
<file path=[Content_Types].xml><?xml version="1.0" encoding="utf-8"?>
<Types xmlns="http://schemas.openxmlformats.org/package/2006/content-types">
  <Default ContentType="image/jpeg" Extension="jpg"/>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roduit" sheetId="1" r:id="rId4"/>
    <sheet state="visible" name="PFS" sheetId="2" r:id="rId5"/>
    <sheet state="visible" name="Efashion" sheetId="3" r:id="rId6"/>
    <sheet state="visible" name="Microstore" sheetId="4" r:id="rId7"/>
    <sheet state="visible" name="Ankorstore" sheetId="5" r:id="rId8"/>
    <sheet state="visible" name="Facture" sheetId="6" r:id="rId9"/>
    <sheet state="visible" name="Code barre" sheetId="7" r:id="rId10"/>
  </sheets>
  <definedNames>
    <definedName name="Genre">#REF!</definedName>
    <definedName name="Fête_et_Décorations">#REF!</definedName>
    <definedName name="Maroquinerie">#REF!</definedName>
    <definedName name="Sous_Vêtements">#REF!</definedName>
    <definedName name="Lingerie">#REF!</definedName>
    <definedName name="Beauté">#REF!</definedName>
    <definedName name="Vêtements_H">#REF!</definedName>
    <definedName name="Bijoux_H">#REF!</definedName>
    <definedName name="Accessoires_K">#REF!</definedName>
    <definedName name="Femme">#REF!</definedName>
    <definedName name="Type">#REF!</definedName>
    <definedName name="Fille">#REF!</definedName>
    <definedName name="Lifestyle">#REF!</definedName>
    <definedName name="Grandes_Tailles">#REF!</definedName>
    <definedName name="Montres_K">#REF!</definedName>
    <definedName name="Bijoux_Fantaisie">#REF!</definedName>
    <definedName name="Made_In">#REF!</definedName>
    <definedName name="Bijoux_Fantaisie_K">#REF!</definedName>
    <definedName name="Couleurs">#REF!</definedName>
    <definedName name="Accessoires">#REF!</definedName>
    <definedName name="Saison">#REF!</definedName>
    <definedName name="Beauté_H">#REF!</definedName>
    <definedName name="Chaussures_H">#REF!</definedName>
    <definedName name="Vêtements">#REF!</definedName>
    <definedName name="Matériel_Boutique">#REF!</definedName>
    <definedName name="Uniformes_Professionnels">#REF!</definedName>
    <definedName name="Garçon">#REF!</definedName>
    <definedName name="Lifestyle_et_Plus">#REF!</definedName>
    <definedName name="Emballages">#REF!</definedName>
    <definedName name="Maroquinerie_H">#REF!</definedName>
    <definedName name="Enfant">#REF!</definedName>
    <definedName name="Accessoires_H">#REF!</definedName>
    <definedName name="Chaussures">#REF!</definedName>
    <definedName name="Maroquinerie_K">#REF!</definedName>
    <definedName name="Bébé">#REF!</definedName>
    <definedName name="Homme">#REF!</definedName>
    <definedName hidden="1" localSheetId="0" name="_xlnm._FilterDatabase">Produit!$A$1:$L$8696</definedName>
    <definedName hidden="1" localSheetId="0" name="Z_24D3F59B_A9B9_4C92_BD27_84EA282F26A8_.wvu.FilterData">Produit!$I$1:$I$8447</definedName>
    <definedName hidden="1" localSheetId="0" name="Z_6D095E6F_C2EA_4112_AF86_C5BC6E214041_.wvu.FilterData">Produit!$A$1:$L$8696</definedName>
  </definedNames>
  <calcPr/>
  <customWorkbookViews>
    <customWorkbookView activeSheetId="0" maximized="1" windowHeight="0" windowWidth="0" guid="{6D095E6F-C2EA-4112-AF86-C5BC6E214041}" name="Parure non lié"/>
    <customWorkbookView activeSheetId="0" maximized="1" windowHeight="0" windowWidth="0" guid="{24D3F59B-A9B9-4C92-BD27-84EA282F26A8}" name="Hors Ligne"/>
  </customWorkbookViews>
</workbook>
</file>

<file path=xl/sharedStrings.xml><?xml version="1.0" encoding="utf-8"?>
<sst xmlns="http://schemas.openxmlformats.org/spreadsheetml/2006/main" count="74907" uniqueCount="10197">
  <si>
    <t>Référence</t>
  </si>
  <si>
    <t>Catégorie</t>
  </si>
  <si>
    <t>Couleur</t>
  </si>
  <si>
    <t>Prix</t>
  </si>
  <si>
    <t>Composition</t>
  </si>
  <si>
    <t>Nom</t>
  </si>
  <si>
    <t>Description</t>
  </si>
  <si>
    <t>Marketplace</t>
  </si>
  <si>
    <t>Microstore</t>
  </si>
  <si>
    <t>Lié</t>
  </si>
  <si>
    <t>Stock</t>
  </si>
  <si>
    <t>Couleurs en rupture</t>
  </si>
  <si>
    <t>A442</t>
  </si>
  <si>
    <t>Bracelet</t>
  </si>
  <si>
    <t>Doré, Argent</t>
  </si>
  <si>
    <t>100% Acier Inoxydable</t>
  </si>
  <si>
    <t>Bracelet en acier inoxydable</t>
  </si>
  <si>
    <t>Bracelet femme acier inoxydable avec breloques étoiles, éclair et strass. Ce bracelet tendance se compose d'une chaîne fine ornée de deux étoiles, un éclair et deux strass sertis. Bijou femme délicat et léger avec fermoir mousqueton et chaînette de réglage. Bracelet acier inoxydable résistant, parfait pour un look moderne et élégant, idéal cadeau femme. Les symboles étoiles et éclair apportent une touche jeune et dynamique. Design fin et discret qui se superpose facilement avec d'autres bracelets. Prix accessible pour un bijou du quotidien qui se vend toute l'année. Produit polyvalent adapté à toutes les occasions.</t>
  </si>
  <si>
    <t>En Ligne</t>
  </si>
  <si>
    <t>Disponible</t>
  </si>
  <si>
    <t>A450</t>
  </si>
  <si>
    <t>Bracelet Trèfle Strass Acier Inoxydable</t>
  </si>
  <si>
    <t>Bracelet femme acier inoxydable avec trois trèfles ajourés ornés de strass. Ce bracelet tendance se compose d'une chaîne fine avec trois pendentifs trèfle à quatre feuilles dont un serti de strass. Bijou femme délicat et léger avec fermoir mousqueton et chaînette de réglage. Bracelet acier inoxydable résistant, parfait pour un look moderne et élégant, idéal cadeau femme. Le symbole du trèfle porte-bonheur séduit une large clientèle et crée un attachement émotionnel à l'achat. Design fin et minimaliste qui se porte seul ou en accumulation. Prix accessible pour un bijou du quotidien qui se vend toute l'année. Produit intemporel avec une signification symbolique forte qui facilite la vente.</t>
  </si>
  <si>
    <t>Produit non disponible</t>
  </si>
  <si>
    <t>A256</t>
  </si>
  <si>
    <t>Blanc, Bleu, Multicolore, Noir</t>
  </si>
  <si>
    <t>Bracelet Chaîne Perles Acier Inoxydable</t>
  </si>
  <si>
    <t>Bracelet femme acier inoxydable avec chaîne maillons et perles résine. Ce bracelet tendance se compose d'une chaîne fine avec une section maillons texturés entrelacés et deux perles en résine. Bijou femme original et léger avec fermoir mousqueton et chaînette de réglage. Bracelet acier inoxydable résistant, parfait pour un look moderne et coloré, idéal cadeau femme. Le mix chaîne et perles crée un style bohème chic très recherché. Design unique qui attire l'œil et se différencie des bracelets classiques. Prix accessible pour un bijou statement qui justifie un panier moyen légèrement plus élevé. Produit original qui se vend bien auprès d'une clientèle cherchant des pièces distinctives.</t>
  </si>
  <si>
    <t>A308</t>
  </si>
  <si>
    <t>Beige, Noir, Multicolore, Orange</t>
  </si>
  <si>
    <t>Bracelet Croix et Perles Nacrées</t>
  </si>
  <si>
    <t>Bracelet raffiné orné de perles et d’un pendentif en forme de croix. Son design élégant et intemporel s’adapte à tous les styles, idéal pour sublimer une tenue chic ou décontractée. Le fermoir ajustable assure un confort parfait au poignet. 
Ce bracelet allie symbolisme et élégance. La croix apporte une touche spirituelle et tendance, tandis que les perles offrent une finition délicate et raffinée. C’est un bijou intemporel qui attire par sa simplicité et sa signification.</t>
  </si>
  <si>
    <t>Rupture de couleur</t>
  </si>
  <si>
    <t>Beige</t>
  </si>
  <si>
    <t>A309</t>
  </si>
  <si>
    <t>Noir, Bleu, Vert, Blanc</t>
  </si>
  <si>
    <t>Bracelet Étoile et Perles Oeil Protecteur</t>
  </si>
  <si>
    <t>Bracelet délicat orné de perles et d’un pendentif en forme d’étoile. Conçu avec une chaîne fine et ajustable, il allie style et symbolisme pour un rendu à la fois moderne et raffiné. Parfait pour un look discret mais chargé de sens.
Ce bracelet séduit par son design symbolique et protecteur. Le motif œil apporte une touche spirituelle et tendance, tandis que l’étoile évoque la chance et la lumière. Un bijou à la fois esthétique et porteur de sens, idéal pour offrir ou se faire plaisir.</t>
  </si>
  <si>
    <t>A266</t>
  </si>
  <si>
    <t>Noir, Bleu, Rose, Blanc</t>
  </si>
  <si>
    <t>Bracelet Cœurs et Maillons avec Perles</t>
  </si>
  <si>
    <t>Bracelet élégant composé d’une chaîne à maillons fins et de délicates perles. Trois pendentifs en forme de cœur apportent une touche romantique et moderne à l’ensemble. Grâce à son fermoir ajustable, il s’adapte facilement à tous les poignets et se porte aussi bien seul qu’en accumulation.
Ce bracelet séduit par son design équilibré entre douceur et élégance. Les cœurs symbolisent l’amour et l’affection, des thèmes intemporels qui plaisent à tous les publics. Son style raffiné et adaptable en fait un bijou parfait pour offrir ou sublimer une tenue au quotidien.</t>
  </si>
  <si>
    <t>Blanc</t>
  </si>
  <si>
    <t>A265</t>
  </si>
  <si>
    <t>Noir, Vert, Multicolore, Blanc</t>
  </si>
  <si>
    <t>Bracelet Double Chaîne Perles Acier Inoxydable</t>
  </si>
  <si>
    <t>Bracelet femme acier inoxydable double chaîne avec perles résine et pendentif cercles entrelacés. Ce bracelet tendance se compose de deux chaînes fines reliées par des perles en résine et un pendentif double anneau. Bijou femme original et léger avec fermoir mousqueton et chaînette de réglage. Bracelet acier inoxydable résistant, parfait pour un look bohème moderne, idéal cadeau femme. Le design double chaîne apporte du volume et de la présence au poignet. Les perles ajoutent une touche de fantaisie sans être trop chargées. Prix accessible pour un bijou qui se démarque des bracelets classiques. Produit polyvalent qui séduit une clientèle cherchant des pièces originales et féminines. Se vend bien toute l'année grâce à son style intemporel.</t>
  </si>
  <si>
    <t>A434</t>
  </si>
  <si>
    <t>Bracelet Double Chaîne Trèfle Acier Inoxydable</t>
  </si>
  <si>
    <t>Bracelet femme acier inoxydable double chaîne avec trèfle et cercle ajouré. Ce bracelet tendance se compose de deux chaînes fines reliées par un pendentif trèfle à quatre feuilles et un anneau. Bijou femme minimaliste et léger avec fermoir mousqueton et chaînette de réglage. Bracelet acier inoxydable résistant, parfait pour un look délicat et moderne, idéal cadeau femme. Le symbole du trèfle porte-bonheur crée un attachement émotionnel qui facilite la vente. Design double chaîne apporte une touche raffinée sans être ostentatoire. Prix accessible pour un bijou du quotidien élégant. Produit intemporel qui se porte seul ou en accumulation. Se vend facilement grâce à sa symbolique positive et son esthétique épurée.</t>
  </si>
  <si>
    <t>A257</t>
  </si>
  <si>
    <t>Bracelet Maillons Perles Acier Inoxydable</t>
  </si>
  <si>
    <t>Bracelet femme acier inoxydable chaîne maillons rectangulaires avec perles résine et pendentif cercles entrelacés. Ce bracelet tendance se compose d'une chaîne à gros maillons ornée de quatre perles en résine et un pendentif double anneau texturé. Bijou femme original et léger avec fermoir mousqueton et chaînette de réglage. Bracelet acier inoxydable résistant, parfait pour un look moderne et bohème, idéal cadeau femme. Le mix chaîne épaisse et perles délicates crée un équilibre visuel recherché. Design statement qui attire l'attention sans être trop chargé. Prix accessible pour un bijou distinctif qui justifie un panier moyen plus élevé. Produit polyvalent qui se porte en pièce maîtresse ou en accumulation. Se vend bien auprès d'une clientèle cherchant des bijoux avec du caractère.</t>
  </si>
  <si>
    <t>A261</t>
  </si>
  <si>
    <t>Bracelet Perles Coquillage Acier Inoxydable</t>
  </si>
  <si>
    <t>Bracelet femme acier inoxydable avec perles facettées et pendentif coquillage cauri. Ce bracelet tendance se compose de perles en verre facettées intercalées de petites perles dorées et d'un pendentif coquillage. Bijou femme estival et léger avec fermoir mousqueton et chaînette de réglage. Bracelet acier inoxydable résistant, parfait pour un look bohème et vacances, idéal cadeau femme. Le coquillage cauri est un symbole fort qui évoque l'été et les voyages, créant un attachement émotionnel. Design coloré et lumineux qui attire immédiatement l'œil en vitrine. Prix accessible pour un bijou joyeux qui se vend particulièrement bien au printemps et en été. Produit saisonnier avec fort potentiel de vente durant les beaux jours. Les perles facettées apportent de la brillance sans utiliser de strass.</t>
  </si>
  <si>
    <t>A262</t>
  </si>
  <si>
    <t>Bracelet Double Chaîne Perles Feuille Acier Inoxydable</t>
  </si>
  <si>
    <t>Bracelet femme acier inoxydable double chaîne avec perles résine et pendentif feuille tropicale. Ce bracelet tendance se compose de deux chaînes fines ornées de perles en résine et d'un pendentif feuille texturée. Bijou femme léger et coloré avec fermoir mousqueton et chaînette de réglage. Bracelet acier inoxydable résistant, parfait pour un look bohème et nature, idéal cadeau femme. Le motif feuille évoque la nature et crée une connexion émotionnelle avec l'univers végétal très tendance. Design double chaîne avec perles apporte une touche estivale et joyeuse. Prix accessible pour un bijou distinctif qui se démarque en vitrine. Produit polyvalent qui se vend bien au printemps et en été. Les perles ajoutent de la fantaisie sans alourdir le design.</t>
  </si>
  <si>
    <t>A255</t>
  </si>
  <si>
    <t>Bleu, Vert, Multicolore, Orange</t>
  </si>
  <si>
    <t>A263</t>
  </si>
  <si>
    <t>Noir, Bleu, Blanc, Marron</t>
  </si>
  <si>
    <t>A258</t>
  </si>
  <si>
    <t>Noir, Bleu, Multicolore, Blanc</t>
  </si>
  <si>
    <t>A259</t>
  </si>
  <si>
    <t>A267</t>
  </si>
  <si>
    <t>Noir, Bleu, Orange, Blanc</t>
  </si>
  <si>
    <t>A438</t>
  </si>
  <si>
    <t>A438E</t>
  </si>
  <si>
    <t>Parure de bijoux</t>
  </si>
  <si>
    <t>A462</t>
  </si>
  <si>
    <t>A428</t>
  </si>
  <si>
    <t>A500</t>
  </si>
  <si>
    <t>Doré</t>
  </si>
  <si>
    <t>A424</t>
  </si>
  <si>
    <t>Retirer</t>
  </si>
  <si>
    <t>A418</t>
  </si>
  <si>
    <t>A346</t>
  </si>
  <si>
    <t>Noir, Ecru, Bleu, Marine, Rose, Violet, Multicolore</t>
  </si>
  <si>
    <t>A306</t>
  </si>
  <si>
    <t>Noir, Bleu, Vert, Multicolore</t>
  </si>
  <si>
    <t>A332</t>
  </si>
  <si>
    <t>A321</t>
  </si>
  <si>
    <t>A422</t>
  </si>
  <si>
    <t>A501</t>
  </si>
  <si>
    <t>A481</t>
  </si>
  <si>
    <t>A492</t>
  </si>
  <si>
    <t>Noir, Bleu, Fuchsia, Multicolore, Orange, Blanc</t>
  </si>
  <si>
    <t>A430</t>
  </si>
  <si>
    <t>A458</t>
  </si>
  <si>
    <t>A426</t>
  </si>
  <si>
    <t>A466</t>
  </si>
  <si>
    <t>A452</t>
  </si>
  <si>
    <t>A432</t>
  </si>
  <si>
    <t>A446</t>
  </si>
  <si>
    <t>A502</t>
  </si>
  <si>
    <t>A464</t>
  </si>
  <si>
    <t>A440</t>
  </si>
  <si>
    <t>A460</t>
  </si>
  <si>
    <t>A444</t>
  </si>
  <si>
    <t>A264</t>
  </si>
  <si>
    <t>PT9</t>
  </si>
  <si>
    <t>Bracelet rigide à charms</t>
  </si>
  <si>
    <t>Bleu</t>
  </si>
  <si>
    <t>100% Métal</t>
  </si>
  <si>
    <t>PT26</t>
  </si>
  <si>
    <t>Noir</t>
  </si>
  <si>
    <t>PT23</t>
  </si>
  <si>
    <t>Noir, Doré</t>
  </si>
  <si>
    <t>PT22</t>
  </si>
  <si>
    <t>Fuchsia</t>
  </si>
  <si>
    <t>PT25</t>
  </si>
  <si>
    <t>Rose</t>
  </si>
  <si>
    <t>PT10</t>
  </si>
  <si>
    <t>Doré, Argent, Gris</t>
  </si>
  <si>
    <t>Doré, Gris</t>
  </si>
  <si>
    <t>PT11</t>
  </si>
  <si>
    <t>Gris</t>
  </si>
  <si>
    <t>PT6</t>
  </si>
  <si>
    <t>Rouge</t>
  </si>
  <si>
    <t>PT8</t>
  </si>
  <si>
    <t>Violet</t>
  </si>
  <si>
    <t>PT7</t>
  </si>
  <si>
    <t>PT20</t>
  </si>
  <si>
    <t>PT19</t>
  </si>
  <si>
    <t>PT12</t>
  </si>
  <si>
    <t>PT17</t>
  </si>
  <si>
    <t>Marron</t>
  </si>
  <si>
    <t>PT14</t>
  </si>
  <si>
    <t>PT27</t>
  </si>
  <si>
    <t>PT3</t>
  </si>
  <si>
    <t>PT24</t>
  </si>
  <si>
    <t>PT2</t>
  </si>
  <si>
    <t>PT1</t>
  </si>
  <si>
    <t>PT16</t>
  </si>
  <si>
    <t>PT18</t>
  </si>
  <si>
    <t>PT4</t>
  </si>
  <si>
    <t>PT5</t>
  </si>
  <si>
    <t>PT21</t>
  </si>
  <si>
    <t>PT15</t>
  </si>
  <si>
    <t>PT13</t>
  </si>
  <si>
    <t>A292</t>
  </si>
  <si>
    <t>Chaîne de cheville</t>
  </si>
  <si>
    <t>A296</t>
  </si>
  <si>
    <t>Bleu, Fuchsia, Multicolore, Blanc</t>
  </si>
  <si>
    <t>A272</t>
  </si>
  <si>
    <t>Noir, Multicolore, Orange, Blanc</t>
  </si>
  <si>
    <t>A504</t>
  </si>
  <si>
    <t>A506</t>
  </si>
  <si>
    <t>A300</t>
  </si>
  <si>
    <t>A360</t>
  </si>
  <si>
    <t>A416</t>
  </si>
  <si>
    <t>A318</t>
  </si>
  <si>
    <t>A371</t>
  </si>
  <si>
    <t>A509</t>
  </si>
  <si>
    <t>A508</t>
  </si>
  <si>
    <t>A507</t>
  </si>
  <si>
    <t>A337</t>
  </si>
  <si>
    <t>A436</t>
  </si>
  <si>
    <t>A283</t>
  </si>
  <si>
    <t>A503</t>
  </si>
  <si>
    <t>A295</t>
  </si>
  <si>
    <t>A281</t>
  </si>
  <si>
    <t>A299</t>
  </si>
  <si>
    <t>Bleu, Multicolore, Orange, Blanc</t>
  </si>
  <si>
    <t>A274</t>
  </si>
  <si>
    <t>A269</t>
  </si>
  <si>
    <t>A285</t>
  </si>
  <si>
    <t>A298</t>
  </si>
  <si>
    <t>A289</t>
  </si>
  <si>
    <t>Bleu, Vert, Rose, Blanc</t>
  </si>
  <si>
    <t>A277</t>
  </si>
  <si>
    <t>A288</t>
  </si>
  <si>
    <t>A301</t>
  </si>
  <si>
    <t>A302</t>
  </si>
  <si>
    <t>Noir, Bleu, Multicolore, Orange</t>
  </si>
  <si>
    <t>A282</t>
  </si>
  <si>
    <t>A291</t>
  </si>
  <si>
    <t>Bleu, Vert, Multicolore, Rouge</t>
  </si>
  <si>
    <t>A294</t>
  </si>
  <si>
    <t>Noir, Vert, Orange, Blanc</t>
  </si>
  <si>
    <t>A271</t>
  </si>
  <si>
    <t>A275</t>
  </si>
  <si>
    <t>A287</t>
  </si>
  <si>
    <t>A293</t>
  </si>
  <si>
    <t>Noir, Bleu, Multicolore, Rouge</t>
  </si>
  <si>
    <t>A278</t>
  </si>
  <si>
    <t>Noir, Vert, Blanc, Violet</t>
  </si>
  <si>
    <t>A276</t>
  </si>
  <si>
    <t>A297</t>
  </si>
  <si>
    <t>A284</t>
  </si>
  <si>
    <t>A290</t>
  </si>
  <si>
    <t>Noir, Vert, Multicolore, Orange</t>
  </si>
  <si>
    <t>A270</t>
  </si>
  <si>
    <t>Noir, Bleu, Vert, Rouge</t>
  </si>
  <si>
    <t>A273</t>
  </si>
  <si>
    <t>Bleu, Vert, Multicolore, Blanc</t>
  </si>
  <si>
    <t>A279</t>
  </si>
  <si>
    <t>A268</t>
  </si>
  <si>
    <t>Noir, Fuchsia, Vert, Blanc</t>
  </si>
  <si>
    <t>A286</t>
  </si>
  <si>
    <t>A113</t>
  </si>
  <si>
    <t>Bague ajustable</t>
  </si>
  <si>
    <t>Noir, Bleu, Ecru, Orange</t>
  </si>
  <si>
    <t>A147</t>
  </si>
  <si>
    <t>A207</t>
  </si>
  <si>
    <t>A195</t>
  </si>
  <si>
    <t>Noir, Bleu, Fuchsia, Blanc</t>
  </si>
  <si>
    <t>A230</t>
  </si>
  <si>
    <t>A137</t>
  </si>
  <si>
    <t>A166</t>
  </si>
  <si>
    <t>Noir, Multicolore, Blanc, Gris</t>
  </si>
  <si>
    <t>A190</t>
  </si>
  <si>
    <t>Bleu, Vert, Multicolore, Violet</t>
  </si>
  <si>
    <t>A130</t>
  </si>
  <si>
    <t>A254</t>
  </si>
  <si>
    <t>A202</t>
  </si>
  <si>
    <t>A227</t>
  </si>
  <si>
    <t>A225</t>
  </si>
  <si>
    <t>Noir, Vert, Rose, Blanc</t>
  </si>
  <si>
    <t>A136</t>
  </si>
  <si>
    <t>A176</t>
  </si>
  <si>
    <t>A223</t>
  </si>
  <si>
    <t>A184</t>
  </si>
  <si>
    <t>A193</t>
  </si>
  <si>
    <t>Bleu, Fuchsia, Multicolore, Vert</t>
  </si>
  <si>
    <t>A243</t>
  </si>
  <si>
    <t>Noir, Bleu, Blanc</t>
  </si>
  <si>
    <t>A198</t>
  </si>
  <si>
    <t>A216</t>
  </si>
  <si>
    <t>A122</t>
  </si>
  <si>
    <t>A163</t>
  </si>
  <si>
    <t>A183</t>
  </si>
  <si>
    <t>A245</t>
  </si>
  <si>
    <t>Vert</t>
  </si>
  <si>
    <t>A185</t>
  </si>
  <si>
    <t>A229</t>
  </si>
  <si>
    <t>Noir, Fuchsia, Bleu, Blanc</t>
  </si>
  <si>
    <t>A197</t>
  </si>
  <si>
    <t>A188</t>
  </si>
  <si>
    <t>Noir, Vert, Multicolore, Violet</t>
  </si>
  <si>
    <t>A154</t>
  </si>
  <si>
    <t>A210</t>
  </si>
  <si>
    <t>A200</t>
  </si>
  <si>
    <t>A211</t>
  </si>
  <si>
    <t>A253</t>
  </si>
  <si>
    <t>A252</t>
  </si>
  <si>
    <t>A250</t>
  </si>
  <si>
    <t>Blanc, Noir</t>
  </si>
  <si>
    <t>A160</t>
  </si>
  <si>
    <t>A173</t>
  </si>
  <si>
    <t>A201</t>
  </si>
  <si>
    <t>A134</t>
  </si>
  <si>
    <t>A191</t>
  </si>
  <si>
    <t>Bleu, Fuchsia, Vert, Multicolore</t>
  </si>
  <si>
    <t>A155</t>
  </si>
  <si>
    <t>A164</t>
  </si>
  <si>
    <t>A213</t>
  </si>
  <si>
    <t>A139</t>
  </si>
  <si>
    <t>C01</t>
  </si>
  <si>
    <t>C02</t>
  </si>
  <si>
    <t>C03</t>
  </si>
  <si>
    <t>C04</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</si>
  <si>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</si>
  <si>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</si>
  <si>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</si>
  <si>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</si>
  <si>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</si>
  <si>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</si>
  <si>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</si>
  <si>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</si>
  <si>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</si>
  <si>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</si>
  <si>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</si>
  <si>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</si>
  <si>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</si>
  <si>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</si>
  <si>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</si>
  <si>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</si>
  <si>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</si>
  <si>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</si>
  <si>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</si>
  <si>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</si>
  <si>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</si>
  <si>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</si>
  <si>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</si>
  <si>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</si>
  <si>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</si>
  <si>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</si>
  <si>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</si>
  <si>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</si>
  <si>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</si>
  <si>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</si>
  <si>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</si>
  <si>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</si>
  <si>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</si>
  <si>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</si>
  <si>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</si>
  <si>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</si>
  <si>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</si>
  <si>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</si>
  <si>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</si>
  <si>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</si>
  <si>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</si>
  <si>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</si>
  <si>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</si>
  <si>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</si>
  <si>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</si>
  <si>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</si>
  <si>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</si>
  <si>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</si>
  <si>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</si>
  <si>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</si>
  <si>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</si>
  <si>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</si>
  <si>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</si>
  <si>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</si>
  <si>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C59</t>
  </si>
  <si>
    <t>C60</t>
  </si>
  <si>
    <t>C61</t>
  </si>
  <si>
    <t>Orange</t>
  </si>
  <si>
    <t>C62</t>
  </si>
  <si>
    <t>C63</t>
  </si>
  <si>
    <t>C64</t>
  </si>
  <si>
    <t>C65</t>
  </si>
  <si>
    <t>C66</t>
  </si>
  <si>
    <t>C67</t>
  </si>
  <si>
    <t>C68</t>
  </si>
  <si>
    <t>C69</t>
  </si>
  <si>
    <t>C70</t>
  </si>
  <si>
    <t>C71</t>
  </si>
  <si>
    <t>A374</t>
  </si>
  <si>
    <t>Boucles d'oreilles</t>
  </si>
  <si>
    <t>A58</t>
  </si>
  <si>
    <t>A51</t>
  </si>
  <si>
    <t>A475</t>
  </si>
  <si>
    <t>A489</t>
  </si>
  <si>
    <t>Noir, Orange, Blanc, Violet</t>
  </si>
  <si>
    <t>A93</t>
  </si>
  <si>
    <t>A401</t>
  </si>
  <si>
    <t>A488</t>
  </si>
  <si>
    <t>A7</t>
  </si>
  <si>
    <t>A390</t>
  </si>
  <si>
    <t>A55</t>
  </si>
  <si>
    <t>A95</t>
  </si>
  <si>
    <t>A469</t>
  </si>
  <si>
    <t>A378</t>
  </si>
  <si>
    <t>A62</t>
  </si>
  <si>
    <t>A17</t>
  </si>
  <si>
    <t>A363</t>
  </si>
  <si>
    <t>A365</t>
  </si>
  <si>
    <t>A20</t>
  </si>
  <si>
    <t>A366</t>
  </si>
  <si>
    <t>A36</t>
  </si>
  <si>
    <t>Noir, Bleu, Vert, Orange</t>
  </si>
  <si>
    <t>AR480</t>
  </si>
  <si>
    <t>A19</t>
  </si>
  <si>
    <t>A368</t>
  </si>
  <si>
    <t>Bleu, Ecru, Rose</t>
  </si>
  <si>
    <t>A367</t>
  </si>
  <si>
    <t>A100</t>
  </si>
  <si>
    <t>A42</t>
  </si>
  <si>
    <t>A377</t>
  </si>
  <si>
    <t>A90</t>
  </si>
  <si>
    <t>A13</t>
  </si>
  <si>
    <t>Argent</t>
  </si>
  <si>
    <t>A89</t>
  </si>
  <si>
    <t>A386</t>
  </si>
  <si>
    <t>Noir, Bleu, Fuchsia, Blanc, Orange</t>
  </si>
  <si>
    <t>A470</t>
  </si>
  <si>
    <t>Noir, Bleu, Blanc, Violet</t>
  </si>
  <si>
    <t>A3</t>
  </si>
  <si>
    <t>A376</t>
  </si>
  <si>
    <t>Noir, Marron, Vert, Blanc</t>
  </si>
  <si>
    <t>A510</t>
  </si>
  <si>
    <t>A72</t>
  </si>
  <si>
    <t>Noir, Bleu, Fuchsia, Vert</t>
  </si>
  <si>
    <t>A67</t>
  </si>
  <si>
    <t>A59</t>
  </si>
  <si>
    <t>A471</t>
  </si>
  <si>
    <t>A38</t>
  </si>
  <si>
    <t>A397</t>
  </si>
  <si>
    <t>A373</t>
  </si>
  <si>
    <t>A50</t>
  </si>
  <si>
    <t>Noir, Argent, Blanc</t>
  </si>
  <si>
    <t>A409</t>
  </si>
  <si>
    <t>A15</t>
  </si>
  <si>
    <t>A83</t>
  </si>
  <si>
    <t>Bleu, Multicolore, Blanc, Violet</t>
  </si>
  <si>
    <t>A84</t>
  </si>
  <si>
    <t>Bleu, Vert, Multicolore, Rose, Bleu Foncé</t>
  </si>
  <si>
    <t>A394</t>
  </si>
  <si>
    <t>A78</t>
  </si>
  <si>
    <t>Noir, Bleu, Multicolore, Rose</t>
  </si>
  <si>
    <t>A68</t>
  </si>
  <si>
    <t>A73</t>
  </si>
  <si>
    <t>A82</t>
  </si>
  <si>
    <t>A74</t>
  </si>
  <si>
    <t>A32</t>
  </si>
  <si>
    <t>A385</t>
  </si>
  <si>
    <t>Noir, Blanc</t>
  </si>
  <si>
    <t>A380</t>
  </si>
  <si>
    <t>Noir, Turquoise, Blanc, Violet</t>
  </si>
  <si>
    <t>A406</t>
  </si>
  <si>
    <t>A405</t>
  </si>
  <si>
    <t>A44</t>
  </si>
  <si>
    <t>A485</t>
  </si>
  <si>
    <t>Noir, Rose, Blanc, Bleu</t>
  </si>
  <si>
    <t>A382</t>
  </si>
  <si>
    <t>Bleu, Rouge, Blanc, Violet</t>
  </si>
  <si>
    <t>A479</t>
  </si>
  <si>
    <t>A48</t>
  </si>
  <si>
    <t>A2</t>
  </si>
  <si>
    <t>A25</t>
  </si>
  <si>
    <t>A97</t>
  </si>
  <si>
    <t>A05</t>
  </si>
  <si>
    <t>A52</t>
  </si>
  <si>
    <t>A66</t>
  </si>
  <si>
    <t>A57</t>
  </si>
  <si>
    <t>A414</t>
  </si>
  <si>
    <t>A1</t>
  </si>
  <si>
    <t>A85</t>
  </si>
  <si>
    <t>A14</t>
  </si>
  <si>
    <t>A11</t>
  </si>
  <si>
    <t>A43</t>
  </si>
  <si>
    <t>A69</t>
  </si>
  <si>
    <t>A476</t>
  </si>
  <si>
    <t>A384</t>
  </si>
  <si>
    <t>A56</t>
  </si>
  <si>
    <t>A88</t>
  </si>
  <si>
    <t>A04</t>
  </si>
  <si>
    <t>A417</t>
  </si>
  <si>
    <t>A389</t>
  </si>
  <si>
    <t>A40</t>
  </si>
  <si>
    <t>A64</t>
  </si>
  <si>
    <t>A359</t>
  </si>
  <si>
    <t>A86</t>
  </si>
  <si>
    <t>A29</t>
  </si>
  <si>
    <t>A410</t>
  </si>
  <si>
    <t>A46</t>
  </si>
  <si>
    <t>A06</t>
  </si>
  <si>
    <t>A379</t>
  </si>
  <si>
    <t>A10</t>
  </si>
  <si>
    <t>A94</t>
  </si>
  <si>
    <t>A398</t>
  </si>
  <si>
    <t>A71</t>
  </si>
  <si>
    <t>Bleu, Fuchsia, Multicolore</t>
  </si>
  <si>
    <t>Ecru</t>
  </si>
  <si>
    <t>A483</t>
  </si>
  <si>
    <t>A487</t>
  </si>
  <si>
    <t>A21</t>
  </si>
  <si>
    <t>A61</t>
  </si>
  <si>
    <t>A23</t>
  </si>
  <si>
    <t>Bleu, Ecru, Fuchsia, Multicolore</t>
  </si>
  <si>
    <t>A364</t>
  </si>
  <si>
    <t>A60</t>
  </si>
  <si>
    <t>Vert, Multicolore, Rose, Violet</t>
  </si>
  <si>
    <t>A478</t>
  </si>
  <si>
    <t>Noir, Orange, Blanc</t>
  </si>
  <si>
    <t>A27</t>
  </si>
  <si>
    <t>A383</t>
  </si>
  <si>
    <t>Noir, Bleu, Vert, Blanc, Fuchsia</t>
  </si>
  <si>
    <t>A34</t>
  </si>
  <si>
    <t>A388</t>
  </si>
  <si>
    <t>A474</t>
  </si>
  <si>
    <t>A482</t>
  </si>
  <si>
    <t>A391</t>
  </si>
  <si>
    <t>A77</t>
  </si>
  <si>
    <t>Bleu, Vert, Multicolore, Rose</t>
  </si>
  <si>
    <t>A413</t>
  </si>
  <si>
    <t>A33</t>
  </si>
  <si>
    <t>A400</t>
  </si>
  <si>
    <t>A76</t>
  </si>
  <si>
    <t>A403</t>
  </si>
  <si>
    <t>A12</t>
  </si>
  <si>
    <t>A98</t>
  </si>
  <si>
    <t>A369</t>
  </si>
  <si>
    <t>A65</t>
  </si>
  <si>
    <t>A393</t>
  </si>
  <si>
    <t>A392</t>
  </si>
  <si>
    <t>Noir, Vert, Blanc, Vert Foncé</t>
  </si>
  <si>
    <t>A31</t>
  </si>
  <si>
    <t>A45</t>
  </si>
  <si>
    <t>A408</t>
  </si>
  <si>
    <t>A486</t>
  </si>
  <si>
    <t>Noir, Bleu, Rouge, Blanc</t>
  </si>
  <si>
    <t>A387</t>
  </si>
  <si>
    <t>A75</t>
  </si>
  <si>
    <t>A396</t>
  </si>
  <si>
    <t>Noir, Bleu, Corail, Blanc</t>
  </si>
  <si>
    <t>A63</t>
  </si>
  <si>
    <t>A484</t>
  </si>
  <si>
    <t>A37</t>
  </si>
  <si>
    <t>A47</t>
  </si>
  <si>
    <t>A411</t>
  </si>
  <si>
    <t>A92</t>
  </si>
  <si>
    <t>A99</t>
  </si>
  <si>
    <t>A381</t>
  </si>
  <si>
    <t>A443</t>
  </si>
  <si>
    <t>Collier</t>
  </si>
  <si>
    <t>Collier chaîne avec pendentifs éclair et étoiles</t>
  </si>
  <si>
    <t>A443E</t>
  </si>
  <si>
    <t>Parure de bijoux étoile et éclair</t>
  </si>
  <si>
    <t>A451</t>
  </si>
  <si>
    <t>A439</t>
  </si>
  <si>
    <t>A463</t>
  </si>
  <si>
    <t>A338</t>
  </si>
  <si>
    <t>A349</t>
  </si>
  <si>
    <t>A333</t>
  </si>
  <si>
    <t>A425</t>
  </si>
  <si>
    <t>A425E</t>
  </si>
  <si>
    <t>A419</t>
  </si>
  <si>
    <t>A468</t>
  </si>
  <si>
    <t>A356</t>
  </si>
  <si>
    <t>A347</t>
  </si>
  <si>
    <t>Noir, Bleu, Ecru, Multicolore, Rose</t>
  </si>
  <si>
    <t>A339</t>
  </si>
  <si>
    <t>A331</t>
  </si>
  <si>
    <t>A331E</t>
  </si>
  <si>
    <t>A322</t>
  </si>
  <si>
    <t>A322E</t>
  </si>
  <si>
    <t>A319</t>
  </si>
  <si>
    <t>A313</t>
  </si>
  <si>
    <t>A310</t>
  </si>
  <si>
    <t>A323</t>
  </si>
  <si>
    <t>A323A</t>
  </si>
  <si>
    <t>A323E</t>
  </si>
  <si>
    <t>A423</t>
  </si>
  <si>
    <t>A437</t>
  </si>
  <si>
    <t>A437E</t>
  </si>
  <si>
    <t>A497</t>
  </si>
  <si>
    <t>A493</t>
  </si>
  <si>
    <t>A324</t>
  </si>
  <si>
    <t>A431</t>
  </si>
  <si>
    <t>A459</t>
  </si>
  <si>
    <t>A459E</t>
  </si>
  <si>
    <t>A358</t>
  </si>
  <si>
    <t>A427</t>
  </si>
  <si>
    <t>A427E</t>
  </si>
  <si>
    <t>A312</t>
  </si>
  <si>
    <t>A467</t>
  </si>
  <si>
    <t>A453</t>
  </si>
  <si>
    <t>A453E</t>
  </si>
  <si>
    <t>A345</t>
  </si>
  <si>
    <t>A320</t>
  </si>
  <si>
    <t>A354</t>
  </si>
  <si>
    <t>A352</t>
  </si>
  <si>
    <t>A342</t>
  </si>
  <si>
    <t>A314</t>
  </si>
  <si>
    <t>A353</t>
  </si>
  <si>
    <t>A433</t>
  </si>
  <si>
    <t>A433E</t>
  </si>
  <si>
    <t>A355</t>
  </si>
  <si>
    <t>A490</t>
  </si>
  <si>
    <t>A499</t>
  </si>
  <si>
    <t>A335</t>
  </si>
  <si>
    <t>A315</t>
  </si>
  <si>
    <t>A350</t>
  </si>
  <si>
    <t>A348</t>
  </si>
  <si>
    <t>A348A</t>
  </si>
  <si>
    <t>A348E</t>
  </si>
  <si>
    <t>A316</t>
  </si>
  <si>
    <t>A316E</t>
  </si>
  <si>
    <t>A472</t>
  </si>
  <si>
    <t>A429</t>
  </si>
  <si>
    <t>A334</t>
  </si>
  <si>
    <t>A328</t>
  </si>
  <si>
    <t>Sautoir</t>
  </si>
  <si>
    <t>A41</t>
  </si>
  <si>
    <t>A311</t>
  </si>
  <si>
    <t>A480</t>
  </si>
  <si>
    <t>A447</t>
  </si>
  <si>
    <t>A447E</t>
  </si>
  <si>
    <t>A336</t>
  </si>
  <si>
    <t>A336E</t>
  </si>
  <si>
    <t>A465</t>
  </si>
  <si>
    <t>A441</t>
  </si>
  <si>
    <t>A441E</t>
  </si>
  <si>
    <t>A441EB</t>
  </si>
  <si>
    <t>A461</t>
  </si>
  <si>
    <t>A357</t>
  </si>
  <si>
    <t>A455</t>
  </si>
  <si>
    <t>A445</t>
  </si>
  <si>
    <t>A330</t>
  </si>
  <si>
    <t>A326</t>
  </si>
  <si>
    <t>A329</t>
  </si>
  <si>
    <t>A327</t>
  </si>
  <si>
    <t>PR1</t>
  </si>
  <si>
    <t>Lot de boucles d'oreilles avec présentoir</t>
  </si>
  <si>
    <t>Lot de 16 boucles d'oreilles en acier inoxydable avec présentoir</t>
  </si>
  <si>
    <t>Lot de 16 boucles d'oreilles en acier inoxydable avec présentoir en métal inclus.</t>
  </si>
  <si>
    <t>PR2</t>
  </si>
  <si>
    <t>Lot de 15 boucles d'oreilles en acier inoxydable avec présentoir</t>
  </si>
  <si>
    <t>Lot de 15 boucles d'oreilles en acier inoxydable avec présentoir en métal inclus.</t>
  </si>
  <si>
    <t>PR3</t>
  </si>
  <si>
    <t>Multicolore</t>
  </si>
  <si>
    <t>PR4</t>
  </si>
  <si>
    <t>PR5</t>
  </si>
  <si>
    <t>PR6</t>
  </si>
  <si>
    <t>PR7</t>
  </si>
  <si>
    <t>PR8</t>
  </si>
  <si>
    <t>PR9</t>
  </si>
  <si>
    <t>PR10</t>
  </si>
  <si>
    <t>COUSSIN-BAGUE12-01</t>
  </si>
  <si>
    <t>Lot de bagues avec présentoir</t>
  </si>
  <si>
    <t>Lot de 12 bagues ajustables en acier inoxydable - Coussin inclus</t>
  </si>
  <si>
    <t>Lot de 12 bagues ajustables en acier inoxydable avec coussin inclus. Prêt à être employé.
Taille : ajustable</t>
  </si>
  <si>
    <t>COUSSIN-BAGUE8-01</t>
  </si>
  <si>
    <t>Lot de 8 bagues ajustables en acier inoxydable - Coussin inclus</t>
  </si>
  <si>
    <t>Lot de 8 bagues ajustables en acier inoxydable avec coussin inclus. Prêt à être employé.
Taille : ajustable</t>
  </si>
  <si>
    <t>COUSSIN-BAGUE12-02</t>
  </si>
  <si>
    <t>COUSSIN-BAGUE12-03</t>
  </si>
  <si>
    <t>PC1</t>
  </si>
  <si>
    <t>Porte clé</t>
  </si>
  <si>
    <t>Porte clé panda en métal</t>
  </si>
  <si>
    <t>PC2</t>
  </si>
  <si>
    <t>PC3</t>
  </si>
  <si>
    <t>PC4</t>
  </si>
  <si>
    <t>Porte clé my melody en métal</t>
  </si>
  <si>
    <t>PC5</t>
  </si>
  <si>
    <t>Porte clé nounours en métal</t>
  </si>
  <si>
    <t>PC6</t>
  </si>
  <si>
    <t>PC7</t>
  </si>
  <si>
    <t>Porte clé chien en métal</t>
  </si>
  <si>
    <t>PC8</t>
  </si>
  <si>
    <t>E186</t>
  </si>
  <si>
    <t>E121</t>
  </si>
  <si>
    <t>E122</t>
  </si>
  <si>
    <t>E14C</t>
  </si>
  <si>
    <t>E188</t>
  </si>
  <si>
    <t>E189</t>
  </si>
  <si>
    <t>E187</t>
  </si>
  <si>
    <t>E185</t>
  </si>
  <si>
    <t>E120</t>
  </si>
  <si>
    <t>E117</t>
  </si>
  <si>
    <t>E119</t>
  </si>
  <si>
    <t>E118</t>
  </si>
  <si>
    <t>E162</t>
  </si>
  <si>
    <t>E161</t>
  </si>
  <si>
    <t>E159</t>
  </si>
  <si>
    <t>E127</t>
  </si>
  <si>
    <t>E191</t>
  </si>
  <si>
    <t>E190</t>
  </si>
  <si>
    <t>E128</t>
  </si>
  <si>
    <t>E192</t>
  </si>
  <si>
    <t>E160</t>
  </si>
  <si>
    <t>E158</t>
  </si>
  <si>
    <t>E155</t>
  </si>
  <si>
    <t>E156</t>
  </si>
  <si>
    <t>E179</t>
  </si>
  <si>
    <t>E183</t>
  </si>
  <si>
    <t>E180</t>
  </si>
  <si>
    <t>E177</t>
  </si>
  <si>
    <t>E174</t>
  </si>
  <si>
    <t>E111</t>
  </si>
  <si>
    <t>E112</t>
  </si>
  <si>
    <t>E109</t>
  </si>
  <si>
    <t>E105</t>
  </si>
  <si>
    <t>E107</t>
  </si>
  <si>
    <t>E108</t>
  </si>
  <si>
    <t>E106</t>
  </si>
  <si>
    <t>E163</t>
  </si>
  <si>
    <t>E104</t>
  </si>
  <si>
    <t>E173</t>
  </si>
  <si>
    <t>E184</t>
  </si>
  <si>
    <t>E178</t>
  </si>
  <si>
    <t>E68</t>
  </si>
  <si>
    <t>Boucles d'oreilles créoles</t>
  </si>
  <si>
    <t>E157</t>
  </si>
  <si>
    <t>E182</t>
  </si>
  <si>
    <t>E181</t>
  </si>
  <si>
    <t>E67</t>
  </si>
  <si>
    <t>F144</t>
  </si>
  <si>
    <t>F132</t>
  </si>
  <si>
    <t>F131</t>
  </si>
  <si>
    <t>F129</t>
  </si>
  <si>
    <t>G27</t>
  </si>
  <si>
    <t>G25</t>
  </si>
  <si>
    <t>A172</t>
  </si>
  <si>
    <t>Blanc, Orange, Bleu, Noir</t>
  </si>
  <si>
    <t>A237</t>
  </si>
  <si>
    <t>Bleu, Noir, Blanc, Multicolore</t>
  </si>
  <si>
    <t>A153</t>
  </si>
  <si>
    <t>Blanc, Multicolore, Noir</t>
  </si>
  <si>
    <t>A182</t>
  </si>
  <si>
    <t>Blanc, Rouge, Vert, Noir</t>
  </si>
  <si>
    <t>E193</t>
  </si>
  <si>
    <t>A165</t>
  </si>
  <si>
    <t>Blanc, Rose, Noir, Multicolore</t>
  </si>
  <si>
    <t>A116</t>
  </si>
  <si>
    <t>Blanc, Bleu, Rose, Multicolore</t>
  </si>
  <si>
    <t>A240</t>
  </si>
  <si>
    <t>Blanc, Bleu, Noir, Multicolore</t>
  </si>
  <si>
    <t>A114</t>
  </si>
  <si>
    <t>Noir, Bleu, Blanc, Rose</t>
  </si>
  <si>
    <t>T04C</t>
  </si>
  <si>
    <t>Blanc, Vert, Rose, Noir, Bleu</t>
  </si>
  <si>
    <t>A241</t>
  </si>
  <si>
    <t>Blanc, Bleu, Noir, Rose</t>
  </si>
  <si>
    <t>E140C</t>
  </si>
  <si>
    <t>Noir, Gris,  Rouge, Rouge foncé, Vert, Vert foncé, Blanc</t>
  </si>
  <si>
    <t>A212</t>
  </si>
  <si>
    <t>Blanc, Noir, Beige, Orange</t>
  </si>
  <si>
    <t>A231</t>
  </si>
  <si>
    <t>Blanc, Noir, Vert, Marron</t>
  </si>
  <si>
    <t>A111</t>
  </si>
  <si>
    <t>Blanc, Orange, Gris, Vert</t>
  </si>
  <si>
    <t>A232</t>
  </si>
  <si>
    <t>Blanc, Bleu, Orange, Noir</t>
  </si>
  <si>
    <t>A162</t>
  </si>
  <si>
    <t>Blanc, Noir, Rouge, Vert</t>
  </si>
  <si>
    <t>A110</t>
  </si>
  <si>
    <t>Blanc, Vert, Multicolore, Noir</t>
  </si>
  <si>
    <t>A215</t>
  </si>
  <si>
    <t>Noir, Bleu, Rose, Vert</t>
  </si>
  <si>
    <t>A226</t>
  </si>
  <si>
    <t>Blanc, Noir, Bleu, Orange</t>
  </si>
  <si>
    <t>A127</t>
  </si>
  <si>
    <t>Blanc, Multicolore, Noir, Marron</t>
  </si>
  <si>
    <t>A129</t>
  </si>
  <si>
    <t>Blanc, Rose, Vert, Noir</t>
  </si>
  <si>
    <t>A525</t>
  </si>
  <si>
    <t>A224</t>
  </si>
  <si>
    <t>Blanc, Orange, Noir, Vert</t>
  </si>
  <si>
    <t>E150</t>
  </si>
  <si>
    <t>A251</t>
  </si>
  <si>
    <t>E149</t>
  </si>
  <si>
    <t>A235</t>
  </si>
  <si>
    <t>Blanc, Orange, Vert, Noir</t>
  </si>
  <si>
    <t>A167</t>
  </si>
  <si>
    <t>A246</t>
  </si>
  <si>
    <t>Blanc, Vert, Noir, Rose</t>
  </si>
  <si>
    <t>A156</t>
  </si>
  <si>
    <t>Blanc, Vert, Fuchsia, Noir</t>
  </si>
  <si>
    <t>E199</t>
  </si>
  <si>
    <t>E198</t>
  </si>
  <si>
    <t>E201</t>
  </si>
  <si>
    <t>E195</t>
  </si>
  <si>
    <t>A178</t>
  </si>
  <si>
    <t>Blanc, Vert, Orange, Noir</t>
  </si>
  <si>
    <t>A205</t>
  </si>
  <si>
    <t>Blanc, Vert, Rose, Noir</t>
  </si>
  <si>
    <t>A179</t>
  </si>
  <si>
    <t>A189</t>
  </si>
  <si>
    <t>Noir, Vert, Bleu, Multicolore</t>
  </si>
  <si>
    <t>A186</t>
  </si>
  <si>
    <t>Blanc, Orange, Noir, Beige</t>
  </si>
  <si>
    <t>A175</t>
  </si>
  <si>
    <t>A115</t>
  </si>
  <si>
    <t>A177</t>
  </si>
  <si>
    <t>Blanc, Bleu, Rose, Noir</t>
  </si>
  <si>
    <t>A238</t>
  </si>
  <si>
    <t>Blanc, Vert, Noir, Multicolore</t>
  </si>
  <si>
    <t>A196</t>
  </si>
  <si>
    <t>Blanc, Rose, Bleu, Noir, Vert</t>
  </si>
  <si>
    <t>A135</t>
  </si>
  <si>
    <t>A249</t>
  </si>
  <si>
    <t>A131</t>
  </si>
  <si>
    <t>A194</t>
  </si>
  <si>
    <t>Vert, Rose, Bleu, Multicolore</t>
  </si>
  <si>
    <t>A208</t>
  </si>
  <si>
    <t>A228</t>
  </si>
  <si>
    <t>A170</t>
  </si>
  <si>
    <t>A214</t>
  </si>
  <si>
    <t>Blanc, Noir, Vert, Orange</t>
  </si>
  <si>
    <t>A203</t>
  </si>
  <si>
    <t>A124</t>
  </si>
  <si>
    <t>A125</t>
  </si>
  <si>
    <t>A204</t>
  </si>
  <si>
    <t>A117</t>
  </si>
  <si>
    <t>A112</t>
  </si>
  <si>
    <t>A150</t>
  </si>
  <si>
    <t>A126</t>
  </si>
  <si>
    <t>A142</t>
  </si>
  <si>
    <t>N09</t>
  </si>
  <si>
    <t>N02</t>
  </si>
  <si>
    <t>N07</t>
  </si>
  <si>
    <t>N08</t>
  </si>
  <si>
    <t>N04</t>
  </si>
  <si>
    <t>N01</t>
  </si>
  <si>
    <t>N05</t>
  </si>
  <si>
    <t>A236</t>
  </si>
  <si>
    <t>A157</t>
  </si>
  <si>
    <t>A132</t>
  </si>
  <si>
    <t>E126</t>
  </si>
  <si>
    <t>E124</t>
  </si>
  <si>
    <t>E131</t>
  </si>
  <si>
    <t>E130</t>
  </si>
  <si>
    <t>E129</t>
  </si>
  <si>
    <t>E99</t>
  </si>
  <si>
    <t>E103</t>
  </si>
  <si>
    <t>E151</t>
  </si>
  <si>
    <t>E132</t>
  </si>
  <si>
    <t>E116</t>
  </si>
  <si>
    <t>E115</t>
  </si>
  <si>
    <t>E152</t>
  </si>
  <si>
    <t>F128</t>
  </si>
  <si>
    <t>A248</t>
  </si>
  <si>
    <t>F140</t>
  </si>
  <si>
    <t>F139</t>
  </si>
  <si>
    <t>F143</t>
  </si>
  <si>
    <t>F136</t>
  </si>
  <si>
    <t>V10</t>
  </si>
  <si>
    <t>V09</t>
  </si>
  <si>
    <t>Doré, Bleu, Noir</t>
  </si>
  <si>
    <t>E266</t>
  </si>
  <si>
    <t>E154</t>
  </si>
  <si>
    <t>F134</t>
  </si>
  <si>
    <t>A158</t>
  </si>
  <si>
    <t>G30</t>
  </si>
  <si>
    <t>F146</t>
  </si>
  <si>
    <t>F133</t>
  </si>
  <si>
    <t>F145</t>
  </si>
  <si>
    <t>G15</t>
  </si>
  <si>
    <t>F141</t>
  </si>
  <si>
    <t>F142</t>
  </si>
  <si>
    <t>F138</t>
  </si>
  <si>
    <t>S19</t>
  </si>
  <si>
    <t>E176</t>
  </si>
  <si>
    <t>E175</t>
  </si>
  <si>
    <t>E125</t>
  </si>
  <si>
    <t>F148</t>
  </si>
  <si>
    <t>A133</t>
  </si>
  <si>
    <t>E133</t>
  </si>
  <si>
    <t>A222</t>
  </si>
  <si>
    <t>E134</t>
  </si>
  <si>
    <t>A138</t>
  </si>
  <si>
    <t>A218</t>
  </si>
  <si>
    <t>A91</t>
  </si>
  <si>
    <t>A120</t>
  </si>
  <si>
    <t>A119</t>
  </si>
  <si>
    <t>A118</t>
  </si>
  <si>
    <t>A149</t>
  </si>
  <si>
    <t>A148</t>
  </si>
  <si>
    <t>A141</t>
  </si>
  <si>
    <t>A143</t>
  </si>
  <si>
    <t>E101</t>
  </si>
  <si>
    <t>E100</t>
  </si>
  <si>
    <t>N03</t>
  </si>
  <si>
    <t>G01C</t>
  </si>
  <si>
    <t>N06</t>
  </si>
  <si>
    <t>E110</t>
  </si>
  <si>
    <t>A108</t>
  </si>
  <si>
    <t>A221</t>
  </si>
  <si>
    <t>A146</t>
  </si>
  <si>
    <t>A145</t>
  </si>
  <si>
    <t>A217</t>
  </si>
  <si>
    <t>A104</t>
  </si>
  <si>
    <t>A220</t>
  </si>
  <si>
    <t>A152</t>
  </si>
  <si>
    <t>E284</t>
  </si>
  <si>
    <t>A103</t>
  </si>
  <si>
    <t>F147</t>
  </si>
  <si>
    <t>A219</t>
  </si>
  <si>
    <t>F137</t>
  </si>
  <si>
    <t>CBR1</t>
  </si>
  <si>
    <t>Lot de bracelets avec présentoir</t>
  </si>
  <si>
    <t>Lot de 12 bracelets en acier inoxydable avec coussin</t>
  </si>
  <si>
    <t>Bracelets en acier inoxydable avec coussin en tissus inclus.
Avantages de l'acier inoxydable :
-Durable
-Résistant à la corrosion
-Hypoallergénique
-Facile d'entretien
-Ne ternit pas</t>
  </si>
  <si>
    <t>CBR2</t>
  </si>
  <si>
    <t>CBR3</t>
  </si>
  <si>
    <t>CBR4</t>
  </si>
  <si>
    <t>CBR5</t>
  </si>
  <si>
    <t>CBR6</t>
  </si>
  <si>
    <t>CBR7</t>
  </si>
  <si>
    <t>A445E</t>
  </si>
  <si>
    <t>T02E</t>
  </si>
  <si>
    <t>E09E</t>
  </si>
  <si>
    <t>T03E</t>
  </si>
  <si>
    <t>T04E</t>
  </si>
  <si>
    <t>Blanc, Rose, Vert, Bleu, Noir</t>
  </si>
  <si>
    <t>H01</t>
  </si>
  <si>
    <t>Bague à taille</t>
  </si>
  <si>
    <t>Bague à taille en acier inoxydable</t>
  </si>
  <si>
    <t>Bagues à taille fermée en acier inoxydable.
Chaque couleur correspond à une taille, le chiffre indique directement le diamètre intérieur en millimètres.</t>
  </si>
  <si>
    <t>H02</t>
  </si>
  <si>
    <t>H03</t>
  </si>
  <si>
    <t>H04</t>
  </si>
  <si>
    <t>H05</t>
  </si>
  <si>
    <t>H06</t>
  </si>
  <si>
    <t>H07</t>
  </si>
  <si>
    <t>H08</t>
  </si>
  <si>
    <t>H09</t>
  </si>
  <si>
    <t>H10</t>
  </si>
  <si>
    <t>H11</t>
  </si>
  <si>
    <t>H12</t>
  </si>
  <si>
    <t>H13</t>
  </si>
  <si>
    <t>H14</t>
  </si>
  <si>
    <t>H15</t>
  </si>
  <si>
    <t>H16</t>
  </si>
  <si>
    <t>H17</t>
  </si>
  <si>
    <t>H18</t>
  </si>
  <si>
    <t>H19</t>
  </si>
  <si>
    <t>H20</t>
  </si>
  <si>
    <t>H21</t>
  </si>
  <si>
    <t>H22</t>
  </si>
  <si>
    <t>H23</t>
  </si>
  <si>
    <t>Doré : 17, 18, 19, 21</t>
  </si>
  <si>
    <t>H24</t>
  </si>
  <si>
    <t>H25</t>
  </si>
  <si>
    <t>H26</t>
  </si>
  <si>
    <t>H27</t>
  </si>
  <si>
    <t>H28</t>
  </si>
  <si>
    <t>H29</t>
  </si>
  <si>
    <t>H30</t>
  </si>
  <si>
    <t>H31</t>
  </si>
  <si>
    <t>H32</t>
  </si>
  <si>
    <t>H33</t>
  </si>
  <si>
    <t>H34</t>
  </si>
  <si>
    <t>H35</t>
  </si>
  <si>
    <t>H36</t>
  </si>
  <si>
    <t>H37</t>
  </si>
  <si>
    <t>H38</t>
  </si>
  <si>
    <t>R01</t>
  </si>
  <si>
    <t>Boucles d'oreilles en raphia</t>
  </si>
  <si>
    <t>Bleu, Orange, Jaune, Blanc, Noir</t>
  </si>
  <si>
    <t>Boucles d'oreilles en raphia et métal</t>
  </si>
  <si>
    <t>R02</t>
  </si>
  <si>
    <t>Vert, Bleu, Blanc, Multicolore, Orange</t>
  </si>
  <si>
    <t>R03</t>
  </si>
  <si>
    <t>Blanc, Beige, Noir, Vert, Orange</t>
  </si>
  <si>
    <t>R04</t>
  </si>
  <si>
    <t>Blanc, Beige, Vert, Bleu, Jaune</t>
  </si>
  <si>
    <t>R05</t>
  </si>
  <si>
    <t>Blanc, Orange, Noir, Fuchsia, Bleu</t>
  </si>
  <si>
    <t>R06</t>
  </si>
  <si>
    <t>Bleu, Noir, Orange, Jaune, Blanc</t>
  </si>
  <si>
    <t>R07</t>
  </si>
  <si>
    <t>Beige, Noir, Blanc, Orange, Vert</t>
  </si>
  <si>
    <t>R08</t>
  </si>
  <si>
    <t>Bleu, Noir, Beige, Orange, Blanc</t>
  </si>
  <si>
    <t>R09</t>
  </si>
  <si>
    <t>Vert, Beige, Orange, Noir, Blanc</t>
  </si>
  <si>
    <t>R10</t>
  </si>
  <si>
    <t>Jaune, Blanc, Beige, Bleu, Orange</t>
  </si>
  <si>
    <t>R11</t>
  </si>
  <si>
    <t>Orange, Rose, Bleu, Blanc, Beige</t>
  </si>
  <si>
    <t>R12</t>
  </si>
  <si>
    <t>Bleu, Noir, Vert, Multicolore, Blanc</t>
  </si>
  <si>
    <t>R13</t>
  </si>
  <si>
    <t>Orange, Rose, Blanc, Beige, Noir</t>
  </si>
  <si>
    <t>R14</t>
  </si>
  <si>
    <t>Orange, Jaune, Bleu, Rose, Blanc</t>
  </si>
  <si>
    <t>R15</t>
  </si>
  <si>
    <t>Jaune, Fuchsia, Beige, Blanc, Bleu, Turquoise</t>
  </si>
  <si>
    <t>R16</t>
  </si>
  <si>
    <t>Orange, Bleu, Noir, Beige, Blanc</t>
  </si>
  <si>
    <t>R17</t>
  </si>
  <si>
    <t>Blanc, Noir, Orange, Beige, Bleu</t>
  </si>
  <si>
    <t>R18</t>
  </si>
  <si>
    <t>Bleu, Blanc, Beige, Orange, Noir</t>
  </si>
  <si>
    <t>R19</t>
  </si>
  <si>
    <t>Beige, Blanc, Bleu, Noir, Orange</t>
  </si>
  <si>
    <t>R20</t>
  </si>
  <si>
    <t>Orange, Blanc, Beige, Bleu, Noir</t>
  </si>
  <si>
    <t>Z01</t>
  </si>
  <si>
    <t>Z02</t>
  </si>
  <si>
    <t>Z03</t>
  </si>
  <si>
    <t>Z04</t>
  </si>
  <si>
    <t>Z05</t>
  </si>
  <si>
    <t>Z06</t>
  </si>
  <si>
    <t>Z08</t>
  </si>
  <si>
    <t>Z09</t>
  </si>
  <si>
    <t>Z10</t>
  </si>
  <si>
    <t>Z11</t>
  </si>
  <si>
    <t>Z11B</t>
  </si>
  <si>
    <t>Z11C</t>
  </si>
  <si>
    <t>Z11E</t>
  </si>
  <si>
    <t>Z12</t>
  </si>
  <si>
    <t>K30</t>
  </si>
  <si>
    <t>K31</t>
  </si>
  <si>
    <t>K32</t>
  </si>
  <si>
    <t>K33</t>
  </si>
  <si>
    <t>K34</t>
  </si>
  <si>
    <t>K35</t>
  </si>
  <si>
    <t>K36</t>
  </si>
  <si>
    <t>K37</t>
  </si>
  <si>
    <t>K38</t>
  </si>
  <si>
    <t>K39</t>
  </si>
  <si>
    <t>K40</t>
  </si>
  <si>
    <t>K41</t>
  </si>
  <si>
    <t>K42</t>
  </si>
  <si>
    <t>K43</t>
  </si>
  <si>
    <t>K44</t>
  </si>
  <si>
    <t>K08</t>
  </si>
  <si>
    <t>Noir, Rose, Vert</t>
  </si>
  <si>
    <t>K09</t>
  </si>
  <si>
    <t>Vert, Beige, Corail</t>
  </si>
  <si>
    <t>K10</t>
  </si>
  <si>
    <t>Bleu, Beige, Rose</t>
  </si>
  <si>
    <t>K11</t>
  </si>
  <si>
    <t>Beige, Noir, Blanc</t>
  </si>
  <si>
    <t>K12</t>
  </si>
  <si>
    <t>Beige, Gris, Vert</t>
  </si>
  <si>
    <t>K13</t>
  </si>
  <si>
    <t>Orange, Bleu, Beige</t>
  </si>
  <si>
    <t>K14</t>
  </si>
  <si>
    <t>Beige, Orange, Vert</t>
  </si>
  <si>
    <t>G01</t>
  </si>
  <si>
    <t>G16</t>
  </si>
  <si>
    <t>G07</t>
  </si>
  <si>
    <t>G07E</t>
  </si>
  <si>
    <t>G14B</t>
  </si>
  <si>
    <t>G11</t>
  </si>
  <si>
    <t>G12</t>
  </si>
  <si>
    <t>G13</t>
  </si>
  <si>
    <t>G06A</t>
  </si>
  <si>
    <t>G10</t>
  </si>
  <si>
    <t>G08</t>
  </si>
  <si>
    <t>G09A</t>
  </si>
  <si>
    <t>G09</t>
  </si>
  <si>
    <t>G02</t>
  </si>
  <si>
    <t>G02A</t>
  </si>
  <si>
    <t>G03A</t>
  </si>
  <si>
    <t>G03</t>
  </si>
  <si>
    <t>G03E</t>
  </si>
  <si>
    <t>G04</t>
  </si>
  <si>
    <t>G04B</t>
  </si>
  <si>
    <t>G05</t>
  </si>
  <si>
    <t>G05A</t>
  </si>
  <si>
    <t>G05B</t>
  </si>
  <si>
    <t>G01B</t>
  </si>
  <si>
    <t>G01A</t>
  </si>
  <si>
    <t>G07B</t>
  </si>
  <si>
    <t>G06</t>
  </si>
  <si>
    <t>G07A</t>
  </si>
  <si>
    <t>G18A</t>
  </si>
  <si>
    <t>G18</t>
  </si>
  <si>
    <t>G18E</t>
  </si>
  <si>
    <t>G17</t>
  </si>
  <si>
    <t>G17A</t>
  </si>
  <si>
    <t>G19</t>
  </si>
  <si>
    <t>G19B</t>
  </si>
  <si>
    <t>G19A</t>
  </si>
  <si>
    <t>G20</t>
  </si>
  <si>
    <t>G21</t>
  </si>
  <si>
    <t>G21A</t>
  </si>
  <si>
    <t>G21E</t>
  </si>
  <si>
    <t>G22</t>
  </si>
  <si>
    <t>G22A</t>
  </si>
  <si>
    <t>G22E</t>
  </si>
  <si>
    <t>G23</t>
  </si>
  <si>
    <t>G23B</t>
  </si>
  <si>
    <t>G23A</t>
  </si>
  <si>
    <t>G24</t>
  </si>
  <si>
    <t>G26</t>
  </si>
  <si>
    <t>G26B</t>
  </si>
  <si>
    <t>G26A</t>
  </si>
  <si>
    <t>G26E</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</si>
  <si>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</si>
  <si>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</si>
  <si>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</si>
  <si>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</si>
  <si>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</si>
  <si>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</si>
  <si>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</si>
  <si>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</si>
  <si>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</si>
  <si>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</si>
  <si>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</si>
  <si>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</si>
  <si>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</si>
  <si>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</si>
  <si>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</si>
  <si>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</si>
  <si>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</si>
  <si>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</si>
  <si>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</si>
  <si>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</si>
  <si>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</si>
  <si>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</si>
  <si>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</si>
  <si>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</si>
  <si>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</si>
  <si>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</si>
  <si>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</si>
  <si>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</si>
  <si>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</si>
  <si>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G79B</t>
  </si>
  <si>
    <t>G80B</t>
  </si>
  <si>
    <t>K15</t>
  </si>
  <si>
    <t>Orange, Beige, Bleu, Noir, Vert</t>
  </si>
  <si>
    <t>Boucles d'oreilles en raphia et acier inoxydable</t>
  </si>
  <si>
    <t>K16</t>
  </si>
  <si>
    <t>Beige, Fuchsia, Jaune, Noir, Bleu</t>
  </si>
  <si>
    <t>P01A</t>
  </si>
  <si>
    <t>P01</t>
  </si>
  <si>
    <t>P02A</t>
  </si>
  <si>
    <t>P03</t>
  </si>
  <si>
    <t>P04</t>
  </si>
  <si>
    <t>P08</t>
  </si>
  <si>
    <t>P09</t>
  </si>
  <si>
    <t>P11</t>
  </si>
  <si>
    <t>P07</t>
  </si>
  <si>
    <t>P06</t>
  </si>
  <si>
    <t>P02B</t>
  </si>
  <si>
    <t>P05</t>
  </si>
  <si>
    <t>P13</t>
  </si>
  <si>
    <t>P12A</t>
  </si>
  <si>
    <t>P12</t>
  </si>
  <si>
    <t>P12B</t>
  </si>
  <si>
    <t>P04A</t>
  </si>
  <si>
    <t>R46</t>
  </si>
  <si>
    <t>R49</t>
  </si>
  <si>
    <t>R48</t>
  </si>
  <si>
    <t>R47</t>
  </si>
  <si>
    <t>R44</t>
  </si>
  <si>
    <t>R45</t>
  </si>
  <si>
    <t>R43</t>
  </si>
  <si>
    <t>R42</t>
  </si>
  <si>
    <t>R34</t>
  </si>
  <si>
    <t>R35</t>
  </si>
  <si>
    <t>R36</t>
  </si>
  <si>
    <t>R37</t>
  </si>
  <si>
    <t>R39</t>
  </si>
  <si>
    <t>R38</t>
  </si>
  <si>
    <t>R29</t>
  </si>
  <si>
    <t>R24</t>
  </si>
  <si>
    <t>R27</t>
  </si>
  <si>
    <t>R50</t>
  </si>
  <si>
    <t>R31</t>
  </si>
  <si>
    <t>R32</t>
  </si>
  <si>
    <t>R33</t>
  </si>
  <si>
    <t>R40</t>
  </si>
  <si>
    <t>R41</t>
  </si>
  <si>
    <t>R22</t>
  </si>
  <si>
    <t>R23</t>
  </si>
  <si>
    <t>R25</t>
  </si>
  <si>
    <t>Doré, Argent, Noir, Blanc</t>
  </si>
  <si>
    <t>R26</t>
  </si>
  <si>
    <t>Argent, Noir, Doré</t>
  </si>
  <si>
    <t>R28</t>
  </si>
  <si>
    <t>R30</t>
  </si>
  <si>
    <t>R51</t>
  </si>
  <si>
    <t>R52</t>
  </si>
  <si>
    <t>R53</t>
  </si>
  <si>
    <t>Blanc, Noir, Gris, Beige, Argent, Marron</t>
  </si>
  <si>
    <t>K01</t>
  </si>
  <si>
    <t>Bracelet de main</t>
  </si>
  <si>
    <t>K02</t>
  </si>
  <si>
    <t>K03</t>
  </si>
  <si>
    <t>K04</t>
  </si>
  <si>
    <t>K05</t>
  </si>
  <si>
    <t>S01</t>
  </si>
  <si>
    <t>S01A</t>
  </si>
  <si>
    <t>S01B</t>
  </si>
  <si>
    <t>S02</t>
  </si>
  <si>
    <t>Blanc, Noir, Vert</t>
  </si>
  <si>
    <t>S02A</t>
  </si>
  <si>
    <t>S02B</t>
  </si>
  <si>
    <t>S02E</t>
  </si>
  <si>
    <t>S03</t>
  </si>
  <si>
    <t>S03A</t>
  </si>
  <si>
    <t>S04</t>
  </si>
  <si>
    <t>S04A</t>
  </si>
  <si>
    <t>S04B</t>
  </si>
  <si>
    <t>S04E</t>
  </si>
  <si>
    <t>S05</t>
  </si>
  <si>
    <t>SA06</t>
  </si>
  <si>
    <t>SR06</t>
  </si>
  <si>
    <t>S07</t>
  </si>
  <si>
    <t>S07A</t>
  </si>
  <si>
    <t>S07E</t>
  </si>
  <si>
    <t>S08</t>
  </si>
  <si>
    <t>S09</t>
  </si>
  <si>
    <t>S10</t>
  </si>
  <si>
    <t>S11</t>
  </si>
  <si>
    <t>S11A</t>
  </si>
  <si>
    <t>S11B</t>
  </si>
  <si>
    <t>S12</t>
  </si>
  <si>
    <t>S13</t>
  </si>
  <si>
    <t>S13A</t>
  </si>
  <si>
    <t>S14</t>
  </si>
  <si>
    <t>S15</t>
  </si>
  <si>
    <t>S16</t>
  </si>
  <si>
    <t>S17</t>
  </si>
  <si>
    <t>S18</t>
  </si>
  <si>
    <t>S18A</t>
  </si>
  <si>
    <t>S18B</t>
  </si>
  <si>
    <t>S20</t>
  </si>
  <si>
    <t>S21</t>
  </si>
  <si>
    <t>S21A</t>
  </si>
  <si>
    <t>S21B</t>
  </si>
  <si>
    <t>S21E</t>
  </si>
  <si>
    <t>S22</t>
  </si>
  <si>
    <t>S23A</t>
  </si>
  <si>
    <t>S23B</t>
  </si>
  <si>
    <t>S23C</t>
  </si>
  <si>
    <t>S23D</t>
  </si>
  <si>
    <t>S23H</t>
  </si>
  <si>
    <t>S23M</t>
  </si>
  <si>
    <t>T01A</t>
  </si>
  <si>
    <t>Blanc, Bleu, Vert, Noir, Rose</t>
  </si>
  <si>
    <t>T01</t>
  </si>
  <si>
    <t>Blanc, Vert, Bleu, Rose, Noir</t>
  </si>
  <si>
    <t>T04B</t>
  </si>
  <si>
    <t>T05</t>
  </si>
  <si>
    <t>T05A</t>
  </si>
  <si>
    <t>T06</t>
  </si>
  <si>
    <t>T06A</t>
  </si>
  <si>
    <t>Orange, Bleu, Blanc, Noir</t>
  </si>
  <si>
    <t>T08</t>
  </si>
  <si>
    <t>Blanc, Vert, Bleu, Noir</t>
  </si>
  <si>
    <t>T08A</t>
  </si>
  <si>
    <t>Blanc, Vert, Noir, Bleu</t>
  </si>
  <si>
    <t>T09</t>
  </si>
  <si>
    <t>Blanc, Vert, Bleu, Marine, Noir</t>
  </si>
  <si>
    <t>T09A</t>
  </si>
  <si>
    <t>Blanc, Bleu, Marine, Vert, Noir</t>
  </si>
  <si>
    <t>T12</t>
  </si>
  <si>
    <t>T13</t>
  </si>
  <si>
    <t>Ear cuffs</t>
  </si>
  <si>
    <t>Ear cuffs en acier inoxydable</t>
  </si>
  <si>
    <t>T06B</t>
  </si>
  <si>
    <t>T16</t>
  </si>
  <si>
    <t>T19</t>
  </si>
  <si>
    <t>T20</t>
  </si>
  <si>
    <t>T21</t>
  </si>
  <si>
    <t>T22</t>
  </si>
  <si>
    <t>T24</t>
  </si>
  <si>
    <t>T26</t>
  </si>
  <si>
    <t>T27</t>
  </si>
  <si>
    <t>T27A</t>
  </si>
  <si>
    <t>T27B</t>
  </si>
  <si>
    <t>T27E</t>
  </si>
  <si>
    <t>T02</t>
  </si>
  <si>
    <t>T02A</t>
  </si>
  <si>
    <t>T03</t>
  </si>
  <si>
    <t>T03A</t>
  </si>
  <si>
    <t>T04</t>
  </si>
  <si>
    <t>Blanc, Vert, Rose, Bleu, Noir</t>
  </si>
  <si>
    <t>T04A</t>
  </si>
  <si>
    <t>T07</t>
  </si>
  <si>
    <t>T07A</t>
  </si>
  <si>
    <t>T11</t>
  </si>
  <si>
    <t>Blanc, Rose, Vert, Noir, Bleu</t>
  </si>
  <si>
    <t>T11A</t>
  </si>
  <si>
    <t>Blanc, Bleu, Rose, Vert, Noir</t>
  </si>
  <si>
    <t>T15</t>
  </si>
  <si>
    <t>J01</t>
  </si>
  <si>
    <t>J02</t>
  </si>
  <si>
    <t>J03</t>
  </si>
  <si>
    <t>J04</t>
  </si>
  <si>
    <t>J04E</t>
  </si>
  <si>
    <t>J05</t>
  </si>
  <si>
    <t>J06</t>
  </si>
  <si>
    <t>J07</t>
  </si>
  <si>
    <t>J08</t>
  </si>
  <si>
    <t>J09</t>
  </si>
  <si>
    <t>J10</t>
  </si>
  <si>
    <t>J11</t>
  </si>
  <si>
    <t>J12</t>
  </si>
  <si>
    <t>J13</t>
  </si>
  <si>
    <t>J14</t>
  </si>
  <si>
    <t>J15</t>
  </si>
  <si>
    <t>J46</t>
  </si>
  <si>
    <t>J47</t>
  </si>
  <si>
    <t>J49</t>
  </si>
  <si>
    <t>J51</t>
  </si>
  <si>
    <t>J53</t>
  </si>
  <si>
    <t>J17</t>
  </si>
  <si>
    <t>J17A</t>
  </si>
  <si>
    <t>J18</t>
  </si>
  <si>
    <t>J18A</t>
  </si>
  <si>
    <t>J19</t>
  </si>
  <si>
    <t>J19A</t>
  </si>
  <si>
    <t>J20</t>
  </si>
  <si>
    <t>J20A</t>
  </si>
  <si>
    <t>J20B</t>
  </si>
  <si>
    <t>J21</t>
  </si>
  <si>
    <t>J22</t>
  </si>
  <si>
    <t>JA23</t>
  </si>
  <si>
    <t>J23</t>
  </si>
  <si>
    <t>J24</t>
  </si>
  <si>
    <t>J25</t>
  </si>
  <si>
    <t>J25E</t>
  </si>
  <si>
    <t>J26</t>
  </si>
  <si>
    <t>J27</t>
  </si>
  <si>
    <t>J28</t>
  </si>
  <si>
    <t>J30</t>
  </si>
  <si>
    <t>J31</t>
  </si>
  <si>
    <t>J33</t>
  </si>
  <si>
    <t>J34</t>
  </si>
  <si>
    <t>J35</t>
  </si>
  <si>
    <t>J36</t>
  </si>
  <si>
    <t>J37</t>
  </si>
  <si>
    <t>J38</t>
  </si>
  <si>
    <t>J41</t>
  </si>
  <si>
    <t>J42</t>
  </si>
  <si>
    <t>Bracelet jonc</t>
  </si>
  <si>
    <t>J43</t>
  </si>
  <si>
    <t>J44</t>
  </si>
  <si>
    <t>J45</t>
  </si>
  <si>
    <t>J55</t>
  </si>
  <si>
    <t>J58</t>
  </si>
  <si>
    <t>J59</t>
  </si>
  <si>
    <t>J16</t>
  </si>
  <si>
    <t>J16A</t>
  </si>
  <si>
    <t>J32</t>
  </si>
  <si>
    <t>J40</t>
  </si>
  <si>
    <t>J60</t>
  </si>
  <si>
    <t>J60A</t>
  </si>
  <si>
    <t>J60B</t>
  </si>
  <si>
    <t>J60E</t>
  </si>
  <si>
    <t>J61</t>
  </si>
  <si>
    <t>J61A</t>
  </si>
  <si>
    <t>J61B</t>
  </si>
  <si>
    <t>J62</t>
  </si>
  <si>
    <t>Doré, Blanc</t>
  </si>
  <si>
    <t>J63</t>
  </si>
  <si>
    <t>J63A</t>
  </si>
  <si>
    <t>J63B</t>
  </si>
  <si>
    <t>J64</t>
  </si>
  <si>
    <t>J65</t>
  </si>
  <si>
    <t>J66</t>
  </si>
  <si>
    <t>J67</t>
  </si>
  <si>
    <t>Blanc, Multicolore</t>
  </si>
  <si>
    <t>J68</t>
  </si>
  <si>
    <t>J69</t>
  </si>
  <si>
    <t>X06</t>
  </si>
  <si>
    <t>X07</t>
  </si>
  <si>
    <t>X08</t>
  </si>
  <si>
    <t>X09</t>
  </si>
  <si>
    <t>X10</t>
  </si>
  <si>
    <t>X11</t>
  </si>
  <si>
    <t>X12</t>
  </si>
  <si>
    <t>X13</t>
  </si>
  <si>
    <t>X14</t>
  </si>
  <si>
    <t>X15</t>
  </si>
  <si>
    <t>Noir, Blanc, Argent</t>
  </si>
  <si>
    <t>X16</t>
  </si>
  <si>
    <t>X17</t>
  </si>
  <si>
    <t>X18</t>
  </si>
  <si>
    <t>X19</t>
  </si>
  <si>
    <t>X20</t>
  </si>
  <si>
    <t>X21</t>
  </si>
  <si>
    <t>X22</t>
  </si>
  <si>
    <t>X23</t>
  </si>
  <si>
    <t>X24</t>
  </si>
  <si>
    <t>X25</t>
  </si>
  <si>
    <t>X26</t>
  </si>
  <si>
    <t>X27</t>
  </si>
  <si>
    <t>X28</t>
  </si>
  <si>
    <t>U01</t>
  </si>
  <si>
    <t>Multicolore, Bleu, Noir</t>
  </si>
  <si>
    <t>Collier en métal</t>
  </si>
  <si>
    <t>U02</t>
  </si>
  <si>
    <t>Multicolore, Bleu, Beige, Vert</t>
  </si>
  <si>
    <t>U03</t>
  </si>
  <si>
    <t>Violet, Multicolore, Bleu</t>
  </si>
  <si>
    <t>U04</t>
  </si>
  <si>
    <t>Multicolore, Violet, Bleu</t>
  </si>
  <si>
    <t>U05</t>
  </si>
  <si>
    <t>Vert, Noir, Rose</t>
  </si>
  <si>
    <t>U06</t>
  </si>
  <si>
    <t>Bleu, Noir, Multicolore</t>
  </si>
  <si>
    <t>U07</t>
  </si>
  <si>
    <t>Blanc, Bleu, Multicolore</t>
  </si>
  <si>
    <t>U08</t>
  </si>
  <si>
    <t>Violet, Beige</t>
  </si>
  <si>
    <t>U09</t>
  </si>
  <si>
    <t>Orange, Bleu, Fuchsia</t>
  </si>
  <si>
    <t>U09A</t>
  </si>
  <si>
    <t>Boucles d'oreilles en métal</t>
  </si>
  <si>
    <t>U10</t>
  </si>
  <si>
    <t>Multicolore, Doré, Orange</t>
  </si>
  <si>
    <t>U10A</t>
  </si>
  <si>
    <t>U11</t>
  </si>
  <si>
    <t>Multicolore, Vert, Argent</t>
  </si>
  <si>
    <t>U11A</t>
  </si>
  <si>
    <t>U12</t>
  </si>
  <si>
    <t>Marron, Bleu, Multicolore</t>
  </si>
  <si>
    <t>U12A</t>
  </si>
  <si>
    <t>U13</t>
  </si>
  <si>
    <t>Doré, Multicolore, Bleu</t>
  </si>
  <si>
    <t>U13A</t>
  </si>
  <si>
    <t>U14</t>
  </si>
  <si>
    <t>Beige, Noir, Multicolore</t>
  </si>
  <si>
    <t>U15</t>
  </si>
  <si>
    <t>Beige, Marron</t>
  </si>
  <si>
    <t>U16</t>
  </si>
  <si>
    <t>Noir, Bleu</t>
  </si>
  <si>
    <t>U17</t>
  </si>
  <si>
    <t>Noir, Beige, Multicolore</t>
  </si>
  <si>
    <t>U18</t>
  </si>
  <si>
    <t>Beige, Noir</t>
  </si>
  <si>
    <t>U19</t>
  </si>
  <si>
    <t>Beige, Multicolore, Bleu, Noir</t>
  </si>
  <si>
    <t>U20</t>
  </si>
  <si>
    <t>U21</t>
  </si>
  <si>
    <t>U22</t>
  </si>
  <si>
    <t>U23</t>
  </si>
  <si>
    <t>U24</t>
  </si>
  <si>
    <t>Blanc, Orange, Noir</t>
  </si>
  <si>
    <t>U25</t>
  </si>
  <si>
    <t>U26</t>
  </si>
  <si>
    <t>Gris, Marron, Multicolore</t>
  </si>
  <si>
    <t>U27</t>
  </si>
  <si>
    <t>Orange, Bleu, Multicolore</t>
  </si>
  <si>
    <t>U28</t>
  </si>
  <si>
    <t>U29</t>
  </si>
  <si>
    <t>Blanc, Violet</t>
  </si>
  <si>
    <t>U30</t>
  </si>
  <si>
    <t>U31</t>
  </si>
  <si>
    <t>B10A</t>
  </si>
  <si>
    <t>B10</t>
  </si>
  <si>
    <t>B19</t>
  </si>
  <si>
    <t>B23</t>
  </si>
  <si>
    <t>B60</t>
  </si>
  <si>
    <t>B37</t>
  </si>
  <si>
    <t>B15</t>
  </si>
  <si>
    <t>Doré, Argent, Blanc, Noir</t>
  </si>
  <si>
    <t>B20</t>
  </si>
  <si>
    <t>B25</t>
  </si>
  <si>
    <t>B15B</t>
  </si>
  <si>
    <t>B10B</t>
  </si>
  <si>
    <t>B74</t>
  </si>
  <si>
    <t>B65</t>
  </si>
  <si>
    <t>B75</t>
  </si>
  <si>
    <t>B39</t>
  </si>
  <si>
    <t>B42</t>
  </si>
  <si>
    <t>B04</t>
  </si>
  <si>
    <t>B77</t>
  </si>
  <si>
    <t>B45</t>
  </si>
  <si>
    <t>B57</t>
  </si>
  <si>
    <t>B56</t>
  </si>
  <si>
    <t>B58</t>
  </si>
  <si>
    <t>B54</t>
  </si>
  <si>
    <t>B76</t>
  </si>
  <si>
    <t>B58A</t>
  </si>
  <si>
    <t>B59</t>
  </si>
  <si>
    <t>B59A</t>
  </si>
  <si>
    <t>B55</t>
  </si>
  <si>
    <t>B50</t>
  </si>
  <si>
    <t>B41</t>
  </si>
  <si>
    <t>B47</t>
  </si>
  <si>
    <t>B67</t>
  </si>
  <si>
    <t>B34</t>
  </si>
  <si>
    <t>B31A</t>
  </si>
  <si>
    <t>B31B</t>
  </si>
  <si>
    <t>B31</t>
  </si>
  <si>
    <t>B12A</t>
  </si>
  <si>
    <t>B12</t>
  </si>
  <si>
    <t>B22</t>
  </si>
  <si>
    <t>B26</t>
  </si>
  <si>
    <t>B24</t>
  </si>
  <si>
    <t>B22A</t>
  </si>
  <si>
    <t>B07</t>
  </si>
  <si>
    <t>B32</t>
  </si>
  <si>
    <t>Blanc, Rouge, Noir</t>
  </si>
  <si>
    <t>B32A</t>
  </si>
  <si>
    <t>Blanc, Noir,  Rouge</t>
  </si>
  <si>
    <t>B32B</t>
  </si>
  <si>
    <t>B32E</t>
  </si>
  <si>
    <t>B17</t>
  </si>
  <si>
    <t>B17A</t>
  </si>
  <si>
    <t>B16A</t>
  </si>
  <si>
    <t>B01A</t>
  </si>
  <si>
    <t>B01</t>
  </si>
  <si>
    <t>B16</t>
  </si>
  <si>
    <t>B21</t>
  </si>
  <si>
    <t>B35</t>
  </si>
  <si>
    <t>Blanc, Noir, Doré, Argent</t>
  </si>
  <si>
    <t>B03</t>
  </si>
  <si>
    <t>B03A</t>
  </si>
  <si>
    <t>B04A</t>
  </si>
  <si>
    <t>B43</t>
  </si>
  <si>
    <t>B44</t>
  </si>
  <si>
    <t>B35A</t>
  </si>
  <si>
    <t>B28</t>
  </si>
  <si>
    <t>B17B</t>
  </si>
  <si>
    <t>B22B</t>
  </si>
  <si>
    <t>B13</t>
  </si>
  <si>
    <t>B13A</t>
  </si>
  <si>
    <t>B40</t>
  </si>
  <si>
    <t>B36A</t>
  </si>
  <si>
    <t>B36</t>
  </si>
  <si>
    <t>B18A</t>
  </si>
  <si>
    <t>B18</t>
  </si>
  <si>
    <t>B18E</t>
  </si>
  <si>
    <t>B30</t>
  </si>
  <si>
    <t>B37A</t>
  </si>
  <si>
    <t>B48</t>
  </si>
  <si>
    <t>B25B</t>
  </si>
  <si>
    <t>B35B</t>
  </si>
  <si>
    <t>B35EB</t>
  </si>
  <si>
    <t>Parure de bijoux avec boîte</t>
  </si>
  <si>
    <t>B26B</t>
  </si>
  <si>
    <t>B08A</t>
  </si>
  <si>
    <t>B05</t>
  </si>
  <si>
    <t>B01B</t>
  </si>
  <si>
    <t>B11A</t>
  </si>
  <si>
    <t>B11</t>
  </si>
  <si>
    <t>B06</t>
  </si>
  <si>
    <t>B09A</t>
  </si>
  <si>
    <t>B08</t>
  </si>
  <si>
    <t>B02</t>
  </si>
  <si>
    <t>B61</t>
  </si>
  <si>
    <t>B62</t>
  </si>
  <si>
    <t>B63</t>
  </si>
  <si>
    <t>B68</t>
  </si>
  <si>
    <t>B66</t>
  </si>
  <si>
    <t>E16</t>
  </si>
  <si>
    <t>Blanc, Noir, Orange, Marine, Bleu</t>
  </si>
  <si>
    <t>E16A</t>
  </si>
  <si>
    <t>E01</t>
  </si>
  <si>
    <t>E01A</t>
  </si>
  <si>
    <t>E01B</t>
  </si>
  <si>
    <t>E15</t>
  </si>
  <si>
    <t>E15A</t>
  </si>
  <si>
    <t>E12</t>
  </si>
  <si>
    <t>E12A</t>
  </si>
  <si>
    <t>E13</t>
  </si>
  <si>
    <t>E06</t>
  </si>
  <si>
    <t>E06A</t>
  </si>
  <si>
    <t>E06E</t>
  </si>
  <si>
    <t>E07</t>
  </si>
  <si>
    <t>E07A</t>
  </si>
  <si>
    <t>E07B</t>
  </si>
  <si>
    <t>E08</t>
  </si>
  <si>
    <t>E08A</t>
  </si>
  <si>
    <t>E08E</t>
  </si>
  <si>
    <t>E33</t>
  </si>
  <si>
    <t>E34</t>
  </si>
  <si>
    <t>E35</t>
  </si>
  <si>
    <t>E36</t>
  </si>
  <si>
    <t>E37</t>
  </si>
  <si>
    <t>E148</t>
  </si>
  <si>
    <t>E14</t>
  </si>
  <si>
    <t>E14A</t>
  </si>
  <si>
    <t>E14B</t>
  </si>
  <si>
    <t>E19</t>
  </si>
  <si>
    <t>E19A</t>
  </si>
  <si>
    <t>E19B</t>
  </si>
  <si>
    <t>E38</t>
  </si>
  <si>
    <t>E39</t>
  </si>
  <si>
    <t>E40</t>
  </si>
  <si>
    <t>E41</t>
  </si>
  <si>
    <t>E42</t>
  </si>
  <si>
    <t>E69</t>
  </si>
  <si>
    <t>E70</t>
  </si>
  <si>
    <t>E71</t>
  </si>
  <si>
    <t>E72</t>
  </si>
  <si>
    <t>E17</t>
  </si>
  <si>
    <t>E18A</t>
  </si>
  <si>
    <t>E18B</t>
  </si>
  <si>
    <t>E22</t>
  </si>
  <si>
    <t>E22A</t>
  </si>
  <si>
    <t>E22B</t>
  </si>
  <si>
    <t>E23</t>
  </si>
  <si>
    <t>E23A</t>
  </si>
  <si>
    <t>E23B</t>
  </si>
  <si>
    <t>E43</t>
  </si>
  <si>
    <t>E44</t>
  </si>
  <si>
    <t>E45</t>
  </si>
  <si>
    <t>E46</t>
  </si>
  <si>
    <t>E47</t>
  </si>
  <si>
    <t>E48</t>
  </si>
  <si>
    <t>E49</t>
  </si>
  <si>
    <t>E50</t>
  </si>
  <si>
    <t>E51</t>
  </si>
  <si>
    <t>E52</t>
  </si>
  <si>
    <t>E53</t>
  </si>
  <si>
    <t>E09</t>
  </si>
  <si>
    <t>E09A</t>
  </si>
  <si>
    <t>E04</t>
  </si>
  <si>
    <t>E04A</t>
  </si>
  <si>
    <t>E04B</t>
  </si>
  <si>
    <t>E04E</t>
  </si>
  <si>
    <t>E89</t>
  </si>
  <si>
    <t>E90</t>
  </si>
  <si>
    <t>E91</t>
  </si>
  <si>
    <t>E92</t>
  </si>
  <si>
    <t>E93</t>
  </si>
  <si>
    <t>E94</t>
  </si>
  <si>
    <t>E05</t>
  </si>
  <si>
    <t>E05A</t>
  </si>
  <si>
    <t>E05B</t>
  </si>
  <si>
    <t>E20</t>
  </si>
  <si>
    <t>E20A</t>
  </si>
  <si>
    <t>E20E</t>
  </si>
  <si>
    <t>E147</t>
  </si>
  <si>
    <t>E153</t>
  </si>
  <si>
    <t>E168</t>
  </si>
  <si>
    <t>E169</t>
  </si>
  <si>
    <t>E170</t>
  </si>
  <si>
    <t>E171</t>
  </si>
  <si>
    <t>E172</t>
  </si>
  <si>
    <t>E78</t>
  </si>
  <si>
    <t>E79</t>
  </si>
  <si>
    <t>E80</t>
  </si>
  <si>
    <t>E81</t>
  </si>
  <si>
    <t>E11</t>
  </si>
  <si>
    <t>E11A</t>
  </si>
  <si>
    <t>E11E</t>
  </si>
  <si>
    <t>E123</t>
  </si>
  <si>
    <t>E135</t>
  </si>
  <si>
    <t>E136</t>
  </si>
  <si>
    <t>E03</t>
  </si>
  <si>
    <t>E03A</t>
  </si>
  <si>
    <t>E03B</t>
  </si>
  <si>
    <t>E21</t>
  </si>
  <si>
    <t>E21A</t>
  </si>
  <si>
    <t>E21B</t>
  </si>
  <si>
    <t>E58</t>
  </si>
  <si>
    <t>E59</t>
  </si>
  <si>
    <t>E60</t>
  </si>
  <si>
    <t>E61</t>
  </si>
  <si>
    <t>E63</t>
  </si>
  <si>
    <t>E65</t>
  </si>
  <si>
    <t>E66</t>
  </si>
  <si>
    <t>E84</t>
  </si>
  <si>
    <t>E26</t>
  </si>
  <si>
    <t>E26A</t>
  </si>
  <si>
    <t>E26B</t>
  </si>
  <si>
    <t>E26E</t>
  </si>
  <si>
    <t>E73</t>
  </si>
  <si>
    <t>E75</t>
  </si>
  <si>
    <t>E76</t>
  </si>
  <si>
    <t>E77</t>
  </si>
  <si>
    <t>E55</t>
  </si>
  <si>
    <t>E56</t>
  </si>
  <si>
    <t>E57</t>
  </si>
  <si>
    <t>E25</t>
  </si>
  <si>
    <t>E25A</t>
  </si>
  <si>
    <t>E25B</t>
  </si>
  <si>
    <t>E28</t>
  </si>
  <si>
    <t>E28A</t>
  </si>
  <si>
    <t>E28B</t>
  </si>
  <si>
    <t>E29</t>
  </si>
  <si>
    <t>E29A</t>
  </si>
  <si>
    <t>E29B</t>
  </si>
  <si>
    <t>E31</t>
  </si>
  <si>
    <t>E31A</t>
  </si>
  <si>
    <t>E31B</t>
  </si>
  <si>
    <t>E10</t>
  </si>
  <si>
    <t>E10A</t>
  </si>
  <si>
    <t>E10B</t>
  </si>
  <si>
    <t>E137</t>
  </si>
  <si>
    <t>E138</t>
  </si>
  <si>
    <t>E139</t>
  </si>
  <si>
    <t>E98</t>
  </si>
  <si>
    <t>E86</t>
  </si>
  <si>
    <t>E54</t>
  </si>
  <si>
    <t>E74</t>
  </si>
  <si>
    <t>E194</t>
  </si>
  <si>
    <t>E202</t>
  </si>
  <si>
    <t>E102</t>
  </si>
  <si>
    <t>E95</t>
  </si>
  <si>
    <t>E251</t>
  </si>
  <si>
    <t>E97</t>
  </si>
  <si>
    <t>E260</t>
  </si>
  <si>
    <t>E96</t>
  </si>
  <si>
    <t>E30</t>
  </si>
  <si>
    <t>E30A</t>
  </si>
  <si>
    <t>E30B</t>
  </si>
  <si>
    <t>E30E</t>
  </si>
  <si>
    <t>E32</t>
  </si>
  <si>
    <t>E32A</t>
  </si>
  <si>
    <t>E32E</t>
  </si>
  <si>
    <t>E27</t>
  </si>
  <si>
    <t>E27B</t>
  </si>
  <si>
    <t>E142</t>
  </si>
  <si>
    <t>Noir, Vert, Doré, Argent, Blanc</t>
  </si>
  <si>
    <t>E140A</t>
  </si>
  <si>
    <t>Rouge, Argent, Vert, Vert Foncé, Doré, Noir, Blanc, Gris</t>
  </si>
  <si>
    <t>E323</t>
  </si>
  <si>
    <t>N501</t>
  </si>
  <si>
    <t>Reste : 1</t>
  </si>
  <si>
    <t>N502</t>
  </si>
  <si>
    <t>N503</t>
  </si>
  <si>
    <t>N504</t>
  </si>
  <si>
    <t>N505</t>
  </si>
  <si>
    <t>N506</t>
  </si>
  <si>
    <t>N507</t>
  </si>
  <si>
    <t>N508</t>
  </si>
  <si>
    <t>N10</t>
  </si>
  <si>
    <t>N11</t>
  </si>
  <si>
    <t>N12</t>
  </si>
  <si>
    <t>N13</t>
  </si>
  <si>
    <t>N14</t>
  </si>
  <si>
    <t>N15</t>
  </si>
  <si>
    <t>N16</t>
  </si>
  <si>
    <t>N17</t>
  </si>
  <si>
    <t>N18</t>
  </si>
  <si>
    <t>N19</t>
  </si>
  <si>
    <t>N20</t>
  </si>
  <si>
    <t>N21</t>
  </si>
  <si>
    <t>N22</t>
  </si>
  <si>
    <t>N23</t>
  </si>
  <si>
    <t>N24</t>
  </si>
  <si>
    <t>N25</t>
  </si>
  <si>
    <t>N26</t>
  </si>
  <si>
    <t>N27</t>
  </si>
  <si>
    <t>N28</t>
  </si>
  <si>
    <t>N29</t>
  </si>
  <si>
    <t>N30</t>
  </si>
  <si>
    <t>N31</t>
  </si>
  <si>
    <t>N32</t>
  </si>
  <si>
    <t>N33</t>
  </si>
  <si>
    <t>N34</t>
  </si>
  <si>
    <t>N35</t>
  </si>
  <si>
    <t>N36</t>
  </si>
  <si>
    <t>N37</t>
  </si>
  <si>
    <t>N38</t>
  </si>
  <si>
    <t>N39</t>
  </si>
  <si>
    <t>N40</t>
  </si>
  <si>
    <t>N41</t>
  </si>
  <si>
    <t>N42</t>
  </si>
  <si>
    <t>N43</t>
  </si>
  <si>
    <t>N44</t>
  </si>
  <si>
    <t>N45</t>
  </si>
  <si>
    <t>N46</t>
  </si>
  <si>
    <t>N48</t>
  </si>
  <si>
    <t>N49</t>
  </si>
  <si>
    <t>N50</t>
  </si>
  <si>
    <t>N51</t>
  </si>
  <si>
    <t>N52</t>
  </si>
  <si>
    <t>N53</t>
  </si>
  <si>
    <t>N54</t>
  </si>
  <si>
    <t>N509</t>
  </si>
  <si>
    <t>N510</t>
  </si>
  <si>
    <t>N511</t>
  </si>
  <si>
    <t>N512</t>
  </si>
  <si>
    <t>N513</t>
  </si>
  <si>
    <t>N514</t>
  </si>
  <si>
    <t>N515</t>
  </si>
  <si>
    <t>N516</t>
  </si>
  <si>
    <t>N517</t>
  </si>
  <si>
    <t>N518</t>
  </si>
  <si>
    <t>N519</t>
  </si>
  <si>
    <t>N521</t>
  </si>
  <si>
    <t>N522</t>
  </si>
  <si>
    <t>N523</t>
  </si>
  <si>
    <t>N524</t>
  </si>
  <si>
    <t>N525</t>
  </si>
  <si>
    <t>N526</t>
  </si>
  <si>
    <t>N526(2)</t>
  </si>
  <si>
    <t>N527</t>
  </si>
  <si>
    <t>N527B</t>
  </si>
  <si>
    <t>N527A</t>
  </si>
  <si>
    <t>N528</t>
  </si>
  <si>
    <t>N529</t>
  </si>
  <si>
    <t>N530</t>
  </si>
  <si>
    <t>N531</t>
  </si>
  <si>
    <t>N532</t>
  </si>
  <si>
    <t>N533</t>
  </si>
  <si>
    <t>N534</t>
  </si>
  <si>
    <t>N535</t>
  </si>
  <si>
    <t>N536</t>
  </si>
  <si>
    <t>N537</t>
  </si>
  <si>
    <t>N538</t>
  </si>
  <si>
    <t>N539</t>
  </si>
  <si>
    <t>N540</t>
  </si>
  <si>
    <t>N541</t>
  </si>
  <si>
    <t>N542</t>
  </si>
  <si>
    <t>N543</t>
  </si>
  <si>
    <t>N544</t>
  </si>
  <si>
    <t>N545</t>
  </si>
  <si>
    <t>N546</t>
  </si>
  <si>
    <t>N548</t>
  </si>
  <si>
    <t>N549</t>
  </si>
  <si>
    <t>N550</t>
  </si>
  <si>
    <t>N551</t>
  </si>
  <si>
    <t>N552</t>
  </si>
  <si>
    <t>N553</t>
  </si>
  <si>
    <t>BK06</t>
  </si>
  <si>
    <t>Blanc, Noir, Rouge, Vert, Marine, Multicolore, Gris</t>
  </si>
  <si>
    <t>BK07</t>
  </si>
  <si>
    <t>Multicolore, Bleu, Marine, Blanc, Jaune, Noir</t>
  </si>
  <si>
    <t>BK16</t>
  </si>
  <si>
    <t>BK17</t>
  </si>
  <si>
    <t>BK18</t>
  </si>
  <si>
    <t>BK19</t>
  </si>
  <si>
    <t>BK20</t>
  </si>
  <si>
    <t>BK21</t>
  </si>
  <si>
    <t>BK22</t>
  </si>
  <si>
    <t>BK23</t>
  </si>
  <si>
    <t>BK24</t>
  </si>
  <si>
    <t>BK25</t>
  </si>
  <si>
    <t>BK26</t>
  </si>
  <si>
    <t>BK27</t>
  </si>
  <si>
    <t>BK40</t>
  </si>
  <si>
    <t>BK28</t>
  </si>
  <si>
    <t>BK29</t>
  </si>
  <si>
    <t>BK30</t>
  </si>
  <si>
    <t>BK31</t>
  </si>
  <si>
    <t>BK32</t>
  </si>
  <si>
    <t>BK33</t>
  </si>
  <si>
    <t>BK34</t>
  </si>
  <si>
    <t>BK34E</t>
  </si>
  <si>
    <t>BK35</t>
  </si>
  <si>
    <t>BK36</t>
  </si>
  <si>
    <t>BK37</t>
  </si>
  <si>
    <t>BK38</t>
  </si>
  <si>
    <t>BK39</t>
  </si>
  <si>
    <t>F01</t>
  </si>
  <si>
    <t>F01A</t>
  </si>
  <si>
    <t>F01B</t>
  </si>
  <si>
    <t>F01E</t>
  </si>
  <si>
    <t>F02</t>
  </si>
  <si>
    <t>F02A</t>
  </si>
  <si>
    <t>F02B</t>
  </si>
  <si>
    <t>F02E</t>
  </si>
  <si>
    <t>F03</t>
  </si>
  <si>
    <t>F03A</t>
  </si>
  <si>
    <t>F03B</t>
  </si>
  <si>
    <t>F03E</t>
  </si>
  <si>
    <t>F04</t>
  </si>
  <si>
    <t>F04A</t>
  </si>
  <si>
    <t>F04B</t>
  </si>
  <si>
    <t>F216</t>
  </si>
  <si>
    <t>F217</t>
  </si>
  <si>
    <t>F218</t>
  </si>
  <si>
    <t>F219</t>
  </si>
  <si>
    <t>F219A</t>
  </si>
  <si>
    <t>F219B</t>
  </si>
  <si>
    <t>F05</t>
  </si>
  <si>
    <t>F05A</t>
  </si>
  <si>
    <t>F05B</t>
  </si>
  <si>
    <t>F06</t>
  </si>
  <si>
    <t>F06A</t>
  </si>
  <si>
    <t>F06B</t>
  </si>
  <si>
    <t>F07</t>
  </si>
  <si>
    <t>F07A</t>
  </si>
  <si>
    <t>F07B</t>
  </si>
  <si>
    <t>F07E</t>
  </si>
  <si>
    <t>F175</t>
  </si>
  <si>
    <t>F175B</t>
  </si>
  <si>
    <t>F176</t>
  </si>
  <si>
    <t>F176B</t>
  </si>
  <si>
    <t>F08</t>
  </si>
  <si>
    <t>F09</t>
  </si>
  <si>
    <t>F11</t>
  </si>
  <si>
    <t>F12A</t>
  </si>
  <si>
    <t>F13</t>
  </si>
  <si>
    <t>F14</t>
  </si>
  <si>
    <t>F15</t>
  </si>
  <si>
    <t>F16</t>
  </si>
  <si>
    <t>F17</t>
  </si>
  <si>
    <t>F18</t>
  </si>
  <si>
    <t>F19</t>
  </si>
  <si>
    <t>F20</t>
  </si>
  <si>
    <t>F21</t>
  </si>
  <si>
    <t>F23</t>
  </si>
  <si>
    <t>F24</t>
  </si>
  <si>
    <t>F26</t>
  </si>
  <si>
    <t>F31</t>
  </si>
  <si>
    <t>F33</t>
  </si>
  <si>
    <t>F34</t>
  </si>
  <si>
    <t>F35</t>
  </si>
  <si>
    <t>F36</t>
  </si>
  <si>
    <t>F77</t>
  </si>
  <si>
    <t>F38</t>
  </si>
  <si>
    <t>F39</t>
  </si>
  <si>
    <t>F40</t>
  </si>
  <si>
    <t>F41</t>
  </si>
  <si>
    <t>F42</t>
  </si>
  <si>
    <t>F43</t>
  </si>
  <si>
    <t>F44</t>
  </si>
  <si>
    <t>F45</t>
  </si>
  <si>
    <t>F46</t>
  </si>
  <si>
    <t>F47</t>
  </si>
  <si>
    <t>F48</t>
  </si>
  <si>
    <t>F49</t>
  </si>
  <si>
    <t>F51</t>
  </si>
  <si>
    <t>F52</t>
  </si>
  <si>
    <t>F54</t>
  </si>
  <si>
    <t>F55</t>
  </si>
  <si>
    <t>F58</t>
  </si>
  <si>
    <t>Blanc, Beige, Bleu, Orange</t>
  </si>
  <si>
    <t>F59</t>
  </si>
  <si>
    <t>F60</t>
  </si>
  <si>
    <t>F63</t>
  </si>
  <si>
    <t>F64</t>
  </si>
  <si>
    <t>F65</t>
  </si>
  <si>
    <t>F66</t>
  </si>
  <si>
    <t>F67</t>
  </si>
  <si>
    <t>F68</t>
  </si>
  <si>
    <t>F69</t>
  </si>
  <si>
    <t>F70</t>
  </si>
  <si>
    <t>F71</t>
  </si>
  <si>
    <t>F73</t>
  </si>
  <si>
    <t>F74</t>
  </si>
  <si>
    <t>F75</t>
  </si>
  <si>
    <t>F76</t>
  </si>
  <si>
    <t>F78</t>
  </si>
  <si>
    <t>F80</t>
  </si>
  <si>
    <t>F81</t>
  </si>
  <si>
    <t>F82</t>
  </si>
  <si>
    <t>F83</t>
  </si>
  <si>
    <t>F85</t>
  </si>
  <si>
    <t>F86</t>
  </si>
  <si>
    <t>F87</t>
  </si>
  <si>
    <t>F88</t>
  </si>
  <si>
    <t>F90</t>
  </si>
  <si>
    <t>F91</t>
  </si>
  <si>
    <t>F92</t>
  </si>
  <si>
    <t>F94</t>
  </si>
  <si>
    <t>F95</t>
  </si>
  <si>
    <t>F97</t>
  </si>
  <si>
    <t>F98</t>
  </si>
  <si>
    <t>F99</t>
  </si>
  <si>
    <t>F100</t>
  </si>
  <si>
    <t>F101</t>
  </si>
  <si>
    <t>F102</t>
  </si>
  <si>
    <t>F103</t>
  </si>
  <si>
    <t>F104</t>
  </si>
  <si>
    <t>F105</t>
  </si>
  <si>
    <t>F106</t>
  </si>
  <si>
    <t>F107</t>
  </si>
  <si>
    <t>F124</t>
  </si>
  <si>
    <t>F125</t>
  </si>
  <si>
    <t>F126</t>
  </si>
  <si>
    <t>F108</t>
  </si>
  <si>
    <t>F109</t>
  </si>
  <si>
    <t>F110</t>
  </si>
  <si>
    <t>F111</t>
  </si>
  <si>
    <t>F114</t>
  </si>
  <si>
    <t>F115</t>
  </si>
  <si>
    <t>F116</t>
  </si>
  <si>
    <t>F117</t>
  </si>
  <si>
    <t>F118</t>
  </si>
  <si>
    <t>F119</t>
  </si>
  <si>
    <t>F120</t>
  </si>
  <si>
    <t>F122</t>
  </si>
  <si>
    <t>F123</t>
  </si>
  <si>
    <t>F50</t>
  </si>
  <si>
    <t>F53</t>
  </si>
  <si>
    <t>F10</t>
  </si>
  <si>
    <t>F56</t>
  </si>
  <si>
    <t>F96</t>
  </si>
  <si>
    <t>F79</t>
  </si>
  <si>
    <t>F194</t>
  </si>
  <si>
    <t>F193</t>
  </si>
  <si>
    <t>F192</t>
  </si>
  <si>
    <t>F188</t>
  </si>
  <si>
    <t>F187</t>
  </si>
  <si>
    <t>F127</t>
  </si>
  <si>
    <t>F135</t>
  </si>
  <si>
    <t>F223</t>
  </si>
  <si>
    <t>F224</t>
  </si>
  <si>
    <t>F225</t>
  </si>
  <si>
    <t>F221</t>
  </si>
  <si>
    <t>F222</t>
  </si>
  <si>
    <t>F220</t>
  </si>
  <si>
    <t>F220A</t>
  </si>
  <si>
    <t>F220B</t>
  </si>
  <si>
    <t>F214</t>
  </si>
  <si>
    <t>F207</t>
  </si>
  <si>
    <t>F207A</t>
  </si>
  <si>
    <t>F208</t>
  </si>
  <si>
    <t>F209</t>
  </si>
  <si>
    <t>F209A</t>
  </si>
  <si>
    <t>F195</t>
  </si>
  <si>
    <t>F196</t>
  </si>
  <si>
    <t>F197</t>
  </si>
  <si>
    <t>F198</t>
  </si>
  <si>
    <t>F199</t>
  </si>
  <si>
    <t>F200</t>
  </si>
  <si>
    <t>F201</t>
  </si>
  <si>
    <t>F202</t>
  </si>
  <si>
    <t>F203</t>
  </si>
  <si>
    <t>F204</t>
  </si>
  <si>
    <t>F205</t>
  </si>
  <si>
    <t>F206</t>
  </si>
  <si>
    <t>F206A</t>
  </si>
  <si>
    <t>F177</t>
  </si>
  <si>
    <t>F177A</t>
  </si>
  <si>
    <t>F177B</t>
  </si>
  <si>
    <t>F189</t>
  </si>
  <si>
    <t>F210</t>
  </si>
  <si>
    <t>F210A</t>
  </si>
  <si>
    <t>F156</t>
  </si>
  <si>
    <t>F157</t>
  </si>
  <si>
    <t>F159</t>
  </si>
  <si>
    <t>F160</t>
  </si>
  <si>
    <t>F161</t>
  </si>
  <si>
    <t>F162</t>
  </si>
  <si>
    <t>F162E</t>
  </si>
  <si>
    <t>F163</t>
  </si>
  <si>
    <t>F164</t>
  </si>
  <si>
    <t>F165</t>
  </si>
  <si>
    <t>F166</t>
  </si>
  <si>
    <t>F167</t>
  </si>
  <si>
    <t>F168</t>
  </si>
  <si>
    <t>F169</t>
  </si>
  <si>
    <t>F170</t>
  </si>
  <si>
    <t>F211</t>
  </si>
  <si>
    <t>F211A</t>
  </si>
  <si>
    <t>F212</t>
  </si>
  <si>
    <t>F212A</t>
  </si>
  <si>
    <t>F213</t>
  </si>
  <si>
    <t>F173</t>
  </si>
  <si>
    <t>F172</t>
  </si>
  <si>
    <t>F150</t>
  </si>
  <si>
    <t>F151</t>
  </si>
  <si>
    <t>F152</t>
  </si>
  <si>
    <t>F153</t>
  </si>
  <si>
    <t>F154</t>
  </si>
  <si>
    <t>F155</t>
  </si>
  <si>
    <t>Q01</t>
  </si>
  <si>
    <t>Bleu, Beige, Noir</t>
  </si>
  <si>
    <t>Q02</t>
  </si>
  <si>
    <t>Q03</t>
  </si>
  <si>
    <t>Q03A</t>
  </si>
  <si>
    <t>Q04</t>
  </si>
  <si>
    <t>Q04E</t>
  </si>
  <si>
    <t>Q07</t>
  </si>
  <si>
    <t>Q08</t>
  </si>
  <si>
    <t>Q08A</t>
  </si>
  <si>
    <t>Q08E</t>
  </si>
  <si>
    <t>Q20</t>
  </si>
  <si>
    <t>Q20A</t>
  </si>
  <si>
    <t>Q23</t>
  </si>
  <si>
    <t>Q25</t>
  </si>
  <si>
    <t>Q30</t>
  </si>
  <si>
    <t>Q35</t>
  </si>
  <si>
    <t>Q36</t>
  </si>
  <si>
    <t>Q37</t>
  </si>
  <si>
    <t>Q38</t>
  </si>
  <si>
    <t>Q39</t>
  </si>
  <si>
    <t>Q40</t>
  </si>
  <si>
    <t>Q41</t>
  </si>
  <si>
    <t>Q42</t>
  </si>
  <si>
    <t>Q43</t>
  </si>
  <si>
    <t>Q45</t>
  </si>
  <si>
    <t>Q46</t>
  </si>
  <si>
    <t>Q47</t>
  </si>
  <si>
    <t>Q48</t>
  </si>
  <si>
    <t>Q49</t>
  </si>
  <si>
    <t>Q50</t>
  </si>
  <si>
    <t>Q50E</t>
  </si>
  <si>
    <t>M03</t>
  </si>
  <si>
    <t>M03A</t>
  </si>
  <si>
    <t>M02A</t>
  </si>
  <si>
    <t>M01A</t>
  </si>
  <si>
    <t>M01</t>
  </si>
  <si>
    <t>M01E</t>
  </si>
  <si>
    <t>M02</t>
  </si>
  <si>
    <t>M02E</t>
  </si>
  <si>
    <t>M10</t>
  </si>
  <si>
    <t>M09A</t>
  </si>
  <si>
    <t>M05</t>
  </si>
  <si>
    <t>M04</t>
  </si>
  <si>
    <t>M04A</t>
  </si>
  <si>
    <t>M08</t>
  </si>
  <si>
    <t>M06B</t>
  </si>
  <si>
    <t>M06</t>
  </si>
  <si>
    <t>M09</t>
  </si>
  <si>
    <t>M07</t>
  </si>
  <si>
    <t>M03B</t>
  </si>
  <si>
    <t>M12</t>
  </si>
  <si>
    <t>M11</t>
  </si>
  <si>
    <t>V01</t>
  </si>
  <si>
    <t>V02</t>
  </si>
  <si>
    <t>V03</t>
  </si>
  <si>
    <t>V04</t>
  </si>
  <si>
    <t>V05</t>
  </si>
  <si>
    <t>V06</t>
  </si>
  <si>
    <t>V07</t>
  </si>
  <si>
    <t>V08</t>
  </si>
  <si>
    <t>V11B</t>
  </si>
  <si>
    <t>V11A</t>
  </si>
  <si>
    <t>V11</t>
  </si>
  <si>
    <t>V11E</t>
  </si>
  <si>
    <t>V12B</t>
  </si>
  <si>
    <t>V12</t>
  </si>
  <si>
    <t>V12A</t>
  </si>
  <si>
    <t>V12E</t>
  </si>
  <si>
    <t>V13B</t>
  </si>
  <si>
    <t>V13</t>
  </si>
  <si>
    <t>V13A</t>
  </si>
  <si>
    <t>V13E</t>
  </si>
  <si>
    <t>V15</t>
  </si>
  <si>
    <t>V14</t>
  </si>
  <si>
    <t>V16</t>
  </si>
  <si>
    <t>V17</t>
  </si>
  <si>
    <t>V18</t>
  </si>
  <si>
    <t>VA21</t>
  </si>
  <si>
    <t>V22</t>
  </si>
  <si>
    <t>V21</t>
  </si>
  <si>
    <t>V22B</t>
  </si>
  <si>
    <t>V23</t>
  </si>
  <si>
    <t>V24</t>
  </si>
  <si>
    <t>V24A</t>
  </si>
  <si>
    <t>V25</t>
  </si>
  <si>
    <t>V26</t>
  </si>
  <si>
    <t>V27</t>
  </si>
  <si>
    <t>V28</t>
  </si>
  <si>
    <t>Rouge, Blanc, Bleu, Marron</t>
  </si>
  <si>
    <t>V19</t>
  </si>
  <si>
    <t>V20</t>
  </si>
  <si>
    <t>V29</t>
  </si>
  <si>
    <t>Bleu, Blanc</t>
  </si>
  <si>
    <t>V30</t>
  </si>
  <si>
    <t>V98</t>
  </si>
  <si>
    <t>V99</t>
  </si>
  <si>
    <t>V100</t>
  </si>
  <si>
    <t>V101</t>
  </si>
  <si>
    <t>V102</t>
  </si>
  <si>
    <t>V103</t>
  </si>
  <si>
    <t>V104</t>
  </si>
  <si>
    <t>V105</t>
  </si>
  <si>
    <t>L10</t>
  </si>
  <si>
    <t>L12</t>
  </si>
  <si>
    <t>L13</t>
  </si>
  <si>
    <t>L14</t>
  </si>
  <si>
    <t>L15</t>
  </si>
  <si>
    <t>L18</t>
  </si>
  <si>
    <t>L19</t>
  </si>
  <si>
    <t>L20</t>
  </si>
  <si>
    <t>L29</t>
  </si>
  <si>
    <t>L30</t>
  </si>
  <si>
    <t>L36</t>
  </si>
  <si>
    <t>L42</t>
  </si>
  <si>
    <t>L43</t>
  </si>
  <si>
    <t>L28</t>
  </si>
  <si>
    <t>L28B</t>
  </si>
  <si>
    <t>L28C</t>
  </si>
  <si>
    <t>L28E</t>
  </si>
  <si>
    <t>L25</t>
  </si>
  <si>
    <t>L34</t>
  </si>
  <si>
    <t>L22</t>
  </si>
  <si>
    <t>L37</t>
  </si>
  <si>
    <t>L37B</t>
  </si>
  <si>
    <t>L37E</t>
  </si>
  <si>
    <t>L21</t>
  </si>
  <si>
    <t>L38</t>
  </si>
  <si>
    <t>L39</t>
  </si>
  <si>
    <t>L06</t>
  </si>
  <si>
    <t>L07</t>
  </si>
  <si>
    <t>L01</t>
  </si>
  <si>
    <t>L02</t>
  </si>
  <si>
    <t>L03</t>
  </si>
  <si>
    <t>D30</t>
  </si>
  <si>
    <t>D30A</t>
  </si>
  <si>
    <t>D30B</t>
  </si>
  <si>
    <t>D31</t>
  </si>
  <si>
    <t>D31A</t>
  </si>
  <si>
    <t>D31B</t>
  </si>
  <si>
    <t>D31E</t>
  </si>
  <si>
    <t>D32</t>
  </si>
  <si>
    <t>D32A</t>
  </si>
  <si>
    <t>D32B</t>
  </si>
  <si>
    <t>D33</t>
  </si>
  <si>
    <t>D33A</t>
  </si>
  <si>
    <t>D33B</t>
  </si>
  <si>
    <t>D34</t>
  </si>
  <si>
    <t>D34A</t>
  </si>
  <si>
    <t>D34E</t>
  </si>
  <si>
    <t>D35A</t>
  </si>
  <si>
    <t>D35B</t>
  </si>
  <si>
    <t>D36</t>
  </si>
  <si>
    <t>D36A</t>
  </si>
  <si>
    <t>D36B</t>
  </si>
  <si>
    <t>D37</t>
  </si>
  <si>
    <t>D39</t>
  </si>
  <si>
    <t>D40</t>
  </si>
  <si>
    <t>D43</t>
  </si>
  <si>
    <t>A343</t>
  </si>
  <si>
    <t>Vert, Rose, Bleu, Blanc</t>
  </si>
  <si>
    <t>A473</t>
  </si>
  <si>
    <t>Multicolore, Bleu, Fuchsia, Violet, Noir, Blanc</t>
  </si>
  <si>
    <t>A344</t>
  </si>
  <si>
    <t>A344A</t>
  </si>
  <si>
    <t>A344E</t>
  </si>
  <si>
    <t>A495</t>
  </si>
  <si>
    <t>Orange, Blanc, Multicolore, Noir, Bleu, Fuchsia</t>
  </si>
  <si>
    <t>A491</t>
  </si>
  <si>
    <t>A280</t>
  </si>
  <si>
    <t>Bleu, Rouge, Noir, Multicolore</t>
  </si>
  <si>
    <t>A448</t>
  </si>
  <si>
    <t>A448A</t>
  </si>
  <si>
    <t>A233</t>
  </si>
  <si>
    <t>Blanc, Noir, Multicolore, Vert</t>
  </si>
  <si>
    <t>A102</t>
  </si>
  <si>
    <t>A105</t>
  </si>
  <si>
    <t>A402</t>
  </si>
  <si>
    <t>A375</t>
  </si>
  <si>
    <t>Blanc, Noir, Vert, Bleu</t>
  </si>
  <si>
    <t>A35</t>
  </si>
  <si>
    <t>A87</t>
  </si>
  <si>
    <t>A81</t>
  </si>
  <si>
    <t>A80</t>
  </si>
  <si>
    <t>Blanc, Bleu, Rouge, Violet</t>
  </si>
  <si>
    <t>A53</t>
  </si>
  <si>
    <t>Blanc, Noir, Fuchsia, Bleu</t>
  </si>
  <si>
    <t>A362</t>
  </si>
  <si>
    <t>Blanc, Noir, Vert, Multicolore</t>
  </si>
  <si>
    <t>A151</t>
  </si>
  <si>
    <t>Blanc, Noir, Multicolore, Bleu</t>
  </si>
  <si>
    <t>A106</t>
  </si>
  <si>
    <t>A511</t>
  </si>
  <si>
    <t>A260</t>
  </si>
  <si>
    <t>A307</t>
  </si>
  <si>
    <t>A494</t>
  </si>
  <si>
    <t>Blanc, Rouge, Bleu, Noir, Multicolore, Orange</t>
  </si>
  <si>
    <t>A305</t>
  </si>
  <si>
    <t>Blanc, Rose, Vert, Bleu</t>
  </si>
  <si>
    <t>A477</t>
  </si>
  <si>
    <t>A70</t>
  </si>
  <si>
    <t>Blanc, Vert, Bleu, Multicolore</t>
  </si>
  <si>
    <t>F40A</t>
  </si>
  <si>
    <t>D35</t>
  </si>
  <si>
    <t>A473A</t>
  </si>
  <si>
    <t>Blanc, Rose, Bleu, Orange, Multicolore, Noir</t>
  </si>
  <si>
    <t>A500A</t>
  </si>
  <si>
    <t>A304</t>
  </si>
  <si>
    <t>Blanc, Fuchsia, Vert, Bleu</t>
  </si>
  <si>
    <t>A512</t>
  </si>
  <si>
    <t>Blanc, Noir, Bleu, Multicolore</t>
  </si>
  <si>
    <t>A26</t>
  </si>
  <si>
    <t>A361</t>
  </si>
  <si>
    <t>AB473</t>
  </si>
  <si>
    <t>Bleu, Vert, Rose, Ecru</t>
  </si>
  <si>
    <t>AB473E</t>
  </si>
  <si>
    <t>A28</t>
  </si>
  <si>
    <t>Noir, Blanc, Multicolore, Bleu</t>
  </si>
  <si>
    <t>A325</t>
  </si>
  <si>
    <t>A22</t>
  </si>
  <si>
    <t>A96</t>
  </si>
  <si>
    <t>Orange, Blanc, Noir, Beige</t>
  </si>
  <si>
    <t>A404</t>
  </si>
  <si>
    <t>A412</t>
  </si>
  <si>
    <t>A303</t>
  </si>
  <si>
    <t>A239</t>
  </si>
  <si>
    <t>A18</t>
  </si>
  <si>
    <t>Ecru, Vert, Noir, Rose</t>
  </si>
  <si>
    <t>A234</t>
  </si>
  <si>
    <t>Blanc, Violet, Multicolore, Noir</t>
  </si>
  <si>
    <t>A24</t>
  </si>
  <si>
    <t>Blanc, Fuchsia, Ecru, Noir</t>
  </si>
  <si>
    <t>A317</t>
  </si>
  <si>
    <t>A121</t>
  </si>
  <si>
    <t>A169</t>
  </si>
  <si>
    <t>Bleu, Blanc, Noir, Multicolore</t>
  </si>
  <si>
    <t>A209</t>
  </si>
  <si>
    <t>Blanc, Rose, Bleu, Noir</t>
  </si>
  <si>
    <t>A603</t>
  </si>
  <si>
    <t>A602</t>
  </si>
  <si>
    <t>A526</t>
  </si>
  <si>
    <t>A601</t>
  </si>
  <si>
    <t>Marron, Noir, Bleu</t>
  </si>
  <si>
    <t>A351</t>
  </si>
  <si>
    <t>A604</t>
  </si>
  <si>
    <t>A54</t>
  </si>
  <si>
    <t>A340</t>
  </si>
  <si>
    <t>A187</t>
  </si>
  <si>
    <t>Blanc, Noir, Bleu, Rose</t>
  </si>
  <si>
    <t>A609</t>
  </si>
  <si>
    <t>A457</t>
  </si>
  <si>
    <t>A605</t>
  </si>
  <si>
    <t>A606</t>
  </si>
  <si>
    <t>N62</t>
  </si>
  <si>
    <t>N63</t>
  </si>
  <si>
    <t>N64</t>
  </si>
  <si>
    <t>N65</t>
  </si>
  <si>
    <t>N66</t>
  </si>
  <si>
    <t>N71</t>
  </si>
  <si>
    <t>N72</t>
  </si>
  <si>
    <t>N74</t>
  </si>
  <si>
    <t>N75</t>
  </si>
  <si>
    <t>N76</t>
  </si>
  <si>
    <t>N77</t>
  </si>
  <si>
    <t>N83</t>
  </si>
  <si>
    <t>N84</t>
  </si>
  <si>
    <t>N86</t>
  </si>
  <si>
    <t>N89</t>
  </si>
  <si>
    <t>N90</t>
  </si>
  <si>
    <t>N91</t>
  </si>
  <si>
    <t>N92</t>
  </si>
  <si>
    <t>N93</t>
  </si>
  <si>
    <t>N94</t>
  </si>
  <si>
    <t>N95</t>
  </si>
  <si>
    <t>N160</t>
  </si>
  <si>
    <t>N161</t>
  </si>
  <si>
    <t>N96</t>
  </si>
  <si>
    <t>N97</t>
  </si>
  <si>
    <t>N98</t>
  </si>
  <si>
    <t>N100</t>
  </si>
  <si>
    <t>N102</t>
  </si>
  <si>
    <t>N105</t>
  </si>
  <si>
    <t>N106</t>
  </si>
  <si>
    <t>N107</t>
  </si>
  <si>
    <t>N108</t>
  </si>
  <si>
    <t>N109</t>
  </si>
  <si>
    <t>N110</t>
  </si>
  <si>
    <t>N111</t>
  </si>
  <si>
    <t>N114</t>
  </si>
  <si>
    <t>N115</t>
  </si>
  <si>
    <t>N116</t>
  </si>
  <si>
    <t>N117</t>
  </si>
  <si>
    <t>N119</t>
  </si>
  <si>
    <t>N120</t>
  </si>
  <si>
    <t>N121</t>
  </si>
  <si>
    <t>N122</t>
  </si>
  <si>
    <t>N123</t>
  </si>
  <si>
    <t>N124</t>
  </si>
  <si>
    <t>N126</t>
  </si>
  <si>
    <t>N127</t>
  </si>
  <si>
    <t>N130</t>
  </si>
  <si>
    <t>N131</t>
  </si>
  <si>
    <t>N132</t>
  </si>
  <si>
    <t>N133</t>
  </si>
  <si>
    <t>N134</t>
  </si>
  <si>
    <t>N139</t>
  </si>
  <si>
    <t>N140</t>
  </si>
  <si>
    <t>N141</t>
  </si>
  <si>
    <t>N154</t>
  </si>
  <si>
    <t>N155</t>
  </si>
  <si>
    <t>N157</t>
  </si>
  <si>
    <t>N158</t>
  </si>
  <si>
    <t>N159</t>
  </si>
  <si>
    <t>COUSSIN-BAGUE12-04</t>
  </si>
  <si>
    <t>A09</t>
  </si>
  <si>
    <t>A456</t>
  </si>
  <si>
    <t>N520B</t>
  </si>
  <si>
    <t>A459EB</t>
  </si>
  <si>
    <t>Parure de bijoux en acier inoxydable avec boîte</t>
  </si>
  <si>
    <t>F12</t>
  </si>
  <si>
    <t>CBR8</t>
  </si>
  <si>
    <t>CBR9</t>
  </si>
  <si>
    <t>CBR10</t>
  </si>
  <si>
    <t>A607</t>
  </si>
  <si>
    <t>F210E</t>
  </si>
  <si>
    <t>J61E</t>
  </si>
  <si>
    <t>E29E</t>
  </si>
  <si>
    <t>E28E</t>
  </si>
  <si>
    <t>F04E</t>
  </si>
  <si>
    <t>E10E</t>
  </si>
  <si>
    <t>E21E</t>
  </si>
  <si>
    <t>E21EB</t>
  </si>
  <si>
    <t>E28EB</t>
  </si>
  <si>
    <t>E10EB</t>
  </si>
  <si>
    <t>E31EB</t>
  </si>
  <si>
    <t>J61EB</t>
  </si>
  <si>
    <t>E29EB</t>
  </si>
  <si>
    <t>F04EB</t>
  </si>
  <si>
    <t>E04EB</t>
  </si>
  <si>
    <t>E03EB</t>
  </si>
  <si>
    <t>T06EB</t>
  </si>
  <si>
    <t>T05EB</t>
  </si>
  <si>
    <t>T01EB</t>
  </si>
  <si>
    <t>Blanc, Rose, Bleu, Vert, Noir</t>
  </si>
  <si>
    <t>N525EB</t>
  </si>
  <si>
    <t>G19EB</t>
  </si>
  <si>
    <t>T09EB</t>
  </si>
  <si>
    <t>G07EB</t>
  </si>
  <si>
    <t>E14EB</t>
  </si>
  <si>
    <t>PR11</t>
  </si>
  <si>
    <t>Lot de 60 boucles d'oreilles en métal avec présentoir</t>
  </si>
  <si>
    <t>Lot de 60 boucles d'oreilles en métal avec présentoir en métal inclus.</t>
  </si>
  <si>
    <t>PR12</t>
  </si>
  <si>
    <t>PR13</t>
  </si>
  <si>
    <t>PC9</t>
  </si>
  <si>
    <t>Porte clé Linabell en métal</t>
  </si>
  <si>
    <t>PC10</t>
  </si>
  <si>
    <t>Porte clé Peach en métal</t>
  </si>
  <si>
    <t>PC11</t>
  </si>
  <si>
    <t>Porte clé Totoro en métal</t>
  </si>
  <si>
    <t>PC12</t>
  </si>
  <si>
    <t>Porte clé Patrick en métal</t>
  </si>
  <si>
    <t>PC13</t>
  </si>
  <si>
    <t>Porte clé Krabs en métal</t>
  </si>
  <si>
    <t>PC14</t>
  </si>
  <si>
    <t>Porte clé Luigi en métal</t>
  </si>
  <si>
    <t>PC15</t>
  </si>
  <si>
    <t>Jaune</t>
  </si>
  <si>
    <t>Porte clé Bob en métal</t>
  </si>
  <si>
    <t>PC16</t>
  </si>
  <si>
    <t>Porte clé Hulk en métal</t>
  </si>
  <si>
    <t>PC17</t>
  </si>
  <si>
    <t>Porte clé BearBrick en métal</t>
  </si>
  <si>
    <t>PC18</t>
  </si>
  <si>
    <t>Porte clé Tom en métal</t>
  </si>
  <si>
    <t>PC19</t>
  </si>
  <si>
    <t>Porte clé Pikachu en métal</t>
  </si>
  <si>
    <t>PC20</t>
  </si>
  <si>
    <t>Porte clé Naruto en métal</t>
  </si>
  <si>
    <t>PC21</t>
  </si>
  <si>
    <t>Porte clé Mickey en métal</t>
  </si>
  <si>
    <t>PC22</t>
  </si>
  <si>
    <t>Porte clé My Melody en métal</t>
  </si>
  <si>
    <t>PC23</t>
  </si>
  <si>
    <t>Porte clé Dave en métal</t>
  </si>
  <si>
    <t>PC24</t>
  </si>
  <si>
    <t>PC25</t>
  </si>
  <si>
    <t>Porte clé Jerry en métal</t>
  </si>
  <si>
    <t>PC26</t>
  </si>
  <si>
    <t>Porte clé Krilin en métal</t>
  </si>
  <si>
    <t>PC27</t>
  </si>
  <si>
    <t>Porte clé Lapin en métal</t>
  </si>
  <si>
    <t>PC28</t>
  </si>
  <si>
    <t>Porte clé Pichu en métal</t>
  </si>
  <si>
    <t>PC29</t>
  </si>
  <si>
    <t>PC30</t>
  </si>
  <si>
    <t>PC31</t>
  </si>
  <si>
    <t>Porte clé Son Goku en métal</t>
  </si>
  <si>
    <t>PC32</t>
  </si>
  <si>
    <t>Porte clé Sasuke en métal</t>
  </si>
  <si>
    <t>PC33</t>
  </si>
  <si>
    <t>Porte clé Bowser en métal</t>
  </si>
  <si>
    <t>PC34</t>
  </si>
  <si>
    <t>Porte clé King Kong en métal</t>
  </si>
  <si>
    <t>PC35</t>
  </si>
  <si>
    <t>Porte clé Captain America en métal</t>
  </si>
  <si>
    <t>PC36</t>
  </si>
  <si>
    <t>Marine</t>
  </si>
  <si>
    <t>Porte clé Gohan en métal</t>
  </si>
  <si>
    <t>F21A</t>
  </si>
  <si>
    <t>X29</t>
  </si>
  <si>
    <t>X37</t>
  </si>
  <si>
    <t>X39</t>
  </si>
  <si>
    <t>X40</t>
  </si>
  <si>
    <t>F37</t>
  </si>
  <si>
    <t>F171A</t>
  </si>
  <si>
    <t>J55A</t>
  </si>
  <si>
    <t>F35A</t>
  </si>
  <si>
    <t>PRESENTOIR-BAGUE24-01</t>
  </si>
  <si>
    <t>Lot de 24 bagues ajustables en acier inoxydable - Présentoir en bois inclus</t>
  </si>
  <si>
    <t>Lot de 24 bagues ajustables en acier inoxydable avec présentoir en bois inclus. Prêt à être employé.
Taille : ajustable</t>
  </si>
  <si>
    <t>PRESENTOIR-BAGUE30-01</t>
  </si>
  <si>
    <t>Lot de 30 bagues ajustables en acier inoxydable - Présentoir en bois inclus</t>
  </si>
  <si>
    <t>Lot de 30 bagues ajustables en acier inoxydable avec présentoir en bois inclus. Prêt à être employé.
Taille : ajustable</t>
  </si>
  <si>
    <t>PRESENTOIR-BAGUE30-02</t>
  </si>
  <si>
    <t>PRESENTOIR-BAGUE30-03</t>
  </si>
  <si>
    <t>PRESENTOIR-BAGUE36-01</t>
  </si>
  <si>
    <t>Lot de 36 bagues ajustables en acier inoxydable - Présentoir en bois inclus</t>
  </si>
  <si>
    <t>Lot de 36 bagues ajustables en acier inoxydable avec présentoir en bois inclus. Prêt à être employé.
Taille : ajustable</t>
  </si>
  <si>
    <t>HH38</t>
  </si>
  <si>
    <t>H39</t>
  </si>
  <si>
    <t>H40</t>
  </si>
  <si>
    <t>H41</t>
  </si>
  <si>
    <t>H42</t>
  </si>
  <si>
    <t>H43</t>
  </si>
  <si>
    <t>D201</t>
  </si>
  <si>
    <t>D202</t>
  </si>
  <si>
    <t>D203</t>
  </si>
  <si>
    <t>D204</t>
  </si>
  <si>
    <t>D205</t>
  </si>
  <si>
    <t>D206</t>
  </si>
  <si>
    <t>D207</t>
  </si>
  <si>
    <t>D208</t>
  </si>
  <si>
    <t>D209</t>
  </si>
  <si>
    <t>D210</t>
  </si>
  <si>
    <t>D211</t>
  </si>
  <si>
    <t>D212</t>
  </si>
  <si>
    <t>D213</t>
  </si>
  <si>
    <t>D214</t>
  </si>
  <si>
    <t>D215</t>
  </si>
  <si>
    <t>D216</t>
  </si>
  <si>
    <t>D217</t>
  </si>
  <si>
    <t>D218</t>
  </si>
  <si>
    <t>D219</t>
  </si>
  <si>
    <t>D220</t>
  </si>
  <si>
    <t>D221</t>
  </si>
  <si>
    <t>D105</t>
  </si>
  <si>
    <t>D101</t>
  </si>
  <si>
    <t>D104</t>
  </si>
  <si>
    <t>Q05</t>
  </si>
  <si>
    <t>Q05A</t>
  </si>
  <si>
    <t>Q05B</t>
  </si>
  <si>
    <t>Q21</t>
  </si>
  <si>
    <t>Q21A</t>
  </si>
  <si>
    <t>Q22</t>
  </si>
  <si>
    <t>Q22A</t>
  </si>
  <si>
    <t>Q21B</t>
  </si>
  <si>
    <t>Q23B</t>
  </si>
  <si>
    <t>Q24</t>
  </si>
  <si>
    <t>Q24A</t>
  </si>
  <si>
    <t>Q26</t>
  </si>
  <si>
    <t>Q27</t>
  </si>
  <si>
    <t>Q28</t>
  </si>
  <si>
    <t>Q28A</t>
  </si>
  <si>
    <t>Q30A</t>
  </si>
  <si>
    <t>Q31</t>
  </si>
  <si>
    <t>Q32</t>
  </si>
  <si>
    <t>Q33</t>
  </si>
  <si>
    <t>Q34</t>
  </si>
  <si>
    <t>Q04A</t>
  </si>
  <si>
    <t>Q25A</t>
  </si>
  <si>
    <t>Q50A</t>
  </si>
  <si>
    <t>F180</t>
  </si>
  <si>
    <t>Blanc, Vert</t>
  </si>
  <si>
    <t>F180A</t>
  </si>
  <si>
    <t>F180B</t>
  </si>
  <si>
    <t>F181</t>
  </si>
  <si>
    <t>F181A</t>
  </si>
  <si>
    <t>F181B</t>
  </si>
  <si>
    <t>F182</t>
  </si>
  <si>
    <t>F182A</t>
  </si>
  <si>
    <t>F183</t>
  </si>
  <si>
    <t>F183A</t>
  </si>
  <si>
    <t>F183E</t>
  </si>
  <si>
    <t>F174</t>
  </si>
  <si>
    <t>F174A</t>
  </si>
  <si>
    <t>F174B</t>
  </si>
  <si>
    <t>F309</t>
  </si>
  <si>
    <t>F310</t>
  </si>
  <si>
    <t>F308</t>
  </si>
  <si>
    <t>F307</t>
  </si>
  <si>
    <t>F302</t>
  </si>
  <si>
    <t>F306</t>
  </si>
  <si>
    <t>F304</t>
  </si>
  <si>
    <t>F303</t>
  </si>
  <si>
    <t>F301</t>
  </si>
  <si>
    <t>F312</t>
  </si>
  <si>
    <t>F313</t>
  </si>
  <si>
    <t>F311</t>
  </si>
  <si>
    <t>F315</t>
  </si>
  <si>
    <t>F317</t>
  </si>
  <si>
    <t>F314</t>
  </si>
  <si>
    <t>F316</t>
  </si>
  <si>
    <t>F315A</t>
  </si>
  <si>
    <t>F191</t>
  </si>
  <si>
    <t>F191A</t>
  </si>
  <si>
    <t>F191B</t>
  </si>
  <si>
    <t>F186</t>
  </si>
  <si>
    <t>F186A</t>
  </si>
  <si>
    <t>F184</t>
  </si>
  <si>
    <t>F184A</t>
  </si>
  <si>
    <t>F184B</t>
  </si>
  <si>
    <t>F320</t>
  </si>
  <si>
    <t>F320A</t>
  </si>
  <si>
    <t>F320B</t>
  </si>
  <si>
    <t>C72</t>
  </si>
  <si>
    <t>C73</t>
  </si>
  <si>
    <t>C74</t>
  </si>
  <si>
    <t>C75</t>
  </si>
  <si>
    <t>C76</t>
  </si>
  <si>
    <t>C77</t>
  </si>
  <si>
    <t>C79</t>
  </si>
  <si>
    <t>C80</t>
  </si>
  <si>
    <t>C81</t>
  </si>
  <si>
    <t>C82</t>
  </si>
  <si>
    <t>C83</t>
  </si>
  <si>
    <t>C84</t>
  </si>
  <si>
    <t>C85</t>
  </si>
  <si>
    <t>C86</t>
  </si>
  <si>
    <t>C87</t>
  </si>
  <si>
    <t>C88</t>
  </si>
  <si>
    <t>C89</t>
  </si>
  <si>
    <t>C90</t>
  </si>
  <si>
    <t>C91</t>
  </si>
  <si>
    <t>C92</t>
  </si>
  <si>
    <t>C93</t>
  </si>
  <si>
    <t>C94</t>
  </si>
  <si>
    <t>C95</t>
  </si>
  <si>
    <t>C96</t>
  </si>
  <si>
    <t>C97</t>
  </si>
  <si>
    <t>C98</t>
  </si>
  <si>
    <t>C99</t>
  </si>
  <si>
    <t>C100</t>
  </si>
  <si>
    <t>N554</t>
  </si>
  <si>
    <t>N555</t>
  </si>
  <si>
    <t>N556</t>
  </si>
  <si>
    <t>N557</t>
  </si>
  <si>
    <t>N558</t>
  </si>
  <si>
    <t>N559</t>
  </si>
  <si>
    <t>N560</t>
  </si>
  <si>
    <t>N561</t>
  </si>
  <si>
    <t>N562</t>
  </si>
  <si>
    <t>N563</t>
  </si>
  <si>
    <t>X30</t>
  </si>
  <si>
    <t>X31</t>
  </si>
  <si>
    <t>X32</t>
  </si>
  <si>
    <t>X33</t>
  </si>
  <si>
    <t>X34</t>
  </si>
  <si>
    <t>X35</t>
  </si>
  <si>
    <t>Y01</t>
  </si>
  <si>
    <t>Y03</t>
  </si>
  <si>
    <t>Y04</t>
  </si>
  <si>
    <t>Y05</t>
  </si>
  <si>
    <t>Y06</t>
  </si>
  <si>
    <t>Y07</t>
  </si>
  <si>
    <t>Y08</t>
  </si>
  <si>
    <t>Y09</t>
  </si>
  <si>
    <t>Y10</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</si>
  <si>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</si>
  <si>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</si>
  <si>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</si>
  <si>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</si>
  <si>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</si>
  <si>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</si>
  <si>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</si>
  <si>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</si>
  <si>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</si>
  <si>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</si>
  <si>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</si>
  <si>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</si>
  <si>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</si>
  <si>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</si>
  <si>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</si>
  <si>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</si>
  <si>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</si>
  <si>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</si>
  <si>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</si>
  <si>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</si>
  <si>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</si>
  <si>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</si>
  <si>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</si>
  <si>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Y34</t>
  </si>
  <si>
    <t>Y35</t>
  </si>
  <si>
    <t>Y36</t>
  </si>
  <si>
    <t>Y37</t>
  </si>
  <si>
    <t>Y38</t>
  </si>
  <si>
    <t>Y39</t>
  </si>
  <si>
    <t>Y40</t>
  </si>
  <si>
    <t>Y41</t>
  </si>
  <si>
    <t>Y42</t>
  </si>
  <si>
    <t>Y43</t>
  </si>
  <si>
    <t>Y44</t>
  </si>
  <si>
    <t>Y45</t>
  </si>
  <si>
    <t>Y46</t>
  </si>
  <si>
    <t>Y47</t>
  </si>
  <si>
    <t>Y48</t>
  </si>
  <si>
    <t>Y49</t>
  </si>
  <si>
    <t>Y50</t>
  </si>
  <si>
    <t>Y51</t>
  </si>
  <si>
    <t>Y52</t>
  </si>
  <si>
    <t>Y53</t>
  </si>
  <si>
    <t>Y53B</t>
  </si>
  <si>
    <t>Y53E</t>
  </si>
  <si>
    <t>Y54</t>
  </si>
  <si>
    <t>Y54B</t>
  </si>
  <si>
    <t>Y55</t>
  </si>
  <si>
    <t>Y55A</t>
  </si>
  <si>
    <t>Y56A</t>
  </si>
  <si>
    <t>Y56</t>
  </si>
  <si>
    <t>Y57A</t>
  </si>
  <si>
    <t>Y57</t>
  </si>
  <si>
    <t>Y58A</t>
  </si>
  <si>
    <t>Y58</t>
  </si>
  <si>
    <t>Y59A</t>
  </si>
  <si>
    <t>Y59</t>
  </si>
  <si>
    <t>Y60A</t>
  </si>
  <si>
    <t>Y60</t>
  </si>
  <si>
    <t>Y61</t>
  </si>
  <si>
    <t>Y62</t>
  </si>
  <si>
    <t>Y63</t>
  </si>
  <si>
    <t>Y64</t>
  </si>
  <si>
    <t>Y65</t>
  </si>
  <si>
    <t>Y66</t>
  </si>
  <si>
    <t>Y67</t>
  </si>
  <si>
    <t>Y69</t>
  </si>
  <si>
    <t>Y70</t>
  </si>
  <si>
    <t>Y71</t>
  </si>
  <si>
    <t>Y72</t>
  </si>
  <si>
    <t>Y73</t>
  </si>
  <si>
    <t>Y76</t>
  </si>
  <si>
    <t>Y77</t>
  </si>
  <si>
    <t>Y78</t>
  </si>
  <si>
    <t>Y79</t>
  </si>
  <si>
    <t>Y80</t>
  </si>
  <si>
    <t>Y81</t>
  </si>
  <si>
    <t>Y82</t>
  </si>
  <si>
    <t>Y83</t>
  </si>
  <si>
    <t>Y84</t>
  </si>
  <si>
    <t>Y85</t>
  </si>
  <si>
    <t>Y86</t>
  </si>
  <si>
    <t>Y87</t>
  </si>
  <si>
    <t>Y88</t>
  </si>
  <si>
    <t>Y89</t>
  </si>
  <si>
    <t>Y90</t>
  </si>
  <si>
    <t>Y91</t>
  </si>
  <si>
    <t>Y92</t>
  </si>
  <si>
    <t>Y93</t>
  </si>
  <si>
    <t>Y94</t>
  </si>
  <si>
    <t>Y95</t>
  </si>
  <si>
    <t>Y96B</t>
  </si>
  <si>
    <t>Y96A</t>
  </si>
  <si>
    <t>Y96</t>
  </si>
  <si>
    <t>Y97A</t>
  </si>
  <si>
    <t>Y97</t>
  </si>
  <si>
    <t>Y97E</t>
  </si>
  <si>
    <t>Y98A</t>
  </si>
  <si>
    <t>Y98</t>
  </si>
  <si>
    <t>Y98E</t>
  </si>
  <si>
    <t>Y99A</t>
  </si>
  <si>
    <t>Y99</t>
  </si>
  <si>
    <t>Y100A</t>
  </si>
  <si>
    <t>Y100</t>
  </si>
  <si>
    <t>Y101A</t>
  </si>
  <si>
    <t>Y101</t>
  </si>
  <si>
    <t>Y101E</t>
  </si>
  <si>
    <t>Y102A</t>
  </si>
  <si>
    <t>Y102B</t>
  </si>
  <si>
    <t>Y102</t>
  </si>
  <si>
    <t>Y102C</t>
  </si>
  <si>
    <t>Y103</t>
  </si>
  <si>
    <t>Y104A</t>
  </si>
  <si>
    <t>Y104</t>
  </si>
  <si>
    <t>Y105</t>
  </si>
  <si>
    <t>Y106</t>
  </si>
  <si>
    <t>H44</t>
  </si>
  <si>
    <t>H45</t>
  </si>
  <si>
    <t>H46</t>
  </si>
  <si>
    <t>H47</t>
  </si>
  <si>
    <t>BK11</t>
  </si>
  <si>
    <t>Marine, Beige, Multicolore, Bleu, Jaune</t>
  </si>
  <si>
    <t>BK12</t>
  </si>
  <si>
    <t>Violet, Bleu, Noir, Blanc, Vert, Orange</t>
  </si>
  <si>
    <t>BK13</t>
  </si>
  <si>
    <t>Noir, Blanc, Bleu, Beige, Orange</t>
  </si>
  <si>
    <t>BK14</t>
  </si>
  <si>
    <t>Bleu, Beige, Orange, Noir</t>
  </si>
  <si>
    <t>N101</t>
  </si>
  <si>
    <t>N151</t>
  </si>
  <si>
    <t>N152</t>
  </si>
  <si>
    <t>N153</t>
  </si>
  <si>
    <t>K46</t>
  </si>
  <si>
    <t>K46A</t>
  </si>
  <si>
    <t>K46B</t>
  </si>
  <si>
    <t>K47</t>
  </si>
  <si>
    <t>K47A</t>
  </si>
  <si>
    <t>K47B</t>
  </si>
  <si>
    <t>K48</t>
  </si>
  <si>
    <t>K48A</t>
  </si>
  <si>
    <t>L16</t>
  </si>
  <si>
    <t>L17</t>
  </si>
  <si>
    <t>L40</t>
  </si>
  <si>
    <t>L11</t>
  </si>
  <si>
    <t>L08</t>
  </si>
  <si>
    <t>L08E</t>
  </si>
  <si>
    <t>L31</t>
  </si>
  <si>
    <t>L32</t>
  </si>
  <si>
    <t>L23</t>
  </si>
  <si>
    <t>L04</t>
  </si>
  <si>
    <t>L05</t>
  </si>
  <si>
    <t>L09</t>
  </si>
  <si>
    <t>L09A</t>
  </si>
  <si>
    <t>G79A</t>
  </si>
  <si>
    <t>G79</t>
  </si>
  <si>
    <t>G79E</t>
  </si>
  <si>
    <t>G80A</t>
  </si>
  <si>
    <t>G80</t>
  </si>
  <si>
    <t>G81B</t>
  </si>
  <si>
    <t>G81</t>
  </si>
  <si>
    <t>G81A</t>
  </si>
  <si>
    <t>G81E</t>
  </si>
  <si>
    <t>G82</t>
  </si>
  <si>
    <t>G83</t>
  </si>
  <si>
    <t>G84</t>
  </si>
  <si>
    <t>K17</t>
  </si>
  <si>
    <t>K18</t>
  </si>
  <si>
    <t>K19</t>
  </si>
  <si>
    <t>K20</t>
  </si>
  <si>
    <t>K21</t>
  </si>
  <si>
    <t>K22</t>
  </si>
  <si>
    <t>K23</t>
  </si>
  <si>
    <t>K24</t>
  </si>
  <si>
    <t>K25</t>
  </si>
  <si>
    <t>K26</t>
  </si>
  <si>
    <t>K27</t>
  </si>
  <si>
    <t>Noir, Vert, Blanc</t>
  </si>
  <si>
    <t>K28</t>
  </si>
  <si>
    <t>K29</t>
  </si>
  <si>
    <t>K49</t>
  </si>
  <si>
    <t>K50</t>
  </si>
  <si>
    <t>K51</t>
  </si>
  <si>
    <t>Q10</t>
  </si>
  <si>
    <t xml:space="preserve">Marine, Vert, Jaune, Violet, Noir, Multicolore, Vert foncé, Marron </t>
  </si>
  <si>
    <t>Q11</t>
  </si>
  <si>
    <t>Noir, Violet, Moutarde, Orange, Jaune, Marine</t>
  </si>
  <si>
    <t>Q12</t>
  </si>
  <si>
    <t>Orange, Violet, Vert, Noir, Moutarde, Jaune</t>
  </si>
  <si>
    <t>Q13</t>
  </si>
  <si>
    <t>Moutarde, Noir, Violet, Jaune, Orange, Vert, Marine, Vert Foncé</t>
  </si>
  <si>
    <t>Q14</t>
  </si>
  <si>
    <t>Vert, Marine, Violet, Noir, Vert Foncé, Jaune, Moutarde, Orange</t>
  </si>
  <si>
    <t>Q15</t>
  </si>
  <si>
    <t>Vert, Marine, Vert Foncé, Violet, Orange, Noir, Jaune, Moutarde</t>
  </si>
  <si>
    <t>Q16</t>
  </si>
  <si>
    <t>Violet, Orange, Marine, Vert, Jaune, Moutarde, Noir, Marron</t>
  </si>
  <si>
    <t>Q17</t>
  </si>
  <si>
    <t>Jaune, Vert, Orange, Noir, Vert Foncé, Violet, Marine, Moutarde</t>
  </si>
  <si>
    <t>Q18</t>
  </si>
  <si>
    <t>Orange, Jaune, Vert, Vert Foncé, Moutarde, Violet, Marine, Noir</t>
  </si>
  <si>
    <t>Q19</t>
  </si>
  <si>
    <t>Jaune, Moutarde, Noir, Violet, Orange, Marine, Vert</t>
  </si>
  <si>
    <t>W08</t>
  </si>
  <si>
    <t>W19</t>
  </si>
  <si>
    <t>W19T</t>
  </si>
  <si>
    <t>W10</t>
  </si>
  <si>
    <t>W11</t>
  </si>
  <si>
    <t>W14</t>
  </si>
  <si>
    <t>W26</t>
  </si>
  <si>
    <t>W27</t>
  </si>
  <si>
    <t>W28</t>
  </si>
  <si>
    <t>W29</t>
  </si>
  <si>
    <t>W30</t>
  </si>
  <si>
    <t>W40</t>
  </si>
  <si>
    <t>W42</t>
  </si>
  <si>
    <t>W44</t>
  </si>
  <si>
    <t>W01</t>
  </si>
  <si>
    <t>W07</t>
  </si>
  <si>
    <t>W02</t>
  </si>
  <si>
    <t>W03</t>
  </si>
  <si>
    <t>W04</t>
  </si>
  <si>
    <t>W05</t>
  </si>
  <si>
    <t>W06</t>
  </si>
  <si>
    <t>W31</t>
  </si>
  <si>
    <t>W32</t>
  </si>
  <si>
    <t>W34</t>
  </si>
  <si>
    <t>W37</t>
  </si>
  <si>
    <t>W38</t>
  </si>
  <si>
    <t>W39</t>
  </si>
  <si>
    <t>W13</t>
  </si>
  <si>
    <t>W18</t>
  </si>
  <si>
    <t>W15</t>
  </si>
  <si>
    <t>W20</t>
  </si>
  <si>
    <t>W21</t>
  </si>
  <si>
    <t>W22</t>
  </si>
  <si>
    <t>W23</t>
  </si>
  <si>
    <t>W24</t>
  </si>
  <si>
    <t>W25</t>
  </si>
  <si>
    <t>W09</t>
  </si>
  <si>
    <t>W33</t>
  </si>
  <si>
    <t>W35</t>
  </si>
  <si>
    <t>W36</t>
  </si>
  <si>
    <t>W41</t>
  </si>
  <si>
    <t>W43</t>
  </si>
  <si>
    <t>W12</t>
  </si>
  <si>
    <t>W16</t>
  </si>
  <si>
    <t>W17</t>
  </si>
  <si>
    <t>T34A</t>
  </si>
  <si>
    <t>T32</t>
  </si>
  <si>
    <t>T14</t>
  </si>
  <si>
    <t>T17</t>
  </si>
  <si>
    <t>T32A</t>
  </si>
  <si>
    <t>T30B</t>
  </si>
  <si>
    <t>T32B</t>
  </si>
  <si>
    <t>T35A</t>
  </si>
  <si>
    <t>Vert, Bleu, Rose, Blanc, Noir</t>
  </si>
  <si>
    <t>T35</t>
  </si>
  <si>
    <t>T37</t>
  </si>
  <si>
    <t>Marine, Blanc, Vert, Noir</t>
  </si>
  <si>
    <t>T46</t>
  </si>
  <si>
    <t>T11B</t>
  </si>
  <si>
    <t>Vert, Blanc, Bleu, Marine, Noir</t>
  </si>
  <si>
    <t>T01B</t>
  </si>
  <si>
    <t>T10A</t>
  </si>
  <si>
    <t>Vert, Noir, Blanc, Orange</t>
  </si>
  <si>
    <t>T10</t>
  </si>
  <si>
    <t>T31</t>
  </si>
  <si>
    <t>T31A</t>
  </si>
  <si>
    <t>T33</t>
  </si>
  <si>
    <t>T31B</t>
  </si>
  <si>
    <t>T28</t>
  </si>
  <si>
    <t>T28A</t>
  </si>
  <si>
    <t>T36</t>
  </si>
  <si>
    <t>T36A</t>
  </si>
  <si>
    <t>T43</t>
  </si>
  <si>
    <t>T29</t>
  </si>
  <si>
    <t>T29A</t>
  </si>
  <si>
    <t>T30</t>
  </si>
  <si>
    <t>T30A</t>
  </si>
  <si>
    <t>T34</t>
  </si>
  <si>
    <t>T34B</t>
  </si>
  <si>
    <t>T44</t>
  </si>
  <si>
    <t>T45</t>
  </si>
  <si>
    <t>T47</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</si>
  <si>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</si>
  <si>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</si>
  <si>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</si>
  <si>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</si>
  <si>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</si>
  <si>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</si>
  <si>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</si>
  <si>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</si>
  <si>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</si>
  <si>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</si>
  <si>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</si>
  <si>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</si>
  <si>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</si>
  <si>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</si>
  <si>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</si>
  <si>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</si>
  <si>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</si>
  <si>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</si>
  <si>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</si>
  <si>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</si>
  <si>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</si>
  <si>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</si>
  <si>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</si>
  <si>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</si>
  <si>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V78</t>
  </si>
  <si>
    <t>V79</t>
  </si>
  <si>
    <t>V80</t>
  </si>
  <si>
    <t>V81</t>
  </si>
  <si>
    <t>V82</t>
  </si>
  <si>
    <t>V83</t>
  </si>
  <si>
    <t>V84</t>
  </si>
  <si>
    <t>V85</t>
  </si>
  <si>
    <t>V86</t>
  </si>
  <si>
    <t>V87</t>
  </si>
  <si>
    <t>V88</t>
  </si>
  <si>
    <t>V89</t>
  </si>
  <si>
    <t>V90</t>
  </si>
  <si>
    <t>V91</t>
  </si>
  <si>
    <t>V92</t>
  </si>
  <si>
    <t>V93</t>
  </si>
  <si>
    <t>V94</t>
  </si>
  <si>
    <t>V95</t>
  </si>
  <si>
    <t>V96</t>
  </si>
  <si>
    <t>V97</t>
  </si>
  <si>
    <t>VV30</t>
  </si>
  <si>
    <t>V30B</t>
  </si>
  <si>
    <t>V31B</t>
  </si>
  <si>
    <t>V31A</t>
  </si>
  <si>
    <t>V31</t>
  </si>
  <si>
    <t>V32B</t>
  </si>
  <si>
    <t>V32A</t>
  </si>
  <si>
    <t>V32</t>
  </si>
  <si>
    <t>V33B</t>
  </si>
  <si>
    <t>V33A</t>
  </si>
  <si>
    <t>V33</t>
  </si>
  <si>
    <t>V34B</t>
  </si>
  <si>
    <t>V34</t>
  </si>
  <si>
    <t>V35A</t>
  </si>
  <si>
    <t>V35</t>
  </si>
  <si>
    <t>V36B</t>
  </si>
  <si>
    <t>V36A</t>
  </si>
  <si>
    <t>V36</t>
  </si>
  <si>
    <t>V37A</t>
  </si>
  <si>
    <t>V37</t>
  </si>
  <si>
    <t>V38A</t>
  </si>
  <si>
    <t>V38</t>
  </si>
  <si>
    <t>V39</t>
  </si>
  <si>
    <t>V40A</t>
  </si>
  <si>
    <t>V40</t>
  </si>
  <si>
    <t>V41B</t>
  </si>
  <si>
    <t>V41A</t>
  </si>
  <si>
    <t>V41</t>
  </si>
  <si>
    <t>V42A</t>
  </si>
  <si>
    <t>V42</t>
  </si>
  <si>
    <t>V43A</t>
  </si>
  <si>
    <t>V43</t>
  </si>
  <si>
    <t>V44A</t>
  </si>
  <si>
    <t>V44</t>
  </si>
  <si>
    <t>V45A</t>
  </si>
  <si>
    <t>V45</t>
  </si>
  <si>
    <t>V46B</t>
  </si>
  <si>
    <t>V46</t>
  </si>
  <si>
    <t>V47</t>
  </si>
  <si>
    <t>V48</t>
  </si>
  <si>
    <t>V49</t>
  </si>
  <si>
    <t>V50</t>
  </si>
  <si>
    <t>V51</t>
  </si>
  <si>
    <t>V52</t>
  </si>
  <si>
    <t>V120</t>
  </si>
  <si>
    <t>V121</t>
  </si>
  <si>
    <t>V137</t>
  </si>
  <si>
    <t>V138</t>
  </si>
  <si>
    <t>V139</t>
  </si>
  <si>
    <t>V140</t>
  </si>
  <si>
    <t>V141</t>
  </si>
  <si>
    <t>V142</t>
  </si>
  <si>
    <t>V143</t>
  </si>
  <si>
    <t>V144</t>
  </si>
  <si>
    <t>V145B</t>
  </si>
  <si>
    <t>V145</t>
  </si>
  <si>
    <t>V146</t>
  </si>
  <si>
    <t>V122B</t>
  </si>
  <si>
    <t>V122</t>
  </si>
  <si>
    <t>V123B</t>
  </si>
  <si>
    <t>V123</t>
  </si>
  <si>
    <t>V124</t>
  </si>
  <si>
    <t>V125</t>
  </si>
  <si>
    <t>V126B</t>
  </si>
  <si>
    <t>V126</t>
  </si>
  <si>
    <t>V126E</t>
  </si>
  <si>
    <t>V127B</t>
  </si>
  <si>
    <t>V127</t>
  </si>
  <si>
    <t>V128B</t>
  </si>
  <si>
    <t>V128</t>
  </si>
  <si>
    <t>V128E</t>
  </si>
  <si>
    <t>V129</t>
  </si>
  <si>
    <t>V130</t>
  </si>
  <si>
    <t>V131</t>
  </si>
  <si>
    <t>V132</t>
  </si>
  <si>
    <t>V133</t>
  </si>
  <si>
    <t>V134</t>
  </si>
  <si>
    <t>V135</t>
  </si>
  <si>
    <t>V136</t>
  </si>
  <si>
    <t>E283</t>
  </si>
  <si>
    <t>E283A</t>
  </si>
  <si>
    <t>E283B</t>
  </si>
  <si>
    <t>E275</t>
  </si>
  <si>
    <t>E275A</t>
  </si>
  <si>
    <t>E275B</t>
  </si>
  <si>
    <t>E140</t>
  </si>
  <si>
    <t>Noir, Rouge, Vert, Doré, Argent, Vert Foncé, Blanc</t>
  </si>
  <si>
    <t>E262</t>
  </si>
  <si>
    <t>E262A</t>
  </si>
  <si>
    <t>E241</t>
  </si>
  <si>
    <t>E368</t>
  </si>
  <si>
    <t>E369</t>
  </si>
  <si>
    <t>E370</t>
  </si>
  <si>
    <t>E371</t>
  </si>
  <si>
    <t>E265</t>
  </si>
  <si>
    <t>E267</t>
  </si>
  <si>
    <t>E268</t>
  </si>
  <si>
    <t>E269</t>
  </si>
  <si>
    <t>E270</t>
  </si>
  <si>
    <t>E271</t>
  </si>
  <si>
    <t>E272</t>
  </si>
  <si>
    <t>E214</t>
  </si>
  <si>
    <t>E218</t>
  </si>
  <si>
    <t>E140B</t>
  </si>
  <si>
    <t>Rouge, Vert, Noir, Doré, Argent, Vert Foncé, Blanc, Gris</t>
  </si>
  <si>
    <t>E242</t>
  </si>
  <si>
    <t>E243</t>
  </si>
  <si>
    <t>E244</t>
  </si>
  <si>
    <t>E24</t>
  </si>
  <si>
    <t>E24A</t>
  </si>
  <si>
    <t>E24B</t>
  </si>
  <si>
    <t>E291</t>
  </si>
  <si>
    <t>E291A</t>
  </si>
  <si>
    <t>E291B</t>
  </si>
  <si>
    <t>E88</t>
  </si>
  <si>
    <t>E219</t>
  </si>
  <si>
    <t>E221</t>
  </si>
  <si>
    <t>E248</t>
  </si>
  <si>
    <t>E215</t>
  </si>
  <si>
    <t>E87</t>
  </si>
  <si>
    <t>E211</t>
  </si>
  <si>
    <t>E166</t>
  </si>
  <si>
    <t>E167</t>
  </si>
  <si>
    <t>E252</t>
  </si>
  <si>
    <t>E254</t>
  </si>
  <si>
    <t>E255</t>
  </si>
  <si>
    <t>E257</t>
  </si>
  <si>
    <t>E258</t>
  </si>
  <si>
    <t>E281</t>
  </si>
  <si>
    <t>E383</t>
  </si>
  <si>
    <t>E250</t>
  </si>
  <si>
    <t>E347</t>
  </si>
  <si>
    <t>E347A</t>
  </si>
  <si>
    <t>E347B</t>
  </si>
  <si>
    <t>E02</t>
  </si>
  <si>
    <t>E02A</t>
  </si>
  <si>
    <t>E02B</t>
  </si>
  <si>
    <t>E02E</t>
  </si>
  <si>
    <t>E146</t>
  </si>
  <si>
    <t>Rouge, Vert, Noir, Blanc</t>
  </si>
  <si>
    <t>E273</t>
  </si>
  <si>
    <t>Blanc, Bleu, Vert, Noir</t>
  </si>
  <si>
    <t>E282</t>
  </si>
  <si>
    <t>E282A</t>
  </si>
  <si>
    <t>E282B</t>
  </si>
  <si>
    <t>E240</t>
  </si>
  <si>
    <t>E240A</t>
  </si>
  <si>
    <t>E240B</t>
  </si>
  <si>
    <t>E245</t>
  </si>
  <si>
    <t>E246</t>
  </si>
  <si>
    <t>E247</t>
  </si>
  <si>
    <t>E144</t>
  </si>
  <si>
    <t>E144E</t>
  </si>
  <si>
    <t>E141A</t>
  </si>
  <si>
    <t>Vert, Noir, Blanc</t>
  </si>
  <si>
    <t>E233</t>
  </si>
  <si>
    <t>E233A</t>
  </si>
  <si>
    <t>E234</t>
  </si>
  <si>
    <t>E234A</t>
  </si>
  <si>
    <t>E235</t>
  </si>
  <si>
    <t>E235A</t>
  </si>
  <si>
    <t>E353</t>
  </si>
  <si>
    <t>E354</t>
  </si>
  <si>
    <t>E355</t>
  </si>
  <si>
    <t>E261</t>
  </si>
  <si>
    <t>E261A</t>
  </si>
  <si>
    <t>E261E</t>
  </si>
  <si>
    <t>E141</t>
  </si>
  <si>
    <t>E417</t>
  </si>
  <si>
    <t>E387</t>
  </si>
  <si>
    <t>E196</t>
  </si>
  <si>
    <t>E197</t>
  </si>
  <si>
    <t>E200</t>
  </si>
  <si>
    <t>E276</t>
  </si>
  <si>
    <t>E276A</t>
  </si>
  <si>
    <t>E276B</t>
  </si>
  <si>
    <t>E276E</t>
  </si>
  <si>
    <t>E277</t>
  </si>
  <si>
    <t>E277A</t>
  </si>
  <si>
    <t>E277B</t>
  </si>
  <si>
    <t>E253</t>
  </si>
  <si>
    <t>E143</t>
  </si>
  <si>
    <t>E237</t>
  </si>
  <si>
    <t>E237A</t>
  </si>
  <si>
    <t>E365</t>
  </si>
  <si>
    <t>E366</t>
  </si>
  <si>
    <t>E212</t>
  </si>
  <si>
    <t>E213</t>
  </si>
  <si>
    <t>E222</t>
  </si>
  <si>
    <t>E256</t>
  </si>
  <si>
    <t>E259</t>
  </si>
  <si>
    <t>E280</t>
  </si>
  <si>
    <t>E226</t>
  </si>
  <si>
    <t>E64</t>
  </si>
  <si>
    <t>E82</t>
  </si>
  <si>
    <t>E220</t>
  </si>
  <si>
    <t>M13</t>
  </si>
  <si>
    <t>M14</t>
  </si>
  <si>
    <t>M15</t>
  </si>
  <si>
    <t>M16</t>
  </si>
  <si>
    <t>M17</t>
  </si>
  <si>
    <t>M18</t>
  </si>
  <si>
    <t>Blanc, Bleu, Orange, Noir, Multicolore</t>
  </si>
  <si>
    <t>M19</t>
  </si>
  <si>
    <t>M20</t>
  </si>
  <si>
    <t>M21</t>
  </si>
  <si>
    <t>M13A</t>
  </si>
  <si>
    <t>M14A</t>
  </si>
  <si>
    <t>M15A</t>
  </si>
  <si>
    <t>M16A</t>
  </si>
  <si>
    <t>M17A</t>
  </si>
  <si>
    <t>M18A</t>
  </si>
  <si>
    <t>M20A</t>
  </si>
  <si>
    <t>M21A</t>
  </si>
  <si>
    <t>M13B</t>
  </si>
  <si>
    <t>M14B</t>
  </si>
  <si>
    <t>M15B</t>
  </si>
  <si>
    <t>M16B</t>
  </si>
  <si>
    <t>M17B</t>
  </si>
  <si>
    <t>M18B</t>
  </si>
  <si>
    <t>M19B</t>
  </si>
  <si>
    <t>M20B</t>
  </si>
  <si>
    <t>M21B</t>
  </si>
  <si>
    <t>B39A</t>
  </si>
  <si>
    <t>B38</t>
  </si>
  <si>
    <t>B18B</t>
  </si>
  <si>
    <t>B27</t>
  </si>
  <si>
    <t>B69</t>
  </si>
  <si>
    <t>B52A</t>
  </si>
  <si>
    <t>B52</t>
  </si>
  <si>
    <t>B52B</t>
  </si>
  <si>
    <t>B52E</t>
  </si>
  <si>
    <t>B09</t>
  </si>
  <si>
    <t>B53</t>
  </si>
  <si>
    <t>P14A</t>
  </si>
  <si>
    <t>P14B</t>
  </si>
  <si>
    <t>P14</t>
  </si>
  <si>
    <t>A171</t>
  </si>
  <si>
    <t>Blanc, Noir, Rose, Orange</t>
  </si>
  <si>
    <t>A247</t>
  </si>
  <si>
    <t>A530</t>
  </si>
  <si>
    <t>A620</t>
  </si>
  <si>
    <t>A619</t>
  </si>
  <si>
    <t>A206</t>
  </si>
  <si>
    <t>A174</t>
  </si>
  <si>
    <t>Blanc, Beige, Multicolore, Noir</t>
  </si>
  <si>
    <t>A641</t>
  </si>
  <si>
    <t>A642</t>
  </si>
  <si>
    <t>A639</t>
  </si>
  <si>
    <t>A168</t>
  </si>
  <si>
    <t>Orange, Noir, Bleu, Blanc</t>
  </si>
  <si>
    <t>A144</t>
  </si>
  <si>
    <t>A622</t>
  </si>
  <si>
    <t>A628</t>
  </si>
  <si>
    <t>A618</t>
  </si>
  <si>
    <t>A616</t>
  </si>
  <si>
    <t>A615</t>
  </si>
  <si>
    <t>A626</t>
  </si>
  <si>
    <t>A638</t>
  </si>
  <si>
    <t>A627</t>
  </si>
  <si>
    <t>A625</t>
  </si>
  <si>
    <t>A624</t>
  </si>
  <si>
    <t>A631</t>
  </si>
  <si>
    <t>A643</t>
  </si>
  <si>
    <t>A636</t>
  </si>
  <si>
    <t>A623</t>
  </si>
  <si>
    <t>A640B</t>
  </si>
  <si>
    <t>A635</t>
  </si>
  <si>
    <t>Blanc, Noir, Rose, Bleu</t>
  </si>
  <si>
    <t>A629</t>
  </si>
  <si>
    <t>A107</t>
  </si>
  <si>
    <t>Multicolore, Rose, Noir, Vert</t>
  </si>
  <si>
    <t>A645</t>
  </si>
  <si>
    <t>A614</t>
  </si>
  <si>
    <t>A637</t>
  </si>
  <si>
    <t>A644</t>
  </si>
  <si>
    <t>A630</t>
  </si>
  <si>
    <t>A617</t>
  </si>
  <si>
    <t>A685</t>
  </si>
  <si>
    <t>A648</t>
  </si>
  <si>
    <t>A669</t>
  </si>
  <si>
    <t>A651</t>
  </si>
  <si>
    <t>A672</t>
  </si>
  <si>
    <t>A662</t>
  </si>
  <si>
    <t>A664</t>
  </si>
  <si>
    <t>A658</t>
  </si>
  <si>
    <t>A646</t>
  </si>
  <si>
    <t>A687</t>
  </si>
  <si>
    <t>A684</t>
  </si>
  <si>
    <t>A650</t>
  </si>
  <si>
    <t>A694B</t>
  </si>
  <si>
    <t>A670</t>
  </si>
  <si>
    <t>A692</t>
  </si>
  <si>
    <t>A682</t>
  </si>
  <si>
    <t>A693</t>
  </si>
  <si>
    <t>A667</t>
  </si>
  <si>
    <t>A671</t>
  </si>
  <si>
    <t>A683</t>
  </si>
  <si>
    <t>A689</t>
  </si>
  <si>
    <t>A663</t>
  </si>
  <si>
    <t>A647</t>
  </si>
  <si>
    <t>A654</t>
  </si>
  <si>
    <t>A659</t>
  </si>
  <si>
    <t>A665</t>
  </si>
  <si>
    <t>A656</t>
  </si>
  <si>
    <t>A649</t>
  </si>
  <si>
    <t>A655</t>
  </si>
  <si>
    <t>A652</t>
  </si>
  <si>
    <t>A661</t>
  </si>
  <si>
    <t>A653</t>
  </si>
  <si>
    <t>A657</t>
  </si>
  <si>
    <t>A673</t>
  </si>
  <si>
    <t>A675</t>
  </si>
  <si>
    <t>A621</t>
  </si>
  <si>
    <t>A676</t>
  </si>
  <si>
    <t>A680</t>
  </si>
  <si>
    <t>A680A</t>
  </si>
  <si>
    <t>A680B</t>
  </si>
  <si>
    <t>A677</t>
  </si>
  <si>
    <t>A691</t>
  </si>
  <si>
    <t>A690</t>
  </si>
  <si>
    <t>A633</t>
  </si>
  <si>
    <t>A632</t>
  </si>
  <si>
    <t>A632E</t>
  </si>
  <si>
    <t>A634</t>
  </si>
  <si>
    <t>A686</t>
  </si>
  <si>
    <t>A660</t>
  </si>
  <si>
    <t>A698</t>
  </si>
  <si>
    <t>A697</t>
  </si>
  <si>
    <t>A681</t>
  </si>
  <si>
    <t>A678</t>
  </si>
  <si>
    <t>A713</t>
  </si>
  <si>
    <t>A709</t>
  </si>
  <si>
    <t>A695</t>
  </si>
  <si>
    <t>A703</t>
  </si>
  <si>
    <t>A699</t>
  </si>
  <si>
    <t>A696</t>
  </si>
  <si>
    <t>A666</t>
  </si>
  <si>
    <t>A688</t>
  </si>
  <si>
    <t>A704</t>
  </si>
  <si>
    <t>A702</t>
  </si>
  <si>
    <t>A714</t>
  </si>
  <si>
    <t>A714A</t>
  </si>
  <si>
    <t>A715</t>
  </si>
  <si>
    <t>A711</t>
  </si>
  <si>
    <t>A710</t>
  </si>
  <si>
    <t>A705</t>
  </si>
  <si>
    <t>A706</t>
  </si>
  <si>
    <t>A708</t>
  </si>
  <si>
    <t>A716</t>
  </si>
  <si>
    <t>A712</t>
  </si>
  <si>
    <t>A701</t>
  </si>
  <si>
    <t>A717</t>
  </si>
  <si>
    <t>A722</t>
  </si>
  <si>
    <t>A728</t>
  </si>
  <si>
    <t>A729</t>
  </si>
  <si>
    <t>A723</t>
  </si>
  <si>
    <t>A724</t>
  </si>
  <si>
    <t>A721</t>
  </si>
  <si>
    <t>A718</t>
  </si>
  <si>
    <t>Blanc, Bleu, Vert, Fuchsia</t>
  </si>
  <si>
    <t>A736</t>
  </si>
  <si>
    <t>A737</t>
  </si>
  <si>
    <t>A733</t>
  </si>
  <si>
    <t>A731</t>
  </si>
  <si>
    <t>A732</t>
  </si>
  <si>
    <t>A720</t>
  </si>
  <si>
    <t>A719</t>
  </si>
  <si>
    <t>A727</t>
  </si>
  <si>
    <t>A161</t>
  </si>
  <si>
    <t>A740</t>
  </si>
  <si>
    <t>A734</t>
  </si>
  <si>
    <t>A742</t>
  </si>
  <si>
    <t>A700</t>
  </si>
  <si>
    <t>A735</t>
  </si>
  <si>
    <t>Blanc, Multicolore, Noir, Bleu</t>
  </si>
  <si>
    <t>A743</t>
  </si>
  <si>
    <t>A741</t>
  </si>
  <si>
    <t>A771</t>
  </si>
  <si>
    <t>A770</t>
  </si>
  <si>
    <t>A756</t>
  </si>
  <si>
    <t>Beige, Blanc, Multicolore, Noir</t>
  </si>
  <si>
    <t>A747</t>
  </si>
  <si>
    <t>A752</t>
  </si>
  <si>
    <t>A763</t>
  </si>
  <si>
    <t>A776</t>
  </si>
  <si>
    <t>Blanc, Bleu, Orange, Noir, Violet</t>
  </si>
  <si>
    <t>A745</t>
  </si>
  <si>
    <t>A777</t>
  </si>
  <si>
    <t>A768</t>
  </si>
  <si>
    <t>A753</t>
  </si>
  <si>
    <t>A746</t>
  </si>
  <si>
    <t>Multicolore, Bleu, Blanc, Noir</t>
  </si>
  <si>
    <t>A760A</t>
  </si>
  <si>
    <t>Rose, Blanc, Noir, Multicolore</t>
  </si>
  <si>
    <t>A760</t>
  </si>
  <si>
    <t>A759</t>
  </si>
  <si>
    <t>A761</t>
  </si>
  <si>
    <t>A761A</t>
  </si>
  <si>
    <t>A773</t>
  </si>
  <si>
    <t>A748</t>
  </si>
  <si>
    <t>A751</t>
  </si>
  <si>
    <t>A762</t>
  </si>
  <si>
    <t>Beige, Blanc, Multicolore</t>
  </si>
  <si>
    <t>A744</t>
  </si>
  <si>
    <t>A744E</t>
  </si>
  <si>
    <t>A754</t>
  </si>
  <si>
    <t>A739</t>
  </si>
  <si>
    <t>A725</t>
  </si>
  <si>
    <t>A726</t>
  </si>
  <si>
    <t>A767</t>
  </si>
  <si>
    <t>A744A</t>
  </si>
  <si>
    <t>A751A</t>
  </si>
  <si>
    <t>A730A</t>
  </si>
  <si>
    <t>A755</t>
  </si>
  <si>
    <t>A749</t>
  </si>
  <si>
    <t>A775</t>
  </si>
  <si>
    <t>A730</t>
  </si>
  <si>
    <t>A785</t>
  </si>
  <si>
    <t>Blanc, Bleu, Violet, Noir, Fuchsia</t>
  </si>
  <si>
    <t>A769</t>
  </si>
  <si>
    <t>A764</t>
  </si>
  <si>
    <t>A765</t>
  </si>
  <si>
    <t>A766</t>
  </si>
  <si>
    <t>A781</t>
  </si>
  <si>
    <t>A780</t>
  </si>
  <si>
    <t>A774</t>
  </si>
  <si>
    <t>A779</t>
  </si>
  <si>
    <t>A796</t>
  </si>
  <si>
    <t>A758</t>
  </si>
  <si>
    <t>A750</t>
  </si>
  <si>
    <t>A772</t>
  </si>
  <si>
    <t>A795</t>
  </si>
  <si>
    <t>A787</t>
  </si>
  <si>
    <t>Vert, Bleu, Rose, Noir, Blanc, Orange</t>
  </si>
  <si>
    <t>A779A</t>
  </si>
  <si>
    <t>A784</t>
  </si>
  <si>
    <t>Bleu, Noir, Rose, Blanc</t>
  </si>
  <si>
    <t>A799</t>
  </si>
  <si>
    <t>A810</t>
  </si>
  <si>
    <t>Blanc, Noir, Multicolore</t>
  </si>
  <si>
    <t>A792</t>
  </si>
  <si>
    <t>A806</t>
  </si>
  <si>
    <t>A794</t>
  </si>
  <si>
    <t>A807</t>
  </si>
  <si>
    <t>A801A</t>
  </si>
  <si>
    <t>A781A</t>
  </si>
  <si>
    <t>A811</t>
  </si>
  <si>
    <t>A783</t>
  </si>
  <si>
    <t>A786</t>
  </si>
  <si>
    <t>A791</t>
  </si>
  <si>
    <t>A798</t>
  </si>
  <si>
    <t>A793</t>
  </si>
  <si>
    <t>A757</t>
  </si>
  <si>
    <t>A801</t>
  </si>
  <si>
    <t>A790</t>
  </si>
  <si>
    <t>A788</t>
  </si>
  <si>
    <t>Noir, Ecru, Vert, Orange, Rose, Vert Foncé</t>
  </si>
  <si>
    <t>A812</t>
  </si>
  <si>
    <t>A797</t>
  </si>
  <si>
    <t>A800</t>
  </si>
  <si>
    <t>A802</t>
  </si>
  <si>
    <t>Bleu, Rose, Multicolore, Vert</t>
  </si>
  <si>
    <t>A809B</t>
  </si>
  <si>
    <t>A815</t>
  </si>
  <si>
    <t>A818</t>
  </si>
  <si>
    <t>A789</t>
  </si>
  <si>
    <t>A816</t>
  </si>
  <si>
    <t>A805</t>
  </si>
  <si>
    <t>Rose, Vert, Blanc, Noir</t>
  </si>
  <si>
    <t>A782</t>
  </si>
  <si>
    <t>Bleu, Blanc, Rose, Noir, Marine</t>
  </si>
  <si>
    <t>A778</t>
  </si>
  <si>
    <t>A813</t>
  </si>
  <si>
    <t>A804</t>
  </si>
  <si>
    <t>Multicolore, Vert, Marine, Rose</t>
  </si>
  <si>
    <t>A809</t>
  </si>
  <si>
    <t>A809E</t>
  </si>
  <si>
    <t>A804A</t>
  </si>
  <si>
    <t>Rose, Multicolore, Marine, Vert</t>
  </si>
  <si>
    <t>A810A</t>
  </si>
  <si>
    <t>Noir, Blanc, Multicolore</t>
  </si>
  <si>
    <t>A803</t>
  </si>
  <si>
    <t>A809A</t>
  </si>
  <si>
    <t>A826</t>
  </si>
  <si>
    <t>A825</t>
  </si>
  <si>
    <t>Noir, Multicolore, Bleu, Blanc</t>
  </si>
  <si>
    <t>A825A</t>
  </si>
  <si>
    <t>Multicolore, Blanc, Noir, Bleu</t>
  </si>
  <si>
    <t>A808</t>
  </si>
  <si>
    <t>A819</t>
  </si>
  <si>
    <t>A823</t>
  </si>
  <si>
    <t>A820</t>
  </si>
  <si>
    <t>A821A</t>
  </si>
  <si>
    <t>A822</t>
  </si>
  <si>
    <t>A814B</t>
  </si>
  <si>
    <t>Blanc, Vert, Orange, Bleu</t>
  </si>
  <si>
    <t>A814</t>
  </si>
  <si>
    <t>Orange, Vert, Blanc, Bleu</t>
  </si>
  <si>
    <t>A814A</t>
  </si>
  <si>
    <t>Blanc, Bleu, Vert, Orange</t>
  </si>
  <si>
    <t>A824</t>
  </si>
  <si>
    <t>A821</t>
  </si>
  <si>
    <t>A827</t>
  </si>
  <si>
    <t>A828</t>
  </si>
  <si>
    <t>Blanc, Bleu, Rose, Violet</t>
  </si>
  <si>
    <t>A829</t>
  </si>
  <si>
    <t>Noir, Blanc, Marron, Bleu, Rose, Vert</t>
  </si>
  <si>
    <t>A817</t>
  </si>
  <si>
    <t>Orange, Fuchsia, Blanc, Bleu</t>
  </si>
  <si>
    <t>F32</t>
  </si>
  <si>
    <t>PT35</t>
  </si>
  <si>
    <t>PT36</t>
  </si>
  <si>
    <t>PT37</t>
  </si>
  <si>
    <t>PT38</t>
  </si>
  <si>
    <t>PT39</t>
  </si>
  <si>
    <t>PT40</t>
  </si>
  <si>
    <t>PT41</t>
  </si>
  <si>
    <t>PT42</t>
  </si>
  <si>
    <t>PT43</t>
  </si>
  <si>
    <t>PT44</t>
  </si>
  <si>
    <t>PT45</t>
  </si>
  <si>
    <t>PT46</t>
  </si>
  <si>
    <t>PT47</t>
  </si>
  <si>
    <t>PT48</t>
  </si>
  <si>
    <t>PT49</t>
  </si>
  <si>
    <t>PT50</t>
  </si>
  <si>
    <t>PT51</t>
  </si>
  <si>
    <t>PT52</t>
  </si>
  <si>
    <t>PT53</t>
  </si>
  <si>
    <t>PT54</t>
  </si>
  <si>
    <t>PT55</t>
  </si>
  <si>
    <t>PT56</t>
  </si>
  <si>
    <t>PT57</t>
  </si>
  <si>
    <t>A39</t>
  </si>
  <si>
    <t>PRCOL1</t>
  </si>
  <si>
    <t>Lot de colliers avec présentoir</t>
  </si>
  <si>
    <t>Lot de 12 colliers en acier inoxydable avec présentoir</t>
  </si>
  <si>
    <t>Colliers en acier inoxydable avec présentoir en lin inclus.
Avantages de l'acier inoxydable :
-Durable
-Résistant à la corrosion
-Hypoallergénique
-Facile d'entretien
-Ne ternit pas"</t>
  </si>
  <si>
    <t>PRCOL2</t>
  </si>
  <si>
    <t>PRCOL3</t>
  </si>
  <si>
    <t>PRCOL4</t>
  </si>
  <si>
    <t>PRCOL5</t>
  </si>
  <si>
    <t>PRCOL6</t>
  </si>
  <si>
    <t>PRCOL7</t>
  </si>
  <si>
    <t>PRCOL8</t>
  </si>
  <si>
    <t>PRCOL9</t>
  </si>
  <si>
    <t>PRCOL10</t>
  </si>
  <si>
    <t>PRCOL11</t>
  </si>
  <si>
    <t>PRCOL12</t>
  </si>
  <si>
    <t>PRCOL13</t>
  </si>
  <si>
    <t>Colliers en acier inoxydable avec présentoir en tissu et en bois inclus.
Avantages de l'acier inoxydable :
-Durable
-Résistant à la corrosion
-Hypoallergénique
-Facile d'entretien
-Ne ternit pas"</t>
  </si>
  <si>
    <t>PRCOL14</t>
  </si>
  <si>
    <t>Lot de 6 colliers en acier inoxydable avec présentoir</t>
  </si>
  <si>
    <t>PRCOL15</t>
  </si>
  <si>
    <t>PRCOL16</t>
  </si>
  <si>
    <t>PRCOL17</t>
  </si>
  <si>
    <t>PRCOL18</t>
  </si>
  <si>
    <t>PRCOL19</t>
  </si>
  <si>
    <t>PRCOL20</t>
  </si>
  <si>
    <t>PR-COLLIER-21</t>
  </si>
  <si>
    <t>Lot de 12 colliers en acier inoxydable avec présentoir inclus</t>
  </si>
  <si>
    <t>Lot de 12 colliers en acier inoxydable, livrés accrochés sur leur présentoir gainé en toile de lin. Prêts à l’exposition.</t>
  </si>
  <si>
    <t>PR-COLLIER22</t>
  </si>
  <si>
    <t>Lot de 8 colliers en acier inoxydable avec présentoir inclus</t>
  </si>
  <si>
    <t>Lot de 8 colliers en acier inoxydable, livrés accrochés sur leur présentoir gainé en toile de lin. Prêts à l’exposition.</t>
  </si>
  <si>
    <t>PR-COLLIER23</t>
  </si>
  <si>
    <t>PR-COLLIER24</t>
  </si>
  <si>
    <t>Lot de 7 colliers en acier inoxydable avec présentoir inclus</t>
  </si>
  <si>
    <t>Lot de 7 colliers en acier inoxydable, livrés accrochés sur leur présentoir gainé en toile de lin. Prêts à l’exposition.</t>
  </si>
  <si>
    <t>PR-COLLIER25</t>
  </si>
  <si>
    <t>Lot de 10 colliers en acier inoxydable avec présentoir inclus</t>
  </si>
  <si>
    <t>Lot de 10 colliers en acier inoxydable, livrés accrochés sur leur présentoir gainé en toile de lin. Prêts à l’exposition.</t>
  </si>
  <si>
    <t>PR-COLLIER26</t>
  </si>
  <si>
    <t>PR-COLLIER27</t>
  </si>
  <si>
    <t>Lot de 8 colliers en acier inoxydable avec présentoir</t>
  </si>
  <si>
    <t>Lot de 8 colliers en acier inoxydable, livrés accrochés à leur présentoir gainé de toile de lin. Prêts à être exposés en rayon ou en vitrine. Protégés par du papier bulle lors de la livraison.</t>
  </si>
  <si>
    <t>PR-COLLIER28</t>
  </si>
  <si>
    <t>PR-COLLIER29</t>
  </si>
  <si>
    <t>Lot de 7 colliers en acier inoxydable avec présentoir</t>
  </si>
  <si>
    <t>Lot de 7 colliers en acier inoxydable, livrés accrochés à leur présentoir gainé de toile de lin. Prêts à être exposés en rayon ou en vitrine. Protégés par du papier bulle lors de la livraison.</t>
  </si>
  <si>
    <t>PR-COLLIER30</t>
  </si>
  <si>
    <t>PR-COLLIER31</t>
  </si>
  <si>
    <t>PR-COLLIER32</t>
  </si>
  <si>
    <t>PR-COLLIER33</t>
  </si>
  <si>
    <t>Lot de 12 colliers en acier inoxydable, livrés accrochés à leur présentoir en velour. Prêts à être exposés en rayon ou en vitrine. Protégés par du papier bulle lors de la livraison.</t>
  </si>
  <si>
    <t>PR-COLLIER34</t>
  </si>
  <si>
    <t>PR-COLLIER35</t>
  </si>
  <si>
    <t>PR-COLLIER36</t>
  </si>
  <si>
    <t>Lot de 10 colliers en acier inoxydable avec présentoir</t>
  </si>
  <si>
    <t>Lot de 10 colliers en acier inoxydable, livrés accrochés à leur présentoir en velour. Prêts à être exposés en rayon ou en vitrine. Protégés par du papier bulle lors de la livraison.</t>
  </si>
  <si>
    <t>PR-COLLIER37</t>
  </si>
  <si>
    <t>PR-COLLIER38</t>
  </si>
  <si>
    <t>Lot de 9 colliers en acier inoxydable avec présentoir</t>
  </si>
  <si>
    <t>Lot de 9 colliers en acier inoxydable, livrés accrochés à leur présentoir en velour. Prêts à être exposés en rayon ou en vitrine. Protégés par du papier bulle lors de la livraison.</t>
  </si>
  <si>
    <t>PR-COLLIER39</t>
  </si>
  <si>
    <t>PR-COLLIER40</t>
  </si>
  <si>
    <t>Lot de 10 colliers en acier inoxydable, livrés accrochés à leur présentoir gainé de toile de lin. Prêts à être exposés en rayon ou en vitrine. Protégés par du papier bulle lors de la livraison.</t>
  </si>
  <si>
    <t>PR-COLLIER41</t>
  </si>
  <si>
    <t>Lot de 7 colliers en acier inoxydable, livrés accrochés à leur présentoir en velour. Prêts à être exposés en rayon ou en vitrine. Protégés par du papier bulle lors de la livraison.</t>
  </si>
  <si>
    <t>PR-COLLIER42</t>
  </si>
  <si>
    <t>PR-COLLIER43</t>
  </si>
  <si>
    <t>PR-COLLIER44</t>
  </si>
  <si>
    <t>PR-COLLIER45</t>
  </si>
  <si>
    <t>Lot de 12 colliers en acier inoxydable, livrés accrochés à leur présentoir gainé de toile de lin. Prêts à être exposés en rayon ou en vitrine. Protégés par du papier bulle lors de la livraison.</t>
  </si>
  <si>
    <t>PR-COLLIER46</t>
  </si>
  <si>
    <t>Lot de 5 colliers en acier inoxydable avec présentoir</t>
  </si>
  <si>
    <t>Lot de 5 colliers en acier inoxydable, livrés accrochés à leur présentoir en bois. Prêts à être exposés en rayon ou en vitrine. Protégés par du papier bulle lors de la livraison.</t>
  </si>
  <si>
    <t>PR-COLLIER47</t>
  </si>
  <si>
    <t>PR-COLLIER48</t>
  </si>
  <si>
    <t>PR-COLLIER49</t>
  </si>
  <si>
    <t>PR-COLLIER50</t>
  </si>
  <si>
    <t>PR-COLLIER51</t>
  </si>
  <si>
    <t>PR-COLLIER52</t>
  </si>
  <si>
    <t>PR-COLLIER53</t>
  </si>
  <si>
    <t>Lot de 11 colliers en acier inoxydable avec présentoir</t>
  </si>
  <si>
    <t>Lot de 11 colliers en acier inoxydable, livrés accrochés à leur présentoir en velour. Prêts à être exposés en rayon ou en vitrine. Protégés par du papier bulle lors de la livraison.</t>
  </si>
  <si>
    <t>PR-COLLIER54</t>
  </si>
  <si>
    <t>Lot de 8 colliers en acier inoxydable, livrés accrochés à leur présentoir en velour. Prêts à être exposés en rayon ou en vitrine. Protégés par du papier bulle lors de la livraison.</t>
  </si>
  <si>
    <t>PR-COLLIER55</t>
  </si>
  <si>
    <t>PR-COLLIER56</t>
  </si>
  <si>
    <t>Lot de 5 colliers en acier inoxydable, livrés accrochés à leur présentoir en velour. Prêts à être exposés en rayon ou en vitrine. Protégés par du papier bulle lors de la livraison.</t>
  </si>
  <si>
    <t>PR-COLLIER57</t>
  </si>
  <si>
    <t>PR-COLLIER58</t>
  </si>
  <si>
    <t>PR-COLLIER59</t>
  </si>
  <si>
    <t>PR-COLLIER60</t>
  </si>
  <si>
    <t>PR-COLLIER61</t>
  </si>
  <si>
    <t>PR-COLLIER62</t>
  </si>
  <si>
    <t>PR-COLLIER63</t>
  </si>
  <si>
    <t>Lot de 4 colliers en acier inoxydable avec présentoir</t>
  </si>
  <si>
    <t>Lot de 4 colliers en acier inoxydable, livrés accrochés à leur présentoir en bois. Prêts à être exposés en rayon ou en vitrine. Protégés par du papier bulle lors de la livraison.</t>
  </si>
  <si>
    <t>PR-COLLIER64</t>
  </si>
  <si>
    <t>PR-COLLIER65</t>
  </si>
  <si>
    <t>Lot de 4 colliers en acier inoxydable, livrés accrochés à leur présentoir en velour. Prêts à être exposés en rayon ou en vitrine. Protégés par du papier bulle lors de la livraison.</t>
  </si>
  <si>
    <t>PR-COLLIER66</t>
  </si>
  <si>
    <t>Lot de 6 colliers en acier inoxydable, livrés accrochés à leur présentoir en velour. Prêts à être exposés en rayon ou en vitrine. Protégés par du papier bulle lors de la livraison.</t>
  </si>
  <si>
    <t>PR-COLLIER67</t>
  </si>
  <si>
    <t>PR-COLLIER68</t>
  </si>
  <si>
    <t>PR-COLLIER69</t>
  </si>
  <si>
    <t>PRCDC1</t>
  </si>
  <si>
    <t>Lot de chaînes de cheville avec présentoir</t>
  </si>
  <si>
    <t>Lot de 9 chaînes de cheville en acier inoxydable avec présentoir</t>
  </si>
  <si>
    <t>PR14</t>
  </si>
  <si>
    <t>Argent, Doré</t>
  </si>
  <si>
    <t>Lot de 21 boucles d'oreilles en acier inoxydable avec présentoir</t>
  </si>
  <si>
    <t>Lot de 21 boucles d'oreilles en acier inoxydable avec présentoir en métal inclus.</t>
  </si>
  <si>
    <t>PR15</t>
  </si>
  <si>
    <t>PR16</t>
  </si>
  <si>
    <t>PR17</t>
  </si>
  <si>
    <t>PR18</t>
  </si>
  <si>
    <t>PR19</t>
  </si>
  <si>
    <t>PR20</t>
  </si>
  <si>
    <t>PR21</t>
  </si>
  <si>
    <t>Lot de 14 boucles d'oreilles en acier inoxydable avec présentoir</t>
  </si>
  <si>
    <t>PR22</t>
  </si>
  <si>
    <t>PR23</t>
  </si>
  <si>
    <t>Lot de 20 boucles d'oreilles en acier inoxydable avec présentoir</t>
  </si>
  <si>
    <t>PR24</t>
  </si>
  <si>
    <t>PR25</t>
  </si>
  <si>
    <t>PR26</t>
  </si>
  <si>
    <t>PR27</t>
  </si>
  <si>
    <t>PR28</t>
  </si>
  <si>
    <t>PR29</t>
  </si>
  <si>
    <t>PR30</t>
  </si>
  <si>
    <t>PR31</t>
  </si>
  <si>
    <t>PR32</t>
  </si>
  <si>
    <t>PR33</t>
  </si>
  <si>
    <t>PR34</t>
  </si>
  <si>
    <t>PR35</t>
  </si>
  <si>
    <t>PR36</t>
  </si>
  <si>
    <t>PR37</t>
  </si>
  <si>
    <t>PR38</t>
  </si>
  <si>
    <t>PR39</t>
  </si>
  <si>
    <t>PR40</t>
  </si>
  <si>
    <t>PR41</t>
  </si>
  <si>
    <t>PR42</t>
  </si>
  <si>
    <t>PR43</t>
  </si>
  <si>
    <t>PR44</t>
  </si>
  <si>
    <t>PR45</t>
  </si>
  <si>
    <t>PR46</t>
  </si>
  <si>
    <t>CBR11</t>
  </si>
  <si>
    <t>CBR12</t>
  </si>
  <si>
    <t>PRT1</t>
  </si>
  <si>
    <t>Présentoir</t>
  </si>
  <si>
    <t>Présentoir à boucles d'oreilles</t>
  </si>
  <si>
    <t>EBT1</t>
  </si>
  <si>
    <t>Boîte</t>
  </si>
  <si>
    <t>100% Bois</t>
  </si>
  <si>
    <t>Boîte Bijoux 6 Couleurs x12</t>
  </si>
  <si>
    <t>PTE1</t>
  </si>
  <si>
    <t>Sac</t>
  </si>
  <si>
    <t>Blanc, Rouge, Gris, Marine, Rose</t>
  </si>
  <si>
    <t>100% Tissu</t>
  </si>
  <si>
    <t>Sac à Bijoux</t>
  </si>
  <si>
    <t>PR47</t>
  </si>
  <si>
    <t>Lot de 19 boucles d'oreilles en acier inoxydable avec présentoir</t>
  </si>
  <si>
    <t>PRT2</t>
  </si>
  <si>
    <t>Présentoir à chaîne</t>
  </si>
  <si>
    <t>PRT3</t>
  </si>
  <si>
    <t>PRT4</t>
  </si>
  <si>
    <t>Présentoir Collier</t>
  </si>
  <si>
    <t>PRT5</t>
  </si>
  <si>
    <t>PRT6</t>
  </si>
  <si>
    <t>PRT7</t>
  </si>
  <si>
    <t>Présentoir de collier</t>
  </si>
  <si>
    <t>PRT8</t>
  </si>
  <si>
    <t>PRT9</t>
  </si>
  <si>
    <t>PRT10</t>
  </si>
  <si>
    <t>Présentoir à bague</t>
  </si>
  <si>
    <t>PRT11</t>
  </si>
  <si>
    <t>PRT12</t>
  </si>
  <si>
    <t>PRT13</t>
  </si>
  <si>
    <t>PRT14</t>
  </si>
  <si>
    <t>Présentoir à bijoux</t>
  </si>
  <si>
    <t>PRT15</t>
  </si>
  <si>
    <t>PRT16</t>
  </si>
  <si>
    <t>PRT17</t>
  </si>
  <si>
    <t>PRT18</t>
  </si>
  <si>
    <t>Présentoir pour chaîne de cheville</t>
  </si>
  <si>
    <t>PRCDC2</t>
  </si>
  <si>
    <t>PRCDC3</t>
  </si>
  <si>
    <t>Lot de 10 chaînes de cheville en acier inoxydable avec présentoir</t>
  </si>
  <si>
    <t>PRCDC4</t>
  </si>
  <si>
    <t>PRCDC5</t>
  </si>
  <si>
    <t xml:space="preserve">10 chaînes de cheville avec présentoir en bois </t>
  </si>
  <si>
    <t>PRCDC6</t>
  </si>
  <si>
    <t>PRCDC7</t>
  </si>
  <si>
    <t>PRCDC8</t>
  </si>
  <si>
    <t>PRCDC9</t>
  </si>
  <si>
    <t>PRCDC10</t>
  </si>
  <si>
    <t>PRESENTOIR-CHEVILLE10-11</t>
  </si>
  <si>
    <t>PRESENTOIR-CHEVILLE10-12</t>
  </si>
  <si>
    <t>10 chaînes de cheville avec présentoir en bois</t>
  </si>
  <si>
    <t>PRESENTOIR-CHEVILLE10-13</t>
  </si>
  <si>
    <t>PRESENTOIR-CHEVILLE10-14</t>
  </si>
  <si>
    <t>PRESENTOIR-CHEVILLE10-15</t>
  </si>
  <si>
    <t>PRESENTOIR-CHEVILLE10-16</t>
  </si>
  <si>
    <t>PR-CHEVILLE-17</t>
  </si>
  <si>
    <t>Lot de 10 chaînes de cheville en acier inoxydable avec présentoir inclus</t>
  </si>
  <si>
    <t>Lot de 10 chaînes de cheville en acier inoxydable, livrés accrochés sur leur présentoir en bois. Prêts à l’exposition,</t>
  </si>
  <si>
    <t>PR-CHEVILLE-18</t>
  </si>
  <si>
    <t>Lot de 10 chaînes de cheville en acier inoxydable, livrés accrochés sur leur présentoir en bois. Prêt à être exposé en vitrine ou en rayon. Emballage soigné avec protection papier bulle pour la livraison.</t>
  </si>
  <si>
    <t>PR-CHEVILLE19</t>
  </si>
  <si>
    <t>PR-CHEVILLE20</t>
  </si>
  <si>
    <t>PR-CHEVILLE21</t>
  </si>
  <si>
    <t>PR-CHEVILLE22</t>
  </si>
  <si>
    <t>PR48</t>
  </si>
  <si>
    <t>Lot de 18 boucles d'oreilles en acier inoxydable avec présentoir</t>
  </si>
  <si>
    <t>PR49</t>
  </si>
  <si>
    <t>V177</t>
  </si>
  <si>
    <t>Vert, Rouge</t>
  </si>
  <si>
    <t>V178</t>
  </si>
  <si>
    <t>Rose, Vert, Violet, Blanc</t>
  </si>
  <si>
    <t>V179</t>
  </si>
  <si>
    <t>Bleu, Vert, Blanc, Rouge, Rose</t>
  </si>
  <si>
    <t>V180</t>
  </si>
  <si>
    <t>Rose, Bleu, Blanc, Noir</t>
  </si>
  <si>
    <t>Bague serpent en acier inoxydable ajustable</t>
  </si>
  <si>
    <t>V181</t>
  </si>
  <si>
    <t>V182A</t>
  </si>
  <si>
    <t>Bleu, Rouge, Blanc, Vert</t>
  </si>
  <si>
    <t>V183</t>
  </si>
  <si>
    <t>Bleu, Vert, Blanc</t>
  </si>
  <si>
    <t>V184</t>
  </si>
  <si>
    <t>Rose, Blanc, Bleu</t>
  </si>
  <si>
    <t>V216</t>
  </si>
  <si>
    <t>Rose, Bleu, Blanc, Violet</t>
  </si>
  <si>
    <t>V217</t>
  </si>
  <si>
    <t>Noir, Blanc, Bleu, Rose</t>
  </si>
  <si>
    <t>V218</t>
  </si>
  <si>
    <t>Orange, Blanc, Bleu, Rose</t>
  </si>
  <si>
    <t>V219</t>
  </si>
  <si>
    <t>Noir, Blanc, Bleu, Vert</t>
  </si>
  <si>
    <t>V185</t>
  </si>
  <si>
    <t>Bleu, Blanc, Noir</t>
  </si>
  <si>
    <t>V186</t>
  </si>
  <si>
    <t>V187</t>
  </si>
  <si>
    <t>V188</t>
  </si>
  <si>
    <t>V189</t>
  </si>
  <si>
    <t>V190</t>
  </si>
  <si>
    <t>V191</t>
  </si>
  <si>
    <t>V192</t>
  </si>
  <si>
    <t>V193</t>
  </si>
  <si>
    <t>Noir, Vert</t>
  </si>
  <si>
    <t>V194</t>
  </si>
  <si>
    <t>Blanc, Rouge</t>
  </si>
  <si>
    <t>V226</t>
  </si>
  <si>
    <t>V196</t>
  </si>
  <si>
    <t>V197</t>
  </si>
  <si>
    <t>V199</t>
  </si>
  <si>
    <t>V200</t>
  </si>
  <si>
    <t>Vert, Bleu</t>
  </si>
  <si>
    <t>V201</t>
  </si>
  <si>
    <t>V202</t>
  </si>
  <si>
    <t>V203</t>
  </si>
  <si>
    <t>V204</t>
  </si>
  <si>
    <t>Bleu, Vert</t>
  </si>
  <si>
    <t>V207</t>
  </si>
  <si>
    <t>V208</t>
  </si>
  <si>
    <t>V209</t>
  </si>
  <si>
    <t>V210</t>
  </si>
  <si>
    <t>V211</t>
  </si>
  <si>
    <t>V212</t>
  </si>
  <si>
    <t>V140A</t>
  </si>
  <si>
    <t>V145A</t>
  </si>
  <si>
    <t>V147</t>
  </si>
  <si>
    <t>V148</t>
  </si>
  <si>
    <t>V149</t>
  </si>
  <si>
    <t>V150</t>
  </si>
  <si>
    <t>V153</t>
  </si>
  <si>
    <t>V155</t>
  </si>
  <si>
    <t>V161</t>
  </si>
  <si>
    <t>V115</t>
  </si>
  <si>
    <t>Noir, Blanc, Bleu, Orange, Vert</t>
  </si>
  <si>
    <t>V116</t>
  </si>
  <si>
    <t>Noir, Blanc, Bleu, Orange, Rose</t>
  </si>
  <si>
    <t>V117</t>
  </si>
  <si>
    <t>V118</t>
  </si>
  <si>
    <t>Noir, Blanc, Bleu, Orange</t>
  </si>
  <si>
    <t>V119</t>
  </si>
  <si>
    <t>V106</t>
  </si>
  <si>
    <t>Noir, Bleu, Blanc, Orange, Rouge, Vert</t>
  </si>
  <si>
    <t>V107</t>
  </si>
  <si>
    <t>V108</t>
  </si>
  <si>
    <t>V109</t>
  </si>
  <si>
    <t>V110</t>
  </si>
  <si>
    <t>V111</t>
  </si>
  <si>
    <t>V112</t>
  </si>
  <si>
    <t>V113</t>
  </si>
  <si>
    <t>V114</t>
  </si>
  <si>
    <t>V152</t>
  </si>
  <si>
    <t>V144A</t>
  </si>
  <si>
    <t>V143A</t>
  </si>
  <si>
    <t>V156</t>
  </si>
  <si>
    <t>V141A</t>
  </si>
  <si>
    <t>V163</t>
  </si>
  <si>
    <t>Noir, Blanc, Bleu</t>
  </si>
  <si>
    <t>V162</t>
  </si>
  <si>
    <t>V151</t>
  </si>
  <si>
    <t>V167A</t>
  </si>
  <si>
    <t>Noir, Blanc, Bleu, Multicolore</t>
  </si>
  <si>
    <t>V167</t>
  </si>
  <si>
    <t>V287</t>
  </si>
  <si>
    <t>Rose, Bleu, Vert, Noir</t>
  </si>
  <si>
    <t>V288</t>
  </si>
  <si>
    <t>Multicolore, Marron</t>
  </si>
  <si>
    <t>V289</t>
  </si>
  <si>
    <t>Blanc, Bleu, Fuchsia, Vert</t>
  </si>
  <si>
    <t>V290</t>
  </si>
  <si>
    <t>Noir, Violet, Blanc, Bleu, Fuchsia</t>
  </si>
  <si>
    <t>V291</t>
  </si>
  <si>
    <t>Blanc, Noir, Bleu</t>
  </si>
  <si>
    <t>V292</t>
  </si>
  <si>
    <t>V293</t>
  </si>
  <si>
    <t>Blanc, Bleu, Rouge</t>
  </si>
  <si>
    <t>V294</t>
  </si>
  <si>
    <t>V295</t>
  </si>
  <si>
    <t>V213</t>
  </si>
  <si>
    <t>V214</t>
  </si>
  <si>
    <t>V215</t>
  </si>
  <si>
    <t>V195</t>
  </si>
  <si>
    <t>V293A</t>
  </si>
  <si>
    <t>V285</t>
  </si>
  <si>
    <t>V277</t>
  </si>
  <si>
    <t>V279</t>
  </si>
  <si>
    <t>V280</t>
  </si>
  <si>
    <t>V281</t>
  </si>
  <si>
    <t>V282</t>
  </si>
  <si>
    <t>V283</t>
  </si>
  <si>
    <t>V284</t>
  </si>
  <si>
    <t>Rose, Noir</t>
  </si>
  <si>
    <t>V286</t>
  </si>
  <si>
    <t>Doré, Multicolore</t>
  </si>
  <si>
    <t>T38</t>
  </si>
  <si>
    <t>Blanc, Noir, Bleu, Vert, Orange</t>
  </si>
  <si>
    <t>T39</t>
  </si>
  <si>
    <t>T40</t>
  </si>
  <si>
    <t>T49</t>
  </si>
  <si>
    <t>T50</t>
  </si>
  <si>
    <t>T48</t>
  </si>
  <si>
    <t>T48A</t>
  </si>
  <si>
    <t>T48B</t>
  </si>
  <si>
    <t>T47B</t>
  </si>
  <si>
    <t>N567</t>
  </si>
  <si>
    <t>N568</t>
  </si>
  <si>
    <t>Vert, Blanc</t>
  </si>
  <si>
    <t>N571</t>
  </si>
  <si>
    <t>N572</t>
  </si>
  <si>
    <t>N573</t>
  </si>
  <si>
    <t>N574</t>
  </si>
  <si>
    <t>N575</t>
  </si>
  <si>
    <t>N577</t>
  </si>
  <si>
    <t>N576</t>
  </si>
  <si>
    <t>N578</t>
  </si>
  <si>
    <t>N579</t>
  </si>
  <si>
    <t>N580</t>
  </si>
  <si>
    <t>W45</t>
  </si>
  <si>
    <t>W46</t>
  </si>
  <si>
    <t>W47</t>
  </si>
  <si>
    <t>W48</t>
  </si>
  <si>
    <t>W49</t>
  </si>
  <si>
    <t>W50</t>
  </si>
  <si>
    <t>W51</t>
  </si>
  <si>
    <t>W52</t>
  </si>
  <si>
    <t>W53</t>
  </si>
  <si>
    <t>W54</t>
  </si>
  <si>
    <t>W55</t>
  </si>
  <si>
    <t>W56</t>
  </si>
  <si>
    <t>M25</t>
  </si>
  <si>
    <t>M25A</t>
  </si>
  <si>
    <t>M27</t>
  </si>
  <si>
    <t>M28</t>
  </si>
  <si>
    <t>M31</t>
  </si>
  <si>
    <t>M30</t>
  </si>
  <si>
    <t>M32</t>
  </si>
  <si>
    <t>Boucles d'oreilles à clips</t>
  </si>
  <si>
    <t>Boucles d'oreilles clips en acier inoxydable</t>
  </si>
  <si>
    <t>Boucles d'oreilles à clips en acier inoxydable</t>
  </si>
  <si>
    <t>M34</t>
  </si>
  <si>
    <t>Blanc, Bleu</t>
  </si>
  <si>
    <t>M35</t>
  </si>
  <si>
    <t>M36</t>
  </si>
  <si>
    <t>A853</t>
  </si>
  <si>
    <t>A855</t>
  </si>
  <si>
    <t>A856</t>
  </si>
  <si>
    <t>Boucles d'oreilles en acier inoxydable</t>
  </si>
  <si>
    <t>Boucles d'oreilles en forme de goutte avec attache à crochet. Aspect brillant et fini réfléchissant.
Avantages de l'acier inoxydable :
-Durable
-Résistant à la corrosion
-Hypoallergénique
-Facile d'entretien
-Ne ternit pas</t>
  </si>
  <si>
    <t>A836</t>
  </si>
  <si>
    <t>A845</t>
  </si>
  <si>
    <t>A833</t>
  </si>
  <si>
    <t>A843</t>
  </si>
  <si>
    <t>Boucles d'oreilles composées de deux disques martelés dorés, attachés à des anneaux circulaires. Les anneaux sont décorés de petites fleurs et de perles blanches.
Avantages de l'acier inoxydable :
-Durable
-Résistant à la corrosion
-Hypoallergénique
-Facile d'entretien
-Ne ternit pas</t>
  </si>
  <si>
    <t>A831</t>
  </si>
  <si>
    <t>Boucles d'oreilles ornées d’un motif floral avec des éléments en forme de fleurs reliés entre eux.
Avantages de l'acier inoxydable :
-Durable
-Résistant à la corrosion
-Hypoallergénique
-Facile d'entretien
-Ne ternit pas</t>
  </si>
  <si>
    <t>A844</t>
  </si>
  <si>
    <t>A862</t>
  </si>
  <si>
    <t>A835</t>
  </si>
  <si>
    <t>A858</t>
  </si>
  <si>
    <t>A842</t>
  </si>
  <si>
    <t>A830</t>
  </si>
  <si>
    <t>A860</t>
  </si>
  <si>
    <t>A859</t>
  </si>
  <si>
    <t>A841</t>
  </si>
  <si>
    <t>Multicolore, Ecru, Bleu, Rose</t>
  </si>
  <si>
    <t>A863B</t>
  </si>
  <si>
    <t>A832</t>
  </si>
  <si>
    <t>A834</t>
  </si>
  <si>
    <t>Boucles d’oreilles avec un élément unique aux formes irrégulières et aux courbes arrondies.</t>
  </si>
  <si>
    <t>A837</t>
  </si>
  <si>
    <t>A854</t>
  </si>
  <si>
    <t>Orange, Noir, Rose, Bleu</t>
  </si>
  <si>
    <t>A838</t>
  </si>
  <si>
    <t>Bleu, Noir, Multicolore, Ecru</t>
  </si>
  <si>
    <t>A877</t>
  </si>
  <si>
    <t>A897</t>
  </si>
  <si>
    <t>A847</t>
  </si>
  <si>
    <t>Noir, Blanc, Ecru, Bleu</t>
  </si>
  <si>
    <t>Collier avec pendentif en forme de fleur</t>
  </si>
  <si>
    <t>Collier avec pendentif en forme de fleur, composé de trois pétales et d'un élément central ovale.</t>
  </si>
  <si>
    <t>A848</t>
  </si>
  <si>
    <t>A846</t>
  </si>
  <si>
    <t>Noir, Violet, Bleu, Blanc</t>
  </si>
  <si>
    <t>A839</t>
  </si>
  <si>
    <t>Bleu, Vert, Blanc, Rose</t>
  </si>
  <si>
    <t>A906</t>
  </si>
  <si>
    <t>A840</t>
  </si>
  <si>
    <t>A907</t>
  </si>
  <si>
    <t>A881</t>
  </si>
  <si>
    <t>A868</t>
  </si>
  <si>
    <t>A895</t>
  </si>
  <si>
    <t>Multicolore, Noir, Blanc, Bleu</t>
  </si>
  <si>
    <t>A894</t>
  </si>
  <si>
    <t>Blanc, Noir, Orange, Bleu</t>
  </si>
  <si>
    <t>A876</t>
  </si>
  <si>
    <t>Violet, Orange, Bleu, Rose, Vert, Noir</t>
  </si>
  <si>
    <t>Collier avec pendentif étoile et petites décorations</t>
  </si>
  <si>
    <t>Collier avec pendentif en forme d'étoile, une petite étoile, un cristal coloré et un cœur en pierre.</t>
  </si>
  <si>
    <t>A873</t>
  </si>
  <si>
    <t>A880</t>
  </si>
  <si>
    <t>A863</t>
  </si>
  <si>
    <t>A890</t>
  </si>
  <si>
    <t>Blanc, Rose, Noir, Bleu</t>
  </si>
  <si>
    <t>Rose, Bleu</t>
  </si>
  <si>
    <t>A892</t>
  </si>
  <si>
    <t>A874</t>
  </si>
  <si>
    <t>A869</t>
  </si>
  <si>
    <t>A866</t>
  </si>
  <si>
    <t>A911</t>
  </si>
  <si>
    <t>Doré, Argent, Blanc, Bleu</t>
  </si>
  <si>
    <t>A912</t>
  </si>
  <si>
    <t>A889</t>
  </si>
  <si>
    <t>A890A</t>
  </si>
  <si>
    <t>A893A</t>
  </si>
  <si>
    <t>A901</t>
  </si>
  <si>
    <t>Bleu, Violet, Orange, Blanc</t>
  </si>
  <si>
    <t>A878A</t>
  </si>
  <si>
    <t>A891A</t>
  </si>
  <si>
    <t>A903</t>
  </si>
  <si>
    <t>Blanc, Orange, Violet, Bleu</t>
  </si>
  <si>
    <t>A902</t>
  </si>
  <si>
    <t>Blanc, Rose, Violet, Vert</t>
  </si>
  <si>
    <t>Bracelet avec motif rectangulaire arrondi</t>
  </si>
  <si>
    <t>Bracelet avec cristaux colorés, pierres blanches circulaires, motifs cylindriques, et un motif rectangulaire arrondi au centre.</t>
  </si>
  <si>
    <t>A861</t>
  </si>
  <si>
    <t>A880A</t>
  </si>
  <si>
    <t>Bleu, Blanc, Multicolore, Noir</t>
  </si>
  <si>
    <t>A870</t>
  </si>
  <si>
    <t>Bleu, Blanc, Orange, Violet</t>
  </si>
  <si>
    <t>A863A</t>
  </si>
  <si>
    <t>A865</t>
  </si>
  <si>
    <t>A898B</t>
  </si>
  <si>
    <t>Boucles d'oreilles huggies avec pendentif en forme de trèfle</t>
  </si>
  <si>
    <t>Boucles d'oreilles huggies avec un pendentif en forme de trèfle orné de petits strass</t>
  </si>
  <si>
    <t>A905</t>
  </si>
  <si>
    <t>A915</t>
  </si>
  <si>
    <t>A885</t>
  </si>
  <si>
    <t>A904</t>
  </si>
  <si>
    <t>Blanc, Bleu, Rose</t>
  </si>
  <si>
    <t>A887</t>
  </si>
  <si>
    <t>A864</t>
  </si>
  <si>
    <t>A871</t>
  </si>
  <si>
    <t>Blanc, Vert, Rose, Violet</t>
  </si>
  <si>
    <t>A899</t>
  </si>
  <si>
    <t>Vert, Violet, Blanc, Rose</t>
  </si>
  <si>
    <t>A892A</t>
  </si>
  <si>
    <t>A879</t>
  </si>
  <si>
    <t>A872</t>
  </si>
  <si>
    <t>Violet, Vert, Rose, Blanc</t>
  </si>
  <si>
    <t>A900</t>
  </si>
  <si>
    <t>Blanc, Bleu, Violet, Orange</t>
  </si>
  <si>
    <t>A848A</t>
  </si>
  <si>
    <t>A848B</t>
  </si>
  <si>
    <t>A918A</t>
  </si>
  <si>
    <t>A918B</t>
  </si>
  <si>
    <t>A896</t>
  </si>
  <si>
    <t>Multicolore, Violet, Noir, Bleu</t>
  </si>
  <si>
    <t>Collier avec cristaux colorés, pierres cylindriques, cubes dorés et perles</t>
  </si>
  <si>
    <t>Collier composé de cristaux colorés, de pierres cylindriques, de cubes dorés et de perles. Les éléments sont disposés de manière alternée et régulière.</t>
  </si>
  <si>
    <t>A908</t>
  </si>
  <si>
    <t>A878</t>
  </si>
  <si>
    <t>A893</t>
  </si>
  <si>
    <t>A898</t>
  </si>
  <si>
    <t>Collier avec pendentif en forme de trèfle</t>
  </si>
  <si>
    <t>Chaîne fine avec un pendentif en forme de trèfle orné de petits strass.</t>
  </si>
  <si>
    <t>A875</t>
  </si>
  <si>
    <t>A891</t>
  </si>
  <si>
    <t>A918</t>
  </si>
  <si>
    <t>A919</t>
  </si>
  <si>
    <t>Blanc, Bleu, Multicolore, Rose</t>
  </si>
  <si>
    <t>A857</t>
  </si>
  <si>
    <t>A917</t>
  </si>
  <si>
    <t>A867</t>
  </si>
  <si>
    <t>A852</t>
  </si>
  <si>
    <t>A916</t>
  </si>
  <si>
    <t>A888</t>
  </si>
  <si>
    <t>Orange, Bleu, Beige, Blanc</t>
  </si>
  <si>
    <t>A849</t>
  </si>
  <si>
    <t>A882</t>
  </si>
  <si>
    <t>A926</t>
  </si>
  <si>
    <t>A921</t>
  </si>
  <si>
    <t>A933</t>
  </si>
  <si>
    <t>A925</t>
  </si>
  <si>
    <t>A884</t>
  </si>
  <si>
    <t>A922</t>
  </si>
  <si>
    <t>A850</t>
  </si>
  <si>
    <t>Vert, Blanc, Orange</t>
  </si>
  <si>
    <t>A910</t>
  </si>
  <si>
    <t>A909</t>
  </si>
  <si>
    <t>A883</t>
  </si>
  <si>
    <t>A923B</t>
  </si>
  <si>
    <t>A935</t>
  </si>
  <si>
    <t>A944</t>
  </si>
  <si>
    <t>A947</t>
  </si>
  <si>
    <t>A941</t>
  </si>
  <si>
    <t>A943</t>
  </si>
  <si>
    <t>A942</t>
  </si>
  <si>
    <t>A945</t>
  </si>
  <si>
    <t>A920A</t>
  </si>
  <si>
    <t>A946</t>
  </si>
  <si>
    <t>A938</t>
  </si>
  <si>
    <t>A931</t>
  </si>
  <si>
    <t>Noir, Bleu, Blanc, Vert</t>
  </si>
  <si>
    <t>A949</t>
  </si>
  <si>
    <t>Fuchsia, Bleu, Blanc, Noir</t>
  </si>
  <si>
    <t>A920</t>
  </si>
  <si>
    <t>A934</t>
  </si>
  <si>
    <t>Orange, Multicolore, Noir, Blanc</t>
  </si>
  <si>
    <t>A924</t>
  </si>
  <si>
    <t>A923</t>
  </si>
  <si>
    <t>A928</t>
  </si>
  <si>
    <t>A929</t>
  </si>
  <si>
    <t>A930</t>
  </si>
  <si>
    <t>Violet, Bleu, Noir, Rose, Multicolore, Blanc</t>
  </si>
  <si>
    <t>A978</t>
  </si>
  <si>
    <t>A939</t>
  </si>
  <si>
    <t>A953</t>
  </si>
  <si>
    <t>A851</t>
  </si>
  <si>
    <t>A937</t>
  </si>
  <si>
    <t>A913</t>
  </si>
  <si>
    <t>A898A</t>
  </si>
  <si>
    <t>A914</t>
  </si>
  <si>
    <t>Multicolore, Bleu, Noir, Blanc</t>
  </si>
  <si>
    <t>A977</t>
  </si>
  <si>
    <t>A956</t>
  </si>
  <si>
    <t>A951</t>
  </si>
  <si>
    <t>A950</t>
  </si>
  <si>
    <t>A948</t>
  </si>
  <si>
    <t>A940</t>
  </si>
  <si>
    <t>A977A</t>
  </si>
  <si>
    <t>Blanc, Multicolore, Bleu, Rose</t>
  </si>
  <si>
    <t>A936</t>
  </si>
  <si>
    <t>A982</t>
  </si>
  <si>
    <t>A968</t>
  </si>
  <si>
    <t>A973</t>
  </si>
  <si>
    <t>A976</t>
  </si>
  <si>
    <t>A969</t>
  </si>
  <si>
    <t>A972</t>
  </si>
  <si>
    <t>A970</t>
  </si>
  <si>
    <t>A975</t>
  </si>
  <si>
    <t>A971</t>
  </si>
  <si>
    <t>A967</t>
  </si>
  <si>
    <t>A974</t>
  </si>
  <si>
    <t>A924A</t>
  </si>
  <si>
    <t>A949A</t>
  </si>
  <si>
    <t>Fuchsia, Noir, Blanc, Bleu</t>
  </si>
  <si>
    <t>A932</t>
  </si>
  <si>
    <t>A979</t>
  </si>
  <si>
    <t>Blanc, Orange, Noir, Multicolore</t>
  </si>
  <si>
    <t>A955</t>
  </si>
  <si>
    <t>A954</t>
  </si>
  <si>
    <t>Multicolore, Orange, Blanc, Vert, Noir</t>
  </si>
  <si>
    <t>A959</t>
  </si>
  <si>
    <t>A886</t>
  </si>
  <si>
    <t>A983</t>
  </si>
  <si>
    <t>A963</t>
  </si>
  <si>
    <t>Orange, Blanc, Bleu, Multicolore</t>
  </si>
  <si>
    <t>A952</t>
  </si>
  <si>
    <t>A961</t>
  </si>
  <si>
    <t>A962</t>
  </si>
  <si>
    <t>Blanc, Bleu, Rose, Vert, Noir, Multicolore</t>
  </si>
  <si>
    <t>A958</t>
  </si>
  <si>
    <t>A966</t>
  </si>
  <si>
    <t xml:space="preserve"> Rose, Blanc, Bleu, Noir</t>
  </si>
  <si>
    <t>A960</t>
  </si>
  <si>
    <t>Noir, Rose, Multicolore, Blanc</t>
  </si>
  <si>
    <t>A990</t>
  </si>
  <si>
    <t>A984</t>
  </si>
  <si>
    <t>Rose, Orange, Bleu, Blanc</t>
  </si>
  <si>
    <t>A988</t>
  </si>
  <si>
    <t>Noir, Blanc, Fuchsia, Bleu</t>
  </si>
  <si>
    <t>A986</t>
  </si>
  <si>
    <t>A964</t>
  </si>
  <si>
    <t>Ecru, Rose, Noir, Vert</t>
  </si>
  <si>
    <t>A957</t>
  </si>
  <si>
    <t>A989</t>
  </si>
  <si>
    <t>A987</t>
  </si>
  <si>
    <t>A920B</t>
  </si>
  <si>
    <t>A929A</t>
  </si>
  <si>
    <t>A970A</t>
  </si>
  <si>
    <t>A927</t>
  </si>
  <si>
    <t>Rose, Blanc, Violet, Bleu</t>
  </si>
  <si>
    <t>A923A</t>
  </si>
  <si>
    <t>A981</t>
  </si>
  <si>
    <t>A981A</t>
  </si>
  <si>
    <t>A991</t>
  </si>
  <si>
    <t>Multicolore, Blanc, Bleu, Noir</t>
  </si>
  <si>
    <t>A976A</t>
  </si>
  <si>
    <t>A965</t>
  </si>
  <si>
    <t>Bleu, Orange, Blanc, Violet</t>
  </si>
  <si>
    <t>A975A</t>
  </si>
  <si>
    <t>A634A</t>
  </si>
  <si>
    <t>A981D</t>
  </si>
  <si>
    <t>A981E</t>
  </si>
  <si>
    <t>A992A</t>
  </si>
  <si>
    <t>A992</t>
  </si>
  <si>
    <t>A993</t>
  </si>
  <si>
    <t>A985</t>
  </si>
  <si>
    <t>A998</t>
  </si>
  <si>
    <t>A1005</t>
  </si>
  <si>
    <t>Boucles d'oreilles composées d’un anneau épais et arrondi, orné d’un pendentif en forme de perle. Accessoire intemporel et élégant.
Avantages de l'acier inoxydable :
-Durable
-Résistant à la corrosion
-Hypoallergénique
-Facile d'entretien
-Ne ternit pas</t>
  </si>
  <si>
    <t>A994</t>
  </si>
  <si>
    <t>Vert, Noir, Blanc, Rose, Argent</t>
  </si>
  <si>
    <t>A999</t>
  </si>
  <si>
    <t>Bleu, Noir, Blanc, Rose</t>
  </si>
  <si>
    <t>A995</t>
  </si>
  <si>
    <t>Noir, Blanc, Vert, Rose</t>
  </si>
  <si>
    <t>A1002</t>
  </si>
  <si>
    <t>A1004</t>
  </si>
  <si>
    <t>A1003</t>
  </si>
  <si>
    <t>A1000</t>
  </si>
  <si>
    <t>A997</t>
  </si>
  <si>
    <t>A1001</t>
  </si>
  <si>
    <t>A1009</t>
  </si>
  <si>
    <t>A1007</t>
  </si>
  <si>
    <t>Vert, Noir, Orange, Blanc</t>
  </si>
  <si>
    <t>A1008</t>
  </si>
  <si>
    <t>A1006</t>
  </si>
  <si>
    <t>S24</t>
  </si>
  <si>
    <t>S24A</t>
  </si>
  <si>
    <t>S24E</t>
  </si>
  <si>
    <t>S25B</t>
  </si>
  <si>
    <t>S26</t>
  </si>
  <si>
    <t>S26A</t>
  </si>
  <si>
    <t>S26B</t>
  </si>
  <si>
    <t>S27</t>
  </si>
  <si>
    <t>S27A</t>
  </si>
  <si>
    <t>S27B</t>
  </si>
  <si>
    <t>S28</t>
  </si>
  <si>
    <t>S28A</t>
  </si>
  <si>
    <t>S29B</t>
  </si>
  <si>
    <t>S30</t>
  </si>
  <si>
    <t>S30A</t>
  </si>
  <si>
    <t>S30B</t>
  </si>
  <si>
    <t>S31</t>
  </si>
  <si>
    <t>E205</t>
  </si>
  <si>
    <t>E227</t>
  </si>
  <si>
    <t>E274</t>
  </si>
  <si>
    <t>E378</t>
  </si>
  <si>
    <t xml:space="preserve">Blanc, Noir, Vert, Orange, Bleu </t>
  </si>
  <si>
    <t>E381</t>
  </si>
  <si>
    <t>E382</t>
  </si>
  <si>
    <t>Blanc, Noir, Bleu, Rose, Vert</t>
  </si>
  <si>
    <t>E384</t>
  </si>
  <si>
    <t>E404</t>
  </si>
  <si>
    <t>E405</t>
  </si>
  <si>
    <t>E62</t>
  </si>
  <si>
    <t>E204</t>
  </si>
  <si>
    <t>E206</t>
  </si>
  <si>
    <t>E290</t>
  </si>
  <si>
    <t>E376</t>
  </si>
  <si>
    <t>E385</t>
  </si>
  <si>
    <t>E392</t>
  </si>
  <si>
    <t>E401</t>
  </si>
  <si>
    <t>E409</t>
  </si>
  <si>
    <t>E203</t>
  </si>
  <si>
    <t>E203A</t>
  </si>
  <si>
    <t>E236</t>
  </si>
  <si>
    <t>E236A</t>
  </si>
  <si>
    <t>E278</t>
  </si>
  <si>
    <t>E278A</t>
  </si>
  <si>
    <t>E372</t>
  </si>
  <si>
    <t>E372A</t>
  </si>
  <si>
    <t>E372B</t>
  </si>
  <si>
    <t>E165B</t>
  </si>
  <si>
    <t>E223</t>
  </si>
  <si>
    <t>E386</t>
  </si>
  <si>
    <t>E230</t>
  </si>
  <si>
    <t xml:space="preserve">Vert, Jaune, Rouge, Bleu </t>
  </si>
  <si>
    <t>E292</t>
  </si>
  <si>
    <t>Noir, Blanc, Multicolore, Fuchsia, Bleu, Marine, Gris, Beige, Doré, Rose</t>
  </si>
  <si>
    <t>E292A</t>
  </si>
  <si>
    <t>E224</t>
  </si>
  <si>
    <t>E249</t>
  </si>
  <si>
    <t>E402</t>
  </si>
  <si>
    <t>E113</t>
  </si>
  <si>
    <t>E114</t>
  </si>
  <si>
    <t>E207</t>
  </si>
  <si>
    <t>E216</t>
  </si>
  <si>
    <t>E217</t>
  </si>
  <si>
    <t>E279A</t>
  </si>
  <si>
    <t>E348A</t>
  </si>
  <si>
    <t>E352</t>
  </si>
  <si>
    <t>E361</t>
  </si>
  <si>
    <t>E364</t>
  </si>
  <si>
    <t>E399</t>
  </si>
  <si>
    <t>E380</t>
  </si>
  <si>
    <t>Blanc, Noir, Vert, Bleu, Rose</t>
  </si>
  <si>
    <t>E229</t>
  </si>
  <si>
    <t>E279</t>
  </si>
  <si>
    <t>E279B</t>
  </si>
  <si>
    <t>E238</t>
  </si>
  <si>
    <t>E239</t>
  </si>
  <si>
    <t>E348</t>
  </si>
  <si>
    <t>E231</t>
  </si>
  <si>
    <t>E209</t>
  </si>
  <si>
    <t>E363</t>
  </si>
  <si>
    <t>E142A</t>
  </si>
  <si>
    <t>Noir, Vert, Argent, Blanc</t>
  </si>
  <si>
    <t>E390</t>
  </si>
  <si>
    <t>E391</t>
  </si>
  <si>
    <t>G91</t>
  </si>
  <si>
    <t>G96</t>
  </si>
  <si>
    <t>G93</t>
  </si>
  <si>
    <t>G94</t>
  </si>
  <si>
    <t>G95</t>
  </si>
  <si>
    <t>G92</t>
  </si>
  <si>
    <t>G90</t>
  </si>
  <si>
    <t>G99</t>
  </si>
  <si>
    <t>Vert, Blanc, Marron, Violet, Kaki</t>
  </si>
  <si>
    <t>Kaki</t>
  </si>
  <si>
    <t>G98</t>
  </si>
  <si>
    <t>G110</t>
  </si>
  <si>
    <t>G109</t>
  </si>
  <si>
    <t>G108</t>
  </si>
  <si>
    <t>G97A</t>
  </si>
  <si>
    <t>G70A</t>
  </si>
  <si>
    <t>Y02</t>
  </si>
  <si>
    <t>Y68</t>
  </si>
  <si>
    <t>Y107A</t>
  </si>
  <si>
    <t>Y107</t>
  </si>
  <si>
    <t>L60</t>
  </si>
  <si>
    <t>L87</t>
  </si>
  <si>
    <t>L67</t>
  </si>
  <si>
    <t>L97</t>
  </si>
  <si>
    <t>L82</t>
  </si>
  <si>
    <t>L93</t>
  </si>
  <si>
    <t>L85</t>
  </si>
  <si>
    <t>L81</t>
  </si>
  <si>
    <t>L74</t>
  </si>
  <si>
    <t>L73</t>
  </si>
  <si>
    <t>L72</t>
  </si>
  <si>
    <t>L47</t>
  </si>
  <si>
    <t>L48</t>
  </si>
  <si>
    <t>L79</t>
  </si>
  <si>
    <t>L89</t>
  </si>
  <si>
    <t>L88</t>
  </si>
  <si>
    <t>L75</t>
  </si>
  <si>
    <t>L80</t>
  </si>
  <si>
    <t>L96</t>
  </si>
  <si>
    <t>L94</t>
  </si>
  <si>
    <t>L92</t>
  </si>
  <si>
    <t>L71</t>
  </si>
  <si>
    <t>L77</t>
  </si>
  <si>
    <t>L51</t>
  </si>
  <si>
    <t>L59</t>
  </si>
  <si>
    <t>L50</t>
  </si>
  <si>
    <t>L54</t>
  </si>
  <si>
    <t>L57</t>
  </si>
  <si>
    <t xml:space="preserve"> L60A</t>
  </si>
  <si>
    <t>L55</t>
  </si>
  <si>
    <t>L64</t>
  </si>
  <si>
    <t>L61</t>
  </si>
  <si>
    <t>L65</t>
  </si>
  <si>
    <t>L52</t>
  </si>
  <si>
    <t>L62</t>
  </si>
  <si>
    <t>L53</t>
  </si>
  <si>
    <t>L58</t>
  </si>
  <si>
    <t>L84</t>
  </si>
  <si>
    <t>L68</t>
  </si>
  <si>
    <t>L76</t>
  </si>
  <si>
    <t>L83</t>
  </si>
  <si>
    <t>L95</t>
  </si>
  <si>
    <t>L86</t>
  </si>
  <si>
    <t>L90</t>
  </si>
  <si>
    <t>L78</t>
  </si>
  <si>
    <t>L70</t>
  </si>
  <si>
    <t>L91</t>
  </si>
  <si>
    <t>L69</t>
  </si>
  <si>
    <t>L46</t>
  </si>
  <si>
    <t>G101</t>
  </si>
  <si>
    <t>Ear cuffs en métal</t>
  </si>
  <si>
    <t>G102</t>
  </si>
  <si>
    <t>G103</t>
  </si>
  <si>
    <t>G105</t>
  </si>
  <si>
    <t>G106</t>
  </si>
  <si>
    <t>G107</t>
  </si>
  <si>
    <t>B71</t>
  </si>
  <si>
    <t>B71B</t>
  </si>
  <si>
    <t>M13E</t>
  </si>
  <si>
    <t>A751E</t>
  </si>
  <si>
    <t>K46E</t>
  </si>
  <si>
    <t>T32E</t>
  </si>
  <si>
    <t>S26E</t>
  </si>
  <si>
    <t>S27E</t>
  </si>
  <si>
    <t>E278E</t>
  </si>
  <si>
    <t>E236E</t>
  </si>
  <si>
    <t>A451E</t>
  </si>
  <si>
    <t>E279E</t>
  </si>
  <si>
    <t>A975E</t>
  </si>
  <si>
    <t>A863E</t>
  </si>
  <si>
    <t>T47E</t>
  </si>
  <si>
    <t>T48E</t>
  </si>
  <si>
    <t>A949E</t>
  </si>
  <si>
    <t>Bleu, Blanc, Fuchsia, Noir</t>
  </si>
  <si>
    <t>A920E</t>
  </si>
  <si>
    <t>A924E</t>
  </si>
  <si>
    <t>A923E</t>
  </si>
  <si>
    <t>E372E</t>
  </si>
  <si>
    <t>E292E</t>
  </si>
  <si>
    <t>E142E</t>
  </si>
  <si>
    <t>Doré, Noir, Vert, Argent, Blanc</t>
  </si>
  <si>
    <t>E390E</t>
  </si>
  <si>
    <t>A995E</t>
  </si>
  <si>
    <t>A992E</t>
  </si>
  <si>
    <t>Y107E</t>
  </si>
  <si>
    <t>A878E</t>
  </si>
  <si>
    <t>A892E</t>
  </si>
  <si>
    <t>A874E</t>
  </si>
  <si>
    <t>A898E</t>
  </si>
  <si>
    <t>Parure avec pendentif en forme de trèfle</t>
  </si>
  <si>
    <t>Chaîne fine avec un pendentif en forme de trèfle orné de petits strass et petites boucles d'oreilles huggies assorties avec pendentifs en forme de trèfle ornés de strass</t>
  </si>
  <si>
    <t>A893E</t>
  </si>
  <si>
    <t>A891E</t>
  </si>
  <si>
    <t>A929E</t>
  </si>
  <si>
    <t>A976E</t>
  </si>
  <si>
    <t>A918E</t>
  </si>
  <si>
    <t>A848E</t>
  </si>
  <si>
    <t>A880E</t>
  </si>
  <si>
    <t>V211E</t>
  </si>
  <si>
    <t>V210E</t>
  </si>
  <si>
    <t>V212E</t>
  </si>
  <si>
    <t>A970E</t>
  </si>
  <si>
    <t>P14E</t>
  </si>
  <si>
    <t>E140E</t>
  </si>
  <si>
    <t>E291E</t>
  </si>
  <si>
    <t>M15E</t>
  </si>
  <si>
    <t>M14E</t>
  </si>
  <si>
    <t>V45E</t>
  </si>
  <si>
    <t>Q22E</t>
  </si>
  <si>
    <t>T28E</t>
  </si>
  <si>
    <t>T29E</t>
  </si>
  <si>
    <t>V38E</t>
  </si>
  <si>
    <t>CBR13</t>
  </si>
  <si>
    <t>CBR14</t>
  </si>
  <si>
    <t>CBR15</t>
  </si>
  <si>
    <t>CBR16</t>
  </si>
  <si>
    <t>CBR17</t>
  </si>
  <si>
    <t>CBR18</t>
  </si>
  <si>
    <t>CBR19</t>
  </si>
  <si>
    <t>Y96E</t>
  </si>
  <si>
    <t>F175E</t>
  </si>
  <si>
    <t>F176E</t>
  </si>
  <si>
    <t>V30E</t>
  </si>
  <si>
    <t>V16E</t>
  </si>
  <si>
    <t>V26E</t>
  </si>
  <si>
    <t>V122E</t>
  </si>
  <si>
    <t>V123E</t>
  </si>
  <si>
    <t>T42A</t>
  </si>
  <si>
    <t>E203E</t>
  </si>
  <si>
    <t>E348E</t>
  </si>
  <si>
    <t>V32E</t>
  </si>
  <si>
    <t>V160</t>
  </si>
  <si>
    <t>V158</t>
  </si>
  <si>
    <t>V176</t>
  </si>
  <si>
    <t>V174</t>
  </si>
  <si>
    <t>V262</t>
  </si>
  <si>
    <t>V159</t>
  </si>
  <si>
    <t>V164</t>
  </si>
  <si>
    <t>V166A</t>
  </si>
  <si>
    <t>V166</t>
  </si>
  <si>
    <t>V169A</t>
  </si>
  <si>
    <t>V169</t>
  </si>
  <si>
    <t>V172</t>
  </si>
  <si>
    <t>V173</t>
  </si>
  <si>
    <t>V142A</t>
  </si>
  <si>
    <t>V175</t>
  </si>
  <si>
    <t>V276</t>
  </si>
  <si>
    <t>V266</t>
  </si>
  <si>
    <t>V267</t>
  </si>
  <si>
    <t>V268</t>
  </si>
  <si>
    <t>V198</t>
  </si>
  <si>
    <t>V278</t>
  </si>
  <si>
    <t>V220</t>
  </si>
  <si>
    <t>Bleu, Rose, Noir</t>
  </si>
  <si>
    <t>V223</t>
  </si>
  <si>
    <t>V205</t>
  </si>
  <si>
    <t>V206</t>
  </si>
  <si>
    <t>V227</t>
  </si>
  <si>
    <t>Bleu, Rose, Vert, Noir</t>
  </si>
  <si>
    <t>V228</t>
  </si>
  <si>
    <t>V227E</t>
  </si>
  <si>
    <t>V229</t>
  </si>
  <si>
    <t>V230</t>
  </si>
  <si>
    <t>V231</t>
  </si>
  <si>
    <t>V139A</t>
  </si>
  <si>
    <t>V258</t>
  </si>
  <si>
    <t>V302</t>
  </si>
  <si>
    <t>V165</t>
  </si>
  <si>
    <t>V171</t>
  </si>
  <si>
    <t>V171A</t>
  </si>
  <si>
    <t>V264</t>
  </si>
  <si>
    <t>V263</t>
  </si>
  <si>
    <t>V233</t>
  </si>
  <si>
    <t>V234</t>
  </si>
  <si>
    <t>V235</t>
  </si>
  <si>
    <t>V236</t>
  </si>
  <si>
    <t>V237</t>
  </si>
  <si>
    <t>V238</t>
  </si>
  <si>
    <t>V239</t>
  </si>
  <si>
    <t>V240</t>
  </si>
  <si>
    <t>V241</t>
  </si>
  <si>
    <t>V242</t>
  </si>
  <si>
    <t>V243</t>
  </si>
  <si>
    <t>V244</t>
  </si>
  <si>
    <t>V245</t>
  </si>
  <si>
    <t>V246</t>
  </si>
  <si>
    <t>V247</t>
  </si>
  <si>
    <t>V249</t>
  </si>
  <si>
    <t>V250</t>
  </si>
  <si>
    <t>V251</t>
  </si>
  <si>
    <t>V252</t>
  </si>
  <si>
    <t>Blanc, Fuchsia, Noir</t>
  </si>
  <si>
    <t>V254</t>
  </si>
  <si>
    <t>V255</t>
  </si>
  <si>
    <t>V256</t>
  </si>
  <si>
    <t>V257</t>
  </si>
  <si>
    <t>V259</t>
  </si>
  <si>
    <t>V260</t>
  </si>
  <si>
    <t>V261</t>
  </si>
  <si>
    <t>V265</t>
  </si>
  <si>
    <t>V273</t>
  </si>
  <si>
    <t>V303</t>
  </si>
  <si>
    <t>V304</t>
  </si>
  <si>
    <t>V305</t>
  </si>
  <si>
    <t>V306</t>
  </si>
  <si>
    <t>Blanc, Bleu, Rouge, Vert, Noir</t>
  </si>
  <si>
    <t>V307</t>
  </si>
  <si>
    <t>Blanc, Bleu, Vert, Marine</t>
  </si>
  <si>
    <t>G113</t>
  </si>
  <si>
    <t>Blanc, Noir, Fuchsia, Violet, Bleu, Vert</t>
  </si>
  <si>
    <t>G114</t>
  </si>
  <si>
    <t>G112</t>
  </si>
  <si>
    <t>G116</t>
  </si>
  <si>
    <t>G115</t>
  </si>
  <si>
    <t>G117</t>
  </si>
  <si>
    <t>Pendentif</t>
  </si>
  <si>
    <t>X55</t>
  </si>
  <si>
    <t>X42</t>
  </si>
  <si>
    <t>X56</t>
  </si>
  <si>
    <t>D222</t>
  </si>
  <si>
    <t>D223</t>
  </si>
  <si>
    <t>D224</t>
  </si>
  <si>
    <t>D225</t>
  </si>
  <si>
    <t>D226</t>
  </si>
  <si>
    <t>D227</t>
  </si>
  <si>
    <t>D228</t>
  </si>
  <si>
    <t>D229</t>
  </si>
  <si>
    <t>D330</t>
  </si>
  <si>
    <t>D331</t>
  </si>
  <si>
    <t>D332</t>
  </si>
  <si>
    <t>D333</t>
  </si>
  <si>
    <t>D334</t>
  </si>
  <si>
    <t>D335</t>
  </si>
  <si>
    <t>D336</t>
  </si>
  <si>
    <t>D337</t>
  </si>
  <si>
    <t>D338</t>
  </si>
  <si>
    <t>D339</t>
  </si>
  <si>
    <t>D340</t>
  </si>
  <si>
    <t>D341</t>
  </si>
  <si>
    <t>D342</t>
  </si>
  <si>
    <t>D343</t>
  </si>
  <si>
    <t>D344</t>
  </si>
  <si>
    <t>Y108</t>
  </si>
  <si>
    <t>Y109</t>
  </si>
  <si>
    <t>Y110</t>
  </si>
  <si>
    <t>Y111</t>
  </si>
  <si>
    <t>Y112</t>
  </si>
  <si>
    <t>Y113</t>
  </si>
  <si>
    <t>Y114</t>
  </si>
  <si>
    <t>Noir, Blanc, Orange, Bleu</t>
  </si>
  <si>
    <t>Y116</t>
  </si>
  <si>
    <t>Y117</t>
  </si>
  <si>
    <t>Y118</t>
  </si>
  <si>
    <t>Y119</t>
  </si>
  <si>
    <t>Y121</t>
  </si>
  <si>
    <t>Y122</t>
  </si>
  <si>
    <t>Y124</t>
  </si>
  <si>
    <t>Y124A</t>
  </si>
  <si>
    <t>Y126</t>
  </si>
  <si>
    <t>Y128</t>
  </si>
  <si>
    <t>Y129</t>
  </si>
  <si>
    <t>Y130</t>
  </si>
  <si>
    <t>Y131</t>
  </si>
  <si>
    <t>Y132</t>
  </si>
  <si>
    <t>Y134</t>
  </si>
  <si>
    <t>Y75</t>
  </si>
  <si>
    <t>Y139</t>
  </si>
  <si>
    <t>Y115</t>
  </si>
  <si>
    <t>Y120</t>
  </si>
  <si>
    <t>Y123A</t>
  </si>
  <si>
    <t>Y123</t>
  </si>
  <si>
    <t>Y123B</t>
  </si>
  <si>
    <t>Y123C</t>
  </si>
  <si>
    <t>Y124B</t>
  </si>
  <si>
    <t>Y125C</t>
  </si>
  <si>
    <t>Y125A</t>
  </si>
  <si>
    <t>Y125</t>
  </si>
  <si>
    <t>Y133</t>
  </si>
  <si>
    <t>Y149</t>
  </si>
  <si>
    <t>Y148</t>
  </si>
  <si>
    <t>Y136</t>
  </si>
  <si>
    <t>Y137</t>
  </si>
  <si>
    <t>Y138</t>
  </si>
  <si>
    <t>Y141</t>
  </si>
  <si>
    <t>Y142</t>
  </si>
  <si>
    <t>Y127</t>
  </si>
  <si>
    <t>Y144</t>
  </si>
  <si>
    <t>Multicolore, Blanc</t>
  </si>
  <si>
    <t>Y144A</t>
  </si>
  <si>
    <t>Y146</t>
  </si>
  <si>
    <t>Y135</t>
  </si>
  <si>
    <t>Y156</t>
  </si>
  <si>
    <t>Y157</t>
  </si>
  <si>
    <t>Y158</t>
  </si>
  <si>
    <t>W70</t>
  </si>
  <si>
    <t>Noir, Fuchsia, Bleu, Multicolore</t>
  </si>
  <si>
    <t>W71</t>
  </si>
  <si>
    <t>W72</t>
  </si>
  <si>
    <t>W73</t>
  </si>
  <si>
    <t>W74</t>
  </si>
  <si>
    <t>Boucles d'oreilles créoles en acier inoxydable avec abeilles en zircon</t>
  </si>
  <si>
    <t>W75</t>
  </si>
  <si>
    <t>W76</t>
  </si>
  <si>
    <t>W77</t>
  </si>
  <si>
    <t>W78</t>
  </si>
  <si>
    <t>W79</t>
  </si>
  <si>
    <t>W80</t>
  </si>
  <si>
    <t>W81</t>
  </si>
  <si>
    <t>W82</t>
  </si>
  <si>
    <t>W85</t>
  </si>
  <si>
    <t>W60</t>
  </si>
  <si>
    <t>W61</t>
  </si>
  <si>
    <t>W62</t>
  </si>
  <si>
    <t>W63</t>
  </si>
  <si>
    <t>W64</t>
  </si>
  <si>
    <t>Violet, Bleu, Blanc, Noir</t>
  </si>
  <si>
    <t>W65</t>
  </si>
  <si>
    <t>Fuchsia, Blanc, Noir</t>
  </si>
  <si>
    <t>W66</t>
  </si>
  <si>
    <t>Vert, Orange, Blanc, Noir</t>
  </si>
  <si>
    <t>W67</t>
  </si>
  <si>
    <t>Blanc, Noir, Rose, Multicolore</t>
  </si>
  <si>
    <t>W68</t>
  </si>
  <si>
    <t>W69</t>
  </si>
  <si>
    <t>W83</t>
  </si>
  <si>
    <t>W84</t>
  </si>
  <si>
    <t>W57</t>
  </si>
  <si>
    <t>W58</t>
  </si>
  <si>
    <t>Blanc, Noir, Multicolore, Fuchsia</t>
  </si>
  <si>
    <t>W59</t>
  </si>
  <si>
    <t>N581</t>
  </si>
  <si>
    <t>Rouge, Blanc, Noir, Vert</t>
  </si>
  <si>
    <t>N586</t>
  </si>
  <si>
    <t>N585</t>
  </si>
  <si>
    <t>N584</t>
  </si>
  <si>
    <t>N583</t>
  </si>
  <si>
    <t>N582</t>
  </si>
  <si>
    <t>N587</t>
  </si>
  <si>
    <t>N588</t>
  </si>
  <si>
    <t>N589</t>
  </si>
  <si>
    <t>N590</t>
  </si>
  <si>
    <t>N591</t>
  </si>
  <si>
    <t>N593</t>
  </si>
  <si>
    <t>N594</t>
  </si>
  <si>
    <t>N595</t>
  </si>
  <si>
    <t>N596</t>
  </si>
  <si>
    <t>N597</t>
  </si>
  <si>
    <t>N598</t>
  </si>
  <si>
    <t>N599</t>
  </si>
  <si>
    <t>N600</t>
  </si>
  <si>
    <t>N601</t>
  </si>
  <si>
    <t>N602</t>
  </si>
  <si>
    <t>N592</t>
  </si>
  <si>
    <t>T52A</t>
  </si>
  <si>
    <t>T52</t>
  </si>
  <si>
    <t>T53A</t>
  </si>
  <si>
    <t>T53</t>
  </si>
  <si>
    <t>T53E</t>
  </si>
  <si>
    <t>T54</t>
  </si>
  <si>
    <t>T54A</t>
  </si>
  <si>
    <t>T54E</t>
  </si>
  <si>
    <t>T55A</t>
  </si>
  <si>
    <t>T55</t>
  </si>
  <si>
    <t>T55E</t>
  </si>
  <si>
    <t>T56</t>
  </si>
  <si>
    <t>T57A</t>
  </si>
  <si>
    <t>T57</t>
  </si>
  <si>
    <t>T57B</t>
  </si>
  <si>
    <t>T57E</t>
  </si>
  <si>
    <t>T51</t>
  </si>
  <si>
    <t>Blanc, Rose, Violet, Bleu, Noir</t>
  </si>
  <si>
    <t>T61</t>
  </si>
  <si>
    <t>Vert, Marron, Noir, Blanc, Rouge, Rose</t>
  </si>
  <si>
    <t>Photo Manquante</t>
  </si>
  <si>
    <t>J70</t>
  </si>
  <si>
    <t>J71</t>
  </si>
  <si>
    <t>J72</t>
  </si>
  <si>
    <t>J74</t>
  </si>
  <si>
    <t>J76</t>
  </si>
  <si>
    <t>J77</t>
  </si>
  <si>
    <t>J80B</t>
  </si>
  <si>
    <t>J87</t>
  </si>
  <si>
    <t>Blanc, Noir, Rose, Vert</t>
  </si>
  <si>
    <t>J89</t>
  </si>
  <si>
    <t>J78</t>
  </si>
  <si>
    <t>J79</t>
  </si>
  <si>
    <t>J80</t>
  </si>
  <si>
    <t>J85</t>
  </si>
  <si>
    <t>J85A</t>
  </si>
  <si>
    <t>J80C</t>
  </si>
  <si>
    <t>J84</t>
  </si>
  <si>
    <t>PO</t>
  </si>
  <si>
    <t>Pochon</t>
  </si>
  <si>
    <t>Blanc, Gris, Rouge, Jaune, Noir, Bleu, Rose</t>
  </si>
  <si>
    <t>Pochon en tissu</t>
  </si>
  <si>
    <t>PRT19</t>
  </si>
  <si>
    <t>Présentoir à bracelet</t>
  </si>
  <si>
    <t>PRT20</t>
  </si>
  <si>
    <t>Présentoir à bracelet et collier</t>
  </si>
  <si>
    <t>PRT21</t>
  </si>
  <si>
    <t>Présentoir pour clous d'oreilles</t>
  </si>
  <si>
    <t>E349</t>
  </si>
  <si>
    <t>E349A</t>
  </si>
  <si>
    <t>E349B</t>
  </si>
  <si>
    <t>E388</t>
  </si>
  <si>
    <t>E388A</t>
  </si>
  <si>
    <t>E394</t>
  </si>
  <si>
    <t>E394A</t>
  </si>
  <si>
    <t>E396</t>
  </si>
  <si>
    <t>E397</t>
  </si>
  <si>
    <t>E410</t>
  </si>
  <si>
    <t>E411</t>
  </si>
  <si>
    <t>E412</t>
  </si>
  <si>
    <t>E414</t>
  </si>
  <si>
    <t>E475</t>
  </si>
  <si>
    <t>E398</t>
  </si>
  <si>
    <t>Noir, Blanc, Rose, Vert</t>
  </si>
  <si>
    <t>E461</t>
  </si>
  <si>
    <t>E462</t>
  </si>
  <si>
    <t>E445</t>
  </si>
  <si>
    <t>E477</t>
  </si>
  <si>
    <t>E480</t>
  </si>
  <si>
    <t>E481</t>
  </si>
  <si>
    <t>E225</t>
  </si>
  <si>
    <t>E264</t>
  </si>
  <si>
    <t>E395</t>
  </si>
  <si>
    <t>E285</t>
  </si>
  <si>
    <t>E288</t>
  </si>
  <si>
    <t>E362</t>
  </si>
  <si>
    <t>E393</t>
  </si>
  <si>
    <t>E352A</t>
  </si>
  <si>
    <t>E413</t>
  </si>
  <si>
    <t>E415</t>
  </si>
  <si>
    <t>E416</t>
  </si>
  <si>
    <t>E447</t>
  </si>
  <si>
    <t>E448</t>
  </si>
  <si>
    <t>E449</t>
  </si>
  <si>
    <t>E465</t>
  </si>
  <si>
    <t>E379</t>
  </si>
  <si>
    <t>E351</t>
  </si>
  <si>
    <t>E351A</t>
  </si>
  <si>
    <t>E389</t>
  </si>
  <si>
    <t>Collier en acier inoxydable avec diamant micro pavé</t>
  </si>
  <si>
    <t>E389A</t>
  </si>
  <si>
    <t>Bracelet en acier inoxydable avec diamant micro pavé</t>
  </si>
  <si>
    <t>E389B</t>
  </si>
  <si>
    <t>Boucles d'oreilles en acier inoxydable avec diamant micro pavé</t>
  </si>
  <si>
    <t>E389C</t>
  </si>
  <si>
    <t>Bague en acier inoxydable avec diamant micro pavé</t>
  </si>
  <si>
    <t>E377</t>
  </si>
  <si>
    <t>E427</t>
  </si>
  <si>
    <t>E442</t>
  </si>
  <si>
    <t>E476</t>
  </si>
  <si>
    <t>E484</t>
  </si>
  <si>
    <t>E165</t>
  </si>
  <si>
    <t>E165A</t>
  </si>
  <si>
    <t>E145</t>
  </si>
  <si>
    <t>Blanc, Noir, Vert, Rouge</t>
  </si>
  <si>
    <t>E164</t>
  </si>
  <si>
    <t>E451</t>
  </si>
  <si>
    <t>E458</t>
  </si>
  <si>
    <t>E467</t>
  </si>
  <si>
    <t>E210</t>
  </si>
  <si>
    <t>E428</t>
  </si>
  <si>
    <t>E433</t>
  </si>
  <si>
    <t>E434</t>
  </si>
  <si>
    <t>E434(2)</t>
  </si>
  <si>
    <t>E450</t>
  </si>
  <si>
    <t>E446</t>
  </si>
  <si>
    <t>R100</t>
  </si>
  <si>
    <t>Beige, Noir, Multicolore, Bleu, Fuchsia</t>
  </si>
  <si>
    <t>R101</t>
  </si>
  <si>
    <t>Ecru, Jaune, Turquoise, Orange, Noir</t>
  </si>
  <si>
    <t>R103</t>
  </si>
  <si>
    <t>Ecru, Orange, Violet, Noir, Bleu</t>
  </si>
  <si>
    <t>R102</t>
  </si>
  <si>
    <t>Vert, Fuchsia, Noir, Bleu, Beige</t>
  </si>
  <si>
    <t>R104</t>
  </si>
  <si>
    <t>Blanc, Beige,Jaune, Violet, Fuchsia</t>
  </si>
  <si>
    <t>R105</t>
  </si>
  <si>
    <t>Blanc, Beige, Multicolore, Vert, Noir</t>
  </si>
  <si>
    <t>R106</t>
  </si>
  <si>
    <t>Blanc, Beige, Bleu, Vert, Multicolore, Noir</t>
  </si>
  <si>
    <t>R107</t>
  </si>
  <si>
    <t>Beige, Vert, Fuchsia, Multicolore, Bleu</t>
  </si>
  <si>
    <t>R108</t>
  </si>
  <si>
    <t>Beige, Vert, Bleu, Multicolore, Noir</t>
  </si>
  <si>
    <t>R109</t>
  </si>
  <si>
    <t>Fuchsia, Violet, Bleu, Jaune, Beige</t>
  </si>
  <si>
    <t>R111</t>
  </si>
  <si>
    <t>Beige, Fuchsia, Bleu, Multicolore, Noir</t>
  </si>
  <si>
    <t>R112</t>
  </si>
  <si>
    <t>Ecru, Beige, Multicolore, Fuchsia, Orange</t>
  </si>
  <si>
    <t>R113</t>
  </si>
  <si>
    <t>Blanc, Violet, Turquoise, Beige, Multicolore</t>
  </si>
  <si>
    <t>R114</t>
  </si>
  <si>
    <t>Blanc, Multicolore, Orange, Bleu, Noir</t>
  </si>
  <si>
    <t>V166E</t>
  </si>
  <si>
    <t>V169E</t>
  </si>
  <si>
    <t>A1018</t>
  </si>
  <si>
    <t>A1025</t>
  </si>
  <si>
    <t>Multicolore, Violet, Bleu, Blanc</t>
  </si>
  <si>
    <t>A1014</t>
  </si>
  <si>
    <t>A1026</t>
  </si>
  <si>
    <t>Ecru, Orange, Bleu, Noir</t>
  </si>
  <si>
    <t>A1016</t>
  </si>
  <si>
    <t>Blanc, Rose, Vert, Orange</t>
  </si>
  <si>
    <t>A1013</t>
  </si>
  <si>
    <t>A1021</t>
  </si>
  <si>
    <t>A1040</t>
  </si>
  <si>
    <t>A1027</t>
  </si>
  <si>
    <t>Blanc, Bleu, Noir, Fuchsia</t>
  </si>
  <si>
    <t>A1023</t>
  </si>
  <si>
    <t>A1041</t>
  </si>
  <si>
    <t>A1036</t>
  </si>
  <si>
    <t>A1032</t>
  </si>
  <si>
    <t>A1012</t>
  </si>
  <si>
    <t>A1019</t>
  </si>
  <si>
    <t>Vert, Blanc, Bleu, Noir</t>
  </si>
  <si>
    <t>A1038</t>
  </si>
  <si>
    <t>A1022</t>
  </si>
  <si>
    <t>A1017</t>
  </si>
  <si>
    <t>Vert, Blanc, Rose, Orange</t>
  </si>
  <si>
    <t>A1039</t>
  </si>
  <si>
    <t>Vert, Noir, Multicolore, Rose</t>
  </si>
  <si>
    <t>A1031</t>
  </si>
  <si>
    <t>Noir, Multicolore, Bleu, Orange</t>
  </si>
  <si>
    <t>A1030</t>
  </si>
  <si>
    <t>Multicolore, Fuchsia, Blanc, Bleu</t>
  </si>
  <si>
    <t>A1024</t>
  </si>
  <si>
    <t>Blanc, Vert, Noir</t>
  </si>
  <si>
    <t>A1015</t>
  </si>
  <si>
    <t>A1029</t>
  </si>
  <si>
    <t>A1028</t>
  </si>
  <si>
    <t>Rose, Blanc, Noir, Bleu</t>
  </si>
  <si>
    <t>A1020</t>
  </si>
  <si>
    <t>Violet, Blanc, Rose, Vert</t>
  </si>
  <si>
    <t>A1045</t>
  </si>
  <si>
    <t>Noir, Blanc, Beige, Bleu, Multicolore</t>
  </si>
  <si>
    <t>A1047</t>
  </si>
  <si>
    <t>A1046</t>
  </si>
  <si>
    <t>A1034</t>
  </si>
  <si>
    <t>A1010</t>
  </si>
  <si>
    <t>A1035</t>
  </si>
  <si>
    <t>A1044</t>
  </si>
  <si>
    <t>A1061</t>
  </si>
  <si>
    <t>Orange, Vert, Rose, Noir</t>
  </si>
  <si>
    <t>A1049</t>
  </si>
  <si>
    <t>A1037</t>
  </si>
  <si>
    <t>A1039A</t>
  </si>
  <si>
    <t>A1051</t>
  </si>
  <si>
    <t>A1056</t>
  </si>
  <si>
    <t>A1057</t>
  </si>
  <si>
    <t>A1059</t>
  </si>
  <si>
    <t>A1062</t>
  </si>
  <si>
    <t>A1055</t>
  </si>
  <si>
    <t>Noir, Multicolore, Blanc, Bleu</t>
  </si>
  <si>
    <t>A1058</t>
  </si>
  <si>
    <t>A1050</t>
  </si>
  <si>
    <t>A1073</t>
  </si>
  <si>
    <t>Noir, Blanc, Rose</t>
  </si>
  <si>
    <t>A1078</t>
  </si>
  <si>
    <t>A1071</t>
  </si>
  <si>
    <t>A1074</t>
  </si>
  <si>
    <t>Bleu, Blanc, Noir, Rose</t>
  </si>
  <si>
    <t>A1069</t>
  </si>
  <si>
    <t>A1062A</t>
  </si>
  <si>
    <t>Bleu, Rose, Blanc, Noir</t>
  </si>
  <si>
    <t>Rose, Bleu, Noir, Blanc : 3</t>
  </si>
  <si>
    <t>A1088</t>
  </si>
  <si>
    <t>A1011</t>
  </si>
  <si>
    <t>A1075</t>
  </si>
  <si>
    <t>A1052</t>
  </si>
  <si>
    <t>A1053</t>
  </si>
  <si>
    <t>A1099</t>
  </si>
  <si>
    <t>A1065</t>
  </si>
  <si>
    <t>A1054</t>
  </si>
  <si>
    <t>Noir, Rose, Orange, Ecru, Bleu</t>
  </si>
  <si>
    <t>A1064</t>
  </si>
  <si>
    <t>A1063</t>
  </si>
  <si>
    <t>A1043</t>
  </si>
  <si>
    <t>A996</t>
  </si>
  <si>
    <t>A1090</t>
  </si>
  <si>
    <t>A1101</t>
  </si>
  <si>
    <t>A1098</t>
  </si>
  <si>
    <t>A1068</t>
  </si>
  <si>
    <t>A1062B</t>
  </si>
  <si>
    <t>A1076</t>
  </si>
  <si>
    <t>A1091</t>
  </si>
  <si>
    <t>A1067</t>
  </si>
  <si>
    <t>A1085</t>
  </si>
  <si>
    <t>A1081</t>
  </si>
  <si>
    <t>A1095</t>
  </si>
  <si>
    <t>A1092</t>
  </si>
  <si>
    <t>A1086</t>
  </si>
  <si>
    <t>A1072</t>
  </si>
  <si>
    <t>A1087</t>
  </si>
  <si>
    <t>A1079</t>
  </si>
  <si>
    <t>A1070</t>
  </si>
  <si>
    <t>Violet, Vert, Blanc, Rose</t>
  </si>
  <si>
    <t>A1048</t>
  </si>
  <si>
    <t>A1100</t>
  </si>
  <si>
    <t>A1077</t>
  </si>
  <si>
    <t>A1094</t>
  </si>
  <si>
    <t>A1093</t>
  </si>
  <si>
    <t>A1080</t>
  </si>
  <si>
    <t>A1066</t>
  </si>
  <si>
    <t>A1096</t>
  </si>
  <si>
    <t>A1045A</t>
  </si>
  <si>
    <t>Blanc, Multicolore, Noir, Bleu, Beige</t>
  </si>
  <si>
    <t>A1084</t>
  </si>
  <si>
    <t>A1105</t>
  </si>
  <si>
    <t>A1112</t>
  </si>
  <si>
    <t>A1109</t>
  </si>
  <si>
    <t>A1111</t>
  </si>
  <si>
    <t>A1108</t>
  </si>
  <si>
    <t>A1104</t>
  </si>
  <si>
    <t>A1116</t>
  </si>
  <si>
    <t>Noir, Bleu, Orange, Rose, Blanc</t>
  </si>
  <si>
    <t>A1115</t>
  </si>
  <si>
    <t>Multicolore, Orange, Rose, Vert</t>
  </si>
  <si>
    <t>A1117</t>
  </si>
  <si>
    <t>Blanc, Violet, Rose, Bleu</t>
  </si>
  <si>
    <t>A1082</t>
  </si>
  <si>
    <t>A1107</t>
  </si>
  <si>
    <t>A1130</t>
  </si>
  <si>
    <t>A1113</t>
  </si>
  <si>
    <t>A1125</t>
  </si>
  <si>
    <t>Vert, Blanc, Multicolore, Noir</t>
  </si>
  <si>
    <t>A1106</t>
  </si>
  <si>
    <t>A1133</t>
  </si>
  <si>
    <t>Rose, Blanc, Bleu, Orange</t>
  </si>
  <si>
    <t>A1128</t>
  </si>
  <si>
    <t>A1124</t>
  </si>
  <si>
    <t>A1114</t>
  </si>
  <si>
    <t>A1147</t>
  </si>
  <si>
    <t>A1137</t>
  </si>
  <si>
    <t>A1138</t>
  </si>
  <si>
    <t>A1146</t>
  </si>
  <si>
    <t>A1085A</t>
  </si>
  <si>
    <t>A1081A</t>
  </si>
  <si>
    <t>A1086A</t>
  </si>
  <si>
    <t>A1083</t>
  </si>
  <si>
    <t>Rose, Blanc, Bleu, Noir</t>
  </si>
  <si>
    <t>A1142</t>
  </si>
  <si>
    <t>Blanc, Multicolore, Orange, Noir</t>
  </si>
  <si>
    <t>A1142E</t>
  </si>
  <si>
    <t>A1133A</t>
  </si>
  <si>
    <t>Blanc, Vert, Rose, Multicolore</t>
  </si>
  <si>
    <t>A1122</t>
  </si>
  <si>
    <t>Multicolore, Blanc, Orange, Vert</t>
  </si>
  <si>
    <t>A1119</t>
  </si>
  <si>
    <t>Blanc, Rose, Noir, Bleu, Multicolore</t>
  </si>
  <si>
    <t>A1121</t>
  </si>
  <si>
    <t>Multicolore, Rose, Bleu, Noir</t>
  </si>
  <si>
    <t>A1131</t>
  </si>
  <si>
    <t>Multicolore, Bleu, Rouge, Blanc</t>
  </si>
  <si>
    <t>A1160</t>
  </si>
  <si>
    <t>Multicolore, Rose, Noir, Bleu</t>
  </si>
  <si>
    <t>A1120</t>
  </si>
  <si>
    <t>A1161</t>
  </si>
  <si>
    <t>Orange, Bleu, Multicolore, Blanc, Écru, Rose, Bicolore, Gris Perle, Noir</t>
  </si>
  <si>
    <t>Écru, Gris Perle</t>
  </si>
  <si>
    <t>A1164</t>
  </si>
  <si>
    <t>Multicolore, Noir, Bleu, Blanc</t>
  </si>
  <si>
    <t>A1166</t>
  </si>
  <si>
    <t>Multicolore, Blanc, Bleu, Noir, Rose</t>
  </si>
  <si>
    <t>A1831E</t>
  </si>
  <si>
    <t>A1134</t>
  </si>
  <si>
    <t>A1134A</t>
  </si>
  <si>
    <t>A1129</t>
  </si>
  <si>
    <t>Multicolore, Bleu, Vert, Blanc</t>
  </si>
  <si>
    <t>A1161A</t>
  </si>
  <si>
    <t>A1135</t>
  </si>
  <si>
    <t>Orange, Blanc, Rose, Bleu</t>
  </si>
  <si>
    <t>A1156</t>
  </si>
  <si>
    <t>A1110</t>
  </si>
  <si>
    <t>A1152</t>
  </si>
  <si>
    <t>A1150</t>
  </si>
  <si>
    <t>A1151</t>
  </si>
  <si>
    <t>A1153</t>
  </si>
  <si>
    <t>A1154</t>
  </si>
  <si>
    <t>A1155</t>
  </si>
  <si>
    <t>A1157</t>
  </si>
  <si>
    <t>Noir, Rose, Blanc, Vert</t>
  </si>
  <si>
    <t>A1158</t>
  </si>
  <si>
    <t>Noir, Rose, Bleu, Blanc</t>
  </si>
  <si>
    <t>A1149</t>
  </si>
  <si>
    <t>Blanc, Rose, Vert, Multicolore</t>
  </si>
  <si>
    <t>A1144</t>
  </si>
  <si>
    <t>A1143</t>
  </si>
  <si>
    <t>A1165</t>
  </si>
  <si>
    <t>A1141</t>
  </si>
  <si>
    <t>Collier réglable en perles et cristal avec chaîne ajustable argentée.</t>
  </si>
  <si>
    <t>A1139</t>
  </si>
  <si>
    <t>A1145</t>
  </si>
  <si>
    <t>A1159</t>
  </si>
  <si>
    <t>A1132</t>
  </si>
  <si>
    <t>A1162</t>
  </si>
  <si>
    <t>A1140</t>
  </si>
  <si>
    <t>A1163</t>
  </si>
  <si>
    <t>A1103</t>
  </si>
  <si>
    <t>Vert, Rose, Blanc, Multicolore</t>
  </si>
  <si>
    <t>A1136</t>
  </si>
  <si>
    <t>A1118</t>
  </si>
  <si>
    <t>Noir, Blanc, Multicolore, Vert</t>
  </si>
  <si>
    <t>A1102</t>
  </si>
  <si>
    <t>Bleu, Multicolore, Blanc, Noir</t>
  </si>
  <si>
    <t>A1167</t>
  </si>
  <si>
    <t>A1170</t>
  </si>
  <si>
    <t>Orange, Vert, Noir, Blanc</t>
  </si>
  <si>
    <t>A1171</t>
  </si>
  <si>
    <t>A1189</t>
  </si>
  <si>
    <t>A1168</t>
  </si>
  <si>
    <t>Noir, Rose, Bleu, Multicolore</t>
  </si>
  <si>
    <t>A1169</t>
  </si>
  <si>
    <t>A1192</t>
  </si>
  <si>
    <t>A1183</t>
  </si>
  <si>
    <t>A1181</t>
  </si>
  <si>
    <t>A1196</t>
  </si>
  <si>
    <t>Vert, Blanc, Noir, Multicolore</t>
  </si>
  <si>
    <t>A1179</t>
  </si>
  <si>
    <t>A1177</t>
  </si>
  <si>
    <t>A1188</t>
  </si>
  <si>
    <t>Bleu, Multicolore, Rose, Blanc</t>
  </si>
  <si>
    <t>A1186</t>
  </si>
  <si>
    <t>A1148</t>
  </si>
  <si>
    <t>A1172</t>
  </si>
  <si>
    <t>Noir, Blanc, Orange, Multicolore</t>
  </si>
  <si>
    <t>A1174</t>
  </si>
  <si>
    <t>A1187</t>
  </si>
  <si>
    <t>Rose, Bleu, Noir, Blanc</t>
  </si>
  <si>
    <t>A1180</t>
  </si>
  <si>
    <t>A1175</t>
  </si>
  <si>
    <t>A1190</t>
  </si>
  <si>
    <t>Blanc, Bleu, Orange, Rose</t>
  </si>
  <si>
    <t>A1178</t>
  </si>
  <si>
    <t>A1182</t>
  </si>
  <si>
    <t>A1191</t>
  </si>
  <si>
    <t>A1176</t>
  </si>
  <si>
    <t>A1201</t>
  </si>
  <si>
    <t>A1225</t>
  </si>
  <si>
    <t>Blanc, Vert, Rose, Bleu</t>
  </si>
  <si>
    <t>A1216</t>
  </si>
  <si>
    <t>Noir, Orange, Bleu, Rose</t>
  </si>
  <si>
    <t>A1208B</t>
  </si>
  <si>
    <t>A1194</t>
  </si>
  <si>
    <t>Multicolore, Blanc, Noir, Rose</t>
  </si>
  <si>
    <t>A1236</t>
  </si>
  <si>
    <t>Multicolore, Rose, Blanc, Bleu</t>
  </si>
  <si>
    <t>A1206</t>
  </si>
  <si>
    <t>Vert, Noir, Multicolore, Blanc</t>
  </si>
  <si>
    <t>A1204</t>
  </si>
  <si>
    <t>A1208A</t>
  </si>
  <si>
    <t>A1205</t>
  </si>
  <si>
    <t>Orange, Blanc, Vert, Multicolore</t>
  </si>
  <si>
    <t>A1211</t>
  </si>
  <si>
    <t>Orange, Blanc, Noir, Vert</t>
  </si>
  <si>
    <t>A1218</t>
  </si>
  <si>
    <t>A1207</t>
  </si>
  <si>
    <t>A1203</t>
  </si>
  <si>
    <t>A1202</t>
  </si>
  <si>
    <t>A1208</t>
  </si>
  <si>
    <t>A1198</t>
  </si>
  <si>
    <t>A1193</t>
  </si>
  <si>
    <t>Vert, Blanc, Orange, Multicolore</t>
  </si>
  <si>
    <t>A1199</t>
  </si>
  <si>
    <t>Noir, Blanc, Vert, Fuchsia</t>
  </si>
  <si>
    <t>A1228</t>
  </si>
  <si>
    <t>Rose, Noir, Bleu, Blanc</t>
  </si>
  <si>
    <t>A1195</t>
  </si>
  <si>
    <t>Multicolore, Blanc, Noir, Fuchsia</t>
  </si>
  <si>
    <t>A1215</t>
  </si>
  <si>
    <t>Multicolore, Bleu, Vert, Noir, Blanc</t>
  </si>
  <si>
    <t>A1126</t>
  </si>
  <si>
    <t>Multicolore, Rose, Bleu, Marine</t>
  </si>
  <si>
    <t>A1127</t>
  </si>
  <si>
    <t>Vert, Violet, Blanc, Multicolore</t>
  </si>
  <si>
    <t>A1184</t>
  </si>
  <si>
    <t>A1235</t>
  </si>
  <si>
    <t>A1185</t>
  </si>
  <si>
    <t>A1242</t>
  </si>
  <si>
    <t>A1223</t>
  </si>
  <si>
    <t>A1237</t>
  </si>
  <si>
    <t>Noir, Blanc, Rose, Bleu</t>
  </si>
  <si>
    <t>A1233A</t>
  </si>
  <si>
    <t>A1207A</t>
  </si>
  <si>
    <t>A1227</t>
  </si>
  <si>
    <t>Multicolore, Orange, Blanc, Noir</t>
  </si>
  <si>
    <t>A1232</t>
  </si>
  <si>
    <t>A1214</t>
  </si>
  <si>
    <t>A1224</t>
  </si>
  <si>
    <t>A1245</t>
  </si>
  <si>
    <t>Noir, Orange, Vert, Blanc</t>
  </si>
  <si>
    <t>A1197</t>
  </si>
  <si>
    <t>Blanc, Multicolore, Noir, Orange</t>
  </si>
  <si>
    <t>A1246</t>
  </si>
  <si>
    <t>Blanc, Violet, Rose, Vert</t>
  </si>
  <si>
    <t>A1200</t>
  </si>
  <si>
    <t>A1219</t>
  </si>
  <si>
    <t>A1243</t>
  </si>
  <si>
    <t>A1233</t>
  </si>
  <si>
    <t>A1221</t>
  </si>
  <si>
    <t>A1210</t>
  </si>
  <si>
    <t>Vert, Noir, Rose, Multicolore</t>
  </si>
  <si>
    <t>A1240</t>
  </si>
  <si>
    <t>A1239</t>
  </si>
  <si>
    <t>A1220</t>
  </si>
  <si>
    <t>A1222</t>
  </si>
  <si>
    <t>Noir, Vert, Blanc, Rose</t>
  </si>
  <si>
    <t>A1244</t>
  </si>
  <si>
    <t>A1241</t>
  </si>
  <si>
    <t>A1209</t>
  </si>
  <si>
    <t>A1229</t>
  </si>
  <si>
    <t>Vert, Rose, Noir, Bleu, Blanc</t>
  </si>
  <si>
    <t>A1212</t>
  </si>
  <si>
    <t>A1230</t>
  </si>
  <si>
    <t>Multicolore, Vert, Rose, Blanc</t>
  </si>
  <si>
    <t>A1238</t>
  </si>
  <si>
    <t>Noir, Vert, Marron, Blanc</t>
  </si>
  <si>
    <t>A1217</t>
  </si>
  <si>
    <t>Vert, Blanc, Orange, Rose</t>
  </si>
  <si>
    <t>A1234</t>
  </si>
  <si>
    <t>Vert, Blanc, Violet, Orange, Fuchsia, Bleu</t>
  </si>
  <si>
    <t>A1226</t>
  </si>
  <si>
    <t>Blanc, Rose, Bleu, Multicolore</t>
  </si>
  <si>
    <t>A1213</t>
  </si>
  <si>
    <t>Multicolore, Blanc, Rose, Bleu</t>
  </si>
  <si>
    <t>V171E</t>
  </si>
  <si>
    <t>E351E</t>
  </si>
  <si>
    <t>Y125E</t>
  </si>
  <si>
    <t>E389E</t>
  </si>
  <si>
    <t>Parure en acier acier inoxydable avec diamant micro pavé</t>
  </si>
  <si>
    <t>E388E</t>
  </si>
  <si>
    <t>Y124E</t>
  </si>
  <si>
    <t>E394E</t>
  </si>
  <si>
    <t>E349E</t>
  </si>
  <si>
    <t>Y122E</t>
  </si>
  <si>
    <t>E461E</t>
  </si>
  <si>
    <t>Y123E</t>
  </si>
  <si>
    <t>PT58</t>
  </si>
  <si>
    <t>Blanc, Rose, Violet</t>
  </si>
  <si>
    <t>PT59</t>
  </si>
  <si>
    <t>Blanc, Rose, Noir, Argent</t>
  </si>
  <si>
    <t>Blanc, Rose, Noir</t>
  </si>
  <si>
    <t>PT60</t>
  </si>
  <si>
    <t>PT61</t>
  </si>
  <si>
    <t>Blanc, Rose</t>
  </si>
  <si>
    <t>PT62</t>
  </si>
  <si>
    <t>PT63</t>
  </si>
  <si>
    <t>PT64</t>
  </si>
  <si>
    <t>PT65</t>
  </si>
  <si>
    <t>PT66</t>
  </si>
  <si>
    <t>PT67</t>
  </si>
  <si>
    <t>PT68</t>
  </si>
  <si>
    <t>PT69</t>
  </si>
  <si>
    <t>PT70</t>
  </si>
  <si>
    <t>PT71</t>
  </si>
  <si>
    <t>F228</t>
  </si>
  <si>
    <t>F229</t>
  </si>
  <si>
    <t>F227</t>
  </si>
  <si>
    <t>F231</t>
  </si>
  <si>
    <t>F230</t>
  </si>
  <si>
    <t>U32</t>
  </si>
  <si>
    <t>Blanc, Vert, Multicolore</t>
  </si>
  <si>
    <t>U33</t>
  </si>
  <si>
    <t>Noir, Multicolore, Bleu</t>
  </si>
  <si>
    <t>U34</t>
  </si>
  <si>
    <t>Rose, Multicolore, Violet</t>
  </si>
  <si>
    <t>U35</t>
  </si>
  <si>
    <t>Multicolore, Beige</t>
  </si>
  <si>
    <t>U36</t>
  </si>
  <si>
    <t>Multicolore, Rose, Bleu</t>
  </si>
  <si>
    <t>X53</t>
  </si>
  <si>
    <t>X54</t>
  </si>
  <si>
    <t>X55A</t>
  </si>
  <si>
    <t>Bleu, Beige</t>
  </si>
  <si>
    <t>M37</t>
  </si>
  <si>
    <t>CBR20</t>
  </si>
  <si>
    <t>CBR21</t>
  </si>
  <si>
    <t>CBR22</t>
  </si>
  <si>
    <t>CBR23</t>
  </si>
  <si>
    <t>CBR24</t>
  </si>
  <si>
    <t>CBR25</t>
  </si>
  <si>
    <t>CBR26</t>
  </si>
  <si>
    <t>COUSSIN-BAGUE12-05</t>
  </si>
  <si>
    <t>COUSSIN-BAGUE12-06</t>
  </si>
  <si>
    <t>COUSSIN-BAGUE12-07</t>
  </si>
  <si>
    <t>COUSSIN-BAGUE12-08</t>
  </si>
  <si>
    <t>E141E</t>
  </si>
  <si>
    <t>V206E</t>
  </si>
  <si>
    <t>J85E</t>
  </si>
  <si>
    <t>Parure sautoir et bracelet en acier inoxydable</t>
  </si>
  <si>
    <t>A1134E</t>
  </si>
  <si>
    <t>Y144E</t>
  </si>
  <si>
    <t>A1085E</t>
  </si>
  <si>
    <t>A1223E</t>
  </si>
  <si>
    <t>A1086E</t>
  </si>
  <si>
    <t>E164A</t>
  </si>
  <si>
    <t>E164E</t>
  </si>
  <si>
    <t>V223E</t>
  </si>
  <si>
    <t>A1207E</t>
  </si>
  <si>
    <t>E165E</t>
  </si>
  <si>
    <t>E165EF</t>
  </si>
  <si>
    <t>A1208E</t>
  </si>
  <si>
    <t>X52</t>
  </si>
  <si>
    <t>Violet, Marine, Beige, Bleu, Rose, Noir, Vert</t>
  </si>
  <si>
    <t>Bracelet en tissu</t>
  </si>
  <si>
    <t>X51</t>
  </si>
  <si>
    <t>Bleu, Marine, Rose, Beige, Noir</t>
  </si>
  <si>
    <t>X53A</t>
  </si>
  <si>
    <t>Noir, Bleu, Beige, Rose, Vert, Marron, Violet, Rouge, Rose Fluo, Bicolore, Gris, Bleu Clair, Cyan, Fuchsia, Léopard, Orange</t>
  </si>
  <si>
    <t>A1045E</t>
  </si>
  <si>
    <t>A1081E</t>
  </si>
  <si>
    <t>A1165E</t>
  </si>
  <si>
    <t>A996E</t>
  </si>
  <si>
    <t>E352AE</t>
  </si>
  <si>
    <t>A1161E</t>
  </si>
  <si>
    <t>A347E</t>
  </si>
  <si>
    <t>Noir, Bleu, Ecru, Multicolore, Violet</t>
  </si>
  <si>
    <t>A457E</t>
  </si>
  <si>
    <t>A352E</t>
  </si>
  <si>
    <t>L03E</t>
  </si>
  <si>
    <t>G06E</t>
  </si>
  <si>
    <t>T41E</t>
  </si>
  <si>
    <t>P02E</t>
  </si>
  <si>
    <t>F219E</t>
  </si>
  <si>
    <t>A602E</t>
  </si>
  <si>
    <t>J16E</t>
  </si>
  <si>
    <t>F216E</t>
  </si>
  <si>
    <t>M03AE</t>
  </si>
  <si>
    <t>M09E</t>
  </si>
  <si>
    <t>M04E</t>
  </si>
  <si>
    <t>A730E</t>
  </si>
  <si>
    <t>V40E</t>
  </si>
  <si>
    <t>V42E</t>
  </si>
  <si>
    <t>F181E</t>
  </si>
  <si>
    <t>E19E</t>
  </si>
  <si>
    <t>A461E</t>
  </si>
  <si>
    <t>A465E</t>
  </si>
  <si>
    <t>G44</t>
  </si>
  <si>
    <t>G37</t>
  </si>
  <si>
    <t>G34</t>
  </si>
  <si>
    <t>Lot de 3 boucles d'oreilles en acier inoxydable</t>
  </si>
  <si>
    <t>G43</t>
  </si>
  <si>
    <t>G40</t>
  </si>
  <si>
    <t>G35</t>
  </si>
  <si>
    <t>G36</t>
  </si>
  <si>
    <t>G31</t>
  </si>
  <si>
    <t>G32</t>
  </si>
  <si>
    <t>PR50</t>
  </si>
  <si>
    <t>PR51</t>
  </si>
  <si>
    <t>PR52</t>
  </si>
  <si>
    <t>PR53</t>
  </si>
  <si>
    <t>Lot de 15 boucles d'oreilles en wax avec présentoir</t>
  </si>
  <si>
    <t>PR54</t>
  </si>
  <si>
    <t>PR55</t>
  </si>
  <si>
    <t>PR56</t>
  </si>
  <si>
    <t>PR57</t>
  </si>
  <si>
    <t>PR58</t>
  </si>
  <si>
    <t>PR59</t>
  </si>
  <si>
    <t>Lot de 15 clous d'oreilles avec présentoir</t>
  </si>
  <si>
    <t>PR60</t>
  </si>
  <si>
    <t>PR61</t>
  </si>
  <si>
    <t>PR62</t>
  </si>
  <si>
    <t>PR63</t>
  </si>
  <si>
    <t>Lot de 16 clous d'oreilles avec présentoir</t>
  </si>
  <si>
    <t>PR64</t>
  </si>
  <si>
    <t>Lot de 18 boucles d'oreilles avec présentoir</t>
  </si>
  <si>
    <t>PR65</t>
  </si>
  <si>
    <t>Lot de 16 boucles d'oreilles avec présentoir</t>
  </si>
  <si>
    <t>J103E</t>
  </si>
  <si>
    <t>CBR27</t>
  </si>
  <si>
    <t>CBR28</t>
  </si>
  <si>
    <t>CBR29</t>
  </si>
  <si>
    <t>CBR30</t>
  </si>
  <si>
    <t>CBR31</t>
  </si>
  <si>
    <t>CBR32</t>
  </si>
  <si>
    <t>CBR33</t>
  </si>
  <si>
    <t>CBR34</t>
  </si>
  <si>
    <t>CBR35</t>
  </si>
  <si>
    <t>CBR36</t>
  </si>
  <si>
    <t>CBR37</t>
  </si>
  <si>
    <t>CBR38</t>
  </si>
  <si>
    <t>CBR39</t>
  </si>
  <si>
    <t>CBR40</t>
  </si>
  <si>
    <t>CBR41</t>
  </si>
  <si>
    <t>CBR42</t>
  </si>
  <si>
    <t>CBR43</t>
  </si>
  <si>
    <t>CBR44</t>
  </si>
  <si>
    <t>CBR45</t>
  </si>
  <si>
    <t>CBR46</t>
  </si>
  <si>
    <t>CBR47</t>
  </si>
  <si>
    <t>CBR48</t>
  </si>
  <si>
    <t>CBR49</t>
  </si>
  <si>
    <t>CBR50</t>
  </si>
  <si>
    <t>CBR51</t>
  </si>
  <si>
    <t>CBR52</t>
  </si>
  <si>
    <t>CBR53</t>
  </si>
  <si>
    <t>CBR54</t>
  </si>
  <si>
    <t>CBR55</t>
  </si>
  <si>
    <t>CBR56</t>
  </si>
  <si>
    <t>CBR57</t>
  </si>
  <si>
    <t>CBR58</t>
  </si>
  <si>
    <t>N605</t>
  </si>
  <si>
    <t>N608</t>
  </si>
  <si>
    <t>N612</t>
  </si>
  <si>
    <t>N613</t>
  </si>
  <si>
    <t>N610</t>
  </si>
  <si>
    <t>N616</t>
  </si>
  <si>
    <t>N618</t>
  </si>
  <si>
    <t>N617</t>
  </si>
  <si>
    <t>N619</t>
  </si>
  <si>
    <t>N620</t>
  </si>
  <si>
    <t>N620A</t>
  </si>
  <si>
    <t>N620E</t>
  </si>
  <si>
    <t>N621</t>
  </si>
  <si>
    <t>N621A</t>
  </si>
  <si>
    <t>N621E</t>
  </si>
  <si>
    <t>N622</t>
  </si>
  <si>
    <t>N622A</t>
  </si>
  <si>
    <t>N622E</t>
  </si>
  <si>
    <t>N604</t>
  </si>
  <si>
    <t>N604A</t>
  </si>
  <si>
    <t>N604E</t>
  </si>
  <si>
    <t>N603</t>
  </si>
  <si>
    <t>G118</t>
  </si>
  <si>
    <t>G119</t>
  </si>
  <si>
    <t>V232</t>
  </si>
  <si>
    <t>V248</t>
  </si>
  <si>
    <t>Noir, Blanc, Vert</t>
  </si>
  <si>
    <t>V253</t>
  </si>
  <si>
    <t>Noir, Rose, Bleu, Fuchsia</t>
  </si>
  <si>
    <t>V269</t>
  </si>
  <si>
    <t>V271</t>
  </si>
  <si>
    <t>V272</t>
  </si>
  <si>
    <t>V274</t>
  </si>
  <si>
    <t>V275</t>
  </si>
  <si>
    <t>V275E</t>
  </si>
  <si>
    <t>V307-2</t>
  </si>
  <si>
    <t>V308</t>
  </si>
  <si>
    <t>V310</t>
  </si>
  <si>
    <t>V311</t>
  </si>
  <si>
    <t>V312</t>
  </si>
  <si>
    <t>V313</t>
  </si>
  <si>
    <t>V309</t>
  </si>
  <si>
    <t>V157</t>
  </si>
  <si>
    <t>Bleu, Orange, Violet, Blanc, Vert</t>
  </si>
  <si>
    <t>V294-2</t>
  </si>
  <si>
    <t>V294A</t>
  </si>
  <si>
    <t>V296</t>
  </si>
  <si>
    <t>V295-DO</t>
  </si>
  <si>
    <t>V294E</t>
  </si>
  <si>
    <t>V297</t>
  </si>
  <si>
    <t>V298</t>
  </si>
  <si>
    <t>V297A</t>
  </si>
  <si>
    <t>V297E</t>
  </si>
  <si>
    <t>V299</t>
  </si>
  <si>
    <t>T52-DO</t>
  </si>
  <si>
    <t>T52A-DO</t>
  </si>
  <si>
    <t>T52E-DO</t>
  </si>
  <si>
    <t>T63</t>
  </si>
  <si>
    <t>T53-DO</t>
  </si>
  <si>
    <t>T54-DO</t>
  </si>
  <si>
    <t>T59</t>
  </si>
  <si>
    <t>T59A</t>
  </si>
  <si>
    <t>T59E</t>
  </si>
  <si>
    <t>T55-DO</t>
  </si>
  <si>
    <t>T55A-DO</t>
  </si>
  <si>
    <t>T55E-DO</t>
  </si>
  <si>
    <t>T57-DO</t>
  </si>
  <si>
    <t>T57A-DO</t>
  </si>
  <si>
    <t>T57E-DO</t>
  </si>
  <si>
    <t>T58</t>
  </si>
  <si>
    <t>T58A</t>
  </si>
  <si>
    <t>T58E</t>
  </si>
  <si>
    <t>T62</t>
  </si>
  <si>
    <t>Noir, Blanc, Bleu, Violet</t>
  </si>
  <si>
    <t>T62A</t>
  </si>
  <si>
    <t>T62E</t>
  </si>
  <si>
    <t>T56-DO</t>
  </si>
  <si>
    <t>T56A</t>
  </si>
  <si>
    <t>T56E</t>
  </si>
  <si>
    <t>T64</t>
  </si>
  <si>
    <t>Pendentif lettre</t>
  </si>
  <si>
    <t>Pendentif lettre A</t>
  </si>
  <si>
    <t>Pendentif lettre "A" en acier inoxydable.
Compatible avec tous les colliers.
Collier spécial disponible (réf : T95) pour insérer les lettres facilement.
Option de collier personnalisé sur demande.
Toutes les lettres de l'alphabet sont également disponibles.</t>
  </si>
  <si>
    <t>T65</t>
  </si>
  <si>
    <t>Pendentif lettre B</t>
  </si>
  <si>
    <t>Pendentif lettre "B" en acier inoxydable.
Compatible avec tous les colliers.
Collier spécial disponible (réf : T95) pour insérer les lettres facilement.
Option de collier personnalisé sur demande.
Toutes les lettres de l'alphabet sont également disponibles.</t>
  </si>
  <si>
    <t>T66</t>
  </si>
  <si>
    <t>Pendentif lettre C</t>
  </si>
  <si>
    <t>Pendentif lettre "C" en acier inoxydable.
Compatible avec tous les colliers.
Collier spécial disponible (réf : T95) pour insérer les lettres facilement.
Option de collier personnalisé sur demande.
Toutes les lettres de l'alphabet sont également disponibles.</t>
  </si>
  <si>
    <t>T67</t>
  </si>
  <si>
    <t>Pendentif lettre D</t>
  </si>
  <si>
    <t>Pendentif lettre "D" en acier inoxydable.
Compatible avec tous les colliers.
Collier spécial disponible (réf : T95) pour insérer les lettres facilement.
Option de collier personnalisé sur demande.
Toutes les lettres de l'alphabet sont également disponibles.</t>
  </si>
  <si>
    <t>T68</t>
  </si>
  <si>
    <t>Pendentif lettre E</t>
  </si>
  <si>
    <t>Pendentif lettre "E" en acier inoxydable.
Compatible avec tous les colliers.
Collier spécial disponible (réf : T95) pour insérer les lettres facilement.
Option de collier personnalisé sur demande.
Toutes les lettres de l'alphabet sont également disponibles.</t>
  </si>
  <si>
    <t>T69</t>
  </si>
  <si>
    <t>Pendentif lettre F</t>
  </si>
  <si>
    <t>Pendentif lettre "F" en acier inoxydable.
Compatible avec tous les colliers.
Collier spécial disponible (réf : T95) pour insérer les lettres facilement.
Option de collier personnalisé sur demande.
Toutes les lettres de l'alphabet sont également disponibles.</t>
  </si>
  <si>
    <t>T70</t>
  </si>
  <si>
    <t>Pendentif lettre G</t>
  </si>
  <si>
    <t>Pendentif lettre "G" en acier inoxydable.
Compatible avec tous les colliers.
Collier spécial disponible (réf : T95) pour insérer les lettres facilement.
Option de collier personnalisé sur demande.
Toutes les lettres de l'alphabet sont également disponibles.</t>
  </si>
  <si>
    <t>T71</t>
  </si>
  <si>
    <t>Pendentif lettre H</t>
  </si>
  <si>
    <t>Pendentif lettre "H" en acier inoxydable.
Compatible avec tous les colliers.
Collier spécial disponible (réf : T95) pour insérer les lettres facilement.
Option de collier personnalisé sur demande.
Toutes les lettres de l'alphabet sont également disponibles.</t>
  </si>
  <si>
    <t>T72</t>
  </si>
  <si>
    <t>Pendentif lettre I</t>
  </si>
  <si>
    <t>Pendentif lettre "I" en acier inoxydable.
Compatible avec tous les colliers.
Collier spécial disponible (réf : T95) pour insérer les lettres facilement.
Option de collier personnalisé sur demande.
Toutes les lettres de l'alphabet sont également disponibles.</t>
  </si>
  <si>
    <t>T73</t>
  </si>
  <si>
    <t>Pendentif lettre J</t>
  </si>
  <si>
    <t>Pendentif lettre "J" en acier inoxydable.
Compatible avec tous les colliers.
Collier spécial disponible (réf : T95) pour insérer les lettres facilement.
Option de collier personnalisé sur demande.
Toutes les lettres de l'alphabet sont également disponibles.</t>
  </si>
  <si>
    <t>T74</t>
  </si>
  <si>
    <t>Pendentif lettre K</t>
  </si>
  <si>
    <t>Pendentif lettre "K" en acier inoxydable.
Compatible avec tous les colliers.
Collier spécial disponible (réf : T95) pour insérer les lettres facilement.
Option de collier personnalisé sur demande.
Toutes les lettres de l'alphabet sont également disponibles.</t>
  </si>
  <si>
    <t>T75</t>
  </si>
  <si>
    <t>Pendentif lettre L</t>
  </si>
  <si>
    <t>Pendentif lettre "L" en acier inoxydable.
Compatible avec tous les colliers.
Collier spécial disponible (réf : T95) pour insérer les lettres facilement.
Option de collier personnalisé sur demande.
Toutes les lettres de l'alphabet sont également disponibles.</t>
  </si>
  <si>
    <t>T76</t>
  </si>
  <si>
    <t>Pendentif lettre M</t>
  </si>
  <si>
    <t>Pendentif lettre "M" en acier inoxydable.
Compatible avec tous les colliers.
Collier spécial disponible (réf : T95) pour insérer les lettres facilement.
Option de collier personnalisé sur demande.
Toutes les lettres de l'alphabet sont également disponibles.</t>
  </si>
  <si>
    <t>T77</t>
  </si>
  <si>
    <t>Pendentif lettre N</t>
  </si>
  <si>
    <t>Pendentif lettre "N" en acier inoxydable.
Compatible avec tous les colliers.
Collier spécial disponible (réf : T95) pour insérer les lettres facilement.
Option de collier personnalisé sur demande.
Toutes les lettres de l'alphabet sont également disponibles.</t>
  </si>
  <si>
    <t>T78</t>
  </si>
  <si>
    <t>Pendentif lettre O</t>
  </si>
  <si>
    <t>Pendentif lettre "O" en acier inoxydable.
Compatible avec tous les colliers.
Collier spécial disponible (réf : T95) pour insérer les lettres facilement.
Option de collier personnalisé sur demande.
Toutes les lettres de l'alphabet sont également disponibles.</t>
  </si>
  <si>
    <t>T79</t>
  </si>
  <si>
    <t>Pendentif lettre P</t>
  </si>
  <si>
    <t>Pendentif lettre "P" en acier inoxydable.
Compatible avec tous les colliers.
Collier spécial disponible (réf : T95) pour insérer les lettres facilement.
Option de collier personnalisé sur demande.
Toutes les lettres de l'alphabet sont également disponibles.</t>
  </si>
  <si>
    <t>T80</t>
  </si>
  <si>
    <t>Pendentif lettre Q</t>
  </si>
  <si>
    <t>Pendentif lettre "Q" en acier inoxydable.
Compatible avec tous les colliers.
Collier spécial disponible (réf : T95) pour insérer les lettres facilement.
Option de collier personnalisé sur demande.
Toutes les lettres de l'alphabet sont également disponibles.</t>
  </si>
  <si>
    <t>T81</t>
  </si>
  <si>
    <t>Pendentif lettre R</t>
  </si>
  <si>
    <t>Pendentif lettre "R" en acier inoxydable.
Compatible avec tous les colliers.
Collier spécial disponible (réf : T95) pour insérer les lettres facilement.
Option de collier personnalisé sur demande.
Toutes les lettres de l'alphabet sont également disponibles.</t>
  </si>
  <si>
    <t>T82</t>
  </si>
  <si>
    <t>Pendentif lettre S</t>
  </si>
  <si>
    <t>Pendentif lettre "S" en acier inoxydable.
Compatible avec tous les colliers.
Collier spécial disponible (réf : T95) pour insérer les lettres facilement.
Option de collier personnalisé sur demande.
Toutes les lettres de l'alphabet sont également disponibles.</t>
  </si>
  <si>
    <t>T83</t>
  </si>
  <si>
    <t>Pendentif lettre T</t>
  </si>
  <si>
    <t>Pendentif lettre "T" en acier inoxydable.
Compatible avec tous les colliers.
Collier spécial disponible (réf : T95) pour insérer les lettres facilement.
Option de collier personnalisé sur demande.
Toutes les lettres de l'alphabet sont également disponibles.</t>
  </si>
  <si>
    <t>T84</t>
  </si>
  <si>
    <t>Pendentif lettre U</t>
  </si>
  <si>
    <t>Pendentif lettre "U" en acier inoxydable.
Compatible avec tous les colliers.
Collier spécial disponible (réf : T95) pour insérer les lettres facilement.
Option de collier personnalisé sur demande.
Toutes les lettres de l'alphabet sont également disponibles.</t>
  </si>
  <si>
    <t>T85</t>
  </si>
  <si>
    <t>Pendentif lettre V</t>
  </si>
  <si>
    <t>Pendentif lettre "V" en acier inoxydable.
Compatible avec tous les colliers.
Collier spécial disponible (réf : T95) pour insérer les lettres facilement.
Option de collier personnalisé sur demande.
Toutes les lettres de l'alphabet sont également disponibles.</t>
  </si>
  <si>
    <t>T86</t>
  </si>
  <si>
    <t>Pendentif lettre W</t>
  </si>
  <si>
    <t>Pendentif lettre "W" en acier inoxydable.
Compatible avec tous les colliers.
Collier spécial disponible (réf : T95) pour insérer les lettres facilement.
Option de collier personnalisé sur demande.
Toutes les lettres de l'alphabet sont également disponibles.</t>
  </si>
  <si>
    <t>T87</t>
  </si>
  <si>
    <t>Pendentif lettre X</t>
  </si>
  <si>
    <t>Pendentif lettre "X" en acier inoxydable.
Compatible avec tous les colliers.
Collier spécial disponible (réf : T95) pour insérer les lettres facilement.
Option de collier personnalisé sur demande.
Toutes les lettres de l'alphabet sont également disponibles.</t>
  </si>
  <si>
    <t>T88</t>
  </si>
  <si>
    <t>Pendentif lettre Y</t>
  </si>
  <si>
    <t>Pendentif lettre "Y" en acier inoxydable.
Compatible avec tous les colliers.
Collier spécial disponible (réf : T95) pour insérer les lettres facilement.
Option de collier personnalisé sur demande.
Toutes les lettres de l'alphabet sont également disponibles.</t>
  </si>
  <si>
    <t>T89</t>
  </si>
  <si>
    <t>Pendentif lettre Z</t>
  </si>
  <si>
    <t>Pendentif lettre "Z" en acier inoxydable.
Compatible avec tous les colliers.
Collier spécial disponible (réf : T95) pour insérer les lettres facilement.
Option de collier personnalisé sur demande.
Toutes les lettres de l'alphabet sont également disponibles.</t>
  </si>
  <si>
    <t>T90</t>
  </si>
  <si>
    <t>Pendentif caractère &amp;</t>
  </si>
  <si>
    <t>Pendentif caractère "&amp;" en acier inoxydable.
Compatible avec tous les colliers.
Collier spécial disponible (réf : T95) pour insérer les lettres facilement.
Option de collier personnalisé sur demande.</t>
  </si>
  <si>
    <t>T60</t>
  </si>
  <si>
    <t>Noir, Blanc, Bleu, Rose, Marine</t>
  </si>
  <si>
    <t>T91</t>
  </si>
  <si>
    <t>Bleu, Rose, Violet, Multicolore, Blanc, Noir</t>
  </si>
  <si>
    <t>T92</t>
  </si>
  <si>
    <t>Blanc, Bleu, Fuchsia, Noir, Multicolore, Vert</t>
  </si>
  <si>
    <t>T93</t>
  </si>
  <si>
    <t>Multicolore, Blanc, Violet, Orange, Bleu, Noir</t>
  </si>
  <si>
    <t>T94</t>
  </si>
  <si>
    <t>Bleu, Violet, Fuchsia, Blanc, Noir, Vert</t>
  </si>
  <si>
    <t>T95</t>
  </si>
  <si>
    <t>Collier à Personnaliser – Pendentif Lettre – Acier Inoxydable</t>
  </si>
  <si>
    <t>Collier en acier inoxydable vide personnalisable
Ce collier est vendu sans pendentif, prêt à être personnalisé avec les pendentifs lettre de votre choix parmi notre collection. Toutes les lettres de l’alphabet sont disponibles.
Vous pouvez créer un prénom, un mot ou un ensemble de lettres selon vos envies.
Option de collier entièrement personnalisé disponible sur demande.</t>
  </si>
  <si>
    <t>T96</t>
  </si>
  <si>
    <t>Noir, Blanc, Bleu, Vert, Orange, Rouge</t>
  </si>
  <si>
    <t>T97</t>
  </si>
  <si>
    <t>Blanc, Bleu, Fuchsia, Violet, Noir</t>
  </si>
  <si>
    <t>T97A</t>
  </si>
  <si>
    <t>Blanc, Noir, Bleu, Violet, Fuchsia</t>
  </si>
  <si>
    <t>T97E</t>
  </si>
  <si>
    <t>Y125B</t>
  </si>
  <si>
    <t>Y145</t>
  </si>
  <si>
    <t>Y145A</t>
  </si>
  <si>
    <t>Y145E</t>
  </si>
  <si>
    <t>Y147</t>
  </si>
  <si>
    <t>Y151</t>
  </si>
  <si>
    <t>Y154</t>
  </si>
  <si>
    <t>Y155</t>
  </si>
  <si>
    <t>Y140</t>
  </si>
  <si>
    <t>Y143</t>
  </si>
  <si>
    <t>Vert, Orange, Blanc</t>
  </si>
  <si>
    <t>Y150</t>
  </si>
  <si>
    <t>Y152</t>
  </si>
  <si>
    <t>Y153</t>
  </si>
  <si>
    <t>F235</t>
  </si>
  <si>
    <t>F236</t>
  </si>
  <si>
    <t>F237</t>
  </si>
  <si>
    <t>F238</t>
  </si>
  <si>
    <t>F239</t>
  </si>
  <si>
    <t>J73</t>
  </si>
  <si>
    <t>J75</t>
  </si>
  <si>
    <t>J81</t>
  </si>
  <si>
    <t>J82</t>
  </si>
  <si>
    <t>J83</t>
  </si>
  <si>
    <t>J81-DO</t>
  </si>
  <si>
    <t>J81E-DO</t>
  </si>
  <si>
    <t>J86A</t>
  </si>
  <si>
    <t>J86</t>
  </si>
  <si>
    <t>J86B</t>
  </si>
  <si>
    <t>J86E</t>
  </si>
  <si>
    <t>J90</t>
  </si>
  <si>
    <t>Multicolore, Blanc, Noir</t>
  </si>
  <si>
    <t>J88</t>
  </si>
  <si>
    <t>J92</t>
  </si>
  <si>
    <t>J93</t>
  </si>
  <si>
    <t>J93E</t>
  </si>
  <si>
    <t>J94</t>
  </si>
  <si>
    <t>J94A</t>
  </si>
  <si>
    <t>J94B</t>
  </si>
  <si>
    <t>J94E</t>
  </si>
  <si>
    <t>J91</t>
  </si>
  <si>
    <t>J96</t>
  </si>
  <si>
    <t>Noir, Blanc, Bleu, Fuchsia</t>
  </si>
  <si>
    <t>J97</t>
  </si>
  <si>
    <t>J102</t>
  </si>
  <si>
    <t>Noir, Multicolore, Vert, Rouge</t>
  </si>
  <si>
    <t>L103</t>
  </si>
  <si>
    <t>L104</t>
  </si>
  <si>
    <t>L105</t>
  </si>
  <si>
    <t>L106</t>
  </si>
  <si>
    <t>Blanc, Fuchsia, Noir, Bleu</t>
  </si>
  <si>
    <t>L107</t>
  </si>
  <si>
    <t>Bleu, Noir, Blanc, Fuchsia</t>
  </si>
  <si>
    <t>L98</t>
  </si>
  <si>
    <t>L99</t>
  </si>
  <si>
    <t>L100</t>
  </si>
  <si>
    <t>L101</t>
  </si>
  <si>
    <t>Orange, Blanc, Vert, Noir</t>
  </si>
  <si>
    <t>E367</t>
  </si>
  <si>
    <t>E430</t>
  </si>
  <si>
    <t>E436</t>
  </si>
  <si>
    <t>E440</t>
  </si>
  <si>
    <t>E455</t>
  </si>
  <si>
    <t>Blanc, Noir, Bleu, Fuchsia</t>
  </si>
  <si>
    <t>E457</t>
  </si>
  <si>
    <t>E453</t>
  </si>
  <si>
    <t>E459</t>
  </si>
  <si>
    <t>E460</t>
  </si>
  <si>
    <t>E466</t>
  </si>
  <si>
    <t>E487</t>
  </si>
  <si>
    <t>E418</t>
  </si>
  <si>
    <t>E419</t>
  </si>
  <si>
    <t>E425</t>
  </si>
  <si>
    <t>E431</t>
  </si>
  <si>
    <t>E432</t>
  </si>
  <si>
    <t>E443</t>
  </si>
  <si>
    <t>E468</t>
  </si>
  <si>
    <t>E435</t>
  </si>
  <si>
    <t>E435A</t>
  </si>
  <si>
    <t>E435E</t>
  </si>
  <si>
    <t>E463</t>
  </si>
  <si>
    <t>Collier à billes dorées avec pendentif "LOVE"</t>
  </si>
  <si>
    <t>E463A</t>
  </si>
  <si>
    <t>E463E</t>
  </si>
  <si>
    <t>E437</t>
  </si>
  <si>
    <t>E470</t>
  </si>
  <si>
    <t>E420</t>
  </si>
  <si>
    <t>E420A</t>
  </si>
  <si>
    <t>E420E</t>
  </si>
  <si>
    <t>E421</t>
  </si>
  <si>
    <t>E421A</t>
  </si>
  <si>
    <t>E421E</t>
  </si>
  <si>
    <t>E426</t>
  </si>
  <si>
    <t>E478</t>
  </si>
  <si>
    <t>E479</t>
  </si>
  <si>
    <t>E493</t>
  </si>
  <si>
    <t>E494</t>
  </si>
  <si>
    <t>E423</t>
  </si>
  <si>
    <t>E424</t>
  </si>
  <si>
    <t>Blanc, Noir, Rouge, Bleu</t>
  </si>
  <si>
    <t>E483</t>
  </si>
  <si>
    <t>E485</t>
  </si>
  <si>
    <t>E489</t>
  </si>
  <si>
    <t>E491</t>
  </si>
  <si>
    <t>E300</t>
  </si>
  <si>
    <t>E454</t>
  </si>
  <si>
    <t>E469</t>
  </si>
  <si>
    <t>E482</t>
  </si>
  <si>
    <t>E486</t>
  </si>
  <si>
    <t>9 : Argent</t>
  </si>
  <si>
    <t>E488</t>
  </si>
  <si>
    <t>E311</t>
  </si>
  <si>
    <t>E315</t>
  </si>
  <si>
    <t>E344</t>
  </si>
  <si>
    <t>E345</t>
  </si>
  <si>
    <t>E452</t>
  </si>
  <si>
    <t>E471</t>
  </si>
  <si>
    <t>E492</t>
  </si>
  <si>
    <t>E496</t>
  </si>
  <si>
    <t>E296</t>
  </si>
  <si>
    <t>E208</t>
  </si>
  <si>
    <t>E307</t>
  </si>
  <si>
    <t>E308</t>
  </si>
  <si>
    <t>E314</t>
  </si>
  <si>
    <t>E422</t>
  </si>
  <si>
    <t>E295</t>
  </si>
  <si>
    <t>E472</t>
  </si>
  <si>
    <t>A1264</t>
  </si>
  <si>
    <t>Rouge, Blanc, Rose</t>
  </si>
  <si>
    <t>A1285</t>
  </si>
  <si>
    <t>Rose, Multicolore, Blanc, Noir</t>
  </si>
  <si>
    <t>A1282</t>
  </si>
  <si>
    <t>A1317</t>
  </si>
  <si>
    <t>A1268</t>
  </si>
  <si>
    <t>A1248</t>
  </si>
  <si>
    <t>A1318</t>
  </si>
  <si>
    <t>A1287</t>
  </si>
  <si>
    <t>A1257</t>
  </si>
  <si>
    <t>A1255</t>
  </si>
  <si>
    <t>A1293</t>
  </si>
  <si>
    <t>Blanc, Orange, Noir, Bleu</t>
  </si>
  <si>
    <t>A1261</t>
  </si>
  <si>
    <t>A1259</t>
  </si>
  <si>
    <t>A1275</t>
  </si>
  <si>
    <t>A1291</t>
  </si>
  <si>
    <t>A1265</t>
  </si>
  <si>
    <t>A1260</t>
  </si>
  <si>
    <t>Bleu, Rose, Noir, Blanc</t>
  </si>
  <si>
    <t>A1278</t>
  </si>
  <si>
    <t>Multicolore, Bleu, Blanc, Fuchsia</t>
  </si>
  <si>
    <t>A1279</t>
  </si>
  <si>
    <t>A1280</t>
  </si>
  <si>
    <t>A1251</t>
  </si>
  <si>
    <t>A1288</t>
  </si>
  <si>
    <t>A1256</t>
  </si>
  <si>
    <t>A1273</t>
  </si>
  <si>
    <t>A1292</t>
  </si>
  <si>
    <t>A1276</t>
  </si>
  <si>
    <t>A1277</t>
  </si>
  <si>
    <t>A1286</t>
  </si>
  <si>
    <t>A1250</t>
  </si>
  <si>
    <t>A1247</t>
  </si>
  <si>
    <t>A1258</t>
  </si>
  <si>
    <t>A1316</t>
  </si>
  <si>
    <t>A1269</t>
  </si>
  <si>
    <t>A1299</t>
  </si>
  <si>
    <t>A1271</t>
  </si>
  <si>
    <t>A1327</t>
  </si>
  <si>
    <t>A1267</t>
  </si>
  <si>
    <t>A1270</t>
  </si>
  <si>
    <t>A1253</t>
  </si>
  <si>
    <t>A1284</t>
  </si>
  <si>
    <t>A1263</t>
  </si>
  <si>
    <t>A1274</t>
  </si>
  <si>
    <t>A1290</t>
  </si>
  <si>
    <t>Blanc, Noir, Violet, Multicolore</t>
  </si>
  <si>
    <t>A1252</t>
  </si>
  <si>
    <t>A1294</t>
  </si>
  <si>
    <t>A1326</t>
  </si>
  <si>
    <t>Fuchsia, Noir, Turquoise, Argent</t>
  </si>
  <si>
    <t>A1173</t>
  </si>
  <si>
    <t>Blanc, Orange, Rose, Bleu</t>
  </si>
  <si>
    <t>A1298</t>
  </si>
  <si>
    <t>Multicolore, Orange, Blanc, Rose</t>
  </si>
  <si>
    <t>A1315</t>
  </si>
  <si>
    <t>Bleu, Violet, Rose, Blanc</t>
  </si>
  <si>
    <t>A1295</t>
  </si>
  <si>
    <t>A1312</t>
  </si>
  <si>
    <t>Rose, Marron, Bleu, Noir</t>
  </si>
  <si>
    <t>A1296</t>
  </si>
  <si>
    <t>A1313</t>
  </si>
  <si>
    <t>Rose, Blanc, Multicolore, Vert</t>
  </si>
  <si>
    <t>A1300</t>
  </si>
  <si>
    <t>Rose, Blanc, Vert, Bleu</t>
  </si>
  <si>
    <t>A1297</t>
  </si>
  <si>
    <t>A1323</t>
  </si>
  <si>
    <t>Multicolore, Bleu, Blanc, Noir, Vert</t>
  </si>
  <si>
    <t>A1319</t>
  </si>
  <si>
    <t>A1321</t>
  </si>
  <si>
    <t>A1311</t>
  </si>
  <si>
    <t>Vert, Rose, Blanc, Bleu</t>
  </si>
  <si>
    <t>A1324</t>
  </si>
  <si>
    <t>Orange, Bleu, Multicolore, Blanc</t>
  </si>
  <si>
    <t>A1328</t>
  </si>
  <si>
    <t>Bleu, Vert, Rose, Violet, Blanc</t>
  </si>
  <si>
    <t>A1342</t>
  </si>
  <si>
    <t>Rose, Noir, Blanc, Argent</t>
  </si>
  <si>
    <t>A1347</t>
  </si>
  <si>
    <t>A1250-DO</t>
  </si>
  <si>
    <t>A1349</t>
  </si>
  <si>
    <t>A1337</t>
  </si>
  <si>
    <t>A1353</t>
  </si>
  <si>
    <t>A1340</t>
  </si>
  <si>
    <t>A1346</t>
  </si>
  <si>
    <t>Vert, Noir, Blanc, Rose</t>
  </si>
  <si>
    <t>A1339</t>
  </si>
  <si>
    <t>A1283</t>
  </si>
  <si>
    <t>A1338</t>
  </si>
  <si>
    <t>A1289</t>
  </si>
  <si>
    <t>Multicolore, Noir, Blanc, Rose</t>
  </si>
  <si>
    <t>A1344</t>
  </si>
  <si>
    <t>A1352</t>
  </si>
  <si>
    <t>A1343</t>
  </si>
  <si>
    <t>A1348</t>
  </si>
  <si>
    <t>Fuchsia, Multicolore, Blanc, Noir</t>
  </si>
  <si>
    <t>A1249</t>
  </si>
  <si>
    <t>A1350</t>
  </si>
  <si>
    <t>Fuchsia, Vert, Bleu, Blanc</t>
  </si>
  <si>
    <t>A1351</t>
  </si>
  <si>
    <t>A1335</t>
  </si>
  <si>
    <t>Blanc, Violet, Vert, Rose</t>
  </si>
  <si>
    <t>A1334</t>
  </si>
  <si>
    <t>A1332</t>
  </si>
  <si>
    <t>A1314</t>
  </si>
  <si>
    <t>A1322</t>
  </si>
  <si>
    <t>A1281</t>
  </si>
  <si>
    <t>A1354</t>
  </si>
  <si>
    <t>A1250-DO2</t>
  </si>
  <si>
    <t>A1262</t>
  </si>
  <si>
    <t>Noir, Blanc, Vert, Rouge</t>
  </si>
  <si>
    <t>A1345</t>
  </si>
  <si>
    <t>Fuchsia, Blanc, Bleu</t>
  </si>
  <si>
    <t>A1376</t>
  </si>
  <si>
    <t>Noir, Blanc, Multicolore, Fuchsia</t>
  </si>
  <si>
    <t>A1365</t>
  </si>
  <si>
    <t>Blanc, Noir, Bleu, Vert</t>
  </si>
  <si>
    <t>A1364</t>
  </si>
  <si>
    <t>A1383</t>
  </si>
  <si>
    <t>Rose, Blanc, Bleu, Multicolore</t>
  </si>
  <si>
    <t>A1368</t>
  </si>
  <si>
    <t>Multicolore, Bleu, Blanc</t>
  </si>
  <si>
    <t>A1370</t>
  </si>
  <si>
    <t>A1366</t>
  </si>
  <si>
    <t>A1381</t>
  </si>
  <si>
    <t>A1375</t>
  </si>
  <si>
    <t>Rose, Blanc, Noir, Vert</t>
  </si>
  <si>
    <t>A1384</t>
  </si>
  <si>
    <t>A1341</t>
  </si>
  <si>
    <t>A1386</t>
  </si>
  <si>
    <t>A1372</t>
  </si>
  <si>
    <t>Rouge, Noir, Blanc</t>
  </si>
  <si>
    <t>A1362</t>
  </si>
  <si>
    <t>A1359</t>
  </si>
  <si>
    <t>Rose, Blanc, Orange, Bleu</t>
  </si>
  <si>
    <t>A1402</t>
  </si>
  <si>
    <t>A1363</t>
  </si>
  <si>
    <t>Multicolore, Blanc, Vert, Bleu</t>
  </si>
  <si>
    <t>A1356</t>
  </si>
  <si>
    <t>A1361</t>
  </si>
  <si>
    <t>A1355</t>
  </si>
  <si>
    <t>A1357</t>
  </si>
  <si>
    <t>Fuchsia, Bleu, Violet, Multicolore, Blanc</t>
  </si>
  <si>
    <t>A1358</t>
  </si>
  <si>
    <t>A1266</t>
  </si>
  <si>
    <t>A1367</t>
  </si>
  <si>
    <t>Bleu, Noir, Orange, Blanc</t>
  </si>
  <si>
    <t>A1371</t>
  </si>
  <si>
    <t>A1379</t>
  </si>
  <si>
    <t>A1376-DO</t>
  </si>
  <si>
    <t>Bleu, Blanc, Rose, Vert</t>
  </si>
  <si>
    <t>A1382</t>
  </si>
  <si>
    <t>A1400</t>
  </si>
  <si>
    <t>A1399</t>
  </si>
  <si>
    <t>A1320</t>
  </si>
  <si>
    <t>A1398</t>
  </si>
  <si>
    <t>Blanc, Noir, Vert, Rose</t>
  </si>
  <si>
    <t>A1397</t>
  </si>
  <si>
    <t>A1401</t>
  </si>
  <si>
    <t>Vert, Rose, Noir, Multicolore</t>
  </si>
  <si>
    <t>A1403</t>
  </si>
  <si>
    <t>A1385</t>
  </si>
  <si>
    <t>A1369</t>
  </si>
  <si>
    <t>A1373</t>
  </si>
  <si>
    <t>A1380</t>
  </si>
  <si>
    <t>A1418</t>
  </si>
  <si>
    <t>A1418E</t>
  </si>
  <si>
    <t>A1419</t>
  </si>
  <si>
    <t>A1330</t>
  </si>
  <si>
    <t>A1408</t>
  </si>
  <si>
    <t>A1392</t>
  </si>
  <si>
    <t>A1392E</t>
  </si>
  <si>
    <t>A1394</t>
  </si>
  <si>
    <t>A1394E</t>
  </si>
  <si>
    <t>A1421</t>
  </si>
  <si>
    <t>Ecru, Blanc, Multicolore, Noir</t>
  </si>
  <si>
    <t>A1393</t>
  </si>
  <si>
    <t>Multicolore, Orange, Bleu, Noir</t>
  </si>
  <si>
    <t>A1391</t>
  </si>
  <si>
    <t>Orange, Blanc, Multicolore, Noir</t>
  </si>
  <si>
    <t>A1390A</t>
  </si>
  <si>
    <t>Violet, Multicolore, Blanc, Bleu</t>
  </si>
  <si>
    <t>A1389</t>
  </si>
  <si>
    <t>A1329</t>
  </si>
  <si>
    <t>Rose, Noir, Rouge, Blanc</t>
  </si>
  <si>
    <t>A1387</t>
  </si>
  <si>
    <t>A1394A</t>
  </si>
  <si>
    <t>Blanc, Noir, Multicolore, Rose</t>
  </si>
  <si>
    <t>A1392A</t>
  </si>
  <si>
    <t>Multicolore, Rose, Bleu, Blanc</t>
  </si>
  <si>
    <t>A1388</t>
  </si>
  <si>
    <t>Blanc, Noir, Fuchsia, Multicolore</t>
  </si>
  <si>
    <t>A1395</t>
  </si>
  <si>
    <t>A1395B</t>
  </si>
  <si>
    <t>A1395E</t>
  </si>
  <si>
    <t>A1416</t>
  </si>
  <si>
    <t>Rose, Bleu, Blanc, Vert</t>
  </si>
  <si>
    <t>Blanc, Rose, Bleu : 1, Vert : 5</t>
  </si>
  <si>
    <t>A1417</t>
  </si>
  <si>
    <t>Orange, Blanc, Multicolore, Bleu</t>
  </si>
  <si>
    <t>A1330-DO</t>
  </si>
  <si>
    <t>A1330E</t>
  </si>
  <si>
    <t>A1446</t>
  </si>
  <si>
    <t>A1426</t>
  </si>
  <si>
    <t>Bleu, Blanc, Rose, Violet</t>
  </si>
  <si>
    <t>A1434</t>
  </si>
  <si>
    <t>A1420</t>
  </si>
  <si>
    <t>A1374</t>
  </si>
  <si>
    <t>A1331</t>
  </si>
  <si>
    <t>A1404</t>
  </si>
  <si>
    <t>A1455</t>
  </si>
  <si>
    <t>A1455A</t>
  </si>
  <si>
    <t>A1455E</t>
  </si>
  <si>
    <t>A1461</t>
  </si>
  <si>
    <t>A1453</t>
  </si>
  <si>
    <t>A1453E</t>
  </si>
  <si>
    <t>A1407</t>
  </si>
  <si>
    <t>A1406</t>
  </si>
  <si>
    <t>A1459A</t>
  </si>
  <si>
    <t>A1429</t>
  </si>
  <si>
    <t>Bleu, Fuchsia, Blanc</t>
  </si>
  <si>
    <t>A1425</t>
  </si>
  <si>
    <t>Rouge, Blanc, Noir, Orange</t>
  </si>
  <si>
    <t>A1424</t>
  </si>
  <si>
    <t>Vert, Argent, Rose</t>
  </si>
  <si>
    <t>A1333</t>
  </si>
  <si>
    <t>Multicolore, Orange, Blanc, Rose, Noir</t>
  </si>
  <si>
    <t>Reste Orange</t>
  </si>
  <si>
    <t>A1415</t>
  </si>
  <si>
    <t>A1411</t>
  </si>
  <si>
    <t>A1431</t>
  </si>
  <si>
    <t>Vert, Blanc, Noir</t>
  </si>
  <si>
    <t>A1360</t>
  </si>
  <si>
    <t>Orange, Blanc, Noir, Multicolore</t>
  </si>
  <si>
    <t>A1428</t>
  </si>
  <si>
    <t>A1432</t>
  </si>
  <si>
    <t>A1430</t>
  </si>
  <si>
    <t>A1450</t>
  </si>
  <si>
    <t>A1454A</t>
  </si>
  <si>
    <t>A1457</t>
  </si>
  <si>
    <t>A1458</t>
  </si>
  <si>
    <t>A1456A</t>
  </si>
  <si>
    <t>A1410</t>
  </si>
  <si>
    <t>A1456</t>
  </si>
  <si>
    <t>A1456E</t>
  </si>
  <si>
    <t>A1422</t>
  </si>
  <si>
    <t>A1463</t>
  </si>
  <si>
    <t>Orange, Rose, Blanc, Bleu</t>
  </si>
  <si>
    <t>A1462</t>
  </si>
  <si>
    <t>A1452</t>
  </si>
  <si>
    <t>A1427</t>
  </si>
  <si>
    <t>A1459</t>
  </si>
  <si>
    <t>A1459E</t>
  </si>
  <si>
    <t>A1413</t>
  </si>
  <si>
    <t>A1447</t>
  </si>
  <si>
    <t>A1448</t>
  </si>
  <si>
    <t>A1414</t>
  </si>
  <si>
    <t>A1449</t>
  </si>
  <si>
    <t>A1473</t>
  </si>
  <si>
    <t>A1464</t>
  </si>
  <si>
    <t>A1472</t>
  </si>
  <si>
    <t>A1443</t>
  </si>
  <si>
    <t>A1471</t>
  </si>
  <si>
    <t>Multicolore, Fuchsia, Blanc, Noir</t>
  </si>
  <si>
    <t>A1470</t>
  </si>
  <si>
    <t>Blanc, Multicolore, Fuchsia, Bleu</t>
  </si>
  <si>
    <t>A1477</t>
  </si>
  <si>
    <t>A1468</t>
  </si>
  <si>
    <t>A1444</t>
  </si>
  <si>
    <t>A1437</t>
  </si>
  <si>
    <t>A1467</t>
  </si>
  <si>
    <t>Multicolore, Noir, Fuchsia, Blanc</t>
  </si>
  <si>
    <t>A1435</t>
  </si>
  <si>
    <t>A1439</t>
  </si>
  <si>
    <t>Violet, Bleu, Blanc, Fuchsia</t>
  </si>
  <si>
    <t>A1438</t>
  </si>
  <si>
    <t>A1412</t>
  </si>
  <si>
    <t>Vert, Blanc, Noir, Bleu</t>
  </si>
  <si>
    <t>A1466</t>
  </si>
  <si>
    <t>A1474</t>
  </si>
  <si>
    <t>A1440</t>
  </si>
  <si>
    <t>A1436</t>
  </si>
  <si>
    <t>A1480</t>
  </si>
  <si>
    <t>A1442</t>
  </si>
  <si>
    <t>Orange, Blanc</t>
  </si>
  <si>
    <t>A1495</t>
  </si>
  <si>
    <t>A1476</t>
  </si>
  <si>
    <t>A1441</t>
  </si>
  <si>
    <t>A1390</t>
  </si>
  <si>
    <t>Multicolore, Bleu, Blanc, Violet</t>
  </si>
  <si>
    <t>A1390E</t>
  </si>
  <si>
    <t>A1409</t>
  </si>
  <si>
    <t>A1490</t>
  </si>
  <si>
    <t>A1491</t>
  </si>
  <si>
    <t>A1492</t>
  </si>
  <si>
    <t>A1492E</t>
  </si>
  <si>
    <t>A1451</t>
  </si>
  <si>
    <t>A1405</t>
  </si>
  <si>
    <t>A1477-DO</t>
  </si>
  <si>
    <t>A1493</t>
  </si>
  <si>
    <t>Multicolore, Blanc, Noir, Orange</t>
  </si>
  <si>
    <t>A1493E</t>
  </si>
  <si>
    <t>A1495-DO</t>
  </si>
  <si>
    <t>A1433</t>
  </si>
  <si>
    <t>A1465</t>
  </si>
  <si>
    <t>Blanc, Rose, Bleu</t>
  </si>
  <si>
    <t>A1454</t>
  </si>
  <si>
    <t>A1454E</t>
  </si>
  <si>
    <t>A1494</t>
  </si>
  <si>
    <t>A1494E</t>
  </si>
  <si>
    <t>A1445</t>
  </si>
  <si>
    <t>Rouge, Bleu, Vert, Noir</t>
  </si>
  <si>
    <t>A1396</t>
  </si>
  <si>
    <t>A1378</t>
  </si>
  <si>
    <t>Bleu, Violet, Vert, Rose</t>
  </si>
  <si>
    <t>A1488</t>
  </si>
  <si>
    <t>Ecru, Orange</t>
  </si>
  <si>
    <t>A1496</t>
  </si>
  <si>
    <t>A1483</t>
  </si>
  <si>
    <t>A1482</t>
  </si>
  <si>
    <t>Fuchsia, Noir, Multicolore, Vert</t>
  </si>
  <si>
    <t>A1486</t>
  </si>
  <si>
    <t>A1487</t>
  </si>
  <si>
    <t>Vert, Noir, Blanc, Marron</t>
  </si>
  <si>
    <t>A1479</t>
  </si>
  <si>
    <t>A1469</t>
  </si>
  <si>
    <t>A1484</t>
  </si>
  <si>
    <t>A1489</t>
  </si>
  <si>
    <t>A1481</t>
  </si>
  <si>
    <t>Bleu, Noir, Multicolore, Fuchsia</t>
  </si>
  <si>
    <t>A1485</t>
  </si>
  <si>
    <t>Blanc, Multicolore, Fuchsia</t>
  </si>
  <si>
    <t>A1515</t>
  </si>
  <si>
    <t>Vert, Blanc, Rose, Noir</t>
  </si>
  <si>
    <t>A1526</t>
  </si>
  <si>
    <t>A1516</t>
  </si>
  <si>
    <t>A1497</t>
  </si>
  <si>
    <t>Multicolore, Blanc, Orange, Noir</t>
  </si>
  <si>
    <t>A1505</t>
  </si>
  <si>
    <t>A1512</t>
  </si>
  <si>
    <t>A1520</t>
  </si>
  <si>
    <t>Blanc, Bleu, Rouge, Noir</t>
  </si>
  <si>
    <t>A1478</t>
  </si>
  <si>
    <t>Multicolore, Noir, Fuchsia</t>
  </si>
  <si>
    <t>A1526-DO</t>
  </si>
  <si>
    <t>A1502</t>
  </si>
  <si>
    <t>A1502E</t>
  </si>
  <si>
    <t>A1503</t>
  </si>
  <si>
    <t>A1503E</t>
  </si>
  <si>
    <t>A1496-DO</t>
  </si>
  <si>
    <t>Multicolore, Noir, Bleu, Violet</t>
  </si>
  <si>
    <t>A1511</t>
  </si>
  <si>
    <t>A1499</t>
  </si>
  <si>
    <t>A1518</t>
  </si>
  <si>
    <t>Orange, Rose, Bleu, Blanc</t>
  </si>
  <si>
    <t>A1492A</t>
  </si>
  <si>
    <t>A1524</t>
  </si>
  <si>
    <t>Rose, Blanc, Vert, Noir</t>
  </si>
  <si>
    <t>A1498</t>
  </si>
  <si>
    <t>A1521</t>
  </si>
  <si>
    <t>A1523</t>
  </si>
  <si>
    <t>Rose, Blanc, Noir, Argent</t>
  </si>
  <si>
    <t>A1524A</t>
  </si>
  <si>
    <t>A1524B</t>
  </si>
  <si>
    <t>A1524E</t>
  </si>
  <si>
    <t>A1517</t>
  </si>
  <si>
    <t>A1494A</t>
  </si>
  <si>
    <t>A1509</t>
  </si>
  <si>
    <t>A1501A</t>
  </si>
  <si>
    <t>A1501</t>
  </si>
  <si>
    <t>A1501E</t>
  </si>
  <si>
    <t>A1500</t>
  </si>
  <si>
    <t>A1540</t>
  </si>
  <si>
    <t>A1525</t>
  </si>
  <si>
    <t>Bleu, Vert, Fuchsia, Blanc</t>
  </si>
  <si>
    <t>A1525E</t>
  </si>
  <si>
    <t>A1533</t>
  </si>
  <si>
    <t>A1510</t>
  </si>
  <si>
    <t>A1525A</t>
  </si>
  <si>
    <t>A1522</t>
  </si>
  <si>
    <t>A1522A</t>
  </si>
  <si>
    <t>A1522E</t>
  </si>
  <si>
    <t>A1532</t>
  </si>
  <si>
    <t>A1532E</t>
  </si>
  <si>
    <t>A1523-DO</t>
  </si>
  <si>
    <t>A1539</t>
  </si>
  <si>
    <t>Blanc, Vert, Multicolore, Fuchsia</t>
  </si>
  <si>
    <t>A1508</t>
  </si>
  <si>
    <t>A1523A</t>
  </si>
  <si>
    <t>A1527</t>
  </si>
  <si>
    <t>A1504</t>
  </si>
  <si>
    <t>A1536</t>
  </si>
  <si>
    <t>A1507</t>
  </si>
  <si>
    <t>Noir, Blanc, Vert, Multicolore</t>
  </si>
  <si>
    <t>A1506</t>
  </si>
  <si>
    <t>Rose, Multicolore, Noir, Blanc</t>
  </si>
  <si>
    <t>A1533A</t>
  </si>
  <si>
    <t>A1533E</t>
  </si>
  <si>
    <t>A1492A-DO</t>
  </si>
  <si>
    <t>A1538</t>
  </si>
  <si>
    <t>A1532A</t>
  </si>
  <si>
    <t>A1519</t>
  </si>
  <si>
    <t>A1528</t>
  </si>
  <si>
    <t>Noir, Blanc, Orange, Vert</t>
  </si>
  <si>
    <t>A1534A</t>
  </si>
  <si>
    <t>Orange, Bleu, Rose, Blanc</t>
  </si>
  <si>
    <t>A1535</t>
  </si>
  <si>
    <t>A1537</t>
  </si>
  <si>
    <t>A1531</t>
  </si>
  <si>
    <t>A1534</t>
  </si>
  <si>
    <t>Orange, Fuchsia, Bleu, Blanc</t>
  </si>
  <si>
    <t>Orange, Fuchsia</t>
  </si>
  <si>
    <t>A1534E</t>
  </si>
  <si>
    <t>A1531A</t>
  </si>
  <si>
    <t>A1531E</t>
  </si>
  <si>
    <t>A1529A</t>
  </si>
  <si>
    <t>A1530A</t>
  </si>
  <si>
    <t>A1541</t>
  </si>
  <si>
    <t>A1475</t>
  </si>
  <si>
    <t>Blanc, Bleu, Multicolore, Violet</t>
  </si>
  <si>
    <t>COUSSIN-BAGUE12-09</t>
  </si>
  <si>
    <t>COUSSIN-BAGUE12-10</t>
  </si>
  <si>
    <t>COUSSIN-BAGUE12-11</t>
  </si>
  <si>
    <t>COUSSIN-BAGUE12-12</t>
  </si>
  <si>
    <t>COUSSIN-BAGUE12-13</t>
  </si>
  <si>
    <t>PRESENTOIR-BAGUE24-02</t>
  </si>
  <si>
    <t>PRESENTOIR-BAGUE30-04</t>
  </si>
  <si>
    <t>COUSSIN-BAGUE12-14</t>
  </si>
  <si>
    <t>PRESENTOIR-BAGUE30-05</t>
  </si>
  <si>
    <t>PRESENTOIR-BAGUE24-03</t>
  </si>
  <si>
    <t>COUSSIN-BAGUE12-15</t>
  </si>
  <si>
    <t>PRESENTOIR-BAGUE30-06</t>
  </si>
  <si>
    <t>COUSSIN-BAGUE12-16</t>
  </si>
  <si>
    <t>COUSSIN-BAGUE12-17</t>
  </si>
  <si>
    <t>COUSSIN-BAGUE12-18</t>
  </si>
  <si>
    <t>COUSSIN-BAGUE12-19</t>
  </si>
  <si>
    <t>COUSSIN-BAGUE12-20</t>
  </si>
  <si>
    <t>COUSSIN-BAGUE12-21</t>
  </si>
  <si>
    <t>COUSSIN-BAGUE12-22</t>
  </si>
  <si>
    <t>COUSSIN-BAGUE12-23</t>
  </si>
  <si>
    <t>COUSSIN-BAGUE12-24</t>
  </si>
  <si>
    <t>COUSSIN-BAGUE12-25</t>
  </si>
  <si>
    <t>PC37</t>
  </si>
  <si>
    <t>Porte clé dragon en métal</t>
  </si>
  <si>
    <t>PC38</t>
  </si>
  <si>
    <t>Orange, Rose, Vert, Marron</t>
  </si>
  <si>
    <t>Porte clé ourson de glace en métal</t>
  </si>
  <si>
    <t>PC39</t>
  </si>
  <si>
    <t>Violet, Rose, Jaune</t>
  </si>
  <si>
    <t>Porte clé poussin en métal</t>
  </si>
  <si>
    <t>PC40</t>
  </si>
  <si>
    <t>Porté clé lapin en métal</t>
  </si>
  <si>
    <t>PC41</t>
  </si>
  <si>
    <t>PC42</t>
  </si>
  <si>
    <t>Porté clé canard en métal</t>
  </si>
  <si>
    <t>PC43</t>
  </si>
  <si>
    <t>Porté clé ourson en métal</t>
  </si>
  <si>
    <t>PC44</t>
  </si>
  <si>
    <t>PC45</t>
  </si>
  <si>
    <t>Porté clé grenouille en métal</t>
  </si>
  <si>
    <t>PC46</t>
  </si>
  <si>
    <t>PC47</t>
  </si>
  <si>
    <t>Noir, Rose, Bleu</t>
  </si>
  <si>
    <t>Porté clé panda en métal</t>
  </si>
  <si>
    <t>PC48</t>
  </si>
  <si>
    <t>Rose, Violet</t>
  </si>
  <si>
    <t>PC49</t>
  </si>
  <si>
    <t>Porte clé mickey en métal</t>
  </si>
  <si>
    <t>PC50</t>
  </si>
  <si>
    <t>Porte clé minnie en métal</t>
  </si>
  <si>
    <t>PC51</t>
  </si>
  <si>
    <t>Porte clé salamèche en métal</t>
  </si>
  <si>
    <t>PC52</t>
  </si>
  <si>
    <t>Porte clé donald duck en métal</t>
  </si>
  <si>
    <t>PC53</t>
  </si>
  <si>
    <t>Porte clé kirby en métal</t>
  </si>
  <si>
    <t>PC54</t>
  </si>
  <si>
    <t>Porte clé starbucks en métal</t>
  </si>
  <si>
    <t>PC55</t>
  </si>
  <si>
    <t>porte clé stitch en métal</t>
  </si>
  <si>
    <t>A338G</t>
  </si>
  <si>
    <t>A500G</t>
  </si>
  <si>
    <t>A338EG</t>
  </si>
  <si>
    <t>A297-DO</t>
  </si>
  <si>
    <t>Blanc, Multicolore, Bleu, Noir</t>
  </si>
  <si>
    <t>A739A</t>
  </si>
  <si>
    <t>AA01</t>
  </si>
  <si>
    <t>AA02</t>
  </si>
  <si>
    <t>AA03</t>
  </si>
  <si>
    <t>AA04</t>
  </si>
  <si>
    <t>AA05</t>
  </si>
  <si>
    <t>AA06</t>
  </si>
  <si>
    <t>AA07</t>
  </si>
  <si>
    <t>AA08</t>
  </si>
  <si>
    <t>AA09</t>
  </si>
  <si>
    <t>AA10</t>
  </si>
  <si>
    <t>AA11</t>
  </si>
  <si>
    <t>AA12</t>
  </si>
  <si>
    <t>AB1523</t>
  </si>
  <si>
    <t>F315-DO</t>
  </si>
  <si>
    <t>A610</t>
  </si>
  <si>
    <t>E297</t>
  </si>
  <si>
    <t>E328</t>
  </si>
  <si>
    <t>E337B</t>
  </si>
  <si>
    <t>E441</t>
  </si>
  <si>
    <t>E497</t>
  </si>
  <si>
    <t>E499</t>
  </si>
  <si>
    <t>E500</t>
  </si>
  <si>
    <t>E501</t>
  </si>
  <si>
    <t>E356</t>
  </si>
  <si>
    <t>E356B</t>
  </si>
  <si>
    <t>E356E</t>
  </si>
  <si>
    <t>E357</t>
  </si>
  <si>
    <t>E357B</t>
  </si>
  <si>
    <t>E357E</t>
  </si>
  <si>
    <t>E358</t>
  </si>
  <si>
    <t>E358B</t>
  </si>
  <si>
    <t>E358E</t>
  </si>
  <si>
    <t>E359</t>
  </si>
  <si>
    <t>E359B</t>
  </si>
  <si>
    <t>E359E</t>
  </si>
  <si>
    <t>E360</t>
  </si>
  <si>
    <t>E360B</t>
  </si>
  <si>
    <t>E360E</t>
  </si>
  <si>
    <t>E503</t>
  </si>
  <si>
    <t>E503A</t>
  </si>
  <si>
    <t>E513</t>
  </si>
  <si>
    <t>E327</t>
  </si>
  <si>
    <t>E294</t>
  </si>
  <si>
    <t>E310B</t>
  </si>
  <si>
    <t>E324</t>
  </si>
  <si>
    <t>E326</t>
  </si>
  <si>
    <t>E331</t>
  </si>
  <si>
    <t>E337</t>
  </si>
  <si>
    <t>E337A</t>
  </si>
  <si>
    <t>D106</t>
  </si>
  <si>
    <t>E338</t>
  </si>
  <si>
    <t>E341</t>
  </si>
  <si>
    <t>E444</t>
  </si>
  <si>
    <t>E464</t>
  </si>
  <si>
    <t>E490</t>
  </si>
  <si>
    <t>E298</t>
  </si>
  <si>
    <t>E310</t>
  </si>
  <si>
    <t>E439E</t>
  </si>
  <si>
    <t>E320</t>
  </si>
  <si>
    <t>E325</t>
  </si>
  <si>
    <t>E332</t>
  </si>
  <si>
    <t>E333</t>
  </si>
  <si>
    <t>E438E</t>
  </si>
  <si>
    <t>E335</t>
  </si>
  <si>
    <t>E346</t>
  </si>
  <si>
    <t>E473</t>
  </si>
  <si>
    <t>E498</t>
  </si>
  <si>
    <t>E502</t>
  </si>
  <si>
    <t>E316</t>
  </si>
  <si>
    <t>E321</t>
  </si>
  <si>
    <t>E322</t>
  </si>
  <si>
    <t>E339</t>
  </si>
  <si>
    <t>E309</t>
  </si>
  <si>
    <t>E312</t>
  </si>
  <si>
    <t>E336</t>
  </si>
  <si>
    <t>E343</t>
  </si>
  <si>
    <t>E429</t>
  </si>
  <si>
    <t>E474</t>
  </si>
  <si>
    <t>E495</t>
  </si>
  <si>
    <t>E508</t>
  </si>
  <si>
    <t>E511</t>
  </si>
  <si>
    <t>E512</t>
  </si>
  <si>
    <t>E342</t>
  </si>
  <si>
    <t>E342A</t>
  </si>
  <si>
    <t>E342B</t>
  </si>
  <si>
    <t>E505</t>
  </si>
  <si>
    <t>E507</t>
  </si>
  <si>
    <t>E510</t>
  </si>
  <si>
    <t>E299</t>
  </si>
  <si>
    <t>E514</t>
  </si>
  <si>
    <t>E515</t>
  </si>
  <si>
    <t>E516</t>
  </si>
  <si>
    <t>E438</t>
  </si>
  <si>
    <t>E438A</t>
  </si>
  <si>
    <t>E334</t>
  </si>
  <si>
    <t>E439</t>
  </si>
  <si>
    <t>E439A</t>
  </si>
  <si>
    <t>E503E</t>
  </si>
  <si>
    <t>E515-DO</t>
  </si>
  <si>
    <t>J95</t>
  </si>
  <si>
    <t>Blanc, Noir, Bleu, Rouge</t>
  </si>
  <si>
    <t>J98</t>
  </si>
  <si>
    <t>Ecru, Noir, Bleu, Rouge</t>
  </si>
  <si>
    <t>J99</t>
  </si>
  <si>
    <t>J100</t>
  </si>
  <si>
    <t>Ecru, Noir</t>
  </si>
  <si>
    <t>J100A</t>
  </si>
  <si>
    <t>E337E</t>
  </si>
  <si>
    <t>J101</t>
  </si>
  <si>
    <t>J103</t>
  </si>
  <si>
    <t>E310E</t>
  </si>
  <si>
    <t>J104</t>
  </si>
  <si>
    <t>J105</t>
  </si>
  <si>
    <t>J106</t>
  </si>
  <si>
    <t>J107</t>
  </si>
  <si>
    <t>J108</t>
  </si>
  <si>
    <t>J109</t>
  </si>
  <si>
    <t>J110</t>
  </si>
  <si>
    <t>Noir, Marron, Rouge, Bleu</t>
  </si>
  <si>
    <t>J112</t>
  </si>
  <si>
    <t>J111</t>
  </si>
  <si>
    <t>J113</t>
  </si>
  <si>
    <t>J119</t>
  </si>
  <si>
    <t>J119A</t>
  </si>
  <si>
    <t>J119E</t>
  </si>
  <si>
    <t>J120</t>
  </si>
  <si>
    <t>Blanc, Noir, Rouge, Bleu, Vert, Violet, Marine, Orange, Fuchsia, Beige, Bleu Foncé, Rouge Foncé, Rose</t>
  </si>
  <si>
    <t>J121</t>
  </si>
  <si>
    <t>Blanc, Noir, Rouge, Bleu, Vert, Violet, Marine, Orange, Fuchsia</t>
  </si>
  <si>
    <t>J123</t>
  </si>
  <si>
    <t>J117</t>
  </si>
  <si>
    <t>Multicolore, Noir, Rouge, Vert</t>
  </si>
  <si>
    <t>N630</t>
  </si>
  <si>
    <t>N631</t>
  </si>
  <si>
    <t>N632</t>
  </si>
  <si>
    <t>N636</t>
  </si>
  <si>
    <t>N634</t>
  </si>
  <si>
    <t>N635</t>
  </si>
  <si>
    <t>N626</t>
  </si>
  <si>
    <t>N625</t>
  </si>
  <si>
    <t>N627</t>
  </si>
  <si>
    <t>N628</t>
  </si>
  <si>
    <t>N629</t>
  </si>
  <si>
    <t>N637</t>
  </si>
  <si>
    <t>En Ligne Sans Photo</t>
  </si>
  <si>
    <t>N638</t>
  </si>
  <si>
    <t>N604C</t>
  </si>
  <si>
    <t>Q53</t>
  </si>
  <si>
    <t>Q51A</t>
  </si>
  <si>
    <t>G112-DO</t>
  </si>
  <si>
    <t>G121</t>
  </si>
  <si>
    <t>G123</t>
  </si>
  <si>
    <t>G122</t>
  </si>
  <si>
    <t>G120</t>
  </si>
  <si>
    <t>G125</t>
  </si>
  <si>
    <t>T98</t>
  </si>
  <si>
    <t>T99</t>
  </si>
  <si>
    <t>T100</t>
  </si>
  <si>
    <t>T100B</t>
  </si>
  <si>
    <t>T100C</t>
  </si>
  <si>
    <t>T100A</t>
  </si>
  <si>
    <t>T100E</t>
  </si>
  <si>
    <t>T101</t>
  </si>
  <si>
    <t>T102</t>
  </si>
  <si>
    <t>T104A</t>
  </si>
  <si>
    <t>T104</t>
  </si>
  <si>
    <t>T104B</t>
  </si>
  <si>
    <t>T104C</t>
  </si>
  <si>
    <t>T104E</t>
  </si>
  <si>
    <t>T103</t>
  </si>
  <si>
    <t>T105</t>
  </si>
  <si>
    <t>T106</t>
  </si>
  <si>
    <t>Blanc, Noir, Bleu, Vert, Orange, Rouge</t>
  </si>
  <si>
    <t>V314</t>
  </si>
  <si>
    <t>V315</t>
  </si>
  <si>
    <t>V316</t>
  </si>
  <si>
    <t>V317</t>
  </si>
  <si>
    <t>V318</t>
  </si>
  <si>
    <t>V319</t>
  </si>
  <si>
    <t>V322</t>
  </si>
  <si>
    <t>V323</t>
  </si>
  <si>
    <t>V320</t>
  </si>
  <si>
    <t>V319-DO</t>
  </si>
  <si>
    <t>A1566</t>
  </si>
  <si>
    <t>A1565</t>
  </si>
  <si>
    <t>A1571</t>
  </si>
  <si>
    <t>A1579</t>
  </si>
  <si>
    <t>A1567</t>
  </si>
  <si>
    <t>A1568</t>
  </si>
  <si>
    <t>A1562</t>
  </si>
  <si>
    <t>A1564</t>
  </si>
  <si>
    <t>A1557</t>
  </si>
  <si>
    <t>A1558</t>
  </si>
  <si>
    <t>A1574</t>
  </si>
  <si>
    <t>A1577</t>
  </si>
  <si>
    <t>A1576</t>
  </si>
  <si>
    <t>A1578</t>
  </si>
  <si>
    <t>A1569</t>
  </si>
  <si>
    <t>A1575</t>
  </si>
  <si>
    <t>A1570</t>
  </si>
  <si>
    <t>Vert, Noir, Bordeaux, Blanc</t>
  </si>
  <si>
    <t>A1561</t>
  </si>
  <si>
    <t>A1573</t>
  </si>
  <si>
    <t>A1529</t>
  </si>
  <si>
    <t>A1529E</t>
  </si>
  <si>
    <t>A1556</t>
  </si>
  <si>
    <t>A1556E</t>
  </si>
  <si>
    <t>A1556EB</t>
  </si>
  <si>
    <t>A1553</t>
  </si>
  <si>
    <t>A1553E</t>
  </si>
  <si>
    <t>A1551</t>
  </si>
  <si>
    <t>A1552</t>
  </si>
  <si>
    <t>A1530</t>
  </si>
  <si>
    <t>CT1</t>
  </si>
  <si>
    <t>Multicolore, Bleu, Noir, Marron</t>
  </si>
  <si>
    <t>A1554</t>
  </si>
  <si>
    <t>A1554E</t>
  </si>
  <si>
    <t>A1555</t>
  </si>
  <si>
    <t>A1555E</t>
  </si>
  <si>
    <t>A1576B</t>
  </si>
  <si>
    <t>A1576-DO</t>
  </si>
  <si>
    <t>A1576E</t>
  </si>
  <si>
    <t>A1565-DO</t>
  </si>
  <si>
    <t>Vert, Noir, Multicolore, Rouge</t>
  </si>
  <si>
    <t>A1566-DO</t>
  </si>
  <si>
    <t>A1572-DO</t>
  </si>
  <si>
    <t>A1560</t>
  </si>
  <si>
    <t>A1568-DO</t>
  </si>
  <si>
    <t>A1559</t>
  </si>
  <si>
    <t>A1571-DO</t>
  </si>
  <si>
    <t>A1569-DO</t>
  </si>
  <si>
    <t>A1580</t>
  </si>
  <si>
    <t>A1553A</t>
  </si>
  <si>
    <t>A1581</t>
  </si>
  <si>
    <t>A1556A</t>
  </si>
  <si>
    <t>A1555A</t>
  </si>
  <si>
    <t>A1563</t>
  </si>
  <si>
    <t>A1557A</t>
  </si>
  <si>
    <t>A1557-DO</t>
  </si>
  <si>
    <t>A1557E-DO</t>
  </si>
  <si>
    <t>A1567-DO</t>
  </si>
  <si>
    <t>A1573-DO</t>
  </si>
  <si>
    <t>A1574B</t>
  </si>
  <si>
    <t>A1574-DO</t>
  </si>
  <si>
    <t>A1574E</t>
  </si>
  <si>
    <t>A1582</t>
  </si>
  <si>
    <t>A1578-DO</t>
  </si>
  <si>
    <t>A1579-DO</t>
  </si>
  <si>
    <t>A1575-DO</t>
  </si>
  <si>
    <t>A1575E</t>
  </si>
  <si>
    <t>A1589A</t>
  </si>
  <si>
    <t>A1589</t>
  </si>
  <si>
    <t>A1589E</t>
  </si>
  <si>
    <t>A1583</t>
  </si>
  <si>
    <t>A1581-DO</t>
  </si>
  <si>
    <t>A1570-DO</t>
  </si>
  <si>
    <t>Blanc, Noir, Rouge</t>
  </si>
  <si>
    <t>A1585</t>
  </si>
  <si>
    <t>A1584</t>
  </si>
  <si>
    <t>A1586</t>
  </si>
  <si>
    <t>A1577-DO</t>
  </si>
  <si>
    <t>A1575B</t>
  </si>
  <si>
    <t>A1590</t>
  </si>
  <si>
    <t>A1590E</t>
  </si>
  <si>
    <t>A1587</t>
  </si>
  <si>
    <t>A1588</t>
  </si>
  <si>
    <t>Blanc, Noir, Vert, Fuchsia</t>
  </si>
  <si>
    <t>A1580-DO</t>
  </si>
  <si>
    <t>A1590A</t>
  </si>
  <si>
    <t>D100</t>
  </si>
  <si>
    <t>D102</t>
  </si>
  <si>
    <t>D105-DO</t>
  </si>
  <si>
    <t>A1530E</t>
  </si>
  <si>
    <t>D107</t>
  </si>
  <si>
    <t>PR66</t>
  </si>
  <si>
    <t>Lot de 15 boucles d'oreilles avec présentoir</t>
  </si>
  <si>
    <t>PR67</t>
  </si>
  <si>
    <t>Lot de 12 boucles d'oreilles avec présentoir</t>
  </si>
  <si>
    <t>PR68</t>
  </si>
  <si>
    <t>PR69</t>
  </si>
  <si>
    <t>PR70</t>
  </si>
  <si>
    <t>Lot de 17 boucles d'oreilles avec présentoir</t>
  </si>
  <si>
    <t>PR71</t>
  </si>
  <si>
    <t>PR72</t>
  </si>
  <si>
    <t>PR73</t>
  </si>
  <si>
    <t>PR74</t>
  </si>
  <si>
    <t>PR75</t>
  </si>
  <si>
    <t>J100E</t>
  </si>
  <si>
    <t>US15</t>
  </si>
  <si>
    <t>Marron, Blanc</t>
  </si>
  <si>
    <t>A608</t>
  </si>
  <si>
    <t>A608A</t>
  </si>
  <si>
    <t>A608E</t>
  </si>
  <si>
    <t>A1321B</t>
  </si>
  <si>
    <t>V119B</t>
  </si>
  <si>
    <t>A1246B</t>
  </si>
  <si>
    <t>A1217B</t>
  </si>
  <si>
    <t>Blanc, Orange, Vert, Rose</t>
  </si>
  <si>
    <t>A1027B</t>
  </si>
  <si>
    <t>V117B</t>
  </si>
  <si>
    <t>BL01</t>
  </si>
  <si>
    <t>BL01B</t>
  </si>
  <si>
    <t>BL01E</t>
  </si>
  <si>
    <t>BL02</t>
  </si>
  <si>
    <t>BL02B</t>
  </si>
  <si>
    <t>BL02E</t>
  </si>
  <si>
    <t>BL03</t>
  </si>
  <si>
    <t>BL03B</t>
  </si>
  <si>
    <t>BL03E</t>
  </si>
  <si>
    <t>BL04</t>
  </si>
  <si>
    <t>BL04B</t>
  </si>
  <si>
    <t>BL04E</t>
  </si>
  <si>
    <t>BL05</t>
  </si>
  <si>
    <t>BL05B</t>
  </si>
  <si>
    <t>BL05E</t>
  </si>
  <si>
    <t>BL07P</t>
  </si>
  <si>
    <t>Pendentif père noël</t>
  </si>
  <si>
    <t>BL08P</t>
  </si>
  <si>
    <t>Pendentif bonnet de noël</t>
  </si>
  <si>
    <t>BLO9P</t>
  </si>
  <si>
    <t>Pendentif sapin de noël</t>
  </si>
  <si>
    <t>BL10P</t>
  </si>
  <si>
    <t>BL11P</t>
  </si>
  <si>
    <t>LR1</t>
  </si>
  <si>
    <t>LR2</t>
  </si>
  <si>
    <t>LR3</t>
  </si>
  <si>
    <t>LR4</t>
  </si>
  <si>
    <t>LR1E</t>
  </si>
  <si>
    <t>LR5</t>
  </si>
  <si>
    <t>LR6</t>
  </si>
  <si>
    <t>A1678</t>
  </si>
  <si>
    <t>A1635</t>
  </si>
  <si>
    <t>A1643</t>
  </si>
  <si>
    <t>A1633</t>
  </si>
  <si>
    <t>A1640</t>
  </si>
  <si>
    <t>A1632</t>
  </si>
  <si>
    <t>A1655</t>
  </si>
  <si>
    <t>A1653</t>
  </si>
  <si>
    <t>A1650</t>
  </si>
  <si>
    <t>A1651</t>
  </si>
  <si>
    <t>A1645</t>
  </si>
  <si>
    <t>A1647</t>
  </si>
  <si>
    <t>A1644</t>
  </si>
  <si>
    <t>A1649</t>
  </si>
  <si>
    <t>A1659</t>
  </si>
  <si>
    <t>A1681</t>
  </si>
  <si>
    <t>Bague ouverte dorée avec pierre précieuse en forme de goutte</t>
  </si>
  <si>
    <t>A1636</t>
  </si>
  <si>
    <t>A1660</t>
  </si>
  <si>
    <t>A1637</t>
  </si>
  <si>
    <t>Vert, Blanc, Noir, Orange</t>
  </si>
  <si>
    <t>A1634</t>
  </si>
  <si>
    <t>A1679</t>
  </si>
  <si>
    <t>A1639</t>
  </si>
  <si>
    <t>A1656</t>
  </si>
  <si>
    <t>A1658</t>
  </si>
  <si>
    <t>A1641</t>
  </si>
  <si>
    <t>A1648</t>
  </si>
  <si>
    <t>Blanc, Beige, Fuchsia, Marron</t>
  </si>
  <si>
    <t>A1638</t>
  </si>
  <si>
    <t>Noir, Blanc, Bleu, Marron</t>
  </si>
  <si>
    <t>A1646</t>
  </si>
  <si>
    <t>A1661</t>
  </si>
  <si>
    <t>A1652</t>
  </si>
  <si>
    <t>A1662</t>
  </si>
  <si>
    <t>A1654</t>
  </si>
  <si>
    <t>A1642</t>
  </si>
  <si>
    <t>A1657</t>
  </si>
  <si>
    <t>A1612</t>
  </si>
  <si>
    <t>A1598</t>
  </si>
  <si>
    <t>A1595</t>
  </si>
  <si>
    <t>A1593</t>
  </si>
  <si>
    <t>Boucles d'oreilles en forme de fleur perlée</t>
  </si>
  <si>
    <t>A1669</t>
  </si>
  <si>
    <t>A1605</t>
  </si>
  <si>
    <t>A1606</t>
  </si>
  <si>
    <t>A1671</t>
  </si>
  <si>
    <t>A1665</t>
  </si>
  <si>
    <t>Bordeaux, Marron, Vert</t>
  </si>
  <si>
    <t>A1668</t>
  </si>
  <si>
    <t>A1594</t>
  </si>
  <si>
    <t>A1680A</t>
  </si>
  <si>
    <t>A1666</t>
  </si>
  <si>
    <t>A1596</t>
  </si>
  <si>
    <t>Noir, Blanc, Rouge, Bleu</t>
  </si>
  <si>
    <t>A1592</t>
  </si>
  <si>
    <t>A1608</t>
  </si>
  <si>
    <t>A1671A</t>
  </si>
  <si>
    <t>A1619A</t>
  </si>
  <si>
    <t>A1609</t>
  </si>
  <si>
    <t>A1620A</t>
  </si>
  <si>
    <t>A1597</t>
  </si>
  <si>
    <t>A1607</t>
  </si>
  <si>
    <t>Noir, Bordeaux, Vert, Blanc</t>
  </si>
  <si>
    <t>A1599</t>
  </si>
  <si>
    <t>Noir, Bordeaux, Bleu, Blanc</t>
  </si>
  <si>
    <t>A1670</t>
  </si>
  <si>
    <t>A1604</t>
  </si>
  <si>
    <t>Gris, Marron, Bleu</t>
  </si>
  <si>
    <t>A1603</t>
  </si>
  <si>
    <t>A1600</t>
  </si>
  <si>
    <t>Écru, Noir, Bleu, Multicolore</t>
  </si>
  <si>
    <t>A1610</t>
  </si>
  <si>
    <t>Argent, Bleu, Beige, Multicolore</t>
  </si>
  <si>
    <t>A1602</t>
  </si>
  <si>
    <t>A1602A</t>
  </si>
  <si>
    <t>A1602E</t>
  </si>
  <si>
    <t>A1624</t>
  </si>
  <si>
    <t>A1618</t>
  </si>
  <si>
    <t>A1676</t>
  </si>
  <si>
    <t>A1629</t>
  </si>
  <si>
    <t>A1631</t>
  </si>
  <si>
    <t>A1611</t>
  </si>
  <si>
    <t>A1626</t>
  </si>
  <si>
    <t>A1682</t>
  </si>
  <si>
    <t>Écru, Bleu, Noir, Rouge</t>
  </si>
  <si>
    <t>A1628</t>
  </si>
  <si>
    <t>A1622</t>
  </si>
  <si>
    <t>A1623</t>
  </si>
  <si>
    <t>A1619</t>
  </si>
  <si>
    <t>A1601</t>
  </si>
  <si>
    <t>A1671-DO</t>
  </si>
  <si>
    <t>A1617</t>
  </si>
  <si>
    <t>A1675</t>
  </si>
  <si>
    <t>A1677</t>
  </si>
  <si>
    <t>A1680</t>
  </si>
  <si>
    <t>A1625</t>
  </si>
  <si>
    <t>A1627</t>
  </si>
  <si>
    <t>A1630</t>
  </si>
  <si>
    <t>A1630E</t>
  </si>
  <si>
    <t>A1621</t>
  </si>
  <si>
    <t>A1620</t>
  </si>
  <si>
    <t>A1667</t>
  </si>
  <si>
    <t>A1621A</t>
  </si>
  <si>
    <t>A1615</t>
  </si>
  <si>
    <t>A1614</t>
  </si>
  <si>
    <t>A1591</t>
  </si>
  <si>
    <t>A1619C</t>
  </si>
  <si>
    <t>A1677B</t>
  </si>
  <si>
    <t>A1682A</t>
  </si>
  <si>
    <t>Écru, Rouge, Bleu, Noir</t>
  </si>
  <si>
    <t>A1682E</t>
  </si>
  <si>
    <t>A1600A</t>
  </si>
  <si>
    <t>Écru, Multicolore, Bleu, Noir</t>
  </si>
  <si>
    <t>A1628A</t>
  </si>
  <si>
    <t>A1673A</t>
  </si>
  <si>
    <t>A1621B</t>
  </si>
  <si>
    <t>A1625A</t>
  </si>
  <si>
    <t>A1620B</t>
  </si>
  <si>
    <t>A1680B</t>
  </si>
  <si>
    <t>A1680E</t>
  </si>
  <si>
    <t>A1619B</t>
  </si>
  <si>
    <t>A1671B</t>
  </si>
  <si>
    <t>A1671E</t>
  </si>
  <si>
    <t>A1675A</t>
  </si>
  <si>
    <t>A1623A</t>
  </si>
  <si>
    <t>A1627A</t>
  </si>
  <si>
    <t>A1624A</t>
  </si>
  <si>
    <t>Bracelet chaîne cœur avec cristaux</t>
  </si>
  <si>
    <t>A1617A</t>
  </si>
  <si>
    <t>A1618A</t>
  </si>
  <si>
    <t>A1630A</t>
  </si>
  <si>
    <t>A1674A</t>
  </si>
  <si>
    <t>A1622A</t>
  </si>
  <si>
    <t>A1631A</t>
  </si>
  <si>
    <t>A1626A</t>
  </si>
  <si>
    <t>A1601A</t>
  </si>
  <si>
    <t>A1601E</t>
  </si>
  <si>
    <t>A1692A</t>
  </si>
  <si>
    <t>A1690A</t>
  </si>
  <si>
    <t>A1691B</t>
  </si>
  <si>
    <t>A1693</t>
  </si>
  <si>
    <t>A1695</t>
  </si>
  <si>
    <t>A1684</t>
  </si>
  <si>
    <t>A1685</t>
  </si>
  <si>
    <t>A1683</t>
  </si>
  <si>
    <t>Vert, Bleu, Blanc, Noir</t>
  </si>
  <si>
    <t>A1704</t>
  </si>
  <si>
    <t>Blanc, Bleu, Noir, Vert, Rouge, Turquoise, Rose</t>
  </si>
  <si>
    <t>A1705B</t>
  </si>
  <si>
    <t>A1715</t>
  </si>
  <si>
    <t>A1703</t>
  </si>
  <si>
    <t>A1709</t>
  </si>
  <si>
    <t>A1701</t>
  </si>
  <si>
    <t>A1694</t>
  </si>
  <si>
    <t>A1702B</t>
  </si>
  <si>
    <t>A1688</t>
  </si>
  <si>
    <t>A1697</t>
  </si>
  <si>
    <t>A1686</t>
  </si>
  <si>
    <t>A1696</t>
  </si>
  <si>
    <t>A1687</t>
  </si>
  <si>
    <t>A1691A</t>
  </si>
  <si>
    <t>A1713</t>
  </si>
  <si>
    <t>A1682-DO</t>
  </si>
  <si>
    <t>A1691</t>
  </si>
  <si>
    <t>A1691E</t>
  </si>
  <si>
    <t>A1716</t>
  </si>
  <si>
    <t>A1690</t>
  </si>
  <si>
    <t>A1690E</t>
  </si>
  <si>
    <t>A1706</t>
  </si>
  <si>
    <t>Orange, Blanc, Multicolore, Fuchsia, Turquoise</t>
  </si>
  <si>
    <t>Blanc, Turquoise, Orange</t>
  </si>
  <si>
    <t>A1706E</t>
  </si>
  <si>
    <t>A1692</t>
  </si>
  <si>
    <t>A1705</t>
  </si>
  <si>
    <t>A1712</t>
  </si>
  <si>
    <t>A1710</t>
  </si>
  <si>
    <t>A1673</t>
  </si>
  <si>
    <t>A1673E</t>
  </si>
  <si>
    <t>A1702</t>
  </si>
  <si>
    <t>A1710A</t>
  </si>
  <si>
    <t>A1710E</t>
  </si>
  <si>
    <t>A1713A</t>
  </si>
  <si>
    <t>A1713E</t>
  </si>
  <si>
    <t>A1712A</t>
  </si>
  <si>
    <t>A1716A</t>
  </si>
  <si>
    <t>A1717</t>
  </si>
  <si>
    <t>A1707</t>
  </si>
  <si>
    <t>A1705A</t>
  </si>
  <si>
    <t>A1705C</t>
  </si>
  <si>
    <t>A1702A</t>
  </si>
  <si>
    <t>A1700</t>
  </si>
  <si>
    <t>A1689</t>
  </si>
  <si>
    <t>A1699</t>
  </si>
  <si>
    <t>A1711</t>
  </si>
  <si>
    <t>A1714</t>
  </si>
  <si>
    <t>A1698</t>
  </si>
  <si>
    <t>Boucles d'oreilles pendantes en fil tissé</t>
  </si>
  <si>
    <t>J118</t>
  </si>
  <si>
    <t>J115</t>
  </si>
  <si>
    <t>Multicolore, Bordeaux, Vert, Noir</t>
  </si>
  <si>
    <t>J116</t>
  </si>
  <si>
    <t>Multicolore, Bleu, Vert, Violet</t>
  </si>
  <si>
    <t>J124</t>
  </si>
  <si>
    <t>J125</t>
  </si>
  <si>
    <t>J126</t>
  </si>
  <si>
    <t>Beige, Bleu, Noir</t>
  </si>
  <si>
    <t>J126A</t>
  </si>
  <si>
    <t>J126E</t>
  </si>
  <si>
    <t>J127</t>
  </si>
  <si>
    <t>J127A</t>
  </si>
  <si>
    <t>J127E</t>
  </si>
  <si>
    <t>J131</t>
  </si>
  <si>
    <t>J134</t>
  </si>
  <si>
    <t>J135</t>
  </si>
  <si>
    <t>J141</t>
  </si>
  <si>
    <t>J144</t>
  </si>
  <si>
    <t>J145</t>
  </si>
  <si>
    <t>J156</t>
  </si>
  <si>
    <t>J157</t>
  </si>
  <si>
    <t>J157E</t>
  </si>
  <si>
    <t>J129</t>
  </si>
  <si>
    <t>J129A</t>
  </si>
  <si>
    <t>J129E</t>
  </si>
  <si>
    <t>J128</t>
  </si>
  <si>
    <t>J128A</t>
  </si>
  <si>
    <t>J128E</t>
  </si>
  <si>
    <t>X</t>
  </si>
  <si>
    <t>X57</t>
  </si>
  <si>
    <t>PC56</t>
  </si>
  <si>
    <t>Porte clé lapin</t>
  </si>
  <si>
    <t>PC57</t>
  </si>
  <si>
    <t>Porte clé ourson</t>
  </si>
  <si>
    <t>PC58</t>
  </si>
  <si>
    <t>Porte clé chat</t>
  </si>
  <si>
    <t>PC59</t>
  </si>
  <si>
    <t>Marron, Noir</t>
  </si>
  <si>
    <t>Porte clé sac</t>
  </si>
  <si>
    <t>PC60</t>
  </si>
  <si>
    <t>Porte clé cygne</t>
  </si>
  <si>
    <t>PC61</t>
  </si>
  <si>
    <t>Porte clé étoile</t>
  </si>
  <si>
    <t>PC62</t>
  </si>
  <si>
    <t>Porte clé tournesol</t>
  </si>
  <si>
    <t>PC63</t>
  </si>
  <si>
    <t>Porte clé coeur</t>
  </si>
  <si>
    <t>PC64</t>
  </si>
  <si>
    <t>Porte clé cocinelle</t>
  </si>
  <si>
    <t>PC65</t>
  </si>
  <si>
    <t>PC66</t>
  </si>
  <si>
    <t>Porte clé arc-en-ciel</t>
  </si>
  <si>
    <t>PC67</t>
  </si>
  <si>
    <t>Porte clé papillon</t>
  </si>
  <si>
    <t>PC68</t>
  </si>
  <si>
    <t>Rose, Marron, Noir</t>
  </si>
  <si>
    <t>Porte clé chien</t>
  </si>
  <si>
    <t>PC69</t>
  </si>
  <si>
    <t>Porte clé hello kitty</t>
  </si>
  <si>
    <t>PC70</t>
  </si>
  <si>
    <t>PC71</t>
  </si>
  <si>
    <t>Vert, Rose, Écru, Noir, Beige, Marron</t>
  </si>
  <si>
    <t>Porte clé sac à main fleur</t>
  </si>
  <si>
    <t>PC72</t>
  </si>
  <si>
    <t>Beige, Bleu, Rouge, Noir, Gris, Rose</t>
  </si>
  <si>
    <t xml:space="preserve">Porte clé sac à main </t>
  </si>
  <si>
    <t>PC73</t>
  </si>
  <si>
    <t>PC74</t>
  </si>
  <si>
    <t>PC75</t>
  </si>
  <si>
    <t>Porte clé coeur "Love"</t>
  </si>
  <si>
    <t>PC76</t>
  </si>
  <si>
    <t>Porte clé coeur "Maman"</t>
  </si>
  <si>
    <t>PC77</t>
  </si>
  <si>
    <t>N641</t>
  </si>
  <si>
    <t>N642</t>
  </si>
  <si>
    <t>N644</t>
  </si>
  <si>
    <t>N645</t>
  </si>
  <si>
    <t>N646</t>
  </si>
  <si>
    <t>N647</t>
  </si>
  <si>
    <t>N648</t>
  </si>
  <si>
    <t>N649</t>
  </si>
  <si>
    <t>N650</t>
  </si>
  <si>
    <t>N651</t>
  </si>
  <si>
    <t>N652</t>
  </si>
  <si>
    <t>N653</t>
  </si>
  <si>
    <t>N654</t>
  </si>
  <si>
    <t>N655</t>
  </si>
  <si>
    <t>N656</t>
  </si>
  <si>
    <t>Y158-DO</t>
  </si>
  <si>
    <t>Y159</t>
  </si>
  <si>
    <t>Y158-DOE</t>
  </si>
  <si>
    <t>Y160</t>
  </si>
  <si>
    <t>V340</t>
  </si>
  <si>
    <t>V341</t>
  </si>
  <si>
    <t>V342</t>
  </si>
  <si>
    <t>V343</t>
  </si>
  <si>
    <t>V344</t>
  </si>
  <si>
    <t>V345</t>
  </si>
  <si>
    <t>V346</t>
  </si>
  <si>
    <t>V347</t>
  </si>
  <si>
    <t>V329</t>
  </si>
  <si>
    <t>V330</t>
  </si>
  <si>
    <t>V330E</t>
  </si>
  <si>
    <t>V382</t>
  </si>
  <si>
    <t>Violet, Corail, Marron, Blanc, Bleu, Vert, Jaune, Marine, Rose, Multicolore</t>
  </si>
  <si>
    <t>V336</t>
  </si>
  <si>
    <t>V334</t>
  </si>
  <si>
    <t>V337</t>
  </si>
  <si>
    <t>V338</t>
  </si>
  <si>
    <t>V331</t>
  </si>
  <si>
    <t>V332</t>
  </si>
  <si>
    <t>V331E</t>
  </si>
  <si>
    <t>V333</t>
  </si>
  <si>
    <t>V335</t>
  </si>
  <si>
    <t>V339</t>
  </si>
  <si>
    <t>V349</t>
  </si>
  <si>
    <t>V351</t>
  </si>
  <si>
    <t>V352</t>
  </si>
  <si>
    <t>V353</t>
  </si>
  <si>
    <t>V359</t>
  </si>
  <si>
    <t>V360</t>
  </si>
  <si>
    <t>V361</t>
  </si>
  <si>
    <t>V362</t>
  </si>
  <si>
    <t>V374</t>
  </si>
  <si>
    <t>V363</t>
  </si>
  <si>
    <t>V376</t>
  </si>
  <si>
    <t>V375</t>
  </si>
  <si>
    <t>V364</t>
  </si>
  <si>
    <t>V373</t>
  </si>
  <si>
    <t>G141</t>
  </si>
  <si>
    <t>G127</t>
  </si>
  <si>
    <t>G135</t>
  </si>
  <si>
    <t>G129</t>
  </si>
  <si>
    <t>G130</t>
  </si>
  <si>
    <t>G131</t>
  </si>
  <si>
    <t>G140</t>
  </si>
  <si>
    <t>G134</t>
  </si>
  <si>
    <t>G136</t>
  </si>
  <si>
    <t>G138A</t>
  </si>
  <si>
    <t>G138</t>
  </si>
  <si>
    <t>G138E</t>
  </si>
  <si>
    <t>G139A</t>
  </si>
  <si>
    <t>G138-DO</t>
  </si>
  <si>
    <t>G139</t>
  </si>
  <si>
    <t>G139E</t>
  </si>
  <si>
    <t>G140A</t>
  </si>
  <si>
    <t>G140-DO</t>
  </si>
  <si>
    <t>G140E</t>
  </si>
  <si>
    <t>G142A</t>
  </si>
  <si>
    <t>G142</t>
  </si>
  <si>
    <t>G142E</t>
  </si>
  <si>
    <t>G142(2)</t>
  </si>
  <si>
    <t>G142E(2)</t>
  </si>
  <si>
    <t>G143A</t>
  </si>
  <si>
    <t>G143</t>
  </si>
  <si>
    <t>G143E</t>
  </si>
  <si>
    <t>G144A</t>
  </si>
  <si>
    <t>G144</t>
  </si>
  <si>
    <t>G144E</t>
  </si>
  <si>
    <t>G145A</t>
  </si>
  <si>
    <t>G145</t>
  </si>
  <si>
    <t>G145E</t>
  </si>
  <si>
    <t>T107</t>
  </si>
  <si>
    <t>T108</t>
  </si>
  <si>
    <t>T108A</t>
  </si>
  <si>
    <t>T108B</t>
  </si>
  <si>
    <t>T108C</t>
  </si>
  <si>
    <t>T108E</t>
  </si>
  <si>
    <t>T109</t>
  </si>
  <si>
    <t>T109A</t>
  </si>
  <si>
    <t>T109B</t>
  </si>
  <si>
    <t>T109C</t>
  </si>
  <si>
    <t>T109E</t>
  </si>
  <si>
    <t>T110</t>
  </si>
  <si>
    <t>T111</t>
  </si>
  <si>
    <t>T112</t>
  </si>
  <si>
    <t>T113</t>
  </si>
  <si>
    <t>T63A</t>
  </si>
  <si>
    <t>T63B</t>
  </si>
  <si>
    <t>T63E</t>
  </si>
  <si>
    <t>T107-DO</t>
  </si>
  <si>
    <t>Noir, Blanc, Marron, Vert</t>
  </si>
  <si>
    <t>T107A</t>
  </si>
  <si>
    <t>T107E-DO</t>
  </si>
  <si>
    <t>T108-DO</t>
  </si>
  <si>
    <t>T108A-DO</t>
  </si>
  <si>
    <t>T108E-DO</t>
  </si>
  <si>
    <t>A1619E</t>
  </si>
  <si>
    <t>A1712E</t>
  </si>
  <si>
    <t>A1692E</t>
  </si>
  <si>
    <t>A1600E</t>
  </si>
  <si>
    <t>A1628E</t>
  </si>
  <si>
    <t>A1618E</t>
  </si>
  <si>
    <t>A1631E</t>
  </si>
  <si>
    <t>A1622E</t>
  </si>
  <si>
    <t>A1617E</t>
  </si>
  <si>
    <t>A1623E</t>
  </si>
  <si>
    <t>A1624E</t>
  </si>
  <si>
    <t>A1627E</t>
  </si>
  <si>
    <t>A1625E</t>
  </si>
  <si>
    <t>A1621E</t>
  </si>
  <si>
    <t>A1629A</t>
  </si>
  <si>
    <t>A1629E</t>
  </si>
  <si>
    <t>A1620E</t>
  </si>
  <si>
    <t>A1675E</t>
  </si>
  <si>
    <t>A1677E</t>
  </si>
  <si>
    <t>A1716E</t>
  </si>
  <si>
    <t>A1626E</t>
  </si>
  <si>
    <t>A1705E</t>
  </si>
  <si>
    <t>Z101</t>
  </si>
  <si>
    <t>Z101A</t>
  </si>
  <si>
    <t>Z101E</t>
  </si>
  <si>
    <t>Z102</t>
  </si>
  <si>
    <t>Z102A</t>
  </si>
  <si>
    <t>Z102E</t>
  </si>
  <si>
    <t>Z106</t>
  </si>
  <si>
    <t>Z105</t>
  </si>
  <si>
    <t>Z104</t>
  </si>
  <si>
    <t>Z107A</t>
  </si>
  <si>
    <t>Z107</t>
  </si>
  <si>
    <t>Z107B</t>
  </si>
  <si>
    <t>Z107E</t>
  </si>
  <si>
    <t>Z108</t>
  </si>
  <si>
    <t>Z108B</t>
  </si>
  <si>
    <t>Z108A</t>
  </si>
  <si>
    <t>Z108E</t>
  </si>
  <si>
    <t>Z109</t>
  </si>
  <si>
    <t>Z109B</t>
  </si>
  <si>
    <t>Z109A</t>
  </si>
  <si>
    <t>Z109E</t>
  </si>
  <si>
    <t>Z110</t>
  </si>
  <si>
    <t>Z113</t>
  </si>
  <si>
    <t>Z114</t>
  </si>
  <si>
    <t>Z115</t>
  </si>
  <si>
    <t>Z116</t>
  </si>
  <si>
    <t>Z117</t>
  </si>
  <si>
    <t>Z119</t>
  </si>
  <si>
    <t>Z120</t>
  </si>
  <si>
    <t>Z122</t>
  </si>
  <si>
    <t>Z123</t>
  </si>
  <si>
    <t>Z124</t>
  </si>
  <si>
    <t>Z112</t>
  </si>
  <si>
    <t>Z112A</t>
  </si>
  <si>
    <t>Z112E</t>
  </si>
  <si>
    <t>Z111</t>
  </si>
  <si>
    <t>Z121</t>
  </si>
  <si>
    <t>Bleu, Rose, Blanc</t>
  </si>
  <si>
    <t>Z103</t>
  </si>
  <si>
    <t>E517</t>
  </si>
  <si>
    <t>E517A</t>
  </si>
  <si>
    <t>E517B</t>
  </si>
  <si>
    <t>E517E</t>
  </si>
  <si>
    <t>E518</t>
  </si>
  <si>
    <t>E518A</t>
  </si>
  <si>
    <t>E518B</t>
  </si>
  <si>
    <t>E518E</t>
  </si>
  <si>
    <t>E520</t>
  </si>
  <si>
    <t>E520A</t>
  </si>
  <si>
    <t>E520E</t>
  </si>
  <si>
    <t>E521</t>
  </si>
  <si>
    <t>E521A</t>
  </si>
  <si>
    <t>E521E</t>
  </si>
  <si>
    <t>E522</t>
  </si>
  <si>
    <t>E522A</t>
  </si>
  <si>
    <t>E522E</t>
  </si>
  <si>
    <t>E523</t>
  </si>
  <si>
    <t>E523A</t>
  </si>
  <si>
    <t>E523E</t>
  </si>
  <si>
    <t>E504</t>
  </si>
  <si>
    <t>E506</t>
  </si>
  <si>
    <t>E509</t>
  </si>
  <si>
    <t>E547</t>
  </si>
  <si>
    <t>E548</t>
  </si>
  <si>
    <t>E518C</t>
  </si>
  <si>
    <t>E519</t>
  </si>
  <si>
    <t>E521-DO</t>
  </si>
  <si>
    <t>E521A-DO</t>
  </si>
  <si>
    <t>E521E-DO</t>
  </si>
  <si>
    <t>E524</t>
  </si>
  <si>
    <t>E525</t>
  </si>
  <si>
    <t>E526</t>
  </si>
  <si>
    <t>E527</t>
  </si>
  <si>
    <t>E529</t>
  </si>
  <si>
    <t>E530</t>
  </si>
  <si>
    <t>E531</t>
  </si>
  <si>
    <t>E534</t>
  </si>
  <si>
    <t>E543</t>
  </si>
  <si>
    <t>E551</t>
  </si>
  <si>
    <t>A1244-DO</t>
  </si>
  <si>
    <t>Orange, Noir, Bleu, Multicolore</t>
  </si>
  <si>
    <t>CZ1</t>
  </si>
  <si>
    <t>Broche</t>
  </si>
  <si>
    <t>Broche fleur en acier inoxydable</t>
  </si>
  <si>
    <t>CZ2</t>
  </si>
  <si>
    <t>Broche papillon en acier inoxydable</t>
  </si>
  <si>
    <t>CZ3</t>
  </si>
  <si>
    <t>Broche cygne en acier inoxydable</t>
  </si>
  <si>
    <t>CZ4</t>
  </si>
  <si>
    <t>Broche arbre de vie en acier inoxydable</t>
  </si>
  <si>
    <t>CZ5</t>
  </si>
  <si>
    <t>Broche bouquet de fleur en acier inoxydable</t>
  </si>
  <si>
    <t>CZ6</t>
  </si>
  <si>
    <t>Broche tête de loup en acier inoxydable</t>
  </si>
  <si>
    <t>CZ7</t>
  </si>
  <si>
    <t>Broche ginkgo biloba ( arbre aux quarante écus ) en acier inxoydable</t>
  </si>
  <si>
    <t>CZ8</t>
  </si>
  <si>
    <t>Broche fleur de prunus en acier inoxydable</t>
  </si>
  <si>
    <t>CZ9</t>
  </si>
  <si>
    <t>Broche abeille en acier inoxydable</t>
  </si>
  <si>
    <t>CZ10</t>
  </si>
  <si>
    <t>Broche trèfle en acier inoxydable</t>
  </si>
  <si>
    <t>CZ11</t>
  </si>
  <si>
    <t>Broche hibou en acier inoxydable</t>
  </si>
  <si>
    <t>F358</t>
  </si>
  <si>
    <t>BL12</t>
  </si>
  <si>
    <t>E519-DO</t>
  </si>
  <si>
    <t>E519A-DO</t>
  </si>
  <si>
    <t>E519E-DO</t>
  </si>
  <si>
    <t>BL13</t>
  </si>
  <si>
    <t>G501</t>
  </si>
  <si>
    <t>G501A</t>
  </si>
  <si>
    <t>G501E</t>
  </si>
  <si>
    <t>G502</t>
  </si>
  <si>
    <t>G503</t>
  </si>
  <si>
    <t>BL14</t>
  </si>
  <si>
    <t>BL15</t>
  </si>
  <si>
    <t>BL16</t>
  </si>
  <si>
    <t>BL17</t>
  </si>
  <si>
    <t>BL18</t>
  </si>
  <si>
    <t>BL19</t>
  </si>
  <si>
    <t>BL20</t>
  </si>
  <si>
    <t>BL21</t>
  </si>
  <si>
    <t>BL21B</t>
  </si>
  <si>
    <t>BL21E</t>
  </si>
  <si>
    <t>BL22</t>
  </si>
  <si>
    <t>BL23</t>
  </si>
  <si>
    <t>E527-DO</t>
  </si>
  <si>
    <t>V324</t>
  </si>
  <si>
    <t>V324A</t>
  </si>
  <si>
    <t>V324E</t>
  </si>
  <si>
    <t>V325</t>
  </si>
  <si>
    <t>V325A</t>
  </si>
  <si>
    <t>V325E</t>
  </si>
  <si>
    <t>V326</t>
  </si>
  <si>
    <t>V327</t>
  </si>
  <si>
    <t>BL24</t>
  </si>
  <si>
    <t>Pendentif tortue avec carapace en nacre</t>
  </si>
  <si>
    <t>BL25</t>
  </si>
  <si>
    <t>Pendentif mini étoile de mer</t>
  </si>
  <si>
    <t>BL26</t>
  </si>
  <si>
    <t>Pendentif mini tortue</t>
  </si>
  <si>
    <t>BL27</t>
  </si>
  <si>
    <t>Pendentif coquillage</t>
  </si>
  <si>
    <t>BL28</t>
  </si>
  <si>
    <t>Pendentif sainte marie</t>
  </si>
  <si>
    <t>BL29</t>
  </si>
  <si>
    <t>Pendentif éclipse solaire</t>
  </si>
  <si>
    <t>BL30</t>
  </si>
  <si>
    <t>Pendentif jesus christ</t>
  </si>
  <si>
    <t>BL31</t>
  </si>
  <si>
    <t>BL32</t>
  </si>
  <si>
    <t>BL33</t>
  </si>
  <si>
    <t>Pendentif coquillage avec nacre</t>
  </si>
  <si>
    <t>BL34</t>
  </si>
  <si>
    <t>Pendentif tortue</t>
  </si>
  <si>
    <t>BL35</t>
  </si>
  <si>
    <t>BL36</t>
  </si>
  <si>
    <t>Pendentif Tour Eiffel</t>
  </si>
  <si>
    <t>BL37</t>
  </si>
  <si>
    <t>Pendentif étoile de mer avec nacre</t>
  </si>
  <si>
    <t>BL38</t>
  </si>
  <si>
    <t>Pendentif médaillon en forme de coeur</t>
  </si>
  <si>
    <t>BL39</t>
  </si>
  <si>
    <t>Pendentif trèfle</t>
  </si>
  <si>
    <t>BL40</t>
  </si>
  <si>
    <t>BL41</t>
  </si>
  <si>
    <t>Pendentif trèfle avec nacre</t>
  </si>
  <si>
    <t>BL42</t>
  </si>
  <si>
    <t>Pendentif étoile de mer</t>
  </si>
  <si>
    <t>BL43</t>
  </si>
  <si>
    <t>BL44</t>
  </si>
  <si>
    <t>Pendentif étoile</t>
  </si>
  <si>
    <t>V328</t>
  </si>
  <si>
    <t>E552</t>
  </si>
  <si>
    <t>BL45</t>
  </si>
  <si>
    <t>BL46</t>
  </si>
  <si>
    <t>E541</t>
  </si>
  <si>
    <t>E541A</t>
  </si>
  <si>
    <t>E541E</t>
  </si>
  <si>
    <t>E554</t>
  </si>
  <si>
    <t>E536</t>
  </si>
  <si>
    <t>E557</t>
  </si>
  <si>
    <t>E556</t>
  </si>
  <si>
    <t>E555</t>
  </si>
  <si>
    <t>E538</t>
  </si>
  <si>
    <t>E555-DO</t>
  </si>
  <si>
    <t>E539</t>
  </si>
  <si>
    <t>BL47</t>
  </si>
  <si>
    <t>BL48</t>
  </si>
  <si>
    <t>La longueur du bracelet est identique à celle du modèle BL49, qui contient des perles plus grosses pour un effet plus prononcé. Si vous êtes également intéressé par les grosses perles, veuillez taper la référence "BL48" dans la barre de recherche.
Avantages de l'acier inoxydable :
-Durable
-Résistant à la corrosion
-Hypoallergénique
-Facile d'entretien
-Ne ternit pas</t>
  </si>
  <si>
    <t>E546</t>
  </si>
  <si>
    <t>E442-DO</t>
  </si>
  <si>
    <t>E553</t>
  </si>
  <si>
    <t>E553A</t>
  </si>
  <si>
    <t>E553E</t>
  </si>
  <si>
    <t>E542</t>
  </si>
  <si>
    <t>E542A</t>
  </si>
  <si>
    <t>E542E</t>
  </si>
  <si>
    <t>BL49</t>
  </si>
  <si>
    <t>BL50</t>
  </si>
  <si>
    <t>BL51</t>
  </si>
  <si>
    <t>Y05-DO</t>
  </si>
  <si>
    <t>N47</t>
  </si>
  <si>
    <t>G97</t>
  </si>
  <si>
    <t>BL53EB</t>
  </si>
  <si>
    <t>BL54EB</t>
  </si>
  <si>
    <t>BL55EB</t>
  </si>
  <si>
    <t>BL56EB</t>
  </si>
  <si>
    <t>BL57EB</t>
  </si>
  <si>
    <t>BL58EB</t>
  </si>
  <si>
    <t>Rouge, Blanc, Noir, Doré, Vert, Vert foncé</t>
  </si>
  <si>
    <t>BL59EB</t>
  </si>
  <si>
    <t>BL60EB</t>
  </si>
  <si>
    <t>BL61EB</t>
  </si>
  <si>
    <t>BL62EB</t>
  </si>
  <si>
    <t>BL63EB</t>
  </si>
  <si>
    <t>BL64EB</t>
  </si>
  <si>
    <t>BL65EB</t>
  </si>
  <si>
    <t>BL66EB</t>
  </si>
  <si>
    <t>BL67EB</t>
  </si>
  <si>
    <t>BL68EB</t>
  </si>
  <si>
    <t>BL69EB</t>
  </si>
  <si>
    <t>BL70EB</t>
  </si>
  <si>
    <t>BL71EB</t>
  </si>
  <si>
    <t>G147</t>
  </si>
  <si>
    <t>G148</t>
  </si>
  <si>
    <t>G150</t>
  </si>
  <si>
    <t>G139DO</t>
  </si>
  <si>
    <t>G149B</t>
  </si>
  <si>
    <t>Rouge, Vert, Blanc, Noir</t>
  </si>
  <si>
    <t>G146</t>
  </si>
  <si>
    <t>G133</t>
  </si>
  <si>
    <t>G134DO</t>
  </si>
  <si>
    <t>G134ADO</t>
  </si>
  <si>
    <t>G134EDO</t>
  </si>
  <si>
    <t>G134EBDO</t>
  </si>
  <si>
    <t>G132</t>
  </si>
  <si>
    <t>G132A</t>
  </si>
  <si>
    <t>G132E</t>
  </si>
  <si>
    <t>G132EB</t>
  </si>
  <si>
    <t>G149</t>
  </si>
  <si>
    <t>G149A</t>
  </si>
  <si>
    <t>Noir, Blanc, Rouge, Vert</t>
  </si>
  <si>
    <t>G149E</t>
  </si>
  <si>
    <t>G149EB</t>
  </si>
  <si>
    <t>Z130</t>
  </si>
  <si>
    <t>Z118</t>
  </si>
  <si>
    <t>Z129</t>
  </si>
  <si>
    <t>Z129A</t>
  </si>
  <si>
    <t>Z129E</t>
  </si>
  <si>
    <t>Z129EB</t>
  </si>
  <si>
    <t>Z131</t>
  </si>
  <si>
    <t>Z126</t>
  </si>
  <si>
    <t>Z127</t>
  </si>
  <si>
    <t>Z125</t>
  </si>
  <si>
    <t>Z128</t>
  </si>
  <si>
    <t>W86</t>
  </si>
  <si>
    <t>W105</t>
  </si>
  <si>
    <t>Blanc, Écru</t>
  </si>
  <si>
    <t>W88</t>
  </si>
  <si>
    <t>Blanc, Vert, Rose, Bleu, Marron</t>
  </si>
  <si>
    <t>W90</t>
  </si>
  <si>
    <t>W96</t>
  </si>
  <si>
    <t>W97</t>
  </si>
  <si>
    <t>W91</t>
  </si>
  <si>
    <t>W93</t>
  </si>
  <si>
    <t>W95</t>
  </si>
  <si>
    <t>W102</t>
  </si>
  <si>
    <t>W92</t>
  </si>
  <si>
    <t>W94</t>
  </si>
  <si>
    <t>W103</t>
  </si>
  <si>
    <t>W104</t>
  </si>
  <si>
    <t>Multicolore, Bleu</t>
  </si>
  <si>
    <t>W107</t>
  </si>
  <si>
    <t>W101</t>
  </si>
  <si>
    <t>Blanc, Marron, Noir, Rose, Rouge, Bleu</t>
  </si>
  <si>
    <t>K54</t>
  </si>
  <si>
    <t>K54A</t>
  </si>
  <si>
    <t>K54E</t>
  </si>
  <si>
    <t>K54EB</t>
  </si>
  <si>
    <t>K53</t>
  </si>
  <si>
    <t>K53A</t>
  </si>
  <si>
    <t>K53E</t>
  </si>
  <si>
    <t>K53EB</t>
  </si>
  <si>
    <t>K55</t>
  </si>
  <si>
    <t>K55A</t>
  </si>
  <si>
    <t>K55B</t>
  </si>
  <si>
    <t>K55E</t>
  </si>
  <si>
    <t>K55EB</t>
  </si>
  <si>
    <t>J132</t>
  </si>
  <si>
    <t>Marron, Blanc, Noir, Marine</t>
  </si>
  <si>
    <t>J133</t>
  </si>
  <si>
    <t>J134DO</t>
  </si>
  <si>
    <t>J136</t>
  </si>
  <si>
    <t>J137</t>
  </si>
  <si>
    <t>J138</t>
  </si>
  <si>
    <t>J139</t>
  </si>
  <si>
    <t>J140</t>
  </si>
  <si>
    <t>Blanc, Noir, Marine, Marron</t>
  </si>
  <si>
    <t>J146</t>
  </si>
  <si>
    <t>Blanc, Noir, Marron, Multicolore</t>
  </si>
  <si>
    <t>J142</t>
  </si>
  <si>
    <t>J147</t>
  </si>
  <si>
    <t>J148</t>
  </si>
  <si>
    <t>J147E</t>
  </si>
  <si>
    <t>J149</t>
  </si>
  <si>
    <t>J150</t>
  </si>
  <si>
    <t>J151</t>
  </si>
  <si>
    <t>J150E</t>
  </si>
  <si>
    <t>J153</t>
  </si>
  <si>
    <t>J154</t>
  </si>
  <si>
    <t>J154E</t>
  </si>
  <si>
    <t>J154EB</t>
  </si>
  <si>
    <t>J155</t>
  </si>
  <si>
    <t>J143</t>
  </si>
  <si>
    <t>V384</t>
  </si>
  <si>
    <t>V385</t>
  </si>
  <si>
    <t>V386</t>
  </si>
  <si>
    <t>V377</t>
  </si>
  <si>
    <t>V378</t>
  </si>
  <si>
    <t>V391</t>
  </si>
  <si>
    <t>V392</t>
  </si>
  <si>
    <t>V387</t>
  </si>
  <si>
    <t>V389</t>
  </si>
  <si>
    <t>V390</t>
  </si>
  <si>
    <t>V354</t>
  </si>
  <si>
    <t>V355</t>
  </si>
  <si>
    <t>V356</t>
  </si>
  <si>
    <t>V356E</t>
  </si>
  <si>
    <t>V357A</t>
  </si>
  <si>
    <t>V357</t>
  </si>
  <si>
    <t>V357E</t>
  </si>
  <si>
    <t>V358</t>
  </si>
  <si>
    <t>V348</t>
  </si>
  <si>
    <t>V350A</t>
  </si>
  <si>
    <t>V350</t>
  </si>
  <si>
    <t>V350E</t>
  </si>
  <si>
    <t>V350EB</t>
  </si>
  <si>
    <t>V365</t>
  </si>
  <si>
    <t>V366</t>
  </si>
  <si>
    <t>V367</t>
  </si>
  <si>
    <t>V368B</t>
  </si>
  <si>
    <t>V368A</t>
  </si>
  <si>
    <t>V368</t>
  </si>
  <si>
    <t>V368E</t>
  </si>
  <si>
    <t>V368EB</t>
  </si>
  <si>
    <t>V369A</t>
  </si>
  <si>
    <t>V369</t>
  </si>
  <si>
    <t>V369E</t>
  </si>
  <si>
    <t>V369EB</t>
  </si>
  <si>
    <t>V379</t>
  </si>
  <si>
    <t>V380</t>
  </si>
  <si>
    <t>V379E</t>
  </si>
  <si>
    <t>V381</t>
  </si>
  <si>
    <t>V370</t>
  </si>
  <si>
    <t>V372</t>
  </si>
  <si>
    <t>A1731</t>
  </si>
  <si>
    <t>A1734</t>
  </si>
  <si>
    <t>A1730</t>
  </si>
  <si>
    <t>A1745</t>
  </si>
  <si>
    <t>A1718</t>
  </si>
  <si>
    <t>A1725</t>
  </si>
  <si>
    <t>A1750</t>
  </si>
  <si>
    <t>A1721</t>
  </si>
  <si>
    <t>A1729</t>
  </si>
  <si>
    <t>A1719</t>
  </si>
  <si>
    <t>A1724</t>
  </si>
  <si>
    <t>A1748</t>
  </si>
  <si>
    <t>A1736</t>
  </si>
  <si>
    <t>A1747</t>
  </si>
  <si>
    <t>A1733</t>
  </si>
  <si>
    <t>A1752</t>
  </si>
  <si>
    <t>A1746</t>
  </si>
  <si>
    <t>A1727</t>
  </si>
  <si>
    <t>A1746DO</t>
  </si>
  <si>
    <t>A1751</t>
  </si>
  <si>
    <t>A1708</t>
  </si>
  <si>
    <t>A1749</t>
  </si>
  <si>
    <t>A1723</t>
  </si>
  <si>
    <t>A1735</t>
  </si>
  <si>
    <t>A1720</t>
  </si>
  <si>
    <t>A1726</t>
  </si>
  <si>
    <t>A1737</t>
  </si>
  <si>
    <t>A1732</t>
  </si>
  <si>
    <t>A1745DO</t>
  </si>
  <si>
    <t>A1753DO</t>
  </si>
  <si>
    <t>A1728</t>
  </si>
  <si>
    <t>A1722</t>
  </si>
  <si>
    <t>A1738</t>
  </si>
  <si>
    <t>A1737DO</t>
  </si>
  <si>
    <t>A1739</t>
  </si>
  <si>
    <t>A1740</t>
  </si>
  <si>
    <t>A1738DO</t>
  </si>
  <si>
    <t>A1741</t>
  </si>
  <si>
    <t>A345A</t>
  </si>
  <si>
    <t>A345E</t>
  </si>
  <si>
    <t>A345EB</t>
  </si>
  <si>
    <t>A1744A</t>
  </si>
  <si>
    <t>Multicolore, Fuchsia, Orange, Blanc, Turquoise</t>
  </si>
  <si>
    <t>Turquoise</t>
  </si>
  <si>
    <t>A1760</t>
  </si>
  <si>
    <t>A1755</t>
  </si>
  <si>
    <t>A1755E</t>
  </si>
  <si>
    <t>A1744</t>
  </si>
  <si>
    <t>A1744E</t>
  </si>
  <si>
    <t>A1473A</t>
  </si>
  <si>
    <t>A1754</t>
  </si>
  <si>
    <t>A1754A</t>
  </si>
  <si>
    <t>A1754E</t>
  </si>
  <si>
    <t>A1754EB</t>
  </si>
  <si>
    <t>A1756</t>
  </si>
  <si>
    <t>A1743</t>
  </si>
  <si>
    <t>A1473E</t>
  </si>
  <si>
    <t>A1472A</t>
  </si>
  <si>
    <t>Turquoise, Orange</t>
  </si>
  <si>
    <t>A1758</t>
  </si>
  <si>
    <t>A1757</t>
  </si>
  <si>
    <t>A1768A</t>
  </si>
  <si>
    <t>A1775</t>
  </si>
  <si>
    <t>A1765A</t>
  </si>
  <si>
    <t>Blanc, Multicolore, Turquoise, Fuchsia</t>
  </si>
  <si>
    <t>A1766A</t>
  </si>
  <si>
    <t>A1760A</t>
  </si>
  <si>
    <t>A1760E</t>
  </si>
  <si>
    <t>A1768B</t>
  </si>
  <si>
    <t>A1768</t>
  </si>
  <si>
    <t>A1768E</t>
  </si>
  <si>
    <t>A1774</t>
  </si>
  <si>
    <t>A1769A</t>
  </si>
  <si>
    <t>A1762</t>
  </si>
  <si>
    <t>A1771</t>
  </si>
  <si>
    <t>A1770</t>
  </si>
  <si>
    <t>A1773</t>
  </si>
  <si>
    <t>A1759</t>
  </si>
  <si>
    <t>A1759A</t>
  </si>
  <si>
    <t>A1759E</t>
  </si>
  <si>
    <t>A1759EB</t>
  </si>
  <si>
    <t>A1764</t>
  </si>
  <si>
    <t>A1764A</t>
  </si>
  <si>
    <t>A1764E</t>
  </si>
  <si>
    <t>A1762A</t>
  </si>
  <si>
    <t>A1762E</t>
  </si>
  <si>
    <t>A1789A</t>
  </si>
  <si>
    <t>A1763</t>
  </si>
  <si>
    <t>A1763A</t>
  </si>
  <si>
    <t>A1763E</t>
  </si>
  <si>
    <t>A1767</t>
  </si>
  <si>
    <t>A1767A</t>
  </si>
  <si>
    <t>A1767E</t>
  </si>
  <si>
    <t>A1769</t>
  </si>
  <si>
    <t>A1769B</t>
  </si>
  <si>
    <t>A1769E</t>
  </si>
  <si>
    <t>A1786</t>
  </si>
  <si>
    <t>A1787A</t>
  </si>
  <si>
    <t>A1761A</t>
  </si>
  <si>
    <t>A1761</t>
  </si>
  <si>
    <t>A1761E</t>
  </si>
  <si>
    <t>A1779</t>
  </si>
  <si>
    <t>A1772</t>
  </si>
  <si>
    <t>A1777</t>
  </si>
  <si>
    <t>A1780</t>
  </si>
  <si>
    <t>A1776</t>
  </si>
  <si>
    <t>A1778</t>
  </si>
  <si>
    <t>A1783</t>
  </si>
  <si>
    <t>A1782</t>
  </si>
  <si>
    <t>A1765</t>
  </si>
  <si>
    <t>A1765E</t>
  </si>
  <si>
    <t>A1789</t>
  </si>
  <si>
    <t>A1789E</t>
  </si>
  <si>
    <t>A1789EB</t>
  </si>
  <si>
    <t>A1785</t>
  </si>
  <si>
    <t>A1787</t>
  </si>
  <si>
    <t>A1787E</t>
  </si>
  <si>
    <t>A1787EB</t>
  </si>
  <si>
    <t>A1790</t>
  </si>
  <si>
    <t>A1790B</t>
  </si>
  <si>
    <t>A1785B</t>
  </si>
  <si>
    <t>A1786B</t>
  </si>
  <si>
    <t>A1781</t>
  </si>
  <si>
    <t>Blanc, Noir, Turquoise</t>
  </si>
  <si>
    <t>A1786A</t>
  </si>
  <si>
    <t>A1786E</t>
  </si>
  <si>
    <t>A1790A</t>
  </si>
  <si>
    <t>A1790E</t>
  </si>
  <si>
    <t>A1785A</t>
  </si>
  <si>
    <t>A1785E</t>
  </si>
  <si>
    <t>A1785EB</t>
  </si>
  <si>
    <t>A1784</t>
  </si>
  <si>
    <t>A1798</t>
  </si>
  <si>
    <t>Blanc, Noir, Rose, Turquoise</t>
  </si>
  <si>
    <t>A1801</t>
  </si>
  <si>
    <t>Blanc, Noir, Fuchsia, Turquoise</t>
  </si>
  <si>
    <t>Turquoise, Noir</t>
  </si>
  <si>
    <t>A1791</t>
  </si>
  <si>
    <t>A1798A</t>
  </si>
  <si>
    <t>A1798E</t>
  </si>
  <si>
    <t>A1791A</t>
  </si>
  <si>
    <t>A1791E</t>
  </si>
  <si>
    <t>A1788B</t>
  </si>
  <si>
    <t>A1800</t>
  </si>
  <si>
    <t>Blanc, Noir, rose, Bleu</t>
  </si>
  <si>
    <t>A1794B</t>
  </si>
  <si>
    <t>A1800A</t>
  </si>
  <si>
    <t>A1800E</t>
  </si>
  <si>
    <t>A1797</t>
  </si>
  <si>
    <t>A1796</t>
  </si>
  <si>
    <t>A1795</t>
  </si>
  <si>
    <t>A1794A</t>
  </si>
  <si>
    <t>A1794</t>
  </si>
  <si>
    <t>A1794E</t>
  </si>
  <si>
    <t>A1788</t>
  </si>
  <si>
    <t>A1788E</t>
  </si>
  <si>
    <t>A1788EB</t>
  </si>
  <si>
    <t>A1787B</t>
  </si>
  <si>
    <t>A1801A</t>
  </si>
  <si>
    <t>A1801E</t>
  </si>
  <si>
    <t>A1790C</t>
  </si>
  <si>
    <t>A1799</t>
  </si>
  <si>
    <t>Blanc, Fuchsia, Turquoise</t>
  </si>
  <si>
    <t>A1799A</t>
  </si>
  <si>
    <t>A1799E</t>
  </si>
  <si>
    <t>A1792</t>
  </si>
  <si>
    <t>Bleu, Noir, Blanc</t>
  </si>
  <si>
    <t>A1802</t>
  </si>
  <si>
    <t>A1788A</t>
  </si>
  <si>
    <t>T133</t>
  </si>
  <si>
    <t>Fuchsia, Noir, Blanc, Turquoise</t>
  </si>
  <si>
    <t>T135</t>
  </si>
  <si>
    <t>T140</t>
  </si>
  <si>
    <t>Noir, Blanc, Turquoise, Fuchsia</t>
  </si>
  <si>
    <t>T142</t>
  </si>
  <si>
    <t>T142A</t>
  </si>
  <si>
    <t>T142E</t>
  </si>
  <si>
    <t>T143A</t>
  </si>
  <si>
    <t>T143</t>
  </si>
  <si>
    <t>T143E</t>
  </si>
  <si>
    <t>T143EB</t>
  </si>
  <si>
    <t>T144A</t>
  </si>
  <si>
    <t>T144</t>
  </si>
  <si>
    <t>T144E</t>
  </si>
  <si>
    <t>T144EB</t>
  </si>
  <si>
    <t>T145A</t>
  </si>
  <si>
    <t>T145</t>
  </si>
  <si>
    <t>T148C</t>
  </si>
  <si>
    <t>T155</t>
  </si>
  <si>
    <t>T156</t>
  </si>
  <si>
    <t>T134</t>
  </si>
  <si>
    <t>T136</t>
  </si>
  <si>
    <t>Vert, Noir, Marine, Marron</t>
  </si>
  <si>
    <t>T137</t>
  </si>
  <si>
    <t>Noir, Blanc, Fuchsia</t>
  </si>
  <si>
    <t>T167</t>
  </si>
  <si>
    <t>Vert, Blanc, Marron, Marine, Bleu, Noir</t>
  </si>
  <si>
    <t>T116</t>
  </si>
  <si>
    <t>Pendentif poisson en acier inoxydable</t>
  </si>
  <si>
    <t>T117</t>
  </si>
  <si>
    <t>Pendentif hippocampe en acier inoxydable</t>
  </si>
  <si>
    <t>T118</t>
  </si>
  <si>
    <t>Pendentif coquillage en acier inoxydable</t>
  </si>
  <si>
    <t>T119</t>
  </si>
  <si>
    <t>Pendentif tortue en acier inoxydable</t>
  </si>
  <si>
    <t>T120</t>
  </si>
  <si>
    <t>T121</t>
  </si>
  <si>
    <t>T122</t>
  </si>
  <si>
    <t>Pendentif dauphin en acier inoxydable</t>
  </si>
  <si>
    <t>T123</t>
  </si>
  <si>
    <t>Pendentif spiral d'escargot en acier inoxydable</t>
  </si>
  <si>
    <t>T124</t>
  </si>
  <si>
    <t>Pendentif crabe en acier inoxydable</t>
  </si>
  <si>
    <t>T125</t>
  </si>
  <si>
    <t>Pendentif poisson chirurgien bleu en acier inoxydable</t>
  </si>
  <si>
    <t>T126</t>
  </si>
  <si>
    <t>Pendentif soleil en acier inoxydable</t>
  </si>
  <si>
    <t>T127</t>
  </si>
  <si>
    <t>Pendentif étoile de mer en acier inoxydable</t>
  </si>
  <si>
    <t>T128</t>
  </si>
  <si>
    <t>T129</t>
  </si>
  <si>
    <t>T130</t>
  </si>
  <si>
    <t>T131</t>
  </si>
  <si>
    <t>T146A</t>
  </si>
  <si>
    <t>T146C</t>
  </si>
  <si>
    <t>T146B</t>
  </si>
  <si>
    <t>T146</t>
  </si>
  <si>
    <t>T146E</t>
  </si>
  <si>
    <t>T153</t>
  </si>
  <si>
    <t>T154</t>
  </si>
  <si>
    <t>Noir, Orange, Fuchsia, Vert</t>
  </si>
  <si>
    <t>T138A</t>
  </si>
  <si>
    <t>T138</t>
  </si>
  <si>
    <t>T139B</t>
  </si>
  <si>
    <t>T145B</t>
  </si>
  <si>
    <t>T145E</t>
  </si>
  <si>
    <t>T145EB</t>
  </si>
  <si>
    <t>T147</t>
  </si>
  <si>
    <t>T147A</t>
  </si>
  <si>
    <t>T147B</t>
  </si>
  <si>
    <t>T147E</t>
  </si>
  <si>
    <t>T147EB</t>
  </si>
  <si>
    <t>T148A</t>
  </si>
  <si>
    <t>T152</t>
  </si>
  <si>
    <t>T138B</t>
  </si>
  <si>
    <t>T138E</t>
  </si>
  <si>
    <t>Y161</t>
  </si>
  <si>
    <t>Y162</t>
  </si>
  <si>
    <t>Y163</t>
  </si>
  <si>
    <t>E526DO</t>
  </si>
  <si>
    <t>E526ADO</t>
  </si>
  <si>
    <t>E526EDO</t>
  </si>
  <si>
    <t>E533</t>
  </si>
  <si>
    <t>E535</t>
  </si>
  <si>
    <t>E537</t>
  </si>
  <si>
    <t>E545</t>
  </si>
  <si>
    <t>E545A</t>
  </si>
  <si>
    <t>E545E</t>
  </si>
  <si>
    <t>E545EB</t>
  </si>
  <si>
    <t>E549</t>
  </si>
  <si>
    <t>E549A</t>
  </si>
  <si>
    <t>E549E</t>
  </si>
  <si>
    <t>E550</t>
  </si>
  <si>
    <t>E550A</t>
  </si>
  <si>
    <t>E550E</t>
  </si>
  <si>
    <t>E563</t>
  </si>
  <si>
    <t>E564</t>
  </si>
  <si>
    <t>E544</t>
  </si>
  <si>
    <t>E544A</t>
  </si>
  <si>
    <t>E544E</t>
  </si>
  <si>
    <t>L1106</t>
  </si>
  <si>
    <t>Blanc, Noir, Bleu, Marine</t>
  </si>
  <si>
    <t>L1108</t>
  </si>
  <si>
    <t>L1103</t>
  </si>
  <si>
    <t>L1104</t>
  </si>
  <si>
    <t>L1107</t>
  </si>
  <si>
    <t>L1105</t>
  </si>
  <si>
    <t>L1109</t>
  </si>
  <si>
    <t>L1110</t>
  </si>
  <si>
    <t>L1102</t>
  </si>
  <si>
    <t>Blanc, Noir, Marron, Rose, Beige</t>
  </si>
  <si>
    <t>BL72</t>
  </si>
  <si>
    <t>BL73</t>
  </si>
  <si>
    <t>BOITE-BAGUE-24-01</t>
  </si>
  <si>
    <t>Lot de 24 bagues ajustables en acier inoxydable - boîte inclus</t>
  </si>
  <si>
    <t>Lot de 24 bagues ajustables en acier inoxydable avec boîte incluse. Prêt à être employé.
Taille : ajustable</t>
  </si>
  <si>
    <t>BOITE-BAGUE-24-02</t>
  </si>
  <si>
    <t>BL74</t>
  </si>
  <si>
    <t>BL75</t>
  </si>
  <si>
    <t>BOITE-BAGUE-24-03</t>
  </si>
  <si>
    <t>COUSSIN-BAGUE12-26</t>
  </si>
  <si>
    <t>COUSSIN-BAGUE12-27</t>
  </si>
  <si>
    <t>PR-BAGUE42</t>
  </si>
  <si>
    <t>PR-BAGUE43</t>
  </si>
  <si>
    <t>PR-BAGUE44</t>
  </si>
  <si>
    <t>PR-BAGUE45</t>
  </si>
  <si>
    <t>PR-BAGUE46</t>
  </si>
  <si>
    <t>PR-BAGUE47</t>
  </si>
  <si>
    <t>PR-BAGUE48</t>
  </si>
  <si>
    <t>PR-BAGUE49</t>
  </si>
  <si>
    <t>Lot de 30 bagues ajustables en acier inoxydable avec présentoir</t>
  </si>
  <si>
    <t>Lot de 30 bagues ajustables en acier inoxydable, avec présentoir en plateau inclus. Prêt à être exposé en rayon ou en vitrine. Protégé par du papier bulle lors de la livraison.</t>
  </si>
  <si>
    <t>PR-BAGUE50</t>
  </si>
  <si>
    <t>Lot de 24 bagues ajustables en acier inoxydable avec présentoir</t>
  </si>
  <si>
    <t>Lot de 24 bagues ajustables en acier inoxydable, avec présentoir en plateau inclus. Prêt à être exposé en rayon ou en vitrine. Protégé par du papier bulle lors de la livraison.</t>
  </si>
  <si>
    <t>PR-BAGUE51</t>
  </si>
  <si>
    <t>PR-BAGUE52</t>
  </si>
  <si>
    <t>Lot de 7 bagues en acier inoxydable avec coussin</t>
  </si>
  <si>
    <t>Lot de 7 bagues en acier inoxydable, livrés déjà accrochés à leur coussin en tissu. Prêts à être exposés en rayon ou en vitrine. Protégés par du papier bulle lors de la livraison.</t>
  </si>
  <si>
    <t>PR-BAGUE53</t>
  </si>
  <si>
    <t>Lot de 10 bagues en acier inoxydable avec coussin</t>
  </si>
  <si>
    <t>Lot de 10 bagues en acier inoxydable, livrés déjà accrochés à leur coussin en tissu. Prêts à être exposés en rayon ou en vitrine. Protégés par du papier bulle lors de la livraison.</t>
  </si>
  <si>
    <t>PR-BAGUE54</t>
  </si>
  <si>
    <t>PR-BAGUE55</t>
  </si>
  <si>
    <t>Lot de 30 bagues en acier inoxydable avec présentoir</t>
  </si>
  <si>
    <t>Lot de 30 bagues en acier inoxydable, livrées déjà disposées dans leur présentoir en bois et intérieur en tissu. Prêtes à être exposées en rayon ou en vitrine. Protégées par du papier bulle lors de la livraison.</t>
  </si>
  <si>
    <t>PR-BAGUE56</t>
  </si>
  <si>
    <t>Lot de 24 bagues en acier inoxydable avec présentoir</t>
  </si>
  <si>
    <t>Lot de 24 bagues en acier inoxydable, livrées déjà disposées dans leur présentoir en bois et intérieur en tissu. Prêtes à être exposées en rayon ou en vitrine. Protégées par du papier bulle lors de la livraison.</t>
  </si>
  <si>
    <t>PR-BAGUE57</t>
  </si>
  <si>
    <t>PR-BAGUE58</t>
  </si>
  <si>
    <t>PR-BAGUE59</t>
  </si>
  <si>
    <t>PR-BAGUE60</t>
  </si>
  <si>
    <t>PR-BAGUE61</t>
  </si>
  <si>
    <t>PR-BAGUE62</t>
  </si>
  <si>
    <t>Lot de 12 bagues en acier inoxydable avec coussin</t>
  </si>
  <si>
    <t>Lot de 12 bagues en acier inoxydable, livrés déjà accrochés à leur coussin en tissu. Prêts à être exposés en rayon ou en vitrine. Protégés par du papier bulle lors de la livraison.</t>
  </si>
  <si>
    <t>PR-BAGUE63</t>
  </si>
  <si>
    <t>Lot de 13 bagues en acier inoxydable avec coussin</t>
  </si>
  <si>
    <t>Lot de 13 bagues en acier inoxydable, livrés déjà accrochés à leur coussin en tissu. Prêts à être exposés en rayon ou en vitrine. Protégés par du papier bulle lors de la livraison.</t>
  </si>
  <si>
    <t>BL76</t>
  </si>
  <si>
    <t>Chaîne de lunettes</t>
  </si>
  <si>
    <t>Chaîne de lunettes en métal</t>
  </si>
  <si>
    <t>BL77</t>
  </si>
  <si>
    <t>BL78</t>
  </si>
  <si>
    <t>Bleu, Multicolore</t>
  </si>
  <si>
    <t>BL79</t>
  </si>
  <si>
    <t>BL80</t>
  </si>
  <si>
    <t>BL81</t>
  </si>
  <si>
    <t>BL82</t>
  </si>
  <si>
    <t>BL83</t>
  </si>
  <si>
    <t>BL84</t>
  </si>
  <si>
    <t>BL85</t>
  </si>
  <si>
    <t>Lot de 17 boucles d'oreilles en acier inoxydable avec présentoir en métal inclus.</t>
  </si>
  <si>
    <t>BL86</t>
  </si>
  <si>
    <t>BL87</t>
  </si>
  <si>
    <t>Lot de 20 boucles d'oreilles avec présentoir</t>
  </si>
  <si>
    <t>Lot de 20 boucles d'oreilles en acier inoxydable avec présentoir en métal inclus.</t>
  </si>
  <si>
    <t>BL88</t>
  </si>
  <si>
    <t>Lot de 21 boucles d'oreilles avec présentoir</t>
  </si>
  <si>
    <t>PR76</t>
  </si>
  <si>
    <t>Présentoir avec 15 paires de clous d'oreilles</t>
  </si>
  <si>
    <t>PR77</t>
  </si>
  <si>
    <t>Présentoir avec 15 clous d'oreilles dorés</t>
  </si>
  <si>
    <t>PR78</t>
  </si>
  <si>
    <t>PR79</t>
  </si>
  <si>
    <t>PR80</t>
  </si>
  <si>
    <t>PR81</t>
  </si>
  <si>
    <t>PR82</t>
  </si>
  <si>
    <t>PR83</t>
  </si>
  <si>
    <t>PR84</t>
  </si>
  <si>
    <t>PR85</t>
  </si>
  <si>
    <t>PR86</t>
  </si>
  <si>
    <t>PRESENTOIR-OREILLE16-87</t>
  </si>
  <si>
    <t>Lot de 16 boucles d'oreilles - présentoir inclus</t>
  </si>
  <si>
    <t>Lot de 16 boucles d’oreilles en acier inoxydable, livrées avec un présentoir en métal. Prêt à être exposé en vitrine ou en rayon. Emballage soigné avec protection papier bulle pour la livraison.</t>
  </si>
  <si>
    <t>PRESENTOIR-OREILLE16-88</t>
  </si>
  <si>
    <t>PRESENTOIR-OREILLE16-89</t>
  </si>
  <si>
    <t>Lot de 17 boucles d'oreilles - présentoir inclus</t>
  </si>
  <si>
    <t>PRT-OREILLE90</t>
  </si>
  <si>
    <t>Lot de 17 boucles d'oreilles avec présentoir inclus</t>
  </si>
  <si>
    <t>Lot de 17 boucles d’oreilles en acier inoxydable, livrées avec un présentoir en métal. Prêt à être exposé en vitrine ou en rayon. Emballage soigné avec protection papier bulle pour la livraison.</t>
  </si>
  <si>
    <t>PRT-OREILLE91</t>
  </si>
  <si>
    <t>Lot de 20 paires de boucles d'oreilles avec présentoir</t>
  </si>
  <si>
    <t>Lot de 20 paires boucles d’oreilles en acier inoxydable, livrées avec un présentoir en métal. Prêt à être exposé en vitrine ou en rayon. Emballage soigné avec protection papier bulle pour la livraison.</t>
  </si>
  <si>
    <t>PRT-OREILLE92</t>
  </si>
  <si>
    <t>Lot de 12 paires de boucles d'oreilles avec présentoir</t>
  </si>
  <si>
    <t>Lot de 12 paires boucles d’oreilles en acier inoxydable, livrées avec un présentoir en métal. Prêt à être exposé en vitrine ou en rayon. Emballage soigné avec protection papier bulle pour la livraison.</t>
  </si>
  <si>
    <t>PRT-OREILLE93</t>
  </si>
  <si>
    <t>Lot de 13 paires de boucles d'oreilles avec présentoir</t>
  </si>
  <si>
    <t>Lot de 13 paires boucles d’oreilles en acier inoxydable, livrées avec un présentoir en métal. Prêt à être exposé en vitrine ou en rayon. Emballage soigné avec protection papier bulle pour la livraison.</t>
  </si>
  <si>
    <t>PRT-OREILLE94</t>
  </si>
  <si>
    <t>PRT-OREILLE95</t>
  </si>
  <si>
    <t>Lot de 16 paires de boucles d'oreilles avec présentoir</t>
  </si>
  <si>
    <t>Lot de 16 paires boucles d’oreilles en acier inoxydable, livrées avec un présentoir en métal. Prêt à être exposé en vitrine ou en rayon. Emballage soigné avec protection papier bulle pour la livraison.</t>
  </si>
  <si>
    <t>PRT-OREILLE96</t>
  </si>
  <si>
    <t>PRT-OREILLE97</t>
  </si>
  <si>
    <t>PRT-OREILLE98</t>
  </si>
  <si>
    <t>PRT-OREILLE99</t>
  </si>
  <si>
    <t>PRT-OREILLE100</t>
  </si>
  <si>
    <t>Lot de 15 paires de boucles d'oreilles avec présentoir</t>
  </si>
  <si>
    <t>Lot de 15 paires boucles d’oreilles en acier inoxydable, livrées avec un présentoir en métal. Prêt à être exposé en vitrine ou en rayon. Emballage soigné avec protection papier bulle pour la livraison.</t>
  </si>
  <si>
    <t>PRT-OREILLE101</t>
  </si>
  <si>
    <t>PRT-OREILLE102</t>
  </si>
  <si>
    <t>PRT-OREILLE103</t>
  </si>
  <si>
    <t>PRT-OREILLE104</t>
  </si>
  <si>
    <t>Lot de 17 paires de boucles d'oreilles avec présentoir</t>
  </si>
  <si>
    <t>Lot de 17 paires boucles d’oreilles en acier inoxydable, livrées avec un présentoir en métal. Prêt à être exposé en vitrine ou en rayon. Emballage soigné avec protection papier bulle pour la livraison.</t>
  </si>
  <si>
    <t>PRT-OREILLE105</t>
  </si>
  <si>
    <t>PRT-OREILLE106</t>
  </si>
  <si>
    <t>PRT-OREILLE107</t>
  </si>
  <si>
    <t>PRT-OREILLE108</t>
  </si>
  <si>
    <t>Bordeaux</t>
  </si>
  <si>
    <t>PRT-OREILLE109</t>
  </si>
  <si>
    <t>BL89</t>
  </si>
  <si>
    <t>BL89E</t>
  </si>
  <si>
    <t>BL90</t>
  </si>
  <si>
    <t>BL90B</t>
  </si>
  <si>
    <t>BL90E</t>
  </si>
  <si>
    <t>BL91</t>
  </si>
  <si>
    <t>BL92</t>
  </si>
  <si>
    <t>G151</t>
  </si>
  <si>
    <t>Doré, Rouge</t>
  </si>
  <si>
    <t>T166E</t>
  </si>
  <si>
    <t>BL93</t>
  </si>
  <si>
    <t>BL94</t>
  </si>
  <si>
    <t>BL95</t>
  </si>
  <si>
    <t>PRT22</t>
  </si>
  <si>
    <t>PRT23</t>
  </si>
  <si>
    <t>Présentoir à collier</t>
  </si>
  <si>
    <t>PRT24</t>
  </si>
  <si>
    <t>PRT25</t>
  </si>
  <si>
    <t>Présentoir à jonc</t>
  </si>
  <si>
    <t>PRT26</t>
  </si>
  <si>
    <t>Coussin à bracelet</t>
  </si>
  <si>
    <t>PRT27</t>
  </si>
  <si>
    <t>PRT28</t>
  </si>
  <si>
    <t>Présentoir à collier/bracelet</t>
  </si>
  <si>
    <t>PRT29</t>
  </si>
  <si>
    <t>PRT30</t>
  </si>
  <si>
    <t>PRT31</t>
  </si>
  <si>
    <t>100% Plastique</t>
  </si>
  <si>
    <t>PRT32</t>
  </si>
  <si>
    <t>Coussin à bague</t>
  </si>
  <si>
    <t>PRT33</t>
  </si>
  <si>
    <t>PRT34</t>
  </si>
  <si>
    <t>Doré, Noir</t>
  </si>
  <si>
    <t>Présentoir à collier/boucles d'oreilles</t>
  </si>
  <si>
    <t>PRT35</t>
  </si>
  <si>
    <t>Présentoir à collier/sautoir</t>
  </si>
  <si>
    <t>PRT36</t>
  </si>
  <si>
    <t>A1808</t>
  </si>
  <si>
    <t>A1810</t>
  </si>
  <si>
    <t>A1813</t>
  </si>
  <si>
    <t>A1809</t>
  </si>
  <si>
    <t>A1811</t>
  </si>
  <si>
    <t>A1812</t>
  </si>
  <si>
    <t>A1793</t>
  </si>
  <si>
    <t>A1804</t>
  </si>
  <si>
    <t>Blanc, Noir, Multicolore, Turquoise</t>
  </si>
  <si>
    <t>A1818</t>
  </si>
  <si>
    <t>A1805</t>
  </si>
  <si>
    <t>A1816</t>
  </si>
  <si>
    <t>Blanc, Noir, Rose, Turquoise, Multicolore</t>
  </si>
  <si>
    <t>A1806</t>
  </si>
  <si>
    <t>A1814</t>
  </si>
  <si>
    <t>Blanc, Turquoise, Rose, Multicolore, Noir</t>
  </si>
  <si>
    <t>A1818DO</t>
  </si>
  <si>
    <t>Blanc, Noir, Bleu, Rose, Orange</t>
  </si>
  <si>
    <t>A1816A</t>
  </si>
  <si>
    <t>Blanc, Noir, Turquoise, Multicolore, Fuchsia</t>
  </si>
  <si>
    <t>A1816E</t>
  </si>
  <si>
    <t>A1818C</t>
  </si>
  <si>
    <t>A1819</t>
  </si>
  <si>
    <t>A1818A</t>
  </si>
  <si>
    <t>A1806B</t>
  </si>
  <si>
    <t>A1818B</t>
  </si>
  <si>
    <t>A1818EDO</t>
  </si>
  <si>
    <t>A1818EDOB</t>
  </si>
  <si>
    <t>A1806A</t>
  </si>
  <si>
    <t>A1806E</t>
  </si>
  <si>
    <t>A1817A</t>
  </si>
  <si>
    <t>A1814A</t>
  </si>
  <si>
    <t>Blanc, Noir, Multicolore, Turquoise, Rose</t>
  </si>
  <si>
    <t>A1814E</t>
  </si>
  <si>
    <t>A1818ADO</t>
  </si>
  <si>
    <t>A1818E</t>
  </si>
  <si>
    <t>A1805A</t>
  </si>
  <si>
    <t>A1805E</t>
  </si>
  <si>
    <t>A1803A</t>
  </si>
  <si>
    <t>A1807</t>
  </si>
  <si>
    <t>A1817</t>
  </si>
  <si>
    <t>A1817E</t>
  </si>
  <si>
    <t>A1815</t>
  </si>
  <si>
    <t>A1815A</t>
  </si>
  <si>
    <t>A1815E</t>
  </si>
  <si>
    <t>A1803</t>
  </si>
  <si>
    <t>A1803E</t>
  </si>
  <si>
    <t>A1807A</t>
  </si>
  <si>
    <t>A1807E</t>
  </si>
  <si>
    <t>T132</t>
  </si>
  <si>
    <t>Blanc, Noir, Vert, Marine, Rose</t>
  </si>
  <si>
    <t>T139A</t>
  </si>
  <si>
    <t>T139</t>
  </si>
  <si>
    <t>T139E</t>
  </si>
  <si>
    <t>T141</t>
  </si>
  <si>
    <t>T149</t>
  </si>
  <si>
    <t>T149B</t>
  </si>
  <si>
    <t>T149A</t>
  </si>
  <si>
    <t>T149E</t>
  </si>
  <si>
    <t>T151</t>
  </si>
  <si>
    <t>T157A</t>
  </si>
  <si>
    <t>T157</t>
  </si>
  <si>
    <t>T157E</t>
  </si>
  <si>
    <t>T158</t>
  </si>
  <si>
    <t>Blanc, Noir, Bleu, Marron, Violet</t>
  </si>
  <si>
    <t>T159</t>
  </si>
  <si>
    <t>T159A</t>
  </si>
  <si>
    <t>T159E</t>
  </si>
  <si>
    <t>T160</t>
  </si>
  <si>
    <t>T160A</t>
  </si>
  <si>
    <t>T160E</t>
  </si>
  <si>
    <t>T148</t>
  </si>
  <si>
    <t>T148E</t>
  </si>
  <si>
    <t>T150</t>
  </si>
  <si>
    <t>Blanc, Marine, Vert, Marron</t>
  </si>
  <si>
    <t>T144B</t>
  </si>
  <si>
    <t>T143B</t>
  </si>
  <si>
    <t>T160B</t>
  </si>
  <si>
    <t>T161</t>
  </si>
  <si>
    <t>T161A</t>
  </si>
  <si>
    <t>T161E</t>
  </si>
  <si>
    <t>T162</t>
  </si>
  <si>
    <t>T163</t>
  </si>
  <si>
    <t>T163A</t>
  </si>
  <si>
    <t>T163E</t>
  </si>
  <si>
    <t>T164</t>
  </si>
  <si>
    <t>T164A</t>
  </si>
  <si>
    <t>T164E</t>
  </si>
  <si>
    <t>T166</t>
  </si>
  <si>
    <t>T166A</t>
  </si>
  <si>
    <t>Y164</t>
  </si>
  <si>
    <t>Y165</t>
  </si>
  <si>
    <t>Y166</t>
  </si>
  <si>
    <t>Y167</t>
  </si>
  <si>
    <t>Y168</t>
  </si>
  <si>
    <t>Y169</t>
  </si>
  <si>
    <t>Y170</t>
  </si>
  <si>
    <t>Y171</t>
  </si>
  <si>
    <t>Noir, Turquoise, Fuchsia, Blanc</t>
  </si>
  <si>
    <t>Y178</t>
  </si>
  <si>
    <t>Y178A</t>
  </si>
  <si>
    <t>Y178E</t>
  </si>
  <si>
    <t>Y178B</t>
  </si>
  <si>
    <t>Y179</t>
  </si>
  <si>
    <t>Y179A</t>
  </si>
  <si>
    <t>Y179E</t>
  </si>
  <si>
    <t>Y179B</t>
  </si>
  <si>
    <t>Y180</t>
  </si>
  <si>
    <t>Y180A</t>
  </si>
  <si>
    <t>Y180E</t>
  </si>
  <si>
    <t>Y180B</t>
  </si>
  <si>
    <t>V383</t>
  </si>
  <si>
    <t>V383A</t>
  </si>
  <si>
    <t>V383E</t>
  </si>
  <si>
    <t>V387DO</t>
  </si>
  <si>
    <t>V388</t>
  </si>
  <si>
    <t>V389DO</t>
  </si>
  <si>
    <t>V390DO</t>
  </si>
  <si>
    <t>V391DO</t>
  </si>
  <si>
    <t>V392DO</t>
  </si>
  <si>
    <t>V371</t>
  </si>
  <si>
    <t>V358A</t>
  </si>
  <si>
    <t>V358E</t>
  </si>
  <si>
    <t>E540</t>
  </si>
  <si>
    <t>E554DO</t>
  </si>
  <si>
    <t>Rouge, Turquoise, Noir, Blanc</t>
  </si>
  <si>
    <t>E554ADO</t>
  </si>
  <si>
    <t>E554EDO</t>
  </si>
  <si>
    <t>E568</t>
  </si>
  <si>
    <t>E553DO</t>
  </si>
  <si>
    <t>E237D</t>
  </si>
  <si>
    <t>Z132</t>
  </si>
  <si>
    <t>Z133</t>
  </si>
  <si>
    <t>Z133A</t>
  </si>
  <si>
    <t>Z133B</t>
  </si>
  <si>
    <t>Z133E</t>
  </si>
  <si>
    <t>W98</t>
  </si>
  <si>
    <t>W99</t>
  </si>
  <si>
    <t>W100</t>
  </si>
  <si>
    <t>W98E</t>
  </si>
  <si>
    <t>W108</t>
  </si>
  <si>
    <t>Bague multi-rangs avec motifs étoile de mer et coquillage</t>
  </si>
  <si>
    <t>Bague multi-rangs ornée d’un motif étoile de mer avec une strass au centre, un motif coquillage, une perle</t>
  </si>
  <si>
    <t>BL96</t>
  </si>
  <si>
    <t>BL96B</t>
  </si>
  <si>
    <t>BL96E</t>
  </si>
  <si>
    <t>A1763DO</t>
  </si>
  <si>
    <t>BL97</t>
  </si>
  <si>
    <t>BL97A</t>
  </si>
  <si>
    <t>BL97E</t>
  </si>
  <si>
    <t>BL98</t>
  </si>
  <si>
    <t>BL99</t>
  </si>
  <si>
    <t>Rouge, Bleu</t>
  </si>
  <si>
    <t>Pendentif poisson</t>
  </si>
  <si>
    <t>BL100</t>
  </si>
  <si>
    <t>BL101</t>
  </si>
  <si>
    <t>BL101B</t>
  </si>
  <si>
    <t>BL101E</t>
  </si>
  <si>
    <t>BL102</t>
  </si>
  <si>
    <t>Blanc, Marron</t>
  </si>
  <si>
    <t>BL103</t>
  </si>
  <si>
    <t>BL104</t>
  </si>
  <si>
    <t>BL104B</t>
  </si>
  <si>
    <t>BL104E</t>
  </si>
  <si>
    <t>BL105</t>
  </si>
  <si>
    <t>BL106</t>
  </si>
  <si>
    <t>BL107</t>
  </si>
  <si>
    <t>Collier en acier inoxydable avec pendentif panda en perles Miyuki</t>
  </si>
  <si>
    <t>BL108</t>
  </si>
  <si>
    <t>Collier en acier inoxydable avec pendentif chouette en perles Miyuki</t>
  </si>
  <si>
    <t>BL109</t>
  </si>
  <si>
    <t>Collier en acier inoxydable avec pendentif chat porte bonheur en perles Miyuki</t>
  </si>
  <si>
    <t>BL110</t>
  </si>
  <si>
    <t>Collier en acier inoxydable avec pendentif cerise en perles Miyuki</t>
  </si>
  <si>
    <t>BL111</t>
  </si>
  <si>
    <t>BL112</t>
  </si>
  <si>
    <t>Collier en acier inoxydable avec pendentif aigle en coquillage</t>
  </si>
  <si>
    <t>BL113</t>
  </si>
  <si>
    <t>Collier en acier inoxydable avec pendentif mickey en coquillage</t>
  </si>
  <si>
    <t>BL114</t>
  </si>
  <si>
    <t>Collier en acier inoxydable avec pendentif pomme en perles Miyuki</t>
  </si>
  <si>
    <t>T169</t>
  </si>
  <si>
    <t>T169A</t>
  </si>
  <si>
    <t>T169E</t>
  </si>
  <si>
    <t>T172</t>
  </si>
  <si>
    <t>T172A</t>
  </si>
  <si>
    <t>T172B</t>
  </si>
  <si>
    <t>T172C</t>
  </si>
  <si>
    <t>T172E</t>
  </si>
  <si>
    <t>T171C</t>
  </si>
  <si>
    <t>T174</t>
  </si>
  <si>
    <t>T174A</t>
  </si>
  <si>
    <t>T174B</t>
  </si>
  <si>
    <t>T174E</t>
  </si>
  <si>
    <t>T175</t>
  </si>
  <si>
    <t>T175A</t>
  </si>
  <si>
    <t>T175B</t>
  </si>
  <si>
    <t>T175E</t>
  </si>
  <si>
    <t>T170B</t>
  </si>
  <si>
    <t>T171</t>
  </si>
  <si>
    <t>T171A</t>
  </si>
  <si>
    <t>T171B</t>
  </si>
  <si>
    <t>T171E</t>
  </si>
  <si>
    <t>T176</t>
  </si>
  <si>
    <t>T176A</t>
  </si>
  <si>
    <t>T176B</t>
  </si>
  <si>
    <t>T176E</t>
  </si>
  <si>
    <t>T179</t>
  </si>
  <si>
    <t>T179A</t>
  </si>
  <si>
    <t>T179B</t>
  </si>
  <si>
    <t>T179C</t>
  </si>
  <si>
    <t>T179E</t>
  </si>
  <si>
    <t>T181</t>
  </si>
  <si>
    <t>T181A</t>
  </si>
  <si>
    <t>T181C</t>
  </si>
  <si>
    <t>T181B</t>
  </si>
  <si>
    <t>T181E</t>
  </si>
  <si>
    <t>T148B</t>
  </si>
  <si>
    <t>T170</t>
  </si>
  <si>
    <t>T170A</t>
  </si>
  <si>
    <t>T170E</t>
  </si>
  <si>
    <t>T173</t>
  </si>
  <si>
    <t>T173A</t>
  </si>
  <si>
    <t>T173B</t>
  </si>
  <si>
    <t>T173C</t>
  </si>
  <si>
    <t>T173E</t>
  </si>
  <si>
    <t>T178</t>
  </si>
  <si>
    <t>T178A</t>
  </si>
  <si>
    <t>T178B</t>
  </si>
  <si>
    <t>T178E</t>
  </si>
  <si>
    <t>T180</t>
  </si>
  <si>
    <t>T180A</t>
  </si>
  <si>
    <t>T180B</t>
  </si>
  <si>
    <t>T180E</t>
  </si>
  <si>
    <t>T177</t>
  </si>
  <si>
    <t>T177A</t>
  </si>
  <si>
    <t>T177B</t>
  </si>
  <si>
    <t>T177E</t>
  </si>
  <si>
    <t>E526B</t>
  </si>
  <si>
    <t>E526EDO(2)</t>
  </si>
  <si>
    <t>E576</t>
  </si>
  <si>
    <t>E576A</t>
  </si>
  <si>
    <t>E576E</t>
  </si>
  <si>
    <t>E577</t>
  </si>
  <si>
    <t>E577A</t>
  </si>
  <si>
    <t>E577B</t>
  </si>
  <si>
    <t>E577E</t>
  </si>
  <si>
    <t>E578</t>
  </si>
  <si>
    <t>E579</t>
  </si>
  <si>
    <t>E579A</t>
  </si>
  <si>
    <t>E579B</t>
  </si>
  <si>
    <t>E579E</t>
  </si>
  <si>
    <t>E581</t>
  </si>
  <si>
    <t>E582</t>
  </si>
  <si>
    <t>E582A</t>
  </si>
  <si>
    <t>E582B</t>
  </si>
  <si>
    <t>E582E</t>
  </si>
  <si>
    <t>E583</t>
  </si>
  <si>
    <t>E583A</t>
  </si>
  <si>
    <t>E583E</t>
  </si>
  <si>
    <t>E585</t>
  </si>
  <si>
    <t>E585A</t>
  </si>
  <si>
    <t>E585E</t>
  </si>
  <si>
    <t>E586</t>
  </si>
  <si>
    <t>E587</t>
  </si>
  <si>
    <t>E587A</t>
  </si>
  <si>
    <t>E587B</t>
  </si>
  <si>
    <t>E587E</t>
  </si>
  <si>
    <t>J158</t>
  </si>
  <si>
    <t>J159</t>
  </si>
  <si>
    <t>J159A</t>
  </si>
  <si>
    <t>J159E</t>
  </si>
  <si>
    <t>J161</t>
  </si>
  <si>
    <t>J162B</t>
  </si>
  <si>
    <t>Écru, Noir, Bleu, Rose</t>
  </si>
  <si>
    <t>J163B</t>
  </si>
  <si>
    <t>Blanc, Rose, Bleu, Vert</t>
  </si>
  <si>
    <t>J163</t>
  </si>
  <si>
    <t>J163E</t>
  </si>
  <si>
    <t>J164B</t>
  </si>
  <si>
    <t>Blanc, Violet, Rose, Noir</t>
  </si>
  <si>
    <t>J165</t>
  </si>
  <si>
    <t>J162</t>
  </si>
  <si>
    <t>J162E</t>
  </si>
  <si>
    <t>J164</t>
  </si>
  <si>
    <t>J164E</t>
  </si>
  <si>
    <t>J160</t>
  </si>
  <si>
    <t>W89</t>
  </si>
  <si>
    <t>Blanc, Noir, Marron, Rose</t>
  </si>
  <si>
    <t>W109</t>
  </si>
  <si>
    <t>W110</t>
  </si>
  <si>
    <t>W111</t>
  </si>
  <si>
    <t>W112</t>
  </si>
  <si>
    <t>K56A</t>
  </si>
  <si>
    <t>K56</t>
  </si>
  <si>
    <t>K56B</t>
  </si>
  <si>
    <t>K56E</t>
  </si>
  <si>
    <t>N676</t>
  </si>
  <si>
    <t>N678</t>
  </si>
  <si>
    <t>N679</t>
  </si>
  <si>
    <t>N680</t>
  </si>
  <si>
    <t>L115</t>
  </si>
  <si>
    <t>L114</t>
  </si>
  <si>
    <t>L114A</t>
  </si>
  <si>
    <t>L114E</t>
  </si>
  <si>
    <t>L120</t>
  </si>
  <si>
    <t>L115B</t>
  </si>
  <si>
    <t>L116</t>
  </si>
  <si>
    <t>L111</t>
  </si>
  <si>
    <t>L119</t>
  </si>
  <si>
    <t>L112</t>
  </si>
  <si>
    <t>L117</t>
  </si>
  <si>
    <t>L113</t>
  </si>
  <si>
    <t>L118</t>
  </si>
  <si>
    <t>L115A</t>
  </si>
  <si>
    <t>L115E</t>
  </si>
  <si>
    <t>R55</t>
  </si>
  <si>
    <t>R56</t>
  </si>
  <si>
    <t>R57</t>
  </si>
  <si>
    <t>R58</t>
  </si>
  <si>
    <t>R59</t>
  </si>
  <si>
    <t>R60</t>
  </si>
  <si>
    <t>R61</t>
  </si>
  <si>
    <t>R62</t>
  </si>
  <si>
    <t>R63</t>
  </si>
  <si>
    <t>R64</t>
  </si>
  <si>
    <t>R65</t>
  </si>
  <si>
    <t>R66</t>
  </si>
  <si>
    <t>R67</t>
  </si>
  <si>
    <t>Y173</t>
  </si>
  <si>
    <t>Y176A</t>
  </si>
  <si>
    <t>Y176B</t>
  </si>
  <si>
    <t>Y177</t>
  </si>
  <si>
    <t>Y177A</t>
  </si>
  <si>
    <t>Y177E</t>
  </si>
  <si>
    <t>Y172</t>
  </si>
  <si>
    <t>Blanc, Noir, Marron</t>
  </si>
  <si>
    <t>Y174</t>
  </si>
  <si>
    <t>Y175</t>
  </si>
  <si>
    <t>Y176</t>
  </si>
  <si>
    <t>Y176E</t>
  </si>
  <si>
    <t>Y181</t>
  </si>
  <si>
    <t>Y183</t>
  </si>
  <si>
    <t>Y184</t>
  </si>
  <si>
    <t>Y185</t>
  </si>
  <si>
    <t>Y186</t>
  </si>
  <si>
    <t>Y190</t>
  </si>
  <si>
    <t>Y188</t>
  </si>
  <si>
    <t>Y189</t>
  </si>
  <si>
    <t>Y191B</t>
  </si>
  <si>
    <t>Y191</t>
  </si>
  <si>
    <t>Y182</t>
  </si>
  <si>
    <t>Boucles d'oreilles à clips
Avantages de l'acier inoxydable :
-Durable
-Résistant à la corrosion
-Hypoallergénique
-Facile d'entretien
-Ne ternit pas</t>
  </si>
  <si>
    <t>Y187</t>
  </si>
  <si>
    <t>Z134</t>
  </si>
  <si>
    <t>Z135</t>
  </si>
  <si>
    <t>Chaîne cheville-orteil</t>
  </si>
  <si>
    <t>Chaîne cheville-orteil en acier inoxydable</t>
  </si>
  <si>
    <t>Z134A</t>
  </si>
  <si>
    <t>Z136</t>
  </si>
  <si>
    <t>Z137</t>
  </si>
  <si>
    <t>Z140</t>
  </si>
  <si>
    <t>Z141</t>
  </si>
  <si>
    <t>Z134B</t>
  </si>
  <si>
    <t>Z134E</t>
  </si>
  <si>
    <t>Z138</t>
  </si>
  <si>
    <t>Z139A</t>
  </si>
  <si>
    <t>Z142A</t>
  </si>
  <si>
    <t>Z142</t>
  </si>
  <si>
    <t>Z142E</t>
  </si>
  <si>
    <t>Z139</t>
  </si>
  <si>
    <t>Z139E</t>
  </si>
  <si>
    <t>Z147</t>
  </si>
  <si>
    <t>Z144</t>
  </si>
  <si>
    <t>Z145</t>
  </si>
  <si>
    <t>Z148</t>
  </si>
  <si>
    <t>Z143B</t>
  </si>
  <si>
    <t>Z150</t>
  </si>
  <si>
    <t>Z143</t>
  </si>
  <si>
    <t>Z143E</t>
  </si>
  <si>
    <t>Z150A</t>
  </si>
  <si>
    <t>Z150E</t>
  </si>
  <si>
    <t>Z149</t>
  </si>
  <si>
    <t>Z146</t>
  </si>
  <si>
    <t>V380(2)</t>
  </si>
  <si>
    <t>V379E(2)</t>
  </si>
  <si>
    <t>V400</t>
  </si>
  <si>
    <t>V401</t>
  </si>
  <si>
    <t>V402</t>
  </si>
  <si>
    <t>V403</t>
  </si>
  <si>
    <t>V397</t>
  </si>
  <si>
    <t>Blanc, Noir, Bleu, Vert, Beige, Rose</t>
  </si>
  <si>
    <t>V394A</t>
  </si>
  <si>
    <t>V394</t>
  </si>
  <si>
    <t>V394B</t>
  </si>
  <si>
    <t>V394E</t>
  </si>
  <si>
    <t>V395A</t>
  </si>
  <si>
    <t>V395</t>
  </si>
  <si>
    <t>V395E</t>
  </si>
  <si>
    <t>V396A</t>
  </si>
  <si>
    <t>V396</t>
  </si>
  <si>
    <t>V396E</t>
  </si>
  <si>
    <t>V399B</t>
  </si>
  <si>
    <t>V399A</t>
  </si>
  <si>
    <t>V399</t>
  </si>
  <si>
    <t>V398B</t>
  </si>
  <si>
    <t>Blanc, Rose, Rouge</t>
  </si>
  <si>
    <t>V398A</t>
  </si>
  <si>
    <t>V398</t>
  </si>
  <si>
    <t>V398E</t>
  </si>
  <si>
    <t>V400(2)</t>
  </si>
  <si>
    <t>G180</t>
  </si>
  <si>
    <t>Dimension :
Diamètre : 35mm (3,5cm)</t>
  </si>
  <si>
    <t>G181</t>
  </si>
  <si>
    <t>Dimension :
Diamètre : 46mm (4,6cm)</t>
  </si>
  <si>
    <t>G182</t>
  </si>
  <si>
    <t>Dimension :
Diamètre : 55mm (5,5cm)</t>
  </si>
  <si>
    <t>G183</t>
  </si>
  <si>
    <t>Dimension :
Diamètre : 50mm (5cm)</t>
  </si>
  <si>
    <t>G184</t>
  </si>
  <si>
    <t>G185</t>
  </si>
  <si>
    <t>G188</t>
  </si>
  <si>
    <t xml:space="preserve"> Écru, Noir, Bleu, Fuchsia</t>
  </si>
  <si>
    <t>G189</t>
  </si>
  <si>
    <t>G190</t>
  </si>
  <si>
    <t>G191</t>
  </si>
  <si>
    <t>G192</t>
  </si>
  <si>
    <t>G193</t>
  </si>
  <si>
    <t>Rose, Bleu, Rouge, Noir, Beige, Vert, Blanc, Orange, Fuchsia</t>
  </si>
  <si>
    <t>G195</t>
  </si>
  <si>
    <t>Rose, Rouge, Noir, Beige, Vert, Blanc, Bleu, Orange, Fuchsia</t>
  </si>
  <si>
    <t>G196</t>
  </si>
  <si>
    <t>G197</t>
  </si>
  <si>
    <t>G198</t>
  </si>
  <si>
    <t>G199</t>
  </si>
  <si>
    <t>G199A</t>
  </si>
  <si>
    <t>G199B</t>
  </si>
  <si>
    <t>G199E</t>
  </si>
  <si>
    <t>G205A</t>
  </si>
  <si>
    <t>G205B</t>
  </si>
  <si>
    <t>G206</t>
  </si>
  <si>
    <t>G206A</t>
  </si>
  <si>
    <t>G206E</t>
  </si>
  <si>
    <t>G207</t>
  </si>
  <si>
    <t>Blanc, Noir, Vert, Rouge, Vert Foncé, Bordeaux</t>
  </si>
  <si>
    <t>G207E</t>
  </si>
  <si>
    <t>G208</t>
  </si>
  <si>
    <t>G208A</t>
  </si>
  <si>
    <t>G208E</t>
  </si>
  <si>
    <t>G202B</t>
  </si>
  <si>
    <t>Blanc, Noir, Rouge, Vert, Rose, Marine, Marron, Argent, Vert Foncé, Bordeaux</t>
  </si>
  <si>
    <t>Boucles d'oreilles trèfle réversible en acier inoxydable</t>
  </si>
  <si>
    <t>Boucles d'oreilles en acier inoxydable avec motif trèfle à 5 côtés coloré. Modèle réversible, couleur visible à l’avant et à l’arrière.</t>
  </si>
  <si>
    <t>G202A</t>
  </si>
  <si>
    <t>Bracelet trèfle réversible en acier inoxydable</t>
  </si>
  <si>
    <t>Bracelet en acier inoxydable avec pendentif trèfle à 5 côtés multicolore. Design réversible, couleur apparente des deux côtés.</t>
  </si>
  <si>
    <t>G202</t>
  </si>
  <si>
    <t>Collier trèfle réversible en acier inoxydable</t>
  </si>
  <si>
    <t>Collier en acier inoxydable avec pendentif trèfle à 5 côtés coloré. Bijou réversible, avec couleurs visibles à l’avant comme au dos,</t>
  </si>
  <si>
    <t>G202E</t>
  </si>
  <si>
    <t>Parure trèfle réversible en acier inoxydable</t>
  </si>
  <si>
    <t>Ensemble de bijoux en acier inoxydable : collier, bracelet et boucles d’oreilles. Chaque pièce est ornée de trèfles à 5 côtés colorées, visible des deux côtés grâce au design réversible.</t>
  </si>
  <si>
    <t>G200</t>
  </si>
  <si>
    <t>G201</t>
  </si>
  <si>
    <t>G201B</t>
  </si>
  <si>
    <t>G201A</t>
  </si>
  <si>
    <t>G201E</t>
  </si>
  <si>
    <t>G203</t>
  </si>
  <si>
    <t>G203B</t>
  </si>
  <si>
    <t>G203A</t>
  </si>
  <si>
    <t>G203E</t>
  </si>
  <si>
    <t>G204</t>
  </si>
  <si>
    <t>G204A</t>
  </si>
  <si>
    <t>G198A</t>
  </si>
  <si>
    <t>G198E</t>
  </si>
  <si>
    <t>G209A</t>
  </si>
  <si>
    <t>G209</t>
  </si>
  <si>
    <t>A1850</t>
  </si>
  <si>
    <t>A1848</t>
  </si>
  <si>
    <t>A1853</t>
  </si>
  <si>
    <t>A1852</t>
  </si>
  <si>
    <t>A1849</t>
  </si>
  <si>
    <t>A1855</t>
  </si>
  <si>
    <t>A1851</t>
  </si>
  <si>
    <t>A1847</t>
  </si>
  <si>
    <t>A1886</t>
  </si>
  <si>
    <t>A1870</t>
  </si>
  <si>
    <t>A1854</t>
  </si>
  <si>
    <t>A1856</t>
  </si>
  <si>
    <t>A1884</t>
  </si>
  <si>
    <t>A1883</t>
  </si>
  <si>
    <t>A1885</t>
  </si>
  <si>
    <t>A1860</t>
  </si>
  <si>
    <t>A1859</t>
  </si>
  <si>
    <t>A1858</t>
  </si>
  <si>
    <t>A1865</t>
  </si>
  <si>
    <t>A1866</t>
  </si>
  <si>
    <t>A1866A</t>
  </si>
  <si>
    <t>A1866E</t>
  </si>
  <si>
    <t>A1868</t>
  </si>
  <si>
    <t>A1868A</t>
  </si>
  <si>
    <t>A1868E</t>
  </si>
  <si>
    <t>A1865A</t>
  </si>
  <si>
    <t>A1865E</t>
  </si>
  <si>
    <t>A1867</t>
  </si>
  <si>
    <t>A1867A</t>
  </si>
  <si>
    <t>A1867E</t>
  </si>
  <si>
    <t>A1869</t>
  </si>
  <si>
    <t>A1869A</t>
  </si>
  <si>
    <t>A1869E</t>
  </si>
  <si>
    <t>A1864</t>
  </si>
  <si>
    <t>A1862</t>
  </si>
  <si>
    <t>A1863</t>
  </si>
  <si>
    <t>A1881</t>
  </si>
  <si>
    <t>A1874</t>
  </si>
  <si>
    <t>A1874A</t>
  </si>
  <si>
    <t>A1874E</t>
  </si>
  <si>
    <t>A1876</t>
  </si>
  <si>
    <t>A1876A</t>
  </si>
  <si>
    <t>A1876E</t>
  </si>
  <si>
    <t>A1875</t>
  </si>
  <si>
    <t>A1875A</t>
  </si>
  <si>
    <t>A1875E</t>
  </si>
  <si>
    <t>A1872</t>
  </si>
  <si>
    <t>A1878</t>
  </si>
  <si>
    <t>A1878B</t>
  </si>
  <si>
    <t>A1878A</t>
  </si>
  <si>
    <t>A1878E</t>
  </si>
  <si>
    <t>A1879</t>
  </si>
  <si>
    <t>A1879B</t>
  </si>
  <si>
    <t>A1879A</t>
  </si>
  <si>
    <t>A1879E</t>
  </si>
  <si>
    <t>A1880</t>
  </si>
  <si>
    <t>A1894</t>
  </si>
  <si>
    <t>A1892</t>
  </si>
  <si>
    <t>A185(2)</t>
  </si>
  <si>
    <t>A1877(2)</t>
  </si>
  <si>
    <t>A1877B</t>
  </si>
  <si>
    <t>A1877A</t>
  </si>
  <si>
    <t>A1877</t>
  </si>
  <si>
    <t>A1877E</t>
  </si>
  <si>
    <t>A1896</t>
  </si>
  <si>
    <t>A1896A</t>
  </si>
  <si>
    <t>A1896E</t>
  </si>
  <si>
    <t>A1861</t>
  </si>
  <si>
    <t>A1887</t>
  </si>
  <si>
    <t>A1904</t>
  </si>
  <si>
    <t>A1901</t>
  </si>
  <si>
    <t>A1882</t>
  </si>
  <si>
    <t>A1910</t>
  </si>
  <si>
    <t>A1893</t>
  </si>
  <si>
    <t>A1902</t>
  </si>
  <si>
    <t>A1897</t>
  </si>
  <si>
    <t>A1897A</t>
  </si>
  <si>
    <t>A1897E</t>
  </si>
  <si>
    <t>A1871</t>
  </si>
  <si>
    <t>Blanc, Rose, Multicolore, Bleu</t>
  </si>
  <si>
    <t>A1889</t>
  </si>
  <si>
    <t>A1907</t>
  </si>
  <si>
    <t>A1890</t>
  </si>
  <si>
    <t>A1890A</t>
  </si>
  <si>
    <t>A1890E</t>
  </si>
  <si>
    <t>A1903</t>
  </si>
  <si>
    <t>A1898</t>
  </si>
  <si>
    <t>A1898A</t>
  </si>
  <si>
    <t>A1898E</t>
  </si>
  <si>
    <t>A1161B</t>
  </si>
  <si>
    <t>Noir, Rose, Multicolore, Blanc, Beige</t>
  </si>
  <si>
    <t>A1895</t>
  </si>
  <si>
    <t>A1895B</t>
  </si>
  <si>
    <t>A1895A</t>
  </si>
  <si>
    <t>A1895E</t>
  </si>
  <si>
    <t>A1900A</t>
  </si>
  <si>
    <t>A1900</t>
  </si>
  <si>
    <t>A1900B</t>
  </si>
  <si>
    <t>A1900E</t>
  </si>
  <si>
    <t>A1888</t>
  </si>
  <si>
    <t>A1888B</t>
  </si>
  <si>
    <t>A1888A</t>
  </si>
  <si>
    <t>A1888E</t>
  </si>
  <si>
    <t>A1905</t>
  </si>
  <si>
    <t>A1905B</t>
  </si>
  <si>
    <t>A1905A</t>
  </si>
  <si>
    <t>A1905E</t>
  </si>
  <si>
    <t>A1911</t>
  </si>
  <si>
    <t>CBR59</t>
  </si>
  <si>
    <t>CBR60</t>
  </si>
  <si>
    <t>CBR61</t>
  </si>
  <si>
    <t>CBR62</t>
  </si>
  <si>
    <t>A1912</t>
  </si>
  <si>
    <t>A1912B</t>
  </si>
  <si>
    <t>A1912A</t>
  </si>
  <si>
    <t>A1912E</t>
  </si>
  <si>
    <t>A1916</t>
  </si>
  <si>
    <t>A1916B</t>
  </si>
  <si>
    <t>A1916A</t>
  </si>
  <si>
    <t>A1916E</t>
  </si>
  <si>
    <t>A1914</t>
  </si>
  <si>
    <t>A1914A</t>
  </si>
  <si>
    <t>A1914B</t>
  </si>
  <si>
    <t>A1914E</t>
  </si>
  <si>
    <t>A1915</t>
  </si>
  <si>
    <t>A1913</t>
  </si>
  <si>
    <t>A1909</t>
  </si>
  <si>
    <t>A1909B</t>
  </si>
  <si>
    <t>A1909A</t>
  </si>
  <si>
    <t>A1909E</t>
  </si>
  <si>
    <t>A1909(2)</t>
  </si>
  <si>
    <t>A1909A(2)</t>
  </si>
  <si>
    <t>A1909E(2)</t>
  </si>
  <si>
    <t>A1908</t>
  </si>
  <si>
    <t>A1908B</t>
  </si>
  <si>
    <t>A1908A</t>
  </si>
  <si>
    <t>A1908E</t>
  </si>
  <si>
    <t>A1899</t>
  </si>
  <si>
    <t>A1899B</t>
  </si>
  <si>
    <t>A1899A</t>
  </si>
  <si>
    <t>A1899E</t>
  </si>
  <si>
    <t>BL115</t>
  </si>
  <si>
    <t>BL116</t>
  </si>
  <si>
    <t>BL117</t>
  </si>
  <si>
    <t>BL118</t>
  </si>
  <si>
    <t>BL119</t>
  </si>
  <si>
    <t>BL120</t>
  </si>
  <si>
    <t>BL121</t>
  </si>
  <si>
    <t>BL122</t>
  </si>
  <si>
    <t>BL123</t>
  </si>
  <si>
    <t>BL124</t>
  </si>
  <si>
    <t>BL125</t>
  </si>
  <si>
    <t>BL126</t>
  </si>
  <si>
    <t>BL127</t>
  </si>
  <si>
    <t>BL128</t>
  </si>
  <si>
    <t>BL129</t>
  </si>
  <si>
    <t>BL130</t>
  </si>
  <si>
    <t>PR-PARURE-01</t>
  </si>
  <si>
    <t>Lot de parures de bijoux avec présentoir</t>
  </si>
  <si>
    <t>Lot de 18 parures de bijoux en acier inoxydable, présentoir inclus</t>
  </si>
  <si>
    <t>Lot de 18 parures de bijoux en acier inoxydable, livrées avec un présentoir en bois. Prêt à être exposé en vitrine ou en rayon. Emballage soigné avec protection en papier bulle pour la livraison.</t>
  </si>
  <si>
    <t>PR-PARURE-02</t>
  </si>
  <si>
    <t>PR-PARURE-03</t>
  </si>
  <si>
    <t>PR-PARURE04</t>
  </si>
  <si>
    <t>PR-PARURE05</t>
  </si>
  <si>
    <t>Lot de 22 boucles d'oreilles et 6 colliers en acier inoxydable avec présentoir</t>
  </si>
  <si>
    <t>Lot de 22 boucles d'oreilles et 6 colliers en acier inoxydable, livrées avec un présentoir en métal. Prêt à être exposé en vitrine ou en rayon. Emballage soigné avec protection en papier bulle pour la livraison.</t>
  </si>
  <si>
    <t>PBR01</t>
  </si>
  <si>
    <t>Lot de 14 bracelets en acier inoxydable avec présentoir</t>
  </si>
  <si>
    <t>Bracelets en acier inoxydable avec présentoir en bois inclus.
Avantages de l'acier inoxydable :
-Durable
-Résistant à la corrosion
-Hypoallergénique
-Facile d'entretien
-Ne ternit pas</t>
  </si>
  <si>
    <t>CBR63</t>
  </si>
  <si>
    <t>CBR64</t>
  </si>
  <si>
    <t>CBR65</t>
  </si>
  <si>
    <t>PBR02</t>
  </si>
  <si>
    <t>Lot de 12 bracelets en acier inoxydable avec présentoir</t>
  </si>
  <si>
    <t>PBR03</t>
  </si>
  <si>
    <t>CBR66</t>
  </si>
  <si>
    <t>CBR67</t>
  </si>
  <si>
    <t>Bracelets en acier inoxydable avec coussin en tissus inclus.</t>
  </si>
  <si>
    <t>CBR68</t>
  </si>
  <si>
    <t>C-BRACELET-69</t>
  </si>
  <si>
    <t>Lot de 12 bracelets en métal avec coussin</t>
  </si>
  <si>
    <t>Lot de 12 bracelets en métal, livrés déjà accrochés à leur coussin en tissu. Prêts à être exposés en rayon ou en vitrine. Protégés par du papier bulle lors de la livraison.</t>
  </si>
  <si>
    <t>C-BRACELET-70</t>
  </si>
  <si>
    <t>C-BRACELET-71</t>
  </si>
  <si>
    <t>C-BRACELET-72</t>
  </si>
  <si>
    <t>C-BRACELET-73</t>
  </si>
  <si>
    <t>C-BRACELET-74</t>
  </si>
  <si>
    <t>Lot de 12 bracelets en acier inoxydable avec coussin inclus</t>
  </si>
  <si>
    <t>Lot de 12 bracelets en acier inoxydable, livrés déjà accrochés sur leur coussin en tissu. Prêts à l’exposition.</t>
  </si>
  <si>
    <t>C-BRACELET75</t>
  </si>
  <si>
    <t>Lot de 12 bracelets en acier inoxydable, livrés déjà accrochés à leur coussin en tissu. Prêts à être exposés en rayon ou en vitrine. Protégés par du papier bulle lors de la livraison.</t>
  </si>
  <si>
    <t>C-BRACELET76</t>
  </si>
  <si>
    <t>Lot de 8 bracelets en acier inoxydable avec coussin</t>
  </si>
  <si>
    <t>Lot de 8 bracelets en acier inoxydable, livrés déjà accrochés à leur coussin en tissu. Prêts à être exposés en rayon ou en vitrine. Protégés par du papier bulle lors de la livraison.</t>
  </si>
  <si>
    <t>C-BRACELET77</t>
  </si>
  <si>
    <t>C-BRACELET78</t>
  </si>
  <si>
    <t>C-BRACELET79</t>
  </si>
  <si>
    <t>Lot de 10 bracelets en acier inoxydable avec coussin</t>
  </si>
  <si>
    <t>Lot de 10 bracelets en acier inoxydable, livrés déjà accrochés à leur coussin en tissu. Prêts à être exposés en rayon ou en vitrine. Protégés par du papier bulle lors de la livraison.</t>
  </si>
  <si>
    <t>C-BRACELET80</t>
  </si>
  <si>
    <t>C-BRACELET81</t>
  </si>
  <si>
    <t>C-BRACELET82</t>
  </si>
  <si>
    <t>C-BRACELET83</t>
  </si>
  <si>
    <t>Lot de 7 bracelets en acier inoxydable avec coussin</t>
  </si>
  <si>
    <t>Lot de 7 bracelets en acier inoxydable, livrés déjà accrochés à leur coussin en tissu. Prêts à être exposés en rayon ou en vitrine. Protégés par du papier bulle lors de la livraison.</t>
  </si>
  <si>
    <t>C-BRACELET84</t>
  </si>
  <si>
    <t>C-BRACELET85</t>
  </si>
  <si>
    <t>100% Résine</t>
  </si>
  <si>
    <t>Lot de 12 bracelets en résine avec coussin</t>
  </si>
  <si>
    <t>Lot de 12 bracelets en résine, livrés déjà accrochés à leur coussin en tissu. Prêts à être exposés en rayon ou en vitrine. Protégés par du papier bulle lors de la livraison.</t>
  </si>
  <si>
    <t>C-BRACELET86</t>
  </si>
  <si>
    <t>Lot de 7 bracelets en résine avec coussin</t>
  </si>
  <si>
    <t>Lot de 7 bracelets en résine, livrés déjà accrochés à leur coussin en tissu. Prêts à être exposés en rayon ou en vitrine. Protégés par du papier bulle lors de la livraison.</t>
  </si>
  <si>
    <t>C-BRACELET87</t>
  </si>
  <si>
    <t>C-BRACELET88</t>
  </si>
  <si>
    <t>C-BRACELET89</t>
  </si>
  <si>
    <t>C-BRACELET90</t>
  </si>
  <si>
    <t>PR-COLLIER70</t>
  </si>
  <si>
    <t>Lot de 5 colliers en acier inoxydable, livrés accrochés à leur présentoir gainé de toile de lin et en bois. Prêts à être exposés en rayon ou en vitrine. Protégés par du papier bulle lors de la livraison.</t>
  </si>
  <si>
    <t>PR-COLLIER71</t>
  </si>
  <si>
    <t>Lot de 6 colliers en acier inoxydable, livrés accrochés à leur présentoir gainé de toile de lin et en bois. Prêts à être exposés en rayon ou en vitrine. Protégés par du papier bulle lors de la livraison.</t>
  </si>
  <si>
    <t>C-BRACELET92</t>
  </si>
  <si>
    <t>PR-COLLIER72</t>
  </si>
  <si>
    <t>PR-COLLIER73</t>
  </si>
  <si>
    <t>C-BRACELET93</t>
  </si>
  <si>
    <t>C-BRACELET94</t>
  </si>
  <si>
    <t>BL131</t>
  </si>
  <si>
    <t>BL132</t>
  </si>
  <si>
    <t>BL133</t>
  </si>
  <si>
    <t>BL134</t>
  </si>
  <si>
    <t>BL135</t>
  </si>
  <si>
    <t>Noir, Marron, Vert, Multicolore</t>
  </si>
  <si>
    <t>BL136</t>
  </si>
  <si>
    <t>BL137</t>
  </si>
  <si>
    <t>BL138</t>
  </si>
  <si>
    <t>BL139</t>
  </si>
  <si>
    <t>BL140</t>
  </si>
  <si>
    <t>BL141</t>
  </si>
  <si>
    <t>BL142</t>
  </si>
  <si>
    <t>BL143</t>
  </si>
  <si>
    <t>BL144</t>
  </si>
  <si>
    <t>V321</t>
  </si>
  <si>
    <t>BL145</t>
  </si>
  <si>
    <t>BL146</t>
  </si>
  <si>
    <t>Z163E</t>
  </si>
  <si>
    <t>Z158A</t>
  </si>
  <si>
    <t>Z159A</t>
  </si>
  <si>
    <t>N681</t>
  </si>
  <si>
    <t>N681A</t>
  </si>
  <si>
    <t>N681E</t>
  </si>
  <si>
    <t>N682A</t>
  </si>
  <si>
    <t>N682</t>
  </si>
  <si>
    <t>N682E</t>
  </si>
  <si>
    <t>N683</t>
  </si>
  <si>
    <t>T184A</t>
  </si>
  <si>
    <t>T184B</t>
  </si>
  <si>
    <t>T184</t>
  </si>
  <si>
    <t>T184E</t>
  </si>
  <si>
    <t>T182A</t>
  </si>
  <si>
    <t>T182</t>
  </si>
  <si>
    <t>T182B</t>
  </si>
  <si>
    <t>T182E</t>
  </si>
  <si>
    <t>T183</t>
  </si>
  <si>
    <t>T183A</t>
  </si>
  <si>
    <t>T183B</t>
  </si>
  <si>
    <t>T183E</t>
  </si>
  <si>
    <t>Y192</t>
  </si>
  <si>
    <t>Y192A</t>
  </si>
  <si>
    <t>Y192E</t>
  </si>
  <si>
    <t>Y193</t>
  </si>
  <si>
    <t>Y193A</t>
  </si>
  <si>
    <t>Y193E</t>
  </si>
  <si>
    <t>ZA3</t>
  </si>
  <si>
    <t>ZA3A</t>
  </si>
  <si>
    <t>ZA3E</t>
  </si>
  <si>
    <t>ZA2</t>
  </si>
  <si>
    <t>ZA2A</t>
  </si>
  <si>
    <t>ZA2E</t>
  </si>
  <si>
    <t>ZA1</t>
  </si>
  <si>
    <t>ZA1A</t>
  </si>
  <si>
    <t>ZA1E</t>
  </si>
  <si>
    <t>A1916(2)</t>
  </si>
  <si>
    <t>A1917</t>
  </si>
  <si>
    <t>A1918A</t>
  </si>
  <si>
    <t>A1918</t>
  </si>
  <si>
    <t>A1918E</t>
  </si>
  <si>
    <t>A1920</t>
  </si>
  <si>
    <t>A1921</t>
  </si>
  <si>
    <t>A1922</t>
  </si>
  <si>
    <t>A1923</t>
  </si>
  <si>
    <t>A1919</t>
  </si>
  <si>
    <t>A1924</t>
  </si>
  <si>
    <t>A1924A</t>
  </si>
  <si>
    <t>A1924E</t>
  </si>
  <si>
    <t>A1926</t>
  </si>
  <si>
    <t>A1927</t>
  </si>
  <si>
    <t>A1927A</t>
  </si>
  <si>
    <t>A1927B</t>
  </si>
  <si>
    <t>A1927E</t>
  </si>
  <si>
    <t>K57</t>
  </si>
  <si>
    <t>K57A</t>
  </si>
  <si>
    <t>K57E</t>
  </si>
  <si>
    <t>K58</t>
  </si>
  <si>
    <t>K58A</t>
  </si>
  <si>
    <t>K58E</t>
  </si>
  <si>
    <t>K59</t>
  </si>
  <si>
    <t>K59A</t>
  </si>
  <si>
    <t>K59E</t>
  </si>
  <si>
    <t>F365</t>
  </si>
  <si>
    <t>F363</t>
  </si>
  <si>
    <t>F362</t>
  </si>
  <si>
    <t>F364</t>
  </si>
  <si>
    <t>E575</t>
  </si>
  <si>
    <t>A1828E</t>
  </si>
  <si>
    <t>Z160A</t>
  </si>
  <si>
    <t>E590</t>
  </si>
  <si>
    <t>E599</t>
  </si>
  <si>
    <t>G156</t>
  </si>
  <si>
    <t>Blanc, Marron, Vert, Rose</t>
  </si>
  <si>
    <t>Blanc, Rose, Marron</t>
  </si>
  <si>
    <t>G157</t>
  </si>
  <si>
    <t>PENDENTIF-01</t>
  </si>
  <si>
    <t>PENDENTIF-02</t>
  </si>
  <si>
    <t>PENDENTIF-03</t>
  </si>
  <si>
    <t>PENDENTIF-04</t>
  </si>
  <si>
    <t>PENDENTIF-05</t>
  </si>
  <si>
    <t>Pendentif cerise en acier inoxydable</t>
  </si>
  <si>
    <t>PENDENTIF-06</t>
  </si>
  <si>
    <t>PORTE-CLÉ-01</t>
  </si>
  <si>
    <t>Porte clé nounours</t>
  </si>
  <si>
    <t>PORTE-CLÉ-02</t>
  </si>
  <si>
    <t>Rouge, Rose, Jaune, Blanc, Bleu, Marine</t>
  </si>
  <si>
    <t>Porte clé sac à main</t>
  </si>
  <si>
    <t>PORTE-CLÉ-03</t>
  </si>
  <si>
    <t>Porte clé fleur nounouse</t>
  </si>
  <si>
    <t>PORTE-CLÉ-04</t>
  </si>
  <si>
    <t>Porte clé fraise</t>
  </si>
  <si>
    <t>PORTE-CLÉ-05</t>
  </si>
  <si>
    <t>Blanc, Noir, Fuchsia</t>
  </si>
  <si>
    <t>Porte clé cheval</t>
  </si>
  <si>
    <t>PORTE-CLÉ-06</t>
  </si>
  <si>
    <t>PORTE-CLÉ-07</t>
  </si>
  <si>
    <t>Blanc, Beige, Noir</t>
  </si>
  <si>
    <t>Porte clé hibou</t>
  </si>
  <si>
    <t>PORTE-CLÉ-08</t>
  </si>
  <si>
    <t>PORTE-CLÉ-09</t>
  </si>
  <si>
    <t>Rose, Marron, Doré</t>
  </si>
  <si>
    <t>A1829E</t>
  </si>
  <si>
    <t>G210</t>
  </si>
  <si>
    <t>Orange, Blanc, Noir, Beige, Rouge, Marine, Vert, Rose</t>
  </si>
  <si>
    <t>G232</t>
  </si>
  <si>
    <t>G211</t>
  </si>
  <si>
    <t>G212</t>
  </si>
  <si>
    <t>G213</t>
  </si>
  <si>
    <t>G214</t>
  </si>
  <si>
    <t>G215</t>
  </si>
  <si>
    <t>G205</t>
  </si>
  <si>
    <t>G205E</t>
  </si>
  <si>
    <t>G230</t>
  </si>
  <si>
    <t>G231</t>
  </si>
  <si>
    <t>G231A</t>
  </si>
  <si>
    <t>G231E</t>
  </si>
  <si>
    <t>G212(2)</t>
  </si>
  <si>
    <t>Blanc, Noir, Marron, Turquoise, Fuchsia, Vert, Orange</t>
  </si>
  <si>
    <t>ZB1</t>
  </si>
  <si>
    <t>ZB1A</t>
  </si>
  <si>
    <t>ZB1E</t>
  </si>
  <si>
    <t>ZB2</t>
  </si>
  <si>
    <t>ZB2A</t>
  </si>
  <si>
    <t>ZB2E</t>
  </si>
  <si>
    <t>ZB3</t>
  </si>
  <si>
    <t>ZB3A</t>
  </si>
  <si>
    <t>ZB3E</t>
  </si>
  <si>
    <t>ZB4</t>
  </si>
  <si>
    <t>ZB4A</t>
  </si>
  <si>
    <t>ZB4E</t>
  </si>
  <si>
    <t>ZB5</t>
  </si>
  <si>
    <t>ZB5A</t>
  </si>
  <si>
    <t>ZB5E</t>
  </si>
  <si>
    <t>ZB6</t>
  </si>
  <si>
    <t>ZB6A</t>
  </si>
  <si>
    <t>ZB6E</t>
  </si>
  <si>
    <t>ZB7</t>
  </si>
  <si>
    <t>ZB7A</t>
  </si>
  <si>
    <t>ZB7E</t>
  </si>
  <si>
    <t>ZB8</t>
  </si>
  <si>
    <t>ZB8A</t>
  </si>
  <si>
    <t>ZB8E</t>
  </si>
  <si>
    <t>ZB09</t>
  </si>
  <si>
    <t>ZB09A</t>
  </si>
  <si>
    <t>ZB09E</t>
  </si>
  <si>
    <t>ZB11</t>
  </si>
  <si>
    <t>ZB11A</t>
  </si>
  <si>
    <t>ZB11B</t>
  </si>
  <si>
    <t>ZB11E</t>
  </si>
  <si>
    <t>ZB10</t>
  </si>
  <si>
    <t>ZB10A</t>
  </si>
  <si>
    <t>ZB10E</t>
  </si>
  <si>
    <t>Z151</t>
  </si>
  <si>
    <t>Z152</t>
  </si>
  <si>
    <t>Z154</t>
  </si>
  <si>
    <t>Z155</t>
  </si>
  <si>
    <t>Z156</t>
  </si>
  <si>
    <t>Z157</t>
  </si>
  <si>
    <t>Z162</t>
  </si>
  <si>
    <t>Z163B</t>
  </si>
  <si>
    <t>Z163</t>
  </si>
  <si>
    <t>Z163A</t>
  </si>
  <si>
    <t>Z161A</t>
  </si>
  <si>
    <t>A1827</t>
  </si>
  <si>
    <t>A1827B</t>
  </si>
  <si>
    <t>A1827A</t>
  </si>
  <si>
    <t>A1827E</t>
  </si>
  <si>
    <t>A1827E(2)</t>
  </si>
  <si>
    <t>A1825</t>
  </si>
  <si>
    <t>A1823</t>
  </si>
  <si>
    <t>A1822</t>
  </si>
  <si>
    <t>A1824</t>
  </si>
  <si>
    <t>A1821</t>
  </si>
  <si>
    <t>A1828</t>
  </si>
  <si>
    <t>A1828B</t>
  </si>
  <si>
    <t>A1828A</t>
  </si>
  <si>
    <t>A1836</t>
  </si>
  <si>
    <t>Chaîne de lunettes en acier inoxydable</t>
  </si>
  <si>
    <t>A1834</t>
  </si>
  <si>
    <t>A1835</t>
  </si>
  <si>
    <t>A1840</t>
  </si>
  <si>
    <t>A1838</t>
  </si>
  <si>
    <t>A1837</t>
  </si>
  <si>
    <t>A1839</t>
  </si>
  <si>
    <t>Noir, Fuchsia, Bleu, Multicolore, Blanc</t>
  </si>
  <si>
    <t>A1831</t>
  </si>
  <si>
    <t>Blanc, Bleu, Noir, Fuchsia, Multicolore</t>
  </si>
  <si>
    <t>A1831A</t>
  </si>
  <si>
    <t>A1829</t>
  </si>
  <si>
    <t>A1829B</t>
  </si>
  <si>
    <t>A1829A</t>
  </si>
  <si>
    <t>A1841</t>
  </si>
  <si>
    <t>A1841B</t>
  </si>
  <si>
    <t>A1841A</t>
  </si>
  <si>
    <t>A1841E</t>
  </si>
  <si>
    <t>A1833</t>
  </si>
  <si>
    <t>A1833A</t>
  </si>
  <si>
    <t>A1842</t>
  </si>
  <si>
    <t>A1843</t>
  </si>
  <si>
    <t>A1844</t>
  </si>
  <si>
    <t>A1845</t>
  </si>
  <si>
    <t>T162A</t>
  </si>
  <si>
    <t>T162E</t>
  </si>
  <si>
    <t>T165</t>
  </si>
  <si>
    <t>T165A</t>
  </si>
  <si>
    <t>T165E</t>
  </si>
  <si>
    <t>T168</t>
  </si>
  <si>
    <t>V393</t>
  </si>
  <si>
    <t>N569</t>
  </si>
  <si>
    <t>N670</t>
  </si>
  <si>
    <t>N671</t>
  </si>
  <si>
    <t>N672</t>
  </si>
  <si>
    <t>N674</t>
  </si>
  <si>
    <t>N673</t>
  </si>
  <si>
    <t>E567</t>
  </si>
  <si>
    <t>E562</t>
  </si>
  <si>
    <t>E560</t>
  </si>
  <si>
    <t>E561</t>
  </si>
  <si>
    <t>E574</t>
  </si>
  <si>
    <t>F359</t>
  </si>
  <si>
    <t>F361</t>
  </si>
  <si>
    <t>F360</t>
  </si>
  <si>
    <t>CZ12</t>
  </si>
  <si>
    <t>CZ13</t>
  </si>
  <si>
    <t>CZ17</t>
  </si>
  <si>
    <t>CZ16</t>
  </si>
  <si>
    <t>CZ18</t>
  </si>
  <si>
    <t>CZ15</t>
  </si>
  <si>
    <t>R56(2)</t>
  </si>
  <si>
    <t>A1601-G</t>
  </si>
  <si>
    <t>A1601A-G</t>
  </si>
  <si>
    <t>A1601E-G</t>
  </si>
  <si>
    <t>BL147</t>
  </si>
  <si>
    <t>BL148</t>
  </si>
  <si>
    <t>Boucles d'oreilles coquillage</t>
  </si>
  <si>
    <t>BL149</t>
  </si>
  <si>
    <t>Blanc, Brun, Gris</t>
  </si>
  <si>
    <t>BL150</t>
  </si>
  <si>
    <t>G157(2)</t>
  </si>
  <si>
    <t>E598</t>
  </si>
  <si>
    <t>Z153</t>
  </si>
  <si>
    <t>BL151B</t>
  </si>
  <si>
    <t>Blanc, Violet, Jaune, Rose, Bleu</t>
  </si>
  <si>
    <t>BL152</t>
  </si>
  <si>
    <t>BL152A</t>
  </si>
  <si>
    <t>BL152B</t>
  </si>
  <si>
    <t>BL152E</t>
  </si>
  <si>
    <t>BL153</t>
  </si>
  <si>
    <t>E205(2)</t>
  </si>
  <si>
    <t>BL154</t>
  </si>
  <si>
    <t>BL155</t>
  </si>
  <si>
    <t>BL156</t>
  </si>
  <si>
    <t>BL157</t>
  </si>
  <si>
    <t>G143(2)</t>
  </si>
  <si>
    <t>T167(2)</t>
  </si>
  <si>
    <t>PENDENTIF-07</t>
  </si>
  <si>
    <t>Pendentif fleur coquillage</t>
  </si>
  <si>
    <t>BL159</t>
  </si>
  <si>
    <t>BOITE-PARURE-01</t>
  </si>
  <si>
    <t>BOITE-PARURE-02</t>
  </si>
  <si>
    <t>BOITE-PARURE-03</t>
  </si>
  <si>
    <t>BOITE-PARURE-04</t>
  </si>
  <si>
    <t>BOITE-PARURE-05</t>
  </si>
  <si>
    <t>BOITE-PARURE-06</t>
  </si>
  <si>
    <t>BOITE-PARURE-07</t>
  </si>
  <si>
    <t>BOITE-PARURE-08</t>
  </si>
  <si>
    <t>BOITE-PARURE-09</t>
  </si>
  <si>
    <t>BOITE-PARURE-10</t>
  </si>
  <si>
    <t>N687</t>
  </si>
  <si>
    <t>A1925</t>
  </si>
  <si>
    <t>A1925A</t>
  </si>
  <si>
    <t>A1925B</t>
  </si>
  <si>
    <t>A1925E</t>
  </si>
  <si>
    <t>A1925E(2)</t>
  </si>
  <si>
    <t>A1928</t>
  </si>
  <si>
    <t>A1928A</t>
  </si>
  <si>
    <t>A1946</t>
  </si>
  <si>
    <t>A1929</t>
  </si>
  <si>
    <t>A1930</t>
  </si>
  <si>
    <t>A1930A</t>
  </si>
  <si>
    <t>A1930E</t>
  </si>
  <si>
    <t>A1932</t>
  </si>
  <si>
    <t>A1932A</t>
  </si>
  <si>
    <t>A1932E</t>
  </si>
  <si>
    <t>A1933</t>
  </si>
  <si>
    <t>A1933A</t>
  </si>
  <si>
    <t>A1933E</t>
  </si>
  <si>
    <t>A1935</t>
  </si>
  <si>
    <t>A1935A</t>
  </si>
  <si>
    <t>A1935E</t>
  </si>
  <si>
    <t>A1936</t>
  </si>
  <si>
    <t>A1936A</t>
  </si>
  <si>
    <t>A1936B</t>
  </si>
  <si>
    <t>A1936E</t>
  </si>
  <si>
    <t>A1937</t>
  </si>
  <si>
    <t>A1937A</t>
  </si>
  <si>
    <t>A1937E</t>
  </si>
  <si>
    <t>A1938</t>
  </si>
  <si>
    <t>A1938A</t>
  </si>
  <si>
    <t>A1938E</t>
  </si>
  <si>
    <t>A1939</t>
  </si>
  <si>
    <t>A1940</t>
  </si>
  <si>
    <t>A1941B</t>
  </si>
  <si>
    <t>A1941A</t>
  </si>
  <si>
    <t>A1942</t>
  </si>
  <si>
    <t>A1943</t>
  </si>
  <si>
    <t>A1944</t>
  </si>
  <si>
    <t>A1945</t>
  </si>
  <si>
    <t>A1931</t>
  </si>
  <si>
    <t>Blanc, Multicolore, Vert</t>
  </si>
  <si>
    <t>A1947</t>
  </si>
  <si>
    <t>A1947A</t>
  </si>
  <si>
    <t>A1947E</t>
  </si>
  <si>
    <t>A1943(2)</t>
  </si>
  <si>
    <t>A1943A(2)</t>
  </si>
  <si>
    <t>A1943B(2)</t>
  </si>
  <si>
    <t>A1943E(2)</t>
  </si>
  <si>
    <t>A1948</t>
  </si>
  <si>
    <t>A1949</t>
  </si>
  <si>
    <t>A1949A</t>
  </si>
  <si>
    <t>A1949E</t>
  </si>
  <si>
    <t>A1950</t>
  </si>
  <si>
    <t>A1951</t>
  </si>
  <si>
    <t>A1951A</t>
  </si>
  <si>
    <t>A1951E</t>
  </si>
  <si>
    <t>A1952</t>
  </si>
  <si>
    <t>A1953</t>
  </si>
  <si>
    <t>A1954</t>
  </si>
  <si>
    <t>A1954A</t>
  </si>
  <si>
    <t>A1954E</t>
  </si>
  <si>
    <t>A1955</t>
  </si>
  <si>
    <t>A1956</t>
  </si>
  <si>
    <t>A1957</t>
  </si>
  <si>
    <t>A1958</t>
  </si>
  <si>
    <t>A1959</t>
  </si>
  <si>
    <t>A1959A</t>
  </si>
  <si>
    <t>A1959B</t>
  </si>
  <si>
    <t>A1959E</t>
  </si>
  <si>
    <t>A1960</t>
  </si>
  <si>
    <t>A1960A</t>
  </si>
  <si>
    <t>A1960E</t>
  </si>
  <si>
    <t>A1961</t>
  </si>
  <si>
    <t>A1961A</t>
  </si>
  <si>
    <t>A1961B</t>
  </si>
  <si>
    <t>A1961E</t>
  </si>
  <si>
    <t>A1962</t>
  </si>
  <si>
    <t>A1963</t>
  </si>
  <si>
    <t>A1964</t>
  </si>
  <si>
    <t>A1965</t>
  </si>
  <si>
    <t>E591</t>
  </si>
  <si>
    <t>E593</t>
  </si>
  <si>
    <t>E594</t>
  </si>
  <si>
    <t>E595</t>
  </si>
  <si>
    <t>E595(2)</t>
  </si>
  <si>
    <t>E595A(2)</t>
  </si>
  <si>
    <t>E595E</t>
  </si>
  <si>
    <t>E596</t>
  </si>
  <si>
    <t>E596A</t>
  </si>
  <si>
    <t>E596E</t>
  </si>
  <si>
    <t>E606</t>
  </si>
  <si>
    <t>E607</t>
  </si>
  <si>
    <t>E622</t>
  </si>
  <si>
    <t>E601</t>
  </si>
  <si>
    <t>E605</t>
  </si>
  <si>
    <t>E611</t>
  </si>
  <si>
    <t>E623</t>
  </si>
  <si>
    <t>E625</t>
  </si>
  <si>
    <t>E602</t>
  </si>
  <si>
    <t>E602A</t>
  </si>
  <si>
    <t>E602E</t>
  </si>
  <si>
    <t>E625(2)</t>
  </si>
  <si>
    <t>E626</t>
  </si>
  <si>
    <t>E626(2)</t>
  </si>
  <si>
    <t>E627</t>
  </si>
  <si>
    <t>E592</t>
  </si>
  <si>
    <t>G233</t>
  </si>
  <si>
    <t>G234</t>
  </si>
  <si>
    <t>G230B</t>
  </si>
  <si>
    <t>G235</t>
  </si>
  <si>
    <t>W115</t>
  </si>
  <si>
    <t>Vert, Rose, Bleu, Blanc, Marron</t>
  </si>
  <si>
    <t>J166</t>
  </si>
  <si>
    <t>Blanc, Rose, Marron, Orange</t>
  </si>
  <si>
    <t>J167</t>
  </si>
  <si>
    <t>Blanc, Violet, Orange, Marron, Vert</t>
  </si>
  <si>
    <t>J168</t>
  </si>
  <si>
    <t>Bleu, Beige, Brun, Fuchsia</t>
  </si>
  <si>
    <t>K60</t>
  </si>
  <si>
    <t>K60A</t>
  </si>
  <si>
    <t>K60E</t>
  </si>
  <si>
    <t>K62</t>
  </si>
  <si>
    <t>K62A</t>
  </si>
  <si>
    <t>K62E</t>
  </si>
  <si>
    <t>K61</t>
  </si>
  <si>
    <t>K63</t>
  </si>
  <si>
    <t>V404</t>
  </si>
  <si>
    <t>V406</t>
  </si>
  <si>
    <t>V407</t>
  </si>
  <si>
    <t>V408</t>
  </si>
  <si>
    <t>Blanc, Fuchsia, Vert, Violet</t>
  </si>
  <si>
    <t>V411B</t>
  </si>
  <si>
    <t>V411</t>
  </si>
  <si>
    <t>V411E</t>
  </si>
  <si>
    <t>V412</t>
  </si>
  <si>
    <t>V413</t>
  </si>
  <si>
    <t>V414</t>
  </si>
  <si>
    <t>V423</t>
  </si>
  <si>
    <t>V422</t>
  </si>
  <si>
    <t>V423E</t>
  </si>
  <si>
    <t>Z164</t>
  </si>
  <si>
    <t>Z164B</t>
  </si>
  <si>
    <t>Z164A</t>
  </si>
  <si>
    <t>Z164E</t>
  </si>
  <si>
    <t>Z164E(2)</t>
  </si>
  <si>
    <t>Z165</t>
  </si>
  <si>
    <t>Z165B</t>
  </si>
  <si>
    <t>Z165A</t>
  </si>
  <si>
    <t>Z165E</t>
  </si>
  <si>
    <t>Z166</t>
  </si>
  <si>
    <t>Z167</t>
  </si>
  <si>
    <t>Z168</t>
  </si>
  <si>
    <t>Z171</t>
  </si>
  <si>
    <t>Z169</t>
  </si>
  <si>
    <t>Z170</t>
  </si>
  <si>
    <t>Z172</t>
  </si>
  <si>
    <t>Z173</t>
  </si>
  <si>
    <t>Z173B</t>
  </si>
  <si>
    <t>Z174A</t>
  </si>
  <si>
    <t>Z174</t>
  </si>
  <si>
    <t>Z174E</t>
  </si>
  <si>
    <t>Z160</t>
  </si>
  <si>
    <t>Z160E</t>
  </si>
  <si>
    <t>Z161</t>
  </si>
  <si>
    <t>Z161E</t>
  </si>
  <si>
    <t>Z158</t>
  </si>
  <si>
    <t>Z158E</t>
  </si>
  <si>
    <t>Z159</t>
  </si>
  <si>
    <t>Z159E</t>
  </si>
  <si>
    <t>BL160</t>
  </si>
  <si>
    <t>BL160B</t>
  </si>
  <si>
    <t>BL160E</t>
  </si>
  <si>
    <t>BL161</t>
  </si>
  <si>
    <t>BL161B</t>
  </si>
  <si>
    <t>BL161E</t>
  </si>
  <si>
    <t>BL162</t>
  </si>
  <si>
    <t>BL162B</t>
  </si>
  <si>
    <t>BL162E</t>
  </si>
  <si>
    <t>Y194</t>
  </si>
  <si>
    <t>Y194A</t>
  </si>
  <si>
    <t>Y194B</t>
  </si>
  <si>
    <t>Y194E</t>
  </si>
  <si>
    <t>Y195</t>
  </si>
  <si>
    <t>X95</t>
  </si>
  <si>
    <t>Ecru, Bleu, Rose</t>
  </si>
  <si>
    <t>X95A</t>
  </si>
  <si>
    <t>X95E</t>
  </si>
  <si>
    <t>X96</t>
  </si>
  <si>
    <t>Vert, Blanc, Rose, Bleu</t>
  </si>
  <si>
    <t>BL163</t>
  </si>
  <si>
    <t>BL163A</t>
  </si>
  <si>
    <t>BL164</t>
  </si>
  <si>
    <t>BL164B</t>
  </si>
  <si>
    <t>R72</t>
  </si>
  <si>
    <t>G232(2)</t>
  </si>
  <si>
    <t>R71</t>
  </si>
  <si>
    <t>Blanc, Brun</t>
  </si>
  <si>
    <t>BL165</t>
  </si>
  <si>
    <t>BL165A</t>
  </si>
  <si>
    <t>BL165E</t>
  </si>
  <si>
    <t>BL166</t>
  </si>
  <si>
    <t>BL166A</t>
  </si>
  <si>
    <t>BL166E</t>
  </si>
  <si>
    <t>BL167</t>
  </si>
  <si>
    <t>BL167A</t>
  </si>
  <si>
    <t>BL167E</t>
  </si>
  <si>
    <t>BL168</t>
  </si>
  <si>
    <t>BL168B</t>
  </si>
  <si>
    <t>BL168E</t>
  </si>
  <si>
    <t>BL169</t>
  </si>
  <si>
    <t xml:space="preserve">Blanc, Bleu, Rouge </t>
  </si>
  <si>
    <t>A531</t>
  </si>
  <si>
    <t>T186</t>
  </si>
  <si>
    <t>T186A</t>
  </si>
  <si>
    <t>T186E</t>
  </si>
  <si>
    <t>J169</t>
  </si>
  <si>
    <t>G238</t>
  </si>
  <si>
    <t>G238A</t>
  </si>
  <si>
    <t>G238E</t>
  </si>
  <si>
    <t>G241</t>
  </si>
  <si>
    <t>Y21(2)</t>
  </si>
  <si>
    <t>BL170</t>
  </si>
  <si>
    <t>Blanc, Noir, Turquoise, Orange</t>
  </si>
  <si>
    <t>BL171</t>
  </si>
  <si>
    <t>BL171B</t>
  </si>
  <si>
    <t>BL171C</t>
  </si>
  <si>
    <t>BL171E</t>
  </si>
  <si>
    <t>BL172B</t>
  </si>
  <si>
    <t>Rose, Ecru</t>
  </si>
  <si>
    <t>T185</t>
  </si>
  <si>
    <t>T185A</t>
  </si>
  <si>
    <t>T185E</t>
  </si>
  <si>
    <t>G236</t>
  </si>
  <si>
    <t>G236A</t>
  </si>
  <si>
    <t>G236B</t>
  </si>
  <si>
    <t>G236E</t>
  </si>
  <si>
    <t>G237</t>
  </si>
  <si>
    <t>G237A</t>
  </si>
  <si>
    <t>G237B</t>
  </si>
  <si>
    <t>G237E</t>
  </si>
  <si>
    <t>G240</t>
  </si>
  <si>
    <t>G239</t>
  </si>
  <si>
    <t>Blanc, Noir, Rose</t>
  </si>
  <si>
    <t>X91</t>
  </si>
  <si>
    <t>Noir, Bordeaux, Kaki, Rose, Rouge, Vert, Blanc</t>
  </si>
  <si>
    <t>E604</t>
  </si>
  <si>
    <t>X90</t>
  </si>
  <si>
    <t>Blanc, Vert, Noir, Gris, Orange, Violet</t>
  </si>
  <si>
    <t>E613</t>
  </si>
  <si>
    <t>E613A</t>
  </si>
  <si>
    <t>E617</t>
  </si>
  <si>
    <t>E613E</t>
  </si>
  <si>
    <t>X92</t>
  </si>
  <si>
    <t>Rose, Rouge, Violet, Gris, Blanc, Noir</t>
  </si>
  <si>
    <t>E619</t>
  </si>
  <si>
    <t>E619A</t>
  </si>
  <si>
    <t>E619E</t>
  </si>
  <si>
    <t>E616</t>
  </si>
  <si>
    <t>E616A</t>
  </si>
  <si>
    <t>E616E</t>
  </si>
  <si>
    <t>E600</t>
  </si>
  <si>
    <t>E624</t>
  </si>
  <si>
    <t>E610</t>
  </si>
  <si>
    <t>E622(2)</t>
  </si>
  <si>
    <t>E598(2)</t>
  </si>
  <si>
    <t>E612</t>
  </si>
  <si>
    <t>E621</t>
  </si>
  <si>
    <t>BL173</t>
  </si>
  <si>
    <t>A1966</t>
  </si>
  <si>
    <t>Blanc, Bleu, Multicolore, Orange, Fuchsia, Noir</t>
  </si>
  <si>
    <t>A1967</t>
  </si>
  <si>
    <t>A1967A</t>
  </si>
  <si>
    <t>A1967B</t>
  </si>
  <si>
    <t>A1967E</t>
  </si>
  <si>
    <t>A1968</t>
  </si>
  <si>
    <t>A1969</t>
  </si>
  <si>
    <t>A1969A</t>
  </si>
  <si>
    <t>A1969C</t>
  </si>
  <si>
    <t>A1969E</t>
  </si>
  <si>
    <t>A1970</t>
  </si>
  <si>
    <t>A1971</t>
  </si>
  <si>
    <t>A1971A</t>
  </si>
  <si>
    <t>A1971E</t>
  </si>
  <si>
    <t>A1972</t>
  </si>
  <si>
    <t>A1972A</t>
  </si>
  <si>
    <t>A1972B</t>
  </si>
  <si>
    <t>A1972E</t>
  </si>
  <si>
    <t>A1973</t>
  </si>
  <si>
    <t>A1974</t>
  </si>
  <si>
    <t>A1975</t>
  </si>
  <si>
    <t>A1976</t>
  </si>
  <si>
    <t>A1977</t>
  </si>
  <si>
    <t>A1977A</t>
  </si>
  <si>
    <t>A1977E</t>
  </si>
  <si>
    <t>A1978</t>
  </si>
  <si>
    <t>A1979</t>
  </si>
  <si>
    <t>A1979B</t>
  </si>
  <si>
    <t>A1979C</t>
  </si>
  <si>
    <t>A1979E</t>
  </si>
  <si>
    <t>A1980</t>
  </si>
  <si>
    <t>A1981</t>
  </si>
  <si>
    <t>A1952(2)</t>
  </si>
  <si>
    <t>A1983</t>
  </si>
  <si>
    <t>A1983B</t>
  </si>
  <si>
    <t>A1983E</t>
  </si>
  <si>
    <t>A1984</t>
  </si>
  <si>
    <t>Blanc, Rose, Turquoise</t>
  </si>
  <si>
    <t>A1984A</t>
  </si>
  <si>
    <t>A1984E</t>
  </si>
  <si>
    <t>A1985</t>
  </si>
  <si>
    <t>A1985A</t>
  </si>
  <si>
    <t>A1985E</t>
  </si>
  <si>
    <t>A1986</t>
  </si>
  <si>
    <t>A1986A</t>
  </si>
  <si>
    <t>A1986E</t>
  </si>
  <si>
    <t>A1987</t>
  </si>
  <si>
    <t>A1987A</t>
  </si>
  <si>
    <t>A1987E</t>
  </si>
  <si>
    <t>A1988</t>
  </si>
  <si>
    <t>Turquoise, Fuchsia</t>
  </si>
  <si>
    <t>A1988A</t>
  </si>
  <si>
    <t>A1988E</t>
  </si>
  <si>
    <t>A1989</t>
  </si>
  <si>
    <t>Beige, Multicolore, Rose</t>
  </si>
  <si>
    <t>A1989A</t>
  </si>
  <si>
    <t>A1989E</t>
  </si>
  <si>
    <t>Blanc, Multicolore, Rose</t>
  </si>
  <si>
    <t>A1990</t>
  </si>
  <si>
    <t>A1990A</t>
  </si>
  <si>
    <t>A1990E</t>
  </si>
  <si>
    <t>A1991</t>
  </si>
  <si>
    <t>A1992</t>
  </si>
  <si>
    <t>A1993</t>
  </si>
  <si>
    <t>A1994</t>
  </si>
  <si>
    <t>A1995</t>
  </si>
  <si>
    <t>A1996</t>
  </si>
  <si>
    <t>A1997</t>
  </si>
  <si>
    <t>Blanc, Bleu, Marine</t>
  </si>
  <si>
    <t>A2002</t>
  </si>
  <si>
    <t>A1998</t>
  </si>
  <si>
    <t>A1999</t>
  </si>
  <si>
    <t>A2000</t>
  </si>
  <si>
    <t>A2001</t>
  </si>
  <si>
    <t>D60</t>
  </si>
  <si>
    <t>D60A</t>
  </si>
  <si>
    <t>D60B</t>
  </si>
  <si>
    <t>D60E</t>
  </si>
  <si>
    <t>G242</t>
  </si>
  <si>
    <t>G243</t>
  </si>
  <si>
    <t>Beige, Vert, Rose</t>
  </si>
  <si>
    <t>G244</t>
  </si>
  <si>
    <t>G245</t>
  </si>
  <si>
    <t>BL174</t>
  </si>
  <si>
    <t>BL175</t>
  </si>
  <si>
    <t>BL176</t>
  </si>
  <si>
    <t>BL177</t>
  </si>
  <si>
    <t>BL178</t>
  </si>
  <si>
    <t>BL179</t>
  </si>
  <si>
    <t>BL180</t>
  </si>
  <si>
    <t>E603</t>
  </si>
  <si>
    <t>Blanc, Rose, Vert</t>
  </si>
  <si>
    <t>E603A</t>
  </si>
  <si>
    <t>E603E</t>
  </si>
  <si>
    <t>E602(2)</t>
  </si>
  <si>
    <t>Blanc, Bleu, Rose, Vert</t>
  </si>
  <si>
    <t>E602A(2)</t>
  </si>
  <si>
    <t>E602E(2)</t>
  </si>
  <si>
    <t>E599(2)</t>
  </si>
  <si>
    <t>E600(2)</t>
  </si>
  <si>
    <t>E608</t>
  </si>
  <si>
    <t>E627(2)</t>
  </si>
  <si>
    <t>E645</t>
  </si>
  <si>
    <t>Z177A</t>
  </si>
  <si>
    <t>Z176</t>
  </si>
  <si>
    <t>Z176E</t>
  </si>
  <si>
    <t>Z173(2)</t>
  </si>
  <si>
    <t>Z168(2)</t>
  </si>
  <si>
    <t>Z180</t>
  </si>
  <si>
    <t>Z178</t>
  </si>
  <si>
    <t>Z179</t>
  </si>
  <si>
    <t>X100</t>
  </si>
  <si>
    <t>Blanc, Rouge, Orange, Vert, Fuchsia, Violet, Multicolore, Bleu, Rose, Turquoise, Jaune</t>
  </si>
  <si>
    <t>X101</t>
  </si>
  <si>
    <t>Blanc, Rouge, Orange, Vert, Fuchsia, Violet, Multicolore, Bleu, Rose, Doré, Argent</t>
  </si>
  <si>
    <t>BL181B</t>
  </si>
  <si>
    <t>V405</t>
  </si>
  <si>
    <t>BL182B</t>
  </si>
  <si>
    <t>Blanc, Bleu, Rose, Marron, Violet</t>
  </si>
  <si>
    <t>BL183</t>
  </si>
  <si>
    <t>BL184</t>
  </si>
  <si>
    <t>W113</t>
  </si>
  <si>
    <t>Blanc, Bleu, Marron, Vert</t>
  </si>
  <si>
    <t>W114</t>
  </si>
  <si>
    <t>W116</t>
  </si>
  <si>
    <t>Doré, Argent, Bicolore</t>
  </si>
  <si>
    <t>N657</t>
  </si>
  <si>
    <t>BL185</t>
  </si>
  <si>
    <t>BL186</t>
  </si>
  <si>
    <t>X93</t>
  </si>
  <si>
    <t>X93A</t>
  </si>
  <si>
    <t>X93E</t>
  </si>
  <si>
    <t>Z181</t>
  </si>
  <si>
    <t>Z182</t>
  </si>
  <si>
    <t>Z183</t>
  </si>
  <si>
    <t>Z175</t>
  </si>
  <si>
    <t>G246</t>
  </si>
  <si>
    <t>G247</t>
  </si>
  <si>
    <t>Blanc, Bleu, Vert, Violet</t>
  </si>
  <si>
    <t>G248</t>
  </si>
  <si>
    <t>Bleu, Noir, Rose</t>
  </si>
  <si>
    <t>BL187</t>
  </si>
  <si>
    <t>BL187B</t>
  </si>
  <si>
    <t>BL187E</t>
  </si>
  <si>
    <t>Y196</t>
  </si>
  <si>
    <t>Y197</t>
  </si>
  <si>
    <t>Y198</t>
  </si>
  <si>
    <t>Y200B</t>
  </si>
  <si>
    <t>Y200</t>
  </si>
  <si>
    <t>Y200A</t>
  </si>
  <si>
    <t>Y200E</t>
  </si>
  <si>
    <t>Y204</t>
  </si>
  <si>
    <t>Y205</t>
  </si>
  <si>
    <t>Y206</t>
  </si>
  <si>
    <t>Y207</t>
  </si>
  <si>
    <t>Y208A</t>
  </si>
  <si>
    <t>Y209</t>
  </si>
  <si>
    <t>Y211</t>
  </si>
  <si>
    <t>Y212</t>
  </si>
  <si>
    <t>L132</t>
  </si>
  <si>
    <t>Blanc, Fuchsia</t>
  </si>
  <si>
    <t>L125</t>
  </si>
  <si>
    <t>L121</t>
  </si>
  <si>
    <t>Blanc, Vert, Marron, Noir, Rose</t>
  </si>
  <si>
    <t>L131</t>
  </si>
  <si>
    <t>L130</t>
  </si>
  <si>
    <t>L124</t>
  </si>
  <si>
    <t>L127</t>
  </si>
  <si>
    <t>L129</t>
  </si>
  <si>
    <t>L128</t>
  </si>
  <si>
    <t>L132A</t>
  </si>
  <si>
    <t>L132E</t>
  </si>
  <si>
    <t>L131A</t>
  </si>
  <si>
    <t>L131E</t>
  </si>
  <si>
    <t>L133A</t>
  </si>
  <si>
    <t>L137</t>
  </si>
  <si>
    <t>L126</t>
  </si>
  <si>
    <t>L133</t>
  </si>
  <si>
    <t>L133E</t>
  </si>
  <si>
    <t>L123</t>
  </si>
  <si>
    <t>L122</t>
  </si>
  <si>
    <t>J170</t>
  </si>
  <si>
    <t>Blanc, Marron, Vert, Fuchsia</t>
  </si>
  <si>
    <t>J171</t>
  </si>
  <si>
    <t>J171A</t>
  </si>
  <si>
    <t>J171E</t>
  </si>
  <si>
    <t>J172</t>
  </si>
  <si>
    <t>Ecru, Rose</t>
  </si>
  <si>
    <t>J172A</t>
  </si>
  <si>
    <t>J172E</t>
  </si>
  <si>
    <t>J175</t>
  </si>
  <si>
    <t>J175A</t>
  </si>
  <si>
    <t>J175E</t>
  </si>
  <si>
    <t>J177</t>
  </si>
  <si>
    <t>J173</t>
  </si>
  <si>
    <t>J173A</t>
  </si>
  <si>
    <t>J173E</t>
  </si>
  <si>
    <t>J174</t>
  </si>
  <si>
    <t>Ecru, Marron, Vert, Fuchsia</t>
  </si>
  <si>
    <t>J174A</t>
  </si>
  <si>
    <t>J174E</t>
  </si>
  <si>
    <t>J176</t>
  </si>
  <si>
    <t>J176A</t>
  </si>
  <si>
    <t>J176E</t>
  </si>
  <si>
    <t>J169-2</t>
  </si>
  <si>
    <t>F366</t>
  </si>
  <si>
    <t>F367</t>
  </si>
  <si>
    <t>F368</t>
  </si>
  <si>
    <t>BL188</t>
  </si>
  <si>
    <t>BL188B</t>
  </si>
  <si>
    <t>BL188E</t>
  </si>
  <si>
    <t>V409</t>
  </si>
  <si>
    <t>V469</t>
  </si>
  <si>
    <t>V412-2</t>
  </si>
  <si>
    <t>BL189</t>
  </si>
  <si>
    <t>Noir, Rose, Multicolore, Bleu</t>
  </si>
  <si>
    <t>BL190</t>
  </si>
  <si>
    <t>Gris, Orange</t>
  </si>
  <si>
    <t>PENDENTIF08</t>
  </si>
  <si>
    <t>PENDENTIF09</t>
  </si>
  <si>
    <t>Bleu, Rose</t>
  </si>
  <si>
    <t>PENDENTIF10</t>
  </si>
  <si>
    <t>PENDENTIF11</t>
  </si>
  <si>
    <t>PENDENTIF12</t>
  </si>
  <si>
    <t>PENDENTIF13</t>
  </si>
  <si>
    <t>PENDENTIF14</t>
  </si>
  <si>
    <t>Bleu, Marine, Rose</t>
  </si>
  <si>
    <t>PENDENTIF15</t>
  </si>
  <si>
    <t>PENDENTIF16</t>
  </si>
  <si>
    <t>Z04A</t>
  </si>
  <si>
    <t>Z04B</t>
  </si>
  <si>
    <t>Z04C</t>
  </si>
  <si>
    <t>BL191</t>
  </si>
  <si>
    <t>BL192</t>
  </si>
  <si>
    <t>BL193</t>
  </si>
  <si>
    <t>BL194</t>
  </si>
  <si>
    <t>BL195</t>
  </si>
  <si>
    <t>BL196</t>
  </si>
  <si>
    <t>BL197</t>
  </si>
  <si>
    <t>BL198</t>
  </si>
  <si>
    <t>BL199</t>
  </si>
  <si>
    <t>BL200</t>
  </si>
  <si>
    <t>BL201</t>
  </si>
  <si>
    <t>BL202</t>
  </si>
  <si>
    <t>BL203</t>
  </si>
  <si>
    <t>Orange, Vert, Blanc</t>
  </si>
  <si>
    <t>BL204</t>
  </si>
  <si>
    <t>BL205</t>
  </si>
  <si>
    <t>BL206</t>
  </si>
  <si>
    <t>BL206B</t>
  </si>
  <si>
    <t>BL206C</t>
  </si>
  <si>
    <t>BL206E</t>
  </si>
  <si>
    <t>BL207</t>
  </si>
  <si>
    <t>BL207B</t>
  </si>
  <si>
    <t>BL207C</t>
  </si>
  <si>
    <t>BL207E</t>
  </si>
  <si>
    <t>BL208</t>
  </si>
  <si>
    <t>Y199</t>
  </si>
  <si>
    <t>Y202</t>
  </si>
  <si>
    <t>Y202A</t>
  </si>
  <si>
    <t>Y202E</t>
  </si>
  <si>
    <t>Y203</t>
  </si>
  <si>
    <t>Y203A</t>
  </si>
  <si>
    <t>Y203E</t>
  </si>
  <si>
    <t>ZD1</t>
  </si>
  <si>
    <t>ZD2</t>
  </si>
  <si>
    <t>ZD3</t>
  </si>
  <si>
    <t>ZD4</t>
  </si>
  <si>
    <t>ZD5</t>
  </si>
  <si>
    <t>G249</t>
  </si>
  <si>
    <t>G250</t>
  </si>
  <si>
    <t>A640B(2)</t>
  </si>
  <si>
    <t>A1622B</t>
  </si>
  <si>
    <t>A2073</t>
  </si>
  <si>
    <t>Blanc, Bleu, Vert, Rose</t>
  </si>
  <si>
    <t>A2074</t>
  </si>
  <si>
    <t>A2074A</t>
  </si>
  <si>
    <t>A2074E</t>
  </si>
  <si>
    <t>A2075</t>
  </si>
  <si>
    <t>A2075A</t>
  </si>
  <si>
    <t>A2075E</t>
  </si>
  <si>
    <t>A2076</t>
  </si>
  <si>
    <t>A2076A</t>
  </si>
  <si>
    <t>A2076E</t>
  </si>
  <si>
    <t>A2077</t>
  </si>
  <si>
    <t>A2078</t>
  </si>
  <si>
    <t>A2079</t>
  </si>
  <si>
    <t>A2079A</t>
  </si>
  <si>
    <t>A2079E</t>
  </si>
  <si>
    <t>A2080</t>
  </si>
  <si>
    <t>A2080A</t>
  </si>
  <si>
    <t>A2080E</t>
  </si>
  <si>
    <t>A2081</t>
  </si>
  <si>
    <t>A2082</t>
  </si>
  <si>
    <t>A2082A</t>
  </si>
  <si>
    <t>A2082E</t>
  </si>
  <si>
    <t>A2083</t>
  </si>
  <si>
    <t>A2084</t>
  </si>
  <si>
    <t>A2084A</t>
  </si>
  <si>
    <t>A2084E</t>
  </si>
  <si>
    <t>A2085</t>
  </si>
  <si>
    <t>A2085A</t>
  </si>
  <si>
    <t>A2085E</t>
  </si>
  <si>
    <t>A2086</t>
  </si>
  <si>
    <t>A2087</t>
  </si>
  <si>
    <t>A2087A</t>
  </si>
  <si>
    <t>A2088</t>
  </si>
  <si>
    <t>A2089</t>
  </si>
  <si>
    <t>Écru, Orange, Rose</t>
  </si>
  <si>
    <t>A2090</t>
  </si>
  <si>
    <t>A2090A</t>
  </si>
  <si>
    <t>A2090E</t>
  </si>
  <si>
    <t>A2091</t>
  </si>
  <si>
    <t>A2092</t>
  </si>
  <si>
    <t>A2092A</t>
  </si>
  <si>
    <t>A2092E</t>
  </si>
  <si>
    <t>A2094</t>
  </si>
  <si>
    <t>A2095</t>
  </si>
  <si>
    <t>A2095A</t>
  </si>
  <si>
    <t>A2095E</t>
  </si>
  <si>
    <t>A2096</t>
  </si>
  <si>
    <t>A2096A</t>
  </si>
  <si>
    <t>A2096E</t>
  </si>
  <si>
    <t>A2097</t>
  </si>
  <si>
    <t>Blanc, Bleu, Fuchsia</t>
  </si>
  <si>
    <t>A2097A</t>
  </si>
  <si>
    <t>A2097E</t>
  </si>
  <si>
    <t>A2099</t>
  </si>
  <si>
    <t>A2099A</t>
  </si>
  <si>
    <t>A2099E</t>
  </si>
  <si>
    <t>A2100</t>
  </si>
  <si>
    <t>A2100A</t>
  </si>
  <si>
    <t>A2100E</t>
  </si>
  <si>
    <t>A2101</t>
  </si>
  <si>
    <t>A2101A</t>
  </si>
  <si>
    <t>A2101E</t>
  </si>
  <si>
    <t>A2098</t>
  </si>
  <si>
    <t>A2098A</t>
  </si>
  <si>
    <t>A2098E</t>
  </si>
  <si>
    <t>A2102</t>
  </si>
  <si>
    <t>A2102A</t>
  </si>
  <si>
    <t>A2102E</t>
  </si>
  <si>
    <t>A2103</t>
  </si>
  <si>
    <t>A2103A</t>
  </si>
  <si>
    <t>A2103E</t>
  </si>
  <si>
    <t>A2014</t>
  </si>
  <si>
    <t>A2014B</t>
  </si>
  <si>
    <t>A2014A</t>
  </si>
  <si>
    <t>A2014E</t>
  </si>
  <si>
    <t>A2014(2)</t>
  </si>
  <si>
    <t>A2015</t>
  </si>
  <si>
    <t>A2015A</t>
  </si>
  <si>
    <t>A2015E</t>
  </si>
  <si>
    <t>A2121</t>
  </si>
  <si>
    <t>A2017</t>
  </si>
  <si>
    <t>A2017A</t>
  </si>
  <si>
    <t>A2017B</t>
  </si>
  <si>
    <t>A2017E</t>
  </si>
  <si>
    <t>A2018</t>
  </si>
  <si>
    <t>A2018A</t>
  </si>
  <si>
    <t>A2018E</t>
  </si>
  <si>
    <t>A2019</t>
  </si>
  <si>
    <t>N690</t>
  </si>
  <si>
    <t>N684</t>
  </si>
  <si>
    <t>N689</t>
  </si>
  <si>
    <t>N692</t>
  </si>
  <si>
    <t>N686</t>
  </si>
  <si>
    <t>N685</t>
  </si>
  <si>
    <t>N592(2)</t>
  </si>
  <si>
    <t>G251</t>
  </si>
  <si>
    <t>G249(2)</t>
  </si>
  <si>
    <t>E650</t>
  </si>
  <si>
    <t>E651</t>
  </si>
  <si>
    <t>E643</t>
  </si>
  <si>
    <t>E644</t>
  </si>
  <si>
    <t>E649</t>
  </si>
  <si>
    <t>E660</t>
  </si>
  <si>
    <t>E665</t>
  </si>
  <si>
    <t>E654</t>
  </si>
  <si>
    <t>BL209</t>
  </si>
  <si>
    <t>BL210</t>
  </si>
  <si>
    <t>Y201</t>
  </si>
  <si>
    <t>Y208</t>
  </si>
  <si>
    <t>Y208E</t>
  </si>
  <si>
    <t>Y210</t>
  </si>
  <si>
    <t>Z184</t>
  </si>
  <si>
    <t>Z184A</t>
  </si>
  <si>
    <t>Z184B</t>
  </si>
  <si>
    <t>Z184E</t>
  </si>
  <si>
    <t>BL211</t>
  </si>
  <si>
    <t>V470</t>
  </si>
  <si>
    <t>Blanc, Bleu, Vert</t>
  </si>
  <si>
    <t>V471</t>
  </si>
  <si>
    <t>Bleu, Vert, Rose</t>
  </si>
  <si>
    <t>BL212</t>
  </si>
  <si>
    <t>G249(3)</t>
  </si>
  <si>
    <t>X65</t>
  </si>
  <si>
    <t>Marine, Noir, Violet, Blanc, Beige, Bicolore, Rose, Orange, Bleu</t>
  </si>
  <si>
    <t>E682</t>
  </si>
  <si>
    <t>E680</t>
  </si>
  <si>
    <t>E699</t>
  </si>
  <si>
    <t>E679</t>
  </si>
  <si>
    <t>E685</t>
  </si>
  <si>
    <t>E664</t>
  </si>
  <si>
    <t>E687</t>
  </si>
  <si>
    <t>E703</t>
  </si>
  <si>
    <t>E667</t>
  </si>
  <si>
    <t>Bague modulable fleur triple en acier inoxydable</t>
  </si>
  <si>
    <t>Bague composée de trois anneaux en acier inoxydable. Le centre est orné d’un motif de fleur en zircon. Le motif peut être retiré pour former une bague simple avec fleur, et une autre bague double sans détail. Peut être portée de trois façons : ensemble, séparée en deux, ou seule avec le motif.</t>
  </si>
  <si>
    <t>E690</t>
  </si>
  <si>
    <t>E690A</t>
  </si>
  <si>
    <t>E690B</t>
  </si>
  <si>
    <t>E690E</t>
  </si>
  <si>
    <t>E672</t>
  </si>
  <si>
    <t>E646</t>
  </si>
  <si>
    <t>E693</t>
  </si>
  <si>
    <t>E693A</t>
  </si>
  <si>
    <t>E693B</t>
  </si>
  <si>
    <t>E693E</t>
  </si>
  <si>
    <t>E698</t>
  </si>
  <si>
    <t>E691</t>
  </si>
  <si>
    <t>E691A</t>
  </si>
  <si>
    <t>E691B</t>
  </si>
  <si>
    <t>E691E</t>
  </si>
  <si>
    <t>E694</t>
  </si>
  <si>
    <t>E677</t>
  </si>
  <si>
    <t>Z176(2)</t>
  </si>
  <si>
    <t>Z177</t>
  </si>
  <si>
    <t>Z178(2)</t>
  </si>
  <si>
    <t>V415</t>
  </si>
  <si>
    <t>V416</t>
  </si>
  <si>
    <t>V417</t>
  </si>
  <si>
    <t>V418</t>
  </si>
  <si>
    <t>V419</t>
  </si>
  <si>
    <t>V420</t>
  </si>
  <si>
    <t>A2139</t>
  </si>
  <si>
    <t>A2140</t>
  </si>
  <si>
    <t>A2140A</t>
  </si>
  <si>
    <t>A2140E</t>
  </si>
  <si>
    <t>A2141</t>
  </si>
  <si>
    <t>A2142</t>
  </si>
  <si>
    <t>A2142A</t>
  </si>
  <si>
    <t>A2142E</t>
  </si>
  <si>
    <t>A2143</t>
  </si>
  <si>
    <t>A2144</t>
  </si>
  <si>
    <t>A2145</t>
  </si>
  <si>
    <t>A2145A</t>
  </si>
  <si>
    <t>A2145E</t>
  </si>
  <si>
    <t>A2146</t>
  </si>
  <si>
    <t>A2147</t>
  </si>
  <si>
    <t>A2147A</t>
  </si>
  <si>
    <t>A2147E</t>
  </si>
  <si>
    <t>A2148</t>
  </si>
  <si>
    <t>Rouge, Vert</t>
  </si>
  <si>
    <t>A2149</t>
  </si>
  <si>
    <t>A2150</t>
  </si>
  <si>
    <t>A2151</t>
  </si>
  <si>
    <t>A2152</t>
  </si>
  <si>
    <t>A2153</t>
  </si>
  <si>
    <t>A2153A</t>
  </si>
  <si>
    <t>A2153B</t>
  </si>
  <si>
    <t>A2153E</t>
  </si>
  <si>
    <t>A2154</t>
  </si>
  <si>
    <t>A2154A</t>
  </si>
  <si>
    <t>A2154E</t>
  </si>
  <si>
    <t>A2155</t>
  </si>
  <si>
    <t>Marron, Rouge</t>
  </si>
  <si>
    <t>A2156</t>
  </si>
  <si>
    <t>A2157</t>
  </si>
  <si>
    <t>A2158</t>
  </si>
  <si>
    <t>A2159</t>
  </si>
  <si>
    <t>A2160</t>
  </si>
  <si>
    <t>A2160A</t>
  </si>
  <si>
    <t>A2160E</t>
  </si>
  <si>
    <t>A2161</t>
  </si>
  <si>
    <t>A2161A</t>
  </si>
  <si>
    <t>A2161B</t>
  </si>
  <si>
    <t>A2161E</t>
  </si>
  <si>
    <t>A2162</t>
  </si>
  <si>
    <t>A2162A</t>
  </si>
  <si>
    <t>A2162E</t>
  </si>
  <si>
    <t>A2163</t>
  </si>
  <si>
    <t>A2164</t>
  </si>
  <si>
    <t>A2165</t>
  </si>
  <si>
    <t>A2165A</t>
  </si>
  <si>
    <t>A2165E</t>
  </si>
  <si>
    <t>A2166</t>
  </si>
  <si>
    <t>A2166A</t>
  </si>
  <si>
    <t>A2166E</t>
  </si>
  <si>
    <t>A2167</t>
  </si>
  <si>
    <t>Bleu, Rose, Noir, Multicolore, Beige, Orange</t>
  </si>
  <si>
    <t>A2167B</t>
  </si>
  <si>
    <t>A2167E</t>
  </si>
  <si>
    <t>A2168</t>
  </si>
  <si>
    <t>A2169</t>
  </si>
  <si>
    <t>A2169A</t>
  </si>
  <si>
    <t>A2169E</t>
  </si>
  <si>
    <t>A2170</t>
  </si>
  <si>
    <t>A2170A</t>
  </si>
  <si>
    <t>A2170E</t>
  </si>
  <si>
    <t>E653</t>
  </si>
  <si>
    <t>E678</t>
  </si>
  <si>
    <t>E655</t>
  </si>
  <si>
    <t>E684</t>
  </si>
  <si>
    <t>E666</t>
  </si>
  <si>
    <t>Z174-2</t>
  </si>
  <si>
    <t>Z175(2)</t>
  </si>
  <si>
    <t>A2122</t>
  </si>
  <si>
    <t>A2122A</t>
  </si>
  <si>
    <t>A2122E</t>
  </si>
  <si>
    <t>A2123</t>
  </si>
  <si>
    <t>Doré, Blanc, Noir</t>
  </si>
  <si>
    <t>A2124</t>
  </si>
  <si>
    <t>A2125</t>
  </si>
  <si>
    <t>Bleu, Blanc, Marine</t>
  </si>
  <si>
    <t>A2126</t>
  </si>
  <si>
    <t>A2127</t>
  </si>
  <si>
    <t>A2127A</t>
  </si>
  <si>
    <t>A2127E</t>
  </si>
  <si>
    <t>A2128</t>
  </si>
  <si>
    <t>A2129</t>
  </si>
  <si>
    <t>A2129A</t>
  </si>
  <si>
    <t>A2129E</t>
  </si>
  <si>
    <t>A2130</t>
  </si>
  <si>
    <t>A2130A</t>
  </si>
  <si>
    <t>A2130B</t>
  </si>
  <si>
    <t>A2130E</t>
  </si>
  <si>
    <t>A2131</t>
  </si>
  <si>
    <t>A2131A</t>
  </si>
  <si>
    <t>A2131E</t>
  </si>
  <si>
    <t>A2132</t>
  </si>
  <si>
    <t>A2133</t>
  </si>
  <si>
    <t>A2133A</t>
  </si>
  <si>
    <t>A2133E</t>
  </si>
  <si>
    <t>A2134</t>
  </si>
  <si>
    <t>A2134A</t>
  </si>
  <si>
    <t>A2134E</t>
  </si>
  <si>
    <t>A2135</t>
  </si>
  <si>
    <t>A2136A</t>
  </si>
  <si>
    <t>A2136</t>
  </si>
  <si>
    <t>A2136E</t>
  </si>
  <si>
    <t>A2137</t>
  </si>
  <si>
    <t>A2137A</t>
  </si>
  <si>
    <t>A2137E</t>
  </si>
  <si>
    <t>A2138</t>
  </si>
  <si>
    <t>A2138A</t>
  </si>
  <si>
    <t>A2138E</t>
  </si>
  <si>
    <t>G256</t>
  </si>
  <si>
    <t>G256A</t>
  </si>
  <si>
    <t>G256E</t>
  </si>
  <si>
    <t>G257B</t>
  </si>
  <si>
    <t>G258</t>
  </si>
  <si>
    <t>G258A</t>
  </si>
  <si>
    <t>G258E</t>
  </si>
  <si>
    <t>G259</t>
  </si>
  <si>
    <t>G259A</t>
  </si>
  <si>
    <t>G259E</t>
  </si>
  <si>
    <t>G255</t>
  </si>
  <si>
    <t>G252</t>
  </si>
  <si>
    <t>G255E</t>
  </si>
  <si>
    <t>G261</t>
  </si>
  <si>
    <t>BL213</t>
  </si>
  <si>
    <t>E661</t>
  </si>
  <si>
    <t>E662</t>
  </si>
  <si>
    <t>E640</t>
  </si>
  <si>
    <t>E628</t>
  </si>
  <si>
    <t>E629</t>
  </si>
  <si>
    <t>E629E</t>
  </si>
  <si>
    <t>E641</t>
  </si>
  <si>
    <t>E605(2)</t>
  </si>
  <si>
    <t>Blanc, Noir, Bleu, Fuchsia, Orange</t>
  </si>
  <si>
    <t>E630</t>
  </si>
  <si>
    <t>E630A</t>
  </si>
  <si>
    <t>E630E</t>
  </si>
  <si>
    <t>E596(2)</t>
  </si>
  <si>
    <t>E596A(2)</t>
  </si>
  <si>
    <t>E596E(2)</t>
  </si>
  <si>
    <t>E618</t>
  </si>
  <si>
    <t>E652</t>
  </si>
  <si>
    <t>A2002(2)</t>
  </si>
  <si>
    <t>Blanc, Rose, Marron, Vert</t>
  </si>
  <si>
    <t>A2003</t>
  </si>
  <si>
    <t>A2004</t>
  </si>
  <si>
    <t>A2005</t>
  </si>
  <si>
    <t>A2006</t>
  </si>
  <si>
    <t>A2007</t>
  </si>
  <si>
    <t>A2008</t>
  </si>
  <si>
    <t>A2009</t>
  </si>
  <si>
    <t>A2010</t>
  </si>
  <si>
    <t>A2011</t>
  </si>
  <si>
    <t>A2012</t>
  </si>
  <si>
    <t>A2013</t>
  </si>
  <si>
    <t>A2014(3)</t>
  </si>
  <si>
    <t>A2015(2)</t>
  </si>
  <si>
    <t>A2016</t>
  </si>
  <si>
    <t>A2016A</t>
  </si>
  <si>
    <t>A2016E</t>
  </si>
  <si>
    <t>A2017(2)</t>
  </si>
  <si>
    <t>A2018(2)</t>
  </si>
  <si>
    <t>A2019(2)</t>
  </si>
  <si>
    <t>A2020</t>
  </si>
  <si>
    <t>A2021</t>
  </si>
  <si>
    <t>A2022</t>
  </si>
  <si>
    <t>A2023</t>
  </si>
  <si>
    <t>Blanc, Rose, Vert, Marron</t>
  </si>
  <si>
    <t>A2024</t>
  </si>
  <si>
    <t>A2024A</t>
  </si>
  <si>
    <t>A2024E</t>
  </si>
  <si>
    <t>A2025</t>
  </si>
  <si>
    <t>A2026</t>
  </si>
  <si>
    <t>A2027</t>
  </si>
  <si>
    <t>A2028</t>
  </si>
  <si>
    <t>A2028A</t>
  </si>
  <si>
    <t>A2028E</t>
  </si>
  <si>
    <t>A2029</t>
  </si>
  <si>
    <t>A2030</t>
  </si>
  <si>
    <t>A2031</t>
  </si>
  <si>
    <t>A2032</t>
  </si>
  <si>
    <t>A2033</t>
  </si>
  <si>
    <t>A2034</t>
  </si>
  <si>
    <t>A2035</t>
  </si>
  <si>
    <t>A2036</t>
  </si>
  <si>
    <t>A2037</t>
  </si>
  <si>
    <t>A2038</t>
  </si>
  <si>
    <t>A2039</t>
  </si>
  <si>
    <t>A2039A</t>
  </si>
  <si>
    <t>A2039E</t>
  </si>
  <si>
    <t>A2040</t>
  </si>
  <si>
    <t>A2040A</t>
  </si>
  <si>
    <t>A2041</t>
  </si>
  <si>
    <t>A2042</t>
  </si>
  <si>
    <t>A2044</t>
  </si>
  <si>
    <t>A2045</t>
  </si>
  <si>
    <t>A2047</t>
  </si>
  <si>
    <t>A2048</t>
  </si>
  <si>
    <t>Blanc, Vert, Rose, Marron</t>
  </si>
  <si>
    <t>A2049</t>
  </si>
  <si>
    <t>A2050A</t>
  </si>
  <si>
    <t>A2051</t>
  </si>
  <si>
    <t>A2051A</t>
  </si>
  <si>
    <t>A2051E</t>
  </si>
  <si>
    <t>A2052</t>
  </si>
  <si>
    <t>A2052A</t>
  </si>
  <si>
    <t>A2052E</t>
  </si>
  <si>
    <t>A2053</t>
  </si>
  <si>
    <t>A2054</t>
  </si>
  <si>
    <t>A2054A</t>
  </si>
  <si>
    <t>A2054E</t>
  </si>
  <si>
    <t>A2055</t>
  </si>
  <si>
    <t>A2056</t>
  </si>
  <si>
    <t>A2056A</t>
  </si>
  <si>
    <t>A2056E</t>
  </si>
  <si>
    <t>A2057</t>
  </si>
  <si>
    <t>A2057A</t>
  </si>
  <si>
    <t>A2057E</t>
  </si>
  <si>
    <t>A2058</t>
  </si>
  <si>
    <t>A2058A</t>
  </si>
  <si>
    <t>A2058E</t>
  </si>
  <si>
    <t>A2059</t>
  </si>
  <si>
    <t>A2060</t>
  </si>
  <si>
    <t>A2061</t>
  </si>
  <si>
    <t>A2061A</t>
  </si>
  <si>
    <t>A2061E</t>
  </si>
  <si>
    <t>A2062</t>
  </si>
  <si>
    <t>Blanc, Multicolore, Bleu</t>
  </si>
  <si>
    <t>A2062A</t>
  </si>
  <si>
    <t>A2062E</t>
  </si>
  <si>
    <t>A2063</t>
  </si>
  <si>
    <t>A2064</t>
  </si>
  <si>
    <t>A2065</t>
  </si>
  <si>
    <t>A2065A</t>
  </si>
  <si>
    <t>A2065E</t>
  </si>
  <si>
    <t>A2066</t>
  </si>
  <si>
    <t>A2066A</t>
  </si>
  <si>
    <t>A2066E</t>
  </si>
  <si>
    <t>A2067</t>
  </si>
  <si>
    <t>A2068</t>
  </si>
  <si>
    <t>A2068A</t>
  </si>
  <si>
    <t>A2068E</t>
  </si>
  <si>
    <t>A2069</t>
  </si>
  <si>
    <t>A2070</t>
  </si>
  <si>
    <t>A2071</t>
  </si>
  <si>
    <t>A2072</t>
  </si>
  <si>
    <t>A2072A</t>
  </si>
  <si>
    <t>A2072E</t>
  </si>
  <si>
    <t>BL214</t>
  </si>
  <si>
    <t>BL215</t>
  </si>
  <si>
    <t>BL216</t>
  </si>
  <si>
    <t>Piercing au nombril</t>
  </si>
  <si>
    <t>Piercing au nombril en acier inoxydable</t>
  </si>
  <si>
    <t>BL217</t>
  </si>
  <si>
    <t>BL218</t>
  </si>
  <si>
    <t>BL219</t>
  </si>
  <si>
    <t>BL220</t>
  </si>
  <si>
    <t>G253</t>
  </si>
  <si>
    <t>G253A</t>
  </si>
  <si>
    <t>G253E</t>
  </si>
  <si>
    <t>Y213</t>
  </si>
  <si>
    <t>Y213A</t>
  </si>
  <si>
    <t>Y213E</t>
  </si>
  <si>
    <t>ZD6</t>
  </si>
  <si>
    <t>ZD7</t>
  </si>
  <si>
    <t>D345</t>
  </si>
  <si>
    <t>D346</t>
  </si>
  <si>
    <t>D347</t>
  </si>
  <si>
    <t>D348</t>
  </si>
  <si>
    <t>D349</t>
  </si>
  <si>
    <t>D350</t>
  </si>
  <si>
    <t>BL221</t>
  </si>
  <si>
    <t>A2048(2)</t>
  </si>
  <si>
    <t>BL222</t>
  </si>
  <si>
    <t>BL223</t>
  </si>
  <si>
    <t>BL224</t>
  </si>
  <si>
    <t>Multicolore, Noir, Bleu</t>
  </si>
  <si>
    <t>G254</t>
  </si>
  <si>
    <t>Blanc, Rose, Rouge, Marine, Vert, Marron, Noir</t>
  </si>
  <si>
    <t>PENDENTIF17</t>
  </si>
  <si>
    <t>Pendentif pastèque en acier inoxydable</t>
  </si>
  <si>
    <t>BL225</t>
  </si>
  <si>
    <t>Collier pastèque en acier inoxydable</t>
  </si>
  <si>
    <t>PENDENTIF18</t>
  </si>
  <si>
    <t>PENDENTIF19</t>
  </si>
  <si>
    <t>PENDENTIF20</t>
  </si>
  <si>
    <t>PENDENTIF21</t>
  </si>
  <si>
    <t>PENDENTIF22</t>
  </si>
  <si>
    <t>PENDENTIF23</t>
  </si>
  <si>
    <t>PENDENTIF24</t>
  </si>
  <si>
    <t>PENDENTIF25</t>
  </si>
  <si>
    <t>F221(2)</t>
  </si>
  <si>
    <t>G250(2)</t>
  </si>
  <si>
    <t>BL226</t>
  </si>
  <si>
    <t>Collier pendentif lune en acier inoxydable</t>
  </si>
  <si>
    <t>BL227</t>
  </si>
  <si>
    <t>Collier pendentif soleil en acier inoxydable</t>
  </si>
  <si>
    <t>BL228</t>
  </si>
  <si>
    <t>Collier pendentif fleur en acier inoxydable</t>
  </si>
  <si>
    <t>BL229</t>
  </si>
  <si>
    <t>BL230</t>
  </si>
  <si>
    <t>A2171</t>
  </si>
  <si>
    <t>A2171A</t>
  </si>
  <si>
    <t>A2171E</t>
  </si>
  <si>
    <t>A2172</t>
  </si>
  <si>
    <t>A2173</t>
  </si>
  <si>
    <t>A2174</t>
  </si>
  <si>
    <t>A2174A</t>
  </si>
  <si>
    <t>A2174E</t>
  </si>
  <si>
    <t>A2175</t>
  </si>
  <si>
    <t>A2176</t>
  </si>
  <si>
    <t>A2176A</t>
  </si>
  <si>
    <t>A2176E</t>
  </si>
  <si>
    <t>A2177</t>
  </si>
  <si>
    <t>A2178</t>
  </si>
  <si>
    <t>A2179</t>
  </si>
  <si>
    <t>A2180</t>
  </si>
  <si>
    <t>A2181</t>
  </si>
  <si>
    <t>A2182</t>
  </si>
  <si>
    <t>A2183</t>
  </si>
  <si>
    <t>A2184</t>
  </si>
  <si>
    <t>A2184A</t>
  </si>
  <si>
    <t>A2184E</t>
  </si>
  <si>
    <t>A2185</t>
  </si>
  <si>
    <t>A2186</t>
  </si>
  <si>
    <t>A2187</t>
  </si>
  <si>
    <t>A2188</t>
  </si>
  <si>
    <t>A2189</t>
  </si>
  <si>
    <t>A2190</t>
  </si>
  <si>
    <t>A2191</t>
  </si>
  <si>
    <t>A2192</t>
  </si>
  <si>
    <t>A2193</t>
  </si>
  <si>
    <t>A2194</t>
  </si>
  <si>
    <t>A2194E</t>
  </si>
  <si>
    <t>A2195</t>
  </si>
  <si>
    <t>A2196</t>
  </si>
  <si>
    <t>A2197</t>
  </si>
  <si>
    <t>A2197A</t>
  </si>
  <si>
    <t>A2197E</t>
  </si>
  <si>
    <t>A1979P</t>
  </si>
  <si>
    <t>A2199</t>
  </si>
  <si>
    <t>A2199A</t>
  </si>
  <si>
    <t>A2199E</t>
  </si>
  <si>
    <t>A2200</t>
  </si>
  <si>
    <t>A2201</t>
  </si>
  <si>
    <t>A2201A</t>
  </si>
  <si>
    <t>A2202</t>
  </si>
  <si>
    <t>A2203</t>
  </si>
  <si>
    <t>Blanc, Noir, Rouge, Marron</t>
  </si>
  <si>
    <t>A2204</t>
  </si>
  <si>
    <t>A2204A</t>
  </si>
  <si>
    <t>A2204B</t>
  </si>
  <si>
    <t>A2204E</t>
  </si>
  <si>
    <t>A2205</t>
  </si>
  <si>
    <t>A2205A</t>
  </si>
  <si>
    <t>A2206</t>
  </si>
  <si>
    <t>A2206A</t>
  </si>
  <si>
    <t>A2206E</t>
  </si>
  <si>
    <t>A2207</t>
  </si>
  <si>
    <t>A2208</t>
  </si>
  <si>
    <t>A2208A</t>
  </si>
  <si>
    <t>A2208E</t>
  </si>
  <si>
    <t>A2209</t>
  </si>
  <si>
    <t>A2210</t>
  </si>
  <si>
    <t>A2211</t>
  </si>
  <si>
    <t>A2211A</t>
  </si>
  <si>
    <t>A2211E</t>
  </si>
  <si>
    <t>A2212</t>
  </si>
  <si>
    <t>A2213</t>
  </si>
  <si>
    <t>A2214</t>
  </si>
  <si>
    <t>A2215</t>
  </si>
  <si>
    <t>A2215P</t>
  </si>
  <si>
    <t>A2216</t>
  </si>
  <si>
    <t>Blanc, Rose, Bleu, Noir, Multicolore</t>
  </si>
  <si>
    <t>A2216A</t>
  </si>
  <si>
    <t>A2216E</t>
  </si>
  <si>
    <t>A2217</t>
  </si>
  <si>
    <t>A2218</t>
  </si>
  <si>
    <t>Blanc, Vert, Rouge, Noir</t>
  </si>
  <si>
    <t>A2218A</t>
  </si>
  <si>
    <t>A2220</t>
  </si>
  <si>
    <t>ZD8</t>
  </si>
  <si>
    <t>E688</t>
  </si>
  <si>
    <t>E686</t>
  </si>
  <si>
    <t>E706</t>
  </si>
  <si>
    <t>E705</t>
  </si>
  <si>
    <t>E707</t>
  </si>
  <si>
    <t>E708</t>
  </si>
  <si>
    <t>E673</t>
  </si>
  <si>
    <t>E709</t>
  </si>
  <si>
    <t>Bague d'orteil</t>
  </si>
  <si>
    <t>Bague d'orteil en acier inoxydable ajustable</t>
  </si>
  <si>
    <t>E689B</t>
  </si>
  <si>
    <t>E692B</t>
  </si>
  <si>
    <t>E690C</t>
  </si>
  <si>
    <t>E702</t>
  </si>
  <si>
    <t>E671</t>
  </si>
  <si>
    <t>E704</t>
  </si>
  <si>
    <t>E689A</t>
  </si>
  <si>
    <t>E689</t>
  </si>
  <si>
    <t>E689E</t>
  </si>
  <si>
    <t>E692</t>
  </si>
  <si>
    <t>E692A</t>
  </si>
  <si>
    <t>E692E</t>
  </si>
  <si>
    <t>E695</t>
  </si>
  <si>
    <t>E670B</t>
  </si>
  <si>
    <t>E670</t>
  </si>
  <si>
    <t>E670E</t>
  </si>
  <si>
    <t>E700</t>
  </si>
  <si>
    <t>E663</t>
  </si>
  <si>
    <t>E701</t>
  </si>
  <si>
    <t>E681</t>
  </si>
  <si>
    <t>K60(2)</t>
  </si>
  <si>
    <t>K60A(2)</t>
  </si>
  <si>
    <t>K60B(2)</t>
  </si>
  <si>
    <t>K60E(2)</t>
  </si>
  <si>
    <t>K61(2)</t>
  </si>
  <si>
    <t>K61A(2)</t>
  </si>
  <si>
    <t>K61E(2)</t>
  </si>
  <si>
    <t>K62(2)</t>
  </si>
  <si>
    <t>K63(2)</t>
  </si>
  <si>
    <t>K63A(2)</t>
  </si>
  <si>
    <t>K63E(2)</t>
  </si>
  <si>
    <t>G262</t>
  </si>
  <si>
    <t>G262A</t>
  </si>
  <si>
    <t>G262E</t>
  </si>
  <si>
    <t>G263</t>
  </si>
  <si>
    <t>G264</t>
  </si>
  <si>
    <t>Blanc, Vert, Rose</t>
  </si>
  <si>
    <t>N597(2)</t>
  </si>
  <si>
    <t>N696</t>
  </si>
  <si>
    <t>T188C</t>
  </si>
  <si>
    <t>T189C</t>
  </si>
  <si>
    <t>T190C</t>
  </si>
  <si>
    <t>T191C</t>
  </si>
  <si>
    <t>T192C</t>
  </si>
  <si>
    <t>T193</t>
  </si>
  <si>
    <t>T194</t>
  </si>
  <si>
    <t>T189B</t>
  </si>
  <si>
    <t>T192B</t>
  </si>
  <si>
    <t>T190B</t>
  </si>
  <si>
    <t>T191B</t>
  </si>
  <si>
    <t>T188B</t>
  </si>
  <si>
    <t>T188A</t>
  </si>
  <si>
    <t>T189A</t>
  </si>
  <si>
    <t>T190A</t>
  </si>
  <si>
    <t>T191A</t>
  </si>
  <si>
    <t>T192A</t>
  </si>
  <si>
    <t>T188</t>
  </si>
  <si>
    <t>T188E</t>
  </si>
  <si>
    <t>T189</t>
  </si>
  <si>
    <t>T189E</t>
  </si>
  <si>
    <t>T190</t>
  </si>
  <si>
    <t>T190E</t>
  </si>
  <si>
    <t>T191</t>
  </si>
  <si>
    <t>T191E</t>
  </si>
  <si>
    <t>T192</t>
  </si>
  <si>
    <t>T192E</t>
  </si>
  <si>
    <t>ZC24</t>
  </si>
  <si>
    <t>Marron, Noir, Bleu, Vert</t>
  </si>
  <si>
    <t>ZC24A</t>
  </si>
  <si>
    <t>ZC24B</t>
  </si>
  <si>
    <t>ZC24C</t>
  </si>
  <si>
    <t>ZC24E</t>
  </si>
  <si>
    <t>ZC8</t>
  </si>
  <si>
    <t>ZC8A</t>
  </si>
  <si>
    <t>ZC8B</t>
  </si>
  <si>
    <t>ZC8C</t>
  </si>
  <si>
    <t>ZC8E</t>
  </si>
  <si>
    <t>ZC12</t>
  </si>
  <si>
    <t>ZC14</t>
  </si>
  <si>
    <t>ZC13</t>
  </si>
  <si>
    <t>ZC22</t>
  </si>
  <si>
    <t>ZC22A</t>
  </si>
  <si>
    <t>ZC22E</t>
  </si>
  <si>
    <t>ZC18</t>
  </si>
  <si>
    <t>ZC18A</t>
  </si>
  <si>
    <t>ZC18B</t>
  </si>
  <si>
    <t>ZC18C</t>
  </si>
  <si>
    <t>ZC18E</t>
  </si>
  <si>
    <t>ZC18EB</t>
  </si>
  <si>
    <t>ZC7</t>
  </si>
  <si>
    <t>ZC15</t>
  </si>
  <si>
    <t>ZC17</t>
  </si>
  <si>
    <t>ZC26</t>
  </si>
  <si>
    <t>Noir, Vert, Violet, Marron</t>
  </si>
  <si>
    <t>ZC26A</t>
  </si>
  <si>
    <t>ZC26B</t>
  </si>
  <si>
    <t>ZC26C</t>
  </si>
  <si>
    <t>ZC26E</t>
  </si>
  <si>
    <t>ZC4</t>
  </si>
  <si>
    <t>ZC4A</t>
  </si>
  <si>
    <t>ZC4B</t>
  </si>
  <si>
    <t>ZC4C</t>
  </si>
  <si>
    <t>ZC4E</t>
  </si>
  <si>
    <t>BL231</t>
  </si>
  <si>
    <t>BL232</t>
  </si>
  <si>
    <t>F369</t>
  </si>
  <si>
    <t>F370</t>
  </si>
  <si>
    <t>F371</t>
  </si>
  <si>
    <t>F372</t>
  </si>
  <si>
    <t>F373</t>
  </si>
  <si>
    <t>BL233</t>
  </si>
  <si>
    <t>Z191</t>
  </si>
  <si>
    <t>Collier rotatif</t>
  </si>
  <si>
    <t>Collier pendentif rotatif en acier inoxydable</t>
  </si>
  <si>
    <t>Z192</t>
  </si>
  <si>
    <t>ZB14</t>
  </si>
  <si>
    <t>ZB15</t>
  </si>
  <si>
    <t>ZB15A</t>
  </si>
  <si>
    <t>ZB15E</t>
  </si>
  <si>
    <t>ZB13</t>
  </si>
  <si>
    <t>BL234</t>
  </si>
  <si>
    <t>BL234E</t>
  </si>
  <si>
    <t>BL235</t>
  </si>
  <si>
    <t>BL235B</t>
  </si>
  <si>
    <t>BL235E</t>
  </si>
  <si>
    <t>Hors Ligne</t>
  </si>
  <si>
    <t>BL236</t>
  </si>
  <si>
    <t>BL236A</t>
  </si>
  <si>
    <t>BL236E</t>
  </si>
  <si>
    <t>BL237</t>
  </si>
  <si>
    <t>H55</t>
  </si>
  <si>
    <t>BL238</t>
  </si>
  <si>
    <t>BL239</t>
  </si>
  <si>
    <t>BL240</t>
  </si>
  <si>
    <t>BL241</t>
  </si>
  <si>
    <t>PENDENTIF26</t>
  </si>
  <si>
    <t>BL242</t>
  </si>
  <si>
    <t>Bracelet jonc double en acier inoxydable – Breloque fleur effet léopard</t>
  </si>
  <si>
    <t>Bracelet jonc double en acier inoxydable doré, avec breloque fleur effet léopard. 
Résistant à l’eau, hypoallergénique, ne ternit pas.</t>
  </si>
  <si>
    <t>BL243</t>
  </si>
  <si>
    <t>Bracelet jonc double en acier inoxydable – Breloque coeur ensoleillé</t>
  </si>
  <si>
    <t>Bracelet jonc double en acier inoxydable doré, avec breloque coeur ensoleillé. 
Résistant à l’eau, hypoallergénique, ne ternit pas.</t>
  </si>
  <si>
    <t>BL244</t>
  </si>
  <si>
    <t>Bracelet jonc double en acier inoxydable – Breloque soleil</t>
  </si>
  <si>
    <t>Bracelet jonc double en acier inoxydable doré, avec breloque soleil. 
Résistant à l’eau, hypoallergénique, ne ternit pas.</t>
  </si>
  <si>
    <t>BL245</t>
  </si>
  <si>
    <t>Bracelet jonc double en acier inoxydable – Breloque étoile de mer</t>
  </si>
  <si>
    <t>Bracelet jonc double en acier inoxydable doré, avec breloque étoile de mer. 
Résistant à l’eau, hypoallergénique, ne ternit pas.</t>
  </si>
  <si>
    <t>BL246</t>
  </si>
  <si>
    <t>Bracelet jonc double en acier inoxydable – Breloque fleur</t>
  </si>
  <si>
    <t>Bracelet jonc double en acier inoxydable doré, avec breloque fleur. 
Résistant à l’eau, hypoallergénique, ne ternit pas.</t>
  </si>
  <si>
    <t>BL247</t>
  </si>
  <si>
    <t>BL248</t>
  </si>
  <si>
    <t>Bracelet jonc double en acier inoxydable – Breloque ronde gravable</t>
  </si>
  <si>
    <t>Bracelet jonc double en acier inoxydable doré, avec breloque ronde gravable. 
Résistant à l’eau, hypoallergénique, ne ternit pas.</t>
  </si>
  <si>
    <t>BL249</t>
  </si>
  <si>
    <t>Marron, Multicolore, Noir</t>
  </si>
  <si>
    <t>BL250</t>
  </si>
  <si>
    <t>Blanc, Rouge, Vert</t>
  </si>
  <si>
    <t>BL251</t>
  </si>
  <si>
    <t>Rouge, Vert, Gris</t>
  </si>
  <si>
    <t>Collier en acier inoxydable avec pendentif en pierre naturelle</t>
  </si>
  <si>
    <t>PRT-OREILLE110</t>
  </si>
  <si>
    <t>PRT-OREILLE111</t>
  </si>
  <si>
    <t>PRT-OREILLE112</t>
  </si>
  <si>
    <t>PRT-OREILLE113</t>
  </si>
  <si>
    <t>PRT-OREILLE114</t>
  </si>
  <si>
    <t>PRT-OREILLE115</t>
  </si>
  <si>
    <t>BL252</t>
  </si>
  <si>
    <t>BL253</t>
  </si>
  <si>
    <t>Collier Léopard Floral Acier Inoxydable</t>
  </si>
  <si>
    <t>Collier femme acier inoxydable doré avec pendentifs fleurs en résine motif léopard. Ce collier tendance se compose d'une chaîne maillons dorés ornée de cinq pendentifs floraux léopard avec ouverture centrale. Bijou femme léger et confortable, parfait pour un look moderne et élégant. Collier acier inoxydable résistant à l'eau, idéal cadeau femme. Le léopard est un motif indémodable qui se vend constamment bien. Le design est suffisamment original pour attirer l'attention sans être trop innovant. Prix accessible, léger à porter, se marie facilement avec différents styles. Produit visuel qui fonctionne bien en vitrine.</t>
  </si>
  <si>
    <t>A2221</t>
  </si>
  <si>
    <t>A2222</t>
  </si>
  <si>
    <t>Blanc, Rouge, Noir, Vert</t>
  </si>
  <si>
    <t>A2223</t>
  </si>
  <si>
    <t>Blanc, Vert, Marron, Bordeaux</t>
  </si>
  <si>
    <t>A2224</t>
  </si>
  <si>
    <t>Léopard</t>
  </si>
  <si>
    <t>A2225</t>
  </si>
  <si>
    <t>A2226</t>
  </si>
  <si>
    <t>A2227</t>
  </si>
  <si>
    <t>Blanc, Bordeaux, Vert, Noir</t>
  </si>
  <si>
    <t>A2228</t>
  </si>
  <si>
    <t>A2229</t>
  </si>
  <si>
    <t>A2229A</t>
  </si>
  <si>
    <t>A2229E</t>
  </si>
  <si>
    <t>A2230</t>
  </si>
  <si>
    <t>A2230A</t>
  </si>
  <si>
    <t>A2230E</t>
  </si>
  <si>
    <t>A2231</t>
  </si>
  <si>
    <t>A2120</t>
  </si>
  <si>
    <t>A2232</t>
  </si>
  <si>
    <t>A2233</t>
  </si>
  <si>
    <t>A2233A</t>
  </si>
  <si>
    <t>A2233E</t>
  </si>
  <si>
    <t>A2233EB</t>
  </si>
  <si>
    <t>A2234</t>
  </si>
  <si>
    <t>A2235</t>
  </si>
  <si>
    <t>A2235A</t>
  </si>
  <si>
    <t>A2235E</t>
  </si>
  <si>
    <t>A2239</t>
  </si>
  <si>
    <t>A2240</t>
  </si>
  <si>
    <t>A2241</t>
  </si>
  <si>
    <t>Blanc, Noir, Marron, Rouge</t>
  </si>
  <si>
    <t>A2242</t>
  </si>
  <si>
    <t>A2243</t>
  </si>
  <si>
    <t>Chaîne de taille</t>
  </si>
  <si>
    <t>A2244</t>
  </si>
  <si>
    <t>E724</t>
  </si>
  <si>
    <t>E724A</t>
  </si>
  <si>
    <t>E724E</t>
  </si>
  <si>
    <t>E727</t>
  </si>
  <si>
    <t>E713</t>
  </si>
  <si>
    <t>E725</t>
  </si>
  <si>
    <t>E725A</t>
  </si>
  <si>
    <t>E725E</t>
  </si>
  <si>
    <t>E731</t>
  </si>
  <si>
    <t>E712</t>
  </si>
  <si>
    <t>E715</t>
  </si>
  <si>
    <t>E716</t>
  </si>
  <si>
    <t>E696</t>
  </si>
  <si>
    <t>E717B</t>
  </si>
  <si>
    <t>E726</t>
  </si>
  <si>
    <t>E728</t>
  </si>
  <si>
    <t>E734</t>
  </si>
  <si>
    <t>E717</t>
  </si>
  <si>
    <t>E717A</t>
  </si>
  <si>
    <t>E717E</t>
  </si>
  <si>
    <t>ZC23</t>
  </si>
  <si>
    <t>ZC23A</t>
  </si>
  <si>
    <t>ZC23E</t>
  </si>
  <si>
    <t>ZC25</t>
  </si>
  <si>
    <t>ZC25A</t>
  </si>
  <si>
    <t>ZC25B</t>
  </si>
  <si>
    <t>ZC25C</t>
  </si>
  <si>
    <t>ZC25E</t>
  </si>
  <si>
    <t>ZC25EB</t>
  </si>
  <si>
    <t>ZC19</t>
  </si>
  <si>
    <t>ZC19A</t>
  </si>
  <si>
    <t>ZC19B</t>
  </si>
  <si>
    <t>ZC19C</t>
  </si>
  <si>
    <t>ZC19E</t>
  </si>
  <si>
    <t>ZC19EB</t>
  </si>
  <si>
    <t>ZC5</t>
  </si>
  <si>
    <t>ZC10</t>
  </si>
  <si>
    <t>Rouge, Noir</t>
  </si>
  <si>
    <t>ZC20</t>
  </si>
  <si>
    <t>ZC20A</t>
  </si>
  <si>
    <t>ZC20B</t>
  </si>
  <si>
    <t>ZC20C</t>
  </si>
  <si>
    <t>ZC20E</t>
  </si>
  <si>
    <t>ZC20EB</t>
  </si>
  <si>
    <t>ZC9</t>
  </si>
  <si>
    <t>ZC9A</t>
  </si>
  <si>
    <t>ZC9B</t>
  </si>
  <si>
    <t>ZC9C</t>
  </si>
  <si>
    <t>ZC9E</t>
  </si>
  <si>
    <t>ZC9EB</t>
  </si>
  <si>
    <t>ZC29</t>
  </si>
  <si>
    <t>ZC11</t>
  </si>
  <si>
    <t>ZC3</t>
  </si>
  <si>
    <t>Blanc, Rouge, Léopard</t>
  </si>
  <si>
    <t>ZC30</t>
  </si>
  <si>
    <t>ZC30A</t>
  </si>
  <si>
    <t>ZC30C</t>
  </si>
  <si>
    <t>ZC30B</t>
  </si>
  <si>
    <t>ZC30E</t>
  </si>
  <si>
    <t>ZC30EB</t>
  </si>
  <si>
    <t>ZC28</t>
  </si>
  <si>
    <t>ZC16</t>
  </si>
  <si>
    <t>ZC6</t>
  </si>
  <si>
    <t>ZC6A</t>
  </si>
  <si>
    <t>ZC6C</t>
  </si>
  <si>
    <t>ZC6B</t>
  </si>
  <si>
    <t>ZC6E</t>
  </si>
  <si>
    <t>ZC6EB</t>
  </si>
  <si>
    <t>ZH1</t>
  </si>
  <si>
    <t>ZH2</t>
  </si>
  <si>
    <t>ZH3</t>
  </si>
  <si>
    <t>ZH4</t>
  </si>
  <si>
    <t>ZH5</t>
  </si>
  <si>
    <t>ZH6</t>
  </si>
  <si>
    <t>ZH7</t>
  </si>
  <si>
    <t>ZE1</t>
  </si>
  <si>
    <t>ZE2</t>
  </si>
  <si>
    <t>ZE3</t>
  </si>
  <si>
    <t>ZE4</t>
  </si>
  <si>
    <t>ZE5</t>
  </si>
  <si>
    <t>ZE6</t>
  </si>
  <si>
    <t>ZE7</t>
  </si>
  <si>
    <t>ZE8</t>
  </si>
  <si>
    <t>F375</t>
  </si>
  <si>
    <t>F374</t>
  </si>
  <si>
    <t>F376</t>
  </si>
  <si>
    <t>ZI1</t>
  </si>
  <si>
    <t>Blanc, Turquoise, Beige, Rose</t>
  </si>
  <si>
    <t>ZI4</t>
  </si>
  <si>
    <t>Beige, Rose, Turquoise, Marron</t>
  </si>
  <si>
    <t>ZI2</t>
  </si>
  <si>
    <t>Blanc, Vert, Noir, Marron</t>
  </si>
  <si>
    <t>ZI3</t>
  </si>
  <si>
    <t>Beige, Orange, Rose, Marron, Vert</t>
  </si>
  <si>
    <t>V472</t>
  </si>
  <si>
    <t>V472A</t>
  </si>
  <si>
    <t>V472B</t>
  </si>
  <si>
    <t>V472E</t>
  </si>
  <si>
    <t>V473</t>
  </si>
  <si>
    <t>V473A</t>
  </si>
  <si>
    <t>V473B</t>
  </si>
  <si>
    <t>V473E</t>
  </si>
  <si>
    <t>V474</t>
  </si>
  <si>
    <t>V474A</t>
  </si>
  <si>
    <t>V474B</t>
  </si>
  <si>
    <t>V474E</t>
  </si>
  <si>
    <t>ZH1(2)</t>
  </si>
  <si>
    <t>Blanc, Vert, Rose, Marine</t>
  </si>
  <si>
    <t>ZG1</t>
  </si>
  <si>
    <t>ZG2</t>
  </si>
  <si>
    <t>ZG3</t>
  </si>
  <si>
    <t>ZG4</t>
  </si>
  <si>
    <t>ZG5</t>
  </si>
  <si>
    <t>ZG6</t>
  </si>
  <si>
    <t>ZG7</t>
  </si>
  <si>
    <t>ZF1</t>
  </si>
  <si>
    <t>Doré, Rose</t>
  </si>
  <si>
    <t>Bracelet en plastique</t>
  </si>
  <si>
    <t>ZF2</t>
  </si>
  <si>
    <t>Rose, Noir, Marron</t>
  </si>
  <si>
    <t>BL254</t>
  </si>
  <si>
    <t>Collier pendentif motif bonhomme de neige en acier inoxydable</t>
  </si>
  <si>
    <t>Collier pendentif motif bonhomme de neige en acier inoxydable.</t>
  </si>
  <si>
    <t>BL254P</t>
  </si>
  <si>
    <t>Pendentif motif bonhomme de neige en acier inoxydable</t>
  </si>
  <si>
    <t>A188(2)</t>
  </si>
  <si>
    <t>G265</t>
  </si>
  <si>
    <t>Collier trèfle à cinq feuilles réversible en acier inoxydable</t>
  </si>
  <si>
    <t>Collier à chaîne fine avec 5 trèfles à cinq feuilles, réversible, en acier inoxydable.</t>
  </si>
  <si>
    <t>G265A</t>
  </si>
  <si>
    <t>Bracelet trèfle à cinq feuilles réversible en acier inoxydable</t>
  </si>
  <si>
    <t>Bracelet à chaîne fine avec 5 trèfles à cinq feuilles, réversible, en acier inoxydable.</t>
  </si>
  <si>
    <t>G265B</t>
  </si>
  <si>
    <t>Boucles d'oreilles trèfle à cinq feuilles en acier inoxydable</t>
  </si>
  <si>
    <t>Boucles d’oreilles avec motif de trèfle à cinq feuilles, réversibles, en acier inoxydable.</t>
  </si>
  <si>
    <t>G265E</t>
  </si>
  <si>
    <t>Parures de bijoux trèfle à cinq feuilles réversibles en acier inoxydable</t>
  </si>
  <si>
    <t>Parure de bijoux avec 5 trèfles à cinq feuilles, réversible, en acier inoxydable.</t>
  </si>
  <si>
    <t>G266</t>
  </si>
  <si>
    <t>G263(2)</t>
  </si>
  <si>
    <t>Collier lavallière réversible en acier inoxydable</t>
  </si>
  <si>
    <t>Collier lavallière à chaîne fine avec 6 trèfles à cinq feuilles, réversible, en acier inoxydable.</t>
  </si>
  <si>
    <t>G267</t>
  </si>
  <si>
    <t>G268(80)</t>
  </si>
  <si>
    <t>A1134(2)</t>
  </si>
  <si>
    <t/>
  </si>
  <si>
    <t>A1134A(2)</t>
  </si>
  <si>
    <t>A1134E(2)</t>
  </si>
  <si>
    <t>BL255</t>
  </si>
  <si>
    <t>BL256</t>
  </si>
  <si>
    <t>BL257</t>
  </si>
  <si>
    <t>BL258</t>
  </si>
  <si>
    <t>BL258E</t>
  </si>
  <si>
    <t>BL259</t>
  </si>
  <si>
    <t>BL260</t>
  </si>
  <si>
    <t>PR-COLLIER74</t>
  </si>
  <si>
    <t>PR-COLLIER75</t>
  </si>
  <si>
    <t>PR-COLLIER76</t>
  </si>
  <si>
    <t>PR-COLLIER77</t>
  </si>
  <si>
    <t>PR-COLLIER78</t>
  </si>
  <si>
    <t>PR-COLLIER79</t>
  </si>
  <si>
    <t>PR-COLLIER80</t>
  </si>
  <si>
    <t>PR-COLLIER81</t>
  </si>
  <si>
    <t>C-BRACELET95</t>
  </si>
  <si>
    <t>C-BRACELET96</t>
  </si>
  <si>
    <t>C-BRACELET97</t>
  </si>
  <si>
    <t>PR-BAGUE64</t>
  </si>
  <si>
    <t>Lot de 15 bagues en acier inoxydable avec présentoir</t>
  </si>
  <si>
    <t>Lot de 15 bagues en acier inoxydable, livrées déjà disposées dans leur présentoir en bois et intérieur en tissu. Prêtes à être exposées en rayon ou en vitrine. Protégées par du papier bulle lors de la livraison.</t>
  </si>
  <si>
    <t>PR-BAGUE65</t>
  </si>
  <si>
    <t>PR-BAGUE66</t>
  </si>
  <si>
    <t>PR-BAGUE67</t>
  </si>
  <si>
    <t>BL261</t>
  </si>
  <si>
    <t>PR-COLLIER82</t>
  </si>
  <si>
    <t>Lot de 16 colliers en acier inoxydable avec présentoir</t>
  </si>
  <si>
    <t>Lot de 16 colliers en acier inoxydable, livrés accrochés à leur présentoir gainé de toile de lin. Prêts à être exposés en rayon ou en vitrine. Protégés par du papier bulle lors de la livraison.</t>
  </si>
  <si>
    <t>PR-COLLIER83</t>
  </si>
  <si>
    <t>PR-COLLIER84</t>
  </si>
  <si>
    <t>PR-COLLIER85</t>
  </si>
  <si>
    <t>Lot de 9 colliers en acier inoxydable, livrés accrochés à leur présentoir gainé de toile de lin. Prêts à être exposés en rayon ou en vitrine. Protégés par du papier bulle lors de la livraison.</t>
  </si>
  <si>
    <t>PR-COLLIER86</t>
  </si>
  <si>
    <t>Lot de 15 colliers en acier inoxydable avec présentoir</t>
  </si>
  <si>
    <t>Lot de 15 colliers en acier inoxydable, livrés accrochés à leur présentoir gainé de toile de lin. Prêts à être exposés en rayon ou en vitrine. Protégés par du papier bulle lors de la livraison.</t>
  </si>
  <si>
    <t>PR-COLLIER87</t>
  </si>
  <si>
    <t>PRT-OREILLE116</t>
  </si>
  <si>
    <t>PENDENTIF27</t>
  </si>
  <si>
    <t>PENDENTIF28</t>
  </si>
  <si>
    <t>PENDENTIF29</t>
  </si>
  <si>
    <t>PENDENTIF30</t>
  </si>
  <si>
    <t>Marque</t>
  </si>
  <si>
    <t>Genre</t>
  </si>
  <si>
    <t>Famille</t>
  </si>
  <si>
    <t>Nom du produit (FR)</t>
  </si>
  <si>
    <t>Nom du produit (EN)</t>
  </si>
  <si>
    <t>Nom du produit (ES)</t>
  </si>
  <si>
    <t>Nom du produit (DE)</t>
  </si>
  <si>
    <t>Nom du produit (IT)</t>
  </si>
  <si>
    <t>Type de vente</t>
  </si>
  <si>
    <t>Saison</t>
  </si>
  <si>
    <t>Tailles</t>
  </si>
  <si>
    <t>Couleurs</t>
  </si>
  <si>
    <t>Prix de vente réduit</t>
  </si>
  <si>
    <t>Quantité Stock</t>
  </si>
  <si>
    <t>Poids</t>
  </si>
  <si>
    <t>Composition Doublure</t>
  </si>
  <si>
    <t>Pays</t>
  </si>
  <si>
    <t>Suffixe SKU</t>
  </si>
  <si>
    <t>Description (FR)</t>
  </si>
  <si>
    <t>Description (EN)</t>
  </si>
  <si>
    <t>Description (ES)</t>
  </si>
  <si>
    <t>Description (DE)</t>
  </si>
  <si>
    <t>Description (IT)</t>
  </si>
  <si>
    <t>Beli &amp; Jolie</t>
  </si>
  <si>
    <t>Femme</t>
  </si>
  <si>
    <t>Bijoux_Fantaisie</t>
  </si>
  <si>
    <t>Colliers</t>
  </si>
  <si>
    <t>Unité</t>
  </si>
  <si>
    <t>AH2025</t>
  </si>
  <si>
    <t>1*TU</t>
  </si>
  <si>
    <t>Chine</t>
  </si>
  <si>
    <t>Pack</t>
  </si>
  <si>
    <t>12*TU</t>
  </si>
  <si>
    <t>Lots avec présentoir</t>
  </si>
  <si>
    <t>Pendentifs</t>
  </si>
  <si>
    <t>Pendentif en acier inoxydable</t>
  </si>
  <si>
    <t>Sous catégorie</t>
  </si>
  <si>
    <t>Sous-sous catégorie</t>
  </si>
  <si>
    <t>Provenance</t>
  </si>
  <si>
    <t>Vendu Par</t>
  </si>
  <si>
    <t>Qte min</t>
  </si>
  <si>
    <t>Collection</t>
  </si>
  <si>
    <t>Prix HT</t>
  </si>
  <si>
    <t>Prix réduit HT</t>
  </si>
  <si>
    <t>Poids KG</t>
  </si>
  <si>
    <t>Compositions</t>
  </si>
  <si>
    <t>Instructions pour shooting</t>
  </si>
  <si>
    <t>dimensions</t>
  </si>
  <si>
    <t>Accessoires</t>
  </si>
  <si>
    <t>Bijoux</t>
  </si>
  <si>
    <t>Toutes les saisons</t>
  </si>
  <si>
    <t>Acier*100</t>
  </si>
  <si>
    <t>Contenu colis</t>
  </si>
  <si>
    <t>Année</t>
  </si>
  <si>
    <t>Colisage</t>
  </si>
  <si>
    <t>Nbr de pièces hors unité de colisage</t>
  </si>
  <si>
    <t>Pays d'origine</t>
  </si>
  <si>
    <t>Remise %</t>
  </si>
  <si>
    <t>Remarque</t>
  </si>
  <si>
    <t>Toutes saisons</t>
  </si>
  <si>
    <t xml:space="preserve"> Argent</t>
  </si>
  <si>
    <t xml:space="preserve"> Bleu</t>
  </si>
  <si>
    <t>SKU</t>
  </si>
  <si>
    <t>Tailles des variantes</t>
  </si>
  <si>
    <t>Autres attributs de variante</t>
  </si>
  <si>
    <t>Image variante</t>
  </si>
  <si>
    <t>Image 1</t>
  </si>
  <si>
    <t>Image 2</t>
  </si>
  <si>
    <t>Image 3</t>
  </si>
  <si>
    <t>Image 4</t>
  </si>
  <si>
    <t>Image 5</t>
  </si>
  <si>
    <t>Prix de gros</t>
  </si>
  <si>
    <t>Prix de détail</t>
  </si>
  <si>
    <t>Taux de TVA %</t>
  </si>
  <si>
    <t>Remise sur le prix de gros %</t>
  </si>
  <si>
    <t>Nombre d'unités par paquet</t>
  </si>
  <si>
    <t>Fabriqué en (pays)</t>
  </si>
  <si>
    <t>Code douanier (code SH)</t>
  </si>
  <si>
    <t>IAN (EAN-13)</t>
  </si>
  <si>
    <t>Unité de dimension</t>
  </si>
  <si>
    <t>Longueur</t>
  </si>
  <si>
    <t>Largeur</t>
  </si>
  <si>
    <t>Hauteur</t>
  </si>
  <si>
    <t>Unité de poids</t>
  </si>
  <si>
    <t>Unité de volume</t>
  </si>
  <si>
    <t>Volume</t>
  </si>
  <si>
    <t>Liste INCI</t>
  </si>
  <si>
    <t>Matériau</t>
  </si>
  <si>
    <t>Liste des ingrédients</t>
  </si>
  <si>
    <t>Date limite de consommation recommandé</t>
  </si>
  <si>
    <t>Date de durabilité minimale</t>
  </si>
  <si>
    <t>Meilleure vente (X = oui / Cellule vide = non)</t>
  </si>
  <si>
    <t>Contient de l'alcool</t>
  </si>
  <si>
    <t>Sans cruauté</t>
  </si>
  <si>
    <t>Écologique</t>
  </si>
  <si>
    <t>Doit être réfrigéré</t>
  </si>
  <si>
    <t>Produit congélé</t>
  </si>
  <si>
    <t>Fait main</t>
  </si>
  <si>
    <t>Biologique</t>
  </si>
  <si>
    <t>Végan</t>
  </si>
  <si>
    <t>Objectif zéro déchet</t>
  </si>
  <si>
    <t>BL254_DORÉ</t>
  </si>
  <si>
    <t>Collier pendentif motif bonhomme de neige en acier inoxydable - BL254</t>
  </si>
  <si>
    <t>Collier pendentif motif bonhomme de neige en acier inoxydable.
 Référence : BL254</t>
  </si>
  <si>
    <t>BL254 Doré 1.JPG</t>
  </si>
  <si>
    <t>En Stock</t>
  </si>
  <si>
    <t>CN</t>
  </si>
  <si>
    <t>PR-COLLIER82_DORÉ</t>
  </si>
  <si>
    <t>Lot de 16 colliers en acier inoxydable avec présentoir - PR-COLLIER82</t>
  </si>
  <si>
    <t>Lot de 16 colliers en acier inoxydable, livrés accrochés à leur présentoir gainé de toile de lin. Prêts à être exposés en rayon ou en vitrine. Protégés par du papier bulle lors de la livraison.
 Référence : PR-COLLIER82</t>
  </si>
  <si>
    <t>PR-COLLIER82 Doré 1.JPG</t>
  </si>
  <si>
    <t>PR-COLLIER82_ ARGENT</t>
  </si>
  <si>
    <t>PR-COLLIER82  Argent 1.JPG</t>
  </si>
  <si>
    <t>PR-COLLIER83_DORÉ</t>
  </si>
  <si>
    <t>Lot de 16 colliers en acier inoxydable avec présentoir - PR-COLLIER83</t>
  </si>
  <si>
    <t>Lot de 16 colliers en acier inoxydable, livrés accrochés à leur présentoir gainé de toile de lin. Prêts à être exposés en rayon ou en vitrine. Protégés par du papier bulle lors de la livraison.
 Référence : PR-COLLIER83</t>
  </si>
  <si>
    <t>PR-COLLIER83 Doré 1.JPG</t>
  </si>
  <si>
    <t>PR-COLLIER83_ ARGENT</t>
  </si>
  <si>
    <t>PR-COLLIER83  Argent 1.JPG</t>
  </si>
  <si>
    <t>PR-COLLIER84_MULTICOLORE</t>
  </si>
  <si>
    <t>Lot de 16 colliers en acier inoxydable avec présentoir - PR-COLLIER84</t>
  </si>
  <si>
    <t>Lot de 16 colliers en acier inoxydable, livrés accrochés à leur présentoir gainé de toile de lin. Prêts à être exposés en rayon ou en vitrine. Protégés par du papier bulle lors de la livraison.
 Référence : PR-COLLIER84</t>
  </si>
  <si>
    <t>PR-COLLIER84 Multicolore 1.JPG</t>
  </si>
  <si>
    <t>PR-COLLIER85_MARRON</t>
  </si>
  <si>
    <t>Lot de 9 colliers en acier inoxydable avec présentoir - PR-COLLIER85</t>
  </si>
  <si>
    <t>Lot de 9 colliers en acier inoxydable, livrés accrochés à leur présentoir gainé de toile de lin. Prêts à être exposés en rayon ou en vitrine. Protégés par du papier bulle lors de la livraison.
 Référence : PR-COLLIER85</t>
  </si>
  <si>
    <t>PR-COLLIER85 Marron 1.JPG</t>
  </si>
  <si>
    <t>PR-COLLIER86_DORÉ</t>
  </si>
  <si>
    <t>Lot de 15 colliers en acier inoxydable avec présentoir - PR-COLLIER86</t>
  </si>
  <si>
    <t>Lot de 15 colliers en acier inoxydable, livrés accrochés à leur présentoir gainé de toile de lin. Prêts à être exposés en rayon ou en vitrine. Protégés par du papier bulle lors de la livraison.
 Référence : PR-COLLIER86</t>
  </si>
  <si>
    <t>PR-COLLIER86 Doré 1.JPG</t>
  </si>
  <si>
    <t>PR-COLLIER87_DORÉ</t>
  </si>
  <si>
    <t>Lot de 16 colliers en acier inoxydable avec présentoir - PR-COLLIER87</t>
  </si>
  <si>
    <t>Lot de 16 colliers en acier inoxydable, livrés accrochés à leur présentoir gainé de toile de lin. Prêts à être exposés en rayon ou en vitrine. Protégés par du papier bulle lors de la livraison.
 Référence : PR-COLLIER87</t>
  </si>
  <si>
    <t>PR-COLLIER87 Doré 1.JPG</t>
  </si>
  <si>
    <t>PR-COLLIER87_ ARGENT</t>
  </si>
  <si>
    <t>PR-COLLIER87  Argent 1.JPG</t>
  </si>
  <si>
    <t>PRT-OREILLE116_MARRON</t>
  </si>
  <si>
    <t>Lot de 15 paires de boucles d'oreilles avec présentoir - PRT-OREILLE116</t>
  </si>
  <si>
    <t>Lot de 15 paires boucles d’oreilles en acier inoxydable, livrées avec un présentoir en métal. Prêt à être exposé en vitrine ou en rayon. Emballage soigné avec protection papier bulle pour la livraison.
 Référence : PRT-OREILLE116</t>
  </si>
  <si>
    <t>PRT-OREILLE116 Marron 1.JPG</t>
  </si>
  <si>
    <t>PENDENTIF27_BLANC</t>
  </si>
  <si>
    <t>Pendentif en acier inoxydable - PENDENTIF27</t>
  </si>
  <si>
    <t>Pendentif en acier inoxydable
 Référence : PENDENTIF27</t>
  </si>
  <si>
    <t>PENDENTIF27 Blanc 1.JPG</t>
  </si>
  <si>
    <t>PENDENTIF27_ BLEU</t>
  </si>
  <si>
    <t>PENDENTIF27  Bleu 1.JPG</t>
  </si>
  <si>
    <t>PENDENTIF28_LÉOPARD</t>
  </si>
  <si>
    <t>Pendentif en acier inoxydable - PENDENTIF28</t>
  </si>
  <si>
    <t>Pendentif en acier inoxydable
 Référence : PENDENTIF28</t>
  </si>
  <si>
    <t>PENDENTIF28 Léopard 1.JPG</t>
  </si>
  <si>
    <t>PENDENTIF29_ROUGE</t>
  </si>
  <si>
    <t>Pendentif en acier inoxydable - PENDENTIF29</t>
  </si>
  <si>
    <t>Pendentif en acier inoxydable
 Référence : PENDENTIF29</t>
  </si>
  <si>
    <t>PENDENTIF29 Rouge 1.JPG</t>
  </si>
  <si>
    <t>PENDENTIF30_BLANC</t>
  </si>
  <si>
    <t>Pendentif en acier inoxydable - PENDENTIF30</t>
  </si>
  <si>
    <t>Pendentif en acier inoxydable
 Référence : PENDENTIF30</t>
  </si>
  <si>
    <t>PENDENTIF30 Blanc 1.JPG</t>
  </si>
  <si>
    <t>Quantité</t>
  </si>
  <si>
    <t>Nombre de pièces (Quantité*unités de colisage)</t>
  </si>
  <si>
    <t>Prix unitaire</t>
  </si>
  <si>
    <t>Bague</t>
  </si>
  <si>
    <t>Lunette</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</si>
</sst>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0&quot;€&quot;"/>
    <numFmt numFmtId="165" formatCode="#,##0.00\ [$€-1]"/>
  </numFmts>
  <fonts count="14">
    <font>
      <sz val="10.0"/>
      <color rgb="FF000000"/>
      <name val="Arial"/>
      <scheme val="minor"/>
    </font>
    <font>
      <sz val="10.0"/>
      <color theme="1"/>
      <name val="Roboto"/>
    </font>
    <font>
      <sz val="10.0"/>
      <color rgb="FFFFFFFF"/>
      <name val="Roboto"/>
    </font>
    <font>
      <sz val="10.0"/>
      <color rgb="FF000000"/>
      <name val="Roboto"/>
    </font>
    <font>
      <sz val="10.0"/>
      <color rgb="FF1F1F1F"/>
      <name val="Roboto"/>
    </font>
    <font>
      <color rgb="FF11734B"/>
      <name val="Roboto"/>
    </font>
    <font>
      <color rgb="FF434343"/>
      <name val="Roboto"/>
    </font>
    <font>
      <color rgb="FF000000"/>
      <name val="Arial"/>
      <scheme val="minor"/>
    </font>
    <font>
      <color theme="1"/>
      <name val="Arial"/>
      <scheme val="minor"/>
    </font>
    <font>
      <color theme="1"/>
      <name val="Roboto"/>
    </font>
    <font>
      <color rgb="FF1F1F1F"/>
      <name val="Roboto"/>
    </font>
    <font>
      <sz val="9.0"/>
      <color theme="1"/>
      <name val="Lexend"/>
    </font>
    <font>
      <color theme="1"/>
      <name val="Arial"/>
    </font>
    <font>
      <sz val="14.0"/>
      <color theme="1"/>
      <name val="Arial"/>
      <scheme val="minor"/>
    </font>
  </fonts>
  <fills count="6">
    <fill>
      <patternFill patternType="none"/>
    </fill>
    <fill>
      <patternFill patternType="lightGray"/>
    </fill>
    <fill>
      <patternFill patternType="solid">
        <fgColor rgb="FFFFFFFF"/>
        <bgColor rgb="FFFFFFFF"/>
      </patternFill>
    </fill>
    <fill>
      <patternFill patternType="solid">
        <fgColor rgb="FFD4EDBC"/>
        <bgColor rgb="FFD4EDBC"/>
      </patternFill>
    </fill>
    <fill>
      <patternFill patternType="solid">
        <fgColor rgb="FFF3F3F3"/>
        <bgColor rgb="FFF3F3F3"/>
      </patternFill>
    </fill>
    <fill>
      <patternFill patternType="solid">
        <fgColor rgb="FFD9EAD3"/>
        <bgColor rgb="FFD9EAD3"/>
      </patternFill>
    </fill>
  </fills>
  <borders count="2">
    <border/>
    <border>
      <left style="thin">
        <color rgb="FFD9D9D9"/>
      </left>
      <right style="thin">
        <color rgb="FFD9D9D9"/>
      </right>
      <top style="thin">
        <color rgb="FFD9D9D9"/>
      </top>
      <bottom style="thin">
        <color rgb="FFD9D9D9"/>
      </bottom>
    </border>
  </borders>
  <cellStyleXfs count="1">
    <xf borderId="0" fillId="0" fontId="0" numFmtId="0" applyAlignment="1" applyFont="1"/>
  </cellStyleXfs>
  <cellXfs count="47">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readingOrder="0" shrinkToFit="0" vertical="center" wrapText="1"/>
    </xf>
    <xf borderId="0" fillId="0" fontId="2" numFmtId="0" xfId="0" applyAlignment="1" applyFont="1">
      <alignment horizontal="center" readingOrder="0" shrinkToFit="0" vertical="center" wrapText="1"/>
    </xf>
    <xf borderId="0" fillId="0" fontId="3" numFmtId="0" xfId="0" applyAlignment="1" applyFont="1">
      <alignment horizontal="center" shrinkToFit="0" vertical="center" wrapText="1"/>
    </xf>
    <xf borderId="0" fillId="0" fontId="3" numFmtId="0" xfId="0" applyAlignment="1" applyFont="1">
      <alignment horizontal="center" readingOrder="0" shrinkToFit="0" vertical="center" wrapText="1"/>
    </xf>
    <xf borderId="0" fillId="2" fontId="1" numFmtId="0" xfId="0" applyAlignment="1" applyFill="1" applyFont="1">
      <alignment horizontal="center" readingOrder="0" shrinkToFit="0" vertical="center" wrapText="1"/>
    </xf>
    <xf borderId="0" fillId="2" fontId="1" numFmtId="0" xfId="0" applyAlignment="1" applyFont="1">
      <alignment horizontal="center" readingOrder="0" shrinkToFit="0" vertical="center" wrapText="1"/>
    </xf>
    <xf borderId="0" fillId="0" fontId="1" numFmtId="49" xfId="0" applyAlignment="1" applyFont="1" applyNumberFormat="1">
      <alignment horizontal="center" readingOrder="0" shrinkToFit="0" vertical="center" wrapText="1"/>
    </xf>
    <xf borderId="0" fillId="0" fontId="1" numFmtId="0" xfId="0" applyAlignment="1" applyFont="1">
      <alignment horizontal="center" shrinkToFit="0" vertical="center" wrapText="1"/>
    </xf>
    <xf borderId="0" fillId="0" fontId="1" numFmtId="0" xfId="0" applyAlignment="1" applyFont="1">
      <alignment horizontal="center" shrinkToFit="0" vertical="center" wrapText="1"/>
    </xf>
    <xf borderId="0" fillId="0" fontId="4" numFmtId="0" xfId="0" applyAlignment="1" applyFont="1">
      <alignment horizontal="center" readingOrder="0" shrinkToFit="0" vertical="center" wrapText="1"/>
    </xf>
    <xf borderId="0" fillId="0" fontId="3" numFmtId="0" xfId="0" applyAlignment="1" applyFont="1">
      <alignment horizontal="center" readingOrder="0" shrinkToFit="0" vertical="center" wrapText="1"/>
    </xf>
    <xf borderId="1" fillId="3" fontId="5" numFmtId="0" xfId="0" applyAlignment="1" applyBorder="1" applyFill="1" applyFont="1">
      <alignment horizontal="center" shrinkToFit="0" vertical="center" wrapText="1"/>
    </xf>
    <xf borderId="1" fillId="0" fontId="5" numFmtId="49" xfId="0" applyAlignment="1" applyBorder="1" applyFont="1" applyNumberFormat="1">
      <alignment horizontal="center" shrinkToFit="0" vertical="center" wrapText="1"/>
    </xf>
    <xf borderId="0" fillId="0" fontId="5" numFmtId="49" xfId="0" applyAlignment="1" applyFont="1" applyNumberFormat="1">
      <alignment horizontal="center" shrinkToFit="0" vertical="center" wrapText="1"/>
    </xf>
    <xf borderId="1" fillId="2" fontId="6" numFmtId="0" xfId="0" applyAlignment="1" applyBorder="1" applyFont="1">
      <alignment horizontal="center" shrinkToFit="0" vertical="center" wrapText="1"/>
    </xf>
    <xf borderId="1" fillId="2" fontId="6" numFmtId="0" xfId="0" applyAlignment="1" applyBorder="1" applyFont="1">
      <alignment horizontal="center" readingOrder="0" shrinkToFit="0" vertical="center" wrapText="1"/>
    </xf>
    <xf borderId="1" fillId="3" fontId="5" numFmtId="0" xfId="0" applyAlignment="1" applyBorder="1" applyFont="1">
      <alignment horizontal="center" readingOrder="0" shrinkToFit="0" vertical="center" wrapText="1"/>
    </xf>
    <xf borderId="0" fillId="0" fontId="7" numFmtId="0" xfId="0" applyAlignment="1" applyFont="1">
      <alignment horizontal="center" readingOrder="0" shrinkToFit="0" vertical="center" wrapText="0"/>
    </xf>
    <xf borderId="1" fillId="3" fontId="5" numFmtId="0" xfId="0" applyAlignment="1" applyBorder="1" applyFont="1">
      <alignment horizontal="center" shrinkToFit="0" vertical="center" wrapText="1"/>
    </xf>
    <xf borderId="0" fillId="0" fontId="8" numFmtId="0" xfId="0" applyAlignment="1" applyFont="1">
      <alignment horizontal="center" readingOrder="0" shrinkToFit="0" vertical="center" wrapText="1"/>
    </xf>
    <xf borderId="1" fillId="2" fontId="9" numFmtId="0" xfId="0" applyAlignment="1" applyBorder="1" applyFont="1">
      <alignment horizontal="center" readingOrder="0" shrinkToFit="0" vertical="center" wrapText="1"/>
    </xf>
    <xf borderId="1" fillId="2" fontId="10" numFmtId="0" xfId="0" applyAlignment="1" applyBorder="1" applyFont="1">
      <alignment horizontal="center" readingOrder="0" shrinkToFit="0" vertical="center" wrapText="1"/>
    </xf>
    <xf borderId="0" fillId="0" fontId="1" numFmtId="0" xfId="0" applyAlignment="1" applyFont="1">
      <alignment horizontal="center" readingOrder="0" shrinkToFit="0" vertical="center" wrapText="1"/>
    </xf>
    <xf borderId="0" fillId="0" fontId="2" numFmtId="0" xfId="0" applyAlignment="1" applyFont="1">
      <alignment horizontal="center" readingOrder="0" shrinkToFit="0" vertical="center" wrapText="1"/>
    </xf>
    <xf borderId="0" fillId="2" fontId="1" numFmtId="0" xfId="0" applyAlignment="1" applyFont="1">
      <alignment horizontal="center" readingOrder="0" shrinkToFit="0" vertical="center" wrapText="1"/>
    </xf>
    <xf borderId="0" fillId="3" fontId="5" numFmtId="0" xfId="0" applyAlignment="1" applyFont="1">
      <alignment horizontal="center" shrinkToFit="0" vertical="center" wrapText="1"/>
    </xf>
    <xf borderId="0" fillId="0" fontId="8" numFmtId="0" xfId="0" applyAlignment="1" applyFont="1">
      <alignment horizontal="center" readingOrder="0" shrinkToFit="0" vertical="center" wrapText="1"/>
    </xf>
    <xf borderId="0" fillId="0" fontId="8" numFmtId="0" xfId="0" applyAlignment="1" applyFont="1">
      <alignment horizontal="center" shrinkToFit="0" vertical="center" wrapText="1"/>
    </xf>
    <xf borderId="0" fillId="0" fontId="8" numFmtId="0" xfId="0" applyAlignment="1" applyFont="1">
      <alignment horizontal="center" readingOrder="0" shrinkToFit="0" vertical="center" wrapText="1"/>
    </xf>
    <xf borderId="0" fillId="0" fontId="8" numFmtId="0" xfId="0" applyAlignment="1" applyFont="1">
      <alignment horizontal="center" shrinkToFit="0" vertical="center" wrapText="1"/>
    </xf>
    <xf borderId="0" fillId="0" fontId="8" numFmtId="0" xfId="0" applyFont="1"/>
    <xf borderId="0" fillId="4" fontId="11" numFmtId="0" xfId="0" applyAlignment="1" applyFill="1" applyFont="1">
      <alignment horizontal="center" readingOrder="0" shrinkToFit="0" vertical="center" wrapText="1"/>
    </xf>
    <xf borderId="0" fillId="0" fontId="11" numFmtId="0" xfId="0" applyAlignment="1" applyFont="1">
      <alignment horizontal="center" shrinkToFit="0" vertical="center" wrapText="1"/>
    </xf>
    <xf borderId="0" fillId="5" fontId="11" numFmtId="0" xfId="0" applyAlignment="1" applyFill="1" applyFont="1">
      <alignment horizontal="center" readingOrder="0" shrinkToFit="0" vertical="center" wrapText="1"/>
    </xf>
    <xf borderId="0" fillId="0" fontId="12" numFmtId="0" xfId="0" applyAlignment="1" applyFont="1">
      <alignment readingOrder="0" shrinkToFit="0" vertical="bottom" wrapText="0"/>
    </xf>
    <xf borderId="0" fillId="0" fontId="12" numFmtId="0" xfId="0" applyAlignment="1" applyFont="1">
      <alignment horizontal="right" readingOrder="0" shrinkToFit="0" vertical="bottom" wrapText="0"/>
    </xf>
    <xf borderId="0" fillId="0" fontId="12" numFmtId="164" xfId="0" applyAlignment="1" applyFont="1" applyNumberFormat="1">
      <alignment horizontal="right" readingOrder="0" shrinkToFit="0" vertical="bottom" wrapText="0"/>
    </xf>
    <xf borderId="0" fillId="5" fontId="11" numFmtId="49" xfId="0" applyAlignment="1" applyFont="1" applyNumberFormat="1">
      <alignment horizontal="center" readingOrder="0" shrinkToFit="0" vertical="center" wrapText="1"/>
    </xf>
    <xf borderId="0" fillId="5" fontId="11" numFmtId="165" xfId="0" applyAlignment="1" applyFont="1" applyNumberFormat="1">
      <alignment horizontal="center" readingOrder="0" shrinkToFit="0" vertical="center" wrapText="1"/>
    </xf>
    <xf borderId="0" fillId="0" fontId="8" numFmtId="164" xfId="0" applyFont="1" applyNumberFormat="1"/>
    <xf borderId="0" fillId="5" fontId="11" numFmtId="0" xfId="0" applyAlignment="1" applyFont="1">
      <alignment horizontal="center" shrinkToFit="0" vertical="center" wrapText="1"/>
    </xf>
    <xf borderId="0" fillId="5" fontId="11" numFmtId="4" xfId="0" applyAlignment="1" applyFont="1" applyNumberFormat="1">
      <alignment horizontal="center" shrinkToFit="0" vertical="center" wrapText="1"/>
    </xf>
    <xf borderId="0" fillId="5" fontId="11" numFmtId="49" xfId="0" applyAlignment="1" applyFont="1" applyNumberFormat="1">
      <alignment horizontal="center" shrinkToFit="0" vertical="center" wrapText="1"/>
    </xf>
    <xf borderId="0" fillId="0" fontId="8" numFmtId="0" xfId="0" applyFont="1"/>
    <xf borderId="0" fillId="0" fontId="13" numFmtId="0" xfId="0" applyAlignment="1" applyFont="1">
      <alignment horizontal="center" readingOrder="0" vertical="center"/>
    </xf>
  </cellXfs>
  <cellStyles count="1">
    <cellStyle xfId="0" name="Normal" builtinId="0"/>
  </cellStyles>
  <dxfs count="6">
    <dxf>
      <font>
        <b/>
        <color rgb="FFFFFFFF"/>
      </font>
      <fill>
        <patternFill patternType="solid">
          <fgColor rgb="FFE06666"/>
          <bgColor rgb="FFE06666"/>
        </patternFill>
      </fill>
      <border/>
    </dxf>
    <dxf>
      <font/>
      <fill>
        <patternFill patternType="none"/>
      </fill>
      <border/>
    </dxf>
    <dxf>
      <font/>
      <fill>
        <patternFill patternType="solid">
          <fgColor rgb="FF4A568D"/>
          <bgColor rgb="FF4A568D"/>
        </patternFill>
      </fill>
      <border/>
    </dxf>
    <dxf>
      <font/>
      <fill>
        <patternFill patternType="solid">
          <fgColor rgb="FFFFFFFF"/>
          <bgColor rgb="FFFFFFFF"/>
        </patternFill>
      </fill>
      <border/>
    </dxf>
    <dxf>
      <font/>
      <fill>
        <patternFill patternType="solid">
          <fgColor rgb="FFF6F8F9"/>
          <bgColor rgb="FFF6F8F9"/>
        </patternFill>
      </fill>
      <border/>
    </dxf>
    <dxf>
      <border>
        <left style="thin">
          <color rgb="FF4A568D"/>
        </left>
        <right style="thin">
          <color rgb="FF4A568D"/>
        </right>
        <top style="thin">
          <color rgb="FF4A568D"/>
        </top>
        <bottom style="thin">
          <color rgb="FF4A568D"/>
        </bottom>
      </border>
    </dxf>
  </dxfs>
  <tableStyles count="1">
    <tableStyle count="4" pivot="0" name="Produit-style">
      <tableStyleElement dxfId="2" type="headerRow"/>
      <tableStyleElement dxfId="3" type="firstRowStripe"/>
      <tableStyleElement dxfId="4" type="secondRowStripe"/>
      <tableStyleElement dxfId="5" size="0" type="wholeTabl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800100</xdr:colOff>
      <xdr:row>0</xdr:row>
      <xdr:rowOff>0</xdr:rowOff>
    </xdr:from>
    <xdr:ext cx="352425" cy="352425"/>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714375</xdr:colOff>
      <xdr:row>1</xdr:row>
      <xdr:rowOff>304800</xdr:rowOff>
    </xdr:from>
    <xdr:ext cx="5876925" cy="3933825"/>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L8696" displayName="Produit" name="Produit" id="1">
  <autoFilter ref="$A$1:$L$8696">
    <filterColumn colId="7">
      <filters>
        <filter val="En Ligne Sans Photo"/>
        <filter val="Hors Ligne"/>
      </filters>
    </filterColumn>
  </autoFilter>
  <tableColumns count="12">
    <tableColumn name="Référence" id="1"/>
    <tableColumn name="Catégorie" id="2"/>
    <tableColumn name="Couleur" id="3"/>
    <tableColumn name="Prix" id="4"/>
    <tableColumn name="Composition" id="5"/>
    <tableColumn name="Nom" id="6"/>
    <tableColumn name="Description" id="7"/>
    <tableColumn name="Marketplace" id="8"/>
    <tableColumn name="Microstore" id="9"/>
    <tableColumn name="Lié" id="10"/>
    <tableColumn name="Stock" id="11"/>
    <tableColumn name="Couleurs en rupture" id="12"/>
  </tableColumns>
  <tableStyleInfo name="Produit-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63"/>
    <col customWidth="1" min="2" max="2" width="19.0"/>
    <col customWidth="1" min="3" max="3" width="13.13"/>
    <col customWidth="1" min="4" max="4" width="8.63"/>
    <col customWidth="1" min="5" max="5" width="8.88"/>
    <col customWidth="1" min="6" max="7" width="14.75"/>
    <col customWidth="1" min="8" max="9" width="11.63"/>
    <col customWidth="1" min="10" max="10" width="8.0"/>
    <col customWidth="1" min="11" max="11" width="15.25"/>
    <col customWidth="1" min="12" max="12" width="21.75"/>
  </cols>
  <sheetData>
    <row r="1" ht="31.5" customHeight="1">
      <c r="A1" s="1" t="s">
        <v>0</v>
      </c>
      <c r="B1" s="1" t="s">
        <v>1</v>
      </c>
      <c r="C1" s="1" t="s">
        <v>2</v>
      </c>
      <c r="D1" s="1" t="s">
        <v>3</v>
      </c>
      <c r="E1" s="1" t="s">
        <v>4</v>
      </c>
      <c r="F1" s="1" t="s">
        <v>5</v>
      </c>
      <c r="G1" s="1" t="s">
        <v>6</v>
      </c>
      <c r="H1" s="1" t="s">
        <v>7</v>
      </c>
      <c r="I1" s="1" t="s">
        <v>8</v>
      </c>
      <c r="J1" s="1" t="s">
        <v>9</v>
      </c>
      <c r="K1" s="1" t="s">
        <v>10</v>
      </c>
      <c r="L1" s="1" t="s">
        <v>11</v>
      </c>
    </row>
    <row r="2" ht="31.5" hidden="1" customHeight="1">
      <c r="A2" s="1" t="s">
        <v>12</v>
      </c>
      <c r="B2" s="2" t="s">
        <v>13</v>
      </c>
      <c r="C2" s="1" t="s">
        <v>14</v>
      </c>
      <c r="D2" s="1">
        <v>3.0</v>
      </c>
      <c r="E2" s="3" t="s">
        <v>15</v>
      </c>
      <c r="F2" s="4" t="s">
        <v>16</v>
      </c>
      <c r="G2" s="5" t="s">
        <v>17</v>
      </c>
      <c r="H2" s="6" t="s">
        <v>18</v>
      </c>
      <c r="I2" s="6" t="s">
        <v>18</v>
      </c>
      <c r="J2" s="7" t="b">
        <v>0</v>
      </c>
      <c r="K2" s="6" t="s">
        <v>19</v>
      </c>
      <c r="L2" s="8"/>
    </row>
    <row r="3" ht="31.5" hidden="1" customHeight="1">
      <c r="A3" s="1" t="s">
        <v>20</v>
      </c>
      <c r="B3" s="2" t="s">
        <v>13</v>
      </c>
      <c r="C3" s="1" t="s">
        <v>14</v>
      </c>
      <c r="D3" s="1">
        <v>2.8</v>
      </c>
      <c r="E3" s="3" t="s">
        <v>15</v>
      </c>
      <c r="F3" s="4" t="s">
        <v>21</v>
      </c>
      <c r="G3" s="5" t="s">
        <v>22</v>
      </c>
      <c r="H3" s="6" t="s">
        <v>18</v>
      </c>
      <c r="I3" s="6" t="s">
        <v>18</v>
      </c>
      <c r="J3" s="7" t="b">
        <v>0</v>
      </c>
      <c r="K3" s="6" t="s">
        <v>23</v>
      </c>
      <c r="L3" s="8"/>
    </row>
    <row r="4" ht="31.5" hidden="1" customHeight="1">
      <c r="A4" s="1" t="s">
        <v>24</v>
      </c>
      <c r="B4" s="2" t="s">
        <v>13</v>
      </c>
      <c r="C4" s="1" t="s">
        <v>25</v>
      </c>
      <c r="D4" s="1">
        <v>3.5</v>
      </c>
      <c r="E4" s="3" t="s">
        <v>15</v>
      </c>
      <c r="F4" s="4" t="s">
        <v>26</v>
      </c>
      <c r="G4" s="5" t="s">
        <v>27</v>
      </c>
      <c r="H4" s="6" t="s">
        <v>18</v>
      </c>
      <c r="I4" s="6" t="s">
        <v>18</v>
      </c>
      <c r="J4" s="7" t="b">
        <v>0</v>
      </c>
      <c r="K4" s="6" t="s">
        <v>19</v>
      </c>
      <c r="L4" s="8"/>
    </row>
    <row r="5" ht="31.5" hidden="1" customHeight="1">
      <c r="A5" s="1" t="s">
        <v>28</v>
      </c>
      <c r="B5" s="2" t="s">
        <v>13</v>
      </c>
      <c r="C5" s="1" t="s">
        <v>29</v>
      </c>
      <c r="D5" s="1">
        <v>2.8</v>
      </c>
      <c r="E5" s="3" t="s">
        <v>15</v>
      </c>
      <c r="F5" s="4" t="s">
        <v>30</v>
      </c>
      <c r="G5" s="5" t="s">
        <v>31</v>
      </c>
      <c r="H5" s="6" t="s">
        <v>18</v>
      </c>
      <c r="I5" s="6" t="s">
        <v>18</v>
      </c>
      <c r="J5" s="7" t="b">
        <v>0</v>
      </c>
      <c r="K5" s="6" t="s">
        <v>32</v>
      </c>
      <c r="L5" s="8" t="s">
        <v>33</v>
      </c>
    </row>
    <row r="6" ht="31.5" hidden="1" customHeight="1">
      <c r="A6" s="1" t="s">
        <v>34</v>
      </c>
      <c r="B6" s="2" t="s">
        <v>13</v>
      </c>
      <c r="C6" s="1" t="s">
        <v>35</v>
      </c>
      <c r="D6" s="1">
        <v>2.8</v>
      </c>
      <c r="E6" s="3" t="s">
        <v>15</v>
      </c>
      <c r="F6" s="4" t="s">
        <v>36</v>
      </c>
      <c r="G6" s="5" t="s">
        <v>37</v>
      </c>
      <c r="H6" s="6" t="s">
        <v>18</v>
      </c>
      <c r="I6" s="6" t="s">
        <v>18</v>
      </c>
      <c r="J6" s="7" t="b">
        <v>0</v>
      </c>
      <c r="K6" s="6" t="s">
        <v>19</v>
      </c>
      <c r="L6" s="8"/>
    </row>
    <row r="7" ht="31.5" hidden="1" customHeight="1">
      <c r="A7" s="1" t="s">
        <v>38</v>
      </c>
      <c r="B7" s="2" t="s">
        <v>13</v>
      </c>
      <c r="C7" s="1" t="s">
        <v>39</v>
      </c>
      <c r="D7" s="1">
        <v>3.8</v>
      </c>
      <c r="E7" s="3" t="s">
        <v>15</v>
      </c>
      <c r="F7" s="4" t="s">
        <v>40</v>
      </c>
      <c r="G7" s="5" t="s">
        <v>41</v>
      </c>
      <c r="H7" s="6" t="s">
        <v>18</v>
      </c>
      <c r="I7" s="6" t="s">
        <v>18</v>
      </c>
      <c r="J7" s="7" t="b">
        <v>0</v>
      </c>
      <c r="K7" s="6" t="s">
        <v>19</v>
      </c>
      <c r="L7" s="8" t="s">
        <v>42</v>
      </c>
    </row>
    <row r="8" ht="31.5" hidden="1" customHeight="1">
      <c r="A8" s="1" t="s">
        <v>43</v>
      </c>
      <c r="B8" s="2" t="s">
        <v>13</v>
      </c>
      <c r="C8" s="1" t="s">
        <v>44</v>
      </c>
      <c r="D8" s="1">
        <v>3.8</v>
      </c>
      <c r="E8" s="3" t="s">
        <v>15</v>
      </c>
      <c r="F8" s="4" t="s">
        <v>45</v>
      </c>
      <c r="G8" s="5" t="s">
        <v>46</v>
      </c>
      <c r="H8" s="6" t="s">
        <v>18</v>
      </c>
      <c r="I8" s="6" t="s">
        <v>18</v>
      </c>
      <c r="J8" s="7" t="b">
        <v>0</v>
      </c>
      <c r="K8" s="6" t="s">
        <v>19</v>
      </c>
      <c r="L8" s="8"/>
    </row>
    <row r="9" ht="31.5" hidden="1" customHeight="1">
      <c r="A9" s="1" t="s">
        <v>47</v>
      </c>
      <c r="B9" s="2" t="s">
        <v>13</v>
      </c>
      <c r="C9" s="1" t="s">
        <v>14</v>
      </c>
      <c r="D9" s="1">
        <v>3.0</v>
      </c>
      <c r="E9" s="3" t="s">
        <v>15</v>
      </c>
      <c r="F9" s="4" t="s">
        <v>48</v>
      </c>
      <c r="G9" s="5" t="s">
        <v>49</v>
      </c>
      <c r="H9" s="6" t="s">
        <v>18</v>
      </c>
      <c r="I9" s="6" t="s">
        <v>18</v>
      </c>
      <c r="J9" s="7" t="b">
        <v>0</v>
      </c>
      <c r="K9" s="6" t="s">
        <v>19</v>
      </c>
      <c r="L9" s="8"/>
    </row>
    <row r="10" ht="31.5" hidden="1" customHeight="1">
      <c r="A10" s="1" t="s">
        <v>50</v>
      </c>
      <c r="B10" s="2" t="s">
        <v>13</v>
      </c>
      <c r="C10" s="1" t="s">
        <v>44</v>
      </c>
      <c r="D10" s="1">
        <v>3.2</v>
      </c>
      <c r="E10" s="3" t="s">
        <v>15</v>
      </c>
      <c r="F10" s="4" t="s">
        <v>51</v>
      </c>
      <c r="G10" s="5" t="s">
        <v>52</v>
      </c>
      <c r="H10" s="6" t="s">
        <v>18</v>
      </c>
      <c r="I10" s="6" t="s">
        <v>18</v>
      </c>
      <c r="J10" s="7" t="b">
        <v>0</v>
      </c>
      <c r="K10" s="6" t="s">
        <v>19</v>
      </c>
      <c r="L10" s="8"/>
    </row>
    <row r="11" ht="31.5" hidden="1" customHeight="1">
      <c r="A11" s="1" t="s">
        <v>53</v>
      </c>
      <c r="B11" s="2" t="s">
        <v>13</v>
      </c>
      <c r="C11" s="1" t="s">
        <v>29</v>
      </c>
      <c r="D11" s="1">
        <v>3.5</v>
      </c>
      <c r="E11" s="3" t="s">
        <v>15</v>
      </c>
      <c r="F11" s="4" t="s">
        <v>54</v>
      </c>
      <c r="G11" s="5" t="s">
        <v>55</v>
      </c>
      <c r="H11" s="6" t="s">
        <v>18</v>
      </c>
      <c r="I11" s="6" t="s">
        <v>18</v>
      </c>
      <c r="J11" s="7" t="b">
        <v>0</v>
      </c>
      <c r="K11" s="6" t="s">
        <v>19</v>
      </c>
      <c r="L11" s="8"/>
    </row>
    <row r="12" ht="31.5" hidden="1" customHeight="1">
      <c r="A12" s="1" t="s">
        <v>56</v>
      </c>
      <c r="B12" s="2" t="s">
        <v>13</v>
      </c>
      <c r="C12" s="1" t="s">
        <v>44</v>
      </c>
      <c r="D12" s="1">
        <v>3.5</v>
      </c>
      <c r="E12" s="3" t="s">
        <v>15</v>
      </c>
      <c r="F12" s="4" t="s">
        <v>57</v>
      </c>
      <c r="G12" s="5" t="s">
        <v>58</v>
      </c>
      <c r="H12" s="6" t="s">
        <v>18</v>
      </c>
      <c r="I12" s="6" t="s">
        <v>18</v>
      </c>
      <c r="J12" s="7" t="b">
        <v>0</v>
      </c>
      <c r="K12" s="6" t="s">
        <v>19</v>
      </c>
      <c r="L12" s="8"/>
    </row>
    <row r="13" ht="31.5" hidden="1" customHeight="1">
      <c r="A13" s="1" t="s">
        <v>59</v>
      </c>
      <c r="B13" s="2" t="s">
        <v>13</v>
      </c>
      <c r="C13" s="1" t="s">
        <v>60</v>
      </c>
      <c r="D13" s="1">
        <v>3.5</v>
      </c>
      <c r="E13" s="3" t="s">
        <v>15</v>
      </c>
      <c r="F13" s="4"/>
      <c r="G13" s="5"/>
      <c r="H13" s="6" t="s">
        <v>18</v>
      </c>
      <c r="I13" s="6" t="s">
        <v>18</v>
      </c>
      <c r="J13" s="7" t="b">
        <v>0</v>
      </c>
      <c r="K13" s="6" t="s">
        <v>19</v>
      </c>
      <c r="L13" s="8"/>
    </row>
    <row r="14" ht="31.5" hidden="1" customHeight="1">
      <c r="A14" s="1" t="s">
        <v>61</v>
      </c>
      <c r="B14" s="2" t="s">
        <v>13</v>
      </c>
      <c r="C14" s="1" t="s">
        <v>62</v>
      </c>
      <c r="D14" s="1">
        <v>3.8</v>
      </c>
      <c r="E14" s="3" t="s">
        <v>15</v>
      </c>
      <c r="F14" s="4"/>
      <c r="G14" s="5"/>
      <c r="H14" s="6" t="s">
        <v>18</v>
      </c>
      <c r="I14" s="6" t="s">
        <v>18</v>
      </c>
      <c r="J14" s="7" t="b">
        <v>0</v>
      </c>
      <c r="K14" s="6" t="s">
        <v>19</v>
      </c>
      <c r="L14" s="8"/>
    </row>
    <row r="15" ht="31.5" hidden="1" customHeight="1">
      <c r="A15" s="1" t="s">
        <v>63</v>
      </c>
      <c r="B15" s="2" t="s">
        <v>13</v>
      </c>
      <c r="C15" s="1" t="s">
        <v>64</v>
      </c>
      <c r="D15" s="1">
        <v>3.5</v>
      </c>
      <c r="E15" s="3" t="s">
        <v>15</v>
      </c>
      <c r="F15" s="4"/>
      <c r="G15" s="5"/>
      <c r="H15" s="6" t="s">
        <v>18</v>
      </c>
      <c r="I15" s="6" t="s">
        <v>18</v>
      </c>
      <c r="J15" s="7" t="b">
        <v>0</v>
      </c>
      <c r="K15" s="6" t="s">
        <v>19</v>
      </c>
      <c r="L15" s="8"/>
    </row>
    <row r="16" ht="31.5" hidden="1" customHeight="1">
      <c r="A16" s="1" t="s">
        <v>65</v>
      </c>
      <c r="B16" s="2" t="s">
        <v>13</v>
      </c>
      <c r="C16" s="1" t="s">
        <v>64</v>
      </c>
      <c r="D16" s="1">
        <v>3.5</v>
      </c>
      <c r="E16" s="3" t="s">
        <v>15</v>
      </c>
      <c r="F16" s="4"/>
      <c r="G16" s="5"/>
      <c r="H16" s="6" t="s">
        <v>18</v>
      </c>
      <c r="I16" s="6" t="s">
        <v>18</v>
      </c>
      <c r="J16" s="7" t="b">
        <v>0</v>
      </c>
      <c r="K16" s="6" t="s">
        <v>19</v>
      </c>
      <c r="L16" s="8"/>
    </row>
    <row r="17" ht="31.5" hidden="1" customHeight="1">
      <c r="A17" s="1" t="s">
        <v>66</v>
      </c>
      <c r="B17" s="2" t="s">
        <v>13</v>
      </c>
      <c r="C17" s="1" t="s">
        <v>67</v>
      </c>
      <c r="D17" s="1">
        <v>3.8</v>
      </c>
      <c r="E17" s="3" t="s">
        <v>15</v>
      </c>
      <c r="F17" s="4"/>
      <c r="G17" s="5"/>
      <c r="H17" s="6" t="s">
        <v>18</v>
      </c>
      <c r="I17" s="6" t="s">
        <v>18</v>
      </c>
      <c r="J17" s="7" t="b">
        <v>0</v>
      </c>
      <c r="K17" s="6" t="s">
        <v>19</v>
      </c>
      <c r="L17" s="8"/>
    </row>
    <row r="18" ht="31.5" hidden="1" customHeight="1">
      <c r="A18" s="1" t="s">
        <v>68</v>
      </c>
      <c r="B18" s="2" t="s">
        <v>13</v>
      </c>
      <c r="C18" s="1" t="s">
        <v>14</v>
      </c>
      <c r="D18" s="1">
        <v>3.5</v>
      </c>
      <c r="E18" s="3" t="s">
        <v>15</v>
      </c>
      <c r="F18" s="4"/>
      <c r="G18" s="5"/>
      <c r="H18" s="6" t="s">
        <v>18</v>
      </c>
      <c r="I18" s="6" t="s">
        <v>18</v>
      </c>
      <c r="J18" s="7" t="b">
        <v>0</v>
      </c>
      <c r="K18" s="6" t="s">
        <v>19</v>
      </c>
      <c r="L18" s="8"/>
    </row>
    <row r="19" ht="31.5" hidden="1" customHeight="1">
      <c r="A19" s="5" t="s">
        <v>69</v>
      </c>
      <c r="B19" s="2" t="s">
        <v>70</v>
      </c>
      <c r="C19" s="1" t="s">
        <v>14</v>
      </c>
      <c r="D19" s="1">
        <v>7.3</v>
      </c>
      <c r="E19" s="3" t="s">
        <v>15</v>
      </c>
      <c r="F19" s="4"/>
      <c r="G19" s="5"/>
      <c r="H19" s="6" t="s">
        <v>18</v>
      </c>
      <c r="I19" s="6" t="s">
        <v>18</v>
      </c>
      <c r="J19" s="7" t="b">
        <v>1</v>
      </c>
      <c r="K19" s="6" t="s">
        <v>19</v>
      </c>
      <c r="L19" s="8"/>
    </row>
    <row r="20" ht="31.5" hidden="1" customHeight="1">
      <c r="A20" s="1" t="s">
        <v>71</v>
      </c>
      <c r="B20" s="2" t="s">
        <v>13</v>
      </c>
      <c r="C20" s="1" t="s">
        <v>14</v>
      </c>
      <c r="D20" s="1">
        <v>3.2</v>
      </c>
      <c r="E20" s="3" t="s">
        <v>15</v>
      </c>
      <c r="F20" s="4"/>
      <c r="G20" s="5"/>
      <c r="H20" s="6" t="s">
        <v>18</v>
      </c>
      <c r="I20" s="6" t="s">
        <v>18</v>
      </c>
      <c r="J20" s="7" t="b">
        <v>0</v>
      </c>
      <c r="K20" s="6" t="s">
        <v>19</v>
      </c>
      <c r="L20" s="8"/>
    </row>
    <row r="21" ht="31.5" hidden="1" customHeight="1">
      <c r="A21" s="1" t="s">
        <v>72</v>
      </c>
      <c r="B21" s="2" t="s">
        <v>13</v>
      </c>
      <c r="C21" s="1" t="s">
        <v>14</v>
      </c>
      <c r="D21" s="1">
        <v>3.8</v>
      </c>
      <c r="E21" s="3" t="s">
        <v>15</v>
      </c>
      <c r="F21" s="4"/>
      <c r="G21" s="5"/>
      <c r="H21" s="6" t="s">
        <v>18</v>
      </c>
      <c r="I21" s="6" t="s">
        <v>18</v>
      </c>
      <c r="J21" s="7" t="b">
        <v>0</v>
      </c>
      <c r="K21" s="6" t="s">
        <v>19</v>
      </c>
      <c r="L21" s="8"/>
    </row>
    <row r="22" ht="31.5" hidden="1" customHeight="1">
      <c r="A22" s="1" t="s">
        <v>73</v>
      </c>
      <c r="B22" s="2" t="s">
        <v>13</v>
      </c>
      <c r="C22" s="1" t="s">
        <v>14</v>
      </c>
      <c r="D22" s="1">
        <v>3.0</v>
      </c>
      <c r="E22" s="3" t="s">
        <v>15</v>
      </c>
      <c r="F22" s="4"/>
      <c r="G22" s="5"/>
      <c r="H22" s="6" t="s">
        <v>18</v>
      </c>
      <c r="I22" s="6" t="s">
        <v>18</v>
      </c>
      <c r="J22" s="7" t="b">
        <v>0</v>
      </c>
      <c r="K22" s="6" t="s">
        <v>32</v>
      </c>
      <c r="L22" s="8" t="s">
        <v>74</v>
      </c>
    </row>
    <row r="23" ht="31.5" hidden="1" customHeight="1">
      <c r="A23" s="1" t="s">
        <v>75</v>
      </c>
      <c r="B23" s="2" t="s">
        <v>13</v>
      </c>
      <c r="C23" s="1" t="s">
        <v>14</v>
      </c>
      <c r="D23" s="1">
        <v>3.5</v>
      </c>
      <c r="E23" s="3" t="s">
        <v>15</v>
      </c>
      <c r="F23" s="4"/>
      <c r="G23" s="5"/>
      <c r="H23" s="6" t="s">
        <v>76</v>
      </c>
      <c r="I23" s="6" t="s">
        <v>18</v>
      </c>
      <c r="J23" s="7" t="b">
        <v>0</v>
      </c>
      <c r="K23" s="6" t="s">
        <v>19</v>
      </c>
      <c r="L23" s="8"/>
    </row>
    <row r="24" ht="31.5" hidden="1" customHeight="1">
      <c r="A24" s="1" t="s">
        <v>77</v>
      </c>
      <c r="B24" s="2" t="s">
        <v>13</v>
      </c>
      <c r="C24" s="1" t="s">
        <v>14</v>
      </c>
      <c r="D24" s="1">
        <v>3.2</v>
      </c>
      <c r="E24" s="3" t="s">
        <v>15</v>
      </c>
      <c r="F24" s="4"/>
      <c r="G24" s="5"/>
      <c r="H24" s="6" t="s">
        <v>18</v>
      </c>
      <c r="I24" s="6" t="s">
        <v>18</v>
      </c>
      <c r="J24" s="7" t="b">
        <v>0</v>
      </c>
      <c r="K24" s="6" t="s">
        <v>19</v>
      </c>
      <c r="L24" s="8"/>
    </row>
    <row r="25" ht="31.5" hidden="1" customHeight="1">
      <c r="A25" s="1" t="s">
        <v>78</v>
      </c>
      <c r="B25" s="2" t="s">
        <v>13</v>
      </c>
      <c r="C25" s="1" t="s">
        <v>79</v>
      </c>
      <c r="D25" s="1">
        <v>3.2</v>
      </c>
      <c r="E25" s="3" t="s">
        <v>15</v>
      </c>
      <c r="F25" s="4"/>
      <c r="G25" s="5"/>
      <c r="H25" s="6" t="s">
        <v>18</v>
      </c>
      <c r="I25" s="6" t="s">
        <v>18</v>
      </c>
      <c r="J25" s="7" t="b">
        <v>0</v>
      </c>
      <c r="K25" s="6" t="s">
        <v>19</v>
      </c>
      <c r="L25" s="8"/>
    </row>
    <row r="26" ht="31.5" hidden="1" customHeight="1">
      <c r="A26" s="1" t="s">
        <v>80</v>
      </c>
      <c r="B26" s="2" t="s">
        <v>13</v>
      </c>
      <c r="C26" s="1" t="s">
        <v>81</v>
      </c>
      <c r="D26" s="1">
        <v>4.0</v>
      </c>
      <c r="E26" s="3" t="s">
        <v>15</v>
      </c>
      <c r="F26" s="4"/>
      <c r="G26" s="5"/>
      <c r="H26" s="6" t="s">
        <v>18</v>
      </c>
      <c r="I26" s="6" t="s">
        <v>18</v>
      </c>
      <c r="J26" s="7" t="b">
        <v>0</v>
      </c>
      <c r="K26" s="6" t="s">
        <v>19</v>
      </c>
      <c r="L26" s="8"/>
    </row>
    <row r="27" ht="31.5" hidden="1" customHeight="1">
      <c r="A27" s="1" t="s">
        <v>82</v>
      </c>
      <c r="B27" s="2" t="s">
        <v>13</v>
      </c>
      <c r="C27" s="1" t="s">
        <v>14</v>
      </c>
      <c r="D27" s="1">
        <v>3.0</v>
      </c>
      <c r="E27" s="3" t="s">
        <v>15</v>
      </c>
      <c r="F27" s="4"/>
      <c r="G27" s="5"/>
      <c r="H27" s="6" t="s">
        <v>18</v>
      </c>
      <c r="I27" s="6" t="s">
        <v>18</v>
      </c>
      <c r="J27" s="7" t="b">
        <v>0</v>
      </c>
      <c r="K27" s="6" t="s">
        <v>19</v>
      </c>
      <c r="L27" s="8"/>
    </row>
    <row r="28" ht="31.5" hidden="1" customHeight="1">
      <c r="A28" s="1" t="s">
        <v>83</v>
      </c>
      <c r="B28" s="2" t="s">
        <v>13</v>
      </c>
      <c r="C28" s="1" t="s">
        <v>14</v>
      </c>
      <c r="D28" s="1">
        <v>3.2</v>
      </c>
      <c r="E28" s="3" t="s">
        <v>15</v>
      </c>
      <c r="F28" s="4"/>
      <c r="G28" s="5"/>
      <c r="H28" s="6" t="s">
        <v>18</v>
      </c>
      <c r="I28" s="6" t="s">
        <v>18</v>
      </c>
      <c r="J28" s="7" t="b">
        <v>0</v>
      </c>
      <c r="K28" s="6" t="s">
        <v>19</v>
      </c>
      <c r="L28" s="8"/>
    </row>
    <row r="29" ht="31.5" hidden="1" customHeight="1">
      <c r="A29" s="1" t="s">
        <v>84</v>
      </c>
      <c r="B29" s="2" t="s">
        <v>13</v>
      </c>
      <c r="C29" s="1" t="s">
        <v>14</v>
      </c>
      <c r="D29" s="1">
        <v>3.8</v>
      </c>
      <c r="E29" s="3" t="s">
        <v>15</v>
      </c>
      <c r="F29" s="4"/>
      <c r="G29" s="5"/>
      <c r="H29" s="6" t="s">
        <v>18</v>
      </c>
      <c r="I29" s="6" t="s">
        <v>18</v>
      </c>
      <c r="J29" s="7" t="b">
        <v>0</v>
      </c>
      <c r="K29" s="6" t="s">
        <v>19</v>
      </c>
      <c r="L29" s="8"/>
    </row>
    <row r="30" ht="31.5" hidden="1" customHeight="1">
      <c r="A30" s="1" t="s">
        <v>85</v>
      </c>
      <c r="B30" s="2" t="s">
        <v>13</v>
      </c>
      <c r="C30" s="1" t="s">
        <v>14</v>
      </c>
      <c r="D30" s="1">
        <v>3.0</v>
      </c>
      <c r="E30" s="3" t="s">
        <v>15</v>
      </c>
      <c r="F30" s="4"/>
      <c r="G30" s="5"/>
      <c r="H30" s="6" t="s">
        <v>18</v>
      </c>
      <c r="I30" s="6" t="s">
        <v>18</v>
      </c>
      <c r="J30" s="7" t="b">
        <v>0</v>
      </c>
      <c r="K30" s="6" t="s">
        <v>19</v>
      </c>
      <c r="L30" s="8"/>
    </row>
    <row r="31" ht="31.5" hidden="1" customHeight="1">
      <c r="A31" s="1" t="s">
        <v>86</v>
      </c>
      <c r="B31" s="2" t="s">
        <v>13</v>
      </c>
      <c r="C31" s="1" t="s">
        <v>14</v>
      </c>
      <c r="D31" s="1">
        <v>2.8</v>
      </c>
      <c r="E31" s="3" t="s">
        <v>15</v>
      </c>
      <c r="F31" s="4"/>
      <c r="G31" s="5"/>
      <c r="H31" s="6" t="s">
        <v>76</v>
      </c>
      <c r="I31" s="6" t="s">
        <v>18</v>
      </c>
      <c r="J31" s="7" t="b">
        <v>0</v>
      </c>
      <c r="K31" s="6" t="s">
        <v>19</v>
      </c>
      <c r="L31" s="8"/>
    </row>
    <row r="32" ht="31.5" hidden="1" customHeight="1">
      <c r="A32" s="1" t="s">
        <v>87</v>
      </c>
      <c r="B32" s="2" t="s">
        <v>13</v>
      </c>
      <c r="C32" s="1" t="s">
        <v>88</v>
      </c>
      <c r="D32" s="1">
        <v>2.5</v>
      </c>
      <c r="E32" s="3" t="s">
        <v>15</v>
      </c>
      <c r="F32" s="4"/>
      <c r="G32" s="5"/>
      <c r="H32" s="6" t="s">
        <v>76</v>
      </c>
      <c r="I32" s="6" t="s">
        <v>18</v>
      </c>
      <c r="J32" s="7" t="b">
        <v>0</v>
      </c>
      <c r="K32" s="6" t="s">
        <v>19</v>
      </c>
      <c r="L32" s="8"/>
    </row>
    <row r="33" ht="31.5" hidden="1" customHeight="1">
      <c r="A33" s="1" t="s">
        <v>89</v>
      </c>
      <c r="B33" s="2" t="s">
        <v>13</v>
      </c>
      <c r="C33" s="1" t="s">
        <v>14</v>
      </c>
      <c r="D33" s="1">
        <v>3.5</v>
      </c>
      <c r="E33" s="3" t="s">
        <v>15</v>
      </c>
      <c r="F33" s="4"/>
      <c r="G33" s="5"/>
      <c r="H33" s="6" t="s">
        <v>76</v>
      </c>
      <c r="I33" s="6" t="s">
        <v>18</v>
      </c>
      <c r="J33" s="7" t="b">
        <v>0</v>
      </c>
      <c r="K33" s="6" t="s">
        <v>19</v>
      </c>
      <c r="L33" s="8"/>
    </row>
    <row r="34" ht="31.5" hidden="1" customHeight="1">
      <c r="A34" s="1" t="s">
        <v>90</v>
      </c>
      <c r="B34" s="2" t="s">
        <v>13</v>
      </c>
      <c r="C34" s="1" t="s">
        <v>14</v>
      </c>
      <c r="D34" s="1">
        <v>3.0</v>
      </c>
      <c r="E34" s="3" t="s">
        <v>15</v>
      </c>
      <c r="F34" s="4"/>
      <c r="G34" s="5"/>
      <c r="H34" s="6" t="s">
        <v>18</v>
      </c>
      <c r="I34" s="6" t="s">
        <v>18</v>
      </c>
      <c r="J34" s="7" t="b">
        <v>0</v>
      </c>
      <c r="K34" s="6" t="s">
        <v>19</v>
      </c>
      <c r="L34" s="8"/>
    </row>
    <row r="35" ht="31.5" hidden="1" customHeight="1">
      <c r="A35" s="1" t="s">
        <v>91</v>
      </c>
      <c r="B35" s="2" t="s">
        <v>13</v>
      </c>
      <c r="C35" s="1" t="s">
        <v>14</v>
      </c>
      <c r="D35" s="1">
        <v>3.8</v>
      </c>
      <c r="E35" s="3" t="s">
        <v>15</v>
      </c>
      <c r="F35" s="4"/>
      <c r="G35" s="5"/>
      <c r="H35" s="6" t="s">
        <v>18</v>
      </c>
      <c r="I35" s="6" t="s">
        <v>18</v>
      </c>
      <c r="J35" s="7" t="b">
        <v>0</v>
      </c>
      <c r="K35" s="6" t="s">
        <v>19</v>
      </c>
      <c r="L35" s="8"/>
    </row>
    <row r="36" ht="31.5" hidden="1" customHeight="1">
      <c r="A36" s="1" t="s">
        <v>92</v>
      </c>
      <c r="B36" s="2" t="s">
        <v>13</v>
      </c>
      <c r="C36" s="1" t="s">
        <v>74</v>
      </c>
      <c r="D36" s="1">
        <v>2.8</v>
      </c>
      <c r="E36" s="3" t="s">
        <v>15</v>
      </c>
      <c r="F36" s="4"/>
      <c r="G36" s="5"/>
      <c r="H36" s="6" t="s">
        <v>18</v>
      </c>
      <c r="I36" s="6" t="s">
        <v>18</v>
      </c>
      <c r="J36" s="7" t="b">
        <v>0</v>
      </c>
      <c r="K36" s="6" t="s">
        <v>19</v>
      </c>
      <c r="L36" s="8"/>
    </row>
    <row r="37" ht="31.5" hidden="1" customHeight="1">
      <c r="A37" s="1" t="s">
        <v>93</v>
      </c>
      <c r="B37" s="2" t="s">
        <v>13</v>
      </c>
      <c r="C37" s="1" t="s">
        <v>74</v>
      </c>
      <c r="D37" s="1">
        <v>2.8</v>
      </c>
      <c r="E37" s="3" t="s">
        <v>15</v>
      </c>
      <c r="F37" s="4"/>
      <c r="G37" s="5"/>
      <c r="H37" s="6" t="s">
        <v>18</v>
      </c>
      <c r="I37" s="6" t="s">
        <v>18</v>
      </c>
      <c r="J37" s="7" t="b">
        <v>0</v>
      </c>
      <c r="K37" s="6" t="s">
        <v>19</v>
      </c>
      <c r="L37" s="8"/>
    </row>
    <row r="38" ht="31.5" hidden="1" customHeight="1">
      <c r="A38" s="1" t="s">
        <v>94</v>
      </c>
      <c r="B38" s="2" t="s">
        <v>13</v>
      </c>
      <c r="C38" s="1" t="s">
        <v>14</v>
      </c>
      <c r="D38" s="1">
        <v>3.2</v>
      </c>
      <c r="E38" s="3" t="s">
        <v>15</v>
      </c>
      <c r="F38" s="4"/>
      <c r="G38" s="5"/>
      <c r="H38" s="6" t="s">
        <v>18</v>
      </c>
      <c r="I38" s="6" t="s">
        <v>18</v>
      </c>
      <c r="J38" s="7" t="b">
        <v>0</v>
      </c>
      <c r="K38" s="6" t="s">
        <v>19</v>
      </c>
      <c r="L38" s="8"/>
    </row>
    <row r="39" ht="31.5" hidden="1" customHeight="1">
      <c r="A39" s="1" t="s">
        <v>95</v>
      </c>
      <c r="B39" s="2" t="s">
        <v>13</v>
      </c>
      <c r="C39" s="1" t="s">
        <v>14</v>
      </c>
      <c r="D39" s="1">
        <v>3.0</v>
      </c>
      <c r="E39" s="3" t="s">
        <v>15</v>
      </c>
      <c r="F39" s="4"/>
      <c r="G39" s="5"/>
      <c r="H39" s="6" t="s">
        <v>76</v>
      </c>
      <c r="I39" s="6" t="s">
        <v>18</v>
      </c>
      <c r="J39" s="7" t="b">
        <v>0</v>
      </c>
      <c r="K39" s="6" t="s">
        <v>19</v>
      </c>
      <c r="L39" s="8"/>
    </row>
    <row r="40" ht="31.5" hidden="1" customHeight="1">
      <c r="A40" s="1" t="s">
        <v>96</v>
      </c>
      <c r="B40" s="2" t="s">
        <v>13</v>
      </c>
      <c r="C40" s="1" t="s">
        <v>14</v>
      </c>
      <c r="D40" s="1">
        <v>2.8</v>
      </c>
      <c r="E40" s="3" t="s">
        <v>15</v>
      </c>
      <c r="F40" s="4"/>
      <c r="G40" s="5"/>
      <c r="H40" s="6" t="s">
        <v>18</v>
      </c>
      <c r="I40" s="6" t="s">
        <v>18</v>
      </c>
      <c r="J40" s="7" t="b">
        <v>0</v>
      </c>
      <c r="K40" s="6" t="s">
        <v>19</v>
      </c>
      <c r="L40" s="8"/>
    </row>
    <row r="41" ht="31.5" hidden="1" customHeight="1">
      <c r="A41" s="1" t="s">
        <v>97</v>
      </c>
      <c r="B41" s="2" t="s">
        <v>13</v>
      </c>
      <c r="C41" s="1" t="s">
        <v>14</v>
      </c>
      <c r="D41" s="1">
        <v>3.0</v>
      </c>
      <c r="E41" s="3" t="s">
        <v>15</v>
      </c>
      <c r="F41" s="4"/>
      <c r="G41" s="5"/>
      <c r="H41" s="6" t="s">
        <v>76</v>
      </c>
      <c r="I41" s="6" t="s">
        <v>18</v>
      </c>
      <c r="J41" s="7" t="b">
        <v>0</v>
      </c>
      <c r="K41" s="6" t="s">
        <v>19</v>
      </c>
      <c r="L41" s="8"/>
    </row>
    <row r="42" ht="31.5" hidden="1" customHeight="1">
      <c r="A42" s="1" t="s">
        <v>98</v>
      </c>
      <c r="B42" s="2" t="s">
        <v>13</v>
      </c>
      <c r="C42" s="1" t="s">
        <v>74</v>
      </c>
      <c r="D42" s="1">
        <v>2.2</v>
      </c>
      <c r="E42" s="3" t="s">
        <v>15</v>
      </c>
      <c r="F42" s="4"/>
      <c r="G42" s="5"/>
      <c r="H42" s="6" t="s">
        <v>18</v>
      </c>
      <c r="I42" s="6" t="s">
        <v>18</v>
      </c>
      <c r="J42" s="7" t="b">
        <v>0</v>
      </c>
      <c r="K42" s="6" t="s">
        <v>19</v>
      </c>
      <c r="L42" s="8"/>
    </row>
    <row r="43" ht="31.5" hidden="1" customHeight="1">
      <c r="A43" s="1" t="s">
        <v>99</v>
      </c>
      <c r="B43" s="2" t="s">
        <v>13</v>
      </c>
      <c r="C43" s="1" t="s">
        <v>14</v>
      </c>
      <c r="D43" s="1">
        <v>3.0</v>
      </c>
      <c r="E43" s="3" t="s">
        <v>15</v>
      </c>
      <c r="F43" s="4"/>
      <c r="G43" s="5"/>
      <c r="H43" s="6" t="s">
        <v>18</v>
      </c>
      <c r="I43" s="6" t="s">
        <v>18</v>
      </c>
      <c r="J43" s="7" t="b">
        <v>0</v>
      </c>
      <c r="K43" s="6" t="s">
        <v>19</v>
      </c>
      <c r="L43" s="8"/>
    </row>
    <row r="44" ht="31.5" hidden="1" customHeight="1">
      <c r="A44" s="1" t="s">
        <v>100</v>
      </c>
      <c r="B44" s="2" t="s">
        <v>13</v>
      </c>
      <c r="C44" s="1" t="s">
        <v>14</v>
      </c>
      <c r="D44" s="1">
        <v>2.8</v>
      </c>
      <c r="E44" s="3" t="s">
        <v>15</v>
      </c>
      <c r="F44" s="4"/>
      <c r="G44" s="5"/>
      <c r="H44" s="6" t="s">
        <v>76</v>
      </c>
      <c r="I44" s="6" t="s">
        <v>18</v>
      </c>
      <c r="J44" s="7" t="b">
        <v>0</v>
      </c>
      <c r="K44" s="6" t="s">
        <v>19</v>
      </c>
      <c r="L44" s="8"/>
    </row>
    <row r="45" ht="31.5" hidden="1" customHeight="1">
      <c r="A45" s="1" t="s">
        <v>101</v>
      </c>
      <c r="B45" s="2" t="s">
        <v>13</v>
      </c>
      <c r="C45" s="1" t="s">
        <v>67</v>
      </c>
      <c r="D45" s="1">
        <v>3.8</v>
      </c>
      <c r="E45" s="3" t="s">
        <v>15</v>
      </c>
      <c r="F45" s="4"/>
      <c r="G45" s="5"/>
      <c r="H45" s="6" t="s">
        <v>18</v>
      </c>
      <c r="I45" s="6" t="s">
        <v>18</v>
      </c>
      <c r="J45" s="7" t="b">
        <v>0</v>
      </c>
      <c r="K45" s="6" t="s">
        <v>19</v>
      </c>
      <c r="L45" s="8"/>
    </row>
    <row r="46" ht="31.5" hidden="1" customHeight="1">
      <c r="A46" s="1" t="s">
        <v>102</v>
      </c>
      <c r="B46" s="2" t="s">
        <v>103</v>
      </c>
      <c r="C46" s="1" t="s">
        <v>104</v>
      </c>
      <c r="D46" s="1">
        <v>4.0</v>
      </c>
      <c r="E46" s="3" t="s">
        <v>105</v>
      </c>
      <c r="F46" s="4"/>
      <c r="G46" s="1"/>
      <c r="H46" s="6" t="s">
        <v>18</v>
      </c>
      <c r="I46" s="6" t="s">
        <v>18</v>
      </c>
      <c r="J46" s="7" t="b">
        <v>0</v>
      </c>
      <c r="K46" s="6" t="s">
        <v>19</v>
      </c>
      <c r="L46" s="8"/>
    </row>
    <row r="47" ht="31.5" hidden="1" customHeight="1">
      <c r="A47" s="1" t="s">
        <v>106</v>
      </c>
      <c r="B47" s="2" t="s">
        <v>103</v>
      </c>
      <c r="C47" s="1" t="s">
        <v>107</v>
      </c>
      <c r="D47" s="1">
        <v>4.0</v>
      </c>
      <c r="E47" s="3" t="s">
        <v>105</v>
      </c>
      <c r="F47" s="4"/>
      <c r="G47" s="1"/>
      <c r="H47" s="6" t="s">
        <v>18</v>
      </c>
      <c r="I47" s="6" t="s">
        <v>18</v>
      </c>
      <c r="J47" s="7" t="b">
        <v>0</v>
      </c>
      <c r="K47" s="6" t="s">
        <v>23</v>
      </c>
      <c r="L47" s="8"/>
    </row>
    <row r="48" ht="31.5" hidden="1" customHeight="1">
      <c r="A48" s="1" t="s">
        <v>108</v>
      </c>
      <c r="B48" s="2" t="s">
        <v>103</v>
      </c>
      <c r="C48" s="1" t="s">
        <v>109</v>
      </c>
      <c r="D48" s="1">
        <v>4.0</v>
      </c>
      <c r="E48" s="3" t="s">
        <v>105</v>
      </c>
      <c r="F48" s="4"/>
      <c r="G48" s="1"/>
      <c r="H48" s="6" t="s">
        <v>18</v>
      </c>
      <c r="I48" s="6" t="s">
        <v>18</v>
      </c>
      <c r="J48" s="7" t="b">
        <v>0</v>
      </c>
      <c r="K48" s="6" t="s">
        <v>19</v>
      </c>
      <c r="L48" s="8"/>
    </row>
    <row r="49" ht="31.5" hidden="1" customHeight="1">
      <c r="A49" s="1" t="s">
        <v>110</v>
      </c>
      <c r="B49" s="2" t="s">
        <v>103</v>
      </c>
      <c r="C49" s="1" t="s">
        <v>111</v>
      </c>
      <c r="D49" s="1">
        <v>4.0</v>
      </c>
      <c r="E49" s="3" t="s">
        <v>105</v>
      </c>
      <c r="F49" s="4"/>
      <c r="G49" s="1"/>
      <c r="H49" s="6" t="s">
        <v>18</v>
      </c>
      <c r="I49" s="6" t="s">
        <v>18</v>
      </c>
      <c r="J49" s="7" t="b">
        <v>0</v>
      </c>
      <c r="K49" s="6" t="s">
        <v>19</v>
      </c>
      <c r="L49" s="8"/>
    </row>
    <row r="50" ht="31.5" hidden="1" customHeight="1">
      <c r="A50" s="1" t="s">
        <v>112</v>
      </c>
      <c r="B50" s="2" t="s">
        <v>103</v>
      </c>
      <c r="C50" s="1" t="s">
        <v>113</v>
      </c>
      <c r="D50" s="1">
        <v>4.0</v>
      </c>
      <c r="E50" s="3" t="s">
        <v>105</v>
      </c>
      <c r="F50" s="4"/>
      <c r="G50" s="1"/>
      <c r="H50" s="6" t="s">
        <v>18</v>
      </c>
      <c r="I50" s="6" t="s">
        <v>18</v>
      </c>
      <c r="J50" s="7" t="b">
        <v>0</v>
      </c>
      <c r="K50" s="6" t="s">
        <v>19</v>
      </c>
      <c r="L50" s="8"/>
    </row>
    <row r="51" ht="31.5" hidden="1" customHeight="1">
      <c r="A51" s="1" t="s">
        <v>114</v>
      </c>
      <c r="B51" s="2" t="s">
        <v>103</v>
      </c>
      <c r="C51" s="1" t="s">
        <v>115</v>
      </c>
      <c r="D51" s="1">
        <v>4.0</v>
      </c>
      <c r="E51" s="3" t="s">
        <v>105</v>
      </c>
      <c r="F51" s="4"/>
      <c r="G51" s="1"/>
      <c r="H51" s="6" t="s">
        <v>18</v>
      </c>
      <c r="I51" s="6" t="s">
        <v>18</v>
      </c>
      <c r="J51" s="7" t="b">
        <v>0</v>
      </c>
      <c r="K51" s="6" t="s">
        <v>32</v>
      </c>
      <c r="L51" s="8" t="s">
        <v>116</v>
      </c>
    </row>
    <row r="52" ht="31.5" hidden="1" customHeight="1">
      <c r="A52" s="1" t="s">
        <v>117</v>
      </c>
      <c r="B52" s="2" t="s">
        <v>103</v>
      </c>
      <c r="C52" s="1" t="s">
        <v>118</v>
      </c>
      <c r="D52" s="1">
        <v>4.0</v>
      </c>
      <c r="E52" s="3" t="s">
        <v>105</v>
      </c>
      <c r="F52" s="4"/>
      <c r="G52" s="1"/>
      <c r="H52" s="6" t="s">
        <v>18</v>
      </c>
      <c r="I52" s="6" t="s">
        <v>18</v>
      </c>
      <c r="J52" s="7" t="b">
        <v>0</v>
      </c>
      <c r="K52" s="6" t="s">
        <v>19</v>
      </c>
      <c r="L52" s="8"/>
    </row>
    <row r="53" ht="31.5" hidden="1" customHeight="1">
      <c r="A53" s="1" t="s">
        <v>119</v>
      </c>
      <c r="B53" s="2" t="s">
        <v>103</v>
      </c>
      <c r="C53" s="1" t="s">
        <v>120</v>
      </c>
      <c r="D53" s="1">
        <v>4.0</v>
      </c>
      <c r="E53" s="3" t="s">
        <v>105</v>
      </c>
      <c r="F53" s="4"/>
      <c r="G53" s="1"/>
      <c r="H53" s="6" t="s">
        <v>18</v>
      </c>
      <c r="I53" s="6" t="s">
        <v>18</v>
      </c>
      <c r="J53" s="7" t="b">
        <v>0</v>
      </c>
      <c r="K53" s="6" t="s">
        <v>23</v>
      </c>
      <c r="L53" s="8"/>
    </row>
    <row r="54" ht="31.5" hidden="1" customHeight="1">
      <c r="A54" s="1" t="s">
        <v>121</v>
      </c>
      <c r="B54" s="2" t="s">
        <v>103</v>
      </c>
      <c r="C54" s="1" t="s">
        <v>122</v>
      </c>
      <c r="D54" s="1">
        <v>4.0</v>
      </c>
      <c r="E54" s="3" t="s">
        <v>105</v>
      </c>
      <c r="F54" s="4"/>
      <c r="G54" s="1"/>
      <c r="H54" s="6" t="s">
        <v>18</v>
      </c>
      <c r="I54" s="6" t="s">
        <v>18</v>
      </c>
      <c r="J54" s="7" t="b">
        <v>0</v>
      </c>
      <c r="K54" s="6" t="s">
        <v>19</v>
      </c>
      <c r="L54" s="8"/>
    </row>
    <row r="55" ht="31.5" hidden="1" customHeight="1">
      <c r="A55" s="1" t="s">
        <v>123</v>
      </c>
      <c r="B55" s="2" t="s">
        <v>103</v>
      </c>
      <c r="C55" s="1" t="s">
        <v>42</v>
      </c>
      <c r="D55" s="1">
        <v>4.0</v>
      </c>
      <c r="E55" s="3" t="s">
        <v>105</v>
      </c>
      <c r="F55" s="4"/>
      <c r="G55" s="1"/>
      <c r="H55" s="6" t="s">
        <v>18</v>
      </c>
      <c r="I55" s="6" t="s">
        <v>18</v>
      </c>
      <c r="J55" s="7" t="b">
        <v>0</v>
      </c>
      <c r="K55" s="6" t="s">
        <v>23</v>
      </c>
      <c r="L55" s="8"/>
    </row>
    <row r="56" ht="31.5" hidden="1" customHeight="1">
      <c r="A56" s="1" t="s">
        <v>124</v>
      </c>
      <c r="B56" s="2" t="s">
        <v>103</v>
      </c>
      <c r="C56" s="1" t="s">
        <v>104</v>
      </c>
      <c r="D56" s="1">
        <v>4.0</v>
      </c>
      <c r="E56" s="3" t="s">
        <v>105</v>
      </c>
      <c r="F56" s="4"/>
      <c r="G56" s="1"/>
      <c r="H56" s="6" t="s">
        <v>18</v>
      </c>
      <c r="I56" s="6" t="s">
        <v>18</v>
      </c>
      <c r="J56" s="7" t="b">
        <v>0</v>
      </c>
      <c r="K56" s="6" t="s">
        <v>19</v>
      </c>
      <c r="L56" s="8"/>
    </row>
    <row r="57" ht="31.5" hidden="1" customHeight="1">
      <c r="A57" s="1" t="s">
        <v>125</v>
      </c>
      <c r="B57" s="2" t="s">
        <v>103</v>
      </c>
      <c r="C57" s="1" t="s">
        <v>113</v>
      </c>
      <c r="D57" s="1">
        <v>4.0</v>
      </c>
      <c r="E57" s="3" t="s">
        <v>105</v>
      </c>
      <c r="F57" s="4"/>
      <c r="G57" s="1"/>
      <c r="H57" s="6" t="s">
        <v>18</v>
      </c>
      <c r="I57" s="6" t="s">
        <v>18</v>
      </c>
      <c r="J57" s="7" t="b">
        <v>0</v>
      </c>
      <c r="K57" s="6" t="s">
        <v>19</v>
      </c>
      <c r="L57" s="8"/>
    </row>
    <row r="58" ht="31.5" hidden="1" customHeight="1">
      <c r="A58" s="1" t="s">
        <v>126</v>
      </c>
      <c r="B58" s="2" t="s">
        <v>103</v>
      </c>
      <c r="C58" s="1" t="s">
        <v>113</v>
      </c>
      <c r="D58" s="1">
        <v>4.0</v>
      </c>
      <c r="E58" s="3" t="s">
        <v>105</v>
      </c>
      <c r="F58" s="4"/>
      <c r="G58" s="1"/>
      <c r="H58" s="6" t="s">
        <v>18</v>
      </c>
      <c r="I58" s="6" t="s">
        <v>18</v>
      </c>
      <c r="J58" s="7" t="b">
        <v>0</v>
      </c>
      <c r="K58" s="6" t="s">
        <v>23</v>
      </c>
      <c r="L58" s="8"/>
    </row>
    <row r="59" ht="31.5" hidden="1" customHeight="1">
      <c r="A59" s="1" t="s">
        <v>127</v>
      </c>
      <c r="B59" s="2" t="s">
        <v>103</v>
      </c>
      <c r="C59" s="1" t="s">
        <v>128</v>
      </c>
      <c r="D59" s="1">
        <v>4.0</v>
      </c>
      <c r="E59" s="3" t="s">
        <v>105</v>
      </c>
      <c r="F59" s="4"/>
      <c r="G59" s="1"/>
      <c r="H59" s="6" t="s">
        <v>18</v>
      </c>
      <c r="I59" s="6" t="s">
        <v>18</v>
      </c>
      <c r="J59" s="7" t="b">
        <v>0</v>
      </c>
      <c r="K59" s="6" t="s">
        <v>19</v>
      </c>
      <c r="L59" s="8"/>
    </row>
    <row r="60" ht="31.5" hidden="1" customHeight="1">
      <c r="A60" s="1" t="s">
        <v>129</v>
      </c>
      <c r="B60" s="2" t="s">
        <v>103</v>
      </c>
      <c r="C60" s="1" t="s">
        <v>104</v>
      </c>
      <c r="D60" s="1">
        <v>4.0</v>
      </c>
      <c r="E60" s="3" t="s">
        <v>105</v>
      </c>
      <c r="F60" s="4"/>
      <c r="G60" s="1"/>
      <c r="H60" s="6" t="s">
        <v>18</v>
      </c>
      <c r="I60" s="6" t="s">
        <v>18</v>
      </c>
      <c r="J60" s="7" t="b">
        <v>0</v>
      </c>
      <c r="K60" s="6" t="s">
        <v>19</v>
      </c>
      <c r="L60" s="8"/>
    </row>
    <row r="61" ht="31.5" hidden="1" customHeight="1">
      <c r="A61" s="1" t="s">
        <v>130</v>
      </c>
      <c r="B61" s="2" t="s">
        <v>103</v>
      </c>
      <c r="C61" s="1" t="s">
        <v>113</v>
      </c>
      <c r="D61" s="1">
        <v>4.0</v>
      </c>
      <c r="E61" s="3" t="s">
        <v>105</v>
      </c>
      <c r="F61" s="4"/>
      <c r="G61" s="1"/>
      <c r="H61" s="6" t="s">
        <v>18</v>
      </c>
      <c r="I61" s="6" t="s">
        <v>18</v>
      </c>
      <c r="J61" s="7" t="b">
        <v>0</v>
      </c>
      <c r="K61" s="6" t="s">
        <v>19</v>
      </c>
      <c r="L61" s="8"/>
    </row>
    <row r="62" ht="31.5" hidden="1" customHeight="1">
      <c r="A62" s="1" t="s">
        <v>131</v>
      </c>
      <c r="B62" s="2" t="s">
        <v>103</v>
      </c>
      <c r="C62" s="1" t="s">
        <v>118</v>
      </c>
      <c r="D62" s="1">
        <v>4.0</v>
      </c>
      <c r="E62" s="3" t="s">
        <v>105</v>
      </c>
      <c r="F62" s="4"/>
      <c r="G62" s="1"/>
      <c r="H62" s="6" t="s">
        <v>18</v>
      </c>
      <c r="I62" s="6" t="s">
        <v>18</v>
      </c>
      <c r="J62" s="7" t="b">
        <v>0</v>
      </c>
      <c r="K62" s="6" t="s">
        <v>19</v>
      </c>
      <c r="L62" s="8"/>
    </row>
    <row r="63" ht="31.5" hidden="1" customHeight="1">
      <c r="A63" s="1" t="s">
        <v>132</v>
      </c>
      <c r="B63" s="2" t="s">
        <v>103</v>
      </c>
      <c r="C63" s="1" t="s">
        <v>104</v>
      </c>
      <c r="D63" s="1">
        <v>4.0</v>
      </c>
      <c r="E63" s="3" t="s">
        <v>105</v>
      </c>
      <c r="F63" s="4"/>
      <c r="G63" s="1"/>
      <c r="H63" s="6" t="s">
        <v>18</v>
      </c>
      <c r="I63" s="6" t="s">
        <v>18</v>
      </c>
      <c r="J63" s="7" t="b">
        <v>0</v>
      </c>
      <c r="K63" s="6" t="s">
        <v>19</v>
      </c>
      <c r="L63" s="8"/>
    </row>
    <row r="64" ht="31.5" hidden="1" customHeight="1">
      <c r="A64" s="1" t="s">
        <v>133</v>
      </c>
      <c r="B64" s="2" t="s">
        <v>103</v>
      </c>
      <c r="C64" s="1" t="s">
        <v>118</v>
      </c>
      <c r="D64" s="1">
        <v>4.0</v>
      </c>
      <c r="E64" s="3" t="s">
        <v>105</v>
      </c>
      <c r="F64" s="4"/>
      <c r="G64" s="1"/>
      <c r="H64" s="6" t="s">
        <v>18</v>
      </c>
      <c r="I64" s="6" t="s">
        <v>18</v>
      </c>
      <c r="J64" s="7" t="b">
        <v>0</v>
      </c>
      <c r="K64" s="6" t="s">
        <v>19</v>
      </c>
      <c r="L64" s="8"/>
    </row>
    <row r="65" ht="31.5" hidden="1" customHeight="1">
      <c r="A65" s="1" t="s">
        <v>134</v>
      </c>
      <c r="B65" s="2" t="s">
        <v>103</v>
      </c>
      <c r="C65" s="1" t="s">
        <v>118</v>
      </c>
      <c r="D65" s="1">
        <v>4.0</v>
      </c>
      <c r="E65" s="3" t="s">
        <v>105</v>
      </c>
      <c r="F65" s="4"/>
      <c r="G65" s="1"/>
      <c r="H65" s="6" t="s">
        <v>18</v>
      </c>
      <c r="I65" s="6" t="s">
        <v>18</v>
      </c>
      <c r="J65" s="7" t="b">
        <v>0</v>
      </c>
      <c r="K65" s="6" t="s">
        <v>19</v>
      </c>
      <c r="L65" s="8"/>
    </row>
    <row r="66" ht="31.5" hidden="1" customHeight="1">
      <c r="A66" s="1" t="s">
        <v>135</v>
      </c>
      <c r="B66" s="2" t="s">
        <v>103</v>
      </c>
      <c r="C66" s="1" t="s">
        <v>120</v>
      </c>
      <c r="D66" s="1">
        <v>4.0</v>
      </c>
      <c r="E66" s="3" t="s">
        <v>105</v>
      </c>
      <c r="F66" s="4"/>
      <c r="G66" s="1"/>
      <c r="H66" s="6" t="s">
        <v>18</v>
      </c>
      <c r="I66" s="6" t="s">
        <v>18</v>
      </c>
      <c r="J66" s="7" t="b">
        <v>0</v>
      </c>
      <c r="K66" s="6" t="s">
        <v>19</v>
      </c>
      <c r="L66" s="8"/>
    </row>
    <row r="67" ht="31.5" hidden="1" customHeight="1">
      <c r="A67" s="1" t="s">
        <v>136</v>
      </c>
      <c r="B67" s="2" t="s">
        <v>103</v>
      </c>
      <c r="C67" s="1" t="s">
        <v>107</v>
      </c>
      <c r="D67" s="1">
        <v>4.0</v>
      </c>
      <c r="E67" s="3" t="s">
        <v>105</v>
      </c>
      <c r="F67" s="4"/>
      <c r="G67" s="1"/>
      <c r="H67" s="6" t="s">
        <v>18</v>
      </c>
      <c r="I67" s="6" t="s">
        <v>18</v>
      </c>
      <c r="J67" s="7" t="b">
        <v>0</v>
      </c>
      <c r="K67" s="6" t="s">
        <v>23</v>
      </c>
      <c r="L67" s="8"/>
    </row>
    <row r="68" ht="31.5" hidden="1" customHeight="1">
      <c r="A68" s="1" t="s">
        <v>137</v>
      </c>
      <c r="B68" s="2" t="s">
        <v>103</v>
      </c>
      <c r="C68" s="1" t="s">
        <v>122</v>
      </c>
      <c r="D68" s="1">
        <v>4.0</v>
      </c>
      <c r="E68" s="3" t="s">
        <v>105</v>
      </c>
      <c r="F68" s="4"/>
      <c r="G68" s="1"/>
      <c r="H68" s="6" t="s">
        <v>18</v>
      </c>
      <c r="I68" s="6" t="s">
        <v>18</v>
      </c>
      <c r="J68" s="7" t="b">
        <v>0</v>
      </c>
      <c r="K68" s="6" t="s">
        <v>19</v>
      </c>
      <c r="L68" s="8"/>
    </row>
    <row r="69" ht="31.5" hidden="1" customHeight="1">
      <c r="A69" s="1" t="s">
        <v>138</v>
      </c>
      <c r="B69" s="2" t="s">
        <v>103</v>
      </c>
      <c r="C69" s="1" t="s">
        <v>113</v>
      </c>
      <c r="D69" s="1">
        <v>4.0</v>
      </c>
      <c r="E69" s="3" t="s">
        <v>105</v>
      </c>
      <c r="F69" s="4"/>
      <c r="G69" s="1"/>
      <c r="H69" s="6" t="s">
        <v>18</v>
      </c>
      <c r="I69" s="6" t="s">
        <v>18</v>
      </c>
      <c r="J69" s="7" t="b">
        <v>0</v>
      </c>
      <c r="K69" s="6" t="s">
        <v>23</v>
      </c>
      <c r="L69" s="8"/>
    </row>
    <row r="70" ht="31.5" hidden="1" customHeight="1">
      <c r="A70" s="1" t="s">
        <v>139</v>
      </c>
      <c r="B70" s="2" t="s">
        <v>103</v>
      </c>
      <c r="C70" s="1" t="s">
        <v>104</v>
      </c>
      <c r="D70" s="1">
        <v>4.0</v>
      </c>
      <c r="E70" s="3" t="s">
        <v>105</v>
      </c>
      <c r="F70" s="4"/>
      <c r="G70" s="1"/>
      <c r="H70" s="6" t="s">
        <v>18</v>
      </c>
      <c r="I70" s="6" t="s">
        <v>18</v>
      </c>
      <c r="J70" s="7" t="b">
        <v>0</v>
      </c>
      <c r="K70" s="6" t="s">
        <v>23</v>
      </c>
      <c r="L70" s="8"/>
    </row>
    <row r="71" ht="31.5" hidden="1" customHeight="1">
      <c r="A71" s="1" t="s">
        <v>140</v>
      </c>
      <c r="B71" s="2" t="s">
        <v>103</v>
      </c>
      <c r="C71" s="1" t="s">
        <v>104</v>
      </c>
      <c r="D71" s="1">
        <v>4.0</v>
      </c>
      <c r="E71" s="3" t="s">
        <v>105</v>
      </c>
      <c r="F71" s="4"/>
      <c r="G71" s="1"/>
      <c r="H71" s="6" t="s">
        <v>18</v>
      </c>
      <c r="I71" s="6" t="s">
        <v>18</v>
      </c>
      <c r="J71" s="7" t="b">
        <v>0</v>
      </c>
      <c r="K71" s="6" t="s">
        <v>19</v>
      </c>
      <c r="L71" s="8"/>
    </row>
    <row r="72" ht="31.5" hidden="1" customHeight="1">
      <c r="A72" s="1" t="s">
        <v>141</v>
      </c>
      <c r="B72" s="2" t="s">
        <v>103</v>
      </c>
      <c r="C72" s="1" t="s">
        <v>104</v>
      </c>
      <c r="D72" s="1">
        <v>4.0</v>
      </c>
      <c r="E72" s="3" t="s">
        <v>105</v>
      </c>
      <c r="F72" s="4"/>
      <c r="G72" s="1"/>
      <c r="H72" s="6" t="s">
        <v>18</v>
      </c>
      <c r="I72" s="6" t="s">
        <v>18</v>
      </c>
      <c r="J72" s="7" t="b">
        <v>0</v>
      </c>
      <c r="K72" s="6" t="s">
        <v>19</v>
      </c>
      <c r="L72" s="8"/>
    </row>
    <row r="73" ht="31.5" hidden="1" customHeight="1">
      <c r="A73" s="1" t="s">
        <v>142</v>
      </c>
      <c r="B73" s="2" t="s">
        <v>143</v>
      </c>
      <c r="C73" s="1" t="s">
        <v>64</v>
      </c>
      <c r="D73" s="1">
        <v>2.8</v>
      </c>
      <c r="E73" s="3" t="s">
        <v>15</v>
      </c>
      <c r="F73" s="4"/>
      <c r="G73" s="5"/>
      <c r="H73" s="6" t="s">
        <v>18</v>
      </c>
      <c r="I73" s="6" t="s">
        <v>18</v>
      </c>
      <c r="J73" s="7" t="b">
        <v>0</v>
      </c>
      <c r="K73" s="6" t="s">
        <v>19</v>
      </c>
      <c r="L73" s="8"/>
    </row>
    <row r="74" ht="31.5" hidden="1" customHeight="1">
      <c r="A74" s="1" t="s">
        <v>144</v>
      </c>
      <c r="B74" s="2" t="s">
        <v>143</v>
      </c>
      <c r="C74" s="1" t="s">
        <v>145</v>
      </c>
      <c r="D74" s="1">
        <v>2.8</v>
      </c>
      <c r="E74" s="3" t="s">
        <v>15</v>
      </c>
      <c r="F74" s="4"/>
      <c r="G74" s="5"/>
      <c r="H74" s="6" t="s">
        <v>18</v>
      </c>
      <c r="I74" s="6" t="s">
        <v>18</v>
      </c>
      <c r="J74" s="7" t="b">
        <v>0</v>
      </c>
      <c r="K74" s="6" t="s">
        <v>19</v>
      </c>
      <c r="L74" s="8"/>
    </row>
    <row r="75" ht="31.5" hidden="1" customHeight="1">
      <c r="A75" s="1" t="s">
        <v>146</v>
      </c>
      <c r="B75" s="2" t="s">
        <v>143</v>
      </c>
      <c r="C75" s="1" t="s">
        <v>147</v>
      </c>
      <c r="D75" s="1">
        <v>2.5</v>
      </c>
      <c r="E75" s="3" t="s">
        <v>15</v>
      </c>
      <c r="F75" s="4"/>
      <c r="G75" s="5"/>
      <c r="H75" s="6" t="s">
        <v>18</v>
      </c>
      <c r="I75" s="6" t="s">
        <v>18</v>
      </c>
      <c r="J75" s="7" t="b">
        <v>0</v>
      </c>
      <c r="K75" s="6" t="s">
        <v>32</v>
      </c>
      <c r="L75" s="8" t="s">
        <v>42</v>
      </c>
    </row>
    <row r="76" ht="31.5" hidden="1" customHeight="1">
      <c r="A76" s="1" t="s">
        <v>148</v>
      </c>
      <c r="B76" s="2" t="s">
        <v>143</v>
      </c>
      <c r="C76" s="1" t="s">
        <v>14</v>
      </c>
      <c r="D76" s="1">
        <v>2.8</v>
      </c>
      <c r="E76" s="3" t="s">
        <v>15</v>
      </c>
      <c r="F76" s="4"/>
      <c r="G76" s="5"/>
      <c r="H76" s="6" t="s">
        <v>18</v>
      </c>
      <c r="I76" s="6" t="s">
        <v>18</v>
      </c>
      <c r="J76" s="7" t="b">
        <v>0</v>
      </c>
      <c r="K76" s="6" t="s">
        <v>19</v>
      </c>
      <c r="L76" s="8"/>
    </row>
    <row r="77" ht="31.5" hidden="1" customHeight="1">
      <c r="A77" s="1" t="s">
        <v>149</v>
      </c>
      <c r="B77" s="2" t="s">
        <v>143</v>
      </c>
      <c r="C77" s="1" t="s">
        <v>14</v>
      </c>
      <c r="D77" s="1">
        <v>3.2</v>
      </c>
      <c r="E77" s="3" t="s">
        <v>15</v>
      </c>
      <c r="F77" s="4"/>
      <c r="G77" s="5"/>
      <c r="H77" s="6" t="s">
        <v>18</v>
      </c>
      <c r="I77" s="6" t="s">
        <v>18</v>
      </c>
      <c r="J77" s="7" t="b">
        <v>0</v>
      </c>
      <c r="K77" s="6" t="s">
        <v>19</v>
      </c>
      <c r="L77" s="8"/>
    </row>
    <row r="78" ht="31.5" hidden="1" customHeight="1">
      <c r="A78" s="1" t="s">
        <v>150</v>
      </c>
      <c r="B78" s="2" t="s">
        <v>143</v>
      </c>
      <c r="C78" s="1" t="s">
        <v>74</v>
      </c>
      <c r="D78" s="1">
        <v>2.8</v>
      </c>
      <c r="E78" s="3" t="s">
        <v>15</v>
      </c>
      <c r="F78" s="4"/>
      <c r="G78" s="5"/>
      <c r="H78" s="6" t="s">
        <v>18</v>
      </c>
      <c r="I78" s="6" t="s">
        <v>18</v>
      </c>
      <c r="J78" s="7" t="b">
        <v>0</v>
      </c>
      <c r="K78" s="6" t="s">
        <v>19</v>
      </c>
      <c r="L78" s="8"/>
    </row>
    <row r="79" ht="31.5" hidden="1" customHeight="1">
      <c r="A79" s="1" t="s">
        <v>151</v>
      </c>
      <c r="B79" s="2" t="s">
        <v>143</v>
      </c>
      <c r="C79" s="1" t="s">
        <v>14</v>
      </c>
      <c r="D79" s="1">
        <v>3.0</v>
      </c>
      <c r="E79" s="3" t="s">
        <v>15</v>
      </c>
      <c r="F79" s="4"/>
      <c r="G79" s="5"/>
      <c r="H79" s="6" t="s">
        <v>18</v>
      </c>
      <c r="I79" s="6" t="s">
        <v>18</v>
      </c>
      <c r="J79" s="7" t="b">
        <v>0</v>
      </c>
      <c r="K79" s="6" t="s">
        <v>19</v>
      </c>
      <c r="L79" s="8"/>
    </row>
    <row r="80" ht="31.5" hidden="1" customHeight="1">
      <c r="A80" s="1" t="s">
        <v>152</v>
      </c>
      <c r="B80" s="2" t="s">
        <v>143</v>
      </c>
      <c r="C80" s="1" t="s">
        <v>14</v>
      </c>
      <c r="D80" s="1">
        <v>3.2</v>
      </c>
      <c r="E80" s="3" t="s">
        <v>15</v>
      </c>
      <c r="F80" s="4"/>
      <c r="G80" s="5"/>
      <c r="H80" s="6" t="s">
        <v>18</v>
      </c>
      <c r="I80" s="6" t="s">
        <v>18</v>
      </c>
      <c r="J80" s="7" t="b">
        <v>0</v>
      </c>
      <c r="K80" s="6" t="s">
        <v>19</v>
      </c>
      <c r="L80" s="8"/>
    </row>
    <row r="81" ht="31.5" hidden="1" customHeight="1">
      <c r="A81" s="1" t="s">
        <v>153</v>
      </c>
      <c r="B81" s="2" t="s">
        <v>143</v>
      </c>
      <c r="C81" s="1" t="s">
        <v>14</v>
      </c>
      <c r="D81" s="1">
        <v>3.0</v>
      </c>
      <c r="E81" s="3" t="s">
        <v>15</v>
      </c>
      <c r="F81" s="4"/>
      <c r="G81" s="5"/>
      <c r="H81" s="6" t="s">
        <v>18</v>
      </c>
      <c r="I81" s="6" t="s">
        <v>18</v>
      </c>
      <c r="J81" s="7" t="b">
        <v>0</v>
      </c>
      <c r="K81" s="6" t="s">
        <v>32</v>
      </c>
      <c r="L81" s="8" t="s">
        <v>74</v>
      </c>
    </row>
    <row r="82" ht="31.5" hidden="1" customHeight="1">
      <c r="A82" s="1" t="s">
        <v>154</v>
      </c>
      <c r="B82" s="2" t="s">
        <v>143</v>
      </c>
      <c r="C82" s="1" t="s">
        <v>14</v>
      </c>
      <c r="D82" s="1">
        <v>3.2</v>
      </c>
      <c r="E82" s="3" t="s">
        <v>15</v>
      </c>
      <c r="F82" s="4"/>
      <c r="G82" s="5"/>
      <c r="H82" s="6" t="s">
        <v>18</v>
      </c>
      <c r="I82" s="6" t="s">
        <v>18</v>
      </c>
      <c r="J82" s="7" t="b">
        <v>0</v>
      </c>
      <c r="K82" s="6" t="s">
        <v>19</v>
      </c>
      <c r="L82" s="8"/>
    </row>
    <row r="83" ht="31.5" hidden="1" customHeight="1">
      <c r="A83" s="1" t="s">
        <v>155</v>
      </c>
      <c r="B83" s="2" t="s">
        <v>143</v>
      </c>
      <c r="C83" s="1" t="s">
        <v>14</v>
      </c>
      <c r="D83" s="1">
        <v>2.8</v>
      </c>
      <c r="E83" s="3" t="s">
        <v>15</v>
      </c>
      <c r="F83" s="4"/>
      <c r="G83" s="5"/>
      <c r="H83" s="6" t="s">
        <v>18</v>
      </c>
      <c r="I83" s="6" t="s">
        <v>18</v>
      </c>
      <c r="J83" s="7" t="b">
        <v>0</v>
      </c>
      <c r="K83" s="6" t="s">
        <v>19</v>
      </c>
      <c r="L83" s="8"/>
    </row>
    <row r="84" ht="31.5" hidden="1" customHeight="1">
      <c r="A84" s="1" t="s">
        <v>156</v>
      </c>
      <c r="B84" s="2" t="s">
        <v>143</v>
      </c>
      <c r="C84" s="1" t="s">
        <v>14</v>
      </c>
      <c r="D84" s="1">
        <v>2.8</v>
      </c>
      <c r="E84" s="3" t="s">
        <v>15</v>
      </c>
      <c r="F84" s="4"/>
      <c r="G84" s="5"/>
      <c r="H84" s="6" t="s">
        <v>18</v>
      </c>
      <c r="I84" s="6" t="s">
        <v>18</v>
      </c>
      <c r="J84" s="7" t="b">
        <v>0</v>
      </c>
      <c r="K84" s="6" t="s">
        <v>19</v>
      </c>
      <c r="L84" s="8"/>
    </row>
    <row r="85" ht="31.5" hidden="1" customHeight="1">
      <c r="A85" s="1" t="s">
        <v>157</v>
      </c>
      <c r="B85" s="2" t="s">
        <v>143</v>
      </c>
      <c r="C85" s="1" t="s">
        <v>14</v>
      </c>
      <c r="D85" s="1">
        <v>2.8</v>
      </c>
      <c r="E85" s="3" t="s">
        <v>15</v>
      </c>
      <c r="F85" s="4"/>
      <c r="G85" s="5"/>
      <c r="H85" s="6" t="s">
        <v>18</v>
      </c>
      <c r="I85" s="6" t="s">
        <v>18</v>
      </c>
      <c r="J85" s="7" t="b">
        <v>0</v>
      </c>
      <c r="K85" s="6" t="s">
        <v>19</v>
      </c>
      <c r="L85" s="8"/>
    </row>
    <row r="86" ht="31.5" hidden="1" customHeight="1">
      <c r="A86" s="1" t="s">
        <v>158</v>
      </c>
      <c r="B86" s="2" t="s">
        <v>143</v>
      </c>
      <c r="C86" s="1" t="s">
        <v>14</v>
      </c>
      <c r="D86" s="1">
        <v>3.0</v>
      </c>
      <c r="E86" s="3" t="s">
        <v>15</v>
      </c>
      <c r="F86" s="4"/>
      <c r="G86" s="5"/>
      <c r="H86" s="6" t="s">
        <v>18</v>
      </c>
      <c r="I86" s="6" t="s">
        <v>18</v>
      </c>
      <c r="J86" s="7" t="b">
        <v>0</v>
      </c>
      <c r="K86" s="6" t="s">
        <v>19</v>
      </c>
      <c r="L86" s="8"/>
    </row>
    <row r="87" ht="31.5" hidden="1" customHeight="1">
      <c r="A87" s="1" t="s">
        <v>159</v>
      </c>
      <c r="B87" s="2" t="s">
        <v>143</v>
      </c>
      <c r="C87" s="1" t="s">
        <v>14</v>
      </c>
      <c r="D87" s="1">
        <v>3.0</v>
      </c>
      <c r="E87" s="3" t="s">
        <v>15</v>
      </c>
      <c r="F87" s="4"/>
      <c r="G87" s="5"/>
      <c r="H87" s="6" t="s">
        <v>18</v>
      </c>
      <c r="I87" s="6" t="s">
        <v>18</v>
      </c>
      <c r="J87" s="7" t="b">
        <v>0</v>
      </c>
      <c r="K87" s="6" t="s">
        <v>19</v>
      </c>
      <c r="L87" s="8"/>
    </row>
    <row r="88" ht="31.5" hidden="1" customHeight="1">
      <c r="A88" s="1" t="s">
        <v>160</v>
      </c>
      <c r="B88" s="2" t="s">
        <v>143</v>
      </c>
      <c r="C88" s="1" t="s">
        <v>74</v>
      </c>
      <c r="D88" s="1">
        <v>3.0</v>
      </c>
      <c r="E88" s="3" t="s">
        <v>15</v>
      </c>
      <c r="F88" s="4"/>
      <c r="G88" s="5"/>
      <c r="H88" s="6" t="s">
        <v>18</v>
      </c>
      <c r="I88" s="6" t="s">
        <v>18</v>
      </c>
      <c r="J88" s="7" t="b">
        <v>0</v>
      </c>
      <c r="K88" s="6" t="s">
        <v>19</v>
      </c>
      <c r="L88" s="8"/>
    </row>
    <row r="89" ht="31.5" hidden="1" customHeight="1">
      <c r="A89" s="1" t="s">
        <v>161</v>
      </c>
      <c r="B89" s="2" t="s">
        <v>143</v>
      </c>
      <c r="C89" s="1" t="s">
        <v>14</v>
      </c>
      <c r="D89" s="1">
        <v>2.8</v>
      </c>
      <c r="E89" s="3" t="s">
        <v>15</v>
      </c>
      <c r="F89" s="4"/>
      <c r="G89" s="5"/>
      <c r="H89" s="6" t="s">
        <v>18</v>
      </c>
      <c r="I89" s="6" t="s">
        <v>18</v>
      </c>
      <c r="J89" s="7" t="b">
        <v>0</v>
      </c>
      <c r="K89" s="6" t="s">
        <v>19</v>
      </c>
      <c r="L89" s="8"/>
    </row>
    <row r="90" ht="31.5" hidden="1" customHeight="1">
      <c r="A90" s="1" t="s">
        <v>162</v>
      </c>
      <c r="B90" s="2" t="s">
        <v>143</v>
      </c>
      <c r="C90" s="1" t="s">
        <v>64</v>
      </c>
      <c r="D90" s="1">
        <v>3.0</v>
      </c>
      <c r="E90" s="3" t="s">
        <v>15</v>
      </c>
      <c r="F90" s="4"/>
      <c r="G90" s="5"/>
      <c r="H90" s="6" t="s">
        <v>18</v>
      </c>
      <c r="I90" s="6" t="s">
        <v>18</v>
      </c>
      <c r="J90" s="7" t="b">
        <v>0</v>
      </c>
      <c r="K90" s="6" t="s">
        <v>32</v>
      </c>
      <c r="L90" s="1" t="s">
        <v>107</v>
      </c>
    </row>
    <row r="91" ht="31.5" hidden="1" customHeight="1">
      <c r="A91" s="1" t="s">
        <v>163</v>
      </c>
      <c r="B91" s="2" t="s">
        <v>143</v>
      </c>
      <c r="C91" s="1" t="s">
        <v>44</v>
      </c>
      <c r="D91" s="1">
        <v>2.5</v>
      </c>
      <c r="E91" s="3" t="s">
        <v>15</v>
      </c>
      <c r="F91" s="4"/>
      <c r="G91" s="5"/>
      <c r="H91" s="6" t="s">
        <v>18</v>
      </c>
      <c r="I91" s="6" t="s">
        <v>18</v>
      </c>
      <c r="J91" s="7" t="b">
        <v>0</v>
      </c>
      <c r="K91" s="6" t="s">
        <v>19</v>
      </c>
      <c r="L91" s="8"/>
    </row>
    <row r="92" ht="31.5" hidden="1" customHeight="1">
      <c r="A92" s="1" t="s">
        <v>164</v>
      </c>
      <c r="B92" s="2" t="s">
        <v>143</v>
      </c>
      <c r="C92" s="1" t="s">
        <v>165</v>
      </c>
      <c r="D92" s="1">
        <v>2.5</v>
      </c>
      <c r="E92" s="3" t="s">
        <v>15</v>
      </c>
      <c r="F92" s="4"/>
      <c r="G92" s="5"/>
      <c r="H92" s="6" t="s">
        <v>18</v>
      </c>
      <c r="I92" s="6" t="s">
        <v>18</v>
      </c>
      <c r="J92" s="7" t="b">
        <v>0</v>
      </c>
      <c r="K92" s="6" t="s">
        <v>32</v>
      </c>
      <c r="L92" s="8" t="s">
        <v>42</v>
      </c>
    </row>
    <row r="93" ht="31.5" hidden="1" customHeight="1">
      <c r="A93" s="1" t="s">
        <v>166</v>
      </c>
      <c r="B93" s="2" t="s">
        <v>143</v>
      </c>
      <c r="C93" s="1" t="s">
        <v>74</v>
      </c>
      <c r="D93" s="1">
        <v>2.5</v>
      </c>
      <c r="E93" s="3" t="s">
        <v>15</v>
      </c>
      <c r="F93" s="4"/>
      <c r="G93" s="5"/>
      <c r="H93" s="6" t="s">
        <v>18</v>
      </c>
      <c r="I93" s="6" t="s">
        <v>18</v>
      </c>
      <c r="J93" s="7" t="b">
        <v>0</v>
      </c>
      <c r="K93" s="6" t="s">
        <v>19</v>
      </c>
      <c r="L93" s="8"/>
    </row>
    <row r="94" ht="31.5" hidden="1" customHeight="1">
      <c r="A94" s="1" t="s">
        <v>167</v>
      </c>
      <c r="B94" s="2" t="s">
        <v>143</v>
      </c>
      <c r="C94" s="1" t="s">
        <v>44</v>
      </c>
      <c r="D94" s="1">
        <v>2.5</v>
      </c>
      <c r="E94" s="3" t="s">
        <v>15</v>
      </c>
      <c r="F94" s="4"/>
      <c r="G94" s="5"/>
      <c r="H94" s="6" t="s">
        <v>18</v>
      </c>
      <c r="I94" s="6" t="s">
        <v>18</v>
      </c>
      <c r="J94" s="7" t="b">
        <v>0</v>
      </c>
      <c r="K94" s="6" t="s">
        <v>19</v>
      </c>
      <c r="L94" s="8"/>
    </row>
    <row r="95" ht="31.5" hidden="1" customHeight="1">
      <c r="A95" s="1" t="s">
        <v>168</v>
      </c>
      <c r="B95" s="2" t="s">
        <v>143</v>
      </c>
      <c r="C95" s="1" t="s">
        <v>35</v>
      </c>
      <c r="D95" s="1">
        <v>2.8</v>
      </c>
      <c r="E95" s="3" t="s">
        <v>15</v>
      </c>
      <c r="F95" s="4"/>
      <c r="G95" s="5"/>
      <c r="H95" s="6" t="s">
        <v>18</v>
      </c>
      <c r="I95" s="6" t="s">
        <v>18</v>
      </c>
      <c r="J95" s="7" t="b">
        <v>0</v>
      </c>
      <c r="K95" s="6" t="s">
        <v>19</v>
      </c>
      <c r="L95" s="8"/>
    </row>
    <row r="96" ht="31.5" hidden="1" customHeight="1">
      <c r="A96" s="1" t="s">
        <v>169</v>
      </c>
      <c r="B96" s="2" t="s">
        <v>143</v>
      </c>
      <c r="C96" s="1" t="s">
        <v>64</v>
      </c>
      <c r="D96" s="1">
        <v>2.8</v>
      </c>
      <c r="E96" s="3" t="s">
        <v>15</v>
      </c>
      <c r="F96" s="4"/>
      <c r="G96" s="5"/>
      <c r="H96" s="6" t="s">
        <v>18</v>
      </c>
      <c r="I96" s="6" t="s">
        <v>18</v>
      </c>
      <c r="J96" s="7" t="b">
        <v>0</v>
      </c>
      <c r="K96" s="6" t="s">
        <v>19</v>
      </c>
      <c r="L96" s="8"/>
    </row>
    <row r="97" ht="31.5" hidden="1" customHeight="1">
      <c r="A97" s="1" t="s">
        <v>170</v>
      </c>
      <c r="B97" s="2" t="s">
        <v>143</v>
      </c>
      <c r="C97" s="1" t="s">
        <v>171</v>
      </c>
      <c r="D97" s="1">
        <v>2.5</v>
      </c>
      <c r="E97" s="3" t="s">
        <v>15</v>
      </c>
      <c r="F97" s="4"/>
      <c r="G97" s="5"/>
      <c r="H97" s="6" t="s">
        <v>18</v>
      </c>
      <c r="I97" s="6" t="s">
        <v>18</v>
      </c>
      <c r="J97" s="7" t="b">
        <v>0</v>
      </c>
      <c r="K97" s="6" t="s">
        <v>32</v>
      </c>
      <c r="L97" s="8" t="s">
        <v>42</v>
      </c>
    </row>
    <row r="98" ht="31.5" hidden="1" customHeight="1">
      <c r="A98" s="1" t="s">
        <v>172</v>
      </c>
      <c r="B98" s="2" t="s">
        <v>143</v>
      </c>
      <c r="C98" s="1" t="s">
        <v>64</v>
      </c>
      <c r="D98" s="1">
        <v>2.5</v>
      </c>
      <c r="E98" s="3" t="s">
        <v>15</v>
      </c>
      <c r="F98" s="4"/>
      <c r="G98" s="5"/>
      <c r="H98" s="6" t="s">
        <v>18</v>
      </c>
      <c r="I98" s="6" t="s">
        <v>18</v>
      </c>
      <c r="J98" s="7" t="b">
        <v>0</v>
      </c>
      <c r="K98" s="6" t="s">
        <v>32</v>
      </c>
      <c r="L98" s="1" t="s">
        <v>42</v>
      </c>
    </row>
    <row r="99" ht="31.5" hidden="1" customHeight="1">
      <c r="A99" s="1" t="s">
        <v>173</v>
      </c>
      <c r="B99" s="2" t="s">
        <v>143</v>
      </c>
      <c r="C99" s="1" t="s">
        <v>74</v>
      </c>
      <c r="D99" s="1">
        <v>2.5</v>
      </c>
      <c r="E99" s="3" t="s">
        <v>15</v>
      </c>
      <c r="F99" s="4"/>
      <c r="G99" s="5"/>
      <c r="H99" s="6" t="s">
        <v>18</v>
      </c>
      <c r="I99" s="6" t="s">
        <v>18</v>
      </c>
      <c r="J99" s="7" t="b">
        <v>0</v>
      </c>
      <c r="K99" s="6" t="s">
        <v>23</v>
      </c>
      <c r="L99" s="8"/>
    </row>
    <row r="100" ht="31.5" hidden="1" customHeight="1">
      <c r="A100" s="1" t="s">
        <v>174</v>
      </c>
      <c r="B100" s="2" t="s">
        <v>143</v>
      </c>
      <c r="C100" s="1" t="s">
        <v>165</v>
      </c>
      <c r="D100" s="1">
        <v>2.8</v>
      </c>
      <c r="E100" s="3" t="s">
        <v>15</v>
      </c>
      <c r="F100" s="4"/>
      <c r="G100" s="5"/>
      <c r="H100" s="6" t="s">
        <v>18</v>
      </c>
      <c r="I100" s="6" t="s">
        <v>18</v>
      </c>
      <c r="J100" s="7" t="b">
        <v>0</v>
      </c>
      <c r="K100" s="6" t="s">
        <v>32</v>
      </c>
      <c r="L100" s="8" t="s">
        <v>42</v>
      </c>
    </row>
    <row r="101" ht="31.5" hidden="1" customHeight="1">
      <c r="A101" s="1" t="s">
        <v>175</v>
      </c>
      <c r="B101" s="2" t="s">
        <v>143</v>
      </c>
      <c r="C101" s="1" t="s">
        <v>176</v>
      </c>
      <c r="D101" s="1">
        <v>2.8</v>
      </c>
      <c r="E101" s="3" t="s">
        <v>15</v>
      </c>
      <c r="F101" s="4"/>
      <c r="G101" s="5"/>
      <c r="H101" s="6" t="s">
        <v>18</v>
      </c>
      <c r="I101" s="6" t="s">
        <v>18</v>
      </c>
      <c r="J101" s="7" t="b">
        <v>0</v>
      </c>
      <c r="K101" s="6" t="s">
        <v>19</v>
      </c>
      <c r="L101" s="8"/>
    </row>
    <row r="102" ht="31.5" hidden="1" customHeight="1">
      <c r="A102" s="1" t="s">
        <v>177</v>
      </c>
      <c r="B102" s="2" t="s">
        <v>143</v>
      </c>
      <c r="C102" s="1" t="s">
        <v>64</v>
      </c>
      <c r="D102" s="1">
        <v>2.5</v>
      </c>
      <c r="E102" s="3" t="s">
        <v>15</v>
      </c>
      <c r="F102" s="4"/>
      <c r="G102" s="5"/>
      <c r="H102" s="6" t="s">
        <v>18</v>
      </c>
      <c r="I102" s="6" t="s">
        <v>18</v>
      </c>
      <c r="J102" s="7" t="b">
        <v>0</v>
      </c>
      <c r="K102" s="6" t="s">
        <v>19</v>
      </c>
      <c r="L102" s="8"/>
    </row>
    <row r="103" ht="31.5" hidden="1" customHeight="1">
      <c r="A103" s="1" t="s">
        <v>178</v>
      </c>
      <c r="B103" s="2" t="s">
        <v>143</v>
      </c>
      <c r="C103" s="1" t="s">
        <v>179</v>
      </c>
      <c r="D103" s="1">
        <v>2.8</v>
      </c>
      <c r="E103" s="3" t="s">
        <v>15</v>
      </c>
      <c r="F103" s="4"/>
      <c r="G103" s="5"/>
      <c r="H103" s="6" t="s">
        <v>18</v>
      </c>
      <c r="I103" s="6" t="s">
        <v>18</v>
      </c>
      <c r="J103" s="7" t="b">
        <v>0</v>
      </c>
      <c r="K103" s="6" t="s">
        <v>19</v>
      </c>
      <c r="L103" s="8"/>
    </row>
    <row r="104" ht="31.5" hidden="1" customHeight="1">
      <c r="A104" s="1" t="s">
        <v>180</v>
      </c>
      <c r="B104" s="2" t="s">
        <v>143</v>
      </c>
      <c r="C104" s="1" t="s">
        <v>181</v>
      </c>
      <c r="D104" s="1">
        <v>2.8</v>
      </c>
      <c r="E104" s="3" t="s">
        <v>15</v>
      </c>
      <c r="F104" s="4"/>
      <c r="G104" s="5"/>
      <c r="H104" s="6" t="s">
        <v>18</v>
      </c>
      <c r="I104" s="6" t="s">
        <v>18</v>
      </c>
      <c r="J104" s="7" t="b">
        <v>0</v>
      </c>
      <c r="K104" s="6" t="s">
        <v>19</v>
      </c>
      <c r="L104" s="8"/>
    </row>
    <row r="105" ht="31.5" hidden="1" customHeight="1">
      <c r="A105" s="1" t="s">
        <v>182</v>
      </c>
      <c r="B105" s="2" t="s">
        <v>143</v>
      </c>
      <c r="C105" s="1" t="s">
        <v>176</v>
      </c>
      <c r="D105" s="1">
        <v>2.5</v>
      </c>
      <c r="E105" s="3" t="s">
        <v>15</v>
      </c>
      <c r="F105" s="4"/>
      <c r="G105" s="5"/>
      <c r="H105" s="6" t="s">
        <v>18</v>
      </c>
      <c r="I105" s="6" t="s">
        <v>18</v>
      </c>
      <c r="J105" s="7" t="b">
        <v>0</v>
      </c>
      <c r="K105" s="6" t="s">
        <v>19</v>
      </c>
      <c r="L105" s="8"/>
    </row>
    <row r="106" ht="31.5" hidden="1" customHeight="1">
      <c r="A106" s="1" t="s">
        <v>183</v>
      </c>
      <c r="B106" s="2" t="s">
        <v>143</v>
      </c>
      <c r="C106" s="1" t="s">
        <v>67</v>
      </c>
      <c r="D106" s="1">
        <v>2.8</v>
      </c>
      <c r="E106" s="3" t="s">
        <v>15</v>
      </c>
      <c r="F106" s="4"/>
      <c r="G106" s="5"/>
      <c r="H106" s="6" t="s">
        <v>18</v>
      </c>
      <c r="I106" s="6" t="s">
        <v>18</v>
      </c>
      <c r="J106" s="7" t="b">
        <v>0</v>
      </c>
      <c r="K106" s="6" t="s">
        <v>19</v>
      </c>
      <c r="L106" s="8"/>
    </row>
    <row r="107" ht="31.5" hidden="1" customHeight="1">
      <c r="A107" s="1" t="s">
        <v>184</v>
      </c>
      <c r="B107" s="2" t="s">
        <v>143</v>
      </c>
      <c r="C107" s="1" t="s">
        <v>181</v>
      </c>
      <c r="D107" s="1">
        <v>2.8</v>
      </c>
      <c r="E107" s="3" t="s">
        <v>15</v>
      </c>
      <c r="F107" s="4"/>
      <c r="G107" s="5"/>
      <c r="H107" s="6" t="s">
        <v>18</v>
      </c>
      <c r="I107" s="6" t="s">
        <v>18</v>
      </c>
      <c r="J107" s="7" t="b">
        <v>0</v>
      </c>
      <c r="K107" s="6" t="s">
        <v>19</v>
      </c>
      <c r="L107" s="8"/>
    </row>
    <row r="108" ht="31.5" hidden="1" customHeight="1">
      <c r="A108" s="1" t="s">
        <v>185</v>
      </c>
      <c r="B108" s="2" t="s">
        <v>143</v>
      </c>
      <c r="C108" s="1" t="s">
        <v>186</v>
      </c>
      <c r="D108" s="1">
        <v>2.8</v>
      </c>
      <c r="E108" s="3" t="s">
        <v>15</v>
      </c>
      <c r="F108" s="4"/>
      <c r="G108" s="5"/>
      <c r="H108" s="6" t="s">
        <v>18</v>
      </c>
      <c r="I108" s="6" t="s">
        <v>18</v>
      </c>
      <c r="J108" s="7" t="b">
        <v>0</v>
      </c>
      <c r="K108" s="6" t="s">
        <v>19</v>
      </c>
      <c r="L108" s="8"/>
    </row>
    <row r="109" ht="31.5" hidden="1" customHeight="1">
      <c r="A109" s="1" t="s">
        <v>187</v>
      </c>
      <c r="B109" s="2" t="s">
        <v>143</v>
      </c>
      <c r="C109" s="1" t="s">
        <v>188</v>
      </c>
      <c r="D109" s="1">
        <v>2.5</v>
      </c>
      <c r="E109" s="3" t="s">
        <v>15</v>
      </c>
      <c r="F109" s="4"/>
      <c r="G109" s="5"/>
      <c r="H109" s="6" t="s">
        <v>18</v>
      </c>
      <c r="I109" s="6" t="s">
        <v>18</v>
      </c>
      <c r="J109" s="7" t="b">
        <v>0</v>
      </c>
      <c r="K109" s="6" t="s">
        <v>19</v>
      </c>
      <c r="L109" s="8"/>
    </row>
    <row r="110" ht="31.5" hidden="1" customHeight="1">
      <c r="A110" s="1" t="s">
        <v>189</v>
      </c>
      <c r="B110" s="2" t="s">
        <v>143</v>
      </c>
      <c r="C110" s="1" t="s">
        <v>176</v>
      </c>
      <c r="D110" s="1">
        <v>2.5</v>
      </c>
      <c r="E110" s="3" t="s">
        <v>15</v>
      </c>
      <c r="F110" s="4"/>
      <c r="G110" s="5"/>
      <c r="H110" s="6" t="s">
        <v>18</v>
      </c>
      <c r="I110" s="6" t="s">
        <v>18</v>
      </c>
      <c r="J110" s="7" t="b">
        <v>0</v>
      </c>
      <c r="K110" s="6" t="s">
        <v>19</v>
      </c>
      <c r="L110" s="8"/>
    </row>
    <row r="111" ht="31.5" hidden="1" customHeight="1">
      <c r="A111" s="1" t="s">
        <v>190</v>
      </c>
      <c r="B111" s="2" t="s">
        <v>143</v>
      </c>
      <c r="C111" s="1" t="s">
        <v>35</v>
      </c>
      <c r="D111" s="1">
        <v>2.8</v>
      </c>
      <c r="E111" s="3" t="s">
        <v>15</v>
      </c>
      <c r="F111" s="4"/>
      <c r="G111" s="5"/>
      <c r="H111" s="6" t="s">
        <v>18</v>
      </c>
      <c r="I111" s="6" t="s">
        <v>18</v>
      </c>
      <c r="J111" s="7" t="b">
        <v>0</v>
      </c>
      <c r="K111" s="6" t="s">
        <v>19</v>
      </c>
      <c r="L111" s="8"/>
    </row>
    <row r="112" ht="31.5" hidden="1" customHeight="1">
      <c r="A112" s="1" t="s">
        <v>191</v>
      </c>
      <c r="B112" s="2" t="s">
        <v>143</v>
      </c>
      <c r="C112" s="1" t="s">
        <v>64</v>
      </c>
      <c r="D112" s="1">
        <v>2.8</v>
      </c>
      <c r="E112" s="3" t="s">
        <v>15</v>
      </c>
      <c r="F112" s="4"/>
      <c r="G112" s="5"/>
      <c r="H112" s="6" t="s">
        <v>18</v>
      </c>
      <c r="I112" s="6" t="s">
        <v>18</v>
      </c>
      <c r="J112" s="7" t="b">
        <v>0</v>
      </c>
      <c r="K112" s="6" t="s">
        <v>19</v>
      </c>
      <c r="L112" s="8"/>
    </row>
    <row r="113" ht="31.5" hidden="1" customHeight="1">
      <c r="A113" s="1" t="s">
        <v>192</v>
      </c>
      <c r="B113" s="2" t="s">
        <v>143</v>
      </c>
      <c r="C113" s="1" t="s">
        <v>193</v>
      </c>
      <c r="D113" s="1">
        <v>2.8</v>
      </c>
      <c r="E113" s="3" t="s">
        <v>15</v>
      </c>
      <c r="F113" s="4"/>
      <c r="G113" s="5"/>
      <c r="H113" s="6" t="s">
        <v>18</v>
      </c>
      <c r="I113" s="6" t="s">
        <v>18</v>
      </c>
      <c r="J113" s="7" t="b">
        <v>0</v>
      </c>
      <c r="K113" s="6" t="s">
        <v>19</v>
      </c>
      <c r="L113" s="8"/>
    </row>
    <row r="114" ht="31.5" hidden="1" customHeight="1">
      <c r="A114" s="1" t="s">
        <v>194</v>
      </c>
      <c r="B114" s="2" t="s">
        <v>143</v>
      </c>
      <c r="C114" s="1" t="s">
        <v>195</v>
      </c>
      <c r="D114" s="1">
        <v>2.5</v>
      </c>
      <c r="E114" s="3" t="s">
        <v>15</v>
      </c>
      <c r="F114" s="4"/>
      <c r="G114" s="5"/>
      <c r="H114" s="6" t="s">
        <v>18</v>
      </c>
      <c r="I114" s="6" t="s">
        <v>18</v>
      </c>
      <c r="J114" s="7" t="b">
        <v>0</v>
      </c>
      <c r="K114" s="6" t="s">
        <v>19</v>
      </c>
      <c r="L114" s="8"/>
    </row>
    <row r="115" ht="31.5" hidden="1" customHeight="1">
      <c r="A115" s="1" t="s">
        <v>196</v>
      </c>
      <c r="B115" s="2" t="s">
        <v>143</v>
      </c>
      <c r="C115" s="1" t="s">
        <v>197</v>
      </c>
      <c r="D115" s="1">
        <v>2.5</v>
      </c>
      <c r="E115" s="3" t="s">
        <v>15</v>
      </c>
      <c r="F115" s="4"/>
      <c r="G115" s="5"/>
      <c r="H115" s="6" t="s">
        <v>18</v>
      </c>
      <c r="I115" s="6" t="s">
        <v>18</v>
      </c>
      <c r="J115" s="7" t="b">
        <v>0</v>
      </c>
      <c r="K115" s="6" t="s">
        <v>19</v>
      </c>
      <c r="L115" s="8"/>
    </row>
    <row r="116" ht="31.5" hidden="1" customHeight="1">
      <c r="A116" s="1" t="s">
        <v>198</v>
      </c>
      <c r="B116" s="2" t="s">
        <v>143</v>
      </c>
      <c r="C116" s="1" t="s">
        <v>188</v>
      </c>
      <c r="D116" s="1">
        <v>2.8</v>
      </c>
      <c r="E116" s="3" t="s">
        <v>15</v>
      </c>
      <c r="F116" s="4"/>
      <c r="G116" s="5"/>
      <c r="H116" s="6" t="s">
        <v>18</v>
      </c>
      <c r="I116" s="6" t="s">
        <v>18</v>
      </c>
      <c r="J116" s="7" t="b">
        <v>0</v>
      </c>
      <c r="K116" s="6" t="s">
        <v>19</v>
      </c>
      <c r="L116" s="8"/>
    </row>
    <row r="117" ht="31.5" hidden="1" customHeight="1">
      <c r="A117" s="1" t="s">
        <v>199</v>
      </c>
      <c r="B117" s="2" t="s">
        <v>143</v>
      </c>
      <c r="C117" s="1" t="s">
        <v>200</v>
      </c>
      <c r="D117" s="1">
        <v>2.5</v>
      </c>
      <c r="E117" s="3" t="s">
        <v>15</v>
      </c>
      <c r="F117" s="4"/>
      <c r="G117" s="5"/>
      <c r="H117" s="6" t="s">
        <v>18</v>
      </c>
      <c r="I117" s="6" t="s">
        <v>18</v>
      </c>
      <c r="J117" s="7" t="b">
        <v>0</v>
      </c>
      <c r="K117" s="6" t="s">
        <v>19</v>
      </c>
      <c r="L117" s="8"/>
    </row>
    <row r="118" ht="31.5" hidden="1" customHeight="1">
      <c r="A118" s="1" t="s">
        <v>201</v>
      </c>
      <c r="B118" s="2" t="s">
        <v>143</v>
      </c>
      <c r="C118" s="1" t="s">
        <v>147</v>
      </c>
      <c r="D118" s="1">
        <v>2.8</v>
      </c>
      <c r="E118" s="3" t="s">
        <v>15</v>
      </c>
      <c r="F118" s="4"/>
      <c r="G118" s="5"/>
      <c r="H118" s="6" t="s">
        <v>18</v>
      </c>
      <c r="I118" s="6" t="s">
        <v>18</v>
      </c>
      <c r="J118" s="7" t="b">
        <v>0</v>
      </c>
      <c r="K118" s="6" t="s">
        <v>19</v>
      </c>
      <c r="L118" s="8"/>
    </row>
    <row r="119" ht="31.5" hidden="1" customHeight="1">
      <c r="A119" s="1" t="s">
        <v>202</v>
      </c>
      <c r="B119" s="2" t="s">
        <v>203</v>
      </c>
      <c r="C119" s="1" t="s">
        <v>204</v>
      </c>
      <c r="D119" s="1">
        <v>2.8</v>
      </c>
      <c r="E119" s="3" t="s">
        <v>15</v>
      </c>
      <c r="F119" s="4"/>
      <c r="G119" s="5"/>
      <c r="H119" s="6" t="s">
        <v>18</v>
      </c>
      <c r="I119" s="6" t="s">
        <v>18</v>
      </c>
      <c r="J119" s="7" t="b">
        <v>0</v>
      </c>
      <c r="K119" s="6" t="s">
        <v>19</v>
      </c>
      <c r="L119" s="8"/>
    </row>
    <row r="120" ht="31.5" hidden="1" customHeight="1">
      <c r="A120" s="1" t="s">
        <v>205</v>
      </c>
      <c r="B120" s="2" t="s">
        <v>203</v>
      </c>
      <c r="C120" s="1" t="s">
        <v>14</v>
      </c>
      <c r="D120" s="1">
        <v>3.5</v>
      </c>
      <c r="E120" s="3" t="s">
        <v>15</v>
      </c>
      <c r="F120" s="4"/>
      <c r="G120" s="5"/>
      <c r="H120" s="6" t="s">
        <v>18</v>
      </c>
      <c r="I120" s="6" t="s">
        <v>18</v>
      </c>
      <c r="J120" s="7" t="b">
        <v>0</v>
      </c>
      <c r="K120" s="6" t="s">
        <v>19</v>
      </c>
      <c r="L120" s="8"/>
    </row>
    <row r="121" ht="31.5" hidden="1" customHeight="1">
      <c r="A121" s="1" t="s">
        <v>206</v>
      </c>
      <c r="B121" s="2" t="s">
        <v>203</v>
      </c>
      <c r="C121" s="1" t="s">
        <v>64</v>
      </c>
      <c r="D121" s="1">
        <v>3.0</v>
      </c>
      <c r="E121" s="3" t="s">
        <v>15</v>
      </c>
      <c r="F121" s="4"/>
      <c r="G121" s="5"/>
      <c r="H121" s="6" t="s">
        <v>18</v>
      </c>
      <c r="I121" s="6" t="s">
        <v>18</v>
      </c>
      <c r="J121" s="7" t="b">
        <v>0</v>
      </c>
      <c r="K121" s="6" t="s">
        <v>19</v>
      </c>
      <c r="L121" s="8"/>
    </row>
    <row r="122" ht="31.5" hidden="1" customHeight="1">
      <c r="A122" s="1" t="s">
        <v>207</v>
      </c>
      <c r="B122" s="2" t="s">
        <v>203</v>
      </c>
      <c r="C122" s="1" t="s">
        <v>208</v>
      </c>
      <c r="D122" s="1">
        <v>2.8</v>
      </c>
      <c r="E122" s="3" t="s">
        <v>15</v>
      </c>
      <c r="F122" s="4"/>
      <c r="G122" s="5"/>
      <c r="H122" s="6" t="s">
        <v>18</v>
      </c>
      <c r="I122" s="6" t="s">
        <v>18</v>
      </c>
      <c r="J122" s="7" t="b">
        <v>0</v>
      </c>
      <c r="K122" s="6" t="s">
        <v>19</v>
      </c>
      <c r="L122" s="8"/>
    </row>
    <row r="123" ht="31.5" hidden="1" customHeight="1">
      <c r="A123" s="1" t="s">
        <v>209</v>
      </c>
      <c r="B123" s="2" t="s">
        <v>203</v>
      </c>
      <c r="C123" s="1" t="s">
        <v>67</v>
      </c>
      <c r="D123" s="1">
        <v>3.2</v>
      </c>
      <c r="E123" s="3" t="s">
        <v>15</v>
      </c>
      <c r="F123" s="4"/>
      <c r="G123" s="5"/>
      <c r="H123" s="6" t="s">
        <v>18</v>
      </c>
      <c r="I123" s="6" t="s">
        <v>18</v>
      </c>
      <c r="J123" s="7" t="b">
        <v>0</v>
      </c>
      <c r="K123" s="6" t="s">
        <v>19</v>
      </c>
      <c r="L123" s="8"/>
    </row>
    <row r="124" ht="31.5" hidden="1" customHeight="1">
      <c r="A124" s="1" t="s">
        <v>210</v>
      </c>
      <c r="B124" s="2" t="s">
        <v>203</v>
      </c>
      <c r="C124" s="1" t="s">
        <v>14</v>
      </c>
      <c r="D124" s="1">
        <v>3.5</v>
      </c>
      <c r="E124" s="3" t="s">
        <v>15</v>
      </c>
      <c r="F124" s="4"/>
      <c r="G124" s="5"/>
      <c r="H124" s="6" t="s">
        <v>18</v>
      </c>
      <c r="I124" s="6" t="s">
        <v>18</v>
      </c>
      <c r="J124" s="7" t="b">
        <v>0</v>
      </c>
      <c r="K124" s="6" t="s">
        <v>19</v>
      </c>
      <c r="L124" s="8"/>
    </row>
    <row r="125" ht="31.5" hidden="1" customHeight="1">
      <c r="A125" s="1" t="s">
        <v>211</v>
      </c>
      <c r="B125" s="2" t="s">
        <v>203</v>
      </c>
      <c r="C125" s="1" t="s">
        <v>212</v>
      </c>
      <c r="D125" s="1">
        <v>3.2</v>
      </c>
      <c r="E125" s="3" t="s">
        <v>15</v>
      </c>
      <c r="F125" s="4"/>
      <c r="G125" s="5"/>
      <c r="H125" s="6" t="s">
        <v>18</v>
      </c>
      <c r="I125" s="6" t="s">
        <v>18</v>
      </c>
      <c r="J125" s="7" t="b">
        <v>0</v>
      </c>
      <c r="K125" s="6" t="s">
        <v>19</v>
      </c>
      <c r="L125" s="8"/>
    </row>
    <row r="126" ht="31.5" hidden="1" customHeight="1">
      <c r="A126" s="1" t="s">
        <v>213</v>
      </c>
      <c r="B126" s="2" t="s">
        <v>203</v>
      </c>
      <c r="C126" s="1" t="s">
        <v>214</v>
      </c>
      <c r="D126" s="1">
        <v>2.8</v>
      </c>
      <c r="E126" s="3" t="s">
        <v>15</v>
      </c>
      <c r="F126" s="4"/>
      <c r="G126" s="5"/>
      <c r="H126" s="6" t="s">
        <v>18</v>
      </c>
      <c r="I126" s="6" t="s">
        <v>18</v>
      </c>
      <c r="J126" s="7" t="b">
        <v>0</v>
      </c>
      <c r="K126" s="6" t="s">
        <v>19</v>
      </c>
      <c r="L126" s="8"/>
    </row>
    <row r="127" ht="31.5" hidden="1" customHeight="1">
      <c r="A127" s="1" t="s">
        <v>215</v>
      </c>
      <c r="B127" s="2" t="s">
        <v>203</v>
      </c>
      <c r="C127" s="1" t="s">
        <v>200</v>
      </c>
      <c r="D127" s="1">
        <v>3.8</v>
      </c>
      <c r="E127" s="3" t="s">
        <v>15</v>
      </c>
      <c r="F127" s="4"/>
      <c r="G127" s="5"/>
      <c r="H127" s="6" t="s">
        <v>18</v>
      </c>
      <c r="I127" s="6" t="s">
        <v>18</v>
      </c>
      <c r="J127" s="7" t="b">
        <v>0</v>
      </c>
      <c r="K127" s="6" t="s">
        <v>19</v>
      </c>
      <c r="L127" s="8"/>
    </row>
    <row r="128" ht="31.5" hidden="1" customHeight="1">
      <c r="A128" s="1" t="s">
        <v>216</v>
      </c>
      <c r="B128" s="2" t="s">
        <v>203</v>
      </c>
      <c r="C128" s="1" t="s">
        <v>67</v>
      </c>
      <c r="D128" s="1">
        <v>2.8</v>
      </c>
      <c r="E128" s="3" t="s">
        <v>15</v>
      </c>
      <c r="F128" s="4"/>
      <c r="G128" s="5"/>
      <c r="H128" s="6" t="s">
        <v>18</v>
      </c>
      <c r="I128" s="6" t="s">
        <v>18</v>
      </c>
      <c r="J128" s="7" t="b">
        <v>0</v>
      </c>
      <c r="K128" s="6" t="s">
        <v>19</v>
      </c>
      <c r="L128" s="8"/>
    </row>
    <row r="129" ht="31.5" hidden="1" customHeight="1">
      <c r="A129" s="1" t="s">
        <v>217</v>
      </c>
      <c r="B129" s="2" t="s">
        <v>203</v>
      </c>
      <c r="C129" s="1" t="s">
        <v>181</v>
      </c>
      <c r="D129" s="1">
        <v>2.9</v>
      </c>
      <c r="E129" s="3" t="s">
        <v>15</v>
      </c>
      <c r="F129" s="4"/>
      <c r="G129" s="5"/>
      <c r="H129" s="6" t="s">
        <v>18</v>
      </c>
      <c r="I129" s="6" t="s">
        <v>18</v>
      </c>
      <c r="J129" s="7" t="b">
        <v>0</v>
      </c>
      <c r="K129" s="6" t="s">
        <v>19</v>
      </c>
      <c r="L129" s="8"/>
    </row>
    <row r="130" ht="31.5" hidden="1" customHeight="1">
      <c r="A130" s="1" t="s">
        <v>218</v>
      </c>
      <c r="B130" s="2" t="s">
        <v>203</v>
      </c>
      <c r="C130" s="1" t="s">
        <v>181</v>
      </c>
      <c r="D130" s="1">
        <v>3.2</v>
      </c>
      <c r="E130" s="3" t="s">
        <v>15</v>
      </c>
      <c r="F130" s="4"/>
      <c r="G130" s="5"/>
      <c r="H130" s="6" t="s">
        <v>18</v>
      </c>
      <c r="I130" s="6" t="s">
        <v>18</v>
      </c>
      <c r="J130" s="7" t="b">
        <v>0</v>
      </c>
      <c r="K130" s="6" t="s">
        <v>19</v>
      </c>
      <c r="L130" s="8"/>
    </row>
    <row r="131" ht="31.5" hidden="1" customHeight="1">
      <c r="A131" s="1" t="s">
        <v>219</v>
      </c>
      <c r="B131" s="2" t="s">
        <v>203</v>
      </c>
      <c r="C131" s="1" t="s">
        <v>220</v>
      </c>
      <c r="D131" s="1">
        <v>3.4</v>
      </c>
      <c r="E131" s="3" t="s">
        <v>15</v>
      </c>
      <c r="F131" s="4"/>
      <c r="G131" s="5"/>
      <c r="H131" s="6" t="s">
        <v>18</v>
      </c>
      <c r="I131" s="6" t="s">
        <v>18</v>
      </c>
      <c r="J131" s="7" t="b">
        <v>0</v>
      </c>
      <c r="K131" s="6" t="s">
        <v>19</v>
      </c>
      <c r="L131" s="8"/>
    </row>
    <row r="132" ht="31.5" hidden="1" customHeight="1">
      <c r="A132" s="1" t="s">
        <v>221</v>
      </c>
      <c r="B132" s="2" t="s">
        <v>203</v>
      </c>
      <c r="C132" s="1" t="s">
        <v>14</v>
      </c>
      <c r="D132" s="1">
        <v>2.8</v>
      </c>
      <c r="E132" s="3" t="s">
        <v>15</v>
      </c>
      <c r="F132" s="4"/>
      <c r="G132" s="5"/>
      <c r="H132" s="6" t="s">
        <v>18</v>
      </c>
      <c r="I132" s="6" t="s">
        <v>18</v>
      </c>
      <c r="J132" s="7" t="b">
        <v>0</v>
      </c>
      <c r="K132" s="6" t="s">
        <v>19</v>
      </c>
      <c r="L132" s="8"/>
    </row>
    <row r="133" ht="31.5" hidden="1" customHeight="1">
      <c r="A133" s="1" t="s">
        <v>222</v>
      </c>
      <c r="B133" s="2" t="s">
        <v>203</v>
      </c>
      <c r="C133" s="1" t="s">
        <v>67</v>
      </c>
      <c r="D133" s="1">
        <v>2.8</v>
      </c>
      <c r="E133" s="3" t="s">
        <v>15</v>
      </c>
      <c r="F133" s="4"/>
      <c r="G133" s="5"/>
      <c r="H133" s="6" t="s">
        <v>18</v>
      </c>
      <c r="I133" s="6" t="s">
        <v>18</v>
      </c>
      <c r="J133" s="7" t="b">
        <v>0</v>
      </c>
      <c r="K133" s="6" t="s">
        <v>19</v>
      </c>
      <c r="L133" s="8"/>
    </row>
    <row r="134" ht="31.5" hidden="1" customHeight="1">
      <c r="A134" s="1" t="s">
        <v>223</v>
      </c>
      <c r="B134" s="2" t="s">
        <v>203</v>
      </c>
      <c r="C134" s="1" t="s">
        <v>200</v>
      </c>
      <c r="D134" s="1">
        <v>3.4</v>
      </c>
      <c r="E134" s="3" t="s">
        <v>15</v>
      </c>
      <c r="F134" s="4"/>
      <c r="G134" s="5"/>
      <c r="H134" s="6" t="s">
        <v>18</v>
      </c>
      <c r="I134" s="6" t="s">
        <v>18</v>
      </c>
      <c r="J134" s="7" t="b">
        <v>0</v>
      </c>
      <c r="K134" s="6" t="s">
        <v>32</v>
      </c>
      <c r="L134" s="1" t="s">
        <v>42</v>
      </c>
    </row>
    <row r="135" ht="31.5" hidden="1" customHeight="1">
      <c r="A135" s="1" t="s">
        <v>224</v>
      </c>
      <c r="B135" s="2" t="s">
        <v>203</v>
      </c>
      <c r="C135" s="1" t="s">
        <v>44</v>
      </c>
      <c r="D135" s="1">
        <v>2.8</v>
      </c>
      <c r="E135" s="3" t="s">
        <v>15</v>
      </c>
      <c r="F135" s="4"/>
      <c r="G135" s="5"/>
      <c r="H135" s="6" t="s">
        <v>18</v>
      </c>
      <c r="I135" s="6" t="s">
        <v>18</v>
      </c>
      <c r="J135" s="7" t="b">
        <v>0</v>
      </c>
      <c r="K135" s="6" t="s">
        <v>19</v>
      </c>
      <c r="L135" s="8"/>
    </row>
    <row r="136" ht="31.5" hidden="1" customHeight="1">
      <c r="A136" s="1" t="s">
        <v>225</v>
      </c>
      <c r="B136" s="2" t="s">
        <v>203</v>
      </c>
      <c r="C136" s="1" t="s">
        <v>226</v>
      </c>
      <c r="D136" s="1">
        <v>2.8</v>
      </c>
      <c r="E136" s="3" t="s">
        <v>15</v>
      </c>
      <c r="F136" s="4"/>
      <c r="G136" s="5"/>
      <c r="H136" s="6" t="s">
        <v>18</v>
      </c>
      <c r="I136" s="6" t="s">
        <v>18</v>
      </c>
      <c r="J136" s="7" t="b">
        <v>0</v>
      </c>
      <c r="K136" s="6" t="s">
        <v>19</v>
      </c>
      <c r="L136" s="8"/>
    </row>
    <row r="137" ht="31.5" hidden="1" customHeight="1">
      <c r="A137" s="1" t="s">
        <v>227</v>
      </c>
      <c r="B137" s="2" t="s">
        <v>203</v>
      </c>
      <c r="C137" s="1" t="s">
        <v>228</v>
      </c>
      <c r="D137" s="1">
        <v>2.5</v>
      </c>
      <c r="E137" s="3" t="s">
        <v>15</v>
      </c>
      <c r="F137" s="4"/>
      <c r="G137" s="5"/>
      <c r="H137" s="6" t="s">
        <v>18</v>
      </c>
      <c r="I137" s="6" t="s">
        <v>18</v>
      </c>
      <c r="J137" s="7" t="b">
        <v>0</v>
      </c>
      <c r="K137" s="6" t="s">
        <v>19</v>
      </c>
      <c r="L137" s="8"/>
    </row>
    <row r="138" ht="31.5" hidden="1" customHeight="1">
      <c r="A138" s="1" t="s">
        <v>229</v>
      </c>
      <c r="B138" s="2" t="s">
        <v>203</v>
      </c>
      <c r="C138" s="1" t="s">
        <v>74</v>
      </c>
      <c r="D138" s="1">
        <v>2.8</v>
      </c>
      <c r="E138" s="3" t="s">
        <v>15</v>
      </c>
      <c r="F138" s="4"/>
      <c r="G138" s="5"/>
      <c r="H138" s="6" t="s">
        <v>18</v>
      </c>
      <c r="I138" s="6" t="s">
        <v>18</v>
      </c>
      <c r="J138" s="7" t="b">
        <v>0</v>
      </c>
      <c r="K138" s="6" t="s">
        <v>19</v>
      </c>
      <c r="L138" s="8"/>
    </row>
    <row r="139" ht="31.5" hidden="1" customHeight="1">
      <c r="A139" s="1" t="s">
        <v>230</v>
      </c>
      <c r="B139" s="2" t="s">
        <v>203</v>
      </c>
      <c r="C139" s="1" t="s">
        <v>208</v>
      </c>
      <c r="D139" s="1">
        <v>3.0</v>
      </c>
      <c r="E139" s="3" t="s">
        <v>15</v>
      </c>
      <c r="F139" s="4"/>
      <c r="G139" s="5"/>
      <c r="H139" s="6" t="s">
        <v>18</v>
      </c>
      <c r="I139" s="6" t="s">
        <v>18</v>
      </c>
      <c r="J139" s="7" t="b">
        <v>0</v>
      </c>
      <c r="K139" s="6" t="s">
        <v>19</v>
      </c>
      <c r="L139" s="8"/>
    </row>
    <row r="140" ht="31.5" hidden="1" customHeight="1">
      <c r="A140" s="1" t="s">
        <v>231</v>
      </c>
      <c r="B140" s="2" t="s">
        <v>203</v>
      </c>
      <c r="C140" s="1" t="s">
        <v>74</v>
      </c>
      <c r="D140" s="1">
        <v>3.8</v>
      </c>
      <c r="E140" s="3" t="s">
        <v>15</v>
      </c>
      <c r="F140" s="4"/>
      <c r="G140" s="5"/>
      <c r="H140" s="6" t="s">
        <v>18</v>
      </c>
      <c r="I140" s="6" t="s">
        <v>18</v>
      </c>
      <c r="J140" s="7" t="b">
        <v>0</v>
      </c>
      <c r="K140" s="6" t="s">
        <v>19</v>
      </c>
      <c r="L140" s="8"/>
    </row>
    <row r="141" ht="31.5" hidden="1" customHeight="1">
      <c r="A141" s="1" t="s">
        <v>232</v>
      </c>
      <c r="B141" s="2" t="s">
        <v>203</v>
      </c>
      <c r="C141" s="1" t="s">
        <v>67</v>
      </c>
      <c r="D141" s="1">
        <v>3.0</v>
      </c>
      <c r="E141" s="3" t="s">
        <v>15</v>
      </c>
      <c r="F141" s="4"/>
      <c r="G141" s="5"/>
      <c r="H141" s="6" t="s">
        <v>18</v>
      </c>
      <c r="I141" s="6" t="s">
        <v>18</v>
      </c>
      <c r="J141" s="7" t="b">
        <v>0</v>
      </c>
      <c r="K141" s="6" t="s">
        <v>19</v>
      </c>
      <c r="L141" s="8"/>
    </row>
    <row r="142" ht="31.5" hidden="1" customHeight="1">
      <c r="A142" s="1" t="s">
        <v>233</v>
      </c>
      <c r="B142" s="2" t="s">
        <v>203</v>
      </c>
      <c r="C142" s="1" t="s">
        <v>74</v>
      </c>
      <c r="D142" s="1">
        <v>3.0</v>
      </c>
      <c r="E142" s="3" t="s">
        <v>15</v>
      </c>
      <c r="F142" s="4"/>
      <c r="G142" s="5"/>
      <c r="H142" s="6" t="s">
        <v>18</v>
      </c>
      <c r="I142" s="6" t="s">
        <v>18</v>
      </c>
      <c r="J142" s="7" t="b">
        <v>0</v>
      </c>
      <c r="K142" s="6" t="s">
        <v>19</v>
      </c>
      <c r="L142" s="8"/>
    </row>
    <row r="143" ht="31.5" hidden="1" customHeight="1">
      <c r="A143" s="1" t="s">
        <v>234</v>
      </c>
      <c r="B143" s="2" t="s">
        <v>203</v>
      </c>
      <c r="C143" s="1" t="s">
        <v>181</v>
      </c>
      <c r="D143" s="1">
        <v>2.8</v>
      </c>
      <c r="E143" s="3" t="s">
        <v>15</v>
      </c>
      <c r="F143" s="4"/>
      <c r="G143" s="5"/>
      <c r="H143" s="6" t="s">
        <v>18</v>
      </c>
      <c r="I143" s="6" t="s">
        <v>18</v>
      </c>
      <c r="J143" s="7" t="b">
        <v>0</v>
      </c>
      <c r="K143" s="6" t="s">
        <v>32</v>
      </c>
      <c r="L143" s="1" t="s">
        <v>235</v>
      </c>
    </row>
    <row r="144" ht="31.5" hidden="1" customHeight="1">
      <c r="A144" s="1" t="s">
        <v>236</v>
      </c>
      <c r="B144" s="2" t="s">
        <v>203</v>
      </c>
      <c r="C144" s="1" t="s">
        <v>208</v>
      </c>
      <c r="D144" s="1">
        <v>2.8</v>
      </c>
      <c r="E144" s="3" t="s">
        <v>15</v>
      </c>
      <c r="F144" s="4"/>
      <c r="G144" s="5"/>
      <c r="H144" s="6" t="s">
        <v>18</v>
      </c>
      <c r="I144" s="6" t="s">
        <v>18</v>
      </c>
      <c r="J144" s="7" t="b">
        <v>0</v>
      </c>
      <c r="K144" s="6" t="s">
        <v>19</v>
      </c>
      <c r="L144" s="8"/>
    </row>
    <row r="145" ht="31.5" hidden="1" customHeight="1">
      <c r="A145" s="1" t="s">
        <v>237</v>
      </c>
      <c r="B145" s="2" t="s">
        <v>203</v>
      </c>
      <c r="C145" s="1" t="s">
        <v>238</v>
      </c>
      <c r="D145" s="1">
        <v>3.5</v>
      </c>
      <c r="E145" s="3" t="s">
        <v>15</v>
      </c>
      <c r="F145" s="4"/>
      <c r="G145" s="5"/>
      <c r="H145" s="6" t="s">
        <v>18</v>
      </c>
      <c r="I145" s="6" t="s">
        <v>18</v>
      </c>
      <c r="J145" s="7" t="b">
        <v>0</v>
      </c>
      <c r="K145" s="6" t="s">
        <v>19</v>
      </c>
      <c r="L145" s="8"/>
    </row>
    <row r="146" ht="31.5" hidden="1" customHeight="1">
      <c r="A146" s="1" t="s">
        <v>239</v>
      </c>
      <c r="B146" s="2" t="s">
        <v>203</v>
      </c>
      <c r="C146" s="1" t="s">
        <v>208</v>
      </c>
      <c r="D146" s="1">
        <v>2.8</v>
      </c>
      <c r="E146" s="3" t="s">
        <v>15</v>
      </c>
      <c r="F146" s="4"/>
      <c r="G146" s="5"/>
      <c r="H146" s="6" t="s">
        <v>18</v>
      </c>
      <c r="I146" s="6" t="s">
        <v>18</v>
      </c>
      <c r="J146" s="7" t="b">
        <v>0</v>
      </c>
      <c r="K146" s="6" t="s">
        <v>19</v>
      </c>
      <c r="L146" s="8"/>
    </row>
    <row r="147" ht="31.5" hidden="1" customHeight="1">
      <c r="A147" s="1" t="s">
        <v>240</v>
      </c>
      <c r="B147" s="2" t="s">
        <v>203</v>
      </c>
      <c r="C147" s="1" t="s">
        <v>241</v>
      </c>
      <c r="D147" s="1">
        <v>2.8</v>
      </c>
      <c r="E147" s="3" t="s">
        <v>15</v>
      </c>
      <c r="F147" s="4"/>
      <c r="G147" s="5"/>
      <c r="H147" s="6" t="s">
        <v>18</v>
      </c>
      <c r="I147" s="6" t="s">
        <v>18</v>
      </c>
      <c r="J147" s="7" t="b">
        <v>0</v>
      </c>
      <c r="K147" s="6" t="s">
        <v>19</v>
      </c>
      <c r="L147" s="8"/>
    </row>
    <row r="148" ht="31.5" hidden="1" customHeight="1">
      <c r="A148" s="1" t="s">
        <v>242</v>
      </c>
      <c r="B148" s="2" t="s">
        <v>203</v>
      </c>
      <c r="C148" s="1" t="s">
        <v>181</v>
      </c>
      <c r="D148" s="1">
        <v>3.2</v>
      </c>
      <c r="E148" s="3" t="s">
        <v>15</v>
      </c>
      <c r="F148" s="4"/>
      <c r="G148" s="5"/>
      <c r="H148" s="6" t="s">
        <v>18</v>
      </c>
      <c r="I148" s="6" t="s">
        <v>18</v>
      </c>
      <c r="J148" s="7" t="b">
        <v>0</v>
      </c>
      <c r="K148" s="6" t="s">
        <v>19</v>
      </c>
      <c r="L148" s="8"/>
    </row>
    <row r="149" ht="31.5" hidden="1" customHeight="1">
      <c r="A149" s="1" t="s">
        <v>243</v>
      </c>
      <c r="B149" s="2" t="s">
        <v>203</v>
      </c>
      <c r="C149" s="1" t="s">
        <v>35</v>
      </c>
      <c r="D149" s="1">
        <v>3.0</v>
      </c>
      <c r="E149" s="3" t="s">
        <v>15</v>
      </c>
      <c r="F149" s="4"/>
      <c r="G149" s="5"/>
      <c r="H149" s="6" t="s">
        <v>18</v>
      </c>
      <c r="I149" s="6" t="s">
        <v>18</v>
      </c>
      <c r="J149" s="7" t="b">
        <v>0</v>
      </c>
      <c r="K149" s="6" t="s">
        <v>19</v>
      </c>
      <c r="L149" s="8"/>
    </row>
    <row r="150" ht="31.5" hidden="1" customHeight="1">
      <c r="A150" s="1" t="s">
        <v>244</v>
      </c>
      <c r="B150" s="2" t="s">
        <v>203</v>
      </c>
      <c r="C150" s="1" t="s">
        <v>35</v>
      </c>
      <c r="D150" s="1">
        <v>2.8</v>
      </c>
      <c r="E150" s="3" t="s">
        <v>15</v>
      </c>
      <c r="F150" s="4"/>
      <c r="G150" s="5"/>
      <c r="H150" s="6" t="s">
        <v>18</v>
      </c>
      <c r="I150" s="6" t="s">
        <v>18</v>
      </c>
      <c r="J150" s="7" t="b">
        <v>0</v>
      </c>
      <c r="K150" s="6" t="s">
        <v>23</v>
      </c>
      <c r="L150" s="8"/>
    </row>
    <row r="151" ht="31.5" hidden="1" customHeight="1">
      <c r="A151" s="1" t="s">
        <v>245</v>
      </c>
      <c r="B151" s="2" t="s">
        <v>203</v>
      </c>
      <c r="C151" s="1" t="s">
        <v>44</v>
      </c>
      <c r="D151" s="1">
        <v>3.0</v>
      </c>
      <c r="E151" s="3" t="s">
        <v>15</v>
      </c>
      <c r="F151" s="4"/>
      <c r="G151" s="5"/>
      <c r="H151" s="6" t="s">
        <v>18</v>
      </c>
      <c r="I151" s="6" t="s">
        <v>18</v>
      </c>
      <c r="J151" s="7" t="b">
        <v>0</v>
      </c>
      <c r="K151" s="6" t="s">
        <v>19</v>
      </c>
      <c r="L151" s="8"/>
    </row>
    <row r="152" ht="31.5" hidden="1" customHeight="1">
      <c r="A152" s="1" t="s">
        <v>246</v>
      </c>
      <c r="B152" s="2" t="s">
        <v>203</v>
      </c>
      <c r="C152" s="1" t="s">
        <v>74</v>
      </c>
      <c r="D152" s="1">
        <v>2.5</v>
      </c>
      <c r="E152" s="3" t="s">
        <v>15</v>
      </c>
      <c r="F152" s="4"/>
      <c r="G152" s="5"/>
      <c r="H152" s="6" t="s">
        <v>18</v>
      </c>
      <c r="I152" s="6" t="s">
        <v>18</v>
      </c>
      <c r="J152" s="7" t="b">
        <v>0</v>
      </c>
      <c r="K152" s="6" t="s">
        <v>19</v>
      </c>
      <c r="L152" s="8"/>
    </row>
    <row r="153" ht="31.5" hidden="1" customHeight="1">
      <c r="A153" s="1" t="s">
        <v>247</v>
      </c>
      <c r="B153" s="2" t="s">
        <v>203</v>
      </c>
      <c r="C153" s="1" t="s">
        <v>74</v>
      </c>
      <c r="D153" s="1">
        <v>2.8</v>
      </c>
      <c r="E153" s="3" t="s">
        <v>15</v>
      </c>
      <c r="F153" s="4"/>
      <c r="G153" s="5"/>
      <c r="H153" s="6" t="s">
        <v>18</v>
      </c>
      <c r="I153" s="6" t="s">
        <v>18</v>
      </c>
      <c r="J153" s="7" t="b">
        <v>0</v>
      </c>
      <c r="K153" s="6" t="s">
        <v>19</v>
      </c>
      <c r="L153" s="8"/>
    </row>
    <row r="154" ht="31.5" hidden="1" customHeight="1">
      <c r="A154" s="1" t="s">
        <v>248</v>
      </c>
      <c r="B154" s="2" t="s">
        <v>203</v>
      </c>
      <c r="C154" s="1" t="s">
        <v>67</v>
      </c>
      <c r="D154" s="1">
        <v>2.8</v>
      </c>
      <c r="E154" s="3" t="s">
        <v>15</v>
      </c>
      <c r="F154" s="4"/>
      <c r="G154" s="5"/>
      <c r="H154" s="6" t="s">
        <v>18</v>
      </c>
      <c r="I154" s="6" t="s">
        <v>18</v>
      </c>
      <c r="J154" s="7" t="b">
        <v>0</v>
      </c>
      <c r="K154" s="6" t="s">
        <v>32</v>
      </c>
      <c r="L154" s="8" t="s">
        <v>249</v>
      </c>
    </row>
    <row r="155" ht="31.5" hidden="1" customHeight="1">
      <c r="A155" s="1" t="s">
        <v>250</v>
      </c>
      <c r="B155" s="2" t="s">
        <v>203</v>
      </c>
      <c r="C155" s="1" t="s">
        <v>212</v>
      </c>
      <c r="D155" s="1">
        <v>3.2</v>
      </c>
      <c r="E155" s="3" t="s">
        <v>15</v>
      </c>
      <c r="F155" s="4"/>
      <c r="G155" s="5"/>
      <c r="H155" s="6" t="s">
        <v>18</v>
      </c>
      <c r="I155" s="6" t="s">
        <v>18</v>
      </c>
      <c r="J155" s="7" t="b">
        <v>0</v>
      </c>
      <c r="K155" s="6" t="s">
        <v>19</v>
      </c>
      <c r="L155" s="8"/>
    </row>
    <row r="156" ht="31.5" hidden="1" customHeight="1">
      <c r="A156" s="1" t="s">
        <v>251</v>
      </c>
      <c r="B156" s="2" t="s">
        <v>203</v>
      </c>
      <c r="C156" s="1" t="s">
        <v>67</v>
      </c>
      <c r="D156" s="1">
        <v>2.5</v>
      </c>
      <c r="E156" s="3" t="s">
        <v>15</v>
      </c>
      <c r="F156" s="4"/>
      <c r="G156" s="5"/>
      <c r="H156" s="6" t="s">
        <v>18</v>
      </c>
      <c r="I156" s="6" t="s">
        <v>18</v>
      </c>
      <c r="J156" s="7" t="b">
        <v>0</v>
      </c>
      <c r="K156" s="6" t="s">
        <v>19</v>
      </c>
      <c r="L156" s="8"/>
    </row>
    <row r="157" ht="31.5" hidden="1" customHeight="1">
      <c r="A157" s="1" t="s">
        <v>252</v>
      </c>
      <c r="B157" s="2" t="s">
        <v>203</v>
      </c>
      <c r="C157" s="1" t="s">
        <v>35</v>
      </c>
      <c r="D157" s="1">
        <v>2.8</v>
      </c>
      <c r="E157" s="3" t="s">
        <v>15</v>
      </c>
      <c r="F157" s="4"/>
      <c r="G157" s="5"/>
      <c r="H157" s="6" t="s">
        <v>18</v>
      </c>
      <c r="I157" s="6" t="s">
        <v>18</v>
      </c>
      <c r="J157" s="7" t="b">
        <v>0</v>
      </c>
      <c r="K157" s="6" t="s">
        <v>19</v>
      </c>
      <c r="L157" s="8"/>
    </row>
    <row r="158" ht="31.5" hidden="1" customHeight="1">
      <c r="A158" s="1" t="s">
        <v>253</v>
      </c>
      <c r="B158" s="2" t="s">
        <v>203</v>
      </c>
      <c r="C158" s="1" t="s">
        <v>14</v>
      </c>
      <c r="D158" s="1">
        <v>2.8</v>
      </c>
      <c r="E158" s="3" t="s">
        <v>15</v>
      </c>
      <c r="F158" s="4"/>
      <c r="G158" s="5"/>
      <c r="H158" s="6" t="s">
        <v>18</v>
      </c>
      <c r="I158" s="6" t="s">
        <v>18</v>
      </c>
      <c r="J158" s="7" t="b">
        <v>0</v>
      </c>
      <c r="K158" s="6" t="s">
        <v>19</v>
      </c>
      <c r="L158" s="8"/>
    </row>
    <row r="159" ht="31.5" hidden="1" customHeight="1">
      <c r="A159" s="1" t="s">
        <v>254</v>
      </c>
      <c r="B159" s="2" t="s">
        <v>203</v>
      </c>
      <c r="C159" s="1" t="s">
        <v>255</v>
      </c>
      <c r="D159" s="1">
        <v>2.8</v>
      </c>
      <c r="E159" s="3" t="s">
        <v>15</v>
      </c>
      <c r="F159" s="4"/>
      <c r="G159" s="5"/>
      <c r="H159" s="6" t="s">
        <v>18</v>
      </c>
      <c r="I159" s="6" t="s">
        <v>18</v>
      </c>
      <c r="J159" s="7" t="b">
        <v>0</v>
      </c>
      <c r="K159" s="6" t="s">
        <v>19</v>
      </c>
      <c r="L159" s="8"/>
    </row>
    <row r="160" ht="31.5" hidden="1" customHeight="1">
      <c r="A160" s="1" t="s">
        <v>256</v>
      </c>
      <c r="B160" s="2" t="s">
        <v>203</v>
      </c>
      <c r="C160" s="1" t="s">
        <v>212</v>
      </c>
      <c r="D160" s="1">
        <v>3.0</v>
      </c>
      <c r="E160" s="3" t="s">
        <v>15</v>
      </c>
      <c r="F160" s="4"/>
      <c r="G160" s="5"/>
      <c r="H160" s="6" t="s">
        <v>18</v>
      </c>
      <c r="I160" s="6" t="s">
        <v>18</v>
      </c>
      <c r="J160" s="7" t="b">
        <v>0</v>
      </c>
      <c r="K160" s="6" t="s">
        <v>19</v>
      </c>
      <c r="L160" s="8"/>
    </row>
    <row r="161" ht="31.5" hidden="1" customHeight="1">
      <c r="A161" s="1" t="s">
        <v>257</v>
      </c>
      <c r="B161" s="2" t="s">
        <v>203</v>
      </c>
      <c r="C161" s="1" t="s">
        <v>208</v>
      </c>
      <c r="D161" s="1">
        <v>3.2</v>
      </c>
      <c r="E161" s="3" t="s">
        <v>15</v>
      </c>
      <c r="F161" s="4"/>
      <c r="G161" s="5"/>
      <c r="H161" s="6" t="s">
        <v>18</v>
      </c>
      <c r="I161" s="6" t="s">
        <v>18</v>
      </c>
      <c r="J161" s="7" t="b">
        <v>0</v>
      </c>
      <c r="K161" s="6" t="s">
        <v>19</v>
      </c>
      <c r="L161" s="8"/>
    </row>
    <row r="162" ht="31.5" hidden="1" customHeight="1">
      <c r="A162" s="1" t="s">
        <v>258</v>
      </c>
      <c r="B162" s="2" t="s">
        <v>203</v>
      </c>
      <c r="C162" s="1" t="s">
        <v>208</v>
      </c>
      <c r="D162" s="1">
        <v>3.2</v>
      </c>
      <c r="E162" s="3" t="s">
        <v>15</v>
      </c>
      <c r="F162" s="4"/>
      <c r="G162" s="5"/>
      <c r="H162" s="6" t="s">
        <v>18</v>
      </c>
      <c r="I162" s="6" t="s">
        <v>18</v>
      </c>
      <c r="J162" s="7" t="b">
        <v>0</v>
      </c>
      <c r="K162" s="6" t="s">
        <v>19</v>
      </c>
      <c r="L162" s="8"/>
    </row>
    <row r="163" ht="31.5" hidden="1" customHeight="1">
      <c r="A163" s="1" t="s">
        <v>259</v>
      </c>
      <c r="B163" s="2" t="s">
        <v>203</v>
      </c>
      <c r="C163" s="1" t="s">
        <v>14</v>
      </c>
      <c r="D163" s="1">
        <v>3.5</v>
      </c>
      <c r="E163" s="3" t="s">
        <v>15</v>
      </c>
      <c r="F163" s="4"/>
      <c r="G163" s="5"/>
      <c r="H163" s="6" t="s">
        <v>18</v>
      </c>
      <c r="I163" s="6" t="s">
        <v>18</v>
      </c>
      <c r="J163" s="7" t="b">
        <v>0</v>
      </c>
      <c r="K163" s="6" t="s">
        <v>19</v>
      </c>
      <c r="L163" s="8"/>
    </row>
    <row r="164" ht="31.5" hidden="1" customHeight="1">
      <c r="A164" s="1" t="s">
        <v>260</v>
      </c>
      <c r="B164" s="2" t="s">
        <v>203</v>
      </c>
      <c r="C164" s="1" t="s">
        <v>14</v>
      </c>
      <c r="D164" s="1">
        <v>2.5</v>
      </c>
      <c r="E164" s="3" t="s">
        <v>15</v>
      </c>
      <c r="F164" s="4"/>
      <c r="G164" s="5"/>
      <c r="H164" s="6" t="s">
        <v>18</v>
      </c>
      <c r="I164" s="6" t="s">
        <v>18</v>
      </c>
      <c r="J164" s="7" t="b">
        <v>0</v>
      </c>
      <c r="K164" s="6" t="s">
        <v>19</v>
      </c>
      <c r="L164" s="8"/>
    </row>
    <row r="165" ht="31.5" hidden="1" customHeight="1">
      <c r="A165" s="1" t="s">
        <v>261</v>
      </c>
      <c r="B165" s="2" t="s">
        <v>203</v>
      </c>
      <c r="C165" s="1" t="s">
        <v>14</v>
      </c>
      <c r="D165" s="1">
        <v>2.5</v>
      </c>
      <c r="E165" s="3" t="s">
        <v>15</v>
      </c>
      <c r="F165" s="4"/>
      <c r="G165" s="5"/>
      <c r="H165" s="6" t="s">
        <v>18</v>
      </c>
      <c r="I165" s="6" t="s">
        <v>18</v>
      </c>
      <c r="J165" s="7" t="b">
        <v>0</v>
      </c>
      <c r="K165" s="6" t="s">
        <v>19</v>
      </c>
      <c r="L165" s="8"/>
    </row>
    <row r="166" ht="31.5" hidden="1" customHeight="1">
      <c r="A166" s="1" t="s">
        <v>262</v>
      </c>
      <c r="B166" s="2" t="s">
        <v>203</v>
      </c>
      <c r="C166" s="1" t="s">
        <v>14</v>
      </c>
      <c r="D166" s="1">
        <v>2.5</v>
      </c>
      <c r="E166" s="3" t="s">
        <v>15</v>
      </c>
      <c r="F166" s="4"/>
      <c r="G166" s="5"/>
      <c r="H166" s="6" t="s">
        <v>18</v>
      </c>
      <c r="I166" s="6" t="s">
        <v>18</v>
      </c>
      <c r="J166" s="7" t="b">
        <v>0</v>
      </c>
      <c r="K166" s="6" t="s">
        <v>19</v>
      </c>
      <c r="L166" s="8"/>
    </row>
    <row r="167" ht="31.5" hidden="1" customHeight="1">
      <c r="A167" s="1" t="s">
        <v>263</v>
      </c>
      <c r="B167" s="2" t="s">
        <v>203</v>
      </c>
      <c r="C167" s="1" t="s">
        <v>14</v>
      </c>
      <c r="D167" s="1">
        <v>2.5</v>
      </c>
      <c r="E167" s="3" t="s">
        <v>15</v>
      </c>
      <c r="F167" s="4"/>
      <c r="G167" s="5"/>
      <c r="H167" s="6" t="s">
        <v>18</v>
      </c>
      <c r="I167" s="6" t="s">
        <v>18</v>
      </c>
      <c r="J167" s="7" t="b">
        <v>0</v>
      </c>
      <c r="K167" s="6" t="s">
        <v>19</v>
      </c>
      <c r="L167" s="8"/>
    </row>
    <row r="168" ht="31.5" hidden="1" customHeight="1">
      <c r="A168" s="1" t="s">
        <v>264</v>
      </c>
      <c r="B168" s="2" t="s">
        <v>203</v>
      </c>
      <c r="C168" s="1" t="s">
        <v>14</v>
      </c>
      <c r="D168" s="1">
        <v>2.5</v>
      </c>
      <c r="E168" s="3" t="s">
        <v>15</v>
      </c>
      <c r="F168" s="4"/>
      <c r="G168" s="5"/>
      <c r="H168" s="6" t="s">
        <v>18</v>
      </c>
      <c r="I168" s="6" t="s">
        <v>18</v>
      </c>
      <c r="J168" s="7" t="b">
        <v>0</v>
      </c>
      <c r="K168" s="6" t="s">
        <v>23</v>
      </c>
      <c r="L168" s="8"/>
    </row>
    <row r="169" ht="31.5" hidden="1" customHeight="1">
      <c r="A169" s="1" t="s">
        <v>265</v>
      </c>
      <c r="B169" s="2" t="s">
        <v>203</v>
      </c>
      <c r="C169" s="1" t="s">
        <v>14</v>
      </c>
      <c r="D169" s="1">
        <v>2.5</v>
      </c>
      <c r="E169" s="3" t="s">
        <v>15</v>
      </c>
      <c r="F169" s="4"/>
      <c r="G169" s="5"/>
      <c r="H169" s="6" t="s">
        <v>18</v>
      </c>
      <c r="I169" s="6" t="s">
        <v>18</v>
      </c>
      <c r="J169" s="7" t="b">
        <v>0</v>
      </c>
      <c r="K169" s="6" t="s">
        <v>19</v>
      </c>
      <c r="L169" s="8"/>
    </row>
    <row r="170" ht="31.5" hidden="1" customHeight="1">
      <c r="A170" s="1" t="s">
        <v>266</v>
      </c>
      <c r="B170" s="2" t="s">
        <v>203</v>
      </c>
      <c r="C170" s="1" t="s">
        <v>14</v>
      </c>
      <c r="D170" s="1">
        <v>2.5</v>
      </c>
      <c r="E170" s="3" t="s">
        <v>15</v>
      </c>
      <c r="F170" s="4"/>
      <c r="G170" s="5"/>
      <c r="H170" s="6" t="s">
        <v>18</v>
      </c>
      <c r="I170" s="6" t="s">
        <v>18</v>
      </c>
      <c r="J170" s="7" t="b">
        <v>0</v>
      </c>
      <c r="K170" s="6" t="s">
        <v>19</v>
      </c>
      <c r="L170" s="8"/>
    </row>
    <row r="171" ht="31.5" hidden="1" customHeight="1">
      <c r="A171" s="1" t="s">
        <v>267</v>
      </c>
      <c r="B171" s="2" t="s">
        <v>203</v>
      </c>
      <c r="C171" s="1" t="s">
        <v>14</v>
      </c>
      <c r="D171" s="1">
        <v>2.5</v>
      </c>
      <c r="E171" s="3" t="s">
        <v>15</v>
      </c>
      <c r="F171" s="4"/>
      <c r="G171" s="5"/>
      <c r="H171" s="6" t="s">
        <v>18</v>
      </c>
      <c r="I171" s="6" t="s">
        <v>18</v>
      </c>
      <c r="J171" s="7" t="b">
        <v>0</v>
      </c>
      <c r="K171" s="6" t="s">
        <v>19</v>
      </c>
      <c r="L171" s="8"/>
    </row>
    <row r="172" ht="31.5" hidden="1" customHeight="1">
      <c r="A172" s="1" t="s">
        <v>268</v>
      </c>
      <c r="B172" s="2" t="s">
        <v>203</v>
      </c>
      <c r="C172" s="1" t="s">
        <v>14</v>
      </c>
      <c r="D172" s="1">
        <v>2.5</v>
      </c>
      <c r="E172" s="3" t="s">
        <v>15</v>
      </c>
      <c r="F172" s="4"/>
      <c r="G172" s="5"/>
      <c r="H172" s="6" t="s">
        <v>18</v>
      </c>
      <c r="I172" s="6" t="s">
        <v>18</v>
      </c>
      <c r="J172" s="7" t="b">
        <v>0</v>
      </c>
      <c r="K172" s="6" t="s">
        <v>19</v>
      </c>
      <c r="L172" s="8"/>
    </row>
    <row r="173" ht="31.5" hidden="1" customHeight="1">
      <c r="A173" s="1" t="s">
        <v>269</v>
      </c>
      <c r="B173" s="2" t="s">
        <v>203</v>
      </c>
      <c r="C173" s="1" t="s">
        <v>14</v>
      </c>
      <c r="D173" s="1">
        <v>2.5</v>
      </c>
      <c r="E173" s="3" t="s">
        <v>15</v>
      </c>
      <c r="F173" s="4"/>
      <c r="G173" s="5"/>
      <c r="H173" s="6" t="s">
        <v>18</v>
      </c>
      <c r="I173" s="6" t="s">
        <v>18</v>
      </c>
      <c r="J173" s="7" t="b">
        <v>0</v>
      </c>
      <c r="K173" s="6" t="s">
        <v>19</v>
      </c>
      <c r="L173" s="8"/>
    </row>
    <row r="174" ht="31.5" hidden="1" customHeight="1">
      <c r="A174" s="1" t="s">
        <v>270</v>
      </c>
      <c r="B174" s="2" t="s">
        <v>203</v>
      </c>
      <c r="C174" s="1" t="s">
        <v>14</v>
      </c>
      <c r="D174" s="1">
        <v>2.5</v>
      </c>
      <c r="E174" s="3" t="s">
        <v>15</v>
      </c>
      <c r="F174" s="4"/>
      <c r="G174" s="5"/>
      <c r="H174" s="6" t="s">
        <v>18</v>
      </c>
      <c r="I174" s="6" t="s">
        <v>18</v>
      </c>
      <c r="J174" s="7" t="b">
        <v>0</v>
      </c>
      <c r="K174" s="6" t="s">
        <v>19</v>
      </c>
      <c r="L174" s="8"/>
    </row>
    <row r="175" ht="31.5" hidden="1" customHeight="1">
      <c r="A175" s="1" t="s">
        <v>271</v>
      </c>
      <c r="B175" s="2" t="s">
        <v>203</v>
      </c>
      <c r="C175" s="1" t="s">
        <v>14</v>
      </c>
      <c r="D175" s="1">
        <v>2.5</v>
      </c>
      <c r="E175" s="3" t="s">
        <v>15</v>
      </c>
      <c r="F175" s="4"/>
      <c r="G175" s="5"/>
      <c r="H175" s="6" t="s">
        <v>76</v>
      </c>
      <c r="I175" s="6" t="s">
        <v>18</v>
      </c>
      <c r="J175" s="7" t="b">
        <v>0</v>
      </c>
      <c r="K175" s="6" t="s">
        <v>23</v>
      </c>
      <c r="L175" s="8"/>
    </row>
    <row r="176" ht="31.5" hidden="1" customHeight="1">
      <c r="A176" s="1" t="s">
        <v>272</v>
      </c>
      <c r="B176" s="2" t="s">
        <v>203</v>
      </c>
      <c r="C176" s="1" t="s">
        <v>14</v>
      </c>
      <c r="D176" s="1">
        <v>2.5</v>
      </c>
      <c r="E176" s="3" t="s">
        <v>15</v>
      </c>
      <c r="F176" s="4"/>
      <c r="G176" s="5"/>
      <c r="H176" s="6" t="s">
        <v>18</v>
      </c>
      <c r="I176" s="6" t="s">
        <v>18</v>
      </c>
      <c r="J176" s="7" t="b">
        <v>0</v>
      </c>
      <c r="K176" s="6" t="s">
        <v>19</v>
      </c>
      <c r="L176" s="8"/>
    </row>
    <row r="177" ht="31.5" hidden="1" customHeight="1">
      <c r="A177" s="1" t="s">
        <v>273</v>
      </c>
      <c r="B177" s="2" t="s">
        <v>203</v>
      </c>
      <c r="C177" s="1" t="s">
        <v>14</v>
      </c>
      <c r="D177" s="1">
        <v>2.5</v>
      </c>
      <c r="E177" s="3" t="s">
        <v>15</v>
      </c>
      <c r="F177" s="4"/>
      <c r="G177" s="5"/>
      <c r="H177" s="6" t="s">
        <v>18</v>
      </c>
      <c r="I177" s="6" t="s">
        <v>18</v>
      </c>
      <c r="J177" s="7" t="b">
        <v>0</v>
      </c>
      <c r="K177" s="6" t="s">
        <v>19</v>
      </c>
      <c r="L177" s="8"/>
    </row>
    <row r="178" ht="31.5" hidden="1" customHeight="1">
      <c r="A178" s="1" t="s">
        <v>274</v>
      </c>
      <c r="B178" s="2" t="s">
        <v>203</v>
      </c>
      <c r="C178" s="1" t="s">
        <v>14</v>
      </c>
      <c r="D178" s="1">
        <v>2.5</v>
      </c>
      <c r="E178" s="3" t="s">
        <v>15</v>
      </c>
      <c r="F178" s="4"/>
      <c r="G178" s="5"/>
      <c r="H178" s="6" t="s">
        <v>18</v>
      </c>
      <c r="I178" s="6" t="s">
        <v>18</v>
      </c>
      <c r="J178" s="7" t="b">
        <v>0</v>
      </c>
      <c r="K178" s="6" t="s">
        <v>19</v>
      </c>
      <c r="L178" s="8"/>
    </row>
    <row r="179" ht="31.5" hidden="1" customHeight="1">
      <c r="A179" s="1" t="s">
        <v>275</v>
      </c>
      <c r="B179" s="2" t="s">
        <v>203</v>
      </c>
      <c r="C179" s="1" t="s">
        <v>14</v>
      </c>
      <c r="D179" s="1">
        <v>2.5</v>
      </c>
      <c r="E179" s="3" t="s">
        <v>15</v>
      </c>
      <c r="F179" s="4"/>
      <c r="G179" s="5"/>
      <c r="H179" s="6" t="s">
        <v>18</v>
      </c>
      <c r="I179" s="6" t="s">
        <v>18</v>
      </c>
      <c r="J179" s="7" t="b">
        <v>0</v>
      </c>
      <c r="K179" s="6" t="s">
        <v>19</v>
      </c>
      <c r="L179" s="8"/>
    </row>
    <row r="180" ht="31.5" hidden="1" customHeight="1">
      <c r="A180" s="1" t="s">
        <v>276</v>
      </c>
      <c r="B180" s="2" t="s">
        <v>203</v>
      </c>
      <c r="C180" s="1" t="s">
        <v>14</v>
      </c>
      <c r="D180" s="1">
        <v>2.5</v>
      </c>
      <c r="E180" s="3" t="s">
        <v>15</v>
      </c>
      <c r="F180" s="4"/>
      <c r="G180" s="5"/>
      <c r="H180" s="6" t="s">
        <v>18</v>
      </c>
      <c r="I180" s="6" t="s">
        <v>18</v>
      </c>
      <c r="J180" s="7" t="b">
        <v>0</v>
      </c>
      <c r="K180" s="6" t="s">
        <v>19</v>
      </c>
      <c r="L180" s="8"/>
    </row>
    <row r="181" ht="31.5" hidden="1" customHeight="1">
      <c r="A181" s="1" t="s">
        <v>277</v>
      </c>
      <c r="B181" s="2" t="s">
        <v>203</v>
      </c>
      <c r="C181" s="1" t="s">
        <v>14</v>
      </c>
      <c r="D181" s="1">
        <v>2.5</v>
      </c>
      <c r="E181" s="3" t="s">
        <v>15</v>
      </c>
      <c r="F181" s="4"/>
      <c r="G181" s="5"/>
      <c r="H181" s="6" t="s">
        <v>18</v>
      </c>
      <c r="I181" s="6" t="s">
        <v>18</v>
      </c>
      <c r="J181" s="7" t="b">
        <v>0</v>
      </c>
      <c r="K181" s="6" t="s">
        <v>19</v>
      </c>
      <c r="L181" s="8"/>
    </row>
    <row r="182" ht="31.5" hidden="1" customHeight="1">
      <c r="A182" s="1" t="s">
        <v>278</v>
      </c>
      <c r="B182" s="2" t="s">
        <v>203</v>
      </c>
      <c r="C182" s="1" t="s">
        <v>14</v>
      </c>
      <c r="D182" s="1">
        <v>2.5</v>
      </c>
      <c r="E182" s="3" t="s">
        <v>15</v>
      </c>
      <c r="F182" s="4"/>
      <c r="G182" s="5"/>
      <c r="H182" s="6" t="s">
        <v>18</v>
      </c>
      <c r="I182" s="6" t="s">
        <v>18</v>
      </c>
      <c r="J182" s="7" t="b">
        <v>0</v>
      </c>
      <c r="K182" s="6" t="s">
        <v>19</v>
      </c>
      <c r="L182" s="8"/>
    </row>
    <row r="183" ht="31.5" hidden="1" customHeight="1">
      <c r="A183" s="1" t="s">
        <v>279</v>
      </c>
      <c r="B183" s="2" t="s">
        <v>203</v>
      </c>
      <c r="C183" s="1" t="s">
        <v>14</v>
      </c>
      <c r="D183" s="1">
        <v>2.5</v>
      </c>
      <c r="E183" s="3" t="s">
        <v>15</v>
      </c>
      <c r="F183" s="4"/>
      <c r="G183" s="5"/>
      <c r="H183" s="6" t="s">
        <v>18</v>
      </c>
      <c r="I183" s="6" t="s">
        <v>18</v>
      </c>
      <c r="J183" s="7" t="b">
        <v>0</v>
      </c>
      <c r="K183" s="6" t="s">
        <v>19</v>
      </c>
      <c r="L183" s="8"/>
    </row>
    <row r="184" ht="31.5" hidden="1" customHeight="1">
      <c r="A184" s="1" t="s">
        <v>280</v>
      </c>
      <c r="B184" s="2" t="s">
        <v>203</v>
      </c>
      <c r="C184" s="1" t="s">
        <v>14</v>
      </c>
      <c r="D184" s="1">
        <v>2.5</v>
      </c>
      <c r="E184" s="3" t="s">
        <v>15</v>
      </c>
      <c r="F184" s="4"/>
      <c r="G184" s="5"/>
      <c r="H184" s="6" t="s">
        <v>18</v>
      </c>
      <c r="I184" s="6" t="s">
        <v>18</v>
      </c>
      <c r="J184" s="7" t="b">
        <v>0</v>
      </c>
      <c r="K184" s="6" t="s">
        <v>19</v>
      </c>
      <c r="L184" s="8"/>
    </row>
    <row r="185" ht="31.5" hidden="1" customHeight="1">
      <c r="A185" s="1" t="s">
        <v>281</v>
      </c>
      <c r="B185" s="2" t="s">
        <v>203</v>
      </c>
      <c r="C185" s="1" t="s">
        <v>14</v>
      </c>
      <c r="D185" s="1">
        <v>2.5</v>
      </c>
      <c r="E185" s="3" t="s">
        <v>15</v>
      </c>
      <c r="F185" s="4"/>
      <c r="G185" s="5"/>
      <c r="H185" s="6" t="s">
        <v>18</v>
      </c>
      <c r="I185" s="6" t="s">
        <v>18</v>
      </c>
      <c r="J185" s="7" t="b">
        <v>0</v>
      </c>
      <c r="K185" s="6" t="s">
        <v>19</v>
      </c>
      <c r="L185" s="8"/>
    </row>
    <row r="186" ht="31.5" hidden="1" customHeight="1">
      <c r="A186" s="1" t="s">
        <v>282</v>
      </c>
      <c r="B186" s="2" t="s">
        <v>203</v>
      </c>
      <c r="C186" s="1" t="s">
        <v>14</v>
      </c>
      <c r="D186" s="1">
        <v>2.5</v>
      </c>
      <c r="E186" s="3" t="s">
        <v>15</v>
      </c>
      <c r="F186" s="4"/>
      <c r="G186" s="5"/>
      <c r="H186" s="6" t="s">
        <v>18</v>
      </c>
      <c r="I186" s="6" t="s">
        <v>18</v>
      </c>
      <c r="J186" s="7" t="b">
        <v>0</v>
      </c>
      <c r="K186" s="6" t="s">
        <v>19</v>
      </c>
      <c r="L186" s="8"/>
    </row>
    <row r="187" ht="31.5" hidden="1" customHeight="1">
      <c r="A187" s="1" t="s">
        <v>283</v>
      </c>
      <c r="B187" s="2" t="s">
        <v>203</v>
      </c>
      <c r="C187" s="1" t="s">
        <v>14</v>
      </c>
      <c r="D187" s="1">
        <v>2.5</v>
      </c>
      <c r="E187" s="3" t="s">
        <v>15</v>
      </c>
      <c r="F187" s="4"/>
      <c r="G187" s="5"/>
      <c r="H187" s="6" t="s">
        <v>18</v>
      </c>
      <c r="I187" s="6" t="s">
        <v>18</v>
      </c>
      <c r="J187" s="7" t="b">
        <v>0</v>
      </c>
      <c r="K187" s="6" t="s">
        <v>19</v>
      </c>
      <c r="L187" s="8"/>
    </row>
    <row r="188" ht="31.5" hidden="1" customHeight="1">
      <c r="A188" s="1" t="s">
        <v>284</v>
      </c>
      <c r="B188" s="2" t="s">
        <v>203</v>
      </c>
      <c r="C188" s="1" t="s">
        <v>14</v>
      </c>
      <c r="D188" s="1">
        <v>2.5</v>
      </c>
      <c r="E188" s="3" t="s">
        <v>15</v>
      </c>
      <c r="F188" s="4"/>
      <c r="G188" s="5"/>
      <c r="H188" s="6" t="s">
        <v>18</v>
      </c>
      <c r="I188" s="6" t="s">
        <v>18</v>
      </c>
      <c r="J188" s="7" t="b">
        <v>0</v>
      </c>
      <c r="K188" s="6" t="s">
        <v>19</v>
      </c>
      <c r="L188" s="8"/>
    </row>
    <row r="189" ht="31.5" hidden="1" customHeight="1">
      <c r="A189" s="1" t="s">
        <v>285</v>
      </c>
      <c r="B189" s="2" t="s">
        <v>203</v>
      </c>
      <c r="C189" s="1" t="s">
        <v>14</v>
      </c>
      <c r="D189" s="1">
        <v>2.5</v>
      </c>
      <c r="E189" s="3" t="s">
        <v>15</v>
      </c>
      <c r="F189" s="4"/>
      <c r="G189" s="5"/>
      <c r="H189" s="6" t="s">
        <v>18</v>
      </c>
      <c r="I189" s="6" t="s">
        <v>18</v>
      </c>
      <c r="J189" s="7" t="b">
        <v>0</v>
      </c>
      <c r="K189" s="6" t="s">
        <v>19</v>
      </c>
      <c r="L189" s="8"/>
    </row>
    <row r="190" ht="31.5" hidden="1" customHeight="1">
      <c r="A190" s="1" t="s">
        <v>286</v>
      </c>
      <c r="B190" s="2" t="s">
        <v>203</v>
      </c>
      <c r="C190" s="1" t="s">
        <v>14</v>
      </c>
      <c r="D190" s="1">
        <v>2.5</v>
      </c>
      <c r="E190" s="3" t="s">
        <v>15</v>
      </c>
      <c r="F190" s="4"/>
      <c r="G190" s="5"/>
      <c r="H190" s="6" t="s">
        <v>18</v>
      </c>
      <c r="I190" s="6" t="s">
        <v>18</v>
      </c>
      <c r="J190" s="7" t="b">
        <v>0</v>
      </c>
      <c r="K190" s="6" t="s">
        <v>19</v>
      </c>
      <c r="L190" s="8"/>
    </row>
    <row r="191" ht="31.5" hidden="1" customHeight="1">
      <c r="A191" s="1" t="s">
        <v>287</v>
      </c>
      <c r="B191" s="2" t="s">
        <v>203</v>
      </c>
      <c r="C191" s="1" t="s">
        <v>14</v>
      </c>
      <c r="D191" s="1">
        <v>2.5</v>
      </c>
      <c r="E191" s="3" t="s">
        <v>15</v>
      </c>
      <c r="F191" s="4"/>
      <c r="G191" s="5"/>
      <c r="H191" s="6" t="s">
        <v>76</v>
      </c>
      <c r="I191" s="6" t="s">
        <v>18</v>
      </c>
      <c r="J191" s="7" t="b">
        <v>0</v>
      </c>
      <c r="K191" s="6" t="s">
        <v>19</v>
      </c>
      <c r="L191" s="8"/>
    </row>
    <row r="192" ht="31.5" hidden="1" customHeight="1">
      <c r="A192" s="1" t="s">
        <v>288</v>
      </c>
      <c r="B192" s="2" t="s">
        <v>203</v>
      </c>
      <c r="C192" s="1" t="s">
        <v>14</v>
      </c>
      <c r="D192" s="1">
        <v>2.5</v>
      </c>
      <c r="E192" s="3" t="s">
        <v>15</v>
      </c>
      <c r="F192" s="4"/>
      <c r="G192" s="5"/>
      <c r="H192" s="6" t="s">
        <v>18</v>
      </c>
      <c r="I192" s="6" t="s">
        <v>18</v>
      </c>
      <c r="J192" s="7" t="b">
        <v>0</v>
      </c>
      <c r="K192" s="6" t="s">
        <v>19</v>
      </c>
      <c r="L192" s="8"/>
    </row>
    <row r="193" ht="31.5" hidden="1" customHeight="1">
      <c r="A193" s="1" t="s">
        <v>289</v>
      </c>
      <c r="B193" s="2" t="s">
        <v>203</v>
      </c>
      <c r="C193" s="1" t="s">
        <v>14</v>
      </c>
      <c r="D193" s="1">
        <v>2.5</v>
      </c>
      <c r="E193" s="3" t="s">
        <v>15</v>
      </c>
      <c r="F193" s="4"/>
      <c r="G193" s="5"/>
      <c r="H193" s="6" t="s">
        <v>18</v>
      </c>
      <c r="I193" s="6" t="s">
        <v>18</v>
      </c>
      <c r="J193" s="7" t="b">
        <v>0</v>
      </c>
      <c r="K193" s="6" t="s">
        <v>19</v>
      </c>
      <c r="L193" s="8"/>
    </row>
    <row r="194" ht="31.5" hidden="1" customHeight="1">
      <c r="A194" s="1" t="s">
        <v>290</v>
      </c>
      <c r="B194" s="2" t="s">
        <v>203</v>
      </c>
      <c r="C194" s="1" t="s">
        <v>14</v>
      </c>
      <c r="D194" s="1">
        <v>2.5</v>
      </c>
      <c r="E194" s="3" t="s">
        <v>15</v>
      </c>
      <c r="F194" s="4"/>
      <c r="G194" s="5"/>
      <c r="H194" s="6" t="s">
        <v>18</v>
      </c>
      <c r="I194" s="6" t="s">
        <v>18</v>
      </c>
      <c r="J194" s="7" t="b">
        <v>0</v>
      </c>
      <c r="K194" s="6" t="s">
        <v>19</v>
      </c>
      <c r="L194" s="8"/>
    </row>
    <row r="195" ht="31.5" hidden="1" customHeight="1">
      <c r="A195" s="1" t="s">
        <v>291</v>
      </c>
      <c r="B195" s="2" t="s">
        <v>203</v>
      </c>
      <c r="C195" s="1" t="s">
        <v>14</v>
      </c>
      <c r="D195" s="1">
        <v>2.5</v>
      </c>
      <c r="E195" s="3" t="s">
        <v>15</v>
      </c>
      <c r="F195" s="4"/>
      <c r="G195" s="5"/>
      <c r="H195" s="6" t="s">
        <v>18</v>
      </c>
      <c r="I195" s="6" t="s">
        <v>18</v>
      </c>
      <c r="J195" s="7" t="b">
        <v>0</v>
      </c>
      <c r="K195" s="6" t="s">
        <v>19</v>
      </c>
      <c r="L195" s="8"/>
    </row>
    <row r="196" ht="31.5" hidden="1" customHeight="1">
      <c r="A196" s="1" t="s">
        <v>292</v>
      </c>
      <c r="B196" s="2" t="s">
        <v>203</v>
      </c>
      <c r="C196" s="1" t="s">
        <v>14</v>
      </c>
      <c r="D196" s="1">
        <v>2.5</v>
      </c>
      <c r="E196" s="3" t="s">
        <v>15</v>
      </c>
      <c r="F196" s="4"/>
      <c r="G196" s="5"/>
      <c r="H196" s="6" t="s">
        <v>18</v>
      </c>
      <c r="I196" s="6" t="s">
        <v>18</v>
      </c>
      <c r="J196" s="7" t="b">
        <v>0</v>
      </c>
      <c r="K196" s="6" t="s">
        <v>19</v>
      </c>
      <c r="L196" s="8"/>
    </row>
    <row r="197" ht="31.5" hidden="1" customHeight="1">
      <c r="A197" s="1" t="s">
        <v>293</v>
      </c>
      <c r="B197" s="2" t="s">
        <v>203</v>
      </c>
      <c r="C197" s="1" t="s">
        <v>14</v>
      </c>
      <c r="D197" s="1">
        <v>2.5</v>
      </c>
      <c r="E197" s="3" t="s">
        <v>15</v>
      </c>
      <c r="F197" s="4"/>
      <c r="G197" s="5"/>
      <c r="H197" s="6" t="s">
        <v>18</v>
      </c>
      <c r="I197" s="6" t="s">
        <v>18</v>
      </c>
      <c r="J197" s="7" t="b">
        <v>0</v>
      </c>
      <c r="K197" s="6" t="s">
        <v>19</v>
      </c>
      <c r="L197" s="8"/>
    </row>
    <row r="198" ht="31.5" hidden="1" customHeight="1">
      <c r="A198" s="1" t="s">
        <v>294</v>
      </c>
      <c r="B198" s="2" t="s">
        <v>203</v>
      </c>
      <c r="C198" s="1" t="s">
        <v>14</v>
      </c>
      <c r="D198" s="1">
        <v>2.5</v>
      </c>
      <c r="E198" s="3" t="s">
        <v>15</v>
      </c>
      <c r="F198" s="4"/>
      <c r="G198" s="5"/>
      <c r="H198" s="6" t="s">
        <v>18</v>
      </c>
      <c r="I198" s="6" t="s">
        <v>18</v>
      </c>
      <c r="J198" s="7" t="b">
        <v>0</v>
      </c>
      <c r="K198" s="6" t="s">
        <v>19</v>
      </c>
      <c r="L198" s="8"/>
    </row>
    <row r="199" ht="31.5" hidden="1" customHeight="1">
      <c r="A199" s="1" t="s">
        <v>295</v>
      </c>
      <c r="B199" s="2" t="s">
        <v>203</v>
      </c>
      <c r="C199" s="1" t="s">
        <v>14</v>
      </c>
      <c r="D199" s="1">
        <v>2.5</v>
      </c>
      <c r="E199" s="3" t="s">
        <v>15</v>
      </c>
      <c r="F199" s="4"/>
      <c r="G199" s="5"/>
      <c r="H199" s="6" t="s">
        <v>18</v>
      </c>
      <c r="I199" s="6" t="s">
        <v>18</v>
      </c>
      <c r="J199" s="7" t="b">
        <v>0</v>
      </c>
      <c r="K199" s="6" t="s">
        <v>19</v>
      </c>
      <c r="L199" s="8"/>
    </row>
    <row r="200" ht="31.5" hidden="1" customHeight="1">
      <c r="A200" s="1" t="s">
        <v>296</v>
      </c>
      <c r="B200" s="2" t="s">
        <v>203</v>
      </c>
      <c r="C200" s="1" t="s">
        <v>14</v>
      </c>
      <c r="D200" s="1">
        <v>2.5</v>
      </c>
      <c r="E200" s="3" t="s">
        <v>15</v>
      </c>
      <c r="F200" s="4"/>
      <c r="G200" s="5"/>
      <c r="H200" s="6" t="s">
        <v>18</v>
      </c>
      <c r="I200" s="6" t="s">
        <v>18</v>
      </c>
      <c r="J200" s="7" t="b">
        <v>0</v>
      </c>
      <c r="K200" s="6" t="s">
        <v>19</v>
      </c>
      <c r="L200" s="8"/>
    </row>
    <row r="201" ht="31.5" hidden="1" customHeight="1">
      <c r="A201" s="1" t="s">
        <v>297</v>
      </c>
      <c r="B201" s="2" t="s">
        <v>203</v>
      </c>
      <c r="C201" s="1" t="s">
        <v>14</v>
      </c>
      <c r="D201" s="1">
        <v>2.5</v>
      </c>
      <c r="E201" s="3" t="s">
        <v>15</v>
      </c>
      <c r="F201" s="4"/>
      <c r="G201" s="5"/>
      <c r="H201" s="6" t="s">
        <v>18</v>
      </c>
      <c r="I201" s="6" t="s">
        <v>18</v>
      </c>
      <c r="J201" s="7" t="b">
        <v>0</v>
      </c>
      <c r="K201" s="6" t="s">
        <v>19</v>
      </c>
      <c r="L201" s="8"/>
    </row>
    <row r="202" ht="31.5" hidden="1" customHeight="1">
      <c r="A202" s="1" t="s">
        <v>298</v>
      </c>
      <c r="B202" s="2" t="s">
        <v>203</v>
      </c>
      <c r="C202" s="1" t="s">
        <v>14</v>
      </c>
      <c r="D202" s="1">
        <v>2.5</v>
      </c>
      <c r="E202" s="3" t="s">
        <v>15</v>
      </c>
      <c r="F202" s="4"/>
      <c r="G202" s="5"/>
      <c r="H202" s="6" t="s">
        <v>76</v>
      </c>
      <c r="I202" s="6" t="s">
        <v>18</v>
      </c>
      <c r="J202" s="7" t="b">
        <v>0</v>
      </c>
      <c r="K202" s="6" t="s">
        <v>19</v>
      </c>
      <c r="L202" s="8"/>
    </row>
    <row r="203" ht="31.5" hidden="1" customHeight="1">
      <c r="A203" s="1" t="s">
        <v>299</v>
      </c>
      <c r="B203" s="2" t="s">
        <v>203</v>
      </c>
      <c r="C203" s="1" t="s">
        <v>14</v>
      </c>
      <c r="D203" s="1">
        <v>2.5</v>
      </c>
      <c r="E203" s="3" t="s">
        <v>15</v>
      </c>
      <c r="F203" s="4"/>
      <c r="G203" s="5"/>
      <c r="H203" s="6" t="s">
        <v>18</v>
      </c>
      <c r="I203" s="6" t="s">
        <v>18</v>
      </c>
      <c r="J203" s="7" t="b">
        <v>0</v>
      </c>
      <c r="K203" s="6" t="s">
        <v>19</v>
      </c>
      <c r="L203" s="8"/>
    </row>
    <row r="204" ht="31.5" hidden="1" customHeight="1">
      <c r="A204" s="1" t="s">
        <v>300</v>
      </c>
      <c r="B204" s="2" t="s">
        <v>203</v>
      </c>
      <c r="C204" s="1" t="s">
        <v>14</v>
      </c>
      <c r="D204" s="1">
        <v>2.5</v>
      </c>
      <c r="E204" s="3" t="s">
        <v>15</v>
      </c>
      <c r="F204" s="4"/>
      <c r="G204" s="5"/>
      <c r="H204" s="6" t="s">
        <v>18</v>
      </c>
      <c r="I204" s="6" t="s">
        <v>18</v>
      </c>
      <c r="J204" s="7" t="b">
        <v>0</v>
      </c>
      <c r="K204" s="6" t="s">
        <v>19</v>
      </c>
      <c r="L204" s="8"/>
    </row>
    <row r="205" ht="31.5" hidden="1" customHeight="1">
      <c r="A205" s="1" t="s">
        <v>301</v>
      </c>
      <c r="B205" s="2" t="s">
        <v>203</v>
      </c>
      <c r="C205" s="1" t="s">
        <v>14</v>
      </c>
      <c r="D205" s="1">
        <v>2.5</v>
      </c>
      <c r="E205" s="3" t="s">
        <v>15</v>
      </c>
      <c r="F205" s="4"/>
      <c r="G205" s="5"/>
      <c r="H205" s="6" t="s">
        <v>18</v>
      </c>
      <c r="I205" s="6" t="s">
        <v>18</v>
      </c>
      <c r="J205" s="7" t="b">
        <v>0</v>
      </c>
      <c r="K205" s="6" t="s">
        <v>19</v>
      </c>
      <c r="L205" s="8"/>
    </row>
    <row r="206" ht="31.5" hidden="1" customHeight="1">
      <c r="A206" s="1" t="s">
        <v>302</v>
      </c>
      <c r="B206" s="2" t="s">
        <v>203</v>
      </c>
      <c r="C206" s="1" t="s">
        <v>14</v>
      </c>
      <c r="D206" s="1">
        <v>2.5</v>
      </c>
      <c r="E206" s="3" t="s">
        <v>15</v>
      </c>
      <c r="F206" s="4"/>
      <c r="G206" s="5"/>
      <c r="H206" s="6" t="s">
        <v>18</v>
      </c>
      <c r="I206" s="6" t="s">
        <v>18</v>
      </c>
      <c r="J206" s="7" t="b">
        <v>0</v>
      </c>
      <c r="K206" s="6" t="s">
        <v>19</v>
      </c>
      <c r="L206" s="8"/>
    </row>
    <row r="207" ht="31.5" hidden="1" customHeight="1">
      <c r="A207" s="1" t="s">
        <v>303</v>
      </c>
      <c r="B207" s="2" t="s">
        <v>203</v>
      </c>
      <c r="C207" s="1" t="s">
        <v>14</v>
      </c>
      <c r="D207" s="1">
        <v>2.5</v>
      </c>
      <c r="E207" s="3" t="s">
        <v>15</v>
      </c>
      <c r="F207" s="4"/>
      <c r="G207" s="5"/>
      <c r="H207" s="6" t="s">
        <v>18</v>
      </c>
      <c r="I207" s="6" t="s">
        <v>18</v>
      </c>
      <c r="J207" s="7" t="b">
        <v>0</v>
      </c>
      <c r="K207" s="6" t="s">
        <v>19</v>
      </c>
      <c r="L207" s="8"/>
    </row>
    <row r="208" ht="31.5" hidden="1" customHeight="1">
      <c r="A208" s="1" t="s">
        <v>304</v>
      </c>
      <c r="B208" s="2" t="s">
        <v>203</v>
      </c>
      <c r="C208" s="1" t="s">
        <v>14</v>
      </c>
      <c r="D208" s="1">
        <v>2.5</v>
      </c>
      <c r="E208" s="3" t="s">
        <v>15</v>
      </c>
      <c r="F208" s="4"/>
      <c r="G208" s="5"/>
      <c r="H208" s="6" t="s">
        <v>18</v>
      </c>
      <c r="I208" s="6" t="s">
        <v>18</v>
      </c>
      <c r="J208" s="7" t="b">
        <v>0</v>
      </c>
      <c r="K208" s="6" t="s">
        <v>19</v>
      </c>
      <c r="L208" s="8"/>
    </row>
    <row r="209" ht="31.5" hidden="1" customHeight="1">
      <c r="A209" s="1" t="s">
        <v>305</v>
      </c>
      <c r="B209" s="2" t="s">
        <v>203</v>
      </c>
      <c r="C209" s="1" t="s">
        <v>14</v>
      </c>
      <c r="D209" s="1">
        <v>2.5</v>
      </c>
      <c r="E209" s="3" t="s">
        <v>15</v>
      </c>
      <c r="F209" s="4"/>
      <c r="G209" s="5"/>
      <c r="H209" s="6" t="s">
        <v>18</v>
      </c>
      <c r="I209" s="6" t="s">
        <v>18</v>
      </c>
      <c r="J209" s="7" t="b">
        <v>0</v>
      </c>
      <c r="K209" s="6" t="s">
        <v>19</v>
      </c>
      <c r="L209" s="8"/>
    </row>
    <row r="210" ht="31.5" hidden="1" customHeight="1">
      <c r="A210" s="1" t="s">
        <v>306</v>
      </c>
      <c r="B210" s="2" t="s">
        <v>203</v>
      </c>
      <c r="C210" s="1" t="s">
        <v>14</v>
      </c>
      <c r="D210" s="1">
        <v>2.5</v>
      </c>
      <c r="E210" s="3" t="s">
        <v>15</v>
      </c>
      <c r="F210" s="4"/>
      <c r="G210" s="5"/>
      <c r="H210" s="6" t="s">
        <v>18</v>
      </c>
      <c r="I210" s="6" t="s">
        <v>18</v>
      </c>
      <c r="J210" s="7" t="b">
        <v>0</v>
      </c>
      <c r="K210" s="6" t="s">
        <v>19</v>
      </c>
      <c r="L210" s="8"/>
    </row>
    <row r="211" ht="31.5" hidden="1" customHeight="1">
      <c r="A211" s="1" t="s">
        <v>307</v>
      </c>
      <c r="B211" s="2" t="s">
        <v>203</v>
      </c>
      <c r="C211" s="1" t="s">
        <v>14</v>
      </c>
      <c r="D211" s="1">
        <v>2.5</v>
      </c>
      <c r="E211" s="3" t="s">
        <v>15</v>
      </c>
      <c r="F211" s="4"/>
      <c r="G211" s="5"/>
      <c r="H211" s="6" t="s">
        <v>18</v>
      </c>
      <c r="I211" s="6" t="s">
        <v>18</v>
      </c>
      <c r="J211" s="7" t="b">
        <v>0</v>
      </c>
      <c r="K211" s="6" t="s">
        <v>19</v>
      </c>
      <c r="L211" s="8"/>
    </row>
    <row r="212" ht="31.5" hidden="1" customHeight="1">
      <c r="A212" s="1" t="s">
        <v>308</v>
      </c>
      <c r="B212" s="2" t="s">
        <v>203</v>
      </c>
      <c r="C212" s="1" t="s">
        <v>14</v>
      </c>
      <c r="D212" s="1">
        <v>2.5</v>
      </c>
      <c r="E212" s="3" t="s">
        <v>15</v>
      </c>
      <c r="F212" s="4"/>
      <c r="G212" s="5"/>
      <c r="H212" s="6" t="s">
        <v>18</v>
      </c>
      <c r="I212" s="6" t="s">
        <v>18</v>
      </c>
      <c r="J212" s="7" t="b">
        <v>0</v>
      </c>
      <c r="K212" s="6" t="s">
        <v>19</v>
      </c>
      <c r="L212" s="8"/>
    </row>
    <row r="213" ht="31.5" hidden="1" customHeight="1">
      <c r="A213" s="1" t="s">
        <v>309</v>
      </c>
      <c r="B213" s="2" t="s">
        <v>203</v>
      </c>
      <c r="C213" s="1" t="s">
        <v>14</v>
      </c>
      <c r="D213" s="1">
        <v>2.5</v>
      </c>
      <c r="E213" s="3" t="s">
        <v>15</v>
      </c>
      <c r="F213" s="4"/>
      <c r="G213" s="5"/>
      <c r="H213" s="6" t="s">
        <v>18</v>
      </c>
      <c r="I213" s="6" t="s">
        <v>18</v>
      </c>
      <c r="J213" s="7" t="b">
        <v>0</v>
      </c>
      <c r="K213" s="6" t="s">
        <v>19</v>
      </c>
      <c r="L213" s="8"/>
    </row>
    <row r="214" ht="31.5" hidden="1" customHeight="1">
      <c r="A214" s="1" t="s">
        <v>310</v>
      </c>
      <c r="B214" s="2" t="s">
        <v>203</v>
      </c>
      <c r="C214" s="1" t="s">
        <v>14</v>
      </c>
      <c r="D214" s="1">
        <v>2.5</v>
      </c>
      <c r="E214" s="3" t="s">
        <v>15</v>
      </c>
      <c r="F214" s="4"/>
      <c r="G214" s="5"/>
      <c r="H214" s="6" t="s">
        <v>18</v>
      </c>
      <c r="I214" s="6" t="s">
        <v>18</v>
      </c>
      <c r="J214" s="7" t="b">
        <v>0</v>
      </c>
      <c r="K214" s="6" t="s">
        <v>19</v>
      </c>
      <c r="L214" s="8"/>
    </row>
    <row r="215" ht="31.5" hidden="1" customHeight="1">
      <c r="A215" s="1" t="s">
        <v>311</v>
      </c>
      <c r="B215" s="2" t="s">
        <v>203</v>
      </c>
      <c r="C215" s="1" t="s">
        <v>14</v>
      </c>
      <c r="D215" s="1">
        <v>2.5</v>
      </c>
      <c r="E215" s="3" t="s">
        <v>15</v>
      </c>
      <c r="F215" s="4"/>
      <c r="G215" s="5"/>
      <c r="H215" s="6" t="s">
        <v>18</v>
      </c>
      <c r="I215" s="6" t="s">
        <v>18</v>
      </c>
      <c r="J215" s="7" t="b">
        <v>0</v>
      </c>
      <c r="K215" s="6" t="s">
        <v>19</v>
      </c>
      <c r="L215" s="8"/>
    </row>
    <row r="216" ht="31.5" hidden="1" customHeight="1">
      <c r="A216" s="1" t="s">
        <v>312</v>
      </c>
      <c r="B216" s="2" t="s">
        <v>203</v>
      </c>
      <c r="C216" s="1" t="s">
        <v>14</v>
      </c>
      <c r="D216" s="1">
        <v>2.5</v>
      </c>
      <c r="E216" s="3" t="s">
        <v>15</v>
      </c>
      <c r="F216" s="4"/>
      <c r="G216" s="5"/>
      <c r="H216" s="6" t="s">
        <v>18</v>
      </c>
      <c r="I216" s="6" t="s">
        <v>18</v>
      </c>
      <c r="J216" s="7" t="b">
        <v>0</v>
      </c>
      <c r="K216" s="6" t="s">
        <v>19</v>
      </c>
      <c r="L216" s="8"/>
    </row>
    <row r="217" ht="31.5" hidden="1" customHeight="1">
      <c r="A217" s="1" t="s">
        <v>313</v>
      </c>
      <c r="B217" s="2" t="s">
        <v>203</v>
      </c>
      <c r="C217" s="1" t="s">
        <v>14</v>
      </c>
      <c r="D217" s="1">
        <v>2.5</v>
      </c>
      <c r="E217" s="3" t="s">
        <v>15</v>
      </c>
      <c r="F217" s="4"/>
      <c r="G217" s="5"/>
      <c r="H217" s="6" t="s">
        <v>18</v>
      </c>
      <c r="I217" s="6" t="s">
        <v>18</v>
      </c>
      <c r="J217" s="7" t="b">
        <v>0</v>
      </c>
      <c r="K217" s="6" t="s">
        <v>19</v>
      </c>
      <c r="L217" s="8"/>
    </row>
    <row r="218" ht="31.5" hidden="1" customHeight="1">
      <c r="A218" s="1" t="s">
        <v>314</v>
      </c>
      <c r="B218" s="2" t="s">
        <v>203</v>
      </c>
      <c r="C218" s="1" t="s">
        <v>14</v>
      </c>
      <c r="D218" s="1">
        <v>2.5</v>
      </c>
      <c r="E218" s="3" t="s">
        <v>15</v>
      </c>
      <c r="F218" s="4"/>
      <c r="G218" s="5"/>
      <c r="H218" s="6" t="s">
        <v>18</v>
      </c>
      <c r="I218" s="6" t="s">
        <v>18</v>
      </c>
      <c r="J218" s="7" t="b">
        <v>0</v>
      </c>
      <c r="K218" s="6" t="s">
        <v>19</v>
      </c>
      <c r="L218" s="8"/>
    </row>
    <row r="219" ht="31.5" hidden="1" customHeight="1">
      <c r="A219" s="1" t="s">
        <v>315</v>
      </c>
      <c r="B219" s="2" t="s">
        <v>203</v>
      </c>
      <c r="C219" s="1" t="s">
        <v>14</v>
      </c>
      <c r="D219" s="1">
        <v>2.8</v>
      </c>
      <c r="E219" s="3" t="s">
        <v>15</v>
      </c>
      <c r="F219" s="4"/>
      <c r="G219" s="5"/>
      <c r="H219" s="6" t="s">
        <v>18</v>
      </c>
      <c r="I219" s="6" t="s">
        <v>18</v>
      </c>
      <c r="J219" s="7" t="b">
        <v>0</v>
      </c>
      <c r="K219" s="6" t="s">
        <v>19</v>
      </c>
      <c r="L219" s="8"/>
    </row>
    <row r="220" ht="31.5" hidden="1" customHeight="1">
      <c r="A220" s="1" t="s">
        <v>316</v>
      </c>
      <c r="B220" s="2" t="s">
        <v>203</v>
      </c>
      <c r="C220" s="1" t="s">
        <v>14</v>
      </c>
      <c r="D220" s="1">
        <v>2.5</v>
      </c>
      <c r="E220" s="3" t="s">
        <v>15</v>
      </c>
      <c r="F220" s="4"/>
      <c r="G220" s="5"/>
      <c r="H220" s="6" t="s">
        <v>18</v>
      </c>
      <c r="I220" s="6" t="s">
        <v>18</v>
      </c>
      <c r="J220" s="7" t="b">
        <v>0</v>
      </c>
      <c r="K220" s="6" t="s">
        <v>19</v>
      </c>
      <c r="L220" s="8"/>
    </row>
    <row r="221" ht="31.5" hidden="1" customHeight="1">
      <c r="A221" s="1" t="s">
        <v>317</v>
      </c>
      <c r="B221" s="2" t="s">
        <v>203</v>
      </c>
      <c r="C221" s="1" t="s">
        <v>67</v>
      </c>
      <c r="D221" s="1">
        <v>2.5</v>
      </c>
      <c r="E221" s="3" t="s">
        <v>15</v>
      </c>
      <c r="F221" s="4"/>
      <c r="G221" s="5"/>
      <c r="H221" s="6" t="s">
        <v>18</v>
      </c>
      <c r="I221" s="6" t="s">
        <v>18</v>
      </c>
      <c r="J221" s="7" t="b">
        <v>0</v>
      </c>
      <c r="K221" s="6" t="s">
        <v>19</v>
      </c>
      <c r="L221" s="8"/>
    </row>
    <row r="222" ht="31.5" hidden="1" customHeight="1">
      <c r="A222" s="1" t="s">
        <v>318</v>
      </c>
      <c r="B222" s="2" t="s">
        <v>203</v>
      </c>
      <c r="C222" s="1" t="s">
        <v>67</v>
      </c>
      <c r="D222" s="1">
        <v>2.5</v>
      </c>
      <c r="E222" s="3" t="s">
        <v>15</v>
      </c>
      <c r="F222" s="4"/>
      <c r="G222" s="5"/>
      <c r="H222" s="6" t="s">
        <v>18</v>
      </c>
      <c r="I222" s="6" t="s">
        <v>18</v>
      </c>
      <c r="J222" s="7" t="b">
        <v>0</v>
      </c>
      <c r="K222" s="6" t="s">
        <v>19</v>
      </c>
      <c r="L222" s="8"/>
    </row>
    <row r="223" ht="31.5" hidden="1" customHeight="1">
      <c r="A223" s="1" t="s">
        <v>319</v>
      </c>
      <c r="B223" s="2" t="s">
        <v>203</v>
      </c>
      <c r="C223" s="1" t="s">
        <v>67</v>
      </c>
      <c r="D223" s="1">
        <v>2.5</v>
      </c>
      <c r="E223" s="3" t="s">
        <v>15</v>
      </c>
      <c r="F223" s="4"/>
      <c r="G223" s="5"/>
      <c r="H223" s="6" t="s">
        <v>18</v>
      </c>
      <c r="I223" s="6" t="s">
        <v>18</v>
      </c>
      <c r="J223" s="7" t="b">
        <v>0</v>
      </c>
      <c r="K223" s="6" t="s">
        <v>19</v>
      </c>
      <c r="L223" s="8"/>
    </row>
    <row r="224" ht="31.5" hidden="1" customHeight="1">
      <c r="A224" s="1" t="s">
        <v>320</v>
      </c>
      <c r="B224" s="2" t="s">
        <v>203</v>
      </c>
      <c r="C224" s="1" t="s">
        <v>67</v>
      </c>
      <c r="D224" s="1">
        <v>2.5</v>
      </c>
      <c r="E224" s="3" t="s">
        <v>15</v>
      </c>
      <c r="F224" s="4"/>
      <c r="G224" s="5"/>
      <c r="H224" s="6" t="s">
        <v>76</v>
      </c>
      <c r="I224" s="6" t="s">
        <v>18</v>
      </c>
      <c r="J224" s="7" t="b">
        <v>0</v>
      </c>
      <c r="K224" s="6" t="s">
        <v>32</v>
      </c>
      <c r="L224" s="1" t="s">
        <v>321</v>
      </c>
    </row>
    <row r="225" ht="31.5" hidden="1" customHeight="1">
      <c r="A225" s="1" t="s">
        <v>322</v>
      </c>
      <c r="B225" s="2" t="s">
        <v>203</v>
      </c>
      <c r="C225" s="1" t="s">
        <v>67</v>
      </c>
      <c r="D225" s="1">
        <v>2.5</v>
      </c>
      <c r="E225" s="3" t="s">
        <v>15</v>
      </c>
      <c r="F225" s="4"/>
      <c r="G225" s="5"/>
      <c r="H225" s="6" t="s">
        <v>18</v>
      </c>
      <c r="I225" s="6" t="s">
        <v>18</v>
      </c>
      <c r="J225" s="7" t="b">
        <v>0</v>
      </c>
      <c r="K225" s="6" t="s">
        <v>19</v>
      </c>
      <c r="L225" s="8"/>
    </row>
    <row r="226" ht="31.5" hidden="1" customHeight="1">
      <c r="A226" s="1" t="s">
        <v>323</v>
      </c>
      <c r="B226" s="2" t="s">
        <v>203</v>
      </c>
      <c r="C226" s="1" t="s">
        <v>67</v>
      </c>
      <c r="D226" s="1">
        <v>2.5</v>
      </c>
      <c r="E226" s="3" t="s">
        <v>15</v>
      </c>
      <c r="F226" s="4"/>
      <c r="G226" s="5"/>
      <c r="H226" s="6" t="s">
        <v>18</v>
      </c>
      <c r="I226" s="6" t="s">
        <v>18</v>
      </c>
      <c r="J226" s="7" t="b">
        <v>0</v>
      </c>
      <c r="K226" s="6" t="s">
        <v>19</v>
      </c>
      <c r="L226" s="8"/>
    </row>
    <row r="227" ht="31.5" hidden="1" customHeight="1">
      <c r="A227" s="1" t="s">
        <v>324</v>
      </c>
      <c r="B227" s="2" t="s">
        <v>203</v>
      </c>
      <c r="C227" s="1" t="s">
        <v>14</v>
      </c>
      <c r="D227" s="1">
        <v>3.0</v>
      </c>
      <c r="E227" s="3" t="s">
        <v>15</v>
      </c>
      <c r="F227" s="4"/>
      <c r="G227" s="5"/>
      <c r="H227" s="6" t="s">
        <v>18</v>
      </c>
      <c r="I227" s="6" t="s">
        <v>18</v>
      </c>
      <c r="J227" s="7" t="b">
        <v>0</v>
      </c>
      <c r="K227" s="6" t="s">
        <v>19</v>
      </c>
      <c r="L227" s="8"/>
    </row>
    <row r="228" ht="31.5" hidden="1" customHeight="1">
      <c r="A228" s="1" t="s">
        <v>325</v>
      </c>
      <c r="B228" s="2" t="s">
        <v>203</v>
      </c>
      <c r="C228" s="1" t="s">
        <v>14</v>
      </c>
      <c r="D228" s="1">
        <v>2.5</v>
      </c>
      <c r="E228" s="3" t="s">
        <v>15</v>
      </c>
      <c r="F228" s="4"/>
      <c r="G228" s="5"/>
      <c r="H228" s="6" t="s">
        <v>18</v>
      </c>
      <c r="I228" s="6" t="s">
        <v>18</v>
      </c>
      <c r="J228" s="7" t="b">
        <v>0</v>
      </c>
      <c r="K228" s="6" t="s">
        <v>19</v>
      </c>
      <c r="L228" s="8"/>
    </row>
    <row r="229" ht="31.5" hidden="1" customHeight="1">
      <c r="A229" s="1" t="s">
        <v>326</v>
      </c>
      <c r="B229" s="2" t="s">
        <v>203</v>
      </c>
      <c r="C229" s="1" t="s">
        <v>14</v>
      </c>
      <c r="D229" s="1">
        <v>2.5</v>
      </c>
      <c r="E229" s="3" t="s">
        <v>15</v>
      </c>
      <c r="F229" s="4"/>
      <c r="G229" s="5"/>
      <c r="H229" s="6" t="s">
        <v>18</v>
      </c>
      <c r="I229" s="6" t="s">
        <v>18</v>
      </c>
      <c r="J229" s="7" t="b">
        <v>0</v>
      </c>
      <c r="K229" s="6" t="s">
        <v>19</v>
      </c>
      <c r="L229" s="8"/>
    </row>
    <row r="230" ht="31.5" hidden="1" customHeight="1">
      <c r="A230" s="1" t="s">
        <v>327</v>
      </c>
      <c r="B230" s="2" t="s">
        <v>203</v>
      </c>
      <c r="C230" s="1" t="s">
        <v>14</v>
      </c>
      <c r="D230" s="1">
        <v>2.8</v>
      </c>
      <c r="E230" s="3" t="s">
        <v>15</v>
      </c>
      <c r="F230" s="4"/>
      <c r="G230" s="5"/>
      <c r="H230" s="6" t="s">
        <v>18</v>
      </c>
      <c r="I230" s="6" t="s">
        <v>18</v>
      </c>
      <c r="J230" s="7" t="b">
        <v>0</v>
      </c>
      <c r="K230" s="6" t="s">
        <v>19</v>
      </c>
      <c r="L230" s="8"/>
    </row>
    <row r="231" ht="31.5" hidden="1" customHeight="1">
      <c r="A231" s="1" t="s">
        <v>328</v>
      </c>
      <c r="B231" s="2" t="s">
        <v>203</v>
      </c>
      <c r="C231" s="1" t="s">
        <v>14</v>
      </c>
      <c r="D231" s="1">
        <v>2.8</v>
      </c>
      <c r="E231" s="3" t="s">
        <v>15</v>
      </c>
      <c r="F231" s="4"/>
      <c r="G231" s="5"/>
      <c r="H231" s="6" t="s">
        <v>18</v>
      </c>
      <c r="I231" s="6" t="s">
        <v>18</v>
      </c>
      <c r="J231" s="7" t="b">
        <v>0</v>
      </c>
      <c r="K231" s="6" t="s">
        <v>19</v>
      </c>
      <c r="L231" s="8"/>
    </row>
    <row r="232" ht="31.5" hidden="1" customHeight="1">
      <c r="A232" s="1" t="s">
        <v>329</v>
      </c>
      <c r="B232" s="2" t="s">
        <v>203</v>
      </c>
      <c r="C232" s="1" t="s">
        <v>14</v>
      </c>
      <c r="D232" s="1">
        <v>2.8</v>
      </c>
      <c r="E232" s="3" t="s">
        <v>15</v>
      </c>
      <c r="F232" s="4"/>
      <c r="G232" s="5"/>
      <c r="H232" s="6" t="s">
        <v>18</v>
      </c>
      <c r="I232" s="6" t="s">
        <v>18</v>
      </c>
      <c r="J232" s="7" t="b">
        <v>0</v>
      </c>
      <c r="K232" s="6" t="s">
        <v>19</v>
      </c>
      <c r="L232" s="8"/>
    </row>
    <row r="233" ht="31.5" hidden="1" customHeight="1">
      <c r="A233" s="1" t="s">
        <v>330</v>
      </c>
      <c r="B233" s="2" t="s">
        <v>203</v>
      </c>
      <c r="C233" s="1" t="s">
        <v>14</v>
      </c>
      <c r="D233" s="1">
        <v>2.8</v>
      </c>
      <c r="E233" s="3" t="s">
        <v>15</v>
      </c>
      <c r="F233" s="4"/>
      <c r="G233" s="5"/>
      <c r="H233" s="6" t="s">
        <v>18</v>
      </c>
      <c r="I233" s="6" t="s">
        <v>18</v>
      </c>
      <c r="J233" s="7" t="b">
        <v>0</v>
      </c>
      <c r="K233" s="6" t="s">
        <v>19</v>
      </c>
      <c r="L233" s="8"/>
    </row>
    <row r="234" ht="31.5" hidden="1" customHeight="1">
      <c r="A234" s="1" t="s">
        <v>331</v>
      </c>
      <c r="B234" s="2" t="s">
        <v>203</v>
      </c>
      <c r="C234" s="1" t="s">
        <v>14</v>
      </c>
      <c r="D234" s="1">
        <v>2.8</v>
      </c>
      <c r="E234" s="3" t="s">
        <v>15</v>
      </c>
      <c r="F234" s="4"/>
      <c r="G234" s="5"/>
      <c r="H234" s="6" t="s">
        <v>18</v>
      </c>
      <c r="I234" s="6" t="s">
        <v>18</v>
      </c>
      <c r="J234" s="7" t="b">
        <v>0</v>
      </c>
      <c r="K234" s="6" t="s">
        <v>19</v>
      </c>
      <c r="L234" s="8"/>
    </row>
    <row r="235" ht="31.5" hidden="1" customHeight="1">
      <c r="A235" s="1" t="s">
        <v>332</v>
      </c>
      <c r="B235" s="2" t="s">
        <v>333</v>
      </c>
      <c r="C235" s="1" t="s">
        <v>39</v>
      </c>
      <c r="D235" s="1">
        <v>4.8</v>
      </c>
      <c r="E235" s="3" t="s">
        <v>15</v>
      </c>
      <c r="F235" s="4"/>
      <c r="G235" s="5"/>
      <c r="H235" s="6" t="s">
        <v>18</v>
      </c>
      <c r="I235" s="6" t="s">
        <v>18</v>
      </c>
      <c r="J235" s="7" t="b">
        <v>0</v>
      </c>
      <c r="K235" s="6" t="s">
        <v>19</v>
      </c>
      <c r="L235" s="8"/>
    </row>
    <row r="236" ht="31.5" hidden="1" customHeight="1">
      <c r="A236" s="1" t="s">
        <v>334</v>
      </c>
      <c r="B236" s="2" t="s">
        <v>333</v>
      </c>
      <c r="C236" s="1" t="s">
        <v>67</v>
      </c>
      <c r="D236" s="1">
        <v>4.0</v>
      </c>
      <c r="E236" s="3" t="s">
        <v>15</v>
      </c>
      <c r="F236" s="4"/>
      <c r="G236" s="5"/>
      <c r="H236" s="6" t="s">
        <v>18</v>
      </c>
      <c r="I236" s="6" t="s">
        <v>18</v>
      </c>
      <c r="J236" s="7" t="b">
        <v>0</v>
      </c>
      <c r="K236" s="6" t="s">
        <v>19</v>
      </c>
      <c r="L236" s="8"/>
    </row>
    <row r="237" ht="31.5" hidden="1" customHeight="1">
      <c r="A237" s="1" t="s">
        <v>335</v>
      </c>
      <c r="B237" s="2" t="s">
        <v>333</v>
      </c>
      <c r="C237" s="1" t="s">
        <v>14</v>
      </c>
      <c r="D237" s="1">
        <v>2.8</v>
      </c>
      <c r="E237" s="3" t="s">
        <v>15</v>
      </c>
      <c r="F237" s="4"/>
      <c r="G237" s="5"/>
      <c r="H237" s="6" t="s">
        <v>18</v>
      </c>
      <c r="I237" s="6" t="s">
        <v>18</v>
      </c>
      <c r="J237" s="7" t="b">
        <v>0</v>
      </c>
      <c r="K237" s="6" t="s">
        <v>19</v>
      </c>
      <c r="L237" s="8"/>
    </row>
    <row r="238" ht="31.5" hidden="1" customHeight="1">
      <c r="A238" s="1" t="s">
        <v>336</v>
      </c>
      <c r="B238" s="2" t="s">
        <v>333</v>
      </c>
      <c r="C238" s="1" t="s">
        <v>181</v>
      </c>
      <c r="D238" s="1">
        <v>5.0</v>
      </c>
      <c r="E238" s="3" t="s">
        <v>15</v>
      </c>
      <c r="F238" s="4"/>
      <c r="G238" s="5"/>
      <c r="H238" s="6" t="s">
        <v>18</v>
      </c>
      <c r="I238" s="6" t="s">
        <v>18</v>
      </c>
      <c r="J238" s="7" t="b">
        <v>0</v>
      </c>
      <c r="K238" s="6" t="s">
        <v>19</v>
      </c>
      <c r="L238" s="8"/>
    </row>
    <row r="239" ht="31.5" hidden="1" customHeight="1">
      <c r="A239" s="1" t="s">
        <v>337</v>
      </c>
      <c r="B239" s="2" t="s">
        <v>333</v>
      </c>
      <c r="C239" s="1" t="s">
        <v>338</v>
      </c>
      <c r="D239" s="1">
        <v>5.0</v>
      </c>
      <c r="E239" s="3" t="s">
        <v>15</v>
      </c>
      <c r="F239" s="4"/>
      <c r="G239" s="5"/>
      <c r="H239" s="6" t="s">
        <v>18</v>
      </c>
      <c r="I239" s="6" t="s">
        <v>18</v>
      </c>
      <c r="J239" s="7" t="b">
        <v>0</v>
      </c>
      <c r="K239" s="6" t="s">
        <v>19</v>
      </c>
      <c r="L239" s="8"/>
    </row>
    <row r="240" ht="31.5" hidden="1" customHeight="1">
      <c r="A240" s="1" t="s">
        <v>339</v>
      </c>
      <c r="B240" s="2" t="s">
        <v>333</v>
      </c>
      <c r="C240" s="1" t="s">
        <v>14</v>
      </c>
      <c r="D240" s="1">
        <v>3.8</v>
      </c>
      <c r="E240" s="3" t="s">
        <v>15</v>
      </c>
      <c r="F240" s="4"/>
      <c r="G240" s="5"/>
      <c r="H240" s="6" t="s">
        <v>18</v>
      </c>
      <c r="I240" s="6" t="s">
        <v>18</v>
      </c>
      <c r="J240" s="7" t="b">
        <v>0</v>
      </c>
      <c r="K240" s="6" t="s">
        <v>19</v>
      </c>
      <c r="L240" s="8"/>
    </row>
    <row r="241" ht="31.5" hidden="1" customHeight="1">
      <c r="A241" s="1" t="s">
        <v>340</v>
      </c>
      <c r="B241" s="2" t="s">
        <v>333</v>
      </c>
      <c r="C241" s="1" t="s">
        <v>35</v>
      </c>
      <c r="D241" s="1">
        <v>3.5</v>
      </c>
      <c r="E241" s="3" t="s">
        <v>15</v>
      </c>
      <c r="F241" s="4"/>
      <c r="G241" s="5"/>
      <c r="H241" s="6" t="s">
        <v>18</v>
      </c>
      <c r="I241" s="6" t="s">
        <v>18</v>
      </c>
      <c r="J241" s="7" t="b">
        <v>0</v>
      </c>
      <c r="K241" s="6" t="s">
        <v>19</v>
      </c>
      <c r="L241" s="8"/>
    </row>
    <row r="242" ht="31.5" hidden="1" customHeight="1">
      <c r="A242" s="1" t="s">
        <v>341</v>
      </c>
      <c r="B242" s="2" t="s">
        <v>333</v>
      </c>
      <c r="C242" s="1" t="s">
        <v>62</v>
      </c>
      <c r="D242" s="1">
        <v>5.0</v>
      </c>
      <c r="E242" s="3" t="s">
        <v>15</v>
      </c>
      <c r="F242" s="4"/>
      <c r="G242" s="5"/>
      <c r="H242" s="6" t="s">
        <v>18</v>
      </c>
      <c r="I242" s="6" t="s">
        <v>18</v>
      </c>
      <c r="J242" s="7" t="b">
        <v>0</v>
      </c>
      <c r="K242" s="6" t="s">
        <v>19</v>
      </c>
      <c r="L242" s="8"/>
    </row>
    <row r="243" ht="31.5" hidden="1" customHeight="1">
      <c r="A243" s="1" t="s">
        <v>342</v>
      </c>
      <c r="B243" s="2" t="s">
        <v>333</v>
      </c>
      <c r="C243" s="1" t="s">
        <v>14</v>
      </c>
      <c r="D243" s="1">
        <v>3.5</v>
      </c>
      <c r="E243" s="3" t="s">
        <v>15</v>
      </c>
      <c r="F243" s="4"/>
      <c r="G243" s="5"/>
      <c r="H243" s="6" t="s">
        <v>18</v>
      </c>
      <c r="I243" s="6" t="s">
        <v>18</v>
      </c>
      <c r="J243" s="7" t="b">
        <v>0</v>
      </c>
      <c r="K243" s="6" t="s">
        <v>19</v>
      </c>
      <c r="L243" s="8"/>
    </row>
    <row r="244" ht="31.5" hidden="1" customHeight="1">
      <c r="A244" s="1" t="s">
        <v>343</v>
      </c>
      <c r="B244" s="2" t="s">
        <v>333</v>
      </c>
      <c r="C244" s="1" t="s">
        <v>35</v>
      </c>
      <c r="D244" s="1">
        <v>3.2</v>
      </c>
      <c r="E244" s="3" t="s">
        <v>15</v>
      </c>
      <c r="F244" s="4"/>
      <c r="G244" s="5"/>
      <c r="H244" s="6" t="s">
        <v>18</v>
      </c>
      <c r="I244" s="6" t="s">
        <v>18</v>
      </c>
      <c r="J244" s="7" t="b">
        <v>0</v>
      </c>
      <c r="K244" s="6" t="s">
        <v>19</v>
      </c>
      <c r="L244" s="8"/>
    </row>
    <row r="245" ht="31.5" hidden="1" customHeight="1">
      <c r="A245" s="1" t="s">
        <v>344</v>
      </c>
      <c r="B245" s="2" t="s">
        <v>333</v>
      </c>
      <c r="C245" s="1" t="s">
        <v>64</v>
      </c>
      <c r="D245" s="1">
        <v>5.5</v>
      </c>
      <c r="E245" s="3" t="s">
        <v>15</v>
      </c>
      <c r="F245" s="4"/>
      <c r="G245" s="5"/>
      <c r="H245" s="6" t="s">
        <v>18</v>
      </c>
      <c r="I245" s="6" t="s">
        <v>18</v>
      </c>
      <c r="J245" s="7" t="b">
        <v>0</v>
      </c>
      <c r="K245" s="6" t="s">
        <v>19</v>
      </c>
      <c r="L245" s="8"/>
    </row>
    <row r="246" ht="31.5" hidden="1" customHeight="1">
      <c r="A246" s="1" t="s">
        <v>345</v>
      </c>
      <c r="B246" s="2" t="s">
        <v>333</v>
      </c>
      <c r="C246" s="1" t="s">
        <v>74</v>
      </c>
      <c r="D246" s="1">
        <v>4.0</v>
      </c>
      <c r="E246" s="3" t="s">
        <v>15</v>
      </c>
      <c r="F246" s="4"/>
      <c r="G246" s="5"/>
      <c r="H246" s="6" t="s">
        <v>18</v>
      </c>
      <c r="I246" s="6" t="s">
        <v>18</v>
      </c>
      <c r="J246" s="7" t="b">
        <v>0</v>
      </c>
      <c r="K246" s="6" t="s">
        <v>19</v>
      </c>
      <c r="L246" s="8"/>
    </row>
    <row r="247" ht="31.5" hidden="1" customHeight="1">
      <c r="A247" s="1" t="s">
        <v>346</v>
      </c>
      <c r="B247" s="2" t="s">
        <v>333</v>
      </c>
      <c r="C247" s="1" t="s">
        <v>74</v>
      </c>
      <c r="D247" s="1">
        <v>3.0</v>
      </c>
      <c r="E247" s="3" t="s">
        <v>15</v>
      </c>
      <c r="F247" s="4"/>
      <c r="G247" s="5"/>
      <c r="H247" s="6" t="s">
        <v>18</v>
      </c>
      <c r="I247" s="6" t="s">
        <v>18</v>
      </c>
      <c r="J247" s="7" t="b">
        <v>0</v>
      </c>
      <c r="K247" s="6" t="s">
        <v>19</v>
      </c>
      <c r="L247" s="8"/>
    </row>
    <row r="248" ht="31.5" hidden="1" customHeight="1">
      <c r="A248" s="1" t="s">
        <v>347</v>
      </c>
      <c r="B248" s="2" t="s">
        <v>333</v>
      </c>
      <c r="C248" s="1" t="s">
        <v>35</v>
      </c>
      <c r="D248" s="1">
        <v>4.8</v>
      </c>
      <c r="E248" s="3" t="s">
        <v>15</v>
      </c>
      <c r="F248" s="4"/>
      <c r="G248" s="5"/>
      <c r="H248" s="6" t="s">
        <v>76</v>
      </c>
      <c r="I248" s="6" t="s">
        <v>18</v>
      </c>
      <c r="J248" s="7" t="b">
        <v>0</v>
      </c>
      <c r="K248" s="6" t="s">
        <v>19</v>
      </c>
      <c r="L248" s="8"/>
    </row>
    <row r="249" ht="31.5" hidden="1" customHeight="1">
      <c r="A249" s="1" t="s">
        <v>348</v>
      </c>
      <c r="B249" s="2" t="s">
        <v>333</v>
      </c>
      <c r="C249" s="1" t="s">
        <v>35</v>
      </c>
      <c r="D249" s="1">
        <v>4.8</v>
      </c>
      <c r="E249" s="3" t="s">
        <v>15</v>
      </c>
      <c r="F249" s="4"/>
      <c r="G249" s="5"/>
      <c r="H249" s="6" t="s">
        <v>18</v>
      </c>
      <c r="I249" s="6" t="s">
        <v>18</v>
      </c>
      <c r="J249" s="7" t="b">
        <v>0</v>
      </c>
      <c r="K249" s="6" t="s">
        <v>19</v>
      </c>
      <c r="L249" s="8"/>
    </row>
    <row r="250" ht="31.5" hidden="1" customHeight="1">
      <c r="A250" s="1" t="s">
        <v>349</v>
      </c>
      <c r="B250" s="2" t="s">
        <v>333</v>
      </c>
      <c r="C250" s="1" t="s">
        <v>14</v>
      </c>
      <c r="D250" s="1">
        <v>4.0</v>
      </c>
      <c r="E250" s="3" t="s">
        <v>15</v>
      </c>
      <c r="F250" s="4"/>
      <c r="G250" s="5"/>
      <c r="H250" s="6" t="s">
        <v>18</v>
      </c>
      <c r="I250" s="6" t="s">
        <v>18</v>
      </c>
      <c r="J250" s="7" t="b">
        <v>0</v>
      </c>
      <c r="K250" s="6" t="s">
        <v>19</v>
      </c>
      <c r="L250" s="8"/>
    </row>
    <row r="251" ht="31.5" hidden="1" customHeight="1">
      <c r="A251" s="1" t="s">
        <v>350</v>
      </c>
      <c r="B251" s="2" t="s">
        <v>333</v>
      </c>
      <c r="C251" s="1" t="s">
        <v>44</v>
      </c>
      <c r="D251" s="1">
        <v>4.2</v>
      </c>
      <c r="E251" s="3" t="s">
        <v>15</v>
      </c>
      <c r="F251" s="4"/>
      <c r="G251" s="5"/>
      <c r="H251" s="6" t="s">
        <v>18</v>
      </c>
      <c r="I251" s="6" t="s">
        <v>18</v>
      </c>
      <c r="J251" s="7" t="b">
        <v>0</v>
      </c>
      <c r="K251" s="6" t="s">
        <v>19</v>
      </c>
      <c r="L251" s="8"/>
    </row>
    <row r="252" ht="31.5" hidden="1" customHeight="1">
      <c r="A252" s="1" t="s">
        <v>351</v>
      </c>
      <c r="B252" s="2" t="s">
        <v>333</v>
      </c>
      <c r="C252" s="1" t="s">
        <v>44</v>
      </c>
      <c r="D252" s="1">
        <v>3.2</v>
      </c>
      <c r="E252" s="3" t="s">
        <v>15</v>
      </c>
      <c r="F252" s="4"/>
      <c r="G252" s="5"/>
      <c r="H252" s="6" t="s">
        <v>18</v>
      </c>
      <c r="I252" s="6" t="s">
        <v>18</v>
      </c>
      <c r="J252" s="7" t="b">
        <v>0</v>
      </c>
      <c r="K252" s="6" t="s">
        <v>19</v>
      </c>
      <c r="L252" s="8"/>
    </row>
    <row r="253" ht="31.5" hidden="1" customHeight="1">
      <c r="A253" s="1" t="s">
        <v>352</v>
      </c>
      <c r="B253" s="2" t="s">
        <v>333</v>
      </c>
      <c r="C253" s="1" t="s">
        <v>200</v>
      </c>
      <c r="D253" s="1">
        <v>5.0</v>
      </c>
      <c r="E253" s="3" t="s">
        <v>15</v>
      </c>
      <c r="F253" s="4"/>
      <c r="G253" s="5"/>
      <c r="H253" s="6" t="s">
        <v>18</v>
      </c>
      <c r="I253" s="6" t="s">
        <v>18</v>
      </c>
      <c r="J253" s="7" t="b">
        <v>0</v>
      </c>
      <c r="K253" s="6" t="s">
        <v>19</v>
      </c>
      <c r="L253" s="8"/>
    </row>
    <row r="254" ht="31.5" hidden="1" customHeight="1">
      <c r="A254" s="1" t="s">
        <v>353</v>
      </c>
      <c r="B254" s="2" t="s">
        <v>333</v>
      </c>
      <c r="C254" s="1" t="s">
        <v>44</v>
      </c>
      <c r="D254" s="1">
        <v>4.8</v>
      </c>
      <c r="E254" s="3" t="s">
        <v>15</v>
      </c>
      <c r="F254" s="4"/>
      <c r="G254" s="5"/>
      <c r="H254" s="6" t="s">
        <v>18</v>
      </c>
      <c r="I254" s="6" t="s">
        <v>18</v>
      </c>
      <c r="J254" s="7" t="b">
        <v>0</v>
      </c>
      <c r="K254" s="6" t="s">
        <v>19</v>
      </c>
      <c r="L254" s="8"/>
    </row>
    <row r="255" ht="31.5" hidden="1" customHeight="1">
      <c r="A255" s="1" t="s">
        <v>354</v>
      </c>
      <c r="B255" s="2" t="s">
        <v>333</v>
      </c>
      <c r="C255" s="1" t="s">
        <v>355</v>
      </c>
      <c r="D255" s="1">
        <v>5.0</v>
      </c>
      <c r="E255" s="3" t="s">
        <v>15</v>
      </c>
      <c r="F255" s="4"/>
      <c r="G255" s="5"/>
      <c r="H255" s="6" t="s">
        <v>18</v>
      </c>
      <c r="I255" s="6" t="s">
        <v>18</v>
      </c>
      <c r="J255" s="7" t="b">
        <v>0</v>
      </c>
      <c r="K255" s="6" t="s">
        <v>19</v>
      </c>
      <c r="L255" s="8"/>
    </row>
    <row r="256" ht="31.5" hidden="1" customHeight="1">
      <c r="A256" s="1" t="s">
        <v>356</v>
      </c>
      <c r="B256" s="2" t="s">
        <v>333</v>
      </c>
      <c r="C256" s="1" t="s">
        <v>14</v>
      </c>
      <c r="D256" s="1">
        <v>3.0</v>
      </c>
      <c r="E256" s="3" t="s">
        <v>15</v>
      </c>
      <c r="F256" s="4"/>
      <c r="G256" s="5"/>
      <c r="H256" s="6" t="s">
        <v>18</v>
      </c>
      <c r="I256" s="6" t="s">
        <v>18</v>
      </c>
      <c r="J256" s="7" t="b">
        <v>0</v>
      </c>
      <c r="K256" s="6" t="s">
        <v>19</v>
      </c>
      <c r="L256" s="8"/>
    </row>
    <row r="257" ht="31.5" hidden="1" customHeight="1">
      <c r="A257" s="1" t="s">
        <v>357</v>
      </c>
      <c r="B257" s="2" t="s">
        <v>333</v>
      </c>
      <c r="C257" s="1" t="s">
        <v>208</v>
      </c>
      <c r="D257" s="1">
        <v>3.8</v>
      </c>
      <c r="E257" s="3" t="s">
        <v>15</v>
      </c>
      <c r="F257" s="4"/>
      <c r="G257" s="5"/>
      <c r="H257" s="6" t="s">
        <v>18</v>
      </c>
      <c r="I257" s="6" t="s">
        <v>18</v>
      </c>
      <c r="J257" s="7" t="b">
        <v>0</v>
      </c>
      <c r="K257" s="6" t="s">
        <v>19</v>
      </c>
      <c r="L257" s="8"/>
    </row>
    <row r="258" ht="31.5" hidden="1" customHeight="1">
      <c r="A258" s="1" t="s">
        <v>358</v>
      </c>
      <c r="B258" s="2" t="s">
        <v>333</v>
      </c>
      <c r="C258" s="1" t="s">
        <v>359</v>
      </c>
      <c r="D258" s="1">
        <v>5.0</v>
      </c>
      <c r="E258" s="3" t="s">
        <v>15</v>
      </c>
      <c r="F258" s="4"/>
      <c r="G258" s="5"/>
      <c r="H258" s="6" t="s">
        <v>18</v>
      </c>
      <c r="I258" s="6" t="s">
        <v>18</v>
      </c>
      <c r="J258" s="7" t="b">
        <v>0</v>
      </c>
      <c r="K258" s="6" t="s">
        <v>19</v>
      </c>
      <c r="L258" s="8"/>
    </row>
    <row r="259" ht="31.5" hidden="1" customHeight="1">
      <c r="A259" s="1" t="s">
        <v>360</v>
      </c>
      <c r="B259" s="2" t="s">
        <v>333</v>
      </c>
      <c r="C259" s="1" t="s">
        <v>359</v>
      </c>
      <c r="D259" s="1">
        <v>5.0</v>
      </c>
      <c r="E259" s="3" t="s">
        <v>15</v>
      </c>
      <c r="F259" s="4"/>
      <c r="G259" s="5"/>
      <c r="H259" s="6" t="s">
        <v>18</v>
      </c>
      <c r="I259" s="6" t="s">
        <v>18</v>
      </c>
      <c r="J259" s="7" t="b">
        <v>0</v>
      </c>
      <c r="K259" s="6" t="s">
        <v>19</v>
      </c>
      <c r="L259" s="8"/>
    </row>
    <row r="260" ht="31.5" hidden="1" customHeight="1">
      <c r="A260" s="1" t="s">
        <v>361</v>
      </c>
      <c r="B260" s="2" t="s">
        <v>333</v>
      </c>
      <c r="C260" s="1" t="s">
        <v>14</v>
      </c>
      <c r="D260" s="1">
        <v>4.8</v>
      </c>
      <c r="E260" s="3" t="s">
        <v>15</v>
      </c>
      <c r="F260" s="4"/>
      <c r="G260" s="5"/>
      <c r="H260" s="6" t="s">
        <v>18</v>
      </c>
      <c r="I260" s="6" t="s">
        <v>18</v>
      </c>
      <c r="J260" s="7" t="b">
        <v>0</v>
      </c>
      <c r="K260" s="6" t="s">
        <v>19</v>
      </c>
      <c r="L260" s="8"/>
    </row>
    <row r="261" ht="31.5" hidden="1" customHeight="1">
      <c r="A261" s="1" t="s">
        <v>362</v>
      </c>
      <c r="B261" s="2" t="s">
        <v>333</v>
      </c>
      <c r="C261" s="1" t="s">
        <v>14</v>
      </c>
      <c r="D261" s="1">
        <v>2.8</v>
      </c>
      <c r="E261" s="3" t="s">
        <v>15</v>
      </c>
      <c r="F261" s="4"/>
      <c r="G261" s="5"/>
      <c r="H261" s="6" t="s">
        <v>18</v>
      </c>
      <c r="I261" s="6" t="s">
        <v>18</v>
      </c>
      <c r="J261" s="7" t="b">
        <v>0</v>
      </c>
      <c r="K261" s="6" t="s">
        <v>19</v>
      </c>
      <c r="L261" s="8"/>
    </row>
    <row r="262" ht="31.5" hidden="1" customHeight="1">
      <c r="A262" s="1" t="s">
        <v>363</v>
      </c>
      <c r="B262" s="2" t="s">
        <v>333</v>
      </c>
      <c r="C262" s="1" t="s">
        <v>74</v>
      </c>
      <c r="D262" s="1">
        <v>4.2</v>
      </c>
      <c r="E262" s="3" t="s">
        <v>15</v>
      </c>
      <c r="F262" s="4"/>
      <c r="G262" s="5"/>
      <c r="H262" s="6" t="s">
        <v>18</v>
      </c>
      <c r="I262" s="6" t="s">
        <v>18</v>
      </c>
      <c r="J262" s="7" t="b">
        <v>0</v>
      </c>
      <c r="K262" s="6" t="s">
        <v>19</v>
      </c>
      <c r="L262" s="8"/>
    </row>
    <row r="263" ht="31.5" hidden="1" customHeight="1">
      <c r="A263" s="1" t="s">
        <v>364</v>
      </c>
      <c r="B263" s="2" t="s">
        <v>333</v>
      </c>
      <c r="C263" s="1" t="s">
        <v>14</v>
      </c>
      <c r="D263" s="1">
        <v>5.0</v>
      </c>
      <c r="E263" s="3" t="s">
        <v>15</v>
      </c>
      <c r="F263" s="4"/>
      <c r="G263" s="5"/>
      <c r="H263" s="6" t="s">
        <v>18</v>
      </c>
      <c r="I263" s="6" t="s">
        <v>18</v>
      </c>
      <c r="J263" s="7" t="b">
        <v>0</v>
      </c>
      <c r="K263" s="6" t="s">
        <v>19</v>
      </c>
      <c r="L263" s="8"/>
    </row>
    <row r="264" ht="31.5" hidden="1" customHeight="1">
      <c r="A264" s="1" t="s">
        <v>365</v>
      </c>
      <c r="B264" s="2" t="s">
        <v>333</v>
      </c>
      <c r="C264" s="1" t="s">
        <v>14</v>
      </c>
      <c r="D264" s="1">
        <v>3.4</v>
      </c>
      <c r="E264" s="3" t="s">
        <v>15</v>
      </c>
      <c r="F264" s="4"/>
      <c r="G264" s="5"/>
      <c r="H264" s="6" t="s">
        <v>18</v>
      </c>
      <c r="I264" s="6" t="s">
        <v>18</v>
      </c>
      <c r="J264" s="7" t="b">
        <v>0</v>
      </c>
      <c r="K264" s="6" t="s">
        <v>32</v>
      </c>
      <c r="L264" s="8" t="s">
        <v>366</v>
      </c>
    </row>
    <row r="265" ht="31.5" hidden="1" customHeight="1">
      <c r="A265" s="1" t="s">
        <v>367</v>
      </c>
      <c r="B265" s="2" t="s">
        <v>333</v>
      </c>
      <c r="C265" s="1" t="s">
        <v>14</v>
      </c>
      <c r="D265" s="1">
        <v>4.5</v>
      </c>
      <c r="E265" s="3" t="s">
        <v>15</v>
      </c>
      <c r="F265" s="4"/>
      <c r="G265" s="5"/>
      <c r="H265" s="6" t="s">
        <v>18</v>
      </c>
      <c r="I265" s="6" t="s">
        <v>18</v>
      </c>
      <c r="J265" s="7" t="b">
        <v>0</v>
      </c>
      <c r="K265" s="6" t="s">
        <v>19</v>
      </c>
      <c r="L265" s="8"/>
    </row>
    <row r="266" ht="31.5" hidden="1" customHeight="1">
      <c r="A266" s="1" t="s">
        <v>368</v>
      </c>
      <c r="B266" s="2" t="s">
        <v>333</v>
      </c>
      <c r="C266" s="1" t="s">
        <v>369</v>
      </c>
      <c r="D266" s="1">
        <v>3.5</v>
      </c>
      <c r="E266" s="3" t="s">
        <v>15</v>
      </c>
      <c r="F266" s="4"/>
      <c r="G266" s="5"/>
      <c r="H266" s="6" t="s">
        <v>18</v>
      </c>
      <c r="I266" s="6" t="s">
        <v>18</v>
      </c>
      <c r="J266" s="7" t="b">
        <v>0</v>
      </c>
      <c r="K266" s="6" t="s">
        <v>19</v>
      </c>
      <c r="L266" s="8"/>
    </row>
    <row r="267" ht="31.5" hidden="1" customHeight="1">
      <c r="A267" s="1" t="s">
        <v>370</v>
      </c>
      <c r="B267" s="2" t="s">
        <v>333</v>
      </c>
      <c r="C267" s="1" t="s">
        <v>371</v>
      </c>
      <c r="D267" s="1">
        <v>4.5</v>
      </c>
      <c r="E267" s="3" t="s">
        <v>15</v>
      </c>
      <c r="F267" s="4"/>
      <c r="G267" s="5"/>
      <c r="H267" s="6" t="s">
        <v>18</v>
      </c>
      <c r="I267" s="6" t="s">
        <v>18</v>
      </c>
      <c r="J267" s="7" t="b">
        <v>0</v>
      </c>
      <c r="K267" s="6" t="s">
        <v>19</v>
      </c>
      <c r="L267" s="8"/>
    </row>
    <row r="268" ht="31.5" hidden="1" customHeight="1">
      <c r="A268" s="1" t="s">
        <v>372</v>
      </c>
      <c r="B268" s="2" t="s">
        <v>333</v>
      </c>
      <c r="C268" s="1" t="s">
        <v>14</v>
      </c>
      <c r="D268" s="1">
        <v>3.5</v>
      </c>
      <c r="E268" s="3" t="s">
        <v>15</v>
      </c>
      <c r="F268" s="4"/>
      <c r="G268" s="5"/>
      <c r="H268" s="6" t="s">
        <v>18</v>
      </c>
      <c r="I268" s="6" t="s">
        <v>18</v>
      </c>
      <c r="J268" s="7" t="b">
        <v>0</v>
      </c>
      <c r="K268" s="6" t="s">
        <v>19</v>
      </c>
      <c r="L268" s="8"/>
    </row>
    <row r="269" ht="31.5" hidden="1" customHeight="1">
      <c r="A269" s="1" t="s">
        <v>373</v>
      </c>
      <c r="B269" s="2" t="s">
        <v>333</v>
      </c>
      <c r="C269" s="1" t="s">
        <v>374</v>
      </c>
      <c r="D269" s="1">
        <v>5.0</v>
      </c>
      <c r="E269" s="3" t="s">
        <v>15</v>
      </c>
      <c r="F269" s="4"/>
      <c r="G269" s="5"/>
      <c r="H269" s="6" t="s">
        <v>18</v>
      </c>
      <c r="I269" s="6" t="s">
        <v>18</v>
      </c>
      <c r="J269" s="7" t="b">
        <v>0</v>
      </c>
      <c r="K269" s="6" t="s">
        <v>19</v>
      </c>
      <c r="L269" s="8"/>
    </row>
    <row r="270" ht="31.5" hidden="1" customHeight="1">
      <c r="A270" s="1" t="s">
        <v>375</v>
      </c>
      <c r="B270" s="2" t="s">
        <v>333</v>
      </c>
      <c r="C270" s="1" t="s">
        <v>14</v>
      </c>
      <c r="D270" s="1">
        <v>2.8</v>
      </c>
      <c r="E270" s="3" t="s">
        <v>15</v>
      </c>
      <c r="F270" s="4"/>
      <c r="G270" s="5"/>
      <c r="H270" s="6" t="s">
        <v>18</v>
      </c>
      <c r="I270" s="6" t="s">
        <v>18</v>
      </c>
      <c r="J270" s="7" t="b">
        <v>0</v>
      </c>
      <c r="K270" s="6" t="s">
        <v>19</v>
      </c>
      <c r="L270" s="8"/>
    </row>
    <row r="271" ht="31.5" hidden="1" customHeight="1">
      <c r="A271" s="1" t="s">
        <v>376</v>
      </c>
      <c r="B271" s="2" t="s">
        <v>333</v>
      </c>
      <c r="C271" s="1" t="s">
        <v>377</v>
      </c>
      <c r="D271" s="1">
        <v>5.0</v>
      </c>
      <c r="E271" s="3" t="s">
        <v>15</v>
      </c>
      <c r="F271" s="4"/>
      <c r="G271" s="5"/>
      <c r="H271" s="6" t="s">
        <v>18</v>
      </c>
      <c r="I271" s="6" t="s">
        <v>18</v>
      </c>
      <c r="J271" s="7" t="b">
        <v>0</v>
      </c>
      <c r="K271" s="6" t="s">
        <v>19</v>
      </c>
      <c r="L271" s="8"/>
    </row>
    <row r="272" ht="31.5" hidden="1" customHeight="1">
      <c r="A272" s="1" t="s">
        <v>378</v>
      </c>
      <c r="B272" s="2" t="s">
        <v>333</v>
      </c>
      <c r="C272" s="1" t="s">
        <v>14</v>
      </c>
      <c r="D272" s="1">
        <v>4.0</v>
      </c>
      <c r="E272" s="3" t="s">
        <v>15</v>
      </c>
      <c r="F272" s="4"/>
      <c r="G272" s="5"/>
      <c r="H272" s="6" t="s">
        <v>18</v>
      </c>
      <c r="I272" s="6" t="s">
        <v>18</v>
      </c>
      <c r="J272" s="7" t="b">
        <v>0</v>
      </c>
      <c r="K272" s="6" t="s">
        <v>19</v>
      </c>
      <c r="L272" s="8"/>
    </row>
    <row r="273" ht="31.5" hidden="1" customHeight="1">
      <c r="A273" s="1" t="s">
        <v>379</v>
      </c>
      <c r="B273" s="2" t="s">
        <v>333</v>
      </c>
      <c r="C273" s="1" t="s">
        <v>14</v>
      </c>
      <c r="D273" s="1">
        <v>5.0</v>
      </c>
      <c r="E273" s="3" t="s">
        <v>15</v>
      </c>
      <c r="F273" s="4"/>
      <c r="G273" s="5"/>
      <c r="H273" s="6" t="s">
        <v>18</v>
      </c>
      <c r="I273" s="6" t="s">
        <v>18</v>
      </c>
      <c r="J273" s="7" t="b">
        <v>0</v>
      </c>
      <c r="K273" s="6" t="s">
        <v>19</v>
      </c>
      <c r="L273" s="8"/>
    </row>
    <row r="274" ht="31.5" hidden="1" customHeight="1">
      <c r="A274" s="1" t="s">
        <v>380</v>
      </c>
      <c r="B274" s="2" t="s">
        <v>333</v>
      </c>
      <c r="C274" s="1" t="s">
        <v>64</v>
      </c>
      <c r="D274" s="1">
        <v>4.8</v>
      </c>
      <c r="E274" s="3" t="s">
        <v>15</v>
      </c>
      <c r="F274" s="4"/>
      <c r="G274" s="5"/>
      <c r="H274" s="6" t="s">
        <v>18</v>
      </c>
      <c r="I274" s="6" t="s">
        <v>18</v>
      </c>
      <c r="J274" s="7" t="b">
        <v>0</v>
      </c>
      <c r="K274" s="6" t="s">
        <v>19</v>
      </c>
      <c r="L274" s="8"/>
    </row>
    <row r="275" ht="31.5" hidden="1" customHeight="1">
      <c r="A275" s="1" t="s">
        <v>381</v>
      </c>
      <c r="B275" s="2" t="s">
        <v>333</v>
      </c>
      <c r="C275" s="1" t="s">
        <v>74</v>
      </c>
      <c r="D275" s="1">
        <v>3.0</v>
      </c>
      <c r="E275" s="3" t="s">
        <v>15</v>
      </c>
      <c r="F275" s="4"/>
      <c r="G275" s="5"/>
      <c r="H275" s="6" t="s">
        <v>18</v>
      </c>
      <c r="I275" s="6" t="s">
        <v>18</v>
      </c>
      <c r="J275" s="7" t="b">
        <v>0</v>
      </c>
      <c r="K275" s="6" t="s">
        <v>19</v>
      </c>
      <c r="L275" s="8"/>
    </row>
    <row r="276" ht="31.5" hidden="1" customHeight="1">
      <c r="A276" s="1" t="s">
        <v>382</v>
      </c>
      <c r="B276" s="2" t="s">
        <v>333</v>
      </c>
      <c r="C276" s="1" t="s">
        <v>35</v>
      </c>
      <c r="D276" s="1">
        <v>3.0</v>
      </c>
      <c r="E276" s="3" t="s">
        <v>15</v>
      </c>
      <c r="F276" s="4"/>
      <c r="G276" s="5"/>
      <c r="H276" s="6" t="s">
        <v>18</v>
      </c>
      <c r="I276" s="6" t="s">
        <v>18</v>
      </c>
      <c r="J276" s="7" t="b">
        <v>0</v>
      </c>
      <c r="K276" s="6" t="s">
        <v>19</v>
      </c>
      <c r="L276" s="8"/>
    </row>
    <row r="277" ht="31.5" hidden="1" customHeight="1">
      <c r="A277" s="1" t="s">
        <v>383</v>
      </c>
      <c r="B277" s="2" t="s">
        <v>333</v>
      </c>
      <c r="C277" s="1" t="s">
        <v>371</v>
      </c>
      <c r="D277" s="1">
        <v>5.0</v>
      </c>
      <c r="E277" s="3" t="s">
        <v>15</v>
      </c>
      <c r="F277" s="4"/>
      <c r="G277" s="5"/>
      <c r="H277" s="6" t="s">
        <v>18</v>
      </c>
      <c r="I277" s="6" t="s">
        <v>18</v>
      </c>
      <c r="J277" s="7" t="b">
        <v>0</v>
      </c>
      <c r="K277" s="6" t="s">
        <v>19</v>
      </c>
      <c r="L277" s="8"/>
    </row>
    <row r="278" ht="31.5" hidden="1" customHeight="1">
      <c r="A278" s="1" t="s">
        <v>384</v>
      </c>
      <c r="B278" s="2" t="s">
        <v>333</v>
      </c>
      <c r="C278" s="1" t="s">
        <v>385</v>
      </c>
      <c r="D278" s="1">
        <v>3.0</v>
      </c>
      <c r="E278" s="3" t="s">
        <v>15</v>
      </c>
      <c r="F278" s="4"/>
      <c r="G278" s="5"/>
      <c r="H278" s="6" t="s">
        <v>18</v>
      </c>
      <c r="I278" s="6" t="s">
        <v>18</v>
      </c>
      <c r="J278" s="7" t="b">
        <v>0</v>
      </c>
      <c r="K278" s="6" t="s">
        <v>19</v>
      </c>
      <c r="L278" s="8"/>
    </row>
    <row r="279" ht="31.5" hidden="1" customHeight="1">
      <c r="A279" s="1" t="s">
        <v>386</v>
      </c>
      <c r="B279" s="2" t="s">
        <v>333</v>
      </c>
      <c r="C279" s="1" t="s">
        <v>14</v>
      </c>
      <c r="D279" s="1">
        <v>3.8</v>
      </c>
      <c r="E279" s="3" t="s">
        <v>15</v>
      </c>
      <c r="F279" s="4"/>
      <c r="G279" s="5"/>
      <c r="H279" s="6" t="s">
        <v>18</v>
      </c>
      <c r="I279" s="6" t="s">
        <v>18</v>
      </c>
      <c r="J279" s="7" t="b">
        <v>0</v>
      </c>
      <c r="K279" s="6" t="s">
        <v>19</v>
      </c>
      <c r="L279" s="8"/>
    </row>
    <row r="280" ht="31.5" hidden="1" customHeight="1">
      <c r="A280" s="1" t="s">
        <v>387</v>
      </c>
      <c r="B280" s="2" t="s">
        <v>333</v>
      </c>
      <c r="C280" s="1" t="s">
        <v>14</v>
      </c>
      <c r="D280" s="1">
        <v>3.8</v>
      </c>
      <c r="E280" s="3" t="s">
        <v>15</v>
      </c>
      <c r="F280" s="4"/>
      <c r="G280" s="5"/>
      <c r="H280" s="6" t="s">
        <v>18</v>
      </c>
      <c r="I280" s="6" t="s">
        <v>18</v>
      </c>
      <c r="J280" s="7" t="b">
        <v>0</v>
      </c>
      <c r="K280" s="6" t="s">
        <v>19</v>
      </c>
      <c r="L280" s="8"/>
    </row>
    <row r="281" ht="31.5" hidden="1" customHeight="1">
      <c r="A281" s="1" t="s">
        <v>388</v>
      </c>
      <c r="B281" s="2" t="s">
        <v>333</v>
      </c>
      <c r="C281" s="1" t="s">
        <v>389</v>
      </c>
      <c r="D281" s="1">
        <v>5.0</v>
      </c>
      <c r="E281" s="3" t="s">
        <v>15</v>
      </c>
      <c r="F281" s="4"/>
      <c r="G281" s="5"/>
      <c r="H281" s="6" t="s">
        <v>18</v>
      </c>
      <c r="I281" s="6" t="s">
        <v>18</v>
      </c>
      <c r="J281" s="7" t="b">
        <v>0</v>
      </c>
      <c r="K281" s="6" t="s">
        <v>19</v>
      </c>
      <c r="L281" s="8"/>
    </row>
    <row r="282" ht="31.5" hidden="1" customHeight="1">
      <c r="A282" s="1" t="s">
        <v>390</v>
      </c>
      <c r="B282" s="2" t="s">
        <v>333</v>
      </c>
      <c r="C282" s="1" t="s">
        <v>391</v>
      </c>
      <c r="D282" s="1">
        <v>5.0</v>
      </c>
      <c r="E282" s="3" t="s">
        <v>15</v>
      </c>
      <c r="F282" s="4"/>
      <c r="G282" s="5"/>
      <c r="H282" s="6" t="s">
        <v>18</v>
      </c>
      <c r="I282" s="6" t="s">
        <v>18</v>
      </c>
      <c r="J282" s="7" t="b">
        <v>0</v>
      </c>
      <c r="K282" s="6" t="s">
        <v>19</v>
      </c>
      <c r="L282" s="8"/>
    </row>
    <row r="283" ht="31.5" hidden="1" customHeight="1">
      <c r="A283" s="1" t="s">
        <v>392</v>
      </c>
      <c r="B283" s="2" t="s">
        <v>333</v>
      </c>
      <c r="C283" s="1" t="s">
        <v>67</v>
      </c>
      <c r="D283" s="1">
        <v>5.5</v>
      </c>
      <c r="E283" s="3" t="s">
        <v>15</v>
      </c>
      <c r="F283" s="4"/>
      <c r="G283" s="5"/>
      <c r="H283" s="6" t="s">
        <v>76</v>
      </c>
      <c r="I283" s="6" t="s">
        <v>18</v>
      </c>
      <c r="J283" s="7" t="b">
        <v>0</v>
      </c>
      <c r="K283" s="6" t="s">
        <v>19</v>
      </c>
      <c r="L283" s="8"/>
    </row>
    <row r="284" ht="31.5" hidden="1" customHeight="1">
      <c r="A284" s="1" t="s">
        <v>393</v>
      </c>
      <c r="B284" s="2" t="s">
        <v>333</v>
      </c>
      <c r="C284" s="1" t="s">
        <v>394</v>
      </c>
      <c r="D284" s="1">
        <v>5.0</v>
      </c>
      <c r="E284" s="3" t="s">
        <v>15</v>
      </c>
      <c r="F284" s="4"/>
      <c r="G284" s="5"/>
      <c r="H284" s="6" t="s">
        <v>18</v>
      </c>
      <c r="I284" s="6" t="s">
        <v>18</v>
      </c>
      <c r="J284" s="7" t="b">
        <v>0</v>
      </c>
      <c r="K284" s="6" t="s">
        <v>19</v>
      </c>
      <c r="L284" s="8"/>
    </row>
    <row r="285" ht="31.5" hidden="1" customHeight="1">
      <c r="A285" s="1" t="s">
        <v>395</v>
      </c>
      <c r="B285" s="2" t="s">
        <v>333</v>
      </c>
      <c r="C285" s="1" t="s">
        <v>14</v>
      </c>
      <c r="D285" s="1">
        <v>4.0</v>
      </c>
      <c r="E285" s="3" t="s">
        <v>15</v>
      </c>
      <c r="F285" s="4"/>
      <c r="G285" s="5"/>
      <c r="H285" s="6" t="s">
        <v>76</v>
      </c>
      <c r="I285" s="6" t="s">
        <v>18</v>
      </c>
      <c r="J285" s="7" t="b">
        <v>0</v>
      </c>
      <c r="K285" s="6" t="s">
        <v>19</v>
      </c>
      <c r="L285" s="8"/>
    </row>
    <row r="286" ht="31.5" hidden="1" customHeight="1">
      <c r="A286" s="1" t="s">
        <v>396</v>
      </c>
      <c r="B286" s="2" t="s">
        <v>333</v>
      </c>
      <c r="C286" s="1" t="s">
        <v>208</v>
      </c>
      <c r="D286" s="1">
        <v>5.0</v>
      </c>
      <c r="E286" s="3" t="s">
        <v>15</v>
      </c>
      <c r="F286" s="4"/>
      <c r="G286" s="5"/>
      <c r="H286" s="6" t="s">
        <v>18</v>
      </c>
      <c r="I286" s="6" t="s">
        <v>18</v>
      </c>
      <c r="J286" s="7" t="b">
        <v>0</v>
      </c>
      <c r="K286" s="6" t="s">
        <v>19</v>
      </c>
      <c r="L286" s="8"/>
    </row>
    <row r="287" ht="31.5" hidden="1" customHeight="1">
      <c r="A287" s="1" t="s">
        <v>397</v>
      </c>
      <c r="B287" s="2" t="s">
        <v>333</v>
      </c>
      <c r="C287" s="1" t="s">
        <v>197</v>
      </c>
      <c r="D287" s="1">
        <v>5.0</v>
      </c>
      <c r="E287" s="3" t="s">
        <v>15</v>
      </c>
      <c r="F287" s="4"/>
      <c r="G287" s="5"/>
      <c r="H287" s="6" t="s">
        <v>18</v>
      </c>
      <c r="I287" s="6" t="s">
        <v>18</v>
      </c>
      <c r="J287" s="7" t="b">
        <v>0</v>
      </c>
      <c r="K287" s="6" t="s">
        <v>19</v>
      </c>
      <c r="L287" s="8"/>
    </row>
    <row r="288" ht="31.5" hidden="1" customHeight="1">
      <c r="A288" s="1" t="s">
        <v>398</v>
      </c>
      <c r="B288" s="2" t="s">
        <v>333</v>
      </c>
      <c r="C288" s="1" t="s">
        <v>389</v>
      </c>
      <c r="D288" s="1">
        <v>5.0</v>
      </c>
      <c r="E288" s="3" t="s">
        <v>15</v>
      </c>
      <c r="F288" s="4"/>
      <c r="G288" s="5"/>
      <c r="H288" s="6" t="s">
        <v>18</v>
      </c>
      <c r="I288" s="6" t="s">
        <v>18</v>
      </c>
      <c r="J288" s="7" t="b">
        <v>0</v>
      </c>
      <c r="K288" s="6" t="s">
        <v>19</v>
      </c>
      <c r="L288" s="8"/>
    </row>
    <row r="289" ht="31.5" hidden="1" customHeight="1">
      <c r="A289" s="1" t="s">
        <v>399</v>
      </c>
      <c r="B289" s="2" t="s">
        <v>333</v>
      </c>
      <c r="C289" s="1" t="s">
        <v>74</v>
      </c>
      <c r="D289" s="1">
        <v>4.0</v>
      </c>
      <c r="E289" s="3" t="s">
        <v>15</v>
      </c>
      <c r="F289" s="4"/>
      <c r="G289" s="5"/>
      <c r="H289" s="6" t="s">
        <v>18</v>
      </c>
      <c r="I289" s="6" t="s">
        <v>18</v>
      </c>
      <c r="J289" s="7" t="b">
        <v>0</v>
      </c>
      <c r="K289" s="6" t="s">
        <v>19</v>
      </c>
      <c r="L289" s="8"/>
    </row>
    <row r="290" ht="31.5" hidden="1" customHeight="1">
      <c r="A290" s="1" t="s">
        <v>400</v>
      </c>
      <c r="B290" s="2" t="s">
        <v>333</v>
      </c>
      <c r="C290" s="1" t="s">
        <v>67</v>
      </c>
      <c r="D290" s="1">
        <v>3.5</v>
      </c>
      <c r="E290" s="3" t="s">
        <v>15</v>
      </c>
      <c r="F290" s="4"/>
      <c r="G290" s="5"/>
      <c r="H290" s="6" t="s">
        <v>18</v>
      </c>
      <c r="I290" s="6" t="s">
        <v>18</v>
      </c>
      <c r="J290" s="7" t="b">
        <v>0</v>
      </c>
      <c r="K290" s="6" t="s">
        <v>32</v>
      </c>
      <c r="L290" s="1" t="s">
        <v>401</v>
      </c>
    </row>
    <row r="291" ht="31.5" hidden="1" customHeight="1">
      <c r="A291" s="1" t="s">
        <v>402</v>
      </c>
      <c r="B291" s="2" t="s">
        <v>333</v>
      </c>
      <c r="C291" s="1" t="s">
        <v>403</v>
      </c>
      <c r="D291" s="1">
        <v>5.5</v>
      </c>
      <c r="E291" s="3" t="s">
        <v>15</v>
      </c>
      <c r="F291" s="4"/>
      <c r="G291" s="5"/>
      <c r="H291" s="6" t="s">
        <v>18</v>
      </c>
      <c r="I291" s="6" t="s">
        <v>18</v>
      </c>
      <c r="J291" s="7" t="b">
        <v>0</v>
      </c>
      <c r="K291" s="6" t="s">
        <v>19</v>
      </c>
      <c r="L291" s="8"/>
    </row>
    <row r="292" ht="31.5" hidden="1" customHeight="1">
      <c r="A292" s="1" t="s">
        <v>404</v>
      </c>
      <c r="B292" s="2" t="s">
        <v>333</v>
      </c>
      <c r="C292" s="1" t="s">
        <v>35</v>
      </c>
      <c r="D292" s="1">
        <v>3.8</v>
      </c>
      <c r="E292" s="3" t="s">
        <v>15</v>
      </c>
      <c r="F292" s="4"/>
      <c r="G292" s="5"/>
      <c r="H292" s="6" t="s">
        <v>18</v>
      </c>
      <c r="I292" s="6" t="s">
        <v>18</v>
      </c>
      <c r="J292" s="7" t="b">
        <v>0</v>
      </c>
      <c r="K292" s="6" t="s">
        <v>19</v>
      </c>
      <c r="L292" s="8"/>
    </row>
    <row r="293" ht="31.5" hidden="1" customHeight="1">
      <c r="A293" s="1" t="s">
        <v>405</v>
      </c>
      <c r="B293" s="2" t="s">
        <v>333</v>
      </c>
      <c r="C293" s="1" t="s">
        <v>14</v>
      </c>
      <c r="D293" s="1">
        <v>4.2</v>
      </c>
      <c r="E293" s="3" t="s">
        <v>15</v>
      </c>
      <c r="F293" s="4"/>
      <c r="G293" s="5"/>
      <c r="H293" s="6" t="s">
        <v>18</v>
      </c>
      <c r="I293" s="6" t="s">
        <v>18</v>
      </c>
      <c r="J293" s="7" t="b">
        <v>0</v>
      </c>
      <c r="K293" s="6" t="s">
        <v>19</v>
      </c>
      <c r="L293" s="8"/>
    </row>
    <row r="294" ht="31.5" hidden="1" customHeight="1">
      <c r="A294" s="1" t="s">
        <v>406</v>
      </c>
      <c r="B294" s="2" t="s">
        <v>333</v>
      </c>
      <c r="C294" s="1" t="s">
        <v>14</v>
      </c>
      <c r="D294" s="1">
        <v>3.0</v>
      </c>
      <c r="E294" s="3" t="s">
        <v>15</v>
      </c>
      <c r="F294" s="4"/>
      <c r="G294" s="5"/>
      <c r="H294" s="6" t="s">
        <v>18</v>
      </c>
      <c r="I294" s="6" t="s">
        <v>18</v>
      </c>
      <c r="J294" s="7" t="b">
        <v>0</v>
      </c>
      <c r="K294" s="6" t="s">
        <v>19</v>
      </c>
      <c r="L294" s="8"/>
    </row>
    <row r="295" ht="31.5" hidden="1" customHeight="1">
      <c r="A295" s="1" t="s">
        <v>407</v>
      </c>
      <c r="B295" s="2" t="s">
        <v>333</v>
      </c>
      <c r="C295" s="1" t="s">
        <v>408</v>
      </c>
      <c r="D295" s="1">
        <v>5.0</v>
      </c>
      <c r="E295" s="3" t="s">
        <v>15</v>
      </c>
      <c r="F295" s="4"/>
      <c r="G295" s="5"/>
      <c r="H295" s="6" t="s">
        <v>18</v>
      </c>
      <c r="I295" s="6" t="s">
        <v>18</v>
      </c>
      <c r="J295" s="7" t="b">
        <v>0</v>
      </c>
      <c r="K295" s="6" t="s">
        <v>19</v>
      </c>
      <c r="L295" s="8"/>
    </row>
    <row r="296" ht="31.5" hidden="1" customHeight="1">
      <c r="A296" s="1" t="s">
        <v>409</v>
      </c>
      <c r="B296" s="2" t="s">
        <v>333</v>
      </c>
      <c r="C296" s="1" t="s">
        <v>410</v>
      </c>
      <c r="D296" s="1">
        <v>3.5</v>
      </c>
      <c r="E296" s="3" t="s">
        <v>15</v>
      </c>
      <c r="F296" s="4"/>
      <c r="G296" s="5"/>
      <c r="H296" s="6" t="s">
        <v>18</v>
      </c>
      <c r="I296" s="6" t="s">
        <v>18</v>
      </c>
      <c r="J296" s="7" t="b">
        <v>0</v>
      </c>
      <c r="K296" s="6" t="s">
        <v>19</v>
      </c>
      <c r="L296" s="8"/>
    </row>
    <row r="297" ht="31.5" hidden="1" customHeight="1">
      <c r="A297" s="1" t="s">
        <v>411</v>
      </c>
      <c r="B297" s="2" t="s">
        <v>333</v>
      </c>
      <c r="C297" s="1" t="s">
        <v>74</v>
      </c>
      <c r="D297" s="1">
        <v>3.5</v>
      </c>
      <c r="E297" s="3" t="s">
        <v>15</v>
      </c>
      <c r="F297" s="4"/>
      <c r="G297" s="5"/>
      <c r="H297" s="6" t="s">
        <v>18</v>
      </c>
      <c r="I297" s="6" t="s">
        <v>18</v>
      </c>
      <c r="J297" s="7" t="b">
        <v>0</v>
      </c>
      <c r="K297" s="6" t="s">
        <v>19</v>
      </c>
      <c r="L297" s="8"/>
    </row>
    <row r="298" ht="31.5" hidden="1" customHeight="1">
      <c r="A298" s="1" t="s">
        <v>412</v>
      </c>
      <c r="B298" s="2" t="s">
        <v>333</v>
      </c>
      <c r="C298" s="1" t="s">
        <v>14</v>
      </c>
      <c r="D298" s="1">
        <v>2.5</v>
      </c>
      <c r="E298" s="3" t="s">
        <v>15</v>
      </c>
      <c r="F298" s="4"/>
      <c r="G298" s="5"/>
      <c r="H298" s="6" t="s">
        <v>18</v>
      </c>
      <c r="I298" s="6" t="s">
        <v>18</v>
      </c>
      <c r="J298" s="7" t="b">
        <v>0</v>
      </c>
      <c r="K298" s="6" t="s">
        <v>19</v>
      </c>
      <c r="L298" s="8"/>
    </row>
    <row r="299" ht="31.5" hidden="1" customHeight="1">
      <c r="A299" s="1" t="s">
        <v>413</v>
      </c>
      <c r="B299" s="2" t="s">
        <v>333</v>
      </c>
      <c r="C299" s="1" t="s">
        <v>14</v>
      </c>
      <c r="D299" s="1">
        <v>3.8</v>
      </c>
      <c r="E299" s="3" t="s">
        <v>15</v>
      </c>
      <c r="F299" s="4"/>
      <c r="G299" s="5"/>
      <c r="H299" s="6" t="s">
        <v>18</v>
      </c>
      <c r="I299" s="6" t="s">
        <v>18</v>
      </c>
      <c r="J299" s="7" t="b">
        <v>0</v>
      </c>
      <c r="K299" s="6" t="s">
        <v>19</v>
      </c>
      <c r="L299" s="8"/>
    </row>
    <row r="300" ht="31.5" hidden="1" customHeight="1">
      <c r="A300" s="1" t="s">
        <v>414</v>
      </c>
      <c r="B300" s="2" t="s">
        <v>333</v>
      </c>
      <c r="C300" s="1" t="s">
        <v>14</v>
      </c>
      <c r="D300" s="1">
        <v>3.5</v>
      </c>
      <c r="E300" s="3" t="s">
        <v>15</v>
      </c>
      <c r="F300" s="4"/>
      <c r="G300" s="5"/>
      <c r="H300" s="6" t="s">
        <v>18</v>
      </c>
      <c r="I300" s="6" t="s">
        <v>18</v>
      </c>
      <c r="J300" s="7" t="b">
        <v>0</v>
      </c>
      <c r="K300" s="6" t="s">
        <v>19</v>
      </c>
      <c r="L300" s="8"/>
    </row>
    <row r="301" ht="31.5" hidden="1" customHeight="1">
      <c r="A301" s="1" t="s">
        <v>415</v>
      </c>
      <c r="B301" s="2" t="s">
        <v>333</v>
      </c>
      <c r="C301" s="1" t="s">
        <v>14</v>
      </c>
      <c r="D301" s="1">
        <v>5.5</v>
      </c>
      <c r="E301" s="3" t="s">
        <v>15</v>
      </c>
      <c r="F301" s="4"/>
      <c r="G301" s="5"/>
      <c r="H301" s="6" t="s">
        <v>18</v>
      </c>
      <c r="I301" s="6" t="s">
        <v>18</v>
      </c>
      <c r="J301" s="7" t="b">
        <v>0</v>
      </c>
      <c r="K301" s="6" t="s">
        <v>19</v>
      </c>
      <c r="L301" s="8"/>
    </row>
    <row r="302" ht="31.5" hidden="1" customHeight="1">
      <c r="A302" s="1" t="s">
        <v>416</v>
      </c>
      <c r="B302" s="2" t="s">
        <v>333</v>
      </c>
      <c r="C302" s="1" t="s">
        <v>14</v>
      </c>
      <c r="D302" s="1">
        <v>3.8</v>
      </c>
      <c r="E302" s="3" t="s">
        <v>15</v>
      </c>
      <c r="F302" s="4"/>
      <c r="G302" s="5"/>
      <c r="H302" s="6" t="s">
        <v>18</v>
      </c>
      <c r="I302" s="6" t="s">
        <v>18</v>
      </c>
      <c r="J302" s="7" t="b">
        <v>0</v>
      </c>
      <c r="K302" s="6" t="s">
        <v>19</v>
      </c>
      <c r="L302" s="8"/>
    </row>
    <row r="303" ht="31.5" hidden="1" customHeight="1">
      <c r="A303" s="1" t="s">
        <v>417</v>
      </c>
      <c r="B303" s="2" t="s">
        <v>333</v>
      </c>
      <c r="C303" s="1" t="s">
        <v>14</v>
      </c>
      <c r="D303" s="1">
        <v>2.8</v>
      </c>
      <c r="E303" s="3" t="s">
        <v>15</v>
      </c>
      <c r="F303" s="4"/>
      <c r="G303" s="5"/>
      <c r="H303" s="6" t="s">
        <v>18</v>
      </c>
      <c r="I303" s="6" t="s">
        <v>18</v>
      </c>
      <c r="J303" s="7" t="b">
        <v>0</v>
      </c>
      <c r="K303" s="6" t="s">
        <v>19</v>
      </c>
      <c r="L303" s="8"/>
    </row>
    <row r="304" ht="31.5" hidden="1" customHeight="1">
      <c r="A304" s="1" t="s">
        <v>418</v>
      </c>
      <c r="B304" s="2" t="s">
        <v>333</v>
      </c>
      <c r="C304" s="1" t="s">
        <v>14</v>
      </c>
      <c r="D304" s="1">
        <v>3.8</v>
      </c>
      <c r="E304" s="3" t="s">
        <v>15</v>
      </c>
      <c r="F304" s="4"/>
      <c r="G304" s="5"/>
      <c r="H304" s="6" t="s">
        <v>18</v>
      </c>
      <c r="I304" s="6" t="s">
        <v>18</v>
      </c>
      <c r="J304" s="7" t="b">
        <v>0</v>
      </c>
      <c r="K304" s="6" t="s">
        <v>19</v>
      </c>
      <c r="L304" s="8"/>
    </row>
    <row r="305" ht="31.5" hidden="1" customHeight="1">
      <c r="A305" s="1" t="s">
        <v>419</v>
      </c>
      <c r="B305" s="2" t="s">
        <v>333</v>
      </c>
      <c r="C305" s="1" t="s">
        <v>14</v>
      </c>
      <c r="D305" s="1">
        <v>4.0</v>
      </c>
      <c r="E305" s="3" t="s">
        <v>15</v>
      </c>
      <c r="F305" s="4"/>
      <c r="G305" s="5"/>
      <c r="H305" s="6" t="s">
        <v>18</v>
      </c>
      <c r="I305" s="6" t="s">
        <v>18</v>
      </c>
      <c r="J305" s="7" t="b">
        <v>0</v>
      </c>
      <c r="K305" s="6" t="s">
        <v>19</v>
      </c>
      <c r="L305" s="8"/>
    </row>
    <row r="306" ht="31.5" hidden="1" customHeight="1">
      <c r="A306" s="1" t="s">
        <v>420</v>
      </c>
      <c r="B306" s="2" t="s">
        <v>333</v>
      </c>
      <c r="C306" s="1" t="s">
        <v>67</v>
      </c>
      <c r="D306" s="1">
        <v>5.0</v>
      </c>
      <c r="E306" s="3" t="s">
        <v>15</v>
      </c>
      <c r="F306" s="4"/>
      <c r="G306" s="5"/>
      <c r="H306" s="6" t="s">
        <v>18</v>
      </c>
      <c r="I306" s="6" t="s">
        <v>18</v>
      </c>
      <c r="J306" s="7" t="b">
        <v>0</v>
      </c>
      <c r="K306" s="6" t="s">
        <v>19</v>
      </c>
      <c r="L306" s="8"/>
    </row>
    <row r="307" ht="31.5" hidden="1" customHeight="1">
      <c r="A307" s="1" t="s">
        <v>421</v>
      </c>
      <c r="B307" s="2" t="s">
        <v>333</v>
      </c>
      <c r="C307" s="1" t="s">
        <v>14</v>
      </c>
      <c r="D307" s="1">
        <v>3.5</v>
      </c>
      <c r="E307" s="3" t="s">
        <v>15</v>
      </c>
      <c r="F307" s="4"/>
      <c r="G307" s="5"/>
      <c r="H307" s="6" t="s">
        <v>18</v>
      </c>
      <c r="I307" s="6" t="s">
        <v>18</v>
      </c>
      <c r="J307" s="7" t="b">
        <v>0</v>
      </c>
      <c r="K307" s="6" t="s">
        <v>19</v>
      </c>
      <c r="L307" s="8"/>
    </row>
    <row r="308" ht="31.5" hidden="1" customHeight="1">
      <c r="A308" s="1" t="s">
        <v>422</v>
      </c>
      <c r="B308" s="2" t="s">
        <v>333</v>
      </c>
      <c r="C308" s="1" t="s">
        <v>14</v>
      </c>
      <c r="D308" s="1">
        <v>5.0</v>
      </c>
      <c r="E308" s="3" t="s">
        <v>15</v>
      </c>
      <c r="F308" s="4"/>
      <c r="G308" s="5"/>
      <c r="H308" s="6" t="s">
        <v>18</v>
      </c>
      <c r="I308" s="6" t="s">
        <v>18</v>
      </c>
      <c r="J308" s="7" t="b">
        <v>0</v>
      </c>
      <c r="K308" s="6" t="s">
        <v>19</v>
      </c>
      <c r="L308" s="8"/>
    </row>
    <row r="309" ht="31.5" hidden="1" customHeight="1">
      <c r="A309" s="1" t="s">
        <v>423</v>
      </c>
      <c r="B309" s="2" t="s">
        <v>333</v>
      </c>
      <c r="C309" s="1" t="s">
        <v>14</v>
      </c>
      <c r="D309" s="1">
        <v>3.8</v>
      </c>
      <c r="E309" s="3" t="s">
        <v>15</v>
      </c>
      <c r="F309" s="4"/>
      <c r="G309" s="5"/>
      <c r="H309" s="6" t="s">
        <v>18</v>
      </c>
      <c r="I309" s="6" t="s">
        <v>18</v>
      </c>
      <c r="J309" s="7" t="b">
        <v>0</v>
      </c>
      <c r="K309" s="6" t="s">
        <v>19</v>
      </c>
      <c r="L309" s="8"/>
    </row>
    <row r="310" ht="31.5" hidden="1" customHeight="1">
      <c r="A310" s="1" t="s">
        <v>424</v>
      </c>
      <c r="B310" s="2" t="s">
        <v>333</v>
      </c>
      <c r="C310" s="1" t="s">
        <v>14</v>
      </c>
      <c r="D310" s="1">
        <v>3.5</v>
      </c>
      <c r="E310" s="3" t="s">
        <v>15</v>
      </c>
      <c r="F310" s="4"/>
      <c r="G310" s="5"/>
      <c r="H310" s="6" t="s">
        <v>18</v>
      </c>
      <c r="I310" s="6" t="s">
        <v>18</v>
      </c>
      <c r="J310" s="7" t="b">
        <v>0</v>
      </c>
      <c r="K310" s="6" t="s">
        <v>19</v>
      </c>
      <c r="L310" s="8"/>
    </row>
    <row r="311" ht="31.5" hidden="1" customHeight="1">
      <c r="A311" s="1" t="s">
        <v>425</v>
      </c>
      <c r="B311" s="2" t="s">
        <v>333</v>
      </c>
      <c r="C311" s="1" t="s">
        <v>14</v>
      </c>
      <c r="D311" s="1">
        <v>3.0</v>
      </c>
      <c r="E311" s="3" t="s">
        <v>15</v>
      </c>
      <c r="F311" s="4"/>
      <c r="G311" s="5"/>
      <c r="H311" s="6" t="s">
        <v>18</v>
      </c>
      <c r="I311" s="6" t="s">
        <v>18</v>
      </c>
      <c r="J311" s="7" t="b">
        <v>0</v>
      </c>
      <c r="K311" s="6" t="s">
        <v>19</v>
      </c>
      <c r="L311" s="8"/>
    </row>
    <row r="312" ht="31.5" hidden="1" customHeight="1">
      <c r="A312" s="1" t="s">
        <v>426</v>
      </c>
      <c r="B312" s="2" t="s">
        <v>333</v>
      </c>
      <c r="C312" s="1" t="s">
        <v>197</v>
      </c>
      <c r="D312" s="1">
        <v>4.2</v>
      </c>
      <c r="E312" s="3" t="s">
        <v>15</v>
      </c>
      <c r="F312" s="4"/>
      <c r="G312" s="5"/>
      <c r="H312" s="6" t="s">
        <v>18</v>
      </c>
      <c r="I312" s="6" t="s">
        <v>18</v>
      </c>
      <c r="J312" s="7" t="b">
        <v>0</v>
      </c>
      <c r="K312" s="6" t="s">
        <v>19</v>
      </c>
      <c r="L312" s="8"/>
    </row>
    <row r="313" ht="31.5" hidden="1" customHeight="1">
      <c r="A313" s="1" t="s">
        <v>427</v>
      </c>
      <c r="B313" s="2" t="s">
        <v>333</v>
      </c>
      <c r="C313" s="1" t="s">
        <v>35</v>
      </c>
      <c r="D313" s="1">
        <v>5.0</v>
      </c>
      <c r="E313" s="3" t="s">
        <v>15</v>
      </c>
      <c r="F313" s="4"/>
      <c r="G313" s="5"/>
      <c r="H313" s="6" t="s">
        <v>18</v>
      </c>
      <c r="I313" s="6" t="s">
        <v>18</v>
      </c>
      <c r="J313" s="7" t="b">
        <v>0</v>
      </c>
      <c r="K313" s="6" t="s">
        <v>19</v>
      </c>
      <c r="L313" s="8"/>
    </row>
    <row r="314" ht="31.5" hidden="1" customHeight="1">
      <c r="A314" s="1" t="s">
        <v>428</v>
      </c>
      <c r="B314" s="2" t="s">
        <v>333</v>
      </c>
      <c r="C314" s="1" t="s">
        <v>67</v>
      </c>
      <c r="D314" s="1">
        <v>3.5</v>
      </c>
      <c r="E314" s="3" t="s">
        <v>15</v>
      </c>
      <c r="F314" s="4"/>
      <c r="G314" s="5"/>
      <c r="H314" s="6" t="s">
        <v>18</v>
      </c>
      <c r="I314" s="6" t="s">
        <v>18</v>
      </c>
      <c r="J314" s="7" t="b">
        <v>0</v>
      </c>
      <c r="K314" s="6" t="s">
        <v>19</v>
      </c>
      <c r="L314" s="8"/>
    </row>
    <row r="315" ht="31.5" hidden="1" customHeight="1">
      <c r="A315" s="1" t="s">
        <v>429</v>
      </c>
      <c r="B315" s="2" t="s">
        <v>333</v>
      </c>
      <c r="C315" s="1" t="s">
        <v>14</v>
      </c>
      <c r="D315" s="1">
        <v>5.0</v>
      </c>
      <c r="E315" s="3" t="s">
        <v>15</v>
      </c>
      <c r="F315" s="4"/>
      <c r="G315" s="5"/>
      <c r="H315" s="6" t="s">
        <v>18</v>
      </c>
      <c r="I315" s="6" t="s">
        <v>18</v>
      </c>
      <c r="J315" s="7" t="b">
        <v>0</v>
      </c>
      <c r="K315" s="6" t="s">
        <v>19</v>
      </c>
      <c r="L315" s="8"/>
    </row>
    <row r="316" ht="31.5" hidden="1" customHeight="1">
      <c r="A316" s="1" t="s">
        <v>430</v>
      </c>
      <c r="B316" s="2" t="s">
        <v>333</v>
      </c>
      <c r="C316" s="1" t="s">
        <v>14</v>
      </c>
      <c r="D316" s="1">
        <v>3.2</v>
      </c>
      <c r="E316" s="3" t="s">
        <v>15</v>
      </c>
      <c r="F316" s="4"/>
      <c r="G316" s="5"/>
      <c r="H316" s="6" t="s">
        <v>18</v>
      </c>
      <c r="I316" s="6" t="s">
        <v>18</v>
      </c>
      <c r="J316" s="7" t="b">
        <v>0</v>
      </c>
      <c r="K316" s="6" t="s">
        <v>19</v>
      </c>
      <c r="L316" s="8"/>
    </row>
    <row r="317" ht="31.5" hidden="1" customHeight="1">
      <c r="A317" s="1" t="s">
        <v>431</v>
      </c>
      <c r="B317" s="2" t="s">
        <v>333</v>
      </c>
      <c r="C317" s="1" t="s">
        <v>14</v>
      </c>
      <c r="D317" s="1">
        <v>3.8</v>
      </c>
      <c r="E317" s="3" t="s">
        <v>15</v>
      </c>
      <c r="F317" s="4"/>
      <c r="G317" s="5"/>
      <c r="H317" s="6" t="s">
        <v>18</v>
      </c>
      <c r="I317" s="6" t="s">
        <v>18</v>
      </c>
      <c r="J317" s="7" t="b">
        <v>0</v>
      </c>
      <c r="K317" s="6" t="s">
        <v>19</v>
      </c>
      <c r="L317" s="8"/>
    </row>
    <row r="318" ht="31.5" hidden="1" customHeight="1">
      <c r="A318" s="1" t="s">
        <v>432</v>
      </c>
      <c r="B318" s="2" t="s">
        <v>333</v>
      </c>
      <c r="C318" s="1" t="s">
        <v>208</v>
      </c>
      <c r="D318" s="1">
        <v>3.8</v>
      </c>
      <c r="E318" s="3" t="s">
        <v>15</v>
      </c>
      <c r="F318" s="4"/>
      <c r="G318" s="5"/>
      <c r="H318" s="6" t="s">
        <v>18</v>
      </c>
      <c r="I318" s="6" t="s">
        <v>18</v>
      </c>
      <c r="J318" s="7" t="b">
        <v>0</v>
      </c>
      <c r="K318" s="6" t="s">
        <v>19</v>
      </c>
      <c r="L318" s="8"/>
    </row>
    <row r="319" ht="31.5" hidden="1" customHeight="1">
      <c r="A319" s="1" t="s">
        <v>433</v>
      </c>
      <c r="B319" s="2" t="s">
        <v>333</v>
      </c>
      <c r="C319" s="1" t="s">
        <v>67</v>
      </c>
      <c r="D319" s="1">
        <v>3.2</v>
      </c>
      <c r="E319" s="3" t="s">
        <v>15</v>
      </c>
      <c r="F319" s="4"/>
      <c r="G319" s="5"/>
      <c r="H319" s="6" t="s">
        <v>18</v>
      </c>
      <c r="I319" s="6" t="s">
        <v>18</v>
      </c>
      <c r="J319" s="7" t="b">
        <v>0</v>
      </c>
      <c r="K319" s="6" t="s">
        <v>19</v>
      </c>
      <c r="L319" s="8"/>
    </row>
    <row r="320" ht="31.5" hidden="1" customHeight="1">
      <c r="A320" s="1" t="s">
        <v>434</v>
      </c>
      <c r="B320" s="2" t="s">
        <v>333</v>
      </c>
      <c r="C320" s="1" t="s">
        <v>14</v>
      </c>
      <c r="D320" s="1">
        <v>3.2</v>
      </c>
      <c r="E320" s="3" t="s">
        <v>15</v>
      </c>
      <c r="F320" s="4"/>
      <c r="G320" s="5"/>
      <c r="H320" s="6" t="s">
        <v>18</v>
      </c>
      <c r="I320" s="6" t="s">
        <v>18</v>
      </c>
      <c r="J320" s="7" t="b">
        <v>0</v>
      </c>
      <c r="K320" s="6" t="s">
        <v>19</v>
      </c>
      <c r="L320" s="8"/>
    </row>
    <row r="321" ht="31.5" hidden="1" customHeight="1">
      <c r="A321" s="1" t="s">
        <v>435</v>
      </c>
      <c r="B321" s="2" t="s">
        <v>333</v>
      </c>
      <c r="C321" s="1" t="s">
        <v>64</v>
      </c>
      <c r="D321" s="1">
        <v>5.0</v>
      </c>
      <c r="E321" s="3" t="s">
        <v>15</v>
      </c>
      <c r="F321" s="4"/>
      <c r="G321" s="5"/>
      <c r="H321" s="6" t="s">
        <v>18</v>
      </c>
      <c r="I321" s="6" t="s">
        <v>18</v>
      </c>
      <c r="J321" s="7" t="b">
        <v>0</v>
      </c>
      <c r="K321" s="6" t="s">
        <v>19</v>
      </c>
      <c r="L321" s="8"/>
    </row>
    <row r="322" ht="31.5" hidden="1" customHeight="1">
      <c r="A322" s="1" t="s">
        <v>436</v>
      </c>
      <c r="B322" s="2" t="s">
        <v>333</v>
      </c>
      <c r="C322" s="1" t="s">
        <v>14</v>
      </c>
      <c r="D322" s="1">
        <v>4.0</v>
      </c>
      <c r="E322" s="3" t="s">
        <v>15</v>
      </c>
      <c r="F322" s="4"/>
      <c r="G322" s="5"/>
      <c r="H322" s="6" t="s">
        <v>18</v>
      </c>
      <c r="I322" s="6" t="s">
        <v>18</v>
      </c>
      <c r="J322" s="7" t="b">
        <v>0</v>
      </c>
      <c r="K322" s="6" t="s">
        <v>19</v>
      </c>
      <c r="L322" s="8"/>
    </row>
    <row r="323" ht="31.5" hidden="1" customHeight="1">
      <c r="A323" s="1" t="s">
        <v>437</v>
      </c>
      <c r="B323" s="2" t="s">
        <v>333</v>
      </c>
      <c r="C323" s="1" t="s">
        <v>14</v>
      </c>
      <c r="D323" s="1">
        <v>3.5</v>
      </c>
      <c r="E323" s="3" t="s">
        <v>15</v>
      </c>
      <c r="F323" s="4"/>
      <c r="G323" s="5"/>
      <c r="H323" s="6" t="s">
        <v>18</v>
      </c>
      <c r="I323" s="6" t="s">
        <v>18</v>
      </c>
      <c r="J323" s="7" t="b">
        <v>0</v>
      </c>
      <c r="K323" s="6" t="s">
        <v>19</v>
      </c>
      <c r="L323" s="8"/>
    </row>
    <row r="324" ht="31.5" hidden="1" customHeight="1">
      <c r="A324" s="1" t="s">
        <v>438</v>
      </c>
      <c r="B324" s="2" t="s">
        <v>333</v>
      </c>
      <c r="C324" s="1" t="s">
        <v>14</v>
      </c>
      <c r="D324" s="1">
        <v>2.8</v>
      </c>
      <c r="E324" s="3" t="s">
        <v>15</v>
      </c>
      <c r="F324" s="4"/>
      <c r="G324" s="5"/>
      <c r="H324" s="6" t="s">
        <v>18</v>
      </c>
      <c r="I324" s="6" t="s">
        <v>18</v>
      </c>
      <c r="J324" s="7" t="b">
        <v>0</v>
      </c>
      <c r="K324" s="6" t="s">
        <v>19</v>
      </c>
      <c r="L324" s="8"/>
    </row>
    <row r="325" ht="31.5" hidden="1" customHeight="1">
      <c r="A325" s="1" t="s">
        <v>439</v>
      </c>
      <c r="B325" s="2" t="s">
        <v>333</v>
      </c>
      <c r="C325" s="1" t="s">
        <v>14</v>
      </c>
      <c r="D325" s="1">
        <v>4.0</v>
      </c>
      <c r="E325" s="3" t="s">
        <v>15</v>
      </c>
      <c r="F325" s="4"/>
      <c r="G325" s="5"/>
      <c r="H325" s="6" t="s">
        <v>18</v>
      </c>
      <c r="I325" s="6" t="s">
        <v>18</v>
      </c>
      <c r="J325" s="7" t="b">
        <v>0</v>
      </c>
      <c r="K325" s="6" t="s">
        <v>19</v>
      </c>
      <c r="L325" s="8"/>
    </row>
    <row r="326" ht="31.5" hidden="1" customHeight="1">
      <c r="A326" s="1" t="s">
        <v>440</v>
      </c>
      <c r="B326" s="2" t="s">
        <v>333</v>
      </c>
      <c r="C326" s="1" t="s">
        <v>14</v>
      </c>
      <c r="D326" s="1">
        <v>3.2</v>
      </c>
      <c r="E326" s="3" t="s">
        <v>15</v>
      </c>
      <c r="F326" s="4"/>
      <c r="G326" s="5"/>
      <c r="H326" s="6" t="s">
        <v>18</v>
      </c>
      <c r="I326" s="6" t="s">
        <v>18</v>
      </c>
      <c r="J326" s="7" t="b">
        <v>0</v>
      </c>
      <c r="K326" s="6" t="s">
        <v>19</v>
      </c>
      <c r="L326" s="8"/>
    </row>
    <row r="327" ht="31.5" hidden="1" customHeight="1">
      <c r="A327" s="1" t="s">
        <v>441</v>
      </c>
      <c r="B327" s="2" t="s">
        <v>333</v>
      </c>
      <c r="C327" s="1" t="s">
        <v>14</v>
      </c>
      <c r="D327" s="1">
        <v>3.5</v>
      </c>
      <c r="E327" s="3" t="s">
        <v>15</v>
      </c>
      <c r="F327" s="4"/>
      <c r="G327" s="5"/>
      <c r="H327" s="6" t="s">
        <v>18</v>
      </c>
      <c r="I327" s="6" t="s">
        <v>18</v>
      </c>
      <c r="J327" s="7" t="b">
        <v>0</v>
      </c>
      <c r="K327" s="6" t="s">
        <v>19</v>
      </c>
      <c r="L327" s="8"/>
    </row>
    <row r="328" ht="31.5" hidden="1" customHeight="1">
      <c r="A328" s="1" t="s">
        <v>442</v>
      </c>
      <c r="B328" s="2" t="s">
        <v>333</v>
      </c>
      <c r="C328" s="1" t="s">
        <v>74</v>
      </c>
      <c r="D328" s="1">
        <v>5.0</v>
      </c>
      <c r="E328" s="3" t="s">
        <v>15</v>
      </c>
      <c r="F328" s="4"/>
      <c r="G328" s="5"/>
      <c r="H328" s="6" t="s">
        <v>18</v>
      </c>
      <c r="I328" s="6" t="s">
        <v>18</v>
      </c>
      <c r="J328" s="7" t="b">
        <v>0</v>
      </c>
      <c r="K328" s="6" t="s">
        <v>19</v>
      </c>
      <c r="L328" s="8"/>
    </row>
    <row r="329" ht="31.5" hidden="1" customHeight="1">
      <c r="A329" s="1" t="s">
        <v>443</v>
      </c>
      <c r="B329" s="2" t="s">
        <v>333</v>
      </c>
      <c r="C329" s="1" t="s">
        <v>14</v>
      </c>
      <c r="D329" s="1">
        <v>3.5</v>
      </c>
      <c r="E329" s="3" t="s">
        <v>15</v>
      </c>
      <c r="F329" s="4"/>
      <c r="G329" s="5"/>
      <c r="H329" s="6" t="s">
        <v>18</v>
      </c>
      <c r="I329" s="6" t="s">
        <v>18</v>
      </c>
      <c r="J329" s="7" t="b">
        <v>0</v>
      </c>
      <c r="K329" s="6" t="s">
        <v>19</v>
      </c>
      <c r="L329" s="8"/>
    </row>
    <row r="330" ht="31.5" hidden="1" customHeight="1">
      <c r="A330" s="1" t="s">
        <v>444</v>
      </c>
      <c r="B330" s="2" t="s">
        <v>333</v>
      </c>
      <c r="C330" s="1" t="s">
        <v>74</v>
      </c>
      <c r="D330" s="1">
        <v>4.0</v>
      </c>
      <c r="E330" s="3" t="s">
        <v>15</v>
      </c>
      <c r="F330" s="4"/>
      <c r="G330" s="5"/>
      <c r="H330" s="6" t="s">
        <v>18</v>
      </c>
      <c r="I330" s="6" t="s">
        <v>18</v>
      </c>
      <c r="J330" s="7" t="b">
        <v>0</v>
      </c>
      <c r="K330" s="6" t="s">
        <v>19</v>
      </c>
      <c r="L330" s="8"/>
    </row>
    <row r="331" ht="31.5" hidden="1" customHeight="1">
      <c r="A331" s="1" t="s">
        <v>445</v>
      </c>
      <c r="B331" s="2" t="s">
        <v>333</v>
      </c>
      <c r="C331" s="1" t="s">
        <v>371</v>
      </c>
      <c r="D331" s="1">
        <v>3.8</v>
      </c>
      <c r="E331" s="3" t="s">
        <v>15</v>
      </c>
      <c r="F331" s="4"/>
      <c r="G331" s="5"/>
      <c r="H331" s="6" t="s">
        <v>18</v>
      </c>
      <c r="I331" s="6" t="s">
        <v>18</v>
      </c>
      <c r="J331" s="7" t="b">
        <v>0</v>
      </c>
      <c r="K331" s="6" t="s">
        <v>19</v>
      </c>
      <c r="L331" s="8"/>
    </row>
    <row r="332" ht="31.5" hidden="1" customHeight="1">
      <c r="A332" s="1" t="s">
        <v>446</v>
      </c>
      <c r="B332" s="2" t="s">
        <v>333</v>
      </c>
      <c r="C332" s="1" t="s">
        <v>447</v>
      </c>
      <c r="D332" s="1">
        <v>3.8</v>
      </c>
      <c r="E332" s="3" t="s">
        <v>15</v>
      </c>
      <c r="F332" s="4"/>
      <c r="G332" s="5"/>
      <c r="H332" s="6" t="s">
        <v>18</v>
      </c>
      <c r="I332" s="6" t="s">
        <v>18</v>
      </c>
      <c r="J332" s="7" t="b">
        <v>0</v>
      </c>
      <c r="K332" s="6" t="s">
        <v>19</v>
      </c>
      <c r="L332" s="1" t="s">
        <v>448</v>
      </c>
    </row>
    <row r="333" ht="31.5" hidden="1" customHeight="1">
      <c r="A333" s="1" t="s">
        <v>449</v>
      </c>
      <c r="B333" s="2" t="s">
        <v>333</v>
      </c>
      <c r="C333" s="1" t="s">
        <v>220</v>
      </c>
      <c r="D333" s="1">
        <v>5.0</v>
      </c>
      <c r="E333" s="3" t="s">
        <v>15</v>
      </c>
      <c r="F333" s="4"/>
      <c r="G333" s="5"/>
      <c r="H333" s="6" t="s">
        <v>18</v>
      </c>
      <c r="I333" s="6" t="s">
        <v>18</v>
      </c>
      <c r="J333" s="7" t="b">
        <v>0</v>
      </c>
      <c r="K333" s="6" t="s">
        <v>19</v>
      </c>
      <c r="L333" s="8"/>
    </row>
    <row r="334" ht="31.5" hidden="1" customHeight="1">
      <c r="A334" s="1" t="s">
        <v>450</v>
      </c>
      <c r="B334" s="2" t="s">
        <v>333</v>
      </c>
      <c r="C334" s="1" t="s">
        <v>35</v>
      </c>
      <c r="D334" s="1">
        <v>5.0</v>
      </c>
      <c r="E334" s="3" t="s">
        <v>15</v>
      </c>
      <c r="F334" s="4"/>
      <c r="G334" s="5"/>
      <c r="H334" s="6" t="s">
        <v>18</v>
      </c>
      <c r="I334" s="6" t="s">
        <v>18</v>
      </c>
      <c r="J334" s="7" t="b">
        <v>0</v>
      </c>
      <c r="K334" s="6" t="s">
        <v>19</v>
      </c>
      <c r="L334" s="8"/>
    </row>
    <row r="335" ht="31.5" hidden="1" customHeight="1">
      <c r="A335" s="1" t="s">
        <v>451</v>
      </c>
      <c r="B335" s="2" t="s">
        <v>333</v>
      </c>
      <c r="C335" s="1" t="s">
        <v>14</v>
      </c>
      <c r="D335" s="1">
        <v>3.2</v>
      </c>
      <c r="E335" s="3" t="s">
        <v>15</v>
      </c>
      <c r="F335" s="4"/>
      <c r="G335" s="5"/>
      <c r="H335" s="6" t="s">
        <v>18</v>
      </c>
      <c r="I335" s="6" t="s">
        <v>18</v>
      </c>
      <c r="J335" s="7" t="b">
        <v>0</v>
      </c>
      <c r="K335" s="6" t="s">
        <v>19</v>
      </c>
      <c r="L335" s="8"/>
    </row>
    <row r="336" ht="31.5" hidden="1" customHeight="1">
      <c r="A336" s="1" t="s">
        <v>452</v>
      </c>
      <c r="B336" s="2" t="s">
        <v>333</v>
      </c>
      <c r="C336" s="1" t="s">
        <v>35</v>
      </c>
      <c r="D336" s="1">
        <v>4.2</v>
      </c>
      <c r="E336" s="3" t="s">
        <v>15</v>
      </c>
      <c r="F336" s="4"/>
      <c r="G336" s="5"/>
      <c r="H336" s="6" t="s">
        <v>18</v>
      </c>
      <c r="I336" s="6" t="s">
        <v>18</v>
      </c>
      <c r="J336" s="7" t="b">
        <v>0</v>
      </c>
      <c r="K336" s="6" t="s">
        <v>19</v>
      </c>
      <c r="L336" s="8"/>
    </row>
    <row r="337" ht="31.5" hidden="1" customHeight="1">
      <c r="A337" s="1" t="s">
        <v>453</v>
      </c>
      <c r="B337" s="2" t="s">
        <v>333</v>
      </c>
      <c r="C337" s="1" t="s">
        <v>454</v>
      </c>
      <c r="D337" s="1">
        <v>3.5</v>
      </c>
      <c r="E337" s="3" t="s">
        <v>15</v>
      </c>
      <c r="F337" s="4"/>
      <c r="G337" s="5"/>
      <c r="H337" s="6" t="s">
        <v>18</v>
      </c>
      <c r="I337" s="6" t="s">
        <v>18</v>
      </c>
      <c r="J337" s="7" t="b">
        <v>0</v>
      </c>
      <c r="K337" s="6" t="s">
        <v>19</v>
      </c>
      <c r="L337" s="8"/>
    </row>
    <row r="338" ht="31.5" hidden="1" customHeight="1">
      <c r="A338" s="1" t="s">
        <v>455</v>
      </c>
      <c r="B338" s="2" t="s">
        <v>333</v>
      </c>
      <c r="C338" s="1" t="s">
        <v>67</v>
      </c>
      <c r="D338" s="1">
        <v>4.8</v>
      </c>
      <c r="E338" s="3" t="s">
        <v>15</v>
      </c>
      <c r="F338" s="4"/>
      <c r="G338" s="5"/>
      <c r="H338" s="6" t="s">
        <v>18</v>
      </c>
      <c r="I338" s="6" t="s">
        <v>18</v>
      </c>
      <c r="J338" s="7" t="b">
        <v>0</v>
      </c>
      <c r="K338" s="6" t="s">
        <v>19</v>
      </c>
      <c r="L338" s="8"/>
    </row>
    <row r="339" ht="31.5" hidden="1" customHeight="1">
      <c r="A339" s="1" t="s">
        <v>456</v>
      </c>
      <c r="B339" s="2" t="s">
        <v>333</v>
      </c>
      <c r="C339" s="1" t="s">
        <v>457</v>
      </c>
      <c r="D339" s="1">
        <v>5.0</v>
      </c>
      <c r="E339" s="3" t="s">
        <v>15</v>
      </c>
      <c r="F339" s="4"/>
      <c r="G339" s="5"/>
      <c r="H339" s="6" t="s">
        <v>18</v>
      </c>
      <c r="I339" s="6" t="s">
        <v>18</v>
      </c>
      <c r="J339" s="7" t="b">
        <v>0</v>
      </c>
      <c r="K339" s="6" t="s">
        <v>19</v>
      </c>
      <c r="L339" s="8"/>
    </row>
    <row r="340" ht="31.5" hidden="1" customHeight="1">
      <c r="A340" s="1" t="s">
        <v>458</v>
      </c>
      <c r="B340" s="2" t="s">
        <v>333</v>
      </c>
      <c r="C340" s="1" t="s">
        <v>459</v>
      </c>
      <c r="D340" s="1">
        <v>5.0</v>
      </c>
      <c r="E340" s="3" t="s">
        <v>15</v>
      </c>
      <c r="F340" s="4"/>
      <c r="G340" s="5"/>
      <c r="H340" s="6" t="s">
        <v>18</v>
      </c>
      <c r="I340" s="6" t="s">
        <v>18</v>
      </c>
      <c r="J340" s="7" t="b">
        <v>0</v>
      </c>
      <c r="K340" s="6" t="s">
        <v>19</v>
      </c>
      <c r="L340" s="8"/>
    </row>
    <row r="341" ht="31.5" hidden="1" customHeight="1">
      <c r="A341" s="1" t="s">
        <v>460</v>
      </c>
      <c r="B341" s="2" t="s">
        <v>333</v>
      </c>
      <c r="C341" s="1" t="s">
        <v>14</v>
      </c>
      <c r="D341" s="1">
        <v>3.8</v>
      </c>
      <c r="E341" s="3" t="s">
        <v>15</v>
      </c>
      <c r="F341" s="4"/>
      <c r="G341" s="5"/>
      <c r="H341" s="6" t="s">
        <v>18</v>
      </c>
      <c r="I341" s="6" t="s">
        <v>18</v>
      </c>
      <c r="J341" s="7" t="b">
        <v>0</v>
      </c>
      <c r="K341" s="6" t="s">
        <v>19</v>
      </c>
      <c r="L341" s="8"/>
    </row>
    <row r="342" ht="31.5" hidden="1" customHeight="1">
      <c r="A342" s="1" t="s">
        <v>461</v>
      </c>
      <c r="B342" s="2" t="s">
        <v>333</v>
      </c>
      <c r="C342" s="1" t="s">
        <v>462</v>
      </c>
      <c r="D342" s="1">
        <v>3.5</v>
      </c>
      <c r="E342" s="3" t="s">
        <v>15</v>
      </c>
      <c r="F342" s="4"/>
      <c r="G342" s="5"/>
      <c r="H342" s="6" t="s">
        <v>18</v>
      </c>
      <c r="I342" s="6" t="s">
        <v>18</v>
      </c>
      <c r="J342" s="7" t="b">
        <v>0</v>
      </c>
      <c r="K342" s="6" t="s">
        <v>19</v>
      </c>
      <c r="L342" s="8"/>
    </row>
    <row r="343" ht="31.5" hidden="1" customHeight="1">
      <c r="A343" s="1" t="s">
        <v>463</v>
      </c>
      <c r="B343" s="2" t="s">
        <v>333</v>
      </c>
      <c r="C343" s="1" t="s">
        <v>44</v>
      </c>
      <c r="D343" s="1">
        <v>5.0</v>
      </c>
      <c r="E343" s="3" t="s">
        <v>15</v>
      </c>
      <c r="F343" s="4"/>
      <c r="G343" s="5"/>
      <c r="H343" s="6" t="s">
        <v>18</v>
      </c>
      <c r="I343" s="6" t="s">
        <v>18</v>
      </c>
      <c r="J343" s="7" t="b">
        <v>0</v>
      </c>
      <c r="K343" s="6" t="s">
        <v>19</v>
      </c>
      <c r="L343" s="8"/>
    </row>
    <row r="344" ht="31.5" hidden="1" customHeight="1">
      <c r="A344" s="1" t="s">
        <v>464</v>
      </c>
      <c r="B344" s="2" t="s">
        <v>333</v>
      </c>
      <c r="C344" s="1" t="s">
        <v>67</v>
      </c>
      <c r="D344" s="1">
        <v>3.5</v>
      </c>
      <c r="E344" s="3" t="s">
        <v>15</v>
      </c>
      <c r="F344" s="4"/>
      <c r="G344" s="5"/>
      <c r="H344" s="6" t="s">
        <v>18</v>
      </c>
      <c r="I344" s="6" t="s">
        <v>18</v>
      </c>
      <c r="J344" s="7" t="b">
        <v>0</v>
      </c>
      <c r="K344" s="6" t="s">
        <v>19</v>
      </c>
      <c r="L344" s="8"/>
    </row>
    <row r="345" ht="31.5" hidden="1" customHeight="1">
      <c r="A345" s="1" t="s">
        <v>465</v>
      </c>
      <c r="B345" s="2" t="s">
        <v>333</v>
      </c>
      <c r="C345" s="1" t="s">
        <v>338</v>
      </c>
      <c r="D345" s="1">
        <v>4.2</v>
      </c>
      <c r="E345" s="3" t="s">
        <v>15</v>
      </c>
      <c r="F345" s="4"/>
      <c r="G345" s="5"/>
      <c r="H345" s="6" t="s">
        <v>18</v>
      </c>
      <c r="I345" s="6" t="s">
        <v>18</v>
      </c>
      <c r="J345" s="7" t="b">
        <v>0</v>
      </c>
      <c r="K345" s="6" t="s">
        <v>19</v>
      </c>
      <c r="L345" s="8"/>
    </row>
    <row r="346" ht="31.5" hidden="1" customHeight="1">
      <c r="A346" s="1" t="s">
        <v>466</v>
      </c>
      <c r="B346" s="2" t="s">
        <v>333</v>
      </c>
      <c r="C346" s="1" t="s">
        <v>188</v>
      </c>
      <c r="D346" s="1">
        <v>5.0</v>
      </c>
      <c r="E346" s="3" t="s">
        <v>15</v>
      </c>
      <c r="F346" s="4"/>
      <c r="G346" s="5"/>
      <c r="H346" s="6" t="s">
        <v>18</v>
      </c>
      <c r="I346" s="6" t="s">
        <v>18</v>
      </c>
      <c r="J346" s="7" t="b">
        <v>0</v>
      </c>
      <c r="K346" s="6" t="s">
        <v>19</v>
      </c>
      <c r="L346" s="8"/>
    </row>
    <row r="347" ht="31.5" hidden="1" customHeight="1">
      <c r="A347" s="1" t="s">
        <v>467</v>
      </c>
      <c r="B347" s="2" t="s">
        <v>333</v>
      </c>
      <c r="C347" s="1" t="s">
        <v>35</v>
      </c>
      <c r="D347" s="1">
        <v>5.0</v>
      </c>
      <c r="E347" s="3" t="s">
        <v>15</v>
      </c>
      <c r="F347" s="4"/>
      <c r="G347" s="5"/>
      <c r="H347" s="6" t="s">
        <v>18</v>
      </c>
      <c r="I347" s="6" t="s">
        <v>18</v>
      </c>
      <c r="J347" s="7" t="b">
        <v>0</v>
      </c>
      <c r="K347" s="6" t="s">
        <v>19</v>
      </c>
      <c r="L347" s="8"/>
    </row>
    <row r="348" ht="31.5" hidden="1" customHeight="1">
      <c r="A348" s="1" t="s">
        <v>468</v>
      </c>
      <c r="B348" s="2" t="s">
        <v>333</v>
      </c>
      <c r="C348" s="1" t="s">
        <v>469</v>
      </c>
      <c r="D348" s="1">
        <v>5.0</v>
      </c>
      <c r="E348" s="3" t="s">
        <v>15</v>
      </c>
      <c r="F348" s="4"/>
      <c r="G348" s="5"/>
      <c r="H348" s="6" t="s">
        <v>18</v>
      </c>
      <c r="I348" s="6" t="s">
        <v>18</v>
      </c>
      <c r="J348" s="7" t="b">
        <v>0</v>
      </c>
      <c r="K348" s="6" t="s">
        <v>19</v>
      </c>
      <c r="L348" s="8"/>
    </row>
    <row r="349" ht="31.5" hidden="1" customHeight="1">
      <c r="A349" s="1" t="s">
        <v>470</v>
      </c>
      <c r="B349" s="2" t="s">
        <v>333</v>
      </c>
      <c r="C349" s="1" t="s">
        <v>220</v>
      </c>
      <c r="D349" s="1">
        <v>5.0</v>
      </c>
      <c r="E349" s="3" t="s">
        <v>15</v>
      </c>
      <c r="F349" s="4"/>
      <c r="G349" s="5"/>
      <c r="H349" s="6" t="s">
        <v>18</v>
      </c>
      <c r="I349" s="6" t="s">
        <v>18</v>
      </c>
      <c r="J349" s="7" t="b">
        <v>0</v>
      </c>
      <c r="K349" s="6" t="s">
        <v>19</v>
      </c>
      <c r="L349" s="8"/>
    </row>
    <row r="350" ht="31.5" hidden="1" customHeight="1">
      <c r="A350" s="1" t="s">
        <v>471</v>
      </c>
      <c r="B350" s="2" t="s">
        <v>333</v>
      </c>
      <c r="C350" s="1" t="s">
        <v>147</v>
      </c>
      <c r="D350" s="1">
        <v>3.2</v>
      </c>
      <c r="E350" s="3" t="s">
        <v>15</v>
      </c>
      <c r="F350" s="4"/>
      <c r="G350" s="5"/>
      <c r="H350" s="6" t="s">
        <v>18</v>
      </c>
      <c r="I350" s="6" t="s">
        <v>18</v>
      </c>
      <c r="J350" s="7" t="b">
        <v>0</v>
      </c>
      <c r="K350" s="6" t="s">
        <v>19</v>
      </c>
      <c r="L350" s="8"/>
    </row>
    <row r="351" ht="31.5" hidden="1" customHeight="1">
      <c r="A351" s="1" t="s">
        <v>472</v>
      </c>
      <c r="B351" s="2" t="s">
        <v>333</v>
      </c>
      <c r="C351" s="1" t="s">
        <v>74</v>
      </c>
      <c r="D351" s="1">
        <v>5.0</v>
      </c>
      <c r="E351" s="3" t="s">
        <v>15</v>
      </c>
      <c r="F351" s="4"/>
      <c r="G351" s="5"/>
      <c r="H351" s="6" t="s">
        <v>18</v>
      </c>
      <c r="I351" s="6" t="s">
        <v>18</v>
      </c>
      <c r="J351" s="7" t="b">
        <v>0</v>
      </c>
      <c r="K351" s="6" t="s">
        <v>19</v>
      </c>
      <c r="L351" s="8"/>
    </row>
    <row r="352" ht="31.5" hidden="1" customHeight="1">
      <c r="A352" s="1" t="s">
        <v>473</v>
      </c>
      <c r="B352" s="2" t="s">
        <v>333</v>
      </c>
      <c r="C352" s="1" t="s">
        <v>197</v>
      </c>
      <c r="D352" s="1">
        <v>5.0</v>
      </c>
      <c r="E352" s="3" t="s">
        <v>15</v>
      </c>
      <c r="F352" s="4"/>
      <c r="G352" s="5"/>
      <c r="H352" s="6" t="s">
        <v>18</v>
      </c>
      <c r="I352" s="6" t="s">
        <v>18</v>
      </c>
      <c r="J352" s="7" t="b">
        <v>0</v>
      </c>
      <c r="K352" s="6" t="s">
        <v>19</v>
      </c>
      <c r="L352" s="8"/>
    </row>
    <row r="353" ht="31.5" hidden="1" customHeight="1">
      <c r="A353" s="1" t="s">
        <v>474</v>
      </c>
      <c r="B353" s="2" t="s">
        <v>333</v>
      </c>
      <c r="C353" s="1" t="s">
        <v>64</v>
      </c>
      <c r="D353" s="1">
        <v>4.5</v>
      </c>
      <c r="E353" s="3" t="s">
        <v>15</v>
      </c>
      <c r="F353" s="4"/>
      <c r="G353" s="5"/>
      <c r="H353" s="6" t="s">
        <v>18</v>
      </c>
      <c r="I353" s="6" t="s">
        <v>18</v>
      </c>
      <c r="J353" s="7" t="b">
        <v>0</v>
      </c>
      <c r="K353" s="6" t="s">
        <v>19</v>
      </c>
      <c r="L353" s="8"/>
    </row>
    <row r="354" ht="31.5" hidden="1" customHeight="1">
      <c r="A354" s="1" t="s">
        <v>475</v>
      </c>
      <c r="B354" s="2" t="s">
        <v>333</v>
      </c>
      <c r="C354" s="1" t="s">
        <v>14</v>
      </c>
      <c r="D354" s="1">
        <v>3.5</v>
      </c>
      <c r="E354" s="3" t="s">
        <v>15</v>
      </c>
      <c r="F354" s="4"/>
      <c r="G354" s="5"/>
      <c r="H354" s="6" t="s">
        <v>18</v>
      </c>
      <c r="I354" s="6" t="s">
        <v>18</v>
      </c>
      <c r="J354" s="7" t="b">
        <v>0</v>
      </c>
      <c r="K354" s="6" t="s">
        <v>19</v>
      </c>
      <c r="L354" s="8"/>
    </row>
    <row r="355" ht="31.5" hidden="1" customHeight="1">
      <c r="A355" s="1" t="s">
        <v>476</v>
      </c>
      <c r="B355" s="2" t="s">
        <v>333</v>
      </c>
      <c r="C355" s="1" t="s">
        <v>14</v>
      </c>
      <c r="D355" s="1">
        <v>5.2</v>
      </c>
      <c r="E355" s="3" t="s">
        <v>15</v>
      </c>
      <c r="F355" s="4"/>
      <c r="G355" s="5"/>
      <c r="H355" s="6" t="s">
        <v>18</v>
      </c>
      <c r="I355" s="6" t="s">
        <v>18</v>
      </c>
      <c r="J355" s="7" t="b">
        <v>0</v>
      </c>
      <c r="K355" s="6" t="s">
        <v>19</v>
      </c>
      <c r="L355" s="8"/>
    </row>
    <row r="356" ht="31.5" hidden="1" customHeight="1">
      <c r="A356" s="1" t="s">
        <v>477</v>
      </c>
      <c r="B356" s="2" t="s">
        <v>333</v>
      </c>
      <c r="C356" s="1" t="s">
        <v>220</v>
      </c>
      <c r="D356" s="1">
        <v>4.0</v>
      </c>
      <c r="E356" s="3" t="s">
        <v>15</v>
      </c>
      <c r="F356" s="4"/>
      <c r="G356" s="5"/>
      <c r="H356" s="6" t="s">
        <v>18</v>
      </c>
      <c r="I356" s="6" t="s">
        <v>18</v>
      </c>
      <c r="J356" s="7" t="b">
        <v>0</v>
      </c>
      <c r="K356" s="6" t="s">
        <v>19</v>
      </c>
      <c r="L356" s="8"/>
    </row>
    <row r="357" ht="31.5" hidden="1" customHeight="1">
      <c r="A357" s="1" t="s">
        <v>478</v>
      </c>
      <c r="B357" s="2" t="s">
        <v>333</v>
      </c>
      <c r="C357" s="1" t="s">
        <v>208</v>
      </c>
      <c r="D357" s="1">
        <v>4.8</v>
      </c>
      <c r="E357" s="3" t="s">
        <v>15</v>
      </c>
      <c r="F357" s="4"/>
      <c r="G357" s="5"/>
      <c r="H357" s="6" t="s">
        <v>18</v>
      </c>
      <c r="I357" s="6" t="s">
        <v>18</v>
      </c>
      <c r="J357" s="7" t="b">
        <v>0</v>
      </c>
      <c r="K357" s="6" t="s">
        <v>19</v>
      </c>
      <c r="L357" s="8"/>
    </row>
    <row r="358" ht="31.5" hidden="1" customHeight="1">
      <c r="A358" s="1" t="s">
        <v>479</v>
      </c>
      <c r="B358" s="2" t="s">
        <v>333</v>
      </c>
      <c r="C358" s="1" t="s">
        <v>44</v>
      </c>
      <c r="D358" s="1">
        <v>5.8</v>
      </c>
      <c r="E358" s="3" t="s">
        <v>15</v>
      </c>
      <c r="F358" s="4"/>
      <c r="G358" s="5"/>
      <c r="H358" s="6" t="s">
        <v>18</v>
      </c>
      <c r="I358" s="6" t="s">
        <v>18</v>
      </c>
      <c r="J358" s="7" t="b">
        <v>0</v>
      </c>
      <c r="K358" s="6" t="s">
        <v>19</v>
      </c>
      <c r="L358" s="8"/>
    </row>
    <row r="359" ht="31.5" hidden="1" customHeight="1">
      <c r="A359" s="1" t="s">
        <v>480</v>
      </c>
      <c r="B359" s="2" t="s">
        <v>333</v>
      </c>
      <c r="C359" s="1" t="s">
        <v>481</v>
      </c>
      <c r="D359" s="1">
        <v>4.8</v>
      </c>
      <c r="E359" s="3" t="s">
        <v>15</v>
      </c>
      <c r="F359" s="4"/>
      <c r="G359" s="5"/>
      <c r="H359" s="6" t="s">
        <v>18</v>
      </c>
      <c r="I359" s="6" t="s">
        <v>18</v>
      </c>
      <c r="J359" s="7" t="b">
        <v>0</v>
      </c>
      <c r="K359" s="6" t="s">
        <v>19</v>
      </c>
      <c r="L359" s="8"/>
    </row>
    <row r="360" ht="31.5" hidden="1" customHeight="1">
      <c r="A360" s="1" t="s">
        <v>482</v>
      </c>
      <c r="B360" s="2" t="s">
        <v>333</v>
      </c>
      <c r="C360" s="1" t="s">
        <v>74</v>
      </c>
      <c r="D360" s="1">
        <v>4.0</v>
      </c>
      <c r="E360" s="3" t="s">
        <v>15</v>
      </c>
      <c r="F360" s="4"/>
      <c r="G360" s="5"/>
      <c r="H360" s="6" t="s">
        <v>18</v>
      </c>
      <c r="I360" s="6" t="s">
        <v>18</v>
      </c>
      <c r="J360" s="7" t="b">
        <v>0</v>
      </c>
      <c r="K360" s="6" t="s">
        <v>19</v>
      </c>
      <c r="L360" s="8"/>
    </row>
    <row r="361" ht="31.5" hidden="1" customHeight="1">
      <c r="A361" s="1" t="s">
        <v>483</v>
      </c>
      <c r="B361" s="2" t="s">
        <v>333</v>
      </c>
      <c r="C361" s="1" t="s">
        <v>14</v>
      </c>
      <c r="D361" s="1">
        <v>2.8</v>
      </c>
      <c r="E361" s="3" t="s">
        <v>15</v>
      </c>
      <c r="F361" s="4"/>
      <c r="G361" s="5"/>
      <c r="H361" s="6" t="s">
        <v>18</v>
      </c>
      <c r="I361" s="6" t="s">
        <v>18</v>
      </c>
      <c r="J361" s="7" t="b">
        <v>0</v>
      </c>
      <c r="K361" s="6" t="s">
        <v>19</v>
      </c>
      <c r="L361" s="8"/>
    </row>
    <row r="362" ht="31.5" hidden="1" customHeight="1">
      <c r="A362" s="1" t="s">
        <v>484</v>
      </c>
      <c r="B362" s="2" t="s">
        <v>333</v>
      </c>
      <c r="C362" s="1" t="s">
        <v>14</v>
      </c>
      <c r="D362" s="1">
        <v>3.8</v>
      </c>
      <c r="E362" s="3" t="s">
        <v>15</v>
      </c>
      <c r="F362" s="4"/>
      <c r="G362" s="5"/>
      <c r="H362" s="6" t="s">
        <v>18</v>
      </c>
      <c r="I362" s="6" t="s">
        <v>18</v>
      </c>
      <c r="J362" s="7" t="b">
        <v>0</v>
      </c>
      <c r="K362" s="6" t="s">
        <v>19</v>
      </c>
      <c r="L362" s="8"/>
    </row>
    <row r="363" ht="31.5" hidden="1" customHeight="1">
      <c r="A363" s="1" t="s">
        <v>485</v>
      </c>
      <c r="B363" s="2" t="s">
        <v>333</v>
      </c>
      <c r="C363" s="1" t="s">
        <v>486</v>
      </c>
      <c r="D363" s="1">
        <v>5.0</v>
      </c>
      <c r="E363" s="3" t="s">
        <v>15</v>
      </c>
      <c r="F363" s="4"/>
      <c r="G363" s="5"/>
      <c r="H363" s="6" t="s">
        <v>18</v>
      </c>
      <c r="I363" s="6" t="s">
        <v>18</v>
      </c>
      <c r="J363" s="7" t="b">
        <v>0</v>
      </c>
      <c r="K363" s="6" t="s">
        <v>19</v>
      </c>
      <c r="L363" s="8"/>
    </row>
    <row r="364" ht="31.5" hidden="1" customHeight="1">
      <c r="A364" s="1" t="s">
        <v>487</v>
      </c>
      <c r="B364" s="2" t="s">
        <v>333</v>
      </c>
      <c r="C364" s="1" t="s">
        <v>208</v>
      </c>
      <c r="D364" s="1">
        <v>2.5</v>
      </c>
      <c r="E364" s="3" t="s">
        <v>15</v>
      </c>
      <c r="F364" s="4"/>
      <c r="G364" s="5"/>
      <c r="H364" s="6" t="s">
        <v>18</v>
      </c>
      <c r="I364" s="6" t="s">
        <v>18</v>
      </c>
      <c r="J364" s="7" t="b">
        <v>0</v>
      </c>
      <c r="K364" s="6" t="s">
        <v>19</v>
      </c>
      <c r="L364" s="8"/>
    </row>
    <row r="365" ht="31.5" hidden="1" customHeight="1">
      <c r="A365" s="1" t="s">
        <v>488</v>
      </c>
      <c r="B365" s="2" t="s">
        <v>333</v>
      </c>
      <c r="C365" s="1" t="s">
        <v>145</v>
      </c>
      <c r="D365" s="1">
        <v>3.5</v>
      </c>
      <c r="E365" s="3" t="s">
        <v>15</v>
      </c>
      <c r="F365" s="4"/>
      <c r="G365" s="5"/>
      <c r="H365" s="6" t="s">
        <v>18</v>
      </c>
      <c r="I365" s="6" t="s">
        <v>18</v>
      </c>
      <c r="J365" s="7" t="b">
        <v>0</v>
      </c>
      <c r="K365" s="6" t="s">
        <v>19</v>
      </c>
      <c r="L365" s="8"/>
    </row>
    <row r="366" ht="31.5" hidden="1" customHeight="1">
      <c r="A366" s="1" t="s">
        <v>489</v>
      </c>
      <c r="B366" s="2" t="s">
        <v>333</v>
      </c>
      <c r="C366" s="1" t="s">
        <v>490</v>
      </c>
      <c r="D366" s="1">
        <v>3.5</v>
      </c>
      <c r="E366" s="3" t="s">
        <v>15</v>
      </c>
      <c r="F366" s="4"/>
      <c r="G366" s="5"/>
      <c r="H366" s="6" t="s">
        <v>18</v>
      </c>
      <c r="I366" s="6" t="s">
        <v>18</v>
      </c>
      <c r="J366" s="7" t="b">
        <v>0</v>
      </c>
      <c r="K366" s="6" t="s">
        <v>32</v>
      </c>
      <c r="L366" s="1" t="s">
        <v>104</v>
      </c>
    </row>
    <row r="367" ht="31.5" hidden="1" customHeight="1">
      <c r="A367" s="1" t="s">
        <v>491</v>
      </c>
      <c r="B367" s="2" t="s">
        <v>333</v>
      </c>
      <c r="C367" s="1" t="s">
        <v>35</v>
      </c>
      <c r="D367" s="1">
        <v>5.0</v>
      </c>
      <c r="E367" s="3" t="s">
        <v>15</v>
      </c>
      <c r="F367" s="4"/>
      <c r="G367" s="5"/>
      <c r="H367" s="6" t="s">
        <v>18</v>
      </c>
      <c r="I367" s="6" t="s">
        <v>18</v>
      </c>
      <c r="J367" s="7" t="b">
        <v>0</v>
      </c>
      <c r="K367" s="6" t="s">
        <v>19</v>
      </c>
      <c r="L367" s="8"/>
    </row>
    <row r="368" ht="31.5" hidden="1" customHeight="1">
      <c r="A368" s="1" t="s">
        <v>492</v>
      </c>
      <c r="B368" s="2" t="s">
        <v>333</v>
      </c>
      <c r="C368" s="1" t="s">
        <v>371</v>
      </c>
      <c r="D368" s="1">
        <v>5.0</v>
      </c>
      <c r="E368" s="3" t="s">
        <v>15</v>
      </c>
      <c r="F368" s="4"/>
      <c r="G368" s="5"/>
      <c r="H368" s="6" t="s">
        <v>18</v>
      </c>
      <c r="I368" s="6" t="s">
        <v>18</v>
      </c>
      <c r="J368" s="7" t="b">
        <v>0</v>
      </c>
      <c r="K368" s="6" t="s">
        <v>19</v>
      </c>
      <c r="L368" s="8"/>
    </row>
    <row r="369" ht="31.5" hidden="1" customHeight="1">
      <c r="A369" s="1" t="s">
        <v>493</v>
      </c>
      <c r="B369" s="2" t="s">
        <v>333</v>
      </c>
      <c r="C369" s="1" t="s">
        <v>14</v>
      </c>
      <c r="D369" s="1">
        <v>3.2</v>
      </c>
      <c r="E369" s="3" t="s">
        <v>15</v>
      </c>
      <c r="F369" s="4"/>
      <c r="G369" s="5"/>
      <c r="H369" s="6" t="s">
        <v>18</v>
      </c>
      <c r="I369" s="6" t="s">
        <v>18</v>
      </c>
      <c r="J369" s="7" t="b">
        <v>0</v>
      </c>
      <c r="K369" s="6" t="s">
        <v>19</v>
      </c>
      <c r="L369" s="8"/>
    </row>
    <row r="370" ht="31.5" hidden="1" customHeight="1">
      <c r="A370" s="1" t="s">
        <v>494</v>
      </c>
      <c r="B370" s="2" t="s">
        <v>333</v>
      </c>
      <c r="C370" s="1" t="s">
        <v>14</v>
      </c>
      <c r="D370" s="1">
        <v>3.5</v>
      </c>
      <c r="E370" s="3" t="s">
        <v>15</v>
      </c>
      <c r="F370" s="4"/>
      <c r="G370" s="5"/>
      <c r="H370" s="6" t="s">
        <v>18</v>
      </c>
      <c r="I370" s="6" t="s">
        <v>18</v>
      </c>
      <c r="J370" s="7" t="b">
        <v>0</v>
      </c>
      <c r="K370" s="6" t="s">
        <v>19</v>
      </c>
      <c r="L370" s="8"/>
    </row>
    <row r="371" ht="31.5" hidden="1" customHeight="1">
      <c r="A371" s="1" t="s">
        <v>495</v>
      </c>
      <c r="B371" s="2" t="s">
        <v>333</v>
      </c>
      <c r="C371" s="1" t="s">
        <v>14</v>
      </c>
      <c r="D371" s="1">
        <v>3.8</v>
      </c>
      <c r="E371" s="3" t="s">
        <v>15</v>
      </c>
      <c r="F371" s="4"/>
      <c r="G371" s="5"/>
      <c r="H371" s="6" t="s">
        <v>18</v>
      </c>
      <c r="I371" s="6" t="s">
        <v>18</v>
      </c>
      <c r="J371" s="7" t="b">
        <v>0</v>
      </c>
      <c r="K371" s="6" t="s">
        <v>19</v>
      </c>
      <c r="L371" s="8"/>
    </row>
    <row r="372" ht="31.5" hidden="1" customHeight="1">
      <c r="A372" s="1" t="s">
        <v>496</v>
      </c>
      <c r="B372" s="2" t="s">
        <v>333</v>
      </c>
      <c r="C372" s="1" t="s">
        <v>14</v>
      </c>
      <c r="D372" s="1">
        <v>3.8</v>
      </c>
      <c r="E372" s="3" t="s">
        <v>15</v>
      </c>
      <c r="F372" s="4"/>
      <c r="G372" s="5"/>
      <c r="H372" s="6" t="s">
        <v>18</v>
      </c>
      <c r="I372" s="6" t="s">
        <v>18</v>
      </c>
      <c r="J372" s="7" t="b">
        <v>0</v>
      </c>
      <c r="K372" s="6" t="s">
        <v>19</v>
      </c>
      <c r="L372" s="8"/>
    </row>
    <row r="373" ht="31.5" hidden="1" customHeight="1">
      <c r="A373" s="1" t="s">
        <v>497</v>
      </c>
      <c r="B373" s="2" t="s">
        <v>333</v>
      </c>
      <c r="C373" s="1" t="s">
        <v>181</v>
      </c>
      <c r="D373" s="1">
        <v>5.0</v>
      </c>
      <c r="E373" s="3" t="s">
        <v>15</v>
      </c>
      <c r="F373" s="4"/>
      <c r="G373" s="5"/>
      <c r="H373" s="6" t="s">
        <v>18</v>
      </c>
      <c r="I373" s="6" t="s">
        <v>18</v>
      </c>
      <c r="J373" s="7" t="b">
        <v>0</v>
      </c>
      <c r="K373" s="6" t="s">
        <v>19</v>
      </c>
      <c r="L373" s="8"/>
    </row>
    <row r="374" ht="31.5" hidden="1" customHeight="1">
      <c r="A374" s="1" t="s">
        <v>498</v>
      </c>
      <c r="B374" s="2" t="s">
        <v>333</v>
      </c>
      <c r="C374" s="1" t="s">
        <v>14</v>
      </c>
      <c r="D374" s="1">
        <v>2.2</v>
      </c>
      <c r="E374" s="3" t="s">
        <v>15</v>
      </c>
      <c r="F374" s="4"/>
      <c r="G374" s="5"/>
      <c r="H374" s="6" t="s">
        <v>18</v>
      </c>
      <c r="I374" s="6" t="s">
        <v>18</v>
      </c>
      <c r="J374" s="7" t="b">
        <v>0</v>
      </c>
      <c r="K374" s="6" t="s">
        <v>19</v>
      </c>
      <c r="L374" s="8"/>
    </row>
    <row r="375" ht="31.5" hidden="1" customHeight="1">
      <c r="A375" s="1" t="s">
        <v>499</v>
      </c>
      <c r="B375" s="2" t="s">
        <v>500</v>
      </c>
      <c r="C375" s="1" t="s">
        <v>14</v>
      </c>
      <c r="D375" s="1">
        <v>3.8</v>
      </c>
      <c r="E375" s="3" t="s">
        <v>15</v>
      </c>
      <c r="F375" s="4" t="s">
        <v>501</v>
      </c>
      <c r="G375" s="5" t="s">
        <v>501</v>
      </c>
      <c r="H375" s="6" t="s">
        <v>18</v>
      </c>
      <c r="I375" s="6" t="s">
        <v>18</v>
      </c>
      <c r="J375" s="7" t="b">
        <v>0</v>
      </c>
      <c r="K375" s="6" t="s">
        <v>19</v>
      </c>
      <c r="L375" s="8"/>
    </row>
    <row r="376" ht="31.5" hidden="1" customHeight="1">
      <c r="A376" s="1" t="s">
        <v>502</v>
      </c>
      <c r="B376" s="2" t="s">
        <v>70</v>
      </c>
      <c r="C376" s="1" t="s">
        <v>14</v>
      </c>
      <c r="D376" s="1">
        <v>9.6</v>
      </c>
      <c r="E376" s="3" t="s">
        <v>15</v>
      </c>
      <c r="F376" s="4" t="s">
        <v>503</v>
      </c>
      <c r="G376" s="5" t="s">
        <v>503</v>
      </c>
      <c r="H376" s="6" t="s">
        <v>18</v>
      </c>
      <c r="I376" s="6" t="s">
        <v>18</v>
      </c>
      <c r="J376" s="7" t="b">
        <v>1</v>
      </c>
      <c r="K376" s="6" t="s">
        <v>19</v>
      </c>
      <c r="L376" s="8"/>
    </row>
    <row r="377" ht="31.5" hidden="1" customHeight="1">
      <c r="A377" s="1" t="s">
        <v>504</v>
      </c>
      <c r="B377" s="2" t="s">
        <v>500</v>
      </c>
      <c r="C377" s="1" t="s">
        <v>14</v>
      </c>
      <c r="D377" s="1">
        <v>3.5</v>
      </c>
      <c r="E377" s="3" t="s">
        <v>15</v>
      </c>
      <c r="F377" s="4"/>
      <c r="G377" s="5"/>
      <c r="H377" s="6" t="s">
        <v>18</v>
      </c>
      <c r="I377" s="6" t="s">
        <v>18</v>
      </c>
      <c r="J377" s="7" t="b">
        <v>0</v>
      </c>
      <c r="K377" s="6" t="s">
        <v>32</v>
      </c>
      <c r="L377" s="1" t="s">
        <v>74</v>
      </c>
    </row>
    <row r="378" ht="31.5" hidden="1" customHeight="1">
      <c r="A378" s="1" t="s">
        <v>505</v>
      </c>
      <c r="B378" s="2" t="s">
        <v>500</v>
      </c>
      <c r="C378" s="1" t="s">
        <v>14</v>
      </c>
      <c r="D378" s="1">
        <v>4.2</v>
      </c>
      <c r="E378" s="3" t="s">
        <v>15</v>
      </c>
      <c r="F378" s="4"/>
      <c r="G378" s="5"/>
      <c r="H378" s="6" t="s">
        <v>18</v>
      </c>
      <c r="I378" s="6" t="s">
        <v>18</v>
      </c>
      <c r="J378" s="7" t="b">
        <v>0</v>
      </c>
      <c r="K378" s="6" t="s">
        <v>19</v>
      </c>
      <c r="L378" s="8"/>
    </row>
    <row r="379" ht="31.5" hidden="1" customHeight="1">
      <c r="A379" s="1" t="s">
        <v>506</v>
      </c>
      <c r="B379" s="2" t="s">
        <v>500</v>
      </c>
      <c r="C379" s="1" t="s">
        <v>14</v>
      </c>
      <c r="D379" s="1">
        <v>3.8</v>
      </c>
      <c r="E379" s="3" t="s">
        <v>15</v>
      </c>
      <c r="F379" s="4"/>
      <c r="G379" s="5"/>
      <c r="H379" s="6" t="s">
        <v>18</v>
      </c>
      <c r="I379" s="6" t="s">
        <v>18</v>
      </c>
      <c r="J379" s="7" t="b">
        <v>0</v>
      </c>
      <c r="K379" s="6" t="s">
        <v>19</v>
      </c>
      <c r="L379" s="8"/>
    </row>
    <row r="380" ht="31.5" hidden="1" customHeight="1">
      <c r="A380" s="1" t="s">
        <v>507</v>
      </c>
      <c r="B380" s="2" t="s">
        <v>500</v>
      </c>
      <c r="C380" s="1" t="s">
        <v>14</v>
      </c>
      <c r="D380" s="1">
        <v>3.8</v>
      </c>
      <c r="E380" s="3" t="s">
        <v>15</v>
      </c>
      <c r="F380" s="4"/>
      <c r="G380" s="5"/>
      <c r="H380" s="6" t="s">
        <v>18</v>
      </c>
      <c r="I380" s="6" t="s">
        <v>18</v>
      </c>
      <c r="J380" s="7" t="b">
        <v>0</v>
      </c>
      <c r="K380" s="6" t="s">
        <v>19</v>
      </c>
      <c r="L380" s="8"/>
    </row>
    <row r="381" ht="31.5" hidden="1" customHeight="1">
      <c r="A381" s="1" t="s">
        <v>508</v>
      </c>
      <c r="B381" s="2" t="s">
        <v>500</v>
      </c>
      <c r="C381" s="1" t="s">
        <v>14</v>
      </c>
      <c r="D381" s="1">
        <v>4.8</v>
      </c>
      <c r="E381" s="3" t="s">
        <v>15</v>
      </c>
      <c r="F381" s="4"/>
      <c r="G381" s="5"/>
      <c r="H381" s="6" t="s">
        <v>18</v>
      </c>
      <c r="I381" s="6" t="s">
        <v>18</v>
      </c>
      <c r="J381" s="7" t="b">
        <v>0</v>
      </c>
      <c r="K381" s="6" t="s">
        <v>19</v>
      </c>
      <c r="L381" s="8"/>
    </row>
    <row r="382" ht="31.5" hidden="1" customHeight="1">
      <c r="A382" s="1" t="s">
        <v>509</v>
      </c>
      <c r="B382" s="2" t="s">
        <v>500</v>
      </c>
      <c r="C382" s="1" t="s">
        <v>14</v>
      </c>
      <c r="D382" s="1">
        <v>4.8</v>
      </c>
      <c r="E382" s="3" t="s">
        <v>15</v>
      </c>
      <c r="F382" s="4"/>
      <c r="G382" s="5"/>
      <c r="H382" s="6" t="s">
        <v>18</v>
      </c>
      <c r="I382" s="6" t="s">
        <v>18</v>
      </c>
      <c r="J382" s="7" t="b">
        <v>0</v>
      </c>
      <c r="K382" s="6" t="s">
        <v>19</v>
      </c>
      <c r="L382" s="8"/>
    </row>
    <row r="383" ht="31.5" hidden="1" customHeight="1">
      <c r="A383" s="1" t="s">
        <v>510</v>
      </c>
      <c r="B383" s="2" t="s">
        <v>500</v>
      </c>
      <c r="C383" s="1" t="s">
        <v>14</v>
      </c>
      <c r="D383" s="1">
        <v>4.2</v>
      </c>
      <c r="E383" s="3" t="s">
        <v>15</v>
      </c>
      <c r="F383" s="4"/>
      <c r="G383" s="5"/>
      <c r="H383" s="6" t="s">
        <v>76</v>
      </c>
      <c r="I383" s="6" t="s">
        <v>18</v>
      </c>
      <c r="J383" s="7" t="b">
        <v>0</v>
      </c>
      <c r="K383" s="6" t="s">
        <v>19</v>
      </c>
      <c r="L383" s="8"/>
    </row>
    <row r="384" ht="31.5" hidden="1" customHeight="1">
      <c r="A384" s="1" t="s">
        <v>511</v>
      </c>
      <c r="B384" s="2" t="s">
        <v>70</v>
      </c>
      <c r="C384" s="1" t="s">
        <v>14</v>
      </c>
      <c r="D384" s="1">
        <v>7.4</v>
      </c>
      <c r="E384" s="3" t="s">
        <v>15</v>
      </c>
      <c r="F384" s="4"/>
      <c r="G384" s="5"/>
      <c r="H384" s="6" t="s">
        <v>76</v>
      </c>
      <c r="I384" s="6" t="s">
        <v>18</v>
      </c>
      <c r="J384" s="7" t="b">
        <v>1</v>
      </c>
      <c r="K384" s="6" t="s">
        <v>19</v>
      </c>
      <c r="L384" s="8"/>
    </row>
    <row r="385" ht="31.5" hidden="1" customHeight="1">
      <c r="A385" s="1" t="s">
        <v>512</v>
      </c>
      <c r="B385" s="2" t="s">
        <v>500</v>
      </c>
      <c r="C385" s="1" t="s">
        <v>14</v>
      </c>
      <c r="D385" s="1">
        <v>3.8</v>
      </c>
      <c r="E385" s="3" t="s">
        <v>15</v>
      </c>
      <c r="F385" s="4"/>
      <c r="G385" s="5"/>
      <c r="H385" s="6" t="s">
        <v>18</v>
      </c>
      <c r="I385" s="6" t="s">
        <v>18</v>
      </c>
      <c r="J385" s="7" t="b">
        <v>0</v>
      </c>
      <c r="K385" s="6" t="s">
        <v>19</v>
      </c>
      <c r="L385" s="8"/>
    </row>
    <row r="386" ht="31.5" hidden="1" customHeight="1">
      <c r="A386" s="1" t="s">
        <v>513</v>
      </c>
      <c r="B386" s="2" t="s">
        <v>500</v>
      </c>
      <c r="C386" s="1" t="s">
        <v>14</v>
      </c>
      <c r="D386" s="1">
        <v>5.2</v>
      </c>
      <c r="E386" s="3" t="s">
        <v>15</v>
      </c>
      <c r="F386" s="4"/>
      <c r="G386" s="5"/>
      <c r="H386" s="6" t="s">
        <v>18</v>
      </c>
      <c r="I386" s="6" t="s">
        <v>18</v>
      </c>
      <c r="J386" s="7" t="b">
        <v>0</v>
      </c>
      <c r="K386" s="6" t="s">
        <v>19</v>
      </c>
      <c r="L386" s="8"/>
    </row>
    <row r="387" ht="31.5" hidden="1" customHeight="1">
      <c r="A387" s="1" t="s">
        <v>514</v>
      </c>
      <c r="B387" s="2" t="s">
        <v>500</v>
      </c>
      <c r="C387" s="1" t="s">
        <v>14</v>
      </c>
      <c r="D387" s="1">
        <v>3.6</v>
      </c>
      <c r="E387" s="3" t="s">
        <v>15</v>
      </c>
      <c r="F387" s="4"/>
      <c r="G387" s="5"/>
      <c r="H387" s="6" t="s">
        <v>18</v>
      </c>
      <c r="I387" s="6" t="s">
        <v>18</v>
      </c>
      <c r="J387" s="7" t="b">
        <v>0</v>
      </c>
      <c r="K387" s="6" t="s">
        <v>19</v>
      </c>
      <c r="L387" s="8"/>
    </row>
    <row r="388" ht="31.5" hidden="1" customHeight="1">
      <c r="A388" s="1" t="s">
        <v>515</v>
      </c>
      <c r="B388" s="2" t="s">
        <v>500</v>
      </c>
      <c r="C388" s="1" t="s">
        <v>516</v>
      </c>
      <c r="D388" s="1">
        <v>3.5</v>
      </c>
      <c r="E388" s="3" t="s">
        <v>15</v>
      </c>
      <c r="F388" s="4"/>
      <c r="G388" s="5"/>
      <c r="H388" s="6" t="s">
        <v>18</v>
      </c>
      <c r="I388" s="6" t="s">
        <v>18</v>
      </c>
      <c r="J388" s="7" t="b">
        <v>0</v>
      </c>
      <c r="K388" s="6" t="s">
        <v>19</v>
      </c>
      <c r="L388" s="8"/>
    </row>
    <row r="389" ht="31.5" hidden="1" customHeight="1">
      <c r="A389" s="1" t="s">
        <v>517</v>
      </c>
      <c r="B389" s="2" t="s">
        <v>500</v>
      </c>
      <c r="C389" s="1" t="s">
        <v>81</v>
      </c>
      <c r="D389" s="1">
        <v>4.8</v>
      </c>
      <c r="E389" s="3" t="s">
        <v>15</v>
      </c>
      <c r="F389" s="4"/>
      <c r="G389" s="5"/>
      <c r="H389" s="6" t="s">
        <v>18</v>
      </c>
      <c r="I389" s="6" t="s">
        <v>18</v>
      </c>
      <c r="J389" s="7" t="b">
        <v>0</v>
      </c>
      <c r="K389" s="6" t="s">
        <v>19</v>
      </c>
      <c r="L389" s="8"/>
    </row>
    <row r="390" ht="31.5" hidden="1" customHeight="1">
      <c r="A390" s="1" t="s">
        <v>518</v>
      </c>
      <c r="B390" s="2" t="s">
        <v>500</v>
      </c>
      <c r="C390" s="1" t="s">
        <v>14</v>
      </c>
      <c r="D390" s="1">
        <v>4.0</v>
      </c>
      <c r="E390" s="3" t="s">
        <v>15</v>
      </c>
      <c r="F390" s="4"/>
      <c r="G390" s="5"/>
      <c r="H390" s="6" t="s">
        <v>18</v>
      </c>
      <c r="I390" s="6" t="s">
        <v>18</v>
      </c>
      <c r="J390" s="7" t="b">
        <v>0</v>
      </c>
      <c r="K390" s="6" t="s">
        <v>19</v>
      </c>
      <c r="L390" s="8"/>
    </row>
    <row r="391" ht="31.5" hidden="1" customHeight="1">
      <c r="A391" s="1" t="s">
        <v>519</v>
      </c>
      <c r="B391" s="2" t="s">
        <v>70</v>
      </c>
      <c r="C391" s="1" t="s">
        <v>14</v>
      </c>
      <c r="D391" s="1">
        <v>7.0</v>
      </c>
      <c r="E391" s="3" t="s">
        <v>15</v>
      </c>
      <c r="F391" s="4"/>
      <c r="G391" s="5"/>
      <c r="H391" s="6" t="s">
        <v>18</v>
      </c>
      <c r="I391" s="6" t="s">
        <v>18</v>
      </c>
      <c r="J391" s="7" t="b">
        <v>1</v>
      </c>
      <c r="K391" s="6" t="s">
        <v>19</v>
      </c>
      <c r="L391" s="8"/>
    </row>
    <row r="392" ht="31.5" hidden="1" customHeight="1">
      <c r="A392" s="1" t="s">
        <v>520</v>
      </c>
      <c r="B392" s="2" t="s">
        <v>500</v>
      </c>
      <c r="C392" s="1" t="s">
        <v>14</v>
      </c>
      <c r="D392" s="1">
        <v>3.8</v>
      </c>
      <c r="E392" s="3" t="s">
        <v>15</v>
      </c>
      <c r="F392" s="4"/>
      <c r="G392" s="5"/>
      <c r="H392" s="6" t="s">
        <v>18</v>
      </c>
      <c r="I392" s="6" t="s">
        <v>18</v>
      </c>
      <c r="J392" s="7" t="b">
        <v>0</v>
      </c>
      <c r="K392" s="6" t="s">
        <v>19</v>
      </c>
      <c r="L392" s="8"/>
    </row>
    <row r="393" ht="31.5" hidden="1" customHeight="1">
      <c r="A393" s="1" t="s">
        <v>521</v>
      </c>
      <c r="B393" s="2" t="s">
        <v>70</v>
      </c>
      <c r="C393" s="1" t="s">
        <v>14</v>
      </c>
      <c r="D393" s="1">
        <v>7.0</v>
      </c>
      <c r="E393" s="3" t="s">
        <v>15</v>
      </c>
      <c r="F393" s="4"/>
      <c r="G393" s="5"/>
      <c r="H393" s="6" t="s">
        <v>18</v>
      </c>
      <c r="I393" s="6" t="s">
        <v>18</v>
      </c>
      <c r="J393" s="7" t="b">
        <v>1</v>
      </c>
      <c r="K393" s="6" t="s">
        <v>19</v>
      </c>
      <c r="L393" s="8"/>
    </row>
    <row r="394" ht="31.5" hidden="1" customHeight="1">
      <c r="A394" s="1" t="s">
        <v>522</v>
      </c>
      <c r="B394" s="2" t="s">
        <v>500</v>
      </c>
      <c r="C394" s="1" t="s">
        <v>14</v>
      </c>
      <c r="D394" s="1">
        <v>5.2</v>
      </c>
      <c r="E394" s="3" t="s">
        <v>15</v>
      </c>
      <c r="F394" s="4"/>
      <c r="G394" s="5"/>
      <c r="H394" s="6" t="s">
        <v>18</v>
      </c>
      <c r="I394" s="6" t="s">
        <v>18</v>
      </c>
      <c r="J394" s="7" t="b">
        <v>0</v>
      </c>
      <c r="K394" s="6" t="s">
        <v>19</v>
      </c>
      <c r="L394" s="8"/>
    </row>
    <row r="395" ht="31.5" hidden="1" customHeight="1">
      <c r="A395" s="1" t="s">
        <v>523</v>
      </c>
      <c r="B395" s="2" t="s">
        <v>500</v>
      </c>
      <c r="C395" s="1" t="s">
        <v>14</v>
      </c>
      <c r="D395" s="1">
        <v>5.8</v>
      </c>
      <c r="E395" s="3" t="s">
        <v>15</v>
      </c>
      <c r="F395" s="4"/>
      <c r="G395" s="5"/>
      <c r="H395" s="6" t="s">
        <v>18</v>
      </c>
      <c r="I395" s="6" t="s">
        <v>18</v>
      </c>
      <c r="J395" s="7" t="b">
        <v>0</v>
      </c>
      <c r="K395" s="6" t="s">
        <v>19</v>
      </c>
      <c r="L395" s="8"/>
    </row>
    <row r="396" ht="31.5" hidden="1" customHeight="1">
      <c r="A396" s="1" t="s">
        <v>524</v>
      </c>
      <c r="B396" s="2" t="s">
        <v>500</v>
      </c>
      <c r="C396" s="1" t="s">
        <v>14</v>
      </c>
      <c r="D396" s="1">
        <v>5.5</v>
      </c>
      <c r="E396" s="3" t="s">
        <v>15</v>
      </c>
      <c r="F396" s="4"/>
      <c r="G396" s="5"/>
      <c r="H396" s="6" t="s">
        <v>18</v>
      </c>
      <c r="I396" s="6" t="s">
        <v>18</v>
      </c>
      <c r="J396" s="7" t="b">
        <v>0</v>
      </c>
      <c r="K396" s="6" t="s">
        <v>19</v>
      </c>
      <c r="L396" s="8"/>
    </row>
    <row r="397" ht="31.5" hidden="1" customHeight="1">
      <c r="A397" s="1" t="s">
        <v>525</v>
      </c>
      <c r="B397" s="2" t="s">
        <v>500</v>
      </c>
      <c r="C397" s="1" t="s">
        <v>74</v>
      </c>
      <c r="D397" s="1">
        <v>5.8</v>
      </c>
      <c r="E397" s="3" t="s">
        <v>15</v>
      </c>
      <c r="F397" s="4"/>
      <c r="G397" s="5"/>
      <c r="H397" s="6" t="s">
        <v>18</v>
      </c>
      <c r="I397" s="6" t="s">
        <v>18</v>
      </c>
      <c r="J397" s="7" t="b">
        <v>0</v>
      </c>
      <c r="K397" s="6" t="s">
        <v>19</v>
      </c>
      <c r="L397" s="8"/>
    </row>
    <row r="398" ht="31.5" hidden="1" customHeight="1">
      <c r="A398" s="1" t="s">
        <v>526</v>
      </c>
      <c r="B398" s="2" t="s">
        <v>13</v>
      </c>
      <c r="C398" s="1" t="s">
        <v>74</v>
      </c>
      <c r="D398" s="1">
        <v>5.5</v>
      </c>
      <c r="E398" s="3" t="s">
        <v>15</v>
      </c>
      <c r="F398" s="4"/>
      <c r="G398" s="5"/>
      <c r="H398" s="6" t="s">
        <v>18</v>
      </c>
      <c r="I398" s="6" t="s">
        <v>18</v>
      </c>
      <c r="J398" s="7" t="b">
        <v>0</v>
      </c>
      <c r="K398" s="6" t="s">
        <v>19</v>
      </c>
      <c r="L398" s="8"/>
    </row>
    <row r="399" ht="31.5" hidden="1" customHeight="1">
      <c r="A399" s="1" t="s">
        <v>527</v>
      </c>
      <c r="B399" s="2" t="s">
        <v>70</v>
      </c>
      <c r="C399" s="1" t="s">
        <v>74</v>
      </c>
      <c r="D399" s="1">
        <v>11.3</v>
      </c>
      <c r="E399" s="3" t="s">
        <v>15</v>
      </c>
      <c r="F399" s="4"/>
      <c r="G399" s="5"/>
      <c r="H399" s="6" t="s">
        <v>18</v>
      </c>
      <c r="I399" s="6" t="s">
        <v>18</v>
      </c>
      <c r="J399" s="7" t="b">
        <v>1</v>
      </c>
      <c r="K399" s="6" t="s">
        <v>19</v>
      </c>
      <c r="L399" s="8"/>
    </row>
    <row r="400" ht="31.5" hidden="1" customHeight="1">
      <c r="A400" s="1" t="s">
        <v>528</v>
      </c>
      <c r="B400" s="2" t="s">
        <v>500</v>
      </c>
      <c r="C400" s="1" t="s">
        <v>14</v>
      </c>
      <c r="D400" s="1">
        <v>4.8</v>
      </c>
      <c r="E400" s="3" t="s">
        <v>15</v>
      </c>
      <c r="F400" s="4"/>
      <c r="G400" s="5"/>
      <c r="H400" s="6" t="s">
        <v>18</v>
      </c>
      <c r="I400" s="6" t="s">
        <v>18</v>
      </c>
      <c r="J400" s="7" t="b">
        <v>0</v>
      </c>
      <c r="K400" s="6" t="s">
        <v>19</v>
      </c>
      <c r="L400" s="8"/>
    </row>
    <row r="401" ht="31.5" hidden="1" customHeight="1">
      <c r="A401" s="1" t="s">
        <v>529</v>
      </c>
      <c r="B401" s="2" t="s">
        <v>500</v>
      </c>
      <c r="C401" s="1" t="s">
        <v>14</v>
      </c>
      <c r="D401" s="1">
        <v>3.5</v>
      </c>
      <c r="E401" s="3" t="s">
        <v>15</v>
      </c>
      <c r="F401" s="4"/>
      <c r="G401" s="5"/>
      <c r="H401" s="6" t="s">
        <v>18</v>
      </c>
      <c r="I401" s="6" t="s">
        <v>18</v>
      </c>
      <c r="J401" s="7" t="b">
        <v>0</v>
      </c>
      <c r="K401" s="6" t="s">
        <v>19</v>
      </c>
      <c r="L401" s="8"/>
    </row>
    <row r="402" ht="31.5" hidden="1" customHeight="1">
      <c r="A402" s="1" t="s">
        <v>530</v>
      </c>
      <c r="B402" s="2" t="s">
        <v>70</v>
      </c>
      <c r="C402" s="1" t="s">
        <v>14</v>
      </c>
      <c r="D402" s="1">
        <v>6.5</v>
      </c>
      <c r="E402" s="3" t="s">
        <v>15</v>
      </c>
      <c r="F402" s="4"/>
      <c r="G402" s="5"/>
      <c r="H402" s="6" t="s">
        <v>18</v>
      </c>
      <c r="I402" s="6" t="s">
        <v>18</v>
      </c>
      <c r="J402" s="7" t="b">
        <v>1</v>
      </c>
      <c r="K402" s="6" t="s">
        <v>19</v>
      </c>
      <c r="L402" s="8"/>
    </row>
    <row r="403" ht="31.5" hidden="1" customHeight="1">
      <c r="A403" s="1" t="s">
        <v>531</v>
      </c>
      <c r="B403" s="2" t="s">
        <v>500</v>
      </c>
      <c r="C403" s="1" t="s">
        <v>14</v>
      </c>
      <c r="D403" s="1">
        <v>3.5</v>
      </c>
      <c r="E403" s="3" t="s">
        <v>15</v>
      </c>
      <c r="F403" s="4"/>
      <c r="G403" s="5"/>
      <c r="H403" s="6" t="s">
        <v>76</v>
      </c>
      <c r="I403" s="6" t="s">
        <v>18</v>
      </c>
      <c r="J403" s="7" t="b">
        <v>0</v>
      </c>
      <c r="K403" s="6" t="s">
        <v>19</v>
      </c>
      <c r="L403" s="8"/>
    </row>
    <row r="404" ht="31.5" hidden="1" customHeight="1">
      <c r="A404" s="1" t="s">
        <v>532</v>
      </c>
      <c r="B404" s="2" t="s">
        <v>500</v>
      </c>
      <c r="C404" s="1" t="s">
        <v>88</v>
      </c>
      <c r="D404" s="1">
        <v>2.8</v>
      </c>
      <c r="E404" s="3" t="s">
        <v>15</v>
      </c>
      <c r="F404" s="4"/>
      <c r="G404" s="5"/>
      <c r="H404" s="6" t="s">
        <v>76</v>
      </c>
      <c r="I404" s="6" t="s">
        <v>18</v>
      </c>
      <c r="J404" s="7" t="b">
        <v>0</v>
      </c>
      <c r="K404" s="6" t="s">
        <v>19</v>
      </c>
      <c r="L404" s="8"/>
    </row>
    <row r="405" ht="31.5" hidden="1" customHeight="1">
      <c r="A405" s="1" t="s">
        <v>533</v>
      </c>
      <c r="B405" s="2" t="s">
        <v>500</v>
      </c>
      <c r="C405" s="1" t="s">
        <v>14</v>
      </c>
      <c r="D405" s="1">
        <v>5.5</v>
      </c>
      <c r="E405" s="3" t="s">
        <v>15</v>
      </c>
      <c r="F405" s="4"/>
      <c r="G405" s="5"/>
      <c r="H405" s="6" t="s">
        <v>18</v>
      </c>
      <c r="I405" s="6" t="s">
        <v>18</v>
      </c>
      <c r="J405" s="7" t="b">
        <v>0</v>
      </c>
      <c r="K405" s="6" t="s">
        <v>19</v>
      </c>
      <c r="L405" s="8"/>
    </row>
    <row r="406" ht="31.5" hidden="1" customHeight="1">
      <c r="A406" s="1" t="s">
        <v>534</v>
      </c>
      <c r="B406" s="2" t="s">
        <v>500</v>
      </c>
      <c r="C406" s="1" t="s">
        <v>14</v>
      </c>
      <c r="D406" s="1">
        <v>4.2</v>
      </c>
      <c r="E406" s="3" t="s">
        <v>15</v>
      </c>
      <c r="F406" s="4"/>
      <c r="G406" s="5"/>
      <c r="H406" s="6" t="s">
        <v>76</v>
      </c>
      <c r="I406" s="6" t="s">
        <v>18</v>
      </c>
      <c r="J406" s="7" t="b">
        <v>0</v>
      </c>
      <c r="K406" s="6" t="s">
        <v>19</v>
      </c>
      <c r="L406" s="8"/>
    </row>
    <row r="407" ht="31.5" hidden="1" customHeight="1">
      <c r="A407" s="1" t="s">
        <v>535</v>
      </c>
      <c r="B407" s="2" t="s">
        <v>500</v>
      </c>
      <c r="C407" s="1" t="s">
        <v>14</v>
      </c>
      <c r="D407" s="1">
        <v>3.2</v>
      </c>
      <c r="E407" s="3" t="s">
        <v>15</v>
      </c>
      <c r="F407" s="4"/>
      <c r="G407" s="5"/>
      <c r="H407" s="6" t="s">
        <v>18</v>
      </c>
      <c r="I407" s="6" t="s">
        <v>18</v>
      </c>
      <c r="J407" s="7" t="b">
        <v>0</v>
      </c>
      <c r="K407" s="6" t="s">
        <v>19</v>
      </c>
      <c r="L407" s="8"/>
    </row>
    <row r="408" ht="31.5" hidden="1" customHeight="1">
      <c r="A408" s="1" t="s">
        <v>536</v>
      </c>
      <c r="B408" s="2" t="s">
        <v>70</v>
      </c>
      <c r="C408" s="1" t="s">
        <v>14</v>
      </c>
      <c r="D408" s="1">
        <v>9.0</v>
      </c>
      <c r="E408" s="3" t="s">
        <v>15</v>
      </c>
      <c r="F408" s="4"/>
      <c r="G408" s="5"/>
      <c r="H408" s="6" t="s">
        <v>18</v>
      </c>
      <c r="I408" s="6" t="s">
        <v>18</v>
      </c>
      <c r="J408" s="7" t="b">
        <v>1</v>
      </c>
      <c r="K408" s="6" t="s">
        <v>19</v>
      </c>
      <c r="L408" s="8"/>
    </row>
    <row r="409" ht="31.5" hidden="1" customHeight="1">
      <c r="A409" s="1" t="s">
        <v>537</v>
      </c>
      <c r="B409" s="2" t="s">
        <v>500</v>
      </c>
      <c r="C409" s="1" t="s">
        <v>14</v>
      </c>
      <c r="D409" s="1">
        <v>3.6</v>
      </c>
      <c r="E409" s="3" t="s">
        <v>15</v>
      </c>
      <c r="F409" s="4"/>
      <c r="G409" s="5"/>
      <c r="H409" s="6" t="s">
        <v>18</v>
      </c>
      <c r="I409" s="6" t="s">
        <v>18</v>
      </c>
      <c r="J409" s="7" t="b">
        <v>0</v>
      </c>
      <c r="K409" s="6" t="s">
        <v>19</v>
      </c>
      <c r="L409" s="8"/>
    </row>
    <row r="410" ht="31.5" hidden="1" customHeight="1">
      <c r="A410" s="1" t="s">
        <v>538</v>
      </c>
      <c r="B410" s="2" t="s">
        <v>500</v>
      </c>
      <c r="C410" s="1" t="s">
        <v>14</v>
      </c>
      <c r="D410" s="1">
        <v>4.8</v>
      </c>
      <c r="E410" s="3" t="s">
        <v>15</v>
      </c>
      <c r="F410" s="4"/>
      <c r="G410" s="5"/>
      <c r="H410" s="6" t="s">
        <v>18</v>
      </c>
      <c r="I410" s="6" t="s">
        <v>18</v>
      </c>
      <c r="J410" s="7" t="b">
        <v>0</v>
      </c>
      <c r="K410" s="6" t="s">
        <v>19</v>
      </c>
      <c r="L410" s="8"/>
    </row>
    <row r="411" ht="31.5" hidden="1" customHeight="1">
      <c r="A411" s="1" t="s">
        <v>539</v>
      </c>
      <c r="B411" s="2" t="s">
        <v>70</v>
      </c>
      <c r="C411" s="1" t="s">
        <v>14</v>
      </c>
      <c r="D411" s="1">
        <v>8.6</v>
      </c>
      <c r="E411" s="3" t="s">
        <v>15</v>
      </c>
      <c r="F411" s="4"/>
      <c r="G411" s="5"/>
      <c r="H411" s="6" t="s">
        <v>18</v>
      </c>
      <c r="I411" s="6" t="s">
        <v>18</v>
      </c>
      <c r="J411" s="7" t="b">
        <v>1</v>
      </c>
      <c r="K411" s="6" t="s">
        <v>19</v>
      </c>
      <c r="L411" s="8"/>
    </row>
    <row r="412" ht="31.5" hidden="1" customHeight="1">
      <c r="A412" s="1" t="s">
        <v>540</v>
      </c>
      <c r="B412" s="2" t="s">
        <v>500</v>
      </c>
      <c r="C412" s="1" t="s">
        <v>74</v>
      </c>
      <c r="D412" s="1">
        <v>5.8</v>
      </c>
      <c r="E412" s="3" t="s">
        <v>15</v>
      </c>
      <c r="F412" s="4"/>
      <c r="G412" s="5"/>
      <c r="H412" s="6" t="s">
        <v>18</v>
      </c>
      <c r="I412" s="6" t="s">
        <v>18</v>
      </c>
      <c r="J412" s="7" t="b">
        <v>0</v>
      </c>
      <c r="K412" s="6" t="s">
        <v>19</v>
      </c>
      <c r="L412" s="8"/>
    </row>
    <row r="413" ht="31.5" hidden="1" customHeight="1">
      <c r="A413" s="1" t="s">
        <v>541</v>
      </c>
      <c r="B413" s="2" t="s">
        <v>500</v>
      </c>
      <c r="C413" s="1" t="s">
        <v>74</v>
      </c>
      <c r="D413" s="1">
        <v>3.4</v>
      </c>
      <c r="E413" s="3" t="s">
        <v>15</v>
      </c>
      <c r="F413" s="4"/>
      <c r="G413" s="5"/>
      <c r="H413" s="6" t="s">
        <v>76</v>
      </c>
      <c r="I413" s="6" t="s">
        <v>18</v>
      </c>
      <c r="J413" s="7" t="b">
        <v>0</v>
      </c>
      <c r="K413" s="6" t="s">
        <v>19</v>
      </c>
      <c r="L413" s="8"/>
    </row>
    <row r="414" ht="31.5" hidden="1" customHeight="1">
      <c r="A414" s="1" t="s">
        <v>542</v>
      </c>
      <c r="B414" s="2" t="s">
        <v>500</v>
      </c>
      <c r="C414" s="1" t="s">
        <v>74</v>
      </c>
      <c r="D414" s="1">
        <v>3.0</v>
      </c>
      <c r="E414" s="3" t="s">
        <v>15</v>
      </c>
      <c r="F414" s="4"/>
      <c r="G414" s="5"/>
      <c r="H414" s="6" t="s">
        <v>18</v>
      </c>
      <c r="I414" s="6" t="s">
        <v>18</v>
      </c>
      <c r="J414" s="7" t="b">
        <v>0</v>
      </c>
      <c r="K414" s="6" t="s">
        <v>19</v>
      </c>
      <c r="L414" s="8"/>
    </row>
    <row r="415" ht="31.5" hidden="1" customHeight="1">
      <c r="A415" s="1" t="s">
        <v>543</v>
      </c>
      <c r="B415" s="2" t="s">
        <v>70</v>
      </c>
      <c r="C415" s="1" t="s">
        <v>74</v>
      </c>
      <c r="D415" s="1">
        <v>8.8</v>
      </c>
      <c r="E415" s="3" t="s">
        <v>15</v>
      </c>
      <c r="F415" s="4"/>
      <c r="G415" s="5"/>
      <c r="H415" s="6" t="s">
        <v>18</v>
      </c>
      <c r="I415" s="6" t="s">
        <v>18</v>
      </c>
      <c r="J415" s="7" t="b">
        <v>1</v>
      </c>
      <c r="K415" s="6" t="s">
        <v>19</v>
      </c>
      <c r="L415" s="8"/>
    </row>
    <row r="416" ht="31.5" hidden="1" customHeight="1">
      <c r="A416" s="1" t="s">
        <v>544</v>
      </c>
      <c r="B416" s="2" t="s">
        <v>500</v>
      </c>
      <c r="C416" s="1" t="s">
        <v>14</v>
      </c>
      <c r="D416" s="1">
        <v>3.2</v>
      </c>
      <c r="E416" s="3" t="s">
        <v>15</v>
      </c>
      <c r="F416" s="4"/>
      <c r="G416" s="5"/>
      <c r="H416" s="6" t="s">
        <v>18</v>
      </c>
      <c r="I416" s="6" t="s">
        <v>18</v>
      </c>
      <c r="J416" s="7" t="b">
        <v>0</v>
      </c>
      <c r="K416" s="6" t="s">
        <v>19</v>
      </c>
      <c r="L416" s="8"/>
    </row>
    <row r="417" ht="31.5" hidden="1" customHeight="1">
      <c r="A417" s="1" t="s">
        <v>545</v>
      </c>
      <c r="B417" s="2" t="s">
        <v>500</v>
      </c>
      <c r="C417" s="1" t="s">
        <v>14</v>
      </c>
      <c r="D417" s="1">
        <v>4.8</v>
      </c>
      <c r="E417" s="3" t="s">
        <v>15</v>
      </c>
      <c r="F417" s="4"/>
      <c r="G417" s="5"/>
      <c r="H417" s="6" t="s">
        <v>18</v>
      </c>
      <c r="I417" s="6" t="s">
        <v>18</v>
      </c>
      <c r="J417" s="7" t="b">
        <v>0</v>
      </c>
      <c r="K417" s="6" t="s">
        <v>19</v>
      </c>
      <c r="L417" s="8"/>
    </row>
    <row r="418" ht="31.5" hidden="1" customHeight="1">
      <c r="A418" s="1" t="s">
        <v>546</v>
      </c>
      <c r="B418" s="2" t="s">
        <v>500</v>
      </c>
      <c r="C418" s="1" t="s">
        <v>14</v>
      </c>
      <c r="D418" s="1">
        <v>3.6</v>
      </c>
      <c r="E418" s="3" t="s">
        <v>15</v>
      </c>
      <c r="F418" s="4"/>
      <c r="G418" s="5"/>
      <c r="H418" s="6" t="s">
        <v>18</v>
      </c>
      <c r="I418" s="6" t="s">
        <v>18</v>
      </c>
      <c r="J418" s="7" t="b">
        <v>0</v>
      </c>
      <c r="K418" s="6" t="s">
        <v>19</v>
      </c>
      <c r="L418" s="8"/>
    </row>
    <row r="419" ht="31.5" hidden="1" customHeight="1">
      <c r="A419" s="1" t="s">
        <v>547</v>
      </c>
      <c r="B419" s="2" t="s">
        <v>500</v>
      </c>
      <c r="C419" s="1" t="s">
        <v>14</v>
      </c>
      <c r="D419" s="1">
        <v>5.2</v>
      </c>
      <c r="E419" s="3" t="s">
        <v>15</v>
      </c>
      <c r="F419" s="4"/>
      <c r="G419" s="5"/>
      <c r="H419" s="6" t="s">
        <v>18</v>
      </c>
      <c r="I419" s="6" t="s">
        <v>18</v>
      </c>
      <c r="J419" s="7" t="b">
        <v>0</v>
      </c>
      <c r="K419" s="6" t="s">
        <v>19</v>
      </c>
      <c r="L419" s="8"/>
    </row>
    <row r="420" ht="31.5" hidden="1" customHeight="1">
      <c r="A420" s="1" t="s">
        <v>548</v>
      </c>
      <c r="B420" s="2" t="s">
        <v>500</v>
      </c>
      <c r="C420" s="1" t="s">
        <v>64</v>
      </c>
      <c r="D420" s="1">
        <v>4.5</v>
      </c>
      <c r="E420" s="3" t="s">
        <v>15</v>
      </c>
      <c r="F420" s="4"/>
      <c r="G420" s="5"/>
      <c r="H420" s="6" t="s">
        <v>18</v>
      </c>
      <c r="I420" s="6" t="s">
        <v>18</v>
      </c>
      <c r="J420" s="7" t="b">
        <v>0</v>
      </c>
      <c r="K420" s="6" t="s">
        <v>19</v>
      </c>
      <c r="L420" s="8"/>
    </row>
    <row r="421" ht="31.5" hidden="1" customHeight="1">
      <c r="A421" s="1" t="s">
        <v>549</v>
      </c>
      <c r="B421" s="2" t="s">
        <v>500</v>
      </c>
      <c r="C421" s="1" t="s">
        <v>44</v>
      </c>
      <c r="D421" s="1">
        <v>6.5</v>
      </c>
      <c r="E421" s="3" t="s">
        <v>15</v>
      </c>
      <c r="F421" s="4"/>
      <c r="G421" s="5"/>
      <c r="H421" s="6" t="s">
        <v>18</v>
      </c>
      <c r="I421" s="6" t="s">
        <v>18</v>
      </c>
      <c r="J421" s="7" t="b">
        <v>0</v>
      </c>
      <c r="K421" s="6" t="s">
        <v>19</v>
      </c>
      <c r="L421" s="8"/>
    </row>
    <row r="422" ht="31.5" hidden="1" customHeight="1">
      <c r="A422" s="1" t="s">
        <v>550</v>
      </c>
      <c r="B422" s="2" t="s">
        <v>500</v>
      </c>
      <c r="C422" s="1" t="s">
        <v>14</v>
      </c>
      <c r="D422" s="1">
        <v>3.6</v>
      </c>
      <c r="E422" s="3" t="s">
        <v>15</v>
      </c>
      <c r="F422" s="4"/>
      <c r="G422" s="5"/>
      <c r="H422" s="6" t="s">
        <v>18</v>
      </c>
      <c r="I422" s="6" t="s">
        <v>18</v>
      </c>
      <c r="J422" s="7" t="b">
        <v>0</v>
      </c>
      <c r="K422" s="6" t="s">
        <v>19</v>
      </c>
      <c r="L422" s="8"/>
    </row>
    <row r="423" ht="31.5" hidden="1" customHeight="1">
      <c r="A423" s="1" t="s">
        <v>551</v>
      </c>
      <c r="B423" s="2" t="s">
        <v>500</v>
      </c>
      <c r="C423" s="1" t="s">
        <v>14</v>
      </c>
      <c r="D423" s="1">
        <v>4.0</v>
      </c>
      <c r="E423" s="3" t="s">
        <v>15</v>
      </c>
      <c r="F423" s="4"/>
      <c r="G423" s="5"/>
      <c r="H423" s="6" t="s">
        <v>18</v>
      </c>
      <c r="I423" s="6" t="s">
        <v>18</v>
      </c>
      <c r="J423" s="7" t="b">
        <v>0</v>
      </c>
      <c r="K423" s="6" t="s">
        <v>19</v>
      </c>
      <c r="L423" s="8"/>
    </row>
    <row r="424" ht="31.5" hidden="1" customHeight="1">
      <c r="A424" s="1" t="s">
        <v>552</v>
      </c>
      <c r="B424" s="2" t="s">
        <v>70</v>
      </c>
      <c r="C424" s="1" t="s">
        <v>14</v>
      </c>
      <c r="D424" s="1">
        <v>7.2</v>
      </c>
      <c r="E424" s="3" t="s">
        <v>15</v>
      </c>
      <c r="F424" s="4"/>
      <c r="G424" s="5"/>
      <c r="H424" s="6" t="s">
        <v>18</v>
      </c>
      <c r="I424" s="6" t="s">
        <v>18</v>
      </c>
      <c r="J424" s="7" t="b">
        <v>1</v>
      </c>
      <c r="K424" s="6" t="s">
        <v>19</v>
      </c>
      <c r="L424" s="8"/>
    </row>
    <row r="425" ht="31.5" hidden="1" customHeight="1">
      <c r="A425" s="1" t="s">
        <v>553</v>
      </c>
      <c r="B425" s="2" t="s">
        <v>500</v>
      </c>
      <c r="C425" s="1" t="s">
        <v>14</v>
      </c>
      <c r="D425" s="1">
        <v>3.5</v>
      </c>
      <c r="E425" s="3" t="s">
        <v>15</v>
      </c>
      <c r="F425" s="4"/>
      <c r="G425" s="5"/>
      <c r="H425" s="6" t="s">
        <v>18</v>
      </c>
      <c r="I425" s="6" t="s">
        <v>18</v>
      </c>
      <c r="J425" s="7" t="b">
        <v>0</v>
      </c>
      <c r="K425" s="6" t="s">
        <v>19</v>
      </c>
      <c r="L425" s="8"/>
    </row>
    <row r="426" ht="31.5" hidden="1" customHeight="1">
      <c r="A426" s="1" t="s">
        <v>554</v>
      </c>
      <c r="B426" s="2" t="s">
        <v>500</v>
      </c>
      <c r="C426" s="1" t="s">
        <v>64</v>
      </c>
      <c r="D426" s="1">
        <v>4.5</v>
      </c>
      <c r="E426" s="3" t="s">
        <v>15</v>
      </c>
      <c r="F426" s="4"/>
      <c r="G426" s="5"/>
      <c r="H426" s="6" t="s">
        <v>18</v>
      </c>
      <c r="I426" s="6" t="s">
        <v>18</v>
      </c>
      <c r="J426" s="7" t="b">
        <v>0</v>
      </c>
      <c r="K426" s="6" t="s">
        <v>19</v>
      </c>
      <c r="L426" s="8"/>
    </row>
    <row r="427" ht="31.5" hidden="1" customHeight="1">
      <c r="A427" s="1" t="s">
        <v>555</v>
      </c>
      <c r="B427" s="2" t="s">
        <v>500</v>
      </c>
      <c r="C427" s="1" t="s">
        <v>35</v>
      </c>
      <c r="D427" s="1">
        <v>5.8</v>
      </c>
      <c r="E427" s="3" t="s">
        <v>15</v>
      </c>
      <c r="F427" s="4"/>
      <c r="G427" s="5"/>
      <c r="H427" s="6" t="s">
        <v>18</v>
      </c>
      <c r="I427" s="6" t="s">
        <v>18</v>
      </c>
      <c r="J427" s="7" t="b">
        <v>0</v>
      </c>
      <c r="K427" s="6" t="s">
        <v>19</v>
      </c>
      <c r="L427" s="8"/>
    </row>
    <row r="428" ht="31.5" hidden="1" customHeight="1">
      <c r="A428" s="1" t="s">
        <v>556</v>
      </c>
      <c r="B428" s="2" t="s">
        <v>500</v>
      </c>
      <c r="C428" s="1" t="s">
        <v>14</v>
      </c>
      <c r="D428" s="1">
        <v>3.0</v>
      </c>
      <c r="E428" s="3" t="s">
        <v>15</v>
      </c>
      <c r="F428" s="4"/>
      <c r="G428" s="5"/>
      <c r="H428" s="6" t="s">
        <v>18</v>
      </c>
      <c r="I428" s="6" t="s">
        <v>18</v>
      </c>
      <c r="J428" s="7" t="b">
        <v>0</v>
      </c>
      <c r="K428" s="6" t="s">
        <v>19</v>
      </c>
      <c r="L428" s="8"/>
    </row>
    <row r="429" ht="31.5" hidden="1" customHeight="1">
      <c r="A429" s="1" t="s">
        <v>557</v>
      </c>
      <c r="B429" s="2" t="s">
        <v>500</v>
      </c>
      <c r="C429" s="1" t="s">
        <v>14</v>
      </c>
      <c r="D429" s="1">
        <v>4.8</v>
      </c>
      <c r="E429" s="3" t="s">
        <v>15</v>
      </c>
      <c r="F429" s="4"/>
      <c r="G429" s="5"/>
      <c r="H429" s="6" t="s">
        <v>18</v>
      </c>
      <c r="I429" s="6" t="s">
        <v>18</v>
      </c>
      <c r="J429" s="7" t="b">
        <v>0</v>
      </c>
      <c r="K429" s="6" t="s">
        <v>19</v>
      </c>
      <c r="L429" s="8"/>
    </row>
    <row r="430" ht="31.5" hidden="1" customHeight="1">
      <c r="A430" s="1" t="s">
        <v>558</v>
      </c>
      <c r="B430" s="2" t="s">
        <v>500</v>
      </c>
      <c r="C430" s="1" t="s">
        <v>14</v>
      </c>
      <c r="D430" s="1">
        <v>5.5</v>
      </c>
      <c r="E430" s="3" t="s">
        <v>15</v>
      </c>
      <c r="F430" s="4"/>
      <c r="G430" s="5"/>
      <c r="H430" s="6" t="s">
        <v>18</v>
      </c>
      <c r="I430" s="6" t="s">
        <v>18</v>
      </c>
      <c r="J430" s="7" t="b">
        <v>0</v>
      </c>
      <c r="K430" s="6" t="s">
        <v>19</v>
      </c>
      <c r="L430" s="8"/>
    </row>
    <row r="431" ht="31.5" hidden="1" customHeight="1">
      <c r="A431" s="1" t="s">
        <v>559</v>
      </c>
      <c r="B431" s="2" t="s">
        <v>500</v>
      </c>
      <c r="C431" s="1" t="s">
        <v>14</v>
      </c>
      <c r="D431" s="1">
        <v>5.5</v>
      </c>
      <c r="E431" s="3" t="s">
        <v>15</v>
      </c>
      <c r="F431" s="4"/>
      <c r="G431" s="5"/>
      <c r="H431" s="6" t="s">
        <v>18</v>
      </c>
      <c r="I431" s="6" t="s">
        <v>18</v>
      </c>
      <c r="J431" s="7" t="b">
        <v>0</v>
      </c>
      <c r="K431" s="6" t="s">
        <v>19</v>
      </c>
      <c r="L431" s="8"/>
    </row>
    <row r="432" ht="31.5" hidden="1" customHeight="1">
      <c r="A432" s="1" t="s">
        <v>560</v>
      </c>
      <c r="B432" s="2" t="s">
        <v>13</v>
      </c>
      <c r="C432" s="1" t="s">
        <v>14</v>
      </c>
      <c r="D432" s="1">
        <v>3.5</v>
      </c>
      <c r="E432" s="3" t="s">
        <v>15</v>
      </c>
      <c r="F432" s="4"/>
      <c r="G432" s="5"/>
      <c r="H432" s="6" t="s">
        <v>18</v>
      </c>
      <c r="I432" s="6" t="s">
        <v>18</v>
      </c>
      <c r="J432" s="7" t="b">
        <v>0</v>
      </c>
      <c r="K432" s="6" t="s">
        <v>19</v>
      </c>
      <c r="L432" s="8"/>
    </row>
    <row r="433" ht="31.5" hidden="1" customHeight="1">
      <c r="A433" s="1" t="s">
        <v>561</v>
      </c>
      <c r="B433" s="2" t="s">
        <v>70</v>
      </c>
      <c r="C433" s="1" t="s">
        <v>14</v>
      </c>
      <c r="D433" s="1">
        <v>9.0</v>
      </c>
      <c r="E433" s="3" t="s">
        <v>15</v>
      </c>
      <c r="F433" s="4"/>
      <c r="G433" s="5"/>
      <c r="H433" s="6" t="s">
        <v>18</v>
      </c>
      <c r="I433" s="6" t="s">
        <v>18</v>
      </c>
      <c r="J433" s="7" t="b">
        <v>1</v>
      </c>
      <c r="K433" s="6" t="s">
        <v>19</v>
      </c>
      <c r="L433" s="8"/>
    </row>
    <row r="434" ht="31.5" hidden="1" customHeight="1">
      <c r="A434" s="1" t="s">
        <v>562</v>
      </c>
      <c r="B434" s="2" t="s">
        <v>500</v>
      </c>
      <c r="C434" s="1" t="s">
        <v>14</v>
      </c>
      <c r="D434" s="1">
        <v>4.8</v>
      </c>
      <c r="E434" s="3" t="s">
        <v>15</v>
      </c>
      <c r="F434" s="4"/>
      <c r="G434" s="5"/>
      <c r="H434" s="6" t="s">
        <v>18</v>
      </c>
      <c r="I434" s="6" t="s">
        <v>18</v>
      </c>
      <c r="J434" s="7" t="b">
        <v>0</v>
      </c>
      <c r="K434" s="6" t="s">
        <v>19</v>
      </c>
      <c r="L434" s="8"/>
    </row>
    <row r="435" ht="31.5" hidden="1" customHeight="1">
      <c r="A435" s="1" t="s">
        <v>563</v>
      </c>
      <c r="B435" s="2" t="s">
        <v>70</v>
      </c>
      <c r="C435" s="1" t="s">
        <v>14</v>
      </c>
      <c r="D435" s="1">
        <v>8.3</v>
      </c>
      <c r="E435" s="3" t="s">
        <v>15</v>
      </c>
      <c r="F435" s="4"/>
      <c r="G435" s="5"/>
      <c r="H435" s="6" t="s">
        <v>18</v>
      </c>
      <c r="I435" s="6" t="s">
        <v>18</v>
      </c>
      <c r="J435" s="7" t="b">
        <v>1</v>
      </c>
      <c r="K435" s="6" t="s">
        <v>19</v>
      </c>
      <c r="L435" s="8"/>
    </row>
    <row r="436" ht="31.5" hidden="1" customHeight="1">
      <c r="A436" s="1" t="s">
        <v>564</v>
      </c>
      <c r="B436" s="2" t="s">
        <v>500</v>
      </c>
      <c r="C436" s="1" t="s">
        <v>14</v>
      </c>
      <c r="D436" s="1">
        <v>4.0</v>
      </c>
      <c r="E436" s="3" t="s">
        <v>15</v>
      </c>
      <c r="F436" s="4"/>
      <c r="G436" s="5"/>
      <c r="H436" s="6" t="s">
        <v>18</v>
      </c>
      <c r="I436" s="6" t="s">
        <v>18</v>
      </c>
      <c r="J436" s="7" t="b">
        <v>0</v>
      </c>
      <c r="K436" s="6" t="s">
        <v>19</v>
      </c>
      <c r="L436" s="8"/>
    </row>
    <row r="437" ht="31.5" hidden="1" customHeight="1">
      <c r="A437" s="1" t="s">
        <v>565</v>
      </c>
      <c r="B437" s="2" t="s">
        <v>500</v>
      </c>
      <c r="C437" s="1" t="s">
        <v>14</v>
      </c>
      <c r="D437" s="1">
        <v>5.0</v>
      </c>
      <c r="E437" s="3" t="s">
        <v>15</v>
      </c>
      <c r="F437" s="4"/>
      <c r="G437" s="5"/>
      <c r="H437" s="6" t="s">
        <v>18</v>
      </c>
      <c r="I437" s="6" t="s">
        <v>18</v>
      </c>
      <c r="J437" s="7" t="b">
        <v>0</v>
      </c>
      <c r="K437" s="6" t="s">
        <v>19</v>
      </c>
      <c r="L437" s="8"/>
    </row>
    <row r="438" ht="31.5" hidden="1" customHeight="1">
      <c r="A438" s="1" t="s">
        <v>566</v>
      </c>
      <c r="B438" s="2" t="s">
        <v>500</v>
      </c>
      <c r="C438" s="1" t="s">
        <v>14</v>
      </c>
      <c r="D438" s="1">
        <v>3.2</v>
      </c>
      <c r="E438" s="3" t="s">
        <v>15</v>
      </c>
      <c r="F438" s="4"/>
      <c r="G438" s="5"/>
      <c r="H438" s="6" t="s">
        <v>18</v>
      </c>
      <c r="I438" s="6" t="s">
        <v>18</v>
      </c>
      <c r="J438" s="7" t="b">
        <v>0</v>
      </c>
      <c r="K438" s="6" t="s">
        <v>19</v>
      </c>
      <c r="L438" s="8"/>
    </row>
    <row r="439" ht="31.5" hidden="1" customHeight="1">
      <c r="A439" s="1" t="s">
        <v>567</v>
      </c>
      <c r="B439" s="2" t="s">
        <v>568</v>
      </c>
      <c r="C439" s="1" t="s">
        <v>64</v>
      </c>
      <c r="D439" s="1">
        <v>5.8</v>
      </c>
      <c r="E439" s="3" t="s">
        <v>15</v>
      </c>
      <c r="F439" s="4"/>
      <c r="G439" s="5"/>
      <c r="H439" s="6" t="s">
        <v>18</v>
      </c>
      <c r="I439" s="6" t="s">
        <v>18</v>
      </c>
      <c r="J439" s="7" t="b">
        <v>0</v>
      </c>
      <c r="K439" s="6" t="s">
        <v>32</v>
      </c>
      <c r="L439" s="1" t="s">
        <v>104</v>
      </c>
    </row>
    <row r="440" ht="31.5" hidden="1" customHeight="1">
      <c r="A440" s="1" t="s">
        <v>569</v>
      </c>
      <c r="B440" s="2" t="s">
        <v>500</v>
      </c>
      <c r="C440" s="1" t="s">
        <v>64</v>
      </c>
      <c r="D440" s="1">
        <v>5.0</v>
      </c>
      <c r="E440" s="3" t="s">
        <v>15</v>
      </c>
      <c r="F440" s="4"/>
      <c r="G440" s="5"/>
      <c r="H440" s="6" t="s">
        <v>18</v>
      </c>
      <c r="I440" s="6" t="s">
        <v>18</v>
      </c>
      <c r="J440" s="7" t="b">
        <v>0</v>
      </c>
      <c r="K440" s="6" t="s">
        <v>19</v>
      </c>
      <c r="L440" s="8"/>
    </row>
    <row r="441" ht="31.5" hidden="1" customHeight="1">
      <c r="A441" s="1" t="s">
        <v>570</v>
      </c>
      <c r="B441" s="2" t="s">
        <v>500</v>
      </c>
      <c r="C441" s="1" t="s">
        <v>14</v>
      </c>
      <c r="D441" s="1">
        <v>5.0</v>
      </c>
      <c r="E441" s="3" t="s">
        <v>15</v>
      </c>
      <c r="F441" s="4"/>
      <c r="G441" s="5"/>
      <c r="H441" s="6" t="s">
        <v>18</v>
      </c>
      <c r="I441" s="6" t="s">
        <v>18</v>
      </c>
      <c r="J441" s="7" t="b">
        <v>0</v>
      </c>
      <c r="K441" s="6" t="s">
        <v>19</v>
      </c>
      <c r="L441" s="8"/>
    </row>
    <row r="442" ht="31.5" hidden="1" customHeight="1">
      <c r="A442" s="1" t="s">
        <v>571</v>
      </c>
      <c r="B442" s="2" t="s">
        <v>500</v>
      </c>
      <c r="C442" s="1" t="s">
        <v>14</v>
      </c>
      <c r="D442" s="1">
        <v>3.5</v>
      </c>
      <c r="E442" s="3" t="s">
        <v>15</v>
      </c>
      <c r="F442" s="4"/>
      <c r="G442" s="5"/>
      <c r="H442" s="6" t="s">
        <v>18</v>
      </c>
      <c r="I442" s="6" t="s">
        <v>18</v>
      </c>
      <c r="J442" s="7" t="b">
        <v>0</v>
      </c>
      <c r="K442" s="6" t="s">
        <v>19</v>
      </c>
      <c r="L442" s="8"/>
    </row>
    <row r="443" ht="31.5" hidden="1" customHeight="1">
      <c r="A443" s="1" t="s">
        <v>572</v>
      </c>
      <c r="B443" s="2" t="s">
        <v>500</v>
      </c>
      <c r="C443" s="1" t="s">
        <v>14</v>
      </c>
      <c r="D443" s="1">
        <v>3.5</v>
      </c>
      <c r="E443" s="3" t="s">
        <v>15</v>
      </c>
      <c r="F443" s="4"/>
      <c r="G443" s="5"/>
      <c r="H443" s="6" t="s">
        <v>18</v>
      </c>
      <c r="I443" s="6" t="s">
        <v>18</v>
      </c>
      <c r="J443" s="7" t="b">
        <v>0</v>
      </c>
      <c r="K443" s="6" t="s">
        <v>19</v>
      </c>
      <c r="L443" s="8"/>
    </row>
    <row r="444" ht="31.5" hidden="1" customHeight="1">
      <c r="A444" s="1" t="s">
        <v>573</v>
      </c>
      <c r="B444" s="2" t="s">
        <v>70</v>
      </c>
      <c r="C444" s="1" t="s">
        <v>14</v>
      </c>
      <c r="D444" s="1">
        <v>6.2</v>
      </c>
      <c r="E444" s="3" t="s">
        <v>15</v>
      </c>
      <c r="F444" s="4"/>
      <c r="G444" s="5"/>
      <c r="H444" s="6" t="s">
        <v>18</v>
      </c>
      <c r="I444" s="6" t="s">
        <v>18</v>
      </c>
      <c r="J444" s="7" t="b">
        <v>1</v>
      </c>
      <c r="K444" s="6" t="s">
        <v>19</v>
      </c>
      <c r="L444" s="8"/>
    </row>
    <row r="445" ht="31.5" hidden="1" customHeight="1">
      <c r="A445" s="1" t="s">
        <v>574</v>
      </c>
      <c r="B445" s="2" t="s">
        <v>500</v>
      </c>
      <c r="C445" s="1" t="s">
        <v>14</v>
      </c>
      <c r="D445" s="1">
        <v>3.2</v>
      </c>
      <c r="E445" s="3" t="s">
        <v>15</v>
      </c>
      <c r="F445" s="4"/>
      <c r="G445" s="5"/>
      <c r="H445" s="6" t="s">
        <v>18</v>
      </c>
      <c r="I445" s="6" t="s">
        <v>18</v>
      </c>
      <c r="J445" s="7" t="b">
        <v>0</v>
      </c>
      <c r="K445" s="6" t="s">
        <v>19</v>
      </c>
      <c r="L445" s="8"/>
    </row>
    <row r="446" ht="31.5" hidden="1" customHeight="1">
      <c r="A446" s="1" t="s">
        <v>575</v>
      </c>
      <c r="B446" s="2" t="s">
        <v>70</v>
      </c>
      <c r="C446" s="1" t="s">
        <v>14</v>
      </c>
      <c r="D446" s="1">
        <v>6.0</v>
      </c>
      <c r="E446" s="3" t="s">
        <v>15</v>
      </c>
      <c r="F446" s="4"/>
      <c r="G446" s="5"/>
      <c r="H446" s="6" t="s">
        <v>18</v>
      </c>
      <c r="I446" s="6" t="s">
        <v>18</v>
      </c>
      <c r="J446" s="7" t="b">
        <v>1</v>
      </c>
      <c r="K446" s="6" t="s">
        <v>19</v>
      </c>
      <c r="L446" s="8"/>
    </row>
    <row r="447" ht="31.5" hidden="1" customHeight="1">
      <c r="A447" s="1" t="s">
        <v>576</v>
      </c>
      <c r="B447" s="2" t="s">
        <v>500</v>
      </c>
      <c r="C447" s="1" t="s">
        <v>14</v>
      </c>
      <c r="D447" s="1">
        <v>3.2</v>
      </c>
      <c r="E447" s="3" t="s">
        <v>15</v>
      </c>
      <c r="F447" s="4"/>
      <c r="G447" s="5"/>
      <c r="H447" s="6" t="s">
        <v>76</v>
      </c>
      <c r="I447" s="6" t="s">
        <v>18</v>
      </c>
      <c r="J447" s="7" t="b">
        <v>0</v>
      </c>
      <c r="K447" s="6" t="s">
        <v>19</v>
      </c>
      <c r="L447" s="8"/>
    </row>
    <row r="448" ht="31.5" hidden="1" customHeight="1">
      <c r="A448" s="1" t="s">
        <v>577</v>
      </c>
      <c r="B448" s="2" t="s">
        <v>500</v>
      </c>
      <c r="C448" s="1" t="s">
        <v>74</v>
      </c>
      <c r="D448" s="1">
        <v>2.5</v>
      </c>
      <c r="E448" s="3" t="s">
        <v>15</v>
      </c>
      <c r="F448" s="4"/>
      <c r="G448" s="5"/>
      <c r="H448" s="6" t="s">
        <v>18</v>
      </c>
      <c r="I448" s="6" t="s">
        <v>18</v>
      </c>
      <c r="J448" s="7" t="b">
        <v>0</v>
      </c>
      <c r="K448" s="6" t="s">
        <v>19</v>
      </c>
      <c r="L448" s="8"/>
    </row>
    <row r="449" ht="31.5" hidden="1" customHeight="1">
      <c r="A449" s="1" t="s">
        <v>578</v>
      </c>
      <c r="B449" s="2" t="s">
        <v>70</v>
      </c>
      <c r="C449" s="1" t="s">
        <v>74</v>
      </c>
      <c r="D449" s="1">
        <v>4.8</v>
      </c>
      <c r="E449" s="3" t="s">
        <v>15</v>
      </c>
      <c r="F449" s="4"/>
      <c r="G449" s="5"/>
      <c r="H449" s="6" t="s">
        <v>18</v>
      </c>
      <c r="I449" s="6" t="s">
        <v>18</v>
      </c>
      <c r="J449" s="7" t="b">
        <v>1</v>
      </c>
      <c r="K449" s="6" t="s">
        <v>19</v>
      </c>
      <c r="L449" s="8"/>
    </row>
    <row r="450" ht="31.5" hidden="1" customHeight="1">
      <c r="A450" s="1" t="s">
        <v>579</v>
      </c>
      <c r="B450" s="2" t="s">
        <v>70</v>
      </c>
      <c r="C450" s="1" t="s">
        <v>74</v>
      </c>
      <c r="D450" s="1">
        <v>8.3</v>
      </c>
      <c r="E450" s="3" t="s">
        <v>15</v>
      </c>
      <c r="F450" s="4"/>
      <c r="G450" s="5"/>
      <c r="H450" s="6" t="s">
        <v>18</v>
      </c>
      <c r="I450" s="6" t="s">
        <v>18</v>
      </c>
      <c r="J450" s="7" t="b">
        <v>1</v>
      </c>
      <c r="K450" s="6" t="s">
        <v>19</v>
      </c>
      <c r="L450" s="8"/>
    </row>
    <row r="451" ht="31.5" hidden="1" customHeight="1">
      <c r="A451" s="1" t="s">
        <v>580</v>
      </c>
      <c r="B451" s="2" t="s">
        <v>500</v>
      </c>
      <c r="C451" s="1" t="s">
        <v>14</v>
      </c>
      <c r="D451" s="1">
        <v>3.5</v>
      </c>
      <c r="E451" s="3" t="s">
        <v>15</v>
      </c>
      <c r="F451" s="4"/>
      <c r="G451" s="5"/>
      <c r="H451" s="6" t="s">
        <v>18</v>
      </c>
      <c r="I451" s="6" t="s">
        <v>18</v>
      </c>
      <c r="J451" s="7" t="b">
        <v>0</v>
      </c>
      <c r="K451" s="6" t="s">
        <v>19</v>
      </c>
      <c r="L451" s="8"/>
    </row>
    <row r="452" ht="31.5" hidden="1" customHeight="1">
      <c r="A452" s="1" t="s">
        <v>581</v>
      </c>
      <c r="B452" s="2" t="s">
        <v>500</v>
      </c>
      <c r="C452" s="1" t="s">
        <v>14</v>
      </c>
      <c r="D452" s="1">
        <v>3.6</v>
      </c>
      <c r="E452" s="3" t="s">
        <v>15</v>
      </c>
      <c r="F452" s="4"/>
      <c r="G452" s="5"/>
      <c r="H452" s="6" t="s">
        <v>18</v>
      </c>
      <c r="I452" s="6" t="s">
        <v>18</v>
      </c>
      <c r="J452" s="7" t="b">
        <v>0</v>
      </c>
      <c r="K452" s="6" t="s">
        <v>19</v>
      </c>
      <c r="L452" s="8"/>
    </row>
    <row r="453" ht="31.5" hidden="1" customHeight="1">
      <c r="A453" s="1" t="s">
        <v>582</v>
      </c>
      <c r="B453" s="2" t="s">
        <v>500</v>
      </c>
      <c r="C453" s="1" t="s">
        <v>14</v>
      </c>
      <c r="D453" s="1">
        <v>2.5</v>
      </c>
      <c r="E453" s="3" t="s">
        <v>15</v>
      </c>
      <c r="F453" s="4"/>
      <c r="G453" s="5"/>
      <c r="H453" s="6" t="s">
        <v>18</v>
      </c>
      <c r="I453" s="6" t="s">
        <v>18</v>
      </c>
      <c r="J453" s="7" t="b">
        <v>0</v>
      </c>
      <c r="K453" s="6" t="s">
        <v>19</v>
      </c>
      <c r="L453" s="8"/>
    </row>
    <row r="454" ht="31.5" hidden="1" customHeight="1">
      <c r="A454" s="1" t="s">
        <v>583</v>
      </c>
      <c r="B454" s="2" t="s">
        <v>500</v>
      </c>
      <c r="C454" s="1" t="s">
        <v>14</v>
      </c>
      <c r="D454" s="1">
        <v>3.5</v>
      </c>
      <c r="E454" s="3" t="s">
        <v>15</v>
      </c>
      <c r="F454" s="4"/>
      <c r="G454" s="5"/>
      <c r="H454" s="6" t="s">
        <v>18</v>
      </c>
      <c r="I454" s="6" t="s">
        <v>18</v>
      </c>
      <c r="J454" s="7" t="b">
        <v>0</v>
      </c>
      <c r="K454" s="6" t="s">
        <v>19</v>
      </c>
      <c r="L454" s="8"/>
    </row>
    <row r="455" ht="31.5" hidden="1" customHeight="1">
      <c r="A455" s="1" t="s">
        <v>584</v>
      </c>
      <c r="B455" s="2" t="s">
        <v>568</v>
      </c>
      <c r="C455" s="1" t="s">
        <v>62</v>
      </c>
      <c r="D455" s="1">
        <v>6.2</v>
      </c>
      <c r="E455" s="3" t="s">
        <v>15</v>
      </c>
      <c r="F455" s="4"/>
      <c r="G455" s="5"/>
      <c r="H455" s="6" t="s">
        <v>18</v>
      </c>
      <c r="I455" s="6" t="s">
        <v>18</v>
      </c>
      <c r="J455" s="7" t="b">
        <v>0</v>
      </c>
      <c r="K455" s="6" t="s">
        <v>19</v>
      </c>
      <c r="L455" s="8"/>
    </row>
    <row r="456" ht="31.5" hidden="1" customHeight="1">
      <c r="A456" s="1" t="s">
        <v>585</v>
      </c>
      <c r="B456" s="2" t="s">
        <v>568</v>
      </c>
      <c r="C456" s="1" t="s">
        <v>14</v>
      </c>
      <c r="D456" s="1">
        <v>5.8</v>
      </c>
      <c r="E456" s="3" t="s">
        <v>15</v>
      </c>
      <c r="F456" s="4"/>
      <c r="G456" s="5"/>
      <c r="H456" s="6" t="s">
        <v>18</v>
      </c>
      <c r="I456" s="6" t="s">
        <v>18</v>
      </c>
      <c r="J456" s="7" t="b">
        <v>0</v>
      </c>
      <c r="K456" s="6" t="s">
        <v>19</v>
      </c>
      <c r="L456" s="8"/>
    </row>
    <row r="457" ht="31.5" hidden="1" customHeight="1">
      <c r="A457" s="1" t="s">
        <v>586</v>
      </c>
      <c r="B457" s="2" t="s">
        <v>568</v>
      </c>
      <c r="C457" s="1" t="s">
        <v>35</v>
      </c>
      <c r="D457" s="1">
        <v>6.0</v>
      </c>
      <c r="E457" s="3" t="s">
        <v>15</v>
      </c>
      <c r="F457" s="4"/>
      <c r="G457" s="5"/>
      <c r="H457" s="6" t="s">
        <v>18</v>
      </c>
      <c r="I457" s="6" t="s">
        <v>18</v>
      </c>
      <c r="J457" s="7" t="b">
        <v>0</v>
      </c>
      <c r="K457" s="6" t="s">
        <v>19</v>
      </c>
      <c r="L457" s="8"/>
    </row>
    <row r="458" ht="31.5" hidden="1" customHeight="1">
      <c r="A458" s="1" t="s">
        <v>587</v>
      </c>
      <c r="B458" s="2" t="s">
        <v>568</v>
      </c>
      <c r="C458" s="1" t="s">
        <v>14</v>
      </c>
      <c r="D458" s="1">
        <v>5.8</v>
      </c>
      <c r="E458" s="3" t="s">
        <v>15</v>
      </c>
      <c r="F458" s="4"/>
      <c r="G458" s="5"/>
      <c r="H458" s="6" t="s">
        <v>18</v>
      </c>
      <c r="I458" s="6" t="s">
        <v>18</v>
      </c>
      <c r="J458" s="7" t="b">
        <v>0</v>
      </c>
      <c r="K458" s="6" t="s">
        <v>19</v>
      </c>
      <c r="L458" s="8"/>
    </row>
    <row r="459" ht="31.5" hidden="1" customHeight="1">
      <c r="A459" s="1" t="s">
        <v>588</v>
      </c>
      <c r="B459" s="2" t="s">
        <v>589</v>
      </c>
      <c r="C459" s="1" t="s">
        <v>111</v>
      </c>
      <c r="D459" s="7">
        <v>72.0</v>
      </c>
      <c r="E459" s="3" t="s">
        <v>15</v>
      </c>
      <c r="F459" s="4" t="s">
        <v>590</v>
      </c>
      <c r="G459" s="5" t="s">
        <v>591</v>
      </c>
      <c r="H459" s="6" t="s">
        <v>18</v>
      </c>
      <c r="I459" s="6" t="s">
        <v>18</v>
      </c>
      <c r="J459" s="7" t="b">
        <v>0</v>
      </c>
      <c r="K459" s="6" t="s">
        <v>23</v>
      </c>
      <c r="L459" s="8"/>
    </row>
    <row r="460" ht="31.5" hidden="1" customHeight="1">
      <c r="A460" s="1" t="s">
        <v>592</v>
      </c>
      <c r="B460" s="2" t="s">
        <v>589</v>
      </c>
      <c r="C460" s="1" t="s">
        <v>107</v>
      </c>
      <c r="D460" s="7">
        <v>79.0</v>
      </c>
      <c r="E460" s="3" t="s">
        <v>15</v>
      </c>
      <c r="F460" s="4" t="s">
        <v>593</v>
      </c>
      <c r="G460" s="5" t="s">
        <v>594</v>
      </c>
      <c r="H460" s="6" t="s">
        <v>18</v>
      </c>
      <c r="I460" s="6" t="s">
        <v>18</v>
      </c>
      <c r="J460" s="7" t="b">
        <v>0</v>
      </c>
      <c r="K460" s="6" t="s">
        <v>19</v>
      </c>
      <c r="L460" s="8"/>
    </row>
    <row r="461" ht="31.5" hidden="1" customHeight="1">
      <c r="A461" s="1" t="s">
        <v>595</v>
      </c>
      <c r="B461" s="2" t="s">
        <v>589</v>
      </c>
      <c r="C461" s="1" t="s">
        <v>596</v>
      </c>
      <c r="D461" s="7">
        <v>77.0</v>
      </c>
      <c r="E461" s="3" t="s">
        <v>15</v>
      </c>
      <c r="F461" s="4" t="s">
        <v>593</v>
      </c>
      <c r="G461" s="5" t="s">
        <v>594</v>
      </c>
      <c r="H461" s="6" t="s">
        <v>18</v>
      </c>
      <c r="I461" s="6" t="s">
        <v>18</v>
      </c>
      <c r="J461" s="7" t="b">
        <v>0</v>
      </c>
      <c r="K461" s="6" t="s">
        <v>19</v>
      </c>
      <c r="L461" s="8"/>
    </row>
    <row r="462" ht="31.5" hidden="1" customHeight="1">
      <c r="A462" s="1" t="s">
        <v>597</v>
      </c>
      <c r="B462" s="2" t="s">
        <v>589</v>
      </c>
      <c r="C462" s="1" t="s">
        <v>42</v>
      </c>
      <c r="D462" s="7">
        <v>73.0</v>
      </c>
      <c r="E462" s="3" t="s">
        <v>15</v>
      </c>
      <c r="F462" s="4" t="s">
        <v>590</v>
      </c>
      <c r="G462" s="5" t="s">
        <v>594</v>
      </c>
      <c r="H462" s="6" t="s">
        <v>18</v>
      </c>
      <c r="I462" s="6" t="s">
        <v>18</v>
      </c>
      <c r="J462" s="7" t="b">
        <v>0</v>
      </c>
      <c r="K462" s="6" t="s">
        <v>19</v>
      </c>
      <c r="L462" s="8"/>
    </row>
    <row r="463" ht="31.5" hidden="1" customHeight="1">
      <c r="A463" s="1" t="s">
        <v>598</v>
      </c>
      <c r="B463" s="2" t="s">
        <v>589</v>
      </c>
      <c r="C463" s="1" t="s">
        <v>14</v>
      </c>
      <c r="D463" s="7">
        <v>64.0</v>
      </c>
      <c r="E463" s="3" t="s">
        <v>15</v>
      </c>
      <c r="F463" s="4" t="s">
        <v>593</v>
      </c>
      <c r="G463" s="5" t="s">
        <v>594</v>
      </c>
      <c r="H463" s="6" t="s">
        <v>18</v>
      </c>
      <c r="I463" s="6" t="s">
        <v>18</v>
      </c>
      <c r="J463" s="7" t="b">
        <v>0</v>
      </c>
      <c r="K463" s="6" t="s">
        <v>19</v>
      </c>
      <c r="L463" s="8"/>
    </row>
    <row r="464" ht="31.5" hidden="1" customHeight="1">
      <c r="A464" s="1" t="s">
        <v>599</v>
      </c>
      <c r="B464" s="2" t="s">
        <v>589</v>
      </c>
      <c r="C464" s="1" t="s">
        <v>321</v>
      </c>
      <c r="D464" s="7">
        <v>78.0</v>
      </c>
      <c r="E464" s="3" t="s">
        <v>15</v>
      </c>
      <c r="F464" s="4" t="s">
        <v>593</v>
      </c>
      <c r="G464" s="5" t="s">
        <v>594</v>
      </c>
      <c r="H464" s="6" t="s">
        <v>18</v>
      </c>
      <c r="I464" s="6" t="s">
        <v>18</v>
      </c>
      <c r="J464" s="7" t="b">
        <v>0</v>
      </c>
      <c r="K464" s="6" t="s">
        <v>19</v>
      </c>
      <c r="L464" s="8"/>
    </row>
    <row r="465" ht="31.5" hidden="1" customHeight="1">
      <c r="A465" s="1" t="s">
        <v>600</v>
      </c>
      <c r="B465" s="2" t="s">
        <v>589</v>
      </c>
      <c r="C465" s="1" t="s">
        <v>104</v>
      </c>
      <c r="D465" s="7">
        <v>80.0</v>
      </c>
      <c r="E465" s="3" t="s">
        <v>15</v>
      </c>
      <c r="F465" s="4" t="s">
        <v>590</v>
      </c>
      <c r="G465" s="5" t="s">
        <v>594</v>
      </c>
      <c r="H465" s="6" t="s">
        <v>18</v>
      </c>
      <c r="I465" s="6" t="s">
        <v>18</v>
      </c>
      <c r="J465" s="7" t="b">
        <v>0</v>
      </c>
      <c r="K465" s="6" t="s">
        <v>19</v>
      </c>
      <c r="L465" s="8"/>
    </row>
    <row r="466" ht="31.5" hidden="1" customHeight="1">
      <c r="A466" s="1" t="s">
        <v>601</v>
      </c>
      <c r="B466" s="2" t="s">
        <v>589</v>
      </c>
      <c r="C466" s="1" t="s">
        <v>122</v>
      </c>
      <c r="D466" s="7">
        <v>77.0</v>
      </c>
      <c r="E466" s="3" t="s">
        <v>15</v>
      </c>
      <c r="F466" s="4" t="s">
        <v>593</v>
      </c>
      <c r="G466" s="5" t="s">
        <v>594</v>
      </c>
      <c r="H466" s="6" t="s">
        <v>18</v>
      </c>
      <c r="I466" s="6" t="s">
        <v>18</v>
      </c>
      <c r="J466" s="7" t="b">
        <v>0</v>
      </c>
      <c r="K466" s="6" t="s">
        <v>19</v>
      </c>
      <c r="L466" s="8"/>
    </row>
    <row r="467" ht="31.5" hidden="1" customHeight="1">
      <c r="A467" s="1" t="s">
        <v>602</v>
      </c>
      <c r="B467" s="2" t="s">
        <v>589</v>
      </c>
      <c r="C467" s="1" t="s">
        <v>235</v>
      </c>
      <c r="D467" s="7">
        <v>75.0</v>
      </c>
      <c r="E467" s="3" t="s">
        <v>15</v>
      </c>
      <c r="F467" s="4" t="s">
        <v>593</v>
      </c>
      <c r="G467" s="5" t="s">
        <v>594</v>
      </c>
      <c r="H467" s="6" t="s">
        <v>18</v>
      </c>
      <c r="I467" s="6" t="s">
        <v>18</v>
      </c>
      <c r="J467" s="7" t="b">
        <v>0</v>
      </c>
      <c r="K467" s="6" t="s">
        <v>19</v>
      </c>
      <c r="L467" s="8"/>
    </row>
    <row r="468" ht="31.5" hidden="1" customHeight="1">
      <c r="A468" s="1" t="s">
        <v>603</v>
      </c>
      <c r="B468" s="2" t="s">
        <v>589</v>
      </c>
      <c r="C468" s="1" t="s">
        <v>74</v>
      </c>
      <c r="D468" s="7">
        <v>65.0</v>
      </c>
      <c r="E468" s="3" t="s">
        <v>15</v>
      </c>
      <c r="F468" s="4" t="s">
        <v>593</v>
      </c>
      <c r="G468" s="5" t="s">
        <v>594</v>
      </c>
      <c r="H468" s="6" t="s">
        <v>18</v>
      </c>
      <c r="I468" s="6" t="s">
        <v>18</v>
      </c>
      <c r="J468" s="7" t="b">
        <v>0</v>
      </c>
      <c r="K468" s="6" t="s">
        <v>19</v>
      </c>
      <c r="L468" s="8"/>
    </row>
    <row r="469" ht="31.5" hidden="1" customHeight="1">
      <c r="A469" s="1" t="s">
        <v>604</v>
      </c>
      <c r="B469" s="2" t="s">
        <v>605</v>
      </c>
      <c r="C469" s="1" t="s">
        <v>74</v>
      </c>
      <c r="D469" s="7">
        <v>35.0</v>
      </c>
      <c r="E469" s="3" t="s">
        <v>15</v>
      </c>
      <c r="F469" s="4" t="s">
        <v>606</v>
      </c>
      <c r="G469" s="5" t="s">
        <v>607</v>
      </c>
      <c r="H469" s="6" t="s">
        <v>18</v>
      </c>
      <c r="I469" s="6" t="s">
        <v>18</v>
      </c>
      <c r="J469" s="7" t="b">
        <v>0</v>
      </c>
      <c r="K469" s="6" t="s">
        <v>19</v>
      </c>
      <c r="L469" s="8"/>
    </row>
    <row r="470" ht="31.5" hidden="1" customHeight="1">
      <c r="A470" s="1" t="s">
        <v>608</v>
      </c>
      <c r="B470" s="2" t="s">
        <v>605</v>
      </c>
      <c r="C470" s="1" t="s">
        <v>74</v>
      </c>
      <c r="D470" s="7">
        <v>30.5</v>
      </c>
      <c r="E470" s="3" t="s">
        <v>15</v>
      </c>
      <c r="F470" s="4" t="s">
        <v>609</v>
      </c>
      <c r="G470" s="5" t="s">
        <v>610</v>
      </c>
      <c r="H470" s="6" t="s">
        <v>18</v>
      </c>
      <c r="I470" s="6" t="s">
        <v>18</v>
      </c>
      <c r="J470" s="7" t="b">
        <v>0</v>
      </c>
      <c r="K470" s="6" t="s">
        <v>19</v>
      </c>
      <c r="L470" s="8"/>
    </row>
    <row r="471" ht="31.5" hidden="1" customHeight="1">
      <c r="A471" s="1" t="s">
        <v>611</v>
      </c>
      <c r="B471" s="2" t="s">
        <v>605</v>
      </c>
      <c r="C471" s="1" t="s">
        <v>74</v>
      </c>
      <c r="D471" s="7">
        <v>36.5</v>
      </c>
      <c r="E471" s="3" t="s">
        <v>15</v>
      </c>
      <c r="F471" s="4" t="s">
        <v>606</v>
      </c>
      <c r="G471" s="5" t="s">
        <v>607</v>
      </c>
      <c r="H471" s="6" t="s">
        <v>18</v>
      </c>
      <c r="I471" s="6" t="s">
        <v>18</v>
      </c>
      <c r="J471" s="7" t="b">
        <v>0</v>
      </c>
      <c r="K471" s="6" t="s">
        <v>19</v>
      </c>
      <c r="L471" s="8"/>
    </row>
    <row r="472" ht="31.5" hidden="1" customHeight="1">
      <c r="A472" s="1" t="s">
        <v>612</v>
      </c>
      <c r="B472" s="2" t="s">
        <v>605</v>
      </c>
      <c r="C472" s="1" t="s">
        <v>14</v>
      </c>
      <c r="D472" s="7">
        <v>31.5</v>
      </c>
      <c r="E472" s="3" t="s">
        <v>15</v>
      </c>
      <c r="F472" s="4" t="s">
        <v>606</v>
      </c>
      <c r="G472" s="5" t="s">
        <v>607</v>
      </c>
      <c r="H472" s="6" t="s">
        <v>18</v>
      </c>
      <c r="I472" s="6" t="s">
        <v>18</v>
      </c>
      <c r="J472" s="7" t="b">
        <v>0</v>
      </c>
      <c r="K472" s="6" t="s">
        <v>19</v>
      </c>
      <c r="L472" s="8"/>
    </row>
    <row r="473" ht="31.5" hidden="1" customHeight="1">
      <c r="A473" s="1" t="s">
        <v>613</v>
      </c>
      <c r="B473" s="2" t="s">
        <v>614</v>
      </c>
      <c r="C473" s="1" t="s">
        <v>42</v>
      </c>
      <c r="D473" s="1">
        <v>3.0</v>
      </c>
      <c r="E473" s="3" t="s">
        <v>105</v>
      </c>
      <c r="F473" s="4" t="s">
        <v>615</v>
      </c>
      <c r="G473" s="5" t="s">
        <v>615</v>
      </c>
      <c r="H473" s="6" t="s">
        <v>18</v>
      </c>
      <c r="I473" s="6" t="s">
        <v>18</v>
      </c>
      <c r="J473" s="7" t="b">
        <v>0</v>
      </c>
      <c r="K473" s="6" t="s">
        <v>23</v>
      </c>
      <c r="L473" s="8"/>
    </row>
    <row r="474" ht="31.5" hidden="1" customHeight="1">
      <c r="A474" s="1" t="s">
        <v>616</v>
      </c>
      <c r="B474" s="2" t="s">
        <v>614</v>
      </c>
      <c r="C474" s="1" t="s">
        <v>42</v>
      </c>
      <c r="D474" s="1">
        <v>3.0</v>
      </c>
      <c r="E474" s="3" t="s">
        <v>105</v>
      </c>
      <c r="F474" s="4" t="s">
        <v>615</v>
      </c>
      <c r="G474" s="5" t="s">
        <v>615</v>
      </c>
      <c r="H474" s="6" t="s">
        <v>18</v>
      </c>
      <c r="I474" s="6" t="s">
        <v>18</v>
      </c>
      <c r="J474" s="7" t="b">
        <v>0</v>
      </c>
      <c r="K474" s="6" t="s">
        <v>19</v>
      </c>
      <c r="L474" s="8"/>
    </row>
    <row r="475" ht="31.5" hidden="1" customHeight="1">
      <c r="A475" s="1" t="s">
        <v>617</v>
      </c>
      <c r="B475" s="2" t="s">
        <v>614</v>
      </c>
      <c r="C475" s="1" t="s">
        <v>42</v>
      </c>
      <c r="D475" s="1">
        <v>3.0</v>
      </c>
      <c r="E475" s="3" t="s">
        <v>105</v>
      </c>
      <c r="F475" s="4" t="s">
        <v>615</v>
      </c>
      <c r="G475" s="5" t="s">
        <v>615</v>
      </c>
      <c r="H475" s="6" t="s">
        <v>18</v>
      </c>
      <c r="I475" s="6" t="s">
        <v>18</v>
      </c>
      <c r="J475" s="7" t="b">
        <v>0</v>
      </c>
      <c r="K475" s="6" t="s">
        <v>23</v>
      </c>
      <c r="L475" s="8"/>
    </row>
    <row r="476" ht="31.5" hidden="1" customHeight="1">
      <c r="A476" s="1" t="s">
        <v>618</v>
      </c>
      <c r="B476" s="2" t="s">
        <v>614</v>
      </c>
      <c r="C476" s="1" t="s">
        <v>42</v>
      </c>
      <c r="D476" s="1">
        <v>3.0</v>
      </c>
      <c r="E476" s="3" t="s">
        <v>105</v>
      </c>
      <c r="F476" s="4" t="s">
        <v>619</v>
      </c>
      <c r="G476" s="5" t="s">
        <v>619</v>
      </c>
      <c r="H476" s="6" t="s">
        <v>76</v>
      </c>
      <c r="I476" s="6" t="s">
        <v>18</v>
      </c>
      <c r="J476" s="7" t="b">
        <v>0</v>
      </c>
      <c r="K476" s="6" t="s">
        <v>19</v>
      </c>
      <c r="L476" s="8"/>
    </row>
    <row r="477" ht="31.5" hidden="1" customHeight="1">
      <c r="A477" s="1" t="s">
        <v>620</v>
      </c>
      <c r="B477" s="2" t="s">
        <v>614</v>
      </c>
      <c r="C477" s="1" t="s">
        <v>111</v>
      </c>
      <c r="D477" s="1">
        <v>3.0</v>
      </c>
      <c r="E477" s="3" t="s">
        <v>105</v>
      </c>
      <c r="F477" s="4" t="s">
        <v>621</v>
      </c>
      <c r="G477" s="5" t="s">
        <v>621</v>
      </c>
      <c r="H477" s="6" t="s">
        <v>18</v>
      </c>
      <c r="I477" s="6" t="s">
        <v>18</v>
      </c>
      <c r="J477" s="7" t="b">
        <v>0</v>
      </c>
      <c r="K477" s="6" t="s">
        <v>19</v>
      </c>
      <c r="L477" s="8"/>
    </row>
    <row r="478" ht="31.5" hidden="1" customHeight="1">
      <c r="A478" s="1" t="s">
        <v>622</v>
      </c>
      <c r="B478" s="2" t="s">
        <v>614</v>
      </c>
      <c r="C478" s="1" t="s">
        <v>128</v>
      </c>
      <c r="D478" s="1">
        <v>3.0</v>
      </c>
      <c r="E478" s="3" t="s">
        <v>105</v>
      </c>
      <c r="F478" s="4" t="s">
        <v>621</v>
      </c>
      <c r="G478" s="5" t="s">
        <v>621</v>
      </c>
      <c r="H478" s="6" t="s">
        <v>18</v>
      </c>
      <c r="I478" s="6" t="s">
        <v>18</v>
      </c>
      <c r="J478" s="7" t="b">
        <v>0</v>
      </c>
      <c r="K478" s="6" t="s">
        <v>19</v>
      </c>
      <c r="L478" s="8"/>
    </row>
    <row r="479" ht="31.5" hidden="1" customHeight="1">
      <c r="A479" s="1" t="s">
        <v>623</v>
      </c>
      <c r="B479" s="2" t="s">
        <v>614</v>
      </c>
      <c r="C479" s="1" t="s">
        <v>42</v>
      </c>
      <c r="D479" s="1">
        <v>3.0</v>
      </c>
      <c r="E479" s="3" t="s">
        <v>105</v>
      </c>
      <c r="F479" s="4" t="s">
        <v>624</v>
      </c>
      <c r="G479" s="5" t="s">
        <v>624</v>
      </c>
      <c r="H479" s="6" t="s">
        <v>18</v>
      </c>
      <c r="I479" s="6" t="s">
        <v>18</v>
      </c>
      <c r="J479" s="7" t="b">
        <v>0</v>
      </c>
      <c r="K479" s="6" t="s">
        <v>19</v>
      </c>
      <c r="L479" s="8"/>
    </row>
    <row r="480" ht="31.5" hidden="1" customHeight="1">
      <c r="A480" s="1" t="s">
        <v>625</v>
      </c>
      <c r="B480" s="2" t="s">
        <v>614</v>
      </c>
      <c r="C480" s="1" t="s">
        <v>118</v>
      </c>
      <c r="D480" s="1">
        <v>3.0</v>
      </c>
      <c r="E480" s="3" t="s">
        <v>105</v>
      </c>
      <c r="F480" s="4" t="s">
        <v>624</v>
      </c>
      <c r="G480" s="5" t="s">
        <v>624</v>
      </c>
      <c r="H480" s="6" t="s">
        <v>18</v>
      </c>
      <c r="I480" s="6" t="s">
        <v>18</v>
      </c>
      <c r="J480" s="7" t="b">
        <v>0</v>
      </c>
      <c r="K480" s="6" t="s">
        <v>19</v>
      </c>
      <c r="L480" s="8"/>
    </row>
    <row r="481" ht="31.5" hidden="1" customHeight="1">
      <c r="A481" s="1" t="s">
        <v>626</v>
      </c>
      <c r="B481" s="2" t="s">
        <v>203</v>
      </c>
      <c r="C481" s="1" t="s">
        <v>14</v>
      </c>
      <c r="D481" s="1">
        <v>2.5</v>
      </c>
      <c r="E481" s="3" t="s">
        <v>15</v>
      </c>
      <c r="F481" s="4"/>
      <c r="G481" s="5"/>
      <c r="H481" s="6" t="s">
        <v>18</v>
      </c>
      <c r="I481" s="6" t="s">
        <v>18</v>
      </c>
      <c r="J481" s="7" t="b">
        <v>0</v>
      </c>
      <c r="K481" s="6" t="s">
        <v>19</v>
      </c>
      <c r="L481" s="8"/>
    </row>
    <row r="482" ht="31.5" hidden="1" customHeight="1">
      <c r="A482" s="1" t="s">
        <v>627</v>
      </c>
      <c r="B482" s="2" t="s">
        <v>203</v>
      </c>
      <c r="C482" s="1" t="s">
        <v>14</v>
      </c>
      <c r="D482" s="1">
        <v>2.8</v>
      </c>
      <c r="E482" s="3" t="s">
        <v>15</v>
      </c>
      <c r="F482" s="4"/>
      <c r="G482" s="5"/>
      <c r="H482" s="6" t="s">
        <v>18</v>
      </c>
      <c r="I482" s="6" t="s">
        <v>18</v>
      </c>
      <c r="J482" s="7" t="b">
        <v>0</v>
      </c>
      <c r="K482" s="6" t="s">
        <v>19</v>
      </c>
      <c r="L482" s="8"/>
    </row>
    <row r="483" ht="31.5" hidden="1" customHeight="1">
      <c r="A483" s="1" t="s">
        <v>628</v>
      </c>
      <c r="B483" s="2" t="s">
        <v>203</v>
      </c>
      <c r="C483" s="1" t="s">
        <v>14</v>
      </c>
      <c r="D483" s="1">
        <v>2.8</v>
      </c>
      <c r="E483" s="3" t="s">
        <v>15</v>
      </c>
      <c r="F483" s="4"/>
      <c r="G483" s="5"/>
      <c r="H483" s="6" t="s">
        <v>18</v>
      </c>
      <c r="I483" s="6" t="s">
        <v>18</v>
      </c>
      <c r="J483" s="7" t="b">
        <v>0</v>
      </c>
      <c r="K483" s="6" t="s">
        <v>19</v>
      </c>
      <c r="L483" s="8"/>
    </row>
    <row r="484" ht="31.5" hidden="1" customHeight="1">
      <c r="A484" s="1" t="s">
        <v>629</v>
      </c>
      <c r="B484" s="2" t="s">
        <v>203</v>
      </c>
      <c r="C484" s="1" t="s">
        <v>14</v>
      </c>
      <c r="D484" s="1">
        <v>2.8</v>
      </c>
      <c r="E484" s="3" t="s">
        <v>15</v>
      </c>
      <c r="F484" s="4"/>
      <c r="G484" s="5"/>
      <c r="H484" s="6" t="s">
        <v>76</v>
      </c>
      <c r="I484" s="6" t="s">
        <v>18</v>
      </c>
      <c r="J484" s="7" t="b">
        <v>0</v>
      </c>
      <c r="K484" s="6" t="s">
        <v>19</v>
      </c>
      <c r="L484" s="8"/>
    </row>
    <row r="485" ht="31.5" hidden="1" customHeight="1">
      <c r="A485" s="1" t="s">
        <v>630</v>
      </c>
      <c r="B485" s="2" t="s">
        <v>203</v>
      </c>
      <c r="C485" s="1" t="s">
        <v>14</v>
      </c>
      <c r="D485" s="1">
        <v>2.5</v>
      </c>
      <c r="E485" s="3" t="s">
        <v>15</v>
      </c>
      <c r="F485" s="4"/>
      <c r="G485" s="5"/>
      <c r="H485" s="6" t="s">
        <v>18</v>
      </c>
      <c r="I485" s="6" t="s">
        <v>18</v>
      </c>
      <c r="J485" s="7" t="b">
        <v>0</v>
      </c>
      <c r="K485" s="6" t="s">
        <v>19</v>
      </c>
      <c r="L485" s="8"/>
    </row>
    <row r="486" ht="31.5" hidden="1" customHeight="1">
      <c r="A486" s="1" t="s">
        <v>631</v>
      </c>
      <c r="B486" s="2" t="s">
        <v>203</v>
      </c>
      <c r="C486" s="1" t="s">
        <v>14</v>
      </c>
      <c r="D486" s="1">
        <v>2.5</v>
      </c>
      <c r="E486" s="3" t="s">
        <v>15</v>
      </c>
      <c r="F486" s="4"/>
      <c r="G486" s="5"/>
      <c r="H486" s="6" t="s">
        <v>18</v>
      </c>
      <c r="I486" s="6" t="s">
        <v>18</v>
      </c>
      <c r="J486" s="7" t="b">
        <v>0</v>
      </c>
      <c r="K486" s="6" t="s">
        <v>19</v>
      </c>
      <c r="L486" s="8"/>
    </row>
    <row r="487" ht="31.5" hidden="1" customHeight="1">
      <c r="A487" s="1" t="s">
        <v>632</v>
      </c>
      <c r="B487" s="2" t="s">
        <v>203</v>
      </c>
      <c r="C487" s="1" t="s">
        <v>14</v>
      </c>
      <c r="D487" s="1">
        <v>2.5</v>
      </c>
      <c r="E487" s="3" t="s">
        <v>15</v>
      </c>
      <c r="F487" s="4"/>
      <c r="G487" s="5"/>
      <c r="H487" s="6" t="s">
        <v>18</v>
      </c>
      <c r="I487" s="6" t="s">
        <v>18</v>
      </c>
      <c r="J487" s="7" t="b">
        <v>0</v>
      </c>
      <c r="K487" s="6" t="s">
        <v>19</v>
      </c>
      <c r="L487" s="8"/>
    </row>
    <row r="488" ht="31.5" hidden="1" customHeight="1">
      <c r="A488" s="1" t="s">
        <v>633</v>
      </c>
      <c r="B488" s="2" t="s">
        <v>203</v>
      </c>
      <c r="C488" s="1" t="s">
        <v>14</v>
      </c>
      <c r="D488" s="1">
        <v>2.5</v>
      </c>
      <c r="E488" s="3" t="s">
        <v>15</v>
      </c>
      <c r="F488" s="4"/>
      <c r="G488" s="5"/>
      <c r="H488" s="6" t="s">
        <v>18</v>
      </c>
      <c r="I488" s="6" t="s">
        <v>18</v>
      </c>
      <c r="J488" s="7" t="b">
        <v>0</v>
      </c>
      <c r="K488" s="6" t="s">
        <v>19</v>
      </c>
      <c r="L488" s="8"/>
    </row>
    <row r="489" ht="31.5" hidden="1" customHeight="1">
      <c r="A489" s="1" t="s">
        <v>634</v>
      </c>
      <c r="B489" s="2" t="s">
        <v>203</v>
      </c>
      <c r="C489" s="1" t="s">
        <v>14</v>
      </c>
      <c r="D489" s="1">
        <v>2.8</v>
      </c>
      <c r="E489" s="3" t="s">
        <v>15</v>
      </c>
      <c r="F489" s="4"/>
      <c r="G489" s="5"/>
      <c r="H489" s="6" t="s">
        <v>18</v>
      </c>
      <c r="I489" s="6" t="s">
        <v>18</v>
      </c>
      <c r="J489" s="7" t="b">
        <v>0</v>
      </c>
      <c r="K489" s="6" t="s">
        <v>19</v>
      </c>
      <c r="L489" s="8"/>
    </row>
    <row r="490" ht="31.5" hidden="1" customHeight="1">
      <c r="A490" s="1" t="s">
        <v>635</v>
      </c>
      <c r="B490" s="2" t="s">
        <v>203</v>
      </c>
      <c r="C490" s="1" t="s">
        <v>14</v>
      </c>
      <c r="D490" s="1">
        <v>2.5</v>
      </c>
      <c r="E490" s="3" t="s">
        <v>15</v>
      </c>
      <c r="F490" s="4"/>
      <c r="G490" s="5"/>
      <c r="H490" s="6" t="s">
        <v>18</v>
      </c>
      <c r="I490" s="6" t="s">
        <v>18</v>
      </c>
      <c r="J490" s="7" t="b">
        <v>0</v>
      </c>
      <c r="K490" s="6" t="s">
        <v>19</v>
      </c>
      <c r="L490" s="8"/>
    </row>
    <row r="491" ht="31.5" hidden="1" customHeight="1">
      <c r="A491" s="1" t="s">
        <v>636</v>
      </c>
      <c r="B491" s="2" t="s">
        <v>203</v>
      </c>
      <c r="C491" s="1" t="s">
        <v>14</v>
      </c>
      <c r="D491" s="1">
        <v>2.8</v>
      </c>
      <c r="E491" s="3" t="s">
        <v>15</v>
      </c>
      <c r="F491" s="4"/>
      <c r="G491" s="5"/>
      <c r="H491" s="6" t="s">
        <v>18</v>
      </c>
      <c r="I491" s="6" t="s">
        <v>18</v>
      </c>
      <c r="J491" s="7" t="b">
        <v>0</v>
      </c>
      <c r="K491" s="6" t="s">
        <v>19</v>
      </c>
      <c r="L491" s="8"/>
    </row>
    <row r="492" ht="31.5" hidden="1" customHeight="1">
      <c r="A492" s="1" t="s">
        <v>637</v>
      </c>
      <c r="B492" s="2" t="s">
        <v>203</v>
      </c>
      <c r="C492" s="1" t="s">
        <v>14</v>
      </c>
      <c r="D492" s="1">
        <v>2.5</v>
      </c>
      <c r="E492" s="3" t="s">
        <v>15</v>
      </c>
      <c r="F492" s="4"/>
      <c r="G492" s="5"/>
      <c r="H492" s="6" t="s">
        <v>18</v>
      </c>
      <c r="I492" s="6" t="s">
        <v>18</v>
      </c>
      <c r="J492" s="7" t="b">
        <v>0</v>
      </c>
      <c r="K492" s="6" t="s">
        <v>19</v>
      </c>
      <c r="L492" s="8"/>
    </row>
    <row r="493" ht="31.5" hidden="1" customHeight="1">
      <c r="A493" s="1" t="s">
        <v>638</v>
      </c>
      <c r="B493" s="2" t="s">
        <v>203</v>
      </c>
      <c r="C493" s="1" t="s">
        <v>14</v>
      </c>
      <c r="D493" s="1">
        <v>3.0</v>
      </c>
      <c r="E493" s="3" t="s">
        <v>15</v>
      </c>
      <c r="F493" s="4"/>
      <c r="G493" s="5"/>
      <c r="H493" s="6" t="s">
        <v>18</v>
      </c>
      <c r="I493" s="6" t="s">
        <v>18</v>
      </c>
      <c r="J493" s="7" t="b">
        <v>0</v>
      </c>
      <c r="K493" s="6" t="s">
        <v>19</v>
      </c>
      <c r="L493" s="8"/>
    </row>
    <row r="494" ht="31.5" hidden="1" customHeight="1">
      <c r="A494" s="1" t="s">
        <v>639</v>
      </c>
      <c r="B494" s="2" t="s">
        <v>203</v>
      </c>
      <c r="C494" s="1" t="s">
        <v>14</v>
      </c>
      <c r="D494" s="1">
        <v>3.0</v>
      </c>
      <c r="E494" s="3" t="s">
        <v>15</v>
      </c>
      <c r="F494" s="4"/>
      <c r="G494" s="5"/>
      <c r="H494" s="6" t="s">
        <v>18</v>
      </c>
      <c r="I494" s="6" t="s">
        <v>18</v>
      </c>
      <c r="J494" s="7" t="b">
        <v>0</v>
      </c>
      <c r="K494" s="6" t="s">
        <v>19</v>
      </c>
      <c r="L494" s="8"/>
    </row>
    <row r="495" ht="31.5" hidden="1" customHeight="1">
      <c r="A495" s="1" t="s">
        <v>640</v>
      </c>
      <c r="B495" s="2" t="s">
        <v>203</v>
      </c>
      <c r="C495" s="1" t="s">
        <v>14</v>
      </c>
      <c r="D495" s="1">
        <v>3.0</v>
      </c>
      <c r="E495" s="3" t="s">
        <v>15</v>
      </c>
      <c r="F495" s="4"/>
      <c r="G495" s="5"/>
      <c r="H495" s="6" t="s">
        <v>18</v>
      </c>
      <c r="I495" s="6" t="s">
        <v>18</v>
      </c>
      <c r="J495" s="7" t="b">
        <v>0</v>
      </c>
      <c r="K495" s="6" t="s">
        <v>19</v>
      </c>
      <c r="L495" s="8"/>
    </row>
    <row r="496" ht="31.5" hidden="1" customHeight="1">
      <c r="A496" s="1" t="s">
        <v>641</v>
      </c>
      <c r="B496" s="2" t="s">
        <v>203</v>
      </c>
      <c r="C496" s="1" t="s">
        <v>14</v>
      </c>
      <c r="D496" s="1">
        <v>2.5</v>
      </c>
      <c r="E496" s="3" t="s">
        <v>15</v>
      </c>
      <c r="F496" s="4"/>
      <c r="G496" s="5"/>
      <c r="H496" s="6" t="s">
        <v>18</v>
      </c>
      <c r="I496" s="6" t="s">
        <v>18</v>
      </c>
      <c r="J496" s="7" t="b">
        <v>0</v>
      </c>
      <c r="K496" s="6" t="s">
        <v>19</v>
      </c>
      <c r="L496" s="8"/>
    </row>
    <row r="497" ht="31.5" hidden="1" customHeight="1">
      <c r="A497" s="1" t="s">
        <v>642</v>
      </c>
      <c r="B497" s="2" t="s">
        <v>203</v>
      </c>
      <c r="C497" s="1" t="s">
        <v>14</v>
      </c>
      <c r="D497" s="1">
        <v>2.5</v>
      </c>
      <c r="E497" s="3" t="s">
        <v>15</v>
      </c>
      <c r="F497" s="4"/>
      <c r="G497" s="5"/>
      <c r="H497" s="6" t="s">
        <v>18</v>
      </c>
      <c r="I497" s="6" t="s">
        <v>18</v>
      </c>
      <c r="J497" s="7" t="b">
        <v>0</v>
      </c>
      <c r="K497" s="6" t="s">
        <v>19</v>
      </c>
      <c r="L497" s="8"/>
    </row>
    <row r="498" ht="31.5" hidden="1" customHeight="1">
      <c r="A498" s="1" t="s">
        <v>643</v>
      </c>
      <c r="B498" s="2" t="s">
        <v>203</v>
      </c>
      <c r="C498" s="1" t="s">
        <v>14</v>
      </c>
      <c r="D498" s="1">
        <v>2.5</v>
      </c>
      <c r="E498" s="3" t="s">
        <v>15</v>
      </c>
      <c r="F498" s="4"/>
      <c r="G498" s="5"/>
      <c r="H498" s="6" t="s">
        <v>18</v>
      </c>
      <c r="I498" s="6" t="s">
        <v>18</v>
      </c>
      <c r="J498" s="7" t="b">
        <v>0</v>
      </c>
      <c r="K498" s="6" t="s">
        <v>19</v>
      </c>
      <c r="L498" s="8"/>
    </row>
    <row r="499" ht="31.5" hidden="1" customHeight="1">
      <c r="A499" s="1" t="s">
        <v>644</v>
      </c>
      <c r="B499" s="2" t="s">
        <v>203</v>
      </c>
      <c r="C499" s="1" t="s">
        <v>14</v>
      </c>
      <c r="D499" s="1">
        <v>2.5</v>
      </c>
      <c r="E499" s="3" t="s">
        <v>15</v>
      </c>
      <c r="F499" s="4"/>
      <c r="G499" s="5"/>
      <c r="H499" s="6" t="s">
        <v>18</v>
      </c>
      <c r="I499" s="6" t="s">
        <v>18</v>
      </c>
      <c r="J499" s="7" t="b">
        <v>0</v>
      </c>
      <c r="K499" s="6" t="s">
        <v>19</v>
      </c>
      <c r="L499" s="8"/>
    </row>
    <row r="500" ht="31.5" hidden="1" customHeight="1">
      <c r="A500" s="1" t="s">
        <v>645</v>
      </c>
      <c r="B500" s="2" t="s">
        <v>203</v>
      </c>
      <c r="C500" s="1" t="s">
        <v>14</v>
      </c>
      <c r="D500" s="1">
        <v>2.5</v>
      </c>
      <c r="E500" s="3" t="s">
        <v>15</v>
      </c>
      <c r="F500" s="4"/>
      <c r="G500" s="5"/>
      <c r="H500" s="6" t="s">
        <v>18</v>
      </c>
      <c r="I500" s="6" t="s">
        <v>18</v>
      </c>
      <c r="J500" s="7" t="b">
        <v>0</v>
      </c>
      <c r="K500" s="6" t="s">
        <v>19</v>
      </c>
      <c r="L500" s="8"/>
    </row>
    <row r="501" ht="31.5" hidden="1" customHeight="1">
      <c r="A501" s="1" t="s">
        <v>646</v>
      </c>
      <c r="B501" s="2" t="s">
        <v>203</v>
      </c>
      <c r="C501" s="1" t="s">
        <v>14</v>
      </c>
      <c r="D501" s="1">
        <v>3.0</v>
      </c>
      <c r="E501" s="3" t="s">
        <v>15</v>
      </c>
      <c r="F501" s="4"/>
      <c r="G501" s="5"/>
      <c r="H501" s="6" t="s">
        <v>18</v>
      </c>
      <c r="I501" s="6" t="s">
        <v>18</v>
      </c>
      <c r="J501" s="7" t="b">
        <v>0</v>
      </c>
      <c r="K501" s="6" t="s">
        <v>19</v>
      </c>
      <c r="L501" s="8"/>
    </row>
    <row r="502" ht="31.5" hidden="1" customHeight="1">
      <c r="A502" s="1" t="s">
        <v>647</v>
      </c>
      <c r="B502" s="2" t="s">
        <v>203</v>
      </c>
      <c r="C502" s="1" t="s">
        <v>14</v>
      </c>
      <c r="D502" s="1">
        <v>3.0</v>
      </c>
      <c r="E502" s="3" t="s">
        <v>15</v>
      </c>
      <c r="F502" s="4"/>
      <c r="G502" s="5"/>
      <c r="H502" s="6" t="s">
        <v>18</v>
      </c>
      <c r="I502" s="6" t="s">
        <v>18</v>
      </c>
      <c r="J502" s="7" t="b">
        <v>0</v>
      </c>
      <c r="K502" s="6" t="s">
        <v>19</v>
      </c>
      <c r="L502" s="8"/>
    </row>
    <row r="503" ht="31.5" hidden="1" customHeight="1">
      <c r="A503" s="1" t="s">
        <v>648</v>
      </c>
      <c r="B503" s="2" t="s">
        <v>203</v>
      </c>
      <c r="C503" s="1" t="s">
        <v>14</v>
      </c>
      <c r="D503" s="1">
        <v>2.5</v>
      </c>
      <c r="E503" s="3" t="s">
        <v>15</v>
      </c>
      <c r="F503" s="4"/>
      <c r="G503" s="5"/>
      <c r="H503" s="6" t="s">
        <v>18</v>
      </c>
      <c r="I503" s="6" t="s">
        <v>18</v>
      </c>
      <c r="J503" s="7" t="b">
        <v>0</v>
      </c>
      <c r="K503" s="6" t="s">
        <v>19</v>
      </c>
      <c r="L503" s="8"/>
    </row>
    <row r="504" ht="31.5" hidden="1" customHeight="1">
      <c r="A504" s="1" t="s">
        <v>649</v>
      </c>
      <c r="B504" s="2" t="s">
        <v>203</v>
      </c>
      <c r="C504" s="1" t="s">
        <v>14</v>
      </c>
      <c r="D504" s="1">
        <v>3.0</v>
      </c>
      <c r="E504" s="3" t="s">
        <v>15</v>
      </c>
      <c r="F504" s="4"/>
      <c r="G504" s="5"/>
      <c r="H504" s="6" t="s">
        <v>18</v>
      </c>
      <c r="I504" s="6" t="s">
        <v>18</v>
      </c>
      <c r="J504" s="7" t="b">
        <v>0</v>
      </c>
      <c r="K504" s="6" t="s">
        <v>19</v>
      </c>
      <c r="L504" s="8"/>
    </row>
    <row r="505" ht="31.5" hidden="1" customHeight="1">
      <c r="A505" s="1" t="s">
        <v>650</v>
      </c>
      <c r="B505" s="2" t="s">
        <v>203</v>
      </c>
      <c r="C505" s="1" t="s">
        <v>14</v>
      </c>
      <c r="D505" s="1">
        <v>2.5</v>
      </c>
      <c r="E505" s="3" t="s">
        <v>15</v>
      </c>
      <c r="F505" s="4"/>
      <c r="G505" s="5"/>
      <c r="H505" s="6" t="s">
        <v>18</v>
      </c>
      <c r="I505" s="6" t="s">
        <v>18</v>
      </c>
      <c r="J505" s="7" t="b">
        <v>0</v>
      </c>
      <c r="K505" s="6" t="s">
        <v>19</v>
      </c>
      <c r="L505" s="8"/>
    </row>
    <row r="506" ht="31.5" hidden="1" customHeight="1">
      <c r="A506" s="1" t="s">
        <v>651</v>
      </c>
      <c r="B506" s="2" t="s">
        <v>203</v>
      </c>
      <c r="C506" s="1" t="s">
        <v>14</v>
      </c>
      <c r="D506" s="1">
        <v>2.5</v>
      </c>
      <c r="E506" s="3" t="s">
        <v>15</v>
      </c>
      <c r="F506" s="4"/>
      <c r="G506" s="5"/>
      <c r="H506" s="6" t="s">
        <v>18</v>
      </c>
      <c r="I506" s="6" t="s">
        <v>18</v>
      </c>
      <c r="J506" s="7" t="b">
        <v>0</v>
      </c>
      <c r="K506" s="6" t="s">
        <v>19</v>
      </c>
      <c r="L506" s="8"/>
    </row>
    <row r="507" ht="31.5" hidden="1" customHeight="1">
      <c r="A507" s="1" t="s">
        <v>652</v>
      </c>
      <c r="B507" s="2" t="s">
        <v>203</v>
      </c>
      <c r="C507" s="1" t="s">
        <v>14</v>
      </c>
      <c r="D507" s="1">
        <v>2.5</v>
      </c>
      <c r="E507" s="3" t="s">
        <v>15</v>
      </c>
      <c r="F507" s="4"/>
      <c r="G507" s="5"/>
      <c r="H507" s="6" t="s">
        <v>18</v>
      </c>
      <c r="I507" s="6" t="s">
        <v>18</v>
      </c>
      <c r="J507" s="7" t="b">
        <v>0</v>
      </c>
      <c r="K507" s="6" t="s">
        <v>19</v>
      </c>
      <c r="L507" s="8"/>
    </row>
    <row r="508" ht="31.5" hidden="1" customHeight="1">
      <c r="A508" s="1" t="s">
        <v>653</v>
      </c>
      <c r="B508" s="2" t="s">
        <v>203</v>
      </c>
      <c r="C508" s="1" t="s">
        <v>14</v>
      </c>
      <c r="D508" s="1">
        <v>2.5</v>
      </c>
      <c r="E508" s="3" t="s">
        <v>15</v>
      </c>
      <c r="F508" s="4"/>
      <c r="G508" s="5"/>
      <c r="H508" s="6" t="s">
        <v>18</v>
      </c>
      <c r="I508" s="6" t="s">
        <v>18</v>
      </c>
      <c r="J508" s="7" t="b">
        <v>0</v>
      </c>
      <c r="K508" s="6" t="s">
        <v>19</v>
      </c>
      <c r="L508" s="8"/>
    </row>
    <row r="509" ht="31.5" hidden="1" customHeight="1">
      <c r="A509" s="1" t="s">
        <v>654</v>
      </c>
      <c r="B509" s="2" t="s">
        <v>203</v>
      </c>
      <c r="C509" s="1" t="s">
        <v>14</v>
      </c>
      <c r="D509" s="1">
        <v>2.5</v>
      </c>
      <c r="E509" s="3" t="s">
        <v>15</v>
      </c>
      <c r="F509" s="4"/>
      <c r="G509" s="5"/>
      <c r="H509" s="6" t="s">
        <v>18</v>
      </c>
      <c r="I509" s="6" t="s">
        <v>18</v>
      </c>
      <c r="J509" s="7" t="b">
        <v>0</v>
      </c>
      <c r="K509" s="6" t="s">
        <v>19</v>
      </c>
      <c r="L509" s="8"/>
    </row>
    <row r="510" ht="31.5" hidden="1" customHeight="1">
      <c r="A510" s="1" t="s">
        <v>655</v>
      </c>
      <c r="B510" s="2" t="s">
        <v>203</v>
      </c>
      <c r="C510" s="1" t="s">
        <v>14</v>
      </c>
      <c r="D510" s="1">
        <v>2.8</v>
      </c>
      <c r="E510" s="3" t="s">
        <v>15</v>
      </c>
      <c r="F510" s="4"/>
      <c r="G510" s="5"/>
      <c r="H510" s="6" t="s">
        <v>18</v>
      </c>
      <c r="I510" s="6" t="s">
        <v>18</v>
      </c>
      <c r="J510" s="7" t="b">
        <v>0</v>
      </c>
      <c r="K510" s="6" t="s">
        <v>19</v>
      </c>
      <c r="L510" s="8"/>
    </row>
    <row r="511" ht="31.5" hidden="1" customHeight="1">
      <c r="A511" s="1" t="s">
        <v>656</v>
      </c>
      <c r="B511" s="2" t="s">
        <v>203</v>
      </c>
      <c r="C511" s="1" t="s">
        <v>14</v>
      </c>
      <c r="D511" s="1">
        <v>2.8</v>
      </c>
      <c r="E511" s="3" t="s">
        <v>15</v>
      </c>
      <c r="F511" s="4"/>
      <c r="G511" s="5"/>
      <c r="H511" s="6" t="s">
        <v>18</v>
      </c>
      <c r="I511" s="6" t="s">
        <v>18</v>
      </c>
      <c r="J511" s="7" t="b">
        <v>0</v>
      </c>
      <c r="K511" s="6" t="s">
        <v>19</v>
      </c>
      <c r="L511" s="8"/>
    </row>
    <row r="512" ht="31.5" hidden="1" customHeight="1">
      <c r="A512" s="1" t="s">
        <v>657</v>
      </c>
      <c r="B512" s="2" t="s">
        <v>203</v>
      </c>
      <c r="C512" s="1" t="s">
        <v>14</v>
      </c>
      <c r="D512" s="1">
        <v>2.8</v>
      </c>
      <c r="E512" s="3" t="s">
        <v>15</v>
      </c>
      <c r="F512" s="4"/>
      <c r="G512" s="5"/>
      <c r="H512" s="6" t="s">
        <v>18</v>
      </c>
      <c r="I512" s="6" t="s">
        <v>18</v>
      </c>
      <c r="J512" s="7" t="b">
        <v>0</v>
      </c>
      <c r="K512" s="6" t="s">
        <v>19</v>
      </c>
      <c r="L512" s="8"/>
    </row>
    <row r="513" ht="31.5" hidden="1" customHeight="1">
      <c r="A513" s="1" t="s">
        <v>658</v>
      </c>
      <c r="B513" s="2" t="s">
        <v>203</v>
      </c>
      <c r="C513" s="1" t="s">
        <v>14</v>
      </c>
      <c r="D513" s="1">
        <v>2.8</v>
      </c>
      <c r="E513" s="3" t="s">
        <v>15</v>
      </c>
      <c r="F513" s="4"/>
      <c r="G513" s="5"/>
      <c r="H513" s="6" t="s">
        <v>18</v>
      </c>
      <c r="I513" s="6" t="s">
        <v>18</v>
      </c>
      <c r="J513" s="7" t="b">
        <v>0</v>
      </c>
      <c r="K513" s="6" t="s">
        <v>19</v>
      </c>
      <c r="L513" s="8"/>
    </row>
    <row r="514" ht="31.5" hidden="1" customHeight="1">
      <c r="A514" s="1" t="s">
        <v>659</v>
      </c>
      <c r="B514" s="2" t="s">
        <v>203</v>
      </c>
      <c r="C514" s="1" t="s">
        <v>14</v>
      </c>
      <c r="D514" s="1">
        <v>2.8</v>
      </c>
      <c r="E514" s="3" t="s">
        <v>15</v>
      </c>
      <c r="F514" s="4"/>
      <c r="G514" s="5"/>
      <c r="H514" s="6" t="s">
        <v>18</v>
      </c>
      <c r="I514" s="6" t="s">
        <v>18</v>
      </c>
      <c r="J514" s="7" t="b">
        <v>0</v>
      </c>
      <c r="K514" s="6" t="s">
        <v>19</v>
      </c>
      <c r="L514" s="8"/>
    </row>
    <row r="515" ht="31.5" hidden="1" customHeight="1">
      <c r="A515" s="1" t="s">
        <v>660</v>
      </c>
      <c r="B515" s="2" t="s">
        <v>203</v>
      </c>
      <c r="C515" s="1" t="s">
        <v>14</v>
      </c>
      <c r="D515" s="1">
        <v>2.8</v>
      </c>
      <c r="E515" s="3" t="s">
        <v>15</v>
      </c>
      <c r="F515" s="4"/>
      <c r="G515" s="5"/>
      <c r="H515" s="6" t="s">
        <v>18</v>
      </c>
      <c r="I515" s="6" t="s">
        <v>18</v>
      </c>
      <c r="J515" s="7" t="b">
        <v>0</v>
      </c>
      <c r="K515" s="6" t="s">
        <v>19</v>
      </c>
      <c r="L515" s="8"/>
    </row>
    <row r="516" ht="31.5" hidden="1" customHeight="1">
      <c r="A516" s="1" t="s">
        <v>661</v>
      </c>
      <c r="B516" s="2" t="s">
        <v>203</v>
      </c>
      <c r="C516" s="1" t="s">
        <v>14</v>
      </c>
      <c r="D516" s="1">
        <v>2.5</v>
      </c>
      <c r="E516" s="3" t="s">
        <v>15</v>
      </c>
      <c r="F516" s="4"/>
      <c r="G516" s="5"/>
      <c r="H516" s="6" t="s">
        <v>18</v>
      </c>
      <c r="I516" s="6" t="s">
        <v>18</v>
      </c>
      <c r="J516" s="7" t="b">
        <v>0</v>
      </c>
      <c r="K516" s="6" t="s">
        <v>19</v>
      </c>
      <c r="L516" s="8"/>
    </row>
    <row r="517" ht="31.5" hidden="1" customHeight="1">
      <c r="A517" s="1" t="s">
        <v>662</v>
      </c>
      <c r="B517" s="2" t="s">
        <v>203</v>
      </c>
      <c r="C517" s="1" t="s">
        <v>14</v>
      </c>
      <c r="D517" s="1">
        <v>3.5</v>
      </c>
      <c r="E517" s="3" t="s">
        <v>15</v>
      </c>
      <c r="F517" s="4"/>
      <c r="G517" s="5"/>
      <c r="H517" s="6" t="s">
        <v>18</v>
      </c>
      <c r="I517" s="6" t="s">
        <v>18</v>
      </c>
      <c r="J517" s="7" t="b">
        <v>0</v>
      </c>
      <c r="K517" s="6" t="s">
        <v>19</v>
      </c>
      <c r="L517" s="8"/>
    </row>
    <row r="518" ht="31.5" hidden="1" customHeight="1">
      <c r="A518" s="1" t="s">
        <v>663</v>
      </c>
      <c r="B518" s="2" t="s">
        <v>203</v>
      </c>
      <c r="C518" s="1" t="s">
        <v>14</v>
      </c>
      <c r="D518" s="1">
        <v>2.8</v>
      </c>
      <c r="E518" s="3" t="s">
        <v>15</v>
      </c>
      <c r="F518" s="4"/>
      <c r="G518" s="5"/>
      <c r="H518" s="6" t="s">
        <v>18</v>
      </c>
      <c r="I518" s="6" t="s">
        <v>18</v>
      </c>
      <c r="J518" s="7" t="b">
        <v>0</v>
      </c>
      <c r="K518" s="6" t="s">
        <v>19</v>
      </c>
      <c r="L518" s="8"/>
    </row>
    <row r="519" ht="31.5" hidden="1" customHeight="1">
      <c r="A519" s="1" t="s">
        <v>664</v>
      </c>
      <c r="B519" s="2" t="s">
        <v>203</v>
      </c>
      <c r="C519" s="1" t="s">
        <v>14</v>
      </c>
      <c r="D519" s="1">
        <v>2.5</v>
      </c>
      <c r="E519" s="3" t="s">
        <v>15</v>
      </c>
      <c r="F519" s="4"/>
      <c r="G519" s="5"/>
      <c r="H519" s="6" t="s">
        <v>18</v>
      </c>
      <c r="I519" s="6" t="s">
        <v>18</v>
      </c>
      <c r="J519" s="7" t="b">
        <v>0</v>
      </c>
      <c r="K519" s="6" t="s">
        <v>19</v>
      </c>
      <c r="L519" s="8"/>
    </row>
    <row r="520" ht="31.5" hidden="1" customHeight="1">
      <c r="A520" s="1" t="s">
        <v>665</v>
      </c>
      <c r="B520" s="2" t="s">
        <v>203</v>
      </c>
      <c r="C520" s="1" t="s">
        <v>14</v>
      </c>
      <c r="D520" s="1">
        <v>2.5</v>
      </c>
      <c r="E520" s="3" t="s">
        <v>15</v>
      </c>
      <c r="F520" s="4"/>
      <c r="G520" s="5"/>
      <c r="H520" s="6" t="s">
        <v>18</v>
      </c>
      <c r="I520" s="6" t="s">
        <v>18</v>
      </c>
      <c r="J520" s="7" t="b">
        <v>0</v>
      </c>
      <c r="K520" s="6" t="s">
        <v>19</v>
      </c>
      <c r="L520" s="8"/>
    </row>
    <row r="521" ht="31.5" hidden="1" customHeight="1">
      <c r="A521" s="1" t="s">
        <v>666</v>
      </c>
      <c r="B521" s="2" t="s">
        <v>203</v>
      </c>
      <c r="C521" s="1" t="s">
        <v>14</v>
      </c>
      <c r="D521" s="1">
        <v>2.5</v>
      </c>
      <c r="E521" s="3" t="s">
        <v>15</v>
      </c>
      <c r="F521" s="4"/>
      <c r="G521" s="5"/>
      <c r="H521" s="6" t="s">
        <v>18</v>
      </c>
      <c r="I521" s="6" t="s">
        <v>18</v>
      </c>
      <c r="J521" s="7" t="b">
        <v>0</v>
      </c>
      <c r="K521" s="6" t="s">
        <v>19</v>
      </c>
      <c r="L521" s="8"/>
    </row>
    <row r="522" ht="31.5" hidden="1" customHeight="1">
      <c r="A522" s="1" t="s">
        <v>667</v>
      </c>
      <c r="B522" s="2" t="s">
        <v>668</v>
      </c>
      <c r="C522" s="1" t="s">
        <v>14</v>
      </c>
      <c r="D522" s="1">
        <v>3.2</v>
      </c>
      <c r="E522" s="3" t="s">
        <v>15</v>
      </c>
      <c r="F522" s="4"/>
      <c r="G522" s="5"/>
      <c r="H522" s="6" t="s">
        <v>18</v>
      </c>
      <c r="I522" s="6" t="s">
        <v>18</v>
      </c>
      <c r="J522" s="7" t="b">
        <v>0</v>
      </c>
      <c r="K522" s="6" t="s">
        <v>19</v>
      </c>
      <c r="L522" s="8"/>
    </row>
    <row r="523" ht="31.5" hidden="1" customHeight="1">
      <c r="A523" s="1" t="s">
        <v>669</v>
      </c>
      <c r="B523" s="2" t="s">
        <v>203</v>
      </c>
      <c r="C523" s="1" t="s">
        <v>14</v>
      </c>
      <c r="D523" s="1">
        <v>3.0</v>
      </c>
      <c r="E523" s="3" t="s">
        <v>15</v>
      </c>
      <c r="F523" s="4"/>
      <c r="G523" s="5"/>
      <c r="H523" s="6" t="s">
        <v>18</v>
      </c>
      <c r="I523" s="6" t="s">
        <v>18</v>
      </c>
      <c r="J523" s="7" t="b">
        <v>0</v>
      </c>
      <c r="K523" s="6" t="s">
        <v>19</v>
      </c>
      <c r="L523" s="8"/>
    </row>
    <row r="524" ht="31.5" hidden="1" customHeight="1">
      <c r="A524" s="1" t="s">
        <v>670</v>
      </c>
      <c r="B524" s="2" t="s">
        <v>203</v>
      </c>
      <c r="C524" s="1" t="s">
        <v>14</v>
      </c>
      <c r="D524" s="1">
        <v>2.5</v>
      </c>
      <c r="E524" s="3" t="s">
        <v>15</v>
      </c>
      <c r="F524" s="4"/>
      <c r="G524" s="5"/>
      <c r="H524" s="6" t="s">
        <v>18</v>
      </c>
      <c r="I524" s="6" t="s">
        <v>18</v>
      </c>
      <c r="J524" s="7" t="b">
        <v>0</v>
      </c>
      <c r="K524" s="6" t="s">
        <v>19</v>
      </c>
      <c r="L524" s="8"/>
    </row>
    <row r="525" ht="31.5" hidden="1" customHeight="1">
      <c r="A525" s="1" t="s">
        <v>671</v>
      </c>
      <c r="B525" s="2" t="s">
        <v>203</v>
      </c>
      <c r="C525" s="1" t="s">
        <v>14</v>
      </c>
      <c r="D525" s="1">
        <v>2.5</v>
      </c>
      <c r="E525" s="3" t="s">
        <v>15</v>
      </c>
      <c r="F525" s="4"/>
      <c r="G525" s="5"/>
      <c r="H525" s="6" t="s">
        <v>18</v>
      </c>
      <c r="I525" s="6" t="s">
        <v>18</v>
      </c>
      <c r="J525" s="7" t="b">
        <v>0</v>
      </c>
      <c r="K525" s="6" t="s">
        <v>19</v>
      </c>
      <c r="L525" s="8"/>
    </row>
    <row r="526" ht="31.5" hidden="1" customHeight="1">
      <c r="A526" s="1" t="s">
        <v>672</v>
      </c>
      <c r="B526" s="2" t="s">
        <v>668</v>
      </c>
      <c r="C526" s="1" t="s">
        <v>14</v>
      </c>
      <c r="D526" s="1">
        <v>3.2</v>
      </c>
      <c r="E526" s="3" t="s">
        <v>15</v>
      </c>
      <c r="F526" s="4"/>
      <c r="G526" s="5"/>
      <c r="H526" s="6" t="s">
        <v>18</v>
      </c>
      <c r="I526" s="6" t="s">
        <v>18</v>
      </c>
      <c r="J526" s="7" t="b">
        <v>0</v>
      </c>
      <c r="K526" s="6" t="s">
        <v>19</v>
      </c>
      <c r="L526" s="8"/>
    </row>
    <row r="527" ht="31.5" hidden="1" customHeight="1">
      <c r="A527" s="1" t="s">
        <v>673</v>
      </c>
      <c r="B527" s="2" t="s">
        <v>203</v>
      </c>
      <c r="C527" s="1" t="s">
        <v>14</v>
      </c>
      <c r="D527" s="1">
        <v>2.8</v>
      </c>
      <c r="E527" s="3" t="s">
        <v>15</v>
      </c>
      <c r="F527" s="4"/>
      <c r="G527" s="5"/>
      <c r="H527" s="6" t="s">
        <v>18</v>
      </c>
      <c r="I527" s="6" t="s">
        <v>18</v>
      </c>
      <c r="J527" s="7" t="b">
        <v>0</v>
      </c>
      <c r="K527" s="6" t="s">
        <v>19</v>
      </c>
      <c r="L527" s="8"/>
    </row>
    <row r="528" ht="31.5" hidden="1" customHeight="1">
      <c r="A528" s="1" t="s">
        <v>674</v>
      </c>
      <c r="B528" s="2" t="s">
        <v>203</v>
      </c>
      <c r="C528" s="1" t="s">
        <v>14</v>
      </c>
      <c r="D528" s="1">
        <v>2.8</v>
      </c>
      <c r="E528" s="3" t="s">
        <v>15</v>
      </c>
      <c r="F528" s="4"/>
      <c r="G528" s="5"/>
      <c r="H528" s="6" t="s">
        <v>18</v>
      </c>
      <c r="I528" s="6" t="s">
        <v>18</v>
      </c>
      <c r="J528" s="7" t="b">
        <v>0</v>
      </c>
      <c r="K528" s="6" t="s">
        <v>19</v>
      </c>
      <c r="L528" s="8"/>
    </row>
    <row r="529" ht="31.5" hidden="1" customHeight="1">
      <c r="A529" s="1" t="s">
        <v>675</v>
      </c>
      <c r="B529" s="2" t="s">
        <v>203</v>
      </c>
      <c r="C529" s="1" t="s">
        <v>14</v>
      </c>
      <c r="D529" s="1">
        <v>2.8</v>
      </c>
      <c r="E529" s="3" t="s">
        <v>15</v>
      </c>
      <c r="F529" s="4"/>
      <c r="G529" s="5"/>
      <c r="H529" s="6" t="s">
        <v>18</v>
      </c>
      <c r="I529" s="6" t="s">
        <v>18</v>
      </c>
      <c r="J529" s="7" t="b">
        <v>0</v>
      </c>
      <c r="K529" s="6" t="s">
        <v>19</v>
      </c>
      <c r="L529" s="8"/>
    </row>
    <row r="530" ht="31.5" hidden="1" customHeight="1">
      <c r="A530" s="1" t="s">
        <v>676</v>
      </c>
      <c r="B530" s="2" t="s">
        <v>203</v>
      </c>
      <c r="C530" s="1" t="s">
        <v>14</v>
      </c>
      <c r="D530" s="1">
        <v>2.8</v>
      </c>
      <c r="E530" s="3" t="s">
        <v>15</v>
      </c>
      <c r="F530" s="4"/>
      <c r="G530" s="5"/>
      <c r="H530" s="6" t="s">
        <v>18</v>
      </c>
      <c r="I530" s="6" t="s">
        <v>18</v>
      </c>
      <c r="J530" s="7" t="b">
        <v>0</v>
      </c>
      <c r="K530" s="6" t="s">
        <v>19</v>
      </c>
      <c r="L530" s="8"/>
    </row>
    <row r="531" ht="31.5" hidden="1" customHeight="1">
      <c r="A531" s="1" t="s">
        <v>677</v>
      </c>
      <c r="B531" s="2" t="s">
        <v>203</v>
      </c>
      <c r="C531" s="1" t="s">
        <v>74</v>
      </c>
      <c r="D531" s="1">
        <v>3.2</v>
      </c>
      <c r="E531" s="3" t="s">
        <v>15</v>
      </c>
      <c r="F531" s="4"/>
      <c r="G531" s="5"/>
      <c r="H531" s="6" t="s">
        <v>18</v>
      </c>
      <c r="I531" s="6" t="s">
        <v>18</v>
      </c>
      <c r="J531" s="7" t="b">
        <v>0</v>
      </c>
      <c r="K531" s="6" t="s">
        <v>19</v>
      </c>
      <c r="L531" s="8"/>
    </row>
    <row r="532" ht="31.5" hidden="1" customHeight="1">
      <c r="A532" s="1" t="s">
        <v>678</v>
      </c>
      <c r="B532" s="2" t="s">
        <v>203</v>
      </c>
      <c r="C532" s="1" t="s">
        <v>74</v>
      </c>
      <c r="D532" s="1">
        <v>3.5</v>
      </c>
      <c r="E532" s="3" t="s">
        <v>15</v>
      </c>
      <c r="F532" s="4"/>
      <c r="G532" s="5"/>
      <c r="H532" s="6" t="s">
        <v>18</v>
      </c>
      <c r="I532" s="6" t="s">
        <v>18</v>
      </c>
      <c r="J532" s="7" t="b">
        <v>0</v>
      </c>
      <c r="K532" s="6" t="s">
        <v>19</v>
      </c>
      <c r="L532" s="8"/>
    </row>
    <row r="533" ht="31.5" hidden="1" customHeight="1">
      <c r="A533" s="1" t="s">
        <v>679</v>
      </c>
      <c r="B533" s="2" t="s">
        <v>203</v>
      </c>
      <c r="C533" s="1" t="s">
        <v>680</v>
      </c>
      <c r="D533" s="1">
        <v>2.5</v>
      </c>
      <c r="E533" s="3" t="s">
        <v>15</v>
      </c>
      <c r="F533" s="4"/>
      <c r="G533" s="5"/>
      <c r="H533" s="6" t="s">
        <v>18</v>
      </c>
      <c r="I533" s="6" t="s">
        <v>18</v>
      </c>
      <c r="J533" s="7" t="b">
        <v>0</v>
      </c>
      <c r="K533" s="6" t="s">
        <v>19</v>
      </c>
      <c r="L533" s="8"/>
    </row>
    <row r="534" ht="31.5" hidden="1" customHeight="1">
      <c r="A534" s="1" t="s">
        <v>681</v>
      </c>
      <c r="B534" s="2" t="s">
        <v>203</v>
      </c>
      <c r="C534" s="1" t="s">
        <v>682</v>
      </c>
      <c r="D534" s="1">
        <v>3.0</v>
      </c>
      <c r="E534" s="3" t="s">
        <v>15</v>
      </c>
      <c r="F534" s="4"/>
      <c r="G534" s="5"/>
      <c r="H534" s="6" t="s">
        <v>18</v>
      </c>
      <c r="I534" s="6" t="s">
        <v>18</v>
      </c>
      <c r="J534" s="7" t="b">
        <v>0</v>
      </c>
      <c r="K534" s="6" t="s">
        <v>32</v>
      </c>
      <c r="L534" s="1" t="s">
        <v>42</v>
      </c>
    </row>
    <row r="535" ht="31.5" hidden="1" customHeight="1">
      <c r="A535" s="1" t="s">
        <v>683</v>
      </c>
      <c r="B535" s="2" t="s">
        <v>203</v>
      </c>
      <c r="C535" s="1" t="s">
        <v>684</v>
      </c>
      <c r="D535" s="1">
        <v>3.2</v>
      </c>
      <c r="E535" s="3" t="s">
        <v>15</v>
      </c>
      <c r="F535" s="4"/>
      <c r="G535" s="5"/>
      <c r="H535" s="6" t="s">
        <v>18</v>
      </c>
      <c r="I535" s="6" t="s">
        <v>18</v>
      </c>
      <c r="J535" s="7" t="b">
        <v>0</v>
      </c>
      <c r="K535" s="6" t="s">
        <v>19</v>
      </c>
      <c r="L535" s="8"/>
    </row>
    <row r="536" ht="31.5" hidden="1" customHeight="1">
      <c r="A536" s="1" t="s">
        <v>685</v>
      </c>
      <c r="B536" s="2" t="s">
        <v>203</v>
      </c>
      <c r="C536" s="1" t="s">
        <v>686</v>
      </c>
      <c r="D536" s="1">
        <v>2.5</v>
      </c>
      <c r="E536" s="3" t="s">
        <v>15</v>
      </c>
      <c r="F536" s="4"/>
      <c r="G536" s="5"/>
      <c r="H536" s="6" t="s">
        <v>18</v>
      </c>
      <c r="I536" s="6" t="s">
        <v>18</v>
      </c>
      <c r="J536" s="7" t="b">
        <v>0</v>
      </c>
      <c r="K536" s="6" t="s">
        <v>19</v>
      </c>
      <c r="L536" s="8"/>
    </row>
    <row r="537" ht="31.5" hidden="1" customHeight="1">
      <c r="A537" s="1" t="s">
        <v>687</v>
      </c>
      <c r="B537" s="2" t="s">
        <v>203</v>
      </c>
      <c r="C537" s="1" t="s">
        <v>74</v>
      </c>
      <c r="D537" s="1">
        <v>2.2</v>
      </c>
      <c r="E537" s="3" t="s">
        <v>15</v>
      </c>
      <c r="F537" s="4"/>
      <c r="G537" s="5"/>
      <c r="H537" s="6" t="s">
        <v>18</v>
      </c>
      <c r="I537" s="6" t="s">
        <v>18</v>
      </c>
      <c r="J537" s="7" t="b">
        <v>0</v>
      </c>
      <c r="K537" s="6" t="s">
        <v>19</v>
      </c>
      <c r="L537" s="8"/>
    </row>
    <row r="538" ht="31.5" hidden="1" customHeight="1">
      <c r="A538" s="1" t="s">
        <v>688</v>
      </c>
      <c r="B538" s="2" t="s">
        <v>203</v>
      </c>
      <c r="C538" s="1" t="s">
        <v>689</v>
      </c>
      <c r="D538" s="1">
        <v>3.2</v>
      </c>
      <c r="E538" s="3" t="s">
        <v>15</v>
      </c>
      <c r="F538" s="4"/>
      <c r="G538" s="5"/>
      <c r="H538" s="6" t="s">
        <v>18</v>
      </c>
      <c r="I538" s="6" t="s">
        <v>18</v>
      </c>
      <c r="J538" s="7" t="b">
        <v>0</v>
      </c>
      <c r="K538" s="6" t="s">
        <v>19</v>
      </c>
      <c r="L538" s="8"/>
    </row>
    <row r="539" ht="31.5" hidden="1" customHeight="1">
      <c r="A539" s="1" t="s">
        <v>690</v>
      </c>
      <c r="B539" s="2" t="s">
        <v>203</v>
      </c>
      <c r="C539" s="1" t="s">
        <v>691</v>
      </c>
      <c r="D539" s="1">
        <v>2.8</v>
      </c>
      <c r="E539" s="3" t="s">
        <v>15</v>
      </c>
      <c r="F539" s="4"/>
      <c r="G539" s="5"/>
      <c r="H539" s="6" t="s">
        <v>18</v>
      </c>
      <c r="I539" s="6" t="s">
        <v>18</v>
      </c>
      <c r="J539" s="7" t="b">
        <v>0</v>
      </c>
      <c r="K539" s="6" t="s">
        <v>19</v>
      </c>
      <c r="L539" s="8"/>
    </row>
    <row r="540" ht="31.5" hidden="1" customHeight="1">
      <c r="A540" s="1" t="s">
        <v>692</v>
      </c>
      <c r="B540" s="2" t="s">
        <v>203</v>
      </c>
      <c r="C540" s="1" t="s">
        <v>693</v>
      </c>
      <c r="D540" s="1">
        <v>3.0</v>
      </c>
      <c r="E540" s="3" t="s">
        <v>15</v>
      </c>
      <c r="F540" s="4"/>
      <c r="G540" s="5"/>
      <c r="H540" s="6" t="s">
        <v>18</v>
      </c>
      <c r="I540" s="6" t="s">
        <v>18</v>
      </c>
      <c r="J540" s="7" t="b">
        <v>0</v>
      </c>
      <c r="K540" s="6" t="s">
        <v>32</v>
      </c>
      <c r="L540" s="1" t="s">
        <v>596</v>
      </c>
    </row>
    <row r="541" ht="31.5" hidden="1" customHeight="1">
      <c r="A541" s="1" t="s">
        <v>694</v>
      </c>
      <c r="B541" s="2" t="s">
        <v>203</v>
      </c>
      <c r="C541" s="1" t="s">
        <v>695</v>
      </c>
      <c r="D541" s="1">
        <v>3.0</v>
      </c>
      <c r="E541" s="3" t="s">
        <v>15</v>
      </c>
      <c r="F541" s="4"/>
      <c r="G541" s="5"/>
      <c r="H541" s="6" t="s">
        <v>18</v>
      </c>
      <c r="I541" s="6" t="s">
        <v>18</v>
      </c>
      <c r="J541" s="7" t="b">
        <v>0</v>
      </c>
      <c r="K541" s="6" t="s">
        <v>19</v>
      </c>
      <c r="L541" s="8"/>
    </row>
    <row r="542" ht="31.5" hidden="1" customHeight="1">
      <c r="A542" s="1" t="s">
        <v>696</v>
      </c>
      <c r="B542" s="2" t="s">
        <v>203</v>
      </c>
      <c r="C542" s="1" t="s">
        <v>697</v>
      </c>
      <c r="D542" s="1">
        <v>2.8</v>
      </c>
      <c r="E542" s="3" t="s">
        <v>15</v>
      </c>
      <c r="F542" s="4"/>
      <c r="G542" s="5"/>
      <c r="H542" s="6" t="s">
        <v>76</v>
      </c>
      <c r="I542" s="6" t="s">
        <v>18</v>
      </c>
      <c r="J542" s="7" t="b">
        <v>0</v>
      </c>
      <c r="K542" s="6" t="s">
        <v>19</v>
      </c>
      <c r="L542" s="8"/>
    </row>
    <row r="543" ht="31.5" hidden="1" customHeight="1">
      <c r="A543" s="1" t="s">
        <v>698</v>
      </c>
      <c r="B543" s="2" t="s">
        <v>203</v>
      </c>
      <c r="C543" s="1" t="s">
        <v>699</v>
      </c>
      <c r="D543" s="1">
        <v>2.8</v>
      </c>
      <c r="E543" s="3" t="s">
        <v>15</v>
      </c>
      <c r="F543" s="4"/>
      <c r="G543" s="5"/>
      <c r="H543" s="6" t="s">
        <v>18</v>
      </c>
      <c r="I543" s="6" t="s">
        <v>18</v>
      </c>
      <c r="J543" s="7" t="b">
        <v>0</v>
      </c>
      <c r="K543" s="6" t="s">
        <v>19</v>
      </c>
      <c r="L543" s="8"/>
    </row>
    <row r="544" ht="31.5" hidden="1" customHeight="1">
      <c r="A544" s="1" t="s">
        <v>700</v>
      </c>
      <c r="B544" s="2" t="s">
        <v>203</v>
      </c>
      <c r="C544" s="1" t="s">
        <v>701</v>
      </c>
      <c r="D544" s="1">
        <v>2.8</v>
      </c>
      <c r="E544" s="3" t="s">
        <v>15</v>
      </c>
      <c r="F544" s="4"/>
      <c r="G544" s="5"/>
      <c r="H544" s="6" t="s">
        <v>18</v>
      </c>
      <c r="I544" s="6" t="s">
        <v>18</v>
      </c>
      <c r="J544" s="7" t="b">
        <v>0</v>
      </c>
      <c r="K544" s="6" t="s">
        <v>19</v>
      </c>
      <c r="L544" s="8"/>
    </row>
    <row r="545" ht="31.5" hidden="1" customHeight="1">
      <c r="A545" s="1" t="s">
        <v>702</v>
      </c>
      <c r="B545" s="2" t="s">
        <v>203</v>
      </c>
      <c r="C545" s="1" t="s">
        <v>703</v>
      </c>
      <c r="D545" s="1">
        <v>3.2</v>
      </c>
      <c r="E545" s="3" t="s">
        <v>15</v>
      </c>
      <c r="F545" s="4"/>
      <c r="G545" s="5"/>
      <c r="H545" s="6" t="s">
        <v>18</v>
      </c>
      <c r="I545" s="6" t="s">
        <v>18</v>
      </c>
      <c r="J545" s="7" t="b">
        <v>0</v>
      </c>
      <c r="K545" s="6" t="s">
        <v>32</v>
      </c>
      <c r="L545" s="1" t="s">
        <v>33</v>
      </c>
    </row>
    <row r="546" ht="31.5" hidden="1" customHeight="1">
      <c r="A546" s="1" t="s">
        <v>704</v>
      </c>
      <c r="B546" s="2" t="s">
        <v>203</v>
      </c>
      <c r="C546" s="1" t="s">
        <v>705</v>
      </c>
      <c r="D546" s="1">
        <v>3.5</v>
      </c>
      <c r="E546" s="3" t="s">
        <v>15</v>
      </c>
      <c r="F546" s="4"/>
      <c r="G546" s="5"/>
      <c r="H546" s="6" t="s">
        <v>18</v>
      </c>
      <c r="I546" s="6" t="s">
        <v>18</v>
      </c>
      <c r="J546" s="7" t="b">
        <v>0</v>
      </c>
      <c r="K546" s="6" t="s">
        <v>32</v>
      </c>
      <c r="L546" s="8" t="s">
        <v>128</v>
      </c>
    </row>
    <row r="547" ht="31.5" hidden="1" customHeight="1">
      <c r="A547" s="1" t="s">
        <v>706</v>
      </c>
      <c r="B547" s="2" t="s">
        <v>203</v>
      </c>
      <c r="C547" s="1" t="s">
        <v>707</v>
      </c>
      <c r="D547" s="1">
        <v>2.8</v>
      </c>
      <c r="E547" s="3" t="s">
        <v>15</v>
      </c>
      <c r="F547" s="4"/>
      <c r="G547" s="5"/>
      <c r="H547" s="6" t="s">
        <v>18</v>
      </c>
      <c r="I547" s="6" t="s">
        <v>18</v>
      </c>
      <c r="J547" s="7" t="b">
        <v>0</v>
      </c>
      <c r="K547" s="6" t="s">
        <v>19</v>
      </c>
      <c r="L547" s="8"/>
    </row>
    <row r="548" ht="31.5" hidden="1" customHeight="1">
      <c r="A548" s="1" t="s">
        <v>708</v>
      </c>
      <c r="B548" s="2" t="s">
        <v>203</v>
      </c>
      <c r="C548" s="1" t="s">
        <v>709</v>
      </c>
      <c r="D548" s="1">
        <v>3.0</v>
      </c>
      <c r="E548" s="3" t="s">
        <v>15</v>
      </c>
      <c r="F548" s="4"/>
      <c r="G548" s="5"/>
      <c r="H548" s="6" t="s">
        <v>18</v>
      </c>
      <c r="I548" s="6" t="s">
        <v>18</v>
      </c>
      <c r="J548" s="7" t="b">
        <v>0</v>
      </c>
      <c r="K548" s="6" t="s">
        <v>19</v>
      </c>
      <c r="L548" s="8"/>
    </row>
    <row r="549" ht="31.5" hidden="1" customHeight="1">
      <c r="A549" s="1" t="s">
        <v>710</v>
      </c>
      <c r="B549" s="2" t="s">
        <v>203</v>
      </c>
      <c r="C549" s="1" t="s">
        <v>711</v>
      </c>
      <c r="D549" s="1">
        <v>3.2</v>
      </c>
      <c r="E549" s="3" t="s">
        <v>15</v>
      </c>
      <c r="F549" s="4"/>
      <c r="G549" s="5"/>
      <c r="H549" s="6" t="s">
        <v>18</v>
      </c>
      <c r="I549" s="6" t="s">
        <v>18</v>
      </c>
      <c r="J549" s="7" t="b">
        <v>0</v>
      </c>
      <c r="K549" s="6" t="s">
        <v>19</v>
      </c>
      <c r="L549" s="8"/>
    </row>
    <row r="550" ht="31.5" hidden="1" customHeight="1">
      <c r="A550" s="1" t="s">
        <v>712</v>
      </c>
      <c r="B550" s="2" t="s">
        <v>203</v>
      </c>
      <c r="C550" s="1" t="s">
        <v>713</v>
      </c>
      <c r="D550" s="1">
        <v>3.0</v>
      </c>
      <c r="E550" s="3" t="s">
        <v>15</v>
      </c>
      <c r="F550" s="4"/>
      <c r="G550" s="5"/>
      <c r="H550" s="6" t="s">
        <v>18</v>
      </c>
      <c r="I550" s="6" t="s">
        <v>18</v>
      </c>
      <c r="J550" s="7" t="b">
        <v>0</v>
      </c>
      <c r="K550" s="6" t="s">
        <v>19</v>
      </c>
      <c r="L550" s="8"/>
    </row>
    <row r="551" ht="31.5" hidden="1" customHeight="1">
      <c r="A551" s="1" t="s">
        <v>714</v>
      </c>
      <c r="B551" s="2" t="s">
        <v>203</v>
      </c>
      <c r="C551" s="1" t="s">
        <v>715</v>
      </c>
      <c r="D551" s="1">
        <v>3.2</v>
      </c>
      <c r="E551" s="3" t="s">
        <v>15</v>
      </c>
      <c r="F551" s="4"/>
      <c r="G551" s="5"/>
      <c r="H551" s="6" t="s">
        <v>18</v>
      </c>
      <c r="I551" s="6" t="s">
        <v>18</v>
      </c>
      <c r="J551" s="7" t="b">
        <v>0</v>
      </c>
      <c r="K551" s="6" t="s">
        <v>19</v>
      </c>
      <c r="L551" s="8"/>
    </row>
    <row r="552" ht="31.5" hidden="1" customHeight="1">
      <c r="A552" s="1" t="s">
        <v>716</v>
      </c>
      <c r="B552" s="2" t="s">
        <v>203</v>
      </c>
      <c r="C552" s="1" t="s">
        <v>717</v>
      </c>
      <c r="D552" s="1">
        <v>3.5</v>
      </c>
      <c r="E552" s="3" t="s">
        <v>15</v>
      </c>
      <c r="F552" s="4"/>
      <c r="G552" s="5"/>
      <c r="H552" s="6" t="s">
        <v>18</v>
      </c>
      <c r="I552" s="6" t="s">
        <v>18</v>
      </c>
      <c r="J552" s="7" t="b">
        <v>0</v>
      </c>
      <c r="K552" s="6" t="s">
        <v>19</v>
      </c>
      <c r="L552" s="8"/>
    </row>
    <row r="553" ht="31.5" hidden="1" customHeight="1">
      <c r="A553" s="1" t="s">
        <v>718</v>
      </c>
      <c r="B553" s="2" t="s">
        <v>203</v>
      </c>
      <c r="C553" s="1" t="s">
        <v>719</v>
      </c>
      <c r="D553" s="1">
        <v>3.8</v>
      </c>
      <c r="E553" s="3" t="s">
        <v>15</v>
      </c>
      <c r="F553" s="4"/>
      <c r="G553" s="5"/>
      <c r="H553" s="6" t="s">
        <v>18</v>
      </c>
      <c r="I553" s="6" t="s">
        <v>18</v>
      </c>
      <c r="J553" s="7" t="b">
        <v>0</v>
      </c>
      <c r="K553" s="6" t="s">
        <v>19</v>
      </c>
      <c r="L553" s="8"/>
    </row>
    <row r="554" ht="31.5" hidden="1" customHeight="1">
      <c r="A554" s="1" t="s">
        <v>720</v>
      </c>
      <c r="B554" s="2" t="s">
        <v>203</v>
      </c>
      <c r="C554" s="1" t="s">
        <v>721</v>
      </c>
      <c r="D554" s="1">
        <v>3.8</v>
      </c>
      <c r="E554" s="3" t="s">
        <v>15</v>
      </c>
      <c r="F554" s="4"/>
      <c r="G554" s="5"/>
      <c r="H554" s="6" t="s">
        <v>18</v>
      </c>
      <c r="I554" s="6" t="s">
        <v>18</v>
      </c>
      <c r="J554" s="7" t="b">
        <v>0</v>
      </c>
      <c r="K554" s="6" t="s">
        <v>19</v>
      </c>
      <c r="L554" s="8"/>
    </row>
    <row r="555" ht="31.5" hidden="1" customHeight="1">
      <c r="A555" s="1" t="s">
        <v>722</v>
      </c>
      <c r="B555" s="2" t="s">
        <v>203</v>
      </c>
      <c r="C555" s="1" t="s">
        <v>689</v>
      </c>
      <c r="D555" s="1">
        <v>3.5</v>
      </c>
      <c r="E555" s="3" t="s">
        <v>15</v>
      </c>
      <c r="F555" s="4"/>
      <c r="G555" s="5"/>
      <c r="H555" s="6" t="s">
        <v>18</v>
      </c>
      <c r="I555" s="6" t="s">
        <v>18</v>
      </c>
      <c r="J555" s="7" t="b">
        <v>0</v>
      </c>
      <c r="K555" s="6" t="s">
        <v>19</v>
      </c>
      <c r="L555" s="8"/>
    </row>
    <row r="556" ht="31.5" hidden="1" customHeight="1">
      <c r="A556" s="1" t="s">
        <v>723</v>
      </c>
      <c r="B556" s="2" t="s">
        <v>203</v>
      </c>
      <c r="C556" s="1" t="s">
        <v>724</v>
      </c>
      <c r="D556" s="1">
        <v>3.5</v>
      </c>
      <c r="E556" s="3" t="s">
        <v>15</v>
      </c>
      <c r="F556" s="4"/>
      <c r="G556" s="5"/>
      <c r="H556" s="6" t="s">
        <v>18</v>
      </c>
      <c r="I556" s="6" t="s">
        <v>18</v>
      </c>
      <c r="J556" s="7" t="b">
        <v>0</v>
      </c>
      <c r="K556" s="6" t="s">
        <v>32</v>
      </c>
      <c r="L556" s="1" t="s">
        <v>42</v>
      </c>
    </row>
    <row r="557" ht="31.5" hidden="1" customHeight="1">
      <c r="A557" s="1" t="s">
        <v>725</v>
      </c>
      <c r="B557" s="2" t="s">
        <v>203</v>
      </c>
      <c r="C557" s="1" t="s">
        <v>14</v>
      </c>
      <c r="D557" s="1">
        <v>2.5</v>
      </c>
      <c r="E557" s="3" t="s">
        <v>15</v>
      </c>
      <c r="F557" s="4"/>
      <c r="G557" s="5"/>
      <c r="H557" s="6" t="s">
        <v>18</v>
      </c>
      <c r="I557" s="6" t="s">
        <v>18</v>
      </c>
      <c r="J557" s="7" t="b">
        <v>0</v>
      </c>
      <c r="K557" s="6" t="s">
        <v>19</v>
      </c>
      <c r="L557" s="8"/>
    </row>
    <row r="558" ht="31.5" hidden="1" customHeight="1">
      <c r="A558" s="1" t="s">
        <v>726</v>
      </c>
      <c r="B558" s="2" t="s">
        <v>203</v>
      </c>
      <c r="C558" s="1" t="s">
        <v>691</v>
      </c>
      <c r="D558" s="1">
        <v>2.8</v>
      </c>
      <c r="E558" s="3" t="s">
        <v>15</v>
      </c>
      <c r="F558" s="4"/>
      <c r="G558" s="5"/>
      <c r="H558" s="6" t="s">
        <v>18</v>
      </c>
      <c r="I558" s="6" t="s">
        <v>18</v>
      </c>
      <c r="J558" s="7" t="b">
        <v>0</v>
      </c>
      <c r="K558" s="6" t="s">
        <v>19</v>
      </c>
      <c r="L558" s="8"/>
    </row>
    <row r="559" ht="31.5" hidden="1" customHeight="1">
      <c r="A559" s="1" t="s">
        <v>727</v>
      </c>
      <c r="B559" s="2" t="s">
        <v>203</v>
      </c>
      <c r="C559" s="1" t="s">
        <v>14</v>
      </c>
      <c r="D559" s="1">
        <v>2.5</v>
      </c>
      <c r="E559" s="3" t="s">
        <v>15</v>
      </c>
      <c r="F559" s="4"/>
      <c r="G559" s="5"/>
      <c r="H559" s="6" t="s">
        <v>18</v>
      </c>
      <c r="I559" s="6" t="s">
        <v>18</v>
      </c>
      <c r="J559" s="7" t="b">
        <v>0</v>
      </c>
      <c r="K559" s="6" t="s">
        <v>19</v>
      </c>
      <c r="L559" s="8"/>
    </row>
    <row r="560" ht="31.5" hidden="1" customHeight="1">
      <c r="A560" s="1" t="s">
        <v>728</v>
      </c>
      <c r="B560" s="2" t="s">
        <v>203</v>
      </c>
      <c r="C560" s="1" t="s">
        <v>729</v>
      </c>
      <c r="D560" s="1">
        <v>3.2</v>
      </c>
      <c r="E560" s="3" t="s">
        <v>15</v>
      </c>
      <c r="F560" s="4"/>
      <c r="G560" s="5"/>
      <c r="H560" s="6" t="s">
        <v>18</v>
      </c>
      <c r="I560" s="6" t="s">
        <v>18</v>
      </c>
      <c r="J560" s="7" t="b">
        <v>0</v>
      </c>
      <c r="K560" s="6" t="s">
        <v>19</v>
      </c>
      <c r="L560" s="8"/>
    </row>
    <row r="561" ht="31.5" hidden="1" customHeight="1">
      <c r="A561" s="1" t="s">
        <v>730</v>
      </c>
      <c r="B561" s="2" t="s">
        <v>203</v>
      </c>
      <c r="C561" s="1" t="s">
        <v>729</v>
      </c>
      <c r="D561" s="1">
        <v>3.2</v>
      </c>
      <c r="E561" s="3" t="s">
        <v>15</v>
      </c>
      <c r="F561" s="4"/>
      <c r="G561" s="5"/>
      <c r="H561" s="6" t="s">
        <v>18</v>
      </c>
      <c r="I561" s="6" t="s">
        <v>18</v>
      </c>
      <c r="J561" s="7" t="b">
        <v>0</v>
      </c>
      <c r="K561" s="6" t="s">
        <v>19</v>
      </c>
      <c r="L561" s="8"/>
    </row>
    <row r="562" ht="31.5" hidden="1" customHeight="1">
      <c r="A562" s="1" t="s">
        <v>731</v>
      </c>
      <c r="B562" s="2" t="s">
        <v>203</v>
      </c>
      <c r="C562" s="1" t="s">
        <v>732</v>
      </c>
      <c r="D562" s="1">
        <v>2.5</v>
      </c>
      <c r="E562" s="3" t="s">
        <v>15</v>
      </c>
      <c r="F562" s="4"/>
      <c r="G562" s="5"/>
      <c r="H562" s="6" t="s">
        <v>18</v>
      </c>
      <c r="I562" s="6" t="s">
        <v>18</v>
      </c>
      <c r="J562" s="7" t="b">
        <v>0</v>
      </c>
      <c r="K562" s="6" t="s">
        <v>19</v>
      </c>
      <c r="L562" s="8"/>
    </row>
    <row r="563" ht="31.5" hidden="1" customHeight="1">
      <c r="A563" s="1" t="s">
        <v>733</v>
      </c>
      <c r="B563" s="2" t="s">
        <v>203</v>
      </c>
      <c r="C563" s="1" t="s">
        <v>734</v>
      </c>
      <c r="D563" s="1">
        <v>3.2</v>
      </c>
      <c r="E563" s="3" t="s">
        <v>15</v>
      </c>
      <c r="F563" s="4"/>
      <c r="G563" s="5"/>
      <c r="H563" s="6" t="s">
        <v>18</v>
      </c>
      <c r="I563" s="6" t="s">
        <v>18</v>
      </c>
      <c r="J563" s="7" t="b">
        <v>0</v>
      </c>
      <c r="K563" s="6" t="s">
        <v>19</v>
      </c>
      <c r="L563" s="8"/>
    </row>
    <row r="564" ht="31.5" hidden="1" customHeight="1">
      <c r="A564" s="1" t="s">
        <v>735</v>
      </c>
      <c r="B564" s="2" t="s">
        <v>203</v>
      </c>
      <c r="C564" s="1" t="s">
        <v>74</v>
      </c>
      <c r="D564" s="1">
        <v>2.8</v>
      </c>
      <c r="E564" s="3" t="s">
        <v>15</v>
      </c>
      <c r="F564" s="4"/>
      <c r="G564" s="5"/>
      <c r="H564" s="6" t="s">
        <v>18</v>
      </c>
      <c r="I564" s="6" t="s">
        <v>18</v>
      </c>
      <c r="J564" s="7" t="b">
        <v>0</v>
      </c>
      <c r="K564" s="6" t="s">
        <v>19</v>
      </c>
      <c r="L564" s="8"/>
    </row>
    <row r="565" ht="31.5" hidden="1" customHeight="1">
      <c r="A565" s="1" t="s">
        <v>736</v>
      </c>
      <c r="B565" s="2" t="s">
        <v>203</v>
      </c>
      <c r="C565" s="1" t="s">
        <v>74</v>
      </c>
      <c r="D565" s="1">
        <v>2.8</v>
      </c>
      <c r="E565" s="3" t="s">
        <v>15</v>
      </c>
      <c r="F565" s="4"/>
      <c r="G565" s="5"/>
      <c r="H565" s="6" t="s">
        <v>18</v>
      </c>
      <c r="I565" s="6" t="s">
        <v>18</v>
      </c>
      <c r="J565" s="7" t="b">
        <v>0</v>
      </c>
      <c r="K565" s="6" t="s">
        <v>19</v>
      </c>
      <c r="L565" s="8"/>
    </row>
    <row r="566" ht="31.5" hidden="1" customHeight="1">
      <c r="A566" s="1" t="s">
        <v>737</v>
      </c>
      <c r="B566" s="2" t="s">
        <v>203</v>
      </c>
      <c r="C566" s="1" t="s">
        <v>74</v>
      </c>
      <c r="D566" s="1">
        <v>2.8</v>
      </c>
      <c r="E566" s="3" t="s">
        <v>15</v>
      </c>
      <c r="F566" s="4"/>
      <c r="G566" s="5"/>
      <c r="H566" s="6" t="s">
        <v>18</v>
      </c>
      <c r="I566" s="6" t="s">
        <v>18</v>
      </c>
      <c r="J566" s="7" t="b">
        <v>0</v>
      </c>
      <c r="K566" s="6" t="s">
        <v>19</v>
      </c>
      <c r="L566" s="8"/>
    </row>
    <row r="567" ht="31.5" hidden="1" customHeight="1">
      <c r="A567" s="1" t="s">
        <v>738</v>
      </c>
      <c r="B567" s="2" t="s">
        <v>203</v>
      </c>
      <c r="C567" s="1" t="s">
        <v>74</v>
      </c>
      <c r="D567" s="1">
        <v>2.5</v>
      </c>
      <c r="E567" s="3" t="s">
        <v>15</v>
      </c>
      <c r="F567" s="4"/>
      <c r="G567" s="5"/>
      <c r="H567" s="6" t="s">
        <v>76</v>
      </c>
      <c r="I567" s="6" t="s">
        <v>18</v>
      </c>
      <c r="J567" s="7" t="b">
        <v>0</v>
      </c>
      <c r="K567" s="6" t="s">
        <v>19</v>
      </c>
      <c r="L567" s="8"/>
    </row>
    <row r="568" ht="31.5" hidden="1" customHeight="1">
      <c r="A568" s="1" t="s">
        <v>739</v>
      </c>
      <c r="B568" s="2" t="s">
        <v>203</v>
      </c>
      <c r="C568" s="1" t="s">
        <v>740</v>
      </c>
      <c r="D568" s="1">
        <v>2.8</v>
      </c>
      <c r="E568" s="3" t="s">
        <v>15</v>
      </c>
      <c r="F568" s="4"/>
      <c r="G568" s="5"/>
      <c r="H568" s="6" t="s">
        <v>18</v>
      </c>
      <c r="I568" s="6" t="s">
        <v>18</v>
      </c>
      <c r="J568" s="7" t="b">
        <v>0</v>
      </c>
      <c r="K568" s="6" t="s">
        <v>19</v>
      </c>
      <c r="L568" s="8"/>
    </row>
    <row r="569" ht="31.5" hidden="1" customHeight="1">
      <c r="A569" s="1" t="s">
        <v>741</v>
      </c>
      <c r="B569" s="2" t="s">
        <v>203</v>
      </c>
      <c r="C569" s="1" t="s">
        <v>742</v>
      </c>
      <c r="D569" s="1">
        <v>3.0</v>
      </c>
      <c r="E569" s="3" t="s">
        <v>15</v>
      </c>
      <c r="F569" s="4"/>
      <c r="G569" s="5"/>
      <c r="H569" s="6" t="s">
        <v>18</v>
      </c>
      <c r="I569" s="6" t="s">
        <v>18</v>
      </c>
      <c r="J569" s="7" t="b">
        <v>0</v>
      </c>
      <c r="K569" s="6" t="s">
        <v>19</v>
      </c>
      <c r="L569" s="8"/>
    </row>
    <row r="570" ht="31.5" hidden="1" customHeight="1">
      <c r="A570" s="1" t="s">
        <v>743</v>
      </c>
      <c r="B570" s="2" t="s">
        <v>203</v>
      </c>
      <c r="C570" s="1" t="s">
        <v>724</v>
      </c>
      <c r="D570" s="1">
        <v>2.8</v>
      </c>
      <c r="E570" s="3" t="s">
        <v>15</v>
      </c>
      <c r="F570" s="4"/>
      <c r="G570" s="5"/>
      <c r="H570" s="6" t="s">
        <v>18</v>
      </c>
      <c r="I570" s="6" t="s">
        <v>18</v>
      </c>
      <c r="J570" s="7" t="b">
        <v>0</v>
      </c>
      <c r="K570" s="6" t="s">
        <v>19</v>
      </c>
      <c r="L570" s="8"/>
    </row>
    <row r="571" ht="31.5" hidden="1" customHeight="1">
      <c r="A571" s="1" t="s">
        <v>744</v>
      </c>
      <c r="B571" s="2" t="s">
        <v>203</v>
      </c>
      <c r="C571" s="1" t="s">
        <v>745</v>
      </c>
      <c r="D571" s="1">
        <v>2.8</v>
      </c>
      <c r="E571" s="3" t="s">
        <v>15</v>
      </c>
      <c r="F571" s="4"/>
      <c r="G571" s="5"/>
      <c r="H571" s="6" t="s">
        <v>18</v>
      </c>
      <c r="I571" s="6" t="s">
        <v>18</v>
      </c>
      <c r="J571" s="7" t="b">
        <v>0</v>
      </c>
      <c r="K571" s="6" t="s">
        <v>19</v>
      </c>
      <c r="L571" s="8"/>
    </row>
    <row r="572" ht="31.5" hidden="1" customHeight="1">
      <c r="A572" s="1" t="s">
        <v>746</v>
      </c>
      <c r="B572" s="2" t="s">
        <v>203</v>
      </c>
      <c r="C572" s="1" t="s">
        <v>747</v>
      </c>
      <c r="D572" s="1">
        <v>2.8</v>
      </c>
      <c r="E572" s="3" t="s">
        <v>15</v>
      </c>
      <c r="F572" s="4"/>
      <c r="G572" s="5"/>
      <c r="H572" s="6" t="s">
        <v>18</v>
      </c>
      <c r="I572" s="6" t="s">
        <v>18</v>
      </c>
      <c r="J572" s="7" t="b">
        <v>0</v>
      </c>
      <c r="K572" s="6" t="s">
        <v>19</v>
      </c>
      <c r="L572" s="8"/>
    </row>
    <row r="573" ht="31.5" hidden="1" customHeight="1">
      <c r="A573" s="1" t="s">
        <v>748</v>
      </c>
      <c r="B573" s="2" t="s">
        <v>203</v>
      </c>
      <c r="C573" s="1" t="s">
        <v>747</v>
      </c>
      <c r="D573" s="1">
        <v>2.8</v>
      </c>
      <c r="E573" s="3" t="s">
        <v>15</v>
      </c>
      <c r="F573" s="4"/>
      <c r="G573" s="5"/>
      <c r="H573" s="6" t="s">
        <v>18</v>
      </c>
      <c r="I573" s="6" t="s">
        <v>18</v>
      </c>
      <c r="J573" s="7" t="b">
        <v>0</v>
      </c>
      <c r="K573" s="6" t="s">
        <v>19</v>
      </c>
      <c r="L573" s="8"/>
    </row>
    <row r="574" ht="31.5" hidden="1" customHeight="1">
      <c r="A574" s="1" t="s">
        <v>749</v>
      </c>
      <c r="B574" s="2" t="s">
        <v>203</v>
      </c>
      <c r="C574" s="1" t="s">
        <v>249</v>
      </c>
      <c r="D574" s="1">
        <v>2.8</v>
      </c>
      <c r="E574" s="3" t="s">
        <v>15</v>
      </c>
      <c r="F574" s="4"/>
      <c r="G574" s="5"/>
      <c r="H574" s="6" t="s">
        <v>18</v>
      </c>
      <c r="I574" s="6" t="s">
        <v>18</v>
      </c>
      <c r="J574" s="7" t="b">
        <v>0</v>
      </c>
      <c r="K574" s="6" t="s">
        <v>19</v>
      </c>
      <c r="L574" s="8"/>
    </row>
    <row r="575" ht="31.5" hidden="1" customHeight="1">
      <c r="A575" s="1" t="s">
        <v>750</v>
      </c>
      <c r="B575" s="2" t="s">
        <v>203</v>
      </c>
      <c r="C575" s="1" t="s">
        <v>751</v>
      </c>
      <c r="D575" s="1">
        <v>2.8</v>
      </c>
      <c r="E575" s="3" t="s">
        <v>15</v>
      </c>
      <c r="F575" s="4"/>
      <c r="G575" s="5"/>
      <c r="H575" s="6" t="s">
        <v>18</v>
      </c>
      <c r="I575" s="6" t="s">
        <v>18</v>
      </c>
      <c r="J575" s="7" t="b">
        <v>0</v>
      </c>
      <c r="K575" s="6" t="s">
        <v>19</v>
      </c>
      <c r="L575" s="8"/>
    </row>
    <row r="576" ht="31.5" hidden="1" customHeight="1">
      <c r="A576" s="1" t="s">
        <v>752</v>
      </c>
      <c r="B576" s="2" t="s">
        <v>203</v>
      </c>
      <c r="C576" s="1" t="s">
        <v>753</v>
      </c>
      <c r="D576" s="1">
        <v>3.2</v>
      </c>
      <c r="E576" s="3" t="s">
        <v>15</v>
      </c>
      <c r="F576" s="4"/>
      <c r="G576" s="5"/>
      <c r="H576" s="6" t="s">
        <v>18</v>
      </c>
      <c r="I576" s="6" t="s">
        <v>18</v>
      </c>
      <c r="J576" s="7" t="b">
        <v>0</v>
      </c>
      <c r="K576" s="6" t="s">
        <v>19</v>
      </c>
      <c r="L576" s="8"/>
    </row>
    <row r="577" ht="31.5" hidden="1" customHeight="1">
      <c r="A577" s="1" t="s">
        <v>754</v>
      </c>
      <c r="B577" s="2" t="s">
        <v>203</v>
      </c>
      <c r="C577" s="1" t="s">
        <v>755</v>
      </c>
      <c r="D577" s="1">
        <v>2.8</v>
      </c>
      <c r="E577" s="3" t="s">
        <v>15</v>
      </c>
      <c r="F577" s="4"/>
      <c r="G577" s="5"/>
      <c r="H577" s="6" t="s">
        <v>18</v>
      </c>
      <c r="I577" s="6" t="s">
        <v>18</v>
      </c>
      <c r="J577" s="7" t="b">
        <v>0</v>
      </c>
      <c r="K577" s="6" t="s">
        <v>19</v>
      </c>
      <c r="L577" s="8"/>
    </row>
    <row r="578" ht="31.5" hidden="1" customHeight="1">
      <c r="A578" s="1" t="s">
        <v>756</v>
      </c>
      <c r="B578" s="2" t="s">
        <v>203</v>
      </c>
      <c r="C578" s="1" t="s">
        <v>14</v>
      </c>
      <c r="D578" s="1">
        <v>2.8</v>
      </c>
      <c r="E578" s="3" t="s">
        <v>15</v>
      </c>
      <c r="F578" s="4"/>
      <c r="G578" s="5"/>
      <c r="H578" s="6" t="s">
        <v>18</v>
      </c>
      <c r="I578" s="6" t="s">
        <v>18</v>
      </c>
      <c r="J578" s="7" t="b">
        <v>0</v>
      </c>
      <c r="K578" s="6" t="s">
        <v>19</v>
      </c>
      <c r="L578" s="8"/>
    </row>
    <row r="579" ht="31.5" hidden="1" customHeight="1">
      <c r="A579" s="1" t="s">
        <v>757</v>
      </c>
      <c r="B579" s="2" t="s">
        <v>203</v>
      </c>
      <c r="C579" s="1" t="s">
        <v>691</v>
      </c>
      <c r="D579" s="1">
        <v>2.8</v>
      </c>
      <c r="E579" s="3" t="s">
        <v>15</v>
      </c>
      <c r="F579" s="4"/>
      <c r="G579" s="5"/>
      <c r="H579" s="6" t="s">
        <v>18</v>
      </c>
      <c r="I579" s="6" t="s">
        <v>18</v>
      </c>
      <c r="J579" s="7" t="b">
        <v>0</v>
      </c>
      <c r="K579" s="6" t="s">
        <v>19</v>
      </c>
      <c r="L579" s="8"/>
    </row>
    <row r="580" ht="31.5" hidden="1" customHeight="1">
      <c r="A580" s="1" t="s">
        <v>758</v>
      </c>
      <c r="B580" s="2" t="s">
        <v>203</v>
      </c>
      <c r="C580" s="1" t="s">
        <v>753</v>
      </c>
      <c r="D580" s="1">
        <v>3.8</v>
      </c>
      <c r="E580" s="3" t="s">
        <v>15</v>
      </c>
      <c r="F580" s="4"/>
      <c r="G580" s="5"/>
      <c r="H580" s="6" t="s">
        <v>18</v>
      </c>
      <c r="I580" s="6" t="s">
        <v>18</v>
      </c>
      <c r="J580" s="7" t="b">
        <v>0</v>
      </c>
      <c r="K580" s="6" t="s">
        <v>19</v>
      </c>
      <c r="L580" s="8"/>
    </row>
    <row r="581" ht="31.5" hidden="1" customHeight="1">
      <c r="A581" s="1" t="s">
        <v>759</v>
      </c>
      <c r="B581" s="2" t="s">
        <v>203</v>
      </c>
      <c r="C581" s="1" t="s">
        <v>760</v>
      </c>
      <c r="D581" s="1">
        <v>2.8</v>
      </c>
      <c r="E581" s="3" t="s">
        <v>15</v>
      </c>
      <c r="F581" s="4"/>
      <c r="G581" s="5"/>
      <c r="H581" s="6" t="s">
        <v>18</v>
      </c>
      <c r="I581" s="6" t="s">
        <v>18</v>
      </c>
      <c r="J581" s="7" t="b">
        <v>0</v>
      </c>
      <c r="K581" s="6" t="s">
        <v>19</v>
      </c>
      <c r="L581" s="8"/>
    </row>
    <row r="582" ht="31.5" hidden="1" customHeight="1">
      <c r="A582" s="1" t="s">
        <v>761</v>
      </c>
      <c r="B582" s="2" t="s">
        <v>203</v>
      </c>
      <c r="C582" s="1" t="s">
        <v>742</v>
      </c>
      <c r="D582" s="1">
        <v>3.2</v>
      </c>
      <c r="E582" s="3" t="s">
        <v>15</v>
      </c>
      <c r="F582" s="4"/>
      <c r="G582" s="5"/>
      <c r="H582" s="6" t="s">
        <v>18</v>
      </c>
      <c r="I582" s="6" t="s">
        <v>18</v>
      </c>
      <c r="J582" s="7" t="b">
        <v>0</v>
      </c>
      <c r="K582" s="6" t="s">
        <v>19</v>
      </c>
      <c r="L582" s="8"/>
    </row>
    <row r="583" ht="31.5" hidden="1" customHeight="1">
      <c r="A583" s="1" t="s">
        <v>762</v>
      </c>
      <c r="B583" s="2" t="s">
        <v>203</v>
      </c>
      <c r="C583" s="1" t="s">
        <v>740</v>
      </c>
      <c r="D583" s="1">
        <v>3.2</v>
      </c>
      <c r="E583" s="3" t="s">
        <v>15</v>
      </c>
      <c r="F583" s="4"/>
      <c r="G583" s="5"/>
      <c r="H583" s="6" t="s">
        <v>18</v>
      </c>
      <c r="I583" s="6" t="s">
        <v>18</v>
      </c>
      <c r="J583" s="7" t="b">
        <v>0</v>
      </c>
      <c r="K583" s="6" t="s">
        <v>19</v>
      </c>
      <c r="L583" s="8"/>
    </row>
    <row r="584" ht="31.5" hidden="1" customHeight="1">
      <c r="A584" s="1" t="s">
        <v>763</v>
      </c>
      <c r="B584" s="2" t="s">
        <v>203</v>
      </c>
      <c r="C584" s="1" t="s">
        <v>729</v>
      </c>
      <c r="D584" s="1">
        <v>3.0</v>
      </c>
      <c r="E584" s="3" t="s">
        <v>15</v>
      </c>
      <c r="F584" s="4"/>
      <c r="G584" s="5"/>
      <c r="H584" s="6" t="s">
        <v>18</v>
      </c>
      <c r="I584" s="6" t="s">
        <v>18</v>
      </c>
      <c r="J584" s="7" t="b">
        <v>0</v>
      </c>
      <c r="K584" s="6" t="s">
        <v>19</v>
      </c>
      <c r="L584" s="8"/>
    </row>
    <row r="585" ht="31.5" hidden="1" customHeight="1">
      <c r="A585" s="1" t="s">
        <v>764</v>
      </c>
      <c r="B585" s="2" t="s">
        <v>203</v>
      </c>
      <c r="C585" s="1" t="s">
        <v>765</v>
      </c>
      <c r="D585" s="1">
        <v>3.0</v>
      </c>
      <c r="E585" s="3" t="s">
        <v>15</v>
      </c>
      <c r="F585" s="4"/>
      <c r="G585" s="5"/>
      <c r="H585" s="6" t="s">
        <v>18</v>
      </c>
      <c r="I585" s="6" t="s">
        <v>18</v>
      </c>
      <c r="J585" s="7" t="b">
        <v>0</v>
      </c>
      <c r="K585" s="6" t="s">
        <v>19</v>
      </c>
      <c r="L585" s="8"/>
    </row>
    <row r="586" ht="31.5" hidden="1" customHeight="1">
      <c r="A586" s="1" t="s">
        <v>766</v>
      </c>
      <c r="B586" s="2" t="s">
        <v>203</v>
      </c>
      <c r="C586" s="1" t="s">
        <v>740</v>
      </c>
      <c r="D586" s="1">
        <v>3.2</v>
      </c>
      <c r="E586" s="3" t="s">
        <v>15</v>
      </c>
      <c r="F586" s="4"/>
      <c r="G586" s="5"/>
      <c r="H586" s="6" t="s">
        <v>18</v>
      </c>
      <c r="I586" s="6" t="s">
        <v>18</v>
      </c>
      <c r="J586" s="7" t="b">
        <v>0</v>
      </c>
      <c r="K586" s="6" t="s">
        <v>19</v>
      </c>
      <c r="L586" s="8"/>
    </row>
    <row r="587" ht="31.5" hidden="1" customHeight="1">
      <c r="A587" s="1" t="s">
        <v>767</v>
      </c>
      <c r="B587" s="2" t="s">
        <v>203</v>
      </c>
      <c r="C587" s="1" t="s">
        <v>74</v>
      </c>
      <c r="D587" s="1">
        <v>3.8</v>
      </c>
      <c r="E587" s="3" t="s">
        <v>15</v>
      </c>
      <c r="F587" s="4"/>
      <c r="G587" s="5"/>
      <c r="H587" s="6" t="s">
        <v>18</v>
      </c>
      <c r="I587" s="6" t="s">
        <v>18</v>
      </c>
      <c r="J587" s="7" t="b">
        <v>0</v>
      </c>
      <c r="K587" s="6" t="s">
        <v>19</v>
      </c>
      <c r="L587" s="8"/>
    </row>
    <row r="588" ht="31.5" hidden="1" customHeight="1">
      <c r="A588" s="1" t="s">
        <v>768</v>
      </c>
      <c r="B588" s="2" t="s">
        <v>203</v>
      </c>
      <c r="C588" s="1" t="s">
        <v>74</v>
      </c>
      <c r="D588" s="1">
        <v>3.8</v>
      </c>
      <c r="E588" s="3" t="s">
        <v>15</v>
      </c>
      <c r="F588" s="4"/>
      <c r="G588" s="5"/>
      <c r="H588" s="6" t="s">
        <v>18</v>
      </c>
      <c r="I588" s="6" t="s">
        <v>18</v>
      </c>
      <c r="J588" s="7" t="b">
        <v>0</v>
      </c>
      <c r="K588" s="6" t="s">
        <v>19</v>
      </c>
      <c r="L588" s="8"/>
    </row>
    <row r="589" ht="31.5" hidden="1" customHeight="1">
      <c r="A589" s="1" t="s">
        <v>769</v>
      </c>
      <c r="B589" s="2" t="s">
        <v>203</v>
      </c>
      <c r="C589" s="1" t="s">
        <v>74</v>
      </c>
      <c r="D589" s="1">
        <v>3.2</v>
      </c>
      <c r="E589" s="3" t="s">
        <v>15</v>
      </c>
      <c r="F589" s="4"/>
      <c r="G589" s="5"/>
      <c r="H589" s="6" t="s">
        <v>18</v>
      </c>
      <c r="I589" s="6" t="s">
        <v>18</v>
      </c>
      <c r="J589" s="7" t="b">
        <v>0</v>
      </c>
      <c r="K589" s="6" t="s">
        <v>19</v>
      </c>
      <c r="L589" s="8"/>
    </row>
    <row r="590" ht="31.5" hidden="1" customHeight="1">
      <c r="A590" s="1" t="s">
        <v>770</v>
      </c>
      <c r="B590" s="2" t="s">
        <v>203</v>
      </c>
      <c r="C590" s="1" t="s">
        <v>680</v>
      </c>
      <c r="D590" s="1">
        <v>3.8</v>
      </c>
      <c r="E590" s="3" t="s">
        <v>15</v>
      </c>
      <c r="F590" s="4"/>
      <c r="G590" s="5"/>
      <c r="H590" s="6" t="s">
        <v>18</v>
      </c>
      <c r="I590" s="6" t="s">
        <v>18</v>
      </c>
      <c r="J590" s="7" t="b">
        <v>0</v>
      </c>
      <c r="K590" s="6" t="s">
        <v>19</v>
      </c>
      <c r="L590" s="8"/>
    </row>
    <row r="591" ht="31.5" hidden="1" customHeight="1">
      <c r="A591" s="1" t="s">
        <v>771</v>
      </c>
      <c r="B591" s="2" t="s">
        <v>203</v>
      </c>
      <c r="C591" s="1" t="s">
        <v>74</v>
      </c>
      <c r="D591" s="1">
        <v>2.8</v>
      </c>
      <c r="E591" s="3" t="s">
        <v>15</v>
      </c>
      <c r="F591" s="4"/>
      <c r="G591" s="5"/>
      <c r="H591" s="6" t="s">
        <v>18</v>
      </c>
      <c r="I591" s="6" t="s">
        <v>18</v>
      </c>
      <c r="J591" s="7" t="b">
        <v>0</v>
      </c>
      <c r="K591" s="6" t="s">
        <v>19</v>
      </c>
      <c r="L591" s="8"/>
    </row>
    <row r="592" ht="31.5" hidden="1" customHeight="1">
      <c r="A592" s="1" t="s">
        <v>772</v>
      </c>
      <c r="B592" s="2" t="s">
        <v>203</v>
      </c>
      <c r="C592" s="1" t="s">
        <v>74</v>
      </c>
      <c r="D592" s="1">
        <v>3.2</v>
      </c>
      <c r="E592" s="3" t="s">
        <v>15</v>
      </c>
      <c r="F592" s="4"/>
      <c r="G592" s="5"/>
      <c r="H592" s="6" t="s">
        <v>18</v>
      </c>
      <c r="I592" s="6" t="s">
        <v>18</v>
      </c>
      <c r="J592" s="7" t="b">
        <v>0</v>
      </c>
      <c r="K592" s="6" t="s">
        <v>19</v>
      </c>
      <c r="L592" s="8"/>
    </row>
    <row r="593" ht="31.5" hidden="1" customHeight="1">
      <c r="A593" s="1" t="s">
        <v>773</v>
      </c>
      <c r="B593" s="2" t="s">
        <v>203</v>
      </c>
      <c r="C593" s="1" t="s">
        <v>74</v>
      </c>
      <c r="D593" s="1">
        <v>3.8</v>
      </c>
      <c r="E593" s="3" t="s">
        <v>15</v>
      </c>
      <c r="F593" s="4"/>
      <c r="G593" s="5"/>
      <c r="H593" s="6" t="s">
        <v>18</v>
      </c>
      <c r="I593" s="6" t="s">
        <v>18</v>
      </c>
      <c r="J593" s="7" t="b">
        <v>0</v>
      </c>
      <c r="K593" s="6" t="s">
        <v>19</v>
      </c>
      <c r="L593" s="8"/>
    </row>
    <row r="594" ht="31.5" hidden="1" customHeight="1">
      <c r="A594" s="1" t="s">
        <v>774</v>
      </c>
      <c r="B594" s="2" t="s">
        <v>203</v>
      </c>
      <c r="C594" s="1" t="s">
        <v>14</v>
      </c>
      <c r="D594" s="1">
        <v>3.2</v>
      </c>
      <c r="E594" s="3" t="s">
        <v>15</v>
      </c>
      <c r="F594" s="4"/>
      <c r="G594" s="5"/>
      <c r="H594" s="6" t="s">
        <v>18</v>
      </c>
      <c r="I594" s="6" t="s">
        <v>18</v>
      </c>
      <c r="J594" s="7" t="b">
        <v>0</v>
      </c>
      <c r="K594" s="6" t="s">
        <v>19</v>
      </c>
      <c r="L594" s="8"/>
    </row>
    <row r="595" ht="31.5" hidden="1" customHeight="1">
      <c r="A595" s="1" t="s">
        <v>775</v>
      </c>
      <c r="B595" s="2" t="s">
        <v>203</v>
      </c>
      <c r="C595" s="1" t="s">
        <v>74</v>
      </c>
      <c r="D595" s="1">
        <v>2.8</v>
      </c>
      <c r="E595" s="3" t="s">
        <v>15</v>
      </c>
      <c r="F595" s="4"/>
      <c r="G595" s="5"/>
      <c r="H595" s="6" t="s">
        <v>18</v>
      </c>
      <c r="I595" s="6" t="s">
        <v>18</v>
      </c>
      <c r="J595" s="7" t="b">
        <v>0</v>
      </c>
      <c r="K595" s="6" t="s">
        <v>19</v>
      </c>
      <c r="L595" s="8"/>
    </row>
    <row r="596" ht="31.5" hidden="1" customHeight="1">
      <c r="A596" s="1" t="s">
        <v>776</v>
      </c>
      <c r="B596" s="2" t="s">
        <v>203</v>
      </c>
      <c r="C596" s="1" t="s">
        <v>74</v>
      </c>
      <c r="D596" s="1">
        <v>2.8</v>
      </c>
      <c r="E596" s="3" t="s">
        <v>15</v>
      </c>
      <c r="F596" s="4"/>
      <c r="G596" s="5"/>
      <c r="H596" s="6" t="s">
        <v>18</v>
      </c>
      <c r="I596" s="6" t="s">
        <v>18</v>
      </c>
      <c r="J596" s="7" t="b">
        <v>0</v>
      </c>
      <c r="K596" s="6" t="s">
        <v>19</v>
      </c>
      <c r="L596" s="8"/>
    </row>
    <row r="597" ht="31.5" hidden="1" customHeight="1">
      <c r="A597" s="1" t="s">
        <v>777</v>
      </c>
      <c r="B597" s="2" t="s">
        <v>203</v>
      </c>
      <c r="C597" s="1" t="s">
        <v>74</v>
      </c>
      <c r="D597" s="1">
        <v>2.8</v>
      </c>
      <c r="E597" s="3" t="s">
        <v>15</v>
      </c>
      <c r="F597" s="4"/>
      <c r="G597" s="5"/>
      <c r="H597" s="6" t="s">
        <v>18</v>
      </c>
      <c r="I597" s="6" t="s">
        <v>18</v>
      </c>
      <c r="J597" s="7" t="b">
        <v>0</v>
      </c>
      <c r="K597" s="6" t="s">
        <v>19</v>
      </c>
      <c r="L597" s="8"/>
    </row>
    <row r="598" ht="31.5" hidden="1" customHeight="1">
      <c r="A598" s="1" t="s">
        <v>778</v>
      </c>
      <c r="B598" s="2" t="s">
        <v>203</v>
      </c>
      <c r="C598" s="1" t="s">
        <v>74</v>
      </c>
      <c r="D598" s="1">
        <v>2.5</v>
      </c>
      <c r="E598" s="3" t="s">
        <v>15</v>
      </c>
      <c r="F598" s="4"/>
      <c r="G598" s="5"/>
      <c r="H598" s="6" t="s">
        <v>18</v>
      </c>
      <c r="I598" s="6" t="s">
        <v>18</v>
      </c>
      <c r="J598" s="7" t="b">
        <v>0</v>
      </c>
      <c r="K598" s="6" t="s">
        <v>19</v>
      </c>
      <c r="L598" s="8"/>
    </row>
    <row r="599" ht="31.5" hidden="1" customHeight="1">
      <c r="A599" s="1" t="s">
        <v>779</v>
      </c>
      <c r="B599" s="2" t="s">
        <v>203</v>
      </c>
      <c r="C599" s="1" t="s">
        <v>74</v>
      </c>
      <c r="D599" s="1">
        <v>2.5</v>
      </c>
      <c r="E599" s="3" t="s">
        <v>15</v>
      </c>
      <c r="F599" s="4"/>
      <c r="G599" s="5"/>
      <c r="H599" s="6" t="s">
        <v>18</v>
      </c>
      <c r="I599" s="6" t="s">
        <v>18</v>
      </c>
      <c r="J599" s="7" t="b">
        <v>0</v>
      </c>
      <c r="K599" s="6" t="s">
        <v>19</v>
      </c>
      <c r="L599" s="8"/>
    </row>
    <row r="600" ht="31.5" hidden="1" customHeight="1">
      <c r="A600" s="1" t="s">
        <v>780</v>
      </c>
      <c r="B600" s="2" t="s">
        <v>203</v>
      </c>
      <c r="C600" s="1" t="s">
        <v>74</v>
      </c>
      <c r="D600" s="1">
        <v>2.5</v>
      </c>
      <c r="E600" s="3" t="s">
        <v>15</v>
      </c>
      <c r="F600" s="4"/>
      <c r="G600" s="5"/>
      <c r="H600" s="6" t="s">
        <v>18</v>
      </c>
      <c r="I600" s="6" t="s">
        <v>18</v>
      </c>
      <c r="J600" s="7" t="b">
        <v>0</v>
      </c>
      <c r="K600" s="6" t="s">
        <v>19</v>
      </c>
      <c r="L600" s="8"/>
    </row>
    <row r="601" ht="31.5" hidden="1" customHeight="1">
      <c r="A601" s="1" t="s">
        <v>781</v>
      </c>
      <c r="B601" s="2" t="s">
        <v>203</v>
      </c>
      <c r="C601" s="1" t="s">
        <v>74</v>
      </c>
      <c r="D601" s="1">
        <v>2.5</v>
      </c>
      <c r="E601" s="3" t="s">
        <v>15</v>
      </c>
      <c r="F601" s="4"/>
      <c r="G601" s="5"/>
      <c r="H601" s="6" t="s">
        <v>18</v>
      </c>
      <c r="I601" s="6" t="s">
        <v>18</v>
      </c>
      <c r="J601" s="7" t="b">
        <v>0</v>
      </c>
      <c r="K601" s="6" t="s">
        <v>19</v>
      </c>
      <c r="L601" s="8"/>
    </row>
    <row r="602" ht="31.5" hidden="1" customHeight="1">
      <c r="A602" s="1" t="s">
        <v>782</v>
      </c>
      <c r="B602" s="2" t="s">
        <v>203</v>
      </c>
      <c r="C602" s="1" t="s">
        <v>753</v>
      </c>
      <c r="D602" s="1">
        <v>3.0</v>
      </c>
      <c r="E602" s="3" t="s">
        <v>15</v>
      </c>
      <c r="F602" s="4"/>
      <c r="G602" s="5"/>
      <c r="H602" s="6" t="s">
        <v>18</v>
      </c>
      <c r="I602" s="6" t="s">
        <v>18</v>
      </c>
      <c r="J602" s="7" t="b">
        <v>0</v>
      </c>
      <c r="K602" s="6" t="s">
        <v>19</v>
      </c>
      <c r="L602" s="8"/>
    </row>
    <row r="603" ht="31.5" hidden="1" customHeight="1">
      <c r="A603" s="1" t="s">
        <v>783</v>
      </c>
      <c r="B603" s="2" t="s">
        <v>203</v>
      </c>
      <c r="C603" s="1" t="s">
        <v>713</v>
      </c>
      <c r="D603" s="1">
        <v>3.0</v>
      </c>
      <c r="E603" s="3" t="s">
        <v>15</v>
      </c>
      <c r="F603" s="4"/>
      <c r="G603" s="5"/>
      <c r="H603" s="6" t="s">
        <v>18</v>
      </c>
      <c r="I603" s="6" t="s">
        <v>18</v>
      </c>
      <c r="J603" s="7" t="b">
        <v>0</v>
      </c>
      <c r="K603" s="6" t="s">
        <v>19</v>
      </c>
      <c r="L603" s="8"/>
    </row>
    <row r="604" ht="31.5" hidden="1" customHeight="1">
      <c r="A604" s="1" t="s">
        <v>784</v>
      </c>
      <c r="B604" s="2" t="s">
        <v>203</v>
      </c>
      <c r="C604" s="1" t="s">
        <v>680</v>
      </c>
      <c r="D604" s="1">
        <v>3.8</v>
      </c>
      <c r="E604" s="3" t="s">
        <v>15</v>
      </c>
      <c r="F604" s="4"/>
      <c r="G604" s="5"/>
      <c r="H604" s="6" t="s">
        <v>18</v>
      </c>
      <c r="I604" s="6" t="s">
        <v>18</v>
      </c>
      <c r="J604" s="7" t="b">
        <v>0</v>
      </c>
      <c r="K604" s="6" t="s">
        <v>19</v>
      </c>
      <c r="L604" s="8"/>
    </row>
    <row r="605" ht="31.5" hidden="1" customHeight="1">
      <c r="A605" s="1" t="s">
        <v>785</v>
      </c>
      <c r="B605" s="2" t="s">
        <v>203</v>
      </c>
      <c r="C605" s="1" t="s">
        <v>14</v>
      </c>
      <c r="D605" s="1">
        <v>2.8</v>
      </c>
      <c r="E605" s="3" t="s">
        <v>15</v>
      </c>
      <c r="F605" s="4"/>
      <c r="G605" s="5"/>
      <c r="H605" s="6" t="s">
        <v>18</v>
      </c>
      <c r="I605" s="6" t="s">
        <v>18</v>
      </c>
      <c r="J605" s="7" t="b">
        <v>0</v>
      </c>
      <c r="K605" s="6" t="s">
        <v>19</v>
      </c>
      <c r="L605" s="8"/>
    </row>
    <row r="606" ht="31.5" hidden="1" customHeight="1">
      <c r="A606" s="1" t="s">
        <v>786</v>
      </c>
      <c r="B606" s="2" t="s">
        <v>203</v>
      </c>
      <c r="C606" s="1" t="s">
        <v>14</v>
      </c>
      <c r="D606" s="1">
        <v>2.8</v>
      </c>
      <c r="E606" s="3" t="s">
        <v>15</v>
      </c>
      <c r="F606" s="4"/>
      <c r="G606" s="5"/>
      <c r="H606" s="6" t="s">
        <v>18</v>
      </c>
      <c r="I606" s="6" t="s">
        <v>18</v>
      </c>
      <c r="J606" s="7" t="b">
        <v>0</v>
      </c>
      <c r="K606" s="6" t="s">
        <v>19</v>
      </c>
      <c r="L606" s="8"/>
    </row>
    <row r="607" ht="31.5" hidden="1" customHeight="1">
      <c r="A607" s="1" t="s">
        <v>787</v>
      </c>
      <c r="B607" s="2" t="s">
        <v>203</v>
      </c>
      <c r="C607" s="1" t="s">
        <v>14</v>
      </c>
      <c r="D607" s="1">
        <v>2.5</v>
      </c>
      <c r="E607" s="3" t="s">
        <v>15</v>
      </c>
      <c r="F607" s="4"/>
      <c r="G607" s="5"/>
      <c r="H607" s="6" t="s">
        <v>18</v>
      </c>
      <c r="I607" s="6" t="s">
        <v>18</v>
      </c>
      <c r="J607" s="7" t="b">
        <v>0</v>
      </c>
      <c r="K607" s="6" t="s">
        <v>19</v>
      </c>
      <c r="L607" s="8"/>
    </row>
    <row r="608" ht="31.5" hidden="1" customHeight="1">
      <c r="A608" s="1" t="s">
        <v>788</v>
      </c>
      <c r="B608" s="2" t="s">
        <v>203</v>
      </c>
      <c r="C608" s="1" t="s">
        <v>14</v>
      </c>
      <c r="D608" s="1">
        <v>2.8</v>
      </c>
      <c r="E608" s="3" t="s">
        <v>15</v>
      </c>
      <c r="F608" s="4"/>
      <c r="G608" s="5"/>
      <c r="H608" s="6" t="s">
        <v>18</v>
      </c>
      <c r="I608" s="6" t="s">
        <v>18</v>
      </c>
      <c r="J608" s="7" t="b">
        <v>0</v>
      </c>
      <c r="K608" s="6" t="s">
        <v>19</v>
      </c>
      <c r="L608" s="8"/>
    </row>
    <row r="609" ht="31.5" hidden="1" customHeight="1">
      <c r="A609" s="1" t="s">
        <v>789</v>
      </c>
      <c r="B609" s="2" t="s">
        <v>203</v>
      </c>
      <c r="C609" s="1" t="s">
        <v>14</v>
      </c>
      <c r="D609" s="1">
        <v>2.5</v>
      </c>
      <c r="E609" s="3" t="s">
        <v>15</v>
      </c>
      <c r="F609" s="4"/>
      <c r="G609" s="5"/>
      <c r="H609" s="6" t="s">
        <v>18</v>
      </c>
      <c r="I609" s="6" t="s">
        <v>18</v>
      </c>
      <c r="J609" s="7" t="b">
        <v>0</v>
      </c>
      <c r="K609" s="6" t="s">
        <v>19</v>
      </c>
      <c r="L609" s="8"/>
    </row>
    <row r="610" ht="31.5" hidden="1" customHeight="1">
      <c r="A610" s="1" t="s">
        <v>790</v>
      </c>
      <c r="B610" s="2" t="s">
        <v>203</v>
      </c>
      <c r="C610" s="1" t="s">
        <v>14</v>
      </c>
      <c r="D610" s="1">
        <v>3.0</v>
      </c>
      <c r="E610" s="3" t="s">
        <v>15</v>
      </c>
      <c r="F610" s="4"/>
      <c r="G610" s="5"/>
      <c r="H610" s="6" t="s">
        <v>18</v>
      </c>
      <c r="I610" s="6" t="s">
        <v>18</v>
      </c>
      <c r="J610" s="7" t="b">
        <v>0</v>
      </c>
      <c r="K610" s="6" t="s">
        <v>19</v>
      </c>
      <c r="L610" s="8"/>
    </row>
    <row r="611" ht="31.5" hidden="1" customHeight="1">
      <c r="A611" s="1" t="s">
        <v>791</v>
      </c>
      <c r="B611" s="2" t="s">
        <v>203</v>
      </c>
      <c r="C611" s="1" t="s">
        <v>14</v>
      </c>
      <c r="D611" s="1">
        <v>3.0</v>
      </c>
      <c r="E611" s="3" t="s">
        <v>15</v>
      </c>
      <c r="F611" s="4"/>
      <c r="G611" s="5"/>
      <c r="H611" s="6" t="s">
        <v>18</v>
      </c>
      <c r="I611" s="6" t="s">
        <v>18</v>
      </c>
      <c r="J611" s="7" t="b">
        <v>0</v>
      </c>
      <c r="K611" s="6" t="s">
        <v>32</v>
      </c>
      <c r="L611" s="8" t="s">
        <v>366</v>
      </c>
    </row>
    <row r="612" ht="31.5" hidden="1" customHeight="1">
      <c r="A612" s="1" t="s">
        <v>792</v>
      </c>
      <c r="B612" s="2" t="s">
        <v>203</v>
      </c>
      <c r="C612" s="1" t="s">
        <v>14</v>
      </c>
      <c r="D612" s="1">
        <v>2.5</v>
      </c>
      <c r="E612" s="3" t="s">
        <v>15</v>
      </c>
      <c r="F612" s="4"/>
      <c r="G612" s="5"/>
      <c r="H612" s="6" t="s">
        <v>18</v>
      </c>
      <c r="I612" s="6" t="s">
        <v>18</v>
      </c>
      <c r="J612" s="7" t="b">
        <v>0</v>
      </c>
      <c r="K612" s="6" t="s">
        <v>19</v>
      </c>
      <c r="L612" s="8"/>
    </row>
    <row r="613" ht="31.5" hidden="1" customHeight="1">
      <c r="A613" s="1" t="s">
        <v>793</v>
      </c>
      <c r="B613" s="2" t="s">
        <v>203</v>
      </c>
      <c r="C613" s="1" t="s">
        <v>14</v>
      </c>
      <c r="D613" s="1">
        <v>3.5</v>
      </c>
      <c r="E613" s="3" t="s">
        <v>15</v>
      </c>
      <c r="F613" s="4"/>
      <c r="G613" s="5"/>
      <c r="H613" s="6" t="s">
        <v>18</v>
      </c>
      <c r="I613" s="6" t="s">
        <v>18</v>
      </c>
      <c r="J613" s="7" t="b">
        <v>0</v>
      </c>
      <c r="K613" s="6" t="s">
        <v>19</v>
      </c>
      <c r="L613" s="8"/>
    </row>
    <row r="614" ht="31.5" hidden="1" customHeight="1">
      <c r="A614" s="1" t="s">
        <v>794</v>
      </c>
      <c r="B614" s="2" t="s">
        <v>203</v>
      </c>
      <c r="C614" s="1" t="s">
        <v>14</v>
      </c>
      <c r="D614" s="1">
        <v>2.5</v>
      </c>
      <c r="E614" s="3" t="s">
        <v>15</v>
      </c>
      <c r="F614" s="4"/>
      <c r="G614" s="5"/>
      <c r="H614" s="6" t="s">
        <v>18</v>
      </c>
      <c r="I614" s="6" t="s">
        <v>18</v>
      </c>
      <c r="J614" s="7" t="b">
        <v>0</v>
      </c>
      <c r="K614" s="6" t="s">
        <v>19</v>
      </c>
      <c r="L614" s="8"/>
    </row>
    <row r="615" ht="31.5" hidden="1" customHeight="1">
      <c r="A615" s="1" t="s">
        <v>795</v>
      </c>
      <c r="B615" s="2" t="s">
        <v>203</v>
      </c>
      <c r="C615" s="1" t="s">
        <v>14</v>
      </c>
      <c r="D615" s="1">
        <v>2.5</v>
      </c>
      <c r="E615" s="3" t="s">
        <v>15</v>
      </c>
      <c r="F615" s="4"/>
      <c r="G615" s="5"/>
      <c r="H615" s="6" t="s">
        <v>18</v>
      </c>
      <c r="I615" s="6" t="s">
        <v>18</v>
      </c>
      <c r="J615" s="7" t="b">
        <v>0</v>
      </c>
      <c r="K615" s="6" t="s">
        <v>19</v>
      </c>
      <c r="L615" s="8"/>
    </row>
    <row r="616" ht="31.5" hidden="1" customHeight="1">
      <c r="A616" s="1" t="s">
        <v>796</v>
      </c>
      <c r="B616" s="2" t="s">
        <v>203</v>
      </c>
      <c r="C616" s="1" t="s">
        <v>14</v>
      </c>
      <c r="D616" s="1">
        <v>2.5</v>
      </c>
      <c r="E616" s="3" t="s">
        <v>15</v>
      </c>
      <c r="F616" s="4"/>
      <c r="G616" s="5"/>
      <c r="H616" s="6" t="s">
        <v>18</v>
      </c>
      <c r="I616" s="6" t="s">
        <v>18</v>
      </c>
      <c r="J616" s="7" t="b">
        <v>0</v>
      </c>
      <c r="K616" s="6" t="s">
        <v>19</v>
      </c>
      <c r="L616" s="8"/>
    </row>
    <row r="617" ht="31.5" hidden="1" customHeight="1">
      <c r="A617" s="1" t="s">
        <v>797</v>
      </c>
      <c r="B617" s="2" t="s">
        <v>203</v>
      </c>
      <c r="C617" s="1" t="s">
        <v>14</v>
      </c>
      <c r="D617" s="1">
        <v>2.5</v>
      </c>
      <c r="E617" s="3" t="s">
        <v>15</v>
      </c>
      <c r="F617" s="4"/>
      <c r="G617" s="5"/>
      <c r="H617" s="6" t="s">
        <v>18</v>
      </c>
      <c r="I617" s="6" t="s">
        <v>18</v>
      </c>
      <c r="J617" s="7" t="b">
        <v>0</v>
      </c>
      <c r="K617" s="6" t="s">
        <v>19</v>
      </c>
      <c r="L617" s="8"/>
    </row>
    <row r="618" ht="31.5" hidden="1" customHeight="1">
      <c r="A618" s="1" t="s">
        <v>798</v>
      </c>
      <c r="B618" s="2" t="s">
        <v>203</v>
      </c>
      <c r="C618" s="1" t="s">
        <v>14</v>
      </c>
      <c r="D618" s="1">
        <v>2.8</v>
      </c>
      <c r="E618" s="3" t="s">
        <v>15</v>
      </c>
      <c r="F618" s="4"/>
      <c r="G618" s="5"/>
      <c r="H618" s="6" t="s">
        <v>18</v>
      </c>
      <c r="I618" s="6" t="s">
        <v>18</v>
      </c>
      <c r="J618" s="7" t="b">
        <v>0</v>
      </c>
      <c r="K618" s="6" t="s">
        <v>19</v>
      </c>
      <c r="L618" s="8"/>
    </row>
    <row r="619" ht="31.5" hidden="1" customHeight="1">
      <c r="A619" s="1" t="s">
        <v>799</v>
      </c>
      <c r="B619" s="2" t="s">
        <v>203</v>
      </c>
      <c r="C619" s="1" t="s">
        <v>14</v>
      </c>
      <c r="D619" s="1">
        <v>2.8</v>
      </c>
      <c r="E619" s="3" t="s">
        <v>15</v>
      </c>
      <c r="F619" s="4"/>
      <c r="G619" s="5"/>
      <c r="H619" s="6" t="s">
        <v>18</v>
      </c>
      <c r="I619" s="6" t="s">
        <v>18</v>
      </c>
      <c r="J619" s="7" t="b">
        <v>0</v>
      </c>
      <c r="K619" s="6" t="s">
        <v>19</v>
      </c>
      <c r="L619" s="8"/>
    </row>
    <row r="620" ht="31.5" hidden="1" customHeight="1">
      <c r="A620" s="1" t="s">
        <v>800</v>
      </c>
      <c r="B620" s="2" t="s">
        <v>203</v>
      </c>
      <c r="C620" s="1" t="s">
        <v>14</v>
      </c>
      <c r="D620" s="1">
        <v>2.8</v>
      </c>
      <c r="E620" s="3" t="s">
        <v>15</v>
      </c>
      <c r="F620" s="4"/>
      <c r="G620" s="5"/>
      <c r="H620" s="6" t="s">
        <v>18</v>
      </c>
      <c r="I620" s="6" t="s">
        <v>18</v>
      </c>
      <c r="J620" s="7" t="b">
        <v>0</v>
      </c>
      <c r="K620" s="6" t="s">
        <v>19</v>
      </c>
      <c r="L620" s="8"/>
    </row>
    <row r="621" ht="31.5" hidden="1" customHeight="1">
      <c r="A621" s="1" t="s">
        <v>801</v>
      </c>
      <c r="B621" s="2" t="s">
        <v>203</v>
      </c>
      <c r="C621" s="1" t="s">
        <v>14</v>
      </c>
      <c r="D621" s="1">
        <v>2.8</v>
      </c>
      <c r="E621" s="3" t="s">
        <v>15</v>
      </c>
      <c r="F621" s="4"/>
      <c r="G621" s="5"/>
      <c r="H621" s="6" t="s">
        <v>18</v>
      </c>
      <c r="I621" s="6" t="s">
        <v>18</v>
      </c>
      <c r="J621" s="7" t="b">
        <v>0</v>
      </c>
      <c r="K621" s="6" t="s">
        <v>19</v>
      </c>
      <c r="L621" s="8"/>
    </row>
    <row r="622" ht="31.5" hidden="1" customHeight="1">
      <c r="A622" s="1" t="s">
        <v>802</v>
      </c>
      <c r="B622" s="2" t="s">
        <v>203</v>
      </c>
      <c r="C622" s="1" t="s">
        <v>14</v>
      </c>
      <c r="D622" s="1">
        <v>2.8</v>
      </c>
      <c r="E622" s="3" t="s">
        <v>15</v>
      </c>
      <c r="F622" s="4"/>
      <c r="G622" s="5"/>
      <c r="H622" s="6" t="s">
        <v>18</v>
      </c>
      <c r="I622" s="6" t="s">
        <v>18</v>
      </c>
      <c r="J622" s="7" t="b">
        <v>0</v>
      </c>
      <c r="K622" s="6" t="s">
        <v>19</v>
      </c>
      <c r="L622" s="8"/>
    </row>
    <row r="623" ht="31.5" hidden="1" customHeight="1">
      <c r="A623" s="1" t="s">
        <v>803</v>
      </c>
      <c r="B623" s="2" t="s">
        <v>203</v>
      </c>
      <c r="C623" s="1" t="s">
        <v>74</v>
      </c>
      <c r="D623" s="1">
        <v>3.2</v>
      </c>
      <c r="E623" s="3" t="s">
        <v>15</v>
      </c>
      <c r="F623" s="4"/>
      <c r="G623" s="5"/>
      <c r="H623" s="6" t="s">
        <v>18</v>
      </c>
      <c r="I623" s="6" t="s">
        <v>18</v>
      </c>
      <c r="J623" s="7" t="b">
        <v>0</v>
      </c>
      <c r="K623" s="6" t="s">
        <v>19</v>
      </c>
      <c r="L623" s="8"/>
    </row>
    <row r="624" ht="31.5" hidden="1" customHeight="1">
      <c r="A624" s="1" t="s">
        <v>804</v>
      </c>
      <c r="B624" s="2" t="s">
        <v>203</v>
      </c>
      <c r="C624" s="1" t="s">
        <v>805</v>
      </c>
      <c r="D624" s="1">
        <v>3.5</v>
      </c>
      <c r="E624" s="3" t="s">
        <v>15</v>
      </c>
      <c r="F624" s="4"/>
      <c r="G624" s="5"/>
      <c r="H624" s="6" t="s">
        <v>18</v>
      </c>
      <c r="I624" s="6" t="s">
        <v>18</v>
      </c>
      <c r="J624" s="7" t="b">
        <v>0</v>
      </c>
      <c r="K624" s="6" t="s">
        <v>19</v>
      </c>
      <c r="L624" s="8"/>
    </row>
    <row r="625" ht="31.5" hidden="1" customHeight="1">
      <c r="A625" s="1" t="s">
        <v>806</v>
      </c>
      <c r="B625" s="2" t="s">
        <v>203</v>
      </c>
      <c r="C625" s="1" t="s">
        <v>14</v>
      </c>
      <c r="D625" s="1">
        <v>2.5</v>
      </c>
      <c r="E625" s="3" t="s">
        <v>15</v>
      </c>
      <c r="F625" s="4"/>
      <c r="G625" s="5"/>
      <c r="H625" s="6" t="s">
        <v>18</v>
      </c>
      <c r="I625" s="6" t="s">
        <v>18</v>
      </c>
      <c r="J625" s="7" t="b">
        <v>0</v>
      </c>
      <c r="K625" s="6" t="s">
        <v>19</v>
      </c>
      <c r="L625" s="8"/>
    </row>
    <row r="626" ht="31.5" hidden="1" customHeight="1">
      <c r="A626" s="1" t="s">
        <v>807</v>
      </c>
      <c r="B626" s="2" t="s">
        <v>203</v>
      </c>
      <c r="C626" s="1" t="s">
        <v>14</v>
      </c>
      <c r="D626" s="1">
        <v>2.5</v>
      </c>
      <c r="E626" s="3" t="s">
        <v>15</v>
      </c>
      <c r="F626" s="4"/>
      <c r="G626" s="5"/>
      <c r="H626" s="6" t="s">
        <v>18</v>
      </c>
      <c r="I626" s="6" t="s">
        <v>18</v>
      </c>
      <c r="J626" s="7" t="b">
        <v>0</v>
      </c>
      <c r="K626" s="6" t="s">
        <v>19</v>
      </c>
      <c r="L626" s="8"/>
    </row>
    <row r="627" ht="31.5" hidden="1" customHeight="1">
      <c r="A627" s="1" t="s">
        <v>808</v>
      </c>
      <c r="B627" s="2" t="s">
        <v>203</v>
      </c>
      <c r="C627" s="1" t="s">
        <v>14</v>
      </c>
      <c r="D627" s="1">
        <v>2.8</v>
      </c>
      <c r="E627" s="3" t="s">
        <v>15</v>
      </c>
      <c r="F627" s="4"/>
      <c r="G627" s="5"/>
      <c r="H627" s="6" t="s">
        <v>18</v>
      </c>
      <c r="I627" s="6" t="s">
        <v>18</v>
      </c>
      <c r="J627" s="7" t="b">
        <v>0</v>
      </c>
      <c r="K627" s="6" t="s">
        <v>19</v>
      </c>
      <c r="L627" s="8"/>
    </row>
    <row r="628" ht="31.5" hidden="1" customHeight="1">
      <c r="A628" s="1" t="s">
        <v>809</v>
      </c>
      <c r="B628" s="2" t="s">
        <v>203</v>
      </c>
      <c r="C628" s="1" t="s">
        <v>74</v>
      </c>
      <c r="D628" s="1">
        <v>3.0</v>
      </c>
      <c r="E628" s="3" t="s">
        <v>15</v>
      </c>
      <c r="F628" s="4"/>
      <c r="G628" s="5"/>
      <c r="H628" s="6" t="s">
        <v>18</v>
      </c>
      <c r="I628" s="6" t="s">
        <v>18</v>
      </c>
      <c r="J628" s="7" t="b">
        <v>0</v>
      </c>
      <c r="K628" s="6" t="s">
        <v>19</v>
      </c>
      <c r="L628" s="8"/>
    </row>
    <row r="629" ht="31.5" hidden="1" customHeight="1">
      <c r="A629" s="1" t="s">
        <v>810</v>
      </c>
      <c r="B629" s="2" t="s">
        <v>203</v>
      </c>
      <c r="C629" s="1" t="s">
        <v>74</v>
      </c>
      <c r="D629" s="1">
        <v>2.8</v>
      </c>
      <c r="E629" s="3" t="s">
        <v>15</v>
      </c>
      <c r="F629" s="4"/>
      <c r="G629" s="5"/>
      <c r="H629" s="6" t="s">
        <v>18</v>
      </c>
      <c r="I629" s="6" t="s">
        <v>18</v>
      </c>
      <c r="J629" s="7" t="b">
        <v>0</v>
      </c>
      <c r="K629" s="6" t="s">
        <v>19</v>
      </c>
      <c r="L629" s="8"/>
    </row>
    <row r="630" ht="31.5" hidden="1" customHeight="1">
      <c r="A630" s="1" t="s">
        <v>811</v>
      </c>
      <c r="B630" s="2" t="s">
        <v>203</v>
      </c>
      <c r="C630" s="1" t="s">
        <v>14</v>
      </c>
      <c r="D630" s="1">
        <v>2.8</v>
      </c>
      <c r="E630" s="3" t="s">
        <v>15</v>
      </c>
      <c r="F630" s="4"/>
      <c r="G630" s="5"/>
      <c r="H630" s="6" t="s">
        <v>18</v>
      </c>
      <c r="I630" s="6" t="s">
        <v>18</v>
      </c>
      <c r="J630" s="7" t="b">
        <v>0</v>
      </c>
      <c r="K630" s="6" t="s">
        <v>19</v>
      </c>
      <c r="L630" s="8"/>
    </row>
    <row r="631" ht="31.5" hidden="1" customHeight="1">
      <c r="A631" s="1" t="s">
        <v>812</v>
      </c>
      <c r="B631" s="2" t="s">
        <v>203</v>
      </c>
      <c r="C631" s="1" t="s">
        <v>14</v>
      </c>
      <c r="D631" s="1">
        <v>2.8</v>
      </c>
      <c r="E631" s="3" t="s">
        <v>15</v>
      </c>
      <c r="F631" s="4"/>
      <c r="G631" s="5"/>
      <c r="H631" s="6" t="s">
        <v>18</v>
      </c>
      <c r="I631" s="6" t="s">
        <v>18</v>
      </c>
      <c r="J631" s="7" t="b">
        <v>0</v>
      </c>
      <c r="K631" s="6" t="s">
        <v>19</v>
      </c>
      <c r="L631" s="8"/>
    </row>
    <row r="632" ht="31.5" hidden="1" customHeight="1">
      <c r="A632" s="1" t="s">
        <v>813</v>
      </c>
      <c r="B632" s="2" t="s">
        <v>203</v>
      </c>
      <c r="C632" s="1" t="s">
        <v>14</v>
      </c>
      <c r="D632" s="1">
        <v>2.8</v>
      </c>
      <c r="E632" s="3" t="s">
        <v>15</v>
      </c>
      <c r="F632" s="4"/>
      <c r="G632" s="5"/>
      <c r="H632" s="6" t="s">
        <v>18</v>
      </c>
      <c r="I632" s="6" t="s">
        <v>18</v>
      </c>
      <c r="J632" s="7" t="b">
        <v>0</v>
      </c>
      <c r="K632" s="6" t="s">
        <v>19</v>
      </c>
      <c r="L632" s="8"/>
    </row>
    <row r="633" ht="31.5" hidden="1" customHeight="1">
      <c r="A633" s="1" t="s">
        <v>814</v>
      </c>
      <c r="B633" s="2" t="s">
        <v>203</v>
      </c>
      <c r="C633" s="1" t="s">
        <v>14</v>
      </c>
      <c r="D633" s="1">
        <v>3.2</v>
      </c>
      <c r="E633" s="3" t="s">
        <v>15</v>
      </c>
      <c r="F633" s="4"/>
      <c r="G633" s="5"/>
      <c r="H633" s="6" t="s">
        <v>18</v>
      </c>
      <c r="I633" s="6" t="s">
        <v>18</v>
      </c>
      <c r="J633" s="7" t="b">
        <v>0</v>
      </c>
      <c r="K633" s="6" t="s">
        <v>19</v>
      </c>
      <c r="L633" s="8"/>
    </row>
    <row r="634" ht="31.5" hidden="1" customHeight="1">
      <c r="A634" s="1" t="s">
        <v>815</v>
      </c>
      <c r="B634" s="2" t="s">
        <v>203</v>
      </c>
      <c r="C634" s="1" t="s">
        <v>14</v>
      </c>
      <c r="D634" s="1">
        <v>2.8</v>
      </c>
      <c r="E634" s="3" t="s">
        <v>15</v>
      </c>
      <c r="F634" s="4"/>
      <c r="G634" s="5"/>
      <c r="H634" s="6" t="s">
        <v>18</v>
      </c>
      <c r="I634" s="6" t="s">
        <v>18</v>
      </c>
      <c r="J634" s="7" t="b">
        <v>0</v>
      </c>
      <c r="K634" s="6" t="s">
        <v>19</v>
      </c>
      <c r="L634" s="8"/>
    </row>
    <row r="635" ht="31.5" hidden="1" customHeight="1">
      <c r="A635" s="1" t="s">
        <v>816</v>
      </c>
      <c r="B635" s="2" t="s">
        <v>203</v>
      </c>
      <c r="C635" s="1" t="s">
        <v>14</v>
      </c>
      <c r="D635" s="1">
        <v>2.8</v>
      </c>
      <c r="E635" s="3" t="s">
        <v>15</v>
      </c>
      <c r="F635" s="4"/>
      <c r="G635" s="5"/>
      <c r="H635" s="6" t="s">
        <v>18</v>
      </c>
      <c r="I635" s="6" t="s">
        <v>18</v>
      </c>
      <c r="J635" s="7" t="b">
        <v>0</v>
      </c>
      <c r="K635" s="6" t="s">
        <v>19</v>
      </c>
      <c r="L635" s="8"/>
    </row>
    <row r="636" ht="31.5" hidden="1" customHeight="1">
      <c r="A636" s="1" t="s">
        <v>817</v>
      </c>
      <c r="B636" s="2" t="s">
        <v>203</v>
      </c>
      <c r="C636" s="1" t="s">
        <v>14</v>
      </c>
      <c r="D636" s="1">
        <v>2.8</v>
      </c>
      <c r="E636" s="3" t="s">
        <v>15</v>
      </c>
      <c r="F636" s="4"/>
      <c r="G636" s="5"/>
      <c r="H636" s="6" t="s">
        <v>18</v>
      </c>
      <c r="I636" s="6" t="s">
        <v>18</v>
      </c>
      <c r="J636" s="7" t="b">
        <v>0</v>
      </c>
      <c r="K636" s="6" t="s">
        <v>19</v>
      </c>
      <c r="L636" s="8"/>
    </row>
    <row r="637" ht="31.5" hidden="1" customHeight="1">
      <c r="A637" s="1" t="s">
        <v>818</v>
      </c>
      <c r="B637" s="2" t="s">
        <v>203</v>
      </c>
      <c r="C637" s="1" t="s">
        <v>14</v>
      </c>
      <c r="D637" s="1">
        <v>3.5</v>
      </c>
      <c r="E637" s="3" t="s">
        <v>15</v>
      </c>
      <c r="F637" s="4"/>
      <c r="G637" s="5"/>
      <c r="H637" s="6" t="s">
        <v>18</v>
      </c>
      <c r="I637" s="6" t="s">
        <v>18</v>
      </c>
      <c r="J637" s="7" t="b">
        <v>0</v>
      </c>
      <c r="K637" s="6" t="s">
        <v>32</v>
      </c>
      <c r="L637" s="1" t="s">
        <v>366</v>
      </c>
    </row>
    <row r="638" ht="31.5" hidden="1" customHeight="1">
      <c r="A638" s="1" t="s">
        <v>819</v>
      </c>
      <c r="B638" s="2" t="s">
        <v>203</v>
      </c>
      <c r="C638" s="1" t="s">
        <v>14</v>
      </c>
      <c r="D638" s="1">
        <v>2.8</v>
      </c>
      <c r="E638" s="3" t="s">
        <v>15</v>
      </c>
      <c r="F638" s="4"/>
      <c r="G638" s="5"/>
      <c r="H638" s="6" t="s">
        <v>18</v>
      </c>
      <c r="I638" s="6" t="s">
        <v>18</v>
      </c>
      <c r="J638" s="7" t="b">
        <v>0</v>
      </c>
      <c r="K638" s="6" t="s">
        <v>19</v>
      </c>
      <c r="L638" s="8"/>
    </row>
    <row r="639" ht="31.5" hidden="1" customHeight="1">
      <c r="A639" s="1" t="s">
        <v>820</v>
      </c>
      <c r="B639" s="2" t="s">
        <v>203</v>
      </c>
      <c r="C639" s="1" t="s">
        <v>14</v>
      </c>
      <c r="D639" s="1">
        <v>2.8</v>
      </c>
      <c r="E639" s="3" t="s">
        <v>15</v>
      </c>
      <c r="F639" s="4"/>
      <c r="G639" s="5"/>
      <c r="H639" s="6" t="s">
        <v>18</v>
      </c>
      <c r="I639" s="6" t="s">
        <v>18</v>
      </c>
      <c r="J639" s="7" t="b">
        <v>0</v>
      </c>
      <c r="K639" s="6" t="s">
        <v>19</v>
      </c>
      <c r="L639" s="8"/>
    </row>
    <row r="640" ht="31.5" hidden="1" customHeight="1">
      <c r="A640" s="1" t="s">
        <v>821</v>
      </c>
      <c r="B640" s="2" t="s">
        <v>203</v>
      </c>
      <c r="C640" s="1" t="s">
        <v>14</v>
      </c>
      <c r="D640" s="1">
        <v>2.8</v>
      </c>
      <c r="E640" s="3" t="s">
        <v>15</v>
      </c>
      <c r="F640" s="4"/>
      <c r="G640" s="5"/>
      <c r="H640" s="6" t="s">
        <v>18</v>
      </c>
      <c r="I640" s="6" t="s">
        <v>18</v>
      </c>
      <c r="J640" s="7" t="b">
        <v>0</v>
      </c>
      <c r="K640" s="6" t="s">
        <v>19</v>
      </c>
      <c r="L640" s="8"/>
    </row>
    <row r="641" ht="31.5" hidden="1" customHeight="1">
      <c r="A641" s="1" t="s">
        <v>822</v>
      </c>
      <c r="B641" s="2" t="s">
        <v>203</v>
      </c>
      <c r="C641" s="1" t="s">
        <v>14</v>
      </c>
      <c r="D641" s="1">
        <v>2.8</v>
      </c>
      <c r="E641" s="3" t="s">
        <v>15</v>
      </c>
      <c r="F641" s="4"/>
      <c r="G641" s="5"/>
      <c r="H641" s="6" t="s">
        <v>18</v>
      </c>
      <c r="I641" s="6" t="s">
        <v>18</v>
      </c>
      <c r="J641" s="7" t="b">
        <v>0</v>
      </c>
      <c r="K641" s="6" t="s">
        <v>19</v>
      </c>
      <c r="L641" s="8"/>
    </row>
    <row r="642" ht="31.5" hidden="1" customHeight="1">
      <c r="A642" s="1" t="s">
        <v>823</v>
      </c>
      <c r="B642" s="2" t="s">
        <v>203</v>
      </c>
      <c r="C642" s="1" t="s">
        <v>14</v>
      </c>
      <c r="D642" s="1">
        <v>2.8</v>
      </c>
      <c r="E642" s="3" t="s">
        <v>15</v>
      </c>
      <c r="F642" s="4"/>
      <c r="G642" s="5"/>
      <c r="H642" s="6" t="s">
        <v>18</v>
      </c>
      <c r="I642" s="6" t="s">
        <v>18</v>
      </c>
      <c r="J642" s="7" t="b">
        <v>0</v>
      </c>
      <c r="K642" s="6" t="s">
        <v>19</v>
      </c>
      <c r="L642" s="8"/>
    </row>
    <row r="643" ht="31.5" hidden="1" customHeight="1">
      <c r="A643" s="1" t="s">
        <v>824</v>
      </c>
      <c r="B643" s="2" t="s">
        <v>203</v>
      </c>
      <c r="C643" s="1" t="s">
        <v>14</v>
      </c>
      <c r="D643" s="1">
        <v>3.5</v>
      </c>
      <c r="E643" s="3" t="s">
        <v>15</v>
      </c>
      <c r="F643" s="4"/>
      <c r="G643" s="5"/>
      <c r="H643" s="6" t="s">
        <v>18</v>
      </c>
      <c r="I643" s="6" t="s">
        <v>18</v>
      </c>
      <c r="J643" s="7" t="b">
        <v>0</v>
      </c>
      <c r="K643" s="6" t="s">
        <v>19</v>
      </c>
      <c r="L643" s="8"/>
    </row>
    <row r="644" ht="31.5" hidden="1" customHeight="1">
      <c r="A644" s="1" t="s">
        <v>825</v>
      </c>
      <c r="B644" s="2" t="s">
        <v>203</v>
      </c>
      <c r="C644" s="1" t="s">
        <v>14</v>
      </c>
      <c r="D644" s="1">
        <v>2.8</v>
      </c>
      <c r="E644" s="3" t="s">
        <v>15</v>
      </c>
      <c r="F644" s="4"/>
      <c r="G644" s="5"/>
      <c r="H644" s="6" t="s">
        <v>18</v>
      </c>
      <c r="I644" s="6" t="s">
        <v>18</v>
      </c>
      <c r="J644" s="7" t="b">
        <v>0</v>
      </c>
      <c r="K644" s="6" t="s">
        <v>19</v>
      </c>
      <c r="L644" s="8"/>
    </row>
    <row r="645" ht="31.5" hidden="1" customHeight="1">
      <c r="A645" s="1" t="s">
        <v>826</v>
      </c>
      <c r="B645" s="2" t="s">
        <v>203</v>
      </c>
      <c r="C645" s="1" t="s">
        <v>14</v>
      </c>
      <c r="D645" s="1">
        <v>4.5</v>
      </c>
      <c r="E645" s="3" t="s">
        <v>15</v>
      </c>
      <c r="F645" s="4"/>
      <c r="G645" s="5"/>
      <c r="H645" s="6" t="s">
        <v>18</v>
      </c>
      <c r="I645" s="6" t="s">
        <v>18</v>
      </c>
      <c r="J645" s="7" t="b">
        <v>0</v>
      </c>
      <c r="K645" s="6" t="s">
        <v>19</v>
      </c>
      <c r="L645" s="8"/>
    </row>
    <row r="646" ht="31.5" hidden="1" customHeight="1">
      <c r="A646" s="1" t="s">
        <v>827</v>
      </c>
      <c r="B646" s="2" t="s">
        <v>203</v>
      </c>
      <c r="C646" s="1" t="s">
        <v>14</v>
      </c>
      <c r="D646" s="1">
        <v>3.2</v>
      </c>
      <c r="E646" s="3" t="s">
        <v>15</v>
      </c>
      <c r="F646" s="4"/>
      <c r="G646" s="5"/>
      <c r="H646" s="6" t="s">
        <v>18</v>
      </c>
      <c r="I646" s="6" t="s">
        <v>18</v>
      </c>
      <c r="J646" s="7" t="b">
        <v>0</v>
      </c>
      <c r="K646" s="6" t="s">
        <v>19</v>
      </c>
      <c r="L646" s="8"/>
    </row>
    <row r="647" ht="31.5" hidden="1" customHeight="1">
      <c r="A647" s="1" t="s">
        <v>828</v>
      </c>
      <c r="B647" s="2" t="s">
        <v>203</v>
      </c>
      <c r="C647" s="1" t="s">
        <v>14</v>
      </c>
      <c r="D647" s="1">
        <v>2.8</v>
      </c>
      <c r="E647" s="3" t="s">
        <v>15</v>
      </c>
      <c r="F647" s="4"/>
      <c r="G647" s="5"/>
      <c r="H647" s="6" t="s">
        <v>18</v>
      </c>
      <c r="I647" s="6" t="s">
        <v>18</v>
      </c>
      <c r="J647" s="7" t="b">
        <v>0</v>
      </c>
      <c r="K647" s="6" t="s">
        <v>19</v>
      </c>
      <c r="L647" s="8"/>
    </row>
    <row r="648" ht="31.5" hidden="1" customHeight="1">
      <c r="A648" s="1" t="s">
        <v>829</v>
      </c>
      <c r="B648" s="2" t="s">
        <v>203</v>
      </c>
      <c r="C648" s="1" t="s">
        <v>14</v>
      </c>
      <c r="D648" s="1">
        <v>4.0</v>
      </c>
      <c r="E648" s="3" t="s">
        <v>15</v>
      </c>
      <c r="F648" s="4"/>
      <c r="G648" s="5"/>
      <c r="H648" s="6" t="s">
        <v>18</v>
      </c>
      <c r="I648" s="6" t="s">
        <v>18</v>
      </c>
      <c r="J648" s="7" t="b">
        <v>0</v>
      </c>
      <c r="K648" s="6" t="s">
        <v>19</v>
      </c>
      <c r="L648" s="8"/>
    </row>
    <row r="649" ht="31.5" hidden="1" customHeight="1">
      <c r="A649" s="1" t="s">
        <v>830</v>
      </c>
      <c r="B649" s="2" t="s">
        <v>203</v>
      </c>
      <c r="C649" s="1" t="s">
        <v>14</v>
      </c>
      <c r="D649" s="1">
        <v>3.8</v>
      </c>
      <c r="E649" s="3" t="s">
        <v>15</v>
      </c>
      <c r="F649" s="4"/>
      <c r="G649" s="5"/>
      <c r="H649" s="6" t="s">
        <v>18</v>
      </c>
      <c r="I649" s="6" t="s">
        <v>18</v>
      </c>
      <c r="J649" s="7" t="b">
        <v>0</v>
      </c>
      <c r="K649" s="6" t="s">
        <v>19</v>
      </c>
      <c r="L649" s="8"/>
    </row>
    <row r="650" ht="31.5" hidden="1" customHeight="1">
      <c r="A650" s="1" t="s">
        <v>831</v>
      </c>
      <c r="B650" s="2" t="s">
        <v>203</v>
      </c>
      <c r="C650" s="1" t="s">
        <v>14</v>
      </c>
      <c r="D650" s="1">
        <v>3.8</v>
      </c>
      <c r="E650" s="3" t="s">
        <v>15</v>
      </c>
      <c r="F650" s="4"/>
      <c r="G650" s="5"/>
      <c r="H650" s="6" t="s">
        <v>18</v>
      </c>
      <c r="I650" s="6" t="s">
        <v>18</v>
      </c>
      <c r="J650" s="7" t="b">
        <v>0</v>
      </c>
      <c r="K650" s="6" t="s">
        <v>19</v>
      </c>
      <c r="L650" s="8"/>
    </row>
    <row r="651" ht="31.5" hidden="1" customHeight="1">
      <c r="A651" s="1" t="s">
        <v>832</v>
      </c>
      <c r="B651" s="2" t="s">
        <v>203</v>
      </c>
      <c r="C651" s="1" t="s">
        <v>14</v>
      </c>
      <c r="D651" s="1">
        <v>3.8</v>
      </c>
      <c r="E651" s="3" t="s">
        <v>15</v>
      </c>
      <c r="F651" s="4"/>
      <c r="G651" s="5"/>
      <c r="H651" s="6" t="s">
        <v>18</v>
      </c>
      <c r="I651" s="6" t="s">
        <v>18</v>
      </c>
      <c r="J651" s="7" t="b">
        <v>0</v>
      </c>
      <c r="K651" s="6" t="s">
        <v>19</v>
      </c>
      <c r="L651" s="8"/>
    </row>
    <row r="652" ht="31.5" hidden="1" customHeight="1">
      <c r="A652" s="1" t="s">
        <v>833</v>
      </c>
      <c r="B652" s="2" t="s">
        <v>203</v>
      </c>
      <c r="C652" s="1" t="s">
        <v>74</v>
      </c>
      <c r="D652" s="1">
        <v>3.5</v>
      </c>
      <c r="E652" s="3" t="s">
        <v>15</v>
      </c>
      <c r="F652" s="4"/>
      <c r="G652" s="5"/>
      <c r="H652" s="6" t="s">
        <v>18</v>
      </c>
      <c r="I652" s="6" t="s">
        <v>18</v>
      </c>
      <c r="J652" s="7" t="b">
        <v>0</v>
      </c>
      <c r="K652" s="6" t="s">
        <v>19</v>
      </c>
      <c r="L652" s="8"/>
    </row>
    <row r="653" ht="31.5" hidden="1" customHeight="1">
      <c r="A653" s="1" t="s">
        <v>834</v>
      </c>
      <c r="B653" s="2" t="s">
        <v>203</v>
      </c>
      <c r="C653" s="1" t="s">
        <v>14</v>
      </c>
      <c r="D653" s="1">
        <v>3.2</v>
      </c>
      <c r="E653" s="3" t="s">
        <v>15</v>
      </c>
      <c r="F653" s="4"/>
      <c r="G653" s="5"/>
      <c r="H653" s="6" t="s">
        <v>18</v>
      </c>
      <c r="I653" s="6" t="s">
        <v>18</v>
      </c>
      <c r="J653" s="7" t="b">
        <v>0</v>
      </c>
      <c r="K653" s="6" t="s">
        <v>19</v>
      </c>
      <c r="L653" s="8"/>
    </row>
    <row r="654" ht="31.5" hidden="1" customHeight="1">
      <c r="A654" s="1" t="s">
        <v>835</v>
      </c>
      <c r="B654" s="2" t="s">
        <v>203</v>
      </c>
      <c r="C654" s="1" t="s">
        <v>14</v>
      </c>
      <c r="D654" s="1">
        <v>3.5</v>
      </c>
      <c r="E654" s="3" t="s">
        <v>15</v>
      </c>
      <c r="F654" s="4"/>
      <c r="G654" s="5"/>
      <c r="H654" s="6" t="s">
        <v>18</v>
      </c>
      <c r="I654" s="6" t="s">
        <v>18</v>
      </c>
      <c r="J654" s="7" t="b">
        <v>0</v>
      </c>
      <c r="K654" s="6" t="s">
        <v>19</v>
      </c>
      <c r="L654" s="8"/>
    </row>
    <row r="655" ht="31.5" hidden="1" customHeight="1">
      <c r="A655" s="1" t="s">
        <v>836</v>
      </c>
      <c r="B655" s="2" t="s">
        <v>203</v>
      </c>
      <c r="C655" s="1" t="s">
        <v>14</v>
      </c>
      <c r="D655" s="1">
        <v>3.5</v>
      </c>
      <c r="E655" s="3" t="s">
        <v>15</v>
      </c>
      <c r="F655" s="4"/>
      <c r="G655" s="5"/>
      <c r="H655" s="6" t="s">
        <v>18</v>
      </c>
      <c r="I655" s="6" t="s">
        <v>18</v>
      </c>
      <c r="J655" s="7" t="b">
        <v>0</v>
      </c>
      <c r="K655" s="6" t="s">
        <v>19</v>
      </c>
      <c r="L655" s="8"/>
    </row>
    <row r="656" ht="31.5" hidden="1" customHeight="1">
      <c r="A656" s="1" t="s">
        <v>837</v>
      </c>
      <c r="B656" s="2" t="s">
        <v>203</v>
      </c>
      <c r="C656" s="1" t="s">
        <v>14</v>
      </c>
      <c r="D656" s="1">
        <v>3.0</v>
      </c>
      <c r="E656" s="3" t="s">
        <v>15</v>
      </c>
      <c r="F656" s="4"/>
      <c r="G656" s="5"/>
      <c r="H656" s="6" t="s">
        <v>18</v>
      </c>
      <c r="I656" s="6" t="s">
        <v>18</v>
      </c>
      <c r="J656" s="7" t="b">
        <v>0</v>
      </c>
      <c r="K656" s="6" t="s">
        <v>19</v>
      </c>
      <c r="L656" s="8"/>
    </row>
    <row r="657" ht="31.5" hidden="1" customHeight="1">
      <c r="A657" s="1" t="s">
        <v>838</v>
      </c>
      <c r="B657" s="2" t="s">
        <v>203</v>
      </c>
      <c r="C657" s="1" t="s">
        <v>14</v>
      </c>
      <c r="D657" s="1">
        <v>3.0</v>
      </c>
      <c r="E657" s="3" t="s">
        <v>15</v>
      </c>
      <c r="F657" s="4"/>
      <c r="G657" s="5"/>
      <c r="H657" s="6" t="s">
        <v>18</v>
      </c>
      <c r="I657" s="6" t="s">
        <v>18</v>
      </c>
      <c r="J657" s="7" t="b">
        <v>0</v>
      </c>
      <c r="K657" s="6" t="s">
        <v>19</v>
      </c>
      <c r="L657" s="8"/>
    </row>
    <row r="658" ht="31.5" hidden="1" customHeight="1">
      <c r="A658" s="1" t="s">
        <v>839</v>
      </c>
      <c r="B658" s="2" t="s">
        <v>203</v>
      </c>
      <c r="C658" s="1" t="s">
        <v>74</v>
      </c>
      <c r="D658" s="1">
        <v>2.8</v>
      </c>
      <c r="E658" s="3" t="s">
        <v>15</v>
      </c>
      <c r="F658" s="4"/>
      <c r="G658" s="5"/>
      <c r="H658" s="6" t="s">
        <v>18</v>
      </c>
      <c r="I658" s="6" t="s">
        <v>18</v>
      </c>
      <c r="J658" s="7" t="b">
        <v>0</v>
      </c>
      <c r="K658" s="6" t="s">
        <v>19</v>
      </c>
      <c r="L658" s="8"/>
    </row>
    <row r="659" ht="31.5" hidden="1" customHeight="1">
      <c r="A659" s="1" t="s">
        <v>840</v>
      </c>
      <c r="B659" s="2" t="s">
        <v>203</v>
      </c>
      <c r="C659" s="1" t="s">
        <v>74</v>
      </c>
      <c r="D659" s="1">
        <v>3.8</v>
      </c>
      <c r="E659" s="3" t="s">
        <v>15</v>
      </c>
      <c r="F659" s="4"/>
      <c r="G659" s="5"/>
      <c r="H659" s="6" t="s">
        <v>76</v>
      </c>
      <c r="I659" s="6" t="s">
        <v>18</v>
      </c>
      <c r="J659" s="7" t="b">
        <v>0</v>
      </c>
      <c r="K659" s="6" t="s">
        <v>23</v>
      </c>
      <c r="L659" s="8"/>
    </row>
    <row r="660" ht="31.5" hidden="1" customHeight="1">
      <c r="A660" s="1" t="s">
        <v>841</v>
      </c>
      <c r="B660" s="2" t="s">
        <v>203</v>
      </c>
      <c r="C660" s="1" t="s">
        <v>74</v>
      </c>
      <c r="D660" s="1">
        <v>2.8</v>
      </c>
      <c r="E660" s="3" t="s">
        <v>15</v>
      </c>
      <c r="F660" s="4"/>
      <c r="G660" s="5"/>
      <c r="H660" s="6" t="s">
        <v>76</v>
      </c>
      <c r="I660" s="6" t="s">
        <v>18</v>
      </c>
      <c r="J660" s="7" t="b">
        <v>0</v>
      </c>
      <c r="K660" s="6" t="s">
        <v>19</v>
      </c>
      <c r="L660" s="8"/>
    </row>
    <row r="661" ht="31.5" hidden="1" customHeight="1">
      <c r="A661" s="1" t="s">
        <v>842</v>
      </c>
      <c r="B661" s="2" t="s">
        <v>203</v>
      </c>
      <c r="C661" s="1" t="s">
        <v>14</v>
      </c>
      <c r="D661" s="1">
        <v>2.8</v>
      </c>
      <c r="E661" s="3" t="s">
        <v>15</v>
      </c>
      <c r="F661" s="4"/>
      <c r="G661" s="5"/>
      <c r="H661" s="6" t="s">
        <v>18</v>
      </c>
      <c r="I661" s="6" t="s">
        <v>18</v>
      </c>
      <c r="J661" s="7" t="b">
        <v>0</v>
      </c>
      <c r="K661" s="6" t="s">
        <v>19</v>
      </c>
      <c r="L661" s="8"/>
    </row>
    <row r="662" ht="31.5" hidden="1" customHeight="1">
      <c r="A662" s="1" t="s">
        <v>843</v>
      </c>
      <c r="B662" s="2" t="s">
        <v>203</v>
      </c>
      <c r="C662" s="1" t="s">
        <v>14</v>
      </c>
      <c r="D662" s="1">
        <v>2.5</v>
      </c>
      <c r="E662" s="3" t="s">
        <v>15</v>
      </c>
      <c r="F662" s="4"/>
      <c r="G662" s="5"/>
      <c r="H662" s="6" t="s">
        <v>18</v>
      </c>
      <c r="I662" s="6" t="s">
        <v>18</v>
      </c>
      <c r="J662" s="7" t="b">
        <v>0</v>
      </c>
      <c r="K662" s="6" t="s">
        <v>19</v>
      </c>
      <c r="L662" s="8"/>
    </row>
    <row r="663" ht="31.5" hidden="1" customHeight="1">
      <c r="A663" s="1" t="s">
        <v>844</v>
      </c>
      <c r="B663" s="2" t="s">
        <v>203</v>
      </c>
      <c r="C663" s="1" t="s">
        <v>14</v>
      </c>
      <c r="D663" s="1">
        <v>2.8</v>
      </c>
      <c r="E663" s="3" t="s">
        <v>15</v>
      </c>
      <c r="F663" s="4"/>
      <c r="G663" s="5"/>
      <c r="H663" s="6" t="s">
        <v>18</v>
      </c>
      <c r="I663" s="6" t="s">
        <v>18</v>
      </c>
      <c r="J663" s="7" t="b">
        <v>0</v>
      </c>
      <c r="K663" s="6" t="s">
        <v>19</v>
      </c>
      <c r="L663" s="8"/>
    </row>
    <row r="664" ht="31.5" hidden="1" customHeight="1">
      <c r="A664" s="1" t="s">
        <v>845</v>
      </c>
      <c r="B664" s="2" t="s">
        <v>203</v>
      </c>
      <c r="C664" s="1" t="s">
        <v>14</v>
      </c>
      <c r="D664" s="1">
        <v>3.2</v>
      </c>
      <c r="E664" s="3" t="s">
        <v>15</v>
      </c>
      <c r="F664" s="4"/>
      <c r="G664" s="5"/>
      <c r="H664" s="6" t="s">
        <v>18</v>
      </c>
      <c r="I664" s="6" t="s">
        <v>18</v>
      </c>
      <c r="J664" s="7" t="b">
        <v>0</v>
      </c>
      <c r="K664" s="6" t="s">
        <v>19</v>
      </c>
      <c r="L664" s="8"/>
    </row>
    <row r="665" ht="31.5" hidden="1" customHeight="1">
      <c r="A665" s="1" t="s">
        <v>846</v>
      </c>
      <c r="B665" s="2" t="s">
        <v>203</v>
      </c>
      <c r="C665" s="1" t="s">
        <v>14</v>
      </c>
      <c r="D665" s="1">
        <v>3.2</v>
      </c>
      <c r="E665" s="3" t="s">
        <v>15</v>
      </c>
      <c r="F665" s="4"/>
      <c r="G665" s="5"/>
      <c r="H665" s="6" t="s">
        <v>18</v>
      </c>
      <c r="I665" s="6" t="s">
        <v>18</v>
      </c>
      <c r="J665" s="7" t="b">
        <v>0</v>
      </c>
      <c r="K665" s="6" t="s">
        <v>19</v>
      </c>
      <c r="L665" s="8"/>
    </row>
    <row r="666" ht="31.5" hidden="1" customHeight="1">
      <c r="A666" s="1" t="s">
        <v>847</v>
      </c>
      <c r="B666" s="2" t="s">
        <v>203</v>
      </c>
      <c r="C666" s="1" t="s">
        <v>14</v>
      </c>
      <c r="D666" s="1">
        <v>2.8</v>
      </c>
      <c r="E666" s="3" t="s">
        <v>15</v>
      </c>
      <c r="F666" s="4"/>
      <c r="G666" s="5"/>
      <c r="H666" s="6" t="s">
        <v>18</v>
      </c>
      <c r="I666" s="6" t="s">
        <v>18</v>
      </c>
      <c r="J666" s="7" t="b">
        <v>0</v>
      </c>
      <c r="K666" s="6" t="s">
        <v>19</v>
      </c>
      <c r="L666" s="8"/>
    </row>
    <row r="667" ht="31.5" hidden="1" customHeight="1">
      <c r="A667" s="1" t="s">
        <v>848</v>
      </c>
      <c r="B667" s="2" t="s">
        <v>203</v>
      </c>
      <c r="C667" s="1" t="s">
        <v>14</v>
      </c>
      <c r="D667" s="1">
        <v>3.2</v>
      </c>
      <c r="E667" s="3" t="s">
        <v>15</v>
      </c>
      <c r="F667" s="4"/>
      <c r="G667" s="5"/>
      <c r="H667" s="6" t="s">
        <v>18</v>
      </c>
      <c r="I667" s="6" t="s">
        <v>18</v>
      </c>
      <c r="J667" s="7" t="b">
        <v>0</v>
      </c>
      <c r="K667" s="6" t="s">
        <v>19</v>
      </c>
      <c r="L667" s="8"/>
    </row>
    <row r="668" ht="31.5" hidden="1" customHeight="1">
      <c r="A668" s="1" t="s">
        <v>849</v>
      </c>
      <c r="B668" s="2" t="s">
        <v>203</v>
      </c>
      <c r="C668" s="1" t="s">
        <v>14</v>
      </c>
      <c r="D668" s="1">
        <v>2.8</v>
      </c>
      <c r="E668" s="3" t="s">
        <v>15</v>
      </c>
      <c r="F668" s="4"/>
      <c r="G668" s="5"/>
      <c r="H668" s="6" t="s">
        <v>18</v>
      </c>
      <c r="I668" s="6" t="s">
        <v>18</v>
      </c>
      <c r="J668" s="7" t="b">
        <v>0</v>
      </c>
      <c r="K668" s="6" t="s">
        <v>32</v>
      </c>
      <c r="L668" s="1" t="s">
        <v>366</v>
      </c>
    </row>
    <row r="669" ht="31.5" hidden="1" customHeight="1">
      <c r="A669" s="1" t="s">
        <v>850</v>
      </c>
      <c r="B669" s="2" t="s">
        <v>203</v>
      </c>
      <c r="C669" s="1" t="s">
        <v>14</v>
      </c>
      <c r="D669" s="1">
        <v>3.0</v>
      </c>
      <c r="E669" s="3" t="s">
        <v>15</v>
      </c>
      <c r="F669" s="4"/>
      <c r="G669" s="5"/>
      <c r="H669" s="6" t="s">
        <v>18</v>
      </c>
      <c r="I669" s="6" t="s">
        <v>18</v>
      </c>
      <c r="J669" s="7" t="b">
        <v>0</v>
      </c>
      <c r="K669" s="6" t="s">
        <v>19</v>
      </c>
      <c r="L669" s="8"/>
    </row>
    <row r="670" ht="31.5" hidden="1" customHeight="1">
      <c r="A670" s="1" t="s">
        <v>851</v>
      </c>
      <c r="B670" s="2" t="s">
        <v>203</v>
      </c>
      <c r="C670" s="1" t="s">
        <v>14</v>
      </c>
      <c r="D670" s="1">
        <v>2.8</v>
      </c>
      <c r="E670" s="3" t="s">
        <v>15</v>
      </c>
      <c r="F670" s="4"/>
      <c r="G670" s="5"/>
      <c r="H670" s="6" t="s">
        <v>18</v>
      </c>
      <c r="I670" s="6" t="s">
        <v>18</v>
      </c>
      <c r="J670" s="7" t="b">
        <v>0</v>
      </c>
      <c r="K670" s="6" t="s">
        <v>19</v>
      </c>
      <c r="L670" s="8"/>
    </row>
    <row r="671" ht="31.5" hidden="1" customHeight="1">
      <c r="A671" s="1" t="s">
        <v>852</v>
      </c>
      <c r="B671" s="2" t="s">
        <v>203</v>
      </c>
      <c r="C671" s="1" t="s">
        <v>14</v>
      </c>
      <c r="D671" s="1">
        <v>3.2</v>
      </c>
      <c r="E671" s="3" t="s">
        <v>15</v>
      </c>
      <c r="F671" s="4"/>
      <c r="G671" s="5"/>
      <c r="H671" s="6" t="s">
        <v>18</v>
      </c>
      <c r="I671" s="6" t="s">
        <v>18</v>
      </c>
      <c r="J671" s="7" t="b">
        <v>0</v>
      </c>
      <c r="K671" s="6" t="s">
        <v>19</v>
      </c>
      <c r="L671" s="8"/>
    </row>
    <row r="672" ht="31.5" hidden="1" customHeight="1">
      <c r="A672" s="1" t="s">
        <v>853</v>
      </c>
      <c r="B672" s="2" t="s">
        <v>203</v>
      </c>
      <c r="C672" s="1" t="s">
        <v>14</v>
      </c>
      <c r="D672" s="1">
        <v>2.8</v>
      </c>
      <c r="E672" s="3" t="s">
        <v>15</v>
      </c>
      <c r="F672" s="4"/>
      <c r="G672" s="5"/>
      <c r="H672" s="6" t="s">
        <v>18</v>
      </c>
      <c r="I672" s="6" t="s">
        <v>18</v>
      </c>
      <c r="J672" s="7" t="b">
        <v>0</v>
      </c>
      <c r="K672" s="6" t="s">
        <v>19</v>
      </c>
      <c r="L672" s="8"/>
    </row>
    <row r="673" ht="31.5" hidden="1" customHeight="1">
      <c r="A673" s="1" t="s">
        <v>854</v>
      </c>
      <c r="B673" s="2" t="s">
        <v>203</v>
      </c>
      <c r="C673" s="1" t="s">
        <v>14</v>
      </c>
      <c r="D673" s="1">
        <v>2.8</v>
      </c>
      <c r="E673" s="3" t="s">
        <v>15</v>
      </c>
      <c r="F673" s="4"/>
      <c r="G673" s="5"/>
      <c r="H673" s="6" t="s">
        <v>18</v>
      </c>
      <c r="I673" s="6" t="s">
        <v>18</v>
      </c>
      <c r="J673" s="7" t="b">
        <v>0</v>
      </c>
      <c r="K673" s="6" t="s">
        <v>19</v>
      </c>
      <c r="L673" s="8"/>
    </row>
    <row r="674" ht="31.5" hidden="1" customHeight="1">
      <c r="A674" s="1" t="s">
        <v>855</v>
      </c>
      <c r="B674" s="2" t="s">
        <v>203</v>
      </c>
      <c r="C674" s="1" t="s">
        <v>14</v>
      </c>
      <c r="D674" s="1">
        <v>2.8</v>
      </c>
      <c r="E674" s="3" t="s">
        <v>15</v>
      </c>
      <c r="F674" s="4"/>
      <c r="G674" s="5"/>
      <c r="H674" s="6" t="s">
        <v>18</v>
      </c>
      <c r="I674" s="6" t="s">
        <v>18</v>
      </c>
      <c r="J674" s="7" t="b">
        <v>0</v>
      </c>
      <c r="K674" s="6" t="s">
        <v>19</v>
      </c>
      <c r="L674" s="8"/>
    </row>
    <row r="675" ht="31.5" hidden="1" customHeight="1">
      <c r="A675" s="1" t="s">
        <v>856</v>
      </c>
      <c r="B675" s="2" t="s">
        <v>857</v>
      </c>
      <c r="C675" s="1" t="s">
        <v>235</v>
      </c>
      <c r="D675" s="1">
        <v>43.0</v>
      </c>
      <c r="E675" s="3" t="s">
        <v>15</v>
      </c>
      <c r="F675" s="4" t="s">
        <v>858</v>
      </c>
      <c r="G675" s="1" t="s">
        <v>859</v>
      </c>
      <c r="H675" s="6" t="s">
        <v>18</v>
      </c>
      <c r="I675" s="6" t="s">
        <v>18</v>
      </c>
      <c r="J675" s="7" t="b">
        <v>0</v>
      </c>
      <c r="K675" s="6" t="s">
        <v>19</v>
      </c>
      <c r="L675" s="8"/>
    </row>
    <row r="676" ht="31.5" hidden="1" customHeight="1">
      <c r="A676" s="1" t="s">
        <v>860</v>
      </c>
      <c r="B676" s="2" t="s">
        <v>857</v>
      </c>
      <c r="C676" s="1" t="s">
        <v>366</v>
      </c>
      <c r="D676" s="1">
        <v>36.0</v>
      </c>
      <c r="E676" s="3" t="s">
        <v>15</v>
      </c>
      <c r="F676" s="4" t="s">
        <v>858</v>
      </c>
      <c r="G676" s="1" t="s">
        <v>859</v>
      </c>
      <c r="H676" s="6" t="s">
        <v>18</v>
      </c>
      <c r="I676" s="6" t="s">
        <v>18</v>
      </c>
      <c r="J676" s="7" t="b">
        <v>0</v>
      </c>
      <c r="K676" s="6" t="s">
        <v>19</v>
      </c>
      <c r="L676" s="8"/>
    </row>
    <row r="677" ht="31.5" hidden="1" customHeight="1">
      <c r="A677" s="1" t="s">
        <v>861</v>
      </c>
      <c r="B677" s="2" t="s">
        <v>857</v>
      </c>
      <c r="C677" s="1" t="s">
        <v>74</v>
      </c>
      <c r="D677" s="1">
        <v>39.0</v>
      </c>
      <c r="E677" s="3" t="s">
        <v>15</v>
      </c>
      <c r="F677" s="4" t="s">
        <v>858</v>
      </c>
      <c r="G677" s="1" t="s">
        <v>859</v>
      </c>
      <c r="H677" s="6" t="s">
        <v>18</v>
      </c>
      <c r="I677" s="6" t="s">
        <v>18</v>
      </c>
      <c r="J677" s="7" t="b">
        <v>0</v>
      </c>
      <c r="K677" s="6" t="s">
        <v>19</v>
      </c>
      <c r="L677" s="8"/>
    </row>
    <row r="678" ht="31.5" hidden="1" customHeight="1">
      <c r="A678" s="1" t="s">
        <v>862</v>
      </c>
      <c r="B678" s="2" t="s">
        <v>857</v>
      </c>
      <c r="C678" s="1" t="s">
        <v>366</v>
      </c>
      <c r="D678" s="1">
        <v>34.0</v>
      </c>
      <c r="E678" s="3" t="s">
        <v>15</v>
      </c>
      <c r="F678" s="4" t="s">
        <v>858</v>
      </c>
      <c r="G678" s="1" t="s">
        <v>859</v>
      </c>
      <c r="H678" s="6" t="s">
        <v>18</v>
      </c>
      <c r="I678" s="6" t="s">
        <v>18</v>
      </c>
      <c r="J678" s="7" t="b">
        <v>0</v>
      </c>
      <c r="K678" s="6" t="s">
        <v>23</v>
      </c>
      <c r="L678" s="1" t="s">
        <v>366</v>
      </c>
    </row>
    <row r="679" ht="31.5" hidden="1" customHeight="1">
      <c r="A679" s="1" t="s">
        <v>863</v>
      </c>
      <c r="B679" s="2" t="s">
        <v>857</v>
      </c>
      <c r="C679" s="1" t="s">
        <v>596</v>
      </c>
      <c r="D679" s="1">
        <v>41.0</v>
      </c>
      <c r="E679" s="3" t="s">
        <v>15</v>
      </c>
      <c r="F679" s="4" t="s">
        <v>858</v>
      </c>
      <c r="G679" s="1" t="s">
        <v>859</v>
      </c>
      <c r="H679" s="6" t="s">
        <v>18</v>
      </c>
      <c r="I679" s="6" t="s">
        <v>18</v>
      </c>
      <c r="J679" s="7" t="b">
        <v>0</v>
      </c>
      <c r="K679" s="6" t="s">
        <v>19</v>
      </c>
      <c r="L679" s="8"/>
    </row>
    <row r="680" ht="31.5" hidden="1" customHeight="1">
      <c r="A680" s="1" t="s">
        <v>864</v>
      </c>
      <c r="B680" s="2" t="s">
        <v>857</v>
      </c>
      <c r="C680" s="1" t="s">
        <v>74</v>
      </c>
      <c r="D680" s="1">
        <v>38.0</v>
      </c>
      <c r="E680" s="3" t="s">
        <v>15</v>
      </c>
      <c r="F680" s="4" t="s">
        <v>858</v>
      </c>
      <c r="G680" s="1" t="s">
        <v>859</v>
      </c>
      <c r="H680" s="6" t="s">
        <v>18</v>
      </c>
      <c r="I680" s="6" t="s">
        <v>18</v>
      </c>
      <c r="J680" s="7" t="b">
        <v>0</v>
      </c>
      <c r="K680" s="6" t="s">
        <v>19</v>
      </c>
      <c r="L680" s="8"/>
    </row>
    <row r="681" ht="31.5" hidden="1" customHeight="1">
      <c r="A681" s="1" t="s">
        <v>865</v>
      </c>
      <c r="B681" s="2" t="s">
        <v>857</v>
      </c>
      <c r="C681" s="1" t="s">
        <v>74</v>
      </c>
      <c r="D681" s="1">
        <v>38.0</v>
      </c>
      <c r="E681" s="3" t="s">
        <v>15</v>
      </c>
      <c r="F681" s="4" t="s">
        <v>858</v>
      </c>
      <c r="G681" s="1" t="s">
        <v>859</v>
      </c>
      <c r="H681" s="6" t="s">
        <v>18</v>
      </c>
      <c r="I681" s="6" t="s">
        <v>18</v>
      </c>
      <c r="J681" s="7" t="b">
        <v>0</v>
      </c>
      <c r="K681" s="6" t="s">
        <v>19</v>
      </c>
      <c r="L681" s="8"/>
    </row>
    <row r="682" ht="31.5" hidden="1" customHeight="1">
      <c r="A682" s="1" t="s">
        <v>866</v>
      </c>
      <c r="B682" s="2" t="s">
        <v>70</v>
      </c>
      <c r="C682" s="1" t="s">
        <v>14</v>
      </c>
      <c r="D682" s="1">
        <v>11.5</v>
      </c>
      <c r="E682" s="3" t="s">
        <v>15</v>
      </c>
      <c r="F682" s="4"/>
      <c r="G682" s="5"/>
      <c r="H682" s="6" t="s">
        <v>18</v>
      </c>
      <c r="I682" s="6" t="s">
        <v>18</v>
      </c>
      <c r="J682" s="7" t="b">
        <v>1</v>
      </c>
      <c r="K682" s="6" t="s">
        <v>19</v>
      </c>
      <c r="L682" s="8"/>
    </row>
    <row r="683" ht="31.5" hidden="1" customHeight="1">
      <c r="A683" s="1" t="s">
        <v>867</v>
      </c>
      <c r="B683" s="2" t="s">
        <v>70</v>
      </c>
      <c r="C683" s="1" t="s">
        <v>596</v>
      </c>
      <c r="D683" s="1">
        <v>7.3</v>
      </c>
      <c r="E683" s="3" t="s">
        <v>15</v>
      </c>
      <c r="F683" s="4"/>
      <c r="G683" s="5"/>
      <c r="H683" s="6" t="s">
        <v>18</v>
      </c>
      <c r="I683" s="6" t="s">
        <v>18</v>
      </c>
      <c r="J683" s="7" t="b">
        <v>1</v>
      </c>
      <c r="K683" s="6" t="s">
        <v>19</v>
      </c>
      <c r="L683" s="8"/>
    </row>
    <row r="684" ht="31.5" hidden="1" customHeight="1">
      <c r="A684" s="1" t="s">
        <v>868</v>
      </c>
      <c r="B684" s="2" t="s">
        <v>70</v>
      </c>
      <c r="C684" s="1" t="s">
        <v>14</v>
      </c>
      <c r="D684" s="1">
        <v>8.5</v>
      </c>
      <c r="E684" s="3" t="s">
        <v>15</v>
      </c>
      <c r="F684" s="4"/>
      <c r="G684" s="5"/>
      <c r="H684" s="6" t="s">
        <v>76</v>
      </c>
      <c r="I684" s="6" t="s">
        <v>18</v>
      </c>
      <c r="J684" s="7" t="b">
        <v>1</v>
      </c>
      <c r="K684" s="6" t="s">
        <v>19</v>
      </c>
      <c r="L684" s="8"/>
    </row>
    <row r="685" ht="31.5" hidden="1" customHeight="1">
      <c r="A685" s="1" t="s">
        <v>869</v>
      </c>
      <c r="B685" s="2" t="s">
        <v>70</v>
      </c>
      <c r="C685" s="1" t="s">
        <v>596</v>
      </c>
      <c r="D685" s="1">
        <v>7.3</v>
      </c>
      <c r="E685" s="3" t="s">
        <v>15</v>
      </c>
      <c r="F685" s="4"/>
      <c r="G685" s="5"/>
      <c r="H685" s="6" t="s">
        <v>18</v>
      </c>
      <c r="I685" s="6" t="s">
        <v>18</v>
      </c>
      <c r="J685" s="7" t="b">
        <v>1</v>
      </c>
      <c r="K685" s="6" t="s">
        <v>19</v>
      </c>
      <c r="L685" s="8"/>
    </row>
    <row r="686" ht="31.5" hidden="1" customHeight="1">
      <c r="A686" s="1" t="s">
        <v>870</v>
      </c>
      <c r="B686" s="2" t="s">
        <v>70</v>
      </c>
      <c r="C686" s="1" t="s">
        <v>871</v>
      </c>
      <c r="D686" s="1">
        <v>14.0</v>
      </c>
      <c r="E686" s="3" t="s">
        <v>15</v>
      </c>
      <c r="F686" s="4"/>
      <c r="G686" s="5"/>
      <c r="H686" s="6" t="s">
        <v>76</v>
      </c>
      <c r="I686" s="6" t="s">
        <v>18</v>
      </c>
      <c r="J686" s="7" t="b">
        <v>1</v>
      </c>
      <c r="K686" s="6" t="s">
        <v>19</v>
      </c>
      <c r="L686" s="8"/>
    </row>
    <row r="687" ht="31.5" hidden="1" customHeight="1">
      <c r="A687" s="1" t="s">
        <v>872</v>
      </c>
      <c r="B687" s="2" t="s">
        <v>873</v>
      </c>
      <c r="C687" s="1" t="s">
        <v>14</v>
      </c>
      <c r="D687" s="1">
        <v>3.5</v>
      </c>
      <c r="E687" s="3" t="s">
        <v>15</v>
      </c>
      <c r="F687" s="4" t="s">
        <v>874</v>
      </c>
      <c r="G687" s="5" t="s">
        <v>875</v>
      </c>
      <c r="H687" s="6" t="s">
        <v>18</v>
      </c>
      <c r="I687" s="6" t="s">
        <v>18</v>
      </c>
      <c r="J687" s="7" t="b">
        <v>0</v>
      </c>
      <c r="K687" s="6" t="s">
        <v>19</v>
      </c>
      <c r="L687" s="8"/>
    </row>
    <row r="688" ht="31.5" hidden="1" customHeight="1">
      <c r="A688" s="1" t="s">
        <v>876</v>
      </c>
      <c r="B688" s="2" t="s">
        <v>873</v>
      </c>
      <c r="C688" s="1" t="s">
        <v>14</v>
      </c>
      <c r="D688" s="1">
        <v>3.5</v>
      </c>
      <c r="E688" s="3" t="s">
        <v>15</v>
      </c>
      <c r="F688" s="4" t="s">
        <v>874</v>
      </c>
      <c r="G688" s="5" t="s">
        <v>875</v>
      </c>
      <c r="H688" s="6" t="s">
        <v>18</v>
      </c>
      <c r="I688" s="6" t="s">
        <v>18</v>
      </c>
      <c r="J688" s="7" t="b">
        <v>0</v>
      </c>
      <c r="K688" s="6" t="s">
        <v>19</v>
      </c>
      <c r="L688" s="8"/>
    </row>
    <row r="689" ht="31.5" hidden="1" customHeight="1">
      <c r="A689" s="1" t="s">
        <v>877</v>
      </c>
      <c r="B689" s="2" t="s">
        <v>873</v>
      </c>
      <c r="C689" s="1" t="s">
        <v>14</v>
      </c>
      <c r="D689" s="1">
        <v>3.5</v>
      </c>
      <c r="E689" s="3" t="s">
        <v>15</v>
      </c>
      <c r="F689" s="4" t="s">
        <v>874</v>
      </c>
      <c r="G689" s="5" t="s">
        <v>875</v>
      </c>
      <c r="H689" s="6" t="s">
        <v>18</v>
      </c>
      <c r="I689" s="6" t="s">
        <v>18</v>
      </c>
      <c r="J689" s="7" t="b">
        <v>0</v>
      </c>
      <c r="K689" s="6" t="s">
        <v>19</v>
      </c>
      <c r="L689" s="8"/>
    </row>
    <row r="690" ht="31.5" hidden="1" customHeight="1">
      <c r="A690" s="1" t="s">
        <v>878</v>
      </c>
      <c r="B690" s="2" t="s">
        <v>873</v>
      </c>
      <c r="C690" s="1" t="s">
        <v>14</v>
      </c>
      <c r="D690" s="1">
        <v>3.5</v>
      </c>
      <c r="E690" s="3" t="s">
        <v>15</v>
      </c>
      <c r="F690" s="4" t="s">
        <v>874</v>
      </c>
      <c r="G690" s="5" t="s">
        <v>875</v>
      </c>
      <c r="H690" s="6" t="s">
        <v>18</v>
      </c>
      <c r="I690" s="6" t="s">
        <v>18</v>
      </c>
      <c r="J690" s="7" t="b">
        <v>0</v>
      </c>
      <c r="K690" s="6" t="s">
        <v>19</v>
      </c>
      <c r="L690" s="8"/>
    </row>
    <row r="691" ht="31.5" hidden="1" customHeight="1">
      <c r="A691" s="1" t="s">
        <v>879</v>
      </c>
      <c r="B691" s="2" t="s">
        <v>873</v>
      </c>
      <c r="C691" s="1" t="s">
        <v>14</v>
      </c>
      <c r="D691" s="1">
        <v>3.5</v>
      </c>
      <c r="E691" s="3" t="s">
        <v>15</v>
      </c>
      <c r="F691" s="4" t="s">
        <v>874</v>
      </c>
      <c r="G691" s="5" t="s">
        <v>875</v>
      </c>
      <c r="H691" s="6" t="s">
        <v>18</v>
      </c>
      <c r="I691" s="6" t="s">
        <v>18</v>
      </c>
      <c r="J691" s="7" t="b">
        <v>0</v>
      </c>
      <c r="K691" s="6" t="s">
        <v>19</v>
      </c>
      <c r="L691" s="8"/>
    </row>
    <row r="692" ht="31.5" hidden="1" customHeight="1">
      <c r="A692" s="1" t="s">
        <v>880</v>
      </c>
      <c r="B692" s="2" t="s">
        <v>873</v>
      </c>
      <c r="C692" s="1" t="s">
        <v>14</v>
      </c>
      <c r="D692" s="1">
        <v>3.5</v>
      </c>
      <c r="E692" s="3" t="s">
        <v>15</v>
      </c>
      <c r="F692" s="4" t="s">
        <v>874</v>
      </c>
      <c r="G692" s="5" t="s">
        <v>875</v>
      </c>
      <c r="H692" s="6" t="s">
        <v>18</v>
      </c>
      <c r="I692" s="6" t="s">
        <v>18</v>
      </c>
      <c r="J692" s="7" t="b">
        <v>0</v>
      </c>
      <c r="K692" s="6" t="s">
        <v>19</v>
      </c>
      <c r="L692" s="8"/>
    </row>
    <row r="693" ht="31.5" hidden="1" customHeight="1">
      <c r="A693" s="1" t="s">
        <v>881</v>
      </c>
      <c r="B693" s="2" t="s">
        <v>873</v>
      </c>
      <c r="C693" s="1" t="s">
        <v>14</v>
      </c>
      <c r="D693" s="1">
        <v>4.5</v>
      </c>
      <c r="E693" s="3" t="s">
        <v>15</v>
      </c>
      <c r="F693" s="4" t="s">
        <v>874</v>
      </c>
      <c r="G693" s="5" t="s">
        <v>875</v>
      </c>
      <c r="H693" s="6" t="s">
        <v>18</v>
      </c>
      <c r="I693" s="6" t="s">
        <v>18</v>
      </c>
      <c r="J693" s="7" t="b">
        <v>0</v>
      </c>
      <c r="K693" s="6" t="s">
        <v>19</v>
      </c>
      <c r="L693" s="8"/>
    </row>
    <row r="694" ht="31.5" hidden="1" customHeight="1">
      <c r="A694" s="1" t="s">
        <v>882</v>
      </c>
      <c r="B694" s="2" t="s">
        <v>873</v>
      </c>
      <c r="C694" s="1" t="s">
        <v>14</v>
      </c>
      <c r="D694" s="1">
        <v>3.0</v>
      </c>
      <c r="E694" s="3" t="s">
        <v>15</v>
      </c>
      <c r="F694" s="4" t="s">
        <v>874</v>
      </c>
      <c r="G694" s="5" t="s">
        <v>875</v>
      </c>
      <c r="H694" s="6" t="s">
        <v>18</v>
      </c>
      <c r="I694" s="6" t="s">
        <v>18</v>
      </c>
      <c r="J694" s="7" t="b">
        <v>0</v>
      </c>
      <c r="K694" s="6" t="s">
        <v>19</v>
      </c>
      <c r="L694" s="8"/>
    </row>
    <row r="695" ht="31.5" hidden="1" customHeight="1">
      <c r="A695" s="1" t="s">
        <v>883</v>
      </c>
      <c r="B695" s="2" t="s">
        <v>873</v>
      </c>
      <c r="C695" s="1" t="s">
        <v>14</v>
      </c>
      <c r="D695" s="1">
        <v>3.0</v>
      </c>
      <c r="E695" s="3" t="s">
        <v>15</v>
      </c>
      <c r="F695" s="4" t="s">
        <v>874</v>
      </c>
      <c r="G695" s="5" t="s">
        <v>875</v>
      </c>
      <c r="H695" s="6" t="s">
        <v>18</v>
      </c>
      <c r="I695" s="6" t="s">
        <v>18</v>
      </c>
      <c r="J695" s="7" t="b">
        <v>0</v>
      </c>
      <c r="K695" s="6" t="s">
        <v>19</v>
      </c>
      <c r="L695" s="8"/>
    </row>
    <row r="696" ht="31.5" hidden="1" customHeight="1">
      <c r="A696" s="1" t="s">
        <v>884</v>
      </c>
      <c r="B696" s="2" t="s">
        <v>873</v>
      </c>
      <c r="C696" s="1" t="s">
        <v>14</v>
      </c>
      <c r="D696" s="1">
        <v>3.2</v>
      </c>
      <c r="E696" s="3" t="s">
        <v>15</v>
      </c>
      <c r="F696" s="4" t="s">
        <v>874</v>
      </c>
      <c r="G696" s="5" t="s">
        <v>875</v>
      </c>
      <c r="H696" s="6" t="s">
        <v>18</v>
      </c>
      <c r="I696" s="6" t="s">
        <v>18</v>
      </c>
      <c r="J696" s="7" t="b">
        <v>0</v>
      </c>
      <c r="K696" s="6" t="s">
        <v>19</v>
      </c>
      <c r="L696" s="8"/>
    </row>
    <row r="697" ht="31.5" hidden="1" customHeight="1">
      <c r="A697" s="1" t="s">
        <v>885</v>
      </c>
      <c r="B697" s="2" t="s">
        <v>873</v>
      </c>
      <c r="C697" s="1" t="s">
        <v>14</v>
      </c>
      <c r="D697" s="1">
        <v>3.2</v>
      </c>
      <c r="E697" s="3" t="s">
        <v>15</v>
      </c>
      <c r="F697" s="4" t="s">
        <v>874</v>
      </c>
      <c r="G697" s="5" t="s">
        <v>875</v>
      </c>
      <c r="H697" s="6" t="s">
        <v>18</v>
      </c>
      <c r="I697" s="6" t="s">
        <v>18</v>
      </c>
      <c r="J697" s="7" t="b">
        <v>0</v>
      </c>
      <c r="K697" s="6" t="s">
        <v>19</v>
      </c>
      <c r="L697" s="8"/>
    </row>
    <row r="698" ht="31.5" hidden="1" customHeight="1">
      <c r="A698" s="1" t="s">
        <v>886</v>
      </c>
      <c r="B698" s="2" t="s">
        <v>873</v>
      </c>
      <c r="C698" s="1" t="s">
        <v>14</v>
      </c>
      <c r="D698" s="1">
        <v>3.0</v>
      </c>
      <c r="E698" s="3" t="s">
        <v>15</v>
      </c>
      <c r="F698" s="4" t="s">
        <v>874</v>
      </c>
      <c r="G698" s="5" t="s">
        <v>875</v>
      </c>
      <c r="H698" s="6" t="s">
        <v>18</v>
      </c>
      <c r="I698" s="6" t="s">
        <v>18</v>
      </c>
      <c r="J698" s="7" t="b">
        <v>0</v>
      </c>
      <c r="K698" s="6" t="s">
        <v>19</v>
      </c>
      <c r="L698" s="8"/>
    </row>
    <row r="699" ht="31.5" hidden="1" customHeight="1">
      <c r="A699" s="1" t="s">
        <v>887</v>
      </c>
      <c r="B699" s="2" t="s">
        <v>873</v>
      </c>
      <c r="C699" s="1" t="s">
        <v>14</v>
      </c>
      <c r="D699" s="1">
        <v>3.0</v>
      </c>
      <c r="E699" s="3" t="s">
        <v>15</v>
      </c>
      <c r="F699" s="4" t="s">
        <v>874</v>
      </c>
      <c r="G699" s="5" t="s">
        <v>875</v>
      </c>
      <c r="H699" s="6" t="s">
        <v>18</v>
      </c>
      <c r="I699" s="6" t="s">
        <v>18</v>
      </c>
      <c r="J699" s="7" t="b">
        <v>0</v>
      </c>
      <c r="K699" s="6" t="s">
        <v>19</v>
      </c>
      <c r="L699" s="8"/>
    </row>
    <row r="700" ht="31.5" hidden="1" customHeight="1">
      <c r="A700" s="1" t="s">
        <v>888</v>
      </c>
      <c r="B700" s="2" t="s">
        <v>873</v>
      </c>
      <c r="C700" s="1" t="s">
        <v>14</v>
      </c>
      <c r="D700" s="1">
        <v>3.0</v>
      </c>
      <c r="E700" s="3" t="s">
        <v>15</v>
      </c>
      <c r="F700" s="4" t="s">
        <v>874</v>
      </c>
      <c r="G700" s="5" t="s">
        <v>875</v>
      </c>
      <c r="H700" s="6" t="s">
        <v>18</v>
      </c>
      <c r="I700" s="6" t="s">
        <v>18</v>
      </c>
      <c r="J700" s="7" t="b">
        <v>0</v>
      </c>
      <c r="K700" s="6" t="s">
        <v>19</v>
      </c>
      <c r="L700" s="8"/>
    </row>
    <row r="701" ht="31.5" hidden="1" customHeight="1">
      <c r="A701" s="1" t="s">
        <v>889</v>
      </c>
      <c r="B701" s="2" t="s">
        <v>873</v>
      </c>
      <c r="C701" s="1" t="s">
        <v>14</v>
      </c>
      <c r="D701" s="1">
        <v>3.0</v>
      </c>
      <c r="E701" s="3" t="s">
        <v>15</v>
      </c>
      <c r="F701" s="4" t="s">
        <v>874</v>
      </c>
      <c r="G701" s="5" t="s">
        <v>875</v>
      </c>
      <c r="H701" s="6" t="s">
        <v>18</v>
      </c>
      <c r="I701" s="6" t="s">
        <v>18</v>
      </c>
      <c r="J701" s="7" t="b">
        <v>0</v>
      </c>
      <c r="K701" s="6" t="s">
        <v>19</v>
      </c>
      <c r="L701" s="8"/>
    </row>
    <row r="702" ht="31.5" hidden="1" customHeight="1">
      <c r="A702" s="1" t="s">
        <v>890</v>
      </c>
      <c r="B702" s="2" t="s">
        <v>873</v>
      </c>
      <c r="C702" s="1" t="s">
        <v>14</v>
      </c>
      <c r="D702" s="1">
        <v>3.0</v>
      </c>
      <c r="E702" s="3" t="s">
        <v>15</v>
      </c>
      <c r="F702" s="4" t="s">
        <v>874</v>
      </c>
      <c r="G702" s="5" t="s">
        <v>875</v>
      </c>
      <c r="H702" s="6" t="s">
        <v>18</v>
      </c>
      <c r="I702" s="6" t="s">
        <v>18</v>
      </c>
      <c r="J702" s="7" t="b">
        <v>0</v>
      </c>
      <c r="K702" s="6" t="s">
        <v>19</v>
      </c>
      <c r="L702" s="8"/>
    </row>
    <row r="703" ht="31.5" hidden="1" customHeight="1">
      <c r="A703" s="1" t="s">
        <v>891</v>
      </c>
      <c r="B703" s="2" t="s">
        <v>873</v>
      </c>
      <c r="C703" s="1" t="s">
        <v>14</v>
      </c>
      <c r="D703" s="1">
        <v>3.2</v>
      </c>
      <c r="E703" s="3" t="s">
        <v>15</v>
      </c>
      <c r="F703" s="4" t="s">
        <v>874</v>
      </c>
      <c r="G703" s="5" t="s">
        <v>875</v>
      </c>
      <c r="H703" s="6" t="s">
        <v>18</v>
      </c>
      <c r="I703" s="6" t="s">
        <v>18</v>
      </c>
      <c r="J703" s="7" t="b">
        <v>0</v>
      </c>
      <c r="K703" s="6" t="s">
        <v>19</v>
      </c>
      <c r="L703" s="8"/>
    </row>
    <row r="704" ht="31.5" hidden="1" customHeight="1">
      <c r="A704" s="1" t="s">
        <v>892</v>
      </c>
      <c r="B704" s="2" t="s">
        <v>873</v>
      </c>
      <c r="C704" s="1" t="s">
        <v>14</v>
      </c>
      <c r="D704" s="1">
        <v>3.0</v>
      </c>
      <c r="E704" s="3" t="s">
        <v>15</v>
      </c>
      <c r="F704" s="4" t="s">
        <v>874</v>
      </c>
      <c r="G704" s="5" t="s">
        <v>875</v>
      </c>
      <c r="H704" s="6" t="s">
        <v>18</v>
      </c>
      <c r="I704" s="6" t="s">
        <v>18</v>
      </c>
      <c r="J704" s="7" t="b">
        <v>0</v>
      </c>
      <c r="K704" s="6" t="s">
        <v>19</v>
      </c>
      <c r="L704" s="8"/>
    </row>
    <row r="705" ht="31.5" hidden="1" customHeight="1">
      <c r="A705" s="1" t="s">
        <v>893</v>
      </c>
      <c r="B705" s="2" t="s">
        <v>873</v>
      </c>
      <c r="C705" s="1" t="s">
        <v>74</v>
      </c>
      <c r="D705" s="1">
        <v>2.8</v>
      </c>
      <c r="E705" s="3" t="s">
        <v>15</v>
      </c>
      <c r="F705" s="4" t="s">
        <v>874</v>
      </c>
      <c r="G705" s="5" t="s">
        <v>875</v>
      </c>
      <c r="H705" s="6" t="s">
        <v>18</v>
      </c>
      <c r="I705" s="6" t="s">
        <v>18</v>
      </c>
      <c r="J705" s="7" t="b">
        <v>0</v>
      </c>
      <c r="K705" s="6" t="s">
        <v>19</v>
      </c>
      <c r="L705" s="8"/>
    </row>
    <row r="706" ht="31.5" hidden="1" customHeight="1">
      <c r="A706" s="1" t="s">
        <v>894</v>
      </c>
      <c r="B706" s="2" t="s">
        <v>873</v>
      </c>
      <c r="C706" s="1" t="s">
        <v>14</v>
      </c>
      <c r="D706" s="1">
        <v>3.0</v>
      </c>
      <c r="E706" s="3" t="s">
        <v>15</v>
      </c>
      <c r="F706" s="4" t="s">
        <v>874</v>
      </c>
      <c r="G706" s="5" t="s">
        <v>875</v>
      </c>
      <c r="H706" s="6" t="s">
        <v>18</v>
      </c>
      <c r="I706" s="6" t="s">
        <v>18</v>
      </c>
      <c r="J706" s="7" t="b">
        <v>0</v>
      </c>
      <c r="K706" s="6" t="s">
        <v>19</v>
      </c>
      <c r="L706" s="8"/>
    </row>
    <row r="707" ht="31.5" hidden="1" customHeight="1">
      <c r="A707" s="1" t="s">
        <v>895</v>
      </c>
      <c r="B707" s="2" t="s">
        <v>873</v>
      </c>
      <c r="C707" s="1" t="s">
        <v>14</v>
      </c>
      <c r="D707" s="1">
        <v>3.0</v>
      </c>
      <c r="E707" s="3" t="s">
        <v>15</v>
      </c>
      <c r="F707" s="4" t="s">
        <v>874</v>
      </c>
      <c r="G707" s="5" t="s">
        <v>875</v>
      </c>
      <c r="H707" s="6" t="s">
        <v>18</v>
      </c>
      <c r="I707" s="6" t="s">
        <v>18</v>
      </c>
      <c r="J707" s="7" t="b">
        <v>0</v>
      </c>
      <c r="K707" s="6" t="s">
        <v>19</v>
      </c>
      <c r="L707" s="8"/>
    </row>
    <row r="708" ht="31.5" hidden="1" customHeight="1">
      <c r="A708" s="1" t="s">
        <v>896</v>
      </c>
      <c r="B708" s="2" t="s">
        <v>873</v>
      </c>
      <c r="C708" s="1" t="s">
        <v>14</v>
      </c>
      <c r="D708" s="1">
        <v>3.8</v>
      </c>
      <c r="E708" s="3" t="s">
        <v>15</v>
      </c>
      <c r="F708" s="4" t="s">
        <v>874</v>
      </c>
      <c r="G708" s="5" t="s">
        <v>875</v>
      </c>
      <c r="H708" s="6" t="s">
        <v>18</v>
      </c>
      <c r="I708" s="6" t="s">
        <v>18</v>
      </c>
      <c r="J708" s="7" t="b">
        <v>0</v>
      </c>
      <c r="K708" s="6" t="s">
        <v>19</v>
      </c>
      <c r="L708" s="8"/>
    </row>
    <row r="709" ht="31.5" hidden="1" customHeight="1">
      <c r="A709" s="1" t="s">
        <v>897</v>
      </c>
      <c r="B709" s="2" t="s">
        <v>873</v>
      </c>
      <c r="C709" s="1" t="s">
        <v>14</v>
      </c>
      <c r="D709" s="1">
        <v>3.5</v>
      </c>
      <c r="E709" s="3" t="s">
        <v>15</v>
      </c>
      <c r="F709" s="4" t="s">
        <v>874</v>
      </c>
      <c r="G709" s="5" t="s">
        <v>875</v>
      </c>
      <c r="H709" s="6" t="s">
        <v>18</v>
      </c>
      <c r="I709" s="6" t="s">
        <v>18</v>
      </c>
      <c r="J709" s="7" t="b">
        <v>0</v>
      </c>
      <c r="K709" s="6" t="s">
        <v>23</v>
      </c>
      <c r="L709" s="8" t="s">
        <v>898</v>
      </c>
    </row>
    <row r="710" ht="31.5" hidden="1" customHeight="1">
      <c r="A710" s="1" t="s">
        <v>899</v>
      </c>
      <c r="B710" s="2" t="s">
        <v>873</v>
      </c>
      <c r="C710" s="1" t="s">
        <v>14</v>
      </c>
      <c r="D710" s="1">
        <v>3.0</v>
      </c>
      <c r="E710" s="3" t="s">
        <v>15</v>
      </c>
      <c r="F710" s="4" t="s">
        <v>874</v>
      </c>
      <c r="G710" s="5" t="s">
        <v>875</v>
      </c>
      <c r="H710" s="6" t="s">
        <v>18</v>
      </c>
      <c r="I710" s="6" t="s">
        <v>18</v>
      </c>
      <c r="J710" s="7" t="b">
        <v>0</v>
      </c>
      <c r="K710" s="6" t="s">
        <v>19</v>
      </c>
      <c r="L710" s="8"/>
    </row>
    <row r="711" ht="31.5" hidden="1" customHeight="1">
      <c r="A711" s="1" t="s">
        <v>900</v>
      </c>
      <c r="B711" s="2" t="s">
        <v>873</v>
      </c>
      <c r="C711" s="1" t="s">
        <v>14</v>
      </c>
      <c r="D711" s="1">
        <v>3.0</v>
      </c>
      <c r="E711" s="3" t="s">
        <v>15</v>
      </c>
      <c r="F711" s="4" t="s">
        <v>874</v>
      </c>
      <c r="G711" s="5" t="s">
        <v>875</v>
      </c>
      <c r="H711" s="6" t="s">
        <v>18</v>
      </c>
      <c r="I711" s="6" t="s">
        <v>18</v>
      </c>
      <c r="J711" s="7" t="b">
        <v>0</v>
      </c>
      <c r="K711" s="6" t="s">
        <v>19</v>
      </c>
      <c r="L711" s="8"/>
    </row>
    <row r="712" ht="31.5" hidden="1" customHeight="1">
      <c r="A712" s="1" t="s">
        <v>901</v>
      </c>
      <c r="B712" s="2" t="s">
        <v>873</v>
      </c>
      <c r="C712" s="1" t="s">
        <v>14</v>
      </c>
      <c r="D712" s="1">
        <v>3.0</v>
      </c>
      <c r="E712" s="3" t="s">
        <v>15</v>
      </c>
      <c r="F712" s="4" t="s">
        <v>874</v>
      </c>
      <c r="G712" s="5" t="s">
        <v>875</v>
      </c>
      <c r="H712" s="6" t="s">
        <v>18</v>
      </c>
      <c r="I712" s="6" t="s">
        <v>18</v>
      </c>
      <c r="J712" s="7" t="b">
        <v>0</v>
      </c>
      <c r="K712" s="6" t="s">
        <v>19</v>
      </c>
      <c r="L712" s="8"/>
    </row>
    <row r="713" ht="31.5" hidden="1" customHeight="1">
      <c r="A713" s="1" t="s">
        <v>902</v>
      </c>
      <c r="B713" s="2" t="s">
        <v>873</v>
      </c>
      <c r="C713" s="1" t="s">
        <v>14</v>
      </c>
      <c r="D713" s="1">
        <v>3.0</v>
      </c>
      <c r="E713" s="3" t="s">
        <v>15</v>
      </c>
      <c r="F713" s="4" t="s">
        <v>874</v>
      </c>
      <c r="G713" s="5" t="s">
        <v>875</v>
      </c>
      <c r="H713" s="6" t="s">
        <v>18</v>
      </c>
      <c r="I713" s="6" t="s">
        <v>18</v>
      </c>
      <c r="J713" s="7" t="b">
        <v>0</v>
      </c>
      <c r="K713" s="6" t="s">
        <v>19</v>
      </c>
      <c r="L713" s="8"/>
    </row>
    <row r="714" ht="31.5" hidden="1" customHeight="1">
      <c r="A714" s="1" t="s">
        <v>903</v>
      </c>
      <c r="B714" s="2" t="s">
        <v>873</v>
      </c>
      <c r="C714" s="1" t="s">
        <v>14</v>
      </c>
      <c r="D714" s="1">
        <v>3.2</v>
      </c>
      <c r="E714" s="3" t="s">
        <v>15</v>
      </c>
      <c r="F714" s="4" t="s">
        <v>874</v>
      </c>
      <c r="G714" s="5" t="s">
        <v>875</v>
      </c>
      <c r="H714" s="6" t="s">
        <v>18</v>
      </c>
      <c r="I714" s="6" t="s">
        <v>18</v>
      </c>
      <c r="J714" s="7" t="b">
        <v>0</v>
      </c>
      <c r="K714" s="6" t="s">
        <v>19</v>
      </c>
      <c r="L714" s="8"/>
    </row>
    <row r="715" ht="31.5" hidden="1" customHeight="1">
      <c r="A715" s="1" t="s">
        <v>904</v>
      </c>
      <c r="B715" s="2" t="s">
        <v>873</v>
      </c>
      <c r="C715" s="1" t="s">
        <v>14</v>
      </c>
      <c r="D715" s="1">
        <v>3.2</v>
      </c>
      <c r="E715" s="3" t="s">
        <v>15</v>
      </c>
      <c r="F715" s="4" t="s">
        <v>874</v>
      </c>
      <c r="G715" s="5" t="s">
        <v>875</v>
      </c>
      <c r="H715" s="6" t="s">
        <v>18</v>
      </c>
      <c r="I715" s="6" t="s">
        <v>18</v>
      </c>
      <c r="J715" s="7" t="b">
        <v>0</v>
      </c>
      <c r="K715" s="6" t="s">
        <v>19</v>
      </c>
      <c r="L715" s="8"/>
    </row>
    <row r="716" ht="31.5" hidden="1" customHeight="1">
      <c r="A716" s="1" t="s">
        <v>905</v>
      </c>
      <c r="B716" s="2" t="s">
        <v>873</v>
      </c>
      <c r="C716" s="1" t="s">
        <v>14</v>
      </c>
      <c r="D716" s="1">
        <v>3.2</v>
      </c>
      <c r="E716" s="3" t="s">
        <v>15</v>
      </c>
      <c r="F716" s="4" t="s">
        <v>874</v>
      </c>
      <c r="G716" s="5" t="s">
        <v>875</v>
      </c>
      <c r="H716" s="6" t="s">
        <v>18</v>
      </c>
      <c r="I716" s="6" t="s">
        <v>18</v>
      </c>
      <c r="J716" s="7" t="b">
        <v>0</v>
      </c>
      <c r="K716" s="6" t="s">
        <v>19</v>
      </c>
      <c r="L716" s="8"/>
    </row>
    <row r="717" ht="31.5" hidden="1" customHeight="1">
      <c r="A717" s="1" t="s">
        <v>906</v>
      </c>
      <c r="B717" s="2" t="s">
        <v>873</v>
      </c>
      <c r="C717" s="1" t="s">
        <v>14</v>
      </c>
      <c r="D717" s="1">
        <v>3.0</v>
      </c>
      <c r="E717" s="3" t="s">
        <v>15</v>
      </c>
      <c r="F717" s="4" t="s">
        <v>874</v>
      </c>
      <c r="G717" s="5" t="s">
        <v>875</v>
      </c>
      <c r="H717" s="6" t="s">
        <v>18</v>
      </c>
      <c r="I717" s="6" t="s">
        <v>18</v>
      </c>
      <c r="J717" s="7" t="b">
        <v>0</v>
      </c>
      <c r="K717" s="6" t="s">
        <v>19</v>
      </c>
      <c r="L717" s="8"/>
    </row>
    <row r="718" ht="31.5" hidden="1" customHeight="1">
      <c r="A718" s="1" t="s">
        <v>907</v>
      </c>
      <c r="B718" s="2" t="s">
        <v>873</v>
      </c>
      <c r="C718" s="1" t="s">
        <v>14</v>
      </c>
      <c r="D718" s="1">
        <v>4.0</v>
      </c>
      <c r="E718" s="3" t="s">
        <v>15</v>
      </c>
      <c r="F718" s="4" t="s">
        <v>874</v>
      </c>
      <c r="G718" s="5" t="s">
        <v>875</v>
      </c>
      <c r="H718" s="6" t="s">
        <v>18</v>
      </c>
      <c r="I718" s="6" t="s">
        <v>18</v>
      </c>
      <c r="J718" s="7" t="b">
        <v>0</v>
      </c>
      <c r="K718" s="6" t="s">
        <v>19</v>
      </c>
      <c r="L718" s="8"/>
    </row>
    <row r="719" ht="31.5" hidden="1" customHeight="1">
      <c r="A719" s="1" t="s">
        <v>908</v>
      </c>
      <c r="B719" s="2" t="s">
        <v>873</v>
      </c>
      <c r="C719" s="1" t="s">
        <v>14</v>
      </c>
      <c r="D719" s="1">
        <v>4.0</v>
      </c>
      <c r="E719" s="3" t="s">
        <v>15</v>
      </c>
      <c r="F719" s="4" t="s">
        <v>874</v>
      </c>
      <c r="G719" s="5" t="s">
        <v>875</v>
      </c>
      <c r="H719" s="6" t="s">
        <v>18</v>
      </c>
      <c r="I719" s="6" t="s">
        <v>18</v>
      </c>
      <c r="J719" s="7" t="b">
        <v>0</v>
      </c>
      <c r="K719" s="6" t="s">
        <v>19</v>
      </c>
      <c r="L719" s="8"/>
    </row>
    <row r="720" ht="31.5" hidden="1" customHeight="1">
      <c r="A720" s="1" t="s">
        <v>909</v>
      </c>
      <c r="B720" s="2" t="s">
        <v>668</v>
      </c>
      <c r="C720" s="1" t="s">
        <v>14</v>
      </c>
      <c r="D720" s="1">
        <v>2.2</v>
      </c>
      <c r="E720" s="3" t="s">
        <v>15</v>
      </c>
      <c r="F720" s="4"/>
      <c r="G720" s="5"/>
      <c r="H720" s="6" t="s">
        <v>18</v>
      </c>
      <c r="I720" s="6" t="s">
        <v>18</v>
      </c>
      <c r="J720" s="7" t="b">
        <v>0</v>
      </c>
      <c r="K720" s="6" t="s">
        <v>19</v>
      </c>
      <c r="L720" s="8"/>
    </row>
    <row r="721" ht="31.5" hidden="1" customHeight="1">
      <c r="A721" s="1" t="s">
        <v>910</v>
      </c>
      <c r="B721" s="2" t="s">
        <v>333</v>
      </c>
      <c r="C721" s="1" t="s">
        <v>14</v>
      </c>
      <c r="D721" s="1">
        <v>2.0</v>
      </c>
      <c r="E721" s="3" t="s">
        <v>15</v>
      </c>
      <c r="F721" s="4"/>
      <c r="G721" s="5"/>
      <c r="H721" s="6" t="s">
        <v>18</v>
      </c>
      <c r="I721" s="6" t="s">
        <v>18</v>
      </c>
      <c r="J721" s="7" t="b">
        <v>0</v>
      </c>
      <c r="K721" s="6" t="s">
        <v>19</v>
      </c>
      <c r="L721" s="8"/>
    </row>
    <row r="722" ht="31.5" hidden="1" customHeight="1">
      <c r="A722" s="1" t="s">
        <v>911</v>
      </c>
      <c r="B722" s="2" t="s">
        <v>668</v>
      </c>
      <c r="C722" s="1" t="s">
        <v>14</v>
      </c>
      <c r="D722" s="1">
        <v>2.2</v>
      </c>
      <c r="E722" s="3" t="s">
        <v>15</v>
      </c>
      <c r="F722" s="4"/>
      <c r="G722" s="5"/>
      <c r="H722" s="6" t="s">
        <v>18</v>
      </c>
      <c r="I722" s="6" t="s">
        <v>18</v>
      </c>
      <c r="J722" s="7" t="b">
        <v>0</v>
      </c>
      <c r="K722" s="6" t="s">
        <v>19</v>
      </c>
      <c r="L722" s="8"/>
    </row>
    <row r="723" ht="31.5" hidden="1" customHeight="1">
      <c r="A723" s="1" t="s">
        <v>912</v>
      </c>
      <c r="B723" s="2" t="s">
        <v>333</v>
      </c>
      <c r="C723" s="1" t="s">
        <v>14</v>
      </c>
      <c r="D723" s="1">
        <v>2.2</v>
      </c>
      <c r="E723" s="3" t="s">
        <v>15</v>
      </c>
      <c r="F723" s="4"/>
      <c r="G723" s="5"/>
      <c r="H723" s="6" t="s">
        <v>18</v>
      </c>
      <c r="I723" s="6" t="s">
        <v>18</v>
      </c>
      <c r="J723" s="7" t="b">
        <v>0</v>
      </c>
      <c r="K723" s="6" t="s">
        <v>19</v>
      </c>
      <c r="L723" s="8"/>
    </row>
    <row r="724" ht="31.5" hidden="1" customHeight="1">
      <c r="A724" s="1" t="s">
        <v>913</v>
      </c>
      <c r="B724" s="2" t="s">
        <v>873</v>
      </c>
      <c r="C724" s="1" t="s">
        <v>14</v>
      </c>
      <c r="D724" s="1">
        <v>3.5</v>
      </c>
      <c r="E724" s="3" t="s">
        <v>15</v>
      </c>
      <c r="F724" s="4" t="s">
        <v>874</v>
      </c>
      <c r="G724" s="5" t="s">
        <v>875</v>
      </c>
      <c r="H724" s="6" t="s">
        <v>18</v>
      </c>
      <c r="I724" s="6" t="s">
        <v>18</v>
      </c>
      <c r="J724" s="7" t="b">
        <v>0</v>
      </c>
      <c r="K724" s="6" t="s">
        <v>19</v>
      </c>
      <c r="L724" s="8"/>
    </row>
    <row r="725" ht="31.5" hidden="1" customHeight="1">
      <c r="A725" s="1" t="s">
        <v>914</v>
      </c>
      <c r="B725" s="2" t="s">
        <v>915</v>
      </c>
      <c r="C725" s="1" t="s">
        <v>916</v>
      </c>
      <c r="D725" s="1">
        <v>3.0</v>
      </c>
      <c r="E725" s="3" t="s">
        <v>105</v>
      </c>
      <c r="F725" s="4" t="s">
        <v>917</v>
      </c>
      <c r="G725" s="5" t="s">
        <v>917</v>
      </c>
      <c r="H725" s="6" t="s">
        <v>18</v>
      </c>
      <c r="I725" s="6" t="s">
        <v>18</v>
      </c>
      <c r="J725" s="7" t="b">
        <v>0</v>
      </c>
      <c r="K725" s="6" t="s">
        <v>19</v>
      </c>
      <c r="L725" s="8"/>
    </row>
    <row r="726" ht="31.5" hidden="1" customHeight="1">
      <c r="A726" s="1" t="s">
        <v>918</v>
      </c>
      <c r="B726" s="2" t="s">
        <v>915</v>
      </c>
      <c r="C726" s="1" t="s">
        <v>919</v>
      </c>
      <c r="D726" s="1">
        <v>3.0</v>
      </c>
      <c r="E726" s="3" t="s">
        <v>105</v>
      </c>
      <c r="F726" s="4" t="s">
        <v>917</v>
      </c>
      <c r="G726" s="5" t="s">
        <v>917</v>
      </c>
      <c r="H726" s="6" t="s">
        <v>18</v>
      </c>
      <c r="I726" s="6" t="s">
        <v>18</v>
      </c>
      <c r="J726" s="7" t="b">
        <v>0</v>
      </c>
      <c r="K726" s="6" t="s">
        <v>19</v>
      </c>
      <c r="L726" s="8"/>
    </row>
    <row r="727" ht="31.5" hidden="1" customHeight="1">
      <c r="A727" s="1" t="s">
        <v>920</v>
      </c>
      <c r="B727" s="2" t="s">
        <v>915</v>
      </c>
      <c r="C727" s="1" t="s">
        <v>921</v>
      </c>
      <c r="D727" s="1">
        <v>3.0</v>
      </c>
      <c r="E727" s="3" t="s">
        <v>105</v>
      </c>
      <c r="F727" s="4" t="s">
        <v>917</v>
      </c>
      <c r="G727" s="5" t="s">
        <v>917</v>
      </c>
      <c r="H727" s="6" t="s">
        <v>18</v>
      </c>
      <c r="I727" s="6" t="s">
        <v>18</v>
      </c>
      <c r="J727" s="7" t="b">
        <v>0</v>
      </c>
      <c r="K727" s="6" t="s">
        <v>19</v>
      </c>
      <c r="L727" s="8"/>
    </row>
    <row r="728" ht="31.5" hidden="1" customHeight="1">
      <c r="A728" s="1" t="s">
        <v>922</v>
      </c>
      <c r="B728" s="2" t="s">
        <v>915</v>
      </c>
      <c r="C728" s="1" t="s">
        <v>923</v>
      </c>
      <c r="D728" s="1">
        <v>3.0</v>
      </c>
      <c r="E728" s="3" t="s">
        <v>105</v>
      </c>
      <c r="F728" s="4" t="s">
        <v>917</v>
      </c>
      <c r="G728" s="5" t="s">
        <v>917</v>
      </c>
      <c r="H728" s="6" t="s">
        <v>18</v>
      </c>
      <c r="I728" s="6" t="s">
        <v>18</v>
      </c>
      <c r="J728" s="7" t="b">
        <v>0</v>
      </c>
      <c r="K728" s="6" t="s">
        <v>19</v>
      </c>
      <c r="L728" s="8"/>
    </row>
    <row r="729" ht="31.5" hidden="1" customHeight="1">
      <c r="A729" s="1" t="s">
        <v>924</v>
      </c>
      <c r="B729" s="2" t="s">
        <v>915</v>
      </c>
      <c r="C729" s="1" t="s">
        <v>925</v>
      </c>
      <c r="D729" s="1">
        <v>3.0</v>
      </c>
      <c r="E729" s="3" t="s">
        <v>105</v>
      </c>
      <c r="F729" s="4" t="s">
        <v>917</v>
      </c>
      <c r="G729" s="5" t="s">
        <v>917</v>
      </c>
      <c r="H729" s="6" t="s">
        <v>18</v>
      </c>
      <c r="I729" s="6" t="s">
        <v>18</v>
      </c>
      <c r="J729" s="7" t="b">
        <v>0</v>
      </c>
      <c r="K729" s="6" t="s">
        <v>19</v>
      </c>
      <c r="L729" s="8"/>
    </row>
    <row r="730" ht="31.5" hidden="1" customHeight="1">
      <c r="A730" s="1" t="s">
        <v>926</v>
      </c>
      <c r="B730" s="2" t="s">
        <v>915</v>
      </c>
      <c r="C730" s="1" t="s">
        <v>927</v>
      </c>
      <c r="D730" s="1">
        <v>2.8</v>
      </c>
      <c r="E730" s="3" t="s">
        <v>105</v>
      </c>
      <c r="F730" s="4" t="s">
        <v>917</v>
      </c>
      <c r="G730" s="5" t="s">
        <v>917</v>
      </c>
      <c r="H730" s="6" t="s">
        <v>18</v>
      </c>
      <c r="I730" s="6" t="s">
        <v>18</v>
      </c>
      <c r="J730" s="7" t="b">
        <v>0</v>
      </c>
      <c r="K730" s="6" t="s">
        <v>19</v>
      </c>
      <c r="L730" s="8"/>
    </row>
    <row r="731" ht="31.5" hidden="1" customHeight="1">
      <c r="A731" s="1" t="s">
        <v>928</v>
      </c>
      <c r="B731" s="2" t="s">
        <v>915</v>
      </c>
      <c r="C731" s="1" t="s">
        <v>929</v>
      </c>
      <c r="D731" s="1">
        <v>2.8</v>
      </c>
      <c r="E731" s="3" t="s">
        <v>105</v>
      </c>
      <c r="F731" s="4" t="s">
        <v>917</v>
      </c>
      <c r="G731" s="5" t="s">
        <v>917</v>
      </c>
      <c r="H731" s="6" t="s">
        <v>18</v>
      </c>
      <c r="I731" s="6" t="s">
        <v>18</v>
      </c>
      <c r="J731" s="7" t="b">
        <v>0</v>
      </c>
      <c r="K731" s="6" t="s">
        <v>19</v>
      </c>
      <c r="L731" s="8"/>
    </row>
    <row r="732" ht="31.5" hidden="1" customHeight="1">
      <c r="A732" s="1" t="s">
        <v>930</v>
      </c>
      <c r="B732" s="2" t="s">
        <v>915</v>
      </c>
      <c r="C732" s="1" t="s">
        <v>931</v>
      </c>
      <c r="D732" s="1">
        <v>3.0</v>
      </c>
      <c r="E732" s="3" t="s">
        <v>105</v>
      </c>
      <c r="F732" s="4" t="s">
        <v>917</v>
      </c>
      <c r="G732" s="5" t="s">
        <v>917</v>
      </c>
      <c r="H732" s="6" t="s">
        <v>18</v>
      </c>
      <c r="I732" s="6" t="s">
        <v>18</v>
      </c>
      <c r="J732" s="7" t="b">
        <v>0</v>
      </c>
      <c r="K732" s="6" t="s">
        <v>19</v>
      </c>
      <c r="L732" s="8"/>
    </row>
    <row r="733" ht="31.5" hidden="1" customHeight="1">
      <c r="A733" s="1" t="s">
        <v>932</v>
      </c>
      <c r="B733" s="2" t="s">
        <v>915</v>
      </c>
      <c r="C733" s="1" t="s">
        <v>933</v>
      </c>
      <c r="D733" s="1">
        <v>3.0</v>
      </c>
      <c r="E733" s="3" t="s">
        <v>105</v>
      </c>
      <c r="F733" s="4" t="s">
        <v>917</v>
      </c>
      <c r="G733" s="5" t="s">
        <v>917</v>
      </c>
      <c r="H733" s="6" t="s">
        <v>18</v>
      </c>
      <c r="I733" s="6" t="s">
        <v>18</v>
      </c>
      <c r="J733" s="7" t="b">
        <v>0</v>
      </c>
      <c r="K733" s="6" t="s">
        <v>19</v>
      </c>
      <c r="L733" s="8"/>
    </row>
    <row r="734" ht="31.5" hidden="1" customHeight="1">
      <c r="A734" s="1" t="s">
        <v>934</v>
      </c>
      <c r="B734" s="2" t="s">
        <v>915</v>
      </c>
      <c r="C734" s="1" t="s">
        <v>935</v>
      </c>
      <c r="D734" s="1">
        <v>3.0</v>
      </c>
      <c r="E734" s="3" t="s">
        <v>105</v>
      </c>
      <c r="F734" s="4" t="s">
        <v>917</v>
      </c>
      <c r="G734" s="5" t="s">
        <v>917</v>
      </c>
      <c r="H734" s="6" t="s">
        <v>18</v>
      </c>
      <c r="I734" s="6" t="s">
        <v>18</v>
      </c>
      <c r="J734" s="7" t="b">
        <v>0</v>
      </c>
      <c r="K734" s="6" t="s">
        <v>19</v>
      </c>
      <c r="L734" s="8"/>
    </row>
    <row r="735" ht="31.5" hidden="1" customHeight="1">
      <c r="A735" s="1" t="s">
        <v>936</v>
      </c>
      <c r="B735" s="2" t="s">
        <v>915</v>
      </c>
      <c r="C735" s="1" t="s">
        <v>937</v>
      </c>
      <c r="D735" s="1">
        <v>2.8</v>
      </c>
      <c r="E735" s="3" t="s">
        <v>105</v>
      </c>
      <c r="F735" s="4" t="s">
        <v>917</v>
      </c>
      <c r="G735" s="5" t="s">
        <v>917</v>
      </c>
      <c r="H735" s="6" t="s">
        <v>18</v>
      </c>
      <c r="I735" s="6" t="s">
        <v>18</v>
      </c>
      <c r="J735" s="7" t="b">
        <v>0</v>
      </c>
      <c r="K735" s="6" t="s">
        <v>19</v>
      </c>
      <c r="L735" s="8"/>
    </row>
    <row r="736" ht="31.5" hidden="1" customHeight="1">
      <c r="A736" s="1" t="s">
        <v>938</v>
      </c>
      <c r="B736" s="2" t="s">
        <v>915</v>
      </c>
      <c r="C736" s="1" t="s">
        <v>939</v>
      </c>
      <c r="D736" s="1">
        <v>3.0</v>
      </c>
      <c r="E736" s="3" t="s">
        <v>105</v>
      </c>
      <c r="F736" s="4" t="s">
        <v>917</v>
      </c>
      <c r="G736" s="5" t="s">
        <v>917</v>
      </c>
      <c r="H736" s="6" t="s">
        <v>18</v>
      </c>
      <c r="I736" s="6" t="s">
        <v>18</v>
      </c>
      <c r="J736" s="7" t="b">
        <v>0</v>
      </c>
      <c r="K736" s="6" t="s">
        <v>19</v>
      </c>
      <c r="L736" s="8"/>
    </row>
    <row r="737" ht="31.5" hidden="1" customHeight="1">
      <c r="A737" s="1" t="s">
        <v>940</v>
      </c>
      <c r="B737" s="2" t="s">
        <v>915</v>
      </c>
      <c r="C737" s="1" t="s">
        <v>941</v>
      </c>
      <c r="D737" s="1">
        <v>3.0</v>
      </c>
      <c r="E737" s="3" t="s">
        <v>105</v>
      </c>
      <c r="F737" s="4" t="s">
        <v>917</v>
      </c>
      <c r="G737" s="5" t="s">
        <v>917</v>
      </c>
      <c r="H737" s="6" t="s">
        <v>18</v>
      </c>
      <c r="I737" s="6" t="s">
        <v>18</v>
      </c>
      <c r="J737" s="7" t="b">
        <v>0</v>
      </c>
      <c r="K737" s="6" t="s">
        <v>19</v>
      </c>
      <c r="L737" s="8"/>
    </row>
    <row r="738" ht="31.5" hidden="1" customHeight="1">
      <c r="A738" s="1" t="s">
        <v>942</v>
      </c>
      <c r="B738" s="2" t="s">
        <v>915</v>
      </c>
      <c r="C738" s="1" t="s">
        <v>943</v>
      </c>
      <c r="D738" s="1">
        <v>2.8</v>
      </c>
      <c r="E738" s="3" t="s">
        <v>105</v>
      </c>
      <c r="F738" s="4" t="s">
        <v>917</v>
      </c>
      <c r="G738" s="5" t="s">
        <v>917</v>
      </c>
      <c r="H738" s="6" t="s">
        <v>18</v>
      </c>
      <c r="I738" s="6" t="s">
        <v>18</v>
      </c>
      <c r="J738" s="7" t="b">
        <v>0</v>
      </c>
      <c r="K738" s="6" t="s">
        <v>19</v>
      </c>
      <c r="L738" s="8"/>
    </row>
    <row r="739" ht="31.5" hidden="1" customHeight="1">
      <c r="A739" s="1" t="s">
        <v>944</v>
      </c>
      <c r="B739" s="2" t="s">
        <v>915</v>
      </c>
      <c r="C739" s="1" t="s">
        <v>945</v>
      </c>
      <c r="D739" s="1">
        <v>2.8</v>
      </c>
      <c r="E739" s="3" t="s">
        <v>105</v>
      </c>
      <c r="F739" s="4" t="s">
        <v>917</v>
      </c>
      <c r="G739" s="5" t="s">
        <v>917</v>
      </c>
      <c r="H739" s="6" t="s">
        <v>18</v>
      </c>
      <c r="I739" s="6" t="s">
        <v>18</v>
      </c>
      <c r="J739" s="7" t="b">
        <v>0</v>
      </c>
      <c r="K739" s="6" t="s">
        <v>19</v>
      </c>
      <c r="L739" s="8"/>
    </row>
    <row r="740" ht="31.5" hidden="1" customHeight="1">
      <c r="A740" s="1" t="s">
        <v>946</v>
      </c>
      <c r="B740" s="2" t="s">
        <v>915</v>
      </c>
      <c r="C740" s="1" t="s">
        <v>947</v>
      </c>
      <c r="D740" s="1">
        <v>3.5</v>
      </c>
      <c r="E740" s="3" t="s">
        <v>105</v>
      </c>
      <c r="F740" s="4" t="s">
        <v>917</v>
      </c>
      <c r="G740" s="5" t="s">
        <v>917</v>
      </c>
      <c r="H740" s="6" t="s">
        <v>18</v>
      </c>
      <c r="I740" s="6" t="s">
        <v>18</v>
      </c>
      <c r="J740" s="7" t="b">
        <v>0</v>
      </c>
      <c r="K740" s="6" t="s">
        <v>19</v>
      </c>
      <c r="L740" s="8"/>
    </row>
    <row r="741" ht="31.5" hidden="1" customHeight="1">
      <c r="A741" s="1" t="s">
        <v>948</v>
      </c>
      <c r="B741" s="2" t="s">
        <v>915</v>
      </c>
      <c r="C741" s="1" t="s">
        <v>949</v>
      </c>
      <c r="D741" s="1">
        <v>3.5</v>
      </c>
      <c r="E741" s="3" t="s">
        <v>105</v>
      </c>
      <c r="F741" s="4" t="s">
        <v>917</v>
      </c>
      <c r="G741" s="5" t="s">
        <v>917</v>
      </c>
      <c r="H741" s="6" t="s">
        <v>18</v>
      </c>
      <c r="I741" s="6" t="s">
        <v>18</v>
      </c>
      <c r="J741" s="7" t="b">
        <v>0</v>
      </c>
      <c r="K741" s="6" t="s">
        <v>19</v>
      </c>
      <c r="L741" s="8"/>
    </row>
    <row r="742" ht="31.5" hidden="1" customHeight="1">
      <c r="A742" s="1" t="s">
        <v>950</v>
      </c>
      <c r="B742" s="2" t="s">
        <v>915</v>
      </c>
      <c r="C742" s="1" t="s">
        <v>951</v>
      </c>
      <c r="D742" s="1">
        <v>4.0</v>
      </c>
      <c r="E742" s="3" t="s">
        <v>105</v>
      </c>
      <c r="F742" s="4" t="s">
        <v>917</v>
      </c>
      <c r="G742" s="5" t="s">
        <v>917</v>
      </c>
      <c r="H742" s="6" t="s">
        <v>18</v>
      </c>
      <c r="I742" s="6" t="s">
        <v>18</v>
      </c>
      <c r="J742" s="7" t="b">
        <v>0</v>
      </c>
      <c r="K742" s="6" t="s">
        <v>19</v>
      </c>
      <c r="L742" s="8"/>
    </row>
    <row r="743" ht="31.5" hidden="1" customHeight="1">
      <c r="A743" s="1" t="s">
        <v>952</v>
      </c>
      <c r="B743" s="2" t="s">
        <v>915</v>
      </c>
      <c r="C743" s="1" t="s">
        <v>953</v>
      </c>
      <c r="D743" s="1">
        <v>3.0</v>
      </c>
      <c r="E743" s="3" t="s">
        <v>105</v>
      </c>
      <c r="F743" s="4" t="s">
        <v>917</v>
      </c>
      <c r="G743" s="5" t="s">
        <v>917</v>
      </c>
      <c r="H743" s="6" t="s">
        <v>18</v>
      </c>
      <c r="I743" s="6" t="s">
        <v>18</v>
      </c>
      <c r="J743" s="7" t="b">
        <v>0</v>
      </c>
      <c r="K743" s="6" t="s">
        <v>19</v>
      </c>
      <c r="L743" s="8"/>
    </row>
    <row r="744" ht="31.5" hidden="1" customHeight="1">
      <c r="A744" s="1" t="s">
        <v>954</v>
      </c>
      <c r="B744" s="2" t="s">
        <v>915</v>
      </c>
      <c r="C744" s="1" t="s">
        <v>955</v>
      </c>
      <c r="D744" s="1">
        <v>3.8</v>
      </c>
      <c r="E744" s="3" t="s">
        <v>105</v>
      </c>
      <c r="F744" s="4" t="s">
        <v>917</v>
      </c>
      <c r="G744" s="5" t="s">
        <v>917</v>
      </c>
      <c r="H744" s="6" t="s">
        <v>18</v>
      </c>
      <c r="I744" s="6" t="s">
        <v>18</v>
      </c>
      <c r="J744" s="7" t="b">
        <v>0</v>
      </c>
      <c r="K744" s="6" t="s">
        <v>19</v>
      </c>
      <c r="L744" s="8"/>
    </row>
    <row r="745" ht="31.5" hidden="1" customHeight="1">
      <c r="A745" s="1" t="s">
        <v>956</v>
      </c>
      <c r="B745" s="2" t="s">
        <v>70</v>
      </c>
      <c r="C745" s="1" t="s">
        <v>74</v>
      </c>
      <c r="D745" s="1">
        <v>9.8</v>
      </c>
      <c r="E745" s="3" t="s">
        <v>15</v>
      </c>
      <c r="F745" s="4"/>
      <c r="G745" s="5"/>
      <c r="H745" s="6" t="s">
        <v>18</v>
      </c>
      <c r="I745" s="6" t="s">
        <v>18</v>
      </c>
      <c r="J745" s="7" t="b">
        <v>1</v>
      </c>
      <c r="K745" s="6" t="s">
        <v>19</v>
      </c>
      <c r="L745" s="8"/>
    </row>
    <row r="746" ht="31.5" hidden="1" customHeight="1">
      <c r="A746" s="1" t="s">
        <v>957</v>
      </c>
      <c r="B746" s="2" t="s">
        <v>70</v>
      </c>
      <c r="C746" s="1" t="s">
        <v>74</v>
      </c>
      <c r="D746" s="1">
        <v>9.8</v>
      </c>
      <c r="E746" s="3" t="s">
        <v>15</v>
      </c>
      <c r="F746" s="4"/>
      <c r="G746" s="5"/>
      <c r="H746" s="6" t="s">
        <v>18</v>
      </c>
      <c r="I746" s="6" t="s">
        <v>18</v>
      </c>
      <c r="J746" s="7" t="b">
        <v>1</v>
      </c>
      <c r="K746" s="6" t="s">
        <v>19</v>
      </c>
      <c r="L746" s="8"/>
    </row>
    <row r="747" ht="31.5" hidden="1" customHeight="1">
      <c r="A747" s="1" t="s">
        <v>958</v>
      </c>
      <c r="B747" s="2" t="s">
        <v>70</v>
      </c>
      <c r="C747" s="1" t="s">
        <v>74</v>
      </c>
      <c r="D747" s="1">
        <v>9.8</v>
      </c>
      <c r="E747" s="3" t="s">
        <v>15</v>
      </c>
      <c r="F747" s="4"/>
      <c r="G747" s="5"/>
      <c r="H747" s="6" t="s">
        <v>18</v>
      </c>
      <c r="I747" s="6" t="s">
        <v>18</v>
      </c>
      <c r="J747" s="7" t="b">
        <v>1</v>
      </c>
      <c r="K747" s="6" t="s">
        <v>19</v>
      </c>
      <c r="L747" s="8"/>
    </row>
    <row r="748" ht="31.5" hidden="1" customHeight="1">
      <c r="A748" s="1" t="s">
        <v>959</v>
      </c>
      <c r="B748" s="2" t="s">
        <v>70</v>
      </c>
      <c r="C748" s="1" t="s">
        <v>74</v>
      </c>
      <c r="D748" s="1">
        <v>9.8</v>
      </c>
      <c r="E748" s="3" t="s">
        <v>15</v>
      </c>
      <c r="F748" s="4"/>
      <c r="G748" s="5"/>
      <c r="H748" s="6" t="s">
        <v>18</v>
      </c>
      <c r="I748" s="6" t="s">
        <v>18</v>
      </c>
      <c r="J748" s="7" t="b">
        <v>1</v>
      </c>
      <c r="K748" s="6" t="s">
        <v>19</v>
      </c>
      <c r="L748" s="8"/>
    </row>
    <row r="749" ht="31.5" hidden="1" customHeight="1">
      <c r="A749" s="1" t="s">
        <v>960</v>
      </c>
      <c r="B749" s="2" t="s">
        <v>70</v>
      </c>
      <c r="C749" s="1" t="s">
        <v>74</v>
      </c>
      <c r="D749" s="1">
        <v>9.8</v>
      </c>
      <c r="E749" s="3" t="s">
        <v>15</v>
      </c>
      <c r="F749" s="4"/>
      <c r="G749" s="5"/>
      <c r="H749" s="6" t="s">
        <v>18</v>
      </c>
      <c r="I749" s="6" t="s">
        <v>18</v>
      </c>
      <c r="J749" s="7" t="b">
        <v>1</v>
      </c>
      <c r="K749" s="6" t="s">
        <v>23</v>
      </c>
      <c r="L749" s="8"/>
    </row>
    <row r="750" ht="31.5" hidden="1" customHeight="1">
      <c r="A750" s="1" t="s">
        <v>961</v>
      </c>
      <c r="B750" s="2" t="s">
        <v>70</v>
      </c>
      <c r="C750" s="1" t="s">
        <v>74</v>
      </c>
      <c r="D750" s="1">
        <v>9.8</v>
      </c>
      <c r="E750" s="3" t="s">
        <v>15</v>
      </c>
      <c r="F750" s="4"/>
      <c r="G750" s="5"/>
      <c r="H750" s="6" t="s">
        <v>18</v>
      </c>
      <c r="I750" s="6" t="s">
        <v>18</v>
      </c>
      <c r="J750" s="7" t="b">
        <v>1</v>
      </c>
      <c r="K750" s="6" t="s">
        <v>19</v>
      </c>
      <c r="L750" s="8"/>
    </row>
    <row r="751" ht="31.5" hidden="1" customHeight="1">
      <c r="A751" s="1" t="s">
        <v>962</v>
      </c>
      <c r="B751" s="2" t="s">
        <v>70</v>
      </c>
      <c r="C751" s="1" t="s">
        <v>74</v>
      </c>
      <c r="D751" s="1">
        <v>9.8</v>
      </c>
      <c r="E751" s="3" t="s">
        <v>15</v>
      </c>
      <c r="F751" s="4"/>
      <c r="G751" s="5"/>
      <c r="H751" s="6" t="s">
        <v>18</v>
      </c>
      <c r="I751" s="6" t="s">
        <v>18</v>
      </c>
      <c r="J751" s="7" t="b">
        <v>1</v>
      </c>
      <c r="K751" s="6" t="s">
        <v>19</v>
      </c>
      <c r="L751" s="8"/>
    </row>
    <row r="752" ht="31.5" hidden="1" customHeight="1">
      <c r="A752" s="1" t="s">
        <v>963</v>
      </c>
      <c r="B752" s="2" t="s">
        <v>70</v>
      </c>
      <c r="C752" s="1" t="s">
        <v>74</v>
      </c>
      <c r="D752" s="1">
        <v>9.8</v>
      </c>
      <c r="E752" s="3" t="s">
        <v>15</v>
      </c>
      <c r="F752" s="4"/>
      <c r="G752" s="5"/>
      <c r="H752" s="6" t="s">
        <v>18</v>
      </c>
      <c r="I752" s="6" t="s">
        <v>18</v>
      </c>
      <c r="J752" s="7" t="b">
        <v>1</v>
      </c>
      <c r="K752" s="6" t="s">
        <v>19</v>
      </c>
      <c r="L752" s="8"/>
    </row>
    <row r="753" ht="31.5" hidden="1" customHeight="1">
      <c r="A753" s="1" t="s">
        <v>964</v>
      </c>
      <c r="B753" s="2" t="s">
        <v>70</v>
      </c>
      <c r="C753" s="1" t="s">
        <v>74</v>
      </c>
      <c r="D753" s="1">
        <v>9.8</v>
      </c>
      <c r="E753" s="3" t="s">
        <v>15</v>
      </c>
      <c r="F753" s="4"/>
      <c r="G753" s="5"/>
      <c r="H753" s="6" t="s">
        <v>18</v>
      </c>
      <c r="I753" s="6" t="s">
        <v>18</v>
      </c>
      <c r="J753" s="7" t="b">
        <v>1</v>
      </c>
      <c r="K753" s="6" t="s">
        <v>19</v>
      </c>
      <c r="L753" s="8"/>
    </row>
    <row r="754" ht="31.5" hidden="1" customHeight="1">
      <c r="A754" s="1" t="s">
        <v>965</v>
      </c>
      <c r="B754" s="2" t="s">
        <v>500</v>
      </c>
      <c r="C754" s="1" t="s">
        <v>74</v>
      </c>
      <c r="D754" s="1">
        <v>4.0</v>
      </c>
      <c r="E754" s="3" t="s">
        <v>15</v>
      </c>
      <c r="F754" s="4"/>
      <c r="G754" s="5"/>
      <c r="H754" s="6" t="s">
        <v>18</v>
      </c>
      <c r="I754" s="6" t="s">
        <v>18</v>
      </c>
      <c r="J754" s="7" t="b">
        <v>0</v>
      </c>
      <c r="K754" s="6" t="s">
        <v>19</v>
      </c>
      <c r="L754" s="8"/>
    </row>
    <row r="755" ht="31.5" hidden="1" customHeight="1">
      <c r="A755" s="1" t="s">
        <v>966</v>
      </c>
      <c r="B755" s="2" t="s">
        <v>333</v>
      </c>
      <c r="C755" s="1" t="s">
        <v>74</v>
      </c>
      <c r="D755" s="1">
        <v>3.8</v>
      </c>
      <c r="E755" s="3" t="s">
        <v>15</v>
      </c>
      <c r="F755" s="4"/>
      <c r="G755" s="5"/>
      <c r="H755" s="6" t="s">
        <v>18</v>
      </c>
      <c r="I755" s="6" t="s">
        <v>18</v>
      </c>
      <c r="J755" s="7" t="b">
        <v>0</v>
      </c>
      <c r="K755" s="6" t="s">
        <v>19</v>
      </c>
      <c r="L755" s="8"/>
    </row>
    <row r="756" ht="31.5" hidden="1" customHeight="1">
      <c r="A756" s="1" t="s">
        <v>967</v>
      </c>
      <c r="B756" s="2" t="s">
        <v>203</v>
      </c>
      <c r="C756" s="1" t="s">
        <v>74</v>
      </c>
      <c r="D756" s="1">
        <v>3.0</v>
      </c>
      <c r="E756" s="3" t="s">
        <v>15</v>
      </c>
      <c r="F756" s="4"/>
      <c r="G756" s="5"/>
      <c r="H756" s="6" t="s">
        <v>18</v>
      </c>
      <c r="I756" s="6" t="s">
        <v>18</v>
      </c>
      <c r="J756" s="7" t="b">
        <v>0</v>
      </c>
      <c r="K756" s="6" t="s">
        <v>19</v>
      </c>
      <c r="L756" s="8"/>
    </row>
    <row r="757" ht="31.5" hidden="1" customHeight="1">
      <c r="A757" s="1" t="s">
        <v>968</v>
      </c>
      <c r="B757" s="2" t="s">
        <v>70</v>
      </c>
      <c r="C757" s="1" t="s">
        <v>74</v>
      </c>
      <c r="D757" s="1">
        <v>9.8</v>
      </c>
      <c r="E757" s="3" t="s">
        <v>15</v>
      </c>
      <c r="F757" s="4"/>
      <c r="G757" s="5"/>
      <c r="H757" s="6" t="s">
        <v>18</v>
      </c>
      <c r="I757" s="6" t="s">
        <v>18</v>
      </c>
      <c r="J757" s="7" t="b">
        <v>1</v>
      </c>
      <c r="K757" s="6" t="s">
        <v>19</v>
      </c>
      <c r="L757" s="8"/>
    </row>
    <row r="758" ht="31.5" hidden="1" customHeight="1">
      <c r="A758" s="1" t="s">
        <v>969</v>
      </c>
      <c r="B758" s="2" t="s">
        <v>70</v>
      </c>
      <c r="C758" s="1" t="s">
        <v>74</v>
      </c>
      <c r="D758" s="1">
        <v>9.8</v>
      </c>
      <c r="E758" s="3" t="s">
        <v>15</v>
      </c>
      <c r="F758" s="4"/>
      <c r="G758" s="5"/>
      <c r="H758" s="6" t="s">
        <v>18</v>
      </c>
      <c r="I758" s="6" t="s">
        <v>18</v>
      </c>
      <c r="J758" s="7" t="b">
        <v>1</v>
      </c>
      <c r="K758" s="6" t="s">
        <v>19</v>
      </c>
      <c r="L758" s="8"/>
    </row>
    <row r="759" ht="31.5" hidden="1" customHeight="1">
      <c r="A759" s="1" t="s">
        <v>970</v>
      </c>
      <c r="B759" s="2" t="s">
        <v>500</v>
      </c>
      <c r="C759" s="1" t="s">
        <v>74</v>
      </c>
      <c r="D759" s="1">
        <v>4.8</v>
      </c>
      <c r="E759" s="3" t="s">
        <v>15</v>
      </c>
      <c r="F759" s="4"/>
      <c r="G759" s="5"/>
      <c r="H759" s="6" t="s">
        <v>18</v>
      </c>
      <c r="I759" s="6" t="s">
        <v>18</v>
      </c>
      <c r="J759" s="7" t="b">
        <v>0</v>
      </c>
      <c r="K759" s="6" t="s">
        <v>19</v>
      </c>
      <c r="L759" s="8"/>
    </row>
    <row r="760" ht="31.5" hidden="1" customHeight="1">
      <c r="A760" s="1" t="s">
        <v>971</v>
      </c>
      <c r="B760" s="2" t="s">
        <v>500</v>
      </c>
      <c r="C760" s="1" t="s">
        <v>74</v>
      </c>
      <c r="D760" s="1">
        <v>4.2</v>
      </c>
      <c r="E760" s="3" t="s">
        <v>15</v>
      </c>
      <c r="F760" s="4"/>
      <c r="G760" s="5"/>
      <c r="H760" s="6" t="s">
        <v>18</v>
      </c>
      <c r="I760" s="6" t="s">
        <v>18</v>
      </c>
      <c r="J760" s="7" t="b">
        <v>0</v>
      </c>
      <c r="K760" s="6" t="s">
        <v>19</v>
      </c>
      <c r="L760" s="8"/>
    </row>
    <row r="761" ht="31.5" hidden="1" customHeight="1">
      <c r="A761" s="1" t="s">
        <v>972</v>
      </c>
      <c r="B761" s="2" t="s">
        <v>500</v>
      </c>
      <c r="C761" s="1" t="s">
        <v>74</v>
      </c>
      <c r="D761" s="1">
        <v>3.8</v>
      </c>
      <c r="E761" s="3" t="s">
        <v>15</v>
      </c>
      <c r="F761" s="4"/>
      <c r="G761" s="5"/>
      <c r="H761" s="6" t="s">
        <v>18</v>
      </c>
      <c r="I761" s="6" t="s">
        <v>18</v>
      </c>
      <c r="J761" s="7" t="b">
        <v>0</v>
      </c>
      <c r="K761" s="6" t="s">
        <v>19</v>
      </c>
      <c r="L761" s="8"/>
    </row>
    <row r="762" ht="31.5" hidden="1" customHeight="1">
      <c r="A762" s="1" t="s">
        <v>973</v>
      </c>
      <c r="B762" s="2" t="s">
        <v>500</v>
      </c>
      <c r="C762" s="1" t="s">
        <v>74</v>
      </c>
      <c r="D762" s="1">
        <v>3.8</v>
      </c>
      <c r="E762" s="3" t="s">
        <v>15</v>
      </c>
      <c r="F762" s="4"/>
      <c r="G762" s="5"/>
      <c r="H762" s="6" t="s">
        <v>18</v>
      </c>
      <c r="I762" s="6" t="s">
        <v>18</v>
      </c>
      <c r="J762" s="7" t="b">
        <v>0</v>
      </c>
      <c r="K762" s="6" t="s">
        <v>19</v>
      </c>
      <c r="L762" s="8"/>
    </row>
    <row r="763" ht="31.5" hidden="1" customHeight="1">
      <c r="A763" s="1" t="s">
        <v>974</v>
      </c>
      <c r="B763" s="2" t="s">
        <v>500</v>
      </c>
      <c r="C763" s="1" t="s">
        <v>74</v>
      </c>
      <c r="D763" s="1">
        <v>4.8</v>
      </c>
      <c r="E763" s="3" t="s">
        <v>15</v>
      </c>
      <c r="F763" s="4"/>
      <c r="G763" s="5"/>
      <c r="H763" s="6" t="s">
        <v>18</v>
      </c>
      <c r="I763" s="6" t="s">
        <v>18</v>
      </c>
      <c r="J763" s="7" t="b">
        <v>0</v>
      </c>
      <c r="K763" s="6" t="s">
        <v>19</v>
      </c>
      <c r="L763" s="8"/>
    </row>
    <row r="764" ht="31.5" hidden="1" customHeight="1">
      <c r="A764" s="1" t="s">
        <v>975</v>
      </c>
      <c r="B764" s="2" t="s">
        <v>500</v>
      </c>
      <c r="C764" s="1" t="s">
        <v>74</v>
      </c>
      <c r="D764" s="1">
        <v>4.2</v>
      </c>
      <c r="E764" s="3" t="s">
        <v>15</v>
      </c>
      <c r="F764" s="4"/>
      <c r="G764" s="5"/>
      <c r="H764" s="6" t="s">
        <v>18</v>
      </c>
      <c r="I764" s="6" t="s">
        <v>18</v>
      </c>
      <c r="J764" s="7" t="b">
        <v>0</v>
      </c>
      <c r="K764" s="6" t="s">
        <v>19</v>
      </c>
      <c r="L764" s="8"/>
    </row>
    <row r="765" ht="31.5" hidden="1" customHeight="1">
      <c r="A765" s="1" t="s">
        <v>976</v>
      </c>
      <c r="B765" s="2" t="s">
        <v>500</v>
      </c>
      <c r="C765" s="1" t="s">
        <v>74</v>
      </c>
      <c r="D765" s="1">
        <v>2.8</v>
      </c>
      <c r="E765" s="3" t="s">
        <v>15</v>
      </c>
      <c r="F765" s="4"/>
      <c r="G765" s="5"/>
      <c r="H765" s="6" t="s">
        <v>18</v>
      </c>
      <c r="I765" s="6" t="s">
        <v>18</v>
      </c>
      <c r="J765" s="7" t="b">
        <v>0</v>
      </c>
      <c r="K765" s="6" t="s">
        <v>19</v>
      </c>
      <c r="L765" s="8"/>
    </row>
    <row r="766" ht="31.5" hidden="1" customHeight="1">
      <c r="A766" s="1" t="s">
        <v>977</v>
      </c>
      <c r="B766" s="2" t="s">
        <v>500</v>
      </c>
      <c r="C766" s="1" t="s">
        <v>74</v>
      </c>
      <c r="D766" s="1">
        <v>3.0</v>
      </c>
      <c r="E766" s="3" t="s">
        <v>15</v>
      </c>
      <c r="F766" s="4"/>
      <c r="G766" s="5"/>
      <c r="H766" s="6" t="s">
        <v>76</v>
      </c>
      <c r="I766" s="6" t="s">
        <v>18</v>
      </c>
      <c r="J766" s="7" t="b">
        <v>0</v>
      </c>
      <c r="K766" s="6" t="s">
        <v>23</v>
      </c>
      <c r="L766" s="8"/>
    </row>
    <row r="767" ht="31.5" hidden="1" customHeight="1">
      <c r="A767" s="1" t="s">
        <v>978</v>
      </c>
      <c r="B767" s="2" t="s">
        <v>500</v>
      </c>
      <c r="C767" s="1" t="s">
        <v>74</v>
      </c>
      <c r="D767" s="1">
        <v>2.5</v>
      </c>
      <c r="E767" s="3" t="s">
        <v>15</v>
      </c>
      <c r="F767" s="4"/>
      <c r="G767" s="5"/>
      <c r="H767" s="6" t="s">
        <v>18</v>
      </c>
      <c r="I767" s="6" t="s">
        <v>18</v>
      </c>
      <c r="J767" s="7" t="b">
        <v>0</v>
      </c>
      <c r="K767" s="6" t="s">
        <v>19</v>
      </c>
      <c r="L767" s="8"/>
    </row>
    <row r="768" ht="31.5" hidden="1" customHeight="1">
      <c r="A768" s="1" t="s">
        <v>979</v>
      </c>
      <c r="B768" s="2" t="s">
        <v>500</v>
      </c>
      <c r="C768" s="1" t="s">
        <v>74</v>
      </c>
      <c r="D768" s="1">
        <v>3.8</v>
      </c>
      <c r="E768" s="3" t="s">
        <v>15</v>
      </c>
      <c r="F768" s="4"/>
      <c r="G768" s="5"/>
      <c r="H768" s="6" t="s">
        <v>18</v>
      </c>
      <c r="I768" s="6" t="s">
        <v>18</v>
      </c>
      <c r="J768" s="7" t="b">
        <v>0</v>
      </c>
      <c r="K768" s="6" t="s">
        <v>19</v>
      </c>
      <c r="L768" s="8"/>
    </row>
    <row r="769" ht="31.5" hidden="1" customHeight="1">
      <c r="A769" s="1" t="s">
        <v>980</v>
      </c>
      <c r="B769" s="2" t="s">
        <v>500</v>
      </c>
      <c r="C769" s="1" t="s">
        <v>74</v>
      </c>
      <c r="D769" s="1">
        <v>4.2</v>
      </c>
      <c r="E769" s="3" t="s">
        <v>15</v>
      </c>
      <c r="F769" s="4"/>
      <c r="G769" s="5"/>
      <c r="H769" s="6" t="s">
        <v>18</v>
      </c>
      <c r="I769" s="6" t="s">
        <v>18</v>
      </c>
      <c r="J769" s="7" t="b">
        <v>0</v>
      </c>
      <c r="K769" s="6" t="s">
        <v>19</v>
      </c>
      <c r="L769" s="8"/>
    </row>
    <row r="770" ht="31.5" hidden="1" customHeight="1">
      <c r="A770" s="1" t="s">
        <v>981</v>
      </c>
      <c r="B770" s="2" t="s">
        <v>500</v>
      </c>
      <c r="C770" s="1" t="s">
        <v>74</v>
      </c>
      <c r="D770" s="1">
        <v>3.8</v>
      </c>
      <c r="E770" s="3" t="s">
        <v>15</v>
      </c>
      <c r="F770" s="4"/>
      <c r="G770" s="5"/>
      <c r="H770" s="6" t="s">
        <v>18</v>
      </c>
      <c r="I770" s="6" t="s">
        <v>18</v>
      </c>
      <c r="J770" s="7" t="b">
        <v>0</v>
      </c>
      <c r="K770" s="6" t="s">
        <v>23</v>
      </c>
      <c r="L770" s="8"/>
    </row>
    <row r="771" ht="31.5" hidden="1" customHeight="1">
      <c r="A771" s="1" t="s">
        <v>982</v>
      </c>
      <c r="B771" s="2" t="s">
        <v>500</v>
      </c>
      <c r="C771" s="1" t="s">
        <v>74</v>
      </c>
      <c r="D771" s="1">
        <v>4.5</v>
      </c>
      <c r="E771" s="3" t="s">
        <v>15</v>
      </c>
      <c r="F771" s="4"/>
      <c r="G771" s="5"/>
      <c r="H771" s="6" t="s">
        <v>18</v>
      </c>
      <c r="I771" s="6" t="s">
        <v>18</v>
      </c>
      <c r="J771" s="7" t="b">
        <v>0</v>
      </c>
      <c r="K771" s="6" t="s">
        <v>19</v>
      </c>
      <c r="L771" s="8"/>
    </row>
    <row r="772" ht="31.5" hidden="1" customHeight="1">
      <c r="A772" s="1" t="s">
        <v>983</v>
      </c>
      <c r="B772" s="2" t="s">
        <v>500</v>
      </c>
      <c r="C772" s="1" t="s">
        <v>74</v>
      </c>
      <c r="D772" s="1">
        <v>3.5</v>
      </c>
      <c r="E772" s="3" t="s">
        <v>15</v>
      </c>
      <c r="F772" s="4"/>
      <c r="G772" s="5"/>
      <c r="H772" s="6" t="s">
        <v>18</v>
      </c>
      <c r="I772" s="6" t="s">
        <v>18</v>
      </c>
      <c r="J772" s="7" t="b">
        <v>0</v>
      </c>
      <c r="K772" s="6" t="s">
        <v>19</v>
      </c>
      <c r="L772" s="8"/>
    </row>
    <row r="773" ht="31.5" hidden="1" customHeight="1">
      <c r="A773" s="1" t="s">
        <v>984</v>
      </c>
      <c r="B773" s="2" t="s">
        <v>500</v>
      </c>
      <c r="C773" s="1" t="s">
        <v>74</v>
      </c>
      <c r="D773" s="1">
        <v>2.8</v>
      </c>
      <c r="E773" s="3" t="s">
        <v>15</v>
      </c>
      <c r="F773" s="4"/>
      <c r="G773" s="5"/>
      <c r="H773" s="6" t="s">
        <v>18</v>
      </c>
      <c r="I773" s="6" t="s">
        <v>18</v>
      </c>
      <c r="J773" s="7" t="b">
        <v>0</v>
      </c>
      <c r="K773" s="6" t="s">
        <v>19</v>
      </c>
      <c r="L773" s="8"/>
    </row>
    <row r="774" ht="31.5" hidden="1" customHeight="1">
      <c r="A774" s="1" t="s">
        <v>985</v>
      </c>
      <c r="B774" s="2" t="s">
        <v>500</v>
      </c>
      <c r="C774" s="1" t="s">
        <v>986</v>
      </c>
      <c r="D774" s="1">
        <v>6.0</v>
      </c>
      <c r="E774" s="3" t="s">
        <v>15</v>
      </c>
      <c r="F774" s="4"/>
      <c r="G774" s="5"/>
      <c r="H774" s="6" t="s">
        <v>18</v>
      </c>
      <c r="I774" s="6" t="s">
        <v>18</v>
      </c>
      <c r="J774" s="7" t="b">
        <v>0</v>
      </c>
      <c r="K774" s="6" t="s">
        <v>19</v>
      </c>
      <c r="L774" s="8"/>
    </row>
    <row r="775" ht="31.5" hidden="1" customHeight="1">
      <c r="A775" s="1" t="s">
        <v>987</v>
      </c>
      <c r="B775" s="2" t="s">
        <v>500</v>
      </c>
      <c r="C775" s="1" t="s">
        <v>988</v>
      </c>
      <c r="D775" s="1">
        <v>7.2</v>
      </c>
      <c r="E775" s="3" t="s">
        <v>15</v>
      </c>
      <c r="F775" s="4"/>
      <c r="G775" s="5"/>
      <c r="H775" s="6" t="s">
        <v>18</v>
      </c>
      <c r="I775" s="6" t="s">
        <v>18</v>
      </c>
      <c r="J775" s="7" t="b">
        <v>0</v>
      </c>
      <c r="K775" s="6" t="s">
        <v>19</v>
      </c>
      <c r="L775" s="8"/>
    </row>
    <row r="776" ht="31.5" hidden="1" customHeight="1">
      <c r="A776" s="1" t="s">
        <v>989</v>
      </c>
      <c r="B776" s="2" t="s">
        <v>500</v>
      </c>
      <c r="C776" s="1" t="s">
        <v>990</v>
      </c>
      <c r="D776" s="1">
        <v>7.2</v>
      </c>
      <c r="E776" s="3" t="s">
        <v>15</v>
      </c>
      <c r="F776" s="4"/>
      <c r="G776" s="5"/>
      <c r="H776" s="6" t="s">
        <v>18</v>
      </c>
      <c r="I776" s="6" t="s">
        <v>18</v>
      </c>
      <c r="J776" s="7" t="b">
        <v>0</v>
      </c>
      <c r="K776" s="6" t="s">
        <v>19</v>
      </c>
      <c r="L776" s="8"/>
    </row>
    <row r="777" ht="31.5" hidden="1" customHeight="1">
      <c r="A777" s="1" t="s">
        <v>991</v>
      </c>
      <c r="B777" s="2" t="s">
        <v>500</v>
      </c>
      <c r="C777" s="1" t="s">
        <v>992</v>
      </c>
      <c r="D777" s="1">
        <v>7.2</v>
      </c>
      <c r="E777" s="3" t="s">
        <v>15</v>
      </c>
      <c r="F777" s="4"/>
      <c r="G777" s="5"/>
      <c r="H777" s="6" t="s">
        <v>18</v>
      </c>
      <c r="I777" s="6" t="s">
        <v>18</v>
      </c>
      <c r="J777" s="7" t="b">
        <v>0</v>
      </c>
      <c r="K777" s="6" t="s">
        <v>19</v>
      </c>
      <c r="L777" s="8"/>
    </row>
    <row r="778" ht="31.5" hidden="1" customHeight="1">
      <c r="A778" s="1" t="s">
        <v>993</v>
      </c>
      <c r="B778" s="2" t="s">
        <v>500</v>
      </c>
      <c r="C778" s="1" t="s">
        <v>994</v>
      </c>
      <c r="D778" s="1">
        <v>7.2</v>
      </c>
      <c r="E778" s="3" t="s">
        <v>15</v>
      </c>
      <c r="F778" s="4"/>
      <c r="G778" s="5"/>
      <c r="H778" s="6" t="s">
        <v>18</v>
      </c>
      <c r="I778" s="6" t="s">
        <v>18</v>
      </c>
      <c r="J778" s="7" t="b">
        <v>0</v>
      </c>
      <c r="K778" s="6" t="s">
        <v>19</v>
      </c>
      <c r="L778" s="8"/>
    </row>
    <row r="779" ht="31.5" hidden="1" customHeight="1">
      <c r="A779" s="1" t="s">
        <v>995</v>
      </c>
      <c r="B779" s="2" t="s">
        <v>500</v>
      </c>
      <c r="C779" s="1" t="s">
        <v>996</v>
      </c>
      <c r="D779" s="1">
        <v>4.2</v>
      </c>
      <c r="E779" s="3" t="s">
        <v>15</v>
      </c>
      <c r="F779" s="4"/>
      <c r="G779" s="5"/>
      <c r="H779" s="6" t="s">
        <v>18</v>
      </c>
      <c r="I779" s="6" t="s">
        <v>18</v>
      </c>
      <c r="J779" s="7" t="b">
        <v>0</v>
      </c>
      <c r="K779" s="6" t="s">
        <v>19</v>
      </c>
      <c r="L779" s="8"/>
    </row>
    <row r="780" ht="31.5" hidden="1" customHeight="1">
      <c r="A780" s="1" t="s">
        <v>997</v>
      </c>
      <c r="B780" s="2" t="s">
        <v>500</v>
      </c>
      <c r="C780" s="1" t="s">
        <v>998</v>
      </c>
      <c r="D780" s="1">
        <v>4.2</v>
      </c>
      <c r="E780" s="3" t="s">
        <v>15</v>
      </c>
      <c r="F780" s="4"/>
      <c r="G780" s="5"/>
      <c r="H780" s="6" t="s">
        <v>18</v>
      </c>
      <c r="I780" s="6" t="s">
        <v>18</v>
      </c>
      <c r="J780" s="7" t="b">
        <v>0</v>
      </c>
      <c r="K780" s="6" t="s">
        <v>19</v>
      </c>
      <c r="L780" s="8"/>
    </row>
    <row r="781" ht="31.5" hidden="1" customHeight="1">
      <c r="A781" s="1" t="s">
        <v>999</v>
      </c>
      <c r="B781" s="2" t="s">
        <v>500</v>
      </c>
      <c r="C781" s="1" t="s">
        <v>14</v>
      </c>
      <c r="D781" s="1">
        <v>4.5</v>
      </c>
      <c r="E781" s="3" t="s">
        <v>15</v>
      </c>
      <c r="F781" s="4"/>
      <c r="G781" s="5"/>
      <c r="H781" s="6" t="s">
        <v>76</v>
      </c>
      <c r="I781" s="6" t="s">
        <v>18</v>
      </c>
      <c r="J781" s="7" t="b">
        <v>0</v>
      </c>
      <c r="K781" s="6" t="s">
        <v>19</v>
      </c>
      <c r="L781" s="8"/>
    </row>
    <row r="782" ht="31.5" hidden="1" customHeight="1">
      <c r="A782" s="1" t="s">
        <v>1000</v>
      </c>
      <c r="B782" s="2" t="s">
        <v>500</v>
      </c>
      <c r="C782" s="1" t="s">
        <v>14</v>
      </c>
      <c r="D782" s="1">
        <v>3.8</v>
      </c>
      <c r="E782" s="3" t="s">
        <v>15</v>
      </c>
      <c r="F782" s="4"/>
      <c r="G782" s="5"/>
      <c r="H782" s="6" t="s">
        <v>18</v>
      </c>
      <c r="I782" s="6" t="s">
        <v>18</v>
      </c>
      <c r="J782" s="7" t="b">
        <v>0</v>
      </c>
      <c r="K782" s="6" t="s">
        <v>19</v>
      </c>
      <c r="L782" s="8"/>
    </row>
    <row r="783" ht="31.5" hidden="1" customHeight="1">
      <c r="A783" s="1" t="s">
        <v>1001</v>
      </c>
      <c r="B783" s="2" t="s">
        <v>500</v>
      </c>
      <c r="C783" s="1" t="s">
        <v>14</v>
      </c>
      <c r="D783" s="1">
        <v>3.8</v>
      </c>
      <c r="E783" s="3" t="s">
        <v>15</v>
      </c>
      <c r="F783" s="4"/>
      <c r="G783" s="5"/>
      <c r="H783" s="6" t="s">
        <v>18</v>
      </c>
      <c r="I783" s="6" t="s">
        <v>18</v>
      </c>
      <c r="J783" s="7" t="b">
        <v>0</v>
      </c>
      <c r="K783" s="6" t="s">
        <v>19</v>
      </c>
      <c r="L783" s="8"/>
    </row>
    <row r="784" ht="31.5" hidden="1" customHeight="1">
      <c r="A784" s="1" t="s">
        <v>1002</v>
      </c>
      <c r="B784" s="2" t="s">
        <v>70</v>
      </c>
      <c r="C784" s="1" t="s">
        <v>14</v>
      </c>
      <c r="D784" s="1">
        <v>10.5</v>
      </c>
      <c r="E784" s="3" t="s">
        <v>15</v>
      </c>
      <c r="F784" s="4"/>
      <c r="G784" s="5"/>
      <c r="H784" s="6" t="s">
        <v>18</v>
      </c>
      <c r="I784" s="6" t="s">
        <v>18</v>
      </c>
      <c r="J784" s="7" t="b">
        <v>1</v>
      </c>
      <c r="K784" s="6" t="s">
        <v>19</v>
      </c>
      <c r="L784" s="8"/>
    </row>
    <row r="785" ht="31.5" hidden="1" customHeight="1">
      <c r="A785" s="1" t="s">
        <v>1003</v>
      </c>
      <c r="B785" s="2" t="s">
        <v>333</v>
      </c>
      <c r="C785" s="1" t="s">
        <v>14</v>
      </c>
      <c r="D785" s="1">
        <v>1.8</v>
      </c>
      <c r="E785" s="3" t="s">
        <v>15</v>
      </c>
      <c r="F785" s="4"/>
      <c r="G785" s="5"/>
      <c r="H785" s="6" t="s">
        <v>76</v>
      </c>
      <c r="I785" s="6" t="s">
        <v>18</v>
      </c>
      <c r="J785" s="7" t="b">
        <v>0</v>
      </c>
      <c r="K785" s="6" t="s">
        <v>19</v>
      </c>
      <c r="L785" s="8"/>
    </row>
    <row r="786" ht="31.5" hidden="1" customHeight="1">
      <c r="A786" s="1" t="s">
        <v>1004</v>
      </c>
      <c r="B786" s="2" t="s">
        <v>333</v>
      </c>
      <c r="C786" s="1" t="s">
        <v>14</v>
      </c>
      <c r="D786" s="1">
        <v>3.5</v>
      </c>
      <c r="E786" s="3" t="s">
        <v>15</v>
      </c>
      <c r="F786" s="4"/>
      <c r="G786" s="5"/>
      <c r="H786" s="6" t="s">
        <v>18</v>
      </c>
      <c r="I786" s="6" t="s">
        <v>18</v>
      </c>
      <c r="J786" s="7" t="b">
        <v>0</v>
      </c>
      <c r="K786" s="6" t="s">
        <v>19</v>
      </c>
      <c r="L786" s="8"/>
    </row>
    <row r="787" ht="31.5" hidden="1" customHeight="1">
      <c r="A787" s="1" t="s">
        <v>1005</v>
      </c>
      <c r="B787" s="2" t="s">
        <v>333</v>
      </c>
      <c r="C787" s="1" t="s">
        <v>14</v>
      </c>
      <c r="D787" s="1">
        <v>3.8</v>
      </c>
      <c r="E787" s="3" t="s">
        <v>15</v>
      </c>
      <c r="F787" s="4"/>
      <c r="G787" s="5"/>
      <c r="H787" s="6" t="s">
        <v>18</v>
      </c>
      <c r="I787" s="6" t="s">
        <v>18</v>
      </c>
      <c r="J787" s="7" t="b">
        <v>0</v>
      </c>
      <c r="K787" s="6" t="s">
        <v>19</v>
      </c>
      <c r="L787" s="8"/>
    </row>
    <row r="788" ht="31.5" hidden="1" customHeight="1">
      <c r="A788" s="1" t="s">
        <v>1006</v>
      </c>
      <c r="B788" s="2" t="s">
        <v>500</v>
      </c>
      <c r="C788" s="1" t="s">
        <v>14</v>
      </c>
      <c r="D788" s="1">
        <v>3.0</v>
      </c>
      <c r="E788" s="3" t="s">
        <v>15</v>
      </c>
      <c r="F788" s="4"/>
      <c r="G788" s="5"/>
      <c r="H788" s="6" t="s">
        <v>18</v>
      </c>
      <c r="I788" s="6" t="s">
        <v>18</v>
      </c>
      <c r="J788" s="7" t="b">
        <v>0</v>
      </c>
      <c r="K788" s="6" t="s">
        <v>19</v>
      </c>
      <c r="L788" s="8"/>
    </row>
    <row r="789" ht="31.5" hidden="1" customHeight="1">
      <c r="A789" s="1" t="s">
        <v>1007</v>
      </c>
      <c r="B789" s="2" t="s">
        <v>500</v>
      </c>
      <c r="C789" s="1" t="s">
        <v>14</v>
      </c>
      <c r="D789" s="1">
        <v>3.5</v>
      </c>
      <c r="E789" s="3" t="s">
        <v>15</v>
      </c>
      <c r="F789" s="4"/>
      <c r="G789" s="5"/>
      <c r="H789" s="6" t="s">
        <v>18</v>
      </c>
      <c r="I789" s="6" t="s">
        <v>18</v>
      </c>
      <c r="J789" s="7" t="b">
        <v>0</v>
      </c>
      <c r="K789" s="6" t="s">
        <v>19</v>
      </c>
      <c r="L789" s="8"/>
    </row>
    <row r="790" ht="31.5" hidden="1" customHeight="1">
      <c r="A790" s="1" t="s">
        <v>1008</v>
      </c>
      <c r="B790" s="2" t="s">
        <v>333</v>
      </c>
      <c r="C790" s="1" t="s">
        <v>14</v>
      </c>
      <c r="D790" s="1">
        <v>3.8</v>
      </c>
      <c r="E790" s="3" t="s">
        <v>15</v>
      </c>
      <c r="F790" s="4"/>
      <c r="G790" s="5"/>
      <c r="H790" s="6" t="s">
        <v>18</v>
      </c>
      <c r="I790" s="6" t="s">
        <v>18</v>
      </c>
      <c r="J790" s="7" t="b">
        <v>0</v>
      </c>
      <c r="K790" s="6" t="s">
        <v>19</v>
      </c>
      <c r="L790" s="8"/>
    </row>
    <row r="791" ht="31.5" hidden="1" customHeight="1">
      <c r="A791" s="1" t="s">
        <v>1009</v>
      </c>
      <c r="B791" s="2" t="s">
        <v>333</v>
      </c>
      <c r="C791" s="1" t="s">
        <v>14</v>
      </c>
      <c r="D791" s="1">
        <v>3.5</v>
      </c>
      <c r="E791" s="3" t="s">
        <v>15</v>
      </c>
      <c r="F791" s="4"/>
      <c r="G791" s="5"/>
      <c r="H791" s="6" t="s">
        <v>18</v>
      </c>
      <c r="I791" s="6" t="s">
        <v>18</v>
      </c>
      <c r="J791" s="7" t="b">
        <v>0</v>
      </c>
      <c r="K791" s="6" t="s">
        <v>32</v>
      </c>
      <c r="L791" s="1" t="s">
        <v>74</v>
      </c>
    </row>
    <row r="792" ht="31.5" hidden="1" customHeight="1">
      <c r="A792" s="1" t="s">
        <v>1010</v>
      </c>
      <c r="B792" s="2" t="s">
        <v>13</v>
      </c>
      <c r="C792" s="1" t="s">
        <v>14</v>
      </c>
      <c r="D792" s="1">
        <v>3.8</v>
      </c>
      <c r="E792" s="3" t="s">
        <v>15</v>
      </c>
      <c r="F792" s="4"/>
      <c r="G792" s="5"/>
      <c r="H792" s="6" t="s">
        <v>76</v>
      </c>
      <c r="I792" s="6" t="s">
        <v>18</v>
      </c>
      <c r="J792" s="7" t="b">
        <v>0</v>
      </c>
      <c r="K792" s="6" t="s">
        <v>19</v>
      </c>
      <c r="L792" s="8"/>
    </row>
    <row r="793" ht="31.5" hidden="1" customHeight="1">
      <c r="A793" s="1" t="s">
        <v>1011</v>
      </c>
      <c r="B793" s="2" t="s">
        <v>500</v>
      </c>
      <c r="C793" s="1" t="s">
        <v>14</v>
      </c>
      <c r="D793" s="1">
        <v>5.5</v>
      </c>
      <c r="E793" s="3" t="s">
        <v>15</v>
      </c>
      <c r="F793" s="4"/>
      <c r="G793" s="5"/>
      <c r="H793" s="6" t="s">
        <v>76</v>
      </c>
      <c r="I793" s="6" t="s">
        <v>18</v>
      </c>
      <c r="J793" s="7" t="b">
        <v>0</v>
      </c>
      <c r="K793" s="6" t="s">
        <v>19</v>
      </c>
      <c r="L793" s="8"/>
    </row>
    <row r="794" ht="31.5" hidden="1" customHeight="1">
      <c r="A794" s="1" t="s">
        <v>1012</v>
      </c>
      <c r="B794" s="2" t="s">
        <v>500</v>
      </c>
      <c r="C794" s="1" t="s">
        <v>14</v>
      </c>
      <c r="D794" s="1">
        <v>3.5</v>
      </c>
      <c r="E794" s="3" t="s">
        <v>15</v>
      </c>
      <c r="F794" s="4"/>
      <c r="G794" s="5"/>
      <c r="H794" s="6" t="s">
        <v>76</v>
      </c>
      <c r="I794" s="6" t="s">
        <v>18</v>
      </c>
      <c r="J794" s="7" t="b">
        <v>0</v>
      </c>
      <c r="K794" s="6" t="s">
        <v>19</v>
      </c>
      <c r="L794" s="8"/>
    </row>
    <row r="795" ht="31.5" hidden="1" customHeight="1">
      <c r="A795" s="1" t="s">
        <v>1013</v>
      </c>
      <c r="B795" s="2" t="s">
        <v>13</v>
      </c>
      <c r="C795" s="1" t="s">
        <v>14</v>
      </c>
      <c r="D795" s="1">
        <v>3.2</v>
      </c>
      <c r="E795" s="3" t="s">
        <v>15</v>
      </c>
      <c r="F795" s="4"/>
      <c r="G795" s="5"/>
      <c r="H795" s="6" t="s">
        <v>76</v>
      </c>
      <c r="I795" s="6" t="s">
        <v>18</v>
      </c>
      <c r="J795" s="7" t="b">
        <v>0</v>
      </c>
      <c r="K795" s="6" t="s">
        <v>19</v>
      </c>
      <c r="L795" s="8"/>
    </row>
    <row r="796" ht="31.5" hidden="1" customHeight="1">
      <c r="A796" s="1" t="s">
        <v>1014</v>
      </c>
      <c r="B796" s="2" t="s">
        <v>13</v>
      </c>
      <c r="C796" s="1" t="s">
        <v>14</v>
      </c>
      <c r="D796" s="1">
        <v>4.0</v>
      </c>
      <c r="E796" s="3" t="s">
        <v>15</v>
      </c>
      <c r="F796" s="4"/>
      <c r="G796" s="5"/>
      <c r="H796" s="6" t="s">
        <v>18</v>
      </c>
      <c r="I796" s="6" t="s">
        <v>18</v>
      </c>
      <c r="J796" s="7" t="b">
        <v>0</v>
      </c>
      <c r="K796" s="6" t="s">
        <v>19</v>
      </c>
      <c r="L796" s="8"/>
    </row>
    <row r="797" ht="31.5" hidden="1" customHeight="1">
      <c r="A797" s="1" t="s">
        <v>1015</v>
      </c>
      <c r="B797" s="2" t="s">
        <v>500</v>
      </c>
      <c r="C797" s="1" t="s">
        <v>14</v>
      </c>
      <c r="D797" s="1">
        <v>4.5</v>
      </c>
      <c r="E797" s="3" t="s">
        <v>15</v>
      </c>
      <c r="F797" s="4"/>
      <c r="G797" s="5"/>
      <c r="H797" s="6" t="s">
        <v>18</v>
      </c>
      <c r="I797" s="6" t="s">
        <v>18</v>
      </c>
      <c r="J797" s="7" t="b">
        <v>0</v>
      </c>
      <c r="K797" s="6" t="s">
        <v>19</v>
      </c>
      <c r="L797" s="8"/>
    </row>
    <row r="798" ht="31.5" hidden="1" customHeight="1">
      <c r="A798" s="1" t="s">
        <v>1016</v>
      </c>
      <c r="B798" s="2" t="s">
        <v>70</v>
      </c>
      <c r="C798" s="1" t="s">
        <v>14</v>
      </c>
      <c r="D798" s="1">
        <v>8.5</v>
      </c>
      <c r="E798" s="3" t="s">
        <v>15</v>
      </c>
      <c r="F798" s="4"/>
      <c r="G798" s="5"/>
      <c r="H798" s="6" t="s">
        <v>18</v>
      </c>
      <c r="I798" s="6" t="s">
        <v>18</v>
      </c>
      <c r="J798" s="7" t="b">
        <v>1</v>
      </c>
      <c r="K798" s="6" t="s">
        <v>19</v>
      </c>
      <c r="L798" s="8"/>
    </row>
    <row r="799" ht="31.5" hidden="1" customHeight="1">
      <c r="A799" s="1" t="s">
        <v>1017</v>
      </c>
      <c r="B799" s="2" t="s">
        <v>500</v>
      </c>
      <c r="C799" s="1" t="s">
        <v>14</v>
      </c>
      <c r="D799" s="1">
        <v>3.5</v>
      </c>
      <c r="E799" s="3" t="s">
        <v>15</v>
      </c>
      <c r="F799" s="4"/>
      <c r="G799" s="5"/>
      <c r="H799" s="6" t="s">
        <v>76</v>
      </c>
      <c r="I799" s="6" t="s">
        <v>18</v>
      </c>
      <c r="J799" s="7" t="b">
        <v>0</v>
      </c>
      <c r="K799" s="6" t="s">
        <v>19</v>
      </c>
      <c r="L799" s="8"/>
    </row>
    <row r="800" ht="31.5" hidden="1" customHeight="1">
      <c r="A800" s="1" t="s">
        <v>1018</v>
      </c>
      <c r="B800" s="2" t="s">
        <v>333</v>
      </c>
      <c r="C800" s="1" t="s">
        <v>14</v>
      </c>
      <c r="D800" s="1">
        <v>3.5</v>
      </c>
      <c r="E800" s="3" t="s">
        <v>15</v>
      </c>
      <c r="F800" s="4"/>
      <c r="G800" s="5"/>
      <c r="H800" s="6" t="s">
        <v>76</v>
      </c>
      <c r="I800" s="6" t="s">
        <v>18</v>
      </c>
      <c r="J800" s="7" t="b">
        <v>0</v>
      </c>
      <c r="K800" s="6" t="s">
        <v>19</v>
      </c>
      <c r="L800" s="8"/>
    </row>
    <row r="801" ht="31.5" hidden="1" customHeight="1">
      <c r="A801" s="1" t="s">
        <v>1019</v>
      </c>
      <c r="B801" s="2" t="s">
        <v>500</v>
      </c>
      <c r="C801" s="1" t="s">
        <v>14</v>
      </c>
      <c r="D801" s="1">
        <v>4.0</v>
      </c>
      <c r="E801" s="3" t="s">
        <v>15</v>
      </c>
      <c r="F801" s="4"/>
      <c r="G801" s="5"/>
      <c r="H801" s="6" t="s">
        <v>18</v>
      </c>
      <c r="I801" s="6" t="s">
        <v>18</v>
      </c>
      <c r="J801" s="7" t="b">
        <v>0</v>
      </c>
      <c r="K801" s="6" t="s">
        <v>32</v>
      </c>
      <c r="L801" s="1" t="s">
        <v>74</v>
      </c>
    </row>
    <row r="802" ht="31.5" hidden="1" customHeight="1">
      <c r="A802" s="1" t="s">
        <v>1020</v>
      </c>
      <c r="B802" s="2" t="s">
        <v>13</v>
      </c>
      <c r="C802" s="1" t="s">
        <v>14</v>
      </c>
      <c r="D802" s="1">
        <v>3.5</v>
      </c>
      <c r="E802" s="3" t="s">
        <v>15</v>
      </c>
      <c r="F802" s="4"/>
      <c r="G802" s="5"/>
      <c r="H802" s="6" t="s">
        <v>76</v>
      </c>
      <c r="I802" s="6" t="s">
        <v>18</v>
      </c>
      <c r="J802" s="7" t="b">
        <v>0</v>
      </c>
      <c r="K802" s="6" t="s">
        <v>19</v>
      </c>
      <c r="L802" s="8"/>
    </row>
    <row r="803" ht="31.5" hidden="1" customHeight="1">
      <c r="A803" s="1" t="s">
        <v>1021</v>
      </c>
      <c r="B803" s="2" t="s">
        <v>333</v>
      </c>
      <c r="C803" s="1" t="s">
        <v>14</v>
      </c>
      <c r="D803" s="1">
        <v>2.8</v>
      </c>
      <c r="E803" s="3" t="s">
        <v>15</v>
      </c>
      <c r="F803" s="4"/>
      <c r="G803" s="5"/>
      <c r="H803" s="6" t="s">
        <v>18</v>
      </c>
      <c r="I803" s="6" t="s">
        <v>18</v>
      </c>
      <c r="J803" s="7" t="b">
        <v>0</v>
      </c>
      <c r="K803" s="6" t="s">
        <v>32</v>
      </c>
      <c r="L803" s="1" t="s">
        <v>366</v>
      </c>
    </row>
    <row r="804" ht="31.5" hidden="1" customHeight="1">
      <c r="A804" s="1" t="s">
        <v>1022</v>
      </c>
      <c r="B804" s="2" t="s">
        <v>333</v>
      </c>
      <c r="C804" s="1" t="s">
        <v>14</v>
      </c>
      <c r="D804" s="1">
        <v>3.2</v>
      </c>
      <c r="E804" s="3" t="s">
        <v>15</v>
      </c>
      <c r="F804" s="4"/>
      <c r="G804" s="5"/>
      <c r="H804" s="6" t="s">
        <v>76</v>
      </c>
      <c r="I804" s="6" t="s">
        <v>18</v>
      </c>
      <c r="J804" s="7" t="b">
        <v>0</v>
      </c>
      <c r="K804" s="6" t="s">
        <v>19</v>
      </c>
      <c r="L804" s="8"/>
    </row>
    <row r="805" ht="31.5" hidden="1" customHeight="1">
      <c r="A805" s="1" t="s">
        <v>1023</v>
      </c>
      <c r="B805" s="2" t="s">
        <v>13</v>
      </c>
      <c r="C805" s="1" t="s">
        <v>14</v>
      </c>
      <c r="D805" s="1">
        <v>4.0</v>
      </c>
      <c r="E805" s="3" t="s">
        <v>15</v>
      </c>
      <c r="F805" s="4"/>
      <c r="G805" s="5"/>
      <c r="H805" s="6" t="s">
        <v>76</v>
      </c>
      <c r="I805" s="6" t="s">
        <v>18</v>
      </c>
      <c r="J805" s="7" t="b">
        <v>0</v>
      </c>
      <c r="K805" s="6" t="s">
        <v>19</v>
      </c>
      <c r="L805" s="8"/>
    </row>
    <row r="806" ht="31.5" hidden="1" customHeight="1">
      <c r="A806" s="1" t="s">
        <v>1024</v>
      </c>
      <c r="B806" s="2" t="s">
        <v>333</v>
      </c>
      <c r="C806" s="1" t="s">
        <v>14</v>
      </c>
      <c r="D806" s="1">
        <v>3.5</v>
      </c>
      <c r="E806" s="3" t="s">
        <v>15</v>
      </c>
      <c r="F806" s="4"/>
      <c r="G806" s="5"/>
      <c r="H806" s="6" t="s">
        <v>18</v>
      </c>
      <c r="I806" s="6" t="s">
        <v>18</v>
      </c>
      <c r="J806" s="7" t="b">
        <v>0</v>
      </c>
      <c r="K806" s="6" t="s">
        <v>19</v>
      </c>
      <c r="L806" s="8"/>
    </row>
    <row r="807" ht="31.5" hidden="1" customHeight="1">
      <c r="A807" s="1" t="s">
        <v>1025</v>
      </c>
      <c r="B807" s="2" t="s">
        <v>500</v>
      </c>
      <c r="C807" s="1" t="s">
        <v>14</v>
      </c>
      <c r="D807" s="1">
        <v>3.8</v>
      </c>
      <c r="E807" s="3" t="s">
        <v>15</v>
      </c>
      <c r="F807" s="4"/>
      <c r="G807" s="5"/>
      <c r="H807" s="6" t="s">
        <v>18</v>
      </c>
      <c r="I807" s="6" t="s">
        <v>18</v>
      </c>
      <c r="J807" s="7" t="b">
        <v>0</v>
      </c>
      <c r="K807" s="6" t="s">
        <v>19</v>
      </c>
      <c r="L807" s="8"/>
    </row>
    <row r="808" ht="31.5" hidden="1" customHeight="1">
      <c r="A808" s="1" t="s">
        <v>1026</v>
      </c>
      <c r="B808" s="2" t="s">
        <v>13</v>
      </c>
      <c r="C808" s="1" t="s">
        <v>14</v>
      </c>
      <c r="D808" s="1">
        <v>3.2</v>
      </c>
      <c r="E808" s="3" t="s">
        <v>15</v>
      </c>
      <c r="F808" s="4"/>
      <c r="G808" s="5"/>
      <c r="H808" s="6" t="s">
        <v>18</v>
      </c>
      <c r="I808" s="6" t="s">
        <v>18</v>
      </c>
      <c r="J808" s="7" t="b">
        <v>0</v>
      </c>
      <c r="K808" s="6" t="s">
        <v>19</v>
      </c>
      <c r="L808" s="8"/>
    </row>
    <row r="809" ht="31.5" hidden="1" customHeight="1">
      <c r="A809" s="1" t="s">
        <v>1027</v>
      </c>
      <c r="B809" s="2" t="s">
        <v>13</v>
      </c>
      <c r="C809" s="1" t="s">
        <v>74</v>
      </c>
      <c r="D809" s="1">
        <v>4.2</v>
      </c>
      <c r="E809" s="3" t="s">
        <v>15</v>
      </c>
      <c r="F809" s="4"/>
      <c r="G809" s="5"/>
      <c r="H809" s="6" t="s">
        <v>18</v>
      </c>
      <c r="I809" s="6" t="s">
        <v>18</v>
      </c>
      <c r="J809" s="7" t="b">
        <v>0</v>
      </c>
      <c r="K809" s="6" t="s">
        <v>19</v>
      </c>
      <c r="L809" s="8"/>
    </row>
    <row r="810" ht="31.5" hidden="1" customHeight="1">
      <c r="A810" s="1" t="s">
        <v>1028</v>
      </c>
      <c r="B810" s="2" t="s">
        <v>500</v>
      </c>
      <c r="C810" s="1" t="s">
        <v>74</v>
      </c>
      <c r="D810" s="1">
        <v>4.5</v>
      </c>
      <c r="E810" s="3" t="s">
        <v>15</v>
      </c>
      <c r="F810" s="4"/>
      <c r="G810" s="5"/>
      <c r="H810" s="6" t="s">
        <v>18</v>
      </c>
      <c r="I810" s="6" t="s">
        <v>18</v>
      </c>
      <c r="J810" s="7" t="b">
        <v>0</v>
      </c>
      <c r="K810" s="6" t="s">
        <v>19</v>
      </c>
      <c r="L810" s="8"/>
    </row>
    <row r="811" ht="31.5" hidden="1" customHeight="1">
      <c r="A811" s="1" t="s">
        <v>1029</v>
      </c>
      <c r="B811" s="2" t="s">
        <v>70</v>
      </c>
      <c r="C811" s="1" t="s">
        <v>74</v>
      </c>
      <c r="D811" s="1">
        <v>8.7</v>
      </c>
      <c r="E811" s="3" t="s">
        <v>15</v>
      </c>
      <c r="F811" s="4"/>
      <c r="G811" s="5"/>
      <c r="H811" s="6" t="s">
        <v>18</v>
      </c>
      <c r="I811" s="6" t="s">
        <v>18</v>
      </c>
      <c r="J811" s="7" t="b">
        <v>1</v>
      </c>
      <c r="K811" s="6" t="s">
        <v>19</v>
      </c>
      <c r="L811" s="8"/>
    </row>
    <row r="812" ht="31.5" hidden="1" customHeight="1">
      <c r="A812" s="1" t="s">
        <v>1030</v>
      </c>
      <c r="B812" s="2" t="s">
        <v>500</v>
      </c>
      <c r="C812" s="1" t="s">
        <v>74</v>
      </c>
      <c r="D812" s="1">
        <v>4.0</v>
      </c>
      <c r="E812" s="3" t="s">
        <v>15</v>
      </c>
      <c r="F812" s="4"/>
      <c r="G812" s="5"/>
      <c r="H812" s="6" t="s">
        <v>18</v>
      </c>
      <c r="I812" s="6" t="s">
        <v>18</v>
      </c>
      <c r="J812" s="7" t="b">
        <v>0</v>
      </c>
      <c r="K812" s="6" t="s">
        <v>19</v>
      </c>
      <c r="L812" s="8"/>
    </row>
    <row r="813" ht="31.5" hidden="1" customHeight="1">
      <c r="A813" s="1" t="s">
        <v>1031</v>
      </c>
      <c r="B813" s="2" t="s">
        <v>13</v>
      </c>
      <c r="C813" s="1" t="s">
        <v>74</v>
      </c>
      <c r="D813" s="1">
        <v>3.8</v>
      </c>
      <c r="E813" s="3" t="s">
        <v>15</v>
      </c>
      <c r="F813" s="4"/>
      <c r="G813" s="5"/>
      <c r="H813" s="6" t="s">
        <v>18</v>
      </c>
      <c r="I813" s="6" t="s">
        <v>18</v>
      </c>
      <c r="J813" s="7" t="b">
        <v>0</v>
      </c>
      <c r="K813" s="6" t="s">
        <v>19</v>
      </c>
      <c r="L813" s="8"/>
    </row>
    <row r="814" ht="31.5" hidden="1" customHeight="1">
      <c r="A814" s="1" t="s">
        <v>1032</v>
      </c>
      <c r="B814" s="2" t="s">
        <v>500</v>
      </c>
      <c r="C814" s="1" t="s">
        <v>74</v>
      </c>
      <c r="D814" s="1">
        <v>3.0</v>
      </c>
      <c r="E814" s="3" t="s">
        <v>15</v>
      </c>
      <c r="F814" s="4"/>
      <c r="G814" s="5"/>
      <c r="H814" s="6" t="s">
        <v>18</v>
      </c>
      <c r="I814" s="6" t="s">
        <v>18</v>
      </c>
      <c r="J814" s="7" t="b">
        <v>0</v>
      </c>
      <c r="K814" s="6" t="s">
        <v>19</v>
      </c>
      <c r="L814" s="8"/>
    </row>
    <row r="815" ht="31.5" hidden="1" customHeight="1">
      <c r="A815" s="1" t="s">
        <v>1033</v>
      </c>
      <c r="B815" s="2" t="s">
        <v>333</v>
      </c>
      <c r="C815" s="1" t="s">
        <v>74</v>
      </c>
      <c r="D815" s="1">
        <v>3.0</v>
      </c>
      <c r="E815" s="3" t="s">
        <v>15</v>
      </c>
      <c r="F815" s="4"/>
      <c r="G815" s="5"/>
      <c r="H815" s="6" t="s">
        <v>18</v>
      </c>
      <c r="I815" s="6" t="s">
        <v>18</v>
      </c>
      <c r="J815" s="7" t="b">
        <v>0</v>
      </c>
      <c r="K815" s="6" t="s">
        <v>19</v>
      </c>
      <c r="L815" s="8"/>
    </row>
    <row r="816" ht="31.5" hidden="1" customHeight="1">
      <c r="A816" s="1" t="s">
        <v>1034</v>
      </c>
      <c r="B816" s="2" t="s">
        <v>203</v>
      </c>
      <c r="C816" s="1" t="s">
        <v>74</v>
      </c>
      <c r="D816" s="1">
        <v>3.2</v>
      </c>
      <c r="E816" s="3" t="s">
        <v>15</v>
      </c>
      <c r="F816" s="4"/>
      <c r="G816" s="5"/>
      <c r="H816" s="6" t="s">
        <v>18</v>
      </c>
      <c r="I816" s="6" t="s">
        <v>18</v>
      </c>
      <c r="J816" s="7" t="b">
        <v>0</v>
      </c>
      <c r="K816" s="6" t="s">
        <v>19</v>
      </c>
      <c r="L816" s="8"/>
    </row>
    <row r="817" ht="31.5" hidden="1" customHeight="1">
      <c r="A817" s="1" t="s">
        <v>1035</v>
      </c>
      <c r="B817" s="2" t="s">
        <v>500</v>
      </c>
      <c r="C817" s="1" t="s">
        <v>74</v>
      </c>
      <c r="D817" s="1">
        <v>4.2</v>
      </c>
      <c r="E817" s="3" t="s">
        <v>15</v>
      </c>
      <c r="F817" s="4"/>
      <c r="G817" s="5"/>
      <c r="H817" s="6" t="s">
        <v>18</v>
      </c>
      <c r="I817" s="6" t="s">
        <v>18</v>
      </c>
      <c r="J817" s="7" t="b">
        <v>0</v>
      </c>
      <c r="K817" s="6" t="s">
        <v>19</v>
      </c>
      <c r="L817" s="8"/>
    </row>
    <row r="818" ht="31.5" hidden="1" customHeight="1">
      <c r="A818" s="1" t="s">
        <v>1036</v>
      </c>
      <c r="B818" s="2" t="s">
        <v>500</v>
      </c>
      <c r="C818" s="1" t="s">
        <v>74</v>
      </c>
      <c r="D818" s="1">
        <v>4.8</v>
      </c>
      <c r="E818" s="3" t="s">
        <v>15</v>
      </c>
      <c r="F818" s="4"/>
      <c r="G818" s="5"/>
      <c r="H818" s="6" t="s">
        <v>18</v>
      </c>
      <c r="I818" s="6" t="s">
        <v>18</v>
      </c>
      <c r="J818" s="7" t="b">
        <v>0</v>
      </c>
      <c r="K818" s="6" t="s">
        <v>19</v>
      </c>
      <c r="L818" s="8"/>
    </row>
    <row r="819" ht="31.5" hidden="1" customHeight="1">
      <c r="A819" s="1" t="s">
        <v>1037</v>
      </c>
      <c r="B819" s="2" t="s">
        <v>13</v>
      </c>
      <c r="C819" s="1" t="s">
        <v>74</v>
      </c>
      <c r="D819" s="1">
        <v>4.2</v>
      </c>
      <c r="E819" s="3" t="s">
        <v>15</v>
      </c>
      <c r="F819" s="4"/>
      <c r="G819" s="5"/>
      <c r="H819" s="6" t="s">
        <v>18</v>
      </c>
      <c r="I819" s="6" t="s">
        <v>18</v>
      </c>
      <c r="J819" s="7" t="b">
        <v>0</v>
      </c>
      <c r="K819" s="6" t="s">
        <v>19</v>
      </c>
      <c r="L819" s="8"/>
    </row>
    <row r="820" ht="31.5" hidden="1" customHeight="1">
      <c r="A820" s="1" t="s">
        <v>1038</v>
      </c>
      <c r="B820" s="2" t="s">
        <v>70</v>
      </c>
      <c r="C820" s="1" t="s">
        <v>74</v>
      </c>
      <c r="D820" s="1">
        <v>12.5</v>
      </c>
      <c r="E820" s="3" t="s">
        <v>15</v>
      </c>
      <c r="F820" s="4"/>
      <c r="G820" s="5"/>
      <c r="H820" s="6" t="s">
        <v>18</v>
      </c>
      <c r="I820" s="6" t="s">
        <v>18</v>
      </c>
      <c r="J820" s="7" t="b">
        <v>1</v>
      </c>
      <c r="K820" s="6" t="s">
        <v>19</v>
      </c>
      <c r="L820" s="8"/>
    </row>
    <row r="821" ht="31.5" hidden="1" customHeight="1">
      <c r="A821" s="1" t="s">
        <v>1039</v>
      </c>
      <c r="B821" s="2" t="s">
        <v>500</v>
      </c>
      <c r="C821" s="1" t="s">
        <v>74</v>
      </c>
      <c r="D821" s="1">
        <v>4.0</v>
      </c>
      <c r="E821" s="3" t="s">
        <v>15</v>
      </c>
      <c r="F821" s="4"/>
      <c r="G821" s="5"/>
      <c r="H821" s="6" t="s">
        <v>18</v>
      </c>
      <c r="I821" s="6" t="s">
        <v>18</v>
      </c>
      <c r="J821" s="7" t="b">
        <v>0</v>
      </c>
      <c r="K821" s="6" t="s">
        <v>19</v>
      </c>
      <c r="L821" s="8"/>
    </row>
    <row r="822" ht="31.5" hidden="1" customHeight="1">
      <c r="A822" s="1" t="s">
        <v>1040</v>
      </c>
      <c r="B822" s="2" t="s">
        <v>13</v>
      </c>
      <c r="C822" s="1" t="s">
        <v>74</v>
      </c>
      <c r="D822" s="1">
        <v>3.5</v>
      </c>
      <c r="E822" s="3" t="s">
        <v>15</v>
      </c>
      <c r="F822" s="4"/>
      <c r="G822" s="5"/>
      <c r="H822" s="6" t="s">
        <v>18</v>
      </c>
      <c r="I822" s="6" t="s">
        <v>18</v>
      </c>
      <c r="J822" s="7" t="b">
        <v>0</v>
      </c>
      <c r="K822" s="6" t="s">
        <v>19</v>
      </c>
      <c r="L822" s="8"/>
    </row>
    <row r="823" ht="31.5" hidden="1" customHeight="1">
      <c r="A823" s="1" t="s">
        <v>1041</v>
      </c>
      <c r="B823" s="2" t="s">
        <v>70</v>
      </c>
      <c r="C823" s="1" t="s">
        <v>74</v>
      </c>
      <c r="D823" s="1">
        <v>7.3</v>
      </c>
      <c r="E823" s="3" t="s">
        <v>15</v>
      </c>
      <c r="F823" s="4"/>
      <c r="G823" s="5"/>
      <c r="H823" s="6" t="s">
        <v>18</v>
      </c>
      <c r="I823" s="6" t="s">
        <v>18</v>
      </c>
      <c r="J823" s="7" t="b">
        <v>1</v>
      </c>
      <c r="K823" s="6" t="s">
        <v>19</v>
      </c>
      <c r="L823" s="8"/>
    </row>
    <row r="824" ht="31.5" hidden="1" customHeight="1">
      <c r="A824" s="1" t="s">
        <v>1042</v>
      </c>
      <c r="B824" s="2" t="s">
        <v>500</v>
      </c>
      <c r="C824" s="1" t="s">
        <v>74</v>
      </c>
      <c r="D824" s="1">
        <v>4.5</v>
      </c>
      <c r="E824" s="3" t="s">
        <v>15</v>
      </c>
      <c r="F824" s="4"/>
      <c r="G824" s="5"/>
      <c r="H824" s="6" t="s">
        <v>18</v>
      </c>
      <c r="I824" s="6" t="s">
        <v>18</v>
      </c>
      <c r="J824" s="7" t="b">
        <v>0</v>
      </c>
      <c r="K824" s="6" t="s">
        <v>19</v>
      </c>
      <c r="L824" s="8"/>
    </row>
    <row r="825" ht="31.5" hidden="1" customHeight="1">
      <c r="A825" s="1" t="s">
        <v>1043</v>
      </c>
      <c r="B825" s="2" t="s">
        <v>13</v>
      </c>
      <c r="C825" s="1" t="s">
        <v>74</v>
      </c>
      <c r="D825" s="1">
        <v>3.8</v>
      </c>
      <c r="E825" s="3" t="s">
        <v>15</v>
      </c>
      <c r="F825" s="4"/>
      <c r="G825" s="5"/>
      <c r="H825" s="6" t="s">
        <v>18</v>
      </c>
      <c r="I825" s="6" t="s">
        <v>18</v>
      </c>
      <c r="J825" s="7" t="b">
        <v>0</v>
      </c>
      <c r="K825" s="6" t="s">
        <v>19</v>
      </c>
      <c r="L825" s="8"/>
    </row>
    <row r="826" ht="31.5" hidden="1" customHeight="1">
      <c r="A826" s="1" t="s">
        <v>1044</v>
      </c>
      <c r="B826" s="2" t="s">
        <v>333</v>
      </c>
      <c r="C826" s="1" t="s">
        <v>74</v>
      </c>
      <c r="D826" s="1">
        <v>4.2</v>
      </c>
      <c r="E826" s="3" t="s">
        <v>15</v>
      </c>
      <c r="F826" s="4"/>
      <c r="G826" s="5"/>
      <c r="H826" s="6" t="s">
        <v>18</v>
      </c>
      <c r="I826" s="6" t="s">
        <v>18</v>
      </c>
      <c r="J826" s="7" t="b">
        <v>0</v>
      </c>
      <c r="K826" s="6" t="s">
        <v>19</v>
      </c>
      <c r="L826" s="8"/>
    </row>
    <row r="827" ht="31.5" hidden="1" customHeight="1">
      <c r="A827" s="1" t="s">
        <v>1045</v>
      </c>
      <c r="B827" s="2" t="s">
        <v>500</v>
      </c>
      <c r="C827" s="1" t="s">
        <v>74</v>
      </c>
      <c r="D827" s="1">
        <v>4.5</v>
      </c>
      <c r="E827" s="3" t="s">
        <v>15</v>
      </c>
      <c r="F827" s="4"/>
      <c r="G827" s="5"/>
      <c r="H827" s="6" t="s">
        <v>18</v>
      </c>
      <c r="I827" s="6" t="s">
        <v>18</v>
      </c>
      <c r="J827" s="7" t="b">
        <v>0</v>
      </c>
      <c r="K827" s="6" t="s">
        <v>19</v>
      </c>
      <c r="L827" s="8"/>
    </row>
    <row r="828" ht="31.5" hidden="1" customHeight="1">
      <c r="A828" s="1" t="s">
        <v>1046</v>
      </c>
      <c r="B828" s="2" t="s">
        <v>500</v>
      </c>
      <c r="C828" s="1" t="s">
        <v>74</v>
      </c>
      <c r="D828" s="1">
        <v>4.5</v>
      </c>
      <c r="E828" s="3" t="s">
        <v>15</v>
      </c>
      <c r="F828" s="4"/>
      <c r="G828" s="5"/>
      <c r="H828" s="6" t="s">
        <v>18</v>
      </c>
      <c r="I828" s="6" t="s">
        <v>18</v>
      </c>
      <c r="J828" s="7" t="b">
        <v>0</v>
      </c>
      <c r="K828" s="6" t="s">
        <v>19</v>
      </c>
      <c r="L828" s="8"/>
    </row>
    <row r="829" ht="31.5" hidden="1" customHeight="1">
      <c r="A829" s="1" t="s">
        <v>1047</v>
      </c>
      <c r="B829" s="2" t="s">
        <v>333</v>
      </c>
      <c r="C829" s="1" t="s">
        <v>74</v>
      </c>
      <c r="D829" s="1">
        <v>3.5</v>
      </c>
      <c r="E829" s="3" t="s">
        <v>15</v>
      </c>
      <c r="F829" s="4"/>
      <c r="G829" s="5"/>
      <c r="H829" s="6" t="s">
        <v>18</v>
      </c>
      <c r="I829" s="6" t="s">
        <v>18</v>
      </c>
      <c r="J829" s="7" t="b">
        <v>0</v>
      </c>
      <c r="K829" s="6" t="s">
        <v>19</v>
      </c>
      <c r="L829" s="8"/>
    </row>
    <row r="830" ht="31.5" hidden="1" customHeight="1">
      <c r="A830" s="1" t="s">
        <v>1048</v>
      </c>
      <c r="B830" s="2" t="s">
        <v>13</v>
      </c>
      <c r="C830" s="1" t="s">
        <v>74</v>
      </c>
      <c r="D830" s="1">
        <v>4.2</v>
      </c>
      <c r="E830" s="3" t="s">
        <v>15</v>
      </c>
      <c r="F830" s="4"/>
      <c r="G830" s="5"/>
      <c r="H830" s="6" t="s">
        <v>18</v>
      </c>
      <c r="I830" s="6" t="s">
        <v>18</v>
      </c>
      <c r="J830" s="7" t="b">
        <v>0</v>
      </c>
      <c r="K830" s="6" t="s">
        <v>19</v>
      </c>
      <c r="L830" s="8"/>
    </row>
    <row r="831" ht="31.5" hidden="1" customHeight="1">
      <c r="A831" s="1" t="s">
        <v>1049</v>
      </c>
      <c r="B831" s="2" t="s">
        <v>70</v>
      </c>
      <c r="C831" s="1" t="s">
        <v>74</v>
      </c>
      <c r="D831" s="1">
        <v>12.2</v>
      </c>
      <c r="E831" s="3" t="s">
        <v>15</v>
      </c>
      <c r="F831" s="4"/>
      <c r="G831" s="5"/>
      <c r="H831" s="6" t="s">
        <v>18</v>
      </c>
      <c r="I831" s="6" t="s">
        <v>18</v>
      </c>
      <c r="J831" s="7" t="b">
        <v>1</v>
      </c>
      <c r="K831" s="6" t="s">
        <v>19</v>
      </c>
      <c r="L831" s="8"/>
    </row>
    <row r="832" ht="31.5" hidden="1" customHeight="1">
      <c r="A832" s="1" t="s">
        <v>1050</v>
      </c>
      <c r="B832" s="2" t="s">
        <v>500</v>
      </c>
      <c r="C832" s="1" t="s">
        <v>14</v>
      </c>
      <c r="D832" s="1">
        <v>3.8</v>
      </c>
      <c r="E832" s="3" t="s">
        <v>15</v>
      </c>
      <c r="F832" s="4"/>
      <c r="G832" s="5"/>
      <c r="H832" s="6" t="s">
        <v>18</v>
      </c>
      <c r="I832" s="6" t="s">
        <v>18</v>
      </c>
      <c r="J832" s="7" t="b">
        <v>0</v>
      </c>
      <c r="K832" s="6" t="s">
        <v>19</v>
      </c>
      <c r="L832" s="8"/>
    </row>
    <row r="833" ht="31.5" hidden="1" customHeight="1">
      <c r="A833" s="1" t="s">
        <v>1051</v>
      </c>
      <c r="B833" s="2" t="s">
        <v>333</v>
      </c>
      <c r="C833" s="1" t="s">
        <v>14</v>
      </c>
      <c r="D833" s="1">
        <v>4.5</v>
      </c>
      <c r="E833" s="3" t="s">
        <v>15</v>
      </c>
      <c r="F833" s="4"/>
      <c r="G833" s="5"/>
      <c r="H833" s="6" t="s">
        <v>18</v>
      </c>
      <c r="I833" s="6" t="s">
        <v>18</v>
      </c>
      <c r="J833" s="7" t="b">
        <v>0</v>
      </c>
      <c r="K833" s="6" t="s">
        <v>19</v>
      </c>
      <c r="L833" s="8"/>
    </row>
    <row r="834" ht="31.5" hidden="1" customHeight="1">
      <c r="A834" s="1" t="s">
        <v>1052</v>
      </c>
      <c r="B834" s="2" t="s">
        <v>333</v>
      </c>
      <c r="C834" s="1" t="s">
        <v>74</v>
      </c>
      <c r="D834" s="1">
        <v>2.8</v>
      </c>
      <c r="E834" s="3" t="s">
        <v>15</v>
      </c>
      <c r="F834" s="4"/>
      <c r="G834" s="5"/>
      <c r="H834" s="6" t="s">
        <v>18</v>
      </c>
      <c r="I834" s="6" t="s">
        <v>18</v>
      </c>
      <c r="J834" s="7" t="b">
        <v>0</v>
      </c>
      <c r="K834" s="6" t="s">
        <v>19</v>
      </c>
      <c r="L834" s="8"/>
    </row>
    <row r="835" ht="31.5" hidden="1" customHeight="1">
      <c r="A835" s="1" t="s">
        <v>1053</v>
      </c>
      <c r="B835" s="2" t="s">
        <v>333</v>
      </c>
      <c r="C835" s="1" t="s">
        <v>14</v>
      </c>
      <c r="D835" s="1">
        <v>3.5</v>
      </c>
      <c r="E835" s="3" t="s">
        <v>15</v>
      </c>
      <c r="F835" s="4"/>
      <c r="G835" s="5"/>
      <c r="H835" s="6" t="s">
        <v>18</v>
      </c>
      <c r="I835" s="6" t="s">
        <v>18</v>
      </c>
      <c r="J835" s="7" t="b">
        <v>0</v>
      </c>
      <c r="K835" s="6" t="s">
        <v>19</v>
      </c>
      <c r="L835" s="8"/>
    </row>
    <row r="836" ht="31.5" hidden="1" customHeight="1">
      <c r="A836" s="1" t="s">
        <v>1054</v>
      </c>
      <c r="B836" s="2" t="s">
        <v>668</v>
      </c>
      <c r="C836" s="1" t="s">
        <v>74</v>
      </c>
      <c r="D836" s="1">
        <v>3.5</v>
      </c>
      <c r="E836" s="3" t="s">
        <v>15</v>
      </c>
      <c r="F836" s="4"/>
      <c r="G836" s="5"/>
      <c r="H836" s="6" t="s">
        <v>18</v>
      </c>
      <c r="I836" s="6" t="s">
        <v>18</v>
      </c>
      <c r="J836" s="7" t="b">
        <v>0</v>
      </c>
      <c r="K836" s="6" t="s">
        <v>19</v>
      </c>
      <c r="L836" s="8"/>
    </row>
    <row r="837" ht="31.5" hidden="1" customHeight="1">
      <c r="A837" s="1" t="s">
        <v>1055</v>
      </c>
      <c r="B837" s="2" t="s">
        <v>333</v>
      </c>
      <c r="C837" s="1" t="s">
        <v>74</v>
      </c>
      <c r="D837" s="1">
        <v>3.2</v>
      </c>
      <c r="E837" s="3" t="s">
        <v>15</v>
      </c>
      <c r="F837" s="4"/>
      <c r="G837" s="5"/>
      <c r="H837" s="6" t="s">
        <v>18</v>
      </c>
      <c r="I837" s="6" t="s">
        <v>18</v>
      </c>
      <c r="J837" s="7" t="b">
        <v>0</v>
      </c>
      <c r="K837" s="6" t="s">
        <v>19</v>
      </c>
      <c r="L837" s="8"/>
    </row>
    <row r="838" ht="31.5" hidden="1" customHeight="1">
      <c r="A838" s="1" t="s">
        <v>1056</v>
      </c>
      <c r="B838" s="2" t="s">
        <v>333</v>
      </c>
      <c r="C838" s="1" t="s">
        <v>74</v>
      </c>
      <c r="D838" s="1">
        <v>4.0</v>
      </c>
      <c r="E838" s="3" t="s">
        <v>15</v>
      </c>
      <c r="F838" s="4"/>
      <c r="G838" s="5"/>
      <c r="H838" s="6" t="s">
        <v>18</v>
      </c>
      <c r="I838" s="6" t="s">
        <v>18</v>
      </c>
      <c r="J838" s="7" t="b">
        <v>0</v>
      </c>
      <c r="K838" s="6" t="s">
        <v>23</v>
      </c>
      <c r="L838" s="8"/>
    </row>
    <row r="839" ht="31.5" hidden="1" customHeight="1">
      <c r="A839" s="1" t="s">
        <v>1057</v>
      </c>
      <c r="B839" s="2" t="s">
        <v>333</v>
      </c>
      <c r="C839" s="1" t="s">
        <v>74</v>
      </c>
      <c r="D839" s="1">
        <v>3.8</v>
      </c>
      <c r="E839" s="3" t="s">
        <v>15</v>
      </c>
      <c r="F839" s="4"/>
      <c r="G839" s="5"/>
      <c r="H839" s="6" t="s">
        <v>18</v>
      </c>
      <c r="I839" s="6" t="s">
        <v>18</v>
      </c>
      <c r="J839" s="7" t="b">
        <v>0</v>
      </c>
      <c r="K839" s="6" t="s">
        <v>19</v>
      </c>
      <c r="L839" s="8"/>
    </row>
    <row r="840" ht="31.5" hidden="1" customHeight="1">
      <c r="A840" s="1" t="s">
        <v>1058</v>
      </c>
      <c r="B840" s="2" t="s">
        <v>333</v>
      </c>
      <c r="C840" s="1" t="s">
        <v>74</v>
      </c>
      <c r="D840" s="1">
        <v>3.8</v>
      </c>
      <c r="E840" s="3" t="s">
        <v>15</v>
      </c>
      <c r="F840" s="4"/>
      <c r="G840" s="5"/>
      <c r="H840" s="6" t="s">
        <v>18</v>
      </c>
      <c r="I840" s="6" t="s">
        <v>18</v>
      </c>
      <c r="J840" s="7" t="b">
        <v>0</v>
      </c>
      <c r="K840" s="6" t="s">
        <v>19</v>
      </c>
      <c r="L840" s="8"/>
    </row>
    <row r="841" ht="31.5" hidden="1" customHeight="1">
      <c r="A841" s="1" t="s">
        <v>1059</v>
      </c>
      <c r="B841" s="2" t="s">
        <v>333</v>
      </c>
      <c r="C841" s="1" t="s">
        <v>74</v>
      </c>
      <c r="D841" s="1">
        <v>3.8</v>
      </c>
      <c r="E841" s="3" t="s">
        <v>15</v>
      </c>
      <c r="F841" s="4"/>
      <c r="G841" s="5"/>
      <c r="H841" s="6" t="s">
        <v>18</v>
      </c>
      <c r="I841" s="6" t="s">
        <v>18</v>
      </c>
      <c r="J841" s="7" t="b">
        <v>0</v>
      </c>
      <c r="K841" s="6" t="s">
        <v>19</v>
      </c>
      <c r="L841" s="8"/>
    </row>
    <row r="842" ht="31.5" hidden="1" customHeight="1">
      <c r="A842" s="1" t="s">
        <v>1060</v>
      </c>
      <c r="B842" s="2" t="s">
        <v>333</v>
      </c>
      <c r="C842" s="1" t="s">
        <v>74</v>
      </c>
      <c r="D842" s="1">
        <v>3.2</v>
      </c>
      <c r="E842" s="3" t="s">
        <v>15</v>
      </c>
      <c r="F842" s="4"/>
      <c r="G842" s="5"/>
      <c r="H842" s="6" t="s">
        <v>18</v>
      </c>
      <c r="I842" s="6" t="s">
        <v>18</v>
      </c>
      <c r="J842" s="7" t="b">
        <v>0</v>
      </c>
      <c r="K842" s="6" t="s">
        <v>19</v>
      </c>
      <c r="L842" s="8"/>
    </row>
    <row r="843" ht="31.5" hidden="1" customHeight="1">
      <c r="A843" s="1" t="s">
        <v>1061</v>
      </c>
      <c r="B843" s="2" t="s">
        <v>333</v>
      </c>
      <c r="C843" s="1" t="s">
        <v>74</v>
      </c>
      <c r="D843" s="1">
        <v>3.5</v>
      </c>
      <c r="E843" s="3" t="s">
        <v>15</v>
      </c>
      <c r="F843" s="4"/>
      <c r="G843" s="5"/>
      <c r="H843" s="6" t="s">
        <v>18</v>
      </c>
      <c r="I843" s="6" t="s">
        <v>18</v>
      </c>
      <c r="J843" s="7" t="b">
        <v>0</v>
      </c>
      <c r="K843" s="6" t="s">
        <v>19</v>
      </c>
      <c r="L843" s="8"/>
    </row>
    <row r="844" ht="31.5" hidden="1" customHeight="1">
      <c r="A844" s="1" t="s">
        <v>1062</v>
      </c>
      <c r="B844" s="2" t="s">
        <v>333</v>
      </c>
      <c r="C844" s="1" t="s">
        <v>74</v>
      </c>
      <c r="D844" s="1">
        <v>3.2</v>
      </c>
      <c r="E844" s="3" t="s">
        <v>15</v>
      </c>
      <c r="F844" s="4"/>
      <c r="G844" s="5"/>
      <c r="H844" s="6" t="s">
        <v>18</v>
      </c>
      <c r="I844" s="6" t="s">
        <v>18</v>
      </c>
      <c r="J844" s="7" t="b">
        <v>0</v>
      </c>
      <c r="K844" s="6" t="s">
        <v>19</v>
      </c>
      <c r="L844" s="8"/>
    </row>
    <row r="845" ht="31.5" hidden="1" customHeight="1">
      <c r="A845" s="1" t="s">
        <v>1063</v>
      </c>
      <c r="B845" s="2" t="s">
        <v>333</v>
      </c>
      <c r="C845" s="1" t="s">
        <v>74</v>
      </c>
      <c r="D845" s="1">
        <v>4.0</v>
      </c>
      <c r="E845" s="3" t="s">
        <v>15</v>
      </c>
      <c r="F845" s="4"/>
      <c r="G845" s="5"/>
      <c r="H845" s="6" t="s">
        <v>18</v>
      </c>
      <c r="I845" s="6" t="s">
        <v>18</v>
      </c>
      <c r="J845" s="7" t="b">
        <v>0</v>
      </c>
      <c r="K845" s="6" t="s">
        <v>19</v>
      </c>
      <c r="L845" s="8"/>
    </row>
    <row r="846" ht="31.5" hidden="1" customHeight="1">
      <c r="A846" s="1" t="s">
        <v>1064</v>
      </c>
      <c r="B846" s="2" t="s">
        <v>668</v>
      </c>
      <c r="C846" s="1" t="s">
        <v>74</v>
      </c>
      <c r="D846" s="1">
        <v>3.5</v>
      </c>
      <c r="E846" s="3" t="s">
        <v>15</v>
      </c>
      <c r="F846" s="4"/>
      <c r="G846" s="5"/>
      <c r="H846" s="6" t="s">
        <v>18</v>
      </c>
      <c r="I846" s="6" t="s">
        <v>18</v>
      </c>
      <c r="J846" s="7" t="b">
        <v>0</v>
      </c>
      <c r="K846" s="6" t="s">
        <v>19</v>
      </c>
      <c r="L846" s="8"/>
    </row>
    <row r="847" ht="31.5" hidden="1" customHeight="1">
      <c r="A847" s="1" t="s">
        <v>1065</v>
      </c>
      <c r="B847" s="2" t="s">
        <v>333</v>
      </c>
      <c r="C847" s="1" t="s">
        <v>74</v>
      </c>
      <c r="D847" s="1">
        <v>2.8</v>
      </c>
      <c r="E847" s="3" t="s">
        <v>15</v>
      </c>
      <c r="F847" s="4"/>
      <c r="G847" s="5"/>
      <c r="H847" s="6" t="s">
        <v>18</v>
      </c>
      <c r="I847" s="6" t="s">
        <v>18</v>
      </c>
      <c r="J847" s="7" t="b">
        <v>0</v>
      </c>
      <c r="K847" s="6" t="s">
        <v>19</v>
      </c>
      <c r="L847" s="8"/>
    </row>
    <row r="848" ht="31.5" hidden="1" customHeight="1">
      <c r="A848" s="1" t="s">
        <v>1066</v>
      </c>
      <c r="B848" s="2" t="s">
        <v>333</v>
      </c>
      <c r="C848" s="1" t="s">
        <v>74</v>
      </c>
      <c r="D848" s="1">
        <v>2.8</v>
      </c>
      <c r="E848" s="3" t="s">
        <v>15</v>
      </c>
      <c r="F848" s="4"/>
      <c r="G848" s="5"/>
      <c r="H848" s="6" t="s">
        <v>18</v>
      </c>
      <c r="I848" s="6" t="s">
        <v>18</v>
      </c>
      <c r="J848" s="7" t="b">
        <v>0</v>
      </c>
      <c r="K848" s="6" t="s">
        <v>19</v>
      </c>
      <c r="L848" s="8"/>
    </row>
    <row r="849" ht="31.5" hidden="1" customHeight="1">
      <c r="A849" s="1" t="s">
        <v>1067</v>
      </c>
      <c r="B849" s="2" t="s">
        <v>333</v>
      </c>
      <c r="C849" s="1" t="s">
        <v>14</v>
      </c>
      <c r="D849" s="1">
        <v>3.5</v>
      </c>
      <c r="E849" s="3" t="s">
        <v>15</v>
      </c>
      <c r="F849" s="4"/>
      <c r="G849" s="5"/>
      <c r="H849" s="6" t="s">
        <v>18</v>
      </c>
      <c r="I849" s="6" t="s">
        <v>18</v>
      </c>
      <c r="J849" s="7" t="b">
        <v>0</v>
      </c>
      <c r="K849" s="6" t="s">
        <v>32</v>
      </c>
      <c r="L849" s="8"/>
    </row>
    <row r="850" ht="31.5" hidden="1" customHeight="1">
      <c r="A850" s="1" t="s">
        <v>1068</v>
      </c>
      <c r="B850" s="2" t="s">
        <v>333</v>
      </c>
      <c r="C850" s="1" t="s">
        <v>14</v>
      </c>
      <c r="D850" s="1">
        <v>3.8</v>
      </c>
      <c r="E850" s="3" t="s">
        <v>15</v>
      </c>
      <c r="F850" s="4"/>
      <c r="G850" s="5"/>
      <c r="H850" s="6" t="s">
        <v>18</v>
      </c>
      <c r="I850" s="6" t="s">
        <v>18</v>
      </c>
      <c r="J850" s="7" t="b">
        <v>0</v>
      </c>
      <c r="K850" s="6" t="s">
        <v>19</v>
      </c>
      <c r="L850" s="8"/>
    </row>
    <row r="851" ht="31.5" hidden="1" customHeight="1">
      <c r="A851" s="1" t="s">
        <v>1069</v>
      </c>
      <c r="B851" s="2" t="s">
        <v>668</v>
      </c>
      <c r="C851" s="1" t="s">
        <v>74</v>
      </c>
      <c r="D851" s="1">
        <v>3.2</v>
      </c>
      <c r="E851" s="3" t="s">
        <v>15</v>
      </c>
      <c r="F851" s="4"/>
      <c r="G851" s="5"/>
      <c r="H851" s="6" t="s">
        <v>18</v>
      </c>
      <c r="I851" s="6" t="s">
        <v>18</v>
      </c>
      <c r="J851" s="7" t="b">
        <v>0</v>
      </c>
      <c r="K851" s="6" t="s">
        <v>19</v>
      </c>
      <c r="L851" s="8"/>
    </row>
    <row r="852" ht="31.5" hidden="1" customHeight="1">
      <c r="A852" s="1" t="s">
        <v>1070</v>
      </c>
      <c r="B852" s="2" t="s">
        <v>668</v>
      </c>
      <c r="C852" s="1" t="s">
        <v>74</v>
      </c>
      <c r="D852" s="1">
        <v>3.5</v>
      </c>
      <c r="E852" s="3" t="s">
        <v>15</v>
      </c>
      <c r="F852" s="4"/>
      <c r="G852" s="5"/>
      <c r="H852" s="6" t="s">
        <v>18</v>
      </c>
      <c r="I852" s="6" t="s">
        <v>18</v>
      </c>
      <c r="J852" s="7" t="b">
        <v>0</v>
      </c>
      <c r="K852" s="6" t="s">
        <v>19</v>
      </c>
      <c r="L852" s="8"/>
    </row>
    <row r="853" ht="31.5" hidden="1" customHeight="1">
      <c r="A853" s="1" t="s">
        <v>1071</v>
      </c>
      <c r="B853" s="2" t="s">
        <v>668</v>
      </c>
      <c r="C853" s="1" t="s">
        <v>74</v>
      </c>
      <c r="D853" s="1">
        <v>3.8</v>
      </c>
      <c r="E853" s="3" t="s">
        <v>15</v>
      </c>
      <c r="F853" s="4"/>
      <c r="G853" s="5"/>
      <c r="H853" s="6" t="s">
        <v>18</v>
      </c>
      <c r="I853" s="6" t="s">
        <v>18</v>
      </c>
      <c r="J853" s="7" t="b">
        <v>0</v>
      </c>
      <c r="K853" s="6" t="s">
        <v>19</v>
      </c>
      <c r="L853" s="8"/>
    </row>
    <row r="854" ht="31.5" hidden="1" customHeight="1">
      <c r="A854" s="1" t="s">
        <v>1072</v>
      </c>
      <c r="B854" s="2" t="s">
        <v>668</v>
      </c>
      <c r="C854" s="1" t="s">
        <v>14</v>
      </c>
      <c r="D854" s="1">
        <v>3.5</v>
      </c>
      <c r="E854" s="3" t="s">
        <v>15</v>
      </c>
      <c r="F854" s="4"/>
      <c r="G854" s="5"/>
      <c r="H854" s="6" t="s">
        <v>18</v>
      </c>
      <c r="I854" s="6" t="s">
        <v>18</v>
      </c>
      <c r="J854" s="7" t="b">
        <v>0</v>
      </c>
      <c r="K854" s="6" t="s">
        <v>19</v>
      </c>
      <c r="L854" s="8"/>
    </row>
    <row r="855" ht="31.5" hidden="1" customHeight="1">
      <c r="A855" s="1" t="s">
        <v>1073</v>
      </c>
      <c r="B855" s="2" t="s">
        <v>668</v>
      </c>
      <c r="C855" s="1" t="s">
        <v>74</v>
      </c>
      <c r="D855" s="1">
        <v>3.5</v>
      </c>
      <c r="E855" s="3" t="s">
        <v>15</v>
      </c>
      <c r="F855" s="4"/>
      <c r="G855" s="5"/>
      <c r="H855" s="6" t="s">
        <v>18</v>
      </c>
      <c r="I855" s="6" t="s">
        <v>18</v>
      </c>
      <c r="J855" s="7" t="b">
        <v>0</v>
      </c>
      <c r="K855" s="6" t="s">
        <v>19</v>
      </c>
      <c r="L855" s="8"/>
    </row>
    <row r="856" ht="31.5" hidden="1" customHeight="1">
      <c r="A856" s="1" t="s">
        <v>1074</v>
      </c>
      <c r="B856" s="2" t="s">
        <v>668</v>
      </c>
      <c r="C856" s="1" t="s">
        <v>14</v>
      </c>
      <c r="D856" s="1">
        <v>3.5</v>
      </c>
      <c r="E856" s="3" t="s">
        <v>15</v>
      </c>
      <c r="F856" s="4"/>
      <c r="G856" s="5"/>
      <c r="H856" s="6" t="s">
        <v>18</v>
      </c>
      <c r="I856" s="6" t="s">
        <v>18</v>
      </c>
      <c r="J856" s="7" t="b">
        <v>0</v>
      </c>
      <c r="K856" s="6" t="s">
        <v>19</v>
      </c>
      <c r="L856" s="8"/>
    </row>
    <row r="857" ht="31.5" hidden="1" customHeight="1">
      <c r="A857" s="1" t="s">
        <v>1075</v>
      </c>
      <c r="B857" s="2" t="s">
        <v>668</v>
      </c>
      <c r="C857" s="1" t="s">
        <v>74</v>
      </c>
      <c r="D857" s="1">
        <v>3.5</v>
      </c>
      <c r="E857" s="3" t="s">
        <v>15</v>
      </c>
      <c r="F857" s="4"/>
      <c r="G857" s="5"/>
      <c r="H857" s="6" t="s">
        <v>18</v>
      </c>
      <c r="I857" s="6" t="s">
        <v>18</v>
      </c>
      <c r="J857" s="7" t="b">
        <v>0</v>
      </c>
      <c r="K857" s="6" t="s">
        <v>19</v>
      </c>
      <c r="L857" s="8"/>
    </row>
    <row r="858" ht="31.5" hidden="1" customHeight="1">
      <c r="A858" s="1" t="s">
        <v>1076</v>
      </c>
      <c r="B858" s="2" t="s">
        <v>668</v>
      </c>
      <c r="C858" s="1" t="s">
        <v>14</v>
      </c>
      <c r="D858" s="1">
        <v>3.5</v>
      </c>
      <c r="E858" s="3" t="s">
        <v>15</v>
      </c>
      <c r="F858" s="4"/>
      <c r="G858" s="5"/>
      <c r="H858" s="6" t="s">
        <v>18</v>
      </c>
      <c r="I858" s="6" t="s">
        <v>18</v>
      </c>
      <c r="J858" s="7" t="b">
        <v>0</v>
      </c>
      <c r="K858" s="6" t="s">
        <v>19</v>
      </c>
      <c r="L858" s="8"/>
    </row>
    <row r="859" ht="31.5" hidden="1" customHeight="1">
      <c r="A859" s="1" t="s">
        <v>1077</v>
      </c>
      <c r="B859" s="2" t="s">
        <v>333</v>
      </c>
      <c r="C859" s="1" t="s">
        <v>74</v>
      </c>
      <c r="D859" s="1">
        <v>2.8</v>
      </c>
      <c r="E859" s="3" t="s">
        <v>15</v>
      </c>
      <c r="F859" s="4"/>
      <c r="G859" s="5"/>
      <c r="H859" s="6" t="s">
        <v>18</v>
      </c>
      <c r="I859" s="6" t="s">
        <v>18</v>
      </c>
      <c r="J859" s="7" t="b">
        <v>0</v>
      </c>
      <c r="K859" s="6" t="s">
        <v>19</v>
      </c>
      <c r="L859" s="8"/>
    </row>
    <row r="860" ht="31.5" hidden="1" customHeight="1">
      <c r="A860" s="1" t="s">
        <v>1078</v>
      </c>
      <c r="B860" s="2" t="s">
        <v>668</v>
      </c>
      <c r="C860" s="1" t="s">
        <v>74</v>
      </c>
      <c r="D860" s="1">
        <v>3.2</v>
      </c>
      <c r="E860" s="3" t="s">
        <v>15</v>
      </c>
      <c r="F860" s="4"/>
      <c r="G860" s="5"/>
      <c r="H860" s="6" t="s">
        <v>18</v>
      </c>
      <c r="I860" s="6" t="s">
        <v>18</v>
      </c>
      <c r="J860" s="7" t="b">
        <v>0</v>
      </c>
      <c r="K860" s="6" t="s">
        <v>19</v>
      </c>
      <c r="L860" s="8"/>
    </row>
    <row r="861" ht="31.5" hidden="1" customHeight="1">
      <c r="A861" s="1" t="s">
        <v>1079</v>
      </c>
      <c r="B861" s="2" t="s">
        <v>333</v>
      </c>
      <c r="C861" s="1" t="s">
        <v>14</v>
      </c>
      <c r="D861" s="1">
        <v>3.5</v>
      </c>
      <c r="E861" s="3" t="s">
        <v>15</v>
      </c>
      <c r="F861" s="4"/>
      <c r="G861" s="5"/>
      <c r="H861" s="6" t="s">
        <v>18</v>
      </c>
      <c r="I861" s="6" t="s">
        <v>18</v>
      </c>
      <c r="J861" s="7" t="b">
        <v>0</v>
      </c>
      <c r="K861" s="6" t="s">
        <v>19</v>
      </c>
      <c r="L861" s="8"/>
    </row>
    <row r="862" ht="31.5" hidden="1" customHeight="1">
      <c r="A862" s="1" t="s">
        <v>1080</v>
      </c>
      <c r="B862" s="2" t="s">
        <v>333</v>
      </c>
      <c r="C862" s="1" t="s">
        <v>74</v>
      </c>
      <c r="D862" s="1">
        <v>2.8</v>
      </c>
      <c r="E862" s="3" t="s">
        <v>15</v>
      </c>
      <c r="F862" s="4"/>
      <c r="G862" s="5"/>
      <c r="H862" s="6" t="s">
        <v>18</v>
      </c>
      <c r="I862" s="6" t="s">
        <v>18</v>
      </c>
      <c r="J862" s="7" t="b">
        <v>0</v>
      </c>
      <c r="K862" s="6" t="s">
        <v>19</v>
      </c>
      <c r="L862" s="8"/>
    </row>
    <row r="863" ht="31.5" hidden="1" customHeight="1">
      <c r="A863" s="1" t="s">
        <v>1081</v>
      </c>
      <c r="B863" s="2" t="s">
        <v>915</v>
      </c>
      <c r="C863" s="1" t="s">
        <v>1082</v>
      </c>
      <c r="D863" s="1">
        <v>2.8</v>
      </c>
      <c r="E863" s="3" t="s">
        <v>15</v>
      </c>
      <c r="F863" s="4" t="s">
        <v>1083</v>
      </c>
      <c r="G863" s="5" t="s">
        <v>1083</v>
      </c>
      <c r="H863" s="6" t="s">
        <v>18</v>
      </c>
      <c r="I863" s="6" t="s">
        <v>18</v>
      </c>
      <c r="J863" s="7" t="b">
        <v>0</v>
      </c>
      <c r="K863" s="6" t="s">
        <v>19</v>
      </c>
      <c r="L863" s="8"/>
    </row>
    <row r="864" ht="31.5" hidden="1" customHeight="1">
      <c r="A864" s="1" t="s">
        <v>1084</v>
      </c>
      <c r="B864" s="2" t="s">
        <v>915</v>
      </c>
      <c r="C864" s="1" t="s">
        <v>1085</v>
      </c>
      <c r="D864" s="1">
        <v>2.8</v>
      </c>
      <c r="E864" s="3" t="s">
        <v>15</v>
      </c>
      <c r="F864" s="4" t="s">
        <v>1083</v>
      </c>
      <c r="G864" s="5" t="s">
        <v>1083</v>
      </c>
      <c r="H864" s="6" t="s">
        <v>18</v>
      </c>
      <c r="I864" s="6" t="s">
        <v>18</v>
      </c>
      <c r="J864" s="7" t="b">
        <v>0</v>
      </c>
      <c r="K864" s="6" t="s">
        <v>19</v>
      </c>
      <c r="L864" s="8"/>
    </row>
    <row r="865" ht="31.5" hidden="1" customHeight="1">
      <c r="A865" s="1" t="s">
        <v>1086</v>
      </c>
      <c r="B865" s="2" t="s">
        <v>13</v>
      </c>
      <c r="C865" s="1" t="s">
        <v>14</v>
      </c>
      <c r="D865" s="1">
        <v>3.5</v>
      </c>
      <c r="E865" s="3" t="s">
        <v>15</v>
      </c>
      <c r="F865" s="4"/>
      <c r="G865" s="5"/>
      <c r="H865" s="6" t="s">
        <v>76</v>
      </c>
      <c r="I865" s="6" t="s">
        <v>18</v>
      </c>
      <c r="J865" s="7" t="b">
        <v>0</v>
      </c>
      <c r="K865" s="6" t="s">
        <v>19</v>
      </c>
      <c r="L865" s="8"/>
    </row>
    <row r="866" ht="31.5" hidden="1" customHeight="1">
      <c r="A866" s="1" t="s">
        <v>1087</v>
      </c>
      <c r="B866" s="2" t="s">
        <v>500</v>
      </c>
      <c r="C866" s="1" t="s">
        <v>14</v>
      </c>
      <c r="D866" s="1">
        <v>4.5</v>
      </c>
      <c r="E866" s="3" t="s">
        <v>15</v>
      </c>
      <c r="F866" s="4"/>
      <c r="G866" s="5"/>
      <c r="H866" s="6" t="s">
        <v>76</v>
      </c>
      <c r="I866" s="6" t="s">
        <v>18</v>
      </c>
      <c r="J866" s="7" t="b">
        <v>0</v>
      </c>
      <c r="K866" s="6" t="s">
        <v>19</v>
      </c>
      <c r="L866" s="8"/>
    </row>
    <row r="867" ht="31.5" hidden="1" customHeight="1">
      <c r="A867" s="1" t="s">
        <v>1088</v>
      </c>
      <c r="B867" s="2" t="s">
        <v>13</v>
      </c>
      <c r="C867" s="1" t="s">
        <v>14</v>
      </c>
      <c r="D867" s="1">
        <v>3.2</v>
      </c>
      <c r="E867" s="3" t="s">
        <v>15</v>
      </c>
      <c r="F867" s="4"/>
      <c r="G867" s="5"/>
      <c r="H867" s="6" t="s">
        <v>76</v>
      </c>
      <c r="I867" s="6" t="s">
        <v>18</v>
      </c>
      <c r="J867" s="7" t="b">
        <v>0</v>
      </c>
      <c r="K867" s="6" t="s">
        <v>19</v>
      </c>
      <c r="L867" s="8"/>
    </row>
    <row r="868" ht="31.5" hidden="1" customHeight="1">
      <c r="A868" s="1" t="s">
        <v>1089</v>
      </c>
      <c r="B868" s="2" t="s">
        <v>500</v>
      </c>
      <c r="C868" s="1" t="s">
        <v>14</v>
      </c>
      <c r="D868" s="1">
        <v>4.5</v>
      </c>
      <c r="E868" s="3" t="s">
        <v>15</v>
      </c>
      <c r="F868" s="4"/>
      <c r="G868" s="5"/>
      <c r="H868" s="6" t="s">
        <v>76</v>
      </c>
      <c r="I868" s="6" t="s">
        <v>18</v>
      </c>
      <c r="J868" s="7" t="b">
        <v>0</v>
      </c>
      <c r="K868" s="6" t="s">
        <v>19</v>
      </c>
      <c r="L868" s="8"/>
    </row>
    <row r="869" ht="31.5" hidden="1" customHeight="1">
      <c r="A869" s="1" t="s">
        <v>1090</v>
      </c>
      <c r="B869" s="2" t="s">
        <v>500</v>
      </c>
      <c r="C869" s="1" t="s">
        <v>14</v>
      </c>
      <c r="D869" s="1">
        <v>4.8</v>
      </c>
      <c r="E869" s="3" t="s">
        <v>15</v>
      </c>
      <c r="F869" s="4"/>
      <c r="G869" s="5"/>
      <c r="H869" s="6" t="s">
        <v>18</v>
      </c>
      <c r="I869" s="6" t="s">
        <v>18</v>
      </c>
      <c r="J869" s="7" t="b">
        <v>0</v>
      </c>
      <c r="K869" s="6" t="s">
        <v>23</v>
      </c>
      <c r="L869" s="8"/>
    </row>
    <row r="870" ht="31.5" hidden="1" customHeight="1">
      <c r="A870" s="1" t="s">
        <v>1091</v>
      </c>
      <c r="B870" s="2" t="s">
        <v>500</v>
      </c>
      <c r="C870" s="1" t="s">
        <v>14</v>
      </c>
      <c r="D870" s="1">
        <v>2.8</v>
      </c>
      <c r="E870" s="3" t="s">
        <v>15</v>
      </c>
      <c r="F870" s="4"/>
      <c r="G870" s="5"/>
      <c r="H870" s="6" t="s">
        <v>18</v>
      </c>
      <c r="I870" s="6" t="s">
        <v>18</v>
      </c>
      <c r="J870" s="7" t="b">
        <v>0</v>
      </c>
      <c r="K870" s="6" t="s">
        <v>19</v>
      </c>
      <c r="L870" s="8"/>
    </row>
    <row r="871" ht="31.5" hidden="1" customHeight="1">
      <c r="A871" s="1" t="s">
        <v>1092</v>
      </c>
      <c r="B871" s="2" t="s">
        <v>500</v>
      </c>
      <c r="C871" s="1" t="s">
        <v>14</v>
      </c>
      <c r="D871" s="1">
        <v>3.8</v>
      </c>
      <c r="E871" s="3" t="s">
        <v>15</v>
      </c>
      <c r="F871" s="4"/>
      <c r="G871" s="5"/>
      <c r="H871" s="6" t="s">
        <v>18</v>
      </c>
      <c r="I871" s="6" t="s">
        <v>18</v>
      </c>
      <c r="J871" s="7" t="b">
        <v>0</v>
      </c>
      <c r="K871" s="6" t="s">
        <v>19</v>
      </c>
      <c r="L871" s="8"/>
    </row>
    <row r="872" ht="31.5" hidden="1" customHeight="1">
      <c r="A872" s="1" t="s">
        <v>1093</v>
      </c>
      <c r="B872" s="2" t="s">
        <v>500</v>
      </c>
      <c r="C872" s="1" t="s">
        <v>14</v>
      </c>
      <c r="D872" s="1">
        <v>3.2</v>
      </c>
      <c r="E872" s="3" t="s">
        <v>15</v>
      </c>
      <c r="F872" s="4"/>
      <c r="G872" s="5"/>
      <c r="H872" s="6" t="s">
        <v>76</v>
      </c>
      <c r="I872" s="6" t="s">
        <v>18</v>
      </c>
      <c r="J872" s="7" t="b">
        <v>0</v>
      </c>
      <c r="K872" s="6" t="s">
        <v>19</v>
      </c>
      <c r="L872" s="8"/>
    </row>
    <row r="873" ht="31.5" hidden="1" customHeight="1">
      <c r="A873" s="1" t="s">
        <v>1094</v>
      </c>
      <c r="B873" s="2" t="s">
        <v>500</v>
      </c>
      <c r="C873" s="1" t="s">
        <v>14</v>
      </c>
      <c r="D873" s="1">
        <v>3.0</v>
      </c>
      <c r="E873" s="3" t="s">
        <v>15</v>
      </c>
      <c r="F873" s="4"/>
      <c r="G873" s="5"/>
      <c r="H873" s="6" t="s">
        <v>18</v>
      </c>
      <c r="I873" s="6" t="s">
        <v>18</v>
      </c>
      <c r="J873" s="7" t="b">
        <v>0</v>
      </c>
      <c r="K873" s="6" t="s">
        <v>19</v>
      </c>
      <c r="L873" s="8"/>
    </row>
    <row r="874" ht="31.5" hidden="1" customHeight="1">
      <c r="A874" s="1" t="s">
        <v>1095</v>
      </c>
      <c r="B874" s="2" t="s">
        <v>500</v>
      </c>
      <c r="C874" s="1" t="s">
        <v>14</v>
      </c>
      <c r="D874" s="1">
        <v>2.8</v>
      </c>
      <c r="E874" s="3" t="s">
        <v>15</v>
      </c>
      <c r="F874" s="4"/>
      <c r="G874" s="5"/>
      <c r="H874" s="6" t="s">
        <v>18</v>
      </c>
      <c r="I874" s="6" t="s">
        <v>18</v>
      </c>
      <c r="J874" s="7" t="b">
        <v>0</v>
      </c>
      <c r="K874" s="6" t="s">
        <v>19</v>
      </c>
      <c r="L874" s="8"/>
    </row>
    <row r="875" ht="31.5" hidden="1" customHeight="1">
      <c r="A875" s="1" t="s">
        <v>1096</v>
      </c>
      <c r="B875" s="2" t="s">
        <v>333</v>
      </c>
      <c r="C875" s="1" t="s">
        <v>14</v>
      </c>
      <c r="D875" s="1">
        <v>3.2</v>
      </c>
      <c r="E875" s="3" t="s">
        <v>15</v>
      </c>
      <c r="F875" s="4"/>
      <c r="G875" s="5"/>
      <c r="H875" s="6" t="s">
        <v>18</v>
      </c>
      <c r="I875" s="6" t="s">
        <v>18</v>
      </c>
      <c r="J875" s="7" t="b">
        <v>0</v>
      </c>
      <c r="K875" s="6" t="s">
        <v>19</v>
      </c>
      <c r="L875" s="8"/>
    </row>
    <row r="876" ht="31.5" hidden="1" customHeight="1">
      <c r="A876" s="1" t="s">
        <v>1097</v>
      </c>
      <c r="B876" s="2" t="s">
        <v>143</v>
      </c>
      <c r="C876" s="1" t="s">
        <v>14</v>
      </c>
      <c r="D876" s="1">
        <v>3.2</v>
      </c>
      <c r="E876" s="3" t="s">
        <v>15</v>
      </c>
      <c r="F876" s="4"/>
      <c r="G876" s="5"/>
      <c r="H876" s="6" t="s">
        <v>18</v>
      </c>
      <c r="I876" s="6" t="s">
        <v>18</v>
      </c>
      <c r="J876" s="7" t="b">
        <v>0</v>
      </c>
      <c r="K876" s="6" t="s">
        <v>19</v>
      </c>
      <c r="L876" s="8"/>
    </row>
    <row r="877" ht="31.5" hidden="1" customHeight="1">
      <c r="A877" s="1" t="s">
        <v>1098</v>
      </c>
      <c r="B877" s="2" t="s">
        <v>500</v>
      </c>
      <c r="C877" s="1" t="s">
        <v>74</v>
      </c>
      <c r="D877" s="1">
        <v>3.0</v>
      </c>
      <c r="E877" s="3" t="s">
        <v>15</v>
      </c>
      <c r="F877" s="4"/>
      <c r="G877" s="5"/>
      <c r="H877" s="6" t="s">
        <v>18</v>
      </c>
      <c r="I877" s="6" t="s">
        <v>18</v>
      </c>
      <c r="J877" s="7" t="b">
        <v>0</v>
      </c>
      <c r="K877" s="6" t="s">
        <v>19</v>
      </c>
      <c r="L877" s="8"/>
    </row>
    <row r="878" ht="31.5" hidden="1" customHeight="1">
      <c r="A878" s="1" t="s">
        <v>1099</v>
      </c>
      <c r="B878" s="2" t="s">
        <v>13</v>
      </c>
      <c r="C878" s="1" t="s">
        <v>14</v>
      </c>
      <c r="D878" s="1">
        <v>3.5</v>
      </c>
      <c r="E878" s="3" t="s">
        <v>15</v>
      </c>
      <c r="F878" s="4"/>
      <c r="G878" s="5"/>
      <c r="H878" s="6" t="s">
        <v>76</v>
      </c>
      <c r="I878" s="6" t="s">
        <v>18</v>
      </c>
      <c r="J878" s="7" t="b">
        <v>0</v>
      </c>
      <c r="K878" s="6" t="s">
        <v>32</v>
      </c>
      <c r="L878" s="8" t="s">
        <v>366</v>
      </c>
    </row>
    <row r="879" ht="31.5" hidden="1" customHeight="1">
      <c r="A879" s="1" t="s">
        <v>1100</v>
      </c>
      <c r="B879" s="2" t="s">
        <v>500</v>
      </c>
      <c r="C879" s="1" t="s">
        <v>14</v>
      </c>
      <c r="D879" s="1">
        <v>3.8</v>
      </c>
      <c r="E879" s="3" t="s">
        <v>15</v>
      </c>
      <c r="F879" s="4"/>
      <c r="G879" s="5"/>
      <c r="H879" s="6" t="s">
        <v>76</v>
      </c>
      <c r="I879" s="6" t="s">
        <v>18</v>
      </c>
      <c r="J879" s="7" t="b">
        <v>0</v>
      </c>
      <c r="K879" s="6" t="s">
        <v>19</v>
      </c>
      <c r="L879" s="8"/>
    </row>
    <row r="880" ht="31.5" hidden="1" customHeight="1">
      <c r="A880" s="1" t="s">
        <v>1101</v>
      </c>
      <c r="B880" s="2" t="s">
        <v>333</v>
      </c>
      <c r="C880" s="1" t="s">
        <v>14</v>
      </c>
      <c r="D880" s="1">
        <v>3.8</v>
      </c>
      <c r="E880" s="3" t="s">
        <v>15</v>
      </c>
      <c r="F880" s="4"/>
      <c r="G880" s="5"/>
      <c r="H880" s="6" t="s">
        <v>76</v>
      </c>
      <c r="I880" s="6" t="s">
        <v>18</v>
      </c>
      <c r="J880" s="7" t="b">
        <v>0</v>
      </c>
      <c r="K880" s="6" t="s">
        <v>19</v>
      </c>
      <c r="L880" s="8"/>
    </row>
    <row r="881" ht="31.5" hidden="1" customHeight="1">
      <c r="A881" s="1" t="s">
        <v>1102</v>
      </c>
      <c r="B881" s="2" t="s">
        <v>13</v>
      </c>
      <c r="C881" s="1" t="s">
        <v>14</v>
      </c>
      <c r="D881" s="1">
        <v>3.2</v>
      </c>
      <c r="E881" s="3" t="s">
        <v>15</v>
      </c>
      <c r="F881" s="4"/>
      <c r="G881" s="5"/>
      <c r="H881" s="6" t="s">
        <v>76</v>
      </c>
      <c r="I881" s="6" t="s">
        <v>18</v>
      </c>
      <c r="J881" s="7" t="b">
        <v>0</v>
      </c>
      <c r="K881" s="6" t="s">
        <v>19</v>
      </c>
      <c r="L881" s="8"/>
    </row>
    <row r="882" ht="31.5" hidden="1" customHeight="1">
      <c r="A882" s="1" t="s">
        <v>1103</v>
      </c>
      <c r="B882" s="2" t="s">
        <v>13</v>
      </c>
      <c r="C882" s="1" t="s">
        <v>74</v>
      </c>
      <c r="D882" s="1">
        <v>3.2</v>
      </c>
      <c r="E882" s="3" t="s">
        <v>15</v>
      </c>
      <c r="F882" s="4"/>
      <c r="G882" s="5"/>
      <c r="H882" s="6" t="s">
        <v>76</v>
      </c>
      <c r="I882" s="6" t="s">
        <v>18</v>
      </c>
      <c r="J882" s="7" t="b">
        <v>0</v>
      </c>
      <c r="K882" s="6" t="s">
        <v>19</v>
      </c>
      <c r="L882" s="8"/>
    </row>
    <row r="883" ht="31.5" hidden="1" customHeight="1">
      <c r="A883" s="1" t="s">
        <v>1104</v>
      </c>
      <c r="B883" s="2" t="s">
        <v>13</v>
      </c>
      <c r="C883" s="1" t="s">
        <v>74</v>
      </c>
      <c r="D883" s="1">
        <v>3.5</v>
      </c>
      <c r="E883" s="3" t="s">
        <v>15</v>
      </c>
      <c r="F883" s="4"/>
      <c r="G883" s="5"/>
      <c r="H883" s="6" t="s">
        <v>18</v>
      </c>
      <c r="I883" s="6" t="s">
        <v>18</v>
      </c>
      <c r="J883" s="7" t="b">
        <v>0</v>
      </c>
      <c r="K883" s="6" t="s">
        <v>19</v>
      </c>
      <c r="L883" s="8"/>
    </row>
    <row r="884" ht="31.5" hidden="1" customHeight="1">
      <c r="A884" s="1" t="s">
        <v>1105</v>
      </c>
      <c r="B884" s="2" t="s">
        <v>500</v>
      </c>
      <c r="C884" s="1" t="s">
        <v>74</v>
      </c>
      <c r="D884" s="1">
        <v>4.0</v>
      </c>
      <c r="E884" s="3" t="s">
        <v>15</v>
      </c>
      <c r="F884" s="4"/>
      <c r="G884" s="5"/>
      <c r="H884" s="6" t="s">
        <v>18</v>
      </c>
      <c r="I884" s="6" t="s">
        <v>18</v>
      </c>
      <c r="J884" s="7" t="b">
        <v>0</v>
      </c>
      <c r="K884" s="6" t="s">
        <v>19</v>
      </c>
      <c r="L884" s="8"/>
    </row>
    <row r="885" ht="31.5" hidden="1" customHeight="1">
      <c r="A885" s="1" t="s">
        <v>1106</v>
      </c>
      <c r="B885" s="2" t="s">
        <v>500</v>
      </c>
      <c r="C885" s="1" t="s">
        <v>74</v>
      </c>
      <c r="D885" s="1">
        <v>3.8</v>
      </c>
      <c r="E885" s="3" t="s">
        <v>15</v>
      </c>
      <c r="F885" s="4"/>
      <c r="G885" s="5"/>
      <c r="H885" s="6" t="s">
        <v>76</v>
      </c>
      <c r="I885" s="6" t="s">
        <v>18</v>
      </c>
      <c r="J885" s="7" t="b">
        <v>0</v>
      </c>
      <c r="K885" s="6" t="s">
        <v>19</v>
      </c>
      <c r="L885" s="8"/>
    </row>
    <row r="886" ht="31.5" hidden="1" customHeight="1">
      <c r="A886" s="1" t="s">
        <v>1107</v>
      </c>
      <c r="B886" s="2" t="s">
        <v>333</v>
      </c>
      <c r="C886" s="1" t="s">
        <v>74</v>
      </c>
      <c r="D886" s="1">
        <v>3.5</v>
      </c>
      <c r="E886" s="3" t="s">
        <v>15</v>
      </c>
      <c r="F886" s="4"/>
      <c r="G886" s="5"/>
      <c r="H886" s="6" t="s">
        <v>18</v>
      </c>
      <c r="I886" s="6" t="s">
        <v>18</v>
      </c>
      <c r="J886" s="7" t="b">
        <v>0</v>
      </c>
      <c r="K886" s="6" t="s">
        <v>19</v>
      </c>
      <c r="L886" s="8"/>
    </row>
    <row r="887" ht="31.5" hidden="1" customHeight="1">
      <c r="A887" s="1" t="s">
        <v>1108</v>
      </c>
      <c r="B887" s="2" t="s">
        <v>668</v>
      </c>
      <c r="C887" s="1" t="s">
        <v>14</v>
      </c>
      <c r="D887" s="1">
        <v>3.5</v>
      </c>
      <c r="E887" s="3" t="s">
        <v>15</v>
      </c>
      <c r="F887" s="4"/>
      <c r="G887" s="5"/>
      <c r="H887" s="6" t="s">
        <v>18</v>
      </c>
      <c r="I887" s="6" t="s">
        <v>18</v>
      </c>
      <c r="J887" s="7" t="b">
        <v>0</v>
      </c>
      <c r="K887" s="6" t="s">
        <v>19</v>
      </c>
      <c r="L887" s="8"/>
    </row>
    <row r="888" ht="31.5" hidden="1" customHeight="1">
      <c r="A888" s="1" t="s">
        <v>1109</v>
      </c>
      <c r="B888" s="2" t="s">
        <v>333</v>
      </c>
      <c r="C888" s="1" t="s">
        <v>14</v>
      </c>
      <c r="D888" s="1">
        <v>3.5</v>
      </c>
      <c r="E888" s="3" t="s">
        <v>15</v>
      </c>
      <c r="F888" s="4"/>
      <c r="G888" s="5"/>
      <c r="H888" s="6" t="s">
        <v>18</v>
      </c>
      <c r="I888" s="6" t="s">
        <v>18</v>
      </c>
      <c r="J888" s="7" t="b">
        <v>0</v>
      </c>
      <c r="K888" s="6" t="s">
        <v>19</v>
      </c>
      <c r="L888" s="8"/>
    </row>
    <row r="889" ht="31.5" hidden="1" customHeight="1">
      <c r="A889" s="1" t="s">
        <v>1110</v>
      </c>
      <c r="B889" s="2" t="s">
        <v>333</v>
      </c>
      <c r="C889" s="1" t="s">
        <v>14</v>
      </c>
      <c r="D889" s="1">
        <v>3.0</v>
      </c>
      <c r="E889" s="3" t="s">
        <v>15</v>
      </c>
      <c r="F889" s="4"/>
      <c r="G889" s="5"/>
      <c r="H889" s="6" t="s">
        <v>76</v>
      </c>
      <c r="I889" s="6" t="s">
        <v>18</v>
      </c>
      <c r="J889" s="7" t="b">
        <v>0</v>
      </c>
      <c r="K889" s="6" t="s">
        <v>19</v>
      </c>
      <c r="L889" s="8"/>
    </row>
    <row r="890" ht="31.5" hidden="1" customHeight="1">
      <c r="A890" s="1" t="s">
        <v>1111</v>
      </c>
      <c r="B890" s="2" t="s">
        <v>668</v>
      </c>
      <c r="C890" s="1" t="s">
        <v>249</v>
      </c>
      <c r="D890" s="1">
        <v>3.5</v>
      </c>
      <c r="E890" s="3" t="s">
        <v>15</v>
      </c>
      <c r="F890" s="4"/>
      <c r="G890" s="5"/>
      <c r="H890" s="6" t="s">
        <v>18</v>
      </c>
      <c r="I890" s="6" t="s">
        <v>18</v>
      </c>
      <c r="J890" s="7" t="b">
        <v>0</v>
      </c>
      <c r="K890" s="6" t="s">
        <v>19</v>
      </c>
      <c r="L890" s="8"/>
    </row>
    <row r="891" ht="31.5" hidden="1" customHeight="1">
      <c r="A891" s="1" t="s">
        <v>1112</v>
      </c>
      <c r="B891" s="2" t="s">
        <v>668</v>
      </c>
      <c r="C891" s="1" t="s">
        <v>14</v>
      </c>
      <c r="D891" s="1">
        <v>3.5</v>
      </c>
      <c r="E891" s="3" t="s">
        <v>15</v>
      </c>
      <c r="F891" s="4"/>
      <c r="G891" s="5"/>
      <c r="H891" s="6" t="s">
        <v>18</v>
      </c>
      <c r="I891" s="6" t="s">
        <v>18</v>
      </c>
      <c r="J891" s="7" t="b">
        <v>0</v>
      </c>
      <c r="K891" s="6" t="s">
        <v>19</v>
      </c>
      <c r="L891" s="8"/>
    </row>
    <row r="892" ht="31.5" hidden="1" customHeight="1">
      <c r="A892" s="1" t="s">
        <v>1113</v>
      </c>
      <c r="B892" s="2" t="s">
        <v>668</v>
      </c>
      <c r="C892" s="1" t="s">
        <v>14</v>
      </c>
      <c r="D892" s="1">
        <v>3.0</v>
      </c>
      <c r="E892" s="3" t="s">
        <v>15</v>
      </c>
      <c r="F892" s="4"/>
      <c r="G892" s="5"/>
      <c r="H892" s="6" t="s">
        <v>18</v>
      </c>
      <c r="I892" s="6" t="s">
        <v>18</v>
      </c>
      <c r="J892" s="7" t="b">
        <v>0</v>
      </c>
      <c r="K892" s="6" t="s">
        <v>19</v>
      </c>
      <c r="L892" s="8"/>
    </row>
    <row r="893" ht="31.5" hidden="1" customHeight="1">
      <c r="A893" s="1" t="s">
        <v>1114</v>
      </c>
      <c r="B893" s="2" t="s">
        <v>668</v>
      </c>
      <c r="C893" s="1" t="s">
        <v>14</v>
      </c>
      <c r="D893" s="1">
        <v>3.8</v>
      </c>
      <c r="E893" s="3" t="s">
        <v>15</v>
      </c>
      <c r="F893" s="4"/>
      <c r="G893" s="5"/>
      <c r="H893" s="6" t="s">
        <v>18</v>
      </c>
      <c r="I893" s="6" t="s">
        <v>18</v>
      </c>
      <c r="J893" s="7" t="b">
        <v>0</v>
      </c>
      <c r="K893" s="6" t="s">
        <v>32</v>
      </c>
      <c r="L893" s="1" t="s">
        <v>74</v>
      </c>
    </row>
    <row r="894" ht="31.5" hidden="1" customHeight="1">
      <c r="A894" s="1" t="s">
        <v>1115</v>
      </c>
      <c r="B894" s="2" t="s">
        <v>668</v>
      </c>
      <c r="C894" s="1" t="s">
        <v>14</v>
      </c>
      <c r="D894" s="1">
        <v>3.5</v>
      </c>
      <c r="E894" s="3" t="s">
        <v>15</v>
      </c>
      <c r="F894" s="4"/>
      <c r="G894" s="5"/>
      <c r="H894" s="6" t="s">
        <v>18</v>
      </c>
      <c r="I894" s="6" t="s">
        <v>18</v>
      </c>
      <c r="J894" s="7" t="b">
        <v>0</v>
      </c>
      <c r="K894" s="6" t="s">
        <v>19</v>
      </c>
      <c r="L894" s="8"/>
    </row>
    <row r="895" ht="31.5" hidden="1" customHeight="1">
      <c r="A895" s="1" t="s">
        <v>1116</v>
      </c>
      <c r="B895" s="2" t="s">
        <v>668</v>
      </c>
      <c r="C895" s="1" t="s">
        <v>14</v>
      </c>
      <c r="D895" s="1">
        <v>3.0</v>
      </c>
      <c r="E895" s="3" t="s">
        <v>15</v>
      </c>
      <c r="F895" s="4"/>
      <c r="G895" s="5"/>
      <c r="H895" s="6" t="s">
        <v>18</v>
      </c>
      <c r="I895" s="6" t="s">
        <v>18</v>
      </c>
      <c r="J895" s="7" t="b">
        <v>0</v>
      </c>
      <c r="K895" s="6" t="s">
        <v>19</v>
      </c>
      <c r="L895" s="8"/>
    </row>
    <row r="896" ht="31.5" hidden="1" customHeight="1">
      <c r="A896" s="1" t="s">
        <v>1117</v>
      </c>
      <c r="B896" s="2" t="s">
        <v>333</v>
      </c>
      <c r="C896" s="1" t="s">
        <v>14</v>
      </c>
      <c r="D896" s="1">
        <v>2.8</v>
      </c>
      <c r="E896" s="3" t="s">
        <v>15</v>
      </c>
      <c r="F896" s="4"/>
      <c r="G896" s="5"/>
      <c r="H896" s="6" t="s">
        <v>18</v>
      </c>
      <c r="I896" s="6" t="s">
        <v>18</v>
      </c>
      <c r="J896" s="7" t="b">
        <v>0</v>
      </c>
      <c r="K896" s="6" t="s">
        <v>19</v>
      </c>
      <c r="L896" s="8"/>
    </row>
    <row r="897" ht="31.5" hidden="1" customHeight="1">
      <c r="A897" s="1" t="s">
        <v>1118</v>
      </c>
      <c r="B897" s="2" t="s">
        <v>333</v>
      </c>
      <c r="C897" s="1" t="s">
        <v>14</v>
      </c>
      <c r="D897" s="1">
        <v>3.8</v>
      </c>
      <c r="E897" s="3" t="s">
        <v>15</v>
      </c>
      <c r="F897" s="4"/>
      <c r="G897" s="5"/>
      <c r="H897" s="6" t="s">
        <v>18</v>
      </c>
      <c r="I897" s="6" t="s">
        <v>18</v>
      </c>
      <c r="J897" s="7" t="b">
        <v>0</v>
      </c>
      <c r="K897" s="6" t="s">
        <v>19</v>
      </c>
      <c r="L897" s="8"/>
    </row>
    <row r="898" ht="31.5" hidden="1" customHeight="1">
      <c r="A898" s="1" t="s">
        <v>1119</v>
      </c>
      <c r="B898" s="2" t="s">
        <v>333</v>
      </c>
      <c r="C898" s="1" t="s">
        <v>14</v>
      </c>
      <c r="D898" s="1">
        <v>3.2</v>
      </c>
      <c r="E898" s="3" t="s">
        <v>15</v>
      </c>
      <c r="F898" s="4"/>
      <c r="G898" s="5"/>
      <c r="H898" s="6" t="s">
        <v>18</v>
      </c>
      <c r="I898" s="6" t="s">
        <v>18</v>
      </c>
      <c r="J898" s="7" t="b">
        <v>0</v>
      </c>
      <c r="K898" s="6" t="s">
        <v>19</v>
      </c>
      <c r="L898" s="8"/>
    </row>
    <row r="899" ht="31.5" hidden="1" customHeight="1">
      <c r="A899" s="1" t="s">
        <v>1120</v>
      </c>
      <c r="B899" s="2" t="s">
        <v>333</v>
      </c>
      <c r="C899" s="1" t="s">
        <v>249</v>
      </c>
      <c r="D899" s="1">
        <v>3.0</v>
      </c>
      <c r="E899" s="3" t="s">
        <v>15</v>
      </c>
      <c r="F899" s="4"/>
      <c r="G899" s="5"/>
      <c r="H899" s="6" t="s">
        <v>18</v>
      </c>
      <c r="I899" s="6" t="s">
        <v>18</v>
      </c>
      <c r="J899" s="7" t="b">
        <v>0</v>
      </c>
      <c r="K899" s="6" t="s">
        <v>19</v>
      </c>
      <c r="L899" s="8"/>
    </row>
    <row r="900" ht="31.5" hidden="1" customHeight="1">
      <c r="A900" s="1" t="s">
        <v>1121</v>
      </c>
      <c r="B900" s="2" t="s">
        <v>668</v>
      </c>
      <c r="C900" s="1" t="s">
        <v>14</v>
      </c>
      <c r="D900" s="1">
        <v>3.8</v>
      </c>
      <c r="E900" s="3" t="s">
        <v>15</v>
      </c>
      <c r="F900" s="4"/>
      <c r="G900" s="5"/>
      <c r="H900" s="6" t="s">
        <v>18</v>
      </c>
      <c r="I900" s="6" t="s">
        <v>18</v>
      </c>
      <c r="J900" s="7" t="b">
        <v>0</v>
      </c>
      <c r="K900" s="6" t="s">
        <v>19</v>
      </c>
      <c r="L900" s="8"/>
    </row>
    <row r="901" ht="31.5" hidden="1" customHeight="1">
      <c r="A901" s="1" t="s">
        <v>1122</v>
      </c>
      <c r="B901" s="2" t="s">
        <v>668</v>
      </c>
      <c r="C901" s="1" t="s">
        <v>14</v>
      </c>
      <c r="D901" s="1">
        <v>2.8</v>
      </c>
      <c r="E901" s="3" t="s">
        <v>15</v>
      </c>
      <c r="F901" s="4"/>
      <c r="G901" s="5"/>
      <c r="H901" s="6" t="s">
        <v>18</v>
      </c>
      <c r="I901" s="6" t="s">
        <v>18</v>
      </c>
      <c r="J901" s="7" t="b">
        <v>0</v>
      </c>
      <c r="K901" s="6" t="s">
        <v>19</v>
      </c>
      <c r="L901" s="8"/>
    </row>
    <row r="902" ht="31.5" hidden="1" customHeight="1">
      <c r="A902" s="1" t="s">
        <v>1123</v>
      </c>
      <c r="B902" s="2" t="s">
        <v>668</v>
      </c>
      <c r="C902" s="1" t="s">
        <v>14</v>
      </c>
      <c r="D902" s="1">
        <v>2.8</v>
      </c>
      <c r="E902" s="3" t="s">
        <v>15</v>
      </c>
      <c r="F902" s="4"/>
      <c r="G902" s="5"/>
      <c r="H902" s="6" t="s">
        <v>18</v>
      </c>
      <c r="I902" s="6" t="s">
        <v>18</v>
      </c>
      <c r="J902" s="7" t="b">
        <v>0</v>
      </c>
      <c r="K902" s="6" t="s">
        <v>19</v>
      </c>
      <c r="L902" s="8"/>
    </row>
    <row r="903" ht="31.5" hidden="1" customHeight="1">
      <c r="A903" s="1" t="s">
        <v>1124</v>
      </c>
      <c r="B903" s="2" t="s">
        <v>333</v>
      </c>
      <c r="C903" s="1" t="s">
        <v>14</v>
      </c>
      <c r="D903" s="1">
        <v>4.2</v>
      </c>
      <c r="E903" s="3" t="s">
        <v>15</v>
      </c>
      <c r="F903" s="4"/>
      <c r="G903" s="5"/>
      <c r="H903" s="6" t="s">
        <v>18</v>
      </c>
      <c r="I903" s="6" t="s">
        <v>18</v>
      </c>
      <c r="J903" s="7" t="b">
        <v>0</v>
      </c>
      <c r="K903" s="6" t="s">
        <v>19</v>
      </c>
      <c r="L903" s="8"/>
    </row>
    <row r="904" ht="31.5" hidden="1" customHeight="1">
      <c r="A904" s="1" t="s">
        <v>1125</v>
      </c>
      <c r="B904" s="2" t="s">
        <v>333</v>
      </c>
      <c r="C904" s="1" t="s">
        <v>14</v>
      </c>
      <c r="D904" s="1">
        <v>4.2</v>
      </c>
      <c r="E904" s="3" t="s">
        <v>15</v>
      </c>
      <c r="F904" s="4"/>
      <c r="G904" s="5"/>
      <c r="H904" s="6" t="s">
        <v>18</v>
      </c>
      <c r="I904" s="6" t="s">
        <v>18</v>
      </c>
      <c r="J904" s="7" t="b">
        <v>0</v>
      </c>
      <c r="K904" s="6" t="s">
        <v>19</v>
      </c>
      <c r="L904" s="8"/>
    </row>
    <row r="905" ht="31.5" hidden="1" customHeight="1">
      <c r="A905" s="1" t="s">
        <v>1126</v>
      </c>
      <c r="B905" s="2" t="s">
        <v>333</v>
      </c>
      <c r="C905" s="1" t="s">
        <v>14</v>
      </c>
      <c r="D905" s="1">
        <v>3.8</v>
      </c>
      <c r="E905" s="3" t="s">
        <v>15</v>
      </c>
      <c r="F905" s="4"/>
      <c r="G905" s="5"/>
      <c r="H905" s="6" t="s">
        <v>18</v>
      </c>
      <c r="I905" s="6" t="s">
        <v>18</v>
      </c>
      <c r="J905" s="7" t="b">
        <v>0</v>
      </c>
      <c r="K905" s="6" t="s">
        <v>19</v>
      </c>
      <c r="L905" s="8"/>
    </row>
    <row r="906" ht="31.5" hidden="1" customHeight="1">
      <c r="A906" s="1" t="s">
        <v>1127</v>
      </c>
      <c r="B906" s="2" t="s">
        <v>333</v>
      </c>
      <c r="C906" s="1" t="s">
        <v>14</v>
      </c>
      <c r="D906" s="1">
        <v>3.5</v>
      </c>
      <c r="E906" s="3" t="s">
        <v>15</v>
      </c>
      <c r="F906" s="4"/>
      <c r="G906" s="5"/>
      <c r="H906" s="6" t="s">
        <v>18</v>
      </c>
      <c r="I906" s="6" t="s">
        <v>18</v>
      </c>
      <c r="J906" s="7" t="b">
        <v>0</v>
      </c>
      <c r="K906" s="6" t="s">
        <v>19</v>
      </c>
      <c r="L906" s="8"/>
    </row>
    <row r="907" ht="31.5" hidden="1" customHeight="1">
      <c r="A907" s="1" t="s">
        <v>1128</v>
      </c>
      <c r="B907" s="2" t="s">
        <v>333</v>
      </c>
      <c r="C907" s="1" t="s">
        <v>1129</v>
      </c>
      <c r="D907" s="1">
        <v>3.2</v>
      </c>
      <c r="E907" s="3" t="s">
        <v>15</v>
      </c>
      <c r="F907" s="4"/>
      <c r="G907" s="5"/>
      <c r="H907" s="6" t="s">
        <v>18</v>
      </c>
      <c r="I907" s="6" t="s">
        <v>18</v>
      </c>
      <c r="J907" s="7" t="b">
        <v>0</v>
      </c>
      <c r="K907" s="6" t="s">
        <v>23</v>
      </c>
      <c r="L907" s="8"/>
    </row>
    <row r="908" ht="31.5" hidden="1" customHeight="1">
      <c r="A908" s="1" t="s">
        <v>1130</v>
      </c>
      <c r="B908" s="2" t="s">
        <v>333</v>
      </c>
      <c r="C908" s="1" t="s">
        <v>1129</v>
      </c>
      <c r="D908" s="1">
        <v>3.0</v>
      </c>
      <c r="E908" s="3" t="s">
        <v>15</v>
      </c>
      <c r="F908" s="4"/>
      <c r="G908" s="5"/>
      <c r="H908" s="6" t="s">
        <v>18</v>
      </c>
      <c r="I908" s="6" t="s">
        <v>18</v>
      </c>
      <c r="J908" s="7" t="b">
        <v>0</v>
      </c>
      <c r="K908" s="6" t="s">
        <v>32</v>
      </c>
      <c r="L908" s="1" t="s">
        <v>1131</v>
      </c>
    </row>
    <row r="909" ht="31.5" hidden="1" customHeight="1">
      <c r="A909" s="1" t="s">
        <v>1132</v>
      </c>
      <c r="B909" s="2" t="s">
        <v>333</v>
      </c>
      <c r="C909" s="1" t="s">
        <v>14</v>
      </c>
      <c r="D909" s="1">
        <v>3.2</v>
      </c>
      <c r="E909" s="3" t="s">
        <v>15</v>
      </c>
      <c r="F909" s="4"/>
      <c r="G909" s="5"/>
      <c r="H909" s="6" t="s">
        <v>18</v>
      </c>
      <c r="I909" s="6" t="s">
        <v>18</v>
      </c>
      <c r="J909" s="7" t="b">
        <v>0</v>
      </c>
      <c r="K909" s="6" t="s">
        <v>19</v>
      </c>
      <c r="L909" s="8"/>
    </row>
    <row r="910" ht="31.5" hidden="1" customHeight="1">
      <c r="A910" s="1" t="s">
        <v>1133</v>
      </c>
      <c r="B910" s="2" t="s">
        <v>668</v>
      </c>
      <c r="C910" s="1" t="s">
        <v>14</v>
      </c>
      <c r="D910" s="1">
        <v>4.0</v>
      </c>
      <c r="E910" s="3" t="s">
        <v>15</v>
      </c>
      <c r="F910" s="4"/>
      <c r="G910" s="5"/>
      <c r="H910" s="6" t="s">
        <v>18</v>
      </c>
      <c r="I910" s="6" t="s">
        <v>18</v>
      </c>
      <c r="J910" s="7" t="b">
        <v>0</v>
      </c>
      <c r="K910" s="6" t="s">
        <v>32</v>
      </c>
      <c r="L910" s="1" t="s">
        <v>366</v>
      </c>
    </row>
    <row r="911" ht="31.5" hidden="1" customHeight="1">
      <c r="A911" s="1" t="s">
        <v>1134</v>
      </c>
      <c r="B911" s="2" t="s">
        <v>668</v>
      </c>
      <c r="C911" s="1" t="s">
        <v>14</v>
      </c>
      <c r="D911" s="1">
        <v>4.0</v>
      </c>
      <c r="E911" s="3" t="s">
        <v>15</v>
      </c>
      <c r="F911" s="4"/>
      <c r="G911" s="5"/>
      <c r="H911" s="6" t="s">
        <v>18</v>
      </c>
      <c r="I911" s="6" t="s">
        <v>18</v>
      </c>
      <c r="J911" s="7" t="b">
        <v>0</v>
      </c>
      <c r="K911" s="6" t="s">
        <v>19</v>
      </c>
      <c r="L911" s="8"/>
    </row>
    <row r="912" ht="31.5" hidden="1" customHeight="1">
      <c r="A912" s="1" t="s">
        <v>1135</v>
      </c>
      <c r="B912" s="2" t="s">
        <v>333</v>
      </c>
      <c r="C912" s="1" t="s">
        <v>14</v>
      </c>
      <c r="D912" s="1">
        <v>3.2</v>
      </c>
      <c r="E912" s="3" t="s">
        <v>15</v>
      </c>
      <c r="F912" s="4"/>
      <c r="G912" s="5"/>
      <c r="H912" s="6" t="s">
        <v>18</v>
      </c>
      <c r="I912" s="6" t="s">
        <v>18</v>
      </c>
      <c r="J912" s="7" t="b">
        <v>0</v>
      </c>
      <c r="K912" s="6" t="s">
        <v>19</v>
      </c>
      <c r="L912" s="8"/>
    </row>
    <row r="913" ht="31.5" hidden="1" customHeight="1">
      <c r="A913" s="1" t="s">
        <v>1136</v>
      </c>
      <c r="B913" s="2" t="s">
        <v>333</v>
      </c>
      <c r="C913" s="1" t="s">
        <v>1137</v>
      </c>
      <c r="D913" s="1">
        <v>3.8</v>
      </c>
      <c r="E913" s="3" t="s">
        <v>15</v>
      </c>
      <c r="F913" s="4"/>
      <c r="G913" s="5"/>
      <c r="H913" s="6" t="s">
        <v>18</v>
      </c>
      <c r="I913" s="6" t="s">
        <v>18</v>
      </c>
      <c r="J913" s="7" t="b">
        <v>0</v>
      </c>
      <c r="K913" s="6" t="s">
        <v>19</v>
      </c>
      <c r="L913" s="8"/>
    </row>
    <row r="914" ht="31.5" hidden="1" customHeight="1">
      <c r="A914" s="1" t="s">
        <v>1138</v>
      </c>
      <c r="B914" s="2" t="s">
        <v>1139</v>
      </c>
      <c r="C914" s="1" t="s">
        <v>14</v>
      </c>
      <c r="D914" s="1">
        <v>3.2</v>
      </c>
      <c r="E914" s="3" t="s">
        <v>15</v>
      </c>
      <c r="F914" s="4"/>
      <c r="G914" s="5"/>
      <c r="H914" s="6" t="s">
        <v>76</v>
      </c>
      <c r="I914" s="6" t="s">
        <v>18</v>
      </c>
      <c r="J914" s="7" t="b">
        <v>0</v>
      </c>
      <c r="K914" s="6" t="s">
        <v>23</v>
      </c>
      <c r="L914" s="8"/>
    </row>
    <row r="915" ht="31.5" hidden="1" customHeight="1">
      <c r="A915" s="1" t="s">
        <v>1140</v>
      </c>
      <c r="B915" s="2" t="s">
        <v>1139</v>
      </c>
      <c r="C915" s="1" t="s">
        <v>14</v>
      </c>
      <c r="D915" s="1">
        <v>3.2</v>
      </c>
      <c r="E915" s="3" t="s">
        <v>15</v>
      </c>
      <c r="F915" s="4"/>
      <c r="G915" s="5"/>
      <c r="H915" s="6" t="s">
        <v>18</v>
      </c>
      <c r="I915" s="6" t="s">
        <v>18</v>
      </c>
      <c r="J915" s="7" t="b">
        <v>0</v>
      </c>
      <c r="K915" s="6" t="s">
        <v>19</v>
      </c>
      <c r="L915" s="8"/>
    </row>
    <row r="916" ht="31.5" hidden="1" customHeight="1">
      <c r="A916" s="1" t="s">
        <v>1141</v>
      </c>
      <c r="B916" s="2" t="s">
        <v>1139</v>
      </c>
      <c r="C916" s="1" t="s">
        <v>14</v>
      </c>
      <c r="D916" s="1">
        <v>3.2</v>
      </c>
      <c r="E916" s="3" t="s">
        <v>15</v>
      </c>
      <c r="F916" s="4"/>
      <c r="G916" s="5"/>
      <c r="H916" s="6" t="s">
        <v>18</v>
      </c>
      <c r="I916" s="6" t="s">
        <v>18</v>
      </c>
      <c r="J916" s="7" t="b">
        <v>0</v>
      </c>
      <c r="K916" s="6" t="s">
        <v>19</v>
      </c>
      <c r="L916" s="8"/>
    </row>
    <row r="917" ht="31.5" hidden="1" customHeight="1">
      <c r="A917" s="1" t="s">
        <v>1142</v>
      </c>
      <c r="B917" s="2" t="s">
        <v>1139</v>
      </c>
      <c r="C917" s="1" t="s">
        <v>14</v>
      </c>
      <c r="D917" s="1">
        <v>3.2</v>
      </c>
      <c r="E917" s="3" t="s">
        <v>15</v>
      </c>
      <c r="F917" s="4"/>
      <c r="G917" s="5"/>
      <c r="H917" s="6" t="s">
        <v>18</v>
      </c>
      <c r="I917" s="6" t="s">
        <v>18</v>
      </c>
      <c r="J917" s="7" t="b">
        <v>0</v>
      </c>
      <c r="K917" s="6" t="s">
        <v>19</v>
      </c>
      <c r="L917" s="8"/>
    </row>
    <row r="918" ht="31.5" hidden="1" customHeight="1">
      <c r="A918" s="1" t="s">
        <v>1143</v>
      </c>
      <c r="B918" s="2" t="s">
        <v>1139</v>
      </c>
      <c r="C918" s="1" t="s">
        <v>14</v>
      </c>
      <c r="D918" s="1">
        <v>3.2</v>
      </c>
      <c r="E918" s="3" t="s">
        <v>15</v>
      </c>
      <c r="F918" s="4"/>
      <c r="G918" s="5"/>
      <c r="H918" s="6" t="s">
        <v>18</v>
      </c>
      <c r="I918" s="6" t="s">
        <v>18</v>
      </c>
      <c r="J918" s="7" t="b">
        <v>0</v>
      </c>
      <c r="K918" s="6" t="s">
        <v>19</v>
      </c>
      <c r="L918" s="8"/>
    </row>
    <row r="919" ht="31.5" hidden="1" customHeight="1">
      <c r="A919" s="1" t="s">
        <v>1144</v>
      </c>
      <c r="B919" s="2" t="s">
        <v>500</v>
      </c>
      <c r="C919" s="1" t="s">
        <v>74</v>
      </c>
      <c r="D919" s="1">
        <v>4.8</v>
      </c>
      <c r="E919" s="3" t="s">
        <v>15</v>
      </c>
      <c r="F919" s="4"/>
      <c r="G919" s="5"/>
      <c r="H919" s="6" t="s">
        <v>18</v>
      </c>
      <c r="I919" s="6" t="s">
        <v>18</v>
      </c>
      <c r="J919" s="7" t="b">
        <v>0</v>
      </c>
      <c r="K919" s="6" t="s">
        <v>19</v>
      </c>
      <c r="L919" s="8"/>
    </row>
    <row r="920" ht="31.5" hidden="1" customHeight="1">
      <c r="A920" s="1" t="s">
        <v>1145</v>
      </c>
      <c r="B920" s="2" t="s">
        <v>13</v>
      </c>
      <c r="C920" s="1" t="s">
        <v>74</v>
      </c>
      <c r="D920" s="1">
        <v>4.5</v>
      </c>
      <c r="E920" s="3" t="s">
        <v>15</v>
      </c>
      <c r="F920" s="4"/>
      <c r="G920" s="5"/>
      <c r="H920" s="6" t="s">
        <v>18</v>
      </c>
      <c r="I920" s="6" t="s">
        <v>18</v>
      </c>
      <c r="J920" s="7" t="b">
        <v>0</v>
      </c>
      <c r="K920" s="6" t="s">
        <v>19</v>
      </c>
      <c r="L920" s="8"/>
    </row>
    <row r="921" ht="31.5" hidden="1" customHeight="1">
      <c r="A921" s="1" t="s">
        <v>1146</v>
      </c>
      <c r="B921" s="2" t="s">
        <v>333</v>
      </c>
      <c r="C921" s="1" t="s">
        <v>249</v>
      </c>
      <c r="D921" s="1">
        <v>3.0</v>
      </c>
      <c r="E921" s="3" t="s">
        <v>15</v>
      </c>
      <c r="F921" s="4"/>
      <c r="G921" s="5"/>
      <c r="H921" s="6" t="s">
        <v>18</v>
      </c>
      <c r="I921" s="6" t="s">
        <v>18</v>
      </c>
      <c r="J921" s="7" t="b">
        <v>0</v>
      </c>
      <c r="K921" s="6" t="s">
        <v>19</v>
      </c>
      <c r="L921" s="8"/>
    </row>
    <row r="922" ht="31.5" hidden="1" customHeight="1">
      <c r="A922" s="1" t="s">
        <v>1147</v>
      </c>
      <c r="B922" s="2" t="s">
        <v>500</v>
      </c>
      <c r="C922" s="1" t="s">
        <v>1148</v>
      </c>
      <c r="D922" s="1">
        <v>3.2</v>
      </c>
      <c r="E922" s="3" t="s">
        <v>15</v>
      </c>
      <c r="F922" s="4"/>
      <c r="G922" s="5"/>
      <c r="H922" s="6" t="s">
        <v>18</v>
      </c>
      <c r="I922" s="6" t="s">
        <v>18</v>
      </c>
      <c r="J922" s="7" t="b">
        <v>0</v>
      </c>
      <c r="K922" s="6" t="s">
        <v>19</v>
      </c>
      <c r="L922" s="8"/>
    </row>
    <row r="923" ht="31.5" hidden="1" customHeight="1">
      <c r="A923" s="1" t="s">
        <v>1149</v>
      </c>
      <c r="B923" s="2" t="s">
        <v>13</v>
      </c>
      <c r="C923" s="1" t="s">
        <v>1148</v>
      </c>
      <c r="D923" s="1">
        <v>3.0</v>
      </c>
      <c r="E923" s="3" t="s">
        <v>15</v>
      </c>
      <c r="F923" s="4"/>
      <c r="G923" s="5"/>
      <c r="H923" s="6" t="s">
        <v>18</v>
      </c>
      <c r="I923" s="6" t="s">
        <v>18</v>
      </c>
      <c r="J923" s="7" t="b">
        <v>0</v>
      </c>
      <c r="K923" s="6" t="s">
        <v>19</v>
      </c>
      <c r="L923" s="8"/>
    </row>
    <row r="924" ht="31.5" hidden="1" customHeight="1">
      <c r="A924" s="1" t="s">
        <v>1150</v>
      </c>
      <c r="B924" s="2" t="s">
        <v>333</v>
      </c>
      <c r="C924" s="1" t="s">
        <v>1148</v>
      </c>
      <c r="D924" s="1">
        <v>3.0</v>
      </c>
      <c r="E924" s="3" t="s">
        <v>15</v>
      </c>
      <c r="F924" s="4"/>
      <c r="G924" s="5"/>
      <c r="H924" s="6" t="s">
        <v>18</v>
      </c>
      <c r="I924" s="6" t="s">
        <v>18</v>
      </c>
      <c r="J924" s="7" t="b">
        <v>0</v>
      </c>
      <c r="K924" s="6" t="s">
        <v>19</v>
      </c>
      <c r="L924" s="8"/>
    </row>
    <row r="925" ht="31.5" hidden="1" customHeight="1">
      <c r="A925" s="1" t="s">
        <v>1151</v>
      </c>
      <c r="B925" s="2" t="s">
        <v>70</v>
      </c>
      <c r="C925" s="1" t="s">
        <v>1148</v>
      </c>
      <c r="D925" s="1">
        <v>9.2</v>
      </c>
      <c r="E925" s="3" t="s">
        <v>15</v>
      </c>
      <c r="F925" s="4"/>
      <c r="G925" s="5"/>
      <c r="H925" s="6" t="s">
        <v>18</v>
      </c>
      <c r="I925" s="6" t="s">
        <v>18</v>
      </c>
      <c r="J925" s="7" t="b">
        <v>1</v>
      </c>
      <c r="K925" s="6" t="s">
        <v>19</v>
      </c>
      <c r="L925" s="8"/>
    </row>
    <row r="926" ht="31.5" hidden="1" customHeight="1">
      <c r="A926" s="1" t="s">
        <v>1152</v>
      </c>
      <c r="B926" s="2" t="s">
        <v>500</v>
      </c>
      <c r="C926" s="1" t="s">
        <v>249</v>
      </c>
      <c r="D926" s="1">
        <v>3.2</v>
      </c>
      <c r="E926" s="3" t="s">
        <v>15</v>
      </c>
      <c r="F926" s="4"/>
      <c r="G926" s="5"/>
      <c r="H926" s="6" t="s">
        <v>18</v>
      </c>
      <c r="I926" s="6" t="s">
        <v>18</v>
      </c>
      <c r="J926" s="7" t="b">
        <v>0</v>
      </c>
      <c r="K926" s="6" t="s">
        <v>19</v>
      </c>
      <c r="L926" s="8"/>
    </row>
    <row r="927" ht="31.5" hidden="1" customHeight="1">
      <c r="A927" s="1" t="s">
        <v>1153</v>
      </c>
      <c r="B927" s="2" t="s">
        <v>333</v>
      </c>
      <c r="C927" s="1" t="s">
        <v>249</v>
      </c>
      <c r="D927" s="1">
        <v>4.0</v>
      </c>
      <c r="E927" s="3" t="s">
        <v>15</v>
      </c>
      <c r="F927" s="4"/>
      <c r="G927" s="5"/>
      <c r="H927" s="6" t="s">
        <v>18</v>
      </c>
      <c r="I927" s="6" t="s">
        <v>18</v>
      </c>
      <c r="J927" s="7" t="b">
        <v>0</v>
      </c>
      <c r="K927" s="6" t="s">
        <v>19</v>
      </c>
      <c r="L927" s="8"/>
    </row>
    <row r="928" ht="31.5" hidden="1" customHeight="1">
      <c r="A928" s="1" t="s">
        <v>1154</v>
      </c>
      <c r="B928" s="2" t="s">
        <v>500</v>
      </c>
      <c r="C928" s="1" t="s">
        <v>742</v>
      </c>
      <c r="D928" s="1">
        <v>2.8</v>
      </c>
      <c r="E928" s="3" t="s">
        <v>15</v>
      </c>
      <c r="F928" s="4"/>
      <c r="G928" s="5"/>
      <c r="H928" s="6" t="s">
        <v>18</v>
      </c>
      <c r="I928" s="6" t="s">
        <v>18</v>
      </c>
      <c r="J928" s="7" t="b">
        <v>0</v>
      </c>
      <c r="K928" s="6" t="s">
        <v>19</v>
      </c>
      <c r="L928" s="8"/>
    </row>
    <row r="929" ht="31.5" hidden="1" customHeight="1">
      <c r="A929" s="1" t="s">
        <v>1155</v>
      </c>
      <c r="B929" s="2" t="s">
        <v>13</v>
      </c>
      <c r="C929" s="1" t="s">
        <v>742</v>
      </c>
      <c r="D929" s="1">
        <v>2.5</v>
      </c>
      <c r="E929" s="3" t="s">
        <v>15</v>
      </c>
      <c r="F929" s="4"/>
      <c r="G929" s="5"/>
      <c r="H929" s="6" t="s">
        <v>18</v>
      </c>
      <c r="I929" s="6" t="s">
        <v>18</v>
      </c>
      <c r="J929" s="7" t="b">
        <v>0</v>
      </c>
      <c r="K929" s="6" t="s">
        <v>19</v>
      </c>
      <c r="L929" s="8"/>
    </row>
    <row r="930" ht="31.5" hidden="1" customHeight="1">
      <c r="A930" s="1" t="s">
        <v>1156</v>
      </c>
      <c r="B930" s="2" t="s">
        <v>333</v>
      </c>
      <c r="C930" s="1" t="s">
        <v>742</v>
      </c>
      <c r="D930" s="1">
        <v>2.8</v>
      </c>
      <c r="E930" s="3" t="s">
        <v>15</v>
      </c>
      <c r="F930" s="4"/>
      <c r="G930" s="5"/>
      <c r="H930" s="6" t="s">
        <v>18</v>
      </c>
      <c r="I930" s="6" t="s">
        <v>18</v>
      </c>
      <c r="J930" s="7" t="b">
        <v>0</v>
      </c>
      <c r="K930" s="6" t="s">
        <v>19</v>
      </c>
      <c r="L930" s="8"/>
    </row>
    <row r="931" ht="31.5" hidden="1" customHeight="1">
      <c r="A931" s="1" t="s">
        <v>1157</v>
      </c>
      <c r="B931" s="2" t="s">
        <v>70</v>
      </c>
      <c r="C931" s="1" t="s">
        <v>742</v>
      </c>
      <c r="D931" s="1">
        <v>8.4</v>
      </c>
      <c r="E931" s="3" t="s">
        <v>15</v>
      </c>
      <c r="F931" s="4"/>
      <c r="G931" s="5"/>
      <c r="H931" s="6" t="s">
        <v>18</v>
      </c>
      <c r="I931" s="6" t="s">
        <v>18</v>
      </c>
      <c r="J931" s="7" t="b">
        <v>1</v>
      </c>
      <c r="K931" s="6" t="s">
        <v>19</v>
      </c>
      <c r="L931" s="8"/>
    </row>
    <row r="932" ht="31.5" hidden="1" customHeight="1">
      <c r="A932" s="1" t="s">
        <v>1158</v>
      </c>
      <c r="B932" s="2" t="s">
        <v>500</v>
      </c>
      <c r="C932" s="1" t="s">
        <v>14</v>
      </c>
      <c r="D932" s="1">
        <v>2.8</v>
      </c>
      <c r="E932" s="3" t="s">
        <v>15</v>
      </c>
      <c r="F932" s="4"/>
      <c r="G932" s="5"/>
      <c r="H932" s="6" t="s">
        <v>18</v>
      </c>
      <c r="I932" s="6" t="s">
        <v>18</v>
      </c>
      <c r="J932" s="7" t="b">
        <v>0</v>
      </c>
      <c r="K932" s="6" t="s">
        <v>19</v>
      </c>
      <c r="L932" s="8"/>
    </row>
    <row r="933" ht="31.5" hidden="1" customHeight="1">
      <c r="A933" s="5" t="s">
        <v>1159</v>
      </c>
      <c r="B933" s="2" t="s">
        <v>500</v>
      </c>
      <c r="C933" s="1" t="s">
        <v>14</v>
      </c>
      <c r="D933" s="1">
        <v>2.8</v>
      </c>
      <c r="E933" s="3" t="s">
        <v>15</v>
      </c>
      <c r="F933" s="4"/>
      <c r="G933" s="5"/>
      <c r="H933" s="6" t="s">
        <v>18</v>
      </c>
      <c r="I933" s="6" t="s">
        <v>18</v>
      </c>
      <c r="J933" s="7" t="b">
        <v>0</v>
      </c>
      <c r="K933" s="6" t="s">
        <v>19</v>
      </c>
      <c r="L933" s="8"/>
    </row>
    <row r="934" ht="31.5" hidden="1" customHeight="1">
      <c r="A934" s="1" t="s">
        <v>1160</v>
      </c>
      <c r="B934" s="2" t="s">
        <v>500</v>
      </c>
      <c r="C934" s="1" t="s">
        <v>14</v>
      </c>
      <c r="D934" s="1">
        <v>3.0</v>
      </c>
      <c r="E934" s="3" t="s">
        <v>15</v>
      </c>
      <c r="F934" s="4"/>
      <c r="G934" s="5"/>
      <c r="H934" s="6" t="s">
        <v>18</v>
      </c>
      <c r="I934" s="6" t="s">
        <v>18</v>
      </c>
      <c r="J934" s="7" t="b">
        <v>0</v>
      </c>
      <c r="K934" s="6" t="s">
        <v>19</v>
      </c>
      <c r="L934" s="8"/>
    </row>
    <row r="935" ht="31.5" hidden="1" customHeight="1">
      <c r="A935" s="1" t="s">
        <v>1161</v>
      </c>
      <c r="B935" s="2" t="s">
        <v>500</v>
      </c>
      <c r="C935" s="1" t="s">
        <v>14</v>
      </c>
      <c r="D935" s="1">
        <v>3.2</v>
      </c>
      <c r="E935" s="3" t="s">
        <v>15</v>
      </c>
      <c r="F935" s="4"/>
      <c r="G935" s="5"/>
      <c r="H935" s="6" t="s">
        <v>18</v>
      </c>
      <c r="I935" s="6" t="s">
        <v>18</v>
      </c>
      <c r="J935" s="7" t="b">
        <v>0</v>
      </c>
      <c r="K935" s="6" t="s">
        <v>19</v>
      </c>
      <c r="L935" s="8"/>
    </row>
    <row r="936" ht="31.5" hidden="1" customHeight="1">
      <c r="A936" s="1" t="s">
        <v>1162</v>
      </c>
      <c r="B936" s="2" t="s">
        <v>333</v>
      </c>
      <c r="C936" s="1" t="s">
        <v>14</v>
      </c>
      <c r="D936" s="1">
        <v>3.5</v>
      </c>
      <c r="E936" s="3" t="s">
        <v>15</v>
      </c>
      <c r="F936" s="4"/>
      <c r="G936" s="5"/>
      <c r="H936" s="6" t="s">
        <v>18</v>
      </c>
      <c r="I936" s="6" t="s">
        <v>18</v>
      </c>
      <c r="J936" s="7" t="b">
        <v>0</v>
      </c>
      <c r="K936" s="6" t="s">
        <v>19</v>
      </c>
      <c r="L936" s="8"/>
    </row>
    <row r="937" ht="31.5" hidden="1" customHeight="1">
      <c r="A937" s="1" t="s">
        <v>1163</v>
      </c>
      <c r="B937" s="2" t="s">
        <v>70</v>
      </c>
      <c r="C937" s="1" t="s">
        <v>14</v>
      </c>
      <c r="D937" s="1">
        <v>6.7</v>
      </c>
      <c r="E937" s="3" t="s">
        <v>15</v>
      </c>
      <c r="F937" s="4"/>
      <c r="G937" s="5"/>
      <c r="H937" s="6" t="s">
        <v>18</v>
      </c>
      <c r="I937" s="6" t="s">
        <v>18</v>
      </c>
      <c r="J937" s="7" t="b">
        <v>1</v>
      </c>
      <c r="K937" s="6" t="s">
        <v>19</v>
      </c>
      <c r="L937" s="8"/>
    </row>
    <row r="938" ht="31.5" hidden="1" customHeight="1">
      <c r="A938" s="1" t="s">
        <v>1164</v>
      </c>
      <c r="B938" s="2" t="s">
        <v>500</v>
      </c>
      <c r="C938" s="1" t="s">
        <v>14</v>
      </c>
      <c r="D938" s="1">
        <v>3.5</v>
      </c>
      <c r="E938" s="3" t="s">
        <v>15</v>
      </c>
      <c r="F938" s="4"/>
      <c r="G938" s="5"/>
      <c r="H938" s="6" t="s">
        <v>18</v>
      </c>
      <c r="I938" s="6" t="s">
        <v>18</v>
      </c>
      <c r="J938" s="7" t="b">
        <v>0</v>
      </c>
      <c r="K938" s="6" t="s">
        <v>19</v>
      </c>
      <c r="L938" s="8"/>
    </row>
    <row r="939" ht="31.5" hidden="1" customHeight="1">
      <c r="A939" s="1" t="s">
        <v>1165</v>
      </c>
      <c r="B939" s="2" t="s">
        <v>500</v>
      </c>
      <c r="C939" s="1" t="s">
        <v>14</v>
      </c>
      <c r="D939" s="1">
        <v>2.5</v>
      </c>
      <c r="E939" s="3" t="s">
        <v>15</v>
      </c>
      <c r="F939" s="4"/>
      <c r="G939" s="5"/>
      <c r="H939" s="6" t="s">
        <v>18</v>
      </c>
      <c r="I939" s="6" t="s">
        <v>18</v>
      </c>
      <c r="J939" s="7" t="b">
        <v>0</v>
      </c>
      <c r="K939" s="6" t="s">
        <v>19</v>
      </c>
      <c r="L939" s="8"/>
    </row>
    <row r="940" ht="31.5" hidden="1" customHeight="1">
      <c r="A940" s="1" t="s">
        <v>1166</v>
      </c>
      <c r="B940" s="2" t="s">
        <v>333</v>
      </c>
      <c r="C940" s="1" t="s">
        <v>14</v>
      </c>
      <c r="D940" s="1">
        <v>2.8</v>
      </c>
      <c r="E940" s="3" t="s">
        <v>15</v>
      </c>
      <c r="F940" s="4"/>
      <c r="G940" s="5"/>
      <c r="H940" s="6" t="s">
        <v>18</v>
      </c>
      <c r="I940" s="6" t="s">
        <v>18</v>
      </c>
      <c r="J940" s="7" t="b">
        <v>0</v>
      </c>
      <c r="K940" s="6" t="s">
        <v>19</v>
      </c>
      <c r="L940" s="8"/>
    </row>
    <row r="941" ht="31.5" hidden="1" customHeight="1">
      <c r="A941" s="1" t="s">
        <v>1167</v>
      </c>
      <c r="B941" s="2" t="s">
        <v>500</v>
      </c>
      <c r="C941" s="1" t="s">
        <v>14</v>
      </c>
      <c r="D941" s="1">
        <v>2.8</v>
      </c>
      <c r="E941" s="3" t="s">
        <v>15</v>
      </c>
      <c r="F941" s="4"/>
      <c r="G941" s="5"/>
      <c r="H941" s="6" t="s">
        <v>18</v>
      </c>
      <c r="I941" s="6" t="s">
        <v>18</v>
      </c>
      <c r="J941" s="7" t="b">
        <v>0</v>
      </c>
      <c r="K941" s="6" t="s">
        <v>19</v>
      </c>
      <c r="L941" s="8"/>
    </row>
    <row r="942" ht="31.5" hidden="1" customHeight="1">
      <c r="A942" s="1" t="s">
        <v>1168</v>
      </c>
      <c r="B942" s="2" t="s">
        <v>13</v>
      </c>
      <c r="C942" s="1" t="s">
        <v>14</v>
      </c>
      <c r="D942" s="1">
        <v>2.5</v>
      </c>
      <c r="E942" s="3" t="s">
        <v>15</v>
      </c>
      <c r="F942" s="4"/>
      <c r="G942" s="5"/>
      <c r="H942" s="6" t="s">
        <v>18</v>
      </c>
      <c r="I942" s="6" t="s">
        <v>18</v>
      </c>
      <c r="J942" s="7" t="b">
        <v>0</v>
      </c>
      <c r="K942" s="6" t="s">
        <v>19</v>
      </c>
      <c r="L942" s="8"/>
    </row>
    <row r="943" ht="31.5" hidden="1" customHeight="1">
      <c r="A943" s="1" t="s">
        <v>1169</v>
      </c>
      <c r="B943" s="2" t="s">
        <v>333</v>
      </c>
      <c r="C943" s="1" t="s">
        <v>14</v>
      </c>
      <c r="D943" s="1">
        <v>2.8</v>
      </c>
      <c r="E943" s="3" t="s">
        <v>15</v>
      </c>
      <c r="F943" s="4"/>
      <c r="G943" s="5"/>
      <c r="H943" s="6" t="s">
        <v>18</v>
      </c>
      <c r="I943" s="6" t="s">
        <v>18</v>
      </c>
      <c r="J943" s="7" t="b">
        <v>0</v>
      </c>
      <c r="K943" s="6" t="s">
        <v>19</v>
      </c>
      <c r="L943" s="8"/>
    </row>
    <row r="944" ht="31.5" hidden="1" customHeight="1">
      <c r="A944" s="1" t="s">
        <v>1170</v>
      </c>
      <c r="B944" s="2" t="s">
        <v>500</v>
      </c>
      <c r="C944" s="1" t="s">
        <v>14</v>
      </c>
      <c r="D944" s="1">
        <v>3.2</v>
      </c>
      <c r="E944" s="3" t="s">
        <v>15</v>
      </c>
      <c r="F944" s="4"/>
      <c r="G944" s="5"/>
      <c r="H944" s="6" t="s">
        <v>18</v>
      </c>
      <c r="I944" s="6" t="s">
        <v>18</v>
      </c>
      <c r="J944" s="7" t="b">
        <v>0</v>
      </c>
      <c r="K944" s="6" t="s">
        <v>19</v>
      </c>
      <c r="L944" s="8"/>
    </row>
    <row r="945" ht="31.5" hidden="1" customHeight="1">
      <c r="A945" s="1" t="s">
        <v>1171</v>
      </c>
      <c r="B945" s="2" t="s">
        <v>500</v>
      </c>
      <c r="C945" s="1" t="s">
        <v>14</v>
      </c>
      <c r="D945" s="1">
        <v>3.0</v>
      </c>
      <c r="E945" s="3" t="s">
        <v>15</v>
      </c>
      <c r="F945" s="4"/>
      <c r="G945" s="5"/>
      <c r="H945" s="6" t="s">
        <v>18</v>
      </c>
      <c r="I945" s="6" t="s">
        <v>18</v>
      </c>
      <c r="J945" s="7" t="b">
        <v>0</v>
      </c>
      <c r="K945" s="6" t="s">
        <v>19</v>
      </c>
      <c r="L945" s="8"/>
    </row>
    <row r="946" ht="31.5" hidden="1" customHeight="1">
      <c r="A946" s="1" t="s">
        <v>1172</v>
      </c>
      <c r="B946" s="2" t="s">
        <v>333</v>
      </c>
      <c r="C946" s="1" t="s">
        <v>14</v>
      </c>
      <c r="D946" s="1">
        <v>3.2</v>
      </c>
      <c r="E946" s="3" t="s">
        <v>15</v>
      </c>
      <c r="F946" s="4"/>
      <c r="G946" s="5"/>
      <c r="H946" s="6" t="s">
        <v>18</v>
      </c>
      <c r="I946" s="6" t="s">
        <v>18</v>
      </c>
      <c r="J946" s="7" t="b">
        <v>0</v>
      </c>
      <c r="K946" s="6" t="s">
        <v>19</v>
      </c>
      <c r="L946" s="8"/>
    </row>
    <row r="947" ht="31.5" hidden="1" customHeight="1">
      <c r="A947" s="1" t="s">
        <v>1173</v>
      </c>
      <c r="B947" s="2" t="s">
        <v>500</v>
      </c>
      <c r="C947" s="1" t="s">
        <v>14</v>
      </c>
      <c r="D947" s="1">
        <v>2.8</v>
      </c>
      <c r="E947" s="3" t="s">
        <v>15</v>
      </c>
      <c r="F947" s="4"/>
      <c r="G947" s="5"/>
      <c r="H947" s="6" t="s">
        <v>18</v>
      </c>
      <c r="I947" s="6" t="s">
        <v>18</v>
      </c>
      <c r="J947" s="7" t="b">
        <v>0</v>
      </c>
      <c r="K947" s="6" t="s">
        <v>19</v>
      </c>
      <c r="L947" s="8"/>
    </row>
    <row r="948" ht="31.5" hidden="1" customHeight="1">
      <c r="A948" s="1" t="s">
        <v>1174</v>
      </c>
      <c r="B948" s="2" t="s">
        <v>500</v>
      </c>
      <c r="C948" s="1" t="s">
        <v>14</v>
      </c>
      <c r="D948" s="1">
        <v>3.0</v>
      </c>
      <c r="E948" s="3" t="s">
        <v>15</v>
      </c>
      <c r="F948" s="4"/>
      <c r="G948" s="5"/>
      <c r="H948" s="6" t="s">
        <v>18</v>
      </c>
      <c r="I948" s="6" t="s">
        <v>18</v>
      </c>
      <c r="J948" s="7" t="b">
        <v>0</v>
      </c>
      <c r="K948" s="6" t="s">
        <v>19</v>
      </c>
      <c r="L948" s="8"/>
    </row>
    <row r="949" ht="31.5" hidden="1" customHeight="1">
      <c r="A949" s="1" t="s">
        <v>1175</v>
      </c>
      <c r="B949" s="2" t="s">
        <v>500</v>
      </c>
      <c r="C949" s="1" t="s">
        <v>14</v>
      </c>
      <c r="D949" s="1">
        <v>2.8</v>
      </c>
      <c r="E949" s="3" t="s">
        <v>15</v>
      </c>
      <c r="F949" s="4"/>
      <c r="G949" s="5"/>
      <c r="H949" s="6" t="s">
        <v>18</v>
      </c>
      <c r="I949" s="6" t="s">
        <v>18</v>
      </c>
      <c r="J949" s="7" t="b">
        <v>0</v>
      </c>
      <c r="K949" s="6" t="s">
        <v>19</v>
      </c>
      <c r="L949" s="8"/>
    </row>
    <row r="950" ht="31.5" hidden="1" customHeight="1">
      <c r="A950" s="1" t="s">
        <v>1176</v>
      </c>
      <c r="B950" s="2" t="s">
        <v>500</v>
      </c>
      <c r="C950" s="1" t="s">
        <v>14</v>
      </c>
      <c r="D950" s="1">
        <v>3.2</v>
      </c>
      <c r="E950" s="3" t="s">
        <v>15</v>
      </c>
      <c r="F950" s="4"/>
      <c r="G950" s="5"/>
      <c r="H950" s="6" t="s">
        <v>18</v>
      </c>
      <c r="I950" s="6" t="s">
        <v>18</v>
      </c>
      <c r="J950" s="7" t="b">
        <v>0</v>
      </c>
      <c r="K950" s="6" t="s">
        <v>19</v>
      </c>
      <c r="L950" s="8"/>
    </row>
    <row r="951" ht="31.5" hidden="1" customHeight="1">
      <c r="A951" s="1" t="s">
        <v>1177</v>
      </c>
      <c r="B951" s="2" t="s">
        <v>500</v>
      </c>
      <c r="C951" s="1" t="s">
        <v>14</v>
      </c>
      <c r="D951" s="1">
        <v>4.0</v>
      </c>
      <c r="E951" s="3" t="s">
        <v>15</v>
      </c>
      <c r="F951" s="4"/>
      <c r="G951" s="5"/>
      <c r="H951" s="6" t="s">
        <v>18</v>
      </c>
      <c r="I951" s="6" t="s">
        <v>18</v>
      </c>
      <c r="J951" s="7" t="b">
        <v>0</v>
      </c>
      <c r="K951" s="6" t="s">
        <v>19</v>
      </c>
      <c r="L951" s="8"/>
    </row>
    <row r="952" ht="31.5" hidden="1" customHeight="1">
      <c r="A952" s="1" t="s">
        <v>1178</v>
      </c>
      <c r="B952" s="2" t="s">
        <v>13</v>
      </c>
      <c r="C952" s="1" t="s">
        <v>14</v>
      </c>
      <c r="D952" s="1">
        <v>3.5</v>
      </c>
      <c r="E952" s="3" t="s">
        <v>15</v>
      </c>
      <c r="F952" s="4"/>
      <c r="G952" s="5"/>
      <c r="H952" s="6" t="s">
        <v>18</v>
      </c>
      <c r="I952" s="6" t="s">
        <v>18</v>
      </c>
      <c r="J952" s="7" t="b">
        <v>0</v>
      </c>
      <c r="K952" s="6" t="s">
        <v>19</v>
      </c>
      <c r="L952" s="8"/>
    </row>
    <row r="953" ht="31.5" hidden="1" customHeight="1">
      <c r="A953" s="1" t="s">
        <v>1179</v>
      </c>
      <c r="B953" s="2" t="s">
        <v>333</v>
      </c>
      <c r="C953" s="1" t="s">
        <v>14</v>
      </c>
      <c r="D953" s="1">
        <v>4.0</v>
      </c>
      <c r="E953" s="3" t="s">
        <v>15</v>
      </c>
      <c r="F953" s="4"/>
      <c r="G953" s="5"/>
      <c r="H953" s="6" t="s">
        <v>18</v>
      </c>
      <c r="I953" s="6" t="s">
        <v>18</v>
      </c>
      <c r="J953" s="7" t="b">
        <v>0</v>
      </c>
      <c r="K953" s="6" t="s">
        <v>19</v>
      </c>
      <c r="L953" s="8"/>
    </row>
    <row r="954" ht="31.5" hidden="1" customHeight="1">
      <c r="A954" s="1" t="s">
        <v>1180</v>
      </c>
      <c r="B954" s="2" t="s">
        <v>500</v>
      </c>
      <c r="C954" s="1" t="s">
        <v>14</v>
      </c>
      <c r="D954" s="1">
        <v>3.5</v>
      </c>
      <c r="E954" s="3" t="s">
        <v>15</v>
      </c>
      <c r="F954" s="4"/>
      <c r="G954" s="5"/>
      <c r="H954" s="6" t="s">
        <v>18</v>
      </c>
      <c r="I954" s="6" t="s">
        <v>18</v>
      </c>
      <c r="J954" s="7" t="b">
        <v>0</v>
      </c>
      <c r="K954" s="6" t="s">
        <v>19</v>
      </c>
      <c r="L954" s="8"/>
    </row>
    <row r="955" ht="31.5" hidden="1" customHeight="1">
      <c r="A955" s="1" t="s">
        <v>1181</v>
      </c>
      <c r="B955" s="2" t="s">
        <v>500</v>
      </c>
      <c r="C955" s="1" t="s">
        <v>14</v>
      </c>
      <c r="D955" s="1">
        <v>4.5</v>
      </c>
      <c r="E955" s="3" t="s">
        <v>15</v>
      </c>
      <c r="F955" s="4"/>
      <c r="G955" s="5"/>
      <c r="H955" s="6" t="s">
        <v>18</v>
      </c>
      <c r="I955" s="6" t="s">
        <v>18</v>
      </c>
      <c r="J955" s="7" t="b">
        <v>0</v>
      </c>
      <c r="K955" s="6" t="s">
        <v>19</v>
      </c>
      <c r="L955" s="8"/>
    </row>
    <row r="956" ht="31.5" hidden="1" customHeight="1">
      <c r="A956" s="1" t="s">
        <v>1182</v>
      </c>
      <c r="B956" s="2" t="s">
        <v>13</v>
      </c>
      <c r="C956" s="1" t="s">
        <v>14</v>
      </c>
      <c r="D956" s="1">
        <v>2.8</v>
      </c>
      <c r="E956" s="3" t="s">
        <v>15</v>
      </c>
      <c r="F956" s="4"/>
      <c r="G956" s="5"/>
      <c r="H956" s="6" t="s">
        <v>18</v>
      </c>
      <c r="I956" s="6" t="s">
        <v>18</v>
      </c>
      <c r="J956" s="7" t="b">
        <v>0</v>
      </c>
      <c r="K956" s="6" t="s">
        <v>19</v>
      </c>
      <c r="L956" s="8"/>
    </row>
    <row r="957" ht="31.5" hidden="1" customHeight="1">
      <c r="A957" s="1" t="s">
        <v>1183</v>
      </c>
      <c r="B957" s="2" t="s">
        <v>333</v>
      </c>
      <c r="C957" s="1" t="s">
        <v>14</v>
      </c>
      <c r="D957" s="1">
        <v>2.5</v>
      </c>
      <c r="E957" s="3" t="s">
        <v>15</v>
      </c>
      <c r="F957" s="4"/>
      <c r="G957" s="5"/>
      <c r="H957" s="6" t="s">
        <v>18</v>
      </c>
      <c r="I957" s="6" t="s">
        <v>18</v>
      </c>
      <c r="J957" s="7" t="b">
        <v>0</v>
      </c>
      <c r="K957" s="6" t="s">
        <v>19</v>
      </c>
      <c r="L957" s="8"/>
    </row>
    <row r="958" ht="31.5" hidden="1" customHeight="1">
      <c r="A958" s="1" t="s">
        <v>1184</v>
      </c>
      <c r="B958" s="2" t="s">
        <v>70</v>
      </c>
      <c r="C958" s="1" t="s">
        <v>14</v>
      </c>
      <c r="D958" s="1">
        <v>9.8</v>
      </c>
      <c r="E958" s="3" t="s">
        <v>15</v>
      </c>
      <c r="F958" s="4"/>
      <c r="G958" s="5"/>
      <c r="H958" s="6" t="s">
        <v>18</v>
      </c>
      <c r="I958" s="6" t="s">
        <v>18</v>
      </c>
      <c r="J958" s="7" t="b">
        <v>1</v>
      </c>
      <c r="K958" s="6" t="s">
        <v>19</v>
      </c>
      <c r="L958" s="8"/>
    </row>
    <row r="959" ht="31.5" hidden="1" customHeight="1">
      <c r="A959" s="1" t="s">
        <v>1185</v>
      </c>
      <c r="B959" s="2" t="s">
        <v>500</v>
      </c>
      <c r="C959" s="1" t="s">
        <v>14</v>
      </c>
      <c r="D959" s="1">
        <v>2.8</v>
      </c>
      <c r="E959" s="3" t="s">
        <v>15</v>
      </c>
      <c r="F959" s="4"/>
      <c r="G959" s="5"/>
      <c r="H959" s="6" t="s">
        <v>18</v>
      </c>
      <c r="I959" s="6" t="s">
        <v>18</v>
      </c>
      <c r="J959" s="7" t="b">
        <v>0</v>
      </c>
      <c r="K959" s="6" t="s">
        <v>19</v>
      </c>
      <c r="L959" s="8"/>
    </row>
    <row r="960" ht="31.5" hidden="1" customHeight="1">
      <c r="A960" s="1" t="s">
        <v>1186</v>
      </c>
      <c r="B960" s="2" t="s">
        <v>500</v>
      </c>
      <c r="C960" s="1" t="s">
        <v>74</v>
      </c>
      <c r="D960" s="1">
        <v>2.8</v>
      </c>
      <c r="E960" s="3" t="s">
        <v>15</v>
      </c>
      <c r="F960" s="4"/>
      <c r="G960" s="5"/>
      <c r="H960" s="6" t="s">
        <v>18</v>
      </c>
      <c r="I960" s="6" t="s">
        <v>18</v>
      </c>
      <c r="J960" s="7" t="b">
        <v>0</v>
      </c>
      <c r="K960" s="6" t="s">
        <v>19</v>
      </c>
      <c r="L960" s="8"/>
    </row>
    <row r="961" ht="31.5" hidden="1" customHeight="1">
      <c r="A961" s="1" t="s">
        <v>1187</v>
      </c>
      <c r="B961" s="2" t="s">
        <v>500</v>
      </c>
      <c r="C961" s="1" t="s">
        <v>74</v>
      </c>
      <c r="D961" s="1">
        <v>2.8</v>
      </c>
      <c r="E961" s="3" t="s">
        <v>15</v>
      </c>
      <c r="F961" s="4"/>
      <c r="G961" s="5"/>
      <c r="H961" s="6" t="s">
        <v>18</v>
      </c>
      <c r="I961" s="6" t="s">
        <v>18</v>
      </c>
      <c r="J961" s="7" t="b">
        <v>0</v>
      </c>
      <c r="K961" s="6" t="s">
        <v>19</v>
      </c>
      <c r="L961" s="8"/>
    </row>
    <row r="962" ht="31.5" hidden="1" customHeight="1">
      <c r="A962" s="1" t="s">
        <v>1188</v>
      </c>
      <c r="B962" s="2" t="s">
        <v>500</v>
      </c>
      <c r="C962" s="1" t="s">
        <v>74</v>
      </c>
      <c r="D962" s="1">
        <v>2.8</v>
      </c>
      <c r="E962" s="3" t="s">
        <v>15</v>
      </c>
      <c r="F962" s="4"/>
      <c r="G962" s="5"/>
      <c r="H962" s="6" t="s">
        <v>18</v>
      </c>
      <c r="I962" s="6" t="s">
        <v>18</v>
      </c>
      <c r="J962" s="7" t="b">
        <v>0</v>
      </c>
      <c r="K962" s="6" t="s">
        <v>19</v>
      </c>
      <c r="L962" s="8"/>
    </row>
    <row r="963" ht="31.5" hidden="1" customHeight="1">
      <c r="A963" s="1" t="s">
        <v>1189</v>
      </c>
      <c r="B963" s="2" t="s">
        <v>500</v>
      </c>
      <c r="C963" s="1" t="s">
        <v>74</v>
      </c>
      <c r="D963" s="1">
        <v>2.8</v>
      </c>
      <c r="E963" s="3" t="s">
        <v>15</v>
      </c>
      <c r="F963" s="4"/>
      <c r="G963" s="5"/>
      <c r="H963" s="6" t="s">
        <v>18</v>
      </c>
      <c r="I963" s="6" t="s">
        <v>18</v>
      </c>
      <c r="J963" s="7" t="b">
        <v>0</v>
      </c>
      <c r="K963" s="6" t="s">
        <v>19</v>
      </c>
      <c r="L963" s="8"/>
    </row>
    <row r="964" ht="31.5" hidden="1" customHeight="1">
      <c r="A964" s="1" t="s">
        <v>1190</v>
      </c>
      <c r="B964" s="2" t="s">
        <v>500</v>
      </c>
      <c r="C964" s="1" t="s">
        <v>74</v>
      </c>
      <c r="D964" s="1">
        <v>2.8</v>
      </c>
      <c r="E964" s="3" t="s">
        <v>15</v>
      </c>
      <c r="F964" s="4"/>
      <c r="G964" s="5"/>
      <c r="H964" s="6" t="s">
        <v>18</v>
      </c>
      <c r="I964" s="6" t="s">
        <v>18</v>
      </c>
      <c r="J964" s="7" t="b">
        <v>0</v>
      </c>
      <c r="K964" s="6" t="s">
        <v>19</v>
      </c>
      <c r="L964" s="8"/>
    </row>
    <row r="965" ht="31.5" hidden="1" customHeight="1">
      <c r="A965" s="1" t="s">
        <v>1191</v>
      </c>
      <c r="B965" s="2" t="s">
        <v>500</v>
      </c>
      <c r="C965" s="1" t="s">
        <v>74</v>
      </c>
      <c r="D965" s="1">
        <v>2.8</v>
      </c>
      <c r="E965" s="3" t="s">
        <v>15</v>
      </c>
      <c r="F965" s="4"/>
      <c r="G965" s="5"/>
      <c r="H965" s="6" t="s">
        <v>18</v>
      </c>
      <c r="I965" s="6" t="s">
        <v>18</v>
      </c>
      <c r="J965" s="7" t="b">
        <v>0</v>
      </c>
      <c r="K965" s="6" t="s">
        <v>19</v>
      </c>
      <c r="L965" s="8"/>
    </row>
    <row r="966" ht="31.5" hidden="1" customHeight="1">
      <c r="A966" s="1" t="s">
        <v>1192</v>
      </c>
      <c r="B966" s="2" t="s">
        <v>13</v>
      </c>
      <c r="C966" s="1" t="s">
        <v>1193</v>
      </c>
      <c r="D966" s="1">
        <v>3.0</v>
      </c>
      <c r="E966" s="3" t="s">
        <v>15</v>
      </c>
      <c r="F966" s="4"/>
      <c r="G966" s="5"/>
      <c r="H966" s="6" t="s">
        <v>18</v>
      </c>
      <c r="I966" s="6" t="s">
        <v>18</v>
      </c>
      <c r="J966" s="7" t="b">
        <v>0</v>
      </c>
      <c r="K966" s="6" t="s">
        <v>19</v>
      </c>
      <c r="L966" s="8"/>
    </row>
    <row r="967" ht="31.5" hidden="1" customHeight="1">
      <c r="A967" s="1" t="s">
        <v>1194</v>
      </c>
      <c r="B967" s="2" t="s">
        <v>500</v>
      </c>
      <c r="C967" s="1" t="s">
        <v>1195</v>
      </c>
      <c r="D967" s="1">
        <v>3.2</v>
      </c>
      <c r="E967" s="3" t="s">
        <v>15</v>
      </c>
      <c r="F967" s="4"/>
      <c r="G967" s="5"/>
      <c r="H967" s="6" t="s">
        <v>18</v>
      </c>
      <c r="I967" s="6" t="s">
        <v>18</v>
      </c>
      <c r="J967" s="7" t="b">
        <v>0</v>
      </c>
      <c r="K967" s="6" t="s">
        <v>19</v>
      </c>
      <c r="L967" s="8"/>
    </row>
    <row r="968" ht="31.5" hidden="1" customHeight="1">
      <c r="A968" s="1" t="s">
        <v>1196</v>
      </c>
      <c r="B968" s="2" t="s">
        <v>333</v>
      </c>
      <c r="C968" s="1" t="s">
        <v>697</v>
      </c>
      <c r="D968" s="1">
        <v>3.5</v>
      </c>
      <c r="E968" s="3" t="s">
        <v>15</v>
      </c>
      <c r="F968" s="4"/>
      <c r="G968" s="5"/>
      <c r="H968" s="6" t="s">
        <v>76</v>
      </c>
      <c r="I968" s="6" t="s">
        <v>18</v>
      </c>
      <c r="J968" s="7" t="b">
        <v>0</v>
      </c>
      <c r="K968" s="6" t="s">
        <v>19</v>
      </c>
      <c r="L968" s="8"/>
    </row>
    <row r="969" ht="31.5" hidden="1" customHeight="1">
      <c r="A969" s="1" t="s">
        <v>1197</v>
      </c>
      <c r="B969" s="2" t="s">
        <v>500</v>
      </c>
      <c r="C969" s="1" t="s">
        <v>680</v>
      </c>
      <c r="D969" s="1">
        <v>3.2</v>
      </c>
      <c r="E969" s="3" t="s">
        <v>15</v>
      </c>
      <c r="F969" s="4"/>
      <c r="G969" s="5"/>
      <c r="H969" s="6" t="s">
        <v>18</v>
      </c>
      <c r="I969" s="6" t="s">
        <v>18</v>
      </c>
      <c r="J969" s="7" t="b">
        <v>0</v>
      </c>
      <c r="K969" s="6" t="s">
        <v>19</v>
      </c>
      <c r="L969" s="8"/>
    </row>
    <row r="970" ht="31.5" hidden="1" customHeight="1">
      <c r="A970" s="1" t="s">
        <v>1198</v>
      </c>
      <c r="B970" s="2" t="s">
        <v>13</v>
      </c>
      <c r="C970" s="1" t="s">
        <v>680</v>
      </c>
      <c r="D970" s="1">
        <v>3.0</v>
      </c>
      <c r="E970" s="3" t="s">
        <v>15</v>
      </c>
      <c r="F970" s="4"/>
      <c r="G970" s="5"/>
      <c r="H970" s="6" t="s">
        <v>18</v>
      </c>
      <c r="I970" s="6" t="s">
        <v>18</v>
      </c>
      <c r="J970" s="7" t="b">
        <v>0</v>
      </c>
      <c r="K970" s="6" t="s">
        <v>19</v>
      </c>
      <c r="L970" s="8"/>
    </row>
    <row r="971" ht="31.5" hidden="1" customHeight="1">
      <c r="A971" s="1" t="s">
        <v>1199</v>
      </c>
      <c r="B971" s="2" t="s">
        <v>500</v>
      </c>
      <c r="C971" s="1" t="s">
        <v>709</v>
      </c>
      <c r="D971" s="1">
        <v>3.8</v>
      </c>
      <c r="E971" s="3" t="s">
        <v>15</v>
      </c>
      <c r="F971" s="4"/>
      <c r="G971" s="5"/>
      <c r="H971" s="6" t="s">
        <v>18</v>
      </c>
      <c r="I971" s="6" t="s">
        <v>18</v>
      </c>
      <c r="J971" s="7" t="b">
        <v>0</v>
      </c>
      <c r="K971" s="6" t="s">
        <v>32</v>
      </c>
      <c r="L971" s="1" t="s">
        <v>104</v>
      </c>
    </row>
    <row r="972" ht="31.5" hidden="1" customHeight="1">
      <c r="A972" s="1" t="s">
        <v>1200</v>
      </c>
      <c r="B972" s="2" t="s">
        <v>13</v>
      </c>
      <c r="C972" s="1" t="s">
        <v>1201</v>
      </c>
      <c r="D972" s="1">
        <v>3.2</v>
      </c>
      <c r="E972" s="3" t="s">
        <v>15</v>
      </c>
      <c r="F972" s="4"/>
      <c r="G972" s="5"/>
      <c r="H972" s="6" t="s">
        <v>18</v>
      </c>
      <c r="I972" s="6" t="s">
        <v>18</v>
      </c>
      <c r="J972" s="7" t="b">
        <v>0</v>
      </c>
      <c r="K972" s="6" t="s">
        <v>19</v>
      </c>
      <c r="L972" s="8"/>
    </row>
    <row r="973" ht="31.5" hidden="1" customHeight="1">
      <c r="A973" s="1" t="s">
        <v>1202</v>
      </c>
      <c r="B973" s="2" t="s">
        <v>500</v>
      </c>
      <c r="C973" s="1" t="s">
        <v>1203</v>
      </c>
      <c r="D973" s="1">
        <v>4.0</v>
      </c>
      <c r="E973" s="3" t="s">
        <v>15</v>
      </c>
      <c r="F973" s="4"/>
      <c r="G973" s="5"/>
      <c r="H973" s="6" t="s">
        <v>18</v>
      </c>
      <c r="I973" s="6" t="s">
        <v>18</v>
      </c>
      <c r="J973" s="7" t="b">
        <v>0</v>
      </c>
      <c r="K973" s="6" t="s">
        <v>19</v>
      </c>
      <c r="L973" s="8"/>
    </row>
    <row r="974" ht="31.5" hidden="1" customHeight="1">
      <c r="A974" s="1" t="s">
        <v>1204</v>
      </c>
      <c r="B974" s="2" t="s">
        <v>13</v>
      </c>
      <c r="C974" s="1" t="s">
        <v>1205</v>
      </c>
      <c r="D974" s="1">
        <v>3.5</v>
      </c>
      <c r="E974" s="3" t="s">
        <v>15</v>
      </c>
      <c r="F974" s="4"/>
      <c r="G974" s="5"/>
      <c r="H974" s="6" t="s">
        <v>18</v>
      </c>
      <c r="I974" s="6" t="s">
        <v>18</v>
      </c>
      <c r="J974" s="7" t="b">
        <v>0</v>
      </c>
      <c r="K974" s="6" t="s">
        <v>19</v>
      </c>
      <c r="L974" s="8"/>
    </row>
    <row r="975" ht="31.5" hidden="1" customHeight="1">
      <c r="A975" s="1" t="s">
        <v>1206</v>
      </c>
      <c r="B975" s="2" t="s">
        <v>500</v>
      </c>
      <c r="C975" s="1" t="s">
        <v>1207</v>
      </c>
      <c r="D975" s="1">
        <v>3.8</v>
      </c>
      <c r="E975" s="3" t="s">
        <v>15</v>
      </c>
      <c r="F975" s="4"/>
      <c r="G975" s="5"/>
      <c r="H975" s="6" t="s">
        <v>18</v>
      </c>
      <c r="I975" s="6" t="s">
        <v>18</v>
      </c>
      <c r="J975" s="7" t="b">
        <v>0</v>
      </c>
      <c r="K975" s="6" t="s">
        <v>19</v>
      </c>
      <c r="L975" s="8"/>
    </row>
    <row r="976" ht="31.5" hidden="1" customHeight="1">
      <c r="A976" s="1" t="s">
        <v>1208</v>
      </c>
      <c r="B976" s="2" t="s">
        <v>13</v>
      </c>
      <c r="C976" s="1" t="s">
        <v>1209</v>
      </c>
      <c r="D976" s="1">
        <v>3.2</v>
      </c>
      <c r="E976" s="3" t="s">
        <v>15</v>
      </c>
      <c r="F976" s="4"/>
      <c r="G976" s="5"/>
      <c r="H976" s="6" t="s">
        <v>18</v>
      </c>
      <c r="I976" s="6" t="s">
        <v>18</v>
      </c>
      <c r="J976" s="7" t="b">
        <v>0</v>
      </c>
      <c r="K976" s="6" t="s">
        <v>19</v>
      </c>
      <c r="L976" s="8"/>
    </row>
    <row r="977" ht="31.5" hidden="1" customHeight="1">
      <c r="A977" s="1" t="s">
        <v>1210</v>
      </c>
      <c r="B977" s="2" t="s">
        <v>333</v>
      </c>
      <c r="C977" s="1" t="s">
        <v>74</v>
      </c>
      <c r="D977" s="1">
        <v>2.8</v>
      </c>
      <c r="E977" s="3" t="s">
        <v>15</v>
      </c>
      <c r="F977" s="4"/>
      <c r="G977" s="5"/>
      <c r="H977" s="6" t="s">
        <v>18</v>
      </c>
      <c r="I977" s="6" t="s">
        <v>18</v>
      </c>
      <c r="J977" s="7" t="b">
        <v>0</v>
      </c>
      <c r="K977" s="6" t="s">
        <v>19</v>
      </c>
      <c r="L977" s="8"/>
    </row>
    <row r="978" ht="31.5" hidden="1" customHeight="1">
      <c r="A978" s="1" t="s">
        <v>1211</v>
      </c>
      <c r="B978" s="2" t="s">
        <v>1212</v>
      </c>
      <c r="C978" s="1" t="s">
        <v>74</v>
      </c>
      <c r="D978" s="1">
        <v>2.8</v>
      </c>
      <c r="E978" s="3" t="s">
        <v>15</v>
      </c>
      <c r="F978" s="4" t="s">
        <v>1213</v>
      </c>
      <c r="G978" s="5" t="s">
        <v>1213</v>
      </c>
      <c r="H978" s="6" t="s">
        <v>18</v>
      </c>
      <c r="I978" s="6" t="s">
        <v>18</v>
      </c>
      <c r="J978" s="7" t="b">
        <v>0</v>
      </c>
      <c r="K978" s="6" t="s">
        <v>19</v>
      </c>
      <c r="L978" s="8"/>
    </row>
    <row r="979" ht="31.5" hidden="1" customHeight="1">
      <c r="A979" s="1" t="s">
        <v>1214</v>
      </c>
      <c r="B979" s="2" t="s">
        <v>333</v>
      </c>
      <c r="C979" s="1" t="s">
        <v>709</v>
      </c>
      <c r="D979" s="1">
        <v>3.0</v>
      </c>
      <c r="E979" s="3" t="s">
        <v>15</v>
      </c>
      <c r="F979" s="4"/>
      <c r="G979" s="5"/>
      <c r="H979" s="6" t="s">
        <v>18</v>
      </c>
      <c r="I979" s="6" t="s">
        <v>18</v>
      </c>
      <c r="J979" s="7" t="b">
        <v>0</v>
      </c>
      <c r="K979" s="6" t="s">
        <v>19</v>
      </c>
      <c r="L979" s="8"/>
    </row>
    <row r="980" ht="31.5" hidden="1" customHeight="1">
      <c r="A980" s="1" t="s">
        <v>1215</v>
      </c>
      <c r="B980" s="2" t="s">
        <v>1212</v>
      </c>
      <c r="C980" s="1" t="s">
        <v>74</v>
      </c>
      <c r="D980" s="1">
        <v>3.0</v>
      </c>
      <c r="E980" s="3" t="s">
        <v>15</v>
      </c>
      <c r="F980" s="4" t="s">
        <v>1213</v>
      </c>
      <c r="G980" s="5" t="s">
        <v>1213</v>
      </c>
      <c r="H980" s="6" t="s">
        <v>18</v>
      </c>
      <c r="I980" s="6" t="s">
        <v>18</v>
      </c>
      <c r="J980" s="7" t="b">
        <v>0</v>
      </c>
      <c r="K980" s="6" t="s">
        <v>19</v>
      </c>
      <c r="L980" s="8"/>
    </row>
    <row r="981" ht="31.5" hidden="1" customHeight="1">
      <c r="A981" s="1" t="s">
        <v>1216</v>
      </c>
      <c r="B981" s="2" t="s">
        <v>500</v>
      </c>
      <c r="C981" s="1" t="s">
        <v>74</v>
      </c>
      <c r="D981" s="1">
        <v>2.5</v>
      </c>
      <c r="E981" s="3" t="s">
        <v>15</v>
      </c>
      <c r="F981" s="4"/>
      <c r="G981" s="5"/>
      <c r="H981" s="6" t="s">
        <v>18</v>
      </c>
      <c r="I981" s="6" t="s">
        <v>18</v>
      </c>
      <c r="J981" s="7" t="b">
        <v>0</v>
      </c>
      <c r="K981" s="6" t="s">
        <v>19</v>
      </c>
      <c r="L981" s="8"/>
    </row>
    <row r="982" ht="31.5" hidden="1" customHeight="1">
      <c r="A982" s="1" t="s">
        <v>1217</v>
      </c>
      <c r="B982" s="2" t="s">
        <v>500</v>
      </c>
      <c r="C982" s="1" t="s">
        <v>74</v>
      </c>
      <c r="D982" s="1">
        <v>2.5</v>
      </c>
      <c r="E982" s="3" t="s">
        <v>15</v>
      </c>
      <c r="F982" s="4"/>
      <c r="G982" s="5"/>
      <c r="H982" s="6" t="s">
        <v>18</v>
      </c>
      <c r="I982" s="6" t="s">
        <v>18</v>
      </c>
      <c r="J982" s="7" t="b">
        <v>0</v>
      </c>
      <c r="K982" s="6" t="s">
        <v>19</v>
      </c>
      <c r="L982" s="8"/>
    </row>
    <row r="983" ht="31.5" hidden="1" customHeight="1">
      <c r="A983" s="1" t="s">
        <v>1218</v>
      </c>
      <c r="B983" s="2" t="s">
        <v>500</v>
      </c>
      <c r="C983" s="1" t="s">
        <v>74</v>
      </c>
      <c r="D983" s="1">
        <v>2.5</v>
      </c>
      <c r="E983" s="3" t="s">
        <v>15</v>
      </c>
      <c r="F983" s="4"/>
      <c r="G983" s="5"/>
      <c r="H983" s="6" t="s">
        <v>18</v>
      </c>
      <c r="I983" s="6" t="s">
        <v>18</v>
      </c>
      <c r="J983" s="7" t="b">
        <v>0</v>
      </c>
      <c r="K983" s="6" t="s">
        <v>19</v>
      </c>
      <c r="L983" s="8"/>
    </row>
    <row r="984" ht="31.5" hidden="1" customHeight="1">
      <c r="A984" s="1" t="s">
        <v>1219</v>
      </c>
      <c r="B984" s="2" t="s">
        <v>500</v>
      </c>
      <c r="C984" s="1" t="s">
        <v>74</v>
      </c>
      <c r="D984" s="1">
        <v>2.5</v>
      </c>
      <c r="E984" s="3" t="s">
        <v>15</v>
      </c>
      <c r="F984" s="4"/>
      <c r="G984" s="5"/>
      <c r="H984" s="6" t="s">
        <v>18</v>
      </c>
      <c r="I984" s="6" t="s">
        <v>18</v>
      </c>
      <c r="J984" s="7" t="b">
        <v>0</v>
      </c>
      <c r="K984" s="6" t="s">
        <v>19</v>
      </c>
      <c r="L984" s="8"/>
    </row>
    <row r="985" ht="31.5" hidden="1" customHeight="1">
      <c r="A985" s="1" t="s">
        <v>1220</v>
      </c>
      <c r="B985" s="2" t="s">
        <v>500</v>
      </c>
      <c r="C985" s="1" t="s">
        <v>74</v>
      </c>
      <c r="D985" s="1">
        <v>2.8</v>
      </c>
      <c r="E985" s="3" t="s">
        <v>15</v>
      </c>
      <c r="F985" s="4"/>
      <c r="G985" s="5"/>
      <c r="H985" s="6" t="s">
        <v>18</v>
      </c>
      <c r="I985" s="6" t="s">
        <v>18</v>
      </c>
      <c r="J985" s="7" t="b">
        <v>0</v>
      </c>
      <c r="K985" s="6" t="s">
        <v>19</v>
      </c>
      <c r="L985" s="8"/>
    </row>
    <row r="986" ht="31.5" hidden="1" customHeight="1">
      <c r="A986" s="1" t="s">
        <v>1221</v>
      </c>
      <c r="B986" s="2" t="s">
        <v>500</v>
      </c>
      <c r="C986" s="1" t="s">
        <v>74</v>
      </c>
      <c r="D986" s="1">
        <v>2.5</v>
      </c>
      <c r="E986" s="3" t="s">
        <v>15</v>
      </c>
      <c r="F986" s="4"/>
      <c r="G986" s="5"/>
      <c r="H986" s="6" t="s">
        <v>18</v>
      </c>
      <c r="I986" s="6" t="s">
        <v>18</v>
      </c>
      <c r="J986" s="7" t="b">
        <v>0</v>
      </c>
      <c r="K986" s="6" t="s">
        <v>19</v>
      </c>
      <c r="L986" s="8"/>
    </row>
    <row r="987" ht="31.5" hidden="1" customHeight="1">
      <c r="A987" s="1" t="s">
        <v>1222</v>
      </c>
      <c r="B987" s="2" t="s">
        <v>500</v>
      </c>
      <c r="C987" s="1" t="s">
        <v>14</v>
      </c>
      <c r="D987" s="1">
        <v>3.0</v>
      </c>
      <c r="E987" s="3" t="s">
        <v>15</v>
      </c>
      <c r="F987" s="4"/>
      <c r="G987" s="5"/>
      <c r="H987" s="6" t="s">
        <v>18</v>
      </c>
      <c r="I987" s="6" t="s">
        <v>18</v>
      </c>
      <c r="J987" s="7" t="b">
        <v>0</v>
      </c>
      <c r="K987" s="6" t="s">
        <v>19</v>
      </c>
      <c r="L987" s="8"/>
    </row>
    <row r="988" ht="31.5" hidden="1" customHeight="1">
      <c r="A988" s="1" t="s">
        <v>1223</v>
      </c>
      <c r="B988" s="2" t="s">
        <v>13</v>
      </c>
      <c r="C988" s="1" t="s">
        <v>14</v>
      </c>
      <c r="D988" s="1">
        <v>2.8</v>
      </c>
      <c r="E988" s="3" t="s">
        <v>15</v>
      </c>
      <c r="F988" s="4"/>
      <c r="G988" s="5"/>
      <c r="H988" s="6" t="s">
        <v>18</v>
      </c>
      <c r="I988" s="6" t="s">
        <v>18</v>
      </c>
      <c r="J988" s="7" t="b">
        <v>0</v>
      </c>
      <c r="K988" s="6" t="s">
        <v>19</v>
      </c>
      <c r="L988" s="8"/>
    </row>
    <row r="989" ht="31.5" hidden="1" customHeight="1">
      <c r="A989" s="1" t="s">
        <v>1224</v>
      </c>
      <c r="B989" s="2" t="s">
        <v>333</v>
      </c>
      <c r="C989" s="1" t="s">
        <v>14</v>
      </c>
      <c r="D989" s="1">
        <v>3.5</v>
      </c>
      <c r="E989" s="3" t="s">
        <v>15</v>
      </c>
      <c r="F989" s="4"/>
      <c r="G989" s="5"/>
      <c r="H989" s="6" t="s">
        <v>18</v>
      </c>
      <c r="I989" s="6" t="s">
        <v>18</v>
      </c>
      <c r="J989" s="7" t="b">
        <v>0</v>
      </c>
      <c r="K989" s="6" t="s">
        <v>19</v>
      </c>
      <c r="L989" s="8"/>
    </row>
    <row r="990" ht="31.5" hidden="1" customHeight="1">
      <c r="A990" s="1" t="s">
        <v>1225</v>
      </c>
      <c r="B990" s="2" t="s">
        <v>70</v>
      </c>
      <c r="C990" s="1" t="s">
        <v>14</v>
      </c>
      <c r="D990" s="1">
        <v>9.3</v>
      </c>
      <c r="E990" s="3" t="s">
        <v>15</v>
      </c>
      <c r="F990" s="4"/>
      <c r="G990" s="5"/>
      <c r="H990" s="6" t="s">
        <v>18</v>
      </c>
      <c r="I990" s="6" t="s">
        <v>18</v>
      </c>
      <c r="J990" s="7" t="b">
        <v>1</v>
      </c>
      <c r="K990" s="6" t="s">
        <v>19</v>
      </c>
      <c r="L990" s="8"/>
    </row>
    <row r="991" ht="31.5" hidden="1" customHeight="1">
      <c r="A991" s="1" t="s">
        <v>1226</v>
      </c>
      <c r="B991" s="2" t="s">
        <v>500</v>
      </c>
      <c r="C991" s="1" t="s">
        <v>74</v>
      </c>
      <c r="D991" s="1">
        <v>3.8</v>
      </c>
      <c r="E991" s="3" t="s">
        <v>15</v>
      </c>
      <c r="F991" s="4"/>
      <c r="G991" s="5"/>
      <c r="H991" s="6" t="s">
        <v>18</v>
      </c>
      <c r="I991" s="6" t="s">
        <v>18</v>
      </c>
      <c r="J991" s="7" t="b">
        <v>0</v>
      </c>
      <c r="K991" s="6" t="s">
        <v>19</v>
      </c>
      <c r="L991" s="8"/>
    </row>
    <row r="992" ht="31.5" hidden="1" customHeight="1">
      <c r="A992" s="1" t="s">
        <v>1227</v>
      </c>
      <c r="B992" s="2" t="s">
        <v>13</v>
      </c>
      <c r="C992" s="1" t="s">
        <v>74</v>
      </c>
      <c r="D992" s="1">
        <v>3.5</v>
      </c>
      <c r="E992" s="3" t="s">
        <v>15</v>
      </c>
      <c r="F992" s="4"/>
      <c r="G992" s="5"/>
      <c r="H992" s="6" t="s">
        <v>18</v>
      </c>
      <c r="I992" s="6" t="s">
        <v>18</v>
      </c>
      <c r="J992" s="7" t="b">
        <v>0</v>
      </c>
      <c r="K992" s="6" t="s">
        <v>19</v>
      </c>
      <c r="L992" s="8"/>
    </row>
    <row r="993" ht="31.5" hidden="1" customHeight="1">
      <c r="A993" s="1" t="s">
        <v>1228</v>
      </c>
      <c r="B993" s="2" t="s">
        <v>500</v>
      </c>
      <c r="C993" s="1" t="s">
        <v>74</v>
      </c>
      <c r="D993" s="1">
        <v>3.8</v>
      </c>
      <c r="E993" s="3" t="s">
        <v>15</v>
      </c>
      <c r="F993" s="4"/>
      <c r="G993" s="5"/>
      <c r="H993" s="6" t="s">
        <v>18</v>
      </c>
      <c r="I993" s="6" t="s">
        <v>18</v>
      </c>
      <c r="J993" s="7" t="b">
        <v>0</v>
      </c>
      <c r="K993" s="6" t="s">
        <v>19</v>
      </c>
      <c r="L993" s="8"/>
    </row>
    <row r="994" ht="31.5" hidden="1" customHeight="1">
      <c r="A994" s="1" t="s">
        <v>1229</v>
      </c>
      <c r="B994" s="2" t="s">
        <v>13</v>
      </c>
      <c r="C994" s="1" t="s">
        <v>74</v>
      </c>
      <c r="D994" s="1">
        <v>3.5</v>
      </c>
      <c r="E994" s="3" t="s">
        <v>15</v>
      </c>
      <c r="F994" s="4"/>
      <c r="G994" s="5"/>
      <c r="H994" s="6" t="s">
        <v>18</v>
      </c>
      <c r="I994" s="6" t="s">
        <v>18</v>
      </c>
      <c r="J994" s="7" t="b">
        <v>0</v>
      </c>
      <c r="K994" s="6" t="s">
        <v>19</v>
      </c>
      <c r="L994" s="8"/>
    </row>
    <row r="995" ht="31.5" hidden="1" customHeight="1">
      <c r="A995" s="1" t="s">
        <v>1230</v>
      </c>
      <c r="B995" s="2" t="s">
        <v>500</v>
      </c>
      <c r="C995" s="1" t="s">
        <v>1231</v>
      </c>
      <c r="D995" s="1">
        <v>4.5</v>
      </c>
      <c r="E995" s="3" t="s">
        <v>15</v>
      </c>
      <c r="F995" s="4"/>
      <c r="G995" s="5"/>
      <c r="H995" s="6" t="s">
        <v>76</v>
      </c>
      <c r="I995" s="6" t="s">
        <v>18</v>
      </c>
      <c r="J995" s="7" t="b">
        <v>0</v>
      </c>
      <c r="K995" s="6" t="s">
        <v>19</v>
      </c>
      <c r="L995" s="8"/>
    </row>
    <row r="996" ht="31.5" hidden="1" customHeight="1">
      <c r="A996" s="1" t="s">
        <v>1232</v>
      </c>
      <c r="B996" s="2" t="s">
        <v>13</v>
      </c>
      <c r="C996" s="1" t="s">
        <v>697</v>
      </c>
      <c r="D996" s="1">
        <v>3.2</v>
      </c>
      <c r="E996" s="3" t="s">
        <v>15</v>
      </c>
      <c r="F996" s="4"/>
      <c r="G996" s="5"/>
      <c r="H996" s="6" t="s">
        <v>76</v>
      </c>
      <c r="I996" s="6" t="s">
        <v>18</v>
      </c>
      <c r="J996" s="7" t="b">
        <v>0</v>
      </c>
      <c r="K996" s="6" t="s">
        <v>19</v>
      </c>
      <c r="L996" s="8"/>
    </row>
    <row r="997" ht="31.5" hidden="1" customHeight="1">
      <c r="A997" s="1" t="s">
        <v>1233</v>
      </c>
      <c r="B997" s="2" t="s">
        <v>500</v>
      </c>
      <c r="C997" s="1" t="s">
        <v>1203</v>
      </c>
      <c r="D997" s="1">
        <v>5.0</v>
      </c>
      <c r="E997" s="3" t="s">
        <v>15</v>
      </c>
      <c r="F997" s="4"/>
      <c r="G997" s="5"/>
      <c r="H997" s="6" t="s">
        <v>18</v>
      </c>
      <c r="I997" s="6" t="s">
        <v>18</v>
      </c>
      <c r="J997" s="7" t="b">
        <v>0</v>
      </c>
      <c r="K997" s="6" t="s">
        <v>19</v>
      </c>
      <c r="L997" s="8"/>
    </row>
    <row r="998" ht="31.5" hidden="1" customHeight="1">
      <c r="A998" s="1" t="s">
        <v>1234</v>
      </c>
      <c r="B998" s="2" t="s">
        <v>13</v>
      </c>
      <c r="C998" s="1" t="s">
        <v>1203</v>
      </c>
      <c r="D998" s="1">
        <v>3.8</v>
      </c>
      <c r="E998" s="3" t="s">
        <v>15</v>
      </c>
      <c r="F998" s="4"/>
      <c r="G998" s="5"/>
      <c r="H998" s="6" t="s">
        <v>18</v>
      </c>
      <c r="I998" s="6" t="s">
        <v>18</v>
      </c>
      <c r="J998" s="7" t="b">
        <v>0</v>
      </c>
      <c r="K998" s="6" t="s">
        <v>19</v>
      </c>
      <c r="L998" s="8"/>
    </row>
    <row r="999" ht="31.5" hidden="1" customHeight="1">
      <c r="A999" s="1" t="s">
        <v>1235</v>
      </c>
      <c r="B999" s="2" t="s">
        <v>500</v>
      </c>
      <c r="C999" s="1" t="s">
        <v>1236</v>
      </c>
      <c r="D999" s="1">
        <v>4.8</v>
      </c>
      <c r="E999" s="3" t="s">
        <v>15</v>
      </c>
      <c r="F999" s="4"/>
      <c r="G999" s="5"/>
      <c r="H999" s="6" t="s">
        <v>18</v>
      </c>
      <c r="I999" s="6" t="s">
        <v>18</v>
      </c>
      <c r="J999" s="7" t="b">
        <v>0</v>
      </c>
      <c r="K999" s="6" t="s">
        <v>19</v>
      </c>
      <c r="L999" s="8"/>
    </row>
    <row r="1000" ht="31.5" hidden="1" customHeight="1">
      <c r="A1000" s="1" t="s">
        <v>1237</v>
      </c>
      <c r="B1000" s="2" t="s">
        <v>13</v>
      </c>
      <c r="C1000" s="1" t="s">
        <v>1238</v>
      </c>
      <c r="D1000" s="1">
        <v>3.5</v>
      </c>
      <c r="E1000" s="3" t="s">
        <v>15</v>
      </c>
      <c r="F1000" s="4"/>
      <c r="G1000" s="5"/>
      <c r="H1000" s="6" t="s">
        <v>18</v>
      </c>
      <c r="I1000" s="6" t="s">
        <v>18</v>
      </c>
      <c r="J1000" s="7" t="b">
        <v>0</v>
      </c>
      <c r="K1000" s="6" t="s">
        <v>19</v>
      </c>
      <c r="L1000" s="8"/>
    </row>
    <row r="1001" ht="31.5" hidden="1" customHeight="1">
      <c r="A1001" s="1" t="s">
        <v>1239</v>
      </c>
      <c r="B1001" s="2" t="s">
        <v>1212</v>
      </c>
      <c r="C1001" s="1" t="s">
        <v>74</v>
      </c>
      <c r="D1001" s="1">
        <v>2.5</v>
      </c>
      <c r="E1001" s="3" t="s">
        <v>15</v>
      </c>
      <c r="F1001" s="4" t="s">
        <v>1213</v>
      </c>
      <c r="G1001" s="5" t="s">
        <v>1213</v>
      </c>
      <c r="H1001" s="6" t="s">
        <v>18</v>
      </c>
      <c r="I1001" s="6" t="s">
        <v>18</v>
      </c>
      <c r="J1001" s="7" t="b">
        <v>0</v>
      </c>
      <c r="K1001" s="6" t="s">
        <v>19</v>
      </c>
      <c r="L1001" s="8"/>
    </row>
    <row r="1002" ht="31.5" hidden="1" customHeight="1">
      <c r="A1002" s="1" t="s">
        <v>1240</v>
      </c>
      <c r="B1002" s="2" t="s">
        <v>568</v>
      </c>
      <c r="C1002" s="1" t="s">
        <v>74</v>
      </c>
      <c r="D1002" s="1">
        <v>6.0</v>
      </c>
      <c r="E1002" s="3" t="s">
        <v>15</v>
      </c>
      <c r="F1002" s="4"/>
      <c r="G1002" s="5"/>
      <c r="H1002" s="6" t="s">
        <v>18</v>
      </c>
      <c r="I1002" s="6" t="s">
        <v>18</v>
      </c>
      <c r="J1002" s="7" t="b">
        <v>0</v>
      </c>
      <c r="K1002" s="6" t="s">
        <v>19</v>
      </c>
      <c r="L1002" s="8"/>
    </row>
    <row r="1003" ht="31.5" hidden="1" customHeight="1">
      <c r="A1003" s="1" t="s">
        <v>1241</v>
      </c>
      <c r="B1003" s="2" t="s">
        <v>568</v>
      </c>
      <c r="C1003" s="1" t="s">
        <v>74</v>
      </c>
      <c r="D1003" s="1">
        <v>6.0</v>
      </c>
      <c r="E1003" s="3" t="s">
        <v>15</v>
      </c>
      <c r="F1003" s="4"/>
      <c r="G1003" s="5"/>
      <c r="H1003" s="6" t="s">
        <v>18</v>
      </c>
      <c r="I1003" s="6" t="s">
        <v>18</v>
      </c>
      <c r="J1003" s="7" t="b">
        <v>0</v>
      </c>
      <c r="K1003" s="6" t="s">
        <v>19</v>
      </c>
      <c r="L1003" s="8"/>
    </row>
    <row r="1004" ht="31.5" hidden="1" customHeight="1">
      <c r="A1004" s="1" t="s">
        <v>1242</v>
      </c>
      <c r="B1004" s="2" t="s">
        <v>500</v>
      </c>
      <c r="C1004" s="1" t="s">
        <v>14</v>
      </c>
      <c r="D1004" s="1">
        <v>4.5</v>
      </c>
      <c r="E1004" s="3" t="s">
        <v>15</v>
      </c>
      <c r="F1004" s="4"/>
      <c r="G1004" s="5"/>
      <c r="H1004" s="6" t="s">
        <v>18</v>
      </c>
      <c r="I1004" s="6" t="s">
        <v>18</v>
      </c>
      <c r="J1004" s="7" t="b">
        <v>0</v>
      </c>
      <c r="K1004" s="6" t="s">
        <v>19</v>
      </c>
      <c r="L1004" s="8"/>
    </row>
    <row r="1005" ht="31.5" hidden="1" customHeight="1">
      <c r="A1005" s="1" t="s">
        <v>1243</v>
      </c>
      <c r="B1005" s="2" t="s">
        <v>500</v>
      </c>
      <c r="C1005" s="1" t="s">
        <v>74</v>
      </c>
      <c r="D1005" s="1">
        <v>4.5</v>
      </c>
      <c r="E1005" s="3" t="s">
        <v>15</v>
      </c>
      <c r="F1005" s="4"/>
      <c r="G1005" s="5"/>
      <c r="H1005" s="6" t="s">
        <v>18</v>
      </c>
      <c r="I1005" s="6" t="s">
        <v>18</v>
      </c>
      <c r="J1005" s="7" t="b">
        <v>0</v>
      </c>
      <c r="K1005" s="6" t="s">
        <v>19</v>
      </c>
      <c r="L1005" s="8"/>
    </row>
    <row r="1006" ht="31.5" hidden="1" customHeight="1">
      <c r="A1006" s="1" t="s">
        <v>1244</v>
      </c>
      <c r="B1006" s="2" t="s">
        <v>70</v>
      </c>
      <c r="C1006" s="1" t="s">
        <v>74</v>
      </c>
      <c r="D1006" s="1">
        <v>9.0</v>
      </c>
      <c r="E1006" s="3" t="s">
        <v>15</v>
      </c>
      <c r="F1006" s="4"/>
      <c r="G1006" s="5"/>
      <c r="H1006" s="6" t="s">
        <v>18</v>
      </c>
      <c r="I1006" s="6" t="s">
        <v>18</v>
      </c>
      <c r="J1006" s="7" t="b">
        <v>1</v>
      </c>
      <c r="K1006" s="6" t="s">
        <v>19</v>
      </c>
      <c r="L1006" s="8"/>
    </row>
    <row r="1007" ht="31.5" hidden="1" customHeight="1">
      <c r="A1007" s="1" t="s">
        <v>1245</v>
      </c>
      <c r="B1007" s="2" t="s">
        <v>500</v>
      </c>
      <c r="C1007" s="1" t="s">
        <v>74</v>
      </c>
      <c r="D1007" s="1">
        <v>3.8</v>
      </c>
      <c r="E1007" s="3" t="s">
        <v>15</v>
      </c>
      <c r="F1007" s="4"/>
      <c r="G1007" s="5"/>
      <c r="H1007" s="6" t="s">
        <v>18</v>
      </c>
      <c r="I1007" s="6" t="s">
        <v>18</v>
      </c>
      <c r="J1007" s="7" t="b">
        <v>0</v>
      </c>
      <c r="K1007" s="6" t="s">
        <v>19</v>
      </c>
      <c r="L1007" s="8"/>
    </row>
    <row r="1008" ht="31.5" hidden="1" customHeight="1">
      <c r="A1008" s="1" t="s">
        <v>1246</v>
      </c>
      <c r="B1008" s="2" t="s">
        <v>500</v>
      </c>
      <c r="C1008" s="1" t="s">
        <v>74</v>
      </c>
      <c r="D1008" s="1">
        <v>4.0</v>
      </c>
      <c r="E1008" s="3" t="s">
        <v>15</v>
      </c>
      <c r="F1008" s="4"/>
      <c r="G1008" s="5"/>
      <c r="H1008" s="6" t="s">
        <v>18</v>
      </c>
      <c r="I1008" s="6" t="s">
        <v>18</v>
      </c>
      <c r="J1008" s="7" t="b">
        <v>0</v>
      </c>
      <c r="K1008" s="6" t="s">
        <v>19</v>
      </c>
      <c r="L1008" s="8"/>
    </row>
    <row r="1009" ht="31.5" hidden="1" customHeight="1">
      <c r="A1009" s="1" t="s">
        <v>1247</v>
      </c>
      <c r="B1009" s="2" t="s">
        <v>500</v>
      </c>
      <c r="C1009" s="1" t="s">
        <v>14</v>
      </c>
      <c r="D1009" s="1">
        <v>4.5</v>
      </c>
      <c r="E1009" s="3" t="s">
        <v>15</v>
      </c>
      <c r="F1009" s="4"/>
      <c r="G1009" s="5"/>
      <c r="H1009" s="6" t="s">
        <v>18</v>
      </c>
      <c r="I1009" s="6" t="s">
        <v>18</v>
      </c>
      <c r="J1009" s="7" t="b">
        <v>0</v>
      </c>
      <c r="K1009" s="6" t="s">
        <v>19</v>
      </c>
      <c r="L1009" s="8"/>
    </row>
    <row r="1010" ht="31.5" hidden="1" customHeight="1">
      <c r="A1010" s="1" t="s">
        <v>1248</v>
      </c>
      <c r="B1010" s="2" t="s">
        <v>500</v>
      </c>
      <c r="C1010" s="1" t="s">
        <v>74</v>
      </c>
      <c r="D1010" s="1">
        <v>4.0</v>
      </c>
      <c r="E1010" s="3" t="s">
        <v>15</v>
      </c>
      <c r="F1010" s="4"/>
      <c r="G1010" s="5"/>
      <c r="H1010" s="6" t="s">
        <v>18</v>
      </c>
      <c r="I1010" s="6" t="s">
        <v>18</v>
      </c>
      <c r="J1010" s="7" t="b">
        <v>0</v>
      </c>
      <c r="K1010" s="6" t="s">
        <v>19</v>
      </c>
      <c r="L1010" s="8"/>
    </row>
    <row r="1011" ht="31.5" hidden="1" customHeight="1">
      <c r="A1011" s="1" t="s">
        <v>1249</v>
      </c>
      <c r="B1011" s="2" t="s">
        <v>500</v>
      </c>
      <c r="C1011" s="1" t="s">
        <v>74</v>
      </c>
      <c r="D1011" s="1">
        <v>3.2</v>
      </c>
      <c r="E1011" s="3" t="s">
        <v>15</v>
      </c>
      <c r="F1011" s="4"/>
      <c r="G1011" s="5"/>
      <c r="H1011" s="6" t="s">
        <v>18</v>
      </c>
      <c r="I1011" s="6" t="s">
        <v>18</v>
      </c>
      <c r="J1011" s="7" t="b">
        <v>0</v>
      </c>
      <c r="K1011" s="6" t="s">
        <v>19</v>
      </c>
      <c r="L1011" s="8"/>
    </row>
    <row r="1012" ht="31.5" hidden="1" customHeight="1">
      <c r="A1012" s="1" t="s">
        <v>1250</v>
      </c>
      <c r="B1012" s="2" t="s">
        <v>500</v>
      </c>
      <c r="C1012" s="1" t="s">
        <v>14</v>
      </c>
      <c r="D1012" s="1">
        <v>3.8</v>
      </c>
      <c r="E1012" s="3" t="s">
        <v>15</v>
      </c>
      <c r="F1012" s="4"/>
      <c r="G1012" s="5"/>
      <c r="H1012" s="6" t="s">
        <v>18</v>
      </c>
      <c r="I1012" s="6" t="s">
        <v>18</v>
      </c>
      <c r="J1012" s="7" t="b">
        <v>0</v>
      </c>
      <c r="K1012" s="6" t="s">
        <v>19</v>
      </c>
      <c r="L1012" s="1"/>
    </row>
    <row r="1013" ht="31.5" hidden="1" customHeight="1">
      <c r="A1013" s="1" t="s">
        <v>1251</v>
      </c>
      <c r="B1013" s="2" t="s">
        <v>500</v>
      </c>
      <c r="C1013" s="1" t="s">
        <v>74</v>
      </c>
      <c r="D1013" s="1">
        <v>3.8</v>
      </c>
      <c r="E1013" s="3" t="s">
        <v>15</v>
      </c>
      <c r="F1013" s="4"/>
      <c r="G1013" s="5"/>
      <c r="H1013" s="6" t="s">
        <v>18</v>
      </c>
      <c r="I1013" s="6" t="s">
        <v>18</v>
      </c>
      <c r="J1013" s="7" t="b">
        <v>0</v>
      </c>
      <c r="K1013" s="6" t="s">
        <v>19</v>
      </c>
      <c r="L1013" s="8"/>
    </row>
    <row r="1014" ht="31.5" hidden="1" customHeight="1">
      <c r="A1014" s="1" t="s">
        <v>1252</v>
      </c>
      <c r="B1014" s="2" t="s">
        <v>1212</v>
      </c>
      <c r="C1014" s="1" t="s">
        <v>74</v>
      </c>
      <c r="D1014" s="1">
        <v>3.0</v>
      </c>
      <c r="E1014" s="3" t="s">
        <v>15</v>
      </c>
      <c r="F1014" s="4" t="s">
        <v>1213</v>
      </c>
      <c r="G1014" s="5" t="s">
        <v>1213</v>
      </c>
      <c r="H1014" s="6" t="s">
        <v>18</v>
      </c>
      <c r="I1014" s="6" t="s">
        <v>18</v>
      </c>
      <c r="J1014" s="7" t="b">
        <v>0</v>
      </c>
      <c r="K1014" s="6" t="s">
        <v>19</v>
      </c>
      <c r="L1014" s="8"/>
    </row>
    <row r="1015" ht="31.5" hidden="1" customHeight="1">
      <c r="A1015" s="1" t="s">
        <v>1253</v>
      </c>
      <c r="B1015" s="2" t="s">
        <v>333</v>
      </c>
      <c r="C1015" s="1" t="s">
        <v>74</v>
      </c>
      <c r="D1015" s="1">
        <v>3.0</v>
      </c>
      <c r="E1015" s="3" t="s">
        <v>15</v>
      </c>
      <c r="F1015" s="4"/>
      <c r="G1015" s="5"/>
      <c r="H1015" s="6" t="s">
        <v>18</v>
      </c>
      <c r="I1015" s="6" t="s">
        <v>18</v>
      </c>
      <c r="J1015" s="7" t="b">
        <v>0</v>
      </c>
      <c r="K1015" s="6" t="s">
        <v>19</v>
      </c>
      <c r="L1015" s="8"/>
    </row>
    <row r="1016" ht="31.5" hidden="1" customHeight="1">
      <c r="A1016" s="1" t="s">
        <v>1254</v>
      </c>
      <c r="B1016" s="2" t="s">
        <v>1212</v>
      </c>
      <c r="C1016" s="1" t="s">
        <v>74</v>
      </c>
      <c r="D1016" s="1">
        <v>2.5</v>
      </c>
      <c r="E1016" s="3" t="s">
        <v>15</v>
      </c>
      <c r="F1016" s="4" t="s">
        <v>1213</v>
      </c>
      <c r="G1016" s="5" t="s">
        <v>1213</v>
      </c>
      <c r="H1016" s="6" t="s">
        <v>18</v>
      </c>
      <c r="I1016" s="6" t="s">
        <v>18</v>
      </c>
      <c r="J1016" s="7" t="b">
        <v>0</v>
      </c>
      <c r="K1016" s="6" t="s">
        <v>19</v>
      </c>
      <c r="L1016" s="8"/>
    </row>
    <row r="1017" ht="31.5" hidden="1" customHeight="1">
      <c r="A1017" s="1" t="s">
        <v>1255</v>
      </c>
      <c r="B1017" s="2" t="s">
        <v>333</v>
      </c>
      <c r="C1017" s="1" t="s">
        <v>74</v>
      </c>
      <c r="D1017" s="1">
        <v>3.0</v>
      </c>
      <c r="E1017" s="3" t="s">
        <v>15</v>
      </c>
      <c r="F1017" s="4"/>
      <c r="G1017" s="5"/>
      <c r="H1017" s="6" t="s">
        <v>18</v>
      </c>
      <c r="I1017" s="6" t="s">
        <v>18</v>
      </c>
      <c r="J1017" s="7" t="b">
        <v>0</v>
      </c>
      <c r="K1017" s="6" t="s">
        <v>19</v>
      </c>
      <c r="L1017" s="8"/>
    </row>
    <row r="1018" ht="31.5" hidden="1" customHeight="1">
      <c r="A1018" s="1" t="s">
        <v>1256</v>
      </c>
      <c r="B1018" s="2" t="s">
        <v>333</v>
      </c>
      <c r="C1018" s="1" t="s">
        <v>14</v>
      </c>
      <c r="D1018" s="1">
        <v>5.5</v>
      </c>
      <c r="E1018" s="3" t="s">
        <v>15</v>
      </c>
      <c r="F1018" s="4"/>
      <c r="G1018" s="5"/>
      <c r="H1018" s="6" t="s">
        <v>18</v>
      </c>
      <c r="I1018" s="6" t="s">
        <v>18</v>
      </c>
      <c r="J1018" s="7" t="b">
        <v>0</v>
      </c>
      <c r="K1018" s="6" t="s">
        <v>19</v>
      </c>
      <c r="L1018" s="8"/>
    </row>
    <row r="1019" ht="31.5" hidden="1" customHeight="1">
      <c r="A1019" s="1" t="s">
        <v>1257</v>
      </c>
      <c r="B1019" s="2" t="s">
        <v>333</v>
      </c>
      <c r="C1019" s="1" t="s">
        <v>14</v>
      </c>
      <c r="D1019" s="1">
        <v>4.5</v>
      </c>
      <c r="E1019" s="3" t="s">
        <v>15</v>
      </c>
      <c r="F1019" s="4"/>
      <c r="G1019" s="5"/>
      <c r="H1019" s="6" t="s">
        <v>18</v>
      </c>
      <c r="I1019" s="6" t="s">
        <v>18</v>
      </c>
      <c r="J1019" s="7" t="b">
        <v>0</v>
      </c>
      <c r="K1019" s="6" t="s">
        <v>19</v>
      </c>
      <c r="L1019" s="8"/>
    </row>
    <row r="1020" ht="31.5" hidden="1" customHeight="1">
      <c r="A1020" s="1" t="s">
        <v>1258</v>
      </c>
      <c r="B1020" s="2" t="s">
        <v>333</v>
      </c>
      <c r="C1020" s="1" t="s">
        <v>14</v>
      </c>
      <c r="D1020" s="1">
        <v>5.2</v>
      </c>
      <c r="E1020" s="3" t="s">
        <v>15</v>
      </c>
      <c r="F1020" s="4"/>
      <c r="G1020" s="5"/>
      <c r="H1020" s="6" t="s">
        <v>18</v>
      </c>
      <c r="I1020" s="6" t="s">
        <v>18</v>
      </c>
      <c r="J1020" s="7" t="b">
        <v>0</v>
      </c>
      <c r="K1020" s="6" t="s">
        <v>19</v>
      </c>
      <c r="L1020" s="8"/>
    </row>
    <row r="1021" ht="31.5" hidden="1" customHeight="1">
      <c r="A1021" s="1" t="s">
        <v>1259</v>
      </c>
      <c r="B1021" s="2" t="s">
        <v>333</v>
      </c>
      <c r="C1021" s="1" t="s">
        <v>74</v>
      </c>
      <c r="D1021" s="1">
        <v>3.8</v>
      </c>
      <c r="E1021" s="3" t="s">
        <v>15</v>
      </c>
      <c r="F1021" s="4"/>
      <c r="G1021" s="5"/>
      <c r="H1021" s="6" t="s">
        <v>18</v>
      </c>
      <c r="I1021" s="6" t="s">
        <v>18</v>
      </c>
      <c r="J1021" s="7" t="b">
        <v>0</v>
      </c>
      <c r="K1021" s="6" t="s">
        <v>19</v>
      </c>
      <c r="L1021" s="8"/>
    </row>
    <row r="1022" ht="31.5" hidden="1" customHeight="1">
      <c r="A1022" s="1" t="s">
        <v>1260</v>
      </c>
      <c r="B1022" s="2" t="s">
        <v>333</v>
      </c>
      <c r="C1022" s="1" t="s">
        <v>14</v>
      </c>
      <c r="D1022" s="1">
        <v>5.2</v>
      </c>
      <c r="E1022" s="3" t="s">
        <v>15</v>
      </c>
      <c r="F1022" s="4"/>
      <c r="G1022" s="5"/>
      <c r="H1022" s="6" t="s">
        <v>18</v>
      </c>
      <c r="I1022" s="6" t="s">
        <v>18</v>
      </c>
      <c r="J1022" s="7" t="b">
        <v>0</v>
      </c>
      <c r="K1022" s="6" t="s">
        <v>19</v>
      </c>
      <c r="L1022" s="8"/>
    </row>
    <row r="1023" ht="31.5" hidden="1" customHeight="1">
      <c r="A1023" s="1" t="s">
        <v>1261</v>
      </c>
      <c r="B1023" s="2" t="s">
        <v>500</v>
      </c>
      <c r="C1023" s="1" t="s">
        <v>74</v>
      </c>
      <c r="D1023" s="1">
        <v>6.0</v>
      </c>
      <c r="E1023" s="3" t="s">
        <v>15</v>
      </c>
      <c r="F1023" s="4"/>
      <c r="G1023" s="5"/>
      <c r="H1023" s="6" t="s">
        <v>18</v>
      </c>
      <c r="I1023" s="6" t="s">
        <v>18</v>
      </c>
      <c r="J1023" s="7" t="b">
        <v>0</v>
      </c>
      <c r="K1023" s="6" t="s">
        <v>19</v>
      </c>
      <c r="L1023" s="8"/>
    </row>
    <row r="1024" ht="31.5" hidden="1" customHeight="1">
      <c r="A1024" s="1" t="s">
        <v>1262</v>
      </c>
      <c r="B1024" s="2" t="s">
        <v>13</v>
      </c>
      <c r="C1024" s="1" t="s">
        <v>74</v>
      </c>
      <c r="D1024" s="1">
        <v>4.8</v>
      </c>
      <c r="E1024" s="3" t="s">
        <v>15</v>
      </c>
      <c r="F1024" s="4"/>
      <c r="G1024" s="5"/>
      <c r="H1024" s="6" t="s">
        <v>18</v>
      </c>
      <c r="I1024" s="6" t="s">
        <v>18</v>
      </c>
      <c r="J1024" s="7" t="b">
        <v>0</v>
      </c>
      <c r="K1024" s="6" t="s">
        <v>19</v>
      </c>
      <c r="L1024" s="8"/>
    </row>
    <row r="1025" ht="31.5" hidden="1" customHeight="1">
      <c r="A1025" s="1" t="s">
        <v>1263</v>
      </c>
      <c r="B1025" s="2" t="s">
        <v>500</v>
      </c>
      <c r="C1025" s="1" t="s">
        <v>74</v>
      </c>
      <c r="D1025" s="1">
        <v>9.5</v>
      </c>
      <c r="E1025" s="3" t="s">
        <v>15</v>
      </c>
      <c r="F1025" s="4"/>
      <c r="G1025" s="5"/>
      <c r="H1025" s="6" t="s">
        <v>18</v>
      </c>
      <c r="I1025" s="6" t="s">
        <v>18</v>
      </c>
      <c r="J1025" s="7" t="b">
        <v>0</v>
      </c>
      <c r="K1025" s="6" t="s">
        <v>19</v>
      </c>
      <c r="L1025" s="8"/>
    </row>
    <row r="1026" ht="31.5" hidden="1" customHeight="1">
      <c r="A1026" s="1" t="s">
        <v>1264</v>
      </c>
      <c r="B1026" s="2" t="s">
        <v>13</v>
      </c>
      <c r="C1026" s="1" t="s">
        <v>74</v>
      </c>
      <c r="D1026" s="1">
        <v>6.0</v>
      </c>
      <c r="E1026" s="3" t="s">
        <v>15</v>
      </c>
      <c r="F1026" s="4"/>
      <c r="G1026" s="5"/>
      <c r="H1026" s="6" t="s">
        <v>18</v>
      </c>
      <c r="I1026" s="6" t="s">
        <v>18</v>
      </c>
      <c r="J1026" s="7" t="b">
        <v>0</v>
      </c>
      <c r="K1026" s="6" t="s">
        <v>23</v>
      </c>
      <c r="L1026" s="8"/>
    </row>
    <row r="1027" ht="31.5" hidden="1" customHeight="1">
      <c r="A1027" s="1" t="s">
        <v>1265</v>
      </c>
      <c r="B1027" s="2" t="s">
        <v>500</v>
      </c>
      <c r="C1027" s="1" t="s">
        <v>74</v>
      </c>
      <c r="D1027" s="1">
        <v>6.0</v>
      </c>
      <c r="E1027" s="3" t="s">
        <v>15</v>
      </c>
      <c r="F1027" s="4"/>
      <c r="G1027" s="5"/>
      <c r="H1027" s="6" t="s">
        <v>18</v>
      </c>
      <c r="I1027" s="6" t="s">
        <v>18</v>
      </c>
      <c r="J1027" s="7" t="b">
        <v>0</v>
      </c>
      <c r="K1027" s="6" t="s">
        <v>19</v>
      </c>
      <c r="L1027" s="8"/>
    </row>
    <row r="1028" ht="31.5" hidden="1" customHeight="1">
      <c r="A1028" s="1" t="s">
        <v>1266</v>
      </c>
      <c r="B1028" s="2" t="s">
        <v>13</v>
      </c>
      <c r="C1028" s="1" t="s">
        <v>74</v>
      </c>
      <c r="D1028" s="1">
        <v>5.0</v>
      </c>
      <c r="E1028" s="3" t="s">
        <v>15</v>
      </c>
      <c r="F1028" s="4"/>
      <c r="G1028" s="5"/>
      <c r="H1028" s="6" t="s">
        <v>18</v>
      </c>
      <c r="I1028" s="6" t="s">
        <v>18</v>
      </c>
      <c r="J1028" s="7" t="b">
        <v>0</v>
      </c>
      <c r="K1028" s="6" t="s">
        <v>23</v>
      </c>
      <c r="L1028" s="8"/>
    </row>
    <row r="1029" ht="31.5" hidden="1" customHeight="1">
      <c r="A1029" s="1" t="s">
        <v>1267</v>
      </c>
      <c r="B1029" s="2" t="s">
        <v>500</v>
      </c>
      <c r="C1029" s="1" t="s">
        <v>14</v>
      </c>
      <c r="D1029" s="1">
        <v>3.8</v>
      </c>
      <c r="E1029" s="3" t="s">
        <v>15</v>
      </c>
      <c r="F1029" s="4"/>
      <c r="G1029" s="5"/>
      <c r="H1029" s="6" t="s">
        <v>18</v>
      </c>
      <c r="I1029" s="6" t="s">
        <v>18</v>
      </c>
      <c r="J1029" s="7" t="b">
        <v>0</v>
      </c>
      <c r="K1029" s="6" t="s">
        <v>19</v>
      </c>
      <c r="L1029" s="8"/>
    </row>
    <row r="1030" ht="31.5" hidden="1" customHeight="1">
      <c r="A1030" s="1" t="s">
        <v>1268</v>
      </c>
      <c r="B1030" s="2" t="s">
        <v>13</v>
      </c>
      <c r="C1030" s="1" t="s">
        <v>14</v>
      </c>
      <c r="D1030" s="1">
        <v>3.5</v>
      </c>
      <c r="E1030" s="3" t="s">
        <v>15</v>
      </c>
      <c r="F1030" s="4"/>
      <c r="G1030" s="5"/>
      <c r="H1030" s="6" t="s">
        <v>18</v>
      </c>
      <c r="I1030" s="6" t="s">
        <v>18</v>
      </c>
      <c r="J1030" s="7" t="b">
        <v>0</v>
      </c>
      <c r="K1030" s="6" t="s">
        <v>19</v>
      </c>
      <c r="L1030" s="8"/>
    </row>
    <row r="1031" ht="31.5" hidden="1" customHeight="1">
      <c r="A1031" s="1" t="s">
        <v>1269</v>
      </c>
      <c r="B1031" s="2" t="s">
        <v>333</v>
      </c>
      <c r="C1031" s="1" t="s">
        <v>366</v>
      </c>
      <c r="D1031" s="1">
        <v>4.5</v>
      </c>
      <c r="E1031" s="3" t="s">
        <v>15</v>
      </c>
      <c r="F1031" s="4"/>
      <c r="G1031" s="5"/>
      <c r="H1031" s="6" t="s">
        <v>18</v>
      </c>
      <c r="I1031" s="6" t="s">
        <v>18</v>
      </c>
      <c r="J1031" s="7" t="b">
        <v>0</v>
      </c>
      <c r="K1031" s="6" t="s">
        <v>19</v>
      </c>
      <c r="L1031" s="8"/>
    </row>
    <row r="1032" ht="31.5" hidden="1" customHeight="1">
      <c r="A1032" s="1" t="s">
        <v>1270</v>
      </c>
      <c r="B1032" s="2" t="s">
        <v>500</v>
      </c>
      <c r="C1032" s="1" t="s">
        <v>74</v>
      </c>
      <c r="D1032" s="1">
        <v>4.5</v>
      </c>
      <c r="E1032" s="3" t="s">
        <v>15</v>
      </c>
      <c r="F1032" s="4"/>
      <c r="G1032" s="5"/>
      <c r="H1032" s="6" t="s">
        <v>18</v>
      </c>
      <c r="I1032" s="6" t="s">
        <v>18</v>
      </c>
      <c r="J1032" s="7" t="b">
        <v>0</v>
      </c>
      <c r="K1032" s="6" t="s">
        <v>19</v>
      </c>
      <c r="L1032" s="8"/>
    </row>
    <row r="1033" ht="31.5" hidden="1" customHeight="1">
      <c r="A1033" s="1" t="s">
        <v>1271</v>
      </c>
      <c r="B1033" s="2" t="s">
        <v>500</v>
      </c>
      <c r="C1033" s="1" t="s">
        <v>74</v>
      </c>
      <c r="D1033" s="1">
        <v>4.5</v>
      </c>
      <c r="E1033" s="3" t="s">
        <v>15</v>
      </c>
      <c r="F1033" s="4"/>
      <c r="G1033" s="5"/>
      <c r="H1033" s="6" t="s">
        <v>18</v>
      </c>
      <c r="I1033" s="6" t="s">
        <v>18</v>
      </c>
      <c r="J1033" s="7" t="b">
        <v>0</v>
      </c>
      <c r="K1033" s="6" t="s">
        <v>23</v>
      </c>
      <c r="L1033" s="8"/>
    </row>
    <row r="1034" ht="31.5" hidden="1" customHeight="1">
      <c r="A1034" s="1" t="s">
        <v>1272</v>
      </c>
      <c r="B1034" s="2" t="s">
        <v>500</v>
      </c>
      <c r="C1034" s="1" t="s">
        <v>74</v>
      </c>
      <c r="D1034" s="1">
        <v>4.5</v>
      </c>
      <c r="E1034" s="3" t="s">
        <v>15</v>
      </c>
      <c r="F1034" s="4"/>
      <c r="G1034" s="5"/>
      <c r="H1034" s="6" t="s">
        <v>18</v>
      </c>
      <c r="I1034" s="6" t="s">
        <v>18</v>
      </c>
      <c r="J1034" s="7" t="b">
        <v>0</v>
      </c>
      <c r="K1034" s="6" t="s">
        <v>19</v>
      </c>
      <c r="L1034" s="8"/>
    </row>
    <row r="1035" ht="31.5" hidden="1" customHeight="1">
      <c r="A1035" s="1" t="s">
        <v>1273</v>
      </c>
      <c r="B1035" s="2" t="s">
        <v>500</v>
      </c>
      <c r="C1035" s="1" t="s">
        <v>74</v>
      </c>
      <c r="D1035" s="1">
        <v>4.2</v>
      </c>
      <c r="E1035" s="3" t="s">
        <v>15</v>
      </c>
      <c r="F1035" s="4"/>
      <c r="G1035" s="5"/>
      <c r="H1035" s="6" t="s">
        <v>18</v>
      </c>
      <c r="I1035" s="6" t="s">
        <v>18</v>
      </c>
      <c r="J1035" s="7" t="b">
        <v>0</v>
      </c>
      <c r="K1035" s="6" t="s">
        <v>19</v>
      </c>
      <c r="L1035" s="8"/>
    </row>
    <row r="1036" ht="31.5" hidden="1" customHeight="1">
      <c r="A1036" s="1" t="s">
        <v>1274</v>
      </c>
      <c r="B1036" s="2" t="s">
        <v>500</v>
      </c>
      <c r="C1036" s="1" t="s">
        <v>74</v>
      </c>
      <c r="D1036" s="1">
        <v>4.5</v>
      </c>
      <c r="E1036" s="3" t="s">
        <v>15</v>
      </c>
      <c r="F1036" s="4"/>
      <c r="G1036" s="5"/>
      <c r="H1036" s="6" t="s">
        <v>18</v>
      </c>
      <c r="I1036" s="6" t="s">
        <v>18</v>
      </c>
      <c r="J1036" s="7" t="b">
        <v>0</v>
      </c>
      <c r="K1036" s="6" t="s">
        <v>19</v>
      </c>
      <c r="L1036" s="8"/>
    </row>
    <row r="1037" ht="31.5" hidden="1" customHeight="1">
      <c r="A1037" s="1" t="s">
        <v>1275</v>
      </c>
      <c r="B1037" s="2" t="s">
        <v>500</v>
      </c>
      <c r="C1037" s="1" t="s">
        <v>74</v>
      </c>
      <c r="D1037" s="1">
        <v>4.5</v>
      </c>
      <c r="E1037" s="3" t="s">
        <v>15</v>
      </c>
      <c r="F1037" s="4"/>
      <c r="G1037" s="5"/>
      <c r="H1037" s="6" t="s">
        <v>18</v>
      </c>
      <c r="I1037" s="6" t="s">
        <v>18</v>
      </c>
      <c r="J1037" s="7" t="b">
        <v>0</v>
      </c>
      <c r="K1037" s="6" t="s">
        <v>23</v>
      </c>
      <c r="L1037" s="8"/>
    </row>
    <row r="1038" ht="31.5" hidden="1" customHeight="1">
      <c r="A1038" s="1" t="s">
        <v>1276</v>
      </c>
      <c r="B1038" s="2" t="s">
        <v>70</v>
      </c>
      <c r="C1038" s="1" t="s">
        <v>74</v>
      </c>
      <c r="D1038" s="1">
        <v>7.5</v>
      </c>
      <c r="E1038" s="3" t="s">
        <v>15</v>
      </c>
      <c r="F1038" s="4"/>
      <c r="G1038" s="5"/>
      <c r="H1038" s="6" t="s">
        <v>18</v>
      </c>
      <c r="I1038" s="6" t="s">
        <v>18</v>
      </c>
      <c r="J1038" s="7" t="b">
        <v>1</v>
      </c>
      <c r="K1038" s="6" t="s">
        <v>23</v>
      </c>
      <c r="L1038" s="8"/>
    </row>
    <row r="1039" ht="31.5" hidden="1" customHeight="1">
      <c r="A1039" s="1" t="s">
        <v>1277</v>
      </c>
      <c r="B1039" s="2" t="s">
        <v>333</v>
      </c>
      <c r="C1039" s="1" t="s">
        <v>74</v>
      </c>
      <c r="D1039" s="1">
        <v>4.0</v>
      </c>
      <c r="E1039" s="3" t="s">
        <v>15</v>
      </c>
      <c r="F1039" s="4"/>
      <c r="G1039" s="5"/>
      <c r="H1039" s="6" t="s">
        <v>18</v>
      </c>
      <c r="I1039" s="6" t="s">
        <v>18</v>
      </c>
      <c r="J1039" s="7" t="b">
        <v>0</v>
      </c>
      <c r="K1039" s="6" t="s">
        <v>19</v>
      </c>
      <c r="L1039" s="8"/>
    </row>
    <row r="1040" ht="31.5" hidden="1" customHeight="1">
      <c r="A1040" s="1" t="s">
        <v>1278</v>
      </c>
      <c r="B1040" s="2" t="s">
        <v>333</v>
      </c>
      <c r="C1040" s="1" t="s">
        <v>74</v>
      </c>
      <c r="D1040" s="1">
        <v>4.0</v>
      </c>
      <c r="E1040" s="3" t="s">
        <v>15</v>
      </c>
      <c r="F1040" s="4"/>
      <c r="G1040" s="5"/>
      <c r="H1040" s="6" t="s">
        <v>18</v>
      </c>
      <c r="I1040" s="6" t="s">
        <v>18</v>
      </c>
      <c r="J1040" s="7" t="b">
        <v>0</v>
      </c>
      <c r="K1040" s="6" t="s">
        <v>19</v>
      </c>
      <c r="L1040" s="8"/>
    </row>
    <row r="1041" ht="31.5" hidden="1" customHeight="1">
      <c r="A1041" s="1" t="s">
        <v>1279</v>
      </c>
      <c r="B1041" s="2" t="s">
        <v>333</v>
      </c>
      <c r="C1041" s="1" t="s">
        <v>74</v>
      </c>
      <c r="D1041" s="1">
        <v>4.2</v>
      </c>
      <c r="E1041" s="3" t="s">
        <v>15</v>
      </c>
      <c r="F1041" s="4"/>
      <c r="G1041" s="5"/>
      <c r="H1041" s="6" t="s">
        <v>18</v>
      </c>
      <c r="I1041" s="6" t="s">
        <v>18</v>
      </c>
      <c r="J1041" s="7" t="b">
        <v>0</v>
      </c>
      <c r="K1041" s="6" t="s">
        <v>19</v>
      </c>
      <c r="L1041" s="8"/>
    </row>
    <row r="1042" ht="31.5" hidden="1" customHeight="1">
      <c r="A1042" s="1" t="s">
        <v>1280</v>
      </c>
      <c r="B1042" s="2" t="s">
        <v>333</v>
      </c>
      <c r="C1042" s="1" t="s">
        <v>74</v>
      </c>
      <c r="D1042" s="1">
        <v>4.0</v>
      </c>
      <c r="E1042" s="3" t="s">
        <v>15</v>
      </c>
      <c r="F1042" s="4"/>
      <c r="G1042" s="5"/>
      <c r="H1042" s="6" t="s">
        <v>18</v>
      </c>
      <c r="I1042" s="6" t="s">
        <v>18</v>
      </c>
      <c r="J1042" s="7" t="b">
        <v>0</v>
      </c>
      <c r="K1042" s="6" t="s">
        <v>19</v>
      </c>
      <c r="L1042" s="8"/>
    </row>
    <row r="1043" ht="31.5" hidden="1" customHeight="1">
      <c r="A1043" s="1" t="s">
        <v>1281</v>
      </c>
      <c r="B1043" s="2" t="s">
        <v>668</v>
      </c>
      <c r="C1043" s="1" t="s">
        <v>74</v>
      </c>
      <c r="D1043" s="1">
        <v>4.2</v>
      </c>
      <c r="E1043" s="3" t="s">
        <v>15</v>
      </c>
      <c r="F1043" s="4"/>
      <c r="G1043" s="5"/>
      <c r="H1043" s="6" t="s">
        <v>18</v>
      </c>
      <c r="I1043" s="6" t="s">
        <v>18</v>
      </c>
      <c r="J1043" s="7" t="b">
        <v>0</v>
      </c>
      <c r="K1043" s="6" t="s">
        <v>19</v>
      </c>
      <c r="L1043" s="8"/>
    </row>
    <row r="1044" ht="31.5" hidden="1" customHeight="1">
      <c r="A1044" s="1" t="s">
        <v>1282</v>
      </c>
      <c r="B1044" s="2" t="s">
        <v>333</v>
      </c>
      <c r="C1044" s="1" t="s">
        <v>74</v>
      </c>
      <c r="D1044" s="1">
        <v>5.0</v>
      </c>
      <c r="E1044" s="3" t="s">
        <v>15</v>
      </c>
      <c r="F1044" s="4"/>
      <c r="G1044" s="5"/>
      <c r="H1044" s="6" t="s">
        <v>18</v>
      </c>
      <c r="I1044" s="6" t="s">
        <v>18</v>
      </c>
      <c r="J1044" s="7" t="b">
        <v>0</v>
      </c>
      <c r="K1044" s="6" t="s">
        <v>19</v>
      </c>
      <c r="L1044" s="8"/>
    </row>
    <row r="1045" ht="31.5" hidden="1" customHeight="1">
      <c r="A1045" s="1" t="s">
        <v>1283</v>
      </c>
      <c r="B1045" s="2" t="s">
        <v>333</v>
      </c>
      <c r="C1045" s="1" t="s">
        <v>74</v>
      </c>
      <c r="D1045" s="1">
        <v>3.8</v>
      </c>
      <c r="E1045" s="3" t="s">
        <v>15</v>
      </c>
      <c r="F1045" s="4"/>
      <c r="G1045" s="5"/>
      <c r="H1045" s="6" t="s">
        <v>18</v>
      </c>
      <c r="I1045" s="6" t="s">
        <v>18</v>
      </c>
      <c r="J1045" s="7" t="b">
        <v>0</v>
      </c>
      <c r="K1045" s="6" t="s">
        <v>19</v>
      </c>
      <c r="L1045" s="8"/>
    </row>
    <row r="1046" ht="31.5" hidden="1" customHeight="1">
      <c r="A1046" s="1" t="s">
        <v>1284</v>
      </c>
      <c r="B1046" s="2" t="s">
        <v>668</v>
      </c>
      <c r="C1046" s="1" t="s">
        <v>74</v>
      </c>
      <c r="D1046" s="1">
        <v>5.2</v>
      </c>
      <c r="E1046" s="3" t="s">
        <v>15</v>
      </c>
      <c r="F1046" s="4"/>
      <c r="G1046" s="5"/>
      <c r="H1046" s="6" t="s">
        <v>18</v>
      </c>
      <c r="I1046" s="6" t="s">
        <v>18</v>
      </c>
      <c r="J1046" s="7" t="b">
        <v>0</v>
      </c>
      <c r="K1046" s="6" t="s">
        <v>19</v>
      </c>
      <c r="L1046" s="8"/>
    </row>
    <row r="1047" ht="31.5" hidden="1" customHeight="1">
      <c r="A1047" s="1" t="s">
        <v>1285</v>
      </c>
      <c r="B1047" s="2" t="s">
        <v>333</v>
      </c>
      <c r="C1047" s="1" t="s">
        <v>74</v>
      </c>
      <c r="D1047" s="1">
        <v>5.2</v>
      </c>
      <c r="E1047" s="3" t="s">
        <v>15</v>
      </c>
      <c r="F1047" s="4"/>
      <c r="G1047" s="5"/>
      <c r="H1047" s="6" t="s">
        <v>18</v>
      </c>
      <c r="I1047" s="6" t="s">
        <v>18</v>
      </c>
      <c r="J1047" s="7" t="b">
        <v>0</v>
      </c>
      <c r="K1047" s="6" t="s">
        <v>19</v>
      </c>
      <c r="L1047" s="8"/>
    </row>
    <row r="1048" ht="31.5" hidden="1" customHeight="1">
      <c r="A1048" s="1" t="s">
        <v>1286</v>
      </c>
      <c r="B1048" s="2" t="s">
        <v>333</v>
      </c>
      <c r="C1048" s="1" t="s">
        <v>74</v>
      </c>
      <c r="D1048" s="1">
        <v>4.2</v>
      </c>
      <c r="E1048" s="3" t="s">
        <v>15</v>
      </c>
      <c r="F1048" s="4"/>
      <c r="G1048" s="5"/>
      <c r="H1048" s="6" t="s">
        <v>18</v>
      </c>
      <c r="I1048" s="6" t="s">
        <v>18</v>
      </c>
      <c r="J1048" s="7" t="b">
        <v>0</v>
      </c>
      <c r="K1048" s="6" t="s">
        <v>19</v>
      </c>
      <c r="L1048" s="8"/>
    </row>
    <row r="1049" ht="31.5" hidden="1" customHeight="1">
      <c r="A1049" s="1" t="s">
        <v>1287</v>
      </c>
      <c r="B1049" s="2" t="s">
        <v>333</v>
      </c>
      <c r="C1049" s="1" t="s">
        <v>74</v>
      </c>
      <c r="D1049" s="1">
        <v>4.0</v>
      </c>
      <c r="E1049" s="3" t="s">
        <v>15</v>
      </c>
      <c r="F1049" s="4"/>
      <c r="G1049" s="5"/>
      <c r="H1049" s="6" t="s">
        <v>18</v>
      </c>
      <c r="I1049" s="6" t="s">
        <v>18</v>
      </c>
      <c r="J1049" s="7" t="b">
        <v>0</v>
      </c>
      <c r="K1049" s="6" t="s">
        <v>19</v>
      </c>
      <c r="L1049" s="8"/>
    </row>
    <row r="1050" ht="31.5" hidden="1" customHeight="1">
      <c r="A1050" s="1" t="s">
        <v>1288</v>
      </c>
      <c r="B1050" s="2" t="s">
        <v>333</v>
      </c>
      <c r="C1050" s="1" t="s">
        <v>74</v>
      </c>
      <c r="D1050" s="1">
        <v>5.5</v>
      </c>
      <c r="E1050" s="3" t="s">
        <v>15</v>
      </c>
      <c r="F1050" s="4"/>
      <c r="G1050" s="5"/>
      <c r="H1050" s="6" t="s">
        <v>18</v>
      </c>
      <c r="I1050" s="6" t="s">
        <v>18</v>
      </c>
      <c r="J1050" s="7" t="b">
        <v>0</v>
      </c>
      <c r="K1050" s="6" t="s">
        <v>19</v>
      </c>
      <c r="L1050" s="8"/>
    </row>
    <row r="1051" ht="31.5" hidden="1" customHeight="1">
      <c r="A1051" s="1" t="s">
        <v>1289</v>
      </c>
      <c r="B1051" s="2" t="s">
        <v>1290</v>
      </c>
      <c r="C1051" s="1" t="s">
        <v>249</v>
      </c>
      <c r="D1051" s="1">
        <v>6.0</v>
      </c>
      <c r="E1051" s="3" t="s">
        <v>15</v>
      </c>
      <c r="F1051" s="4"/>
      <c r="G1051" s="5"/>
      <c r="H1051" s="6" t="s">
        <v>18</v>
      </c>
      <c r="I1051" s="6" t="s">
        <v>18</v>
      </c>
      <c r="J1051" s="7" t="b">
        <v>0</v>
      </c>
      <c r="K1051" s="6" t="s">
        <v>19</v>
      </c>
      <c r="L1051" s="8"/>
    </row>
    <row r="1052" ht="31.5" hidden="1" customHeight="1">
      <c r="A1052" s="1" t="s">
        <v>1291</v>
      </c>
      <c r="B1052" s="2" t="s">
        <v>1290</v>
      </c>
      <c r="C1052" s="1" t="s">
        <v>74</v>
      </c>
      <c r="D1052" s="1">
        <v>9.5</v>
      </c>
      <c r="E1052" s="3" t="s">
        <v>15</v>
      </c>
      <c r="F1052" s="4"/>
      <c r="G1052" s="5"/>
      <c r="H1052" s="6" t="s">
        <v>18</v>
      </c>
      <c r="I1052" s="6" t="s">
        <v>18</v>
      </c>
      <c r="J1052" s="7" t="b">
        <v>0</v>
      </c>
      <c r="K1052" s="6" t="s">
        <v>23</v>
      </c>
      <c r="L1052" s="8"/>
    </row>
    <row r="1053" ht="31.5" hidden="1" customHeight="1">
      <c r="A1053" s="1" t="s">
        <v>1292</v>
      </c>
      <c r="B1053" s="2" t="s">
        <v>1290</v>
      </c>
      <c r="C1053" s="1" t="s">
        <v>74</v>
      </c>
      <c r="D1053" s="1">
        <v>5.0</v>
      </c>
      <c r="E1053" s="3" t="s">
        <v>15</v>
      </c>
      <c r="F1053" s="4"/>
      <c r="G1053" s="5"/>
      <c r="H1053" s="6" t="s">
        <v>18</v>
      </c>
      <c r="I1053" s="6" t="s">
        <v>18</v>
      </c>
      <c r="J1053" s="7" t="b">
        <v>0</v>
      </c>
      <c r="K1053" s="6" t="s">
        <v>19</v>
      </c>
      <c r="L1053" s="8"/>
    </row>
    <row r="1054" ht="31.5" hidden="1" customHeight="1">
      <c r="A1054" s="1" t="s">
        <v>1293</v>
      </c>
      <c r="B1054" s="2" t="s">
        <v>1290</v>
      </c>
      <c r="C1054" s="1" t="s">
        <v>74</v>
      </c>
      <c r="D1054" s="1">
        <v>5.0</v>
      </c>
      <c r="E1054" s="3" t="s">
        <v>15</v>
      </c>
      <c r="F1054" s="4"/>
      <c r="G1054" s="5"/>
      <c r="H1054" s="6" t="s">
        <v>18</v>
      </c>
      <c r="I1054" s="6" t="s">
        <v>18</v>
      </c>
      <c r="J1054" s="7" t="b">
        <v>0</v>
      </c>
      <c r="K1054" s="6" t="s">
        <v>19</v>
      </c>
      <c r="L1054" s="8"/>
    </row>
    <row r="1055" ht="31.5" hidden="1" customHeight="1">
      <c r="A1055" s="1" t="s">
        <v>1294</v>
      </c>
      <c r="B1055" s="2" t="s">
        <v>333</v>
      </c>
      <c r="C1055" s="1" t="s">
        <v>14</v>
      </c>
      <c r="D1055" s="1">
        <v>4.2</v>
      </c>
      <c r="E1055" s="3" t="s">
        <v>15</v>
      </c>
      <c r="F1055" s="4"/>
      <c r="G1055" s="5"/>
      <c r="H1055" s="6" t="s">
        <v>18</v>
      </c>
      <c r="I1055" s="6" t="s">
        <v>18</v>
      </c>
      <c r="J1055" s="7" t="b">
        <v>0</v>
      </c>
      <c r="K1055" s="6" t="s">
        <v>19</v>
      </c>
      <c r="L1055" s="8"/>
    </row>
    <row r="1056" ht="31.5" hidden="1" customHeight="1">
      <c r="A1056" s="1" t="s">
        <v>1295</v>
      </c>
      <c r="B1056" s="2" t="s">
        <v>333</v>
      </c>
      <c r="C1056" s="1" t="s">
        <v>14</v>
      </c>
      <c r="D1056" s="1">
        <v>5.5</v>
      </c>
      <c r="E1056" s="3" t="s">
        <v>15</v>
      </c>
      <c r="F1056" s="4"/>
      <c r="G1056" s="5"/>
      <c r="H1056" s="6" t="s">
        <v>18</v>
      </c>
      <c r="I1056" s="6" t="s">
        <v>18</v>
      </c>
      <c r="J1056" s="7" t="b">
        <v>0</v>
      </c>
      <c r="K1056" s="6" t="s">
        <v>19</v>
      </c>
      <c r="L1056" s="8"/>
    </row>
    <row r="1057" ht="31.5" hidden="1" customHeight="1">
      <c r="A1057" s="1" t="s">
        <v>1296</v>
      </c>
      <c r="B1057" s="2" t="s">
        <v>668</v>
      </c>
      <c r="C1057" s="1" t="s">
        <v>14</v>
      </c>
      <c r="D1057" s="1">
        <v>4.2</v>
      </c>
      <c r="E1057" s="3" t="s">
        <v>15</v>
      </c>
      <c r="F1057" s="4"/>
      <c r="G1057" s="5"/>
      <c r="H1057" s="6" t="s">
        <v>18</v>
      </c>
      <c r="I1057" s="6" t="s">
        <v>18</v>
      </c>
      <c r="J1057" s="7" t="b">
        <v>0</v>
      </c>
      <c r="K1057" s="6" t="s">
        <v>19</v>
      </c>
      <c r="L1057" s="8"/>
    </row>
    <row r="1058" ht="31.5" hidden="1" customHeight="1">
      <c r="A1058" s="1" t="s">
        <v>1297</v>
      </c>
      <c r="B1058" s="2" t="s">
        <v>500</v>
      </c>
      <c r="C1058" s="1" t="s">
        <v>74</v>
      </c>
      <c r="D1058" s="1">
        <v>5.8</v>
      </c>
      <c r="E1058" s="3" t="s">
        <v>15</v>
      </c>
      <c r="F1058" s="4"/>
      <c r="G1058" s="5"/>
      <c r="H1058" s="6" t="s">
        <v>18</v>
      </c>
      <c r="I1058" s="6" t="s">
        <v>18</v>
      </c>
      <c r="J1058" s="7" t="b">
        <v>0</v>
      </c>
      <c r="K1058" s="6" t="s">
        <v>19</v>
      </c>
      <c r="L1058" s="8"/>
    </row>
    <row r="1059" ht="31.5" hidden="1" customHeight="1">
      <c r="A1059" s="1" t="s">
        <v>1298</v>
      </c>
      <c r="B1059" s="2" t="s">
        <v>13</v>
      </c>
      <c r="C1059" s="1" t="s">
        <v>74</v>
      </c>
      <c r="D1059" s="1">
        <v>4.8</v>
      </c>
      <c r="E1059" s="3" t="s">
        <v>15</v>
      </c>
      <c r="F1059" s="4"/>
      <c r="G1059" s="5"/>
      <c r="H1059" s="6" t="s">
        <v>18</v>
      </c>
      <c r="I1059" s="6" t="s">
        <v>18</v>
      </c>
      <c r="J1059" s="7" t="b">
        <v>0</v>
      </c>
      <c r="K1059" s="6" t="s">
        <v>19</v>
      </c>
      <c r="L1059" s="8"/>
    </row>
    <row r="1060" ht="31.5" hidden="1" customHeight="1">
      <c r="A1060" s="1" t="s">
        <v>1299</v>
      </c>
      <c r="B1060" s="2" t="s">
        <v>333</v>
      </c>
      <c r="C1060" s="1" t="s">
        <v>74</v>
      </c>
      <c r="D1060" s="1">
        <v>5.2</v>
      </c>
      <c r="E1060" s="3" t="s">
        <v>15</v>
      </c>
      <c r="F1060" s="4"/>
      <c r="G1060" s="5"/>
      <c r="H1060" s="6" t="s">
        <v>18</v>
      </c>
      <c r="I1060" s="6" t="s">
        <v>18</v>
      </c>
      <c r="J1060" s="7" t="b">
        <v>0</v>
      </c>
      <c r="K1060" s="6" t="s">
        <v>19</v>
      </c>
      <c r="L1060" s="8"/>
    </row>
    <row r="1061" ht="31.5" hidden="1" customHeight="1">
      <c r="A1061" s="1" t="s">
        <v>1300</v>
      </c>
      <c r="B1061" s="2" t="s">
        <v>333</v>
      </c>
      <c r="C1061" s="1" t="s">
        <v>74</v>
      </c>
      <c r="D1061" s="1">
        <v>5.5</v>
      </c>
      <c r="E1061" s="3" t="s">
        <v>15</v>
      </c>
      <c r="F1061" s="4"/>
      <c r="G1061" s="5"/>
      <c r="H1061" s="6" t="s">
        <v>18</v>
      </c>
      <c r="I1061" s="6" t="s">
        <v>18</v>
      </c>
      <c r="J1061" s="7" t="b">
        <v>0</v>
      </c>
      <c r="K1061" s="6" t="s">
        <v>19</v>
      </c>
      <c r="L1061" s="8"/>
    </row>
    <row r="1062" ht="31.5" hidden="1" customHeight="1">
      <c r="A1062" s="1" t="s">
        <v>1301</v>
      </c>
      <c r="B1062" s="2" t="s">
        <v>500</v>
      </c>
      <c r="C1062" s="1" t="s">
        <v>14</v>
      </c>
      <c r="D1062" s="1">
        <v>3.5</v>
      </c>
      <c r="E1062" s="3" t="s">
        <v>15</v>
      </c>
      <c r="F1062" s="4"/>
      <c r="G1062" s="5"/>
      <c r="H1062" s="6" t="s">
        <v>18</v>
      </c>
      <c r="I1062" s="6" t="s">
        <v>18</v>
      </c>
      <c r="J1062" s="7" t="b">
        <v>0</v>
      </c>
      <c r="K1062" s="6" t="s">
        <v>19</v>
      </c>
      <c r="L1062" s="8"/>
    </row>
    <row r="1063" ht="31.5" hidden="1" customHeight="1">
      <c r="A1063" s="1" t="s">
        <v>1302</v>
      </c>
      <c r="B1063" s="2" t="s">
        <v>13</v>
      </c>
      <c r="C1063" s="1" t="s">
        <v>74</v>
      </c>
      <c r="D1063" s="1">
        <v>3.5</v>
      </c>
      <c r="E1063" s="3" t="s">
        <v>15</v>
      </c>
      <c r="F1063" s="4"/>
      <c r="G1063" s="5"/>
      <c r="H1063" s="6" t="s">
        <v>18</v>
      </c>
      <c r="I1063" s="6" t="s">
        <v>18</v>
      </c>
      <c r="J1063" s="7" t="b">
        <v>0</v>
      </c>
      <c r="K1063" s="6" t="s">
        <v>19</v>
      </c>
      <c r="L1063" s="8"/>
    </row>
    <row r="1064" ht="31.5" hidden="1" customHeight="1">
      <c r="A1064" s="1" t="s">
        <v>1303</v>
      </c>
      <c r="B1064" s="2" t="s">
        <v>333</v>
      </c>
      <c r="C1064" s="1" t="s">
        <v>14</v>
      </c>
      <c r="D1064" s="1">
        <v>3.8</v>
      </c>
      <c r="E1064" s="3" t="s">
        <v>15</v>
      </c>
      <c r="F1064" s="4"/>
      <c r="G1064" s="5"/>
      <c r="H1064" s="6" t="s">
        <v>18</v>
      </c>
      <c r="I1064" s="6" t="s">
        <v>18</v>
      </c>
      <c r="J1064" s="7" t="b">
        <v>0</v>
      </c>
      <c r="K1064" s="6" t="s">
        <v>19</v>
      </c>
      <c r="L1064" s="8"/>
    </row>
    <row r="1065" ht="31.5" hidden="1" customHeight="1">
      <c r="A1065" s="1" t="s">
        <v>1304</v>
      </c>
      <c r="B1065" s="2" t="s">
        <v>70</v>
      </c>
      <c r="C1065" s="1" t="s">
        <v>74</v>
      </c>
      <c r="D1065" s="1">
        <v>10.8</v>
      </c>
      <c r="E1065" s="3" t="s">
        <v>15</v>
      </c>
      <c r="F1065" s="4"/>
      <c r="G1065" s="5"/>
      <c r="H1065" s="6" t="s">
        <v>18</v>
      </c>
      <c r="I1065" s="6" t="s">
        <v>18</v>
      </c>
      <c r="J1065" s="7" t="b">
        <v>1</v>
      </c>
      <c r="K1065" s="6" t="s">
        <v>19</v>
      </c>
      <c r="L1065" s="8"/>
    </row>
    <row r="1066" ht="31.5" hidden="1" customHeight="1">
      <c r="A1066" s="1" t="s">
        <v>1305</v>
      </c>
      <c r="B1066" s="2" t="s">
        <v>500</v>
      </c>
      <c r="C1066" s="1" t="s">
        <v>14</v>
      </c>
      <c r="D1066" s="1">
        <v>3.5</v>
      </c>
      <c r="E1066" s="3" t="s">
        <v>15</v>
      </c>
      <c r="F1066" s="4"/>
      <c r="G1066" s="5"/>
      <c r="H1066" s="6" t="s">
        <v>76</v>
      </c>
      <c r="I1066" s="6" t="s">
        <v>18</v>
      </c>
      <c r="J1066" s="7" t="b">
        <v>0</v>
      </c>
      <c r="K1066" s="6" t="s">
        <v>19</v>
      </c>
      <c r="L1066" s="8"/>
    </row>
    <row r="1067" ht="31.5" hidden="1" customHeight="1">
      <c r="A1067" s="1" t="s">
        <v>1306</v>
      </c>
      <c r="B1067" s="2" t="s">
        <v>13</v>
      </c>
      <c r="C1067" s="1" t="s">
        <v>14</v>
      </c>
      <c r="D1067" s="1">
        <v>3.2</v>
      </c>
      <c r="E1067" s="3" t="s">
        <v>15</v>
      </c>
      <c r="F1067" s="4"/>
      <c r="G1067" s="5"/>
      <c r="H1067" s="6" t="s">
        <v>76</v>
      </c>
      <c r="I1067" s="6" t="s">
        <v>18</v>
      </c>
      <c r="J1067" s="7" t="b">
        <v>0</v>
      </c>
      <c r="K1067" s="6" t="s">
        <v>19</v>
      </c>
      <c r="L1067" s="8"/>
    </row>
    <row r="1068" ht="31.5" hidden="1" customHeight="1">
      <c r="A1068" s="1" t="s">
        <v>1307</v>
      </c>
      <c r="B1068" s="2" t="s">
        <v>333</v>
      </c>
      <c r="C1068" s="1" t="s">
        <v>14</v>
      </c>
      <c r="D1068" s="1">
        <v>3.5</v>
      </c>
      <c r="E1068" s="3" t="s">
        <v>15</v>
      </c>
      <c r="F1068" s="4"/>
      <c r="G1068" s="5"/>
      <c r="H1068" s="6" t="s">
        <v>76</v>
      </c>
      <c r="I1068" s="6" t="s">
        <v>18</v>
      </c>
      <c r="J1068" s="7" t="b">
        <v>0</v>
      </c>
      <c r="K1068" s="6" t="s">
        <v>19</v>
      </c>
      <c r="L1068" s="8"/>
    </row>
    <row r="1069" ht="31.5" hidden="1" customHeight="1">
      <c r="A1069" s="1" t="s">
        <v>1308</v>
      </c>
      <c r="B1069" s="2" t="s">
        <v>333</v>
      </c>
      <c r="C1069" s="1" t="s">
        <v>1309</v>
      </c>
      <c r="D1069" s="1">
        <v>3.2</v>
      </c>
      <c r="E1069" s="3" t="s">
        <v>15</v>
      </c>
      <c r="F1069" s="4"/>
      <c r="G1069" s="5"/>
      <c r="H1069" s="6" t="s">
        <v>76</v>
      </c>
      <c r="I1069" s="6" t="s">
        <v>18</v>
      </c>
      <c r="J1069" s="7" t="b">
        <v>0</v>
      </c>
      <c r="K1069" s="6" t="s">
        <v>19</v>
      </c>
      <c r="L1069" s="8"/>
    </row>
    <row r="1070" ht="31.5" hidden="1" customHeight="1">
      <c r="A1070" s="1" t="s">
        <v>1310</v>
      </c>
      <c r="B1070" s="2" t="s">
        <v>500</v>
      </c>
      <c r="C1070" s="1" t="s">
        <v>74</v>
      </c>
      <c r="D1070" s="1">
        <v>3.0</v>
      </c>
      <c r="E1070" s="3" t="s">
        <v>15</v>
      </c>
      <c r="F1070" s="4"/>
      <c r="G1070" s="5"/>
      <c r="H1070" s="6" t="s">
        <v>18</v>
      </c>
      <c r="I1070" s="6" t="s">
        <v>18</v>
      </c>
      <c r="J1070" s="7" t="b">
        <v>0</v>
      </c>
      <c r="K1070" s="6" t="s">
        <v>19</v>
      </c>
      <c r="L1070" s="8"/>
    </row>
    <row r="1071" ht="31.5" hidden="1" customHeight="1">
      <c r="A1071" s="1" t="s">
        <v>1311</v>
      </c>
      <c r="B1071" s="2" t="s">
        <v>13</v>
      </c>
      <c r="C1071" s="1" t="s">
        <v>74</v>
      </c>
      <c r="D1071" s="1">
        <v>2.8</v>
      </c>
      <c r="E1071" s="3" t="s">
        <v>15</v>
      </c>
      <c r="F1071" s="4"/>
      <c r="G1071" s="5"/>
      <c r="H1071" s="6" t="s">
        <v>18</v>
      </c>
      <c r="I1071" s="6" t="s">
        <v>18</v>
      </c>
      <c r="J1071" s="7" t="b">
        <v>0</v>
      </c>
      <c r="K1071" s="6" t="s">
        <v>23</v>
      </c>
      <c r="L1071" s="8"/>
    </row>
    <row r="1072" ht="31.5" hidden="1" customHeight="1">
      <c r="A1072" s="1" t="s">
        <v>1312</v>
      </c>
      <c r="B1072" s="2" t="s">
        <v>333</v>
      </c>
      <c r="C1072" s="1" t="s">
        <v>249</v>
      </c>
      <c r="D1072" s="1">
        <v>3.0</v>
      </c>
      <c r="E1072" s="3" t="s">
        <v>15</v>
      </c>
      <c r="F1072" s="4"/>
      <c r="G1072" s="5"/>
      <c r="H1072" s="6" t="s">
        <v>18</v>
      </c>
      <c r="I1072" s="6" t="s">
        <v>18</v>
      </c>
      <c r="J1072" s="7" t="b">
        <v>0</v>
      </c>
      <c r="K1072" s="6" t="s">
        <v>19</v>
      </c>
      <c r="L1072" s="8"/>
    </row>
    <row r="1073" ht="31.5" hidden="1" customHeight="1">
      <c r="A1073" s="1" t="s">
        <v>1313</v>
      </c>
      <c r="B1073" s="2" t="s">
        <v>333</v>
      </c>
      <c r="C1073" s="1" t="s">
        <v>14</v>
      </c>
      <c r="D1073" s="1">
        <v>3.5</v>
      </c>
      <c r="E1073" s="3" t="s">
        <v>15</v>
      </c>
      <c r="F1073" s="4"/>
      <c r="G1073" s="5"/>
      <c r="H1073" s="6" t="s">
        <v>18</v>
      </c>
      <c r="I1073" s="6" t="s">
        <v>18</v>
      </c>
      <c r="J1073" s="7" t="b">
        <v>0</v>
      </c>
      <c r="K1073" s="6" t="s">
        <v>19</v>
      </c>
      <c r="L1073" s="8"/>
    </row>
    <row r="1074" ht="31.5" hidden="1" customHeight="1">
      <c r="A1074" s="1" t="s">
        <v>1314</v>
      </c>
      <c r="B1074" s="2" t="s">
        <v>500</v>
      </c>
      <c r="C1074" s="1" t="s">
        <v>14</v>
      </c>
      <c r="D1074" s="1">
        <v>5.0</v>
      </c>
      <c r="E1074" s="3" t="s">
        <v>15</v>
      </c>
      <c r="F1074" s="4"/>
      <c r="G1074" s="5"/>
      <c r="H1074" s="6" t="s">
        <v>18</v>
      </c>
      <c r="I1074" s="6" t="s">
        <v>18</v>
      </c>
      <c r="J1074" s="7" t="b">
        <v>0</v>
      </c>
      <c r="K1074" s="6" t="s">
        <v>19</v>
      </c>
      <c r="L1074" s="8"/>
    </row>
    <row r="1075" ht="31.5" hidden="1" customHeight="1">
      <c r="A1075" s="1" t="s">
        <v>1315</v>
      </c>
      <c r="B1075" s="2" t="s">
        <v>333</v>
      </c>
      <c r="C1075" s="1" t="s">
        <v>1309</v>
      </c>
      <c r="D1075" s="1">
        <v>5.2</v>
      </c>
      <c r="E1075" s="3" t="s">
        <v>15</v>
      </c>
      <c r="F1075" s="4"/>
      <c r="G1075" s="5"/>
      <c r="H1075" s="6" t="s">
        <v>18</v>
      </c>
      <c r="I1075" s="6" t="s">
        <v>18</v>
      </c>
      <c r="J1075" s="7" t="b">
        <v>0</v>
      </c>
      <c r="K1075" s="6" t="s">
        <v>19</v>
      </c>
      <c r="L1075" s="8"/>
    </row>
    <row r="1076" ht="31.5" hidden="1" customHeight="1">
      <c r="A1076" s="1" t="s">
        <v>1316</v>
      </c>
      <c r="B1076" s="2" t="s">
        <v>333</v>
      </c>
      <c r="C1076" s="1" t="s">
        <v>1317</v>
      </c>
      <c r="D1076" s="1">
        <v>5.0</v>
      </c>
      <c r="E1076" s="3" t="s">
        <v>15</v>
      </c>
      <c r="F1076" s="4"/>
      <c r="G1076" s="5"/>
      <c r="H1076" s="6" t="s">
        <v>18</v>
      </c>
      <c r="I1076" s="6" t="s">
        <v>18</v>
      </c>
      <c r="J1076" s="7" t="b">
        <v>0</v>
      </c>
      <c r="K1076" s="6" t="s">
        <v>19</v>
      </c>
      <c r="L1076" s="8"/>
    </row>
    <row r="1077" ht="31.5" hidden="1" customHeight="1">
      <c r="A1077" s="1" t="s">
        <v>1318</v>
      </c>
      <c r="B1077" s="2" t="s">
        <v>668</v>
      </c>
      <c r="C1077" s="1" t="s">
        <v>1309</v>
      </c>
      <c r="D1077" s="1">
        <v>5.5</v>
      </c>
      <c r="E1077" s="3" t="s">
        <v>15</v>
      </c>
      <c r="F1077" s="4"/>
      <c r="G1077" s="5"/>
      <c r="H1077" s="6" t="s">
        <v>18</v>
      </c>
      <c r="I1077" s="6" t="s">
        <v>18</v>
      </c>
      <c r="J1077" s="7" t="b">
        <v>0</v>
      </c>
      <c r="K1077" s="6" t="s">
        <v>19</v>
      </c>
      <c r="L1077" s="8"/>
    </row>
    <row r="1078" ht="31.5" hidden="1" customHeight="1">
      <c r="A1078" s="1" t="s">
        <v>1319</v>
      </c>
      <c r="B1078" s="2" t="s">
        <v>668</v>
      </c>
      <c r="C1078" s="1" t="s">
        <v>1309</v>
      </c>
      <c r="D1078" s="1">
        <v>5.5</v>
      </c>
      <c r="E1078" s="3" t="s">
        <v>15</v>
      </c>
      <c r="F1078" s="4"/>
      <c r="G1078" s="5"/>
      <c r="H1078" s="6" t="s">
        <v>18</v>
      </c>
      <c r="I1078" s="6" t="s">
        <v>18</v>
      </c>
      <c r="J1078" s="7" t="b">
        <v>0</v>
      </c>
      <c r="K1078" s="6" t="s">
        <v>19</v>
      </c>
      <c r="L1078" s="8"/>
    </row>
    <row r="1079" ht="31.5" hidden="1" customHeight="1">
      <c r="A1079" s="1" t="s">
        <v>1320</v>
      </c>
      <c r="B1079" s="2" t="s">
        <v>333</v>
      </c>
      <c r="C1079" s="1" t="s">
        <v>14</v>
      </c>
      <c r="D1079" s="1">
        <v>2.8</v>
      </c>
      <c r="E1079" s="3" t="s">
        <v>15</v>
      </c>
      <c r="F1079" s="4"/>
      <c r="G1079" s="5"/>
      <c r="H1079" s="6" t="s">
        <v>18</v>
      </c>
      <c r="I1079" s="6" t="s">
        <v>18</v>
      </c>
      <c r="J1079" s="7" t="b">
        <v>0</v>
      </c>
      <c r="K1079" s="6" t="s">
        <v>19</v>
      </c>
      <c r="L1079" s="8"/>
    </row>
    <row r="1080" ht="31.5" hidden="1" customHeight="1">
      <c r="A1080" s="1" t="s">
        <v>1321</v>
      </c>
      <c r="B1080" s="2" t="s">
        <v>333</v>
      </c>
      <c r="C1080" s="1" t="s">
        <v>14</v>
      </c>
      <c r="D1080" s="1">
        <v>2.5</v>
      </c>
      <c r="E1080" s="3" t="s">
        <v>15</v>
      </c>
      <c r="F1080" s="4"/>
      <c r="G1080" s="5"/>
      <c r="H1080" s="6" t="s">
        <v>18</v>
      </c>
      <c r="I1080" s="6" t="s">
        <v>18</v>
      </c>
      <c r="J1080" s="7" t="b">
        <v>0</v>
      </c>
      <c r="K1080" s="6" t="s">
        <v>19</v>
      </c>
      <c r="L1080" s="8"/>
    </row>
    <row r="1081" ht="31.5" hidden="1" customHeight="1">
      <c r="A1081" s="1" t="s">
        <v>1322</v>
      </c>
      <c r="B1081" s="2" t="s">
        <v>333</v>
      </c>
      <c r="C1081" s="1" t="s">
        <v>14</v>
      </c>
      <c r="D1081" s="1">
        <v>2.8</v>
      </c>
      <c r="E1081" s="3" t="s">
        <v>15</v>
      </c>
      <c r="F1081" s="4"/>
      <c r="G1081" s="5"/>
      <c r="H1081" s="6" t="s">
        <v>18</v>
      </c>
      <c r="I1081" s="6" t="s">
        <v>18</v>
      </c>
      <c r="J1081" s="7" t="b">
        <v>0</v>
      </c>
      <c r="K1081" s="6" t="s">
        <v>19</v>
      </c>
      <c r="L1081" s="8"/>
    </row>
    <row r="1082" ht="31.5" hidden="1" customHeight="1">
      <c r="A1082" s="1" t="s">
        <v>1323</v>
      </c>
      <c r="B1082" s="2" t="s">
        <v>333</v>
      </c>
      <c r="C1082" s="1" t="s">
        <v>14</v>
      </c>
      <c r="D1082" s="1">
        <v>3.5</v>
      </c>
      <c r="E1082" s="3" t="s">
        <v>15</v>
      </c>
      <c r="F1082" s="4"/>
      <c r="G1082" s="5"/>
      <c r="H1082" s="6" t="s">
        <v>18</v>
      </c>
      <c r="I1082" s="6" t="s">
        <v>18</v>
      </c>
      <c r="J1082" s="7" t="b">
        <v>0</v>
      </c>
      <c r="K1082" s="6" t="s">
        <v>19</v>
      </c>
      <c r="L1082" s="8"/>
    </row>
    <row r="1083" ht="31.5" hidden="1" customHeight="1">
      <c r="A1083" s="1" t="s">
        <v>1324</v>
      </c>
      <c r="B1083" s="2" t="s">
        <v>333</v>
      </c>
      <c r="C1083" s="1" t="s">
        <v>14</v>
      </c>
      <c r="D1083" s="1">
        <v>3.5</v>
      </c>
      <c r="E1083" s="3" t="s">
        <v>15</v>
      </c>
      <c r="F1083" s="4"/>
      <c r="G1083" s="5"/>
      <c r="H1083" s="6" t="s">
        <v>18</v>
      </c>
      <c r="I1083" s="6" t="s">
        <v>18</v>
      </c>
      <c r="J1083" s="7" t="b">
        <v>0</v>
      </c>
      <c r="K1083" s="6" t="s">
        <v>19</v>
      </c>
      <c r="L1083" s="8"/>
    </row>
    <row r="1084" ht="31.5" hidden="1" customHeight="1">
      <c r="A1084" s="1" t="s">
        <v>1325</v>
      </c>
      <c r="B1084" s="2" t="s">
        <v>333</v>
      </c>
      <c r="C1084" s="1" t="s">
        <v>14</v>
      </c>
      <c r="D1084" s="1">
        <v>3.5</v>
      </c>
      <c r="E1084" s="3" t="s">
        <v>15</v>
      </c>
      <c r="F1084" s="4"/>
      <c r="G1084" s="5"/>
      <c r="H1084" s="6" t="s">
        <v>18</v>
      </c>
      <c r="I1084" s="6" t="s">
        <v>18</v>
      </c>
      <c r="J1084" s="7" t="b">
        <v>0</v>
      </c>
      <c r="K1084" s="6" t="s">
        <v>19</v>
      </c>
      <c r="L1084" s="8"/>
    </row>
    <row r="1085" ht="31.5" hidden="1" customHeight="1">
      <c r="A1085" s="1" t="s">
        <v>1326</v>
      </c>
      <c r="B1085" s="2" t="s">
        <v>333</v>
      </c>
      <c r="C1085" s="1" t="s">
        <v>14</v>
      </c>
      <c r="D1085" s="1">
        <v>3.5</v>
      </c>
      <c r="E1085" s="3" t="s">
        <v>15</v>
      </c>
      <c r="F1085" s="4"/>
      <c r="G1085" s="5"/>
      <c r="H1085" s="6" t="s">
        <v>76</v>
      </c>
      <c r="I1085" s="6" t="s">
        <v>18</v>
      </c>
      <c r="J1085" s="7" t="b">
        <v>0</v>
      </c>
      <c r="K1085" s="6" t="s">
        <v>23</v>
      </c>
      <c r="L1085" s="8"/>
    </row>
    <row r="1086" ht="31.5" hidden="1" customHeight="1">
      <c r="A1086" s="1" t="s">
        <v>1327</v>
      </c>
      <c r="B1086" s="2" t="s">
        <v>333</v>
      </c>
      <c r="C1086" s="1" t="s">
        <v>14</v>
      </c>
      <c r="D1086" s="1">
        <v>3.0</v>
      </c>
      <c r="E1086" s="3" t="s">
        <v>15</v>
      </c>
      <c r="F1086" s="4"/>
      <c r="G1086" s="5"/>
      <c r="H1086" s="6" t="s">
        <v>18</v>
      </c>
      <c r="I1086" s="6" t="s">
        <v>18</v>
      </c>
      <c r="J1086" s="7" t="b">
        <v>0</v>
      </c>
      <c r="K1086" s="6" t="s">
        <v>19</v>
      </c>
      <c r="L1086" s="8"/>
    </row>
    <row r="1087" ht="31.5" hidden="1" customHeight="1">
      <c r="A1087" s="1" t="s">
        <v>1328</v>
      </c>
      <c r="B1087" s="2" t="s">
        <v>333</v>
      </c>
      <c r="C1087" s="1" t="s">
        <v>14</v>
      </c>
      <c r="D1087" s="1">
        <v>3.0</v>
      </c>
      <c r="E1087" s="3" t="s">
        <v>15</v>
      </c>
      <c r="F1087" s="4"/>
      <c r="G1087" s="5"/>
      <c r="H1087" s="6" t="s">
        <v>18</v>
      </c>
      <c r="I1087" s="6" t="s">
        <v>18</v>
      </c>
      <c r="J1087" s="7" t="b">
        <v>0</v>
      </c>
      <c r="K1087" s="6" t="s">
        <v>19</v>
      </c>
      <c r="L1087" s="8"/>
    </row>
    <row r="1088" ht="31.5" hidden="1" customHeight="1">
      <c r="A1088" s="1" t="s">
        <v>1329</v>
      </c>
      <c r="B1088" s="2" t="s">
        <v>333</v>
      </c>
      <c r="C1088" s="1" t="s">
        <v>1330</v>
      </c>
      <c r="D1088" s="1">
        <v>3.2</v>
      </c>
      <c r="E1088" s="3" t="s">
        <v>15</v>
      </c>
      <c r="F1088" s="4"/>
      <c r="G1088" s="5"/>
      <c r="H1088" s="6" t="s">
        <v>18</v>
      </c>
      <c r="I1088" s="6" t="s">
        <v>18</v>
      </c>
      <c r="J1088" s="7" t="b">
        <v>0</v>
      </c>
      <c r="K1088" s="6" t="s">
        <v>19</v>
      </c>
      <c r="L1088" s="8"/>
    </row>
    <row r="1089" ht="31.5" hidden="1" customHeight="1">
      <c r="A1089" s="1" t="s">
        <v>1331</v>
      </c>
      <c r="B1089" s="2" t="s">
        <v>668</v>
      </c>
      <c r="C1089" s="1" t="s">
        <v>14</v>
      </c>
      <c r="D1089" s="1">
        <v>3.5</v>
      </c>
      <c r="E1089" s="3" t="s">
        <v>15</v>
      </c>
      <c r="F1089" s="4"/>
      <c r="G1089" s="5"/>
      <c r="H1089" s="6" t="s">
        <v>18</v>
      </c>
      <c r="I1089" s="6" t="s">
        <v>18</v>
      </c>
      <c r="J1089" s="7" t="b">
        <v>0</v>
      </c>
      <c r="K1089" s="6" t="s">
        <v>19</v>
      </c>
      <c r="L1089" s="8"/>
    </row>
    <row r="1090" ht="31.5" hidden="1" customHeight="1">
      <c r="A1090" s="1" t="s">
        <v>1332</v>
      </c>
      <c r="B1090" s="2" t="s">
        <v>668</v>
      </c>
      <c r="C1090" s="1" t="s">
        <v>74</v>
      </c>
      <c r="D1090" s="1">
        <v>3.0</v>
      </c>
      <c r="E1090" s="3" t="s">
        <v>15</v>
      </c>
      <c r="F1090" s="4"/>
      <c r="G1090" s="5"/>
      <c r="H1090" s="6" t="s">
        <v>18</v>
      </c>
      <c r="I1090" s="6" t="s">
        <v>18</v>
      </c>
      <c r="J1090" s="7" t="b">
        <v>0</v>
      </c>
      <c r="K1090" s="6" t="s">
        <v>19</v>
      </c>
      <c r="L1090" s="8"/>
    </row>
    <row r="1091" ht="31.5" hidden="1" customHeight="1">
      <c r="A1091" s="1" t="s">
        <v>1333</v>
      </c>
      <c r="B1091" s="2" t="s">
        <v>668</v>
      </c>
      <c r="C1091" s="1" t="s">
        <v>14</v>
      </c>
      <c r="D1091" s="1">
        <v>3.2</v>
      </c>
      <c r="E1091" s="3" t="s">
        <v>15</v>
      </c>
      <c r="F1091" s="4"/>
      <c r="G1091" s="5"/>
      <c r="H1091" s="6" t="s">
        <v>18</v>
      </c>
      <c r="I1091" s="6" t="s">
        <v>18</v>
      </c>
      <c r="J1091" s="7" t="b">
        <v>0</v>
      </c>
      <c r="K1091" s="6" t="s">
        <v>19</v>
      </c>
      <c r="L1091" s="8"/>
    </row>
    <row r="1092" ht="31.5" hidden="1" customHeight="1">
      <c r="A1092" s="1" t="s">
        <v>1334</v>
      </c>
      <c r="B1092" s="2" t="s">
        <v>668</v>
      </c>
      <c r="C1092" s="1" t="s">
        <v>14</v>
      </c>
      <c r="D1092" s="1">
        <v>3.2</v>
      </c>
      <c r="E1092" s="3" t="s">
        <v>15</v>
      </c>
      <c r="F1092" s="4"/>
      <c r="G1092" s="5"/>
      <c r="H1092" s="6" t="s">
        <v>18</v>
      </c>
      <c r="I1092" s="6" t="s">
        <v>18</v>
      </c>
      <c r="J1092" s="7" t="b">
        <v>0</v>
      </c>
      <c r="K1092" s="6" t="s">
        <v>19</v>
      </c>
      <c r="L1092" s="8"/>
    </row>
    <row r="1093" ht="31.5" hidden="1" customHeight="1">
      <c r="A1093" s="1" t="s">
        <v>1335</v>
      </c>
      <c r="B1093" s="2" t="s">
        <v>668</v>
      </c>
      <c r="C1093" s="1" t="s">
        <v>14</v>
      </c>
      <c r="D1093" s="1">
        <v>3.8</v>
      </c>
      <c r="E1093" s="3" t="s">
        <v>15</v>
      </c>
      <c r="F1093" s="4"/>
      <c r="G1093" s="5"/>
      <c r="H1093" s="6" t="s">
        <v>18</v>
      </c>
      <c r="I1093" s="6" t="s">
        <v>18</v>
      </c>
      <c r="J1093" s="7" t="b">
        <v>0</v>
      </c>
      <c r="K1093" s="6" t="s">
        <v>19</v>
      </c>
      <c r="L1093" s="8"/>
    </row>
    <row r="1094" ht="31.5" hidden="1" customHeight="1">
      <c r="A1094" s="1" t="s">
        <v>1336</v>
      </c>
      <c r="B1094" s="2" t="s">
        <v>668</v>
      </c>
      <c r="C1094" s="1" t="s">
        <v>14</v>
      </c>
      <c r="D1094" s="1">
        <v>3.8</v>
      </c>
      <c r="E1094" s="3" t="s">
        <v>15</v>
      </c>
      <c r="F1094" s="4"/>
      <c r="G1094" s="5"/>
      <c r="H1094" s="6" t="s">
        <v>18</v>
      </c>
      <c r="I1094" s="6" t="s">
        <v>18</v>
      </c>
      <c r="J1094" s="7" t="b">
        <v>0</v>
      </c>
      <c r="K1094" s="6" t="s">
        <v>19</v>
      </c>
      <c r="L1094" s="8"/>
    </row>
    <row r="1095" ht="31.5" hidden="1" customHeight="1">
      <c r="A1095" s="1" t="s">
        <v>1337</v>
      </c>
      <c r="B1095" s="2" t="s">
        <v>668</v>
      </c>
      <c r="C1095" s="1" t="s">
        <v>14</v>
      </c>
      <c r="D1095" s="1">
        <v>3.8</v>
      </c>
      <c r="E1095" s="3" t="s">
        <v>15</v>
      </c>
      <c r="F1095" s="4"/>
      <c r="G1095" s="5"/>
      <c r="H1095" s="6" t="s">
        <v>18</v>
      </c>
      <c r="I1095" s="6" t="s">
        <v>18</v>
      </c>
      <c r="J1095" s="7" t="b">
        <v>0</v>
      </c>
      <c r="K1095" s="6" t="s">
        <v>19</v>
      </c>
      <c r="L1095" s="8"/>
    </row>
    <row r="1096" ht="31.5" hidden="1" customHeight="1">
      <c r="A1096" s="1" t="s">
        <v>1338</v>
      </c>
      <c r="B1096" s="2" t="s">
        <v>668</v>
      </c>
      <c r="C1096" s="1" t="s">
        <v>14</v>
      </c>
      <c r="D1096" s="1">
        <v>3.8</v>
      </c>
      <c r="E1096" s="3" t="s">
        <v>15</v>
      </c>
      <c r="F1096" s="4"/>
      <c r="G1096" s="5"/>
      <c r="H1096" s="6" t="s">
        <v>18</v>
      </c>
      <c r="I1096" s="6" t="s">
        <v>18</v>
      </c>
      <c r="J1096" s="7" t="b">
        <v>0</v>
      </c>
      <c r="K1096" s="6" t="s">
        <v>19</v>
      </c>
      <c r="L1096" s="8"/>
    </row>
    <row r="1097" ht="31.5" hidden="1" customHeight="1">
      <c r="A1097" s="1" t="s">
        <v>1339</v>
      </c>
      <c r="B1097" s="2" t="s">
        <v>668</v>
      </c>
      <c r="C1097" s="1" t="s">
        <v>14</v>
      </c>
      <c r="D1097" s="1">
        <v>3.8</v>
      </c>
      <c r="E1097" s="3" t="s">
        <v>15</v>
      </c>
      <c r="F1097" s="4"/>
      <c r="G1097" s="5"/>
      <c r="H1097" s="6" t="s">
        <v>18</v>
      </c>
      <c r="I1097" s="6" t="s">
        <v>18</v>
      </c>
      <c r="J1097" s="7" t="b">
        <v>0</v>
      </c>
      <c r="K1097" s="6" t="s">
        <v>19</v>
      </c>
      <c r="L1097" s="8"/>
    </row>
    <row r="1098" ht="31.5" hidden="1" customHeight="1">
      <c r="A1098" s="1" t="s">
        <v>1340</v>
      </c>
      <c r="B1098" s="2" t="s">
        <v>668</v>
      </c>
      <c r="C1098" s="1" t="s">
        <v>14</v>
      </c>
      <c r="D1098" s="1">
        <v>3.8</v>
      </c>
      <c r="E1098" s="3" t="s">
        <v>15</v>
      </c>
      <c r="F1098" s="4"/>
      <c r="G1098" s="5"/>
      <c r="H1098" s="6" t="s">
        <v>18</v>
      </c>
      <c r="I1098" s="6" t="s">
        <v>18</v>
      </c>
      <c r="J1098" s="7" t="b">
        <v>0</v>
      </c>
      <c r="K1098" s="6" t="s">
        <v>19</v>
      </c>
      <c r="L1098" s="8"/>
    </row>
    <row r="1099" ht="31.5" hidden="1" customHeight="1">
      <c r="A1099" s="1" t="s">
        <v>1341</v>
      </c>
      <c r="B1099" s="2" t="s">
        <v>668</v>
      </c>
      <c r="C1099" s="1" t="s">
        <v>14</v>
      </c>
      <c r="D1099" s="1">
        <v>3.8</v>
      </c>
      <c r="E1099" s="3" t="s">
        <v>15</v>
      </c>
      <c r="F1099" s="4"/>
      <c r="G1099" s="5"/>
      <c r="H1099" s="6" t="s">
        <v>18</v>
      </c>
      <c r="I1099" s="6" t="s">
        <v>18</v>
      </c>
      <c r="J1099" s="7" t="b">
        <v>0</v>
      </c>
      <c r="K1099" s="6" t="s">
        <v>19</v>
      </c>
      <c r="L1099" s="8"/>
    </row>
    <row r="1100" ht="31.5" hidden="1" customHeight="1">
      <c r="A1100" s="1" t="s">
        <v>1342</v>
      </c>
      <c r="B1100" s="2" t="s">
        <v>668</v>
      </c>
      <c r="C1100" s="1" t="s">
        <v>14</v>
      </c>
      <c r="D1100" s="1">
        <v>3.8</v>
      </c>
      <c r="E1100" s="3" t="s">
        <v>15</v>
      </c>
      <c r="F1100" s="4"/>
      <c r="G1100" s="5"/>
      <c r="H1100" s="6" t="s">
        <v>18</v>
      </c>
      <c r="I1100" s="6" t="s">
        <v>18</v>
      </c>
      <c r="J1100" s="7" t="b">
        <v>0</v>
      </c>
      <c r="K1100" s="6" t="s">
        <v>19</v>
      </c>
      <c r="L1100" s="8"/>
    </row>
    <row r="1101" ht="31.5" hidden="1" customHeight="1">
      <c r="A1101" s="1" t="s">
        <v>1343</v>
      </c>
      <c r="B1101" s="2" t="s">
        <v>668</v>
      </c>
      <c r="C1101" s="1" t="s">
        <v>14</v>
      </c>
      <c r="D1101" s="1">
        <v>4.0</v>
      </c>
      <c r="E1101" s="3" t="s">
        <v>15</v>
      </c>
      <c r="F1101" s="4"/>
      <c r="G1101" s="5"/>
      <c r="H1101" s="6" t="s">
        <v>18</v>
      </c>
      <c r="I1101" s="6" t="s">
        <v>18</v>
      </c>
      <c r="J1101" s="7" t="b">
        <v>0</v>
      </c>
      <c r="K1101" s="6" t="s">
        <v>19</v>
      </c>
      <c r="L1101" s="8"/>
    </row>
    <row r="1102" ht="31.5" hidden="1" customHeight="1">
      <c r="A1102" s="1" t="s">
        <v>1344</v>
      </c>
      <c r="B1102" s="2" t="s">
        <v>500</v>
      </c>
      <c r="C1102" s="1" t="s">
        <v>1345</v>
      </c>
      <c r="D1102" s="1">
        <v>5.2</v>
      </c>
      <c r="E1102" s="3" t="s">
        <v>105</v>
      </c>
      <c r="F1102" s="4" t="s">
        <v>1346</v>
      </c>
      <c r="G1102" s="5" t="s">
        <v>1346</v>
      </c>
      <c r="H1102" s="6" t="s">
        <v>18</v>
      </c>
      <c r="I1102" s="6" t="s">
        <v>18</v>
      </c>
      <c r="J1102" s="7" t="b">
        <v>0</v>
      </c>
      <c r="K1102" s="6" t="s">
        <v>19</v>
      </c>
      <c r="L1102" s="8"/>
    </row>
    <row r="1103" ht="31.5" hidden="1" customHeight="1">
      <c r="A1103" s="1" t="s">
        <v>1347</v>
      </c>
      <c r="B1103" s="2" t="s">
        <v>500</v>
      </c>
      <c r="C1103" s="1" t="s">
        <v>1348</v>
      </c>
      <c r="D1103" s="1">
        <v>4.2</v>
      </c>
      <c r="E1103" s="3" t="s">
        <v>105</v>
      </c>
      <c r="F1103" s="4" t="s">
        <v>1346</v>
      </c>
      <c r="G1103" s="5" t="s">
        <v>1346</v>
      </c>
      <c r="H1103" s="6" t="s">
        <v>18</v>
      </c>
      <c r="I1103" s="6" t="s">
        <v>18</v>
      </c>
      <c r="J1103" s="7" t="b">
        <v>0</v>
      </c>
      <c r="K1103" s="6" t="s">
        <v>19</v>
      </c>
      <c r="L1103" s="8"/>
    </row>
    <row r="1104" ht="31.5" hidden="1" customHeight="1">
      <c r="A1104" s="1" t="s">
        <v>1349</v>
      </c>
      <c r="B1104" s="2" t="s">
        <v>500</v>
      </c>
      <c r="C1104" s="1" t="s">
        <v>1350</v>
      </c>
      <c r="D1104" s="1">
        <v>4.2</v>
      </c>
      <c r="E1104" s="3" t="s">
        <v>105</v>
      </c>
      <c r="F1104" s="4" t="s">
        <v>1346</v>
      </c>
      <c r="G1104" s="5" t="s">
        <v>1346</v>
      </c>
      <c r="H1104" s="6" t="s">
        <v>18</v>
      </c>
      <c r="I1104" s="6" t="s">
        <v>18</v>
      </c>
      <c r="J1104" s="7" t="b">
        <v>0</v>
      </c>
      <c r="K1104" s="6" t="s">
        <v>19</v>
      </c>
      <c r="L1104" s="8"/>
    </row>
    <row r="1105" ht="31.5" hidden="1" customHeight="1">
      <c r="A1105" s="1" t="s">
        <v>1351</v>
      </c>
      <c r="B1105" s="2" t="s">
        <v>500</v>
      </c>
      <c r="C1105" s="1" t="s">
        <v>1352</v>
      </c>
      <c r="D1105" s="1">
        <v>4.5</v>
      </c>
      <c r="E1105" s="3" t="s">
        <v>105</v>
      </c>
      <c r="F1105" s="4" t="s">
        <v>1346</v>
      </c>
      <c r="G1105" s="5" t="s">
        <v>1346</v>
      </c>
      <c r="H1105" s="6" t="s">
        <v>18</v>
      </c>
      <c r="I1105" s="6" t="s">
        <v>18</v>
      </c>
      <c r="J1105" s="7" t="b">
        <v>0</v>
      </c>
      <c r="K1105" s="6" t="s">
        <v>19</v>
      </c>
      <c r="L1105" s="8"/>
    </row>
    <row r="1106" ht="31.5" hidden="1" customHeight="1">
      <c r="A1106" s="1" t="s">
        <v>1353</v>
      </c>
      <c r="B1106" s="2" t="s">
        <v>500</v>
      </c>
      <c r="C1106" s="1" t="s">
        <v>1354</v>
      </c>
      <c r="D1106" s="1">
        <v>4.0</v>
      </c>
      <c r="E1106" s="3" t="s">
        <v>105</v>
      </c>
      <c r="F1106" s="4" t="s">
        <v>1346</v>
      </c>
      <c r="G1106" s="5" t="s">
        <v>1346</v>
      </c>
      <c r="H1106" s="6" t="s">
        <v>18</v>
      </c>
      <c r="I1106" s="6" t="s">
        <v>18</v>
      </c>
      <c r="J1106" s="7" t="b">
        <v>0</v>
      </c>
      <c r="K1106" s="6" t="s">
        <v>19</v>
      </c>
      <c r="L1106" s="8"/>
    </row>
    <row r="1107" ht="31.5" hidden="1" customHeight="1">
      <c r="A1107" s="1" t="s">
        <v>1355</v>
      </c>
      <c r="B1107" s="2" t="s">
        <v>500</v>
      </c>
      <c r="C1107" s="1" t="s">
        <v>1356</v>
      </c>
      <c r="D1107" s="1">
        <v>3.2</v>
      </c>
      <c r="E1107" s="3" t="s">
        <v>105</v>
      </c>
      <c r="F1107" s="4" t="s">
        <v>1346</v>
      </c>
      <c r="G1107" s="5" t="s">
        <v>1346</v>
      </c>
      <c r="H1107" s="6" t="s">
        <v>18</v>
      </c>
      <c r="I1107" s="6" t="s">
        <v>18</v>
      </c>
      <c r="J1107" s="7" t="b">
        <v>0</v>
      </c>
      <c r="K1107" s="6" t="s">
        <v>19</v>
      </c>
      <c r="L1107" s="8"/>
    </row>
    <row r="1108" ht="31.5" hidden="1" customHeight="1">
      <c r="A1108" s="1" t="s">
        <v>1357</v>
      </c>
      <c r="B1108" s="2" t="s">
        <v>500</v>
      </c>
      <c r="C1108" s="1" t="s">
        <v>1358</v>
      </c>
      <c r="D1108" s="1">
        <v>6.8</v>
      </c>
      <c r="E1108" s="3" t="s">
        <v>105</v>
      </c>
      <c r="F1108" s="4" t="s">
        <v>1346</v>
      </c>
      <c r="G1108" s="5" t="s">
        <v>1346</v>
      </c>
      <c r="H1108" s="6" t="s">
        <v>18</v>
      </c>
      <c r="I1108" s="6" t="s">
        <v>18</v>
      </c>
      <c r="J1108" s="7" t="b">
        <v>0</v>
      </c>
      <c r="K1108" s="6" t="s">
        <v>19</v>
      </c>
      <c r="L1108" s="8"/>
    </row>
    <row r="1109" ht="31.5" hidden="1" customHeight="1">
      <c r="A1109" s="1" t="s">
        <v>1359</v>
      </c>
      <c r="B1109" s="2" t="s">
        <v>500</v>
      </c>
      <c r="C1109" s="1" t="s">
        <v>1360</v>
      </c>
      <c r="D1109" s="1">
        <v>6.8</v>
      </c>
      <c r="E1109" s="3" t="s">
        <v>105</v>
      </c>
      <c r="F1109" s="4" t="s">
        <v>1346</v>
      </c>
      <c r="G1109" s="5" t="s">
        <v>1346</v>
      </c>
      <c r="H1109" s="6" t="s">
        <v>18</v>
      </c>
      <c r="I1109" s="6" t="s">
        <v>18</v>
      </c>
      <c r="J1109" s="7" t="b">
        <v>0</v>
      </c>
      <c r="K1109" s="6" t="s">
        <v>19</v>
      </c>
      <c r="L1109" s="8"/>
    </row>
    <row r="1110" ht="31.5" hidden="1" customHeight="1">
      <c r="A1110" s="1" t="s">
        <v>1361</v>
      </c>
      <c r="B1110" s="2" t="s">
        <v>500</v>
      </c>
      <c r="C1110" s="1" t="s">
        <v>1362</v>
      </c>
      <c r="D1110" s="1">
        <v>4.2</v>
      </c>
      <c r="E1110" s="3" t="s">
        <v>105</v>
      </c>
      <c r="F1110" s="4" t="s">
        <v>1346</v>
      </c>
      <c r="G1110" s="5" t="s">
        <v>1346</v>
      </c>
      <c r="H1110" s="6" t="s">
        <v>18</v>
      </c>
      <c r="I1110" s="6" t="s">
        <v>18</v>
      </c>
      <c r="J1110" s="7" t="b">
        <v>0</v>
      </c>
      <c r="K1110" s="6" t="s">
        <v>19</v>
      </c>
      <c r="L1110" s="8"/>
    </row>
    <row r="1111" ht="31.5" hidden="1" customHeight="1">
      <c r="A1111" s="1" t="s">
        <v>1363</v>
      </c>
      <c r="B1111" s="2" t="s">
        <v>333</v>
      </c>
      <c r="C1111" s="1" t="s">
        <v>1362</v>
      </c>
      <c r="D1111" s="1">
        <v>3.2</v>
      </c>
      <c r="E1111" s="3" t="s">
        <v>105</v>
      </c>
      <c r="F1111" s="4" t="s">
        <v>1364</v>
      </c>
      <c r="G1111" s="5" t="s">
        <v>1364</v>
      </c>
      <c r="H1111" s="6" t="s">
        <v>18</v>
      </c>
      <c r="I1111" s="6" t="s">
        <v>18</v>
      </c>
      <c r="J1111" s="7" t="b">
        <v>0</v>
      </c>
      <c r="K1111" s="6" t="s">
        <v>19</v>
      </c>
      <c r="L1111" s="8"/>
    </row>
    <row r="1112" ht="31.5" hidden="1" customHeight="1">
      <c r="A1112" s="1" t="s">
        <v>1365</v>
      </c>
      <c r="B1112" s="2" t="s">
        <v>500</v>
      </c>
      <c r="C1112" s="1" t="s">
        <v>1366</v>
      </c>
      <c r="D1112" s="1">
        <v>4.2</v>
      </c>
      <c r="E1112" s="3" t="s">
        <v>105</v>
      </c>
      <c r="F1112" s="4" t="s">
        <v>1346</v>
      </c>
      <c r="G1112" s="5" t="s">
        <v>1346</v>
      </c>
      <c r="H1112" s="6" t="s">
        <v>18</v>
      </c>
      <c r="I1112" s="6" t="s">
        <v>18</v>
      </c>
      <c r="J1112" s="7" t="b">
        <v>0</v>
      </c>
      <c r="K1112" s="6" t="s">
        <v>19</v>
      </c>
      <c r="L1112" s="8"/>
    </row>
    <row r="1113" ht="31.5" hidden="1" customHeight="1">
      <c r="A1113" s="1" t="s">
        <v>1367</v>
      </c>
      <c r="B1113" s="2" t="s">
        <v>333</v>
      </c>
      <c r="C1113" s="1" t="s">
        <v>1366</v>
      </c>
      <c r="D1113" s="1">
        <v>3.2</v>
      </c>
      <c r="E1113" s="3" t="s">
        <v>105</v>
      </c>
      <c r="F1113" s="4" t="s">
        <v>1364</v>
      </c>
      <c r="G1113" s="5" t="s">
        <v>1364</v>
      </c>
      <c r="H1113" s="6" t="s">
        <v>18</v>
      </c>
      <c r="I1113" s="6" t="s">
        <v>18</v>
      </c>
      <c r="J1113" s="7" t="b">
        <v>0</v>
      </c>
      <c r="K1113" s="6" t="s">
        <v>19</v>
      </c>
      <c r="L1113" s="8"/>
    </row>
    <row r="1114" ht="31.5" hidden="1" customHeight="1">
      <c r="A1114" s="1" t="s">
        <v>1368</v>
      </c>
      <c r="B1114" s="2" t="s">
        <v>500</v>
      </c>
      <c r="C1114" s="1" t="s">
        <v>1369</v>
      </c>
      <c r="D1114" s="1">
        <v>4.2</v>
      </c>
      <c r="E1114" s="3" t="s">
        <v>105</v>
      </c>
      <c r="F1114" s="4" t="s">
        <v>1346</v>
      </c>
      <c r="G1114" s="5" t="s">
        <v>1346</v>
      </c>
      <c r="H1114" s="6" t="s">
        <v>18</v>
      </c>
      <c r="I1114" s="6" t="s">
        <v>18</v>
      </c>
      <c r="J1114" s="7" t="b">
        <v>0</v>
      </c>
      <c r="K1114" s="6" t="s">
        <v>19</v>
      </c>
      <c r="L1114" s="8"/>
    </row>
    <row r="1115" ht="31.5" hidden="1" customHeight="1">
      <c r="A1115" s="1" t="s">
        <v>1370</v>
      </c>
      <c r="B1115" s="2" t="s">
        <v>333</v>
      </c>
      <c r="C1115" s="1" t="s">
        <v>1369</v>
      </c>
      <c r="D1115" s="1">
        <v>3.2</v>
      </c>
      <c r="E1115" s="3" t="s">
        <v>105</v>
      </c>
      <c r="F1115" s="4" t="s">
        <v>1364</v>
      </c>
      <c r="G1115" s="5" t="s">
        <v>1364</v>
      </c>
      <c r="H1115" s="6" t="s">
        <v>18</v>
      </c>
      <c r="I1115" s="6" t="s">
        <v>18</v>
      </c>
      <c r="J1115" s="7" t="b">
        <v>0</v>
      </c>
      <c r="K1115" s="6" t="s">
        <v>19</v>
      </c>
      <c r="L1115" s="8"/>
    </row>
    <row r="1116" ht="31.5" hidden="1" customHeight="1">
      <c r="A1116" s="1" t="s">
        <v>1371</v>
      </c>
      <c r="B1116" s="2" t="s">
        <v>500</v>
      </c>
      <c r="C1116" s="1" t="s">
        <v>1372</v>
      </c>
      <c r="D1116" s="1">
        <v>4.2</v>
      </c>
      <c r="E1116" s="3" t="s">
        <v>105</v>
      </c>
      <c r="F1116" s="4" t="s">
        <v>1346</v>
      </c>
      <c r="G1116" s="5" t="s">
        <v>1346</v>
      </c>
      <c r="H1116" s="6" t="s">
        <v>18</v>
      </c>
      <c r="I1116" s="6" t="s">
        <v>18</v>
      </c>
      <c r="J1116" s="7" t="b">
        <v>0</v>
      </c>
      <c r="K1116" s="6" t="s">
        <v>19</v>
      </c>
      <c r="L1116" s="8"/>
    </row>
    <row r="1117" ht="31.5" hidden="1" customHeight="1">
      <c r="A1117" s="1" t="s">
        <v>1373</v>
      </c>
      <c r="B1117" s="2" t="s">
        <v>333</v>
      </c>
      <c r="C1117" s="1" t="s">
        <v>1372</v>
      </c>
      <c r="D1117" s="1">
        <v>3.2</v>
      </c>
      <c r="E1117" s="3" t="s">
        <v>105</v>
      </c>
      <c r="F1117" s="4" t="s">
        <v>1364</v>
      </c>
      <c r="G1117" s="5" t="s">
        <v>1364</v>
      </c>
      <c r="H1117" s="6" t="s">
        <v>18</v>
      </c>
      <c r="I1117" s="6" t="s">
        <v>18</v>
      </c>
      <c r="J1117" s="7" t="b">
        <v>0</v>
      </c>
      <c r="K1117" s="6" t="s">
        <v>19</v>
      </c>
      <c r="L1117" s="8"/>
    </row>
    <row r="1118" ht="31.5" hidden="1" customHeight="1">
      <c r="A1118" s="1" t="s">
        <v>1374</v>
      </c>
      <c r="B1118" s="2" t="s">
        <v>500</v>
      </c>
      <c r="C1118" s="1" t="s">
        <v>1375</v>
      </c>
      <c r="D1118" s="1">
        <v>4.2</v>
      </c>
      <c r="E1118" s="3" t="s">
        <v>105</v>
      </c>
      <c r="F1118" s="4" t="s">
        <v>1346</v>
      </c>
      <c r="G1118" s="5" t="s">
        <v>1346</v>
      </c>
      <c r="H1118" s="6" t="s">
        <v>18</v>
      </c>
      <c r="I1118" s="6" t="s">
        <v>18</v>
      </c>
      <c r="J1118" s="7" t="b">
        <v>0</v>
      </c>
      <c r="K1118" s="6" t="s">
        <v>19</v>
      </c>
      <c r="L1118" s="8"/>
    </row>
    <row r="1119" ht="31.5" hidden="1" customHeight="1">
      <c r="A1119" s="1" t="s">
        <v>1376</v>
      </c>
      <c r="B1119" s="2" t="s">
        <v>333</v>
      </c>
      <c r="C1119" s="1" t="s">
        <v>1375</v>
      </c>
      <c r="D1119" s="1">
        <v>3.2</v>
      </c>
      <c r="E1119" s="3" t="s">
        <v>105</v>
      </c>
      <c r="F1119" s="4" t="s">
        <v>1364</v>
      </c>
      <c r="G1119" s="5" t="s">
        <v>1364</v>
      </c>
      <c r="H1119" s="6" t="s">
        <v>18</v>
      </c>
      <c r="I1119" s="6" t="s">
        <v>18</v>
      </c>
      <c r="J1119" s="7" t="b">
        <v>0</v>
      </c>
      <c r="K1119" s="6" t="s">
        <v>19</v>
      </c>
      <c r="L1119" s="8"/>
    </row>
    <row r="1120" ht="31.5" hidden="1" customHeight="1">
      <c r="A1120" s="1" t="s">
        <v>1377</v>
      </c>
      <c r="B1120" s="2" t="s">
        <v>500</v>
      </c>
      <c r="C1120" s="1" t="s">
        <v>1378</v>
      </c>
      <c r="D1120" s="1">
        <v>5.5</v>
      </c>
      <c r="E1120" s="3" t="s">
        <v>105</v>
      </c>
      <c r="F1120" s="4" t="s">
        <v>1346</v>
      </c>
      <c r="G1120" s="5" t="s">
        <v>1346</v>
      </c>
      <c r="H1120" s="6" t="s">
        <v>18</v>
      </c>
      <c r="I1120" s="6" t="s">
        <v>18</v>
      </c>
      <c r="J1120" s="7" t="b">
        <v>0</v>
      </c>
      <c r="K1120" s="6" t="s">
        <v>19</v>
      </c>
      <c r="L1120" s="8"/>
    </row>
    <row r="1121" ht="31.5" hidden="1" customHeight="1">
      <c r="A1121" s="1" t="s">
        <v>1379</v>
      </c>
      <c r="B1121" s="2" t="s">
        <v>500</v>
      </c>
      <c r="C1121" s="1" t="s">
        <v>1380</v>
      </c>
      <c r="D1121" s="1">
        <v>5.5</v>
      </c>
      <c r="E1121" s="3" t="s">
        <v>105</v>
      </c>
      <c r="F1121" s="4" t="s">
        <v>1346</v>
      </c>
      <c r="G1121" s="5" t="s">
        <v>1346</v>
      </c>
      <c r="H1121" s="6" t="s">
        <v>18</v>
      </c>
      <c r="I1121" s="6" t="s">
        <v>18</v>
      </c>
      <c r="J1121" s="7" t="b">
        <v>0</v>
      </c>
      <c r="K1121" s="6" t="s">
        <v>19</v>
      </c>
      <c r="L1121" s="8"/>
    </row>
    <row r="1122" ht="31.5" hidden="1" customHeight="1">
      <c r="A1122" s="1" t="s">
        <v>1381</v>
      </c>
      <c r="B1122" s="2" t="s">
        <v>500</v>
      </c>
      <c r="C1122" s="1" t="s">
        <v>1382</v>
      </c>
      <c r="D1122" s="1">
        <v>5.5</v>
      </c>
      <c r="E1122" s="3" t="s">
        <v>105</v>
      </c>
      <c r="F1122" s="4" t="s">
        <v>1346</v>
      </c>
      <c r="G1122" s="5" t="s">
        <v>1346</v>
      </c>
      <c r="H1122" s="6" t="s">
        <v>18</v>
      </c>
      <c r="I1122" s="6" t="s">
        <v>18</v>
      </c>
      <c r="J1122" s="7" t="b">
        <v>0</v>
      </c>
      <c r="K1122" s="6" t="s">
        <v>19</v>
      </c>
      <c r="L1122" s="8"/>
    </row>
    <row r="1123" ht="31.5" hidden="1" customHeight="1">
      <c r="A1123" s="1" t="s">
        <v>1383</v>
      </c>
      <c r="B1123" s="2" t="s">
        <v>500</v>
      </c>
      <c r="C1123" s="1" t="s">
        <v>1384</v>
      </c>
      <c r="D1123" s="1">
        <v>5.5</v>
      </c>
      <c r="E1123" s="3" t="s">
        <v>105</v>
      </c>
      <c r="F1123" s="4" t="s">
        <v>1346</v>
      </c>
      <c r="G1123" s="5" t="s">
        <v>1346</v>
      </c>
      <c r="H1123" s="6" t="s">
        <v>18</v>
      </c>
      <c r="I1123" s="6" t="s">
        <v>18</v>
      </c>
      <c r="J1123" s="7" t="b">
        <v>0</v>
      </c>
      <c r="K1123" s="6" t="s">
        <v>19</v>
      </c>
      <c r="L1123" s="8"/>
    </row>
    <row r="1124" ht="31.5" hidden="1" customHeight="1">
      <c r="A1124" s="1" t="s">
        <v>1385</v>
      </c>
      <c r="B1124" s="2" t="s">
        <v>500</v>
      </c>
      <c r="C1124" s="1" t="s">
        <v>1386</v>
      </c>
      <c r="D1124" s="1">
        <v>3.8</v>
      </c>
      <c r="E1124" s="3" t="s">
        <v>105</v>
      </c>
      <c r="F1124" s="4" t="s">
        <v>1346</v>
      </c>
      <c r="G1124" s="5" t="s">
        <v>1346</v>
      </c>
      <c r="H1124" s="6" t="s">
        <v>18</v>
      </c>
      <c r="I1124" s="6" t="s">
        <v>18</v>
      </c>
      <c r="J1124" s="7" t="b">
        <v>0</v>
      </c>
      <c r="K1124" s="6" t="s">
        <v>19</v>
      </c>
      <c r="L1124" s="8"/>
    </row>
    <row r="1125" ht="31.5" hidden="1" customHeight="1">
      <c r="A1125" s="1" t="s">
        <v>1387</v>
      </c>
      <c r="B1125" s="2" t="s">
        <v>500</v>
      </c>
      <c r="C1125" s="1" t="s">
        <v>1388</v>
      </c>
      <c r="D1125" s="1">
        <v>5.8</v>
      </c>
      <c r="E1125" s="3" t="s">
        <v>105</v>
      </c>
      <c r="F1125" s="4" t="s">
        <v>1346</v>
      </c>
      <c r="G1125" s="5" t="s">
        <v>1346</v>
      </c>
      <c r="H1125" s="6" t="s">
        <v>18</v>
      </c>
      <c r="I1125" s="6" t="s">
        <v>18</v>
      </c>
      <c r="J1125" s="7" t="b">
        <v>0</v>
      </c>
      <c r="K1125" s="6" t="s">
        <v>19</v>
      </c>
      <c r="L1125" s="8"/>
    </row>
    <row r="1126" ht="31.5" hidden="1" customHeight="1">
      <c r="A1126" s="1" t="s">
        <v>1389</v>
      </c>
      <c r="B1126" s="2" t="s">
        <v>500</v>
      </c>
      <c r="C1126" s="1" t="s">
        <v>366</v>
      </c>
      <c r="D1126" s="1">
        <v>5.0</v>
      </c>
      <c r="E1126" s="3" t="s">
        <v>105</v>
      </c>
      <c r="F1126" s="4" t="s">
        <v>1346</v>
      </c>
      <c r="G1126" s="5" t="s">
        <v>1346</v>
      </c>
      <c r="H1126" s="6" t="s">
        <v>18</v>
      </c>
      <c r="I1126" s="6" t="s">
        <v>18</v>
      </c>
      <c r="J1126" s="7" t="b">
        <v>0</v>
      </c>
      <c r="K1126" s="6" t="s">
        <v>19</v>
      </c>
      <c r="L1126" s="8"/>
    </row>
    <row r="1127" ht="31.5" hidden="1" customHeight="1">
      <c r="A1127" s="1" t="s">
        <v>1390</v>
      </c>
      <c r="B1127" s="2" t="s">
        <v>500</v>
      </c>
      <c r="C1127" s="1" t="s">
        <v>249</v>
      </c>
      <c r="D1127" s="1">
        <v>5.5</v>
      </c>
      <c r="E1127" s="3" t="s">
        <v>105</v>
      </c>
      <c r="F1127" s="4" t="s">
        <v>1346</v>
      </c>
      <c r="G1127" s="5" t="s">
        <v>1346</v>
      </c>
      <c r="H1127" s="6" t="s">
        <v>18</v>
      </c>
      <c r="I1127" s="6" t="s">
        <v>18</v>
      </c>
      <c r="J1127" s="7" t="b">
        <v>0</v>
      </c>
      <c r="K1127" s="6" t="s">
        <v>19</v>
      </c>
      <c r="L1127" s="8"/>
    </row>
    <row r="1128" ht="31.5" hidden="1" customHeight="1">
      <c r="A1128" s="1" t="s">
        <v>1391</v>
      </c>
      <c r="B1128" s="2" t="s">
        <v>500</v>
      </c>
      <c r="C1128" s="1" t="s">
        <v>42</v>
      </c>
      <c r="D1128" s="1">
        <v>3.8</v>
      </c>
      <c r="E1128" s="3" t="s">
        <v>105</v>
      </c>
      <c r="F1128" s="4" t="s">
        <v>1346</v>
      </c>
      <c r="G1128" s="5" t="s">
        <v>1346</v>
      </c>
      <c r="H1128" s="6" t="s">
        <v>18</v>
      </c>
      <c r="I1128" s="6" t="s">
        <v>18</v>
      </c>
      <c r="J1128" s="7" t="b">
        <v>0</v>
      </c>
      <c r="K1128" s="6" t="s">
        <v>19</v>
      </c>
      <c r="L1128" s="8"/>
    </row>
    <row r="1129" ht="31.5" hidden="1" customHeight="1">
      <c r="A1129" s="1" t="s">
        <v>1392</v>
      </c>
      <c r="B1129" s="2" t="s">
        <v>500</v>
      </c>
      <c r="C1129" s="1" t="s">
        <v>42</v>
      </c>
      <c r="D1129" s="1">
        <v>4.5</v>
      </c>
      <c r="E1129" s="3" t="s">
        <v>105</v>
      </c>
      <c r="F1129" s="4" t="s">
        <v>1346</v>
      </c>
      <c r="G1129" s="5" t="s">
        <v>1346</v>
      </c>
      <c r="H1129" s="6" t="s">
        <v>18</v>
      </c>
      <c r="I1129" s="6" t="s">
        <v>18</v>
      </c>
      <c r="J1129" s="7" t="b">
        <v>0</v>
      </c>
      <c r="K1129" s="6" t="s">
        <v>19</v>
      </c>
      <c r="L1129" s="8"/>
    </row>
    <row r="1130" ht="31.5" hidden="1" customHeight="1">
      <c r="A1130" s="1" t="s">
        <v>1393</v>
      </c>
      <c r="B1130" s="2" t="s">
        <v>500</v>
      </c>
      <c r="C1130" s="1" t="s">
        <v>1394</v>
      </c>
      <c r="D1130" s="1">
        <v>4.0</v>
      </c>
      <c r="E1130" s="3" t="s">
        <v>105</v>
      </c>
      <c r="F1130" s="4" t="s">
        <v>1346</v>
      </c>
      <c r="G1130" s="5" t="s">
        <v>1346</v>
      </c>
      <c r="H1130" s="6" t="s">
        <v>18</v>
      </c>
      <c r="I1130" s="6" t="s">
        <v>18</v>
      </c>
      <c r="J1130" s="7" t="b">
        <v>0</v>
      </c>
      <c r="K1130" s="6" t="s">
        <v>19</v>
      </c>
      <c r="L1130" s="8"/>
    </row>
    <row r="1131" ht="31.5" hidden="1" customHeight="1">
      <c r="A1131" s="1" t="s">
        <v>1395</v>
      </c>
      <c r="B1131" s="2" t="s">
        <v>500</v>
      </c>
      <c r="C1131" s="1" t="s">
        <v>596</v>
      </c>
      <c r="D1131" s="1">
        <v>5.5</v>
      </c>
      <c r="E1131" s="3" t="s">
        <v>105</v>
      </c>
      <c r="F1131" s="4" t="s">
        <v>1346</v>
      </c>
      <c r="G1131" s="5" t="s">
        <v>1346</v>
      </c>
      <c r="H1131" s="6" t="s">
        <v>18</v>
      </c>
      <c r="I1131" s="6" t="s">
        <v>18</v>
      </c>
      <c r="J1131" s="7" t="b">
        <v>0</v>
      </c>
      <c r="K1131" s="6" t="s">
        <v>19</v>
      </c>
      <c r="L1131" s="8"/>
    </row>
    <row r="1132" ht="31.5" hidden="1" customHeight="1">
      <c r="A1132" s="1" t="s">
        <v>1396</v>
      </c>
      <c r="B1132" s="2" t="s">
        <v>500</v>
      </c>
      <c r="C1132" s="1" t="s">
        <v>1397</v>
      </c>
      <c r="D1132" s="1">
        <v>5.5</v>
      </c>
      <c r="E1132" s="3" t="s">
        <v>105</v>
      </c>
      <c r="F1132" s="4" t="s">
        <v>1346</v>
      </c>
      <c r="G1132" s="5" t="s">
        <v>1346</v>
      </c>
      <c r="H1132" s="6" t="s">
        <v>18</v>
      </c>
      <c r="I1132" s="6" t="s">
        <v>18</v>
      </c>
      <c r="J1132" s="7" t="b">
        <v>0</v>
      </c>
      <c r="K1132" s="6" t="s">
        <v>19</v>
      </c>
      <c r="L1132" s="8"/>
    </row>
    <row r="1133" ht="31.5" hidden="1" customHeight="1">
      <c r="A1133" s="1" t="s">
        <v>1398</v>
      </c>
      <c r="B1133" s="2" t="s">
        <v>500</v>
      </c>
      <c r="C1133" s="1" t="s">
        <v>1399</v>
      </c>
      <c r="D1133" s="1">
        <v>5.5</v>
      </c>
      <c r="E1133" s="3" t="s">
        <v>105</v>
      </c>
      <c r="F1133" s="4" t="s">
        <v>1346</v>
      </c>
      <c r="G1133" s="5" t="s">
        <v>1346</v>
      </c>
      <c r="H1133" s="6" t="s">
        <v>18</v>
      </c>
      <c r="I1133" s="6" t="s">
        <v>18</v>
      </c>
      <c r="J1133" s="7" t="b">
        <v>0</v>
      </c>
      <c r="K1133" s="6" t="s">
        <v>19</v>
      </c>
      <c r="L1133" s="8"/>
    </row>
    <row r="1134" ht="31.5" hidden="1" customHeight="1">
      <c r="A1134" s="1" t="s">
        <v>1400</v>
      </c>
      <c r="B1134" s="2" t="s">
        <v>500</v>
      </c>
      <c r="C1134" s="1" t="s">
        <v>74</v>
      </c>
      <c r="D1134" s="1">
        <v>6.8</v>
      </c>
      <c r="E1134" s="3" t="s">
        <v>105</v>
      </c>
      <c r="F1134" s="4" t="s">
        <v>1346</v>
      </c>
      <c r="G1134" s="5" t="s">
        <v>1346</v>
      </c>
      <c r="H1134" s="6" t="s">
        <v>18</v>
      </c>
      <c r="I1134" s="6" t="s">
        <v>18</v>
      </c>
      <c r="J1134" s="7" t="b">
        <v>0</v>
      </c>
      <c r="K1134" s="6" t="s">
        <v>19</v>
      </c>
      <c r="L1134" s="8"/>
    </row>
    <row r="1135" ht="31.5" hidden="1" customHeight="1">
      <c r="A1135" s="1" t="s">
        <v>1401</v>
      </c>
      <c r="B1135" s="2" t="s">
        <v>500</v>
      </c>
      <c r="C1135" s="1" t="s">
        <v>1402</v>
      </c>
      <c r="D1135" s="1">
        <v>5.5</v>
      </c>
      <c r="E1135" s="3" t="s">
        <v>105</v>
      </c>
      <c r="F1135" s="4" t="s">
        <v>1346</v>
      </c>
      <c r="G1135" s="5" t="s">
        <v>1346</v>
      </c>
      <c r="H1135" s="6" t="s">
        <v>18</v>
      </c>
      <c r="I1135" s="6" t="s">
        <v>18</v>
      </c>
      <c r="J1135" s="7" t="b">
        <v>0</v>
      </c>
      <c r="K1135" s="6" t="s">
        <v>19</v>
      </c>
      <c r="L1135" s="8"/>
    </row>
    <row r="1136" ht="31.5" hidden="1" customHeight="1">
      <c r="A1136" s="1" t="s">
        <v>1403</v>
      </c>
      <c r="B1136" s="2" t="s">
        <v>500</v>
      </c>
      <c r="C1136" s="1" t="s">
        <v>14</v>
      </c>
      <c r="D1136" s="1">
        <v>5.5</v>
      </c>
      <c r="E1136" s="3" t="s">
        <v>105</v>
      </c>
      <c r="F1136" s="4" t="s">
        <v>1346</v>
      </c>
      <c r="G1136" s="5" t="s">
        <v>1346</v>
      </c>
      <c r="H1136" s="6" t="s">
        <v>18</v>
      </c>
      <c r="I1136" s="6" t="s">
        <v>18</v>
      </c>
      <c r="J1136" s="7" t="b">
        <v>0</v>
      </c>
      <c r="K1136" s="6" t="s">
        <v>19</v>
      </c>
      <c r="L1136" s="8"/>
    </row>
    <row r="1137" ht="31.5" hidden="1" customHeight="1">
      <c r="A1137" s="1" t="s">
        <v>1404</v>
      </c>
      <c r="B1137" s="2" t="s">
        <v>500</v>
      </c>
      <c r="C1137" s="1" t="s">
        <v>14</v>
      </c>
      <c r="D1137" s="1">
        <v>5.5</v>
      </c>
      <c r="E1137" s="3" t="s">
        <v>105</v>
      </c>
      <c r="F1137" s="4" t="s">
        <v>1346</v>
      </c>
      <c r="G1137" s="5" t="s">
        <v>1346</v>
      </c>
      <c r="H1137" s="6" t="s">
        <v>18</v>
      </c>
      <c r="I1137" s="6" t="s">
        <v>18</v>
      </c>
      <c r="J1137" s="7" t="b">
        <v>0</v>
      </c>
      <c r="K1137" s="6" t="s">
        <v>19</v>
      </c>
      <c r="L1137" s="8"/>
    </row>
    <row r="1138" ht="31.5" hidden="1" customHeight="1">
      <c r="A1138" s="1" t="s">
        <v>1405</v>
      </c>
      <c r="B1138" s="2" t="s">
        <v>333</v>
      </c>
      <c r="C1138" s="1" t="s">
        <v>14</v>
      </c>
      <c r="D1138" s="1">
        <v>3.5</v>
      </c>
      <c r="E1138" s="3" t="s">
        <v>15</v>
      </c>
      <c r="F1138" s="4"/>
      <c r="G1138" s="5"/>
      <c r="H1138" s="6" t="s">
        <v>76</v>
      </c>
      <c r="I1138" s="6" t="s">
        <v>18</v>
      </c>
      <c r="J1138" s="7" t="b">
        <v>0</v>
      </c>
      <c r="K1138" s="6" t="s">
        <v>19</v>
      </c>
      <c r="L1138" s="8"/>
    </row>
    <row r="1139" ht="31.5" hidden="1" customHeight="1">
      <c r="A1139" s="1" t="s">
        <v>1406</v>
      </c>
      <c r="B1139" s="2" t="s">
        <v>500</v>
      </c>
      <c r="C1139" s="1" t="s">
        <v>14</v>
      </c>
      <c r="D1139" s="1">
        <v>3.5</v>
      </c>
      <c r="E1139" s="3" t="s">
        <v>15</v>
      </c>
      <c r="F1139" s="4"/>
      <c r="G1139" s="5"/>
      <c r="H1139" s="6" t="s">
        <v>76</v>
      </c>
      <c r="I1139" s="6" t="s">
        <v>18</v>
      </c>
      <c r="J1139" s="7" t="b">
        <v>0</v>
      </c>
      <c r="K1139" s="6" t="s">
        <v>19</v>
      </c>
      <c r="L1139" s="8"/>
    </row>
    <row r="1140" ht="31.5" hidden="1" customHeight="1">
      <c r="A1140" s="1" t="s">
        <v>1407</v>
      </c>
      <c r="B1140" s="2" t="s">
        <v>500</v>
      </c>
      <c r="C1140" s="1" t="s">
        <v>14</v>
      </c>
      <c r="D1140" s="1">
        <v>4.5</v>
      </c>
      <c r="E1140" s="3" t="s">
        <v>15</v>
      </c>
      <c r="F1140" s="4"/>
      <c r="G1140" s="5"/>
      <c r="H1140" s="6" t="s">
        <v>76</v>
      </c>
      <c r="I1140" s="6" t="s">
        <v>18</v>
      </c>
      <c r="J1140" s="7" t="b">
        <v>0</v>
      </c>
      <c r="K1140" s="6" t="s">
        <v>19</v>
      </c>
      <c r="L1140" s="8"/>
    </row>
    <row r="1141" ht="31.5" hidden="1" customHeight="1">
      <c r="A1141" s="1" t="s">
        <v>1408</v>
      </c>
      <c r="B1141" s="2" t="s">
        <v>500</v>
      </c>
      <c r="C1141" s="1" t="s">
        <v>14</v>
      </c>
      <c r="D1141" s="1">
        <v>3.5</v>
      </c>
      <c r="E1141" s="3" t="s">
        <v>15</v>
      </c>
      <c r="F1141" s="4"/>
      <c r="G1141" s="5"/>
      <c r="H1141" s="6" t="s">
        <v>18</v>
      </c>
      <c r="I1141" s="6" t="s">
        <v>18</v>
      </c>
      <c r="J1141" s="7" t="b">
        <v>0</v>
      </c>
      <c r="K1141" s="6" t="s">
        <v>19</v>
      </c>
      <c r="L1141" s="8"/>
    </row>
    <row r="1142" ht="31.5" hidden="1" customHeight="1">
      <c r="A1142" s="1" t="s">
        <v>1409</v>
      </c>
      <c r="B1142" s="2" t="s">
        <v>500</v>
      </c>
      <c r="C1142" s="1" t="s">
        <v>14</v>
      </c>
      <c r="D1142" s="1">
        <v>3.8</v>
      </c>
      <c r="E1142" s="3" t="s">
        <v>15</v>
      </c>
      <c r="F1142" s="4"/>
      <c r="G1142" s="5"/>
      <c r="H1142" s="6" t="s">
        <v>18</v>
      </c>
      <c r="I1142" s="6" t="s">
        <v>18</v>
      </c>
      <c r="J1142" s="7" t="b">
        <v>0</v>
      </c>
      <c r="K1142" s="6" t="s">
        <v>19</v>
      </c>
      <c r="L1142" s="8"/>
    </row>
    <row r="1143" ht="31.5" hidden="1" customHeight="1">
      <c r="A1143" s="1" t="s">
        <v>1410</v>
      </c>
      <c r="B1143" s="2" t="s">
        <v>500</v>
      </c>
      <c r="C1143" s="1" t="s">
        <v>14</v>
      </c>
      <c r="D1143" s="1">
        <v>3.5</v>
      </c>
      <c r="E1143" s="3" t="s">
        <v>15</v>
      </c>
      <c r="F1143" s="4"/>
      <c r="G1143" s="5"/>
      <c r="H1143" s="6" t="s">
        <v>18</v>
      </c>
      <c r="I1143" s="6" t="s">
        <v>18</v>
      </c>
      <c r="J1143" s="7" t="b">
        <v>0</v>
      </c>
      <c r="K1143" s="6" t="s">
        <v>19</v>
      </c>
      <c r="L1143" s="8"/>
    </row>
    <row r="1144" ht="31.5" hidden="1" customHeight="1">
      <c r="A1144" s="1" t="s">
        <v>1411</v>
      </c>
      <c r="B1144" s="2" t="s">
        <v>500</v>
      </c>
      <c r="C1144" s="1" t="s">
        <v>1412</v>
      </c>
      <c r="D1144" s="1">
        <v>4.0</v>
      </c>
      <c r="E1144" s="3" t="s">
        <v>15</v>
      </c>
      <c r="F1144" s="4"/>
      <c r="G1144" s="5"/>
      <c r="H1144" s="6" t="s">
        <v>18</v>
      </c>
      <c r="I1144" s="6" t="s">
        <v>18</v>
      </c>
      <c r="J1144" s="7" t="b">
        <v>0</v>
      </c>
      <c r="K1144" s="6" t="s">
        <v>19</v>
      </c>
      <c r="L1144" s="8"/>
    </row>
    <row r="1145" ht="31.5" hidden="1" customHeight="1">
      <c r="A1145" s="1" t="s">
        <v>1413</v>
      </c>
      <c r="B1145" s="2" t="s">
        <v>500</v>
      </c>
      <c r="C1145" s="1" t="s">
        <v>14</v>
      </c>
      <c r="D1145" s="1">
        <v>4.5</v>
      </c>
      <c r="E1145" s="3" t="s">
        <v>15</v>
      </c>
      <c r="F1145" s="4"/>
      <c r="G1145" s="5"/>
      <c r="H1145" s="6" t="s">
        <v>76</v>
      </c>
      <c r="I1145" s="6" t="s">
        <v>18</v>
      </c>
      <c r="J1145" s="7" t="b">
        <v>0</v>
      </c>
      <c r="K1145" s="6" t="s">
        <v>19</v>
      </c>
      <c r="L1145" s="8"/>
    </row>
    <row r="1146" ht="31.5" hidden="1" customHeight="1">
      <c r="A1146" s="1" t="s">
        <v>1414</v>
      </c>
      <c r="B1146" s="2" t="s">
        <v>500</v>
      </c>
      <c r="C1146" s="1" t="s">
        <v>14</v>
      </c>
      <c r="D1146" s="1">
        <v>2.8</v>
      </c>
      <c r="E1146" s="3" t="s">
        <v>15</v>
      </c>
      <c r="F1146" s="4"/>
      <c r="G1146" s="5"/>
      <c r="H1146" s="6" t="s">
        <v>18</v>
      </c>
      <c r="I1146" s="6" t="s">
        <v>18</v>
      </c>
      <c r="J1146" s="7" t="b">
        <v>0</v>
      </c>
      <c r="K1146" s="6" t="s">
        <v>19</v>
      </c>
      <c r="L1146" s="8"/>
    </row>
    <row r="1147" ht="31.5" hidden="1" customHeight="1">
      <c r="A1147" s="1" t="s">
        <v>1415</v>
      </c>
      <c r="B1147" s="2" t="s">
        <v>333</v>
      </c>
      <c r="C1147" s="1" t="s">
        <v>14</v>
      </c>
      <c r="D1147" s="1">
        <v>3.5</v>
      </c>
      <c r="E1147" s="3" t="s">
        <v>15</v>
      </c>
      <c r="F1147" s="4"/>
      <c r="G1147" s="5"/>
      <c r="H1147" s="6" t="s">
        <v>18</v>
      </c>
      <c r="I1147" s="6" t="s">
        <v>18</v>
      </c>
      <c r="J1147" s="7" t="b">
        <v>0</v>
      </c>
      <c r="K1147" s="6" t="s">
        <v>19</v>
      </c>
      <c r="L1147" s="8"/>
    </row>
    <row r="1148" ht="31.5" hidden="1" customHeight="1">
      <c r="A1148" s="1" t="s">
        <v>1416</v>
      </c>
      <c r="B1148" s="2" t="s">
        <v>13</v>
      </c>
      <c r="C1148" s="1" t="s">
        <v>14</v>
      </c>
      <c r="D1148" s="1">
        <v>3.2</v>
      </c>
      <c r="E1148" s="3" t="s">
        <v>15</v>
      </c>
      <c r="F1148" s="4"/>
      <c r="G1148" s="5"/>
      <c r="H1148" s="6" t="s">
        <v>76</v>
      </c>
      <c r="I1148" s="6" t="s">
        <v>18</v>
      </c>
      <c r="J1148" s="7" t="b">
        <v>0</v>
      </c>
      <c r="K1148" s="6" t="s">
        <v>19</v>
      </c>
      <c r="L1148" s="8"/>
    </row>
    <row r="1149" ht="31.5" hidden="1" customHeight="1">
      <c r="A1149" s="1" t="s">
        <v>1417</v>
      </c>
      <c r="B1149" s="2" t="s">
        <v>500</v>
      </c>
      <c r="C1149" s="1" t="s">
        <v>14</v>
      </c>
      <c r="D1149" s="1">
        <v>4.5</v>
      </c>
      <c r="E1149" s="3" t="s">
        <v>15</v>
      </c>
      <c r="F1149" s="4"/>
      <c r="G1149" s="5"/>
      <c r="H1149" s="6" t="s">
        <v>18</v>
      </c>
      <c r="I1149" s="6" t="s">
        <v>18</v>
      </c>
      <c r="J1149" s="7" t="b">
        <v>0</v>
      </c>
      <c r="K1149" s="6" t="s">
        <v>19</v>
      </c>
      <c r="L1149" s="8"/>
    </row>
    <row r="1150" ht="31.5" hidden="1" customHeight="1">
      <c r="A1150" s="1" t="s">
        <v>1418</v>
      </c>
      <c r="B1150" s="2" t="s">
        <v>500</v>
      </c>
      <c r="C1150" s="1" t="s">
        <v>74</v>
      </c>
      <c r="D1150" s="1">
        <v>3.0</v>
      </c>
      <c r="E1150" s="3" t="s">
        <v>15</v>
      </c>
      <c r="F1150" s="4"/>
      <c r="G1150" s="5"/>
      <c r="H1150" s="6" t="s">
        <v>18</v>
      </c>
      <c r="I1150" s="6" t="s">
        <v>18</v>
      </c>
      <c r="J1150" s="7" t="b">
        <v>0</v>
      </c>
      <c r="K1150" s="6" t="s">
        <v>19</v>
      </c>
      <c r="L1150" s="8"/>
    </row>
    <row r="1151" ht="31.5" hidden="1" customHeight="1">
      <c r="A1151" s="1" t="s">
        <v>1419</v>
      </c>
      <c r="B1151" s="2" t="s">
        <v>500</v>
      </c>
      <c r="C1151" s="1" t="s">
        <v>14</v>
      </c>
      <c r="D1151" s="1">
        <v>3.5</v>
      </c>
      <c r="E1151" s="3" t="s">
        <v>15</v>
      </c>
      <c r="F1151" s="4"/>
      <c r="G1151" s="5"/>
      <c r="H1151" s="6" t="s">
        <v>18</v>
      </c>
      <c r="I1151" s="6" t="s">
        <v>18</v>
      </c>
      <c r="J1151" s="7" t="b">
        <v>0</v>
      </c>
      <c r="K1151" s="6" t="s">
        <v>19</v>
      </c>
      <c r="L1151" s="8"/>
    </row>
    <row r="1152" ht="31.5" hidden="1" customHeight="1">
      <c r="A1152" s="1" t="s">
        <v>1420</v>
      </c>
      <c r="B1152" s="2" t="s">
        <v>500</v>
      </c>
      <c r="C1152" s="1" t="s">
        <v>14</v>
      </c>
      <c r="D1152" s="1">
        <v>4.5</v>
      </c>
      <c r="E1152" s="3" t="s">
        <v>15</v>
      </c>
      <c r="F1152" s="4"/>
      <c r="G1152" s="5"/>
      <c r="H1152" s="6" t="s">
        <v>76</v>
      </c>
      <c r="I1152" s="6" t="s">
        <v>18</v>
      </c>
      <c r="J1152" s="7" t="b">
        <v>0</v>
      </c>
      <c r="K1152" s="6" t="s">
        <v>19</v>
      </c>
      <c r="L1152" s="8"/>
    </row>
    <row r="1153" ht="31.5" hidden="1" customHeight="1">
      <c r="A1153" s="1" t="s">
        <v>1421</v>
      </c>
      <c r="B1153" s="2" t="s">
        <v>500</v>
      </c>
      <c r="C1153" s="1" t="s">
        <v>74</v>
      </c>
      <c r="D1153" s="1">
        <v>5.0</v>
      </c>
      <c r="E1153" s="3" t="s">
        <v>15</v>
      </c>
      <c r="F1153" s="4"/>
      <c r="G1153" s="5"/>
      <c r="H1153" s="6" t="s">
        <v>18</v>
      </c>
      <c r="I1153" s="6" t="s">
        <v>18</v>
      </c>
      <c r="J1153" s="7" t="b">
        <v>0</v>
      </c>
      <c r="K1153" s="6" t="s">
        <v>19</v>
      </c>
      <c r="L1153" s="8"/>
    </row>
    <row r="1154" ht="31.5" hidden="1" customHeight="1">
      <c r="A1154" s="1" t="s">
        <v>1422</v>
      </c>
      <c r="B1154" s="2" t="s">
        <v>500</v>
      </c>
      <c r="C1154" s="1" t="s">
        <v>14</v>
      </c>
      <c r="D1154" s="1">
        <v>3.8</v>
      </c>
      <c r="E1154" s="3" t="s">
        <v>15</v>
      </c>
      <c r="F1154" s="4"/>
      <c r="G1154" s="5"/>
      <c r="H1154" s="6" t="s">
        <v>76</v>
      </c>
      <c r="I1154" s="6" t="s">
        <v>18</v>
      </c>
      <c r="J1154" s="7" t="b">
        <v>0</v>
      </c>
      <c r="K1154" s="6" t="s">
        <v>23</v>
      </c>
      <c r="L1154" s="8"/>
    </row>
    <row r="1155" ht="31.5" hidden="1" customHeight="1">
      <c r="A1155" s="1" t="s">
        <v>1423</v>
      </c>
      <c r="B1155" s="2" t="s">
        <v>333</v>
      </c>
      <c r="C1155" s="1" t="s">
        <v>74</v>
      </c>
      <c r="D1155" s="1">
        <v>3.0</v>
      </c>
      <c r="E1155" s="3" t="s">
        <v>15</v>
      </c>
      <c r="F1155" s="4"/>
      <c r="G1155" s="5"/>
      <c r="H1155" s="6" t="s">
        <v>18</v>
      </c>
      <c r="I1155" s="6" t="s">
        <v>18</v>
      </c>
      <c r="J1155" s="7" t="b">
        <v>0</v>
      </c>
      <c r="K1155" s="6" t="s">
        <v>19</v>
      </c>
      <c r="L1155" s="8"/>
    </row>
    <row r="1156" ht="31.5" hidden="1" customHeight="1">
      <c r="A1156" s="1" t="s">
        <v>1424</v>
      </c>
      <c r="B1156" s="2" t="s">
        <v>333</v>
      </c>
      <c r="C1156" s="1" t="s">
        <v>74</v>
      </c>
      <c r="D1156" s="1">
        <v>2.5</v>
      </c>
      <c r="E1156" s="3" t="s">
        <v>15</v>
      </c>
      <c r="F1156" s="4"/>
      <c r="G1156" s="5"/>
      <c r="H1156" s="6" t="s">
        <v>18</v>
      </c>
      <c r="I1156" s="6" t="s">
        <v>18</v>
      </c>
      <c r="J1156" s="7" t="b">
        <v>0</v>
      </c>
      <c r="K1156" s="6" t="s">
        <v>19</v>
      </c>
      <c r="L1156" s="8"/>
    </row>
    <row r="1157" ht="31.5" hidden="1" customHeight="1">
      <c r="A1157" s="1" t="s">
        <v>1425</v>
      </c>
      <c r="B1157" s="2" t="s">
        <v>500</v>
      </c>
      <c r="C1157" s="1" t="s">
        <v>14</v>
      </c>
      <c r="D1157" s="1">
        <v>3.2</v>
      </c>
      <c r="E1157" s="3" t="s">
        <v>15</v>
      </c>
      <c r="F1157" s="4"/>
      <c r="G1157" s="5"/>
      <c r="H1157" s="6" t="s">
        <v>18</v>
      </c>
      <c r="I1157" s="6" t="s">
        <v>18</v>
      </c>
      <c r="J1157" s="7" t="b">
        <v>0</v>
      </c>
      <c r="K1157" s="6" t="s">
        <v>19</v>
      </c>
      <c r="L1157" s="8"/>
    </row>
    <row r="1158" ht="31.5" hidden="1" customHeight="1">
      <c r="A1158" s="1" t="s">
        <v>1426</v>
      </c>
      <c r="B1158" s="2" t="s">
        <v>500</v>
      </c>
      <c r="C1158" s="1" t="s">
        <v>14</v>
      </c>
      <c r="D1158" s="1">
        <v>3.2</v>
      </c>
      <c r="E1158" s="3" t="s">
        <v>15</v>
      </c>
      <c r="F1158" s="4"/>
      <c r="G1158" s="5"/>
      <c r="H1158" s="6" t="s">
        <v>18</v>
      </c>
      <c r="I1158" s="6" t="s">
        <v>18</v>
      </c>
      <c r="J1158" s="7" t="b">
        <v>0</v>
      </c>
      <c r="K1158" s="6" t="s">
        <v>19</v>
      </c>
      <c r="L1158" s="8"/>
    </row>
    <row r="1159" ht="31.5" hidden="1" customHeight="1">
      <c r="A1159" s="1" t="s">
        <v>1427</v>
      </c>
      <c r="B1159" s="2" t="s">
        <v>500</v>
      </c>
      <c r="C1159" s="1" t="s">
        <v>14</v>
      </c>
      <c r="D1159" s="1">
        <v>3.5</v>
      </c>
      <c r="E1159" s="3" t="s">
        <v>15</v>
      </c>
      <c r="F1159" s="4"/>
      <c r="G1159" s="5"/>
      <c r="H1159" s="6" t="s">
        <v>18</v>
      </c>
      <c r="I1159" s="6" t="s">
        <v>18</v>
      </c>
      <c r="J1159" s="7" t="b">
        <v>0</v>
      </c>
      <c r="K1159" s="6" t="s">
        <v>19</v>
      </c>
      <c r="L1159" s="8"/>
    </row>
    <row r="1160" ht="31.5" hidden="1" customHeight="1">
      <c r="A1160" s="1" t="s">
        <v>1428</v>
      </c>
      <c r="B1160" s="2" t="s">
        <v>500</v>
      </c>
      <c r="C1160" s="1" t="s">
        <v>14</v>
      </c>
      <c r="D1160" s="1">
        <v>3.2</v>
      </c>
      <c r="E1160" s="3" t="s">
        <v>15</v>
      </c>
      <c r="F1160" s="4"/>
      <c r="G1160" s="5"/>
      <c r="H1160" s="6" t="s">
        <v>76</v>
      </c>
      <c r="I1160" s="6" t="s">
        <v>18</v>
      </c>
      <c r="J1160" s="7" t="b">
        <v>0</v>
      </c>
      <c r="K1160" s="6" t="s">
        <v>19</v>
      </c>
      <c r="L1160" s="8"/>
    </row>
    <row r="1161" ht="31.5" hidden="1" customHeight="1">
      <c r="A1161" s="1" t="s">
        <v>1429</v>
      </c>
      <c r="B1161" s="2" t="s">
        <v>500</v>
      </c>
      <c r="C1161" s="1" t="s">
        <v>14</v>
      </c>
      <c r="D1161" s="1">
        <v>3.5</v>
      </c>
      <c r="E1161" s="3" t="s">
        <v>15</v>
      </c>
      <c r="F1161" s="4"/>
      <c r="G1161" s="5"/>
      <c r="H1161" s="6" t="s">
        <v>18</v>
      </c>
      <c r="I1161" s="6" t="s">
        <v>18</v>
      </c>
      <c r="J1161" s="7" t="b">
        <v>0</v>
      </c>
      <c r="K1161" s="6" t="s">
        <v>19</v>
      </c>
      <c r="L1161" s="8"/>
    </row>
    <row r="1162" ht="31.5" hidden="1" customHeight="1">
      <c r="A1162" s="1" t="s">
        <v>1430</v>
      </c>
      <c r="B1162" s="2" t="s">
        <v>13</v>
      </c>
      <c r="C1162" s="1" t="s">
        <v>14</v>
      </c>
      <c r="D1162" s="1">
        <v>3.2</v>
      </c>
      <c r="E1162" s="3" t="s">
        <v>15</v>
      </c>
      <c r="F1162" s="4"/>
      <c r="G1162" s="5"/>
      <c r="H1162" s="6" t="s">
        <v>18</v>
      </c>
      <c r="I1162" s="6" t="s">
        <v>18</v>
      </c>
      <c r="J1162" s="7" t="b">
        <v>0</v>
      </c>
      <c r="K1162" s="6" t="s">
        <v>19</v>
      </c>
      <c r="L1162" s="8"/>
    </row>
    <row r="1163" ht="31.5" hidden="1" customHeight="1">
      <c r="A1163" s="1" t="s">
        <v>1431</v>
      </c>
      <c r="B1163" s="2" t="s">
        <v>500</v>
      </c>
      <c r="C1163" s="1" t="s">
        <v>14</v>
      </c>
      <c r="D1163" s="1">
        <v>3.2</v>
      </c>
      <c r="E1163" s="3" t="s">
        <v>15</v>
      </c>
      <c r="F1163" s="4"/>
      <c r="G1163" s="5"/>
      <c r="H1163" s="6" t="s">
        <v>18</v>
      </c>
      <c r="I1163" s="6" t="s">
        <v>18</v>
      </c>
      <c r="J1163" s="7" t="b">
        <v>0</v>
      </c>
      <c r="K1163" s="6" t="s">
        <v>19</v>
      </c>
      <c r="L1163" s="8"/>
    </row>
    <row r="1164" ht="31.5" hidden="1" customHeight="1">
      <c r="A1164" s="1" t="s">
        <v>1432</v>
      </c>
      <c r="B1164" s="2" t="s">
        <v>13</v>
      </c>
      <c r="C1164" s="1" t="s">
        <v>14</v>
      </c>
      <c r="D1164" s="1">
        <v>3.0</v>
      </c>
      <c r="E1164" s="3" t="s">
        <v>15</v>
      </c>
      <c r="F1164" s="4"/>
      <c r="G1164" s="5"/>
      <c r="H1164" s="6" t="s">
        <v>18</v>
      </c>
      <c r="I1164" s="6" t="s">
        <v>18</v>
      </c>
      <c r="J1164" s="7" t="b">
        <v>0</v>
      </c>
      <c r="K1164" s="6" t="s">
        <v>19</v>
      </c>
      <c r="L1164" s="8"/>
    </row>
    <row r="1165" ht="31.5" hidden="1" customHeight="1">
      <c r="A1165" s="1" t="s">
        <v>1433</v>
      </c>
      <c r="B1165" s="2" t="s">
        <v>500</v>
      </c>
      <c r="C1165" s="1" t="s">
        <v>14</v>
      </c>
      <c r="D1165" s="1">
        <v>3.5</v>
      </c>
      <c r="E1165" s="3" t="s">
        <v>15</v>
      </c>
      <c r="F1165" s="4"/>
      <c r="G1165" s="5"/>
      <c r="H1165" s="6" t="s">
        <v>18</v>
      </c>
      <c r="I1165" s="6" t="s">
        <v>18</v>
      </c>
      <c r="J1165" s="7" t="b">
        <v>0</v>
      </c>
      <c r="K1165" s="6" t="s">
        <v>19</v>
      </c>
      <c r="L1165" s="8"/>
    </row>
    <row r="1166" ht="31.5" hidden="1" customHeight="1">
      <c r="A1166" s="1" t="s">
        <v>1434</v>
      </c>
      <c r="B1166" s="2" t="s">
        <v>333</v>
      </c>
      <c r="C1166" s="1" t="s">
        <v>14</v>
      </c>
      <c r="D1166" s="1">
        <v>3.0</v>
      </c>
      <c r="E1166" s="3" t="s">
        <v>15</v>
      </c>
      <c r="F1166" s="4"/>
      <c r="G1166" s="5"/>
      <c r="H1166" s="6" t="s">
        <v>18</v>
      </c>
      <c r="I1166" s="6" t="s">
        <v>18</v>
      </c>
      <c r="J1166" s="7" t="b">
        <v>0</v>
      </c>
      <c r="K1166" s="6" t="s">
        <v>19</v>
      </c>
      <c r="L1166" s="8"/>
    </row>
    <row r="1167" ht="31.5" hidden="1" customHeight="1">
      <c r="A1167" s="1" t="s">
        <v>1435</v>
      </c>
      <c r="B1167" s="2" t="s">
        <v>500</v>
      </c>
      <c r="C1167" s="1" t="s">
        <v>14</v>
      </c>
      <c r="D1167" s="1">
        <v>7.2</v>
      </c>
      <c r="E1167" s="3" t="s">
        <v>15</v>
      </c>
      <c r="F1167" s="4"/>
      <c r="G1167" s="5"/>
      <c r="H1167" s="6" t="s">
        <v>76</v>
      </c>
      <c r="I1167" s="6" t="s">
        <v>18</v>
      </c>
      <c r="J1167" s="7" t="b">
        <v>0</v>
      </c>
      <c r="K1167" s="6" t="s">
        <v>19</v>
      </c>
      <c r="L1167" s="8"/>
    </row>
    <row r="1168" ht="31.5" hidden="1" customHeight="1">
      <c r="A1168" s="1" t="s">
        <v>1436</v>
      </c>
      <c r="B1168" s="2" t="s">
        <v>333</v>
      </c>
      <c r="C1168" s="1" t="s">
        <v>74</v>
      </c>
      <c r="D1168" s="1">
        <v>3.0</v>
      </c>
      <c r="E1168" s="3" t="s">
        <v>15</v>
      </c>
      <c r="F1168" s="4"/>
      <c r="G1168" s="5"/>
      <c r="H1168" s="6" t="s">
        <v>18</v>
      </c>
      <c r="I1168" s="6" t="s">
        <v>18</v>
      </c>
      <c r="J1168" s="7" t="b">
        <v>0</v>
      </c>
      <c r="K1168" s="6" t="s">
        <v>19</v>
      </c>
      <c r="L1168" s="8"/>
    </row>
    <row r="1169" ht="31.5" hidden="1" customHeight="1">
      <c r="A1169" s="1" t="s">
        <v>1437</v>
      </c>
      <c r="B1169" s="2" t="s">
        <v>500</v>
      </c>
      <c r="C1169" s="1" t="s">
        <v>249</v>
      </c>
      <c r="D1169" s="1">
        <v>3.2</v>
      </c>
      <c r="E1169" s="3" t="s">
        <v>15</v>
      </c>
      <c r="F1169" s="4"/>
      <c r="G1169" s="5"/>
      <c r="H1169" s="6" t="s">
        <v>18</v>
      </c>
      <c r="I1169" s="6" t="s">
        <v>18</v>
      </c>
      <c r="J1169" s="7" t="b">
        <v>0</v>
      </c>
      <c r="K1169" s="6" t="s">
        <v>19</v>
      </c>
      <c r="L1169" s="8"/>
    </row>
    <row r="1170" ht="31.5" hidden="1" customHeight="1">
      <c r="A1170" s="1" t="s">
        <v>1438</v>
      </c>
      <c r="B1170" s="2" t="s">
        <v>1290</v>
      </c>
      <c r="C1170" s="1" t="s">
        <v>14</v>
      </c>
      <c r="D1170" s="1">
        <v>4.2</v>
      </c>
      <c r="E1170" s="3" t="s">
        <v>15</v>
      </c>
      <c r="F1170" s="4"/>
      <c r="G1170" s="5"/>
      <c r="H1170" s="6" t="s">
        <v>18</v>
      </c>
      <c r="I1170" s="6" t="s">
        <v>18</v>
      </c>
      <c r="J1170" s="7" t="b">
        <v>0</v>
      </c>
      <c r="K1170" s="6" t="s">
        <v>19</v>
      </c>
      <c r="L1170" s="8"/>
    </row>
    <row r="1171" ht="31.5" hidden="1" customHeight="1">
      <c r="A1171" s="1" t="s">
        <v>1439</v>
      </c>
      <c r="B1171" s="2" t="s">
        <v>13</v>
      </c>
      <c r="C1171" s="1" t="s">
        <v>249</v>
      </c>
      <c r="D1171" s="1">
        <v>3.0</v>
      </c>
      <c r="E1171" s="3" t="s">
        <v>15</v>
      </c>
      <c r="F1171" s="4"/>
      <c r="G1171" s="5"/>
      <c r="H1171" s="6" t="s">
        <v>18</v>
      </c>
      <c r="I1171" s="6" t="s">
        <v>18</v>
      </c>
      <c r="J1171" s="7" t="b">
        <v>0</v>
      </c>
      <c r="K1171" s="6" t="s">
        <v>19</v>
      </c>
      <c r="L1171" s="8"/>
    </row>
    <row r="1172" ht="31.5" hidden="1" customHeight="1">
      <c r="A1172" s="1" t="s">
        <v>1440</v>
      </c>
      <c r="B1172" s="2" t="s">
        <v>333</v>
      </c>
      <c r="C1172" s="1" t="s">
        <v>249</v>
      </c>
      <c r="D1172" s="1">
        <v>3.2</v>
      </c>
      <c r="E1172" s="3" t="s">
        <v>15</v>
      </c>
      <c r="F1172" s="4"/>
      <c r="G1172" s="5"/>
      <c r="H1172" s="6" t="s">
        <v>18</v>
      </c>
      <c r="I1172" s="6" t="s">
        <v>18</v>
      </c>
      <c r="J1172" s="7" t="b">
        <v>0</v>
      </c>
      <c r="K1172" s="6" t="s">
        <v>19</v>
      </c>
      <c r="L1172" s="8"/>
    </row>
    <row r="1173" ht="31.5" hidden="1" customHeight="1">
      <c r="A1173" s="1" t="s">
        <v>1441</v>
      </c>
      <c r="B1173" s="2" t="s">
        <v>500</v>
      </c>
      <c r="C1173" s="1" t="s">
        <v>249</v>
      </c>
      <c r="D1173" s="1">
        <v>3.2</v>
      </c>
      <c r="E1173" s="3" t="s">
        <v>15</v>
      </c>
      <c r="F1173" s="4"/>
      <c r="G1173" s="5"/>
      <c r="H1173" s="6" t="s">
        <v>18</v>
      </c>
      <c r="I1173" s="6" t="s">
        <v>18</v>
      </c>
      <c r="J1173" s="7" t="b">
        <v>0</v>
      </c>
      <c r="K1173" s="6" t="s">
        <v>19</v>
      </c>
      <c r="L1173" s="8"/>
    </row>
    <row r="1174" ht="31.5" hidden="1" customHeight="1">
      <c r="A1174" s="1" t="s">
        <v>1442</v>
      </c>
      <c r="B1174" s="2" t="s">
        <v>13</v>
      </c>
      <c r="C1174" s="1" t="s">
        <v>14</v>
      </c>
      <c r="D1174" s="1">
        <v>3.8</v>
      </c>
      <c r="E1174" s="3" t="s">
        <v>15</v>
      </c>
      <c r="F1174" s="4"/>
      <c r="G1174" s="5"/>
      <c r="H1174" s="6" t="s">
        <v>76</v>
      </c>
      <c r="I1174" s="6" t="s">
        <v>18</v>
      </c>
      <c r="J1174" s="7" t="b">
        <v>0</v>
      </c>
      <c r="K1174" s="6" t="s">
        <v>19</v>
      </c>
      <c r="L1174" s="8"/>
    </row>
    <row r="1175" ht="31.5" hidden="1" customHeight="1">
      <c r="A1175" s="1" t="s">
        <v>1443</v>
      </c>
      <c r="B1175" s="2" t="s">
        <v>500</v>
      </c>
      <c r="C1175" s="1" t="s">
        <v>14</v>
      </c>
      <c r="D1175" s="1">
        <v>4.8</v>
      </c>
      <c r="E1175" s="3" t="s">
        <v>15</v>
      </c>
      <c r="F1175" s="4"/>
      <c r="G1175" s="5"/>
      <c r="H1175" s="6" t="s">
        <v>76</v>
      </c>
      <c r="I1175" s="6" t="s">
        <v>18</v>
      </c>
      <c r="J1175" s="7" t="b">
        <v>0</v>
      </c>
      <c r="K1175" s="6" t="s">
        <v>19</v>
      </c>
      <c r="L1175" s="8"/>
    </row>
    <row r="1176" ht="31.5" hidden="1" customHeight="1">
      <c r="A1176" s="1" t="s">
        <v>1444</v>
      </c>
      <c r="B1176" s="2" t="s">
        <v>500</v>
      </c>
      <c r="C1176" s="1" t="s">
        <v>14</v>
      </c>
      <c r="D1176" s="1">
        <v>3.0</v>
      </c>
      <c r="E1176" s="3" t="s">
        <v>15</v>
      </c>
      <c r="F1176" s="4"/>
      <c r="G1176" s="5"/>
      <c r="H1176" s="6" t="s">
        <v>18</v>
      </c>
      <c r="I1176" s="6" t="s">
        <v>18</v>
      </c>
      <c r="J1176" s="7" t="b">
        <v>0</v>
      </c>
      <c r="K1176" s="6" t="s">
        <v>19</v>
      </c>
      <c r="L1176" s="8"/>
    </row>
    <row r="1177" ht="31.5" hidden="1" customHeight="1">
      <c r="A1177" s="1" t="s">
        <v>1445</v>
      </c>
      <c r="B1177" s="2" t="s">
        <v>500</v>
      </c>
      <c r="C1177" s="1" t="s">
        <v>14</v>
      </c>
      <c r="D1177" s="1">
        <v>3.5</v>
      </c>
      <c r="E1177" s="3" t="s">
        <v>15</v>
      </c>
      <c r="F1177" s="4"/>
      <c r="G1177" s="5"/>
      <c r="H1177" s="6" t="s">
        <v>76</v>
      </c>
      <c r="I1177" s="6" t="s">
        <v>18</v>
      </c>
      <c r="J1177" s="7" t="b">
        <v>0</v>
      </c>
      <c r="K1177" s="6" t="s">
        <v>19</v>
      </c>
      <c r="L1177" s="8"/>
    </row>
    <row r="1178" ht="31.5" hidden="1" customHeight="1">
      <c r="A1178" s="1" t="s">
        <v>1446</v>
      </c>
      <c r="B1178" s="2" t="s">
        <v>500</v>
      </c>
      <c r="C1178" s="1" t="s">
        <v>14</v>
      </c>
      <c r="D1178" s="1">
        <v>3.0</v>
      </c>
      <c r="E1178" s="3" t="s">
        <v>15</v>
      </c>
      <c r="F1178" s="4"/>
      <c r="G1178" s="5"/>
      <c r="H1178" s="6" t="s">
        <v>18</v>
      </c>
      <c r="I1178" s="6" t="s">
        <v>18</v>
      </c>
      <c r="J1178" s="7" t="b">
        <v>0</v>
      </c>
      <c r="K1178" s="6" t="s">
        <v>19</v>
      </c>
      <c r="L1178" s="8"/>
    </row>
    <row r="1179" ht="31.5" hidden="1" customHeight="1">
      <c r="A1179" s="1" t="s">
        <v>1447</v>
      </c>
      <c r="B1179" s="2" t="s">
        <v>13</v>
      </c>
      <c r="C1179" s="1" t="s">
        <v>14</v>
      </c>
      <c r="D1179" s="1">
        <v>2.8</v>
      </c>
      <c r="E1179" s="3" t="s">
        <v>15</v>
      </c>
      <c r="F1179" s="4"/>
      <c r="G1179" s="5"/>
      <c r="H1179" s="6" t="s">
        <v>18</v>
      </c>
      <c r="I1179" s="6" t="s">
        <v>18</v>
      </c>
      <c r="J1179" s="7" t="b">
        <v>0</v>
      </c>
      <c r="K1179" s="6" t="s">
        <v>19</v>
      </c>
      <c r="L1179" s="8"/>
    </row>
    <row r="1180" ht="31.5" hidden="1" customHeight="1">
      <c r="A1180" s="1" t="s">
        <v>1448</v>
      </c>
      <c r="B1180" s="2" t="s">
        <v>500</v>
      </c>
      <c r="C1180" s="1" t="s">
        <v>14</v>
      </c>
      <c r="D1180" s="1">
        <v>3.2</v>
      </c>
      <c r="E1180" s="3" t="s">
        <v>15</v>
      </c>
      <c r="F1180" s="4"/>
      <c r="G1180" s="5"/>
      <c r="H1180" s="6" t="s">
        <v>18</v>
      </c>
      <c r="I1180" s="6" t="s">
        <v>18</v>
      </c>
      <c r="J1180" s="7" t="b">
        <v>0</v>
      </c>
      <c r="K1180" s="6" t="s">
        <v>19</v>
      </c>
      <c r="L1180" s="8"/>
    </row>
    <row r="1181" ht="31.5" hidden="1" customHeight="1">
      <c r="A1181" s="1" t="s">
        <v>1449</v>
      </c>
      <c r="B1181" s="2" t="s">
        <v>500</v>
      </c>
      <c r="C1181" s="1" t="s">
        <v>1450</v>
      </c>
      <c r="D1181" s="1">
        <v>3.0</v>
      </c>
      <c r="E1181" s="3" t="s">
        <v>15</v>
      </c>
      <c r="F1181" s="4"/>
      <c r="G1181" s="5"/>
      <c r="H1181" s="6" t="s">
        <v>18</v>
      </c>
      <c r="I1181" s="6" t="s">
        <v>18</v>
      </c>
      <c r="J1181" s="7" t="b">
        <v>0</v>
      </c>
      <c r="K1181" s="6" t="s">
        <v>19</v>
      </c>
      <c r="L1181" s="8"/>
    </row>
    <row r="1182" ht="31.5" hidden="1" customHeight="1">
      <c r="A1182" s="1" t="s">
        <v>1451</v>
      </c>
      <c r="B1182" s="2" t="s">
        <v>13</v>
      </c>
      <c r="C1182" s="1" t="s">
        <v>1452</v>
      </c>
      <c r="D1182" s="1">
        <v>2.8</v>
      </c>
      <c r="E1182" s="3" t="s">
        <v>15</v>
      </c>
      <c r="F1182" s="4"/>
      <c r="G1182" s="5"/>
      <c r="H1182" s="6" t="s">
        <v>18</v>
      </c>
      <c r="I1182" s="6" t="s">
        <v>18</v>
      </c>
      <c r="J1182" s="7" t="b">
        <v>0</v>
      </c>
      <c r="K1182" s="6" t="s">
        <v>19</v>
      </c>
      <c r="L1182" s="8"/>
    </row>
    <row r="1183" ht="31.5" hidden="1" customHeight="1">
      <c r="A1183" s="1" t="s">
        <v>1453</v>
      </c>
      <c r="B1183" s="2" t="s">
        <v>333</v>
      </c>
      <c r="C1183" s="1" t="s">
        <v>1452</v>
      </c>
      <c r="D1183" s="1">
        <v>3.0</v>
      </c>
      <c r="E1183" s="3" t="s">
        <v>15</v>
      </c>
      <c r="F1183" s="4"/>
      <c r="G1183" s="5"/>
      <c r="H1183" s="6" t="s">
        <v>18</v>
      </c>
      <c r="I1183" s="6" t="s">
        <v>18</v>
      </c>
      <c r="J1183" s="7" t="b">
        <v>0</v>
      </c>
      <c r="K1183" s="6" t="s">
        <v>19</v>
      </c>
      <c r="L1183" s="8"/>
    </row>
    <row r="1184" ht="31.5" hidden="1" customHeight="1">
      <c r="A1184" s="1" t="s">
        <v>1454</v>
      </c>
      <c r="B1184" s="2" t="s">
        <v>70</v>
      </c>
      <c r="C1184" s="1" t="s">
        <v>1452</v>
      </c>
      <c r="D1184" s="1">
        <v>8.8</v>
      </c>
      <c r="E1184" s="3" t="s">
        <v>15</v>
      </c>
      <c r="F1184" s="4"/>
      <c r="G1184" s="5"/>
      <c r="H1184" s="6" t="s">
        <v>18</v>
      </c>
      <c r="I1184" s="6" t="s">
        <v>18</v>
      </c>
      <c r="J1184" s="7" t="b">
        <v>1</v>
      </c>
      <c r="K1184" s="6" t="s">
        <v>19</v>
      </c>
      <c r="L1184" s="8"/>
    </row>
    <row r="1185" ht="31.5" hidden="1" customHeight="1">
      <c r="A1185" s="1" t="s">
        <v>1455</v>
      </c>
      <c r="B1185" s="2" t="s">
        <v>500</v>
      </c>
      <c r="C1185" s="1" t="s">
        <v>14</v>
      </c>
      <c r="D1185" s="1">
        <v>3.0</v>
      </c>
      <c r="E1185" s="3" t="s">
        <v>15</v>
      </c>
      <c r="F1185" s="4"/>
      <c r="G1185" s="5"/>
      <c r="H1185" s="6" t="s">
        <v>18</v>
      </c>
      <c r="I1185" s="6" t="s">
        <v>18</v>
      </c>
      <c r="J1185" s="7" t="b">
        <v>0</v>
      </c>
      <c r="K1185" s="6" t="s">
        <v>19</v>
      </c>
      <c r="L1185" s="8"/>
    </row>
    <row r="1186" ht="31.5" hidden="1" customHeight="1">
      <c r="A1186" s="1" t="s">
        <v>1456</v>
      </c>
      <c r="B1186" s="2" t="s">
        <v>13</v>
      </c>
      <c r="C1186" s="1" t="s">
        <v>14</v>
      </c>
      <c r="D1186" s="1">
        <v>2.8</v>
      </c>
      <c r="E1186" s="3" t="s">
        <v>15</v>
      </c>
      <c r="F1186" s="4"/>
      <c r="G1186" s="5"/>
      <c r="H1186" s="6" t="s">
        <v>18</v>
      </c>
      <c r="I1186" s="6" t="s">
        <v>18</v>
      </c>
      <c r="J1186" s="7" t="b">
        <v>0</v>
      </c>
      <c r="K1186" s="6" t="s">
        <v>19</v>
      </c>
      <c r="L1186" s="8"/>
    </row>
    <row r="1187" ht="31.5" hidden="1" customHeight="1">
      <c r="A1187" s="1" t="s">
        <v>1457</v>
      </c>
      <c r="B1187" s="2" t="s">
        <v>13</v>
      </c>
      <c r="C1187" s="1" t="s">
        <v>14</v>
      </c>
      <c r="D1187" s="1">
        <v>3.8</v>
      </c>
      <c r="E1187" s="3" t="s">
        <v>15</v>
      </c>
      <c r="F1187" s="4"/>
      <c r="G1187" s="5"/>
      <c r="H1187" s="6" t="s">
        <v>76</v>
      </c>
      <c r="I1187" s="6" t="s">
        <v>18</v>
      </c>
      <c r="J1187" s="7" t="b">
        <v>0</v>
      </c>
      <c r="K1187" s="6" t="s">
        <v>19</v>
      </c>
      <c r="L1187" s="8"/>
    </row>
    <row r="1188" ht="31.5" hidden="1" customHeight="1">
      <c r="A1188" s="1" t="s">
        <v>1458</v>
      </c>
      <c r="B1188" s="2" t="s">
        <v>13</v>
      </c>
      <c r="C1188" s="1" t="s">
        <v>14</v>
      </c>
      <c r="D1188" s="1">
        <v>3.0</v>
      </c>
      <c r="E1188" s="3" t="s">
        <v>15</v>
      </c>
      <c r="F1188" s="4"/>
      <c r="G1188" s="5"/>
      <c r="H1188" s="6" t="s">
        <v>18</v>
      </c>
      <c r="I1188" s="6" t="s">
        <v>18</v>
      </c>
      <c r="J1188" s="7" t="b">
        <v>0</v>
      </c>
      <c r="K1188" s="6" t="s">
        <v>19</v>
      </c>
      <c r="L1188" s="8"/>
    </row>
    <row r="1189" ht="31.5" hidden="1" customHeight="1">
      <c r="A1189" s="1" t="s">
        <v>1459</v>
      </c>
      <c r="B1189" s="2" t="s">
        <v>500</v>
      </c>
      <c r="C1189" s="1" t="s">
        <v>14</v>
      </c>
      <c r="D1189" s="1">
        <v>3.2</v>
      </c>
      <c r="E1189" s="3" t="s">
        <v>15</v>
      </c>
      <c r="F1189" s="4"/>
      <c r="G1189" s="5"/>
      <c r="H1189" s="6" t="s">
        <v>18</v>
      </c>
      <c r="I1189" s="6" t="s">
        <v>18</v>
      </c>
      <c r="J1189" s="7" t="b">
        <v>0</v>
      </c>
      <c r="K1189" s="6" t="s">
        <v>19</v>
      </c>
      <c r="L1189" s="8"/>
    </row>
    <row r="1190" ht="31.5" hidden="1" customHeight="1">
      <c r="A1190" s="1" t="s">
        <v>1460</v>
      </c>
      <c r="B1190" s="2" t="s">
        <v>500</v>
      </c>
      <c r="C1190" s="1" t="s">
        <v>14</v>
      </c>
      <c r="D1190" s="1">
        <v>4.5</v>
      </c>
      <c r="E1190" s="3" t="s">
        <v>15</v>
      </c>
      <c r="F1190" s="4"/>
      <c r="G1190" s="5"/>
      <c r="H1190" s="6" t="s">
        <v>76</v>
      </c>
      <c r="I1190" s="6" t="s">
        <v>18</v>
      </c>
      <c r="J1190" s="7" t="b">
        <v>0</v>
      </c>
      <c r="K1190" s="6" t="s">
        <v>19</v>
      </c>
      <c r="L1190" s="1" t="s">
        <v>74</v>
      </c>
    </row>
    <row r="1191" ht="31.5" hidden="1" customHeight="1">
      <c r="A1191" s="1" t="s">
        <v>1461</v>
      </c>
      <c r="B1191" s="2" t="s">
        <v>500</v>
      </c>
      <c r="C1191" s="1" t="s">
        <v>14</v>
      </c>
      <c r="D1191" s="1">
        <v>2.8</v>
      </c>
      <c r="E1191" s="3" t="s">
        <v>15</v>
      </c>
      <c r="F1191" s="4"/>
      <c r="G1191" s="5"/>
      <c r="H1191" s="6" t="s">
        <v>18</v>
      </c>
      <c r="I1191" s="6" t="s">
        <v>18</v>
      </c>
      <c r="J1191" s="7" t="b">
        <v>0</v>
      </c>
      <c r="K1191" s="6" t="s">
        <v>19</v>
      </c>
      <c r="L1191" s="8"/>
    </row>
    <row r="1192" ht="31.5" hidden="1" customHeight="1">
      <c r="A1192" s="1" t="s">
        <v>1462</v>
      </c>
      <c r="B1192" s="2" t="s">
        <v>500</v>
      </c>
      <c r="C1192" s="1" t="s">
        <v>1463</v>
      </c>
      <c r="D1192" s="1">
        <v>3.0</v>
      </c>
      <c r="E1192" s="3" t="s">
        <v>15</v>
      </c>
      <c r="F1192" s="4"/>
      <c r="G1192" s="5"/>
      <c r="H1192" s="6" t="s">
        <v>18</v>
      </c>
      <c r="I1192" s="6" t="s">
        <v>18</v>
      </c>
      <c r="J1192" s="7" t="b">
        <v>0</v>
      </c>
      <c r="K1192" s="6" t="s">
        <v>19</v>
      </c>
      <c r="L1192" s="8"/>
    </row>
    <row r="1193" ht="31.5" hidden="1" customHeight="1">
      <c r="A1193" s="1" t="s">
        <v>1464</v>
      </c>
      <c r="B1193" s="2" t="s">
        <v>500</v>
      </c>
      <c r="C1193" s="1" t="s">
        <v>14</v>
      </c>
      <c r="D1193" s="1">
        <v>3.8</v>
      </c>
      <c r="E1193" s="3" t="s">
        <v>15</v>
      </c>
      <c r="F1193" s="4"/>
      <c r="G1193" s="5"/>
      <c r="H1193" s="6" t="s">
        <v>18</v>
      </c>
      <c r="I1193" s="6" t="s">
        <v>18</v>
      </c>
      <c r="J1193" s="7" t="b">
        <v>0</v>
      </c>
      <c r="K1193" s="6" t="s">
        <v>19</v>
      </c>
      <c r="L1193" s="8"/>
    </row>
    <row r="1194" ht="31.5" hidden="1" customHeight="1">
      <c r="A1194" s="1" t="s">
        <v>1465</v>
      </c>
      <c r="B1194" s="2" t="s">
        <v>13</v>
      </c>
      <c r="C1194" s="1" t="s">
        <v>14</v>
      </c>
      <c r="D1194" s="1">
        <v>3.5</v>
      </c>
      <c r="E1194" s="3" t="s">
        <v>15</v>
      </c>
      <c r="F1194" s="4"/>
      <c r="G1194" s="5"/>
      <c r="H1194" s="6" t="s">
        <v>18</v>
      </c>
      <c r="I1194" s="6" t="s">
        <v>18</v>
      </c>
      <c r="J1194" s="7" t="b">
        <v>0</v>
      </c>
      <c r="K1194" s="6" t="s">
        <v>19</v>
      </c>
      <c r="L1194" s="8"/>
    </row>
    <row r="1195" ht="31.5" hidden="1" customHeight="1">
      <c r="A1195" s="1" t="s">
        <v>1466</v>
      </c>
      <c r="B1195" s="2" t="s">
        <v>13</v>
      </c>
      <c r="C1195" s="1" t="s">
        <v>14</v>
      </c>
      <c r="D1195" s="1">
        <v>3.5</v>
      </c>
      <c r="E1195" s="3" t="s">
        <v>15</v>
      </c>
      <c r="F1195" s="4"/>
      <c r="G1195" s="5"/>
      <c r="H1195" s="6" t="s">
        <v>76</v>
      </c>
      <c r="I1195" s="6" t="s">
        <v>18</v>
      </c>
      <c r="J1195" s="7" t="b">
        <v>0</v>
      </c>
      <c r="K1195" s="6" t="s">
        <v>23</v>
      </c>
      <c r="L1195" s="8"/>
    </row>
    <row r="1196" ht="31.5" hidden="1" customHeight="1">
      <c r="A1196" s="1" t="s">
        <v>1467</v>
      </c>
      <c r="B1196" s="2" t="s">
        <v>333</v>
      </c>
      <c r="C1196" s="1" t="s">
        <v>74</v>
      </c>
      <c r="D1196" s="1">
        <v>1.5</v>
      </c>
      <c r="E1196" s="3" t="s">
        <v>15</v>
      </c>
      <c r="F1196" s="4"/>
      <c r="G1196" s="5"/>
      <c r="H1196" s="6" t="s">
        <v>18</v>
      </c>
      <c r="I1196" s="6" t="s">
        <v>18</v>
      </c>
      <c r="J1196" s="7" t="b">
        <v>0</v>
      </c>
      <c r="K1196" s="6" t="s">
        <v>19</v>
      </c>
      <c r="L1196" s="8"/>
    </row>
    <row r="1197" ht="31.5" hidden="1" customHeight="1">
      <c r="A1197" s="1" t="s">
        <v>1468</v>
      </c>
      <c r="B1197" s="2" t="s">
        <v>333</v>
      </c>
      <c r="C1197" s="1" t="s">
        <v>74</v>
      </c>
      <c r="D1197" s="1">
        <v>1.8</v>
      </c>
      <c r="E1197" s="3" t="s">
        <v>15</v>
      </c>
      <c r="F1197" s="4"/>
      <c r="G1197" s="5"/>
      <c r="H1197" s="6" t="s">
        <v>18</v>
      </c>
      <c r="I1197" s="6" t="s">
        <v>18</v>
      </c>
      <c r="J1197" s="7" t="b">
        <v>0</v>
      </c>
      <c r="K1197" s="6" t="s">
        <v>19</v>
      </c>
      <c r="L1197" s="8"/>
    </row>
    <row r="1198" ht="31.5" hidden="1" customHeight="1">
      <c r="A1198" s="1" t="s">
        <v>1469</v>
      </c>
      <c r="B1198" s="2" t="s">
        <v>13</v>
      </c>
      <c r="C1198" s="1" t="s">
        <v>1129</v>
      </c>
      <c r="D1198" s="1">
        <v>2.8</v>
      </c>
      <c r="E1198" s="3" t="s">
        <v>15</v>
      </c>
      <c r="F1198" s="4"/>
      <c r="G1198" s="5"/>
      <c r="H1198" s="6" t="s">
        <v>18</v>
      </c>
      <c r="I1198" s="6" t="s">
        <v>18</v>
      </c>
      <c r="J1198" s="7" t="b">
        <v>0</v>
      </c>
      <c r="K1198" s="6" t="s">
        <v>19</v>
      </c>
      <c r="L1198" s="8"/>
    </row>
    <row r="1199" ht="31.5" hidden="1" customHeight="1">
      <c r="A1199" s="1" t="s">
        <v>1470</v>
      </c>
      <c r="B1199" s="2" t="s">
        <v>500</v>
      </c>
      <c r="C1199" s="1" t="s">
        <v>14</v>
      </c>
      <c r="D1199" s="1">
        <v>4.2</v>
      </c>
      <c r="E1199" s="3" t="s">
        <v>15</v>
      </c>
      <c r="F1199" s="4"/>
      <c r="G1199" s="5"/>
      <c r="H1199" s="6" t="s">
        <v>18</v>
      </c>
      <c r="I1199" s="6" t="s">
        <v>18</v>
      </c>
      <c r="J1199" s="7" t="b">
        <v>0</v>
      </c>
      <c r="K1199" s="6" t="s">
        <v>19</v>
      </c>
      <c r="L1199" s="8"/>
    </row>
    <row r="1200" ht="31.5" hidden="1" customHeight="1">
      <c r="A1200" s="1" t="s">
        <v>1471</v>
      </c>
      <c r="B1200" s="2" t="s">
        <v>333</v>
      </c>
      <c r="C1200" s="1" t="s">
        <v>14</v>
      </c>
      <c r="D1200" s="1">
        <v>3.0</v>
      </c>
      <c r="E1200" s="3" t="s">
        <v>15</v>
      </c>
      <c r="F1200" s="4"/>
      <c r="G1200" s="5"/>
      <c r="H1200" s="6" t="s">
        <v>18</v>
      </c>
      <c r="I1200" s="6" t="s">
        <v>18</v>
      </c>
      <c r="J1200" s="7" t="b">
        <v>0</v>
      </c>
      <c r="K1200" s="6" t="s">
        <v>19</v>
      </c>
      <c r="L1200" s="8"/>
    </row>
    <row r="1201" ht="31.5" hidden="1" customHeight="1">
      <c r="A1201" s="1" t="s">
        <v>1472</v>
      </c>
      <c r="B1201" s="2" t="s">
        <v>333</v>
      </c>
      <c r="C1201" s="1" t="s">
        <v>14</v>
      </c>
      <c r="D1201" s="1">
        <v>3.0</v>
      </c>
      <c r="E1201" s="3" t="s">
        <v>15</v>
      </c>
      <c r="F1201" s="4"/>
      <c r="G1201" s="5"/>
      <c r="H1201" s="6" t="s">
        <v>18</v>
      </c>
      <c r="I1201" s="6" t="s">
        <v>18</v>
      </c>
      <c r="J1201" s="7" t="b">
        <v>0</v>
      </c>
      <c r="K1201" s="6" t="s">
        <v>19</v>
      </c>
      <c r="L1201" s="8"/>
    </row>
    <row r="1202" ht="31.5" hidden="1" customHeight="1">
      <c r="A1202" s="1" t="s">
        <v>1473</v>
      </c>
      <c r="B1202" s="2" t="s">
        <v>500</v>
      </c>
      <c r="C1202" s="1" t="s">
        <v>14</v>
      </c>
      <c r="D1202" s="1">
        <v>3.2</v>
      </c>
      <c r="E1202" s="3" t="s">
        <v>15</v>
      </c>
      <c r="F1202" s="4"/>
      <c r="G1202" s="5"/>
      <c r="H1202" s="6" t="s">
        <v>18</v>
      </c>
      <c r="I1202" s="6" t="s">
        <v>18</v>
      </c>
      <c r="J1202" s="7" t="b">
        <v>0</v>
      </c>
      <c r="K1202" s="6" t="s">
        <v>19</v>
      </c>
      <c r="L1202" s="8"/>
    </row>
    <row r="1203" ht="31.5" hidden="1" customHeight="1">
      <c r="A1203" s="1" t="s">
        <v>1474</v>
      </c>
      <c r="B1203" s="2" t="s">
        <v>13</v>
      </c>
      <c r="C1203" s="1" t="s">
        <v>14</v>
      </c>
      <c r="D1203" s="1">
        <v>3.0</v>
      </c>
      <c r="E1203" s="3" t="s">
        <v>15</v>
      </c>
      <c r="F1203" s="4"/>
      <c r="G1203" s="5"/>
      <c r="H1203" s="6" t="s">
        <v>76</v>
      </c>
      <c r="I1203" s="6" t="s">
        <v>18</v>
      </c>
      <c r="J1203" s="7" t="b">
        <v>0</v>
      </c>
      <c r="K1203" s="6" t="s">
        <v>19</v>
      </c>
      <c r="L1203" s="8"/>
    </row>
    <row r="1204" ht="31.5" hidden="1" customHeight="1">
      <c r="A1204" s="1" t="s">
        <v>1475</v>
      </c>
      <c r="B1204" s="2" t="s">
        <v>500</v>
      </c>
      <c r="C1204" s="1" t="s">
        <v>74</v>
      </c>
      <c r="D1204" s="1">
        <v>7.2</v>
      </c>
      <c r="E1204" s="3" t="s">
        <v>15</v>
      </c>
      <c r="F1204" s="4"/>
      <c r="G1204" s="5"/>
      <c r="H1204" s="6" t="s">
        <v>76</v>
      </c>
      <c r="I1204" s="6" t="s">
        <v>18</v>
      </c>
      <c r="J1204" s="7" t="b">
        <v>0</v>
      </c>
      <c r="K1204" s="6" t="s">
        <v>19</v>
      </c>
      <c r="L1204" s="8"/>
    </row>
    <row r="1205" ht="31.5" hidden="1" customHeight="1">
      <c r="A1205" s="1" t="s">
        <v>1476</v>
      </c>
      <c r="B1205" s="2" t="s">
        <v>13</v>
      </c>
      <c r="C1205" s="1" t="s">
        <v>14</v>
      </c>
      <c r="D1205" s="1">
        <v>3.2</v>
      </c>
      <c r="E1205" s="3" t="s">
        <v>15</v>
      </c>
      <c r="F1205" s="4"/>
      <c r="G1205" s="5"/>
      <c r="H1205" s="6" t="s">
        <v>18</v>
      </c>
      <c r="I1205" s="6" t="s">
        <v>18</v>
      </c>
      <c r="J1205" s="7" t="b">
        <v>0</v>
      </c>
      <c r="K1205" s="6" t="s">
        <v>19</v>
      </c>
      <c r="L1205" s="8"/>
    </row>
    <row r="1206" ht="31.5" hidden="1" customHeight="1">
      <c r="A1206" s="1" t="s">
        <v>1477</v>
      </c>
      <c r="B1206" s="2" t="s">
        <v>500</v>
      </c>
      <c r="C1206" s="1" t="s">
        <v>14</v>
      </c>
      <c r="D1206" s="1">
        <v>3.5</v>
      </c>
      <c r="E1206" s="3" t="s">
        <v>15</v>
      </c>
      <c r="F1206" s="4"/>
      <c r="G1206" s="5"/>
      <c r="H1206" s="6" t="s">
        <v>76</v>
      </c>
      <c r="I1206" s="6" t="s">
        <v>18</v>
      </c>
      <c r="J1206" s="7" t="b">
        <v>0</v>
      </c>
      <c r="K1206" s="6" t="s">
        <v>19</v>
      </c>
      <c r="L1206" s="8"/>
    </row>
    <row r="1207" ht="31.5" hidden="1" customHeight="1">
      <c r="A1207" s="1" t="s">
        <v>1478</v>
      </c>
      <c r="B1207" s="2" t="s">
        <v>13</v>
      </c>
      <c r="C1207" s="1" t="s">
        <v>14</v>
      </c>
      <c r="D1207" s="1">
        <v>2.8</v>
      </c>
      <c r="E1207" s="3" t="s">
        <v>15</v>
      </c>
      <c r="F1207" s="4"/>
      <c r="G1207" s="5"/>
      <c r="H1207" s="6" t="s">
        <v>76</v>
      </c>
      <c r="I1207" s="6" t="s">
        <v>18</v>
      </c>
      <c r="J1207" s="7" t="b">
        <v>0</v>
      </c>
      <c r="K1207" s="6" t="s">
        <v>19</v>
      </c>
      <c r="L1207" s="8"/>
    </row>
    <row r="1208" ht="31.5" hidden="1" customHeight="1">
      <c r="A1208" s="1" t="s">
        <v>1479</v>
      </c>
      <c r="B1208" s="2" t="s">
        <v>500</v>
      </c>
      <c r="C1208" s="1" t="s">
        <v>14</v>
      </c>
      <c r="D1208" s="1">
        <v>3.0</v>
      </c>
      <c r="E1208" s="3" t="s">
        <v>15</v>
      </c>
      <c r="F1208" s="4"/>
      <c r="G1208" s="5"/>
      <c r="H1208" s="6" t="s">
        <v>76</v>
      </c>
      <c r="I1208" s="6" t="s">
        <v>18</v>
      </c>
      <c r="J1208" s="7" t="b">
        <v>0</v>
      </c>
      <c r="K1208" s="6" t="s">
        <v>19</v>
      </c>
      <c r="L1208" s="8"/>
    </row>
    <row r="1209" ht="31.5" hidden="1" customHeight="1">
      <c r="A1209" s="1" t="s">
        <v>1480</v>
      </c>
      <c r="B1209" s="2" t="s">
        <v>70</v>
      </c>
      <c r="C1209" s="1" t="s">
        <v>14</v>
      </c>
      <c r="D1209" s="1">
        <v>8.8</v>
      </c>
      <c r="E1209" s="3" t="s">
        <v>15</v>
      </c>
      <c r="F1209" s="4"/>
      <c r="G1209" s="5"/>
      <c r="H1209" s="6" t="s">
        <v>76</v>
      </c>
      <c r="I1209" s="6" t="s">
        <v>18</v>
      </c>
      <c r="J1209" s="7" t="b">
        <v>1</v>
      </c>
      <c r="K1209" s="6" t="s">
        <v>19</v>
      </c>
      <c r="L1209" s="8"/>
    </row>
    <row r="1210" ht="31.5" hidden="1" customHeight="1">
      <c r="A1210" s="1" t="s">
        <v>1481</v>
      </c>
      <c r="B1210" s="2" t="s">
        <v>500</v>
      </c>
      <c r="C1210" s="1" t="s">
        <v>14</v>
      </c>
      <c r="D1210" s="1">
        <v>4.8</v>
      </c>
      <c r="E1210" s="3" t="s">
        <v>15</v>
      </c>
      <c r="F1210" s="4"/>
      <c r="G1210" s="5"/>
      <c r="H1210" s="6" t="s">
        <v>18</v>
      </c>
      <c r="I1210" s="6" t="s">
        <v>18</v>
      </c>
      <c r="J1210" s="7" t="b">
        <v>0</v>
      </c>
      <c r="K1210" s="6" t="s">
        <v>19</v>
      </c>
      <c r="L1210" s="8"/>
    </row>
    <row r="1211" ht="31.5" hidden="1" customHeight="1">
      <c r="A1211" s="1" t="s">
        <v>1482</v>
      </c>
      <c r="B1211" s="2" t="s">
        <v>13</v>
      </c>
      <c r="C1211" s="1" t="s">
        <v>14</v>
      </c>
      <c r="D1211" s="1">
        <v>3.2</v>
      </c>
      <c r="E1211" s="3" t="s">
        <v>15</v>
      </c>
      <c r="F1211" s="4"/>
      <c r="G1211" s="5"/>
      <c r="H1211" s="6" t="s">
        <v>18</v>
      </c>
      <c r="I1211" s="6" t="s">
        <v>18</v>
      </c>
      <c r="J1211" s="7" t="b">
        <v>0</v>
      </c>
      <c r="K1211" s="6" t="s">
        <v>19</v>
      </c>
      <c r="L1211" s="8"/>
    </row>
    <row r="1212" ht="31.5" hidden="1" customHeight="1">
      <c r="A1212" s="1" t="s">
        <v>1483</v>
      </c>
      <c r="B1212" s="2" t="s">
        <v>333</v>
      </c>
      <c r="C1212" s="1" t="s">
        <v>74</v>
      </c>
      <c r="D1212" s="1">
        <v>3.8</v>
      </c>
      <c r="E1212" s="3" t="s">
        <v>15</v>
      </c>
      <c r="F1212" s="4"/>
      <c r="G1212" s="5"/>
      <c r="H1212" s="6" t="s">
        <v>18</v>
      </c>
      <c r="I1212" s="6" t="s">
        <v>18</v>
      </c>
      <c r="J1212" s="7" t="b">
        <v>0</v>
      </c>
      <c r="K1212" s="6" t="s">
        <v>19</v>
      </c>
      <c r="L1212" s="8"/>
    </row>
    <row r="1213" ht="31.5" hidden="1" customHeight="1">
      <c r="A1213" s="1" t="s">
        <v>1484</v>
      </c>
      <c r="B1213" s="2" t="s">
        <v>333</v>
      </c>
      <c r="C1213" s="1" t="s">
        <v>14</v>
      </c>
      <c r="D1213" s="1">
        <v>3.2</v>
      </c>
      <c r="E1213" s="3" t="s">
        <v>15</v>
      </c>
      <c r="F1213" s="4"/>
      <c r="G1213" s="5"/>
      <c r="H1213" s="6" t="s">
        <v>18</v>
      </c>
      <c r="I1213" s="6" t="s">
        <v>18</v>
      </c>
      <c r="J1213" s="7" t="b">
        <v>0</v>
      </c>
      <c r="K1213" s="6" t="s">
        <v>19</v>
      </c>
      <c r="L1213" s="8"/>
    </row>
    <row r="1214" ht="31.5" hidden="1" customHeight="1">
      <c r="A1214" s="1" t="s">
        <v>1485</v>
      </c>
      <c r="B1214" s="2" t="s">
        <v>333</v>
      </c>
      <c r="C1214" s="1" t="s">
        <v>1412</v>
      </c>
      <c r="D1214" s="1">
        <v>3.0</v>
      </c>
      <c r="E1214" s="3" t="s">
        <v>15</v>
      </c>
      <c r="F1214" s="4"/>
      <c r="G1214" s="5"/>
      <c r="H1214" s="6" t="s">
        <v>18</v>
      </c>
      <c r="I1214" s="6" t="s">
        <v>18</v>
      </c>
      <c r="J1214" s="7" t="b">
        <v>0</v>
      </c>
      <c r="K1214" s="6" t="s">
        <v>19</v>
      </c>
      <c r="L1214" s="8"/>
    </row>
    <row r="1215" ht="31.5" hidden="1" customHeight="1">
      <c r="A1215" s="1" t="s">
        <v>1486</v>
      </c>
      <c r="B1215" s="2" t="s">
        <v>1487</v>
      </c>
      <c r="C1215" s="1" t="s">
        <v>14</v>
      </c>
      <c r="D1215" s="1">
        <v>10.3</v>
      </c>
      <c r="E1215" s="3" t="s">
        <v>15</v>
      </c>
      <c r="F1215" s="4"/>
      <c r="G1215" s="5"/>
      <c r="H1215" s="6" t="s">
        <v>18</v>
      </c>
      <c r="I1215" s="6" t="s">
        <v>18</v>
      </c>
      <c r="J1215" s="7" t="b">
        <v>0</v>
      </c>
      <c r="K1215" s="6" t="s">
        <v>19</v>
      </c>
      <c r="L1215" s="8"/>
    </row>
    <row r="1216" ht="31.5" hidden="1" customHeight="1">
      <c r="A1216" s="1" t="s">
        <v>1488</v>
      </c>
      <c r="B1216" s="2" t="s">
        <v>333</v>
      </c>
      <c r="C1216" s="1" t="s">
        <v>14</v>
      </c>
      <c r="D1216" s="1">
        <v>3.8</v>
      </c>
      <c r="E1216" s="3" t="s">
        <v>15</v>
      </c>
      <c r="F1216" s="4"/>
      <c r="G1216" s="5"/>
      <c r="H1216" s="6" t="s">
        <v>76</v>
      </c>
      <c r="I1216" s="6" t="s">
        <v>18</v>
      </c>
      <c r="J1216" s="7" t="b">
        <v>0</v>
      </c>
      <c r="K1216" s="6" t="s">
        <v>19</v>
      </c>
      <c r="L1216" s="8"/>
    </row>
    <row r="1217" ht="31.5" hidden="1" customHeight="1">
      <c r="A1217" s="1" t="s">
        <v>1489</v>
      </c>
      <c r="B1217" s="2" t="s">
        <v>13</v>
      </c>
      <c r="C1217" s="1" t="s">
        <v>14</v>
      </c>
      <c r="D1217" s="1">
        <v>3.8</v>
      </c>
      <c r="E1217" s="3" t="s">
        <v>15</v>
      </c>
      <c r="F1217" s="4"/>
      <c r="G1217" s="5"/>
      <c r="H1217" s="6" t="s">
        <v>76</v>
      </c>
      <c r="I1217" s="6" t="s">
        <v>18</v>
      </c>
      <c r="J1217" s="7" t="b">
        <v>0</v>
      </c>
      <c r="K1217" s="6" t="s">
        <v>19</v>
      </c>
      <c r="L1217" s="8"/>
    </row>
    <row r="1218" ht="31.5" hidden="1" customHeight="1">
      <c r="A1218" s="1" t="s">
        <v>1490</v>
      </c>
      <c r="B1218" s="2" t="s">
        <v>333</v>
      </c>
      <c r="C1218" s="1" t="s">
        <v>14</v>
      </c>
      <c r="D1218" s="1">
        <v>2.8</v>
      </c>
      <c r="E1218" s="3" t="s">
        <v>15</v>
      </c>
      <c r="F1218" s="4"/>
      <c r="G1218" s="5"/>
      <c r="H1218" s="6" t="s">
        <v>18</v>
      </c>
      <c r="I1218" s="6" t="s">
        <v>18</v>
      </c>
      <c r="J1218" s="7" t="b">
        <v>0</v>
      </c>
      <c r="K1218" s="6" t="s">
        <v>19</v>
      </c>
      <c r="L1218" s="8"/>
    </row>
    <row r="1219" ht="31.5" hidden="1" customHeight="1">
      <c r="A1219" s="1" t="s">
        <v>1491</v>
      </c>
      <c r="B1219" s="2" t="s">
        <v>333</v>
      </c>
      <c r="C1219" s="1" t="s">
        <v>14</v>
      </c>
      <c r="D1219" s="1">
        <v>3.5</v>
      </c>
      <c r="E1219" s="3" t="s">
        <v>15</v>
      </c>
      <c r="F1219" s="4"/>
      <c r="G1219" s="5"/>
      <c r="H1219" s="6" t="s">
        <v>18</v>
      </c>
      <c r="I1219" s="6" t="s">
        <v>18</v>
      </c>
      <c r="J1219" s="7" t="b">
        <v>0</v>
      </c>
      <c r="K1219" s="6" t="s">
        <v>19</v>
      </c>
      <c r="L1219" s="8"/>
    </row>
    <row r="1220" ht="31.5" hidden="1" customHeight="1">
      <c r="A1220" s="1" t="s">
        <v>1492</v>
      </c>
      <c r="B1220" s="2" t="s">
        <v>13</v>
      </c>
      <c r="C1220" s="1" t="s">
        <v>14</v>
      </c>
      <c r="D1220" s="1">
        <v>2.8</v>
      </c>
      <c r="E1220" s="3" t="s">
        <v>15</v>
      </c>
      <c r="F1220" s="4"/>
      <c r="G1220" s="5"/>
      <c r="H1220" s="6" t="s">
        <v>76</v>
      </c>
      <c r="I1220" s="6" t="s">
        <v>18</v>
      </c>
      <c r="J1220" s="7" t="b">
        <v>0</v>
      </c>
      <c r="K1220" s="6" t="s">
        <v>19</v>
      </c>
      <c r="L1220" s="8"/>
    </row>
    <row r="1221" ht="31.5" hidden="1" customHeight="1">
      <c r="A1221" s="1" t="s">
        <v>1493</v>
      </c>
      <c r="B1221" s="2" t="s">
        <v>500</v>
      </c>
      <c r="C1221" s="1" t="s">
        <v>14</v>
      </c>
      <c r="D1221" s="1">
        <v>3.0</v>
      </c>
      <c r="E1221" s="3" t="s">
        <v>15</v>
      </c>
      <c r="F1221" s="4"/>
      <c r="G1221" s="5"/>
      <c r="H1221" s="6" t="s">
        <v>76</v>
      </c>
      <c r="I1221" s="6" t="s">
        <v>18</v>
      </c>
      <c r="J1221" s="7" t="b">
        <v>0</v>
      </c>
      <c r="K1221" s="6" t="s">
        <v>19</v>
      </c>
      <c r="L1221" s="8"/>
    </row>
    <row r="1222" ht="31.5" hidden="1" customHeight="1">
      <c r="A1222" s="1" t="s">
        <v>1494</v>
      </c>
      <c r="B1222" s="2" t="s">
        <v>500</v>
      </c>
      <c r="C1222" s="1" t="s">
        <v>14</v>
      </c>
      <c r="D1222" s="1">
        <v>4.5</v>
      </c>
      <c r="E1222" s="3" t="s">
        <v>15</v>
      </c>
      <c r="F1222" s="4"/>
      <c r="G1222" s="5"/>
      <c r="H1222" s="6" t="s">
        <v>18</v>
      </c>
      <c r="I1222" s="6" t="s">
        <v>18</v>
      </c>
      <c r="J1222" s="7" t="b">
        <v>0</v>
      </c>
      <c r="K1222" s="6" t="s">
        <v>19</v>
      </c>
      <c r="L1222" s="8"/>
    </row>
    <row r="1223" ht="31.5" hidden="1" customHeight="1">
      <c r="A1223" s="1" t="s">
        <v>1495</v>
      </c>
      <c r="B1223" s="2" t="s">
        <v>13</v>
      </c>
      <c r="C1223" s="1" t="s">
        <v>14</v>
      </c>
      <c r="D1223" s="1">
        <v>3.5</v>
      </c>
      <c r="E1223" s="3" t="s">
        <v>15</v>
      </c>
      <c r="F1223" s="4"/>
      <c r="G1223" s="5"/>
      <c r="H1223" s="6" t="s">
        <v>76</v>
      </c>
      <c r="I1223" s="6" t="s">
        <v>18</v>
      </c>
      <c r="J1223" s="7" t="b">
        <v>0</v>
      </c>
      <c r="K1223" s="6" t="s">
        <v>19</v>
      </c>
      <c r="L1223" s="8"/>
    </row>
    <row r="1224" ht="31.5" hidden="1" customHeight="1">
      <c r="A1224" s="1" t="s">
        <v>1496</v>
      </c>
      <c r="B1224" s="2" t="s">
        <v>500</v>
      </c>
      <c r="C1224" s="1" t="s">
        <v>14</v>
      </c>
      <c r="D1224" s="1">
        <v>4.5</v>
      </c>
      <c r="E1224" s="3" t="s">
        <v>15</v>
      </c>
      <c r="F1224" s="4"/>
      <c r="G1224" s="5"/>
      <c r="H1224" s="6" t="s">
        <v>76</v>
      </c>
      <c r="I1224" s="6" t="s">
        <v>18</v>
      </c>
      <c r="J1224" s="7" t="b">
        <v>0</v>
      </c>
      <c r="K1224" s="6" t="s">
        <v>19</v>
      </c>
      <c r="L1224" s="8"/>
    </row>
    <row r="1225" ht="31.5" hidden="1" customHeight="1">
      <c r="A1225" s="1" t="s">
        <v>1497</v>
      </c>
      <c r="B1225" s="2" t="s">
        <v>500</v>
      </c>
      <c r="C1225" s="1" t="s">
        <v>14</v>
      </c>
      <c r="D1225" s="1">
        <v>3.5</v>
      </c>
      <c r="E1225" s="3" t="s">
        <v>15</v>
      </c>
      <c r="F1225" s="4"/>
      <c r="G1225" s="5"/>
      <c r="H1225" s="6" t="s">
        <v>76</v>
      </c>
      <c r="I1225" s="6" t="s">
        <v>18</v>
      </c>
      <c r="J1225" s="7" t="b">
        <v>0</v>
      </c>
      <c r="K1225" s="6" t="s">
        <v>32</v>
      </c>
      <c r="L1225" s="1" t="s">
        <v>74</v>
      </c>
    </row>
    <row r="1226" ht="31.5" hidden="1" customHeight="1">
      <c r="A1226" s="1" t="s">
        <v>1498</v>
      </c>
      <c r="B1226" s="2" t="s">
        <v>500</v>
      </c>
      <c r="C1226" s="1" t="s">
        <v>14</v>
      </c>
      <c r="D1226" s="1">
        <v>3.0</v>
      </c>
      <c r="E1226" s="3" t="s">
        <v>15</v>
      </c>
      <c r="F1226" s="4"/>
      <c r="G1226" s="5"/>
      <c r="H1226" s="6" t="s">
        <v>18</v>
      </c>
      <c r="I1226" s="6" t="s">
        <v>18</v>
      </c>
      <c r="J1226" s="7" t="b">
        <v>0</v>
      </c>
      <c r="K1226" s="6" t="s">
        <v>32</v>
      </c>
      <c r="L1226" s="8" t="s">
        <v>366</v>
      </c>
    </row>
    <row r="1227" ht="31.5" hidden="1" customHeight="1">
      <c r="A1227" s="1" t="s">
        <v>1499</v>
      </c>
      <c r="B1227" s="2" t="s">
        <v>500</v>
      </c>
      <c r="C1227" s="1" t="s">
        <v>74</v>
      </c>
      <c r="D1227" s="1">
        <v>3.2</v>
      </c>
      <c r="E1227" s="3" t="s">
        <v>15</v>
      </c>
      <c r="F1227" s="4"/>
      <c r="G1227" s="5"/>
      <c r="H1227" s="6" t="s">
        <v>18</v>
      </c>
      <c r="I1227" s="6" t="s">
        <v>18</v>
      </c>
      <c r="J1227" s="7" t="b">
        <v>0</v>
      </c>
      <c r="K1227" s="6" t="s">
        <v>19</v>
      </c>
      <c r="L1227" s="8"/>
    </row>
    <row r="1228" ht="31.5" hidden="1" customHeight="1">
      <c r="A1228" s="1" t="s">
        <v>1500</v>
      </c>
      <c r="B1228" s="2" t="s">
        <v>500</v>
      </c>
      <c r="C1228" s="1" t="s">
        <v>74</v>
      </c>
      <c r="D1228" s="1">
        <v>3.0</v>
      </c>
      <c r="E1228" s="3" t="s">
        <v>15</v>
      </c>
      <c r="F1228" s="4"/>
      <c r="G1228" s="5"/>
      <c r="H1228" s="6" t="s">
        <v>18</v>
      </c>
      <c r="I1228" s="6" t="s">
        <v>18</v>
      </c>
      <c r="J1228" s="7" t="b">
        <v>0</v>
      </c>
      <c r="K1228" s="6" t="s">
        <v>19</v>
      </c>
      <c r="L1228" s="8"/>
    </row>
    <row r="1229" ht="31.5" hidden="1" customHeight="1">
      <c r="A1229" s="1" t="s">
        <v>1501</v>
      </c>
      <c r="B1229" s="2" t="s">
        <v>500</v>
      </c>
      <c r="C1229" s="1" t="s">
        <v>14</v>
      </c>
      <c r="D1229" s="1">
        <v>3.0</v>
      </c>
      <c r="E1229" s="3" t="s">
        <v>15</v>
      </c>
      <c r="F1229" s="4"/>
      <c r="G1229" s="5"/>
      <c r="H1229" s="6" t="s">
        <v>18</v>
      </c>
      <c r="I1229" s="6" t="s">
        <v>18</v>
      </c>
      <c r="J1229" s="7" t="b">
        <v>0</v>
      </c>
      <c r="K1229" s="6" t="s">
        <v>19</v>
      </c>
      <c r="L1229" s="8"/>
    </row>
    <row r="1230" ht="31.5" hidden="1" customHeight="1">
      <c r="A1230" s="1" t="s">
        <v>1502</v>
      </c>
      <c r="B1230" s="2" t="s">
        <v>1290</v>
      </c>
      <c r="C1230" s="1" t="s">
        <v>74</v>
      </c>
      <c r="D1230" s="1">
        <v>4.5</v>
      </c>
      <c r="E1230" s="3" t="s">
        <v>15</v>
      </c>
      <c r="F1230" s="4"/>
      <c r="G1230" s="5"/>
      <c r="H1230" s="6" t="s">
        <v>18</v>
      </c>
      <c r="I1230" s="6" t="s">
        <v>18</v>
      </c>
      <c r="J1230" s="7" t="b">
        <v>0</v>
      </c>
      <c r="K1230" s="6" t="s">
        <v>19</v>
      </c>
      <c r="L1230" s="8"/>
    </row>
    <row r="1231" ht="31.5" hidden="1" customHeight="1">
      <c r="A1231" s="1" t="s">
        <v>1503</v>
      </c>
      <c r="B1231" s="2" t="s">
        <v>500</v>
      </c>
      <c r="C1231" s="1" t="s">
        <v>1504</v>
      </c>
      <c r="D1231" s="1">
        <v>3.0</v>
      </c>
      <c r="E1231" s="3" t="s">
        <v>15</v>
      </c>
      <c r="F1231" s="4"/>
      <c r="G1231" s="5"/>
      <c r="H1231" s="6" t="s">
        <v>18</v>
      </c>
      <c r="I1231" s="6" t="s">
        <v>18</v>
      </c>
      <c r="J1231" s="7" t="b">
        <v>0</v>
      </c>
      <c r="K1231" s="6" t="s">
        <v>19</v>
      </c>
      <c r="L1231" s="8"/>
    </row>
    <row r="1232" ht="31.5" hidden="1" customHeight="1">
      <c r="A1232" s="1" t="s">
        <v>1505</v>
      </c>
      <c r="B1232" s="2" t="s">
        <v>13</v>
      </c>
      <c r="C1232" s="1" t="s">
        <v>1504</v>
      </c>
      <c r="D1232" s="1">
        <v>2.8</v>
      </c>
      <c r="E1232" s="3" t="s">
        <v>15</v>
      </c>
      <c r="F1232" s="4"/>
      <c r="G1232" s="5"/>
      <c r="H1232" s="6" t="s">
        <v>18</v>
      </c>
      <c r="I1232" s="6" t="s">
        <v>18</v>
      </c>
      <c r="J1232" s="7" t="b">
        <v>0</v>
      </c>
      <c r="K1232" s="6" t="s">
        <v>19</v>
      </c>
      <c r="L1232" s="8"/>
    </row>
    <row r="1233" ht="31.5" hidden="1" customHeight="1">
      <c r="A1233" s="1" t="s">
        <v>1506</v>
      </c>
      <c r="B1233" s="2" t="s">
        <v>500</v>
      </c>
      <c r="C1233" s="1" t="s">
        <v>14</v>
      </c>
      <c r="D1233" s="1">
        <v>2.5</v>
      </c>
      <c r="E1233" s="3" t="s">
        <v>15</v>
      </c>
      <c r="F1233" s="4"/>
      <c r="G1233" s="5"/>
      <c r="H1233" s="6" t="s">
        <v>18</v>
      </c>
      <c r="I1233" s="6" t="s">
        <v>18</v>
      </c>
      <c r="J1233" s="7" t="b">
        <v>0</v>
      </c>
      <c r="K1233" s="6" t="s">
        <v>19</v>
      </c>
      <c r="L1233" s="8"/>
    </row>
    <row r="1234" ht="31.5" hidden="1" customHeight="1">
      <c r="A1234" s="1" t="s">
        <v>1507</v>
      </c>
      <c r="B1234" s="2" t="s">
        <v>13</v>
      </c>
      <c r="C1234" s="1" t="s">
        <v>14</v>
      </c>
      <c r="D1234" s="1">
        <v>2.2</v>
      </c>
      <c r="E1234" s="3" t="s">
        <v>15</v>
      </c>
      <c r="F1234" s="4"/>
      <c r="G1234" s="5"/>
      <c r="H1234" s="6" t="s">
        <v>18</v>
      </c>
      <c r="I1234" s="6" t="s">
        <v>18</v>
      </c>
      <c r="J1234" s="7" t="b">
        <v>0</v>
      </c>
      <c r="K1234" s="6" t="s">
        <v>19</v>
      </c>
      <c r="L1234" s="8"/>
    </row>
    <row r="1235" ht="31.5" hidden="1" customHeight="1">
      <c r="A1235" s="1" t="s">
        <v>1508</v>
      </c>
      <c r="B1235" s="2" t="s">
        <v>333</v>
      </c>
      <c r="C1235" s="1" t="s">
        <v>14</v>
      </c>
      <c r="D1235" s="1">
        <v>1.8</v>
      </c>
      <c r="E1235" s="3" t="s">
        <v>15</v>
      </c>
      <c r="F1235" s="4"/>
      <c r="G1235" s="5"/>
      <c r="H1235" s="6" t="s">
        <v>18</v>
      </c>
      <c r="I1235" s="6" t="s">
        <v>18</v>
      </c>
      <c r="J1235" s="7" t="b">
        <v>0</v>
      </c>
      <c r="K1235" s="6" t="s">
        <v>19</v>
      </c>
      <c r="L1235" s="8"/>
    </row>
    <row r="1236" ht="31.5" hidden="1" customHeight="1">
      <c r="A1236" s="1" t="s">
        <v>1509</v>
      </c>
      <c r="B1236" s="2" t="s">
        <v>500</v>
      </c>
      <c r="C1236" s="1" t="s">
        <v>1412</v>
      </c>
      <c r="D1236" s="1">
        <v>3.5</v>
      </c>
      <c r="E1236" s="3" t="s">
        <v>15</v>
      </c>
      <c r="F1236" s="4"/>
      <c r="G1236" s="5"/>
      <c r="H1236" s="6" t="s">
        <v>18</v>
      </c>
      <c r="I1236" s="6" t="s">
        <v>18</v>
      </c>
      <c r="J1236" s="7" t="b">
        <v>0</v>
      </c>
      <c r="K1236" s="6" t="s">
        <v>19</v>
      </c>
      <c r="L1236" s="8"/>
    </row>
    <row r="1237" ht="31.5" hidden="1" customHeight="1">
      <c r="A1237" s="1" t="s">
        <v>1510</v>
      </c>
      <c r="B1237" s="2" t="s">
        <v>13</v>
      </c>
      <c r="C1237" s="1" t="s">
        <v>1412</v>
      </c>
      <c r="D1237" s="1">
        <v>3.2</v>
      </c>
      <c r="E1237" s="3" t="s">
        <v>15</v>
      </c>
      <c r="F1237" s="4"/>
      <c r="G1237" s="5"/>
      <c r="H1237" s="6" t="s">
        <v>18</v>
      </c>
      <c r="I1237" s="6" t="s">
        <v>18</v>
      </c>
      <c r="J1237" s="7" t="b">
        <v>0</v>
      </c>
      <c r="K1237" s="6" t="s">
        <v>19</v>
      </c>
      <c r="L1237" s="8"/>
    </row>
    <row r="1238" ht="31.5" hidden="1" customHeight="1">
      <c r="A1238" s="1" t="s">
        <v>1511</v>
      </c>
      <c r="B1238" s="2" t="s">
        <v>500</v>
      </c>
      <c r="C1238" s="1" t="s">
        <v>14</v>
      </c>
      <c r="D1238" s="1">
        <v>9.0</v>
      </c>
      <c r="E1238" s="3" t="s">
        <v>15</v>
      </c>
      <c r="F1238" s="4"/>
      <c r="G1238" s="5"/>
      <c r="H1238" s="6" t="s">
        <v>76</v>
      </c>
      <c r="I1238" s="6" t="s">
        <v>18</v>
      </c>
      <c r="J1238" s="7" t="b">
        <v>0</v>
      </c>
      <c r="K1238" s="6" t="s">
        <v>19</v>
      </c>
      <c r="L1238" s="8"/>
    </row>
    <row r="1239" ht="31.5" hidden="1" customHeight="1">
      <c r="A1239" s="1" t="s">
        <v>1512</v>
      </c>
      <c r="B1239" s="2" t="s">
        <v>13</v>
      </c>
      <c r="C1239" s="1" t="s">
        <v>14</v>
      </c>
      <c r="D1239" s="1">
        <v>4.5</v>
      </c>
      <c r="E1239" s="3" t="s">
        <v>15</v>
      </c>
      <c r="F1239" s="4"/>
      <c r="G1239" s="5"/>
      <c r="H1239" s="6" t="s">
        <v>76</v>
      </c>
      <c r="I1239" s="6" t="s">
        <v>18</v>
      </c>
      <c r="J1239" s="7" t="b">
        <v>0</v>
      </c>
      <c r="K1239" s="6" t="s">
        <v>19</v>
      </c>
      <c r="L1239" s="8"/>
    </row>
    <row r="1240" ht="31.5" hidden="1" customHeight="1">
      <c r="A1240" s="1" t="s">
        <v>1513</v>
      </c>
      <c r="B1240" s="2" t="s">
        <v>500</v>
      </c>
      <c r="C1240" s="1" t="s">
        <v>14</v>
      </c>
      <c r="D1240" s="1">
        <v>5.5</v>
      </c>
      <c r="E1240" s="3" t="s">
        <v>15</v>
      </c>
      <c r="F1240" s="4"/>
      <c r="G1240" s="5"/>
      <c r="H1240" s="6" t="s">
        <v>76</v>
      </c>
      <c r="I1240" s="6" t="s">
        <v>18</v>
      </c>
      <c r="J1240" s="7" t="b">
        <v>0</v>
      </c>
      <c r="K1240" s="6" t="s">
        <v>19</v>
      </c>
      <c r="L1240" s="8"/>
    </row>
    <row r="1241" ht="31.5" hidden="1" customHeight="1">
      <c r="A1241" s="1" t="s">
        <v>1514</v>
      </c>
      <c r="B1241" s="2" t="s">
        <v>500</v>
      </c>
      <c r="C1241" s="1" t="s">
        <v>14</v>
      </c>
      <c r="D1241" s="1">
        <v>3.5</v>
      </c>
      <c r="E1241" s="3" t="s">
        <v>15</v>
      </c>
      <c r="F1241" s="4"/>
      <c r="G1241" s="5"/>
      <c r="H1241" s="6" t="s">
        <v>18</v>
      </c>
      <c r="I1241" s="6" t="s">
        <v>18</v>
      </c>
      <c r="J1241" s="7" t="b">
        <v>0</v>
      </c>
      <c r="K1241" s="6" t="s">
        <v>19</v>
      </c>
      <c r="L1241" s="8"/>
    </row>
    <row r="1242" ht="31.5" hidden="1" customHeight="1">
      <c r="A1242" s="1" t="s">
        <v>1515</v>
      </c>
      <c r="B1242" s="2" t="s">
        <v>13</v>
      </c>
      <c r="C1242" s="1" t="s">
        <v>14</v>
      </c>
      <c r="D1242" s="1">
        <v>3.0</v>
      </c>
      <c r="E1242" s="3" t="s">
        <v>15</v>
      </c>
      <c r="F1242" s="4"/>
      <c r="G1242" s="5"/>
      <c r="H1242" s="6" t="s">
        <v>18</v>
      </c>
      <c r="I1242" s="6" t="s">
        <v>18</v>
      </c>
      <c r="J1242" s="7" t="b">
        <v>0</v>
      </c>
      <c r="K1242" s="6" t="s">
        <v>19</v>
      </c>
      <c r="L1242" s="8"/>
    </row>
    <row r="1243" ht="31.5" hidden="1" customHeight="1">
      <c r="A1243" s="1" t="s">
        <v>1516</v>
      </c>
      <c r="B1243" s="2" t="s">
        <v>70</v>
      </c>
      <c r="C1243" s="1" t="s">
        <v>14</v>
      </c>
      <c r="D1243" s="1">
        <v>6.5</v>
      </c>
      <c r="E1243" s="3" t="s">
        <v>15</v>
      </c>
      <c r="F1243" s="4"/>
      <c r="G1243" s="5"/>
      <c r="H1243" s="6" t="s">
        <v>18</v>
      </c>
      <c r="I1243" s="6" t="s">
        <v>18</v>
      </c>
      <c r="J1243" s="7" t="b">
        <v>1</v>
      </c>
      <c r="K1243" s="6" t="s">
        <v>19</v>
      </c>
      <c r="L1243" s="8"/>
    </row>
    <row r="1244" ht="31.5" hidden="1" customHeight="1">
      <c r="A1244" s="1" t="s">
        <v>1517</v>
      </c>
      <c r="B1244" s="2" t="s">
        <v>500</v>
      </c>
      <c r="C1244" s="1" t="s">
        <v>14</v>
      </c>
      <c r="D1244" s="1">
        <v>3.8</v>
      </c>
      <c r="E1244" s="3" t="s">
        <v>15</v>
      </c>
      <c r="F1244" s="4"/>
      <c r="G1244" s="5"/>
      <c r="H1244" s="6" t="s">
        <v>18</v>
      </c>
      <c r="I1244" s="6" t="s">
        <v>18</v>
      </c>
      <c r="J1244" s="7" t="b">
        <v>0</v>
      </c>
      <c r="K1244" s="6" t="s">
        <v>19</v>
      </c>
      <c r="L1244" s="8"/>
    </row>
    <row r="1245" ht="31.5" hidden="1" customHeight="1">
      <c r="A1245" s="1" t="s">
        <v>1518</v>
      </c>
      <c r="B1245" s="2" t="s">
        <v>13</v>
      </c>
      <c r="C1245" s="1" t="s">
        <v>14</v>
      </c>
      <c r="D1245" s="1">
        <v>3.2</v>
      </c>
      <c r="E1245" s="3" t="s">
        <v>15</v>
      </c>
      <c r="F1245" s="4"/>
      <c r="G1245" s="5"/>
      <c r="H1245" s="6" t="s">
        <v>18</v>
      </c>
      <c r="I1245" s="6" t="s">
        <v>18</v>
      </c>
      <c r="J1245" s="7" t="b">
        <v>0</v>
      </c>
      <c r="K1245" s="6" t="s">
        <v>19</v>
      </c>
      <c r="L1245" s="8"/>
    </row>
    <row r="1246" ht="31.5" hidden="1" customHeight="1">
      <c r="A1246" s="1" t="s">
        <v>1519</v>
      </c>
      <c r="B1246" s="2" t="s">
        <v>333</v>
      </c>
      <c r="C1246" s="1" t="s">
        <v>14</v>
      </c>
      <c r="D1246" s="1">
        <v>2.5</v>
      </c>
      <c r="E1246" s="3" t="s">
        <v>15</v>
      </c>
      <c r="F1246" s="4"/>
      <c r="G1246" s="5"/>
      <c r="H1246" s="6" t="s">
        <v>18</v>
      </c>
      <c r="I1246" s="6" t="s">
        <v>18</v>
      </c>
      <c r="J1246" s="7" t="b">
        <v>0</v>
      </c>
      <c r="K1246" s="6" t="s">
        <v>19</v>
      </c>
      <c r="L1246" s="8"/>
    </row>
    <row r="1247" ht="31.5" hidden="1" customHeight="1">
      <c r="A1247" s="1" t="s">
        <v>1520</v>
      </c>
      <c r="B1247" s="2" t="s">
        <v>500</v>
      </c>
      <c r="C1247" s="1" t="s">
        <v>14</v>
      </c>
      <c r="D1247" s="1">
        <v>5.0</v>
      </c>
      <c r="E1247" s="3" t="s">
        <v>15</v>
      </c>
      <c r="F1247" s="4"/>
      <c r="G1247" s="5"/>
      <c r="H1247" s="6" t="s">
        <v>18</v>
      </c>
      <c r="I1247" s="6" t="s">
        <v>18</v>
      </c>
      <c r="J1247" s="7" t="b">
        <v>0</v>
      </c>
      <c r="K1247" s="6" t="s">
        <v>19</v>
      </c>
      <c r="L1247" s="8"/>
    </row>
    <row r="1248" ht="31.5" hidden="1" customHeight="1">
      <c r="A1248" s="1" t="s">
        <v>1521</v>
      </c>
      <c r="B1248" s="2" t="s">
        <v>13</v>
      </c>
      <c r="C1248" s="1" t="s">
        <v>14</v>
      </c>
      <c r="D1248" s="1">
        <v>4.5</v>
      </c>
      <c r="E1248" s="3" t="s">
        <v>15</v>
      </c>
      <c r="F1248" s="4"/>
      <c r="G1248" s="5"/>
      <c r="H1248" s="6" t="s">
        <v>18</v>
      </c>
      <c r="I1248" s="6" t="s">
        <v>18</v>
      </c>
      <c r="J1248" s="7" t="b">
        <v>0</v>
      </c>
      <c r="K1248" s="6" t="s">
        <v>19</v>
      </c>
      <c r="L1248" s="8"/>
    </row>
    <row r="1249" ht="31.5" hidden="1" customHeight="1">
      <c r="A1249" s="1" t="s">
        <v>1522</v>
      </c>
      <c r="B1249" s="2" t="s">
        <v>70</v>
      </c>
      <c r="C1249" s="1" t="s">
        <v>14</v>
      </c>
      <c r="D1249" s="1">
        <v>9.2</v>
      </c>
      <c r="E1249" s="3" t="s">
        <v>15</v>
      </c>
      <c r="F1249" s="4"/>
      <c r="G1249" s="5"/>
      <c r="H1249" s="6" t="s">
        <v>18</v>
      </c>
      <c r="I1249" s="6" t="s">
        <v>18</v>
      </c>
      <c r="J1249" s="7" t="b">
        <v>1</v>
      </c>
      <c r="K1249" s="6" t="s">
        <v>19</v>
      </c>
      <c r="L1249" s="8"/>
    </row>
    <row r="1250" ht="31.5" hidden="1" customHeight="1">
      <c r="A1250" s="1" t="s">
        <v>1523</v>
      </c>
      <c r="B1250" s="2" t="s">
        <v>333</v>
      </c>
      <c r="C1250" s="1" t="s">
        <v>14</v>
      </c>
      <c r="D1250" s="1">
        <v>3.8</v>
      </c>
      <c r="E1250" s="3" t="s">
        <v>15</v>
      </c>
      <c r="F1250" s="4"/>
      <c r="G1250" s="5"/>
      <c r="H1250" s="6" t="s">
        <v>18</v>
      </c>
      <c r="I1250" s="6" t="s">
        <v>18</v>
      </c>
      <c r="J1250" s="7" t="b">
        <v>0</v>
      </c>
      <c r="K1250" s="6" t="s">
        <v>19</v>
      </c>
      <c r="L1250" s="8"/>
    </row>
    <row r="1251" ht="31.5" hidden="1" customHeight="1">
      <c r="A1251" s="1" t="s">
        <v>1524</v>
      </c>
      <c r="B1251" s="2" t="s">
        <v>333</v>
      </c>
      <c r="C1251" s="1" t="s">
        <v>14</v>
      </c>
      <c r="D1251" s="1">
        <v>3.8</v>
      </c>
      <c r="E1251" s="3" t="s">
        <v>15</v>
      </c>
      <c r="F1251" s="4"/>
      <c r="G1251" s="5"/>
      <c r="H1251" s="6" t="s">
        <v>18</v>
      </c>
      <c r="I1251" s="6" t="s">
        <v>18</v>
      </c>
      <c r="J1251" s="7" t="b">
        <v>0</v>
      </c>
      <c r="K1251" s="6" t="s">
        <v>19</v>
      </c>
      <c r="L1251" s="8"/>
    </row>
    <row r="1252" ht="31.5" hidden="1" customHeight="1">
      <c r="A1252" s="1" t="s">
        <v>1525</v>
      </c>
      <c r="B1252" s="2" t="s">
        <v>333</v>
      </c>
      <c r="C1252" s="1" t="s">
        <v>14</v>
      </c>
      <c r="D1252" s="1">
        <v>4.5</v>
      </c>
      <c r="E1252" s="3" t="s">
        <v>15</v>
      </c>
      <c r="F1252" s="4"/>
      <c r="G1252" s="5"/>
      <c r="H1252" s="6" t="s">
        <v>18</v>
      </c>
      <c r="I1252" s="6" t="s">
        <v>18</v>
      </c>
      <c r="J1252" s="7" t="b">
        <v>0</v>
      </c>
      <c r="K1252" s="6" t="s">
        <v>19</v>
      </c>
      <c r="L1252" s="8"/>
    </row>
    <row r="1253" ht="31.5" hidden="1" customHeight="1">
      <c r="A1253" s="1" t="s">
        <v>1526</v>
      </c>
      <c r="B1253" s="2" t="s">
        <v>668</v>
      </c>
      <c r="C1253" s="1" t="s">
        <v>14</v>
      </c>
      <c r="D1253" s="1">
        <v>3.2</v>
      </c>
      <c r="E1253" s="3" t="s">
        <v>15</v>
      </c>
      <c r="F1253" s="4"/>
      <c r="G1253" s="5"/>
      <c r="H1253" s="6" t="s">
        <v>18</v>
      </c>
      <c r="I1253" s="6" t="s">
        <v>18</v>
      </c>
      <c r="J1253" s="7" t="b">
        <v>0</v>
      </c>
      <c r="K1253" s="6" t="s">
        <v>19</v>
      </c>
      <c r="L1253" s="8"/>
    </row>
    <row r="1254" ht="31.5" hidden="1" customHeight="1">
      <c r="A1254" s="1" t="s">
        <v>1527</v>
      </c>
      <c r="B1254" s="2" t="s">
        <v>333</v>
      </c>
      <c r="C1254" s="1" t="s">
        <v>14</v>
      </c>
      <c r="D1254" s="1">
        <v>3.8</v>
      </c>
      <c r="E1254" s="3" t="s">
        <v>15</v>
      </c>
      <c r="F1254" s="4"/>
      <c r="G1254" s="5"/>
      <c r="H1254" s="6" t="s">
        <v>18</v>
      </c>
      <c r="I1254" s="6" t="s">
        <v>18</v>
      </c>
      <c r="J1254" s="7" t="b">
        <v>0</v>
      </c>
      <c r="K1254" s="6" t="s">
        <v>19</v>
      </c>
      <c r="L1254" s="8"/>
    </row>
    <row r="1255" ht="31.5" hidden="1" customHeight="1">
      <c r="A1255" s="1" t="s">
        <v>1528</v>
      </c>
      <c r="B1255" s="2" t="s">
        <v>668</v>
      </c>
      <c r="C1255" s="1" t="s">
        <v>14</v>
      </c>
      <c r="D1255" s="1">
        <v>3.2</v>
      </c>
      <c r="E1255" s="3" t="s">
        <v>15</v>
      </c>
      <c r="F1255" s="4"/>
      <c r="G1255" s="5"/>
      <c r="H1255" s="6" t="s">
        <v>18</v>
      </c>
      <c r="I1255" s="6" t="s">
        <v>18</v>
      </c>
      <c r="J1255" s="7" t="b">
        <v>0</v>
      </c>
      <c r="K1255" s="6" t="s">
        <v>19</v>
      </c>
      <c r="L1255" s="8"/>
    </row>
    <row r="1256" ht="31.5" hidden="1" customHeight="1">
      <c r="A1256" s="1" t="s">
        <v>1529</v>
      </c>
      <c r="B1256" s="2" t="s">
        <v>500</v>
      </c>
      <c r="C1256" s="1" t="s">
        <v>14</v>
      </c>
      <c r="D1256" s="1">
        <v>3.5</v>
      </c>
      <c r="E1256" s="3" t="s">
        <v>15</v>
      </c>
      <c r="F1256" s="4"/>
      <c r="G1256" s="5"/>
      <c r="H1256" s="6" t="s">
        <v>76</v>
      </c>
      <c r="I1256" s="6" t="s">
        <v>18</v>
      </c>
      <c r="J1256" s="7" t="b">
        <v>0</v>
      </c>
      <c r="K1256" s="6" t="s">
        <v>19</v>
      </c>
      <c r="L1256" s="8"/>
    </row>
    <row r="1257" ht="31.5" hidden="1" customHeight="1">
      <c r="A1257" s="1" t="s">
        <v>1530</v>
      </c>
      <c r="B1257" s="2" t="s">
        <v>13</v>
      </c>
      <c r="C1257" s="1" t="s">
        <v>14</v>
      </c>
      <c r="D1257" s="1">
        <v>3.2</v>
      </c>
      <c r="E1257" s="3" t="s">
        <v>15</v>
      </c>
      <c r="F1257" s="4"/>
      <c r="G1257" s="5"/>
      <c r="H1257" s="6" t="s">
        <v>76</v>
      </c>
      <c r="I1257" s="6" t="s">
        <v>18</v>
      </c>
      <c r="J1257" s="7" t="b">
        <v>0</v>
      </c>
      <c r="K1257" s="6" t="s">
        <v>19</v>
      </c>
      <c r="L1257" s="8"/>
    </row>
    <row r="1258" ht="31.5" hidden="1" customHeight="1">
      <c r="A1258" s="1" t="s">
        <v>1531</v>
      </c>
      <c r="B1258" s="2" t="s">
        <v>333</v>
      </c>
      <c r="C1258" s="1" t="s">
        <v>14</v>
      </c>
      <c r="D1258" s="1">
        <v>4.0</v>
      </c>
      <c r="E1258" s="3" t="s">
        <v>15</v>
      </c>
      <c r="F1258" s="4"/>
      <c r="G1258" s="5"/>
      <c r="H1258" s="6" t="s">
        <v>76</v>
      </c>
      <c r="I1258" s="6" t="s">
        <v>18</v>
      </c>
      <c r="J1258" s="7" t="b">
        <v>0</v>
      </c>
      <c r="K1258" s="6" t="s">
        <v>19</v>
      </c>
      <c r="L1258" s="8"/>
    </row>
    <row r="1259" ht="31.5" hidden="1" customHeight="1">
      <c r="A1259" s="1" t="s">
        <v>1532</v>
      </c>
      <c r="B1259" s="2" t="s">
        <v>500</v>
      </c>
      <c r="C1259" s="1" t="s">
        <v>14</v>
      </c>
      <c r="D1259" s="1">
        <v>4.0</v>
      </c>
      <c r="E1259" s="3" t="s">
        <v>15</v>
      </c>
      <c r="F1259" s="4"/>
      <c r="G1259" s="5"/>
      <c r="H1259" s="6" t="s">
        <v>18</v>
      </c>
      <c r="I1259" s="6" t="s">
        <v>18</v>
      </c>
      <c r="J1259" s="7" t="b">
        <v>0</v>
      </c>
      <c r="K1259" s="6" t="s">
        <v>19</v>
      </c>
      <c r="L1259" s="8"/>
    </row>
    <row r="1260" ht="31.5" hidden="1" customHeight="1">
      <c r="A1260" s="1" t="s">
        <v>1533</v>
      </c>
      <c r="B1260" s="2" t="s">
        <v>13</v>
      </c>
      <c r="C1260" s="1" t="s">
        <v>14</v>
      </c>
      <c r="D1260" s="1">
        <v>3.2</v>
      </c>
      <c r="E1260" s="3" t="s">
        <v>15</v>
      </c>
      <c r="F1260" s="4"/>
      <c r="G1260" s="5"/>
      <c r="H1260" s="6" t="s">
        <v>18</v>
      </c>
      <c r="I1260" s="6" t="s">
        <v>18</v>
      </c>
      <c r="J1260" s="7" t="b">
        <v>0</v>
      </c>
      <c r="K1260" s="6" t="s">
        <v>19</v>
      </c>
      <c r="L1260" s="8"/>
    </row>
    <row r="1261" ht="31.5" hidden="1" customHeight="1">
      <c r="A1261" s="1" t="s">
        <v>1534</v>
      </c>
      <c r="B1261" s="2" t="s">
        <v>333</v>
      </c>
      <c r="C1261" s="1" t="s">
        <v>14</v>
      </c>
      <c r="D1261" s="1">
        <v>2.0</v>
      </c>
      <c r="E1261" s="3" t="s">
        <v>15</v>
      </c>
      <c r="F1261" s="4"/>
      <c r="G1261" s="5"/>
      <c r="H1261" s="6" t="s">
        <v>18</v>
      </c>
      <c r="I1261" s="6" t="s">
        <v>18</v>
      </c>
      <c r="J1261" s="7" t="b">
        <v>0</v>
      </c>
      <c r="K1261" s="6" t="s">
        <v>19</v>
      </c>
      <c r="L1261" s="8"/>
    </row>
    <row r="1262" ht="31.5" hidden="1" customHeight="1">
      <c r="A1262" s="1" t="s">
        <v>1535</v>
      </c>
      <c r="B1262" s="2" t="s">
        <v>333</v>
      </c>
      <c r="C1262" s="1" t="s">
        <v>14</v>
      </c>
      <c r="D1262" s="1">
        <v>3.8</v>
      </c>
      <c r="E1262" s="3" t="s">
        <v>15</v>
      </c>
      <c r="F1262" s="4"/>
      <c r="G1262" s="5"/>
      <c r="H1262" s="6" t="s">
        <v>18</v>
      </c>
      <c r="I1262" s="6" t="s">
        <v>18</v>
      </c>
      <c r="J1262" s="7" t="b">
        <v>0</v>
      </c>
      <c r="K1262" s="6" t="s">
        <v>19</v>
      </c>
      <c r="L1262" s="8"/>
    </row>
    <row r="1263" ht="31.5" hidden="1" customHeight="1">
      <c r="A1263" s="1" t="s">
        <v>1536</v>
      </c>
      <c r="B1263" s="2" t="s">
        <v>333</v>
      </c>
      <c r="C1263" s="1" t="s">
        <v>14</v>
      </c>
      <c r="D1263" s="1">
        <v>3.8</v>
      </c>
      <c r="E1263" s="3" t="s">
        <v>15</v>
      </c>
      <c r="F1263" s="4"/>
      <c r="G1263" s="5"/>
      <c r="H1263" s="6" t="s">
        <v>18</v>
      </c>
      <c r="I1263" s="6" t="s">
        <v>18</v>
      </c>
      <c r="J1263" s="7" t="b">
        <v>0</v>
      </c>
      <c r="K1263" s="6" t="s">
        <v>19</v>
      </c>
      <c r="L1263" s="8"/>
    </row>
    <row r="1264" ht="31.5" hidden="1" customHeight="1">
      <c r="A1264" s="1" t="s">
        <v>1537</v>
      </c>
      <c r="B1264" s="2" t="s">
        <v>333</v>
      </c>
      <c r="C1264" s="1" t="s">
        <v>14</v>
      </c>
      <c r="D1264" s="1">
        <v>3.0</v>
      </c>
      <c r="E1264" s="3" t="s">
        <v>15</v>
      </c>
      <c r="F1264" s="4"/>
      <c r="G1264" s="5"/>
      <c r="H1264" s="6" t="s">
        <v>18</v>
      </c>
      <c r="I1264" s="6" t="s">
        <v>18</v>
      </c>
      <c r="J1264" s="7" t="b">
        <v>0</v>
      </c>
      <c r="K1264" s="6" t="s">
        <v>19</v>
      </c>
      <c r="L1264" s="8"/>
    </row>
    <row r="1265" ht="31.5" hidden="1" customHeight="1">
      <c r="A1265" s="1" t="s">
        <v>1538</v>
      </c>
      <c r="B1265" s="2" t="s">
        <v>333</v>
      </c>
      <c r="C1265" s="1" t="s">
        <v>14</v>
      </c>
      <c r="D1265" s="1">
        <v>4.5</v>
      </c>
      <c r="E1265" s="3" t="s">
        <v>15</v>
      </c>
      <c r="F1265" s="4"/>
      <c r="G1265" s="5"/>
      <c r="H1265" s="6" t="s">
        <v>18</v>
      </c>
      <c r="I1265" s="6" t="s">
        <v>18</v>
      </c>
      <c r="J1265" s="7" t="b">
        <v>0</v>
      </c>
      <c r="K1265" s="6" t="s">
        <v>19</v>
      </c>
      <c r="L1265" s="8"/>
    </row>
    <row r="1266" ht="31.5" hidden="1" customHeight="1">
      <c r="A1266" s="1" t="s">
        <v>1539</v>
      </c>
      <c r="B1266" s="2" t="s">
        <v>333</v>
      </c>
      <c r="C1266" s="1" t="s">
        <v>14</v>
      </c>
      <c r="D1266" s="1">
        <v>3.8</v>
      </c>
      <c r="E1266" s="3" t="s">
        <v>15</v>
      </c>
      <c r="F1266" s="4"/>
      <c r="G1266" s="5"/>
      <c r="H1266" s="6" t="s">
        <v>18</v>
      </c>
      <c r="I1266" s="6" t="s">
        <v>18</v>
      </c>
      <c r="J1266" s="7" t="b">
        <v>0</v>
      </c>
      <c r="K1266" s="6" t="s">
        <v>19</v>
      </c>
      <c r="L1266" s="8"/>
    </row>
    <row r="1267" ht="31.5" hidden="1" customHeight="1">
      <c r="A1267" s="1" t="s">
        <v>1540</v>
      </c>
      <c r="B1267" s="2" t="s">
        <v>668</v>
      </c>
      <c r="C1267" s="1" t="s">
        <v>14</v>
      </c>
      <c r="D1267" s="1">
        <v>3.2</v>
      </c>
      <c r="E1267" s="3" t="s">
        <v>15</v>
      </c>
      <c r="F1267" s="4"/>
      <c r="G1267" s="5"/>
      <c r="H1267" s="6" t="s">
        <v>18</v>
      </c>
      <c r="I1267" s="6" t="s">
        <v>18</v>
      </c>
      <c r="J1267" s="7" t="b">
        <v>0</v>
      </c>
      <c r="K1267" s="6" t="s">
        <v>19</v>
      </c>
      <c r="L1267" s="8"/>
    </row>
    <row r="1268" ht="31.5" hidden="1" customHeight="1">
      <c r="A1268" s="1" t="s">
        <v>1541</v>
      </c>
      <c r="B1268" s="2" t="s">
        <v>668</v>
      </c>
      <c r="C1268" s="1" t="s">
        <v>14</v>
      </c>
      <c r="D1268" s="1">
        <v>3.2</v>
      </c>
      <c r="E1268" s="3" t="s">
        <v>15</v>
      </c>
      <c r="F1268" s="4"/>
      <c r="G1268" s="5"/>
      <c r="H1268" s="6" t="s">
        <v>18</v>
      </c>
      <c r="I1268" s="6" t="s">
        <v>18</v>
      </c>
      <c r="J1268" s="7" t="b">
        <v>0</v>
      </c>
      <c r="K1268" s="6" t="s">
        <v>19</v>
      </c>
      <c r="L1268" s="8"/>
    </row>
    <row r="1269" ht="31.5" hidden="1" customHeight="1">
      <c r="A1269" s="1" t="s">
        <v>1542</v>
      </c>
      <c r="B1269" s="2" t="s">
        <v>668</v>
      </c>
      <c r="C1269" s="1" t="s">
        <v>14</v>
      </c>
      <c r="D1269" s="1">
        <v>3.2</v>
      </c>
      <c r="E1269" s="3" t="s">
        <v>15</v>
      </c>
      <c r="F1269" s="4"/>
      <c r="G1269" s="5"/>
      <c r="H1269" s="6" t="s">
        <v>18</v>
      </c>
      <c r="I1269" s="6" t="s">
        <v>18</v>
      </c>
      <c r="J1269" s="7" t="b">
        <v>0</v>
      </c>
      <c r="K1269" s="6" t="s">
        <v>19</v>
      </c>
      <c r="L1269" s="8"/>
    </row>
    <row r="1270" ht="31.5" hidden="1" customHeight="1">
      <c r="A1270" s="1" t="s">
        <v>1543</v>
      </c>
      <c r="B1270" s="2" t="s">
        <v>668</v>
      </c>
      <c r="C1270" s="1" t="s">
        <v>14</v>
      </c>
      <c r="D1270" s="1">
        <v>3.2</v>
      </c>
      <c r="E1270" s="3" t="s">
        <v>15</v>
      </c>
      <c r="F1270" s="4"/>
      <c r="G1270" s="5"/>
      <c r="H1270" s="6" t="s">
        <v>18</v>
      </c>
      <c r="I1270" s="6" t="s">
        <v>18</v>
      </c>
      <c r="J1270" s="7" t="b">
        <v>0</v>
      </c>
      <c r="K1270" s="6" t="s">
        <v>19</v>
      </c>
      <c r="L1270" s="8"/>
    </row>
    <row r="1271" ht="31.5" hidden="1" customHeight="1">
      <c r="A1271" s="1" t="s">
        <v>1544</v>
      </c>
      <c r="B1271" s="2" t="s">
        <v>500</v>
      </c>
      <c r="C1271" s="1" t="s">
        <v>14</v>
      </c>
      <c r="D1271" s="1">
        <v>4.0</v>
      </c>
      <c r="E1271" s="3" t="s">
        <v>15</v>
      </c>
      <c r="F1271" s="4"/>
      <c r="G1271" s="5"/>
      <c r="H1271" s="6" t="s">
        <v>18</v>
      </c>
      <c r="I1271" s="6" t="s">
        <v>18</v>
      </c>
      <c r="J1271" s="7" t="b">
        <v>0</v>
      </c>
      <c r="K1271" s="6" t="s">
        <v>19</v>
      </c>
      <c r="L1271" s="8"/>
    </row>
    <row r="1272" ht="31.5" hidden="1" customHeight="1">
      <c r="A1272" s="1" t="s">
        <v>1545</v>
      </c>
      <c r="B1272" s="2" t="s">
        <v>13</v>
      </c>
      <c r="C1272" s="1" t="s">
        <v>14</v>
      </c>
      <c r="D1272" s="1">
        <v>3.0</v>
      </c>
      <c r="E1272" s="3" t="s">
        <v>15</v>
      </c>
      <c r="F1272" s="4"/>
      <c r="G1272" s="5"/>
      <c r="H1272" s="6" t="s">
        <v>18</v>
      </c>
      <c r="I1272" s="6" t="s">
        <v>18</v>
      </c>
      <c r="J1272" s="7" t="b">
        <v>0</v>
      </c>
      <c r="K1272" s="6" t="s">
        <v>19</v>
      </c>
      <c r="L1272" s="8"/>
    </row>
    <row r="1273" ht="31.5" hidden="1" customHeight="1">
      <c r="A1273" s="1" t="s">
        <v>1546</v>
      </c>
      <c r="B1273" s="2" t="s">
        <v>333</v>
      </c>
      <c r="C1273" s="1" t="s">
        <v>14</v>
      </c>
      <c r="D1273" s="1">
        <v>1.8</v>
      </c>
      <c r="E1273" s="3" t="s">
        <v>15</v>
      </c>
      <c r="F1273" s="4"/>
      <c r="G1273" s="5"/>
      <c r="H1273" s="6" t="s">
        <v>18</v>
      </c>
      <c r="I1273" s="6" t="s">
        <v>18</v>
      </c>
      <c r="J1273" s="7" t="b">
        <v>0</v>
      </c>
      <c r="K1273" s="6" t="s">
        <v>19</v>
      </c>
      <c r="L1273" s="8"/>
    </row>
    <row r="1274" ht="31.5" hidden="1" customHeight="1">
      <c r="A1274" s="1" t="s">
        <v>1547</v>
      </c>
      <c r="B1274" s="2" t="s">
        <v>500</v>
      </c>
      <c r="C1274" s="1" t="s">
        <v>14</v>
      </c>
      <c r="D1274" s="1">
        <v>2.8</v>
      </c>
      <c r="E1274" s="3" t="s">
        <v>15</v>
      </c>
      <c r="F1274" s="4"/>
      <c r="G1274" s="5"/>
      <c r="H1274" s="6" t="s">
        <v>18</v>
      </c>
      <c r="I1274" s="6" t="s">
        <v>18</v>
      </c>
      <c r="J1274" s="7" t="b">
        <v>0</v>
      </c>
      <c r="K1274" s="6" t="s">
        <v>19</v>
      </c>
      <c r="L1274" s="8"/>
    </row>
    <row r="1275" ht="31.5" hidden="1" customHeight="1">
      <c r="A1275" s="1" t="s">
        <v>1548</v>
      </c>
      <c r="B1275" s="2" t="s">
        <v>13</v>
      </c>
      <c r="C1275" s="1" t="s">
        <v>14</v>
      </c>
      <c r="D1275" s="1">
        <v>2.5</v>
      </c>
      <c r="E1275" s="3" t="s">
        <v>15</v>
      </c>
      <c r="F1275" s="4"/>
      <c r="G1275" s="5"/>
      <c r="H1275" s="6" t="s">
        <v>18</v>
      </c>
      <c r="I1275" s="6" t="s">
        <v>18</v>
      </c>
      <c r="J1275" s="7" t="b">
        <v>0</v>
      </c>
      <c r="K1275" s="6" t="s">
        <v>19</v>
      </c>
      <c r="L1275" s="8"/>
    </row>
    <row r="1276" ht="31.5" hidden="1" customHeight="1">
      <c r="A1276" s="1" t="s">
        <v>1549</v>
      </c>
      <c r="B1276" s="2" t="s">
        <v>333</v>
      </c>
      <c r="C1276" s="1" t="s">
        <v>14</v>
      </c>
      <c r="D1276" s="1">
        <v>2.0</v>
      </c>
      <c r="E1276" s="3" t="s">
        <v>15</v>
      </c>
      <c r="F1276" s="4"/>
      <c r="G1276" s="5"/>
      <c r="H1276" s="6" t="s">
        <v>18</v>
      </c>
      <c r="I1276" s="6" t="s">
        <v>18</v>
      </c>
      <c r="J1276" s="7" t="b">
        <v>0</v>
      </c>
      <c r="K1276" s="6" t="s">
        <v>19</v>
      </c>
      <c r="L1276" s="8"/>
    </row>
    <row r="1277" ht="31.5" hidden="1" customHeight="1">
      <c r="A1277" s="1" t="s">
        <v>1550</v>
      </c>
      <c r="B1277" s="2" t="s">
        <v>500</v>
      </c>
      <c r="C1277" s="1" t="s">
        <v>14</v>
      </c>
      <c r="D1277" s="1">
        <v>2.8</v>
      </c>
      <c r="E1277" s="3" t="s">
        <v>15</v>
      </c>
      <c r="F1277" s="4"/>
      <c r="G1277" s="5"/>
      <c r="H1277" s="6" t="s">
        <v>76</v>
      </c>
      <c r="I1277" s="6" t="s">
        <v>18</v>
      </c>
      <c r="J1277" s="7" t="b">
        <v>0</v>
      </c>
      <c r="K1277" s="6" t="s">
        <v>19</v>
      </c>
      <c r="L1277" s="8"/>
    </row>
    <row r="1278" ht="31.5" hidden="1" customHeight="1">
      <c r="A1278" s="1" t="s">
        <v>1551</v>
      </c>
      <c r="B1278" s="2" t="s">
        <v>13</v>
      </c>
      <c r="C1278" s="1" t="s">
        <v>14</v>
      </c>
      <c r="D1278" s="1">
        <v>2.5</v>
      </c>
      <c r="E1278" s="3" t="s">
        <v>15</v>
      </c>
      <c r="F1278" s="4"/>
      <c r="G1278" s="5"/>
      <c r="H1278" s="6" t="s">
        <v>76</v>
      </c>
      <c r="I1278" s="6" t="s">
        <v>18</v>
      </c>
      <c r="J1278" s="7" t="b">
        <v>0</v>
      </c>
      <c r="K1278" s="6" t="s">
        <v>32</v>
      </c>
      <c r="L1278" s="8" t="s">
        <v>366</v>
      </c>
    </row>
    <row r="1279" ht="31.5" hidden="1" customHeight="1">
      <c r="A1279" s="1" t="s">
        <v>1552</v>
      </c>
      <c r="B1279" s="2" t="s">
        <v>333</v>
      </c>
      <c r="C1279" s="1" t="s">
        <v>14</v>
      </c>
      <c r="D1279" s="1">
        <v>2.2</v>
      </c>
      <c r="E1279" s="3" t="s">
        <v>15</v>
      </c>
      <c r="F1279" s="4"/>
      <c r="G1279" s="5"/>
      <c r="H1279" s="6" t="s">
        <v>76</v>
      </c>
      <c r="I1279" s="6" t="s">
        <v>18</v>
      </c>
      <c r="J1279" s="7" t="b">
        <v>0</v>
      </c>
      <c r="K1279" s="6" t="s">
        <v>19</v>
      </c>
      <c r="L1279" s="8"/>
    </row>
    <row r="1280" ht="31.5" hidden="1" customHeight="1">
      <c r="A1280" s="1" t="s">
        <v>1553</v>
      </c>
      <c r="B1280" s="2" t="s">
        <v>333</v>
      </c>
      <c r="C1280" s="1" t="s">
        <v>14</v>
      </c>
      <c r="D1280" s="1">
        <v>3.8</v>
      </c>
      <c r="E1280" s="3" t="s">
        <v>15</v>
      </c>
      <c r="F1280" s="4"/>
      <c r="G1280" s="5"/>
      <c r="H1280" s="6" t="s">
        <v>18</v>
      </c>
      <c r="I1280" s="6" t="s">
        <v>18</v>
      </c>
      <c r="J1280" s="7" t="b">
        <v>0</v>
      </c>
      <c r="K1280" s="6" t="s">
        <v>19</v>
      </c>
      <c r="L1280" s="8"/>
    </row>
    <row r="1281" ht="31.5" hidden="1" customHeight="1">
      <c r="A1281" s="1" t="s">
        <v>1554</v>
      </c>
      <c r="B1281" s="2" t="s">
        <v>333</v>
      </c>
      <c r="C1281" s="1" t="s">
        <v>14</v>
      </c>
      <c r="D1281" s="1">
        <v>3.2</v>
      </c>
      <c r="E1281" s="3" t="s">
        <v>15</v>
      </c>
      <c r="F1281" s="4"/>
      <c r="G1281" s="5"/>
      <c r="H1281" s="6" t="s">
        <v>18</v>
      </c>
      <c r="I1281" s="6" t="s">
        <v>18</v>
      </c>
      <c r="J1281" s="7" t="b">
        <v>0</v>
      </c>
      <c r="K1281" s="6" t="s">
        <v>19</v>
      </c>
      <c r="L1281" s="8"/>
    </row>
    <row r="1282" ht="31.5" hidden="1" customHeight="1">
      <c r="A1282" s="1" t="s">
        <v>1555</v>
      </c>
      <c r="B1282" s="2" t="s">
        <v>333</v>
      </c>
      <c r="C1282" s="1" t="s">
        <v>14</v>
      </c>
      <c r="D1282" s="1">
        <v>3.0</v>
      </c>
      <c r="E1282" s="3" t="s">
        <v>15</v>
      </c>
      <c r="F1282" s="4"/>
      <c r="G1282" s="5"/>
      <c r="H1282" s="6" t="s">
        <v>18</v>
      </c>
      <c r="I1282" s="6" t="s">
        <v>18</v>
      </c>
      <c r="J1282" s="7" t="b">
        <v>0</v>
      </c>
      <c r="K1282" s="6" t="s">
        <v>19</v>
      </c>
      <c r="L1282" s="8"/>
    </row>
    <row r="1283" ht="31.5" hidden="1" customHeight="1">
      <c r="A1283" s="1" t="s">
        <v>1556</v>
      </c>
      <c r="B1283" s="2" t="s">
        <v>668</v>
      </c>
      <c r="C1283" s="1" t="s">
        <v>14</v>
      </c>
      <c r="D1283" s="1">
        <v>3.5</v>
      </c>
      <c r="E1283" s="3" t="s">
        <v>15</v>
      </c>
      <c r="F1283" s="4"/>
      <c r="G1283" s="5"/>
      <c r="H1283" s="6" t="s">
        <v>18</v>
      </c>
      <c r="I1283" s="6" t="s">
        <v>18</v>
      </c>
      <c r="J1283" s="7" t="b">
        <v>0</v>
      </c>
      <c r="K1283" s="6" t="s">
        <v>19</v>
      </c>
      <c r="L1283" s="8"/>
    </row>
    <row r="1284" ht="31.5" hidden="1" customHeight="1">
      <c r="A1284" s="1" t="s">
        <v>1557</v>
      </c>
      <c r="B1284" s="2" t="s">
        <v>333</v>
      </c>
      <c r="C1284" s="1" t="s">
        <v>14</v>
      </c>
      <c r="D1284" s="1">
        <v>3.8</v>
      </c>
      <c r="E1284" s="3" t="s">
        <v>15</v>
      </c>
      <c r="F1284" s="4"/>
      <c r="G1284" s="5"/>
      <c r="H1284" s="6" t="s">
        <v>18</v>
      </c>
      <c r="I1284" s="6" t="s">
        <v>18</v>
      </c>
      <c r="J1284" s="7" t="b">
        <v>0</v>
      </c>
      <c r="K1284" s="6" t="s">
        <v>19</v>
      </c>
      <c r="L1284" s="8"/>
    </row>
    <row r="1285" ht="31.5" hidden="1" customHeight="1">
      <c r="A1285" s="1" t="s">
        <v>1558</v>
      </c>
      <c r="B1285" s="2" t="s">
        <v>333</v>
      </c>
      <c r="C1285" s="1" t="s">
        <v>14</v>
      </c>
      <c r="D1285" s="1">
        <v>3.8</v>
      </c>
      <c r="E1285" s="3" t="s">
        <v>15</v>
      </c>
      <c r="F1285" s="4"/>
      <c r="G1285" s="5"/>
      <c r="H1285" s="6" t="s">
        <v>18</v>
      </c>
      <c r="I1285" s="6" t="s">
        <v>18</v>
      </c>
      <c r="J1285" s="7" t="b">
        <v>0</v>
      </c>
      <c r="K1285" s="6" t="s">
        <v>19</v>
      </c>
      <c r="L1285" s="8"/>
    </row>
    <row r="1286" ht="31.5" hidden="1" customHeight="1">
      <c r="A1286" s="1" t="s">
        <v>1559</v>
      </c>
      <c r="B1286" s="2" t="s">
        <v>668</v>
      </c>
      <c r="C1286" s="1" t="s">
        <v>14</v>
      </c>
      <c r="D1286" s="1">
        <v>3.0</v>
      </c>
      <c r="E1286" s="3" t="s">
        <v>15</v>
      </c>
      <c r="F1286" s="4"/>
      <c r="G1286" s="5"/>
      <c r="H1286" s="6" t="s">
        <v>18</v>
      </c>
      <c r="I1286" s="6" t="s">
        <v>18</v>
      </c>
      <c r="J1286" s="7" t="b">
        <v>0</v>
      </c>
      <c r="K1286" s="6" t="s">
        <v>19</v>
      </c>
      <c r="L1286" s="8"/>
    </row>
    <row r="1287" ht="31.5" hidden="1" customHeight="1">
      <c r="A1287" s="1" t="s">
        <v>1560</v>
      </c>
      <c r="B1287" s="2" t="s">
        <v>333</v>
      </c>
      <c r="C1287" s="1" t="s">
        <v>14</v>
      </c>
      <c r="D1287" s="1">
        <v>3.8</v>
      </c>
      <c r="E1287" s="3" t="s">
        <v>15</v>
      </c>
      <c r="F1287" s="4"/>
      <c r="G1287" s="5"/>
      <c r="H1287" s="6" t="s">
        <v>18</v>
      </c>
      <c r="I1287" s="6" t="s">
        <v>18</v>
      </c>
      <c r="J1287" s="7" t="b">
        <v>0</v>
      </c>
      <c r="K1287" s="6" t="s">
        <v>19</v>
      </c>
      <c r="L1287" s="8"/>
    </row>
    <row r="1288" ht="31.5" hidden="1" customHeight="1">
      <c r="A1288" s="1" t="s">
        <v>1561</v>
      </c>
      <c r="B1288" s="2" t="s">
        <v>333</v>
      </c>
      <c r="C1288" s="1" t="s">
        <v>14</v>
      </c>
      <c r="D1288" s="1">
        <v>3.8</v>
      </c>
      <c r="E1288" s="3" t="s">
        <v>15</v>
      </c>
      <c r="F1288" s="4"/>
      <c r="G1288" s="5"/>
      <c r="H1288" s="6" t="s">
        <v>18</v>
      </c>
      <c r="I1288" s="6" t="s">
        <v>18</v>
      </c>
      <c r="J1288" s="7" t="b">
        <v>0</v>
      </c>
      <c r="K1288" s="6" t="s">
        <v>19</v>
      </c>
      <c r="L1288" s="8"/>
    </row>
    <row r="1289" ht="31.5" hidden="1" customHeight="1">
      <c r="A1289" s="1" t="s">
        <v>1562</v>
      </c>
      <c r="B1289" s="2" t="s">
        <v>333</v>
      </c>
      <c r="C1289" s="1" t="s">
        <v>14</v>
      </c>
      <c r="D1289" s="1">
        <v>3.8</v>
      </c>
      <c r="E1289" s="3" t="s">
        <v>15</v>
      </c>
      <c r="F1289" s="4"/>
      <c r="G1289" s="5"/>
      <c r="H1289" s="6" t="s">
        <v>18</v>
      </c>
      <c r="I1289" s="6" t="s">
        <v>18</v>
      </c>
      <c r="J1289" s="7" t="b">
        <v>0</v>
      </c>
      <c r="K1289" s="6" t="s">
        <v>19</v>
      </c>
      <c r="L1289" s="8"/>
    </row>
    <row r="1290" ht="31.5" hidden="1" customHeight="1">
      <c r="A1290" s="1" t="s">
        <v>1563</v>
      </c>
      <c r="B1290" s="2" t="s">
        <v>333</v>
      </c>
      <c r="C1290" s="1" t="s">
        <v>14</v>
      </c>
      <c r="D1290" s="1">
        <v>4.0</v>
      </c>
      <c r="E1290" s="3" t="s">
        <v>15</v>
      </c>
      <c r="F1290" s="4"/>
      <c r="G1290" s="5"/>
      <c r="H1290" s="6" t="s">
        <v>18</v>
      </c>
      <c r="I1290" s="6" t="s">
        <v>18</v>
      </c>
      <c r="J1290" s="7" t="b">
        <v>0</v>
      </c>
      <c r="K1290" s="6" t="s">
        <v>19</v>
      </c>
      <c r="L1290" s="8"/>
    </row>
    <row r="1291" ht="31.5" hidden="1" customHeight="1">
      <c r="A1291" s="1" t="s">
        <v>1564</v>
      </c>
      <c r="B1291" s="2" t="s">
        <v>500</v>
      </c>
      <c r="C1291" s="1" t="s">
        <v>14</v>
      </c>
      <c r="D1291" s="1">
        <v>4.5</v>
      </c>
      <c r="E1291" s="3" t="s">
        <v>15</v>
      </c>
      <c r="F1291" s="4"/>
      <c r="G1291" s="5"/>
      <c r="H1291" s="6" t="s">
        <v>76</v>
      </c>
      <c r="I1291" s="6" t="s">
        <v>18</v>
      </c>
      <c r="J1291" s="7" t="b">
        <v>0</v>
      </c>
      <c r="K1291" s="6" t="s">
        <v>19</v>
      </c>
      <c r="L1291" s="8"/>
    </row>
    <row r="1292" ht="31.5" hidden="1" customHeight="1">
      <c r="A1292" s="1" t="s">
        <v>1565</v>
      </c>
      <c r="B1292" s="2" t="s">
        <v>13</v>
      </c>
      <c r="C1292" s="1" t="s">
        <v>14</v>
      </c>
      <c r="D1292" s="1">
        <v>4.0</v>
      </c>
      <c r="E1292" s="3" t="s">
        <v>15</v>
      </c>
      <c r="F1292" s="4"/>
      <c r="G1292" s="5"/>
      <c r="H1292" s="6" t="s">
        <v>76</v>
      </c>
      <c r="I1292" s="6" t="s">
        <v>18</v>
      </c>
      <c r="J1292" s="7" t="b">
        <v>0</v>
      </c>
      <c r="K1292" s="6" t="s">
        <v>19</v>
      </c>
      <c r="L1292" s="8"/>
    </row>
    <row r="1293" ht="31.5" hidden="1" customHeight="1">
      <c r="A1293" s="1" t="s">
        <v>1566</v>
      </c>
      <c r="B1293" s="2" t="s">
        <v>500</v>
      </c>
      <c r="C1293" s="1" t="s">
        <v>14</v>
      </c>
      <c r="D1293" s="1">
        <v>2.8</v>
      </c>
      <c r="E1293" s="3" t="s">
        <v>15</v>
      </c>
      <c r="F1293" s="4"/>
      <c r="G1293" s="5"/>
      <c r="H1293" s="6" t="s">
        <v>18</v>
      </c>
      <c r="I1293" s="6" t="s">
        <v>18</v>
      </c>
      <c r="J1293" s="7" t="b">
        <v>0</v>
      </c>
      <c r="K1293" s="6" t="s">
        <v>19</v>
      </c>
      <c r="L1293" s="8"/>
    </row>
    <row r="1294" ht="31.5" hidden="1" customHeight="1">
      <c r="A1294" s="1" t="s">
        <v>1567</v>
      </c>
      <c r="B1294" s="2" t="s">
        <v>13</v>
      </c>
      <c r="C1294" s="1" t="s">
        <v>14</v>
      </c>
      <c r="D1294" s="1">
        <v>2.5</v>
      </c>
      <c r="E1294" s="3" t="s">
        <v>15</v>
      </c>
      <c r="F1294" s="4"/>
      <c r="G1294" s="5"/>
      <c r="H1294" s="6" t="s">
        <v>18</v>
      </c>
      <c r="I1294" s="6" t="s">
        <v>18</v>
      </c>
      <c r="J1294" s="7" t="b">
        <v>0</v>
      </c>
      <c r="K1294" s="6" t="s">
        <v>19</v>
      </c>
      <c r="L1294" s="8"/>
    </row>
    <row r="1295" ht="31.5" hidden="1" customHeight="1">
      <c r="A1295" s="1" t="s">
        <v>1568</v>
      </c>
      <c r="B1295" s="2" t="s">
        <v>333</v>
      </c>
      <c r="C1295" s="1" t="s">
        <v>14</v>
      </c>
      <c r="D1295" s="1">
        <v>2.2</v>
      </c>
      <c r="E1295" s="3" t="s">
        <v>15</v>
      </c>
      <c r="F1295" s="4"/>
      <c r="G1295" s="5"/>
      <c r="H1295" s="6" t="s">
        <v>18</v>
      </c>
      <c r="I1295" s="6" t="s">
        <v>18</v>
      </c>
      <c r="J1295" s="7" t="b">
        <v>0</v>
      </c>
      <c r="K1295" s="6" t="s">
        <v>19</v>
      </c>
      <c r="L1295" s="8"/>
    </row>
    <row r="1296" ht="31.5" hidden="1" customHeight="1">
      <c r="A1296" s="1" t="s">
        <v>1569</v>
      </c>
      <c r="B1296" s="2" t="s">
        <v>70</v>
      </c>
      <c r="C1296" s="1" t="s">
        <v>14</v>
      </c>
      <c r="D1296" s="1">
        <v>7.5</v>
      </c>
      <c r="E1296" s="3" t="s">
        <v>15</v>
      </c>
      <c r="F1296" s="4"/>
      <c r="G1296" s="5"/>
      <c r="H1296" s="6" t="s">
        <v>18</v>
      </c>
      <c r="I1296" s="6" t="s">
        <v>18</v>
      </c>
      <c r="J1296" s="7" t="b">
        <v>1</v>
      </c>
      <c r="K1296" s="6" t="s">
        <v>19</v>
      </c>
      <c r="L1296" s="8"/>
    </row>
    <row r="1297" ht="31.5" hidden="1" customHeight="1">
      <c r="A1297" s="1" t="s">
        <v>1570</v>
      </c>
      <c r="B1297" s="2" t="s">
        <v>668</v>
      </c>
      <c r="C1297" s="1" t="s">
        <v>14</v>
      </c>
      <c r="D1297" s="1">
        <v>3.5</v>
      </c>
      <c r="E1297" s="3" t="s">
        <v>15</v>
      </c>
      <c r="F1297" s="4"/>
      <c r="G1297" s="5"/>
      <c r="H1297" s="6" t="s">
        <v>18</v>
      </c>
      <c r="I1297" s="6" t="s">
        <v>18</v>
      </c>
      <c r="J1297" s="7" t="b">
        <v>0</v>
      </c>
      <c r="K1297" s="6" t="s">
        <v>19</v>
      </c>
      <c r="L1297" s="8"/>
    </row>
    <row r="1298" ht="31.5" hidden="1" customHeight="1">
      <c r="A1298" s="1" t="s">
        <v>1571</v>
      </c>
      <c r="B1298" s="2" t="s">
        <v>668</v>
      </c>
      <c r="C1298" s="1" t="s">
        <v>14</v>
      </c>
      <c r="D1298" s="1">
        <v>3.5</v>
      </c>
      <c r="E1298" s="3" t="s">
        <v>15</v>
      </c>
      <c r="F1298" s="4"/>
      <c r="G1298" s="5"/>
      <c r="H1298" s="6" t="s">
        <v>18</v>
      </c>
      <c r="I1298" s="6" t="s">
        <v>18</v>
      </c>
      <c r="J1298" s="7" t="b">
        <v>0</v>
      </c>
      <c r="K1298" s="6" t="s">
        <v>19</v>
      </c>
      <c r="L1298" s="8"/>
    </row>
    <row r="1299" ht="31.5" hidden="1" customHeight="1">
      <c r="A1299" s="1" t="s">
        <v>1572</v>
      </c>
      <c r="B1299" s="2" t="s">
        <v>668</v>
      </c>
      <c r="C1299" s="1" t="s">
        <v>14</v>
      </c>
      <c r="D1299" s="1">
        <v>3.5</v>
      </c>
      <c r="E1299" s="3" t="s">
        <v>15</v>
      </c>
      <c r="F1299" s="4"/>
      <c r="G1299" s="5"/>
      <c r="H1299" s="6" t="s">
        <v>18</v>
      </c>
      <c r="I1299" s="6" t="s">
        <v>18</v>
      </c>
      <c r="J1299" s="7" t="b">
        <v>0</v>
      </c>
      <c r="K1299" s="6" t="s">
        <v>19</v>
      </c>
      <c r="L1299" s="8"/>
    </row>
    <row r="1300" ht="31.5" hidden="1" customHeight="1">
      <c r="A1300" s="1" t="s">
        <v>1573</v>
      </c>
      <c r="B1300" s="2" t="s">
        <v>668</v>
      </c>
      <c r="C1300" s="1" t="s">
        <v>14</v>
      </c>
      <c r="D1300" s="1">
        <v>3.5</v>
      </c>
      <c r="E1300" s="3" t="s">
        <v>15</v>
      </c>
      <c r="F1300" s="4"/>
      <c r="G1300" s="5"/>
      <c r="H1300" s="6" t="s">
        <v>18</v>
      </c>
      <c r="I1300" s="6" t="s">
        <v>18</v>
      </c>
      <c r="J1300" s="7" t="b">
        <v>0</v>
      </c>
      <c r="K1300" s="6" t="s">
        <v>19</v>
      </c>
      <c r="L1300" s="8"/>
    </row>
    <row r="1301" ht="31.5" hidden="1" customHeight="1">
      <c r="A1301" s="1" t="s">
        <v>1574</v>
      </c>
      <c r="B1301" s="2" t="s">
        <v>333</v>
      </c>
      <c r="C1301" s="1" t="s">
        <v>14</v>
      </c>
      <c r="D1301" s="1">
        <v>3.5</v>
      </c>
      <c r="E1301" s="3" t="s">
        <v>15</v>
      </c>
      <c r="F1301" s="4"/>
      <c r="G1301" s="5"/>
      <c r="H1301" s="6" t="s">
        <v>18</v>
      </c>
      <c r="I1301" s="6" t="s">
        <v>18</v>
      </c>
      <c r="J1301" s="7" t="b">
        <v>0</v>
      </c>
      <c r="K1301" s="6" t="s">
        <v>19</v>
      </c>
      <c r="L1301" s="8"/>
    </row>
    <row r="1302" ht="31.5" hidden="1" customHeight="1">
      <c r="A1302" s="1" t="s">
        <v>1575</v>
      </c>
      <c r="B1302" s="2" t="s">
        <v>668</v>
      </c>
      <c r="C1302" s="1" t="s">
        <v>14</v>
      </c>
      <c r="D1302" s="1">
        <v>3.5</v>
      </c>
      <c r="E1302" s="3" t="s">
        <v>15</v>
      </c>
      <c r="F1302" s="4"/>
      <c r="G1302" s="5"/>
      <c r="H1302" s="6" t="s">
        <v>18</v>
      </c>
      <c r="I1302" s="6" t="s">
        <v>18</v>
      </c>
      <c r="J1302" s="7" t="b">
        <v>0</v>
      </c>
      <c r="K1302" s="6" t="s">
        <v>19</v>
      </c>
      <c r="L1302" s="8"/>
    </row>
    <row r="1303" ht="31.5" hidden="1" customHeight="1">
      <c r="A1303" s="1" t="s">
        <v>1576</v>
      </c>
      <c r="B1303" s="2" t="s">
        <v>500</v>
      </c>
      <c r="C1303" s="1" t="s">
        <v>14</v>
      </c>
      <c r="D1303" s="1">
        <v>3.8</v>
      </c>
      <c r="E1303" s="3" t="s">
        <v>15</v>
      </c>
      <c r="F1303" s="4"/>
      <c r="G1303" s="5"/>
      <c r="H1303" s="6" t="s">
        <v>18</v>
      </c>
      <c r="I1303" s="6" t="s">
        <v>18</v>
      </c>
      <c r="J1303" s="7" t="b">
        <v>0</v>
      </c>
      <c r="K1303" s="6" t="s">
        <v>19</v>
      </c>
      <c r="L1303" s="8"/>
    </row>
    <row r="1304" ht="31.5" hidden="1" customHeight="1">
      <c r="A1304" s="1" t="s">
        <v>1577</v>
      </c>
      <c r="B1304" s="2" t="s">
        <v>13</v>
      </c>
      <c r="C1304" s="1" t="s">
        <v>14</v>
      </c>
      <c r="D1304" s="1">
        <v>3.2</v>
      </c>
      <c r="E1304" s="3" t="s">
        <v>15</v>
      </c>
      <c r="F1304" s="4"/>
      <c r="G1304" s="5"/>
      <c r="H1304" s="6" t="s">
        <v>18</v>
      </c>
      <c r="I1304" s="6" t="s">
        <v>18</v>
      </c>
      <c r="J1304" s="7" t="b">
        <v>0</v>
      </c>
      <c r="K1304" s="6" t="s">
        <v>19</v>
      </c>
      <c r="L1304" s="8"/>
    </row>
    <row r="1305" ht="31.5" hidden="1" customHeight="1">
      <c r="A1305" s="1" t="s">
        <v>1578</v>
      </c>
      <c r="B1305" s="2" t="s">
        <v>333</v>
      </c>
      <c r="C1305" s="1" t="s">
        <v>14</v>
      </c>
      <c r="D1305" s="1">
        <v>2.2</v>
      </c>
      <c r="E1305" s="3" t="s">
        <v>15</v>
      </c>
      <c r="F1305" s="4"/>
      <c r="G1305" s="5"/>
      <c r="H1305" s="6" t="s">
        <v>18</v>
      </c>
      <c r="I1305" s="6" t="s">
        <v>18</v>
      </c>
      <c r="J1305" s="7" t="b">
        <v>0</v>
      </c>
      <c r="K1305" s="6" t="s">
        <v>19</v>
      </c>
      <c r="L1305" s="8"/>
    </row>
    <row r="1306" ht="31.5" hidden="1" customHeight="1">
      <c r="A1306" s="1" t="s">
        <v>1579</v>
      </c>
      <c r="B1306" s="2" t="s">
        <v>500</v>
      </c>
      <c r="C1306" s="1" t="s">
        <v>14</v>
      </c>
      <c r="D1306" s="1">
        <v>4.2</v>
      </c>
      <c r="E1306" s="3" t="s">
        <v>15</v>
      </c>
      <c r="F1306" s="4"/>
      <c r="G1306" s="5"/>
      <c r="H1306" s="6" t="s">
        <v>18</v>
      </c>
      <c r="I1306" s="6" t="s">
        <v>18</v>
      </c>
      <c r="J1306" s="7" t="b">
        <v>0</v>
      </c>
      <c r="K1306" s="6" t="s">
        <v>19</v>
      </c>
      <c r="L1306" s="8"/>
    </row>
    <row r="1307" ht="31.5" hidden="1" customHeight="1">
      <c r="A1307" s="1" t="s">
        <v>1580</v>
      </c>
      <c r="B1307" s="2" t="s">
        <v>13</v>
      </c>
      <c r="C1307" s="1" t="s">
        <v>14</v>
      </c>
      <c r="D1307" s="1">
        <v>3.5</v>
      </c>
      <c r="E1307" s="3" t="s">
        <v>15</v>
      </c>
      <c r="F1307" s="4"/>
      <c r="G1307" s="5"/>
      <c r="H1307" s="6" t="s">
        <v>18</v>
      </c>
      <c r="I1307" s="6" t="s">
        <v>18</v>
      </c>
      <c r="J1307" s="7" t="b">
        <v>0</v>
      </c>
      <c r="K1307" s="6" t="s">
        <v>19</v>
      </c>
      <c r="L1307" s="8"/>
    </row>
    <row r="1308" ht="31.5" hidden="1" customHeight="1">
      <c r="A1308" s="1" t="s">
        <v>1581</v>
      </c>
      <c r="B1308" s="2" t="s">
        <v>70</v>
      </c>
      <c r="C1308" s="1" t="s">
        <v>14</v>
      </c>
      <c r="D1308" s="1">
        <v>7.7</v>
      </c>
      <c r="E1308" s="3" t="s">
        <v>15</v>
      </c>
      <c r="F1308" s="4"/>
      <c r="G1308" s="5"/>
      <c r="H1308" s="6" t="s">
        <v>18</v>
      </c>
      <c r="I1308" s="6" t="s">
        <v>18</v>
      </c>
      <c r="J1308" s="7" t="b">
        <v>1</v>
      </c>
      <c r="K1308" s="6" t="s">
        <v>19</v>
      </c>
      <c r="L1308" s="8"/>
    </row>
    <row r="1309" ht="31.5" hidden="1" customHeight="1">
      <c r="A1309" s="1" t="s">
        <v>1582</v>
      </c>
      <c r="B1309" s="2" t="s">
        <v>1290</v>
      </c>
      <c r="C1309" s="1" t="s">
        <v>14</v>
      </c>
      <c r="D1309" s="1">
        <v>5.8</v>
      </c>
      <c r="E1309" s="3" t="s">
        <v>15</v>
      </c>
      <c r="F1309" s="4"/>
      <c r="G1309" s="5"/>
      <c r="H1309" s="6" t="s">
        <v>76</v>
      </c>
      <c r="I1309" s="6" t="s">
        <v>18</v>
      </c>
      <c r="J1309" s="7" t="b">
        <v>0</v>
      </c>
      <c r="K1309" s="6" t="s">
        <v>32</v>
      </c>
      <c r="L1309" s="8" t="s">
        <v>74</v>
      </c>
    </row>
    <row r="1310" ht="31.5" hidden="1" customHeight="1">
      <c r="A1310" s="1" t="s">
        <v>1583</v>
      </c>
      <c r="B1310" s="2" t="s">
        <v>203</v>
      </c>
      <c r="C1310" s="1" t="s">
        <v>14</v>
      </c>
      <c r="D1310" s="1">
        <v>2.5</v>
      </c>
      <c r="E1310" s="3" t="s">
        <v>15</v>
      </c>
      <c r="F1310" s="4"/>
      <c r="G1310" s="5"/>
      <c r="H1310" s="6" t="s">
        <v>18</v>
      </c>
      <c r="I1310" s="6" t="s">
        <v>18</v>
      </c>
      <c r="J1310" s="7" t="b">
        <v>0</v>
      </c>
      <c r="K1310" s="6" t="s">
        <v>19</v>
      </c>
      <c r="L1310" s="8"/>
    </row>
    <row r="1311" ht="31.5" hidden="1" customHeight="1">
      <c r="A1311" s="1" t="s">
        <v>1584</v>
      </c>
      <c r="B1311" s="2" t="s">
        <v>333</v>
      </c>
      <c r="C1311" s="1" t="s">
        <v>14</v>
      </c>
      <c r="D1311" s="1">
        <v>3.5</v>
      </c>
      <c r="E1311" s="3" t="s">
        <v>15</v>
      </c>
      <c r="F1311" s="4"/>
      <c r="G1311" s="5"/>
      <c r="H1311" s="6" t="s">
        <v>18</v>
      </c>
      <c r="I1311" s="6" t="s">
        <v>18</v>
      </c>
      <c r="J1311" s="7" t="b">
        <v>0</v>
      </c>
      <c r="K1311" s="6" t="s">
        <v>19</v>
      </c>
      <c r="L1311" s="8"/>
    </row>
    <row r="1312" ht="31.5" hidden="1" customHeight="1">
      <c r="A1312" s="1" t="s">
        <v>1585</v>
      </c>
      <c r="B1312" s="2" t="s">
        <v>333</v>
      </c>
      <c r="C1312" s="1" t="s">
        <v>14</v>
      </c>
      <c r="D1312" s="1">
        <v>3.5</v>
      </c>
      <c r="E1312" s="3" t="s">
        <v>15</v>
      </c>
      <c r="F1312" s="4"/>
      <c r="G1312" s="5"/>
      <c r="H1312" s="6" t="s">
        <v>18</v>
      </c>
      <c r="I1312" s="6" t="s">
        <v>18</v>
      </c>
      <c r="J1312" s="7" t="b">
        <v>0</v>
      </c>
      <c r="K1312" s="6" t="s">
        <v>19</v>
      </c>
      <c r="L1312" s="8"/>
    </row>
    <row r="1313" ht="31.5" hidden="1" customHeight="1">
      <c r="A1313" s="1" t="s">
        <v>1586</v>
      </c>
      <c r="B1313" s="2" t="s">
        <v>333</v>
      </c>
      <c r="C1313" s="1" t="s">
        <v>14</v>
      </c>
      <c r="D1313" s="1">
        <v>3.5</v>
      </c>
      <c r="E1313" s="3" t="s">
        <v>15</v>
      </c>
      <c r="F1313" s="4"/>
      <c r="G1313" s="5"/>
      <c r="H1313" s="6" t="s">
        <v>18</v>
      </c>
      <c r="I1313" s="6" t="s">
        <v>18</v>
      </c>
      <c r="J1313" s="7" t="b">
        <v>0</v>
      </c>
      <c r="K1313" s="6" t="s">
        <v>19</v>
      </c>
      <c r="L1313" s="8"/>
    </row>
    <row r="1314" ht="31.5" hidden="1" customHeight="1">
      <c r="A1314" s="1" t="s">
        <v>1587</v>
      </c>
      <c r="B1314" s="2" t="s">
        <v>333</v>
      </c>
      <c r="C1314" s="1" t="s">
        <v>14</v>
      </c>
      <c r="D1314" s="1">
        <v>3.5</v>
      </c>
      <c r="E1314" s="3" t="s">
        <v>15</v>
      </c>
      <c r="F1314" s="4"/>
      <c r="G1314" s="5"/>
      <c r="H1314" s="6" t="s">
        <v>18</v>
      </c>
      <c r="I1314" s="6" t="s">
        <v>18</v>
      </c>
      <c r="J1314" s="7" t="b">
        <v>0</v>
      </c>
      <c r="K1314" s="6" t="s">
        <v>19</v>
      </c>
      <c r="L1314" s="8"/>
    </row>
    <row r="1315" ht="31.5" hidden="1" customHeight="1">
      <c r="A1315" s="1" t="s">
        <v>1588</v>
      </c>
      <c r="B1315" s="2" t="s">
        <v>333</v>
      </c>
      <c r="C1315" s="1" t="s">
        <v>14</v>
      </c>
      <c r="D1315" s="1">
        <v>3.8</v>
      </c>
      <c r="E1315" s="3" t="s">
        <v>15</v>
      </c>
      <c r="F1315" s="4"/>
      <c r="G1315" s="5"/>
      <c r="H1315" s="6" t="s">
        <v>18</v>
      </c>
      <c r="I1315" s="6" t="s">
        <v>18</v>
      </c>
      <c r="J1315" s="7" t="b">
        <v>0</v>
      </c>
      <c r="K1315" s="6" t="s">
        <v>19</v>
      </c>
      <c r="L1315" s="8"/>
    </row>
    <row r="1316" ht="31.5" hidden="1" customHeight="1">
      <c r="A1316" s="1" t="s">
        <v>1589</v>
      </c>
      <c r="B1316" s="2" t="s">
        <v>333</v>
      </c>
      <c r="C1316" s="1" t="s">
        <v>14</v>
      </c>
      <c r="D1316" s="1">
        <v>3.8</v>
      </c>
      <c r="E1316" s="3" t="s">
        <v>15</v>
      </c>
      <c r="F1316" s="4"/>
      <c r="G1316" s="5"/>
      <c r="H1316" s="6" t="s">
        <v>18</v>
      </c>
      <c r="I1316" s="6" t="s">
        <v>18</v>
      </c>
      <c r="J1316" s="7" t="b">
        <v>0</v>
      </c>
      <c r="K1316" s="6" t="s">
        <v>19</v>
      </c>
      <c r="L1316" s="8"/>
    </row>
    <row r="1317" ht="31.5" hidden="1" customHeight="1">
      <c r="A1317" s="1" t="s">
        <v>1590</v>
      </c>
      <c r="B1317" s="2" t="s">
        <v>333</v>
      </c>
      <c r="C1317" s="1" t="s">
        <v>14</v>
      </c>
      <c r="D1317" s="1">
        <v>3.2</v>
      </c>
      <c r="E1317" s="3" t="s">
        <v>15</v>
      </c>
      <c r="F1317" s="4"/>
      <c r="G1317" s="5"/>
      <c r="H1317" s="6" t="s">
        <v>18</v>
      </c>
      <c r="I1317" s="6" t="s">
        <v>18</v>
      </c>
      <c r="J1317" s="7" t="b">
        <v>0</v>
      </c>
      <c r="K1317" s="6" t="s">
        <v>19</v>
      </c>
      <c r="L1317" s="8"/>
    </row>
    <row r="1318" ht="31.5" hidden="1" customHeight="1">
      <c r="A1318" s="1" t="s">
        <v>1591</v>
      </c>
      <c r="B1318" s="2" t="s">
        <v>333</v>
      </c>
      <c r="C1318" s="1" t="s">
        <v>14</v>
      </c>
      <c r="D1318" s="1">
        <v>3.2</v>
      </c>
      <c r="E1318" s="3" t="s">
        <v>15</v>
      </c>
      <c r="F1318" s="4"/>
      <c r="G1318" s="5"/>
      <c r="H1318" s="6" t="s">
        <v>18</v>
      </c>
      <c r="I1318" s="6" t="s">
        <v>18</v>
      </c>
      <c r="J1318" s="7" t="b">
        <v>0</v>
      </c>
      <c r="K1318" s="6" t="s">
        <v>19</v>
      </c>
      <c r="L1318" s="8"/>
    </row>
    <row r="1319" ht="31.5" hidden="1" customHeight="1">
      <c r="A1319" s="1" t="s">
        <v>1592</v>
      </c>
      <c r="B1319" s="2" t="s">
        <v>333</v>
      </c>
      <c r="C1319" s="1" t="s">
        <v>14</v>
      </c>
      <c r="D1319" s="1">
        <v>3.5</v>
      </c>
      <c r="E1319" s="3" t="s">
        <v>15</v>
      </c>
      <c r="F1319" s="4"/>
      <c r="G1319" s="5"/>
      <c r="H1319" s="6" t="s">
        <v>18</v>
      </c>
      <c r="I1319" s="6" t="s">
        <v>18</v>
      </c>
      <c r="J1319" s="7" t="b">
        <v>0</v>
      </c>
      <c r="K1319" s="6" t="s">
        <v>19</v>
      </c>
      <c r="L1319" s="8"/>
    </row>
    <row r="1320" ht="31.5" hidden="1" customHeight="1">
      <c r="A1320" s="1" t="s">
        <v>1593</v>
      </c>
      <c r="B1320" s="2" t="s">
        <v>500</v>
      </c>
      <c r="C1320" s="1" t="s">
        <v>14</v>
      </c>
      <c r="D1320" s="1">
        <v>3.0</v>
      </c>
      <c r="E1320" s="3" t="s">
        <v>15</v>
      </c>
      <c r="F1320" s="4"/>
      <c r="G1320" s="5"/>
      <c r="H1320" s="6" t="s">
        <v>76</v>
      </c>
      <c r="I1320" s="6" t="s">
        <v>18</v>
      </c>
      <c r="J1320" s="7" t="b">
        <v>0</v>
      </c>
      <c r="K1320" s="6" t="s">
        <v>19</v>
      </c>
      <c r="L1320" s="8"/>
    </row>
    <row r="1321" ht="31.5" hidden="1" customHeight="1">
      <c r="A1321" s="1" t="s">
        <v>1594</v>
      </c>
      <c r="B1321" s="2" t="s">
        <v>13</v>
      </c>
      <c r="C1321" s="1" t="s">
        <v>14</v>
      </c>
      <c r="D1321" s="1">
        <v>2.8</v>
      </c>
      <c r="E1321" s="3" t="s">
        <v>15</v>
      </c>
      <c r="F1321" s="4"/>
      <c r="G1321" s="5"/>
      <c r="H1321" s="6" t="s">
        <v>76</v>
      </c>
      <c r="I1321" s="6" t="s">
        <v>18</v>
      </c>
      <c r="J1321" s="7" t="b">
        <v>0</v>
      </c>
      <c r="K1321" s="6" t="s">
        <v>19</v>
      </c>
      <c r="L1321" s="8"/>
    </row>
    <row r="1322" ht="31.5" hidden="1" customHeight="1">
      <c r="A1322" s="1" t="s">
        <v>1595</v>
      </c>
      <c r="B1322" s="2" t="s">
        <v>70</v>
      </c>
      <c r="C1322" s="1" t="s">
        <v>14</v>
      </c>
      <c r="D1322" s="1">
        <v>9.6</v>
      </c>
      <c r="E1322" s="3" t="s">
        <v>15</v>
      </c>
      <c r="F1322" s="4"/>
      <c r="G1322" s="5"/>
      <c r="H1322" s="6" t="s">
        <v>76</v>
      </c>
      <c r="I1322" s="6" t="s">
        <v>18</v>
      </c>
      <c r="J1322" s="7" t="b">
        <v>1</v>
      </c>
      <c r="K1322" s="6" t="s">
        <v>19</v>
      </c>
      <c r="L1322" s="8"/>
    </row>
    <row r="1323" ht="31.5" hidden="1" customHeight="1">
      <c r="A1323" s="1" t="s">
        <v>1596</v>
      </c>
      <c r="B1323" s="2" t="s">
        <v>203</v>
      </c>
      <c r="C1323" s="1" t="s">
        <v>14</v>
      </c>
      <c r="D1323" s="1">
        <v>2.8</v>
      </c>
      <c r="E1323" s="3" t="s">
        <v>15</v>
      </c>
      <c r="F1323" s="4"/>
      <c r="G1323" s="5"/>
      <c r="H1323" s="6" t="s">
        <v>18</v>
      </c>
      <c r="I1323" s="6" t="s">
        <v>18</v>
      </c>
      <c r="J1323" s="7" t="b">
        <v>0</v>
      </c>
      <c r="K1323" s="6" t="s">
        <v>19</v>
      </c>
      <c r="L1323" s="8"/>
    </row>
    <row r="1324" ht="31.5" hidden="1" customHeight="1">
      <c r="A1324" s="1" t="s">
        <v>1597</v>
      </c>
      <c r="B1324" s="2" t="s">
        <v>568</v>
      </c>
      <c r="C1324" s="1" t="s">
        <v>14</v>
      </c>
      <c r="D1324" s="1">
        <v>8.5</v>
      </c>
      <c r="E1324" s="3" t="s">
        <v>15</v>
      </c>
      <c r="F1324" s="4"/>
      <c r="G1324" s="5"/>
      <c r="H1324" s="6" t="s">
        <v>76</v>
      </c>
      <c r="I1324" s="6" t="s">
        <v>18</v>
      </c>
      <c r="J1324" s="7" t="b">
        <v>0</v>
      </c>
      <c r="K1324" s="6" t="s">
        <v>19</v>
      </c>
      <c r="L1324" s="8"/>
    </row>
    <row r="1325" ht="31.5" hidden="1" customHeight="1">
      <c r="A1325" s="1" t="s">
        <v>1598</v>
      </c>
      <c r="B1325" s="2" t="s">
        <v>568</v>
      </c>
      <c r="C1325" s="1" t="s">
        <v>14</v>
      </c>
      <c r="D1325" s="1">
        <v>5.8</v>
      </c>
      <c r="E1325" s="3" t="s">
        <v>15</v>
      </c>
      <c r="F1325" s="4"/>
      <c r="G1325" s="5"/>
      <c r="H1325" s="6" t="s">
        <v>18</v>
      </c>
      <c r="I1325" s="6" t="s">
        <v>18</v>
      </c>
      <c r="J1325" s="7" t="b">
        <v>0</v>
      </c>
      <c r="K1325" s="6" t="s">
        <v>19</v>
      </c>
      <c r="L1325" s="8"/>
    </row>
    <row r="1326" ht="31.5" hidden="1" customHeight="1">
      <c r="A1326" s="1" t="s">
        <v>1599</v>
      </c>
      <c r="B1326" s="2" t="s">
        <v>500</v>
      </c>
      <c r="C1326" s="1" t="s">
        <v>14</v>
      </c>
      <c r="D1326" s="1">
        <v>3.0</v>
      </c>
      <c r="E1326" s="3" t="s">
        <v>15</v>
      </c>
      <c r="F1326" s="4"/>
      <c r="G1326" s="5"/>
      <c r="H1326" s="6" t="s">
        <v>18</v>
      </c>
      <c r="I1326" s="6" t="s">
        <v>18</v>
      </c>
      <c r="J1326" s="7" t="b">
        <v>0</v>
      </c>
      <c r="K1326" s="6" t="s">
        <v>19</v>
      </c>
      <c r="L1326" s="8"/>
    </row>
    <row r="1327" ht="31.5" hidden="1" customHeight="1">
      <c r="A1327" s="1" t="s">
        <v>1600</v>
      </c>
      <c r="B1327" s="2" t="s">
        <v>13</v>
      </c>
      <c r="C1327" s="1" t="s">
        <v>14</v>
      </c>
      <c r="D1327" s="1">
        <v>2.8</v>
      </c>
      <c r="E1327" s="3" t="s">
        <v>15</v>
      </c>
      <c r="F1327" s="4"/>
      <c r="G1327" s="5"/>
      <c r="H1327" s="6" t="s">
        <v>18</v>
      </c>
      <c r="I1327" s="6" t="s">
        <v>18</v>
      </c>
      <c r="J1327" s="7" t="b">
        <v>0</v>
      </c>
      <c r="K1327" s="6" t="s">
        <v>19</v>
      </c>
      <c r="L1327" s="8"/>
    </row>
    <row r="1328" ht="31.5" hidden="1" customHeight="1">
      <c r="A1328" s="1" t="s">
        <v>1601</v>
      </c>
      <c r="B1328" s="2" t="s">
        <v>333</v>
      </c>
      <c r="C1328" s="1" t="s">
        <v>14</v>
      </c>
      <c r="D1328" s="1">
        <v>1.8</v>
      </c>
      <c r="E1328" s="3" t="s">
        <v>15</v>
      </c>
      <c r="F1328" s="4"/>
      <c r="G1328" s="5"/>
      <c r="H1328" s="6" t="s">
        <v>18</v>
      </c>
      <c r="I1328" s="6" t="s">
        <v>18</v>
      </c>
      <c r="J1328" s="7" t="b">
        <v>0</v>
      </c>
      <c r="K1328" s="6" t="s">
        <v>19</v>
      </c>
      <c r="L1328" s="8"/>
    </row>
    <row r="1329" ht="31.5" hidden="1" customHeight="1">
      <c r="A1329" s="1" t="s">
        <v>1602</v>
      </c>
      <c r="B1329" s="2" t="s">
        <v>500</v>
      </c>
      <c r="C1329" s="1" t="s">
        <v>14</v>
      </c>
      <c r="D1329" s="1">
        <v>3.2</v>
      </c>
      <c r="E1329" s="3" t="s">
        <v>15</v>
      </c>
      <c r="F1329" s="4"/>
      <c r="G1329" s="5"/>
      <c r="H1329" s="6" t="s">
        <v>18</v>
      </c>
      <c r="I1329" s="6" t="s">
        <v>18</v>
      </c>
      <c r="J1329" s="7" t="b">
        <v>0</v>
      </c>
      <c r="K1329" s="6" t="s">
        <v>19</v>
      </c>
      <c r="L1329" s="8"/>
    </row>
    <row r="1330" ht="31.5" hidden="1" customHeight="1">
      <c r="A1330" s="1" t="s">
        <v>1603</v>
      </c>
      <c r="B1330" s="2" t="s">
        <v>13</v>
      </c>
      <c r="C1330" s="1" t="s">
        <v>14</v>
      </c>
      <c r="D1330" s="1">
        <v>3.0</v>
      </c>
      <c r="E1330" s="3" t="s">
        <v>15</v>
      </c>
      <c r="F1330" s="4"/>
      <c r="G1330" s="5"/>
      <c r="H1330" s="6" t="s">
        <v>18</v>
      </c>
      <c r="I1330" s="6" t="s">
        <v>18</v>
      </c>
      <c r="J1330" s="7" t="b">
        <v>0</v>
      </c>
      <c r="K1330" s="6" t="s">
        <v>19</v>
      </c>
      <c r="L1330" s="8"/>
    </row>
    <row r="1331" ht="31.5" hidden="1" customHeight="1">
      <c r="A1331" s="1" t="s">
        <v>1604</v>
      </c>
      <c r="B1331" s="2" t="s">
        <v>333</v>
      </c>
      <c r="C1331" s="1" t="s">
        <v>14</v>
      </c>
      <c r="D1331" s="1">
        <v>2.0</v>
      </c>
      <c r="E1331" s="3" t="s">
        <v>15</v>
      </c>
      <c r="F1331" s="4"/>
      <c r="G1331" s="5"/>
      <c r="H1331" s="6" t="s">
        <v>18</v>
      </c>
      <c r="I1331" s="6" t="s">
        <v>18</v>
      </c>
      <c r="J1331" s="7" t="b">
        <v>0</v>
      </c>
      <c r="K1331" s="6" t="s">
        <v>19</v>
      </c>
      <c r="L1331" s="8"/>
    </row>
    <row r="1332" ht="31.5" hidden="1" customHeight="1">
      <c r="A1332" s="1" t="s">
        <v>1605</v>
      </c>
      <c r="B1332" s="2" t="s">
        <v>333</v>
      </c>
      <c r="C1332" s="1" t="s">
        <v>14</v>
      </c>
      <c r="D1332" s="1">
        <v>2.0</v>
      </c>
      <c r="E1332" s="3" t="s">
        <v>15</v>
      </c>
      <c r="F1332" s="4"/>
      <c r="G1332" s="5"/>
      <c r="H1332" s="6" t="s">
        <v>18</v>
      </c>
      <c r="I1332" s="6" t="s">
        <v>18</v>
      </c>
      <c r="J1332" s="7" t="b">
        <v>0</v>
      </c>
      <c r="K1332" s="6" t="s">
        <v>19</v>
      </c>
      <c r="L1332" s="8"/>
    </row>
    <row r="1333" ht="31.5" hidden="1" customHeight="1">
      <c r="A1333" s="1" t="s">
        <v>1606</v>
      </c>
      <c r="B1333" s="2" t="s">
        <v>333</v>
      </c>
      <c r="C1333" s="1" t="s">
        <v>14</v>
      </c>
      <c r="D1333" s="1">
        <v>1.8</v>
      </c>
      <c r="E1333" s="3" t="s">
        <v>15</v>
      </c>
      <c r="F1333" s="4"/>
      <c r="G1333" s="5"/>
      <c r="H1333" s="6" t="s">
        <v>18</v>
      </c>
      <c r="I1333" s="6" t="s">
        <v>18</v>
      </c>
      <c r="J1333" s="7" t="b">
        <v>0</v>
      </c>
      <c r="K1333" s="6" t="s">
        <v>19</v>
      </c>
      <c r="L1333" s="8"/>
    </row>
    <row r="1334" ht="31.5" hidden="1" customHeight="1">
      <c r="A1334" s="1" t="s">
        <v>1607</v>
      </c>
      <c r="B1334" s="2" t="s">
        <v>333</v>
      </c>
      <c r="C1334" s="1" t="s">
        <v>14</v>
      </c>
      <c r="D1334" s="1">
        <v>2.0</v>
      </c>
      <c r="E1334" s="3" t="s">
        <v>15</v>
      </c>
      <c r="F1334" s="4"/>
      <c r="G1334" s="5"/>
      <c r="H1334" s="6" t="s">
        <v>18</v>
      </c>
      <c r="I1334" s="6" t="s">
        <v>18</v>
      </c>
      <c r="J1334" s="7" t="b">
        <v>0</v>
      </c>
      <c r="K1334" s="6" t="s">
        <v>19</v>
      </c>
      <c r="L1334" s="8"/>
    </row>
    <row r="1335" ht="31.5" hidden="1" customHeight="1">
      <c r="A1335" s="1" t="s">
        <v>1608</v>
      </c>
      <c r="B1335" s="2" t="s">
        <v>333</v>
      </c>
      <c r="C1335" s="1" t="s">
        <v>14</v>
      </c>
      <c r="D1335" s="1">
        <v>1.8</v>
      </c>
      <c r="E1335" s="3" t="s">
        <v>15</v>
      </c>
      <c r="F1335" s="4"/>
      <c r="G1335" s="5"/>
      <c r="H1335" s="6" t="s">
        <v>18</v>
      </c>
      <c r="I1335" s="6" t="s">
        <v>18</v>
      </c>
      <c r="J1335" s="7" t="b">
        <v>0</v>
      </c>
      <c r="K1335" s="6" t="s">
        <v>19</v>
      </c>
      <c r="L1335" s="8"/>
    </row>
    <row r="1336" ht="31.5" hidden="1" customHeight="1">
      <c r="A1336" s="1" t="s">
        <v>1609</v>
      </c>
      <c r="B1336" s="2" t="s">
        <v>333</v>
      </c>
      <c r="C1336" s="1" t="s">
        <v>14</v>
      </c>
      <c r="D1336" s="1">
        <v>4.5</v>
      </c>
      <c r="E1336" s="3" t="s">
        <v>15</v>
      </c>
      <c r="F1336" s="4"/>
      <c r="G1336" s="5"/>
      <c r="H1336" s="6" t="s">
        <v>18</v>
      </c>
      <c r="I1336" s="6" t="s">
        <v>18</v>
      </c>
      <c r="J1336" s="7" t="b">
        <v>0</v>
      </c>
      <c r="K1336" s="6" t="s">
        <v>19</v>
      </c>
      <c r="L1336" s="8"/>
    </row>
    <row r="1337" ht="31.5" hidden="1" customHeight="1">
      <c r="A1337" s="1" t="s">
        <v>1610</v>
      </c>
      <c r="B1337" s="2" t="s">
        <v>333</v>
      </c>
      <c r="C1337" s="1" t="s">
        <v>14</v>
      </c>
      <c r="D1337" s="1">
        <v>3.5</v>
      </c>
      <c r="E1337" s="3" t="s">
        <v>15</v>
      </c>
      <c r="F1337" s="4"/>
      <c r="G1337" s="5"/>
      <c r="H1337" s="6" t="s">
        <v>18</v>
      </c>
      <c r="I1337" s="6" t="s">
        <v>18</v>
      </c>
      <c r="J1337" s="7" t="b">
        <v>0</v>
      </c>
      <c r="K1337" s="6" t="s">
        <v>19</v>
      </c>
      <c r="L1337" s="8"/>
    </row>
    <row r="1338" ht="31.5" hidden="1" customHeight="1">
      <c r="A1338" s="1" t="s">
        <v>1611</v>
      </c>
      <c r="B1338" s="2" t="s">
        <v>333</v>
      </c>
      <c r="C1338" s="1" t="s">
        <v>14</v>
      </c>
      <c r="D1338" s="1">
        <v>3.2</v>
      </c>
      <c r="E1338" s="3" t="s">
        <v>15</v>
      </c>
      <c r="F1338" s="4"/>
      <c r="G1338" s="5"/>
      <c r="H1338" s="6" t="s">
        <v>18</v>
      </c>
      <c r="I1338" s="6" t="s">
        <v>18</v>
      </c>
      <c r="J1338" s="7" t="b">
        <v>0</v>
      </c>
      <c r="K1338" s="6" t="s">
        <v>19</v>
      </c>
      <c r="L1338" s="8"/>
    </row>
    <row r="1339" ht="31.5" hidden="1" customHeight="1">
      <c r="A1339" s="1" t="s">
        <v>1612</v>
      </c>
      <c r="B1339" s="2" t="s">
        <v>668</v>
      </c>
      <c r="C1339" s="1" t="s">
        <v>14</v>
      </c>
      <c r="D1339" s="1">
        <v>3.5</v>
      </c>
      <c r="E1339" s="3" t="s">
        <v>15</v>
      </c>
      <c r="F1339" s="4"/>
      <c r="G1339" s="5"/>
      <c r="H1339" s="6" t="s">
        <v>18</v>
      </c>
      <c r="I1339" s="6" t="s">
        <v>18</v>
      </c>
      <c r="J1339" s="7" t="b">
        <v>0</v>
      </c>
      <c r="K1339" s="6" t="s">
        <v>19</v>
      </c>
      <c r="L1339" s="8"/>
    </row>
    <row r="1340" ht="31.5" hidden="1" customHeight="1">
      <c r="A1340" s="1" t="s">
        <v>1613</v>
      </c>
      <c r="B1340" s="2" t="s">
        <v>500</v>
      </c>
      <c r="C1340" s="1" t="s">
        <v>14</v>
      </c>
      <c r="D1340" s="1">
        <v>3.2</v>
      </c>
      <c r="E1340" s="3" t="s">
        <v>15</v>
      </c>
      <c r="F1340" s="4"/>
      <c r="G1340" s="5"/>
      <c r="H1340" s="6" t="s">
        <v>18</v>
      </c>
      <c r="I1340" s="6" t="s">
        <v>18</v>
      </c>
      <c r="J1340" s="7" t="b">
        <v>0</v>
      </c>
      <c r="K1340" s="6" t="s">
        <v>19</v>
      </c>
      <c r="L1340" s="8"/>
    </row>
    <row r="1341" ht="31.5" hidden="1" customHeight="1">
      <c r="A1341" s="1" t="s">
        <v>1614</v>
      </c>
      <c r="B1341" s="2" t="s">
        <v>13</v>
      </c>
      <c r="C1341" s="1" t="s">
        <v>14</v>
      </c>
      <c r="D1341" s="1">
        <v>3.0</v>
      </c>
      <c r="E1341" s="3" t="s">
        <v>15</v>
      </c>
      <c r="F1341" s="4"/>
      <c r="G1341" s="5"/>
      <c r="H1341" s="6" t="s">
        <v>18</v>
      </c>
      <c r="I1341" s="6" t="s">
        <v>18</v>
      </c>
      <c r="J1341" s="7" t="b">
        <v>0</v>
      </c>
      <c r="K1341" s="6" t="s">
        <v>19</v>
      </c>
      <c r="L1341" s="8"/>
    </row>
    <row r="1342" ht="31.5" hidden="1" customHeight="1">
      <c r="A1342" s="1" t="s">
        <v>1615</v>
      </c>
      <c r="B1342" s="2" t="s">
        <v>333</v>
      </c>
      <c r="C1342" s="1" t="s">
        <v>14</v>
      </c>
      <c r="D1342" s="1">
        <v>3.5</v>
      </c>
      <c r="E1342" s="3" t="s">
        <v>15</v>
      </c>
      <c r="F1342" s="4"/>
      <c r="G1342" s="5"/>
      <c r="H1342" s="6" t="s">
        <v>18</v>
      </c>
      <c r="I1342" s="6" t="s">
        <v>18</v>
      </c>
      <c r="J1342" s="7" t="b">
        <v>0</v>
      </c>
      <c r="K1342" s="6" t="s">
        <v>19</v>
      </c>
      <c r="L1342" s="8"/>
    </row>
    <row r="1343" ht="31.5" hidden="1" customHeight="1">
      <c r="A1343" s="1" t="s">
        <v>1616</v>
      </c>
      <c r="B1343" s="2" t="s">
        <v>70</v>
      </c>
      <c r="C1343" s="1" t="s">
        <v>14</v>
      </c>
      <c r="D1343" s="1">
        <v>9.7</v>
      </c>
      <c r="E1343" s="3" t="s">
        <v>15</v>
      </c>
      <c r="F1343" s="4"/>
      <c r="G1343" s="5"/>
      <c r="H1343" s="6" t="s">
        <v>18</v>
      </c>
      <c r="I1343" s="6" t="s">
        <v>18</v>
      </c>
      <c r="J1343" s="7" t="b">
        <v>1</v>
      </c>
      <c r="K1343" s="6" t="s">
        <v>19</v>
      </c>
      <c r="L1343" s="8"/>
    </row>
    <row r="1344" ht="31.5" hidden="1" customHeight="1">
      <c r="A1344" s="1" t="s">
        <v>1617</v>
      </c>
      <c r="B1344" s="2" t="s">
        <v>333</v>
      </c>
      <c r="C1344" s="1" t="s">
        <v>14</v>
      </c>
      <c r="D1344" s="1">
        <v>3.0</v>
      </c>
      <c r="E1344" s="3" t="s">
        <v>15</v>
      </c>
      <c r="F1344" s="4"/>
      <c r="G1344" s="5"/>
      <c r="H1344" s="6" t="s">
        <v>18</v>
      </c>
      <c r="I1344" s="6" t="s">
        <v>18</v>
      </c>
      <c r="J1344" s="7" t="b">
        <v>0</v>
      </c>
      <c r="K1344" s="6" t="s">
        <v>19</v>
      </c>
      <c r="L1344" s="8"/>
    </row>
    <row r="1345" ht="31.5" hidden="1" customHeight="1">
      <c r="A1345" s="1" t="s">
        <v>1618</v>
      </c>
      <c r="B1345" s="2" t="s">
        <v>333</v>
      </c>
      <c r="C1345" s="1" t="s">
        <v>14</v>
      </c>
      <c r="D1345" s="1">
        <v>4.8</v>
      </c>
      <c r="E1345" s="3" t="s">
        <v>15</v>
      </c>
      <c r="F1345" s="4"/>
      <c r="G1345" s="5"/>
      <c r="H1345" s="6" t="s">
        <v>18</v>
      </c>
      <c r="I1345" s="6" t="s">
        <v>18</v>
      </c>
      <c r="J1345" s="7" t="b">
        <v>0</v>
      </c>
      <c r="K1345" s="6" t="s">
        <v>19</v>
      </c>
      <c r="L1345" s="8"/>
    </row>
    <row r="1346" ht="31.5" hidden="1" customHeight="1">
      <c r="A1346" s="1" t="s">
        <v>1619</v>
      </c>
      <c r="B1346" s="2" t="s">
        <v>333</v>
      </c>
      <c r="C1346" s="1" t="s">
        <v>14</v>
      </c>
      <c r="D1346" s="1">
        <v>4.8</v>
      </c>
      <c r="E1346" s="3" t="s">
        <v>15</v>
      </c>
      <c r="F1346" s="4"/>
      <c r="G1346" s="5"/>
      <c r="H1346" s="6" t="s">
        <v>18</v>
      </c>
      <c r="I1346" s="6" t="s">
        <v>18</v>
      </c>
      <c r="J1346" s="7" t="b">
        <v>0</v>
      </c>
      <c r="K1346" s="6" t="s">
        <v>19</v>
      </c>
      <c r="L1346" s="8"/>
    </row>
    <row r="1347" ht="31.5" hidden="1" customHeight="1">
      <c r="A1347" s="1" t="s">
        <v>1620</v>
      </c>
      <c r="B1347" s="2" t="s">
        <v>333</v>
      </c>
      <c r="C1347" s="1" t="s">
        <v>14</v>
      </c>
      <c r="D1347" s="1">
        <v>3.8</v>
      </c>
      <c r="E1347" s="3" t="s">
        <v>15</v>
      </c>
      <c r="F1347" s="4"/>
      <c r="G1347" s="5"/>
      <c r="H1347" s="6" t="s">
        <v>18</v>
      </c>
      <c r="I1347" s="6" t="s">
        <v>18</v>
      </c>
      <c r="J1347" s="7" t="b">
        <v>0</v>
      </c>
      <c r="K1347" s="6" t="s">
        <v>19</v>
      </c>
      <c r="L1347" s="8"/>
    </row>
    <row r="1348" ht="31.5" hidden="1" customHeight="1">
      <c r="A1348" s="1" t="s">
        <v>1621</v>
      </c>
      <c r="B1348" s="2" t="s">
        <v>333</v>
      </c>
      <c r="C1348" s="1" t="s">
        <v>14</v>
      </c>
      <c r="D1348" s="1">
        <v>2.0</v>
      </c>
      <c r="E1348" s="3" t="s">
        <v>15</v>
      </c>
      <c r="F1348" s="4"/>
      <c r="G1348" s="5"/>
      <c r="H1348" s="6" t="s">
        <v>18</v>
      </c>
      <c r="I1348" s="6" t="s">
        <v>18</v>
      </c>
      <c r="J1348" s="7" t="b">
        <v>0</v>
      </c>
      <c r="K1348" s="6" t="s">
        <v>19</v>
      </c>
      <c r="L1348" s="8"/>
    </row>
    <row r="1349" ht="31.5" hidden="1" customHeight="1">
      <c r="A1349" s="1" t="s">
        <v>1622</v>
      </c>
      <c r="B1349" s="2" t="s">
        <v>333</v>
      </c>
      <c r="C1349" s="1" t="s">
        <v>14</v>
      </c>
      <c r="D1349" s="1">
        <v>1.8</v>
      </c>
      <c r="E1349" s="3" t="s">
        <v>15</v>
      </c>
      <c r="F1349" s="4"/>
      <c r="G1349" s="5"/>
      <c r="H1349" s="6" t="s">
        <v>18</v>
      </c>
      <c r="I1349" s="6" t="s">
        <v>18</v>
      </c>
      <c r="J1349" s="7" t="b">
        <v>0</v>
      </c>
      <c r="K1349" s="6" t="s">
        <v>19</v>
      </c>
      <c r="L1349" s="8"/>
    </row>
    <row r="1350" ht="31.5" hidden="1" customHeight="1">
      <c r="A1350" s="1" t="s">
        <v>1623</v>
      </c>
      <c r="B1350" s="2" t="s">
        <v>333</v>
      </c>
      <c r="C1350" s="1" t="s">
        <v>14</v>
      </c>
      <c r="D1350" s="1">
        <v>1.8</v>
      </c>
      <c r="E1350" s="3" t="s">
        <v>15</v>
      </c>
      <c r="F1350" s="4"/>
      <c r="G1350" s="5"/>
      <c r="H1350" s="6" t="s">
        <v>18</v>
      </c>
      <c r="I1350" s="6" t="s">
        <v>18</v>
      </c>
      <c r="J1350" s="7" t="b">
        <v>0</v>
      </c>
      <c r="K1350" s="6" t="s">
        <v>19</v>
      </c>
      <c r="L1350" s="8"/>
    </row>
    <row r="1351" ht="31.5" hidden="1" customHeight="1">
      <c r="A1351" s="1" t="s">
        <v>1624</v>
      </c>
      <c r="B1351" s="2" t="s">
        <v>500</v>
      </c>
      <c r="C1351" s="1" t="s">
        <v>14</v>
      </c>
      <c r="D1351" s="1">
        <v>3.2</v>
      </c>
      <c r="E1351" s="3" t="s">
        <v>15</v>
      </c>
      <c r="F1351" s="4"/>
      <c r="G1351" s="5"/>
      <c r="H1351" s="6" t="s">
        <v>18</v>
      </c>
      <c r="I1351" s="6" t="s">
        <v>18</v>
      </c>
      <c r="J1351" s="7" t="b">
        <v>0</v>
      </c>
      <c r="K1351" s="6" t="s">
        <v>19</v>
      </c>
      <c r="L1351" s="8"/>
    </row>
    <row r="1352" ht="31.5" hidden="1" customHeight="1">
      <c r="A1352" s="1" t="s">
        <v>1625</v>
      </c>
      <c r="B1352" s="2" t="s">
        <v>13</v>
      </c>
      <c r="C1352" s="1" t="s">
        <v>14</v>
      </c>
      <c r="D1352" s="1">
        <v>3.0</v>
      </c>
      <c r="E1352" s="3" t="s">
        <v>15</v>
      </c>
      <c r="F1352" s="4"/>
      <c r="G1352" s="5"/>
      <c r="H1352" s="6" t="s">
        <v>18</v>
      </c>
      <c r="I1352" s="6" t="s">
        <v>18</v>
      </c>
      <c r="J1352" s="7" t="b">
        <v>0</v>
      </c>
      <c r="K1352" s="6" t="s">
        <v>19</v>
      </c>
      <c r="L1352" s="8"/>
    </row>
    <row r="1353" ht="31.5" hidden="1" customHeight="1">
      <c r="A1353" s="1" t="s">
        <v>1626</v>
      </c>
      <c r="B1353" s="2" t="s">
        <v>333</v>
      </c>
      <c r="C1353" s="1" t="s">
        <v>14</v>
      </c>
      <c r="D1353" s="1">
        <v>3.5</v>
      </c>
      <c r="E1353" s="3" t="s">
        <v>15</v>
      </c>
      <c r="F1353" s="4"/>
      <c r="G1353" s="5"/>
      <c r="H1353" s="6" t="s">
        <v>18</v>
      </c>
      <c r="I1353" s="6" t="s">
        <v>18</v>
      </c>
      <c r="J1353" s="7" t="b">
        <v>0</v>
      </c>
      <c r="K1353" s="6" t="s">
        <v>19</v>
      </c>
      <c r="L1353" s="8"/>
    </row>
    <row r="1354" ht="31.5" hidden="1" customHeight="1">
      <c r="A1354" s="1" t="s">
        <v>1627</v>
      </c>
      <c r="B1354" s="2" t="s">
        <v>500</v>
      </c>
      <c r="C1354" s="1" t="s">
        <v>14</v>
      </c>
      <c r="D1354" s="1">
        <v>3.2</v>
      </c>
      <c r="E1354" s="3" t="s">
        <v>15</v>
      </c>
      <c r="F1354" s="4"/>
      <c r="G1354" s="5"/>
      <c r="H1354" s="6" t="s">
        <v>18</v>
      </c>
      <c r="I1354" s="6" t="s">
        <v>18</v>
      </c>
      <c r="J1354" s="7" t="b">
        <v>0</v>
      </c>
      <c r="K1354" s="6" t="s">
        <v>19</v>
      </c>
      <c r="L1354" s="8"/>
    </row>
    <row r="1355" ht="31.5" hidden="1" customHeight="1">
      <c r="A1355" s="1" t="s">
        <v>1628</v>
      </c>
      <c r="B1355" s="2" t="s">
        <v>13</v>
      </c>
      <c r="C1355" s="1" t="s">
        <v>14</v>
      </c>
      <c r="D1355" s="1">
        <v>2.8</v>
      </c>
      <c r="E1355" s="3" t="s">
        <v>15</v>
      </c>
      <c r="F1355" s="4"/>
      <c r="G1355" s="5"/>
      <c r="H1355" s="6" t="s">
        <v>18</v>
      </c>
      <c r="I1355" s="6" t="s">
        <v>18</v>
      </c>
      <c r="J1355" s="7" t="b">
        <v>0</v>
      </c>
      <c r="K1355" s="6" t="s">
        <v>19</v>
      </c>
      <c r="L1355" s="8"/>
    </row>
    <row r="1356" ht="31.5" hidden="1" customHeight="1">
      <c r="A1356" s="1" t="s">
        <v>1629</v>
      </c>
      <c r="B1356" s="2" t="s">
        <v>333</v>
      </c>
      <c r="C1356" s="1" t="s">
        <v>14</v>
      </c>
      <c r="D1356" s="1">
        <v>3.8</v>
      </c>
      <c r="E1356" s="3" t="s">
        <v>15</v>
      </c>
      <c r="F1356" s="4"/>
      <c r="G1356" s="5"/>
      <c r="H1356" s="6" t="s">
        <v>18</v>
      </c>
      <c r="I1356" s="6" t="s">
        <v>18</v>
      </c>
      <c r="J1356" s="7" t="b">
        <v>0</v>
      </c>
      <c r="K1356" s="6" t="s">
        <v>19</v>
      </c>
      <c r="L1356" s="8"/>
    </row>
    <row r="1357" ht="31.5" hidden="1" customHeight="1">
      <c r="A1357" s="1" t="s">
        <v>1630</v>
      </c>
      <c r="B1357" s="2" t="s">
        <v>500</v>
      </c>
      <c r="C1357" s="1" t="s">
        <v>14</v>
      </c>
      <c r="D1357" s="1">
        <v>3.2</v>
      </c>
      <c r="E1357" s="3" t="s">
        <v>15</v>
      </c>
      <c r="F1357" s="4"/>
      <c r="G1357" s="5"/>
      <c r="H1357" s="6" t="s">
        <v>18</v>
      </c>
      <c r="I1357" s="6" t="s">
        <v>18</v>
      </c>
      <c r="J1357" s="7" t="b">
        <v>0</v>
      </c>
      <c r="K1357" s="6" t="s">
        <v>19</v>
      </c>
      <c r="L1357" s="8"/>
    </row>
    <row r="1358" ht="31.5" hidden="1" customHeight="1">
      <c r="A1358" s="1" t="s">
        <v>1631</v>
      </c>
      <c r="B1358" s="2" t="s">
        <v>13</v>
      </c>
      <c r="C1358" s="1" t="s">
        <v>14</v>
      </c>
      <c r="D1358" s="1">
        <v>3.0</v>
      </c>
      <c r="E1358" s="3" t="s">
        <v>15</v>
      </c>
      <c r="F1358" s="4"/>
      <c r="G1358" s="5"/>
      <c r="H1358" s="6" t="s">
        <v>18</v>
      </c>
      <c r="I1358" s="6" t="s">
        <v>18</v>
      </c>
      <c r="J1358" s="7" t="b">
        <v>0</v>
      </c>
      <c r="K1358" s="6" t="s">
        <v>19</v>
      </c>
      <c r="L1358" s="8"/>
    </row>
    <row r="1359" ht="31.5" hidden="1" customHeight="1">
      <c r="A1359" s="1" t="s">
        <v>1632</v>
      </c>
      <c r="B1359" s="2" t="s">
        <v>333</v>
      </c>
      <c r="C1359" s="1" t="s">
        <v>14</v>
      </c>
      <c r="D1359" s="1">
        <v>3.0</v>
      </c>
      <c r="E1359" s="3" t="s">
        <v>15</v>
      </c>
      <c r="F1359" s="4"/>
      <c r="G1359" s="5"/>
      <c r="H1359" s="6" t="s">
        <v>18</v>
      </c>
      <c r="I1359" s="6" t="s">
        <v>18</v>
      </c>
      <c r="J1359" s="7" t="b">
        <v>0</v>
      </c>
      <c r="K1359" s="6" t="s">
        <v>19</v>
      </c>
      <c r="L1359" s="8"/>
    </row>
    <row r="1360" ht="31.5" hidden="1" customHeight="1">
      <c r="A1360" s="1" t="s">
        <v>1633</v>
      </c>
      <c r="B1360" s="2" t="s">
        <v>500</v>
      </c>
      <c r="C1360" s="1" t="s">
        <v>14</v>
      </c>
      <c r="D1360" s="1">
        <v>3.0</v>
      </c>
      <c r="E1360" s="3" t="s">
        <v>15</v>
      </c>
      <c r="F1360" s="4"/>
      <c r="G1360" s="5"/>
      <c r="H1360" s="6" t="s">
        <v>18</v>
      </c>
      <c r="I1360" s="6" t="s">
        <v>18</v>
      </c>
      <c r="J1360" s="7" t="b">
        <v>0</v>
      </c>
      <c r="K1360" s="6" t="s">
        <v>19</v>
      </c>
      <c r="L1360" s="8"/>
    </row>
    <row r="1361" ht="31.5" hidden="1" customHeight="1">
      <c r="A1361" s="1" t="s">
        <v>1634</v>
      </c>
      <c r="B1361" s="2" t="s">
        <v>13</v>
      </c>
      <c r="C1361" s="1" t="s">
        <v>14</v>
      </c>
      <c r="D1361" s="1">
        <v>2.8</v>
      </c>
      <c r="E1361" s="3" t="s">
        <v>15</v>
      </c>
      <c r="F1361" s="4"/>
      <c r="G1361" s="5"/>
      <c r="H1361" s="6" t="s">
        <v>18</v>
      </c>
      <c r="I1361" s="6" t="s">
        <v>18</v>
      </c>
      <c r="J1361" s="7" t="b">
        <v>0</v>
      </c>
      <c r="K1361" s="6" t="s">
        <v>19</v>
      </c>
      <c r="L1361" s="8"/>
    </row>
    <row r="1362" ht="31.5" hidden="1" customHeight="1">
      <c r="A1362" s="1" t="s">
        <v>1635</v>
      </c>
      <c r="B1362" s="2" t="s">
        <v>333</v>
      </c>
      <c r="C1362" s="1" t="s">
        <v>14</v>
      </c>
      <c r="D1362" s="1">
        <v>3.5</v>
      </c>
      <c r="E1362" s="3" t="s">
        <v>15</v>
      </c>
      <c r="F1362" s="4"/>
      <c r="G1362" s="5"/>
      <c r="H1362" s="6" t="s">
        <v>18</v>
      </c>
      <c r="I1362" s="6" t="s">
        <v>18</v>
      </c>
      <c r="J1362" s="7" t="b">
        <v>0</v>
      </c>
      <c r="K1362" s="6" t="s">
        <v>19</v>
      </c>
      <c r="L1362" s="8"/>
    </row>
    <row r="1363" ht="31.5" hidden="1" customHeight="1">
      <c r="A1363" s="1" t="s">
        <v>1636</v>
      </c>
      <c r="B1363" s="2" t="s">
        <v>500</v>
      </c>
      <c r="C1363" s="1" t="s">
        <v>14</v>
      </c>
      <c r="D1363" s="1">
        <v>3.8</v>
      </c>
      <c r="E1363" s="3" t="s">
        <v>15</v>
      </c>
      <c r="F1363" s="4"/>
      <c r="G1363" s="5"/>
      <c r="H1363" s="6" t="s">
        <v>18</v>
      </c>
      <c r="I1363" s="6" t="s">
        <v>18</v>
      </c>
      <c r="J1363" s="7" t="b">
        <v>0</v>
      </c>
      <c r="K1363" s="6" t="s">
        <v>23</v>
      </c>
      <c r="L1363" s="8"/>
    </row>
    <row r="1364" ht="31.5" hidden="1" customHeight="1">
      <c r="A1364" s="1" t="s">
        <v>1637</v>
      </c>
      <c r="B1364" s="2" t="s">
        <v>13</v>
      </c>
      <c r="C1364" s="1" t="s">
        <v>14</v>
      </c>
      <c r="D1364" s="1">
        <v>3.2</v>
      </c>
      <c r="E1364" s="3" t="s">
        <v>15</v>
      </c>
      <c r="F1364" s="4"/>
      <c r="G1364" s="5"/>
      <c r="H1364" s="6" t="s">
        <v>76</v>
      </c>
      <c r="I1364" s="6" t="s">
        <v>18</v>
      </c>
      <c r="J1364" s="7" t="b">
        <v>0</v>
      </c>
      <c r="K1364" s="6" t="s">
        <v>32</v>
      </c>
      <c r="L1364" s="8" t="s">
        <v>74</v>
      </c>
    </row>
    <row r="1365" ht="31.5" hidden="1" customHeight="1">
      <c r="A1365" s="1" t="s">
        <v>1638</v>
      </c>
      <c r="B1365" s="2" t="s">
        <v>333</v>
      </c>
      <c r="C1365" s="1" t="s">
        <v>14</v>
      </c>
      <c r="D1365" s="1">
        <v>2.5</v>
      </c>
      <c r="E1365" s="3" t="s">
        <v>15</v>
      </c>
      <c r="F1365" s="4"/>
      <c r="G1365" s="5"/>
      <c r="H1365" s="6" t="s">
        <v>18</v>
      </c>
      <c r="I1365" s="6" t="s">
        <v>18</v>
      </c>
      <c r="J1365" s="7" t="b">
        <v>0</v>
      </c>
      <c r="K1365" s="6" t="s">
        <v>23</v>
      </c>
      <c r="L1365" s="8"/>
    </row>
    <row r="1366" ht="31.5" hidden="1" customHeight="1">
      <c r="A1366" s="1" t="s">
        <v>1639</v>
      </c>
      <c r="B1366" s="2" t="s">
        <v>568</v>
      </c>
      <c r="C1366" s="1" t="s">
        <v>14</v>
      </c>
      <c r="D1366" s="1">
        <v>5.8</v>
      </c>
      <c r="E1366" s="3" t="s">
        <v>15</v>
      </c>
      <c r="F1366" s="4"/>
      <c r="G1366" s="5"/>
      <c r="H1366" s="6" t="s">
        <v>76</v>
      </c>
      <c r="I1366" s="6" t="s">
        <v>18</v>
      </c>
      <c r="J1366" s="7" t="b">
        <v>0</v>
      </c>
      <c r="K1366" s="6" t="s">
        <v>19</v>
      </c>
      <c r="L1366" s="8"/>
    </row>
    <row r="1367" ht="31.5" hidden="1" customHeight="1">
      <c r="A1367" s="1" t="s">
        <v>1640</v>
      </c>
      <c r="B1367" s="2" t="s">
        <v>568</v>
      </c>
      <c r="C1367" s="1" t="s">
        <v>14</v>
      </c>
      <c r="D1367" s="1">
        <v>6.0</v>
      </c>
      <c r="E1367" s="3" t="s">
        <v>15</v>
      </c>
      <c r="F1367" s="4"/>
      <c r="G1367" s="5"/>
      <c r="H1367" s="6" t="s">
        <v>18</v>
      </c>
      <c r="I1367" s="6" t="s">
        <v>18</v>
      </c>
      <c r="J1367" s="7" t="b">
        <v>0</v>
      </c>
      <c r="K1367" s="6" t="s">
        <v>19</v>
      </c>
      <c r="L1367" s="8"/>
    </row>
    <row r="1368" ht="31.5" hidden="1" customHeight="1">
      <c r="A1368" s="1" t="s">
        <v>1641</v>
      </c>
      <c r="B1368" s="2" t="s">
        <v>568</v>
      </c>
      <c r="C1368" s="1" t="s">
        <v>14</v>
      </c>
      <c r="D1368" s="1">
        <v>5.8</v>
      </c>
      <c r="E1368" s="3" t="s">
        <v>15</v>
      </c>
      <c r="F1368" s="4"/>
      <c r="G1368" s="5"/>
      <c r="H1368" s="6" t="s">
        <v>18</v>
      </c>
      <c r="I1368" s="6" t="s">
        <v>18</v>
      </c>
      <c r="J1368" s="7" t="b">
        <v>0</v>
      </c>
      <c r="K1368" s="6" t="s">
        <v>19</v>
      </c>
      <c r="L1368" s="8"/>
    </row>
    <row r="1369" ht="31.5" hidden="1" customHeight="1">
      <c r="A1369" s="1" t="s">
        <v>1642</v>
      </c>
      <c r="B1369" s="2" t="s">
        <v>333</v>
      </c>
      <c r="C1369" s="1" t="s">
        <v>14</v>
      </c>
      <c r="D1369" s="1">
        <v>4.2</v>
      </c>
      <c r="E1369" s="3" t="s">
        <v>15</v>
      </c>
      <c r="F1369" s="4"/>
      <c r="G1369" s="5"/>
      <c r="H1369" s="6" t="s">
        <v>18</v>
      </c>
      <c r="I1369" s="6" t="s">
        <v>18</v>
      </c>
      <c r="J1369" s="7" t="b">
        <v>0</v>
      </c>
      <c r="K1369" s="6" t="s">
        <v>19</v>
      </c>
      <c r="L1369" s="8"/>
    </row>
    <row r="1370" ht="31.5" hidden="1" customHeight="1">
      <c r="A1370" s="1" t="s">
        <v>1643</v>
      </c>
      <c r="B1370" s="2" t="s">
        <v>668</v>
      </c>
      <c r="C1370" s="1" t="s">
        <v>14</v>
      </c>
      <c r="D1370" s="1">
        <v>2.5</v>
      </c>
      <c r="E1370" s="3" t="s">
        <v>15</v>
      </c>
      <c r="F1370" s="4"/>
      <c r="G1370" s="5"/>
      <c r="H1370" s="6" t="s">
        <v>18</v>
      </c>
      <c r="I1370" s="6" t="s">
        <v>18</v>
      </c>
      <c r="J1370" s="7" t="b">
        <v>0</v>
      </c>
      <c r="K1370" s="6" t="s">
        <v>19</v>
      </c>
      <c r="L1370" s="8"/>
    </row>
    <row r="1371" ht="31.5" hidden="1" customHeight="1">
      <c r="A1371" s="1" t="s">
        <v>1644</v>
      </c>
      <c r="B1371" s="2" t="s">
        <v>668</v>
      </c>
      <c r="C1371" s="1" t="s">
        <v>14</v>
      </c>
      <c r="D1371" s="1">
        <v>3.8</v>
      </c>
      <c r="E1371" s="3" t="s">
        <v>15</v>
      </c>
      <c r="F1371" s="4"/>
      <c r="G1371" s="5"/>
      <c r="H1371" s="6" t="s">
        <v>18</v>
      </c>
      <c r="I1371" s="6" t="s">
        <v>18</v>
      </c>
      <c r="J1371" s="7" t="b">
        <v>0</v>
      </c>
      <c r="K1371" s="6" t="s">
        <v>19</v>
      </c>
      <c r="L1371" s="8"/>
    </row>
    <row r="1372" ht="31.5" hidden="1" customHeight="1">
      <c r="A1372" s="1" t="s">
        <v>1645</v>
      </c>
      <c r="B1372" s="2" t="s">
        <v>333</v>
      </c>
      <c r="C1372" s="1" t="s">
        <v>14</v>
      </c>
      <c r="D1372" s="1">
        <v>4.5</v>
      </c>
      <c r="E1372" s="3" t="s">
        <v>15</v>
      </c>
      <c r="F1372" s="4"/>
      <c r="G1372" s="5"/>
      <c r="H1372" s="6" t="s">
        <v>18</v>
      </c>
      <c r="I1372" s="6" t="s">
        <v>18</v>
      </c>
      <c r="J1372" s="7" t="b">
        <v>0</v>
      </c>
      <c r="K1372" s="6" t="s">
        <v>19</v>
      </c>
      <c r="L1372" s="8"/>
    </row>
    <row r="1373" ht="31.5" hidden="1" customHeight="1">
      <c r="A1373" s="1" t="s">
        <v>1646</v>
      </c>
      <c r="B1373" s="2" t="s">
        <v>203</v>
      </c>
      <c r="C1373" s="1" t="s">
        <v>74</v>
      </c>
      <c r="D1373" s="1">
        <v>2.5</v>
      </c>
      <c r="E1373" s="3" t="s">
        <v>15</v>
      </c>
      <c r="F1373" s="4"/>
      <c r="G1373" s="5"/>
      <c r="H1373" s="6" t="s">
        <v>18</v>
      </c>
      <c r="I1373" s="6" t="s">
        <v>18</v>
      </c>
      <c r="J1373" s="7" t="b">
        <v>0</v>
      </c>
      <c r="K1373" s="6" t="s">
        <v>19</v>
      </c>
      <c r="L1373" s="8"/>
    </row>
    <row r="1374" ht="31.5" hidden="1" customHeight="1">
      <c r="A1374" s="5" t="s">
        <v>1647</v>
      </c>
      <c r="B1374" s="2" t="s">
        <v>203</v>
      </c>
      <c r="C1374" s="1" t="s">
        <v>74</v>
      </c>
      <c r="D1374" s="1">
        <v>2.8</v>
      </c>
      <c r="E1374" s="3" t="s">
        <v>15</v>
      </c>
      <c r="F1374" s="4"/>
      <c r="G1374" s="5"/>
      <c r="H1374" s="6" t="s">
        <v>18</v>
      </c>
      <c r="I1374" s="6" t="s">
        <v>18</v>
      </c>
      <c r="J1374" s="7" t="b">
        <v>0</v>
      </c>
      <c r="K1374" s="6" t="s">
        <v>19</v>
      </c>
      <c r="L1374" s="8"/>
    </row>
    <row r="1375" ht="31.5" hidden="1" customHeight="1">
      <c r="A1375" s="1" t="s">
        <v>1648</v>
      </c>
      <c r="B1375" s="2" t="s">
        <v>203</v>
      </c>
      <c r="C1375" s="1" t="s">
        <v>14</v>
      </c>
      <c r="D1375" s="1">
        <v>3.0</v>
      </c>
      <c r="E1375" s="3" t="s">
        <v>15</v>
      </c>
      <c r="F1375" s="4"/>
      <c r="G1375" s="5"/>
      <c r="H1375" s="6" t="s">
        <v>18</v>
      </c>
      <c r="I1375" s="6" t="s">
        <v>18</v>
      </c>
      <c r="J1375" s="7" t="b">
        <v>0</v>
      </c>
      <c r="K1375" s="6" t="s">
        <v>19</v>
      </c>
      <c r="L1375" s="8"/>
    </row>
    <row r="1376" ht="31.5" hidden="1" customHeight="1">
      <c r="A1376" s="1" t="s">
        <v>1649</v>
      </c>
      <c r="B1376" s="2" t="s">
        <v>333</v>
      </c>
      <c r="C1376" s="1" t="s">
        <v>14</v>
      </c>
      <c r="D1376" s="1">
        <v>3.8</v>
      </c>
      <c r="E1376" s="3" t="s">
        <v>15</v>
      </c>
      <c r="F1376" s="4"/>
      <c r="G1376" s="5"/>
      <c r="H1376" s="6" t="s">
        <v>18</v>
      </c>
      <c r="I1376" s="6" t="s">
        <v>18</v>
      </c>
      <c r="J1376" s="7" t="b">
        <v>0</v>
      </c>
      <c r="K1376" s="6" t="s">
        <v>19</v>
      </c>
      <c r="L1376" s="8"/>
    </row>
    <row r="1377" ht="31.5" hidden="1" customHeight="1">
      <c r="A1377" s="1" t="s">
        <v>1650</v>
      </c>
      <c r="B1377" s="2" t="s">
        <v>668</v>
      </c>
      <c r="C1377" s="1" t="s">
        <v>14</v>
      </c>
      <c r="D1377" s="1">
        <v>3.5</v>
      </c>
      <c r="E1377" s="3" t="s">
        <v>15</v>
      </c>
      <c r="F1377" s="4"/>
      <c r="G1377" s="5"/>
      <c r="H1377" s="6" t="s">
        <v>76</v>
      </c>
      <c r="I1377" s="6" t="s">
        <v>18</v>
      </c>
      <c r="J1377" s="7" t="b">
        <v>0</v>
      </c>
      <c r="K1377" s="6" t="s">
        <v>19</v>
      </c>
      <c r="L1377" s="8"/>
    </row>
    <row r="1378" ht="31.5" hidden="1" customHeight="1">
      <c r="A1378" s="1" t="s">
        <v>1651</v>
      </c>
      <c r="B1378" s="2" t="s">
        <v>333</v>
      </c>
      <c r="C1378" s="1" t="s">
        <v>14</v>
      </c>
      <c r="D1378" s="1">
        <v>4.5</v>
      </c>
      <c r="E1378" s="3" t="s">
        <v>15</v>
      </c>
      <c r="F1378" s="4"/>
      <c r="G1378" s="5"/>
      <c r="H1378" s="6" t="s">
        <v>18</v>
      </c>
      <c r="I1378" s="6" t="s">
        <v>18</v>
      </c>
      <c r="J1378" s="7" t="b">
        <v>0</v>
      </c>
      <c r="K1378" s="6" t="s">
        <v>19</v>
      </c>
      <c r="L1378" s="8"/>
    </row>
    <row r="1379" ht="31.5" hidden="1" customHeight="1">
      <c r="A1379" s="1" t="s">
        <v>1652</v>
      </c>
      <c r="B1379" s="2" t="s">
        <v>333</v>
      </c>
      <c r="C1379" s="1" t="s">
        <v>14</v>
      </c>
      <c r="D1379" s="1">
        <v>3.0</v>
      </c>
      <c r="E1379" s="3" t="s">
        <v>15</v>
      </c>
      <c r="F1379" s="4"/>
      <c r="G1379" s="5"/>
      <c r="H1379" s="6" t="s">
        <v>18</v>
      </c>
      <c r="I1379" s="6" t="s">
        <v>18</v>
      </c>
      <c r="J1379" s="7" t="b">
        <v>0</v>
      </c>
      <c r="K1379" s="6" t="s">
        <v>19</v>
      </c>
      <c r="L1379" s="8"/>
    </row>
    <row r="1380" ht="31.5" hidden="1" customHeight="1">
      <c r="A1380" s="1" t="s">
        <v>1653</v>
      </c>
      <c r="B1380" s="2" t="s">
        <v>333</v>
      </c>
      <c r="C1380" s="1" t="s">
        <v>14</v>
      </c>
      <c r="D1380" s="1">
        <v>3.8</v>
      </c>
      <c r="E1380" s="3" t="s">
        <v>15</v>
      </c>
      <c r="F1380" s="4"/>
      <c r="G1380" s="5"/>
      <c r="H1380" s="6" t="s">
        <v>18</v>
      </c>
      <c r="I1380" s="6" t="s">
        <v>18</v>
      </c>
      <c r="J1380" s="7" t="b">
        <v>0</v>
      </c>
      <c r="K1380" s="6" t="s">
        <v>19</v>
      </c>
      <c r="L1380" s="8"/>
    </row>
    <row r="1381" ht="31.5" hidden="1" customHeight="1">
      <c r="A1381" s="1" t="s">
        <v>1654</v>
      </c>
      <c r="B1381" s="2" t="s">
        <v>500</v>
      </c>
      <c r="C1381" s="1" t="s">
        <v>14</v>
      </c>
      <c r="D1381" s="1">
        <v>3.0</v>
      </c>
      <c r="E1381" s="3" t="s">
        <v>15</v>
      </c>
      <c r="F1381" s="4"/>
      <c r="G1381" s="5"/>
      <c r="H1381" s="6" t="s">
        <v>18</v>
      </c>
      <c r="I1381" s="6" t="s">
        <v>18</v>
      </c>
      <c r="J1381" s="7" t="b">
        <v>0</v>
      </c>
      <c r="K1381" s="6" t="s">
        <v>19</v>
      </c>
      <c r="L1381" s="8"/>
    </row>
    <row r="1382" ht="31.5" hidden="1" customHeight="1">
      <c r="A1382" s="1" t="s">
        <v>1655</v>
      </c>
      <c r="B1382" s="2" t="s">
        <v>13</v>
      </c>
      <c r="C1382" s="1" t="s">
        <v>14</v>
      </c>
      <c r="D1382" s="1">
        <v>2.8</v>
      </c>
      <c r="E1382" s="3" t="s">
        <v>15</v>
      </c>
      <c r="F1382" s="4"/>
      <c r="G1382" s="5"/>
      <c r="H1382" s="6" t="s">
        <v>18</v>
      </c>
      <c r="I1382" s="6" t="s">
        <v>18</v>
      </c>
      <c r="J1382" s="7" t="b">
        <v>0</v>
      </c>
      <c r="K1382" s="6" t="s">
        <v>19</v>
      </c>
      <c r="L1382" s="8"/>
    </row>
    <row r="1383" ht="31.5" hidden="1" customHeight="1">
      <c r="A1383" s="1" t="s">
        <v>1656</v>
      </c>
      <c r="B1383" s="2" t="s">
        <v>333</v>
      </c>
      <c r="C1383" s="1" t="s">
        <v>14</v>
      </c>
      <c r="D1383" s="1">
        <v>3.2</v>
      </c>
      <c r="E1383" s="3" t="s">
        <v>15</v>
      </c>
      <c r="F1383" s="4"/>
      <c r="G1383" s="5"/>
      <c r="H1383" s="6" t="s">
        <v>18</v>
      </c>
      <c r="I1383" s="6" t="s">
        <v>18</v>
      </c>
      <c r="J1383" s="7" t="b">
        <v>0</v>
      </c>
      <c r="K1383" s="6" t="s">
        <v>19</v>
      </c>
      <c r="L1383" s="8"/>
    </row>
    <row r="1384" ht="31.5" hidden="1" customHeight="1">
      <c r="A1384" s="1" t="s">
        <v>1657</v>
      </c>
      <c r="B1384" s="2" t="s">
        <v>70</v>
      </c>
      <c r="C1384" s="1" t="s">
        <v>14</v>
      </c>
      <c r="D1384" s="1">
        <v>9.0</v>
      </c>
      <c r="E1384" s="3" t="s">
        <v>15</v>
      </c>
      <c r="F1384" s="4"/>
      <c r="G1384" s="5"/>
      <c r="H1384" s="6" t="s">
        <v>18</v>
      </c>
      <c r="I1384" s="6" t="s">
        <v>18</v>
      </c>
      <c r="J1384" s="7" t="b">
        <v>1</v>
      </c>
      <c r="K1384" s="6" t="s">
        <v>19</v>
      </c>
      <c r="L1384" s="8"/>
    </row>
    <row r="1385" ht="31.5" hidden="1" customHeight="1">
      <c r="A1385" s="1" t="s">
        <v>1658</v>
      </c>
      <c r="B1385" s="2" t="s">
        <v>500</v>
      </c>
      <c r="C1385" s="1" t="s">
        <v>14</v>
      </c>
      <c r="D1385" s="1">
        <v>3.2</v>
      </c>
      <c r="E1385" s="3" t="s">
        <v>15</v>
      </c>
      <c r="F1385" s="4"/>
      <c r="G1385" s="5"/>
      <c r="H1385" s="6" t="s">
        <v>18</v>
      </c>
      <c r="I1385" s="6" t="s">
        <v>18</v>
      </c>
      <c r="J1385" s="7" t="b">
        <v>0</v>
      </c>
      <c r="K1385" s="6" t="s">
        <v>19</v>
      </c>
      <c r="L1385" s="8"/>
    </row>
    <row r="1386" ht="31.5" hidden="1" customHeight="1">
      <c r="A1386" s="1" t="s">
        <v>1659</v>
      </c>
      <c r="B1386" s="2" t="s">
        <v>13</v>
      </c>
      <c r="C1386" s="1" t="s">
        <v>14</v>
      </c>
      <c r="D1386" s="1">
        <v>3.0</v>
      </c>
      <c r="E1386" s="3" t="s">
        <v>15</v>
      </c>
      <c r="F1386" s="4"/>
      <c r="G1386" s="5"/>
      <c r="H1386" s="6" t="s">
        <v>18</v>
      </c>
      <c r="I1386" s="6" t="s">
        <v>18</v>
      </c>
      <c r="J1386" s="7" t="b">
        <v>0</v>
      </c>
      <c r="K1386" s="6" t="s">
        <v>19</v>
      </c>
      <c r="L1386" s="8"/>
    </row>
    <row r="1387" ht="31.5" hidden="1" customHeight="1">
      <c r="A1387" s="1" t="s">
        <v>1660</v>
      </c>
      <c r="B1387" s="2" t="s">
        <v>70</v>
      </c>
      <c r="C1387" s="1" t="s">
        <v>14</v>
      </c>
      <c r="D1387" s="1">
        <v>6.2</v>
      </c>
      <c r="E1387" s="3" t="s">
        <v>15</v>
      </c>
      <c r="F1387" s="4"/>
      <c r="G1387" s="5"/>
      <c r="H1387" s="6" t="s">
        <v>18</v>
      </c>
      <c r="I1387" s="6" t="s">
        <v>18</v>
      </c>
      <c r="J1387" s="7" t="b">
        <v>1</v>
      </c>
      <c r="K1387" s="6" t="s">
        <v>19</v>
      </c>
      <c r="L1387" s="8"/>
    </row>
    <row r="1388" ht="31.5" hidden="1" customHeight="1">
      <c r="A1388" s="1" t="s">
        <v>1661</v>
      </c>
      <c r="B1388" s="2" t="s">
        <v>500</v>
      </c>
      <c r="C1388" s="1" t="s">
        <v>14</v>
      </c>
      <c r="D1388" s="1">
        <v>3.2</v>
      </c>
      <c r="E1388" s="3" t="s">
        <v>15</v>
      </c>
      <c r="F1388" s="4"/>
      <c r="G1388" s="5"/>
      <c r="H1388" s="6" t="s">
        <v>18</v>
      </c>
      <c r="I1388" s="6" t="s">
        <v>18</v>
      </c>
      <c r="J1388" s="7" t="b">
        <v>0</v>
      </c>
      <c r="K1388" s="6" t="s">
        <v>19</v>
      </c>
      <c r="L1388" s="8"/>
    </row>
    <row r="1389" ht="31.5" hidden="1" customHeight="1">
      <c r="A1389" s="1" t="s">
        <v>1662</v>
      </c>
      <c r="B1389" s="2" t="s">
        <v>333</v>
      </c>
      <c r="C1389" s="1" t="s">
        <v>14</v>
      </c>
      <c r="D1389" s="1">
        <v>3.5</v>
      </c>
      <c r="E1389" s="3" t="s">
        <v>15</v>
      </c>
      <c r="F1389" s="4"/>
      <c r="G1389" s="5"/>
      <c r="H1389" s="6" t="s">
        <v>18</v>
      </c>
      <c r="I1389" s="6" t="s">
        <v>18</v>
      </c>
      <c r="J1389" s="7" t="b">
        <v>0</v>
      </c>
      <c r="K1389" s="6" t="s">
        <v>19</v>
      </c>
      <c r="L1389" s="8"/>
    </row>
    <row r="1390" ht="31.5" hidden="1" customHeight="1">
      <c r="A1390" s="1" t="s">
        <v>1663</v>
      </c>
      <c r="B1390" s="2" t="s">
        <v>500</v>
      </c>
      <c r="C1390" s="1" t="s">
        <v>1664</v>
      </c>
      <c r="D1390" s="1">
        <v>4.2</v>
      </c>
      <c r="E1390" s="3" t="s">
        <v>15</v>
      </c>
      <c r="F1390" s="4"/>
      <c r="G1390" s="5"/>
      <c r="H1390" s="6" t="s">
        <v>18</v>
      </c>
      <c r="I1390" s="6" t="s">
        <v>18</v>
      </c>
      <c r="J1390" s="7" t="b">
        <v>0</v>
      </c>
      <c r="K1390" s="6" t="s">
        <v>19</v>
      </c>
      <c r="L1390" s="8"/>
    </row>
    <row r="1391" ht="31.5" hidden="1" customHeight="1">
      <c r="A1391" s="5" t="s">
        <v>1665</v>
      </c>
      <c r="B1391" s="2" t="s">
        <v>13</v>
      </c>
      <c r="C1391" s="1" t="s">
        <v>1666</v>
      </c>
      <c r="D1391" s="1">
        <v>2.8</v>
      </c>
      <c r="E1391" s="3" t="s">
        <v>15</v>
      </c>
      <c r="F1391" s="4"/>
      <c r="G1391" s="5"/>
      <c r="H1391" s="6" t="s">
        <v>18</v>
      </c>
      <c r="I1391" s="6" t="s">
        <v>18</v>
      </c>
      <c r="J1391" s="7" t="b">
        <v>0</v>
      </c>
      <c r="K1391" s="6" t="s">
        <v>19</v>
      </c>
      <c r="L1391" s="8"/>
    </row>
    <row r="1392" ht="31.5" hidden="1" customHeight="1">
      <c r="A1392" s="1" t="s">
        <v>1667</v>
      </c>
      <c r="B1392" s="2" t="s">
        <v>568</v>
      </c>
      <c r="C1392" s="1" t="s">
        <v>14</v>
      </c>
      <c r="D1392" s="1">
        <v>5.8</v>
      </c>
      <c r="E1392" s="3" t="s">
        <v>15</v>
      </c>
      <c r="F1392" s="4"/>
      <c r="G1392" s="5"/>
      <c r="H1392" s="6" t="s">
        <v>76</v>
      </c>
      <c r="I1392" s="6" t="s">
        <v>18</v>
      </c>
      <c r="J1392" s="7" t="b">
        <v>0</v>
      </c>
      <c r="K1392" s="6" t="s">
        <v>19</v>
      </c>
      <c r="L1392" s="8"/>
    </row>
    <row r="1393" ht="31.5" hidden="1" customHeight="1">
      <c r="A1393" s="1" t="s">
        <v>1668</v>
      </c>
      <c r="B1393" s="2" t="s">
        <v>1290</v>
      </c>
      <c r="C1393" s="1" t="s">
        <v>74</v>
      </c>
      <c r="D1393" s="1">
        <v>4.2</v>
      </c>
      <c r="E1393" s="3" t="s">
        <v>15</v>
      </c>
      <c r="F1393" s="4"/>
      <c r="G1393" s="5"/>
      <c r="H1393" s="6" t="s">
        <v>18</v>
      </c>
      <c r="I1393" s="6" t="s">
        <v>18</v>
      </c>
      <c r="J1393" s="7" t="b">
        <v>0</v>
      </c>
      <c r="K1393" s="6" t="s">
        <v>19</v>
      </c>
      <c r="L1393" s="1" t="s">
        <v>1669</v>
      </c>
    </row>
    <row r="1394" ht="31.5" hidden="1" customHeight="1">
      <c r="A1394" s="1" t="s">
        <v>1670</v>
      </c>
      <c r="B1394" s="2" t="s">
        <v>1290</v>
      </c>
      <c r="C1394" s="1" t="s">
        <v>74</v>
      </c>
      <c r="D1394" s="1">
        <v>5.8</v>
      </c>
      <c r="E1394" s="3" t="s">
        <v>15</v>
      </c>
      <c r="F1394" s="4"/>
      <c r="G1394" s="5"/>
      <c r="H1394" s="6" t="s">
        <v>18</v>
      </c>
      <c r="I1394" s="6" t="s">
        <v>18</v>
      </c>
      <c r="J1394" s="7" t="b">
        <v>0</v>
      </c>
      <c r="K1394" s="6" t="s">
        <v>19</v>
      </c>
      <c r="L1394" s="8"/>
    </row>
    <row r="1395" ht="31.5" hidden="1" customHeight="1">
      <c r="A1395" s="1" t="s">
        <v>1671</v>
      </c>
      <c r="B1395" s="2" t="s">
        <v>1290</v>
      </c>
      <c r="C1395" s="1" t="s">
        <v>74</v>
      </c>
      <c r="D1395" s="1">
        <v>5.8</v>
      </c>
      <c r="E1395" s="3" t="s">
        <v>15</v>
      </c>
      <c r="F1395" s="4"/>
      <c r="G1395" s="5"/>
      <c r="H1395" s="6" t="s">
        <v>18</v>
      </c>
      <c r="I1395" s="6" t="s">
        <v>18</v>
      </c>
      <c r="J1395" s="7" t="b">
        <v>0</v>
      </c>
      <c r="K1395" s="6" t="s">
        <v>19</v>
      </c>
      <c r="L1395" s="8"/>
    </row>
    <row r="1396" ht="31.5" hidden="1" customHeight="1">
      <c r="A1396" s="1" t="s">
        <v>1672</v>
      </c>
      <c r="B1396" s="2" t="s">
        <v>1290</v>
      </c>
      <c r="C1396" s="1" t="s">
        <v>74</v>
      </c>
      <c r="D1396" s="1">
        <v>5.2</v>
      </c>
      <c r="E1396" s="3" t="s">
        <v>15</v>
      </c>
      <c r="F1396" s="4"/>
      <c r="G1396" s="5"/>
      <c r="H1396" s="6" t="s">
        <v>18</v>
      </c>
      <c r="I1396" s="6" t="s">
        <v>18</v>
      </c>
      <c r="J1396" s="7" t="b">
        <v>0</v>
      </c>
      <c r="K1396" s="6" t="s">
        <v>19</v>
      </c>
      <c r="L1396" s="8"/>
    </row>
    <row r="1397" ht="31.5" hidden="1" customHeight="1">
      <c r="A1397" s="1" t="s">
        <v>1673</v>
      </c>
      <c r="B1397" s="2" t="s">
        <v>1290</v>
      </c>
      <c r="C1397" s="1" t="s">
        <v>74</v>
      </c>
      <c r="D1397" s="1">
        <v>5.2</v>
      </c>
      <c r="E1397" s="3" t="s">
        <v>15</v>
      </c>
      <c r="F1397" s="4"/>
      <c r="G1397" s="5"/>
      <c r="H1397" s="6" t="s">
        <v>18</v>
      </c>
      <c r="I1397" s="6" t="s">
        <v>18</v>
      </c>
      <c r="J1397" s="7" t="b">
        <v>0</v>
      </c>
      <c r="K1397" s="6" t="s">
        <v>19</v>
      </c>
      <c r="L1397" s="8"/>
    </row>
    <row r="1398" ht="31.5" hidden="1" customHeight="1">
      <c r="A1398" s="1" t="s">
        <v>1674</v>
      </c>
      <c r="B1398" s="2" t="s">
        <v>1290</v>
      </c>
      <c r="C1398" s="1" t="s">
        <v>74</v>
      </c>
      <c r="D1398" s="1">
        <v>5.8</v>
      </c>
      <c r="E1398" s="3" t="s">
        <v>15</v>
      </c>
      <c r="F1398" s="4"/>
      <c r="G1398" s="5"/>
      <c r="H1398" s="6" t="s">
        <v>18</v>
      </c>
      <c r="I1398" s="6" t="s">
        <v>18</v>
      </c>
      <c r="J1398" s="7" t="b">
        <v>0</v>
      </c>
      <c r="K1398" s="6" t="s">
        <v>19</v>
      </c>
      <c r="L1398" s="8"/>
    </row>
    <row r="1399" ht="31.5" hidden="1" customHeight="1">
      <c r="A1399" s="1" t="s">
        <v>1675</v>
      </c>
      <c r="B1399" s="2" t="s">
        <v>1290</v>
      </c>
      <c r="C1399" s="1" t="s">
        <v>74</v>
      </c>
      <c r="D1399" s="1">
        <v>5.5</v>
      </c>
      <c r="E1399" s="3" t="s">
        <v>15</v>
      </c>
      <c r="F1399" s="4"/>
      <c r="G1399" s="5"/>
      <c r="H1399" s="6" t="s">
        <v>18</v>
      </c>
      <c r="I1399" s="6" t="s">
        <v>18</v>
      </c>
      <c r="J1399" s="7" t="b">
        <v>0</v>
      </c>
      <c r="K1399" s="6" t="s">
        <v>23</v>
      </c>
      <c r="L1399" s="8"/>
    </row>
    <row r="1400" ht="31.5" hidden="1" customHeight="1">
      <c r="A1400" s="1" t="s">
        <v>1676</v>
      </c>
      <c r="B1400" s="2" t="s">
        <v>1290</v>
      </c>
      <c r="C1400" s="1" t="s">
        <v>74</v>
      </c>
      <c r="D1400" s="1">
        <v>5.2</v>
      </c>
      <c r="E1400" s="3" t="s">
        <v>15</v>
      </c>
      <c r="F1400" s="4"/>
      <c r="G1400" s="5"/>
      <c r="H1400" s="6" t="s">
        <v>18</v>
      </c>
      <c r="I1400" s="6" t="s">
        <v>18</v>
      </c>
      <c r="J1400" s="7" t="b">
        <v>0</v>
      </c>
      <c r="K1400" s="6" t="s">
        <v>19</v>
      </c>
      <c r="L1400" s="8"/>
    </row>
    <row r="1401" ht="31.5" hidden="1" customHeight="1">
      <c r="A1401" s="1" t="s">
        <v>1677</v>
      </c>
      <c r="B1401" s="2" t="s">
        <v>203</v>
      </c>
      <c r="C1401" s="1" t="s">
        <v>74</v>
      </c>
      <c r="D1401" s="1">
        <v>2.8</v>
      </c>
      <c r="E1401" s="3" t="s">
        <v>15</v>
      </c>
      <c r="F1401" s="4"/>
      <c r="G1401" s="5"/>
      <c r="H1401" s="6" t="s">
        <v>18</v>
      </c>
      <c r="I1401" s="6" t="s">
        <v>18</v>
      </c>
      <c r="J1401" s="7" t="b">
        <v>0</v>
      </c>
      <c r="K1401" s="6" t="s">
        <v>19</v>
      </c>
      <c r="L1401" s="8"/>
    </row>
    <row r="1402" ht="31.5" hidden="1" customHeight="1">
      <c r="A1402" s="1" t="s">
        <v>1678</v>
      </c>
      <c r="B1402" s="2" t="s">
        <v>203</v>
      </c>
      <c r="C1402" s="1" t="s">
        <v>74</v>
      </c>
      <c r="D1402" s="1">
        <v>2.8</v>
      </c>
      <c r="E1402" s="3" t="s">
        <v>15</v>
      </c>
      <c r="F1402" s="4"/>
      <c r="G1402" s="5"/>
      <c r="H1402" s="6" t="s">
        <v>18</v>
      </c>
      <c r="I1402" s="6" t="s">
        <v>18</v>
      </c>
      <c r="J1402" s="7" t="b">
        <v>0</v>
      </c>
      <c r="K1402" s="6" t="s">
        <v>19</v>
      </c>
      <c r="L1402" s="8"/>
    </row>
    <row r="1403" ht="31.5" hidden="1" customHeight="1">
      <c r="A1403" s="1" t="s">
        <v>1679</v>
      </c>
      <c r="B1403" s="2" t="s">
        <v>203</v>
      </c>
      <c r="C1403" s="1" t="s">
        <v>74</v>
      </c>
      <c r="D1403" s="1">
        <v>2.8</v>
      </c>
      <c r="E1403" s="3" t="s">
        <v>15</v>
      </c>
      <c r="F1403" s="4"/>
      <c r="G1403" s="5"/>
      <c r="H1403" s="6" t="s">
        <v>18</v>
      </c>
      <c r="I1403" s="6" t="s">
        <v>18</v>
      </c>
      <c r="J1403" s="7" t="b">
        <v>0</v>
      </c>
      <c r="K1403" s="6" t="s">
        <v>19</v>
      </c>
      <c r="L1403" s="8"/>
    </row>
    <row r="1404" ht="31.5" hidden="1" customHeight="1">
      <c r="A1404" s="1" t="s">
        <v>1680</v>
      </c>
      <c r="B1404" s="2" t="s">
        <v>203</v>
      </c>
      <c r="C1404" s="1" t="s">
        <v>74</v>
      </c>
      <c r="D1404" s="1">
        <v>2.5</v>
      </c>
      <c r="E1404" s="3" t="s">
        <v>15</v>
      </c>
      <c r="F1404" s="4"/>
      <c r="G1404" s="5"/>
      <c r="H1404" s="6" t="s">
        <v>18</v>
      </c>
      <c r="I1404" s="6" t="s">
        <v>18</v>
      </c>
      <c r="J1404" s="7" t="b">
        <v>0</v>
      </c>
      <c r="K1404" s="6" t="s">
        <v>19</v>
      </c>
      <c r="L1404" s="8"/>
    </row>
    <row r="1405" ht="31.5" hidden="1" customHeight="1">
      <c r="A1405" s="1" t="s">
        <v>1681</v>
      </c>
      <c r="B1405" s="2" t="s">
        <v>203</v>
      </c>
      <c r="C1405" s="1" t="s">
        <v>74</v>
      </c>
      <c r="D1405" s="1">
        <v>2.8</v>
      </c>
      <c r="E1405" s="3" t="s">
        <v>15</v>
      </c>
      <c r="F1405" s="4"/>
      <c r="G1405" s="5"/>
      <c r="H1405" s="6" t="s">
        <v>18</v>
      </c>
      <c r="I1405" s="6" t="s">
        <v>18</v>
      </c>
      <c r="J1405" s="7" t="b">
        <v>0</v>
      </c>
      <c r="K1405" s="6" t="s">
        <v>19</v>
      </c>
      <c r="L1405" s="8"/>
    </row>
    <row r="1406" ht="31.5" hidden="1" customHeight="1">
      <c r="A1406" s="1" t="s">
        <v>1682</v>
      </c>
      <c r="B1406" s="2" t="s">
        <v>203</v>
      </c>
      <c r="C1406" s="1" t="s">
        <v>74</v>
      </c>
      <c r="D1406" s="1">
        <v>2.5</v>
      </c>
      <c r="E1406" s="3" t="s">
        <v>15</v>
      </c>
      <c r="F1406" s="4"/>
      <c r="G1406" s="5"/>
      <c r="H1406" s="6" t="s">
        <v>18</v>
      </c>
      <c r="I1406" s="6" t="s">
        <v>18</v>
      </c>
      <c r="J1406" s="7" t="b">
        <v>0</v>
      </c>
      <c r="K1406" s="6" t="s">
        <v>19</v>
      </c>
      <c r="L1406" s="8"/>
    </row>
    <row r="1407" ht="31.5" hidden="1" customHeight="1">
      <c r="A1407" s="1" t="s">
        <v>1683</v>
      </c>
      <c r="B1407" s="2" t="s">
        <v>203</v>
      </c>
      <c r="C1407" s="1" t="s">
        <v>74</v>
      </c>
      <c r="D1407" s="1">
        <v>2.5</v>
      </c>
      <c r="E1407" s="3" t="s">
        <v>15</v>
      </c>
      <c r="F1407" s="4"/>
      <c r="G1407" s="5"/>
      <c r="H1407" s="6" t="s">
        <v>18</v>
      </c>
      <c r="I1407" s="6" t="s">
        <v>18</v>
      </c>
      <c r="J1407" s="7" t="b">
        <v>0</v>
      </c>
      <c r="K1407" s="6" t="s">
        <v>19</v>
      </c>
      <c r="L1407" s="8"/>
    </row>
    <row r="1408" ht="31.5" hidden="1" customHeight="1">
      <c r="A1408" s="1" t="s">
        <v>1684</v>
      </c>
      <c r="B1408" s="2" t="s">
        <v>203</v>
      </c>
      <c r="C1408" s="1" t="s">
        <v>74</v>
      </c>
      <c r="D1408" s="1">
        <v>2.5</v>
      </c>
      <c r="E1408" s="3" t="s">
        <v>15</v>
      </c>
      <c r="F1408" s="4"/>
      <c r="G1408" s="5"/>
      <c r="H1408" s="6" t="s">
        <v>18</v>
      </c>
      <c r="I1408" s="6" t="s">
        <v>18</v>
      </c>
      <c r="J1408" s="7" t="b">
        <v>0</v>
      </c>
      <c r="K1408" s="6" t="s">
        <v>19</v>
      </c>
      <c r="L1408" s="8"/>
    </row>
    <row r="1409" ht="31.5" hidden="1" customHeight="1">
      <c r="A1409" s="1" t="s">
        <v>1685</v>
      </c>
      <c r="B1409" s="2" t="s">
        <v>203</v>
      </c>
      <c r="C1409" s="1" t="s">
        <v>74</v>
      </c>
      <c r="D1409" s="1">
        <v>2.5</v>
      </c>
      <c r="E1409" s="3" t="s">
        <v>15</v>
      </c>
      <c r="F1409" s="4"/>
      <c r="G1409" s="5"/>
      <c r="H1409" s="6" t="s">
        <v>18</v>
      </c>
      <c r="I1409" s="6" t="s">
        <v>18</v>
      </c>
      <c r="J1409" s="7" t="b">
        <v>0</v>
      </c>
      <c r="K1409" s="6" t="s">
        <v>19</v>
      </c>
      <c r="L1409" s="8"/>
    </row>
    <row r="1410" ht="31.5" hidden="1" customHeight="1">
      <c r="A1410" s="1" t="s">
        <v>1686</v>
      </c>
      <c r="B1410" s="2" t="s">
        <v>203</v>
      </c>
      <c r="C1410" s="1" t="s">
        <v>14</v>
      </c>
      <c r="D1410" s="1">
        <v>2.8</v>
      </c>
      <c r="E1410" s="3" t="s">
        <v>15</v>
      </c>
      <c r="F1410" s="4"/>
      <c r="G1410" s="5"/>
      <c r="H1410" s="6" t="s">
        <v>18</v>
      </c>
      <c r="I1410" s="6" t="s">
        <v>18</v>
      </c>
      <c r="J1410" s="7" t="b">
        <v>0</v>
      </c>
      <c r="K1410" s="6" t="s">
        <v>19</v>
      </c>
      <c r="L1410" s="8"/>
    </row>
    <row r="1411" ht="31.5" hidden="1" customHeight="1">
      <c r="A1411" s="1" t="s">
        <v>1687</v>
      </c>
      <c r="B1411" s="2" t="s">
        <v>203</v>
      </c>
      <c r="C1411" s="1" t="s">
        <v>74</v>
      </c>
      <c r="D1411" s="1">
        <v>2.8</v>
      </c>
      <c r="E1411" s="3" t="s">
        <v>15</v>
      </c>
      <c r="F1411" s="4"/>
      <c r="G1411" s="5"/>
      <c r="H1411" s="6" t="s">
        <v>18</v>
      </c>
      <c r="I1411" s="6" t="s">
        <v>18</v>
      </c>
      <c r="J1411" s="7" t="b">
        <v>0</v>
      </c>
      <c r="K1411" s="6" t="s">
        <v>19</v>
      </c>
      <c r="L1411" s="8"/>
    </row>
    <row r="1412" ht="31.5" hidden="1" customHeight="1">
      <c r="A1412" s="1" t="s">
        <v>1688</v>
      </c>
      <c r="B1412" s="2" t="s">
        <v>203</v>
      </c>
      <c r="C1412" s="1" t="s">
        <v>74</v>
      </c>
      <c r="D1412" s="1">
        <v>2.8</v>
      </c>
      <c r="E1412" s="3" t="s">
        <v>15</v>
      </c>
      <c r="F1412" s="4"/>
      <c r="G1412" s="5"/>
      <c r="H1412" s="6" t="s">
        <v>18</v>
      </c>
      <c r="I1412" s="6" t="s">
        <v>18</v>
      </c>
      <c r="J1412" s="7" t="b">
        <v>0</v>
      </c>
      <c r="K1412" s="6" t="s">
        <v>19</v>
      </c>
      <c r="L1412" s="8"/>
    </row>
    <row r="1413" ht="31.5" hidden="1" customHeight="1">
      <c r="A1413" s="1" t="s">
        <v>1689</v>
      </c>
      <c r="B1413" s="2" t="s">
        <v>203</v>
      </c>
      <c r="C1413" s="1" t="s">
        <v>74</v>
      </c>
      <c r="D1413" s="1">
        <v>2.5</v>
      </c>
      <c r="E1413" s="3" t="s">
        <v>15</v>
      </c>
      <c r="F1413" s="4"/>
      <c r="G1413" s="5"/>
      <c r="H1413" s="6" t="s">
        <v>18</v>
      </c>
      <c r="I1413" s="6" t="s">
        <v>18</v>
      </c>
      <c r="J1413" s="7" t="b">
        <v>0</v>
      </c>
      <c r="K1413" s="6" t="s">
        <v>19</v>
      </c>
      <c r="L1413" s="8"/>
    </row>
    <row r="1414" ht="31.5" hidden="1" customHeight="1">
      <c r="A1414" s="1" t="s">
        <v>1690</v>
      </c>
      <c r="B1414" s="2" t="s">
        <v>203</v>
      </c>
      <c r="C1414" s="1" t="s">
        <v>74</v>
      </c>
      <c r="D1414" s="1">
        <v>2.8</v>
      </c>
      <c r="E1414" s="3" t="s">
        <v>15</v>
      </c>
      <c r="F1414" s="4"/>
      <c r="G1414" s="5"/>
      <c r="H1414" s="6" t="s">
        <v>18</v>
      </c>
      <c r="I1414" s="6" t="s">
        <v>18</v>
      </c>
      <c r="J1414" s="7" t="b">
        <v>0</v>
      </c>
      <c r="K1414" s="6" t="s">
        <v>19</v>
      </c>
      <c r="L1414" s="8"/>
    </row>
    <row r="1415" ht="31.5" hidden="1" customHeight="1">
      <c r="A1415" s="1" t="s">
        <v>1691</v>
      </c>
      <c r="B1415" s="2" t="s">
        <v>203</v>
      </c>
      <c r="C1415" s="1" t="s">
        <v>74</v>
      </c>
      <c r="D1415" s="1">
        <v>2.5</v>
      </c>
      <c r="E1415" s="3" t="s">
        <v>15</v>
      </c>
      <c r="F1415" s="4"/>
      <c r="G1415" s="5"/>
      <c r="H1415" s="6" t="s">
        <v>18</v>
      </c>
      <c r="I1415" s="6" t="s">
        <v>18</v>
      </c>
      <c r="J1415" s="7" t="b">
        <v>0</v>
      </c>
      <c r="K1415" s="6" t="s">
        <v>19</v>
      </c>
      <c r="L1415" s="8"/>
    </row>
    <row r="1416" ht="31.5" hidden="1" customHeight="1">
      <c r="A1416" s="1" t="s">
        <v>1692</v>
      </c>
      <c r="B1416" s="2" t="s">
        <v>203</v>
      </c>
      <c r="C1416" s="1" t="s">
        <v>74</v>
      </c>
      <c r="D1416" s="1">
        <v>2.5</v>
      </c>
      <c r="E1416" s="3" t="s">
        <v>15</v>
      </c>
      <c r="F1416" s="4"/>
      <c r="G1416" s="5"/>
      <c r="H1416" s="6" t="s">
        <v>18</v>
      </c>
      <c r="I1416" s="6" t="s">
        <v>18</v>
      </c>
      <c r="J1416" s="7" t="b">
        <v>0</v>
      </c>
      <c r="K1416" s="6" t="s">
        <v>19</v>
      </c>
      <c r="L1416" s="8"/>
    </row>
    <row r="1417" ht="31.5" hidden="1" customHeight="1">
      <c r="A1417" s="1" t="s">
        <v>1693</v>
      </c>
      <c r="B1417" s="2" t="s">
        <v>13</v>
      </c>
      <c r="C1417" s="1" t="s">
        <v>74</v>
      </c>
      <c r="D1417" s="1">
        <v>4.5</v>
      </c>
      <c r="E1417" s="3" t="s">
        <v>15</v>
      </c>
      <c r="F1417" s="4"/>
      <c r="G1417" s="5"/>
      <c r="H1417" s="6" t="s">
        <v>18</v>
      </c>
      <c r="I1417" s="6" t="s">
        <v>18</v>
      </c>
      <c r="J1417" s="7" t="b">
        <v>0</v>
      </c>
      <c r="K1417" s="6" t="s">
        <v>19</v>
      </c>
      <c r="L1417" s="8"/>
    </row>
    <row r="1418" ht="31.5" hidden="1" customHeight="1">
      <c r="A1418" s="1" t="s">
        <v>1694</v>
      </c>
      <c r="B1418" s="2" t="s">
        <v>13</v>
      </c>
      <c r="C1418" s="1" t="s">
        <v>74</v>
      </c>
      <c r="D1418" s="1">
        <v>4.8</v>
      </c>
      <c r="E1418" s="3" t="s">
        <v>15</v>
      </c>
      <c r="F1418" s="4"/>
      <c r="G1418" s="5"/>
      <c r="H1418" s="6" t="s">
        <v>18</v>
      </c>
      <c r="I1418" s="6" t="s">
        <v>18</v>
      </c>
      <c r="J1418" s="7" t="b">
        <v>0</v>
      </c>
      <c r="K1418" s="6" t="s">
        <v>19</v>
      </c>
      <c r="L1418" s="8"/>
    </row>
    <row r="1419" ht="31.5" hidden="1" customHeight="1">
      <c r="A1419" s="1" t="s">
        <v>1695</v>
      </c>
      <c r="B1419" s="2" t="s">
        <v>13</v>
      </c>
      <c r="C1419" s="1" t="s">
        <v>74</v>
      </c>
      <c r="D1419" s="1">
        <v>4.8</v>
      </c>
      <c r="E1419" s="3" t="s">
        <v>15</v>
      </c>
      <c r="F1419" s="4"/>
      <c r="G1419" s="5"/>
      <c r="H1419" s="6" t="s">
        <v>18</v>
      </c>
      <c r="I1419" s="6" t="s">
        <v>18</v>
      </c>
      <c r="J1419" s="7" t="b">
        <v>0</v>
      </c>
      <c r="K1419" s="6" t="s">
        <v>19</v>
      </c>
      <c r="L1419" s="8"/>
    </row>
    <row r="1420" ht="31.5" hidden="1" customHeight="1">
      <c r="A1420" s="1" t="s">
        <v>1696</v>
      </c>
      <c r="B1420" s="2" t="s">
        <v>13</v>
      </c>
      <c r="C1420" s="1" t="s">
        <v>74</v>
      </c>
      <c r="D1420" s="1">
        <v>5.8</v>
      </c>
      <c r="E1420" s="3" t="s">
        <v>15</v>
      </c>
      <c r="F1420" s="4"/>
      <c r="G1420" s="5"/>
      <c r="H1420" s="6" t="s">
        <v>18</v>
      </c>
      <c r="I1420" s="6" t="s">
        <v>18</v>
      </c>
      <c r="J1420" s="7" t="b">
        <v>0</v>
      </c>
      <c r="K1420" s="6" t="s">
        <v>19</v>
      </c>
      <c r="L1420" s="8"/>
    </row>
    <row r="1421" ht="31.5" hidden="1" customHeight="1">
      <c r="A1421" s="1" t="s">
        <v>1697</v>
      </c>
      <c r="B1421" s="2" t="s">
        <v>13</v>
      </c>
      <c r="C1421" s="1" t="s">
        <v>74</v>
      </c>
      <c r="D1421" s="1">
        <v>5.8</v>
      </c>
      <c r="E1421" s="3" t="s">
        <v>15</v>
      </c>
      <c r="F1421" s="4"/>
      <c r="G1421" s="5"/>
      <c r="H1421" s="6" t="s">
        <v>18</v>
      </c>
      <c r="I1421" s="6" t="s">
        <v>18</v>
      </c>
      <c r="J1421" s="7" t="b">
        <v>0</v>
      </c>
      <c r="K1421" s="6" t="s">
        <v>19</v>
      </c>
      <c r="L1421" s="8"/>
    </row>
    <row r="1422" ht="31.5" hidden="1" customHeight="1">
      <c r="A1422" s="1" t="s">
        <v>1698</v>
      </c>
      <c r="B1422" s="2" t="s">
        <v>13</v>
      </c>
      <c r="C1422" s="1" t="s">
        <v>74</v>
      </c>
      <c r="D1422" s="1">
        <v>5.2</v>
      </c>
      <c r="E1422" s="3" t="s">
        <v>15</v>
      </c>
      <c r="F1422" s="4"/>
      <c r="G1422" s="5"/>
      <c r="H1422" s="6" t="s">
        <v>18</v>
      </c>
      <c r="I1422" s="6" t="s">
        <v>18</v>
      </c>
      <c r="J1422" s="7" t="b">
        <v>0</v>
      </c>
      <c r="K1422" s="6" t="s">
        <v>19</v>
      </c>
      <c r="L1422" s="8"/>
    </row>
    <row r="1423" ht="31.5" hidden="1" customHeight="1">
      <c r="A1423" s="1" t="s">
        <v>1699</v>
      </c>
      <c r="B1423" s="2" t="s">
        <v>13</v>
      </c>
      <c r="C1423" s="1" t="s">
        <v>74</v>
      </c>
      <c r="D1423" s="1">
        <v>5.2</v>
      </c>
      <c r="E1423" s="3" t="s">
        <v>15</v>
      </c>
      <c r="F1423" s="4"/>
      <c r="G1423" s="5"/>
      <c r="H1423" s="6" t="s">
        <v>18</v>
      </c>
      <c r="I1423" s="6" t="s">
        <v>18</v>
      </c>
      <c r="J1423" s="7" t="b">
        <v>0</v>
      </c>
      <c r="K1423" s="6" t="s">
        <v>19</v>
      </c>
      <c r="L1423" s="8"/>
    </row>
    <row r="1424" ht="31.5" hidden="1" customHeight="1">
      <c r="A1424" s="1" t="s">
        <v>1700</v>
      </c>
      <c r="B1424" s="2" t="s">
        <v>13</v>
      </c>
      <c r="C1424" s="1" t="s">
        <v>74</v>
      </c>
      <c r="D1424" s="1">
        <v>5.0</v>
      </c>
      <c r="E1424" s="3" t="s">
        <v>15</v>
      </c>
      <c r="F1424" s="4"/>
      <c r="G1424" s="5"/>
      <c r="H1424" s="6" t="s">
        <v>76</v>
      </c>
      <c r="I1424" s="6" t="s">
        <v>18</v>
      </c>
      <c r="J1424" s="7" t="b">
        <v>0</v>
      </c>
      <c r="K1424" s="6" t="s">
        <v>19</v>
      </c>
      <c r="L1424" s="8"/>
    </row>
    <row r="1425" ht="31.5" hidden="1" customHeight="1">
      <c r="A1425" s="1" t="s">
        <v>1701</v>
      </c>
      <c r="B1425" s="2" t="s">
        <v>13</v>
      </c>
      <c r="C1425" s="1" t="s">
        <v>74</v>
      </c>
      <c r="D1425" s="1">
        <v>5.0</v>
      </c>
      <c r="E1425" s="3" t="s">
        <v>15</v>
      </c>
      <c r="F1425" s="4"/>
      <c r="G1425" s="5"/>
      <c r="H1425" s="6" t="s">
        <v>18</v>
      </c>
      <c r="I1425" s="6" t="s">
        <v>18</v>
      </c>
      <c r="J1425" s="7" t="b">
        <v>0</v>
      </c>
      <c r="K1425" s="6" t="s">
        <v>19</v>
      </c>
      <c r="L1425" s="8"/>
    </row>
    <row r="1426" ht="31.5" hidden="1" customHeight="1">
      <c r="A1426" s="1" t="s">
        <v>1702</v>
      </c>
      <c r="B1426" s="2" t="s">
        <v>13</v>
      </c>
      <c r="C1426" s="1" t="s">
        <v>74</v>
      </c>
      <c r="D1426" s="1">
        <v>5.2</v>
      </c>
      <c r="E1426" s="3" t="s">
        <v>15</v>
      </c>
      <c r="F1426" s="4"/>
      <c r="G1426" s="5"/>
      <c r="H1426" s="6" t="s">
        <v>18</v>
      </c>
      <c r="I1426" s="6" t="s">
        <v>18</v>
      </c>
      <c r="J1426" s="7" t="b">
        <v>0</v>
      </c>
      <c r="K1426" s="6" t="s">
        <v>19</v>
      </c>
      <c r="L1426" s="8"/>
    </row>
    <row r="1427" ht="31.5" hidden="1" customHeight="1">
      <c r="A1427" s="1" t="s">
        <v>1703</v>
      </c>
      <c r="B1427" s="2" t="s">
        <v>13</v>
      </c>
      <c r="C1427" s="1" t="s">
        <v>74</v>
      </c>
      <c r="D1427" s="1">
        <v>5.0</v>
      </c>
      <c r="E1427" s="3" t="s">
        <v>15</v>
      </c>
      <c r="F1427" s="4"/>
      <c r="G1427" s="5"/>
      <c r="H1427" s="6" t="s">
        <v>18</v>
      </c>
      <c r="I1427" s="6" t="s">
        <v>18</v>
      </c>
      <c r="J1427" s="7" t="b">
        <v>0</v>
      </c>
      <c r="K1427" s="6" t="s">
        <v>19</v>
      </c>
      <c r="L1427" s="8"/>
    </row>
    <row r="1428" ht="31.5" hidden="1" customHeight="1">
      <c r="A1428" s="1" t="s">
        <v>1704</v>
      </c>
      <c r="B1428" s="2" t="s">
        <v>13</v>
      </c>
      <c r="C1428" s="1" t="s">
        <v>74</v>
      </c>
      <c r="D1428" s="1">
        <v>4.8</v>
      </c>
      <c r="E1428" s="3" t="s">
        <v>15</v>
      </c>
      <c r="F1428" s="4"/>
      <c r="G1428" s="5"/>
      <c r="H1428" s="6" t="s">
        <v>18</v>
      </c>
      <c r="I1428" s="6" t="s">
        <v>18</v>
      </c>
      <c r="J1428" s="7" t="b">
        <v>0</v>
      </c>
      <c r="K1428" s="6" t="s">
        <v>19</v>
      </c>
      <c r="L1428" s="8"/>
    </row>
    <row r="1429" ht="31.5" hidden="1" customHeight="1">
      <c r="A1429" s="1" t="s">
        <v>1705</v>
      </c>
      <c r="B1429" s="2" t="s">
        <v>13</v>
      </c>
      <c r="C1429" s="1" t="s">
        <v>74</v>
      </c>
      <c r="D1429" s="1">
        <v>4.2</v>
      </c>
      <c r="E1429" s="3" t="s">
        <v>15</v>
      </c>
      <c r="F1429" s="4"/>
      <c r="G1429" s="5"/>
      <c r="H1429" s="6" t="s">
        <v>18</v>
      </c>
      <c r="I1429" s="6" t="s">
        <v>18</v>
      </c>
      <c r="J1429" s="7" t="b">
        <v>0</v>
      </c>
      <c r="K1429" s="6" t="s">
        <v>19</v>
      </c>
      <c r="L1429" s="8"/>
    </row>
    <row r="1430" ht="31.5" hidden="1" customHeight="1">
      <c r="A1430" s="1" t="s">
        <v>1706</v>
      </c>
      <c r="B1430" s="2" t="s">
        <v>13</v>
      </c>
      <c r="C1430" s="1" t="s">
        <v>74</v>
      </c>
      <c r="D1430" s="1">
        <v>5.5</v>
      </c>
      <c r="E1430" s="3" t="s">
        <v>15</v>
      </c>
      <c r="F1430" s="4"/>
      <c r="G1430" s="5"/>
      <c r="H1430" s="6" t="s">
        <v>18</v>
      </c>
      <c r="I1430" s="6" t="s">
        <v>18</v>
      </c>
      <c r="J1430" s="7" t="b">
        <v>0</v>
      </c>
      <c r="K1430" s="6" t="s">
        <v>19</v>
      </c>
      <c r="L1430" s="8"/>
    </row>
    <row r="1431" ht="31.5" hidden="1" customHeight="1">
      <c r="A1431" s="1" t="s">
        <v>1707</v>
      </c>
      <c r="B1431" s="2" t="s">
        <v>13</v>
      </c>
      <c r="C1431" s="1" t="s">
        <v>74</v>
      </c>
      <c r="D1431" s="1">
        <v>5.5</v>
      </c>
      <c r="E1431" s="3" t="s">
        <v>15</v>
      </c>
      <c r="F1431" s="4"/>
      <c r="G1431" s="5"/>
      <c r="H1431" s="6" t="s">
        <v>18</v>
      </c>
      <c r="I1431" s="6" t="s">
        <v>18</v>
      </c>
      <c r="J1431" s="7" t="b">
        <v>0</v>
      </c>
      <c r="K1431" s="6" t="s">
        <v>19</v>
      </c>
      <c r="L1431" s="8"/>
    </row>
    <row r="1432" ht="31.5" hidden="1" customHeight="1">
      <c r="A1432" s="1" t="s">
        <v>1708</v>
      </c>
      <c r="B1432" s="2" t="s">
        <v>13</v>
      </c>
      <c r="C1432" s="1" t="s">
        <v>74</v>
      </c>
      <c r="D1432" s="1">
        <v>5.0</v>
      </c>
      <c r="E1432" s="3" t="s">
        <v>15</v>
      </c>
      <c r="F1432" s="4"/>
      <c r="G1432" s="5"/>
      <c r="H1432" s="6" t="s">
        <v>18</v>
      </c>
      <c r="I1432" s="6" t="s">
        <v>18</v>
      </c>
      <c r="J1432" s="7" t="b">
        <v>0</v>
      </c>
      <c r="K1432" s="6" t="s">
        <v>19</v>
      </c>
      <c r="L1432" s="8"/>
    </row>
    <row r="1433" ht="31.5" hidden="1" customHeight="1">
      <c r="A1433" s="1" t="s">
        <v>1709</v>
      </c>
      <c r="B1433" s="2" t="s">
        <v>13</v>
      </c>
      <c r="C1433" s="1" t="s">
        <v>74</v>
      </c>
      <c r="D1433" s="1">
        <v>5.2</v>
      </c>
      <c r="E1433" s="3" t="s">
        <v>15</v>
      </c>
      <c r="F1433" s="4"/>
      <c r="G1433" s="5"/>
      <c r="H1433" s="6" t="s">
        <v>18</v>
      </c>
      <c r="I1433" s="6" t="s">
        <v>18</v>
      </c>
      <c r="J1433" s="7" t="b">
        <v>0</v>
      </c>
      <c r="K1433" s="6" t="s">
        <v>19</v>
      </c>
      <c r="L1433" s="8"/>
    </row>
    <row r="1434" ht="31.5" hidden="1" customHeight="1">
      <c r="A1434" s="1" t="s">
        <v>1710</v>
      </c>
      <c r="B1434" s="2" t="s">
        <v>13</v>
      </c>
      <c r="C1434" s="1" t="s">
        <v>74</v>
      </c>
      <c r="D1434" s="1">
        <v>5.5</v>
      </c>
      <c r="E1434" s="3" t="s">
        <v>15</v>
      </c>
      <c r="F1434" s="4"/>
      <c r="G1434" s="5"/>
      <c r="H1434" s="6" t="s">
        <v>18</v>
      </c>
      <c r="I1434" s="6" t="s">
        <v>18</v>
      </c>
      <c r="J1434" s="7" t="b">
        <v>0</v>
      </c>
      <c r="K1434" s="6" t="s">
        <v>19</v>
      </c>
      <c r="L1434" s="8"/>
    </row>
    <row r="1435" ht="31.5" hidden="1" customHeight="1">
      <c r="A1435" s="1" t="s">
        <v>1711</v>
      </c>
      <c r="B1435" s="2" t="s">
        <v>13</v>
      </c>
      <c r="C1435" s="1" t="s">
        <v>74</v>
      </c>
      <c r="D1435" s="1">
        <v>5.5</v>
      </c>
      <c r="E1435" s="3" t="s">
        <v>15</v>
      </c>
      <c r="F1435" s="4"/>
      <c r="G1435" s="5"/>
      <c r="H1435" s="6" t="s">
        <v>18</v>
      </c>
      <c r="I1435" s="6" t="s">
        <v>18</v>
      </c>
      <c r="J1435" s="7" t="b">
        <v>0</v>
      </c>
      <c r="K1435" s="6" t="s">
        <v>19</v>
      </c>
      <c r="L1435" s="8"/>
    </row>
    <row r="1436" ht="31.5" hidden="1" customHeight="1">
      <c r="A1436" s="1" t="s">
        <v>1712</v>
      </c>
      <c r="B1436" s="2" t="s">
        <v>13</v>
      </c>
      <c r="C1436" s="1" t="s">
        <v>74</v>
      </c>
      <c r="D1436" s="1">
        <v>5.5</v>
      </c>
      <c r="E1436" s="3" t="s">
        <v>15</v>
      </c>
      <c r="F1436" s="4"/>
      <c r="G1436" s="5"/>
      <c r="H1436" s="6" t="s">
        <v>18</v>
      </c>
      <c r="I1436" s="6" t="s">
        <v>18</v>
      </c>
      <c r="J1436" s="7" t="b">
        <v>0</v>
      </c>
      <c r="K1436" s="6" t="s">
        <v>19</v>
      </c>
      <c r="L1436" s="8"/>
    </row>
    <row r="1437" ht="31.5" hidden="1" customHeight="1">
      <c r="A1437" s="1" t="s">
        <v>1713</v>
      </c>
      <c r="B1437" s="2" t="s">
        <v>13</v>
      </c>
      <c r="C1437" s="1" t="s">
        <v>74</v>
      </c>
      <c r="D1437" s="1">
        <v>5.5</v>
      </c>
      <c r="E1437" s="3" t="s">
        <v>15</v>
      </c>
      <c r="F1437" s="4"/>
      <c r="G1437" s="5"/>
      <c r="H1437" s="6" t="s">
        <v>18</v>
      </c>
      <c r="I1437" s="6" t="s">
        <v>18</v>
      </c>
      <c r="J1437" s="7" t="b">
        <v>0</v>
      </c>
      <c r="K1437" s="6" t="s">
        <v>19</v>
      </c>
      <c r="L1437" s="8"/>
    </row>
    <row r="1438" ht="31.5" hidden="1" customHeight="1">
      <c r="A1438" s="1" t="s">
        <v>1714</v>
      </c>
      <c r="B1438" s="2" t="s">
        <v>13</v>
      </c>
      <c r="C1438" s="1" t="s">
        <v>74</v>
      </c>
      <c r="D1438" s="1">
        <v>5.2</v>
      </c>
      <c r="E1438" s="3" t="s">
        <v>15</v>
      </c>
      <c r="F1438" s="4"/>
      <c r="G1438" s="5"/>
      <c r="H1438" s="6" t="s">
        <v>18</v>
      </c>
      <c r="I1438" s="6" t="s">
        <v>18</v>
      </c>
      <c r="J1438" s="7" t="b">
        <v>0</v>
      </c>
      <c r="K1438" s="6" t="s">
        <v>19</v>
      </c>
      <c r="L1438" s="8"/>
    </row>
    <row r="1439" ht="31.5" hidden="1" customHeight="1">
      <c r="A1439" s="1" t="s">
        <v>1715</v>
      </c>
      <c r="B1439" s="2" t="s">
        <v>13</v>
      </c>
      <c r="C1439" s="1" t="s">
        <v>74</v>
      </c>
      <c r="D1439" s="1">
        <v>5.0</v>
      </c>
      <c r="E1439" s="3" t="s">
        <v>15</v>
      </c>
      <c r="F1439" s="4"/>
      <c r="G1439" s="5"/>
      <c r="H1439" s="6" t="s">
        <v>18</v>
      </c>
      <c r="I1439" s="6" t="s">
        <v>18</v>
      </c>
      <c r="J1439" s="7" t="b">
        <v>0</v>
      </c>
      <c r="K1439" s="6" t="s">
        <v>19</v>
      </c>
      <c r="L1439" s="8"/>
    </row>
    <row r="1440" ht="31.5" hidden="1" customHeight="1">
      <c r="A1440" s="1" t="s">
        <v>1716</v>
      </c>
      <c r="B1440" s="2" t="s">
        <v>13</v>
      </c>
      <c r="C1440" s="1" t="s">
        <v>74</v>
      </c>
      <c r="D1440" s="1">
        <v>5.2</v>
      </c>
      <c r="E1440" s="3" t="s">
        <v>15</v>
      </c>
      <c r="F1440" s="4"/>
      <c r="G1440" s="5"/>
      <c r="H1440" s="6" t="s">
        <v>18</v>
      </c>
      <c r="I1440" s="6" t="s">
        <v>18</v>
      </c>
      <c r="J1440" s="7" t="b">
        <v>0</v>
      </c>
      <c r="K1440" s="6" t="s">
        <v>19</v>
      </c>
      <c r="L1440" s="8"/>
    </row>
    <row r="1441" ht="31.5" hidden="1" customHeight="1">
      <c r="A1441" s="1" t="s">
        <v>1717</v>
      </c>
      <c r="B1441" s="2" t="s">
        <v>13</v>
      </c>
      <c r="C1441" s="1" t="s">
        <v>74</v>
      </c>
      <c r="D1441" s="1">
        <v>5.2</v>
      </c>
      <c r="E1441" s="3" t="s">
        <v>15</v>
      </c>
      <c r="F1441" s="4"/>
      <c r="G1441" s="5"/>
      <c r="H1441" s="6" t="s">
        <v>18</v>
      </c>
      <c r="I1441" s="6" t="s">
        <v>18</v>
      </c>
      <c r="J1441" s="7" t="b">
        <v>0</v>
      </c>
      <c r="K1441" s="6" t="s">
        <v>19</v>
      </c>
      <c r="L1441" s="8"/>
    </row>
    <row r="1442" ht="31.5" hidden="1" customHeight="1">
      <c r="A1442" s="1" t="s">
        <v>1718</v>
      </c>
      <c r="B1442" s="2" t="s">
        <v>13</v>
      </c>
      <c r="C1442" s="1" t="s">
        <v>74</v>
      </c>
      <c r="D1442" s="1">
        <v>5.0</v>
      </c>
      <c r="E1442" s="3" t="s">
        <v>15</v>
      </c>
      <c r="F1442" s="4"/>
      <c r="G1442" s="5"/>
      <c r="H1442" s="6" t="s">
        <v>18</v>
      </c>
      <c r="I1442" s="6" t="s">
        <v>18</v>
      </c>
      <c r="J1442" s="7" t="b">
        <v>0</v>
      </c>
      <c r="K1442" s="6" t="s">
        <v>19</v>
      </c>
      <c r="L1442" s="8"/>
    </row>
    <row r="1443" ht="31.5" hidden="1" customHeight="1">
      <c r="A1443" s="1" t="s">
        <v>1719</v>
      </c>
      <c r="B1443" s="2" t="s">
        <v>13</v>
      </c>
      <c r="C1443" s="1" t="s">
        <v>74</v>
      </c>
      <c r="D1443" s="1">
        <v>4.8</v>
      </c>
      <c r="E1443" s="3" t="s">
        <v>15</v>
      </c>
      <c r="F1443" s="4"/>
      <c r="G1443" s="5"/>
      <c r="H1443" s="6" t="s">
        <v>18</v>
      </c>
      <c r="I1443" s="6" t="s">
        <v>18</v>
      </c>
      <c r="J1443" s="7" t="b">
        <v>0</v>
      </c>
      <c r="K1443" s="6" t="s">
        <v>19</v>
      </c>
      <c r="L1443" s="8"/>
    </row>
    <row r="1444" ht="31.5" hidden="1" customHeight="1">
      <c r="A1444" s="1" t="s">
        <v>1720</v>
      </c>
      <c r="B1444" s="2" t="s">
        <v>13</v>
      </c>
      <c r="C1444" s="1" t="s">
        <v>74</v>
      </c>
      <c r="D1444" s="1">
        <v>4.8</v>
      </c>
      <c r="E1444" s="3" t="s">
        <v>15</v>
      </c>
      <c r="F1444" s="4"/>
      <c r="G1444" s="5"/>
      <c r="H1444" s="6" t="s">
        <v>18</v>
      </c>
      <c r="I1444" s="6" t="s">
        <v>18</v>
      </c>
      <c r="J1444" s="7" t="b">
        <v>0</v>
      </c>
      <c r="K1444" s="6" t="s">
        <v>19</v>
      </c>
      <c r="L1444" s="8"/>
    </row>
    <row r="1445" ht="31.5" hidden="1" customHeight="1">
      <c r="A1445" s="1" t="s">
        <v>1721</v>
      </c>
      <c r="B1445" s="2" t="s">
        <v>13</v>
      </c>
      <c r="C1445" s="1" t="s">
        <v>74</v>
      </c>
      <c r="D1445" s="1">
        <v>4.2</v>
      </c>
      <c r="E1445" s="3" t="s">
        <v>15</v>
      </c>
      <c r="F1445" s="4"/>
      <c r="G1445" s="5"/>
      <c r="H1445" s="6" t="s">
        <v>18</v>
      </c>
      <c r="I1445" s="6" t="s">
        <v>18</v>
      </c>
      <c r="J1445" s="7" t="b">
        <v>0</v>
      </c>
      <c r="K1445" s="6" t="s">
        <v>19</v>
      </c>
      <c r="L1445" s="8"/>
    </row>
    <row r="1446" ht="31.5" hidden="1" customHeight="1">
      <c r="A1446" s="1" t="s">
        <v>1722</v>
      </c>
      <c r="B1446" s="2" t="s">
        <v>13</v>
      </c>
      <c r="C1446" s="1" t="s">
        <v>74</v>
      </c>
      <c r="D1446" s="1">
        <v>4.2</v>
      </c>
      <c r="E1446" s="3" t="s">
        <v>15</v>
      </c>
      <c r="F1446" s="4"/>
      <c r="G1446" s="5"/>
      <c r="H1446" s="6" t="s">
        <v>18</v>
      </c>
      <c r="I1446" s="6" t="s">
        <v>18</v>
      </c>
      <c r="J1446" s="7" t="b">
        <v>0</v>
      </c>
      <c r="K1446" s="6" t="s">
        <v>19</v>
      </c>
      <c r="L1446" s="8"/>
    </row>
    <row r="1447" ht="31.5" hidden="1" customHeight="1">
      <c r="A1447" s="1" t="s">
        <v>1723</v>
      </c>
      <c r="B1447" s="2" t="s">
        <v>13</v>
      </c>
      <c r="C1447" s="1" t="s">
        <v>14</v>
      </c>
      <c r="D1447" s="1">
        <v>5.0</v>
      </c>
      <c r="E1447" s="3" t="s">
        <v>15</v>
      </c>
      <c r="F1447" s="4"/>
      <c r="G1447" s="5"/>
      <c r="H1447" s="6" t="s">
        <v>18</v>
      </c>
      <c r="I1447" s="6" t="s">
        <v>18</v>
      </c>
      <c r="J1447" s="7" t="b">
        <v>0</v>
      </c>
      <c r="K1447" s="6" t="s">
        <v>19</v>
      </c>
      <c r="L1447" s="8"/>
    </row>
    <row r="1448" ht="31.5" hidden="1" customHeight="1">
      <c r="A1448" s="1" t="s">
        <v>1724</v>
      </c>
      <c r="B1448" s="2" t="s">
        <v>13</v>
      </c>
      <c r="C1448" s="1" t="s">
        <v>14</v>
      </c>
      <c r="D1448" s="1">
        <v>5.2</v>
      </c>
      <c r="E1448" s="3" t="s">
        <v>15</v>
      </c>
      <c r="F1448" s="4"/>
      <c r="G1448" s="5"/>
      <c r="H1448" s="6" t="s">
        <v>18</v>
      </c>
      <c r="I1448" s="6" t="s">
        <v>18</v>
      </c>
      <c r="J1448" s="7" t="b">
        <v>0</v>
      </c>
      <c r="K1448" s="6" t="s">
        <v>19</v>
      </c>
      <c r="L1448" s="8"/>
    </row>
    <row r="1449" ht="31.5" hidden="1" customHeight="1">
      <c r="A1449" s="1" t="s">
        <v>1725</v>
      </c>
      <c r="B1449" s="2" t="s">
        <v>13</v>
      </c>
      <c r="C1449" s="1" t="s">
        <v>74</v>
      </c>
      <c r="D1449" s="1">
        <v>5.5</v>
      </c>
      <c r="E1449" s="3" t="s">
        <v>15</v>
      </c>
      <c r="F1449" s="4"/>
      <c r="G1449" s="5"/>
      <c r="H1449" s="6" t="s">
        <v>18</v>
      </c>
      <c r="I1449" s="6" t="s">
        <v>18</v>
      </c>
      <c r="J1449" s="7" t="b">
        <v>0</v>
      </c>
      <c r="K1449" s="6" t="s">
        <v>19</v>
      </c>
      <c r="L1449" s="8"/>
    </row>
    <row r="1450" ht="31.5" hidden="1" customHeight="1">
      <c r="A1450" s="1" t="s">
        <v>1726</v>
      </c>
      <c r="B1450" s="2" t="s">
        <v>13</v>
      </c>
      <c r="C1450" s="1" t="s">
        <v>74</v>
      </c>
      <c r="D1450" s="1">
        <v>5.5</v>
      </c>
      <c r="E1450" s="3" t="s">
        <v>15</v>
      </c>
      <c r="F1450" s="4"/>
      <c r="G1450" s="5"/>
      <c r="H1450" s="6" t="s">
        <v>18</v>
      </c>
      <c r="I1450" s="6" t="s">
        <v>18</v>
      </c>
      <c r="J1450" s="7" t="b">
        <v>0</v>
      </c>
      <c r="K1450" s="6" t="s">
        <v>19</v>
      </c>
      <c r="L1450" s="8"/>
    </row>
    <row r="1451" ht="31.5" hidden="1" customHeight="1">
      <c r="A1451" s="1" t="s">
        <v>1727</v>
      </c>
      <c r="B1451" s="2" t="s">
        <v>13</v>
      </c>
      <c r="C1451" s="1" t="s">
        <v>74</v>
      </c>
      <c r="D1451" s="1">
        <v>5.0</v>
      </c>
      <c r="E1451" s="3" t="s">
        <v>15</v>
      </c>
      <c r="F1451" s="4"/>
      <c r="G1451" s="5"/>
      <c r="H1451" s="6" t="s">
        <v>18</v>
      </c>
      <c r="I1451" s="6" t="s">
        <v>18</v>
      </c>
      <c r="J1451" s="7" t="b">
        <v>0</v>
      </c>
      <c r="K1451" s="6" t="s">
        <v>19</v>
      </c>
      <c r="L1451" s="8"/>
    </row>
    <row r="1452" ht="31.5" hidden="1" customHeight="1">
      <c r="A1452" s="1" t="s">
        <v>1728</v>
      </c>
      <c r="B1452" s="2" t="s">
        <v>13</v>
      </c>
      <c r="C1452" s="1" t="s">
        <v>74</v>
      </c>
      <c r="D1452" s="1">
        <v>5.0</v>
      </c>
      <c r="E1452" s="3" t="s">
        <v>15</v>
      </c>
      <c r="F1452" s="4"/>
      <c r="G1452" s="5"/>
      <c r="H1452" s="6" t="s">
        <v>18</v>
      </c>
      <c r="I1452" s="6" t="s">
        <v>18</v>
      </c>
      <c r="J1452" s="7" t="b">
        <v>0</v>
      </c>
      <c r="K1452" s="6" t="s">
        <v>19</v>
      </c>
      <c r="L1452" s="8"/>
    </row>
    <row r="1453" ht="31.5" hidden="1" customHeight="1">
      <c r="A1453" s="1" t="s">
        <v>1729</v>
      </c>
      <c r="B1453" s="2" t="s">
        <v>13</v>
      </c>
      <c r="C1453" s="1" t="s">
        <v>74</v>
      </c>
      <c r="D1453" s="1">
        <v>5.0</v>
      </c>
      <c r="E1453" s="3" t="s">
        <v>15</v>
      </c>
      <c r="F1453" s="4"/>
      <c r="G1453" s="5"/>
      <c r="H1453" s="6" t="s">
        <v>18</v>
      </c>
      <c r="I1453" s="6" t="s">
        <v>18</v>
      </c>
      <c r="J1453" s="7" t="b">
        <v>0</v>
      </c>
      <c r="K1453" s="6" t="s">
        <v>19</v>
      </c>
      <c r="L1453" s="8"/>
    </row>
    <row r="1454" ht="31.5" hidden="1" customHeight="1">
      <c r="A1454" s="1" t="s">
        <v>1730</v>
      </c>
      <c r="B1454" s="2" t="s">
        <v>13</v>
      </c>
      <c r="C1454" s="1" t="s">
        <v>74</v>
      </c>
      <c r="D1454" s="1">
        <v>5.5</v>
      </c>
      <c r="E1454" s="3" t="s">
        <v>15</v>
      </c>
      <c r="F1454" s="4"/>
      <c r="G1454" s="5"/>
      <c r="H1454" s="6" t="s">
        <v>18</v>
      </c>
      <c r="I1454" s="6" t="s">
        <v>18</v>
      </c>
      <c r="J1454" s="7" t="b">
        <v>0</v>
      </c>
      <c r="K1454" s="6" t="s">
        <v>19</v>
      </c>
      <c r="L1454" s="8"/>
    </row>
    <row r="1455" ht="31.5" hidden="1" customHeight="1">
      <c r="A1455" s="1" t="s">
        <v>1731</v>
      </c>
      <c r="B1455" s="2" t="s">
        <v>13</v>
      </c>
      <c r="C1455" s="1" t="s">
        <v>74</v>
      </c>
      <c r="D1455" s="1">
        <v>5.2</v>
      </c>
      <c r="E1455" s="3" t="s">
        <v>15</v>
      </c>
      <c r="F1455" s="4"/>
      <c r="G1455" s="5"/>
      <c r="H1455" s="6" t="s">
        <v>18</v>
      </c>
      <c r="I1455" s="6" t="s">
        <v>18</v>
      </c>
      <c r="J1455" s="7" t="b">
        <v>0</v>
      </c>
      <c r="K1455" s="6" t="s">
        <v>19</v>
      </c>
      <c r="L1455" s="8"/>
    </row>
    <row r="1456" ht="31.5" hidden="1" customHeight="1">
      <c r="A1456" s="1" t="s">
        <v>1732</v>
      </c>
      <c r="B1456" s="2" t="s">
        <v>333</v>
      </c>
      <c r="C1456" s="1" t="s">
        <v>74</v>
      </c>
      <c r="D1456" s="1">
        <v>3.8</v>
      </c>
      <c r="E1456" s="3" t="s">
        <v>15</v>
      </c>
      <c r="F1456" s="4"/>
      <c r="G1456" s="5"/>
      <c r="H1456" s="6" t="s">
        <v>18</v>
      </c>
      <c r="I1456" s="6" t="s">
        <v>18</v>
      </c>
      <c r="J1456" s="7" t="b">
        <v>0</v>
      </c>
      <c r="K1456" s="6" t="s">
        <v>19</v>
      </c>
      <c r="L1456" s="8"/>
    </row>
    <row r="1457" ht="31.5" hidden="1" customHeight="1">
      <c r="A1457" s="1" t="s">
        <v>1733</v>
      </c>
      <c r="B1457" s="2" t="s">
        <v>333</v>
      </c>
      <c r="C1457" s="1" t="s">
        <v>74</v>
      </c>
      <c r="D1457" s="1">
        <v>3.2</v>
      </c>
      <c r="E1457" s="3" t="s">
        <v>15</v>
      </c>
      <c r="F1457" s="4"/>
      <c r="G1457" s="5"/>
      <c r="H1457" s="6" t="s">
        <v>18</v>
      </c>
      <c r="I1457" s="6" t="s">
        <v>18</v>
      </c>
      <c r="J1457" s="7" t="b">
        <v>0</v>
      </c>
      <c r="K1457" s="6" t="s">
        <v>19</v>
      </c>
      <c r="L1457" s="8"/>
    </row>
    <row r="1458" ht="31.5" hidden="1" customHeight="1">
      <c r="A1458" s="1" t="s">
        <v>1734</v>
      </c>
      <c r="B1458" s="2" t="s">
        <v>333</v>
      </c>
      <c r="C1458" s="1" t="s">
        <v>74</v>
      </c>
      <c r="D1458" s="1">
        <v>3.5</v>
      </c>
      <c r="E1458" s="3" t="s">
        <v>15</v>
      </c>
      <c r="F1458" s="4"/>
      <c r="G1458" s="5"/>
      <c r="H1458" s="6" t="s">
        <v>18</v>
      </c>
      <c r="I1458" s="6" t="s">
        <v>18</v>
      </c>
      <c r="J1458" s="7" t="b">
        <v>0</v>
      </c>
      <c r="K1458" s="6" t="s">
        <v>19</v>
      </c>
      <c r="L1458" s="8"/>
    </row>
    <row r="1459" ht="31.5" hidden="1" customHeight="1">
      <c r="A1459" s="1" t="s">
        <v>1735</v>
      </c>
      <c r="B1459" s="2" t="s">
        <v>333</v>
      </c>
      <c r="C1459" s="1" t="s">
        <v>74</v>
      </c>
      <c r="D1459" s="1">
        <v>3.5</v>
      </c>
      <c r="E1459" s="3" t="s">
        <v>15</v>
      </c>
      <c r="F1459" s="4"/>
      <c r="G1459" s="5"/>
      <c r="H1459" s="6" t="s">
        <v>18</v>
      </c>
      <c r="I1459" s="6" t="s">
        <v>18</v>
      </c>
      <c r="J1459" s="7" t="b">
        <v>0</v>
      </c>
      <c r="K1459" s="6" t="s">
        <v>19</v>
      </c>
      <c r="L1459" s="8"/>
    </row>
    <row r="1460" ht="31.5" hidden="1" customHeight="1">
      <c r="A1460" s="1" t="s">
        <v>1736</v>
      </c>
      <c r="B1460" s="2" t="s">
        <v>500</v>
      </c>
      <c r="C1460" s="1" t="s">
        <v>74</v>
      </c>
      <c r="D1460" s="1">
        <v>3.8</v>
      </c>
      <c r="E1460" s="3" t="s">
        <v>15</v>
      </c>
      <c r="F1460" s="4"/>
      <c r="G1460" s="5"/>
      <c r="H1460" s="6" t="s">
        <v>18</v>
      </c>
      <c r="I1460" s="6" t="s">
        <v>18</v>
      </c>
      <c r="J1460" s="7" t="b">
        <v>0</v>
      </c>
      <c r="K1460" s="6" t="s">
        <v>19</v>
      </c>
      <c r="L1460" s="8"/>
    </row>
    <row r="1461" ht="31.5" hidden="1" customHeight="1">
      <c r="A1461" s="1" t="s">
        <v>1737</v>
      </c>
      <c r="B1461" s="2" t="s">
        <v>333</v>
      </c>
      <c r="C1461" s="1" t="s">
        <v>74</v>
      </c>
      <c r="D1461" s="1">
        <v>3.8</v>
      </c>
      <c r="E1461" s="3" t="s">
        <v>15</v>
      </c>
      <c r="F1461" s="4"/>
      <c r="G1461" s="5"/>
      <c r="H1461" s="6" t="s">
        <v>18</v>
      </c>
      <c r="I1461" s="6" t="s">
        <v>18</v>
      </c>
      <c r="J1461" s="7" t="b">
        <v>0</v>
      </c>
      <c r="K1461" s="6" t="s">
        <v>23</v>
      </c>
      <c r="L1461" s="8"/>
    </row>
    <row r="1462" ht="31.5" hidden="1" customHeight="1">
      <c r="A1462" s="1" t="s">
        <v>1738</v>
      </c>
      <c r="B1462" s="2" t="s">
        <v>333</v>
      </c>
      <c r="C1462" s="1" t="s">
        <v>14</v>
      </c>
      <c r="D1462" s="1">
        <v>3.0</v>
      </c>
      <c r="E1462" s="3" t="s">
        <v>15</v>
      </c>
      <c r="F1462" s="4"/>
      <c r="G1462" s="5"/>
      <c r="H1462" s="6" t="s">
        <v>18</v>
      </c>
      <c r="I1462" s="6" t="s">
        <v>18</v>
      </c>
      <c r="J1462" s="7" t="b">
        <v>0</v>
      </c>
      <c r="K1462" s="6" t="s">
        <v>19</v>
      </c>
      <c r="L1462" s="8"/>
    </row>
    <row r="1463" ht="31.5" hidden="1" customHeight="1">
      <c r="A1463" s="1" t="s">
        <v>1739</v>
      </c>
      <c r="B1463" s="2" t="s">
        <v>500</v>
      </c>
      <c r="C1463" s="1" t="s">
        <v>74</v>
      </c>
      <c r="D1463" s="1">
        <v>3.0</v>
      </c>
      <c r="E1463" s="3" t="s">
        <v>15</v>
      </c>
      <c r="F1463" s="4"/>
      <c r="G1463" s="5"/>
      <c r="H1463" s="6" t="s">
        <v>18</v>
      </c>
      <c r="I1463" s="6" t="s">
        <v>18</v>
      </c>
      <c r="J1463" s="7" t="b">
        <v>0</v>
      </c>
      <c r="K1463" s="6" t="s">
        <v>23</v>
      </c>
      <c r="L1463" s="8"/>
    </row>
    <row r="1464" ht="31.5" hidden="1" customHeight="1">
      <c r="A1464" s="1" t="s">
        <v>1740</v>
      </c>
      <c r="B1464" s="2" t="s">
        <v>333</v>
      </c>
      <c r="C1464" s="1" t="s">
        <v>74</v>
      </c>
      <c r="D1464" s="1">
        <v>2.8</v>
      </c>
      <c r="E1464" s="3" t="s">
        <v>15</v>
      </c>
      <c r="F1464" s="4"/>
      <c r="G1464" s="5"/>
      <c r="H1464" s="6" t="s">
        <v>18</v>
      </c>
      <c r="I1464" s="6" t="s">
        <v>18</v>
      </c>
      <c r="J1464" s="7" t="b">
        <v>0</v>
      </c>
      <c r="K1464" s="6" t="s">
        <v>23</v>
      </c>
      <c r="L1464" s="8"/>
    </row>
    <row r="1465" ht="31.5" hidden="1" customHeight="1">
      <c r="A1465" s="1" t="s">
        <v>1741</v>
      </c>
      <c r="B1465" s="2" t="s">
        <v>13</v>
      </c>
      <c r="C1465" s="1" t="s">
        <v>74</v>
      </c>
      <c r="D1465" s="1">
        <v>2.5</v>
      </c>
      <c r="E1465" s="3" t="s">
        <v>15</v>
      </c>
      <c r="F1465" s="4"/>
      <c r="G1465" s="5"/>
      <c r="H1465" s="6" t="s">
        <v>18</v>
      </c>
      <c r="I1465" s="6" t="s">
        <v>18</v>
      </c>
      <c r="J1465" s="7" t="b">
        <v>0</v>
      </c>
      <c r="K1465" s="6" t="s">
        <v>23</v>
      </c>
      <c r="L1465" s="8"/>
    </row>
    <row r="1466" ht="31.5" hidden="1" customHeight="1">
      <c r="A1466" s="1" t="s">
        <v>1742</v>
      </c>
      <c r="B1466" s="2" t="s">
        <v>1290</v>
      </c>
      <c r="C1466" s="1" t="s">
        <v>74</v>
      </c>
      <c r="D1466" s="1">
        <v>5.5</v>
      </c>
      <c r="E1466" s="3" t="s">
        <v>15</v>
      </c>
      <c r="F1466" s="4"/>
      <c r="G1466" s="5"/>
      <c r="H1466" s="6" t="s">
        <v>18</v>
      </c>
      <c r="I1466" s="6" t="s">
        <v>18</v>
      </c>
      <c r="J1466" s="7" t="b">
        <v>0</v>
      </c>
      <c r="K1466" s="6" t="s">
        <v>19</v>
      </c>
      <c r="L1466" s="8"/>
    </row>
    <row r="1467" ht="31.5" hidden="1" customHeight="1">
      <c r="A1467" s="1" t="s">
        <v>1743</v>
      </c>
      <c r="B1467" s="2" t="s">
        <v>1290</v>
      </c>
      <c r="C1467" s="1" t="s">
        <v>74</v>
      </c>
      <c r="D1467" s="1">
        <v>5.5</v>
      </c>
      <c r="E1467" s="3" t="s">
        <v>15</v>
      </c>
      <c r="F1467" s="4"/>
      <c r="G1467" s="5"/>
      <c r="H1467" s="6" t="s">
        <v>18</v>
      </c>
      <c r="I1467" s="6" t="s">
        <v>18</v>
      </c>
      <c r="J1467" s="7" t="b">
        <v>0</v>
      </c>
      <c r="K1467" s="6" t="s">
        <v>19</v>
      </c>
      <c r="L1467" s="8"/>
    </row>
    <row r="1468" ht="31.5" hidden="1" customHeight="1">
      <c r="A1468" s="1" t="s">
        <v>1744</v>
      </c>
      <c r="B1468" s="2" t="s">
        <v>333</v>
      </c>
      <c r="C1468" s="1" t="s">
        <v>14</v>
      </c>
      <c r="D1468" s="1">
        <v>3.2</v>
      </c>
      <c r="E1468" s="3" t="s">
        <v>15</v>
      </c>
      <c r="F1468" s="4"/>
      <c r="G1468" s="5"/>
      <c r="H1468" s="6" t="s">
        <v>18</v>
      </c>
      <c r="I1468" s="6" t="s">
        <v>18</v>
      </c>
      <c r="J1468" s="7" t="b">
        <v>0</v>
      </c>
      <c r="K1468" s="6" t="s">
        <v>19</v>
      </c>
      <c r="L1468" s="8"/>
    </row>
    <row r="1469" ht="31.5" hidden="1" customHeight="1">
      <c r="A1469" s="1" t="s">
        <v>1745</v>
      </c>
      <c r="B1469" s="2" t="s">
        <v>333</v>
      </c>
      <c r="C1469" s="1" t="s">
        <v>74</v>
      </c>
      <c r="D1469" s="1">
        <v>3.8</v>
      </c>
      <c r="E1469" s="3" t="s">
        <v>15</v>
      </c>
      <c r="F1469" s="4"/>
      <c r="G1469" s="5"/>
      <c r="H1469" s="6" t="s">
        <v>18</v>
      </c>
      <c r="I1469" s="6" t="s">
        <v>18</v>
      </c>
      <c r="J1469" s="7" t="b">
        <v>0</v>
      </c>
      <c r="K1469" s="6" t="s">
        <v>19</v>
      </c>
      <c r="L1469" s="8"/>
    </row>
    <row r="1470" ht="31.5" hidden="1" customHeight="1">
      <c r="A1470" s="1" t="s">
        <v>1746</v>
      </c>
      <c r="B1470" s="2" t="s">
        <v>333</v>
      </c>
      <c r="C1470" s="1" t="s">
        <v>74</v>
      </c>
      <c r="D1470" s="1">
        <v>3.5</v>
      </c>
      <c r="E1470" s="3" t="s">
        <v>15</v>
      </c>
      <c r="F1470" s="4"/>
      <c r="G1470" s="5"/>
      <c r="H1470" s="6" t="s">
        <v>18</v>
      </c>
      <c r="I1470" s="6" t="s">
        <v>18</v>
      </c>
      <c r="J1470" s="7" t="b">
        <v>0</v>
      </c>
      <c r="K1470" s="6" t="s">
        <v>19</v>
      </c>
      <c r="L1470" s="8"/>
    </row>
    <row r="1471" ht="31.5" hidden="1" customHeight="1">
      <c r="A1471" s="1" t="s">
        <v>1747</v>
      </c>
      <c r="B1471" s="2" t="s">
        <v>333</v>
      </c>
      <c r="C1471" s="1" t="s">
        <v>14</v>
      </c>
      <c r="D1471" s="1">
        <v>3.8</v>
      </c>
      <c r="E1471" s="3" t="s">
        <v>15</v>
      </c>
      <c r="F1471" s="4"/>
      <c r="G1471" s="5"/>
      <c r="H1471" s="6" t="s">
        <v>18</v>
      </c>
      <c r="I1471" s="6" t="s">
        <v>18</v>
      </c>
      <c r="J1471" s="7" t="b">
        <v>0</v>
      </c>
      <c r="K1471" s="6" t="s">
        <v>19</v>
      </c>
      <c r="L1471" s="8"/>
    </row>
    <row r="1472" ht="31.5" hidden="1" customHeight="1">
      <c r="A1472" s="1" t="s">
        <v>1748</v>
      </c>
      <c r="B1472" s="2" t="s">
        <v>333</v>
      </c>
      <c r="C1472" s="1" t="s">
        <v>74</v>
      </c>
      <c r="D1472" s="1">
        <v>3.2</v>
      </c>
      <c r="E1472" s="3" t="s">
        <v>15</v>
      </c>
      <c r="F1472" s="4"/>
      <c r="G1472" s="5"/>
      <c r="H1472" s="6" t="s">
        <v>18</v>
      </c>
      <c r="I1472" s="6" t="s">
        <v>18</v>
      </c>
      <c r="J1472" s="7" t="b">
        <v>0</v>
      </c>
      <c r="K1472" s="6" t="s">
        <v>19</v>
      </c>
      <c r="L1472" s="8"/>
    </row>
    <row r="1473" ht="31.5" hidden="1" customHeight="1">
      <c r="A1473" s="1" t="s">
        <v>1749</v>
      </c>
      <c r="B1473" s="2" t="s">
        <v>333</v>
      </c>
      <c r="C1473" s="1" t="s">
        <v>14</v>
      </c>
      <c r="D1473" s="1">
        <v>3.2</v>
      </c>
      <c r="E1473" s="3" t="s">
        <v>15</v>
      </c>
      <c r="F1473" s="4"/>
      <c r="G1473" s="5"/>
      <c r="H1473" s="6" t="s">
        <v>18</v>
      </c>
      <c r="I1473" s="6" t="s">
        <v>18</v>
      </c>
      <c r="J1473" s="7" t="b">
        <v>0</v>
      </c>
      <c r="K1473" s="6" t="s">
        <v>19</v>
      </c>
      <c r="L1473" s="8"/>
    </row>
    <row r="1474" ht="31.5" hidden="1" customHeight="1">
      <c r="A1474" s="1" t="s">
        <v>1750</v>
      </c>
      <c r="B1474" s="2" t="s">
        <v>333</v>
      </c>
      <c r="C1474" s="1" t="s">
        <v>14</v>
      </c>
      <c r="D1474" s="1">
        <v>3.5</v>
      </c>
      <c r="E1474" s="3" t="s">
        <v>15</v>
      </c>
      <c r="F1474" s="4"/>
      <c r="G1474" s="5"/>
      <c r="H1474" s="6" t="s">
        <v>18</v>
      </c>
      <c r="I1474" s="6" t="s">
        <v>18</v>
      </c>
      <c r="J1474" s="7" t="b">
        <v>0</v>
      </c>
      <c r="K1474" s="6" t="s">
        <v>19</v>
      </c>
      <c r="L1474" s="8"/>
    </row>
    <row r="1475" ht="31.5" hidden="1" customHeight="1">
      <c r="A1475" s="1" t="s">
        <v>1751</v>
      </c>
      <c r="B1475" s="2" t="s">
        <v>333</v>
      </c>
      <c r="C1475" s="1" t="s">
        <v>14</v>
      </c>
      <c r="D1475" s="1">
        <v>3.0</v>
      </c>
      <c r="E1475" s="3" t="s">
        <v>15</v>
      </c>
      <c r="F1475" s="4"/>
      <c r="G1475" s="5"/>
      <c r="H1475" s="6" t="s">
        <v>18</v>
      </c>
      <c r="I1475" s="6" t="s">
        <v>18</v>
      </c>
      <c r="J1475" s="7" t="b">
        <v>0</v>
      </c>
      <c r="K1475" s="6" t="s">
        <v>19</v>
      </c>
      <c r="L1475" s="8"/>
    </row>
    <row r="1476" ht="31.5" hidden="1" customHeight="1">
      <c r="A1476" s="1" t="s">
        <v>1752</v>
      </c>
      <c r="B1476" s="2" t="s">
        <v>333</v>
      </c>
      <c r="C1476" s="1" t="s">
        <v>14</v>
      </c>
      <c r="D1476" s="1">
        <v>3.5</v>
      </c>
      <c r="E1476" s="3" t="s">
        <v>15</v>
      </c>
      <c r="F1476" s="4"/>
      <c r="G1476" s="5"/>
      <c r="H1476" s="6" t="s">
        <v>18</v>
      </c>
      <c r="I1476" s="6" t="s">
        <v>18</v>
      </c>
      <c r="J1476" s="7" t="b">
        <v>0</v>
      </c>
      <c r="K1476" s="6" t="s">
        <v>32</v>
      </c>
      <c r="L1476" s="1" t="s">
        <v>74</v>
      </c>
    </row>
    <row r="1477" ht="31.5" hidden="1" customHeight="1">
      <c r="A1477" s="1" t="s">
        <v>1753</v>
      </c>
      <c r="B1477" s="2" t="s">
        <v>333</v>
      </c>
      <c r="C1477" s="1" t="s">
        <v>14</v>
      </c>
      <c r="D1477" s="1">
        <v>3.2</v>
      </c>
      <c r="E1477" s="3" t="s">
        <v>15</v>
      </c>
      <c r="F1477" s="4"/>
      <c r="G1477" s="5"/>
      <c r="H1477" s="6" t="s">
        <v>18</v>
      </c>
      <c r="I1477" s="6" t="s">
        <v>18</v>
      </c>
      <c r="J1477" s="7" t="b">
        <v>0</v>
      </c>
      <c r="K1477" s="6" t="s">
        <v>19</v>
      </c>
      <c r="L1477" s="8"/>
    </row>
    <row r="1478" ht="31.5" hidden="1" customHeight="1">
      <c r="A1478" s="1" t="s">
        <v>1754</v>
      </c>
      <c r="B1478" s="2" t="s">
        <v>333</v>
      </c>
      <c r="C1478" s="1" t="s">
        <v>14</v>
      </c>
      <c r="D1478" s="1">
        <v>3.0</v>
      </c>
      <c r="E1478" s="3" t="s">
        <v>15</v>
      </c>
      <c r="F1478" s="4"/>
      <c r="G1478" s="5"/>
      <c r="H1478" s="6" t="s">
        <v>18</v>
      </c>
      <c r="I1478" s="6" t="s">
        <v>18</v>
      </c>
      <c r="J1478" s="7" t="b">
        <v>0</v>
      </c>
      <c r="K1478" s="6" t="s">
        <v>19</v>
      </c>
      <c r="L1478" s="8"/>
    </row>
    <row r="1479" ht="31.5" hidden="1" customHeight="1">
      <c r="A1479" s="1" t="s">
        <v>1755</v>
      </c>
      <c r="B1479" s="2" t="s">
        <v>333</v>
      </c>
      <c r="C1479" s="1" t="s">
        <v>14</v>
      </c>
      <c r="D1479" s="1">
        <v>3.5</v>
      </c>
      <c r="E1479" s="3" t="s">
        <v>15</v>
      </c>
      <c r="F1479" s="4"/>
      <c r="G1479" s="5"/>
      <c r="H1479" s="6" t="s">
        <v>18</v>
      </c>
      <c r="I1479" s="6" t="s">
        <v>18</v>
      </c>
      <c r="J1479" s="7" t="b">
        <v>0</v>
      </c>
      <c r="K1479" s="6" t="s">
        <v>19</v>
      </c>
      <c r="L1479" s="8"/>
    </row>
    <row r="1480" ht="31.5" hidden="1" customHeight="1">
      <c r="A1480" s="1" t="s">
        <v>1756</v>
      </c>
      <c r="B1480" s="2" t="s">
        <v>333</v>
      </c>
      <c r="C1480" s="1" t="s">
        <v>14</v>
      </c>
      <c r="D1480" s="1">
        <v>3.5</v>
      </c>
      <c r="E1480" s="3" t="s">
        <v>15</v>
      </c>
      <c r="F1480" s="4"/>
      <c r="G1480" s="5"/>
      <c r="H1480" s="6" t="s">
        <v>18</v>
      </c>
      <c r="I1480" s="6" t="s">
        <v>18</v>
      </c>
      <c r="J1480" s="7" t="b">
        <v>0</v>
      </c>
      <c r="K1480" s="6" t="s">
        <v>19</v>
      </c>
      <c r="L1480" s="8"/>
    </row>
    <row r="1481" ht="31.5" hidden="1" customHeight="1">
      <c r="A1481" s="1" t="s">
        <v>1757</v>
      </c>
      <c r="B1481" s="2" t="s">
        <v>333</v>
      </c>
      <c r="C1481" s="1" t="s">
        <v>14</v>
      </c>
      <c r="D1481" s="1">
        <v>3.5</v>
      </c>
      <c r="E1481" s="3" t="s">
        <v>15</v>
      </c>
      <c r="F1481" s="4"/>
      <c r="G1481" s="5"/>
      <c r="H1481" s="6" t="s">
        <v>18</v>
      </c>
      <c r="I1481" s="6" t="s">
        <v>18</v>
      </c>
      <c r="J1481" s="7" t="b">
        <v>0</v>
      </c>
      <c r="K1481" s="6" t="s">
        <v>19</v>
      </c>
      <c r="L1481" s="8"/>
    </row>
    <row r="1482" ht="31.5" hidden="1" customHeight="1">
      <c r="A1482" s="1" t="s">
        <v>1758</v>
      </c>
      <c r="B1482" s="2" t="s">
        <v>333</v>
      </c>
      <c r="C1482" s="1" t="s">
        <v>14</v>
      </c>
      <c r="D1482" s="1">
        <v>3.2</v>
      </c>
      <c r="E1482" s="3" t="s">
        <v>15</v>
      </c>
      <c r="F1482" s="4"/>
      <c r="G1482" s="5"/>
      <c r="H1482" s="6" t="s">
        <v>18</v>
      </c>
      <c r="I1482" s="6" t="s">
        <v>18</v>
      </c>
      <c r="J1482" s="7" t="b">
        <v>0</v>
      </c>
      <c r="K1482" s="6" t="s">
        <v>19</v>
      </c>
      <c r="L1482" s="8"/>
    </row>
    <row r="1483" ht="31.5" hidden="1" customHeight="1">
      <c r="A1483" s="1" t="s">
        <v>1759</v>
      </c>
      <c r="B1483" s="2" t="s">
        <v>333</v>
      </c>
      <c r="C1483" s="1" t="s">
        <v>14</v>
      </c>
      <c r="D1483" s="1">
        <v>3.0</v>
      </c>
      <c r="E1483" s="3" t="s">
        <v>15</v>
      </c>
      <c r="F1483" s="4"/>
      <c r="G1483" s="5"/>
      <c r="H1483" s="6" t="s">
        <v>18</v>
      </c>
      <c r="I1483" s="6" t="s">
        <v>18</v>
      </c>
      <c r="J1483" s="7" t="b">
        <v>0</v>
      </c>
      <c r="K1483" s="6" t="s">
        <v>19</v>
      </c>
      <c r="L1483" s="8"/>
    </row>
    <row r="1484" ht="31.5" hidden="1" customHeight="1">
      <c r="A1484" s="1" t="s">
        <v>1760</v>
      </c>
      <c r="B1484" s="2" t="s">
        <v>333</v>
      </c>
      <c r="C1484" s="1" t="s">
        <v>14</v>
      </c>
      <c r="D1484" s="1">
        <v>4.0</v>
      </c>
      <c r="E1484" s="3" t="s">
        <v>15</v>
      </c>
      <c r="F1484" s="4"/>
      <c r="G1484" s="5"/>
      <c r="H1484" s="6" t="s">
        <v>18</v>
      </c>
      <c r="I1484" s="6" t="s">
        <v>18</v>
      </c>
      <c r="J1484" s="7" t="b">
        <v>0</v>
      </c>
      <c r="K1484" s="6" t="s">
        <v>19</v>
      </c>
      <c r="L1484" s="8"/>
    </row>
    <row r="1485" ht="31.5" hidden="1" customHeight="1">
      <c r="A1485" s="1" t="s">
        <v>1761</v>
      </c>
      <c r="B1485" s="2" t="s">
        <v>333</v>
      </c>
      <c r="C1485" s="1" t="s">
        <v>14</v>
      </c>
      <c r="D1485" s="1">
        <v>3.0</v>
      </c>
      <c r="E1485" s="3" t="s">
        <v>15</v>
      </c>
      <c r="F1485" s="4"/>
      <c r="G1485" s="5"/>
      <c r="H1485" s="6" t="s">
        <v>18</v>
      </c>
      <c r="I1485" s="6" t="s">
        <v>18</v>
      </c>
      <c r="J1485" s="7" t="b">
        <v>0</v>
      </c>
      <c r="K1485" s="6" t="s">
        <v>19</v>
      </c>
      <c r="L1485" s="8"/>
    </row>
    <row r="1486" ht="31.5" hidden="1" customHeight="1">
      <c r="A1486" s="1" t="s">
        <v>1762</v>
      </c>
      <c r="B1486" s="2" t="s">
        <v>333</v>
      </c>
      <c r="C1486" s="1" t="s">
        <v>74</v>
      </c>
      <c r="D1486" s="1">
        <v>3.5</v>
      </c>
      <c r="E1486" s="3" t="s">
        <v>15</v>
      </c>
      <c r="F1486" s="4"/>
      <c r="G1486" s="5"/>
      <c r="H1486" s="6" t="s">
        <v>18</v>
      </c>
      <c r="I1486" s="6" t="s">
        <v>18</v>
      </c>
      <c r="J1486" s="7" t="b">
        <v>0</v>
      </c>
      <c r="K1486" s="6" t="s">
        <v>19</v>
      </c>
      <c r="L1486" s="8"/>
    </row>
    <row r="1487" ht="31.5" hidden="1" customHeight="1">
      <c r="A1487" s="1" t="s">
        <v>1763</v>
      </c>
      <c r="B1487" s="2" t="s">
        <v>333</v>
      </c>
      <c r="C1487" s="1" t="s">
        <v>14</v>
      </c>
      <c r="D1487" s="1">
        <v>3.5</v>
      </c>
      <c r="E1487" s="3" t="s">
        <v>15</v>
      </c>
      <c r="F1487" s="4"/>
      <c r="G1487" s="5"/>
      <c r="H1487" s="6" t="s">
        <v>18</v>
      </c>
      <c r="I1487" s="6" t="s">
        <v>18</v>
      </c>
      <c r="J1487" s="7" t="b">
        <v>0</v>
      </c>
      <c r="K1487" s="6" t="s">
        <v>19</v>
      </c>
      <c r="L1487" s="8"/>
    </row>
    <row r="1488" ht="31.5" hidden="1" customHeight="1">
      <c r="A1488" s="1" t="s">
        <v>1764</v>
      </c>
      <c r="B1488" s="2" t="s">
        <v>333</v>
      </c>
      <c r="C1488" s="1" t="s">
        <v>14</v>
      </c>
      <c r="D1488" s="1">
        <v>3.5</v>
      </c>
      <c r="E1488" s="3" t="s">
        <v>15</v>
      </c>
      <c r="F1488" s="4"/>
      <c r="G1488" s="5"/>
      <c r="H1488" s="6" t="s">
        <v>18</v>
      </c>
      <c r="I1488" s="6" t="s">
        <v>18</v>
      </c>
      <c r="J1488" s="7" t="b">
        <v>0</v>
      </c>
      <c r="K1488" s="6" t="s">
        <v>19</v>
      </c>
      <c r="L1488" s="8"/>
    </row>
    <row r="1489" ht="31.5" hidden="1" customHeight="1">
      <c r="A1489" s="1" t="s">
        <v>1765</v>
      </c>
      <c r="B1489" s="2" t="s">
        <v>333</v>
      </c>
      <c r="C1489" s="1" t="s">
        <v>14</v>
      </c>
      <c r="D1489" s="1">
        <v>3.5</v>
      </c>
      <c r="E1489" s="3" t="s">
        <v>15</v>
      </c>
      <c r="F1489" s="4"/>
      <c r="G1489" s="5"/>
      <c r="H1489" s="6" t="s">
        <v>18</v>
      </c>
      <c r="I1489" s="6" t="s">
        <v>18</v>
      </c>
      <c r="J1489" s="7" t="b">
        <v>0</v>
      </c>
      <c r="K1489" s="6" t="s">
        <v>19</v>
      </c>
      <c r="L1489" s="8"/>
    </row>
    <row r="1490" ht="31.5" hidden="1" customHeight="1">
      <c r="A1490" s="1" t="s">
        <v>1766</v>
      </c>
      <c r="B1490" s="2" t="s">
        <v>333</v>
      </c>
      <c r="C1490" s="1" t="s">
        <v>14</v>
      </c>
      <c r="D1490" s="1">
        <v>3.8</v>
      </c>
      <c r="E1490" s="3" t="s">
        <v>15</v>
      </c>
      <c r="F1490" s="4"/>
      <c r="G1490" s="5"/>
      <c r="H1490" s="6" t="s">
        <v>18</v>
      </c>
      <c r="I1490" s="6" t="s">
        <v>18</v>
      </c>
      <c r="J1490" s="7" t="b">
        <v>0</v>
      </c>
      <c r="K1490" s="6" t="s">
        <v>19</v>
      </c>
      <c r="L1490" s="8"/>
    </row>
    <row r="1491" ht="31.5" hidden="1" customHeight="1">
      <c r="A1491" s="1" t="s">
        <v>1767</v>
      </c>
      <c r="B1491" s="2" t="s">
        <v>13</v>
      </c>
      <c r="C1491" s="1" t="s">
        <v>1768</v>
      </c>
      <c r="D1491" s="1">
        <v>2.5</v>
      </c>
      <c r="E1491" s="3" t="s">
        <v>15</v>
      </c>
      <c r="F1491" s="4"/>
      <c r="G1491" s="5"/>
      <c r="H1491" s="6" t="s">
        <v>18</v>
      </c>
      <c r="I1491" s="6" t="s">
        <v>18</v>
      </c>
      <c r="J1491" s="7" t="b">
        <v>0</v>
      </c>
      <c r="K1491" s="6" t="s">
        <v>19</v>
      </c>
      <c r="L1491" s="8"/>
    </row>
    <row r="1492" ht="31.5" hidden="1" customHeight="1">
      <c r="A1492" s="1" t="s">
        <v>1769</v>
      </c>
      <c r="B1492" s="2" t="s">
        <v>13</v>
      </c>
      <c r="C1492" s="1" t="s">
        <v>1770</v>
      </c>
      <c r="D1492" s="1">
        <v>2.8</v>
      </c>
      <c r="E1492" s="3" t="s">
        <v>15</v>
      </c>
      <c r="F1492" s="4"/>
      <c r="G1492" s="5"/>
      <c r="H1492" s="6" t="s">
        <v>18</v>
      </c>
      <c r="I1492" s="6" t="s">
        <v>18</v>
      </c>
      <c r="J1492" s="7" t="b">
        <v>0</v>
      </c>
      <c r="K1492" s="6" t="s">
        <v>19</v>
      </c>
      <c r="L1492" s="8" t="s">
        <v>42</v>
      </c>
    </row>
    <row r="1493" ht="31.5" hidden="1" customHeight="1">
      <c r="A1493" s="1" t="s">
        <v>1771</v>
      </c>
      <c r="B1493" s="2" t="s">
        <v>333</v>
      </c>
      <c r="C1493" s="1" t="s">
        <v>74</v>
      </c>
      <c r="D1493" s="1">
        <v>3.2</v>
      </c>
      <c r="E1493" s="3" t="s">
        <v>15</v>
      </c>
      <c r="F1493" s="4"/>
      <c r="G1493" s="5"/>
      <c r="H1493" s="6" t="s">
        <v>18</v>
      </c>
      <c r="I1493" s="6" t="s">
        <v>18</v>
      </c>
      <c r="J1493" s="7" t="b">
        <v>0</v>
      </c>
      <c r="K1493" s="6" t="s">
        <v>19</v>
      </c>
      <c r="L1493" s="8"/>
    </row>
    <row r="1494" ht="31.5" hidden="1" customHeight="1">
      <c r="A1494" s="1" t="s">
        <v>1772</v>
      </c>
      <c r="B1494" s="2" t="s">
        <v>333</v>
      </c>
      <c r="C1494" s="1" t="s">
        <v>74</v>
      </c>
      <c r="D1494" s="1">
        <v>3.8</v>
      </c>
      <c r="E1494" s="3" t="s">
        <v>15</v>
      </c>
      <c r="F1494" s="4"/>
      <c r="G1494" s="5"/>
      <c r="H1494" s="6" t="s">
        <v>18</v>
      </c>
      <c r="I1494" s="6" t="s">
        <v>18</v>
      </c>
      <c r="J1494" s="7" t="b">
        <v>0</v>
      </c>
      <c r="K1494" s="6" t="s">
        <v>19</v>
      </c>
      <c r="L1494" s="8"/>
    </row>
    <row r="1495" ht="31.5" hidden="1" customHeight="1">
      <c r="A1495" s="1" t="s">
        <v>1773</v>
      </c>
      <c r="B1495" s="2" t="s">
        <v>333</v>
      </c>
      <c r="C1495" s="1" t="s">
        <v>74</v>
      </c>
      <c r="D1495" s="1">
        <v>4.5</v>
      </c>
      <c r="E1495" s="3" t="s">
        <v>15</v>
      </c>
      <c r="F1495" s="4"/>
      <c r="G1495" s="5"/>
      <c r="H1495" s="6" t="s">
        <v>18</v>
      </c>
      <c r="I1495" s="6" t="s">
        <v>18</v>
      </c>
      <c r="J1495" s="7" t="b">
        <v>0</v>
      </c>
      <c r="K1495" s="6" t="s">
        <v>19</v>
      </c>
      <c r="L1495" s="8"/>
    </row>
    <row r="1496" ht="31.5" hidden="1" customHeight="1">
      <c r="A1496" s="1" t="s">
        <v>1774</v>
      </c>
      <c r="B1496" s="2" t="s">
        <v>333</v>
      </c>
      <c r="C1496" s="1" t="s">
        <v>74</v>
      </c>
      <c r="D1496" s="1">
        <v>3.8</v>
      </c>
      <c r="E1496" s="3" t="s">
        <v>15</v>
      </c>
      <c r="F1496" s="4"/>
      <c r="G1496" s="5"/>
      <c r="H1496" s="6" t="s">
        <v>18</v>
      </c>
      <c r="I1496" s="6" t="s">
        <v>18</v>
      </c>
      <c r="J1496" s="7" t="b">
        <v>0</v>
      </c>
      <c r="K1496" s="6" t="s">
        <v>19</v>
      </c>
      <c r="L1496" s="8"/>
    </row>
    <row r="1497" ht="31.5" hidden="1" customHeight="1">
      <c r="A1497" s="1" t="s">
        <v>1775</v>
      </c>
      <c r="B1497" s="2" t="s">
        <v>333</v>
      </c>
      <c r="C1497" s="1" t="s">
        <v>74</v>
      </c>
      <c r="D1497" s="1">
        <v>3.8</v>
      </c>
      <c r="E1497" s="3" t="s">
        <v>15</v>
      </c>
      <c r="F1497" s="4"/>
      <c r="G1497" s="5"/>
      <c r="H1497" s="6" t="s">
        <v>18</v>
      </c>
      <c r="I1497" s="6" t="s">
        <v>18</v>
      </c>
      <c r="J1497" s="7" t="b">
        <v>0</v>
      </c>
      <c r="K1497" s="6" t="s">
        <v>19</v>
      </c>
      <c r="L1497" s="8"/>
    </row>
    <row r="1498" ht="31.5" hidden="1" customHeight="1">
      <c r="A1498" s="1" t="s">
        <v>1776</v>
      </c>
      <c r="B1498" s="2" t="s">
        <v>333</v>
      </c>
      <c r="C1498" s="1" t="s">
        <v>74</v>
      </c>
      <c r="D1498" s="1">
        <v>3.5</v>
      </c>
      <c r="E1498" s="3" t="s">
        <v>15</v>
      </c>
      <c r="F1498" s="4"/>
      <c r="G1498" s="5"/>
      <c r="H1498" s="6" t="s">
        <v>18</v>
      </c>
      <c r="I1498" s="6" t="s">
        <v>18</v>
      </c>
      <c r="J1498" s="7" t="b">
        <v>0</v>
      </c>
      <c r="K1498" s="6" t="s">
        <v>19</v>
      </c>
      <c r="L1498" s="8"/>
    </row>
    <row r="1499" ht="31.5" hidden="1" customHeight="1">
      <c r="A1499" s="1" t="s">
        <v>1777</v>
      </c>
      <c r="B1499" s="2" t="s">
        <v>333</v>
      </c>
      <c r="C1499" s="1" t="s">
        <v>74</v>
      </c>
      <c r="D1499" s="1">
        <v>3.2</v>
      </c>
      <c r="E1499" s="3" t="s">
        <v>15</v>
      </c>
      <c r="F1499" s="4"/>
      <c r="G1499" s="5"/>
      <c r="H1499" s="6" t="s">
        <v>18</v>
      </c>
      <c r="I1499" s="6" t="s">
        <v>18</v>
      </c>
      <c r="J1499" s="7" t="b">
        <v>0</v>
      </c>
      <c r="K1499" s="6" t="s">
        <v>19</v>
      </c>
      <c r="L1499" s="8"/>
    </row>
    <row r="1500" ht="31.5" hidden="1" customHeight="1">
      <c r="A1500" s="1" t="s">
        <v>1778</v>
      </c>
      <c r="B1500" s="2" t="s">
        <v>333</v>
      </c>
      <c r="C1500" s="1" t="s">
        <v>74</v>
      </c>
      <c r="D1500" s="1">
        <v>3.2</v>
      </c>
      <c r="E1500" s="3" t="s">
        <v>15</v>
      </c>
      <c r="F1500" s="4"/>
      <c r="G1500" s="5"/>
      <c r="H1500" s="6" t="s">
        <v>18</v>
      </c>
      <c r="I1500" s="6" t="s">
        <v>18</v>
      </c>
      <c r="J1500" s="7" t="b">
        <v>0</v>
      </c>
      <c r="K1500" s="6" t="s">
        <v>19</v>
      </c>
      <c r="L1500" s="8"/>
    </row>
    <row r="1501" ht="31.5" hidden="1" customHeight="1">
      <c r="A1501" s="1" t="s">
        <v>1779</v>
      </c>
      <c r="B1501" s="2" t="s">
        <v>333</v>
      </c>
      <c r="C1501" s="1" t="s">
        <v>74</v>
      </c>
      <c r="D1501" s="1">
        <v>3.5</v>
      </c>
      <c r="E1501" s="3" t="s">
        <v>15</v>
      </c>
      <c r="F1501" s="4"/>
      <c r="G1501" s="5"/>
      <c r="H1501" s="6" t="s">
        <v>18</v>
      </c>
      <c r="I1501" s="6" t="s">
        <v>18</v>
      </c>
      <c r="J1501" s="7" t="b">
        <v>0</v>
      </c>
      <c r="K1501" s="6" t="s">
        <v>19</v>
      </c>
      <c r="L1501" s="8"/>
    </row>
    <row r="1502" ht="31.5" hidden="1" customHeight="1">
      <c r="A1502" s="1" t="s">
        <v>1780</v>
      </c>
      <c r="B1502" s="2" t="s">
        <v>333</v>
      </c>
      <c r="C1502" s="1" t="s">
        <v>74</v>
      </c>
      <c r="D1502" s="1">
        <v>3.5</v>
      </c>
      <c r="E1502" s="3" t="s">
        <v>15</v>
      </c>
      <c r="F1502" s="4"/>
      <c r="G1502" s="5"/>
      <c r="H1502" s="6" t="s">
        <v>18</v>
      </c>
      <c r="I1502" s="6" t="s">
        <v>18</v>
      </c>
      <c r="J1502" s="7" t="b">
        <v>0</v>
      </c>
      <c r="K1502" s="6" t="s">
        <v>19</v>
      </c>
      <c r="L1502" s="8"/>
    </row>
    <row r="1503" ht="31.5" hidden="1" customHeight="1">
      <c r="A1503" s="1" t="s">
        <v>1781</v>
      </c>
      <c r="B1503" s="2" t="s">
        <v>333</v>
      </c>
      <c r="C1503" s="1" t="s">
        <v>74</v>
      </c>
      <c r="D1503" s="1">
        <v>3.5</v>
      </c>
      <c r="E1503" s="3" t="s">
        <v>15</v>
      </c>
      <c r="F1503" s="4"/>
      <c r="G1503" s="5"/>
      <c r="H1503" s="6" t="s">
        <v>18</v>
      </c>
      <c r="I1503" s="6" t="s">
        <v>18</v>
      </c>
      <c r="J1503" s="7" t="b">
        <v>0</v>
      </c>
      <c r="K1503" s="6" t="s">
        <v>19</v>
      </c>
      <c r="L1503" s="8"/>
    </row>
    <row r="1504" ht="31.5" hidden="1" customHeight="1">
      <c r="A1504" s="1" t="s">
        <v>1782</v>
      </c>
      <c r="B1504" s="2" t="s">
        <v>333</v>
      </c>
      <c r="C1504" s="1" t="s">
        <v>74</v>
      </c>
      <c r="D1504" s="1">
        <v>3.2</v>
      </c>
      <c r="E1504" s="3" t="s">
        <v>15</v>
      </c>
      <c r="F1504" s="4"/>
      <c r="G1504" s="5"/>
      <c r="H1504" s="6" t="s">
        <v>18</v>
      </c>
      <c r="I1504" s="6" t="s">
        <v>18</v>
      </c>
      <c r="J1504" s="7" t="b">
        <v>0</v>
      </c>
      <c r="K1504" s="6" t="s">
        <v>19</v>
      </c>
      <c r="L1504" s="8"/>
    </row>
    <row r="1505" ht="31.5" hidden="1" customHeight="1">
      <c r="A1505" s="1" t="s">
        <v>1783</v>
      </c>
      <c r="B1505" s="2" t="s">
        <v>333</v>
      </c>
      <c r="C1505" s="1" t="s">
        <v>74</v>
      </c>
      <c r="D1505" s="1">
        <v>3.2</v>
      </c>
      <c r="E1505" s="3" t="s">
        <v>15</v>
      </c>
      <c r="F1505" s="4"/>
      <c r="G1505" s="5"/>
      <c r="H1505" s="6" t="s">
        <v>18</v>
      </c>
      <c r="I1505" s="6" t="s">
        <v>18</v>
      </c>
      <c r="J1505" s="7" t="b">
        <v>0</v>
      </c>
      <c r="K1505" s="6" t="s">
        <v>19</v>
      </c>
      <c r="L1505" s="8"/>
    </row>
    <row r="1506" ht="31.5" hidden="1" customHeight="1">
      <c r="A1506" s="1" t="s">
        <v>1784</v>
      </c>
      <c r="B1506" s="2" t="s">
        <v>333</v>
      </c>
      <c r="C1506" s="1" t="s">
        <v>74</v>
      </c>
      <c r="D1506" s="1">
        <v>3.2</v>
      </c>
      <c r="E1506" s="3" t="s">
        <v>15</v>
      </c>
      <c r="F1506" s="4"/>
      <c r="G1506" s="5"/>
      <c r="H1506" s="6" t="s">
        <v>18</v>
      </c>
      <c r="I1506" s="6" t="s">
        <v>18</v>
      </c>
      <c r="J1506" s="7" t="b">
        <v>0</v>
      </c>
      <c r="K1506" s="6" t="s">
        <v>19</v>
      </c>
      <c r="L1506" s="8"/>
    </row>
    <row r="1507" ht="31.5" hidden="1" customHeight="1">
      <c r="A1507" s="1" t="s">
        <v>1785</v>
      </c>
      <c r="B1507" s="2" t="s">
        <v>333</v>
      </c>
      <c r="C1507" s="1" t="s">
        <v>74</v>
      </c>
      <c r="D1507" s="1">
        <v>4.0</v>
      </c>
      <c r="E1507" s="3" t="s">
        <v>15</v>
      </c>
      <c r="F1507" s="4"/>
      <c r="G1507" s="5"/>
      <c r="H1507" s="6" t="s">
        <v>18</v>
      </c>
      <c r="I1507" s="6" t="s">
        <v>18</v>
      </c>
      <c r="J1507" s="7" t="b">
        <v>0</v>
      </c>
      <c r="K1507" s="6" t="s">
        <v>19</v>
      </c>
      <c r="L1507" s="8"/>
    </row>
    <row r="1508" ht="31.5" hidden="1" customHeight="1">
      <c r="A1508" s="1" t="s">
        <v>1786</v>
      </c>
      <c r="B1508" s="2" t="s">
        <v>333</v>
      </c>
      <c r="C1508" s="1" t="s">
        <v>74</v>
      </c>
      <c r="D1508" s="1">
        <v>3.5</v>
      </c>
      <c r="E1508" s="3" t="s">
        <v>15</v>
      </c>
      <c r="F1508" s="4"/>
      <c r="G1508" s="5"/>
      <c r="H1508" s="6" t="s">
        <v>18</v>
      </c>
      <c r="I1508" s="6" t="s">
        <v>18</v>
      </c>
      <c r="J1508" s="7" t="b">
        <v>0</v>
      </c>
      <c r="K1508" s="6" t="s">
        <v>19</v>
      </c>
      <c r="L1508" s="8"/>
    </row>
    <row r="1509" ht="31.5" hidden="1" customHeight="1">
      <c r="A1509" s="1" t="s">
        <v>1787</v>
      </c>
      <c r="B1509" s="2" t="s">
        <v>333</v>
      </c>
      <c r="C1509" s="1" t="s">
        <v>74</v>
      </c>
      <c r="D1509" s="1">
        <v>3.5</v>
      </c>
      <c r="E1509" s="3" t="s">
        <v>15</v>
      </c>
      <c r="F1509" s="4"/>
      <c r="G1509" s="5"/>
      <c r="H1509" s="6" t="s">
        <v>18</v>
      </c>
      <c r="I1509" s="6" t="s">
        <v>18</v>
      </c>
      <c r="J1509" s="7" t="b">
        <v>0</v>
      </c>
      <c r="K1509" s="6" t="s">
        <v>19</v>
      </c>
      <c r="L1509" s="8"/>
    </row>
    <row r="1510" ht="31.5" hidden="1" customHeight="1">
      <c r="A1510" s="1" t="s">
        <v>1788</v>
      </c>
      <c r="B1510" s="2" t="s">
        <v>333</v>
      </c>
      <c r="C1510" s="1" t="s">
        <v>74</v>
      </c>
      <c r="D1510" s="1">
        <v>3.5</v>
      </c>
      <c r="E1510" s="3" t="s">
        <v>15</v>
      </c>
      <c r="F1510" s="4"/>
      <c r="G1510" s="5"/>
      <c r="H1510" s="6" t="s">
        <v>18</v>
      </c>
      <c r="I1510" s="6" t="s">
        <v>18</v>
      </c>
      <c r="J1510" s="7" t="b">
        <v>0</v>
      </c>
      <c r="K1510" s="6" t="s">
        <v>19</v>
      </c>
      <c r="L1510" s="8"/>
    </row>
    <row r="1511" ht="31.5" hidden="1" customHeight="1">
      <c r="A1511" s="1" t="s">
        <v>1789</v>
      </c>
      <c r="B1511" s="2" t="s">
        <v>500</v>
      </c>
      <c r="C1511" s="1" t="s">
        <v>74</v>
      </c>
      <c r="D1511" s="1">
        <v>3.2</v>
      </c>
      <c r="E1511" s="3" t="s">
        <v>15</v>
      </c>
      <c r="F1511" s="4"/>
      <c r="G1511" s="5"/>
      <c r="H1511" s="6" t="s">
        <v>18</v>
      </c>
      <c r="I1511" s="6" t="s">
        <v>18</v>
      </c>
      <c r="J1511" s="7" t="b">
        <v>0</v>
      </c>
      <c r="K1511" s="6" t="s">
        <v>19</v>
      </c>
      <c r="L1511" s="8"/>
    </row>
    <row r="1512" ht="31.5" hidden="1" customHeight="1">
      <c r="A1512" s="1" t="s">
        <v>1790</v>
      </c>
      <c r="B1512" s="2" t="s">
        <v>333</v>
      </c>
      <c r="C1512" s="1" t="s">
        <v>74</v>
      </c>
      <c r="D1512" s="1">
        <v>3.5</v>
      </c>
      <c r="E1512" s="3" t="s">
        <v>15</v>
      </c>
      <c r="F1512" s="4"/>
      <c r="G1512" s="5"/>
      <c r="H1512" s="6" t="s">
        <v>18</v>
      </c>
      <c r="I1512" s="6" t="s">
        <v>18</v>
      </c>
      <c r="J1512" s="7" t="b">
        <v>0</v>
      </c>
      <c r="K1512" s="6" t="s">
        <v>19</v>
      </c>
      <c r="L1512" s="8"/>
    </row>
    <row r="1513" ht="31.5" hidden="1" customHeight="1">
      <c r="A1513" s="5" t="s">
        <v>1791</v>
      </c>
      <c r="B1513" s="2" t="s">
        <v>70</v>
      </c>
      <c r="C1513" s="1" t="s">
        <v>74</v>
      </c>
      <c r="D1513" s="1">
        <v>6.7</v>
      </c>
      <c r="E1513" s="3" t="s">
        <v>15</v>
      </c>
      <c r="F1513" s="4"/>
      <c r="G1513" s="5"/>
      <c r="H1513" s="6" t="s">
        <v>18</v>
      </c>
      <c r="I1513" s="6" t="s">
        <v>18</v>
      </c>
      <c r="J1513" s="7" t="b">
        <v>1</v>
      </c>
      <c r="K1513" s="6" t="s">
        <v>19</v>
      </c>
      <c r="L1513" s="8"/>
    </row>
    <row r="1514" ht="31.5" hidden="1" customHeight="1">
      <c r="A1514" s="1" t="s">
        <v>1792</v>
      </c>
      <c r="B1514" s="2" t="s">
        <v>333</v>
      </c>
      <c r="C1514" s="1" t="s">
        <v>74</v>
      </c>
      <c r="D1514" s="1">
        <v>3.5</v>
      </c>
      <c r="E1514" s="3" t="s">
        <v>15</v>
      </c>
      <c r="F1514" s="4"/>
      <c r="G1514" s="5"/>
      <c r="H1514" s="6" t="s">
        <v>18</v>
      </c>
      <c r="I1514" s="6" t="s">
        <v>18</v>
      </c>
      <c r="J1514" s="7" t="b">
        <v>0</v>
      </c>
      <c r="K1514" s="6" t="s">
        <v>19</v>
      </c>
      <c r="L1514" s="8"/>
    </row>
    <row r="1515" ht="31.5" hidden="1" customHeight="1">
      <c r="A1515" s="1" t="s">
        <v>1793</v>
      </c>
      <c r="B1515" s="2" t="s">
        <v>333</v>
      </c>
      <c r="C1515" s="1" t="s">
        <v>74</v>
      </c>
      <c r="D1515" s="1">
        <v>3.5</v>
      </c>
      <c r="E1515" s="3" t="s">
        <v>15</v>
      </c>
      <c r="F1515" s="4"/>
      <c r="G1515" s="5"/>
      <c r="H1515" s="6" t="s">
        <v>18</v>
      </c>
      <c r="I1515" s="6" t="s">
        <v>18</v>
      </c>
      <c r="J1515" s="7" t="b">
        <v>0</v>
      </c>
      <c r="K1515" s="6" t="s">
        <v>19</v>
      </c>
      <c r="L1515" s="8"/>
    </row>
    <row r="1516" ht="31.5" hidden="1" customHeight="1">
      <c r="A1516" s="1" t="s">
        <v>1794</v>
      </c>
      <c r="B1516" s="2" t="s">
        <v>668</v>
      </c>
      <c r="C1516" s="1" t="s">
        <v>74</v>
      </c>
      <c r="D1516" s="1">
        <v>3.5</v>
      </c>
      <c r="E1516" s="3" t="s">
        <v>15</v>
      </c>
      <c r="F1516" s="4"/>
      <c r="G1516" s="5"/>
      <c r="H1516" s="6" t="s">
        <v>18</v>
      </c>
      <c r="I1516" s="6" t="s">
        <v>18</v>
      </c>
      <c r="J1516" s="7" t="b">
        <v>0</v>
      </c>
      <c r="K1516" s="6" t="s">
        <v>19</v>
      </c>
      <c r="L1516" s="8"/>
    </row>
    <row r="1517" ht="31.5" hidden="1" customHeight="1">
      <c r="A1517" s="1" t="s">
        <v>1795</v>
      </c>
      <c r="B1517" s="2" t="s">
        <v>333</v>
      </c>
      <c r="C1517" s="1" t="s">
        <v>74</v>
      </c>
      <c r="D1517" s="1">
        <v>3.2</v>
      </c>
      <c r="E1517" s="3" t="s">
        <v>15</v>
      </c>
      <c r="F1517" s="4"/>
      <c r="G1517" s="5"/>
      <c r="H1517" s="6" t="s">
        <v>18</v>
      </c>
      <c r="I1517" s="6" t="s">
        <v>18</v>
      </c>
      <c r="J1517" s="7" t="b">
        <v>0</v>
      </c>
      <c r="K1517" s="6" t="s">
        <v>19</v>
      </c>
      <c r="L1517" s="8"/>
    </row>
    <row r="1518" ht="31.5" hidden="1" customHeight="1">
      <c r="A1518" s="1" t="s">
        <v>1796</v>
      </c>
      <c r="B1518" s="2" t="s">
        <v>500</v>
      </c>
      <c r="C1518" s="1" t="s">
        <v>74</v>
      </c>
      <c r="D1518" s="1">
        <v>3.8</v>
      </c>
      <c r="E1518" s="3" t="s">
        <v>15</v>
      </c>
      <c r="F1518" s="4"/>
      <c r="G1518" s="5"/>
      <c r="H1518" s="6" t="s">
        <v>18</v>
      </c>
      <c r="I1518" s="6" t="s">
        <v>18</v>
      </c>
      <c r="J1518" s="7" t="b">
        <v>0</v>
      </c>
      <c r="K1518" s="6" t="s">
        <v>19</v>
      </c>
      <c r="L1518" s="8"/>
    </row>
    <row r="1519" ht="31.5" hidden="1" customHeight="1">
      <c r="A1519" s="5" t="s">
        <v>1797</v>
      </c>
      <c r="B1519" s="2" t="s">
        <v>500</v>
      </c>
      <c r="C1519" s="1" t="s">
        <v>14</v>
      </c>
      <c r="D1519" s="1">
        <v>3.8</v>
      </c>
      <c r="E1519" s="3" t="s">
        <v>15</v>
      </c>
      <c r="F1519" s="4"/>
      <c r="G1519" s="5"/>
      <c r="H1519" s="6" t="s">
        <v>18</v>
      </c>
      <c r="I1519" s="6" t="s">
        <v>18</v>
      </c>
      <c r="J1519" s="7" t="b">
        <v>0</v>
      </c>
      <c r="K1519" s="6" t="s">
        <v>19</v>
      </c>
      <c r="L1519" s="8"/>
    </row>
    <row r="1520" ht="31.5" hidden="1" customHeight="1">
      <c r="A1520" s="1" t="s">
        <v>1798</v>
      </c>
      <c r="B1520" s="2" t="s">
        <v>13</v>
      </c>
      <c r="C1520" s="1" t="s">
        <v>14</v>
      </c>
      <c r="D1520" s="1">
        <v>3.2</v>
      </c>
      <c r="E1520" s="3" t="s">
        <v>15</v>
      </c>
      <c r="F1520" s="4"/>
      <c r="G1520" s="5"/>
      <c r="H1520" s="6" t="s">
        <v>18</v>
      </c>
      <c r="I1520" s="6" t="s">
        <v>18</v>
      </c>
      <c r="J1520" s="7" t="b">
        <v>0</v>
      </c>
      <c r="K1520" s="6" t="s">
        <v>19</v>
      </c>
      <c r="L1520" s="8"/>
    </row>
    <row r="1521" ht="31.5" hidden="1" customHeight="1">
      <c r="A1521" s="1" t="s">
        <v>1799</v>
      </c>
      <c r="B1521" s="2" t="s">
        <v>333</v>
      </c>
      <c r="C1521" s="1" t="s">
        <v>14</v>
      </c>
      <c r="D1521" s="1">
        <v>3.5</v>
      </c>
      <c r="E1521" s="3" t="s">
        <v>15</v>
      </c>
      <c r="F1521" s="4"/>
      <c r="G1521" s="5"/>
      <c r="H1521" s="6" t="s">
        <v>18</v>
      </c>
      <c r="I1521" s="6" t="s">
        <v>18</v>
      </c>
      <c r="J1521" s="7" t="b">
        <v>0</v>
      </c>
      <c r="K1521" s="6" t="s">
        <v>19</v>
      </c>
      <c r="L1521" s="8"/>
    </row>
    <row r="1522" ht="31.5" hidden="1" customHeight="1">
      <c r="A1522" s="1" t="s">
        <v>1800</v>
      </c>
      <c r="B1522" s="2" t="s">
        <v>70</v>
      </c>
      <c r="C1522" s="1" t="s">
        <v>14</v>
      </c>
      <c r="D1522" s="1">
        <v>10.5</v>
      </c>
      <c r="E1522" s="3" t="s">
        <v>15</v>
      </c>
      <c r="F1522" s="4"/>
      <c r="G1522" s="5"/>
      <c r="H1522" s="6" t="s">
        <v>18</v>
      </c>
      <c r="I1522" s="6" t="s">
        <v>18</v>
      </c>
      <c r="J1522" s="7" t="b">
        <v>1</v>
      </c>
      <c r="K1522" s="6" t="s">
        <v>19</v>
      </c>
      <c r="L1522" s="8"/>
    </row>
    <row r="1523" ht="31.5" hidden="1" customHeight="1">
      <c r="A1523" s="5" t="s">
        <v>1801</v>
      </c>
      <c r="B1523" s="2" t="s">
        <v>500</v>
      </c>
      <c r="C1523" s="1" t="s">
        <v>14</v>
      </c>
      <c r="D1523" s="1">
        <v>3.8</v>
      </c>
      <c r="E1523" s="3" t="s">
        <v>15</v>
      </c>
      <c r="F1523" s="4"/>
      <c r="G1523" s="5"/>
      <c r="H1523" s="6" t="s">
        <v>76</v>
      </c>
      <c r="I1523" s="6" t="s">
        <v>18</v>
      </c>
      <c r="J1523" s="7" t="b">
        <v>0</v>
      </c>
      <c r="K1523" s="6" t="s">
        <v>19</v>
      </c>
      <c r="L1523" s="8"/>
    </row>
    <row r="1524" ht="31.5" hidden="1" customHeight="1">
      <c r="A1524" s="1" t="s">
        <v>1802</v>
      </c>
      <c r="B1524" s="2" t="s">
        <v>13</v>
      </c>
      <c r="C1524" s="1" t="s">
        <v>14</v>
      </c>
      <c r="D1524" s="1">
        <v>3.2</v>
      </c>
      <c r="E1524" s="3" t="s">
        <v>15</v>
      </c>
      <c r="F1524" s="4"/>
      <c r="G1524" s="5"/>
      <c r="H1524" s="6" t="s">
        <v>76</v>
      </c>
      <c r="I1524" s="6" t="s">
        <v>18</v>
      </c>
      <c r="J1524" s="7" t="b">
        <v>0</v>
      </c>
      <c r="K1524" s="6" t="s">
        <v>19</v>
      </c>
      <c r="L1524" s="8"/>
    </row>
    <row r="1525" ht="31.5" hidden="1" customHeight="1">
      <c r="A1525" s="1" t="s">
        <v>1803</v>
      </c>
      <c r="B1525" s="2" t="s">
        <v>333</v>
      </c>
      <c r="C1525" s="1" t="s">
        <v>14</v>
      </c>
      <c r="D1525" s="1">
        <v>3.5</v>
      </c>
      <c r="E1525" s="3" t="s">
        <v>15</v>
      </c>
      <c r="F1525" s="4"/>
      <c r="G1525" s="5"/>
      <c r="H1525" s="6" t="s">
        <v>76</v>
      </c>
      <c r="I1525" s="6" t="s">
        <v>18</v>
      </c>
      <c r="J1525" s="7" t="b">
        <v>0</v>
      </c>
      <c r="K1525" s="6" t="s">
        <v>19</v>
      </c>
      <c r="L1525" s="8"/>
    </row>
    <row r="1526" ht="31.5" hidden="1" customHeight="1">
      <c r="A1526" s="1" t="s">
        <v>1804</v>
      </c>
      <c r="B1526" s="2" t="s">
        <v>70</v>
      </c>
      <c r="C1526" s="1" t="s">
        <v>14</v>
      </c>
      <c r="D1526" s="1">
        <v>10.5</v>
      </c>
      <c r="E1526" s="3" t="s">
        <v>15</v>
      </c>
      <c r="F1526" s="4"/>
      <c r="G1526" s="5"/>
      <c r="H1526" s="6" t="s">
        <v>76</v>
      </c>
      <c r="I1526" s="6" t="s">
        <v>18</v>
      </c>
      <c r="J1526" s="7" t="b">
        <v>1</v>
      </c>
      <c r="K1526" s="6" t="s">
        <v>19</v>
      </c>
      <c r="L1526" s="8"/>
    </row>
    <row r="1527" ht="31.5" hidden="1" customHeight="1">
      <c r="A1527" s="1" t="s">
        <v>1805</v>
      </c>
      <c r="B1527" s="2" t="s">
        <v>500</v>
      </c>
      <c r="C1527" s="1" t="s">
        <v>14</v>
      </c>
      <c r="D1527" s="1">
        <v>3.8</v>
      </c>
      <c r="E1527" s="3" t="s">
        <v>15</v>
      </c>
      <c r="F1527" s="4"/>
      <c r="G1527" s="5"/>
      <c r="H1527" s="6" t="s">
        <v>18</v>
      </c>
      <c r="I1527" s="6" t="s">
        <v>18</v>
      </c>
      <c r="J1527" s="7" t="b">
        <v>0</v>
      </c>
      <c r="K1527" s="6" t="s">
        <v>19</v>
      </c>
      <c r="L1527" s="8"/>
    </row>
    <row r="1528" ht="31.5" hidden="1" customHeight="1">
      <c r="A1528" s="1" t="s">
        <v>1806</v>
      </c>
      <c r="B1528" s="2" t="s">
        <v>13</v>
      </c>
      <c r="C1528" s="1" t="s">
        <v>14</v>
      </c>
      <c r="D1528" s="1">
        <v>3.2</v>
      </c>
      <c r="E1528" s="3" t="s">
        <v>15</v>
      </c>
      <c r="F1528" s="4"/>
      <c r="G1528" s="5"/>
      <c r="H1528" s="6" t="s">
        <v>18</v>
      </c>
      <c r="I1528" s="6" t="s">
        <v>18</v>
      </c>
      <c r="J1528" s="7" t="b">
        <v>0</v>
      </c>
      <c r="K1528" s="6" t="s">
        <v>19</v>
      </c>
      <c r="L1528" s="8"/>
    </row>
    <row r="1529" ht="31.5" hidden="1" customHeight="1">
      <c r="A1529" s="1" t="s">
        <v>1807</v>
      </c>
      <c r="B1529" s="2" t="s">
        <v>333</v>
      </c>
      <c r="C1529" s="1" t="s">
        <v>14</v>
      </c>
      <c r="D1529" s="1">
        <v>3.5</v>
      </c>
      <c r="E1529" s="3" t="s">
        <v>15</v>
      </c>
      <c r="F1529" s="4"/>
      <c r="G1529" s="5"/>
      <c r="H1529" s="6" t="s">
        <v>18</v>
      </c>
      <c r="I1529" s="6" t="s">
        <v>18</v>
      </c>
      <c r="J1529" s="7" t="b">
        <v>0</v>
      </c>
      <c r="K1529" s="6" t="s">
        <v>19</v>
      </c>
      <c r="L1529" s="8"/>
    </row>
    <row r="1530" ht="31.5" hidden="1" customHeight="1">
      <c r="A1530" s="1" t="s">
        <v>1808</v>
      </c>
      <c r="B1530" s="2" t="s">
        <v>70</v>
      </c>
      <c r="C1530" s="1" t="s">
        <v>14</v>
      </c>
      <c r="D1530" s="1">
        <v>10.5</v>
      </c>
      <c r="E1530" s="3" t="s">
        <v>15</v>
      </c>
      <c r="F1530" s="4"/>
      <c r="G1530" s="5"/>
      <c r="H1530" s="6" t="s">
        <v>18</v>
      </c>
      <c r="I1530" s="6" t="s">
        <v>18</v>
      </c>
      <c r="J1530" s="7" t="b">
        <v>1</v>
      </c>
      <c r="K1530" s="6" t="s">
        <v>19</v>
      </c>
      <c r="L1530" s="8"/>
    </row>
    <row r="1531" ht="31.5" hidden="1" customHeight="1">
      <c r="A1531" s="1" t="s">
        <v>1809</v>
      </c>
      <c r="B1531" s="2" t="s">
        <v>500</v>
      </c>
      <c r="C1531" s="1" t="s">
        <v>14</v>
      </c>
      <c r="D1531" s="1">
        <v>3.8</v>
      </c>
      <c r="E1531" s="3" t="s">
        <v>15</v>
      </c>
      <c r="F1531" s="4"/>
      <c r="G1531" s="5"/>
      <c r="H1531" s="6" t="s">
        <v>18</v>
      </c>
      <c r="I1531" s="6" t="s">
        <v>18</v>
      </c>
      <c r="J1531" s="7" t="b">
        <v>0</v>
      </c>
      <c r="K1531" s="6" t="s">
        <v>19</v>
      </c>
      <c r="L1531" s="8"/>
    </row>
    <row r="1532" ht="31.5" hidden="1" customHeight="1">
      <c r="A1532" s="1" t="s">
        <v>1810</v>
      </c>
      <c r="B1532" s="2" t="s">
        <v>13</v>
      </c>
      <c r="C1532" s="1" t="s">
        <v>14</v>
      </c>
      <c r="D1532" s="1">
        <v>3.5</v>
      </c>
      <c r="E1532" s="3" t="s">
        <v>15</v>
      </c>
      <c r="F1532" s="4"/>
      <c r="G1532" s="5"/>
      <c r="H1532" s="6" t="s">
        <v>18</v>
      </c>
      <c r="I1532" s="6" t="s">
        <v>18</v>
      </c>
      <c r="J1532" s="7" t="b">
        <v>0</v>
      </c>
      <c r="K1532" s="6" t="s">
        <v>19</v>
      </c>
      <c r="L1532" s="8"/>
    </row>
    <row r="1533" ht="31.5" hidden="1" customHeight="1">
      <c r="A1533" s="1" t="s">
        <v>1811</v>
      </c>
      <c r="B1533" s="2" t="s">
        <v>333</v>
      </c>
      <c r="C1533" s="1" t="s">
        <v>14</v>
      </c>
      <c r="D1533" s="1">
        <v>3.2</v>
      </c>
      <c r="E1533" s="3" t="s">
        <v>15</v>
      </c>
      <c r="F1533" s="4"/>
      <c r="G1533" s="5"/>
      <c r="H1533" s="6" t="s">
        <v>18</v>
      </c>
      <c r="I1533" s="6" t="s">
        <v>18</v>
      </c>
      <c r="J1533" s="7" t="b">
        <v>0</v>
      </c>
      <c r="K1533" s="6" t="s">
        <v>19</v>
      </c>
      <c r="L1533" s="8"/>
    </row>
    <row r="1534" ht="31.5" hidden="1" customHeight="1">
      <c r="A1534" s="1" t="s">
        <v>1812</v>
      </c>
      <c r="B1534" s="2" t="s">
        <v>500</v>
      </c>
      <c r="C1534" s="1" t="s">
        <v>74</v>
      </c>
      <c r="D1534" s="1">
        <v>3.8</v>
      </c>
      <c r="E1534" s="3" t="s">
        <v>15</v>
      </c>
      <c r="F1534" s="4"/>
      <c r="G1534" s="5"/>
      <c r="H1534" s="6" t="s">
        <v>18</v>
      </c>
      <c r="I1534" s="6" t="s">
        <v>18</v>
      </c>
      <c r="J1534" s="7" t="b">
        <v>0</v>
      </c>
      <c r="K1534" s="6" t="s">
        <v>19</v>
      </c>
      <c r="L1534" s="8"/>
    </row>
    <row r="1535" ht="31.5" hidden="1" customHeight="1">
      <c r="A1535" s="1" t="s">
        <v>1813</v>
      </c>
      <c r="B1535" s="2" t="s">
        <v>500</v>
      </c>
      <c r="C1535" s="1" t="s">
        <v>74</v>
      </c>
      <c r="D1535" s="1">
        <v>3.2</v>
      </c>
      <c r="E1535" s="3" t="s">
        <v>15</v>
      </c>
      <c r="F1535" s="4"/>
      <c r="G1535" s="5"/>
      <c r="H1535" s="6" t="s">
        <v>18</v>
      </c>
      <c r="I1535" s="6" t="s">
        <v>18</v>
      </c>
      <c r="J1535" s="7" t="b">
        <v>0</v>
      </c>
      <c r="K1535" s="6" t="s">
        <v>19</v>
      </c>
      <c r="L1535" s="8"/>
    </row>
    <row r="1536" ht="31.5" hidden="1" customHeight="1">
      <c r="A1536" s="1" t="s">
        <v>1814</v>
      </c>
      <c r="B1536" s="2" t="s">
        <v>500</v>
      </c>
      <c r="C1536" s="1" t="s">
        <v>74</v>
      </c>
      <c r="D1536" s="1">
        <v>3.2</v>
      </c>
      <c r="E1536" s="3" t="s">
        <v>15</v>
      </c>
      <c r="F1536" s="4"/>
      <c r="G1536" s="5"/>
      <c r="H1536" s="6" t="s">
        <v>18</v>
      </c>
      <c r="I1536" s="6" t="s">
        <v>18</v>
      </c>
      <c r="J1536" s="7" t="b">
        <v>0</v>
      </c>
      <c r="K1536" s="6" t="s">
        <v>19</v>
      </c>
      <c r="L1536" s="8"/>
    </row>
    <row r="1537" ht="31.5" hidden="1" customHeight="1">
      <c r="A1537" s="1" t="s">
        <v>1815</v>
      </c>
      <c r="B1537" s="2" t="s">
        <v>500</v>
      </c>
      <c r="C1537" s="1" t="s">
        <v>74</v>
      </c>
      <c r="D1537" s="1">
        <v>3.5</v>
      </c>
      <c r="E1537" s="3" t="s">
        <v>15</v>
      </c>
      <c r="F1537" s="4"/>
      <c r="G1537" s="5"/>
      <c r="H1537" s="6" t="s">
        <v>18</v>
      </c>
      <c r="I1537" s="6" t="s">
        <v>18</v>
      </c>
      <c r="J1537" s="7" t="b">
        <v>0</v>
      </c>
      <c r="K1537" s="6" t="s">
        <v>23</v>
      </c>
      <c r="L1537" s="8"/>
    </row>
    <row r="1538" ht="31.5" hidden="1" customHeight="1">
      <c r="A1538" s="1" t="s">
        <v>1816</v>
      </c>
      <c r="B1538" s="2" t="s">
        <v>13</v>
      </c>
      <c r="C1538" s="1" t="s">
        <v>74</v>
      </c>
      <c r="D1538" s="1">
        <v>3.2</v>
      </c>
      <c r="E1538" s="3" t="s">
        <v>15</v>
      </c>
      <c r="F1538" s="4"/>
      <c r="G1538" s="5"/>
      <c r="H1538" s="6" t="s">
        <v>18</v>
      </c>
      <c r="I1538" s="6" t="s">
        <v>18</v>
      </c>
      <c r="J1538" s="7" t="b">
        <v>0</v>
      </c>
      <c r="K1538" s="6" t="s">
        <v>23</v>
      </c>
      <c r="L1538" s="8"/>
    </row>
    <row r="1539" ht="31.5" hidden="1" customHeight="1">
      <c r="A1539" s="1" t="s">
        <v>1817</v>
      </c>
      <c r="B1539" s="2" t="s">
        <v>333</v>
      </c>
      <c r="C1539" s="1" t="s">
        <v>74</v>
      </c>
      <c r="D1539" s="1">
        <v>3.2</v>
      </c>
      <c r="E1539" s="3" t="s">
        <v>15</v>
      </c>
      <c r="F1539" s="4"/>
      <c r="G1539" s="5"/>
      <c r="H1539" s="6" t="s">
        <v>18</v>
      </c>
      <c r="I1539" s="6" t="s">
        <v>18</v>
      </c>
      <c r="J1539" s="7" t="b">
        <v>0</v>
      </c>
      <c r="K1539" s="6" t="s">
        <v>23</v>
      </c>
      <c r="L1539" s="8"/>
    </row>
    <row r="1540" ht="31.5" hidden="1" customHeight="1">
      <c r="A1540" s="1" t="s">
        <v>1818</v>
      </c>
      <c r="B1540" s="2" t="s">
        <v>500</v>
      </c>
      <c r="C1540" s="1" t="s">
        <v>14</v>
      </c>
      <c r="D1540" s="1">
        <v>3.8</v>
      </c>
      <c r="E1540" s="3" t="s">
        <v>15</v>
      </c>
      <c r="F1540" s="4"/>
      <c r="G1540" s="5"/>
      <c r="H1540" s="6" t="s">
        <v>18</v>
      </c>
      <c r="I1540" s="6" t="s">
        <v>18</v>
      </c>
      <c r="J1540" s="7" t="b">
        <v>0</v>
      </c>
      <c r="K1540" s="6" t="s">
        <v>19</v>
      </c>
      <c r="L1540" s="8"/>
    </row>
    <row r="1541" ht="31.5" hidden="1" customHeight="1">
      <c r="A1541" s="1" t="s">
        <v>1819</v>
      </c>
      <c r="B1541" s="2" t="s">
        <v>13</v>
      </c>
      <c r="C1541" s="1" t="s">
        <v>14</v>
      </c>
      <c r="D1541" s="1">
        <v>3.5</v>
      </c>
      <c r="E1541" s="3" t="s">
        <v>15</v>
      </c>
      <c r="F1541" s="4"/>
      <c r="G1541" s="5"/>
      <c r="H1541" s="6" t="s">
        <v>18</v>
      </c>
      <c r="I1541" s="6" t="s">
        <v>18</v>
      </c>
      <c r="J1541" s="7" t="b">
        <v>0</v>
      </c>
      <c r="K1541" s="6" t="s">
        <v>19</v>
      </c>
      <c r="L1541" s="8"/>
    </row>
    <row r="1542" ht="31.5" hidden="1" customHeight="1">
      <c r="A1542" s="1" t="s">
        <v>1820</v>
      </c>
      <c r="B1542" s="2" t="s">
        <v>333</v>
      </c>
      <c r="C1542" s="1" t="s">
        <v>14</v>
      </c>
      <c r="D1542" s="1">
        <v>3.2</v>
      </c>
      <c r="E1542" s="3" t="s">
        <v>15</v>
      </c>
      <c r="F1542" s="4"/>
      <c r="G1542" s="5"/>
      <c r="H1542" s="6" t="s">
        <v>18</v>
      </c>
      <c r="I1542" s="6" t="s">
        <v>18</v>
      </c>
      <c r="J1542" s="7" t="b">
        <v>0</v>
      </c>
      <c r="K1542" s="6" t="s">
        <v>19</v>
      </c>
      <c r="L1542" s="8"/>
    </row>
    <row r="1543" ht="31.5" hidden="1" customHeight="1">
      <c r="A1543" s="1" t="s">
        <v>1821</v>
      </c>
      <c r="B1543" s="2" t="s">
        <v>500</v>
      </c>
      <c r="C1543" s="1" t="s">
        <v>14</v>
      </c>
      <c r="D1543" s="1">
        <v>3.8</v>
      </c>
      <c r="E1543" s="3" t="s">
        <v>15</v>
      </c>
      <c r="F1543" s="4"/>
      <c r="G1543" s="5"/>
      <c r="H1543" s="6" t="s">
        <v>76</v>
      </c>
      <c r="I1543" s="6" t="s">
        <v>18</v>
      </c>
      <c r="J1543" s="7" t="b">
        <v>0</v>
      </c>
      <c r="K1543" s="6" t="s">
        <v>19</v>
      </c>
      <c r="L1543" s="8"/>
    </row>
    <row r="1544" ht="31.5" hidden="1" customHeight="1">
      <c r="A1544" s="1" t="s">
        <v>1822</v>
      </c>
      <c r="B1544" s="2" t="s">
        <v>13</v>
      </c>
      <c r="C1544" s="1" t="s">
        <v>14</v>
      </c>
      <c r="D1544" s="1">
        <v>3.5</v>
      </c>
      <c r="E1544" s="3" t="s">
        <v>15</v>
      </c>
      <c r="F1544" s="4"/>
      <c r="G1544" s="5"/>
      <c r="H1544" s="6" t="s">
        <v>76</v>
      </c>
      <c r="I1544" s="6" t="s">
        <v>18</v>
      </c>
      <c r="J1544" s="7" t="b">
        <v>0</v>
      </c>
      <c r="K1544" s="6" t="s">
        <v>32</v>
      </c>
      <c r="L1544" s="8" t="s">
        <v>366</v>
      </c>
    </row>
    <row r="1545" ht="31.5" hidden="1" customHeight="1">
      <c r="A1545" s="1" t="s">
        <v>1823</v>
      </c>
      <c r="B1545" s="2" t="s">
        <v>333</v>
      </c>
      <c r="C1545" s="1" t="s">
        <v>14</v>
      </c>
      <c r="D1545" s="1">
        <v>3.5</v>
      </c>
      <c r="E1545" s="3" t="s">
        <v>15</v>
      </c>
      <c r="F1545" s="4"/>
      <c r="G1545" s="5"/>
      <c r="H1545" s="6" t="s">
        <v>76</v>
      </c>
      <c r="I1545" s="6" t="s">
        <v>18</v>
      </c>
      <c r="J1545" s="7" t="b">
        <v>0</v>
      </c>
      <c r="K1545" s="6" t="s">
        <v>19</v>
      </c>
      <c r="L1545" s="8"/>
    </row>
    <row r="1546" ht="31.5" hidden="1" customHeight="1">
      <c r="A1546" s="1" t="s">
        <v>1824</v>
      </c>
      <c r="B1546" s="2" t="s">
        <v>500</v>
      </c>
      <c r="C1546" s="1" t="s">
        <v>14</v>
      </c>
      <c r="D1546" s="1">
        <v>3.8</v>
      </c>
      <c r="E1546" s="3" t="s">
        <v>15</v>
      </c>
      <c r="F1546" s="4"/>
      <c r="G1546" s="5"/>
      <c r="H1546" s="6" t="s">
        <v>18</v>
      </c>
      <c r="I1546" s="6" t="s">
        <v>18</v>
      </c>
      <c r="J1546" s="7" t="b">
        <v>0</v>
      </c>
      <c r="K1546" s="6" t="s">
        <v>19</v>
      </c>
      <c r="L1546" s="8"/>
    </row>
    <row r="1547" ht="31.5" hidden="1" customHeight="1">
      <c r="A1547" s="1" t="s">
        <v>1825</v>
      </c>
      <c r="B1547" s="2" t="s">
        <v>13</v>
      </c>
      <c r="C1547" s="1" t="s">
        <v>14</v>
      </c>
      <c r="D1547" s="1">
        <v>3.2</v>
      </c>
      <c r="E1547" s="3" t="s">
        <v>15</v>
      </c>
      <c r="F1547" s="4"/>
      <c r="G1547" s="5"/>
      <c r="H1547" s="6" t="s">
        <v>18</v>
      </c>
      <c r="I1547" s="6" t="s">
        <v>18</v>
      </c>
      <c r="J1547" s="7" t="b">
        <v>0</v>
      </c>
      <c r="K1547" s="6" t="s">
        <v>19</v>
      </c>
      <c r="L1547" s="8"/>
    </row>
    <row r="1548" ht="31.5" hidden="1" customHeight="1">
      <c r="A1548" s="1" t="s">
        <v>1826</v>
      </c>
      <c r="B1548" s="2" t="s">
        <v>333</v>
      </c>
      <c r="C1548" s="1" t="s">
        <v>14</v>
      </c>
      <c r="D1548" s="1">
        <v>3.2</v>
      </c>
      <c r="E1548" s="3" t="s">
        <v>15</v>
      </c>
      <c r="F1548" s="4"/>
      <c r="G1548" s="5"/>
      <c r="H1548" s="6" t="s">
        <v>18</v>
      </c>
      <c r="I1548" s="6" t="s">
        <v>18</v>
      </c>
      <c r="J1548" s="7" t="b">
        <v>0</v>
      </c>
      <c r="K1548" s="6" t="s">
        <v>19</v>
      </c>
      <c r="L1548" s="8"/>
    </row>
    <row r="1549" ht="31.5" hidden="1" customHeight="1">
      <c r="A1549" s="1" t="s">
        <v>1827</v>
      </c>
      <c r="B1549" s="2" t="s">
        <v>70</v>
      </c>
      <c r="C1549" s="1" t="s">
        <v>14</v>
      </c>
      <c r="D1549" s="1">
        <v>10.2</v>
      </c>
      <c r="E1549" s="3" t="s">
        <v>15</v>
      </c>
      <c r="F1549" s="4"/>
      <c r="G1549" s="5"/>
      <c r="H1549" s="6" t="s">
        <v>18</v>
      </c>
      <c r="I1549" s="6" t="s">
        <v>18</v>
      </c>
      <c r="J1549" s="7" t="b">
        <v>1</v>
      </c>
      <c r="K1549" s="6" t="s">
        <v>19</v>
      </c>
      <c r="L1549" s="8"/>
    </row>
    <row r="1550" ht="31.5" hidden="1" customHeight="1">
      <c r="A1550" s="1" t="s">
        <v>1828</v>
      </c>
      <c r="B1550" s="2" t="s">
        <v>500</v>
      </c>
      <c r="C1550" s="1" t="s">
        <v>14</v>
      </c>
      <c r="D1550" s="1">
        <v>2.8</v>
      </c>
      <c r="E1550" s="3" t="s">
        <v>15</v>
      </c>
      <c r="F1550" s="4"/>
      <c r="G1550" s="5"/>
      <c r="H1550" s="6" t="s">
        <v>18</v>
      </c>
      <c r="I1550" s="6" t="s">
        <v>18</v>
      </c>
      <c r="J1550" s="7" t="b">
        <v>0</v>
      </c>
      <c r="K1550" s="6" t="s">
        <v>19</v>
      </c>
      <c r="L1550" s="8"/>
    </row>
    <row r="1551" ht="31.5" hidden="1" customHeight="1">
      <c r="A1551" s="1" t="s">
        <v>1829</v>
      </c>
      <c r="B1551" s="2" t="s">
        <v>333</v>
      </c>
      <c r="C1551" s="1" t="s">
        <v>14</v>
      </c>
      <c r="D1551" s="1">
        <v>3.2</v>
      </c>
      <c r="E1551" s="3" t="s">
        <v>15</v>
      </c>
      <c r="F1551" s="4"/>
      <c r="G1551" s="5"/>
      <c r="H1551" s="6" t="s">
        <v>18</v>
      </c>
      <c r="I1551" s="6" t="s">
        <v>18</v>
      </c>
      <c r="J1551" s="7" t="b">
        <v>0</v>
      </c>
      <c r="K1551" s="6" t="s">
        <v>19</v>
      </c>
      <c r="L1551" s="8"/>
    </row>
    <row r="1552" ht="31.5" hidden="1" customHeight="1">
      <c r="A1552" s="1" t="s">
        <v>1830</v>
      </c>
      <c r="B1552" s="2" t="s">
        <v>500</v>
      </c>
      <c r="C1552" s="1" t="s">
        <v>14</v>
      </c>
      <c r="D1552" s="1">
        <v>2.8</v>
      </c>
      <c r="E1552" s="3" t="s">
        <v>15</v>
      </c>
      <c r="F1552" s="4"/>
      <c r="G1552" s="5"/>
      <c r="H1552" s="6" t="s">
        <v>18</v>
      </c>
      <c r="I1552" s="6" t="s">
        <v>18</v>
      </c>
      <c r="J1552" s="7" t="b">
        <v>0</v>
      </c>
      <c r="K1552" s="6" t="s">
        <v>19</v>
      </c>
      <c r="L1552" s="8"/>
    </row>
    <row r="1553" ht="31.5" hidden="1" customHeight="1">
      <c r="A1553" s="1" t="s">
        <v>1831</v>
      </c>
      <c r="B1553" s="2" t="s">
        <v>333</v>
      </c>
      <c r="C1553" s="1" t="s">
        <v>14</v>
      </c>
      <c r="D1553" s="1">
        <v>3.2</v>
      </c>
      <c r="E1553" s="3" t="s">
        <v>15</v>
      </c>
      <c r="F1553" s="4"/>
      <c r="G1553" s="5"/>
      <c r="H1553" s="6" t="s">
        <v>18</v>
      </c>
      <c r="I1553" s="6" t="s">
        <v>18</v>
      </c>
      <c r="J1553" s="7" t="b">
        <v>0</v>
      </c>
      <c r="K1553" s="6" t="s">
        <v>19</v>
      </c>
      <c r="L1553" s="8"/>
    </row>
    <row r="1554" ht="31.5" hidden="1" customHeight="1">
      <c r="A1554" s="1" t="s">
        <v>1832</v>
      </c>
      <c r="B1554" s="2" t="s">
        <v>333</v>
      </c>
      <c r="C1554" s="1" t="s">
        <v>14</v>
      </c>
      <c r="D1554" s="1">
        <v>3.0</v>
      </c>
      <c r="E1554" s="3" t="s">
        <v>15</v>
      </c>
      <c r="F1554" s="4"/>
      <c r="G1554" s="5"/>
      <c r="H1554" s="6" t="s">
        <v>18</v>
      </c>
      <c r="I1554" s="6" t="s">
        <v>18</v>
      </c>
      <c r="J1554" s="7" t="b">
        <v>0</v>
      </c>
      <c r="K1554" s="6" t="s">
        <v>19</v>
      </c>
      <c r="L1554" s="8"/>
    </row>
    <row r="1555" ht="31.5" hidden="1" customHeight="1">
      <c r="A1555" s="1" t="s">
        <v>1833</v>
      </c>
      <c r="B1555" s="2" t="s">
        <v>333</v>
      </c>
      <c r="C1555" s="1" t="s">
        <v>14</v>
      </c>
      <c r="D1555" s="1">
        <v>3.0</v>
      </c>
      <c r="E1555" s="3" t="s">
        <v>15</v>
      </c>
      <c r="F1555" s="4"/>
      <c r="G1555" s="5"/>
      <c r="H1555" s="6" t="s">
        <v>18</v>
      </c>
      <c r="I1555" s="6" t="s">
        <v>18</v>
      </c>
      <c r="J1555" s="7" t="b">
        <v>0</v>
      </c>
      <c r="K1555" s="6" t="s">
        <v>32</v>
      </c>
      <c r="L1555" s="8" t="s">
        <v>74</v>
      </c>
    </row>
    <row r="1556" ht="31.5" hidden="1" customHeight="1">
      <c r="A1556" s="1" t="s">
        <v>1834</v>
      </c>
      <c r="B1556" s="2" t="s">
        <v>333</v>
      </c>
      <c r="C1556" s="1" t="s">
        <v>14</v>
      </c>
      <c r="D1556" s="1">
        <v>3.0</v>
      </c>
      <c r="E1556" s="3" t="s">
        <v>15</v>
      </c>
      <c r="F1556" s="4"/>
      <c r="G1556" s="5"/>
      <c r="H1556" s="6" t="s">
        <v>18</v>
      </c>
      <c r="I1556" s="6" t="s">
        <v>18</v>
      </c>
      <c r="J1556" s="7" t="b">
        <v>0</v>
      </c>
      <c r="K1556" s="6" t="s">
        <v>19</v>
      </c>
      <c r="L1556" s="8"/>
    </row>
    <row r="1557" ht="31.5" hidden="1" customHeight="1">
      <c r="A1557" s="1" t="s">
        <v>1835</v>
      </c>
      <c r="B1557" s="2" t="s">
        <v>333</v>
      </c>
      <c r="C1557" s="1" t="s">
        <v>14</v>
      </c>
      <c r="D1557" s="1">
        <v>3.5</v>
      </c>
      <c r="E1557" s="3" t="s">
        <v>15</v>
      </c>
      <c r="F1557" s="4"/>
      <c r="G1557" s="5"/>
      <c r="H1557" s="6" t="s">
        <v>18</v>
      </c>
      <c r="I1557" s="6" t="s">
        <v>18</v>
      </c>
      <c r="J1557" s="7" t="b">
        <v>0</v>
      </c>
      <c r="K1557" s="6" t="s">
        <v>19</v>
      </c>
      <c r="L1557" s="8"/>
    </row>
    <row r="1558" ht="31.5" hidden="1" customHeight="1">
      <c r="A1558" s="1" t="s">
        <v>1836</v>
      </c>
      <c r="B1558" s="2" t="s">
        <v>333</v>
      </c>
      <c r="C1558" s="1" t="s">
        <v>14</v>
      </c>
      <c r="D1558" s="1">
        <v>3.5</v>
      </c>
      <c r="E1558" s="3" t="s">
        <v>15</v>
      </c>
      <c r="F1558" s="4"/>
      <c r="G1558" s="5"/>
      <c r="H1558" s="6" t="s">
        <v>18</v>
      </c>
      <c r="I1558" s="6" t="s">
        <v>18</v>
      </c>
      <c r="J1558" s="7" t="b">
        <v>0</v>
      </c>
      <c r="K1558" s="6" t="s">
        <v>19</v>
      </c>
      <c r="L1558" s="8"/>
    </row>
    <row r="1559" ht="31.5" hidden="1" customHeight="1">
      <c r="A1559" s="1" t="s">
        <v>1837</v>
      </c>
      <c r="B1559" s="2" t="s">
        <v>333</v>
      </c>
      <c r="C1559" s="1" t="s">
        <v>14</v>
      </c>
      <c r="D1559" s="1">
        <v>3.0</v>
      </c>
      <c r="E1559" s="3" t="s">
        <v>15</v>
      </c>
      <c r="F1559" s="4"/>
      <c r="G1559" s="5"/>
      <c r="H1559" s="6" t="s">
        <v>18</v>
      </c>
      <c r="I1559" s="6" t="s">
        <v>18</v>
      </c>
      <c r="J1559" s="7" t="b">
        <v>0</v>
      </c>
      <c r="K1559" s="6" t="s">
        <v>19</v>
      </c>
      <c r="L1559" s="8"/>
    </row>
    <row r="1560" ht="31.5" hidden="1" customHeight="1">
      <c r="A1560" s="1" t="s">
        <v>1838</v>
      </c>
      <c r="B1560" s="2" t="s">
        <v>333</v>
      </c>
      <c r="C1560" s="1" t="s">
        <v>14</v>
      </c>
      <c r="D1560" s="1">
        <v>3.0</v>
      </c>
      <c r="E1560" s="3" t="s">
        <v>15</v>
      </c>
      <c r="F1560" s="4"/>
      <c r="G1560" s="5"/>
      <c r="H1560" s="6" t="s">
        <v>18</v>
      </c>
      <c r="I1560" s="6" t="s">
        <v>18</v>
      </c>
      <c r="J1560" s="7" t="b">
        <v>0</v>
      </c>
      <c r="K1560" s="6" t="s">
        <v>19</v>
      </c>
      <c r="L1560" s="8"/>
    </row>
    <row r="1561" ht="31.5" hidden="1" customHeight="1">
      <c r="A1561" s="1" t="s">
        <v>1839</v>
      </c>
      <c r="B1561" s="2" t="s">
        <v>333</v>
      </c>
      <c r="C1561" s="1" t="s">
        <v>14</v>
      </c>
      <c r="D1561" s="1">
        <v>2.8</v>
      </c>
      <c r="E1561" s="3" t="s">
        <v>15</v>
      </c>
      <c r="F1561" s="4"/>
      <c r="G1561" s="5"/>
      <c r="H1561" s="6" t="s">
        <v>18</v>
      </c>
      <c r="I1561" s="6" t="s">
        <v>18</v>
      </c>
      <c r="J1561" s="7" t="b">
        <v>0</v>
      </c>
      <c r="K1561" s="6" t="s">
        <v>19</v>
      </c>
      <c r="L1561" s="8"/>
    </row>
    <row r="1562" ht="31.5" hidden="1" customHeight="1">
      <c r="A1562" s="1" t="s">
        <v>1840</v>
      </c>
      <c r="B1562" s="2" t="s">
        <v>333</v>
      </c>
      <c r="C1562" s="1" t="s">
        <v>14</v>
      </c>
      <c r="D1562" s="1">
        <v>3.0</v>
      </c>
      <c r="E1562" s="3" t="s">
        <v>15</v>
      </c>
      <c r="F1562" s="4"/>
      <c r="G1562" s="5"/>
      <c r="H1562" s="6" t="s">
        <v>18</v>
      </c>
      <c r="I1562" s="6" t="s">
        <v>18</v>
      </c>
      <c r="J1562" s="7" t="b">
        <v>0</v>
      </c>
      <c r="K1562" s="6" t="s">
        <v>19</v>
      </c>
      <c r="L1562" s="8"/>
    </row>
    <row r="1563" ht="31.5" hidden="1" customHeight="1">
      <c r="A1563" s="1" t="s">
        <v>1841</v>
      </c>
      <c r="B1563" s="2" t="s">
        <v>333</v>
      </c>
      <c r="C1563" s="1" t="s">
        <v>14</v>
      </c>
      <c r="D1563" s="1">
        <v>3.0</v>
      </c>
      <c r="E1563" s="3" t="s">
        <v>15</v>
      </c>
      <c r="F1563" s="4"/>
      <c r="G1563" s="5"/>
      <c r="H1563" s="6" t="s">
        <v>18</v>
      </c>
      <c r="I1563" s="6" t="s">
        <v>18</v>
      </c>
      <c r="J1563" s="7" t="b">
        <v>0</v>
      </c>
      <c r="K1563" s="6" t="s">
        <v>19</v>
      </c>
      <c r="L1563" s="8"/>
    </row>
    <row r="1564" ht="31.5" hidden="1" customHeight="1">
      <c r="A1564" s="1" t="s">
        <v>1842</v>
      </c>
      <c r="B1564" s="2" t="s">
        <v>333</v>
      </c>
      <c r="C1564" s="1" t="s">
        <v>14</v>
      </c>
      <c r="D1564" s="1">
        <v>3.0</v>
      </c>
      <c r="E1564" s="3" t="s">
        <v>15</v>
      </c>
      <c r="F1564" s="4"/>
      <c r="G1564" s="5"/>
      <c r="H1564" s="6" t="s">
        <v>18</v>
      </c>
      <c r="I1564" s="6" t="s">
        <v>18</v>
      </c>
      <c r="J1564" s="7" t="b">
        <v>0</v>
      </c>
      <c r="K1564" s="6" t="s">
        <v>19</v>
      </c>
      <c r="L1564" s="8"/>
    </row>
    <row r="1565" ht="31.5" hidden="1" customHeight="1">
      <c r="A1565" s="1" t="s">
        <v>1843</v>
      </c>
      <c r="B1565" s="2" t="s">
        <v>333</v>
      </c>
      <c r="C1565" s="1" t="s">
        <v>14</v>
      </c>
      <c r="D1565" s="1">
        <v>2.8</v>
      </c>
      <c r="E1565" s="3" t="s">
        <v>15</v>
      </c>
      <c r="F1565" s="4"/>
      <c r="G1565" s="5"/>
      <c r="H1565" s="6" t="s">
        <v>18</v>
      </c>
      <c r="I1565" s="6" t="s">
        <v>18</v>
      </c>
      <c r="J1565" s="7" t="b">
        <v>0</v>
      </c>
      <c r="K1565" s="6" t="s">
        <v>19</v>
      </c>
      <c r="L1565" s="8"/>
    </row>
    <row r="1566" ht="31.5" hidden="1" customHeight="1">
      <c r="A1566" s="1" t="s">
        <v>1844</v>
      </c>
      <c r="B1566" s="2" t="s">
        <v>333</v>
      </c>
      <c r="C1566" s="1" t="s">
        <v>14</v>
      </c>
      <c r="D1566" s="1">
        <v>2.8</v>
      </c>
      <c r="E1566" s="3" t="s">
        <v>15</v>
      </c>
      <c r="F1566" s="4"/>
      <c r="G1566" s="5"/>
      <c r="H1566" s="6" t="s">
        <v>18</v>
      </c>
      <c r="I1566" s="6" t="s">
        <v>18</v>
      </c>
      <c r="J1566" s="7" t="b">
        <v>0</v>
      </c>
      <c r="K1566" s="6" t="s">
        <v>19</v>
      </c>
      <c r="L1566" s="8"/>
    </row>
    <row r="1567" ht="31.5" hidden="1" customHeight="1">
      <c r="A1567" s="1" t="s">
        <v>1845</v>
      </c>
      <c r="B1567" s="2" t="s">
        <v>333</v>
      </c>
      <c r="C1567" s="1" t="s">
        <v>14</v>
      </c>
      <c r="D1567" s="1">
        <v>3.0</v>
      </c>
      <c r="E1567" s="3" t="s">
        <v>15</v>
      </c>
      <c r="F1567" s="4"/>
      <c r="G1567" s="5"/>
      <c r="H1567" s="6" t="s">
        <v>18</v>
      </c>
      <c r="I1567" s="6" t="s">
        <v>18</v>
      </c>
      <c r="J1567" s="7" t="b">
        <v>0</v>
      </c>
      <c r="K1567" s="6" t="s">
        <v>19</v>
      </c>
      <c r="L1567" s="8"/>
    </row>
    <row r="1568" ht="31.5" hidden="1" customHeight="1">
      <c r="A1568" s="1" t="s">
        <v>1846</v>
      </c>
      <c r="B1568" s="2" t="s">
        <v>333</v>
      </c>
      <c r="C1568" s="1" t="s">
        <v>14</v>
      </c>
      <c r="D1568" s="1">
        <v>2.8</v>
      </c>
      <c r="E1568" s="3" t="s">
        <v>15</v>
      </c>
      <c r="F1568" s="4"/>
      <c r="G1568" s="5"/>
      <c r="H1568" s="6" t="s">
        <v>18</v>
      </c>
      <c r="I1568" s="6" t="s">
        <v>18</v>
      </c>
      <c r="J1568" s="7" t="b">
        <v>0</v>
      </c>
      <c r="K1568" s="6" t="s">
        <v>19</v>
      </c>
      <c r="L1568" s="8"/>
    </row>
    <row r="1569" ht="31.5" hidden="1" customHeight="1">
      <c r="A1569" s="1" t="s">
        <v>1847</v>
      </c>
      <c r="B1569" s="2" t="s">
        <v>333</v>
      </c>
      <c r="C1569" s="1" t="s">
        <v>14</v>
      </c>
      <c r="D1569" s="1">
        <v>3.0</v>
      </c>
      <c r="E1569" s="3" t="s">
        <v>15</v>
      </c>
      <c r="F1569" s="4"/>
      <c r="G1569" s="5"/>
      <c r="H1569" s="6" t="s">
        <v>18</v>
      </c>
      <c r="I1569" s="6" t="s">
        <v>18</v>
      </c>
      <c r="J1569" s="7" t="b">
        <v>0</v>
      </c>
      <c r="K1569" s="6" t="s">
        <v>19</v>
      </c>
      <c r="L1569" s="8"/>
    </row>
    <row r="1570" ht="31.5" hidden="1" customHeight="1">
      <c r="A1570" s="1" t="s">
        <v>1848</v>
      </c>
      <c r="B1570" s="2" t="s">
        <v>668</v>
      </c>
      <c r="C1570" s="1" t="s">
        <v>14</v>
      </c>
      <c r="D1570" s="1">
        <v>3.0</v>
      </c>
      <c r="E1570" s="3" t="s">
        <v>15</v>
      </c>
      <c r="F1570" s="4"/>
      <c r="G1570" s="5"/>
      <c r="H1570" s="6" t="s">
        <v>18</v>
      </c>
      <c r="I1570" s="6" t="s">
        <v>18</v>
      </c>
      <c r="J1570" s="7" t="b">
        <v>0</v>
      </c>
      <c r="K1570" s="6" t="s">
        <v>19</v>
      </c>
      <c r="L1570" s="8"/>
    </row>
    <row r="1571" ht="31.5" hidden="1" customHeight="1">
      <c r="A1571" s="1" t="s">
        <v>1849</v>
      </c>
      <c r="B1571" s="2" t="s">
        <v>668</v>
      </c>
      <c r="C1571" s="1" t="s">
        <v>14</v>
      </c>
      <c r="D1571" s="1">
        <v>2.8</v>
      </c>
      <c r="E1571" s="3" t="s">
        <v>15</v>
      </c>
      <c r="F1571" s="4"/>
      <c r="G1571" s="5"/>
      <c r="H1571" s="6" t="s">
        <v>18</v>
      </c>
      <c r="I1571" s="6" t="s">
        <v>18</v>
      </c>
      <c r="J1571" s="7" t="b">
        <v>0</v>
      </c>
      <c r="K1571" s="6" t="s">
        <v>19</v>
      </c>
      <c r="L1571" s="8"/>
    </row>
    <row r="1572" ht="31.5" hidden="1" customHeight="1">
      <c r="A1572" s="1" t="s">
        <v>1850</v>
      </c>
      <c r="B1572" s="2" t="s">
        <v>668</v>
      </c>
      <c r="C1572" s="1" t="s">
        <v>14</v>
      </c>
      <c r="D1572" s="1">
        <v>2.8</v>
      </c>
      <c r="E1572" s="3" t="s">
        <v>15</v>
      </c>
      <c r="F1572" s="4"/>
      <c r="G1572" s="5"/>
      <c r="H1572" s="6" t="s">
        <v>18</v>
      </c>
      <c r="I1572" s="6" t="s">
        <v>18</v>
      </c>
      <c r="J1572" s="7" t="b">
        <v>0</v>
      </c>
      <c r="K1572" s="6" t="s">
        <v>19</v>
      </c>
      <c r="L1572" s="8"/>
    </row>
    <row r="1573" ht="31.5" hidden="1" customHeight="1">
      <c r="A1573" s="1" t="s">
        <v>1851</v>
      </c>
      <c r="B1573" s="2" t="s">
        <v>668</v>
      </c>
      <c r="C1573" s="1" t="s">
        <v>14</v>
      </c>
      <c r="D1573" s="1">
        <v>2.8</v>
      </c>
      <c r="E1573" s="3" t="s">
        <v>15</v>
      </c>
      <c r="F1573" s="4"/>
      <c r="G1573" s="5"/>
      <c r="H1573" s="6" t="s">
        <v>18</v>
      </c>
      <c r="I1573" s="6" t="s">
        <v>18</v>
      </c>
      <c r="J1573" s="7" t="b">
        <v>0</v>
      </c>
      <c r="K1573" s="6" t="s">
        <v>19</v>
      </c>
      <c r="L1573" s="8"/>
    </row>
    <row r="1574" ht="31.5" hidden="1" customHeight="1">
      <c r="A1574" s="1" t="s">
        <v>1852</v>
      </c>
      <c r="B1574" s="2" t="s">
        <v>333</v>
      </c>
      <c r="C1574" s="1" t="s">
        <v>14</v>
      </c>
      <c r="D1574" s="1">
        <v>3.0</v>
      </c>
      <c r="E1574" s="3" t="s">
        <v>15</v>
      </c>
      <c r="F1574" s="4"/>
      <c r="G1574" s="5"/>
      <c r="H1574" s="6" t="s">
        <v>18</v>
      </c>
      <c r="I1574" s="6" t="s">
        <v>18</v>
      </c>
      <c r="J1574" s="7" t="b">
        <v>0</v>
      </c>
      <c r="K1574" s="6" t="s">
        <v>19</v>
      </c>
      <c r="L1574" s="8"/>
    </row>
    <row r="1575" ht="31.5" hidden="1" customHeight="1">
      <c r="A1575" s="1" t="s">
        <v>1853</v>
      </c>
      <c r="B1575" s="2" t="s">
        <v>668</v>
      </c>
      <c r="C1575" s="1" t="s">
        <v>14</v>
      </c>
      <c r="D1575" s="1">
        <v>3.5</v>
      </c>
      <c r="E1575" s="3" t="s">
        <v>15</v>
      </c>
      <c r="F1575" s="4"/>
      <c r="G1575" s="5"/>
      <c r="H1575" s="6" t="s">
        <v>18</v>
      </c>
      <c r="I1575" s="6" t="s">
        <v>18</v>
      </c>
      <c r="J1575" s="7" t="b">
        <v>0</v>
      </c>
      <c r="K1575" s="6" t="s">
        <v>19</v>
      </c>
      <c r="L1575" s="8"/>
    </row>
    <row r="1576" ht="31.5" hidden="1" customHeight="1">
      <c r="A1576" s="1" t="s">
        <v>1854</v>
      </c>
      <c r="B1576" s="2" t="s">
        <v>333</v>
      </c>
      <c r="C1576" s="1" t="s">
        <v>14</v>
      </c>
      <c r="D1576" s="1">
        <v>3.0</v>
      </c>
      <c r="E1576" s="3" t="s">
        <v>15</v>
      </c>
      <c r="F1576" s="4"/>
      <c r="G1576" s="5"/>
      <c r="H1576" s="6" t="s">
        <v>18</v>
      </c>
      <c r="I1576" s="6" t="s">
        <v>18</v>
      </c>
      <c r="J1576" s="7" t="b">
        <v>0</v>
      </c>
      <c r="K1576" s="6" t="s">
        <v>19</v>
      </c>
      <c r="L1576" s="8"/>
    </row>
    <row r="1577" ht="31.5" hidden="1" customHeight="1">
      <c r="A1577" s="1" t="s">
        <v>1855</v>
      </c>
      <c r="B1577" s="2" t="s">
        <v>333</v>
      </c>
      <c r="C1577" s="1" t="s">
        <v>14</v>
      </c>
      <c r="D1577" s="1">
        <v>3.0</v>
      </c>
      <c r="E1577" s="3" t="s">
        <v>15</v>
      </c>
      <c r="F1577" s="4"/>
      <c r="G1577" s="5"/>
      <c r="H1577" s="6" t="s">
        <v>18</v>
      </c>
      <c r="I1577" s="6" t="s">
        <v>18</v>
      </c>
      <c r="J1577" s="7" t="b">
        <v>0</v>
      </c>
      <c r="K1577" s="6" t="s">
        <v>19</v>
      </c>
      <c r="L1577" s="8"/>
    </row>
    <row r="1578" ht="31.5" hidden="1" customHeight="1">
      <c r="A1578" s="1" t="s">
        <v>1856</v>
      </c>
      <c r="B1578" s="2" t="s">
        <v>668</v>
      </c>
      <c r="C1578" s="1" t="s">
        <v>14</v>
      </c>
      <c r="D1578" s="1">
        <v>3.0</v>
      </c>
      <c r="E1578" s="3" t="s">
        <v>15</v>
      </c>
      <c r="F1578" s="4"/>
      <c r="G1578" s="5"/>
      <c r="H1578" s="6" t="s">
        <v>18</v>
      </c>
      <c r="I1578" s="6" t="s">
        <v>18</v>
      </c>
      <c r="J1578" s="7" t="b">
        <v>0</v>
      </c>
      <c r="K1578" s="6" t="s">
        <v>19</v>
      </c>
      <c r="L1578" s="8"/>
    </row>
    <row r="1579" ht="31.5" hidden="1" customHeight="1">
      <c r="A1579" s="1" t="s">
        <v>1857</v>
      </c>
      <c r="B1579" s="2" t="s">
        <v>333</v>
      </c>
      <c r="C1579" s="1" t="s">
        <v>14</v>
      </c>
      <c r="D1579" s="1">
        <v>2.8</v>
      </c>
      <c r="E1579" s="3" t="s">
        <v>15</v>
      </c>
      <c r="F1579" s="4"/>
      <c r="G1579" s="5"/>
      <c r="H1579" s="6" t="s">
        <v>18</v>
      </c>
      <c r="I1579" s="6" t="s">
        <v>18</v>
      </c>
      <c r="J1579" s="7" t="b">
        <v>0</v>
      </c>
      <c r="K1579" s="6" t="s">
        <v>19</v>
      </c>
      <c r="L1579" s="8"/>
    </row>
    <row r="1580" ht="31.5" hidden="1" customHeight="1">
      <c r="A1580" s="1" t="s">
        <v>1858</v>
      </c>
      <c r="B1580" s="2" t="s">
        <v>333</v>
      </c>
      <c r="C1580" s="1" t="s">
        <v>14</v>
      </c>
      <c r="D1580" s="1">
        <v>2.8</v>
      </c>
      <c r="E1580" s="3" t="s">
        <v>15</v>
      </c>
      <c r="F1580" s="4"/>
      <c r="G1580" s="5"/>
      <c r="H1580" s="6" t="s">
        <v>18</v>
      </c>
      <c r="I1580" s="6" t="s">
        <v>18</v>
      </c>
      <c r="J1580" s="7" t="b">
        <v>0</v>
      </c>
      <c r="K1580" s="6" t="s">
        <v>19</v>
      </c>
      <c r="L1580" s="8"/>
    </row>
    <row r="1581" ht="31.5" hidden="1" customHeight="1">
      <c r="A1581" s="1" t="s">
        <v>1859</v>
      </c>
      <c r="B1581" s="2" t="s">
        <v>333</v>
      </c>
      <c r="C1581" s="1" t="s">
        <v>14</v>
      </c>
      <c r="D1581" s="1">
        <v>3.0</v>
      </c>
      <c r="E1581" s="3" t="s">
        <v>15</v>
      </c>
      <c r="F1581" s="4"/>
      <c r="G1581" s="5"/>
      <c r="H1581" s="6" t="s">
        <v>18</v>
      </c>
      <c r="I1581" s="6" t="s">
        <v>18</v>
      </c>
      <c r="J1581" s="7" t="b">
        <v>0</v>
      </c>
      <c r="K1581" s="6" t="s">
        <v>19</v>
      </c>
      <c r="L1581" s="8"/>
    </row>
    <row r="1582" ht="31.5" hidden="1" customHeight="1">
      <c r="A1582" s="1" t="s">
        <v>1860</v>
      </c>
      <c r="B1582" s="2" t="s">
        <v>333</v>
      </c>
      <c r="C1582" s="1" t="s">
        <v>14</v>
      </c>
      <c r="D1582" s="1">
        <v>2.8</v>
      </c>
      <c r="E1582" s="3" t="s">
        <v>15</v>
      </c>
      <c r="F1582" s="4"/>
      <c r="G1582" s="5"/>
      <c r="H1582" s="6" t="s">
        <v>18</v>
      </c>
      <c r="I1582" s="6" t="s">
        <v>18</v>
      </c>
      <c r="J1582" s="7" t="b">
        <v>0</v>
      </c>
      <c r="K1582" s="6" t="s">
        <v>19</v>
      </c>
      <c r="L1582" s="8"/>
    </row>
    <row r="1583" ht="31.5" hidden="1" customHeight="1">
      <c r="A1583" s="1" t="s">
        <v>1861</v>
      </c>
      <c r="B1583" s="2" t="s">
        <v>333</v>
      </c>
      <c r="C1583" s="1" t="s">
        <v>14</v>
      </c>
      <c r="D1583" s="1">
        <v>3.0</v>
      </c>
      <c r="E1583" s="3" t="s">
        <v>15</v>
      </c>
      <c r="F1583" s="4"/>
      <c r="G1583" s="5"/>
      <c r="H1583" s="6" t="s">
        <v>18</v>
      </c>
      <c r="I1583" s="6" t="s">
        <v>18</v>
      </c>
      <c r="J1583" s="7" t="b">
        <v>0</v>
      </c>
      <c r="K1583" s="6" t="s">
        <v>19</v>
      </c>
      <c r="L1583" s="8"/>
    </row>
    <row r="1584" ht="31.5" hidden="1" customHeight="1">
      <c r="A1584" s="1" t="s">
        <v>1862</v>
      </c>
      <c r="B1584" s="2" t="s">
        <v>333</v>
      </c>
      <c r="C1584" s="1" t="s">
        <v>14</v>
      </c>
      <c r="D1584" s="1">
        <v>2.8</v>
      </c>
      <c r="E1584" s="3" t="s">
        <v>15</v>
      </c>
      <c r="F1584" s="4"/>
      <c r="G1584" s="5"/>
      <c r="H1584" s="6" t="s">
        <v>18</v>
      </c>
      <c r="I1584" s="6" t="s">
        <v>18</v>
      </c>
      <c r="J1584" s="7" t="b">
        <v>0</v>
      </c>
      <c r="K1584" s="6" t="s">
        <v>19</v>
      </c>
      <c r="L1584" s="8"/>
    </row>
    <row r="1585" ht="31.5" hidden="1" customHeight="1">
      <c r="A1585" s="1" t="s">
        <v>1863</v>
      </c>
      <c r="B1585" s="2" t="s">
        <v>333</v>
      </c>
      <c r="C1585" s="1" t="s">
        <v>14</v>
      </c>
      <c r="D1585" s="1">
        <v>3.0</v>
      </c>
      <c r="E1585" s="3" t="s">
        <v>15</v>
      </c>
      <c r="F1585" s="4"/>
      <c r="G1585" s="5"/>
      <c r="H1585" s="6" t="s">
        <v>18</v>
      </c>
      <c r="I1585" s="6" t="s">
        <v>18</v>
      </c>
      <c r="J1585" s="7" t="b">
        <v>0</v>
      </c>
      <c r="K1585" s="6" t="s">
        <v>19</v>
      </c>
      <c r="L1585" s="8"/>
    </row>
    <row r="1586" ht="31.5" hidden="1" customHeight="1">
      <c r="A1586" s="1" t="s">
        <v>1864</v>
      </c>
      <c r="B1586" s="2" t="s">
        <v>333</v>
      </c>
      <c r="C1586" s="1" t="s">
        <v>14</v>
      </c>
      <c r="D1586" s="1">
        <v>3.0</v>
      </c>
      <c r="E1586" s="3" t="s">
        <v>15</v>
      </c>
      <c r="F1586" s="4"/>
      <c r="G1586" s="5"/>
      <c r="H1586" s="6" t="s">
        <v>18</v>
      </c>
      <c r="I1586" s="6" t="s">
        <v>18</v>
      </c>
      <c r="J1586" s="7" t="b">
        <v>0</v>
      </c>
      <c r="K1586" s="6" t="s">
        <v>19</v>
      </c>
      <c r="L1586" s="8"/>
    </row>
    <row r="1587" ht="31.5" hidden="1" customHeight="1">
      <c r="A1587" s="1" t="s">
        <v>1865</v>
      </c>
      <c r="B1587" s="2" t="s">
        <v>333</v>
      </c>
      <c r="C1587" s="1" t="s">
        <v>14</v>
      </c>
      <c r="D1587" s="1">
        <v>3.0</v>
      </c>
      <c r="E1587" s="3" t="s">
        <v>15</v>
      </c>
      <c r="F1587" s="4"/>
      <c r="G1587" s="5"/>
      <c r="H1587" s="6" t="s">
        <v>18</v>
      </c>
      <c r="I1587" s="6" t="s">
        <v>18</v>
      </c>
      <c r="J1587" s="7" t="b">
        <v>0</v>
      </c>
      <c r="K1587" s="6" t="s">
        <v>19</v>
      </c>
      <c r="L1587" s="8"/>
    </row>
    <row r="1588" ht="31.5" hidden="1" customHeight="1">
      <c r="A1588" s="1" t="s">
        <v>1866</v>
      </c>
      <c r="B1588" s="2" t="s">
        <v>668</v>
      </c>
      <c r="C1588" s="1" t="s">
        <v>14</v>
      </c>
      <c r="D1588" s="1">
        <v>3.8</v>
      </c>
      <c r="E1588" s="3" t="s">
        <v>15</v>
      </c>
      <c r="F1588" s="4"/>
      <c r="G1588" s="5"/>
      <c r="H1588" s="6" t="s">
        <v>18</v>
      </c>
      <c r="I1588" s="6" t="s">
        <v>18</v>
      </c>
      <c r="J1588" s="7" t="b">
        <v>0</v>
      </c>
      <c r="K1588" s="6" t="s">
        <v>19</v>
      </c>
      <c r="L1588" s="8"/>
    </row>
    <row r="1589" ht="31.5" hidden="1" customHeight="1">
      <c r="A1589" s="1" t="s">
        <v>1867</v>
      </c>
      <c r="B1589" s="2" t="s">
        <v>333</v>
      </c>
      <c r="C1589" s="1" t="s">
        <v>14</v>
      </c>
      <c r="D1589" s="1">
        <v>3.2</v>
      </c>
      <c r="E1589" s="3" t="s">
        <v>15</v>
      </c>
      <c r="F1589" s="4"/>
      <c r="G1589" s="5"/>
      <c r="H1589" s="6" t="s">
        <v>18</v>
      </c>
      <c r="I1589" s="6" t="s">
        <v>18</v>
      </c>
      <c r="J1589" s="7" t="b">
        <v>0</v>
      </c>
      <c r="K1589" s="6" t="s">
        <v>19</v>
      </c>
      <c r="L1589" s="8"/>
    </row>
    <row r="1590" ht="31.5" hidden="1" customHeight="1">
      <c r="A1590" s="1" t="s">
        <v>1868</v>
      </c>
      <c r="B1590" s="2" t="s">
        <v>668</v>
      </c>
      <c r="C1590" s="1" t="s">
        <v>14</v>
      </c>
      <c r="D1590" s="1">
        <v>3.5</v>
      </c>
      <c r="E1590" s="3" t="s">
        <v>15</v>
      </c>
      <c r="F1590" s="4"/>
      <c r="G1590" s="5"/>
      <c r="H1590" s="6" t="s">
        <v>18</v>
      </c>
      <c r="I1590" s="6" t="s">
        <v>18</v>
      </c>
      <c r="J1590" s="7" t="b">
        <v>0</v>
      </c>
      <c r="K1590" s="6" t="s">
        <v>19</v>
      </c>
      <c r="L1590" s="8"/>
    </row>
    <row r="1591" ht="31.5" hidden="1" customHeight="1">
      <c r="A1591" s="1" t="s">
        <v>1869</v>
      </c>
      <c r="B1591" s="2" t="s">
        <v>668</v>
      </c>
      <c r="C1591" s="1" t="s">
        <v>14</v>
      </c>
      <c r="D1591" s="1">
        <v>3.5</v>
      </c>
      <c r="E1591" s="3" t="s">
        <v>15</v>
      </c>
      <c r="F1591" s="4"/>
      <c r="G1591" s="5"/>
      <c r="H1591" s="6" t="s">
        <v>18</v>
      </c>
      <c r="I1591" s="6" t="s">
        <v>18</v>
      </c>
      <c r="J1591" s="7" t="b">
        <v>0</v>
      </c>
      <c r="K1591" s="6" t="s">
        <v>19</v>
      </c>
      <c r="L1591" s="8"/>
    </row>
    <row r="1592" ht="31.5" hidden="1" customHeight="1">
      <c r="A1592" s="1" t="s">
        <v>1870</v>
      </c>
      <c r="B1592" s="2" t="s">
        <v>333</v>
      </c>
      <c r="C1592" s="1" t="s">
        <v>1871</v>
      </c>
      <c r="D1592" s="1">
        <v>3.2</v>
      </c>
      <c r="E1592" s="3" t="s">
        <v>15</v>
      </c>
      <c r="F1592" s="4"/>
      <c r="G1592" s="5"/>
      <c r="H1592" s="6" t="s">
        <v>18</v>
      </c>
      <c r="I1592" s="6" t="s">
        <v>18</v>
      </c>
      <c r="J1592" s="7" t="b">
        <v>0</v>
      </c>
      <c r="K1592" s="6" t="s">
        <v>19</v>
      </c>
      <c r="L1592" s="8"/>
    </row>
    <row r="1593" ht="31.5" hidden="1" customHeight="1">
      <c r="A1593" s="1" t="s">
        <v>1872</v>
      </c>
      <c r="B1593" s="2" t="s">
        <v>668</v>
      </c>
      <c r="C1593" s="1" t="s">
        <v>709</v>
      </c>
      <c r="D1593" s="1">
        <v>3.5</v>
      </c>
      <c r="E1593" s="3" t="s">
        <v>15</v>
      </c>
      <c r="F1593" s="4"/>
      <c r="G1593" s="5"/>
      <c r="H1593" s="6" t="s">
        <v>18</v>
      </c>
      <c r="I1593" s="6" t="s">
        <v>18</v>
      </c>
      <c r="J1593" s="7" t="b">
        <v>0</v>
      </c>
      <c r="K1593" s="6" t="s">
        <v>19</v>
      </c>
      <c r="L1593" s="8"/>
    </row>
    <row r="1594" ht="31.5" hidden="1" customHeight="1">
      <c r="A1594" s="1" t="s">
        <v>1873</v>
      </c>
      <c r="B1594" s="2" t="s">
        <v>668</v>
      </c>
      <c r="C1594" s="1" t="s">
        <v>740</v>
      </c>
      <c r="D1594" s="1">
        <v>3.5</v>
      </c>
      <c r="E1594" s="3" t="s">
        <v>15</v>
      </c>
      <c r="F1594" s="4"/>
      <c r="G1594" s="5"/>
      <c r="H1594" s="6" t="s">
        <v>18</v>
      </c>
      <c r="I1594" s="6" t="s">
        <v>18</v>
      </c>
      <c r="J1594" s="7" t="b">
        <v>0</v>
      </c>
      <c r="K1594" s="6" t="s">
        <v>19</v>
      </c>
      <c r="L1594" s="8"/>
    </row>
    <row r="1595" ht="31.5" hidden="1" customHeight="1">
      <c r="A1595" s="1" t="s">
        <v>1874</v>
      </c>
      <c r="B1595" s="2" t="s">
        <v>668</v>
      </c>
      <c r="C1595" s="1" t="s">
        <v>14</v>
      </c>
      <c r="D1595" s="1">
        <v>3.5</v>
      </c>
      <c r="E1595" s="3" t="s">
        <v>15</v>
      </c>
      <c r="F1595" s="4"/>
      <c r="G1595" s="5"/>
      <c r="H1595" s="6" t="s">
        <v>18</v>
      </c>
      <c r="I1595" s="6" t="s">
        <v>18</v>
      </c>
      <c r="J1595" s="7" t="b">
        <v>0</v>
      </c>
      <c r="K1595" s="6" t="s">
        <v>19</v>
      </c>
      <c r="L1595" s="8"/>
    </row>
    <row r="1596" ht="31.5" hidden="1" customHeight="1">
      <c r="A1596" s="1" t="s">
        <v>1875</v>
      </c>
      <c r="B1596" s="2" t="s">
        <v>333</v>
      </c>
      <c r="C1596" s="1" t="s">
        <v>14</v>
      </c>
      <c r="D1596" s="1">
        <v>3.5</v>
      </c>
      <c r="E1596" s="3" t="s">
        <v>15</v>
      </c>
      <c r="F1596" s="4"/>
      <c r="G1596" s="5"/>
      <c r="H1596" s="6" t="s">
        <v>18</v>
      </c>
      <c r="I1596" s="6" t="s">
        <v>18</v>
      </c>
      <c r="J1596" s="7" t="b">
        <v>0</v>
      </c>
      <c r="K1596" s="6" t="s">
        <v>19</v>
      </c>
      <c r="L1596" s="8"/>
    </row>
    <row r="1597" ht="31.5" hidden="1" customHeight="1">
      <c r="A1597" s="1" t="s">
        <v>1876</v>
      </c>
      <c r="B1597" s="2" t="s">
        <v>333</v>
      </c>
      <c r="C1597" s="1" t="s">
        <v>14</v>
      </c>
      <c r="D1597" s="1">
        <v>3.5</v>
      </c>
      <c r="E1597" s="3" t="s">
        <v>15</v>
      </c>
      <c r="F1597" s="4"/>
      <c r="G1597" s="5"/>
      <c r="H1597" s="6" t="s">
        <v>18</v>
      </c>
      <c r="I1597" s="6" t="s">
        <v>18</v>
      </c>
      <c r="J1597" s="7" t="b">
        <v>0</v>
      </c>
      <c r="K1597" s="6" t="s">
        <v>19</v>
      </c>
      <c r="L1597" s="8"/>
    </row>
    <row r="1598" ht="31.5" hidden="1" customHeight="1">
      <c r="A1598" s="1" t="s">
        <v>1877</v>
      </c>
      <c r="B1598" s="2" t="s">
        <v>333</v>
      </c>
      <c r="C1598" s="1" t="s">
        <v>14</v>
      </c>
      <c r="D1598" s="1">
        <v>3.5</v>
      </c>
      <c r="E1598" s="3" t="s">
        <v>15</v>
      </c>
      <c r="F1598" s="4"/>
      <c r="G1598" s="5"/>
      <c r="H1598" s="6" t="s">
        <v>18</v>
      </c>
      <c r="I1598" s="6" t="s">
        <v>18</v>
      </c>
      <c r="J1598" s="7" t="b">
        <v>0</v>
      </c>
      <c r="K1598" s="6" t="s">
        <v>19</v>
      </c>
      <c r="L1598" s="8"/>
    </row>
    <row r="1599" ht="31.5" hidden="1" customHeight="1">
      <c r="A1599" s="1" t="s">
        <v>1878</v>
      </c>
      <c r="B1599" s="2" t="s">
        <v>333</v>
      </c>
      <c r="C1599" s="1" t="s">
        <v>14</v>
      </c>
      <c r="D1599" s="1">
        <v>3.5</v>
      </c>
      <c r="E1599" s="3" t="s">
        <v>15</v>
      </c>
      <c r="F1599" s="4"/>
      <c r="G1599" s="5"/>
      <c r="H1599" s="6" t="s">
        <v>18</v>
      </c>
      <c r="I1599" s="6" t="s">
        <v>18</v>
      </c>
      <c r="J1599" s="7" t="b">
        <v>0</v>
      </c>
      <c r="K1599" s="6" t="s">
        <v>19</v>
      </c>
      <c r="L1599" s="8"/>
    </row>
    <row r="1600" ht="31.5" hidden="1" customHeight="1">
      <c r="A1600" s="1" t="s">
        <v>1879</v>
      </c>
      <c r="B1600" s="2" t="s">
        <v>333</v>
      </c>
      <c r="C1600" s="1" t="s">
        <v>14</v>
      </c>
      <c r="D1600" s="1">
        <v>3.5</v>
      </c>
      <c r="E1600" s="3" t="s">
        <v>15</v>
      </c>
      <c r="F1600" s="4"/>
      <c r="G1600" s="5"/>
      <c r="H1600" s="6" t="s">
        <v>18</v>
      </c>
      <c r="I1600" s="6" t="s">
        <v>18</v>
      </c>
      <c r="J1600" s="7" t="b">
        <v>0</v>
      </c>
      <c r="K1600" s="6" t="s">
        <v>19</v>
      </c>
      <c r="L1600" s="8"/>
    </row>
    <row r="1601" ht="31.5" hidden="1" customHeight="1">
      <c r="A1601" s="1" t="s">
        <v>1880</v>
      </c>
      <c r="B1601" s="2" t="s">
        <v>333</v>
      </c>
      <c r="C1601" s="1" t="s">
        <v>14</v>
      </c>
      <c r="D1601" s="1">
        <v>3.5</v>
      </c>
      <c r="E1601" s="3" t="s">
        <v>15</v>
      </c>
      <c r="F1601" s="4"/>
      <c r="G1601" s="5"/>
      <c r="H1601" s="6" t="s">
        <v>18</v>
      </c>
      <c r="I1601" s="6" t="s">
        <v>18</v>
      </c>
      <c r="J1601" s="7" t="b">
        <v>0</v>
      </c>
      <c r="K1601" s="6" t="s">
        <v>19</v>
      </c>
      <c r="L1601" s="8"/>
    </row>
    <row r="1602" ht="31.5" hidden="1" customHeight="1">
      <c r="A1602" s="1" t="s">
        <v>1881</v>
      </c>
      <c r="B1602" s="2" t="s">
        <v>333</v>
      </c>
      <c r="C1602" s="1" t="s">
        <v>14</v>
      </c>
      <c r="D1602" s="1">
        <v>3.5</v>
      </c>
      <c r="E1602" s="3" t="s">
        <v>15</v>
      </c>
      <c r="F1602" s="4"/>
      <c r="G1602" s="5"/>
      <c r="H1602" s="6" t="s">
        <v>18</v>
      </c>
      <c r="I1602" s="6" t="s">
        <v>18</v>
      </c>
      <c r="J1602" s="7" t="b">
        <v>0</v>
      </c>
      <c r="K1602" s="6" t="s">
        <v>19</v>
      </c>
      <c r="L1602" s="8"/>
    </row>
    <row r="1603" ht="31.5" hidden="1" customHeight="1">
      <c r="A1603" s="1" t="s">
        <v>1882</v>
      </c>
      <c r="B1603" s="2" t="s">
        <v>333</v>
      </c>
      <c r="C1603" s="1" t="s">
        <v>14</v>
      </c>
      <c r="D1603" s="1">
        <v>3.5</v>
      </c>
      <c r="E1603" s="3" t="s">
        <v>15</v>
      </c>
      <c r="F1603" s="4"/>
      <c r="G1603" s="5"/>
      <c r="H1603" s="6" t="s">
        <v>18</v>
      </c>
      <c r="I1603" s="6" t="s">
        <v>18</v>
      </c>
      <c r="J1603" s="7" t="b">
        <v>0</v>
      </c>
      <c r="K1603" s="6" t="s">
        <v>19</v>
      </c>
      <c r="L1603" s="8"/>
    </row>
    <row r="1604" ht="31.5" hidden="1" customHeight="1">
      <c r="A1604" s="1" t="s">
        <v>1883</v>
      </c>
      <c r="B1604" s="2" t="s">
        <v>333</v>
      </c>
      <c r="C1604" s="1" t="s">
        <v>14</v>
      </c>
      <c r="D1604" s="1">
        <v>3.5</v>
      </c>
      <c r="E1604" s="3" t="s">
        <v>15</v>
      </c>
      <c r="F1604" s="4"/>
      <c r="G1604" s="5"/>
      <c r="H1604" s="6" t="s">
        <v>18</v>
      </c>
      <c r="I1604" s="6" t="s">
        <v>18</v>
      </c>
      <c r="J1604" s="7" t="b">
        <v>0</v>
      </c>
      <c r="K1604" s="6" t="s">
        <v>19</v>
      </c>
      <c r="L1604" s="8"/>
    </row>
    <row r="1605" ht="31.5" hidden="1" customHeight="1">
      <c r="A1605" s="1" t="s">
        <v>1884</v>
      </c>
      <c r="B1605" s="2" t="s">
        <v>333</v>
      </c>
      <c r="C1605" s="1" t="s">
        <v>14</v>
      </c>
      <c r="D1605" s="1">
        <v>3.5</v>
      </c>
      <c r="E1605" s="3" t="s">
        <v>15</v>
      </c>
      <c r="F1605" s="4"/>
      <c r="G1605" s="5"/>
      <c r="H1605" s="6" t="s">
        <v>18</v>
      </c>
      <c r="I1605" s="6" t="s">
        <v>18</v>
      </c>
      <c r="J1605" s="7" t="b">
        <v>0</v>
      </c>
      <c r="K1605" s="6" t="s">
        <v>19</v>
      </c>
      <c r="L1605" s="8"/>
    </row>
    <row r="1606" ht="31.5" hidden="1" customHeight="1">
      <c r="A1606" s="1" t="s">
        <v>1885</v>
      </c>
      <c r="B1606" s="2" t="s">
        <v>333</v>
      </c>
      <c r="C1606" s="1" t="s">
        <v>14</v>
      </c>
      <c r="D1606" s="1">
        <v>3.5</v>
      </c>
      <c r="E1606" s="3" t="s">
        <v>15</v>
      </c>
      <c r="F1606" s="4"/>
      <c r="G1606" s="5"/>
      <c r="H1606" s="6" t="s">
        <v>18</v>
      </c>
      <c r="I1606" s="6" t="s">
        <v>18</v>
      </c>
      <c r="J1606" s="7" t="b">
        <v>0</v>
      </c>
      <c r="K1606" s="6" t="s">
        <v>19</v>
      </c>
      <c r="L1606" s="8"/>
    </row>
    <row r="1607" ht="31.5" hidden="1" customHeight="1">
      <c r="A1607" s="1" t="s">
        <v>1886</v>
      </c>
      <c r="B1607" s="2" t="s">
        <v>668</v>
      </c>
      <c r="C1607" s="1" t="s">
        <v>14</v>
      </c>
      <c r="D1607" s="1">
        <v>3.5</v>
      </c>
      <c r="E1607" s="3" t="s">
        <v>15</v>
      </c>
      <c r="F1607" s="4"/>
      <c r="G1607" s="5"/>
      <c r="H1607" s="6" t="s">
        <v>18</v>
      </c>
      <c r="I1607" s="6" t="s">
        <v>18</v>
      </c>
      <c r="J1607" s="7" t="b">
        <v>0</v>
      </c>
      <c r="K1607" s="6" t="s">
        <v>19</v>
      </c>
      <c r="L1607" s="8"/>
    </row>
    <row r="1608" ht="31.5" hidden="1" customHeight="1">
      <c r="A1608" s="1" t="s">
        <v>1887</v>
      </c>
      <c r="B1608" s="2" t="s">
        <v>333</v>
      </c>
      <c r="C1608" s="1" t="s">
        <v>14</v>
      </c>
      <c r="D1608" s="1">
        <v>3.5</v>
      </c>
      <c r="E1608" s="3" t="s">
        <v>15</v>
      </c>
      <c r="F1608" s="4"/>
      <c r="G1608" s="5"/>
      <c r="H1608" s="6" t="s">
        <v>18</v>
      </c>
      <c r="I1608" s="6" t="s">
        <v>18</v>
      </c>
      <c r="J1608" s="7" t="b">
        <v>0</v>
      </c>
      <c r="K1608" s="6" t="s">
        <v>19</v>
      </c>
      <c r="L1608" s="8"/>
    </row>
    <row r="1609" ht="31.5" hidden="1" customHeight="1">
      <c r="A1609" s="1" t="s">
        <v>1888</v>
      </c>
      <c r="B1609" s="2" t="s">
        <v>333</v>
      </c>
      <c r="C1609" s="1" t="s">
        <v>14</v>
      </c>
      <c r="D1609" s="1">
        <v>3.2</v>
      </c>
      <c r="E1609" s="3" t="s">
        <v>15</v>
      </c>
      <c r="F1609" s="4"/>
      <c r="G1609" s="5"/>
      <c r="H1609" s="6" t="s">
        <v>18</v>
      </c>
      <c r="I1609" s="6" t="s">
        <v>18</v>
      </c>
      <c r="J1609" s="7" t="b">
        <v>0</v>
      </c>
      <c r="K1609" s="6" t="s">
        <v>19</v>
      </c>
      <c r="L1609" s="8"/>
    </row>
    <row r="1610" ht="31.5" hidden="1" customHeight="1">
      <c r="A1610" s="1" t="s">
        <v>1889</v>
      </c>
      <c r="B1610" s="2" t="s">
        <v>333</v>
      </c>
      <c r="C1610" s="1" t="s">
        <v>14</v>
      </c>
      <c r="D1610" s="1">
        <v>3.2</v>
      </c>
      <c r="E1610" s="3" t="s">
        <v>15</v>
      </c>
      <c r="F1610" s="4"/>
      <c r="G1610" s="5"/>
      <c r="H1610" s="6" t="s">
        <v>18</v>
      </c>
      <c r="I1610" s="6" t="s">
        <v>18</v>
      </c>
      <c r="J1610" s="7" t="b">
        <v>0</v>
      </c>
      <c r="K1610" s="6" t="s">
        <v>19</v>
      </c>
      <c r="L1610" s="8"/>
    </row>
    <row r="1611" ht="31.5" hidden="1" customHeight="1">
      <c r="A1611" s="1" t="s">
        <v>1890</v>
      </c>
      <c r="B1611" s="2" t="s">
        <v>333</v>
      </c>
      <c r="C1611" s="1" t="s">
        <v>14</v>
      </c>
      <c r="D1611" s="1">
        <v>3.2</v>
      </c>
      <c r="E1611" s="3" t="s">
        <v>15</v>
      </c>
      <c r="F1611" s="4"/>
      <c r="G1611" s="5"/>
      <c r="H1611" s="6" t="s">
        <v>18</v>
      </c>
      <c r="I1611" s="6" t="s">
        <v>18</v>
      </c>
      <c r="J1611" s="7" t="b">
        <v>0</v>
      </c>
      <c r="K1611" s="6" t="s">
        <v>19</v>
      </c>
      <c r="L1611" s="8"/>
    </row>
    <row r="1612" ht="31.5" hidden="1" customHeight="1">
      <c r="A1612" s="1" t="s">
        <v>1891</v>
      </c>
      <c r="B1612" s="2" t="s">
        <v>333</v>
      </c>
      <c r="C1612" s="1" t="s">
        <v>14</v>
      </c>
      <c r="D1612" s="1">
        <v>3.0</v>
      </c>
      <c r="E1612" s="3" t="s">
        <v>15</v>
      </c>
      <c r="F1612" s="4"/>
      <c r="G1612" s="5"/>
      <c r="H1612" s="6" t="s">
        <v>18</v>
      </c>
      <c r="I1612" s="6" t="s">
        <v>18</v>
      </c>
      <c r="J1612" s="7" t="b">
        <v>0</v>
      </c>
      <c r="K1612" s="6" t="s">
        <v>19</v>
      </c>
      <c r="L1612" s="8"/>
    </row>
    <row r="1613" ht="31.5" hidden="1" customHeight="1">
      <c r="A1613" s="1" t="s">
        <v>1892</v>
      </c>
      <c r="B1613" s="2" t="s">
        <v>333</v>
      </c>
      <c r="C1613" s="1" t="s">
        <v>14</v>
      </c>
      <c r="D1613" s="1">
        <v>3.2</v>
      </c>
      <c r="E1613" s="3" t="s">
        <v>15</v>
      </c>
      <c r="F1613" s="4"/>
      <c r="G1613" s="5"/>
      <c r="H1613" s="6" t="s">
        <v>18</v>
      </c>
      <c r="I1613" s="6" t="s">
        <v>18</v>
      </c>
      <c r="J1613" s="7" t="b">
        <v>0</v>
      </c>
      <c r="K1613" s="6" t="s">
        <v>19</v>
      </c>
      <c r="L1613" s="8"/>
    </row>
    <row r="1614" ht="31.5" hidden="1" customHeight="1">
      <c r="A1614" s="1" t="s">
        <v>1893</v>
      </c>
      <c r="B1614" s="2" t="s">
        <v>333</v>
      </c>
      <c r="C1614" s="1" t="s">
        <v>14</v>
      </c>
      <c r="D1614" s="1">
        <v>3.2</v>
      </c>
      <c r="E1614" s="3" t="s">
        <v>15</v>
      </c>
      <c r="F1614" s="4"/>
      <c r="G1614" s="5"/>
      <c r="H1614" s="6" t="s">
        <v>18</v>
      </c>
      <c r="I1614" s="6" t="s">
        <v>18</v>
      </c>
      <c r="J1614" s="7" t="b">
        <v>0</v>
      </c>
      <c r="K1614" s="6" t="s">
        <v>19</v>
      </c>
      <c r="L1614" s="8"/>
    </row>
    <row r="1615" ht="31.5" hidden="1" customHeight="1">
      <c r="A1615" s="1" t="s">
        <v>1894</v>
      </c>
      <c r="B1615" s="2" t="s">
        <v>333</v>
      </c>
      <c r="C1615" s="1" t="s">
        <v>14</v>
      </c>
      <c r="D1615" s="1">
        <v>3.0</v>
      </c>
      <c r="E1615" s="3" t="s">
        <v>15</v>
      </c>
      <c r="F1615" s="4"/>
      <c r="G1615" s="5"/>
      <c r="H1615" s="6" t="s">
        <v>18</v>
      </c>
      <c r="I1615" s="6" t="s">
        <v>18</v>
      </c>
      <c r="J1615" s="7" t="b">
        <v>0</v>
      </c>
      <c r="K1615" s="6" t="s">
        <v>19</v>
      </c>
      <c r="L1615" s="8"/>
    </row>
    <row r="1616" ht="31.5" hidden="1" customHeight="1">
      <c r="A1616" s="1" t="s">
        <v>1895</v>
      </c>
      <c r="B1616" s="2" t="s">
        <v>333</v>
      </c>
      <c r="C1616" s="1" t="s">
        <v>14</v>
      </c>
      <c r="D1616" s="1">
        <v>3.2</v>
      </c>
      <c r="E1616" s="3" t="s">
        <v>15</v>
      </c>
      <c r="F1616" s="4"/>
      <c r="G1616" s="5"/>
      <c r="H1616" s="6" t="s">
        <v>18</v>
      </c>
      <c r="I1616" s="6" t="s">
        <v>18</v>
      </c>
      <c r="J1616" s="7" t="b">
        <v>0</v>
      </c>
      <c r="K1616" s="6" t="s">
        <v>19</v>
      </c>
      <c r="L1616" s="8"/>
    </row>
    <row r="1617" ht="31.5" hidden="1" customHeight="1">
      <c r="A1617" s="1" t="s">
        <v>1896</v>
      </c>
      <c r="B1617" s="2" t="s">
        <v>668</v>
      </c>
      <c r="C1617" s="1" t="s">
        <v>14</v>
      </c>
      <c r="D1617" s="1">
        <v>3.2</v>
      </c>
      <c r="E1617" s="3" t="s">
        <v>15</v>
      </c>
      <c r="F1617" s="4"/>
      <c r="G1617" s="5"/>
      <c r="H1617" s="6" t="s">
        <v>18</v>
      </c>
      <c r="I1617" s="6" t="s">
        <v>18</v>
      </c>
      <c r="J1617" s="7" t="b">
        <v>0</v>
      </c>
      <c r="K1617" s="6" t="s">
        <v>19</v>
      </c>
      <c r="L1617" s="8"/>
    </row>
    <row r="1618" ht="31.5" hidden="1" customHeight="1">
      <c r="A1618" s="1" t="s">
        <v>1897</v>
      </c>
      <c r="B1618" s="2" t="s">
        <v>333</v>
      </c>
      <c r="C1618" s="1" t="s">
        <v>14</v>
      </c>
      <c r="D1618" s="1">
        <v>3.2</v>
      </c>
      <c r="E1618" s="3" t="s">
        <v>15</v>
      </c>
      <c r="F1618" s="4"/>
      <c r="G1618" s="5"/>
      <c r="H1618" s="6" t="s">
        <v>18</v>
      </c>
      <c r="I1618" s="6" t="s">
        <v>18</v>
      </c>
      <c r="J1618" s="7" t="b">
        <v>0</v>
      </c>
      <c r="K1618" s="6" t="s">
        <v>19</v>
      </c>
      <c r="L1618" s="8"/>
    </row>
    <row r="1619" ht="31.5" hidden="1" customHeight="1">
      <c r="A1619" s="1" t="s">
        <v>1898</v>
      </c>
      <c r="B1619" s="2" t="s">
        <v>333</v>
      </c>
      <c r="C1619" s="1" t="s">
        <v>14</v>
      </c>
      <c r="D1619" s="1">
        <v>3.2</v>
      </c>
      <c r="E1619" s="3" t="s">
        <v>15</v>
      </c>
      <c r="F1619" s="4"/>
      <c r="G1619" s="5"/>
      <c r="H1619" s="6" t="s">
        <v>18</v>
      </c>
      <c r="I1619" s="6" t="s">
        <v>18</v>
      </c>
      <c r="J1619" s="7" t="b">
        <v>0</v>
      </c>
      <c r="K1619" s="6" t="s">
        <v>19</v>
      </c>
      <c r="L1619" s="8"/>
    </row>
    <row r="1620" ht="31.5" hidden="1" customHeight="1">
      <c r="A1620" s="1" t="s">
        <v>1899</v>
      </c>
      <c r="B1620" s="2" t="s">
        <v>668</v>
      </c>
      <c r="C1620" s="1" t="s">
        <v>14</v>
      </c>
      <c r="D1620" s="1">
        <v>3.2</v>
      </c>
      <c r="E1620" s="3" t="s">
        <v>15</v>
      </c>
      <c r="F1620" s="4"/>
      <c r="G1620" s="5"/>
      <c r="H1620" s="6" t="s">
        <v>18</v>
      </c>
      <c r="I1620" s="6" t="s">
        <v>18</v>
      </c>
      <c r="J1620" s="7" t="b">
        <v>0</v>
      </c>
      <c r="K1620" s="6" t="s">
        <v>19</v>
      </c>
      <c r="L1620" s="8"/>
    </row>
    <row r="1621" ht="31.5" hidden="1" customHeight="1">
      <c r="A1621" s="1" t="s">
        <v>1900</v>
      </c>
      <c r="B1621" s="2" t="s">
        <v>668</v>
      </c>
      <c r="C1621" s="1" t="s">
        <v>14</v>
      </c>
      <c r="D1621" s="1">
        <v>3.0</v>
      </c>
      <c r="E1621" s="3" t="s">
        <v>15</v>
      </c>
      <c r="F1621" s="4"/>
      <c r="G1621" s="5"/>
      <c r="H1621" s="6" t="s">
        <v>18</v>
      </c>
      <c r="I1621" s="6" t="s">
        <v>18</v>
      </c>
      <c r="J1621" s="7" t="b">
        <v>0</v>
      </c>
      <c r="K1621" s="6" t="s">
        <v>19</v>
      </c>
      <c r="L1621" s="8"/>
    </row>
    <row r="1622" ht="31.5" hidden="1" customHeight="1">
      <c r="A1622" s="1" t="s">
        <v>1901</v>
      </c>
      <c r="B1622" s="2" t="s">
        <v>333</v>
      </c>
      <c r="C1622" s="1" t="s">
        <v>14</v>
      </c>
      <c r="D1622" s="1">
        <v>3.8</v>
      </c>
      <c r="E1622" s="3" t="s">
        <v>15</v>
      </c>
      <c r="F1622" s="4"/>
      <c r="G1622" s="5"/>
      <c r="H1622" s="6" t="s">
        <v>18</v>
      </c>
      <c r="I1622" s="6" t="s">
        <v>18</v>
      </c>
      <c r="J1622" s="7" t="b">
        <v>0</v>
      </c>
      <c r="K1622" s="6" t="s">
        <v>19</v>
      </c>
      <c r="L1622" s="8"/>
    </row>
    <row r="1623" ht="31.5" hidden="1" customHeight="1">
      <c r="A1623" s="1" t="s">
        <v>1902</v>
      </c>
      <c r="B1623" s="2" t="s">
        <v>333</v>
      </c>
      <c r="C1623" s="1" t="s">
        <v>14</v>
      </c>
      <c r="D1623" s="1">
        <v>3.8</v>
      </c>
      <c r="E1623" s="3" t="s">
        <v>15</v>
      </c>
      <c r="F1623" s="4"/>
      <c r="G1623" s="5"/>
      <c r="H1623" s="6" t="s">
        <v>18</v>
      </c>
      <c r="I1623" s="6" t="s">
        <v>18</v>
      </c>
      <c r="J1623" s="7" t="b">
        <v>0</v>
      </c>
      <c r="K1623" s="6" t="s">
        <v>19</v>
      </c>
      <c r="L1623" s="8"/>
    </row>
    <row r="1624" ht="31.5" hidden="1" customHeight="1">
      <c r="A1624" s="1" t="s">
        <v>1903</v>
      </c>
      <c r="B1624" s="2" t="s">
        <v>333</v>
      </c>
      <c r="C1624" s="1" t="s">
        <v>14</v>
      </c>
      <c r="D1624" s="1">
        <v>3.8</v>
      </c>
      <c r="E1624" s="3" t="s">
        <v>15</v>
      </c>
      <c r="F1624" s="4"/>
      <c r="G1624" s="5"/>
      <c r="H1624" s="6" t="s">
        <v>18</v>
      </c>
      <c r="I1624" s="6" t="s">
        <v>18</v>
      </c>
      <c r="J1624" s="7" t="b">
        <v>0</v>
      </c>
      <c r="K1624" s="6" t="s">
        <v>19</v>
      </c>
      <c r="L1624" s="8"/>
    </row>
    <row r="1625" ht="31.5" hidden="1" customHeight="1">
      <c r="A1625" s="1" t="s">
        <v>1904</v>
      </c>
      <c r="B1625" s="2" t="s">
        <v>333</v>
      </c>
      <c r="C1625" s="1" t="s">
        <v>14</v>
      </c>
      <c r="D1625" s="1">
        <v>3.8</v>
      </c>
      <c r="E1625" s="3" t="s">
        <v>15</v>
      </c>
      <c r="F1625" s="4"/>
      <c r="G1625" s="5"/>
      <c r="H1625" s="6" t="s">
        <v>18</v>
      </c>
      <c r="I1625" s="6" t="s">
        <v>18</v>
      </c>
      <c r="J1625" s="7" t="b">
        <v>0</v>
      </c>
      <c r="K1625" s="6" t="s">
        <v>19</v>
      </c>
      <c r="L1625" s="8"/>
    </row>
    <row r="1626" ht="31.5" hidden="1" customHeight="1">
      <c r="A1626" s="1" t="s">
        <v>1905</v>
      </c>
      <c r="B1626" s="2" t="s">
        <v>333</v>
      </c>
      <c r="C1626" s="1" t="s">
        <v>14</v>
      </c>
      <c r="D1626" s="1">
        <v>3.8</v>
      </c>
      <c r="E1626" s="3" t="s">
        <v>15</v>
      </c>
      <c r="F1626" s="4"/>
      <c r="G1626" s="5"/>
      <c r="H1626" s="6" t="s">
        <v>18</v>
      </c>
      <c r="I1626" s="6" t="s">
        <v>18</v>
      </c>
      <c r="J1626" s="7" t="b">
        <v>0</v>
      </c>
      <c r="K1626" s="6" t="s">
        <v>19</v>
      </c>
      <c r="L1626" s="8"/>
    </row>
    <row r="1627" ht="31.5" hidden="1" customHeight="1">
      <c r="A1627" s="1" t="s">
        <v>1906</v>
      </c>
      <c r="B1627" s="2" t="s">
        <v>333</v>
      </c>
      <c r="C1627" s="1" t="s">
        <v>14</v>
      </c>
      <c r="D1627" s="1">
        <v>3.8</v>
      </c>
      <c r="E1627" s="3" t="s">
        <v>15</v>
      </c>
      <c r="F1627" s="4"/>
      <c r="G1627" s="5"/>
      <c r="H1627" s="6" t="s">
        <v>18</v>
      </c>
      <c r="I1627" s="6" t="s">
        <v>18</v>
      </c>
      <c r="J1627" s="7" t="b">
        <v>0</v>
      </c>
      <c r="K1627" s="6" t="s">
        <v>19</v>
      </c>
      <c r="L1627" s="8"/>
    </row>
    <row r="1628" ht="31.5" hidden="1" customHeight="1">
      <c r="A1628" s="1" t="s">
        <v>1907</v>
      </c>
      <c r="B1628" s="2" t="s">
        <v>333</v>
      </c>
      <c r="C1628" s="1" t="s">
        <v>14</v>
      </c>
      <c r="D1628" s="1">
        <v>3.8</v>
      </c>
      <c r="E1628" s="3" t="s">
        <v>15</v>
      </c>
      <c r="F1628" s="4"/>
      <c r="G1628" s="5"/>
      <c r="H1628" s="6" t="s">
        <v>18</v>
      </c>
      <c r="I1628" s="6" t="s">
        <v>18</v>
      </c>
      <c r="J1628" s="7" t="b">
        <v>0</v>
      </c>
      <c r="K1628" s="6" t="s">
        <v>19</v>
      </c>
      <c r="L1628" s="8"/>
    </row>
    <row r="1629" ht="31.5" hidden="1" customHeight="1">
      <c r="A1629" s="1" t="s">
        <v>1908</v>
      </c>
      <c r="B1629" s="2" t="s">
        <v>333</v>
      </c>
      <c r="C1629" s="1" t="s">
        <v>14</v>
      </c>
      <c r="D1629" s="1">
        <v>3.8</v>
      </c>
      <c r="E1629" s="3" t="s">
        <v>15</v>
      </c>
      <c r="F1629" s="4"/>
      <c r="G1629" s="5"/>
      <c r="H1629" s="6" t="s">
        <v>18</v>
      </c>
      <c r="I1629" s="6" t="s">
        <v>18</v>
      </c>
      <c r="J1629" s="7" t="b">
        <v>0</v>
      </c>
      <c r="K1629" s="6" t="s">
        <v>19</v>
      </c>
      <c r="L1629" s="8"/>
    </row>
    <row r="1630" ht="31.5" hidden="1" customHeight="1">
      <c r="A1630" s="1" t="s">
        <v>1909</v>
      </c>
      <c r="B1630" s="2" t="s">
        <v>333</v>
      </c>
      <c r="C1630" s="1" t="s">
        <v>14</v>
      </c>
      <c r="D1630" s="1">
        <v>3.8</v>
      </c>
      <c r="E1630" s="3" t="s">
        <v>15</v>
      </c>
      <c r="F1630" s="4"/>
      <c r="G1630" s="5"/>
      <c r="H1630" s="6" t="s">
        <v>18</v>
      </c>
      <c r="I1630" s="6" t="s">
        <v>18</v>
      </c>
      <c r="J1630" s="7" t="b">
        <v>0</v>
      </c>
      <c r="K1630" s="6" t="s">
        <v>19</v>
      </c>
      <c r="L1630" s="8"/>
    </row>
    <row r="1631" ht="31.5" hidden="1" customHeight="1">
      <c r="A1631" s="1" t="s">
        <v>1910</v>
      </c>
      <c r="B1631" s="2" t="s">
        <v>333</v>
      </c>
      <c r="C1631" s="1" t="s">
        <v>14</v>
      </c>
      <c r="D1631" s="1">
        <v>3.8</v>
      </c>
      <c r="E1631" s="3" t="s">
        <v>15</v>
      </c>
      <c r="F1631" s="4"/>
      <c r="G1631" s="5"/>
      <c r="H1631" s="6" t="s">
        <v>18</v>
      </c>
      <c r="I1631" s="6" t="s">
        <v>18</v>
      </c>
      <c r="J1631" s="7" t="b">
        <v>0</v>
      </c>
      <c r="K1631" s="6" t="s">
        <v>19</v>
      </c>
      <c r="L1631" s="8"/>
    </row>
    <row r="1632" ht="31.5" hidden="1" customHeight="1">
      <c r="A1632" s="1" t="s">
        <v>1911</v>
      </c>
      <c r="B1632" s="2" t="s">
        <v>333</v>
      </c>
      <c r="C1632" s="1" t="s">
        <v>14</v>
      </c>
      <c r="D1632" s="1">
        <v>3.8</v>
      </c>
      <c r="E1632" s="3" t="s">
        <v>15</v>
      </c>
      <c r="F1632" s="4"/>
      <c r="G1632" s="5"/>
      <c r="H1632" s="6" t="s">
        <v>18</v>
      </c>
      <c r="I1632" s="6" t="s">
        <v>18</v>
      </c>
      <c r="J1632" s="7" t="b">
        <v>0</v>
      </c>
      <c r="K1632" s="6" t="s">
        <v>19</v>
      </c>
      <c r="L1632" s="8"/>
    </row>
    <row r="1633" ht="31.5" hidden="1" customHeight="1">
      <c r="A1633" s="1" t="s">
        <v>1912</v>
      </c>
      <c r="B1633" s="2" t="s">
        <v>333</v>
      </c>
      <c r="C1633" s="1" t="s">
        <v>14</v>
      </c>
      <c r="D1633" s="1">
        <v>3.8</v>
      </c>
      <c r="E1633" s="3" t="s">
        <v>15</v>
      </c>
      <c r="F1633" s="4"/>
      <c r="G1633" s="5"/>
      <c r="H1633" s="6" t="s">
        <v>18</v>
      </c>
      <c r="I1633" s="6" t="s">
        <v>18</v>
      </c>
      <c r="J1633" s="7" t="b">
        <v>0</v>
      </c>
      <c r="K1633" s="6" t="s">
        <v>19</v>
      </c>
      <c r="L1633" s="8"/>
    </row>
    <row r="1634" ht="31.5" hidden="1" customHeight="1">
      <c r="A1634" s="1" t="s">
        <v>1913</v>
      </c>
      <c r="B1634" s="2" t="s">
        <v>333</v>
      </c>
      <c r="C1634" s="1" t="s">
        <v>14</v>
      </c>
      <c r="D1634" s="1">
        <v>3.5</v>
      </c>
      <c r="E1634" s="3" t="s">
        <v>15</v>
      </c>
      <c r="F1634" s="4"/>
      <c r="G1634" s="5"/>
      <c r="H1634" s="6" t="s">
        <v>18</v>
      </c>
      <c r="I1634" s="6" t="s">
        <v>18</v>
      </c>
      <c r="J1634" s="7" t="b">
        <v>0</v>
      </c>
      <c r="K1634" s="6" t="s">
        <v>19</v>
      </c>
      <c r="L1634" s="8"/>
    </row>
    <row r="1635" ht="31.5" hidden="1" customHeight="1">
      <c r="A1635" s="1" t="s">
        <v>1914</v>
      </c>
      <c r="B1635" s="2" t="s">
        <v>333</v>
      </c>
      <c r="C1635" s="1" t="s">
        <v>14</v>
      </c>
      <c r="D1635" s="1">
        <v>3.5</v>
      </c>
      <c r="E1635" s="3" t="s">
        <v>15</v>
      </c>
      <c r="F1635" s="4"/>
      <c r="G1635" s="5"/>
      <c r="H1635" s="6" t="s">
        <v>18</v>
      </c>
      <c r="I1635" s="6" t="s">
        <v>18</v>
      </c>
      <c r="J1635" s="7" t="b">
        <v>0</v>
      </c>
      <c r="K1635" s="6" t="s">
        <v>19</v>
      </c>
      <c r="L1635" s="8"/>
    </row>
    <row r="1636" ht="31.5" hidden="1" customHeight="1">
      <c r="A1636" s="1" t="s">
        <v>1915</v>
      </c>
      <c r="B1636" s="2" t="s">
        <v>668</v>
      </c>
      <c r="C1636" s="1" t="s">
        <v>14</v>
      </c>
      <c r="D1636" s="1">
        <v>3.2</v>
      </c>
      <c r="E1636" s="3" t="s">
        <v>15</v>
      </c>
      <c r="F1636" s="4"/>
      <c r="G1636" s="5"/>
      <c r="H1636" s="6" t="s">
        <v>18</v>
      </c>
      <c r="I1636" s="6" t="s">
        <v>18</v>
      </c>
      <c r="J1636" s="7" t="b">
        <v>0</v>
      </c>
      <c r="K1636" s="6" t="s">
        <v>19</v>
      </c>
      <c r="L1636" s="8"/>
    </row>
    <row r="1637" ht="31.5" hidden="1" customHeight="1">
      <c r="A1637" s="1" t="s">
        <v>1916</v>
      </c>
      <c r="B1637" s="2" t="s">
        <v>333</v>
      </c>
      <c r="C1637" s="1" t="s">
        <v>14</v>
      </c>
      <c r="D1637" s="1">
        <v>3.5</v>
      </c>
      <c r="E1637" s="3" t="s">
        <v>15</v>
      </c>
      <c r="F1637" s="4"/>
      <c r="G1637" s="5"/>
      <c r="H1637" s="6" t="s">
        <v>18</v>
      </c>
      <c r="I1637" s="6" t="s">
        <v>18</v>
      </c>
      <c r="J1637" s="7" t="b">
        <v>0</v>
      </c>
      <c r="K1637" s="6" t="s">
        <v>19</v>
      </c>
      <c r="L1637" s="8"/>
    </row>
    <row r="1638" ht="31.5" hidden="1" customHeight="1">
      <c r="A1638" s="1" t="s">
        <v>1917</v>
      </c>
      <c r="B1638" s="2" t="s">
        <v>333</v>
      </c>
      <c r="C1638" s="1" t="s">
        <v>14</v>
      </c>
      <c r="D1638" s="1">
        <v>3.2</v>
      </c>
      <c r="E1638" s="3" t="s">
        <v>15</v>
      </c>
      <c r="F1638" s="4"/>
      <c r="G1638" s="5"/>
      <c r="H1638" s="6" t="s">
        <v>18</v>
      </c>
      <c r="I1638" s="6" t="s">
        <v>18</v>
      </c>
      <c r="J1638" s="7" t="b">
        <v>0</v>
      </c>
      <c r="K1638" s="6" t="s">
        <v>19</v>
      </c>
      <c r="L1638" s="8"/>
    </row>
    <row r="1639" ht="31.5" hidden="1" customHeight="1">
      <c r="A1639" s="1" t="s">
        <v>1918</v>
      </c>
      <c r="B1639" s="2" t="s">
        <v>333</v>
      </c>
      <c r="C1639" s="1" t="s">
        <v>14</v>
      </c>
      <c r="D1639" s="1">
        <v>3.2</v>
      </c>
      <c r="E1639" s="3" t="s">
        <v>15</v>
      </c>
      <c r="F1639" s="4"/>
      <c r="G1639" s="5"/>
      <c r="H1639" s="6" t="s">
        <v>18</v>
      </c>
      <c r="I1639" s="6" t="s">
        <v>18</v>
      </c>
      <c r="J1639" s="7" t="b">
        <v>0</v>
      </c>
      <c r="K1639" s="6" t="s">
        <v>19</v>
      </c>
      <c r="L1639" s="8"/>
    </row>
    <row r="1640" ht="31.5" hidden="1" customHeight="1">
      <c r="A1640" s="1" t="s">
        <v>1919</v>
      </c>
      <c r="B1640" s="2" t="s">
        <v>333</v>
      </c>
      <c r="C1640" s="1" t="s">
        <v>14</v>
      </c>
      <c r="D1640" s="1">
        <v>3.5</v>
      </c>
      <c r="E1640" s="3" t="s">
        <v>15</v>
      </c>
      <c r="F1640" s="4"/>
      <c r="G1640" s="5"/>
      <c r="H1640" s="6" t="s">
        <v>18</v>
      </c>
      <c r="I1640" s="6" t="s">
        <v>18</v>
      </c>
      <c r="J1640" s="7" t="b">
        <v>0</v>
      </c>
      <c r="K1640" s="6" t="s">
        <v>19</v>
      </c>
      <c r="L1640" s="8"/>
    </row>
    <row r="1641" ht="31.5" hidden="1" customHeight="1">
      <c r="A1641" s="1" t="s">
        <v>1920</v>
      </c>
      <c r="B1641" s="2" t="s">
        <v>333</v>
      </c>
      <c r="C1641" s="1" t="s">
        <v>14</v>
      </c>
      <c r="D1641" s="1">
        <v>3.5</v>
      </c>
      <c r="E1641" s="3" t="s">
        <v>15</v>
      </c>
      <c r="F1641" s="4"/>
      <c r="G1641" s="5"/>
      <c r="H1641" s="6" t="s">
        <v>18</v>
      </c>
      <c r="I1641" s="6" t="s">
        <v>18</v>
      </c>
      <c r="J1641" s="7" t="b">
        <v>0</v>
      </c>
      <c r="K1641" s="6" t="s">
        <v>19</v>
      </c>
      <c r="L1641" s="8"/>
    </row>
    <row r="1642" ht="31.5" hidden="1" customHeight="1">
      <c r="A1642" s="1" t="s">
        <v>1921</v>
      </c>
      <c r="B1642" s="2" t="s">
        <v>333</v>
      </c>
      <c r="C1642" s="1" t="s">
        <v>14</v>
      </c>
      <c r="D1642" s="1">
        <v>3.2</v>
      </c>
      <c r="E1642" s="3" t="s">
        <v>15</v>
      </c>
      <c r="F1642" s="4"/>
      <c r="G1642" s="5"/>
      <c r="H1642" s="6" t="s">
        <v>18</v>
      </c>
      <c r="I1642" s="6" t="s">
        <v>18</v>
      </c>
      <c r="J1642" s="7" t="b">
        <v>0</v>
      </c>
      <c r="K1642" s="6" t="s">
        <v>19</v>
      </c>
      <c r="L1642" s="8"/>
    </row>
    <row r="1643" ht="31.5" hidden="1" customHeight="1">
      <c r="A1643" s="1" t="s">
        <v>1922</v>
      </c>
      <c r="B1643" s="2" t="s">
        <v>333</v>
      </c>
      <c r="C1643" s="1" t="s">
        <v>14</v>
      </c>
      <c r="D1643" s="1">
        <v>3.2</v>
      </c>
      <c r="E1643" s="3" t="s">
        <v>15</v>
      </c>
      <c r="F1643" s="4"/>
      <c r="G1643" s="5"/>
      <c r="H1643" s="6" t="s">
        <v>18</v>
      </c>
      <c r="I1643" s="6" t="s">
        <v>18</v>
      </c>
      <c r="J1643" s="7" t="b">
        <v>0</v>
      </c>
      <c r="K1643" s="6" t="s">
        <v>19</v>
      </c>
      <c r="L1643" s="8"/>
    </row>
    <row r="1644" ht="31.5" hidden="1" customHeight="1">
      <c r="A1644" s="1" t="s">
        <v>1923</v>
      </c>
      <c r="B1644" s="2" t="s">
        <v>668</v>
      </c>
      <c r="C1644" s="1" t="s">
        <v>14</v>
      </c>
      <c r="D1644" s="1">
        <v>3.2</v>
      </c>
      <c r="E1644" s="3" t="s">
        <v>15</v>
      </c>
      <c r="F1644" s="4"/>
      <c r="G1644" s="5"/>
      <c r="H1644" s="6" t="s">
        <v>18</v>
      </c>
      <c r="I1644" s="6" t="s">
        <v>18</v>
      </c>
      <c r="J1644" s="7" t="b">
        <v>0</v>
      </c>
      <c r="K1644" s="6" t="s">
        <v>19</v>
      </c>
      <c r="L1644" s="8"/>
    </row>
    <row r="1645" ht="31.5" hidden="1" customHeight="1">
      <c r="A1645" s="1" t="s">
        <v>1924</v>
      </c>
      <c r="B1645" s="2" t="s">
        <v>333</v>
      </c>
      <c r="C1645" s="1" t="s">
        <v>14</v>
      </c>
      <c r="D1645" s="1">
        <v>3.5</v>
      </c>
      <c r="E1645" s="3" t="s">
        <v>15</v>
      </c>
      <c r="F1645" s="4"/>
      <c r="G1645" s="5"/>
      <c r="H1645" s="6" t="s">
        <v>18</v>
      </c>
      <c r="I1645" s="6" t="s">
        <v>18</v>
      </c>
      <c r="J1645" s="7" t="b">
        <v>0</v>
      </c>
      <c r="K1645" s="6" t="s">
        <v>19</v>
      </c>
      <c r="L1645" s="8"/>
    </row>
    <row r="1646" ht="31.5" hidden="1" customHeight="1">
      <c r="A1646" s="1" t="s">
        <v>1925</v>
      </c>
      <c r="B1646" s="2" t="s">
        <v>333</v>
      </c>
      <c r="C1646" s="1" t="s">
        <v>14</v>
      </c>
      <c r="D1646" s="1">
        <v>3.5</v>
      </c>
      <c r="E1646" s="3" t="s">
        <v>15</v>
      </c>
      <c r="F1646" s="4"/>
      <c r="G1646" s="5"/>
      <c r="H1646" s="6" t="s">
        <v>18</v>
      </c>
      <c r="I1646" s="6" t="s">
        <v>18</v>
      </c>
      <c r="J1646" s="7" t="b">
        <v>0</v>
      </c>
      <c r="K1646" s="6" t="s">
        <v>19</v>
      </c>
      <c r="L1646" s="8"/>
    </row>
    <row r="1647" ht="31.5" hidden="1" customHeight="1">
      <c r="A1647" s="1" t="s">
        <v>1926</v>
      </c>
      <c r="B1647" s="2" t="s">
        <v>333</v>
      </c>
      <c r="C1647" s="1" t="s">
        <v>14</v>
      </c>
      <c r="D1647" s="1">
        <v>3.5</v>
      </c>
      <c r="E1647" s="3" t="s">
        <v>15</v>
      </c>
      <c r="F1647" s="4"/>
      <c r="G1647" s="5"/>
      <c r="H1647" s="6" t="s">
        <v>18</v>
      </c>
      <c r="I1647" s="6" t="s">
        <v>18</v>
      </c>
      <c r="J1647" s="7" t="b">
        <v>0</v>
      </c>
      <c r="K1647" s="6" t="s">
        <v>19</v>
      </c>
      <c r="L1647" s="8"/>
    </row>
    <row r="1648" ht="31.5" hidden="1" customHeight="1">
      <c r="A1648" s="1" t="s">
        <v>1927</v>
      </c>
      <c r="B1648" s="2" t="s">
        <v>333</v>
      </c>
      <c r="C1648" s="1" t="s">
        <v>14</v>
      </c>
      <c r="D1648" s="1">
        <v>3.5</v>
      </c>
      <c r="E1648" s="3" t="s">
        <v>15</v>
      </c>
      <c r="F1648" s="4"/>
      <c r="G1648" s="5"/>
      <c r="H1648" s="6" t="s">
        <v>18</v>
      </c>
      <c r="I1648" s="6" t="s">
        <v>18</v>
      </c>
      <c r="J1648" s="7" t="b">
        <v>0</v>
      </c>
      <c r="K1648" s="6" t="s">
        <v>19</v>
      </c>
      <c r="L1648" s="8"/>
    </row>
    <row r="1649" ht="31.5" hidden="1" customHeight="1">
      <c r="A1649" s="1" t="s">
        <v>1928</v>
      </c>
      <c r="B1649" s="2" t="s">
        <v>668</v>
      </c>
      <c r="C1649" s="1" t="s">
        <v>14</v>
      </c>
      <c r="D1649" s="1">
        <v>3.8</v>
      </c>
      <c r="E1649" s="3" t="s">
        <v>15</v>
      </c>
      <c r="F1649" s="4"/>
      <c r="G1649" s="5"/>
      <c r="H1649" s="6" t="s">
        <v>18</v>
      </c>
      <c r="I1649" s="6" t="s">
        <v>18</v>
      </c>
      <c r="J1649" s="7" t="b">
        <v>0</v>
      </c>
      <c r="K1649" s="6" t="s">
        <v>19</v>
      </c>
      <c r="L1649" s="8"/>
    </row>
    <row r="1650" ht="31.5" hidden="1" customHeight="1">
      <c r="A1650" s="1" t="s">
        <v>1929</v>
      </c>
      <c r="B1650" s="2" t="s">
        <v>668</v>
      </c>
      <c r="C1650" s="1" t="s">
        <v>14</v>
      </c>
      <c r="D1650" s="1">
        <v>3.2</v>
      </c>
      <c r="E1650" s="3" t="s">
        <v>15</v>
      </c>
      <c r="F1650" s="4"/>
      <c r="G1650" s="5"/>
      <c r="H1650" s="6" t="s">
        <v>18</v>
      </c>
      <c r="I1650" s="6" t="s">
        <v>18</v>
      </c>
      <c r="J1650" s="7" t="b">
        <v>0</v>
      </c>
      <c r="K1650" s="6" t="s">
        <v>19</v>
      </c>
      <c r="L1650" s="8"/>
    </row>
    <row r="1651" ht="31.5" hidden="1" customHeight="1">
      <c r="A1651" s="1" t="s">
        <v>1930</v>
      </c>
      <c r="B1651" s="2" t="s">
        <v>333</v>
      </c>
      <c r="C1651" s="1" t="s">
        <v>14</v>
      </c>
      <c r="D1651" s="1">
        <v>3.0</v>
      </c>
      <c r="E1651" s="3" t="s">
        <v>15</v>
      </c>
      <c r="F1651" s="4"/>
      <c r="G1651" s="5"/>
      <c r="H1651" s="6" t="s">
        <v>18</v>
      </c>
      <c r="I1651" s="6" t="s">
        <v>18</v>
      </c>
      <c r="J1651" s="7" t="b">
        <v>0</v>
      </c>
      <c r="K1651" s="6" t="s">
        <v>19</v>
      </c>
      <c r="L1651" s="8"/>
    </row>
    <row r="1652" ht="31.5" hidden="1" customHeight="1">
      <c r="A1652" s="1" t="s">
        <v>1931</v>
      </c>
      <c r="B1652" s="2" t="s">
        <v>333</v>
      </c>
      <c r="C1652" s="1" t="s">
        <v>14</v>
      </c>
      <c r="D1652" s="1">
        <v>3.5</v>
      </c>
      <c r="E1652" s="3" t="s">
        <v>15</v>
      </c>
      <c r="F1652" s="4"/>
      <c r="G1652" s="5"/>
      <c r="H1652" s="6" t="s">
        <v>18</v>
      </c>
      <c r="I1652" s="6" t="s">
        <v>18</v>
      </c>
      <c r="J1652" s="7" t="b">
        <v>0</v>
      </c>
      <c r="K1652" s="6" t="s">
        <v>19</v>
      </c>
      <c r="L1652" s="8"/>
    </row>
    <row r="1653" ht="31.5" hidden="1" customHeight="1">
      <c r="A1653" s="1" t="s">
        <v>1932</v>
      </c>
      <c r="B1653" s="2" t="s">
        <v>668</v>
      </c>
      <c r="C1653" s="1" t="s">
        <v>14</v>
      </c>
      <c r="D1653" s="1">
        <v>3.0</v>
      </c>
      <c r="E1653" s="3" t="s">
        <v>15</v>
      </c>
      <c r="F1653" s="4"/>
      <c r="G1653" s="5"/>
      <c r="H1653" s="6" t="s">
        <v>18</v>
      </c>
      <c r="I1653" s="6" t="s">
        <v>18</v>
      </c>
      <c r="J1653" s="7" t="b">
        <v>0</v>
      </c>
      <c r="K1653" s="6" t="s">
        <v>19</v>
      </c>
      <c r="L1653" s="8"/>
    </row>
    <row r="1654" ht="31.5" hidden="1" customHeight="1">
      <c r="A1654" s="1" t="s">
        <v>1933</v>
      </c>
      <c r="B1654" s="2" t="s">
        <v>333</v>
      </c>
      <c r="C1654" s="1" t="s">
        <v>14</v>
      </c>
      <c r="D1654" s="1">
        <v>3.2</v>
      </c>
      <c r="E1654" s="3" t="s">
        <v>15</v>
      </c>
      <c r="F1654" s="4"/>
      <c r="G1654" s="5"/>
      <c r="H1654" s="6" t="s">
        <v>18</v>
      </c>
      <c r="I1654" s="6" t="s">
        <v>18</v>
      </c>
      <c r="J1654" s="7" t="b">
        <v>0</v>
      </c>
      <c r="K1654" s="6" t="s">
        <v>19</v>
      </c>
      <c r="L1654" s="8"/>
    </row>
    <row r="1655" ht="31.5" hidden="1" customHeight="1">
      <c r="A1655" s="1" t="s">
        <v>1934</v>
      </c>
      <c r="B1655" s="2" t="s">
        <v>1290</v>
      </c>
      <c r="C1655" s="1" t="s">
        <v>74</v>
      </c>
      <c r="D1655" s="1">
        <v>5.5</v>
      </c>
      <c r="E1655" s="3" t="s">
        <v>15</v>
      </c>
      <c r="F1655" s="4"/>
      <c r="G1655" s="5"/>
      <c r="H1655" s="6" t="s">
        <v>18</v>
      </c>
      <c r="I1655" s="6" t="s">
        <v>18</v>
      </c>
      <c r="J1655" s="7" t="b">
        <v>0</v>
      </c>
      <c r="K1655" s="6" t="s">
        <v>19</v>
      </c>
      <c r="L1655" s="8"/>
    </row>
    <row r="1656" ht="31.5" hidden="1" customHeight="1">
      <c r="A1656" s="1" t="s">
        <v>1935</v>
      </c>
      <c r="B1656" s="2" t="s">
        <v>1290</v>
      </c>
      <c r="C1656" s="1" t="s">
        <v>74</v>
      </c>
      <c r="D1656" s="1">
        <v>4.8</v>
      </c>
      <c r="E1656" s="3" t="s">
        <v>15</v>
      </c>
      <c r="F1656" s="4"/>
      <c r="G1656" s="5"/>
      <c r="H1656" s="6" t="s">
        <v>18</v>
      </c>
      <c r="I1656" s="6" t="s">
        <v>18</v>
      </c>
      <c r="J1656" s="7" t="b">
        <v>0</v>
      </c>
      <c r="K1656" s="6" t="s">
        <v>19</v>
      </c>
      <c r="L1656" s="8"/>
    </row>
    <row r="1657" ht="31.5" hidden="1" customHeight="1">
      <c r="A1657" s="1" t="s">
        <v>1936</v>
      </c>
      <c r="B1657" s="2" t="s">
        <v>1290</v>
      </c>
      <c r="C1657" s="1" t="s">
        <v>74</v>
      </c>
      <c r="D1657" s="1">
        <v>5.5</v>
      </c>
      <c r="E1657" s="3" t="s">
        <v>15</v>
      </c>
      <c r="F1657" s="4"/>
      <c r="G1657" s="5"/>
      <c r="H1657" s="6" t="s">
        <v>18</v>
      </c>
      <c r="I1657" s="6" t="s">
        <v>18</v>
      </c>
      <c r="J1657" s="7" t="b">
        <v>0</v>
      </c>
      <c r="K1657" s="6" t="s">
        <v>19</v>
      </c>
      <c r="L1657" s="1" t="s">
        <v>1669</v>
      </c>
    </row>
    <row r="1658" ht="31.5" hidden="1" customHeight="1">
      <c r="A1658" s="1" t="s">
        <v>1937</v>
      </c>
      <c r="B1658" s="2" t="s">
        <v>1290</v>
      </c>
      <c r="C1658" s="1" t="s">
        <v>74</v>
      </c>
      <c r="D1658" s="1">
        <v>4.2</v>
      </c>
      <c r="E1658" s="3" t="s">
        <v>15</v>
      </c>
      <c r="F1658" s="4"/>
      <c r="G1658" s="5"/>
      <c r="H1658" s="6" t="s">
        <v>18</v>
      </c>
      <c r="I1658" s="6" t="s">
        <v>18</v>
      </c>
      <c r="J1658" s="7" t="b">
        <v>0</v>
      </c>
      <c r="K1658" s="6" t="s">
        <v>19</v>
      </c>
      <c r="L1658" s="8"/>
    </row>
    <row r="1659" ht="31.5" hidden="1" customHeight="1">
      <c r="A1659" s="1" t="s">
        <v>1938</v>
      </c>
      <c r="B1659" s="2" t="s">
        <v>1290</v>
      </c>
      <c r="C1659" s="1" t="s">
        <v>14</v>
      </c>
      <c r="D1659" s="1">
        <v>5.5</v>
      </c>
      <c r="E1659" s="3" t="s">
        <v>15</v>
      </c>
      <c r="F1659" s="4"/>
      <c r="G1659" s="5"/>
      <c r="H1659" s="6" t="s">
        <v>76</v>
      </c>
      <c r="I1659" s="6" t="s">
        <v>18</v>
      </c>
      <c r="J1659" s="7" t="b">
        <v>0</v>
      </c>
      <c r="K1659" s="6" t="s">
        <v>23</v>
      </c>
      <c r="L1659" s="8"/>
    </row>
    <row r="1660" ht="31.5" hidden="1" customHeight="1">
      <c r="A1660" s="1" t="s">
        <v>1939</v>
      </c>
      <c r="B1660" s="2" t="s">
        <v>203</v>
      </c>
      <c r="C1660" s="1" t="s">
        <v>14</v>
      </c>
      <c r="D1660" s="1">
        <v>2.5</v>
      </c>
      <c r="E1660" s="3" t="s">
        <v>15</v>
      </c>
      <c r="F1660" s="4"/>
      <c r="G1660" s="5"/>
      <c r="H1660" s="6" t="s">
        <v>18</v>
      </c>
      <c r="I1660" s="6" t="s">
        <v>18</v>
      </c>
      <c r="J1660" s="7" t="b">
        <v>0</v>
      </c>
      <c r="K1660" s="6" t="s">
        <v>19</v>
      </c>
      <c r="L1660" s="8"/>
    </row>
    <row r="1661" ht="31.5" hidden="1" customHeight="1">
      <c r="A1661" s="1" t="s">
        <v>1940</v>
      </c>
      <c r="B1661" s="2" t="s">
        <v>203</v>
      </c>
      <c r="C1661" s="1" t="s">
        <v>14</v>
      </c>
      <c r="D1661" s="1">
        <v>2.8</v>
      </c>
      <c r="E1661" s="3" t="s">
        <v>15</v>
      </c>
      <c r="F1661" s="4"/>
      <c r="G1661" s="5"/>
      <c r="H1661" s="6" t="s">
        <v>18</v>
      </c>
      <c r="I1661" s="6" t="s">
        <v>18</v>
      </c>
      <c r="J1661" s="7" t="b">
        <v>0</v>
      </c>
      <c r="K1661" s="6" t="s">
        <v>19</v>
      </c>
      <c r="L1661" s="8"/>
    </row>
    <row r="1662" ht="31.5" hidden="1" customHeight="1">
      <c r="A1662" s="1" t="s">
        <v>1941</v>
      </c>
      <c r="B1662" s="2" t="s">
        <v>668</v>
      </c>
      <c r="C1662" s="1" t="s">
        <v>74</v>
      </c>
      <c r="D1662" s="1">
        <v>2.8</v>
      </c>
      <c r="E1662" s="3" t="s">
        <v>15</v>
      </c>
      <c r="F1662" s="4"/>
      <c r="G1662" s="5"/>
      <c r="H1662" s="6" t="s">
        <v>18</v>
      </c>
      <c r="I1662" s="6" t="s">
        <v>18</v>
      </c>
      <c r="J1662" s="7" t="b">
        <v>0</v>
      </c>
      <c r="K1662" s="6" t="s">
        <v>19</v>
      </c>
      <c r="L1662" s="8"/>
    </row>
    <row r="1663" ht="31.5" hidden="1" customHeight="1">
      <c r="A1663" s="1" t="s">
        <v>1942</v>
      </c>
      <c r="B1663" s="2" t="s">
        <v>668</v>
      </c>
      <c r="C1663" s="1" t="s">
        <v>14</v>
      </c>
      <c r="D1663" s="1">
        <v>2.5</v>
      </c>
      <c r="E1663" s="3" t="s">
        <v>15</v>
      </c>
      <c r="F1663" s="4"/>
      <c r="G1663" s="5"/>
      <c r="H1663" s="6" t="s">
        <v>18</v>
      </c>
      <c r="I1663" s="6" t="s">
        <v>18</v>
      </c>
      <c r="J1663" s="7" t="b">
        <v>0</v>
      </c>
      <c r="K1663" s="6" t="s">
        <v>19</v>
      </c>
      <c r="L1663" s="8"/>
    </row>
    <row r="1664" ht="31.5" hidden="1" customHeight="1">
      <c r="A1664" s="1" t="s">
        <v>1943</v>
      </c>
      <c r="B1664" s="2" t="s">
        <v>668</v>
      </c>
      <c r="C1664" s="1" t="s">
        <v>74</v>
      </c>
      <c r="D1664" s="1">
        <v>2.5</v>
      </c>
      <c r="E1664" s="3" t="s">
        <v>15</v>
      </c>
      <c r="F1664" s="4"/>
      <c r="G1664" s="5"/>
      <c r="H1664" s="6" t="s">
        <v>18</v>
      </c>
      <c r="I1664" s="6" t="s">
        <v>18</v>
      </c>
      <c r="J1664" s="7" t="b">
        <v>0</v>
      </c>
      <c r="K1664" s="6" t="s">
        <v>19</v>
      </c>
      <c r="L1664" s="8"/>
    </row>
    <row r="1665" ht="31.5" hidden="1" customHeight="1">
      <c r="A1665" s="1" t="s">
        <v>1944</v>
      </c>
      <c r="B1665" s="2" t="s">
        <v>1290</v>
      </c>
      <c r="C1665" s="1" t="s">
        <v>74</v>
      </c>
      <c r="D1665" s="1">
        <v>3.8</v>
      </c>
      <c r="E1665" s="3" t="s">
        <v>15</v>
      </c>
      <c r="F1665" s="4"/>
      <c r="G1665" s="5"/>
      <c r="H1665" s="6" t="s">
        <v>76</v>
      </c>
      <c r="I1665" s="6" t="s">
        <v>18</v>
      </c>
      <c r="J1665" s="7" t="b">
        <v>0</v>
      </c>
      <c r="K1665" s="6" t="s">
        <v>19</v>
      </c>
      <c r="L1665" s="8"/>
    </row>
    <row r="1666" ht="31.5" hidden="1" customHeight="1">
      <c r="A1666" s="1" t="s">
        <v>1945</v>
      </c>
      <c r="B1666" s="2" t="s">
        <v>1290</v>
      </c>
      <c r="C1666" s="1" t="s">
        <v>74</v>
      </c>
      <c r="D1666" s="1">
        <v>5.2</v>
      </c>
      <c r="E1666" s="3" t="s">
        <v>15</v>
      </c>
      <c r="F1666" s="4"/>
      <c r="G1666" s="5"/>
      <c r="H1666" s="6" t="s">
        <v>18</v>
      </c>
      <c r="I1666" s="6" t="s">
        <v>18</v>
      </c>
      <c r="J1666" s="7" t="b">
        <v>0</v>
      </c>
      <c r="K1666" s="6" t="s">
        <v>19</v>
      </c>
      <c r="L1666" s="8"/>
    </row>
    <row r="1667" ht="31.5" hidden="1" customHeight="1">
      <c r="A1667" s="1" t="s">
        <v>1946</v>
      </c>
      <c r="B1667" s="2" t="s">
        <v>500</v>
      </c>
      <c r="C1667" s="1" t="s">
        <v>74</v>
      </c>
      <c r="D1667" s="1">
        <v>3.5</v>
      </c>
      <c r="E1667" s="3" t="s">
        <v>15</v>
      </c>
      <c r="F1667" s="4"/>
      <c r="G1667" s="5"/>
      <c r="H1667" s="6" t="s">
        <v>18</v>
      </c>
      <c r="I1667" s="6" t="s">
        <v>18</v>
      </c>
      <c r="J1667" s="7" t="b">
        <v>0</v>
      </c>
      <c r="K1667" s="6" t="s">
        <v>19</v>
      </c>
      <c r="L1667" s="8"/>
    </row>
    <row r="1668" ht="31.5" hidden="1" customHeight="1">
      <c r="A1668" s="1" t="s">
        <v>1947</v>
      </c>
      <c r="B1668" s="2" t="s">
        <v>13</v>
      </c>
      <c r="C1668" s="1" t="s">
        <v>74</v>
      </c>
      <c r="D1668" s="1">
        <v>3.2</v>
      </c>
      <c r="E1668" s="3" t="s">
        <v>15</v>
      </c>
      <c r="F1668" s="4"/>
      <c r="G1668" s="5"/>
      <c r="H1668" s="6" t="s">
        <v>18</v>
      </c>
      <c r="I1668" s="6" t="s">
        <v>18</v>
      </c>
      <c r="J1668" s="7" t="b">
        <v>0</v>
      </c>
      <c r="K1668" s="6" t="s">
        <v>19</v>
      </c>
      <c r="L1668" s="8"/>
    </row>
    <row r="1669" ht="31.5" hidden="1" customHeight="1">
      <c r="A1669" s="1" t="s">
        <v>1948</v>
      </c>
      <c r="B1669" s="2" t="s">
        <v>333</v>
      </c>
      <c r="C1669" s="1" t="s">
        <v>74</v>
      </c>
      <c r="D1669" s="1">
        <v>3.2</v>
      </c>
      <c r="E1669" s="3" t="s">
        <v>15</v>
      </c>
      <c r="F1669" s="4"/>
      <c r="G1669" s="5"/>
      <c r="H1669" s="6" t="s">
        <v>18</v>
      </c>
      <c r="I1669" s="6" t="s">
        <v>18</v>
      </c>
      <c r="J1669" s="7" t="b">
        <v>0</v>
      </c>
      <c r="K1669" s="6" t="s">
        <v>19</v>
      </c>
      <c r="L1669" s="8"/>
    </row>
    <row r="1670" ht="31.5" hidden="1" customHeight="1">
      <c r="A1670" s="1" t="s">
        <v>1949</v>
      </c>
      <c r="B1670" s="2" t="s">
        <v>500</v>
      </c>
      <c r="C1670" s="1" t="s">
        <v>74</v>
      </c>
      <c r="D1670" s="1">
        <v>3.5</v>
      </c>
      <c r="E1670" s="3" t="s">
        <v>15</v>
      </c>
      <c r="F1670" s="4"/>
      <c r="G1670" s="5"/>
      <c r="H1670" s="6" t="s">
        <v>18</v>
      </c>
      <c r="I1670" s="6" t="s">
        <v>18</v>
      </c>
      <c r="J1670" s="7" t="b">
        <v>0</v>
      </c>
      <c r="K1670" s="6" t="s">
        <v>19</v>
      </c>
      <c r="L1670" s="8"/>
    </row>
    <row r="1671" ht="31.5" hidden="1" customHeight="1">
      <c r="A1671" s="1" t="s">
        <v>1950</v>
      </c>
      <c r="B1671" s="2" t="s">
        <v>500</v>
      </c>
      <c r="C1671" s="1" t="s">
        <v>74</v>
      </c>
      <c r="D1671" s="1">
        <v>3.8</v>
      </c>
      <c r="E1671" s="3" t="s">
        <v>15</v>
      </c>
      <c r="F1671" s="4"/>
      <c r="G1671" s="5"/>
      <c r="H1671" s="6" t="s">
        <v>18</v>
      </c>
      <c r="I1671" s="6" t="s">
        <v>18</v>
      </c>
      <c r="J1671" s="7" t="b">
        <v>0</v>
      </c>
      <c r="K1671" s="6" t="s">
        <v>19</v>
      </c>
      <c r="L1671" s="8"/>
    </row>
    <row r="1672" ht="31.5" hidden="1" customHeight="1">
      <c r="A1672" s="1" t="s">
        <v>1951</v>
      </c>
      <c r="B1672" s="2" t="s">
        <v>13</v>
      </c>
      <c r="C1672" s="1" t="s">
        <v>74</v>
      </c>
      <c r="D1672" s="1">
        <v>3.2</v>
      </c>
      <c r="E1672" s="3" t="s">
        <v>15</v>
      </c>
      <c r="F1672" s="4"/>
      <c r="G1672" s="5"/>
      <c r="H1672" s="6" t="s">
        <v>18</v>
      </c>
      <c r="I1672" s="6" t="s">
        <v>18</v>
      </c>
      <c r="J1672" s="7" t="b">
        <v>0</v>
      </c>
      <c r="K1672" s="6" t="s">
        <v>19</v>
      </c>
      <c r="L1672" s="8"/>
    </row>
    <row r="1673" ht="31.5" hidden="1" customHeight="1">
      <c r="A1673" s="1" t="s">
        <v>1952</v>
      </c>
      <c r="B1673" s="2" t="s">
        <v>500</v>
      </c>
      <c r="C1673" s="1" t="s">
        <v>74</v>
      </c>
      <c r="D1673" s="1">
        <v>3.5</v>
      </c>
      <c r="E1673" s="3" t="s">
        <v>15</v>
      </c>
      <c r="F1673" s="4"/>
      <c r="G1673" s="5"/>
      <c r="H1673" s="6" t="s">
        <v>18</v>
      </c>
      <c r="I1673" s="6" t="s">
        <v>18</v>
      </c>
      <c r="J1673" s="7" t="b">
        <v>0</v>
      </c>
      <c r="K1673" s="6" t="s">
        <v>19</v>
      </c>
      <c r="L1673" s="8"/>
    </row>
    <row r="1674" ht="31.5" hidden="1" customHeight="1">
      <c r="A1674" s="1" t="s">
        <v>1953</v>
      </c>
      <c r="B1674" s="2" t="s">
        <v>500</v>
      </c>
      <c r="C1674" s="1" t="s">
        <v>74</v>
      </c>
      <c r="D1674" s="1">
        <v>4.0</v>
      </c>
      <c r="E1674" s="3" t="s">
        <v>15</v>
      </c>
      <c r="F1674" s="4"/>
      <c r="G1674" s="5"/>
      <c r="H1674" s="6" t="s">
        <v>18</v>
      </c>
      <c r="I1674" s="6" t="s">
        <v>18</v>
      </c>
      <c r="J1674" s="7" t="b">
        <v>0</v>
      </c>
      <c r="K1674" s="6" t="s">
        <v>19</v>
      </c>
      <c r="L1674" s="8"/>
    </row>
    <row r="1675" ht="31.5" hidden="1" customHeight="1">
      <c r="A1675" s="1" t="s">
        <v>1954</v>
      </c>
      <c r="B1675" s="2" t="s">
        <v>13</v>
      </c>
      <c r="C1675" s="1" t="s">
        <v>74</v>
      </c>
      <c r="D1675" s="1">
        <v>3.0</v>
      </c>
      <c r="E1675" s="3" t="s">
        <v>15</v>
      </c>
      <c r="F1675" s="4"/>
      <c r="G1675" s="5"/>
      <c r="H1675" s="6" t="s">
        <v>18</v>
      </c>
      <c r="I1675" s="6" t="s">
        <v>18</v>
      </c>
      <c r="J1675" s="7" t="b">
        <v>0</v>
      </c>
      <c r="K1675" s="6" t="s">
        <v>19</v>
      </c>
      <c r="L1675" s="8"/>
    </row>
    <row r="1676" ht="31.5" hidden="1" customHeight="1">
      <c r="A1676" s="1" t="s">
        <v>1955</v>
      </c>
      <c r="B1676" s="2" t="s">
        <v>333</v>
      </c>
      <c r="C1676" s="1" t="s">
        <v>74</v>
      </c>
      <c r="D1676" s="1">
        <v>3.2</v>
      </c>
      <c r="E1676" s="3" t="s">
        <v>15</v>
      </c>
      <c r="F1676" s="4"/>
      <c r="G1676" s="5"/>
      <c r="H1676" s="6" t="s">
        <v>18</v>
      </c>
      <c r="I1676" s="6" t="s">
        <v>18</v>
      </c>
      <c r="J1676" s="7" t="b">
        <v>0</v>
      </c>
      <c r="K1676" s="6" t="s">
        <v>19</v>
      </c>
      <c r="L1676" s="8"/>
    </row>
    <row r="1677" ht="31.5" hidden="1" customHeight="1">
      <c r="A1677" s="1" t="s">
        <v>1956</v>
      </c>
      <c r="B1677" s="2" t="s">
        <v>333</v>
      </c>
      <c r="C1677" s="1" t="s">
        <v>74</v>
      </c>
      <c r="D1677" s="1">
        <v>3.0</v>
      </c>
      <c r="E1677" s="3" t="s">
        <v>15</v>
      </c>
      <c r="F1677" s="4"/>
      <c r="G1677" s="5"/>
      <c r="H1677" s="6" t="s">
        <v>18</v>
      </c>
      <c r="I1677" s="6" t="s">
        <v>18</v>
      </c>
      <c r="J1677" s="7" t="b">
        <v>0</v>
      </c>
      <c r="K1677" s="6" t="s">
        <v>19</v>
      </c>
      <c r="L1677" s="8"/>
    </row>
    <row r="1678" ht="31.5" hidden="1" customHeight="1">
      <c r="A1678" s="1" t="s">
        <v>1957</v>
      </c>
      <c r="B1678" s="2" t="s">
        <v>668</v>
      </c>
      <c r="C1678" s="1" t="s">
        <v>74</v>
      </c>
      <c r="D1678" s="1">
        <v>3.2</v>
      </c>
      <c r="E1678" s="3" t="s">
        <v>15</v>
      </c>
      <c r="F1678" s="4"/>
      <c r="G1678" s="5"/>
      <c r="H1678" s="6" t="s">
        <v>18</v>
      </c>
      <c r="I1678" s="6" t="s">
        <v>18</v>
      </c>
      <c r="J1678" s="7" t="b">
        <v>0</v>
      </c>
      <c r="K1678" s="6" t="s">
        <v>19</v>
      </c>
      <c r="L1678" s="8"/>
    </row>
    <row r="1679" ht="31.5" hidden="1" customHeight="1">
      <c r="A1679" s="1" t="s">
        <v>1958</v>
      </c>
      <c r="B1679" s="2" t="s">
        <v>668</v>
      </c>
      <c r="C1679" s="1" t="s">
        <v>74</v>
      </c>
      <c r="D1679" s="1">
        <v>3.2</v>
      </c>
      <c r="E1679" s="3" t="s">
        <v>15</v>
      </c>
      <c r="F1679" s="4"/>
      <c r="G1679" s="5"/>
      <c r="H1679" s="6" t="s">
        <v>18</v>
      </c>
      <c r="I1679" s="6" t="s">
        <v>18</v>
      </c>
      <c r="J1679" s="7" t="b">
        <v>0</v>
      </c>
      <c r="K1679" s="6" t="s">
        <v>19</v>
      </c>
      <c r="L1679" s="8"/>
    </row>
    <row r="1680" ht="31.5" hidden="1" customHeight="1">
      <c r="A1680" s="1" t="s">
        <v>1959</v>
      </c>
      <c r="B1680" s="2" t="s">
        <v>333</v>
      </c>
      <c r="C1680" s="1" t="s">
        <v>74</v>
      </c>
      <c r="D1680" s="1">
        <v>3.2</v>
      </c>
      <c r="E1680" s="3" t="s">
        <v>15</v>
      </c>
      <c r="F1680" s="4"/>
      <c r="G1680" s="5"/>
      <c r="H1680" s="6" t="s">
        <v>18</v>
      </c>
      <c r="I1680" s="6" t="s">
        <v>18</v>
      </c>
      <c r="J1680" s="7" t="b">
        <v>0</v>
      </c>
      <c r="K1680" s="6" t="s">
        <v>19</v>
      </c>
      <c r="L1680" s="8"/>
    </row>
    <row r="1681" ht="31.5" hidden="1" customHeight="1">
      <c r="A1681" s="1" t="s">
        <v>1960</v>
      </c>
      <c r="B1681" s="2" t="s">
        <v>668</v>
      </c>
      <c r="C1681" s="1" t="s">
        <v>74</v>
      </c>
      <c r="D1681" s="1">
        <v>3.5</v>
      </c>
      <c r="E1681" s="3" t="s">
        <v>15</v>
      </c>
      <c r="F1681" s="4"/>
      <c r="G1681" s="5"/>
      <c r="H1681" s="6" t="s">
        <v>18</v>
      </c>
      <c r="I1681" s="6" t="s">
        <v>18</v>
      </c>
      <c r="J1681" s="7" t="b">
        <v>0</v>
      </c>
      <c r="K1681" s="6" t="s">
        <v>19</v>
      </c>
      <c r="L1681" s="8"/>
    </row>
    <row r="1682" ht="31.5" hidden="1" customHeight="1">
      <c r="A1682" s="1" t="s">
        <v>1961</v>
      </c>
      <c r="B1682" s="2" t="s">
        <v>668</v>
      </c>
      <c r="C1682" s="1" t="s">
        <v>74</v>
      </c>
      <c r="D1682" s="1">
        <v>3.5</v>
      </c>
      <c r="E1682" s="3" t="s">
        <v>15</v>
      </c>
      <c r="F1682" s="4"/>
      <c r="G1682" s="5"/>
      <c r="H1682" s="6" t="s">
        <v>18</v>
      </c>
      <c r="I1682" s="6" t="s">
        <v>18</v>
      </c>
      <c r="J1682" s="7" t="b">
        <v>0</v>
      </c>
      <c r="K1682" s="6" t="s">
        <v>19</v>
      </c>
      <c r="L1682" s="8"/>
    </row>
    <row r="1683" ht="31.5" hidden="1" customHeight="1">
      <c r="A1683" s="1" t="s">
        <v>1962</v>
      </c>
      <c r="B1683" s="2" t="s">
        <v>668</v>
      </c>
      <c r="C1683" s="1" t="s">
        <v>74</v>
      </c>
      <c r="D1683" s="1">
        <v>3.5</v>
      </c>
      <c r="E1683" s="3" t="s">
        <v>15</v>
      </c>
      <c r="F1683" s="4"/>
      <c r="G1683" s="5"/>
      <c r="H1683" s="6" t="s">
        <v>18</v>
      </c>
      <c r="I1683" s="6" t="s">
        <v>18</v>
      </c>
      <c r="J1683" s="7" t="b">
        <v>0</v>
      </c>
      <c r="K1683" s="6" t="s">
        <v>19</v>
      </c>
      <c r="L1683" s="8"/>
    </row>
    <row r="1684" ht="31.5" hidden="1" customHeight="1">
      <c r="A1684" s="1" t="s">
        <v>1963</v>
      </c>
      <c r="B1684" s="2" t="s">
        <v>668</v>
      </c>
      <c r="C1684" s="1" t="s">
        <v>74</v>
      </c>
      <c r="D1684" s="1">
        <v>3.5</v>
      </c>
      <c r="E1684" s="3" t="s">
        <v>15</v>
      </c>
      <c r="F1684" s="4"/>
      <c r="G1684" s="5"/>
      <c r="H1684" s="6" t="s">
        <v>18</v>
      </c>
      <c r="I1684" s="6" t="s">
        <v>18</v>
      </c>
      <c r="J1684" s="7" t="b">
        <v>0</v>
      </c>
      <c r="K1684" s="6" t="s">
        <v>19</v>
      </c>
      <c r="L1684" s="8"/>
    </row>
    <row r="1685" ht="31.5" hidden="1" customHeight="1">
      <c r="A1685" s="1" t="s">
        <v>1964</v>
      </c>
      <c r="B1685" s="2" t="s">
        <v>668</v>
      </c>
      <c r="C1685" s="1" t="s">
        <v>74</v>
      </c>
      <c r="D1685" s="1">
        <v>3.5</v>
      </c>
      <c r="E1685" s="3" t="s">
        <v>15</v>
      </c>
      <c r="F1685" s="4"/>
      <c r="G1685" s="5"/>
      <c r="H1685" s="6" t="s">
        <v>18</v>
      </c>
      <c r="I1685" s="6" t="s">
        <v>18</v>
      </c>
      <c r="J1685" s="7" t="b">
        <v>0</v>
      </c>
      <c r="K1685" s="6" t="s">
        <v>19</v>
      </c>
      <c r="L1685" s="8"/>
    </row>
    <row r="1686" ht="31.5" hidden="1" customHeight="1">
      <c r="A1686" s="1" t="s">
        <v>1965</v>
      </c>
      <c r="B1686" s="2" t="s">
        <v>668</v>
      </c>
      <c r="C1686" s="1" t="s">
        <v>74</v>
      </c>
      <c r="D1686" s="1">
        <v>3.5</v>
      </c>
      <c r="E1686" s="3" t="s">
        <v>15</v>
      </c>
      <c r="F1686" s="4"/>
      <c r="G1686" s="5"/>
      <c r="H1686" s="6" t="s">
        <v>18</v>
      </c>
      <c r="I1686" s="6" t="s">
        <v>18</v>
      </c>
      <c r="J1686" s="7" t="b">
        <v>0</v>
      </c>
      <c r="K1686" s="6" t="s">
        <v>19</v>
      </c>
      <c r="L1686" s="8"/>
    </row>
    <row r="1687" ht="31.5" hidden="1" customHeight="1">
      <c r="A1687" s="1" t="s">
        <v>1966</v>
      </c>
      <c r="B1687" s="2" t="s">
        <v>500</v>
      </c>
      <c r="C1687" s="1" t="s">
        <v>74</v>
      </c>
      <c r="D1687" s="1">
        <v>3.2</v>
      </c>
      <c r="E1687" s="3" t="s">
        <v>15</v>
      </c>
      <c r="F1687" s="4"/>
      <c r="G1687" s="5"/>
      <c r="H1687" s="6" t="s">
        <v>18</v>
      </c>
      <c r="I1687" s="6" t="s">
        <v>18</v>
      </c>
      <c r="J1687" s="7" t="b">
        <v>0</v>
      </c>
      <c r="K1687" s="6" t="s">
        <v>19</v>
      </c>
      <c r="L1687" s="8"/>
    </row>
    <row r="1688" ht="31.5" hidden="1" customHeight="1">
      <c r="A1688" s="1" t="s">
        <v>1967</v>
      </c>
      <c r="B1688" s="2" t="s">
        <v>13</v>
      </c>
      <c r="C1688" s="1" t="s">
        <v>74</v>
      </c>
      <c r="D1688" s="1">
        <v>3.0</v>
      </c>
      <c r="E1688" s="3" t="s">
        <v>15</v>
      </c>
      <c r="F1688" s="4"/>
      <c r="G1688" s="5"/>
      <c r="H1688" s="6" t="s">
        <v>18</v>
      </c>
      <c r="I1688" s="6" t="s">
        <v>18</v>
      </c>
      <c r="J1688" s="7" t="b">
        <v>0</v>
      </c>
      <c r="K1688" s="6" t="s">
        <v>19</v>
      </c>
      <c r="L1688" s="8"/>
    </row>
    <row r="1689" ht="31.5" hidden="1" customHeight="1">
      <c r="A1689" s="1" t="s">
        <v>1968</v>
      </c>
      <c r="B1689" s="2" t="s">
        <v>500</v>
      </c>
      <c r="C1689" s="1" t="s">
        <v>74</v>
      </c>
      <c r="D1689" s="1">
        <v>3.8</v>
      </c>
      <c r="E1689" s="3" t="s">
        <v>15</v>
      </c>
      <c r="F1689" s="4"/>
      <c r="G1689" s="5"/>
      <c r="H1689" s="6" t="s">
        <v>18</v>
      </c>
      <c r="I1689" s="6" t="s">
        <v>18</v>
      </c>
      <c r="J1689" s="7" t="b">
        <v>0</v>
      </c>
      <c r="K1689" s="6" t="s">
        <v>19</v>
      </c>
      <c r="L1689" s="8"/>
    </row>
    <row r="1690" ht="31.5" hidden="1" customHeight="1">
      <c r="A1690" s="1" t="s">
        <v>1969</v>
      </c>
      <c r="B1690" s="2" t="s">
        <v>13</v>
      </c>
      <c r="C1690" s="1" t="s">
        <v>74</v>
      </c>
      <c r="D1690" s="1">
        <v>3.2</v>
      </c>
      <c r="E1690" s="3" t="s">
        <v>15</v>
      </c>
      <c r="F1690" s="4"/>
      <c r="G1690" s="5"/>
      <c r="H1690" s="6" t="s">
        <v>18</v>
      </c>
      <c r="I1690" s="6" t="s">
        <v>18</v>
      </c>
      <c r="J1690" s="7" t="b">
        <v>0</v>
      </c>
      <c r="K1690" s="6" t="s">
        <v>19</v>
      </c>
      <c r="L1690" s="8"/>
    </row>
    <row r="1691" ht="31.5" hidden="1" customHeight="1">
      <c r="A1691" s="1" t="s">
        <v>1970</v>
      </c>
      <c r="B1691" s="2" t="s">
        <v>333</v>
      </c>
      <c r="C1691" s="1" t="s">
        <v>74</v>
      </c>
      <c r="D1691" s="1">
        <v>3.8</v>
      </c>
      <c r="E1691" s="3" t="s">
        <v>15</v>
      </c>
      <c r="F1691" s="4"/>
      <c r="G1691" s="5"/>
      <c r="H1691" s="6" t="s">
        <v>18</v>
      </c>
      <c r="I1691" s="6" t="s">
        <v>18</v>
      </c>
      <c r="J1691" s="7" t="b">
        <v>0</v>
      </c>
      <c r="K1691" s="6" t="s">
        <v>19</v>
      </c>
      <c r="L1691" s="8"/>
    </row>
    <row r="1692" ht="31.5" hidden="1" customHeight="1">
      <c r="A1692" s="1" t="s">
        <v>1971</v>
      </c>
      <c r="B1692" s="2" t="s">
        <v>13</v>
      </c>
      <c r="C1692" s="1" t="s">
        <v>74</v>
      </c>
      <c r="D1692" s="1">
        <v>3.8</v>
      </c>
      <c r="E1692" s="3" t="s">
        <v>15</v>
      </c>
      <c r="F1692" s="4"/>
      <c r="G1692" s="5"/>
      <c r="H1692" s="6" t="s">
        <v>18</v>
      </c>
      <c r="I1692" s="6" t="s">
        <v>18</v>
      </c>
      <c r="J1692" s="7" t="b">
        <v>0</v>
      </c>
      <c r="K1692" s="6" t="s">
        <v>23</v>
      </c>
      <c r="L1692" s="8"/>
    </row>
    <row r="1693" ht="31.5" hidden="1" customHeight="1">
      <c r="A1693" s="1" t="s">
        <v>1972</v>
      </c>
      <c r="B1693" s="2" t="s">
        <v>500</v>
      </c>
      <c r="C1693" s="1" t="s">
        <v>74</v>
      </c>
      <c r="D1693" s="1">
        <v>3.5</v>
      </c>
      <c r="E1693" s="3" t="s">
        <v>15</v>
      </c>
      <c r="F1693" s="4"/>
      <c r="G1693" s="5"/>
      <c r="H1693" s="6" t="s">
        <v>18</v>
      </c>
      <c r="I1693" s="6" t="s">
        <v>18</v>
      </c>
      <c r="J1693" s="7" t="b">
        <v>0</v>
      </c>
      <c r="K1693" s="6" t="s">
        <v>19</v>
      </c>
      <c r="L1693" s="8"/>
    </row>
    <row r="1694" ht="31.5" hidden="1" customHeight="1">
      <c r="A1694" s="1" t="s">
        <v>1973</v>
      </c>
      <c r="B1694" s="2" t="s">
        <v>13</v>
      </c>
      <c r="C1694" s="1" t="s">
        <v>74</v>
      </c>
      <c r="D1694" s="1">
        <v>3.2</v>
      </c>
      <c r="E1694" s="3" t="s">
        <v>15</v>
      </c>
      <c r="F1694" s="4"/>
      <c r="G1694" s="5"/>
      <c r="H1694" s="6" t="s">
        <v>18</v>
      </c>
      <c r="I1694" s="6" t="s">
        <v>18</v>
      </c>
      <c r="J1694" s="7" t="b">
        <v>0</v>
      </c>
      <c r="K1694" s="6" t="s">
        <v>19</v>
      </c>
      <c r="L1694" s="8"/>
    </row>
    <row r="1695" ht="31.5" hidden="1" customHeight="1">
      <c r="A1695" s="1" t="s">
        <v>1974</v>
      </c>
      <c r="B1695" s="2" t="s">
        <v>500</v>
      </c>
      <c r="C1695" s="1" t="s">
        <v>14</v>
      </c>
      <c r="D1695" s="1">
        <v>3.0</v>
      </c>
      <c r="E1695" s="3" t="s">
        <v>15</v>
      </c>
      <c r="F1695" s="4"/>
      <c r="G1695" s="5"/>
      <c r="H1695" s="6" t="s">
        <v>18</v>
      </c>
      <c r="I1695" s="6" t="s">
        <v>18</v>
      </c>
      <c r="J1695" s="7" t="b">
        <v>0</v>
      </c>
      <c r="K1695" s="6" t="s">
        <v>19</v>
      </c>
      <c r="L1695" s="8"/>
    </row>
    <row r="1696" ht="31.5" hidden="1" customHeight="1">
      <c r="A1696" s="1" t="s">
        <v>1975</v>
      </c>
      <c r="B1696" s="2" t="s">
        <v>500</v>
      </c>
      <c r="C1696" s="1" t="s">
        <v>14</v>
      </c>
      <c r="D1696" s="1">
        <v>3.0</v>
      </c>
      <c r="E1696" s="3" t="s">
        <v>15</v>
      </c>
      <c r="F1696" s="4"/>
      <c r="G1696" s="5"/>
      <c r="H1696" s="6" t="s">
        <v>18</v>
      </c>
      <c r="I1696" s="6" t="s">
        <v>18</v>
      </c>
      <c r="J1696" s="7" t="b">
        <v>0</v>
      </c>
      <c r="K1696" s="6" t="s">
        <v>19</v>
      </c>
      <c r="L1696" s="8"/>
    </row>
    <row r="1697" ht="31.5" hidden="1" customHeight="1">
      <c r="A1697" s="1" t="s">
        <v>1976</v>
      </c>
      <c r="B1697" s="2" t="s">
        <v>500</v>
      </c>
      <c r="C1697" s="1" t="s">
        <v>14</v>
      </c>
      <c r="D1697" s="1">
        <v>3.0</v>
      </c>
      <c r="E1697" s="3" t="s">
        <v>15</v>
      </c>
      <c r="F1697" s="4"/>
      <c r="G1697" s="5"/>
      <c r="H1697" s="6" t="s">
        <v>18</v>
      </c>
      <c r="I1697" s="6" t="s">
        <v>18</v>
      </c>
      <c r="J1697" s="7" t="b">
        <v>0</v>
      </c>
      <c r="K1697" s="6" t="s">
        <v>19</v>
      </c>
      <c r="L1697" s="8"/>
    </row>
    <row r="1698" ht="31.5" hidden="1" customHeight="1">
      <c r="A1698" s="1" t="s">
        <v>1977</v>
      </c>
      <c r="B1698" s="2" t="s">
        <v>500</v>
      </c>
      <c r="C1698" s="1" t="s">
        <v>14</v>
      </c>
      <c r="D1698" s="1">
        <v>3.0</v>
      </c>
      <c r="E1698" s="3" t="s">
        <v>15</v>
      </c>
      <c r="F1698" s="4"/>
      <c r="G1698" s="5"/>
      <c r="H1698" s="6" t="s">
        <v>18</v>
      </c>
      <c r="I1698" s="6" t="s">
        <v>18</v>
      </c>
      <c r="J1698" s="7" t="b">
        <v>0</v>
      </c>
      <c r="K1698" s="6" t="s">
        <v>19</v>
      </c>
      <c r="L1698" s="8"/>
    </row>
    <row r="1699" ht="31.5" hidden="1" customHeight="1">
      <c r="A1699" s="1" t="s">
        <v>1978</v>
      </c>
      <c r="B1699" s="2" t="s">
        <v>500</v>
      </c>
      <c r="C1699" s="1" t="s">
        <v>14</v>
      </c>
      <c r="D1699" s="1">
        <v>3.0</v>
      </c>
      <c r="E1699" s="3" t="s">
        <v>15</v>
      </c>
      <c r="F1699" s="4"/>
      <c r="G1699" s="5"/>
      <c r="H1699" s="6" t="s">
        <v>18</v>
      </c>
      <c r="I1699" s="6" t="s">
        <v>18</v>
      </c>
      <c r="J1699" s="7" t="b">
        <v>0</v>
      </c>
      <c r="K1699" s="6" t="s">
        <v>19</v>
      </c>
      <c r="L1699" s="8"/>
    </row>
    <row r="1700" ht="31.5" hidden="1" customHeight="1">
      <c r="A1700" s="1" t="s">
        <v>1979</v>
      </c>
      <c r="B1700" s="2" t="s">
        <v>500</v>
      </c>
      <c r="C1700" s="1" t="s">
        <v>14</v>
      </c>
      <c r="D1700" s="1">
        <v>3.0</v>
      </c>
      <c r="E1700" s="3" t="s">
        <v>15</v>
      </c>
      <c r="F1700" s="4"/>
      <c r="G1700" s="5"/>
      <c r="H1700" s="6" t="s">
        <v>18</v>
      </c>
      <c r="I1700" s="6" t="s">
        <v>18</v>
      </c>
      <c r="J1700" s="7" t="b">
        <v>0</v>
      </c>
      <c r="K1700" s="6" t="s">
        <v>19</v>
      </c>
      <c r="L1700" s="8"/>
    </row>
    <row r="1701" ht="31.5" hidden="1" customHeight="1">
      <c r="A1701" s="1" t="s">
        <v>1980</v>
      </c>
      <c r="B1701" s="2" t="s">
        <v>70</v>
      </c>
      <c r="C1701" s="1" t="s">
        <v>14</v>
      </c>
      <c r="D1701" s="1">
        <v>6.5</v>
      </c>
      <c r="E1701" s="3" t="s">
        <v>15</v>
      </c>
      <c r="F1701" s="4"/>
      <c r="G1701" s="5"/>
      <c r="H1701" s="6" t="s">
        <v>18</v>
      </c>
      <c r="I1701" s="6" t="s">
        <v>18</v>
      </c>
      <c r="J1701" s="7" t="b">
        <v>1</v>
      </c>
      <c r="K1701" s="6" t="s">
        <v>19</v>
      </c>
      <c r="L1701" s="8"/>
    </row>
    <row r="1702" ht="31.5" hidden="1" customHeight="1">
      <c r="A1702" s="1" t="s">
        <v>1981</v>
      </c>
      <c r="B1702" s="2" t="s">
        <v>500</v>
      </c>
      <c r="C1702" s="1" t="s">
        <v>14</v>
      </c>
      <c r="D1702" s="1">
        <v>3.0</v>
      </c>
      <c r="E1702" s="3" t="s">
        <v>15</v>
      </c>
      <c r="F1702" s="4"/>
      <c r="G1702" s="5"/>
      <c r="H1702" s="6" t="s">
        <v>18</v>
      </c>
      <c r="I1702" s="6" t="s">
        <v>18</v>
      </c>
      <c r="J1702" s="7" t="b">
        <v>0</v>
      </c>
      <c r="K1702" s="6" t="s">
        <v>19</v>
      </c>
      <c r="L1702" s="8"/>
    </row>
    <row r="1703" ht="31.5" hidden="1" customHeight="1">
      <c r="A1703" s="1" t="s">
        <v>1982</v>
      </c>
      <c r="B1703" s="2" t="s">
        <v>333</v>
      </c>
      <c r="C1703" s="1" t="s">
        <v>14</v>
      </c>
      <c r="D1703" s="1">
        <v>3.8</v>
      </c>
      <c r="E1703" s="3" t="s">
        <v>15</v>
      </c>
      <c r="F1703" s="4"/>
      <c r="G1703" s="5"/>
      <c r="H1703" s="6" t="s">
        <v>18</v>
      </c>
      <c r="I1703" s="6" t="s">
        <v>18</v>
      </c>
      <c r="J1703" s="7" t="b">
        <v>0</v>
      </c>
      <c r="K1703" s="6" t="s">
        <v>19</v>
      </c>
      <c r="L1703" s="8"/>
    </row>
    <row r="1704" ht="31.5" hidden="1" customHeight="1">
      <c r="A1704" s="1" t="s">
        <v>1983</v>
      </c>
      <c r="B1704" s="2" t="s">
        <v>333</v>
      </c>
      <c r="C1704" s="1" t="s">
        <v>14</v>
      </c>
      <c r="D1704" s="1">
        <v>3.0</v>
      </c>
      <c r="E1704" s="3" t="s">
        <v>15</v>
      </c>
      <c r="F1704" s="4"/>
      <c r="G1704" s="5"/>
      <c r="H1704" s="6" t="s">
        <v>18</v>
      </c>
      <c r="I1704" s="6" t="s">
        <v>18</v>
      </c>
      <c r="J1704" s="7" t="b">
        <v>0</v>
      </c>
      <c r="K1704" s="6" t="s">
        <v>19</v>
      </c>
      <c r="L1704" s="8"/>
    </row>
    <row r="1705" ht="31.5" hidden="1" customHeight="1">
      <c r="A1705" s="1" t="s">
        <v>1984</v>
      </c>
      <c r="B1705" s="2" t="s">
        <v>333</v>
      </c>
      <c r="C1705" s="1" t="s">
        <v>14</v>
      </c>
      <c r="D1705" s="1">
        <v>3.0</v>
      </c>
      <c r="E1705" s="3" t="s">
        <v>15</v>
      </c>
      <c r="F1705" s="4"/>
      <c r="G1705" s="5"/>
      <c r="H1705" s="6" t="s">
        <v>18</v>
      </c>
      <c r="I1705" s="6" t="s">
        <v>18</v>
      </c>
      <c r="J1705" s="7" t="b">
        <v>0</v>
      </c>
      <c r="K1705" s="6" t="s">
        <v>19</v>
      </c>
      <c r="L1705" s="8"/>
    </row>
    <row r="1706" ht="31.5" hidden="1" customHeight="1">
      <c r="A1706" s="1" t="s">
        <v>1985</v>
      </c>
      <c r="B1706" s="2" t="s">
        <v>333</v>
      </c>
      <c r="C1706" s="1" t="s">
        <v>14</v>
      </c>
      <c r="D1706" s="1">
        <v>3.0</v>
      </c>
      <c r="E1706" s="3" t="s">
        <v>15</v>
      </c>
      <c r="F1706" s="4"/>
      <c r="G1706" s="5"/>
      <c r="H1706" s="6" t="s">
        <v>18</v>
      </c>
      <c r="I1706" s="6" t="s">
        <v>18</v>
      </c>
      <c r="J1706" s="7" t="b">
        <v>0</v>
      </c>
      <c r="K1706" s="6" t="s">
        <v>19</v>
      </c>
      <c r="L1706" s="8"/>
    </row>
    <row r="1707" ht="31.5" hidden="1" customHeight="1">
      <c r="A1707" s="1" t="s">
        <v>1986</v>
      </c>
      <c r="B1707" s="2" t="s">
        <v>333</v>
      </c>
      <c r="C1707" s="1" t="s">
        <v>14</v>
      </c>
      <c r="D1707" s="1">
        <v>3.0</v>
      </c>
      <c r="E1707" s="3" t="s">
        <v>15</v>
      </c>
      <c r="F1707" s="4"/>
      <c r="G1707" s="5"/>
      <c r="H1707" s="6" t="s">
        <v>18</v>
      </c>
      <c r="I1707" s="6" t="s">
        <v>18</v>
      </c>
      <c r="J1707" s="7" t="b">
        <v>0</v>
      </c>
      <c r="K1707" s="6" t="s">
        <v>19</v>
      </c>
      <c r="L1707" s="8"/>
    </row>
    <row r="1708" ht="31.5" hidden="1" customHeight="1">
      <c r="A1708" s="1" t="s">
        <v>1987</v>
      </c>
      <c r="B1708" s="2" t="s">
        <v>333</v>
      </c>
      <c r="C1708" s="1" t="s">
        <v>14</v>
      </c>
      <c r="D1708" s="1">
        <v>3.0</v>
      </c>
      <c r="E1708" s="3" t="s">
        <v>15</v>
      </c>
      <c r="F1708" s="4"/>
      <c r="G1708" s="5"/>
      <c r="H1708" s="6" t="s">
        <v>18</v>
      </c>
      <c r="I1708" s="6" t="s">
        <v>18</v>
      </c>
      <c r="J1708" s="7" t="b">
        <v>0</v>
      </c>
      <c r="K1708" s="6" t="s">
        <v>19</v>
      </c>
      <c r="L1708" s="8"/>
    </row>
    <row r="1709" ht="31.5" hidden="1" customHeight="1">
      <c r="A1709" s="1" t="s">
        <v>1988</v>
      </c>
      <c r="B1709" s="2" t="s">
        <v>333</v>
      </c>
      <c r="C1709" s="1" t="s">
        <v>14</v>
      </c>
      <c r="D1709" s="1">
        <v>3.2</v>
      </c>
      <c r="E1709" s="3" t="s">
        <v>15</v>
      </c>
      <c r="F1709" s="4"/>
      <c r="G1709" s="5"/>
      <c r="H1709" s="6" t="s">
        <v>18</v>
      </c>
      <c r="I1709" s="6" t="s">
        <v>18</v>
      </c>
      <c r="J1709" s="7" t="b">
        <v>0</v>
      </c>
      <c r="K1709" s="6" t="s">
        <v>19</v>
      </c>
      <c r="L1709" s="8"/>
    </row>
    <row r="1710" ht="31.5" hidden="1" customHeight="1">
      <c r="A1710" s="1" t="s">
        <v>1989</v>
      </c>
      <c r="B1710" s="2" t="s">
        <v>500</v>
      </c>
      <c r="C1710" s="1" t="s">
        <v>74</v>
      </c>
      <c r="D1710" s="1">
        <v>3.2</v>
      </c>
      <c r="E1710" s="3" t="s">
        <v>15</v>
      </c>
      <c r="F1710" s="4"/>
      <c r="G1710" s="5"/>
      <c r="H1710" s="6" t="s">
        <v>18</v>
      </c>
      <c r="I1710" s="6" t="s">
        <v>18</v>
      </c>
      <c r="J1710" s="7" t="b">
        <v>0</v>
      </c>
      <c r="K1710" s="6" t="s">
        <v>19</v>
      </c>
      <c r="L1710" s="8"/>
    </row>
    <row r="1711" ht="31.5" hidden="1" customHeight="1">
      <c r="A1711" s="1" t="s">
        <v>1990</v>
      </c>
      <c r="B1711" s="2" t="s">
        <v>13</v>
      </c>
      <c r="C1711" s="1" t="s">
        <v>74</v>
      </c>
      <c r="D1711" s="1">
        <v>3.0</v>
      </c>
      <c r="E1711" s="3" t="s">
        <v>15</v>
      </c>
      <c r="F1711" s="4"/>
      <c r="G1711" s="5"/>
      <c r="H1711" s="6" t="s">
        <v>18</v>
      </c>
      <c r="I1711" s="6" t="s">
        <v>18</v>
      </c>
      <c r="J1711" s="7" t="b">
        <v>0</v>
      </c>
      <c r="K1711" s="6" t="s">
        <v>19</v>
      </c>
      <c r="L1711" s="8"/>
    </row>
    <row r="1712" ht="31.5" hidden="1" customHeight="1">
      <c r="A1712" s="1" t="s">
        <v>1991</v>
      </c>
      <c r="B1712" s="2" t="s">
        <v>500</v>
      </c>
      <c r="C1712" s="1" t="s">
        <v>74</v>
      </c>
      <c r="D1712" s="1">
        <v>3.8</v>
      </c>
      <c r="E1712" s="3" t="s">
        <v>15</v>
      </c>
      <c r="F1712" s="4"/>
      <c r="G1712" s="5"/>
      <c r="H1712" s="6" t="s">
        <v>18</v>
      </c>
      <c r="I1712" s="6" t="s">
        <v>18</v>
      </c>
      <c r="J1712" s="7" t="b">
        <v>0</v>
      </c>
      <c r="K1712" s="6" t="s">
        <v>19</v>
      </c>
      <c r="L1712" s="8"/>
    </row>
    <row r="1713" ht="31.5" hidden="1" customHeight="1">
      <c r="A1713" s="1" t="s">
        <v>1992</v>
      </c>
      <c r="B1713" s="2" t="s">
        <v>13</v>
      </c>
      <c r="C1713" s="1" t="s">
        <v>74</v>
      </c>
      <c r="D1713" s="1">
        <v>3.2</v>
      </c>
      <c r="E1713" s="3" t="s">
        <v>15</v>
      </c>
      <c r="F1713" s="4"/>
      <c r="G1713" s="5"/>
      <c r="H1713" s="6" t="s">
        <v>18</v>
      </c>
      <c r="I1713" s="6" t="s">
        <v>18</v>
      </c>
      <c r="J1713" s="7" t="b">
        <v>0</v>
      </c>
      <c r="K1713" s="6" t="s">
        <v>19</v>
      </c>
      <c r="L1713" s="8"/>
    </row>
    <row r="1714" ht="31.5" hidden="1" customHeight="1">
      <c r="A1714" s="1" t="s">
        <v>1993</v>
      </c>
      <c r="B1714" s="2" t="s">
        <v>500</v>
      </c>
      <c r="C1714" s="1" t="s">
        <v>74</v>
      </c>
      <c r="D1714" s="1">
        <v>3.5</v>
      </c>
      <c r="E1714" s="3" t="s">
        <v>15</v>
      </c>
      <c r="F1714" s="4"/>
      <c r="G1714" s="5"/>
      <c r="H1714" s="6" t="s">
        <v>18</v>
      </c>
      <c r="I1714" s="6" t="s">
        <v>18</v>
      </c>
      <c r="J1714" s="7" t="b">
        <v>0</v>
      </c>
      <c r="K1714" s="6" t="s">
        <v>19</v>
      </c>
      <c r="L1714" s="8"/>
    </row>
    <row r="1715" ht="31.5" hidden="1" customHeight="1">
      <c r="A1715" s="1" t="s">
        <v>1994</v>
      </c>
      <c r="B1715" s="2" t="s">
        <v>333</v>
      </c>
      <c r="C1715" s="1" t="s">
        <v>14</v>
      </c>
      <c r="D1715" s="1">
        <v>3.2</v>
      </c>
      <c r="E1715" s="3" t="s">
        <v>15</v>
      </c>
      <c r="F1715" s="4"/>
      <c r="G1715" s="5"/>
      <c r="H1715" s="6" t="s">
        <v>18</v>
      </c>
      <c r="I1715" s="6" t="s">
        <v>18</v>
      </c>
      <c r="J1715" s="7" t="b">
        <v>0</v>
      </c>
      <c r="K1715" s="6" t="s">
        <v>19</v>
      </c>
      <c r="L1715" s="8"/>
    </row>
    <row r="1716" ht="31.5" hidden="1" customHeight="1">
      <c r="A1716" s="1" t="s">
        <v>1995</v>
      </c>
      <c r="B1716" s="2" t="s">
        <v>333</v>
      </c>
      <c r="C1716" s="1" t="s">
        <v>14</v>
      </c>
      <c r="D1716" s="1">
        <v>3.5</v>
      </c>
      <c r="E1716" s="3" t="s">
        <v>15</v>
      </c>
      <c r="F1716" s="4"/>
      <c r="G1716" s="5"/>
      <c r="H1716" s="6" t="s">
        <v>18</v>
      </c>
      <c r="I1716" s="6" t="s">
        <v>18</v>
      </c>
      <c r="J1716" s="7" t="b">
        <v>0</v>
      </c>
      <c r="K1716" s="6" t="s">
        <v>19</v>
      </c>
      <c r="L1716" s="8"/>
    </row>
    <row r="1717" ht="31.5" hidden="1" customHeight="1">
      <c r="A1717" s="1" t="s">
        <v>1996</v>
      </c>
      <c r="B1717" s="2" t="s">
        <v>333</v>
      </c>
      <c r="C1717" s="1" t="s">
        <v>14</v>
      </c>
      <c r="D1717" s="1">
        <v>2.8</v>
      </c>
      <c r="E1717" s="3" t="s">
        <v>15</v>
      </c>
      <c r="F1717" s="4"/>
      <c r="G1717" s="5"/>
      <c r="H1717" s="6" t="s">
        <v>18</v>
      </c>
      <c r="I1717" s="6" t="s">
        <v>18</v>
      </c>
      <c r="J1717" s="7" t="b">
        <v>0</v>
      </c>
      <c r="K1717" s="6" t="s">
        <v>19</v>
      </c>
      <c r="L1717" s="8"/>
    </row>
    <row r="1718" ht="31.5" hidden="1" customHeight="1">
      <c r="A1718" s="1" t="s">
        <v>1997</v>
      </c>
      <c r="B1718" s="2" t="s">
        <v>333</v>
      </c>
      <c r="C1718" s="1" t="s">
        <v>14</v>
      </c>
      <c r="D1718" s="1">
        <v>2.8</v>
      </c>
      <c r="E1718" s="3" t="s">
        <v>15</v>
      </c>
      <c r="F1718" s="4"/>
      <c r="G1718" s="5"/>
      <c r="H1718" s="6" t="s">
        <v>18</v>
      </c>
      <c r="I1718" s="6" t="s">
        <v>18</v>
      </c>
      <c r="J1718" s="7" t="b">
        <v>0</v>
      </c>
      <c r="K1718" s="6" t="s">
        <v>19</v>
      </c>
      <c r="L1718" s="8"/>
    </row>
    <row r="1719" ht="31.5" hidden="1" customHeight="1">
      <c r="A1719" s="1" t="s">
        <v>1998</v>
      </c>
      <c r="B1719" s="2" t="s">
        <v>1139</v>
      </c>
      <c r="C1719" s="1" t="s">
        <v>14</v>
      </c>
      <c r="D1719" s="1">
        <v>3.2</v>
      </c>
      <c r="E1719" s="3" t="s">
        <v>15</v>
      </c>
      <c r="F1719" s="4"/>
      <c r="G1719" s="5"/>
      <c r="H1719" s="6" t="s">
        <v>18</v>
      </c>
      <c r="I1719" s="6" t="s">
        <v>18</v>
      </c>
      <c r="J1719" s="7" t="b">
        <v>0</v>
      </c>
      <c r="K1719" s="6" t="s">
        <v>19</v>
      </c>
      <c r="L1719" s="8"/>
    </row>
    <row r="1720" ht="31.5" hidden="1" customHeight="1">
      <c r="A1720" s="1" t="s">
        <v>1999</v>
      </c>
      <c r="B1720" s="2" t="s">
        <v>1139</v>
      </c>
      <c r="C1720" s="1" t="s">
        <v>14</v>
      </c>
      <c r="D1720" s="1">
        <v>3.2</v>
      </c>
      <c r="E1720" s="3" t="s">
        <v>15</v>
      </c>
      <c r="F1720" s="4"/>
      <c r="G1720" s="5"/>
      <c r="H1720" s="6" t="s">
        <v>18</v>
      </c>
      <c r="I1720" s="6" t="s">
        <v>18</v>
      </c>
      <c r="J1720" s="7" t="b">
        <v>0</v>
      </c>
      <c r="K1720" s="6" t="s">
        <v>19</v>
      </c>
      <c r="L1720" s="8"/>
    </row>
    <row r="1721" ht="31.5" hidden="1" customHeight="1">
      <c r="A1721" s="1" t="s">
        <v>2000</v>
      </c>
      <c r="B1721" s="2" t="s">
        <v>1139</v>
      </c>
      <c r="C1721" s="1" t="s">
        <v>14</v>
      </c>
      <c r="D1721" s="1">
        <v>3.2</v>
      </c>
      <c r="E1721" s="3" t="s">
        <v>15</v>
      </c>
      <c r="F1721" s="4"/>
      <c r="G1721" s="5"/>
      <c r="H1721" s="6" t="s">
        <v>18</v>
      </c>
      <c r="I1721" s="6" t="s">
        <v>18</v>
      </c>
      <c r="J1721" s="7" t="b">
        <v>0</v>
      </c>
      <c r="K1721" s="6" t="s">
        <v>32</v>
      </c>
      <c r="L1721" s="1" t="s">
        <v>74</v>
      </c>
    </row>
    <row r="1722" ht="31.5" hidden="1" customHeight="1">
      <c r="A1722" s="1" t="s">
        <v>2001</v>
      </c>
      <c r="B1722" s="2" t="s">
        <v>1139</v>
      </c>
      <c r="C1722" s="1" t="s">
        <v>14</v>
      </c>
      <c r="D1722" s="1">
        <v>3.2</v>
      </c>
      <c r="E1722" s="3" t="s">
        <v>15</v>
      </c>
      <c r="F1722" s="4"/>
      <c r="G1722" s="5"/>
      <c r="H1722" s="6" t="s">
        <v>18</v>
      </c>
      <c r="I1722" s="6" t="s">
        <v>18</v>
      </c>
      <c r="J1722" s="7" t="b">
        <v>0</v>
      </c>
      <c r="K1722" s="6" t="s">
        <v>32</v>
      </c>
      <c r="L1722" s="8" t="s">
        <v>74</v>
      </c>
    </row>
    <row r="1723" ht="31.5" hidden="1" customHeight="1">
      <c r="A1723" s="1" t="s">
        <v>2002</v>
      </c>
      <c r="B1723" s="2" t="s">
        <v>500</v>
      </c>
      <c r="C1723" s="1" t="s">
        <v>2003</v>
      </c>
      <c r="D1723" s="1">
        <v>2.8</v>
      </c>
      <c r="E1723" s="3" t="s">
        <v>15</v>
      </c>
      <c r="F1723" s="4"/>
      <c r="G1723" s="5"/>
      <c r="H1723" s="6" t="s">
        <v>18</v>
      </c>
      <c r="I1723" s="6" t="s">
        <v>18</v>
      </c>
      <c r="J1723" s="7" t="b">
        <v>0</v>
      </c>
      <c r="K1723" s="6" t="s">
        <v>19</v>
      </c>
      <c r="L1723" s="8"/>
    </row>
    <row r="1724" ht="31.5" hidden="1" customHeight="1">
      <c r="A1724" s="1" t="s">
        <v>2004</v>
      </c>
      <c r="B1724" s="2" t="s">
        <v>500</v>
      </c>
      <c r="C1724" s="1" t="s">
        <v>249</v>
      </c>
      <c r="D1724" s="1">
        <v>2.8</v>
      </c>
      <c r="E1724" s="3" t="s">
        <v>15</v>
      </c>
      <c r="F1724" s="4"/>
      <c r="G1724" s="5"/>
      <c r="H1724" s="6" t="s">
        <v>18</v>
      </c>
      <c r="I1724" s="6" t="s">
        <v>18</v>
      </c>
      <c r="J1724" s="7" t="b">
        <v>0</v>
      </c>
      <c r="K1724" s="6" t="s">
        <v>19</v>
      </c>
      <c r="L1724" s="8"/>
    </row>
    <row r="1725" ht="31.5" hidden="1" customHeight="1">
      <c r="A1725" s="1" t="s">
        <v>2005</v>
      </c>
      <c r="B1725" s="2" t="s">
        <v>500</v>
      </c>
      <c r="C1725" s="1" t="s">
        <v>14</v>
      </c>
      <c r="D1725" s="1">
        <v>4.2</v>
      </c>
      <c r="E1725" s="3" t="s">
        <v>15</v>
      </c>
      <c r="F1725" s="4"/>
      <c r="G1725" s="5"/>
      <c r="H1725" s="6" t="s">
        <v>18</v>
      </c>
      <c r="I1725" s="6" t="s">
        <v>18</v>
      </c>
      <c r="J1725" s="7" t="b">
        <v>0</v>
      </c>
      <c r="K1725" s="6" t="s">
        <v>19</v>
      </c>
      <c r="L1725" s="8"/>
    </row>
    <row r="1726" ht="31.5" hidden="1" customHeight="1">
      <c r="A1726" s="1" t="s">
        <v>2006</v>
      </c>
      <c r="B1726" s="2" t="s">
        <v>13</v>
      </c>
      <c r="C1726" s="1" t="s">
        <v>14</v>
      </c>
      <c r="D1726" s="1">
        <v>3.8</v>
      </c>
      <c r="E1726" s="3" t="s">
        <v>15</v>
      </c>
      <c r="F1726" s="4"/>
      <c r="G1726" s="5"/>
      <c r="H1726" s="6" t="s">
        <v>18</v>
      </c>
      <c r="I1726" s="6" t="s">
        <v>18</v>
      </c>
      <c r="J1726" s="7" t="b">
        <v>0</v>
      </c>
      <c r="K1726" s="6" t="s">
        <v>19</v>
      </c>
      <c r="L1726" s="8"/>
    </row>
    <row r="1727" ht="31.5" hidden="1" customHeight="1">
      <c r="A1727" s="1" t="s">
        <v>2007</v>
      </c>
      <c r="B1727" s="2" t="s">
        <v>500</v>
      </c>
      <c r="C1727" s="1" t="s">
        <v>14</v>
      </c>
      <c r="D1727" s="1">
        <v>3.8</v>
      </c>
      <c r="E1727" s="3" t="s">
        <v>15</v>
      </c>
      <c r="F1727" s="4"/>
      <c r="G1727" s="5"/>
      <c r="H1727" s="6" t="s">
        <v>18</v>
      </c>
      <c r="I1727" s="6" t="s">
        <v>18</v>
      </c>
      <c r="J1727" s="7" t="b">
        <v>0</v>
      </c>
      <c r="K1727" s="6" t="s">
        <v>19</v>
      </c>
      <c r="L1727" s="8"/>
    </row>
    <row r="1728" ht="31.5" hidden="1" customHeight="1">
      <c r="A1728" s="1" t="s">
        <v>2008</v>
      </c>
      <c r="B1728" s="2" t="s">
        <v>70</v>
      </c>
      <c r="C1728" s="1" t="s">
        <v>14</v>
      </c>
      <c r="D1728" s="1">
        <v>6.8</v>
      </c>
      <c r="E1728" s="3" t="s">
        <v>15</v>
      </c>
      <c r="F1728" s="4"/>
      <c r="G1728" s="5"/>
      <c r="H1728" s="6" t="s">
        <v>18</v>
      </c>
      <c r="I1728" s="6" t="s">
        <v>18</v>
      </c>
      <c r="J1728" s="7" t="b">
        <v>1</v>
      </c>
      <c r="K1728" s="6" t="s">
        <v>19</v>
      </c>
      <c r="L1728" s="8"/>
    </row>
    <row r="1729" ht="31.5" hidden="1" customHeight="1">
      <c r="A1729" s="1" t="s">
        <v>2009</v>
      </c>
      <c r="B1729" s="2" t="s">
        <v>500</v>
      </c>
      <c r="C1729" s="1" t="s">
        <v>74</v>
      </c>
      <c r="D1729" s="1">
        <v>4.8</v>
      </c>
      <c r="E1729" s="3" t="s">
        <v>15</v>
      </c>
      <c r="F1729" s="4"/>
      <c r="G1729" s="5"/>
      <c r="H1729" s="6" t="s">
        <v>18</v>
      </c>
      <c r="I1729" s="6" t="s">
        <v>18</v>
      </c>
      <c r="J1729" s="7" t="b">
        <v>0</v>
      </c>
      <c r="K1729" s="6" t="s">
        <v>19</v>
      </c>
      <c r="L1729" s="8"/>
    </row>
    <row r="1730" ht="31.5" hidden="1" customHeight="1">
      <c r="A1730" s="1" t="s">
        <v>2010</v>
      </c>
      <c r="B1730" s="2" t="s">
        <v>500</v>
      </c>
      <c r="C1730" s="1" t="s">
        <v>14</v>
      </c>
      <c r="D1730" s="1">
        <v>3.8</v>
      </c>
      <c r="E1730" s="3" t="s">
        <v>15</v>
      </c>
      <c r="F1730" s="4"/>
      <c r="G1730" s="5"/>
      <c r="H1730" s="6" t="s">
        <v>18</v>
      </c>
      <c r="I1730" s="6" t="s">
        <v>18</v>
      </c>
      <c r="J1730" s="7" t="b">
        <v>0</v>
      </c>
      <c r="K1730" s="6" t="s">
        <v>19</v>
      </c>
      <c r="L1730" s="8"/>
    </row>
    <row r="1731" ht="31.5" hidden="1" customHeight="1">
      <c r="A1731" s="1" t="s">
        <v>2011</v>
      </c>
      <c r="B1731" s="2" t="s">
        <v>13</v>
      </c>
      <c r="C1731" s="1" t="s">
        <v>14</v>
      </c>
      <c r="D1731" s="1">
        <v>3.2</v>
      </c>
      <c r="E1731" s="3" t="s">
        <v>15</v>
      </c>
      <c r="F1731" s="4"/>
      <c r="G1731" s="5"/>
      <c r="H1731" s="6" t="s">
        <v>18</v>
      </c>
      <c r="I1731" s="6" t="s">
        <v>18</v>
      </c>
      <c r="J1731" s="7" t="b">
        <v>0</v>
      </c>
      <c r="K1731" s="6" t="s">
        <v>19</v>
      </c>
      <c r="L1731" s="8"/>
    </row>
    <row r="1732" ht="31.5" hidden="1" customHeight="1">
      <c r="A1732" s="1" t="s">
        <v>2012</v>
      </c>
      <c r="B1732" s="2" t="s">
        <v>70</v>
      </c>
      <c r="C1732" s="1" t="s">
        <v>14</v>
      </c>
      <c r="D1732" s="1">
        <v>7.0</v>
      </c>
      <c r="E1732" s="3" t="s">
        <v>15</v>
      </c>
      <c r="F1732" s="4"/>
      <c r="G1732" s="5"/>
      <c r="H1732" s="6" t="s">
        <v>18</v>
      </c>
      <c r="I1732" s="6" t="s">
        <v>18</v>
      </c>
      <c r="J1732" s="7" t="b">
        <v>1</v>
      </c>
      <c r="K1732" s="6" t="s">
        <v>19</v>
      </c>
      <c r="L1732" s="8"/>
    </row>
    <row r="1733" ht="31.5" hidden="1" customHeight="1">
      <c r="A1733" s="1" t="s">
        <v>2013</v>
      </c>
      <c r="B1733" s="2" t="s">
        <v>500</v>
      </c>
      <c r="C1733" s="1" t="s">
        <v>14</v>
      </c>
      <c r="D1733" s="1">
        <v>3.8</v>
      </c>
      <c r="E1733" s="3" t="s">
        <v>15</v>
      </c>
      <c r="F1733" s="4"/>
      <c r="G1733" s="5"/>
      <c r="H1733" s="6" t="s">
        <v>18</v>
      </c>
      <c r="I1733" s="6" t="s">
        <v>18</v>
      </c>
      <c r="J1733" s="7" t="b">
        <v>0</v>
      </c>
      <c r="K1733" s="6" t="s">
        <v>19</v>
      </c>
      <c r="L1733" s="8"/>
    </row>
    <row r="1734" ht="31.5" hidden="1" customHeight="1">
      <c r="A1734" s="1" t="s">
        <v>2014</v>
      </c>
      <c r="B1734" s="2" t="s">
        <v>13</v>
      </c>
      <c r="C1734" s="1" t="s">
        <v>14</v>
      </c>
      <c r="D1734" s="1">
        <v>3.2</v>
      </c>
      <c r="E1734" s="3" t="s">
        <v>15</v>
      </c>
      <c r="F1734" s="4"/>
      <c r="G1734" s="5"/>
      <c r="H1734" s="6" t="s">
        <v>18</v>
      </c>
      <c r="I1734" s="6" t="s">
        <v>18</v>
      </c>
      <c r="J1734" s="7" t="b">
        <v>0</v>
      </c>
      <c r="K1734" s="6" t="s">
        <v>19</v>
      </c>
      <c r="L1734" s="8"/>
    </row>
    <row r="1735" ht="31.5" hidden="1" customHeight="1">
      <c r="A1735" s="1" t="s">
        <v>2015</v>
      </c>
      <c r="B1735" s="2" t="s">
        <v>500</v>
      </c>
      <c r="C1735" s="1" t="s">
        <v>14</v>
      </c>
      <c r="D1735" s="1">
        <v>3.5</v>
      </c>
      <c r="E1735" s="3" t="s">
        <v>15</v>
      </c>
      <c r="F1735" s="4"/>
      <c r="G1735" s="5"/>
      <c r="H1735" s="6" t="s">
        <v>18</v>
      </c>
      <c r="I1735" s="6" t="s">
        <v>18</v>
      </c>
      <c r="J1735" s="7" t="b">
        <v>0</v>
      </c>
      <c r="K1735" s="6" t="s">
        <v>19</v>
      </c>
      <c r="L1735" s="8"/>
    </row>
    <row r="1736" ht="31.5" hidden="1" customHeight="1">
      <c r="A1736" s="1" t="s">
        <v>2016</v>
      </c>
      <c r="B1736" s="2" t="s">
        <v>500</v>
      </c>
      <c r="C1736" s="1" t="s">
        <v>74</v>
      </c>
      <c r="D1736" s="1">
        <v>4.2</v>
      </c>
      <c r="E1736" s="3" t="s">
        <v>15</v>
      </c>
      <c r="F1736" s="4"/>
      <c r="G1736" s="5"/>
      <c r="H1736" s="6" t="s">
        <v>18</v>
      </c>
      <c r="I1736" s="6" t="s">
        <v>18</v>
      </c>
      <c r="J1736" s="7" t="b">
        <v>0</v>
      </c>
      <c r="K1736" s="6" t="s">
        <v>19</v>
      </c>
      <c r="L1736" s="8"/>
    </row>
    <row r="1737" ht="31.5" hidden="1" customHeight="1">
      <c r="A1737" s="1" t="s">
        <v>2017</v>
      </c>
      <c r="B1737" s="2" t="s">
        <v>500</v>
      </c>
      <c r="C1737" s="1" t="s">
        <v>249</v>
      </c>
      <c r="D1737" s="1">
        <v>3.8</v>
      </c>
      <c r="E1737" s="3" t="s">
        <v>15</v>
      </c>
      <c r="F1737" s="4"/>
      <c r="G1737" s="5"/>
      <c r="H1737" s="6" t="s">
        <v>18</v>
      </c>
      <c r="I1737" s="6" t="s">
        <v>18</v>
      </c>
      <c r="J1737" s="7" t="b">
        <v>0</v>
      </c>
      <c r="K1737" s="6" t="s">
        <v>19</v>
      </c>
      <c r="L1737" s="8"/>
    </row>
    <row r="1738" ht="31.5" hidden="1" customHeight="1">
      <c r="A1738" s="1" t="s">
        <v>2018</v>
      </c>
      <c r="B1738" s="2" t="s">
        <v>333</v>
      </c>
      <c r="C1738" s="1" t="s">
        <v>74</v>
      </c>
      <c r="D1738" s="1">
        <v>2.2</v>
      </c>
      <c r="E1738" s="3" t="s">
        <v>15</v>
      </c>
      <c r="F1738" s="4"/>
      <c r="G1738" s="5"/>
      <c r="H1738" s="6" t="s">
        <v>18</v>
      </c>
      <c r="I1738" s="6" t="s">
        <v>18</v>
      </c>
      <c r="J1738" s="7" t="b">
        <v>0</v>
      </c>
      <c r="K1738" s="6" t="s">
        <v>19</v>
      </c>
      <c r="L1738" s="8"/>
    </row>
    <row r="1739" ht="31.5" hidden="1" customHeight="1">
      <c r="A1739" s="1" t="s">
        <v>2019</v>
      </c>
      <c r="B1739" s="2" t="s">
        <v>333</v>
      </c>
      <c r="C1739" s="1" t="s">
        <v>74</v>
      </c>
      <c r="D1739" s="1">
        <v>2.2</v>
      </c>
      <c r="E1739" s="3" t="s">
        <v>15</v>
      </c>
      <c r="F1739" s="4"/>
      <c r="G1739" s="5"/>
      <c r="H1739" s="6" t="s">
        <v>18</v>
      </c>
      <c r="I1739" s="6" t="s">
        <v>18</v>
      </c>
      <c r="J1739" s="7" t="b">
        <v>0</v>
      </c>
      <c r="K1739" s="6" t="s">
        <v>19</v>
      </c>
      <c r="L1739" s="8"/>
    </row>
    <row r="1740" ht="31.5" hidden="1" customHeight="1">
      <c r="A1740" s="1" t="s">
        <v>2020</v>
      </c>
      <c r="B1740" s="2" t="s">
        <v>333</v>
      </c>
      <c r="C1740" s="1" t="s">
        <v>74</v>
      </c>
      <c r="D1740" s="1">
        <v>2.2</v>
      </c>
      <c r="E1740" s="3" t="s">
        <v>15</v>
      </c>
      <c r="F1740" s="4"/>
      <c r="G1740" s="5"/>
      <c r="H1740" s="6" t="s">
        <v>18</v>
      </c>
      <c r="I1740" s="6" t="s">
        <v>18</v>
      </c>
      <c r="J1740" s="7" t="b">
        <v>0</v>
      </c>
      <c r="K1740" s="6" t="s">
        <v>19</v>
      </c>
      <c r="L1740" s="8"/>
    </row>
    <row r="1741" ht="31.5" hidden="1" customHeight="1">
      <c r="A1741" s="1" t="s">
        <v>2021</v>
      </c>
      <c r="B1741" s="2" t="s">
        <v>333</v>
      </c>
      <c r="C1741" s="1" t="s">
        <v>74</v>
      </c>
      <c r="D1741" s="1">
        <v>2.2</v>
      </c>
      <c r="E1741" s="3" t="s">
        <v>15</v>
      </c>
      <c r="F1741" s="4"/>
      <c r="G1741" s="5"/>
      <c r="H1741" s="6" t="s">
        <v>18</v>
      </c>
      <c r="I1741" s="6" t="s">
        <v>18</v>
      </c>
      <c r="J1741" s="7" t="b">
        <v>0</v>
      </c>
      <c r="K1741" s="6" t="s">
        <v>19</v>
      </c>
      <c r="L1741" s="8"/>
    </row>
    <row r="1742" ht="31.5" hidden="1" customHeight="1">
      <c r="A1742" s="1" t="s">
        <v>2022</v>
      </c>
      <c r="B1742" s="2" t="s">
        <v>333</v>
      </c>
      <c r="C1742" s="1" t="s">
        <v>74</v>
      </c>
      <c r="D1742" s="1">
        <v>2.2</v>
      </c>
      <c r="E1742" s="3" t="s">
        <v>15</v>
      </c>
      <c r="F1742" s="4"/>
      <c r="G1742" s="5"/>
      <c r="H1742" s="6" t="s">
        <v>18</v>
      </c>
      <c r="I1742" s="6" t="s">
        <v>18</v>
      </c>
      <c r="J1742" s="7" t="b">
        <v>0</v>
      </c>
      <c r="K1742" s="6" t="s">
        <v>19</v>
      </c>
      <c r="L1742" s="8"/>
    </row>
    <row r="1743" ht="31.5" hidden="1" customHeight="1">
      <c r="A1743" s="1" t="s">
        <v>2023</v>
      </c>
      <c r="B1743" s="2" t="s">
        <v>333</v>
      </c>
      <c r="C1743" s="1" t="s">
        <v>74</v>
      </c>
      <c r="D1743" s="1">
        <v>2.2</v>
      </c>
      <c r="E1743" s="3" t="s">
        <v>15</v>
      </c>
      <c r="F1743" s="4"/>
      <c r="G1743" s="5"/>
      <c r="H1743" s="6" t="s">
        <v>18</v>
      </c>
      <c r="I1743" s="6" t="s">
        <v>18</v>
      </c>
      <c r="J1743" s="7" t="b">
        <v>0</v>
      </c>
      <c r="K1743" s="6" t="s">
        <v>19</v>
      </c>
      <c r="L1743" s="8"/>
    </row>
    <row r="1744" ht="31.5" hidden="1" customHeight="1">
      <c r="A1744" s="1" t="s">
        <v>2024</v>
      </c>
      <c r="B1744" s="2" t="s">
        <v>333</v>
      </c>
      <c r="C1744" s="1" t="s">
        <v>74</v>
      </c>
      <c r="D1744" s="1">
        <v>2.2</v>
      </c>
      <c r="E1744" s="3" t="s">
        <v>15</v>
      </c>
      <c r="F1744" s="4"/>
      <c r="G1744" s="5"/>
      <c r="H1744" s="6" t="s">
        <v>18</v>
      </c>
      <c r="I1744" s="6" t="s">
        <v>18</v>
      </c>
      <c r="J1744" s="7" t="b">
        <v>0</v>
      </c>
      <c r="K1744" s="6" t="s">
        <v>19</v>
      </c>
      <c r="L1744" s="8"/>
    </row>
    <row r="1745" ht="31.5" hidden="1" customHeight="1">
      <c r="A1745" s="1" t="s">
        <v>2025</v>
      </c>
      <c r="B1745" s="2" t="s">
        <v>668</v>
      </c>
      <c r="C1745" s="1" t="s">
        <v>74</v>
      </c>
      <c r="D1745" s="1">
        <v>2.8</v>
      </c>
      <c r="E1745" s="3" t="s">
        <v>15</v>
      </c>
      <c r="F1745" s="4"/>
      <c r="G1745" s="5"/>
      <c r="H1745" s="6" t="s">
        <v>18</v>
      </c>
      <c r="I1745" s="6" t="s">
        <v>18</v>
      </c>
      <c r="J1745" s="7" t="b">
        <v>0</v>
      </c>
      <c r="K1745" s="6" t="s">
        <v>19</v>
      </c>
      <c r="L1745" s="8"/>
    </row>
    <row r="1746" ht="31.5" hidden="1" customHeight="1">
      <c r="A1746" s="1" t="s">
        <v>2026</v>
      </c>
      <c r="B1746" s="2" t="s">
        <v>668</v>
      </c>
      <c r="C1746" s="1" t="s">
        <v>74</v>
      </c>
      <c r="D1746" s="1">
        <v>2.8</v>
      </c>
      <c r="E1746" s="3" t="s">
        <v>15</v>
      </c>
      <c r="F1746" s="4"/>
      <c r="G1746" s="5"/>
      <c r="H1746" s="6" t="s">
        <v>18</v>
      </c>
      <c r="I1746" s="6" t="s">
        <v>18</v>
      </c>
      <c r="J1746" s="7" t="b">
        <v>0</v>
      </c>
      <c r="K1746" s="6" t="s">
        <v>19</v>
      </c>
      <c r="L1746" s="8"/>
    </row>
    <row r="1747" ht="31.5" hidden="1" customHeight="1">
      <c r="A1747" s="1" t="s">
        <v>2027</v>
      </c>
      <c r="B1747" s="2" t="s">
        <v>668</v>
      </c>
      <c r="C1747" s="1" t="s">
        <v>74</v>
      </c>
      <c r="D1747" s="1">
        <v>2.5</v>
      </c>
      <c r="E1747" s="3" t="s">
        <v>15</v>
      </c>
      <c r="F1747" s="4"/>
      <c r="G1747" s="5"/>
      <c r="H1747" s="6" t="s">
        <v>18</v>
      </c>
      <c r="I1747" s="6" t="s">
        <v>18</v>
      </c>
      <c r="J1747" s="7" t="b">
        <v>0</v>
      </c>
      <c r="K1747" s="6" t="s">
        <v>19</v>
      </c>
      <c r="L1747" s="8"/>
    </row>
    <row r="1748" ht="31.5" hidden="1" customHeight="1">
      <c r="A1748" s="1" t="s">
        <v>2028</v>
      </c>
      <c r="B1748" s="2" t="s">
        <v>333</v>
      </c>
      <c r="C1748" s="1" t="s">
        <v>74</v>
      </c>
      <c r="D1748" s="1">
        <v>2.5</v>
      </c>
      <c r="E1748" s="3" t="s">
        <v>15</v>
      </c>
      <c r="F1748" s="4"/>
      <c r="G1748" s="5"/>
      <c r="H1748" s="6" t="s">
        <v>18</v>
      </c>
      <c r="I1748" s="6" t="s">
        <v>18</v>
      </c>
      <c r="J1748" s="7" t="b">
        <v>0</v>
      </c>
      <c r="K1748" s="6" t="s">
        <v>19</v>
      </c>
      <c r="L1748" s="8"/>
    </row>
    <row r="1749" ht="31.5" hidden="1" customHeight="1">
      <c r="A1749" s="1" t="s">
        <v>2029</v>
      </c>
      <c r="B1749" s="2" t="s">
        <v>333</v>
      </c>
      <c r="C1749" s="1" t="s">
        <v>74</v>
      </c>
      <c r="D1749" s="1">
        <v>2.5</v>
      </c>
      <c r="E1749" s="3" t="s">
        <v>15</v>
      </c>
      <c r="F1749" s="4"/>
      <c r="G1749" s="5"/>
      <c r="H1749" s="6" t="s">
        <v>18</v>
      </c>
      <c r="I1749" s="6" t="s">
        <v>18</v>
      </c>
      <c r="J1749" s="7" t="b">
        <v>0</v>
      </c>
      <c r="K1749" s="6" t="s">
        <v>19</v>
      </c>
      <c r="L1749" s="8"/>
    </row>
    <row r="1750" ht="31.5" hidden="1" customHeight="1">
      <c r="A1750" s="1" t="s">
        <v>2030</v>
      </c>
      <c r="B1750" s="2" t="s">
        <v>333</v>
      </c>
      <c r="C1750" s="1" t="s">
        <v>74</v>
      </c>
      <c r="D1750" s="1">
        <v>2.5</v>
      </c>
      <c r="E1750" s="3" t="s">
        <v>15</v>
      </c>
      <c r="F1750" s="4"/>
      <c r="G1750" s="5"/>
      <c r="H1750" s="6" t="s">
        <v>18</v>
      </c>
      <c r="I1750" s="6" t="s">
        <v>18</v>
      </c>
      <c r="J1750" s="7" t="b">
        <v>0</v>
      </c>
      <c r="K1750" s="6" t="s">
        <v>19</v>
      </c>
      <c r="L1750" s="8"/>
    </row>
    <row r="1751" ht="31.5" hidden="1" customHeight="1">
      <c r="A1751" s="1" t="s">
        <v>2031</v>
      </c>
      <c r="B1751" s="2" t="s">
        <v>333</v>
      </c>
      <c r="C1751" s="1" t="s">
        <v>74</v>
      </c>
      <c r="D1751" s="1">
        <v>3.8</v>
      </c>
      <c r="E1751" s="3" t="s">
        <v>15</v>
      </c>
      <c r="F1751" s="4"/>
      <c r="G1751" s="5"/>
      <c r="H1751" s="6" t="s">
        <v>18</v>
      </c>
      <c r="I1751" s="6" t="s">
        <v>18</v>
      </c>
      <c r="J1751" s="7" t="b">
        <v>0</v>
      </c>
      <c r="K1751" s="6" t="s">
        <v>19</v>
      </c>
      <c r="L1751" s="8"/>
    </row>
    <row r="1752" ht="31.5" hidden="1" customHeight="1">
      <c r="A1752" s="1" t="s">
        <v>2032</v>
      </c>
      <c r="B1752" s="2" t="s">
        <v>500</v>
      </c>
      <c r="C1752" s="1" t="s">
        <v>74</v>
      </c>
      <c r="D1752" s="1">
        <v>4.2</v>
      </c>
      <c r="E1752" s="3" t="s">
        <v>15</v>
      </c>
      <c r="F1752" s="4"/>
      <c r="G1752" s="5"/>
      <c r="H1752" s="6" t="s">
        <v>18</v>
      </c>
      <c r="I1752" s="6" t="s">
        <v>18</v>
      </c>
      <c r="J1752" s="7" t="b">
        <v>0</v>
      </c>
      <c r="K1752" s="6" t="s">
        <v>19</v>
      </c>
      <c r="L1752" s="8"/>
    </row>
    <row r="1753" ht="31.5" hidden="1" customHeight="1">
      <c r="A1753" s="1" t="s">
        <v>2033</v>
      </c>
      <c r="B1753" s="2" t="s">
        <v>70</v>
      </c>
      <c r="C1753" s="1" t="s">
        <v>74</v>
      </c>
      <c r="D1753" s="1">
        <v>7.4</v>
      </c>
      <c r="E1753" s="3" t="s">
        <v>15</v>
      </c>
      <c r="F1753" s="4"/>
      <c r="G1753" s="5"/>
      <c r="H1753" s="6" t="s">
        <v>18</v>
      </c>
      <c r="I1753" s="6" t="s">
        <v>18</v>
      </c>
      <c r="J1753" s="7" t="b">
        <v>1</v>
      </c>
      <c r="K1753" s="6" t="s">
        <v>19</v>
      </c>
      <c r="L1753" s="8"/>
    </row>
    <row r="1754" ht="31.5" hidden="1" customHeight="1">
      <c r="A1754" s="1" t="s">
        <v>2034</v>
      </c>
      <c r="B1754" s="2" t="s">
        <v>500</v>
      </c>
      <c r="C1754" s="1" t="s">
        <v>74</v>
      </c>
      <c r="D1754" s="1">
        <v>5.0</v>
      </c>
      <c r="E1754" s="3" t="s">
        <v>15</v>
      </c>
      <c r="F1754" s="4"/>
      <c r="G1754" s="5"/>
      <c r="H1754" s="6" t="s">
        <v>18</v>
      </c>
      <c r="I1754" s="6" t="s">
        <v>18</v>
      </c>
      <c r="J1754" s="7" t="b">
        <v>0</v>
      </c>
      <c r="K1754" s="6" t="s">
        <v>19</v>
      </c>
      <c r="L1754" s="8"/>
    </row>
    <row r="1755" ht="31.5" hidden="1" customHeight="1">
      <c r="A1755" s="1" t="s">
        <v>2035</v>
      </c>
      <c r="B1755" s="2" t="s">
        <v>13</v>
      </c>
      <c r="C1755" s="1" t="s">
        <v>74</v>
      </c>
      <c r="D1755" s="1">
        <v>3.8</v>
      </c>
      <c r="E1755" s="3" t="s">
        <v>15</v>
      </c>
      <c r="F1755" s="4"/>
      <c r="G1755" s="5"/>
      <c r="H1755" s="6" t="s">
        <v>18</v>
      </c>
      <c r="I1755" s="6" t="s">
        <v>18</v>
      </c>
      <c r="J1755" s="7" t="b">
        <v>0</v>
      </c>
      <c r="K1755" s="6" t="s">
        <v>19</v>
      </c>
      <c r="L1755" s="8"/>
    </row>
    <row r="1756" ht="31.5" hidden="1" customHeight="1">
      <c r="A1756" s="1" t="s">
        <v>2036</v>
      </c>
      <c r="B1756" s="2" t="s">
        <v>13</v>
      </c>
      <c r="C1756" s="1" t="s">
        <v>14</v>
      </c>
      <c r="D1756" s="1">
        <v>4.5</v>
      </c>
      <c r="E1756" s="3" t="s">
        <v>15</v>
      </c>
      <c r="F1756" s="4"/>
      <c r="G1756" s="5"/>
      <c r="H1756" s="6" t="s">
        <v>18</v>
      </c>
      <c r="I1756" s="6" t="s">
        <v>18</v>
      </c>
      <c r="J1756" s="7" t="b">
        <v>0</v>
      </c>
      <c r="K1756" s="6" t="s">
        <v>19</v>
      </c>
      <c r="L1756" s="8"/>
    </row>
    <row r="1757" ht="31.5" hidden="1" customHeight="1">
      <c r="A1757" s="1" t="s">
        <v>2037</v>
      </c>
      <c r="B1757" s="2" t="s">
        <v>13</v>
      </c>
      <c r="C1757" s="1" t="s">
        <v>14</v>
      </c>
      <c r="D1757" s="1">
        <v>4.2</v>
      </c>
      <c r="E1757" s="3" t="s">
        <v>15</v>
      </c>
      <c r="F1757" s="4"/>
      <c r="G1757" s="5"/>
      <c r="H1757" s="6" t="s">
        <v>18</v>
      </c>
      <c r="I1757" s="6" t="s">
        <v>18</v>
      </c>
      <c r="J1757" s="7" t="b">
        <v>0</v>
      </c>
      <c r="K1757" s="6" t="s">
        <v>19</v>
      </c>
      <c r="L1757" s="8"/>
    </row>
    <row r="1758" ht="31.5" hidden="1" customHeight="1">
      <c r="A1758" s="1" t="s">
        <v>2038</v>
      </c>
      <c r="B1758" s="2" t="s">
        <v>500</v>
      </c>
      <c r="C1758" s="1" t="s">
        <v>14</v>
      </c>
      <c r="D1758" s="1">
        <v>5.0</v>
      </c>
      <c r="E1758" s="3" t="s">
        <v>15</v>
      </c>
      <c r="F1758" s="4"/>
      <c r="G1758" s="5"/>
      <c r="H1758" s="6" t="s">
        <v>18</v>
      </c>
      <c r="I1758" s="6" t="s">
        <v>18</v>
      </c>
      <c r="J1758" s="7" t="b">
        <v>0</v>
      </c>
      <c r="K1758" s="6" t="s">
        <v>19</v>
      </c>
      <c r="L1758" s="8"/>
    </row>
    <row r="1759" ht="31.5" hidden="1" customHeight="1">
      <c r="A1759" s="1" t="s">
        <v>2039</v>
      </c>
      <c r="B1759" s="2" t="s">
        <v>70</v>
      </c>
      <c r="C1759" s="1" t="s">
        <v>14</v>
      </c>
      <c r="D1759" s="1">
        <v>9.2</v>
      </c>
      <c r="E1759" s="3" t="s">
        <v>15</v>
      </c>
      <c r="F1759" s="4"/>
      <c r="G1759" s="5"/>
      <c r="H1759" s="6" t="s">
        <v>18</v>
      </c>
      <c r="I1759" s="6" t="s">
        <v>18</v>
      </c>
      <c r="J1759" s="7" t="b">
        <v>1</v>
      </c>
      <c r="K1759" s="6" t="s">
        <v>19</v>
      </c>
      <c r="L1759" s="8"/>
    </row>
    <row r="1760" ht="31.5" hidden="1" customHeight="1">
      <c r="A1760" s="1" t="s">
        <v>2040</v>
      </c>
      <c r="B1760" s="2" t="s">
        <v>500</v>
      </c>
      <c r="C1760" s="1" t="s">
        <v>14</v>
      </c>
      <c r="D1760" s="1">
        <v>5.5</v>
      </c>
      <c r="E1760" s="3" t="s">
        <v>15</v>
      </c>
      <c r="F1760" s="4"/>
      <c r="G1760" s="5"/>
      <c r="H1760" s="6" t="s">
        <v>18</v>
      </c>
      <c r="I1760" s="6" t="s">
        <v>18</v>
      </c>
      <c r="J1760" s="7" t="b">
        <v>0</v>
      </c>
      <c r="K1760" s="6" t="s">
        <v>19</v>
      </c>
      <c r="L1760" s="8"/>
    </row>
    <row r="1761" ht="31.5" hidden="1" customHeight="1">
      <c r="A1761" s="1" t="s">
        <v>2041</v>
      </c>
      <c r="B1761" s="2" t="s">
        <v>70</v>
      </c>
      <c r="C1761" s="1" t="s">
        <v>14</v>
      </c>
      <c r="D1761" s="1">
        <v>10.0</v>
      </c>
      <c r="E1761" s="3" t="s">
        <v>15</v>
      </c>
      <c r="F1761" s="4"/>
      <c r="G1761" s="5"/>
      <c r="H1761" s="6" t="s">
        <v>18</v>
      </c>
      <c r="I1761" s="6" t="s">
        <v>18</v>
      </c>
      <c r="J1761" s="7" t="b">
        <v>1</v>
      </c>
      <c r="K1761" s="6" t="s">
        <v>19</v>
      </c>
      <c r="L1761" s="8"/>
    </row>
    <row r="1762" ht="31.5" hidden="1" customHeight="1">
      <c r="A1762" s="1" t="s">
        <v>2042</v>
      </c>
      <c r="B1762" s="2" t="s">
        <v>143</v>
      </c>
      <c r="C1762" s="1" t="s">
        <v>14</v>
      </c>
      <c r="D1762" s="1">
        <v>3.2</v>
      </c>
      <c r="E1762" s="3" t="s">
        <v>15</v>
      </c>
      <c r="F1762" s="4"/>
      <c r="G1762" s="5"/>
      <c r="H1762" s="6" t="s">
        <v>18</v>
      </c>
      <c r="I1762" s="6" t="s">
        <v>18</v>
      </c>
      <c r="J1762" s="7" t="b">
        <v>0</v>
      </c>
      <c r="K1762" s="6" t="s">
        <v>19</v>
      </c>
      <c r="L1762" s="8"/>
    </row>
    <row r="1763" ht="31.5" hidden="1" customHeight="1">
      <c r="A1763" s="1" t="s">
        <v>2043</v>
      </c>
      <c r="B1763" s="2" t="s">
        <v>143</v>
      </c>
      <c r="C1763" s="1" t="s">
        <v>14</v>
      </c>
      <c r="D1763" s="1">
        <v>3.5</v>
      </c>
      <c r="E1763" s="3" t="s">
        <v>15</v>
      </c>
      <c r="F1763" s="4"/>
      <c r="G1763" s="5"/>
      <c r="H1763" s="6" t="s">
        <v>18</v>
      </c>
      <c r="I1763" s="6" t="s">
        <v>18</v>
      </c>
      <c r="J1763" s="7" t="b">
        <v>0</v>
      </c>
      <c r="K1763" s="6" t="s">
        <v>19</v>
      </c>
      <c r="L1763" s="8"/>
    </row>
    <row r="1764" ht="31.5" hidden="1" customHeight="1">
      <c r="A1764" s="1" t="s">
        <v>2044</v>
      </c>
      <c r="B1764" s="2" t="s">
        <v>500</v>
      </c>
      <c r="C1764" s="1" t="s">
        <v>14</v>
      </c>
      <c r="D1764" s="1">
        <v>3.8</v>
      </c>
      <c r="E1764" s="3" t="s">
        <v>15</v>
      </c>
      <c r="F1764" s="4"/>
      <c r="G1764" s="5"/>
      <c r="H1764" s="6" t="s">
        <v>18</v>
      </c>
      <c r="I1764" s="6" t="s">
        <v>18</v>
      </c>
      <c r="J1764" s="7" t="b">
        <v>0</v>
      </c>
      <c r="K1764" s="6" t="s">
        <v>19</v>
      </c>
      <c r="L1764" s="8"/>
    </row>
    <row r="1765" ht="31.5" hidden="1" customHeight="1">
      <c r="A1765" s="1" t="s">
        <v>2045</v>
      </c>
      <c r="B1765" s="2" t="s">
        <v>500</v>
      </c>
      <c r="C1765" s="1" t="s">
        <v>14</v>
      </c>
      <c r="D1765" s="1">
        <v>4.8</v>
      </c>
      <c r="E1765" s="3" t="s">
        <v>15</v>
      </c>
      <c r="F1765" s="4"/>
      <c r="G1765" s="5"/>
      <c r="H1765" s="6" t="s">
        <v>18</v>
      </c>
      <c r="I1765" s="6" t="s">
        <v>18</v>
      </c>
      <c r="J1765" s="7" t="b">
        <v>0</v>
      </c>
      <c r="K1765" s="6" t="s">
        <v>19</v>
      </c>
      <c r="L1765" s="8"/>
    </row>
    <row r="1766" ht="31.5" hidden="1" customHeight="1">
      <c r="A1766" s="1" t="s">
        <v>2046</v>
      </c>
      <c r="B1766" s="2" t="s">
        <v>13</v>
      </c>
      <c r="C1766" s="1" t="s">
        <v>14</v>
      </c>
      <c r="D1766" s="1">
        <v>4.0</v>
      </c>
      <c r="E1766" s="3" t="s">
        <v>15</v>
      </c>
      <c r="F1766" s="4"/>
      <c r="G1766" s="5"/>
      <c r="H1766" s="6" t="s">
        <v>18</v>
      </c>
      <c r="I1766" s="6" t="s">
        <v>18</v>
      </c>
      <c r="J1766" s="7" t="b">
        <v>0</v>
      </c>
      <c r="K1766" s="6" t="s">
        <v>19</v>
      </c>
      <c r="L1766" s="8"/>
    </row>
    <row r="1767" ht="31.5" hidden="1" customHeight="1">
      <c r="A1767" s="1" t="s">
        <v>2047</v>
      </c>
      <c r="B1767" s="2" t="s">
        <v>333</v>
      </c>
      <c r="C1767" s="1" t="s">
        <v>14</v>
      </c>
      <c r="D1767" s="1">
        <v>3.5</v>
      </c>
      <c r="E1767" s="3" t="s">
        <v>15</v>
      </c>
      <c r="F1767" s="4"/>
      <c r="G1767" s="5"/>
      <c r="H1767" s="6" t="s">
        <v>18</v>
      </c>
      <c r="I1767" s="6" t="s">
        <v>18</v>
      </c>
      <c r="J1767" s="7" t="b">
        <v>0</v>
      </c>
      <c r="K1767" s="6" t="s">
        <v>19</v>
      </c>
      <c r="L1767" s="8"/>
    </row>
    <row r="1768" ht="31.5" hidden="1" customHeight="1">
      <c r="A1768" s="1" t="s">
        <v>2048</v>
      </c>
      <c r="B1768" s="2" t="s">
        <v>333</v>
      </c>
      <c r="C1768" s="1" t="s">
        <v>14</v>
      </c>
      <c r="D1768" s="1">
        <v>3.8</v>
      </c>
      <c r="E1768" s="3" t="s">
        <v>15</v>
      </c>
      <c r="F1768" s="4"/>
      <c r="G1768" s="5"/>
      <c r="H1768" s="6" t="s">
        <v>18</v>
      </c>
      <c r="I1768" s="6" t="s">
        <v>18</v>
      </c>
      <c r="J1768" s="7" t="b">
        <v>0</v>
      </c>
      <c r="K1768" s="6" t="s">
        <v>19</v>
      </c>
      <c r="L1768" s="8"/>
    </row>
    <row r="1769" ht="31.5" hidden="1" customHeight="1">
      <c r="A1769" s="1" t="s">
        <v>2049</v>
      </c>
      <c r="B1769" s="2" t="s">
        <v>500</v>
      </c>
      <c r="C1769" s="1" t="s">
        <v>14</v>
      </c>
      <c r="D1769" s="1">
        <v>4.2</v>
      </c>
      <c r="E1769" s="3" t="s">
        <v>15</v>
      </c>
      <c r="F1769" s="4"/>
      <c r="G1769" s="5"/>
      <c r="H1769" s="6" t="s">
        <v>18</v>
      </c>
      <c r="I1769" s="6" t="s">
        <v>18</v>
      </c>
      <c r="J1769" s="7" t="b">
        <v>0</v>
      </c>
      <c r="K1769" s="6" t="s">
        <v>19</v>
      </c>
      <c r="L1769" s="8"/>
    </row>
    <row r="1770" ht="31.5" hidden="1" customHeight="1">
      <c r="A1770" s="1" t="s">
        <v>2050</v>
      </c>
      <c r="B1770" s="2" t="s">
        <v>500</v>
      </c>
      <c r="C1770" s="1" t="s">
        <v>14</v>
      </c>
      <c r="D1770" s="1">
        <v>4.0</v>
      </c>
      <c r="E1770" s="3" t="s">
        <v>15</v>
      </c>
      <c r="F1770" s="4"/>
      <c r="G1770" s="5"/>
      <c r="H1770" s="6" t="s">
        <v>18</v>
      </c>
      <c r="I1770" s="6" t="s">
        <v>18</v>
      </c>
      <c r="J1770" s="7" t="b">
        <v>0</v>
      </c>
      <c r="K1770" s="6" t="s">
        <v>19</v>
      </c>
      <c r="L1770" s="8"/>
    </row>
    <row r="1771" ht="31.5" hidden="1" customHeight="1">
      <c r="A1771" s="1" t="s">
        <v>2051</v>
      </c>
      <c r="B1771" s="2" t="s">
        <v>333</v>
      </c>
      <c r="C1771" s="1" t="s">
        <v>14</v>
      </c>
      <c r="D1771" s="1">
        <v>3.5</v>
      </c>
      <c r="E1771" s="3" t="s">
        <v>15</v>
      </c>
      <c r="F1771" s="4"/>
      <c r="G1771" s="5"/>
      <c r="H1771" s="6" t="s">
        <v>18</v>
      </c>
      <c r="I1771" s="6" t="s">
        <v>18</v>
      </c>
      <c r="J1771" s="7" t="b">
        <v>0</v>
      </c>
      <c r="K1771" s="6" t="s">
        <v>19</v>
      </c>
      <c r="L1771" s="8"/>
    </row>
    <row r="1772" ht="31.5" hidden="1" customHeight="1">
      <c r="A1772" s="1" t="s">
        <v>2052</v>
      </c>
      <c r="B1772" s="2" t="s">
        <v>333</v>
      </c>
      <c r="C1772" s="1" t="s">
        <v>74</v>
      </c>
      <c r="D1772" s="1">
        <v>4.0</v>
      </c>
      <c r="E1772" s="3" t="s">
        <v>15</v>
      </c>
      <c r="F1772" s="4"/>
      <c r="G1772" s="5"/>
      <c r="H1772" s="6" t="s">
        <v>18</v>
      </c>
      <c r="I1772" s="6" t="s">
        <v>18</v>
      </c>
      <c r="J1772" s="7" t="b">
        <v>0</v>
      </c>
      <c r="K1772" s="6" t="s">
        <v>19</v>
      </c>
      <c r="L1772" s="8"/>
    </row>
    <row r="1773" ht="31.5" hidden="1" customHeight="1">
      <c r="A1773" s="1" t="s">
        <v>2053</v>
      </c>
      <c r="B1773" s="2" t="s">
        <v>500</v>
      </c>
      <c r="C1773" s="1" t="s">
        <v>14</v>
      </c>
      <c r="D1773" s="1">
        <v>3.8</v>
      </c>
      <c r="E1773" s="3" t="s">
        <v>15</v>
      </c>
      <c r="F1773" s="4"/>
      <c r="G1773" s="5"/>
      <c r="H1773" s="6" t="s">
        <v>18</v>
      </c>
      <c r="I1773" s="6" t="s">
        <v>18</v>
      </c>
      <c r="J1773" s="7" t="b">
        <v>0</v>
      </c>
      <c r="K1773" s="6" t="s">
        <v>19</v>
      </c>
      <c r="L1773" s="8"/>
    </row>
    <row r="1774" ht="31.5" hidden="1" customHeight="1">
      <c r="A1774" s="1" t="s">
        <v>2054</v>
      </c>
      <c r="B1774" s="2" t="s">
        <v>143</v>
      </c>
      <c r="C1774" s="1" t="s">
        <v>14</v>
      </c>
      <c r="D1774" s="1">
        <v>3.0</v>
      </c>
      <c r="E1774" s="3" t="s">
        <v>15</v>
      </c>
      <c r="F1774" s="4"/>
      <c r="G1774" s="5"/>
      <c r="H1774" s="6" t="s">
        <v>18</v>
      </c>
      <c r="I1774" s="6" t="s">
        <v>18</v>
      </c>
      <c r="J1774" s="7" t="b">
        <v>0</v>
      </c>
      <c r="K1774" s="6" t="s">
        <v>19</v>
      </c>
      <c r="L1774" s="8"/>
    </row>
    <row r="1775" ht="31.5" hidden="1" customHeight="1">
      <c r="A1775" s="1" t="s">
        <v>2055</v>
      </c>
      <c r="B1775" s="2" t="s">
        <v>333</v>
      </c>
      <c r="C1775" s="1" t="s">
        <v>74</v>
      </c>
      <c r="D1775" s="1">
        <v>4.2</v>
      </c>
      <c r="E1775" s="3" t="s">
        <v>15</v>
      </c>
      <c r="F1775" s="4"/>
      <c r="G1775" s="5"/>
      <c r="H1775" s="6" t="s">
        <v>18</v>
      </c>
      <c r="I1775" s="6" t="s">
        <v>18</v>
      </c>
      <c r="J1775" s="7" t="b">
        <v>0</v>
      </c>
      <c r="K1775" s="6" t="s">
        <v>19</v>
      </c>
      <c r="L1775" s="8"/>
    </row>
    <row r="1776" ht="31.5" hidden="1" customHeight="1">
      <c r="A1776" s="1" t="s">
        <v>2056</v>
      </c>
      <c r="B1776" s="2" t="s">
        <v>333</v>
      </c>
      <c r="C1776" s="1" t="s">
        <v>74</v>
      </c>
      <c r="D1776" s="1">
        <v>4.2</v>
      </c>
      <c r="E1776" s="3" t="s">
        <v>15</v>
      </c>
      <c r="F1776" s="4"/>
      <c r="G1776" s="5"/>
      <c r="H1776" s="6" t="s">
        <v>18</v>
      </c>
      <c r="I1776" s="6" t="s">
        <v>18</v>
      </c>
      <c r="J1776" s="7" t="b">
        <v>0</v>
      </c>
      <c r="K1776" s="6" t="s">
        <v>19</v>
      </c>
      <c r="L1776" s="8"/>
    </row>
    <row r="1777" ht="31.5" hidden="1" customHeight="1">
      <c r="A1777" s="1" t="s">
        <v>2057</v>
      </c>
      <c r="B1777" s="2" t="s">
        <v>333</v>
      </c>
      <c r="C1777" s="1" t="s">
        <v>74</v>
      </c>
      <c r="D1777" s="1">
        <v>2.5</v>
      </c>
      <c r="E1777" s="3" t="s">
        <v>15</v>
      </c>
      <c r="F1777" s="4"/>
      <c r="G1777" s="5"/>
      <c r="H1777" s="6" t="s">
        <v>18</v>
      </c>
      <c r="I1777" s="6" t="s">
        <v>18</v>
      </c>
      <c r="J1777" s="7" t="b">
        <v>0</v>
      </c>
      <c r="K1777" s="6" t="s">
        <v>19</v>
      </c>
      <c r="L1777" s="8"/>
    </row>
    <row r="1778" ht="31.5" hidden="1" customHeight="1">
      <c r="A1778" s="1" t="s">
        <v>2058</v>
      </c>
      <c r="B1778" s="2" t="s">
        <v>333</v>
      </c>
      <c r="C1778" s="1" t="s">
        <v>74</v>
      </c>
      <c r="D1778" s="1">
        <v>4.2</v>
      </c>
      <c r="E1778" s="3" t="s">
        <v>15</v>
      </c>
      <c r="F1778" s="4"/>
      <c r="G1778" s="5"/>
      <c r="H1778" s="6" t="s">
        <v>18</v>
      </c>
      <c r="I1778" s="6" t="s">
        <v>18</v>
      </c>
      <c r="J1778" s="7" t="b">
        <v>0</v>
      </c>
      <c r="K1778" s="6" t="s">
        <v>19</v>
      </c>
      <c r="L1778" s="8"/>
    </row>
    <row r="1779" ht="31.5" hidden="1" customHeight="1">
      <c r="A1779" s="1" t="s">
        <v>2059</v>
      </c>
      <c r="B1779" s="2" t="s">
        <v>333</v>
      </c>
      <c r="C1779" s="1" t="s">
        <v>74</v>
      </c>
      <c r="D1779" s="1">
        <v>4.5</v>
      </c>
      <c r="E1779" s="3" t="s">
        <v>15</v>
      </c>
      <c r="F1779" s="4"/>
      <c r="G1779" s="5"/>
      <c r="H1779" s="6" t="s">
        <v>18</v>
      </c>
      <c r="I1779" s="6" t="s">
        <v>18</v>
      </c>
      <c r="J1779" s="7" t="b">
        <v>0</v>
      </c>
      <c r="K1779" s="6" t="s">
        <v>19</v>
      </c>
      <c r="L1779" s="8"/>
    </row>
    <row r="1780" ht="31.5" hidden="1" customHeight="1">
      <c r="A1780" s="1" t="s">
        <v>2060</v>
      </c>
      <c r="B1780" s="2" t="s">
        <v>668</v>
      </c>
      <c r="C1780" s="1" t="s">
        <v>74</v>
      </c>
      <c r="D1780" s="1">
        <v>3.8</v>
      </c>
      <c r="E1780" s="3" t="s">
        <v>15</v>
      </c>
      <c r="F1780" s="4"/>
      <c r="G1780" s="5"/>
      <c r="H1780" s="6" t="s">
        <v>18</v>
      </c>
      <c r="I1780" s="6" t="s">
        <v>18</v>
      </c>
      <c r="J1780" s="7" t="b">
        <v>0</v>
      </c>
      <c r="K1780" s="6" t="s">
        <v>19</v>
      </c>
      <c r="L1780" s="8"/>
    </row>
    <row r="1781" ht="31.5" hidden="1" customHeight="1">
      <c r="A1781" s="1" t="s">
        <v>2061</v>
      </c>
      <c r="B1781" s="2" t="s">
        <v>668</v>
      </c>
      <c r="C1781" s="1" t="s">
        <v>74</v>
      </c>
      <c r="D1781" s="1">
        <v>3.8</v>
      </c>
      <c r="E1781" s="3" t="s">
        <v>15</v>
      </c>
      <c r="F1781" s="4"/>
      <c r="G1781" s="5"/>
      <c r="H1781" s="6" t="s">
        <v>18</v>
      </c>
      <c r="I1781" s="6" t="s">
        <v>18</v>
      </c>
      <c r="J1781" s="7" t="b">
        <v>0</v>
      </c>
      <c r="K1781" s="6" t="s">
        <v>19</v>
      </c>
      <c r="L1781" s="8"/>
    </row>
    <row r="1782" ht="31.5" hidden="1" customHeight="1">
      <c r="A1782" s="1" t="s">
        <v>2062</v>
      </c>
      <c r="B1782" s="2" t="s">
        <v>668</v>
      </c>
      <c r="C1782" s="1" t="s">
        <v>74</v>
      </c>
      <c r="D1782" s="1">
        <v>4.5</v>
      </c>
      <c r="E1782" s="3" t="s">
        <v>15</v>
      </c>
      <c r="F1782" s="4"/>
      <c r="G1782" s="5"/>
      <c r="H1782" s="6" t="s">
        <v>18</v>
      </c>
      <c r="I1782" s="6" t="s">
        <v>18</v>
      </c>
      <c r="J1782" s="7" t="b">
        <v>0</v>
      </c>
      <c r="K1782" s="6" t="s">
        <v>19</v>
      </c>
      <c r="L1782" s="8"/>
    </row>
    <row r="1783" ht="31.5" hidden="1" customHeight="1">
      <c r="A1783" s="1" t="s">
        <v>2063</v>
      </c>
      <c r="B1783" s="2" t="s">
        <v>333</v>
      </c>
      <c r="C1783" s="1" t="s">
        <v>74</v>
      </c>
      <c r="D1783" s="1">
        <v>3.8</v>
      </c>
      <c r="E1783" s="3" t="s">
        <v>15</v>
      </c>
      <c r="F1783" s="4"/>
      <c r="G1783" s="5"/>
      <c r="H1783" s="6" t="s">
        <v>18</v>
      </c>
      <c r="I1783" s="6" t="s">
        <v>18</v>
      </c>
      <c r="J1783" s="7" t="b">
        <v>0</v>
      </c>
      <c r="K1783" s="6" t="s">
        <v>19</v>
      </c>
      <c r="L1783" s="8"/>
    </row>
    <row r="1784" ht="31.5" hidden="1" customHeight="1">
      <c r="A1784" s="5" t="s">
        <v>2064</v>
      </c>
      <c r="B1784" s="2" t="s">
        <v>13</v>
      </c>
      <c r="C1784" s="1" t="s">
        <v>74</v>
      </c>
      <c r="D1784" s="1">
        <v>4.2</v>
      </c>
      <c r="E1784" s="3" t="s">
        <v>15</v>
      </c>
      <c r="F1784" s="4"/>
      <c r="G1784" s="5"/>
      <c r="H1784" s="6" t="s">
        <v>18</v>
      </c>
      <c r="I1784" s="6" t="s">
        <v>18</v>
      </c>
      <c r="J1784" s="7" t="b">
        <v>0</v>
      </c>
      <c r="K1784" s="6" t="s">
        <v>19</v>
      </c>
      <c r="L1784" s="8"/>
    </row>
    <row r="1785" ht="31.5" hidden="1" customHeight="1">
      <c r="A1785" s="1" t="s">
        <v>2065</v>
      </c>
      <c r="B1785" s="2" t="s">
        <v>500</v>
      </c>
      <c r="C1785" s="1" t="s">
        <v>74</v>
      </c>
      <c r="D1785" s="1">
        <v>4.2</v>
      </c>
      <c r="E1785" s="3" t="s">
        <v>15</v>
      </c>
      <c r="F1785" s="4"/>
      <c r="G1785" s="5"/>
      <c r="H1785" s="6" t="s">
        <v>18</v>
      </c>
      <c r="I1785" s="6" t="s">
        <v>18</v>
      </c>
      <c r="J1785" s="7" t="b">
        <v>0</v>
      </c>
      <c r="K1785" s="6" t="s">
        <v>19</v>
      </c>
      <c r="L1785" s="8"/>
    </row>
    <row r="1786" ht="31.5" hidden="1" customHeight="1">
      <c r="A1786" s="1" t="s">
        <v>2066</v>
      </c>
      <c r="B1786" s="2" t="s">
        <v>70</v>
      </c>
      <c r="C1786" s="1" t="s">
        <v>74</v>
      </c>
      <c r="D1786" s="1">
        <v>11.5</v>
      </c>
      <c r="E1786" s="3" t="s">
        <v>15</v>
      </c>
      <c r="F1786" s="4"/>
      <c r="G1786" s="5"/>
      <c r="H1786" s="6" t="s">
        <v>18</v>
      </c>
      <c r="I1786" s="6" t="s">
        <v>18</v>
      </c>
      <c r="J1786" s="7" t="b">
        <v>1</v>
      </c>
      <c r="K1786" s="6" t="s">
        <v>19</v>
      </c>
      <c r="L1786" s="8"/>
    </row>
    <row r="1787" ht="31.5" hidden="1" customHeight="1">
      <c r="A1787" s="1" t="s">
        <v>2067</v>
      </c>
      <c r="B1787" s="2" t="s">
        <v>333</v>
      </c>
      <c r="C1787" s="1" t="s">
        <v>74</v>
      </c>
      <c r="D1787" s="1">
        <v>3.8</v>
      </c>
      <c r="E1787" s="3" t="s">
        <v>15</v>
      </c>
      <c r="F1787" s="4"/>
      <c r="G1787" s="5"/>
      <c r="H1787" s="6" t="s">
        <v>18</v>
      </c>
      <c r="I1787" s="6" t="s">
        <v>18</v>
      </c>
      <c r="J1787" s="7" t="b">
        <v>0</v>
      </c>
      <c r="K1787" s="6" t="s">
        <v>19</v>
      </c>
      <c r="L1787" s="8"/>
    </row>
    <row r="1788" ht="31.5" hidden="1" customHeight="1">
      <c r="A1788" s="5" t="s">
        <v>2068</v>
      </c>
      <c r="B1788" s="2" t="s">
        <v>500</v>
      </c>
      <c r="C1788" s="1" t="s">
        <v>74</v>
      </c>
      <c r="D1788" s="1">
        <v>4.2</v>
      </c>
      <c r="E1788" s="3" t="s">
        <v>15</v>
      </c>
      <c r="F1788" s="4"/>
      <c r="G1788" s="5"/>
      <c r="H1788" s="6" t="s">
        <v>18</v>
      </c>
      <c r="I1788" s="6" t="s">
        <v>18</v>
      </c>
      <c r="J1788" s="7" t="b">
        <v>0</v>
      </c>
      <c r="K1788" s="6" t="s">
        <v>19</v>
      </c>
      <c r="L1788" s="8"/>
    </row>
    <row r="1789" ht="31.5" hidden="1" customHeight="1">
      <c r="A1789" s="1" t="s">
        <v>2069</v>
      </c>
      <c r="B1789" s="2" t="s">
        <v>13</v>
      </c>
      <c r="C1789" s="1" t="s">
        <v>74</v>
      </c>
      <c r="D1789" s="1">
        <v>3.5</v>
      </c>
      <c r="E1789" s="3" t="s">
        <v>15</v>
      </c>
      <c r="F1789" s="4"/>
      <c r="G1789" s="5"/>
      <c r="H1789" s="6" t="s">
        <v>18</v>
      </c>
      <c r="I1789" s="6" t="s">
        <v>18</v>
      </c>
      <c r="J1789" s="7" t="b">
        <v>0</v>
      </c>
      <c r="K1789" s="6" t="s">
        <v>19</v>
      </c>
      <c r="L1789" s="8"/>
    </row>
    <row r="1790" ht="31.5" hidden="1" customHeight="1">
      <c r="A1790" s="1" t="s">
        <v>2070</v>
      </c>
      <c r="B1790" s="2" t="s">
        <v>70</v>
      </c>
      <c r="C1790" s="1" t="s">
        <v>74</v>
      </c>
      <c r="D1790" s="1">
        <v>11.5</v>
      </c>
      <c r="E1790" s="3" t="s">
        <v>15</v>
      </c>
      <c r="F1790" s="4"/>
      <c r="G1790" s="5"/>
      <c r="H1790" s="6" t="s">
        <v>18</v>
      </c>
      <c r="I1790" s="6" t="s">
        <v>18</v>
      </c>
      <c r="J1790" s="7" t="b">
        <v>1</v>
      </c>
      <c r="K1790" s="6" t="s">
        <v>19</v>
      </c>
      <c r="L1790" s="8"/>
    </row>
    <row r="1791" ht="31.5" hidden="1" customHeight="1">
      <c r="A1791" s="1" t="s">
        <v>2071</v>
      </c>
      <c r="B1791" s="2" t="s">
        <v>333</v>
      </c>
      <c r="C1791" s="1" t="s">
        <v>74</v>
      </c>
      <c r="D1791" s="1">
        <v>3.8</v>
      </c>
      <c r="E1791" s="3" t="s">
        <v>15</v>
      </c>
      <c r="F1791" s="4"/>
      <c r="G1791" s="5"/>
      <c r="H1791" s="6" t="s">
        <v>18</v>
      </c>
      <c r="I1791" s="6" t="s">
        <v>18</v>
      </c>
      <c r="J1791" s="7" t="b">
        <v>0</v>
      </c>
      <c r="K1791" s="6" t="s">
        <v>19</v>
      </c>
      <c r="L1791" s="8"/>
    </row>
    <row r="1792" ht="31.5" hidden="1" customHeight="1">
      <c r="A1792" s="1" t="s">
        <v>2072</v>
      </c>
      <c r="B1792" s="2" t="s">
        <v>500</v>
      </c>
      <c r="C1792" s="1" t="s">
        <v>74</v>
      </c>
      <c r="D1792" s="1">
        <v>4.2</v>
      </c>
      <c r="E1792" s="3" t="s">
        <v>15</v>
      </c>
      <c r="F1792" s="4"/>
      <c r="G1792" s="5"/>
      <c r="H1792" s="6" t="s">
        <v>18</v>
      </c>
      <c r="I1792" s="6" t="s">
        <v>18</v>
      </c>
      <c r="J1792" s="7" t="b">
        <v>0</v>
      </c>
      <c r="K1792" s="6" t="s">
        <v>19</v>
      </c>
      <c r="L1792" s="8"/>
    </row>
    <row r="1793" ht="31.5" hidden="1" customHeight="1">
      <c r="A1793" s="1" t="s">
        <v>2073</v>
      </c>
      <c r="B1793" s="2" t="s">
        <v>13</v>
      </c>
      <c r="C1793" s="1" t="s">
        <v>74</v>
      </c>
      <c r="D1793" s="1">
        <v>3.5</v>
      </c>
      <c r="E1793" s="3" t="s">
        <v>15</v>
      </c>
      <c r="F1793" s="4"/>
      <c r="G1793" s="5"/>
      <c r="H1793" s="6" t="s">
        <v>18</v>
      </c>
      <c r="I1793" s="6" t="s">
        <v>18</v>
      </c>
      <c r="J1793" s="7" t="b">
        <v>0</v>
      </c>
      <c r="K1793" s="6" t="s">
        <v>19</v>
      </c>
      <c r="L1793" s="8"/>
    </row>
    <row r="1794" ht="31.5" hidden="1" customHeight="1">
      <c r="A1794" s="1" t="s">
        <v>2074</v>
      </c>
      <c r="B1794" s="2" t="s">
        <v>70</v>
      </c>
      <c r="C1794" s="1" t="s">
        <v>74</v>
      </c>
      <c r="D1794" s="1">
        <v>11.5</v>
      </c>
      <c r="E1794" s="3" t="s">
        <v>15</v>
      </c>
      <c r="F1794" s="4"/>
      <c r="G1794" s="5"/>
      <c r="H1794" s="6" t="s">
        <v>18</v>
      </c>
      <c r="I1794" s="6" t="s">
        <v>18</v>
      </c>
      <c r="J1794" s="7" t="b">
        <v>1</v>
      </c>
      <c r="K1794" s="6" t="s">
        <v>19</v>
      </c>
      <c r="L1794" s="8"/>
    </row>
    <row r="1795" ht="31.5" hidden="1" customHeight="1">
      <c r="A1795" s="1" t="s">
        <v>2075</v>
      </c>
      <c r="B1795" s="2" t="s">
        <v>333</v>
      </c>
      <c r="C1795" s="1" t="s">
        <v>74</v>
      </c>
      <c r="D1795" s="1">
        <v>3.8</v>
      </c>
      <c r="E1795" s="3" t="s">
        <v>15</v>
      </c>
      <c r="F1795" s="4"/>
      <c r="G1795" s="5"/>
      <c r="H1795" s="6" t="s">
        <v>18</v>
      </c>
      <c r="I1795" s="6" t="s">
        <v>18</v>
      </c>
      <c r="J1795" s="7" t="b">
        <v>0</v>
      </c>
      <c r="K1795" s="6" t="s">
        <v>19</v>
      </c>
      <c r="L1795" s="8"/>
    </row>
    <row r="1796" ht="31.5" hidden="1" customHeight="1">
      <c r="A1796" s="1" t="s">
        <v>2076</v>
      </c>
      <c r="B1796" s="2" t="s">
        <v>333</v>
      </c>
      <c r="C1796" s="1" t="s">
        <v>74</v>
      </c>
      <c r="D1796" s="1">
        <v>5.5</v>
      </c>
      <c r="E1796" s="3" t="s">
        <v>15</v>
      </c>
      <c r="F1796" s="4"/>
      <c r="G1796" s="5"/>
      <c r="H1796" s="6" t="s">
        <v>18</v>
      </c>
      <c r="I1796" s="6" t="s">
        <v>18</v>
      </c>
      <c r="J1796" s="7" t="b">
        <v>0</v>
      </c>
      <c r="K1796" s="6" t="s">
        <v>19</v>
      </c>
      <c r="L1796" s="8"/>
    </row>
    <row r="1797" ht="31.5" hidden="1" customHeight="1">
      <c r="A1797" s="1" t="s">
        <v>2077</v>
      </c>
      <c r="B1797" s="2" t="s">
        <v>500</v>
      </c>
      <c r="C1797" s="1" t="s">
        <v>74</v>
      </c>
      <c r="D1797" s="1">
        <v>4.2</v>
      </c>
      <c r="E1797" s="3" t="s">
        <v>15</v>
      </c>
      <c r="F1797" s="4"/>
      <c r="G1797" s="5"/>
      <c r="H1797" s="6" t="s">
        <v>18</v>
      </c>
      <c r="I1797" s="6" t="s">
        <v>18</v>
      </c>
      <c r="J1797" s="7" t="b">
        <v>0</v>
      </c>
      <c r="K1797" s="6" t="s">
        <v>19</v>
      </c>
      <c r="L1797" s="8"/>
    </row>
    <row r="1798" ht="31.5" hidden="1" customHeight="1">
      <c r="A1798" s="1" t="s">
        <v>2078</v>
      </c>
      <c r="B1798" s="2" t="s">
        <v>500</v>
      </c>
      <c r="C1798" s="1" t="s">
        <v>74</v>
      </c>
      <c r="D1798" s="1">
        <v>4.2</v>
      </c>
      <c r="E1798" s="3" t="s">
        <v>15</v>
      </c>
      <c r="F1798" s="4"/>
      <c r="G1798" s="5"/>
      <c r="H1798" s="6" t="s">
        <v>18</v>
      </c>
      <c r="I1798" s="6" t="s">
        <v>18</v>
      </c>
      <c r="J1798" s="7" t="b">
        <v>0</v>
      </c>
      <c r="K1798" s="6" t="s">
        <v>19</v>
      </c>
      <c r="L1798" s="8"/>
    </row>
    <row r="1799" ht="31.5" hidden="1" customHeight="1">
      <c r="A1799" s="1" t="s">
        <v>2079</v>
      </c>
      <c r="B1799" s="2" t="s">
        <v>500</v>
      </c>
      <c r="C1799" s="1" t="s">
        <v>74</v>
      </c>
      <c r="D1799" s="1">
        <v>3.2</v>
      </c>
      <c r="E1799" s="3" t="s">
        <v>15</v>
      </c>
      <c r="F1799" s="4"/>
      <c r="G1799" s="5"/>
      <c r="H1799" s="6" t="s">
        <v>18</v>
      </c>
      <c r="I1799" s="6" t="s">
        <v>18</v>
      </c>
      <c r="J1799" s="7" t="b">
        <v>0</v>
      </c>
      <c r="K1799" s="6" t="s">
        <v>19</v>
      </c>
      <c r="L1799" s="8"/>
    </row>
    <row r="1800" ht="31.5" hidden="1" customHeight="1">
      <c r="A1800" s="1" t="s">
        <v>2080</v>
      </c>
      <c r="B1800" s="2" t="s">
        <v>333</v>
      </c>
      <c r="C1800" s="1" t="s">
        <v>74</v>
      </c>
      <c r="D1800" s="1">
        <v>3.5</v>
      </c>
      <c r="E1800" s="3" t="s">
        <v>15</v>
      </c>
      <c r="F1800" s="4"/>
      <c r="G1800" s="5"/>
      <c r="H1800" s="6" t="s">
        <v>18</v>
      </c>
      <c r="I1800" s="6" t="s">
        <v>18</v>
      </c>
      <c r="J1800" s="7" t="b">
        <v>0</v>
      </c>
      <c r="K1800" s="6" t="s">
        <v>19</v>
      </c>
      <c r="L1800" s="8"/>
    </row>
    <row r="1801" ht="31.5" hidden="1" customHeight="1">
      <c r="A1801" s="1" t="s">
        <v>2081</v>
      </c>
      <c r="B1801" s="2" t="s">
        <v>333</v>
      </c>
      <c r="C1801" s="1" t="s">
        <v>74</v>
      </c>
      <c r="D1801" s="1">
        <v>4.0</v>
      </c>
      <c r="E1801" s="3" t="s">
        <v>15</v>
      </c>
      <c r="F1801" s="4"/>
      <c r="G1801" s="5"/>
      <c r="H1801" s="6" t="s">
        <v>18</v>
      </c>
      <c r="I1801" s="6" t="s">
        <v>18</v>
      </c>
      <c r="J1801" s="7" t="b">
        <v>0</v>
      </c>
      <c r="K1801" s="6" t="s">
        <v>19</v>
      </c>
      <c r="L1801" s="8"/>
    </row>
    <row r="1802" ht="31.5" hidden="1" customHeight="1">
      <c r="A1802" s="1" t="s">
        <v>2082</v>
      </c>
      <c r="B1802" s="2" t="s">
        <v>333</v>
      </c>
      <c r="C1802" s="1" t="s">
        <v>74</v>
      </c>
      <c r="D1802" s="1">
        <v>3.8</v>
      </c>
      <c r="E1802" s="3" t="s">
        <v>15</v>
      </c>
      <c r="F1802" s="4"/>
      <c r="G1802" s="5"/>
      <c r="H1802" s="6" t="s">
        <v>18</v>
      </c>
      <c r="I1802" s="6" t="s">
        <v>18</v>
      </c>
      <c r="J1802" s="7" t="b">
        <v>0</v>
      </c>
      <c r="K1802" s="6" t="s">
        <v>19</v>
      </c>
      <c r="L1802" s="8"/>
    </row>
    <row r="1803" ht="31.5" hidden="1" customHeight="1">
      <c r="A1803" s="1" t="s">
        <v>2083</v>
      </c>
      <c r="B1803" s="2" t="s">
        <v>333</v>
      </c>
      <c r="C1803" s="1" t="s">
        <v>14</v>
      </c>
      <c r="D1803" s="1">
        <v>4.0</v>
      </c>
      <c r="E1803" s="3" t="s">
        <v>15</v>
      </c>
      <c r="F1803" s="4"/>
      <c r="G1803" s="5"/>
      <c r="H1803" s="6" t="s">
        <v>18</v>
      </c>
      <c r="I1803" s="6" t="s">
        <v>18</v>
      </c>
      <c r="J1803" s="7" t="b">
        <v>0</v>
      </c>
      <c r="K1803" s="6" t="s">
        <v>19</v>
      </c>
      <c r="L1803" s="8"/>
    </row>
    <row r="1804" ht="31.5" hidden="1" customHeight="1">
      <c r="A1804" s="1" t="s">
        <v>2084</v>
      </c>
      <c r="B1804" s="2" t="s">
        <v>333</v>
      </c>
      <c r="C1804" s="1" t="s">
        <v>249</v>
      </c>
      <c r="D1804" s="1">
        <v>3.5</v>
      </c>
      <c r="E1804" s="3" t="s">
        <v>15</v>
      </c>
      <c r="F1804" s="4"/>
      <c r="G1804" s="5"/>
      <c r="H1804" s="6" t="s">
        <v>18</v>
      </c>
      <c r="I1804" s="6" t="s">
        <v>18</v>
      </c>
      <c r="J1804" s="7" t="b">
        <v>0</v>
      </c>
      <c r="K1804" s="6" t="s">
        <v>19</v>
      </c>
      <c r="L1804" s="8"/>
    </row>
    <row r="1805" ht="31.5" hidden="1" customHeight="1">
      <c r="A1805" s="1" t="s">
        <v>2085</v>
      </c>
      <c r="B1805" s="2" t="s">
        <v>333</v>
      </c>
      <c r="C1805" s="1" t="s">
        <v>74</v>
      </c>
      <c r="D1805" s="1">
        <v>3.8</v>
      </c>
      <c r="E1805" s="3" t="s">
        <v>15</v>
      </c>
      <c r="F1805" s="4"/>
      <c r="G1805" s="5"/>
      <c r="H1805" s="6" t="s">
        <v>18</v>
      </c>
      <c r="I1805" s="6" t="s">
        <v>18</v>
      </c>
      <c r="J1805" s="7" t="b">
        <v>0</v>
      </c>
      <c r="K1805" s="6" t="s">
        <v>19</v>
      </c>
      <c r="L1805" s="8"/>
    </row>
    <row r="1806" ht="31.5" hidden="1" customHeight="1">
      <c r="A1806" s="1" t="s">
        <v>2086</v>
      </c>
      <c r="B1806" s="2" t="s">
        <v>333</v>
      </c>
      <c r="C1806" s="1" t="s">
        <v>74</v>
      </c>
      <c r="D1806" s="1">
        <v>4.8</v>
      </c>
      <c r="E1806" s="3" t="s">
        <v>15</v>
      </c>
      <c r="F1806" s="4"/>
      <c r="G1806" s="5"/>
      <c r="H1806" s="6" t="s">
        <v>18</v>
      </c>
      <c r="I1806" s="6" t="s">
        <v>18</v>
      </c>
      <c r="J1806" s="7" t="b">
        <v>0</v>
      </c>
      <c r="K1806" s="6" t="s">
        <v>19</v>
      </c>
      <c r="L1806" s="8"/>
    </row>
    <row r="1807" ht="31.5" hidden="1" customHeight="1">
      <c r="A1807" s="1" t="s">
        <v>2087</v>
      </c>
      <c r="B1807" s="2" t="s">
        <v>333</v>
      </c>
      <c r="C1807" s="1" t="s">
        <v>74</v>
      </c>
      <c r="D1807" s="1">
        <v>4.8</v>
      </c>
      <c r="E1807" s="3" t="s">
        <v>15</v>
      </c>
      <c r="F1807" s="4"/>
      <c r="G1807" s="5"/>
      <c r="H1807" s="6" t="s">
        <v>18</v>
      </c>
      <c r="I1807" s="6" t="s">
        <v>18</v>
      </c>
      <c r="J1807" s="7" t="b">
        <v>0</v>
      </c>
      <c r="K1807" s="6" t="s">
        <v>19</v>
      </c>
      <c r="L1807" s="8"/>
    </row>
    <row r="1808" ht="31.5" hidden="1" customHeight="1">
      <c r="A1808" s="1" t="s">
        <v>2088</v>
      </c>
      <c r="B1808" s="2" t="s">
        <v>500</v>
      </c>
      <c r="C1808" s="1" t="s">
        <v>74</v>
      </c>
      <c r="D1808" s="1">
        <v>4.5</v>
      </c>
      <c r="E1808" s="3" t="s">
        <v>15</v>
      </c>
      <c r="F1808" s="4"/>
      <c r="G1808" s="5"/>
      <c r="H1808" s="6" t="s">
        <v>18</v>
      </c>
      <c r="I1808" s="6" t="s">
        <v>18</v>
      </c>
      <c r="J1808" s="7" t="b">
        <v>0</v>
      </c>
      <c r="K1808" s="6" t="s">
        <v>19</v>
      </c>
      <c r="L1808" s="8"/>
    </row>
    <row r="1809" ht="31.5" hidden="1" customHeight="1">
      <c r="A1809" s="1" t="s">
        <v>2089</v>
      </c>
      <c r="B1809" s="2" t="s">
        <v>333</v>
      </c>
      <c r="C1809" s="1" t="s">
        <v>74</v>
      </c>
      <c r="D1809" s="1">
        <v>3.5</v>
      </c>
      <c r="E1809" s="3" t="s">
        <v>15</v>
      </c>
      <c r="F1809" s="4"/>
      <c r="G1809" s="5"/>
      <c r="H1809" s="6" t="s">
        <v>18</v>
      </c>
      <c r="I1809" s="6" t="s">
        <v>18</v>
      </c>
      <c r="J1809" s="7" t="b">
        <v>0</v>
      </c>
      <c r="K1809" s="6" t="s">
        <v>19</v>
      </c>
      <c r="L1809" s="8"/>
    </row>
    <row r="1810" ht="31.5" hidden="1" customHeight="1">
      <c r="A1810" s="1" t="s">
        <v>2090</v>
      </c>
      <c r="B1810" s="2" t="s">
        <v>668</v>
      </c>
      <c r="C1810" s="1" t="s">
        <v>2091</v>
      </c>
      <c r="D1810" s="1">
        <v>4.2</v>
      </c>
      <c r="E1810" s="3" t="s">
        <v>15</v>
      </c>
      <c r="F1810" s="4"/>
      <c r="G1810" s="5"/>
      <c r="H1810" s="6" t="s">
        <v>18</v>
      </c>
      <c r="I1810" s="6" t="s">
        <v>18</v>
      </c>
      <c r="J1810" s="7" t="b">
        <v>0</v>
      </c>
      <c r="K1810" s="6" t="s">
        <v>32</v>
      </c>
      <c r="L1810" s="1" t="s">
        <v>104</v>
      </c>
    </row>
    <row r="1811" ht="31.5" hidden="1" customHeight="1">
      <c r="A1811" s="1" t="s">
        <v>2092</v>
      </c>
      <c r="B1811" s="2" t="s">
        <v>333</v>
      </c>
      <c r="C1811" s="1" t="s">
        <v>249</v>
      </c>
      <c r="D1811" s="1">
        <v>4.5</v>
      </c>
      <c r="E1811" s="3" t="s">
        <v>15</v>
      </c>
      <c r="F1811" s="4"/>
      <c r="G1811" s="5"/>
      <c r="H1811" s="6" t="s">
        <v>18</v>
      </c>
      <c r="I1811" s="6" t="s">
        <v>18</v>
      </c>
      <c r="J1811" s="7" t="b">
        <v>0</v>
      </c>
      <c r="K1811" s="6" t="s">
        <v>19</v>
      </c>
      <c r="L1811" s="8"/>
    </row>
    <row r="1812" ht="31.5" hidden="1" customHeight="1">
      <c r="A1812" s="1" t="s">
        <v>2093</v>
      </c>
      <c r="B1812" s="2" t="s">
        <v>333</v>
      </c>
      <c r="C1812" s="1" t="s">
        <v>249</v>
      </c>
      <c r="D1812" s="1">
        <v>4.5</v>
      </c>
      <c r="E1812" s="3" t="s">
        <v>15</v>
      </c>
      <c r="F1812" s="4"/>
      <c r="G1812" s="5"/>
      <c r="H1812" s="6" t="s">
        <v>18</v>
      </c>
      <c r="I1812" s="6" t="s">
        <v>18</v>
      </c>
      <c r="J1812" s="7" t="b">
        <v>0</v>
      </c>
      <c r="K1812" s="6" t="s">
        <v>19</v>
      </c>
      <c r="L1812" s="8"/>
    </row>
    <row r="1813" ht="31.5" hidden="1" customHeight="1">
      <c r="A1813" s="1" t="s">
        <v>2094</v>
      </c>
      <c r="B1813" s="2" t="s">
        <v>333</v>
      </c>
      <c r="C1813" s="1" t="s">
        <v>2095</v>
      </c>
      <c r="D1813" s="1">
        <v>4.5</v>
      </c>
      <c r="E1813" s="3" t="s">
        <v>15</v>
      </c>
      <c r="F1813" s="4"/>
      <c r="G1813" s="5"/>
      <c r="H1813" s="6" t="s">
        <v>18</v>
      </c>
      <c r="I1813" s="6" t="s">
        <v>18</v>
      </c>
      <c r="J1813" s="7" t="b">
        <v>0</v>
      </c>
      <c r="K1813" s="6" t="s">
        <v>32</v>
      </c>
      <c r="L1813" s="1" t="s">
        <v>104</v>
      </c>
    </row>
    <row r="1814" ht="31.5" hidden="1" customHeight="1">
      <c r="A1814" s="1" t="s">
        <v>2096</v>
      </c>
      <c r="B1814" s="2" t="s">
        <v>668</v>
      </c>
      <c r="C1814" s="1" t="s">
        <v>74</v>
      </c>
      <c r="D1814" s="1">
        <v>3.0</v>
      </c>
      <c r="E1814" s="3" t="s">
        <v>15</v>
      </c>
      <c r="F1814" s="4"/>
      <c r="G1814" s="5"/>
      <c r="H1814" s="6" t="s">
        <v>18</v>
      </c>
      <c r="I1814" s="6" t="s">
        <v>18</v>
      </c>
      <c r="J1814" s="7" t="b">
        <v>0</v>
      </c>
      <c r="K1814" s="6" t="s">
        <v>19</v>
      </c>
      <c r="L1814" s="8"/>
    </row>
    <row r="1815" ht="31.5" hidden="1" customHeight="1">
      <c r="A1815" s="1" t="s">
        <v>2097</v>
      </c>
      <c r="B1815" s="2" t="s">
        <v>668</v>
      </c>
      <c r="C1815" s="1" t="s">
        <v>74</v>
      </c>
      <c r="D1815" s="1">
        <v>3.0</v>
      </c>
      <c r="E1815" s="3" t="s">
        <v>15</v>
      </c>
      <c r="F1815" s="4"/>
      <c r="G1815" s="5"/>
      <c r="H1815" s="6" t="s">
        <v>18</v>
      </c>
      <c r="I1815" s="6" t="s">
        <v>18</v>
      </c>
      <c r="J1815" s="7" t="b">
        <v>0</v>
      </c>
      <c r="K1815" s="6" t="s">
        <v>19</v>
      </c>
      <c r="L1815" s="8"/>
    </row>
    <row r="1816" ht="31.5" hidden="1" customHeight="1">
      <c r="A1816" s="1" t="s">
        <v>2098</v>
      </c>
      <c r="B1816" s="2" t="s">
        <v>668</v>
      </c>
      <c r="C1816" s="1" t="s">
        <v>74</v>
      </c>
      <c r="D1816" s="1">
        <v>3.0</v>
      </c>
      <c r="E1816" s="3" t="s">
        <v>15</v>
      </c>
      <c r="F1816" s="4"/>
      <c r="G1816" s="5"/>
      <c r="H1816" s="6" t="s">
        <v>18</v>
      </c>
      <c r="I1816" s="6" t="s">
        <v>18</v>
      </c>
      <c r="J1816" s="7" t="b">
        <v>0</v>
      </c>
      <c r="K1816" s="6" t="s">
        <v>19</v>
      </c>
      <c r="L1816" s="8"/>
    </row>
    <row r="1817" ht="31.5" hidden="1" customHeight="1">
      <c r="A1817" s="1" t="s">
        <v>2099</v>
      </c>
      <c r="B1817" s="2" t="s">
        <v>333</v>
      </c>
      <c r="C1817" s="1" t="s">
        <v>74</v>
      </c>
      <c r="D1817" s="1">
        <v>3.0</v>
      </c>
      <c r="E1817" s="3" t="s">
        <v>15</v>
      </c>
      <c r="F1817" s="4"/>
      <c r="G1817" s="5"/>
      <c r="H1817" s="6" t="s">
        <v>18</v>
      </c>
      <c r="I1817" s="6" t="s">
        <v>18</v>
      </c>
      <c r="J1817" s="7" t="b">
        <v>0</v>
      </c>
      <c r="K1817" s="6" t="s">
        <v>19</v>
      </c>
      <c r="L1817" s="8"/>
    </row>
    <row r="1818" ht="31.5" hidden="1" customHeight="1">
      <c r="A1818" s="1" t="s">
        <v>2100</v>
      </c>
      <c r="B1818" s="2" t="s">
        <v>668</v>
      </c>
      <c r="C1818" s="1" t="s">
        <v>74</v>
      </c>
      <c r="D1818" s="1">
        <v>3.0</v>
      </c>
      <c r="E1818" s="3" t="s">
        <v>15</v>
      </c>
      <c r="F1818" s="4"/>
      <c r="G1818" s="5"/>
      <c r="H1818" s="6" t="s">
        <v>18</v>
      </c>
      <c r="I1818" s="6" t="s">
        <v>18</v>
      </c>
      <c r="J1818" s="7" t="b">
        <v>0</v>
      </c>
      <c r="K1818" s="6" t="s">
        <v>19</v>
      </c>
      <c r="L1818" s="8"/>
    </row>
    <row r="1819" ht="31.5" hidden="1" customHeight="1">
      <c r="A1819" s="1" t="s">
        <v>2101</v>
      </c>
      <c r="B1819" s="2" t="s">
        <v>668</v>
      </c>
      <c r="C1819" s="1" t="s">
        <v>74</v>
      </c>
      <c r="D1819" s="1">
        <v>3.0</v>
      </c>
      <c r="E1819" s="3" t="s">
        <v>15</v>
      </c>
      <c r="F1819" s="4"/>
      <c r="G1819" s="5"/>
      <c r="H1819" s="6" t="s">
        <v>18</v>
      </c>
      <c r="I1819" s="6" t="s">
        <v>18</v>
      </c>
      <c r="J1819" s="7" t="b">
        <v>0</v>
      </c>
      <c r="K1819" s="6" t="s">
        <v>19</v>
      </c>
      <c r="L1819" s="8"/>
    </row>
    <row r="1820" ht="31.5" hidden="1" customHeight="1">
      <c r="A1820" s="1" t="s">
        <v>2102</v>
      </c>
      <c r="B1820" s="2" t="s">
        <v>668</v>
      </c>
      <c r="C1820" s="1" t="s">
        <v>74</v>
      </c>
      <c r="D1820" s="1">
        <v>3.0</v>
      </c>
      <c r="E1820" s="3" t="s">
        <v>15</v>
      </c>
      <c r="F1820" s="4"/>
      <c r="G1820" s="5"/>
      <c r="H1820" s="6" t="s">
        <v>18</v>
      </c>
      <c r="I1820" s="6" t="s">
        <v>18</v>
      </c>
      <c r="J1820" s="7" t="b">
        <v>0</v>
      </c>
      <c r="K1820" s="6" t="s">
        <v>19</v>
      </c>
      <c r="L1820" s="8"/>
    </row>
    <row r="1821" ht="31.5" hidden="1" customHeight="1">
      <c r="A1821" s="1" t="s">
        <v>2103</v>
      </c>
      <c r="B1821" s="2" t="s">
        <v>668</v>
      </c>
      <c r="C1821" s="1" t="s">
        <v>74</v>
      </c>
      <c r="D1821" s="1">
        <v>3.0</v>
      </c>
      <c r="E1821" s="3" t="s">
        <v>15</v>
      </c>
      <c r="F1821" s="4"/>
      <c r="G1821" s="5"/>
      <c r="H1821" s="6" t="s">
        <v>18</v>
      </c>
      <c r="I1821" s="6" t="s">
        <v>18</v>
      </c>
      <c r="J1821" s="7" t="b">
        <v>0</v>
      </c>
      <c r="K1821" s="6" t="s">
        <v>19</v>
      </c>
      <c r="L1821" s="8"/>
    </row>
    <row r="1822" ht="31.5" hidden="1" customHeight="1">
      <c r="A1822" s="1" t="s">
        <v>2104</v>
      </c>
      <c r="B1822" s="2" t="s">
        <v>668</v>
      </c>
      <c r="C1822" s="1" t="s">
        <v>74</v>
      </c>
      <c r="D1822" s="1">
        <v>3.0</v>
      </c>
      <c r="E1822" s="3" t="s">
        <v>15</v>
      </c>
      <c r="F1822" s="4"/>
      <c r="G1822" s="5"/>
      <c r="H1822" s="6" t="s">
        <v>18</v>
      </c>
      <c r="I1822" s="6" t="s">
        <v>18</v>
      </c>
      <c r="J1822" s="7" t="b">
        <v>0</v>
      </c>
      <c r="K1822" s="6" t="s">
        <v>19</v>
      </c>
      <c r="L1822" s="8"/>
    </row>
    <row r="1823" ht="31.5" hidden="1" customHeight="1">
      <c r="A1823" s="1" t="s">
        <v>2105</v>
      </c>
      <c r="B1823" s="2" t="s">
        <v>333</v>
      </c>
      <c r="C1823" s="1" t="s">
        <v>14</v>
      </c>
      <c r="D1823" s="1">
        <v>6.8</v>
      </c>
      <c r="E1823" s="3" t="s">
        <v>15</v>
      </c>
      <c r="F1823" s="4"/>
      <c r="G1823" s="5"/>
      <c r="H1823" s="6" t="s">
        <v>18</v>
      </c>
      <c r="I1823" s="6" t="s">
        <v>18</v>
      </c>
      <c r="J1823" s="7" t="b">
        <v>0</v>
      </c>
      <c r="K1823" s="6" t="s">
        <v>19</v>
      </c>
      <c r="L1823" s="8"/>
    </row>
    <row r="1824" ht="31.5" hidden="1" customHeight="1">
      <c r="A1824" s="1" t="s">
        <v>2106</v>
      </c>
      <c r="B1824" s="2" t="s">
        <v>333</v>
      </c>
      <c r="C1824" s="1" t="s">
        <v>14</v>
      </c>
      <c r="D1824" s="1">
        <v>4.0</v>
      </c>
      <c r="E1824" s="3" t="s">
        <v>15</v>
      </c>
      <c r="F1824" s="4"/>
      <c r="G1824" s="5"/>
      <c r="H1824" s="6" t="s">
        <v>18</v>
      </c>
      <c r="I1824" s="6" t="s">
        <v>18</v>
      </c>
      <c r="J1824" s="7" t="b">
        <v>0</v>
      </c>
      <c r="K1824" s="6" t="s">
        <v>19</v>
      </c>
      <c r="L1824" s="8"/>
    </row>
    <row r="1825" ht="31.5" hidden="1" customHeight="1">
      <c r="A1825" s="1" t="s">
        <v>2107</v>
      </c>
      <c r="B1825" s="2" t="s">
        <v>333</v>
      </c>
      <c r="C1825" s="1" t="s">
        <v>14</v>
      </c>
      <c r="D1825" s="1">
        <v>3.5</v>
      </c>
      <c r="E1825" s="3" t="s">
        <v>15</v>
      </c>
      <c r="F1825" s="4"/>
      <c r="G1825" s="5"/>
      <c r="H1825" s="6" t="s">
        <v>18</v>
      </c>
      <c r="I1825" s="6" t="s">
        <v>18</v>
      </c>
      <c r="J1825" s="7" t="b">
        <v>0</v>
      </c>
      <c r="K1825" s="6" t="s">
        <v>19</v>
      </c>
      <c r="L1825" s="8"/>
    </row>
    <row r="1826" ht="31.5" hidden="1" customHeight="1">
      <c r="A1826" s="1" t="s">
        <v>2108</v>
      </c>
      <c r="B1826" s="2" t="s">
        <v>333</v>
      </c>
      <c r="C1826" s="1" t="s">
        <v>14</v>
      </c>
      <c r="D1826" s="1">
        <v>3.0</v>
      </c>
      <c r="E1826" s="3" t="s">
        <v>15</v>
      </c>
      <c r="F1826" s="4"/>
      <c r="G1826" s="5"/>
      <c r="H1826" s="6" t="s">
        <v>18</v>
      </c>
      <c r="I1826" s="6" t="s">
        <v>18</v>
      </c>
      <c r="J1826" s="7" t="b">
        <v>0</v>
      </c>
      <c r="K1826" s="6" t="s">
        <v>19</v>
      </c>
      <c r="L1826" s="8"/>
    </row>
    <row r="1827" ht="31.5" hidden="1" customHeight="1">
      <c r="A1827" s="1" t="s">
        <v>2109</v>
      </c>
      <c r="B1827" s="2" t="s">
        <v>333</v>
      </c>
      <c r="C1827" s="1" t="s">
        <v>14</v>
      </c>
      <c r="D1827" s="1">
        <v>3.2</v>
      </c>
      <c r="E1827" s="3" t="s">
        <v>15</v>
      </c>
      <c r="F1827" s="4"/>
      <c r="G1827" s="5"/>
      <c r="H1827" s="6" t="s">
        <v>18</v>
      </c>
      <c r="I1827" s="6" t="s">
        <v>18</v>
      </c>
      <c r="J1827" s="7" t="b">
        <v>0</v>
      </c>
      <c r="K1827" s="6" t="s">
        <v>19</v>
      </c>
      <c r="L1827" s="8"/>
    </row>
    <row r="1828" ht="31.5" hidden="1" customHeight="1">
      <c r="A1828" s="1" t="s">
        <v>2110</v>
      </c>
      <c r="B1828" s="2" t="s">
        <v>333</v>
      </c>
      <c r="C1828" s="1" t="s">
        <v>14</v>
      </c>
      <c r="D1828" s="1">
        <v>3.2</v>
      </c>
      <c r="E1828" s="3" t="s">
        <v>15</v>
      </c>
      <c r="F1828" s="4"/>
      <c r="G1828" s="5"/>
      <c r="H1828" s="6" t="s">
        <v>18</v>
      </c>
      <c r="I1828" s="6" t="s">
        <v>18</v>
      </c>
      <c r="J1828" s="7" t="b">
        <v>0</v>
      </c>
      <c r="K1828" s="6" t="s">
        <v>19</v>
      </c>
      <c r="L1828" s="8"/>
    </row>
    <row r="1829" ht="31.5" hidden="1" customHeight="1">
      <c r="A1829" s="1" t="s">
        <v>2111</v>
      </c>
      <c r="B1829" s="2" t="s">
        <v>333</v>
      </c>
      <c r="C1829" s="1" t="s">
        <v>14</v>
      </c>
      <c r="D1829" s="1">
        <v>4.0</v>
      </c>
      <c r="E1829" s="3" t="s">
        <v>15</v>
      </c>
      <c r="F1829" s="4"/>
      <c r="G1829" s="5"/>
      <c r="H1829" s="6" t="s">
        <v>18</v>
      </c>
      <c r="I1829" s="6" t="s">
        <v>18</v>
      </c>
      <c r="J1829" s="7" t="b">
        <v>0</v>
      </c>
      <c r="K1829" s="6" t="s">
        <v>19</v>
      </c>
      <c r="L1829" s="8"/>
    </row>
    <row r="1830" ht="31.5" hidden="1" customHeight="1">
      <c r="A1830" s="1" t="s">
        <v>2112</v>
      </c>
      <c r="B1830" s="2" t="s">
        <v>333</v>
      </c>
      <c r="C1830" s="1" t="s">
        <v>14</v>
      </c>
      <c r="D1830" s="1">
        <v>4.0</v>
      </c>
      <c r="E1830" s="3" t="s">
        <v>15</v>
      </c>
      <c r="F1830" s="4"/>
      <c r="G1830" s="5"/>
      <c r="H1830" s="6" t="s">
        <v>18</v>
      </c>
      <c r="I1830" s="6" t="s">
        <v>18</v>
      </c>
      <c r="J1830" s="7" t="b">
        <v>0</v>
      </c>
      <c r="K1830" s="6" t="s">
        <v>19</v>
      </c>
      <c r="L1830" s="8"/>
    </row>
    <row r="1831" ht="31.5" hidden="1" customHeight="1">
      <c r="A1831" s="1" t="s">
        <v>2113</v>
      </c>
      <c r="B1831" s="2" t="s">
        <v>333</v>
      </c>
      <c r="C1831" s="1" t="s">
        <v>14</v>
      </c>
      <c r="D1831" s="1">
        <v>3.2</v>
      </c>
      <c r="E1831" s="3" t="s">
        <v>15</v>
      </c>
      <c r="F1831" s="4"/>
      <c r="G1831" s="5"/>
      <c r="H1831" s="6" t="s">
        <v>18</v>
      </c>
      <c r="I1831" s="6" t="s">
        <v>18</v>
      </c>
      <c r="J1831" s="7" t="b">
        <v>0</v>
      </c>
      <c r="K1831" s="6" t="s">
        <v>19</v>
      </c>
      <c r="L1831" s="8"/>
    </row>
    <row r="1832" ht="31.5" hidden="1" customHeight="1">
      <c r="A1832" s="1" t="s">
        <v>2114</v>
      </c>
      <c r="B1832" s="2" t="s">
        <v>333</v>
      </c>
      <c r="C1832" s="1" t="s">
        <v>14</v>
      </c>
      <c r="D1832" s="1">
        <v>3.2</v>
      </c>
      <c r="E1832" s="3" t="s">
        <v>15</v>
      </c>
      <c r="F1832" s="4"/>
      <c r="G1832" s="5"/>
      <c r="H1832" s="6" t="s">
        <v>18</v>
      </c>
      <c r="I1832" s="6" t="s">
        <v>18</v>
      </c>
      <c r="J1832" s="7" t="b">
        <v>0</v>
      </c>
      <c r="K1832" s="6" t="s">
        <v>19</v>
      </c>
      <c r="L1832" s="8"/>
    </row>
    <row r="1833" ht="31.5" hidden="1" customHeight="1">
      <c r="A1833" s="1" t="s">
        <v>2115</v>
      </c>
      <c r="B1833" s="2" t="s">
        <v>333</v>
      </c>
      <c r="C1833" s="1" t="s">
        <v>14</v>
      </c>
      <c r="D1833" s="1">
        <v>3.5</v>
      </c>
      <c r="E1833" s="3" t="s">
        <v>15</v>
      </c>
      <c r="F1833" s="4"/>
      <c r="G1833" s="5"/>
      <c r="H1833" s="6" t="s">
        <v>18</v>
      </c>
      <c r="I1833" s="6" t="s">
        <v>18</v>
      </c>
      <c r="J1833" s="7" t="b">
        <v>0</v>
      </c>
      <c r="K1833" s="6" t="s">
        <v>19</v>
      </c>
      <c r="L1833" s="8"/>
    </row>
    <row r="1834" ht="31.5" hidden="1" customHeight="1">
      <c r="A1834" s="1" t="s">
        <v>2116</v>
      </c>
      <c r="B1834" s="2" t="s">
        <v>333</v>
      </c>
      <c r="C1834" s="1" t="s">
        <v>14</v>
      </c>
      <c r="D1834" s="1">
        <v>3.8</v>
      </c>
      <c r="E1834" s="3" t="s">
        <v>15</v>
      </c>
      <c r="F1834" s="4"/>
      <c r="G1834" s="5"/>
      <c r="H1834" s="6" t="s">
        <v>18</v>
      </c>
      <c r="I1834" s="6" t="s">
        <v>18</v>
      </c>
      <c r="J1834" s="7" t="b">
        <v>0</v>
      </c>
      <c r="K1834" s="6" t="s">
        <v>19</v>
      </c>
      <c r="L1834" s="8"/>
    </row>
    <row r="1835" ht="31.5" hidden="1" customHeight="1">
      <c r="A1835" s="1" t="s">
        <v>2117</v>
      </c>
      <c r="B1835" s="2" t="s">
        <v>333</v>
      </c>
      <c r="C1835" s="1" t="s">
        <v>14</v>
      </c>
      <c r="D1835" s="1">
        <v>3.8</v>
      </c>
      <c r="E1835" s="3" t="s">
        <v>15</v>
      </c>
      <c r="F1835" s="4"/>
      <c r="G1835" s="5"/>
      <c r="H1835" s="6" t="s">
        <v>18</v>
      </c>
      <c r="I1835" s="6" t="s">
        <v>18</v>
      </c>
      <c r="J1835" s="7" t="b">
        <v>0</v>
      </c>
      <c r="K1835" s="6" t="s">
        <v>19</v>
      </c>
      <c r="L1835" s="8"/>
    </row>
    <row r="1836" ht="31.5" hidden="1" customHeight="1">
      <c r="A1836" s="1" t="s">
        <v>2118</v>
      </c>
      <c r="B1836" s="2" t="s">
        <v>333</v>
      </c>
      <c r="C1836" s="1" t="s">
        <v>249</v>
      </c>
      <c r="D1836" s="1">
        <v>4.0</v>
      </c>
      <c r="E1836" s="3" t="s">
        <v>15</v>
      </c>
      <c r="F1836" s="4"/>
      <c r="G1836" s="5"/>
      <c r="H1836" s="6" t="s">
        <v>18</v>
      </c>
      <c r="I1836" s="6" t="s">
        <v>18</v>
      </c>
      <c r="J1836" s="7" t="b">
        <v>0</v>
      </c>
      <c r="K1836" s="6" t="s">
        <v>19</v>
      </c>
      <c r="L1836" s="8"/>
    </row>
    <row r="1837" ht="31.5" hidden="1" customHeight="1">
      <c r="A1837" s="1" t="s">
        <v>2119</v>
      </c>
      <c r="B1837" s="2" t="s">
        <v>500</v>
      </c>
      <c r="C1837" s="1" t="s">
        <v>249</v>
      </c>
      <c r="D1837" s="1">
        <v>4.0</v>
      </c>
      <c r="E1837" s="3" t="s">
        <v>15</v>
      </c>
      <c r="F1837" s="4"/>
      <c r="G1837" s="5"/>
      <c r="H1837" s="6" t="s">
        <v>18</v>
      </c>
      <c r="I1837" s="6" t="s">
        <v>18</v>
      </c>
      <c r="J1837" s="7" t="b">
        <v>0</v>
      </c>
      <c r="K1837" s="6" t="s">
        <v>19</v>
      </c>
      <c r="L1837" s="8"/>
    </row>
    <row r="1838" ht="31.5" hidden="1" customHeight="1">
      <c r="A1838" s="1" t="s">
        <v>2120</v>
      </c>
      <c r="B1838" s="2" t="s">
        <v>500</v>
      </c>
      <c r="C1838" s="1" t="s">
        <v>249</v>
      </c>
      <c r="D1838" s="1">
        <v>4.0</v>
      </c>
      <c r="E1838" s="3" t="s">
        <v>15</v>
      </c>
      <c r="F1838" s="4"/>
      <c r="G1838" s="5"/>
      <c r="H1838" s="6" t="s">
        <v>18</v>
      </c>
      <c r="I1838" s="6" t="s">
        <v>18</v>
      </c>
      <c r="J1838" s="7" t="b">
        <v>0</v>
      </c>
      <c r="K1838" s="6" t="s">
        <v>19</v>
      </c>
      <c r="L1838" s="8"/>
    </row>
    <row r="1839" ht="31.5" hidden="1" customHeight="1">
      <c r="A1839" s="1" t="s">
        <v>2121</v>
      </c>
      <c r="B1839" s="2" t="s">
        <v>70</v>
      </c>
      <c r="C1839" s="1" t="s">
        <v>249</v>
      </c>
      <c r="D1839" s="1">
        <v>8.0</v>
      </c>
      <c r="E1839" s="3" t="s">
        <v>15</v>
      </c>
      <c r="F1839" s="4"/>
      <c r="G1839" s="5"/>
      <c r="H1839" s="6" t="s">
        <v>18</v>
      </c>
      <c r="I1839" s="6" t="s">
        <v>18</v>
      </c>
      <c r="J1839" s="7" t="b">
        <v>1</v>
      </c>
      <c r="K1839" s="6" t="s">
        <v>19</v>
      </c>
      <c r="L1839" s="8"/>
    </row>
    <row r="1840" ht="31.5" hidden="1" customHeight="1">
      <c r="A1840" s="1" t="s">
        <v>2122</v>
      </c>
      <c r="B1840" s="2" t="s">
        <v>333</v>
      </c>
      <c r="C1840" s="1" t="s">
        <v>14</v>
      </c>
      <c r="D1840" s="1">
        <v>4.8</v>
      </c>
      <c r="E1840" s="3" t="s">
        <v>15</v>
      </c>
      <c r="F1840" s="4"/>
      <c r="G1840" s="5"/>
      <c r="H1840" s="6" t="s">
        <v>18</v>
      </c>
      <c r="I1840" s="6" t="s">
        <v>18</v>
      </c>
      <c r="J1840" s="7" t="b">
        <v>0</v>
      </c>
      <c r="K1840" s="6" t="s">
        <v>19</v>
      </c>
      <c r="L1840" s="8"/>
    </row>
    <row r="1841" ht="31.5" hidden="1" customHeight="1">
      <c r="A1841" s="1" t="s">
        <v>2123</v>
      </c>
      <c r="B1841" s="2" t="s">
        <v>333</v>
      </c>
      <c r="C1841" s="1" t="s">
        <v>14</v>
      </c>
      <c r="D1841" s="1">
        <v>3.5</v>
      </c>
      <c r="E1841" s="3" t="s">
        <v>15</v>
      </c>
      <c r="F1841" s="4"/>
      <c r="G1841" s="5"/>
      <c r="H1841" s="6" t="s">
        <v>18</v>
      </c>
      <c r="I1841" s="6" t="s">
        <v>18</v>
      </c>
      <c r="J1841" s="7" t="b">
        <v>0</v>
      </c>
      <c r="K1841" s="6" t="s">
        <v>19</v>
      </c>
      <c r="L1841" s="8"/>
    </row>
    <row r="1842" ht="31.5" hidden="1" customHeight="1">
      <c r="A1842" s="1" t="s">
        <v>2124</v>
      </c>
      <c r="B1842" s="2" t="s">
        <v>333</v>
      </c>
      <c r="C1842" s="1" t="s">
        <v>14</v>
      </c>
      <c r="D1842" s="1">
        <v>4.8</v>
      </c>
      <c r="E1842" s="3" t="s">
        <v>15</v>
      </c>
      <c r="F1842" s="4"/>
      <c r="G1842" s="5"/>
      <c r="H1842" s="6" t="s">
        <v>18</v>
      </c>
      <c r="I1842" s="6" t="s">
        <v>18</v>
      </c>
      <c r="J1842" s="7" t="b">
        <v>0</v>
      </c>
      <c r="K1842" s="6" t="s">
        <v>19</v>
      </c>
      <c r="L1842" s="8"/>
    </row>
    <row r="1843" ht="31.5" hidden="1" customHeight="1">
      <c r="A1843" s="1" t="s">
        <v>2125</v>
      </c>
      <c r="B1843" s="2" t="s">
        <v>333</v>
      </c>
      <c r="C1843" s="1" t="s">
        <v>14</v>
      </c>
      <c r="D1843" s="1">
        <v>4.0</v>
      </c>
      <c r="E1843" s="3" t="s">
        <v>15</v>
      </c>
      <c r="F1843" s="4"/>
      <c r="G1843" s="5"/>
      <c r="H1843" s="6" t="s">
        <v>18</v>
      </c>
      <c r="I1843" s="6" t="s">
        <v>18</v>
      </c>
      <c r="J1843" s="7" t="b">
        <v>0</v>
      </c>
      <c r="K1843" s="6" t="s">
        <v>19</v>
      </c>
      <c r="L1843" s="8"/>
    </row>
    <row r="1844" ht="31.5" hidden="1" customHeight="1">
      <c r="A1844" s="1" t="s">
        <v>2126</v>
      </c>
      <c r="B1844" s="2" t="s">
        <v>500</v>
      </c>
      <c r="C1844" s="1" t="s">
        <v>14</v>
      </c>
      <c r="D1844" s="1">
        <v>3.8</v>
      </c>
      <c r="E1844" s="3" t="s">
        <v>15</v>
      </c>
      <c r="F1844" s="4"/>
      <c r="G1844" s="5"/>
      <c r="H1844" s="6" t="s">
        <v>18</v>
      </c>
      <c r="I1844" s="6" t="s">
        <v>18</v>
      </c>
      <c r="J1844" s="7" t="b">
        <v>0</v>
      </c>
      <c r="K1844" s="6" t="s">
        <v>19</v>
      </c>
      <c r="L1844" s="8"/>
    </row>
    <row r="1845" ht="31.5" hidden="1" customHeight="1">
      <c r="A1845" s="1" t="s">
        <v>2127</v>
      </c>
      <c r="B1845" s="2" t="s">
        <v>70</v>
      </c>
      <c r="C1845" s="1" t="s">
        <v>14</v>
      </c>
      <c r="D1845" s="1">
        <v>7.8</v>
      </c>
      <c r="E1845" s="3" t="s">
        <v>15</v>
      </c>
      <c r="F1845" s="4"/>
      <c r="G1845" s="5"/>
      <c r="H1845" s="6" t="s">
        <v>18</v>
      </c>
      <c r="I1845" s="6" t="s">
        <v>18</v>
      </c>
      <c r="J1845" s="7" t="b">
        <v>1</v>
      </c>
      <c r="K1845" s="6" t="s">
        <v>19</v>
      </c>
      <c r="L1845" s="8"/>
    </row>
    <row r="1846" ht="31.5" hidden="1" customHeight="1">
      <c r="A1846" s="1" t="s">
        <v>2128</v>
      </c>
      <c r="B1846" s="2" t="s">
        <v>333</v>
      </c>
      <c r="C1846" s="1" t="s">
        <v>14</v>
      </c>
      <c r="D1846" s="1">
        <v>4.2</v>
      </c>
      <c r="E1846" s="3" t="s">
        <v>15</v>
      </c>
      <c r="F1846" s="4"/>
      <c r="G1846" s="5"/>
      <c r="H1846" s="6" t="s">
        <v>18</v>
      </c>
      <c r="I1846" s="6" t="s">
        <v>18</v>
      </c>
      <c r="J1846" s="7" t="b">
        <v>0</v>
      </c>
      <c r="K1846" s="6" t="s">
        <v>19</v>
      </c>
      <c r="L1846" s="8"/>
    </row>
    <row r="1847" ht="31.5" hidden="1" customHeight="1">
      <c r="A1847" s="1" t="s">
        <v>2129</v>
      </c>
      <c r="B1847" s="2" t="s">
        <v>333</v>
      </c>
      <c r="C1847" s="1" t="s">
        <v>14</v>
      </c>
      <c r="D1847" s="1">
        <v>3.5</v>
      </c>
      <c r="E1847" s="3" t="s">
        <v>15</v>
      </c>
      <c r="F1847" s="4"/>
      <c r="G1847" s="5"/>
      <c r="H1847" s="6" t="s">
        <v>18</v>
      </c>
      <c r="I1847" s="6" t="s">
        <v>18</v>
      </c>
      <c r="J1847" s="7" t="b">
        <v>0</v>
      </c>
      <c r="K1847" s="6" t="s">
        <v>19</v>
      </c>
      <c r="L1847" s="8"/>
    </row>
    <row r="1848" ht="31.5" hidden="1" customHeight="1">
      <c r="A1848" s="1" t="s">
        <v>2130</v>
      </c>
      <c r="B1848" s="2" t="s">
        <v>333</v>
      </c>
      <c r="C1848" s="1" t="s">
        <v>14</v>
      </c>
      <c r="D1848" s="1">
        <v>3.0</v>
      </c>
      <c r="E1848" s="3" t="s">
        <v>15</v>
      </c>
      <c r="F1848" s="4"/>
      <c r="G1848" s="5"/>
      <c r="H1848" s="6" t="s">
        <v>18</v>
      </c>
      <c r="I1848" s="6" t="s">
        <v>18</v>
      </c>
      <c r="J1848" s="7" t="b">
        <v>0</v>
      </c>
      <c r="K1848" s="6" t="s">
        <v>19</v>
      </c>
      <c r="L1848" s="8"/>
    </row>
    <row r="1849" ht="31.5" hidden="1" customHeight="1">
      <c r="A1849" s="1" t="s">
        <v>2131</v>
      </c>
      <c r="B1849" s="2" t="s">
        <v>500</v>
      </c>
      <c r="C1849" s="1" t="s">
        <v>14</v>
      </c>
      <c r="D1849" s="1">
        <v>3.2</v>
      </c>
      <c r="E1849" s="3" t="s">
        <v>15</v>
      </c>
      <c r="F1849" s="4"/>
      <c r="G1849" s="5"/>
      <c r="H1849" s="6" t="s">
        <v>18</v>
      </c>
      <c r="I1849" s="6" t="s">
        <v>18</v>
      </c>
      <c r="J1849" s="7" t="b">
        <v>0</v>
      </c>
      <c r="K1849" s="6" t="s">
        <v>19</v>
      </c>
      <c r="L1849" s="8"/>
    </row>
    <row r="1850" ht="31.5" hidden="1" customHeight="1">
      <c r="A1850" s="1" t="s">
        <v>2132</v>
      </c>
      <c r="B1850" s="2" t="s">
        <v>500</v>
      </c>
      <c r="C1850" s="1" t="s">
        <v>14</v>
      </c>
      <c r="D1850" s="1">
        <v>5.8</v>
      </c>
      <c r="E1850" s="3" t="s">
        <v>15</v>
      </c>
      <c r="F1850" s="4"/>
      <c r="G1850" s="5"/>
      <c r="H1850" s="6" t="s">
        <v>18</v>
      </c>
      <c r="I1850" s="6" t="s">
        <v>18</v>
      </c>
      <c r="J1850" s="7" t="b">
        <v>0</v>
      </c>
      <c r="K1850" s="6" t="s">
        <v>19</v>
      </c>
      <c r="L1850" s="8"/>
    </row>
    <row r="1851" ht="31.5" hidden="1" customHeight="1">
      <c r="A1851" s="1" t="s">
        <v>2133</v>
      </c>
      <c r="B1851" s="2" t="s">
        <v>500</v>
      </c>
      <c r="C1851" s="1" t="s">
        <v>14</v>
      </c>
      <c r="D1851" s="1">
        <v>6.8</v>
      </c>
      <c r="E1851" s="3" t="s">
        <v>15</v>
      </c>
      <c r="F1851" s="4"/>
      <c r="G1851" s="5"/>
      <c r="H1851" s="6" t="s">
        <v>18</v>
      </c>
      <c r="I1851" s="6" t="s">
        <v>18</v>
      </c>
      <c r="J1851" s="7" t="b">
        <v>0</v>
      </c>
      <c r="K1851" s="6" t="s">
        <v>19</v>
      </c>
      <c r="L1851" s="8"/>
    </row>
    <row r="1852" ht="31.5" hidden="1" customHeight="1">
      <c r="A1852" s="1" t="s">
        <v>2134</v>
      </c>
      <c r="B1852" s="2" t="s">
        <v>500</v>
      </c>
      <c r="C1852" s="1" t="s">
        <v>14</v>
      </c>
      <c r="D1852" s="1">
        <v>6.8</v>
      </c>
      <c r="E1852" s="3" t="s">
        <v>15</v>
      </c>
      <c r="F1852" s="4"/>
      <c r="G1852" s="5"/>
      <c r="H1852" s="6" t="s">
        <v>18</v>
      </c>
      <c r="I1852" s="6" t="s">
        <v>18</v>
      </c>
      <c r="J1852" s="7" t="b">
        <v>0</v>
      </c>
      <c r="K1852" s="6" t="s">
        <v>19</v>
      </c>
      <c r="L1852" s="8"/>
    </row>
    <row r="1853" ht="31.5" hidden="1" customHeight="1">
      <c r="A1853" s="1" t="s">
        <v>2135</v>
      </c>
      <c r="B1853" s="2" t="s">
        <v>500</v>
      </c>
      <c r="C1853" s="1" t="s">
        <v>14</v>
      </c>
      <c r="D1853" s="1">
        <v>6.8</v>
      </c>
      <c r="E1853" s="3" t="s">
        <v>15</v>
      </c>
      <c r="F1853" s="4"/>
      <c r="G1853" s="5"/>
      <c r="H1853" s="6" t="s">
        <v>18</v>
      </c>
      <c r="I1853" s="6" t="s">
        <v>18</v>
      </c>
      <c r="J1853" s="7" t="b">
        <v>0</v>
      </c>
      <c r="K1853" s="6" t="s">
        <v>19</v>
      </c>
      <c r="L1853" s="8"/>
    </row>
    <row r="1854" ht="31.5" hidden="1" customHeight="1">
      <c r="A1854" s="1" t="s">
        <v>2136</v>
      </c>
      <c r="B1854" s="2" t="s">
        <v>500</v>
      </c>
      <c r="C1854" s="1" t="s">
        <v>14</v>
      </c>
      <c r="D1854" s="1">
        <v>2.8</v>
      </c>
      <c r="E1854" s="3" t="s">
        <v>15</v>
      </c>
      <c r="F1854" s="4"/>
      <c r="G1854" s="5"/>
      <c r="H1854" s="6" t="s">
        <v>18</v>
      </c>
      <c r="I1854" s="6" t="s">
        <v>18</v>
      </c>
      <c r="J1854" s="7" t="b">
        <v>0</v>
      </c>
      <c r="K1854" s="6" t="s">
        <v>19</v>
      </c>
      <c r="L1854" s="8"/>
    </row>
    <row r="1855" ht="31.5" hidden="1" customHeight="1">
      <c r="A1855" s="1" t="s">
        <v>2137</v>
      </c>
      <c r="B1855" s="2" t="s">
        <v>13</v>
      </c>
      <c r="C1855" s="1" t="s">
        <v>14</v>
      </c>
      <c r="D1855" s="1">
        <v>2.5</v>
      </c>
      <c r="E1855" s="3" t="s">
        <v>15</v>
      </c>
      <c r="F1855" s="4"/>
      <c r="G1855" s="5"/>
      <c r="H1855" s="6" t="s">
        <v>18</v>
      </c>
      <c r="I1855" s="6" t="s">
        <v>18</v>
      </c>
      <c r="J1855" s="7" t="b">
        <v>0</v>
      </c>
      <c r="K1855" s="6" t="s">
        <v>19</v>
      </c>
      <c r="L1855" s="8"/>
    </row>
    <row r="1856" ht="31.5" hidden="1" customHeight="1">
      <c r="A1856" s="1" t="s">
        <v>2138</v>
      </c>
      <c r="B1856" s="2" t="s">
        <v>333</v>
      </c>
      <c r="C1856" s="1" t="s">
        <v>14</v>
      </c>
      <c r="D1856" s="1">
        <v>2.5</v>
      </c>
      <c r="E1856" s="3" t="s">
        <v>15</v>
      </c>
      <c r="F1856" s="4"/>
      <c r="G1856" s="5"/>
      <c r="H1856" s="6" t="s">
        <v>18</v>
      </c>
      <c r="I1856" s="6" t="s">
        <v>18</v>
      </c>
      <c r="J1856" s="7" t="b">
        <v>0</v>
      </c>
      <c r="K1856" s="6" t="s">
        <v>19</v>
      </c>
      <c r="L1856" s="8"/>
    </row>
    <row r="1857" ht="31.5" hidden="1" customHeight="1">
      <c r="A1857" s="1" t="s">
        <v>2139</v>
      </c>
      <c r="B1857" s="2" t="s">
        <v>500</v>
      </c>
      <c r="C1857" s="1" t="s">
        <v>1148</v>
      </c>
      <c r="D1857" s="1">
        <v>2.8</v>
      </c>
      <c r="E1857" s="3" t="s">
        <v>15</v>
      </c>
      <c r="F1857" s="4"/>
      <c r="G1857" s="5"/>
      <c r="H1857" s="6" t="s">
        <v>18</v>
      </c>
      <c r="I1857" s="6" t="s">
        <v>18</v>
      </c>
      <c r="J1857" s="7" t="b">
        <v>0</v>
      </c>
      <c r="K1857" s="6" t="s">
        <v>19</v>
      </c>
      <c r="L1857" s="8"/>
    </row>
    <row r="1858" ht="31.5" hidden="1" customHeight="1">
      <c r="A1858" s="1" t="s">
        <v>2140</v>
      </c>
      <c r="B1858" s="2" t="s">
        <v>13</v>
      </c>
      <c r="C1858" s="1" t="s">
        <v>1148</v>
      </c>
      <c r="D1858" s="1">
        <v>2.5</v>
      </c>
      <c r="E1858" s="3" t="s">
        <v>15</v>
      </c>
      <c r="F1858" s="4"/>
      <c r="G1858" s="5"/>
      <c r="H1858" s="6" t="s">
        <v>18</v>
      </c>
      <c r="I1858" s="6" t="s">
        <v>18</v>
      </c>
      <c r="J1858" s="7" t="b">
        <v>0</v>
      </c>
      <c r="K1858" s="6" t="s">
        <v>19</v>
      </c>
      <c r="L1858" s="8"/>
    </row>
    <row r="1859" ht="31.5" hidden="1" customHeight="1">
      <c r="A1859" s="1" t="s">
        <v>2141</v>
      </c>
      <c r="B1859" s="2" t="s">
        <v>333</v>
      </c>
      <c r="C1859" s="1" t="s">
        <v>1148</v>
      </c>
      <c r="D1859" s="1">
        <v>2.5</v>
      </c>
      <c r="E1859" s="3" t="s">
        <v>15</v>
      </c>
      <c r="F1859" s="4"/>
      <c r="G1859" s="5"/>
      <c r="H1859" s="6" t="s">
        <v>18</v>
      </c>
      <c r="I1859" s="6" t="s">
        <v>18</v>
      </c>
      <c r="J1859" s="7" t="b">
        <v>0</v>
      </c>
      <c r="K1859" s="6" t="s">
        <v>19</v>
      </c>
      <c r="L1859" s="8"/>
    </row>
    <row r="1860" ht="31.5" hidden="1" customHeight="1">
      <c r="A1860" s="1" t="s">
        <v>2142</v>
      </c>
      <c r="B1860" s="2" t="s">
        <v>70</v>
      </c>
      <c r="C1860" s="1" t="s">
        <v>1148</v>
      </c>
      <c r="D1860" s="1">
        <v>7.8</v>
      </c>
      <c r="E1860" s="3" t="s">
        <v>15</v>
      </c>
      <c r="F1860" s="4"/>
      <c r="G1860" s="5"/>
      <c r="H1860" s="6" t="s">
        <v>18</v>
      </c>
      <c r="I1860" s="6" t="s">
        <v>18</v>
      </c>
      <c r="J1860" s="7" t="b">
        <v>1</v>
      </c>
      <c r="K1860" s="6" t="s">
        <v>19</v>
      </c>
      <c r="L1860" s="8"/>
    </row>
    <row r="1861" ht="31.5" hidden="1" customHeight="1">
      <c r="A1861" s="1" t="s">
        <v>2143</v>
      </c>
      <c r="B1861" s="2" t="s">
        <v>500</v>
      </c>
      <c r="C1861" s="1" t="s">
        <v>249</v>
      </c>
      <c r="D1861" s="1">
        <v>4.8</v>
      </c>
      <c r="E1861" s="3" t="s">
        <v>15</v>
      </c>
      <c r="F1861" s="4"/>
      <c r="G1861" s="5"/>
      <c r="H1861" s="6" t="s">
        <v>18</v>
      </c>
      <c r="I1861" s="6" t="s">
        <v>18</v>
      </c>
      <c r="J1861" s="7" t="b">
        <v>0</v>
      </c>
      <c r="K1861" s="6" t="s">
        <v>19</v>
      </c>
      <c r="L1861" s="8"/>
    </row>
    <row r="1862" ht="31.5" hidden="1" customHeight="1">
      <c r="A1862" s="1" t="s">
        <v>2144</v>
      </c>
      <c r="B1862" s="2" t="s">
        <v>13</v>
      </c>
      <c r="C1862" s="1" t="s">
        <v>249</v>
      </c>
      <c r="D1862" s="1">
        <v>4.2</v>
      </c>
      <c r="E1862" s="3" t="s">
        <v>15</v>
      </c>
      <c r="F1862" s="4"/>
      <c r="G1862" s="5"/>
      <c r="H1862" s="6" t="s">
        <v>18</v>
      </c>
      <c r="I1862" s="6" t="s">
        <v>18</v>
      </c>
      <c r="J1862" s="7" t="b">
        <v>0</v>
      </c>
      <c r="K1862" s="6" t="s">
        <v>19</v>
      </c>
      <c r="L1862" s="8"/>
    </row>
    <row r="1863" ht="31.5" hidden="1" customHeight="1">
      <c r="A1863" s="1" t="s">
        <v>2145</v>
      </c>
      <c r="B1863" s="2" t="s">
        <v>333</v>
      </c>
      <c r="C1863" s="1" t="s">
        <v>249</v>
      </c>
      <c r="D1863" s="1">
        <v>3.5</v>
      </c>
      <c r="E1863" s="3" t="s">
        <v>15</v>
      </c>
      <c r="F1863" s="4"/>
      <c r="G1863" s="5"/>
      <c r="H1863" s="6" t="s">
        <v>18</v>
      </c>
      <c r="I1863" s="6" t="s">
        <v>18</v>
      </c>
      <c r="J1863" s="7" t="b">
        <v>0</v>
      </c>
      <c r="K1863" s="6" t="s">
        <v>19</v>
      </c>
      <c r="L1863" s="8"/>
    </row>
    <row r="1864" ht="31.5" hidden="1" customHeight="1">
      <c r="A1864" s="1" t="s">
        <v>2146</v>
      </c>
      <c r="B1864" s="2" t="s">
        <v>500</v>
      </c>
      <c r="C1864" s="1" t="s">
        <v>14</v>
      </c>
      <c r="D1864" s="1">
        <v>5.0</v>
      </c>
      <c r="E1864" s="3" t="s">
        <v>15</v>
      </c>
      <c r="F1864" s="4"/>
      <c r="G1864" s="5"/>
      <c r="H1864" s="6" t="s">
        <v>18</v>
      </c>
      <c r="I1864" s="6" t="s">
        <v>18</v>
      </c>
      <c r="J1864" s="7" t="b">
        <v>0</v>
      </c>
      <c r="K1864" s="6" t="s">
        <v>19</v>
      </c>
      <c r="L1864" s="8"/>
    </row>
    <row r="1865" ht="31.5" hidden="1" customHeight="1">
      <c r="A1865" s="1" t="s">
        <v>2147</v>
      </c>
      <c r="B1865" s="2" t="s">
        <v>13</v>
      </c>
      <c r="C1865" s="1" t="s">
        <v>14</v>
      </c>
      <c r="D1865" s="1">
        <v>3.8</v>
      </c>
      <c r="E1865" s="3" t="s">
        <v>15</v>
      </c>
      <c r="F1865" s="4"/>
      <c r="G1865" s="5"/>
      <c r="H1865" s="6" t="s">
        <v>18</v>
      </c>
      <c r="I1865" s="6" t="s">
        <v>18</v>
      </c>
      <c r="J1865" s="7" t="b">
        <v>0</v>
      </c>
      <c r="K1865" s="6" t="s">
        <v>19</v>
      </c>
      <c r="L1865" s="8"/>
    </row>
    <row r="1866" ht="31.5" hidden="1" customHeight="1">
      <c r="A1866" s="1" t="s">
        <v>2148</v>
      </c>
      <c r="B1866" s="2" t="s">
        <v>333</v>
      </c>
      <c r="C1866" s="1" t="s">
        <v>14</v>
      </c>
      <c r="D1866" s="1">
        <v>3.5</v>
      </c>
      <c r="E1866" s="3" t="s">
        <v>15</v>
      </c>
      <c r="F1866" s="4"/>
      <c r="G1866" s="5"/>
      <c r="H1866" s="6" t="s">
        <v>18</v>
      </c>
      <c r="I1866" s="6" t="s">
        <v>18</v>
      </c>
      <c r="J1866" s="7" t="b">
        <v>0</v>
      </c>
      <c r="K1866" s="6" t="s">
        <v>19</v>
      </c>
      <c r="L1866" s="8"/>
    </row>
    <row r="1867" ht="31.5" hidden="1" customHeight="1">
      <c r="A1867" s="1" t="s">
        <v>2149</v>
      </c>
      <c r="B1867" s="2" t="s">
        <v>500</v>
      </c>
      <c r="C1867" s="1" t="s">
        <v>14</v>
      </c>
      <c r="D1867" s="1">
        <v>3.0</v>
      </c>
      <c r="E1867" s="3" t="s">
        <v>15</v>
      </c>
      <c r="F1867" s="4"/>
      <c r="G1867" s="5"/>
      <c r="H1867" s="6" t="s">
        <v>18</v>
      </c>
      <c r="I1867" s="6" t="s">
        <v>18</v>
      </c>
      <c r="J1867" s="7" t="b">
        <v>0</v>
      </c>
      <c r="K1867" s="6" t="s">
        <v>19</v>
      </c>
      <c r="L1867" s="8"/>
    </row>
    <row r="1868" ht="31.5" hidden="1" customHeight="1">
      <c r="A1868" s="1" t="s">
        <v>2150</v>
      </c>
      <c r="B1868" s="2" t="s">
        <v>333</v>
      </c>
      <c r="C1868" s="1" t="s">
        <v>14</v>
      </c>
      <c r="D1868" s="1">
        <v>4.0</v>
      </c>
      <c r="E1868" s="3" t="s">
        <v>15</v>
      </c>
      <c r="F1868" s="4"/>
      <c r="G1868" s="5"/>
      <c r="H1868" s="6" t="s">
        <v>18</v>
      </c>
      <c r="I1868" s="6" t="s">
        <v>18</v>
      </c>
      <c r="J1868" s="7" t="b">
        <v>0</v>
      </c>
      <c r="K1868" s="6" t="s">
        <v>19</v>
      </c>
      <c r="L1868" s="8"/>
    </row>
    <row r="1869" ht="31.5" hidden="1" customHeight="1">
      <c r="A1869" s="1" t="s">
        <v>2151</v>
      </c>
      <c r="B1869" s="2" t="s">
        <v>70</v>
      </c>
      <c r="C1869" s="1" t="s">
        <v>14</v>
      </c>
      <c r="D1869" s="1">
        <v>7.0</v>
      </c>
      <c r="E1869" s="3" t="s">
        <v>15</v>
      </c>
      <c r="F1869" s="4"/>
      <c r="G1869" s="5"/>
      <c r="H1869" s="6" t="s">
        <v>18</v>
      </c>
      <c r="I1869" s="6" t="s">
        <v>18</v>
      </c>
      <c r="J1869" s="7" t="b">
        <v>1</v>
      </c>
      <c r="K1869" s="6" t="s">
        <v>19</v>
      </c>
      <c r="L1869" s="8"/>
    </row>
    <row r="1870" ht="31.5" hidden="1" customHeight="1">
      <c r="A1870" s="1" t="s">
        <v>2152</v>
      </c>
      <c r="B1870" s="2" t="s">
        <v>13</v>
      </c>
      <c r="C1870" s="1" t="s">
        <v>14</v>
      </c>
      <c r="D1870" s="1">
        <v>3.8</v>
      </c>
      <c r="E1870" s="3" t="s">
        <v>15</v>
      </c>
      <c r="F1870" s="4"/>
      <c r="G1870" s="5"/>
      <c r="H1870" s="6" t="s">
        <v>18</v>
      </c>
      <c r="I1870" s="6" t="s">
        <v>18</v>
      </c>
      <c r="J1870" s="7" t="b">
        <v>0</v>
      </c>
      <c r="K1870" s="6" t="s">
        <v>19</v>
      </c>
      <c r="L1870" s="8"/>
    </row>
    <row r="1871" ht="31.5" hidden="1" customHeight="1">
      <c r="A1871" s="5" t="s">
        <v>2153</v>
      </c>
      <c r="B1871" s="2" t="s">
        <v>333</v>
      </c>
      <c r="C1871" s="1" t="s">
        <v>14</v>
      </c>
      <c r="D1871" s="1">
        <v>3.8</v>
      </c>
      <c r="E1871" s="3" t="s">
        <v>15</v>
      </c>
      <c r="F1871" s="4"/>
      <c r="G1871" s="5"/>
      <c r="H1871" s="6" t="s">
        <v>18</v>
      </c>
      <c r="I1871" s="6" t="s">
        <v>18</v>
      </c>
      <c r="J1871" s="7" t="b">
        <v>0</v>
      </c>
      <c r="K1871" s="6" t="s">
        <v>19</v>
      </c>
      <c r="L1871" s="8"/>
    </row>
    <row r="1872" ht="31.5" hidden="1" customHeight="1">
      <c r="A1872" s="1" t="s">
        <v>2154</v>
      </c>
      <c r="B1872" s="2" t="s">
        <v>500</v>
      </c>
      <c r="C1872" s="1" t="s">
        <v>14</v>
      </c>
      <c r="D1872" s="1">
        <v>4.8</v>
      </c>
      <c r="E1872" s="3" t="s">
        <v>15</v>
      </c>
      <c r="F1872" s="4"/>
      <c r="G1872" s="5"/>
      <c r="H1872" s="6" t="s">
        <v>18</v>
      </c>
      <c r="I1872" s="6" t="s">
        <v>18</v>
      </c>
      <c r="J1872" s="7" t="b">
        <v>0</v>
      </c>
      <c r="K1872" s="6" t="s">
        <v>19</v>
      </c>
      <c r="L1872" s="8"/>
    </row>
    <row r="1873" ht="31.5" hidden="1" customHeight="1">
      <c r="A1873" s="1" t="s">
        <v>2155</v>
      </c>
      <c r="B1873" s="2" t="s">
        <v>13</v>
      </c>
      <c r="C1873" s="1" t="s">
        <v>14</v>
      </c>
      <c r="D1873" s="1">
        <v>3.8</v>
      </c>
      <c r="E1873" s="3" t="s">
        <v>15</v>
      </c>
      <c r="F1873" s="4"/>
      <c r="G1873" s="5"/>
      <c r="H1873" s="6" t="s">
        <v>18</v>
      </c>
      <c r="I1873" s="6" t="s">
        <v>18</v>
      </c>
      <c r="J1873" s="7" t="b">
        <v>0</v>
      </c>
      <c r="K1873" s="6" t="s">
        <v>19</v>
      </c>
      <c r="L1873" s="8"/>
    </row>
    <row r="1874" ht="31.5" hidden="1" customHeight="1">
      <c r="A1874" s="1" t="s">
        <v>2156</v>
      </c>
      <c r="B1874" s="2" t="s">
        <v>333</v>
      </c>
      <c r="C1874" s="1" t="s">
        <v>14</v>
      </c>
      <c r="D1874" s="1">
        <v>3.8</v>
      </c>
      <c r="E1874" s="3" t="s">
        <v>15</v>
      </c>
      <c r="F1874" s="4"/>
      <c r="G1874" s="5"/>
      <c r="H1874" s="6" t="s">
        <v>18</v>
      </c>
      <c r="I1874" s="6" t="s">
        <v>18</v>
      </c>
      <c r="J1874" s="7" t="b">
        <v>0</v>
      </c>
      <c r="K1874" s="6" t="s">
        <v>19</v>
      </c>
      <c r="L1874" s="8"/>
    </row>
    <row r="1875" ht="31.5" hidden="1" customHeight="1">
      <c r="A1875" s="1" t="s">
        <v>2157</v>
      </c>
      <c r="B1875" s="2" t="s">
        <v>333</v>
      </c>
      <c r="C1875" s="1" t="s">
        <v>14</v>
      </c>
      <c r="D1875" s="1">
        <v>3.2</v>
      </c>
      <c r="E1875" s="3" t="s">
        <v>15</v>
      </c>
      <c r="F1875" s="4"/>
      <c r="G1875" s="5"/>
      <c r="H1875" s="6" t="s">
        <v>18</v>
      </c>
      <c r="I1875" s="6" t="s">
        <v>18</v>
      </c>
      <c r="J1875" s="7" t="b">
        <v>0</v>
      </c>
      <c r="K1875" s="6" t="s">
        <v>19</v>
      </c>
      <c r="L1875" s="8"/>
    </row>
    <row r="1876" ht="31.5" hidden="1" customHeight="1">
      <c r="A1876" s="1" t="s">
        <v>2158</v>
      </c>
      <c r="B1876" s="2" t="s">
        <v>333</v>
      </c>
      <c r="C1876" s="1" t="s">
        <v>14</v>
      </c>
      <c r="D1876" s="1">
        <v>3.5</v>
      </c>
      <c r="E1876" s="3" t="s">
        <v>15</v>
      </c>
      <c r="F1876" s="4"/>
      <c r="G1876" s="5"/>
      <c r="H1876" s="6" t="s">
        <v>18</v>
      </c>
      <c r="I1876" s="6" t="s">
        <v>18</v>
      </c>
      <c r="J1876" s="7" t="b">
        <v>0</v>
      </c>
      <c r="K1876" s="6" t="s">
        <v>19</v>
      </c>
      <c r="L1876" s="8"/>
    </row>
    <row r="1877" ht="31.5" hidden="1" customHeight="1">
      <c r="A1877" s="1" t="s">
        <v>2159</v>
      </c>
      <c r="B1877" s="2" t="s">
        <v>333</v>
      </c>
      <c r="C1877" s="1" t="s">
        <v>249</v>
      </c>
      <c r="D1877" s="1">
        <v>3.5</v>
      </c>
      <c r="E1877" s="3" t="s">
        <v>15</v>
      </c>
      <c r="F1877" s="4"/>
      <c r="G1877" s="5"/>
      <c r="H1877" s="6" t="s">
        <v>18</v>
      </c>
      <c r="I1877" s="6" t="s">
        <v>18</v>
      </c>
      <c r="J1877" s="7" t="b">
        <v>0</v>
      </c>
      <c r="K1877" s="6" t="s">
        <v>19</v>
      </c>
      <c r="L1877" s="8"/>
    </row>
    <row r="1878" ht="31.5" hidden="1" customHeight="1">
      <c r="A1878" s="5" t="s">
        <v>2160</v>
      </c>
      <c r="B1878" s="2" t="s">
        <v>333</v>
      </c>
      <c r="C1878" s="1" t="s">
        <v>14</v>
      </c>
      <c r="D1878" s="1">
        <v>3.5</v>
      </c>
      <c r="E1878" s="3" t="s">
        <v>15</v>
      </c>
      <c r="F1878" s="4"/>
      <c r="G1878" s="5"/>
      <c r="H1878" s="6" t="s">
        <v>18</v>
      </c>
      <c r="I1878" s="6" t="s">
        <v>18</v>
      </c>
      <c r="J1878" s="7" t="b">
        <v>0</v>
      </c>
      <c r="K1878" s="6" t="s">
        <v>19</v>
      </c>
      <c r="L1878" s="8"/>
    </row>
    <row r="1879" ht="31.5" hidden="1" customHeight="1">
      <c r="A1879" s="9" t="s">
        <v>2161</v>
      </c>
      <c r="B1879" s="2" t="s">
        <v>500</v>
      </c>
      <c r="C1879" s="1" t="s">
        <v>2162</v>
      </c>
      <c r="D1879" s="1">
        <v>5.5</v>
      </c>
      <c r="E1879" s="3" t="s">
        <v>15</v>
      </c>
      <c r="F1879" s="4"/>
      <c r="G1879" s="5"/>
      <c r="H1879" s="6" t="s">
        <v>18</v>
      </c>
      <c r="I1879" s="6" t="s">
        <v>18</v>
      </c>
      <c r="J1879" s="7" t="b">
        <v>0</v>
      </c>
      <c r="K1879" s="6" t="s">
        <v>19</v>
      </c>
      <c r="L1879" s="8"/>
    </row>
    <row r="1880" ht="31.5" hidden="1" customHeight="1">
      <c r="A1880" s="9" t="s">
        <v>2163</v>
      </c>
      <c r="B1880" s="2" t="s">
        <v>500</v>
      </c>
      <c r="C1880" s="1" t="s">
        <v>2164</v>
      </c>
      <c r="D1880" s="1">
        <v>3.2</v>
      </c>
      <c r="E1880" s="3" t="s">
        <v>15</v>
      </c>
      <c r="F1880" s="4"/>
      <c r="G1880" s="5"/>
      <c r="H1880" s="6" t="s">
        <v>18</v>
      </c>
      <c r="I1880" s="6" t="s">
        <v>18</v>
      </c>
      <c r="J1880" s="7" t="b">
        <v>0</v>
      </c>
      <c r="K1880" s="6" t="s">
        <v>19</v>
      </c>
      <c r="L1880" s="8"/>
    </row>
    <row r="1881" ht="31.5" hidden="1" customHeight="1">
      <c r="A1881" s="9" t="s">
        <v>2165</v>
      </c>
      <c r="B1881" s="2" t="s">
        <v>500</v>
      </c>
      <c r="C1881" s="1" t="s">
        <v>14</v>
      </c>
      <c r="D1881" s="1">
        <v>4.8</v>
      </c>
      <c r="E1881" s="3" t="s">
        <v>15</v>
      </c>
      <c r="F1881" s="4"/>
      <c r="G1881" s="5"/>
      <c r="H1881" s="6" t="s">
        <v>18</v>
      </c>
      <c r="I1881" s="6" t="s">
        <v>18</v>
      </c>
      <c r="J1881" s="7" t="b">
        <v>0</v>
      </c>
      <c r="K1881" s="6" t="s">
        <v>19</v>
      </c>
      <c r="L1881" s="8"/>
    </row>
    <row r="1882" ht="31.5" hidden="1" customHeight="1">
      <c r="A1882" s="1" t="s">
        <v>2166</v>
      </c>
      <c r="B1882" s="2" t="s">
        <v>13</v>
      </c>
      <c r="C1882" s="1" t="s">
        <v>14</v>
      </c>
      <c r="D1882" s="1">
        <v>2.8</v>
      </c>
      <c r="E1882" s="3" t="s">
        <v>15</v>
      </c>
      <c r="F1882" s="4"/>
      <c r="G1882" s="5"/>
      <c r="H1882" s="6" t="s">
        <v>18</v>
      </c>
      <c r="I1882" s="6" t="s">
        <v>18</v>
      </c>
      <c r="J1882" s="7" t="b">
        <v>0</v>
      </c>
      <c r="K1882" s="6" t="s">
        <v>19</v>
      </c>
      <c r="L1882" s="8"/>
    </row>
    <row r="1883" ht="31.5" hidden="1" customHeight="1">
      <c r="A1883" s="1" t="s">
        <v>2167</v>
      </c>
      <c r="B1883" s="2" t="s">
        <v>70</v>
      </c>
      <c r="C1883" s="1" t="s">
        <v>14</v>
      </c>
      <c r="D1883" s="1">
        <v>7.6</v>
      </c>
      <c r="E1883" s="3" t="s">
        <v>15</v>
      </c>
      <c r="F1883" s="4"/>
      <c r="G1883" s="5"/>
      <c r="H1883" s="6" t="s">
        <v>18</v>
      </c>
      <c r="I1883" s="6" t="s">
        <v>18</v>
      </c>
      <c r="J1883" s="7" t="b">
        <v>1</v>
      </c>
      <c r="K1883" s="6" t="s">
        <v>19</v>
      </c>
      <c r="L1883" s="8"/>
    </row>
    <row r="1884" ht="31.5" hidden="1" customHeight="1">
      <c r="A1884" s="9" t="s">
        <v>2168</v>
      </c>
      <c r="B1884" s="2" t="s">
        <v>500</v>
      </c>
      <c r="C1884" s="1" t="s">
        <v>2169</v>
      </c>
      <c r="D1884" s="1">
        <v>4.0</v>
      </c>
      <c r="E1884" s="3" t="s">
        <v>15</v>
      </c>
      <c r="F1884" s="4"/>
      <c r="G1884" s="5"/>
      <c r="H1884" s="6" t="s">
        <v>18</v>
      </c>
      <c r="I1884" s="6" t="s">
        <v>18</v>
      </c>
      <c r="J1884" s="7" t="b">
        <v>0</v>
      </c>
      <c r="K1884" s="6" t="s">
        <v>19</v>
      </c>
      <c r="L1884" s="8"/>
    </row>
    <row r="1885" ht="31.5" hidden="1" customHeight="1">
      <c r="A1885" s="9" t="s">
        <v>2170</v>
      </c>
      <c r="B1885" s="2" t="s">
        <v>143</v>
      </c>
      <c r="C1885" s="1" t="s">
        <v>14</v>
      </c>
      <c r="D1885" s="1">
        <v>2.8</v>
      </c>
      <c r="E1885" s="3" t="s">
        <v>15</v>
      </c>
      <c r="F1885" s="4"/>
      <c r="G1885" s="5"/>
      <c r="H1885" s="6" t="s">
        <v>18</v>
      </c>
      <c r="I1885" s="6" t="s">
        <v>18</v>
      </c>
      <c r="J1885" s="7" t="b">
        <v>0</v>
      </c>
      <c r="K1885" s="6" t="s">
        <v>19</v>
      </c>
      <c r="L1885" s="8"/>
    </row>
    <row r="1886" ht="31.5" hidden="1" customHeight="1">
      <c r="A1886" s="9" t="s">
        <v>2171</v>
      </c>
      <c r="B1886" s="2" t="s">
        <v>143</v>
      </c>
      <c r="C1886" s="1" t="s">
        <v>2172</v>
      </c>
      <c r="D1886" s="1">
        <v>2.8</v>
      </c>
      <c r="E1886" s="3" t="s">
        <v>15</v>
      </c>
      <c r="F1886" s="4"/>
      <c r="G1886" s="5"/>
      <c r="H1886" s="6" t="s">
        <v>18</v>
      </c>
      <c r="I1886" s="6" t="s">
        <v>18</v>
      </c>
      <c r="J1886" s="7" t="b">
        <v>0</v>
      </c>
      <c r="K1886" s="6" t="s">
        <v>19</v>
      </c>
      <c r="L1886" s="8"/>
    </row>
    <row r="1887" ht="31.5" hidden="1" customHeight="1">
      <c r="A1887" s="1" t="s">
        <v>2173</v>
      </c>
      <c r="B1887" s="2" t="s">
        <v>500</v>
      </c>
      <c r="C1887" s="1" t="s">
        <v>14</v>
      </c>
      <c r="D1887" s="1">
        <v>3.5</v>
      </c>
      <c r="E1887" s="3" t="s">
        <v>15</v>
      </c>
      <c r="F1887" s="4"/>
      <c r="G1887" s="5"/>
      <c r="H1887" s="6" t="s">
        <v>18</v>
      </c>
      <c r="I1887" s="6" t="s">
        <v>18</v>
      </c>
      <c r="J1887" s="7" t="b">
        <v>0</v>
      </c>
      <c r="K1887" s="6" t="s">
        <v>19</v>
      </c>
      <c r="L1887" s="8"/>
    </row>
    <row r="1888" ht="31.5" hidden="1" customHeight="1">
      <c r="A1888" s="1" t="s">
        <v>2174</v>
      </c>
      <c r="B1888" s="2" t="s">
        <v>13</v>
      </c>
      <c r="C1888" s="1" t="s">
        <v>14</v>
      </c>
      <c r="D1888" s="1">
        <v>3.0</v>
      </c>
      <c r="E1888" s="3" t="s">
        <v>15</v>
      </c>
      <c r="F1888" s="4"/>
      <c r="G1888" s="5"/>
      <c r="H1888" s="6" t="s">
        <v>18</v>
      </c>
      <c r="I1888" s="6" t="s">
        <v>18</v>
      </c>
      <c r="J1888" s="7" t="b">
        <v>0</v>
      </c>
      <c r="K1888" s="6" t="s">
        <v>19</v>
      </c>
      <c r="L1888" s="8"/>
    </row>
    <row r="1889" ht="31.5" hidden="1" customHeight="1">
      <c r="A1889" s="1" t="s">
        <v>2175</v>
      </c>
      <c r="B1889" s="2" t="s">
        <v>203</v>
      </c>
      <c r="C1889" s="1" t="s">
        <v>2176</v>
      </c>
      <c r="D1889" s="1">
        <v>3.0</v>
      </c>
      <c r="E1889" s="3" t="s">
        <v>15</v>
      </c>
      <c r="F1889" s="4"/>
      <c r="G1889" s="5"/>
      <c r="H1889" s="6" t="s">
        <v>18</v>
      </c>
      <c r="I1889" s="6" t="s">
        <v>18</v>
      </c>
      <c r="J1889" s="7" t="b">
        <v>0</v>
      </c>
      <c r="K1889" s="6" t="s">
        <v>32</v>
      </c>
      <c r="L1889" s="1" t="s">
        <v>42</v>
      </c>
    </row>
    <row r="1890" ht="31.5" hidden="1" customHeight="1">
      <c r="A1890" s="1" t="s">
        <v>2177</v>
      </c>
      <c r="B1890" s="2" t="s">
        <v>203</v>
      </c>
      <c r="C1890" s="1" t="s">
        <v>14</v>
      </c>
      <c r="D1890" s="1">
        <v>3.2</v>
      </c>
      <c r="E1890" s="3" t="s">
        <v>15</v>
      </c>
      <c r="F1890" s="4"/>
      <c r="G1890" s="5"/>
      <c r="H1890" s="6" t="s">
        <v>18</v>
      </c>
      <c r="I1890" s="6" t="s">
        <v>18</v>
      </c>
      <c r="J1890" s="7" t="b">
        <v>0</v>
      </c>
      <c r="K1890" s="6" t="s">
        <v>19</v>
      </c>
      <c r="L1890" s="8"/>
    </row>
    <row r="1891" ht="31.5" hidden="1" customHeight="1">
      <c r="A1891" s="1" t="s">
        <v>2178</v>
      </c>
      <c r="B1891" s="2" t="s">
        <v>203</v>
      </c>
      <c r="C1891" s="1" t="s">
        <v>14</v>
      </c>
      <c r="D1891" s="1">
        <v>3.2</v>
      </c>
      <c r="E1891" s="3" t="s">
        <v>15</v>
      </c>
      <c r="F1891" s="4"/>
      <c r="G1891" s="5"/>
      <c r="H1891" s="6" t="s">
        <v>18</v>
      </c>
      <c r="I1891" s="6" t="s">
        <v>18</v>
      </c>
      <c r="J1891" s="7" t="b">
        <v>0</v>
      </c>
      <c r="K1891" s="6" t="s">
        <v>19</v>
      </c>
      <c r="L1891" s="8"/>
    </row>
    <row r="1892" ht="31.5" hidden="1" customHeight="1">
      <c r="A1892" s="9" t="s">
        <v>2179</v>
      </c>
      <c r="B1892" s="2" t="s">
        <v>333</v>
      </c>
      <c r="C1892" s="1" t="s">
        <v>14</v>
      </c>
      <c r="D1892" s="1">
        <v>3.5</v>
      </c>
      <c r="E1892" s="3" t="s">
        <v>15</v>
      </c>
      <c r="F1892" s="4"/>
      <c r="G1892" s="5"/>
      <c r="H1892" s="6" t="s">
        <v>18</v>
      </c>
      <c r="I1892" s="6" t="s">
        <v>18</v>
      </c>
      <c r="J1892" s="7" t="b">
        <v>0</v>
      </c>
      <c r="K1892" s="6" t="s">
        <v>19</v>
      </c>
      <c r="L1892" s="8"/>
    </row>
    <row r="1893" ht="31.5" hidden="1" customHeight="1">
      <c r="A1893" s="9" t="s">
        <v>2180</v>
      </c>
      <c r="B1893" s="2" t="s">
        <v>333</v>
      </c>
      <c r="C1893" s="1" t="s">
        <v>2181</v>
      </c>
      <c r="D1893" s="1">
        <v>5.2</v>
      </c>
      <c r="E1893" s="3" t="s">
        <v>15</v>
      </c>
      <c r="F1893" s="4"/>
      <c r="G1893" s="5"/>
      <c r="H1893" s="6" t="s">
        <v>18</v>
      </c>
      <c r="I1893" s="6" t="s">
        <v>18</v>
      </c>
      <c r="J1893" s="7" t="b">
        <v>0</v>
      </c>
      <c r="K1893" s="6" t="s">
        <v>19</v>
      </c>
      <c r="L1893" s="8"/>
    </row>
    <row r="1894" ht="31.5" hidden="1" customHeight="1">
      <c r="A1894" s="9" t="s">
        <v>2182</v>
      </c>
      <c r="B1894" s="2" t="s">
        <v>333</v>
      </c>
      <c r="C1894" s="1" t="s">
        <v>765</v>
      </c>
      <c r="D1894" s="1">
        <v>4.8</v>
      </c>
      <c r="E1894" s="3" t="s">
        <v>15</v>
      </c>
      <c r="F1894" s="4"/>
      <c r="G1894" s="5"/>
      <c r="H1894" s="6" t="s">
        <v>18</v>
      </c>
      <c r="I1894" s="6" t="s">
        <v>18</v>
      </c>
      <c r="J1894" s="7" t="b">
        <v>0</v>
      </c>
      <c r="K1894" s="6" t="s">
        <v>19</v>
      </c>
      <c r="L1894" s="8"/>
    </row>
    <row r="1895" ht="31.5" hidden="1" customHeight="1">
      <c r="A1895" s="9" t="s">
        <v>2183</v>
      </c>
      <c r="B1895" s="2" t="s">
        <v>333</v>
      </c>
      <c r="C1895" s="1" t="s">
        <v>74</v>
      </c>
      <c r="D1895" s="1">
        <v>5.0</v>
      </c>
      <c r="E1895" s="3" t="s">
        <v>15</v>
      </c>
      <c r="F1895" s="4"/>
      <c r="G1895" s="5"/>
      <c r="H1895" s="6" t="s">
        <v>18</v>
      </c>
      <c r="I1895" s="6" t="s">
        <v>18</v>
      </c>
      <c r="J1895" s="7" t="b">
        <v>0</v>
      </c>
      <c r="K1895" s="6" t="s">
        <v>19</v>
      </c>
      <c r="L1895" s="8"/>
    </row>
    <row r="1896" ht="31.5" hidden="1" customHeight="1">
      <c r="A1896" s="9" t="s">
        <v>2184</v>
      </c>
      <c r="B1896" s="2" t="s">
        <v>333</v>
      </c>
      <c r="C1896" s="9" t="s">
        <v>682</v>
      </c>
      <c r="D1896" s="1">
        <v>5.2</v>
      </c>
      <c r="E1896" s="3" t="s">
        <v>15</v>
      </c>
      <c r="F1896" s="4"/>
      <c r="G1896" s="5"/>
      <c r="H1896" s="6" t="s">
        <v>18</v>
      </c>
      <c r="I1896" s="6" t="s">
        <v>18</v>
      </c>
      <c r="J1896" s="7" t="b">
        <v>0</v>
      </c>
      <c r="K1896" s="6" t="s">
        <v>19</v>
      </c>
      <c r="L1896" s="8"/>
    </row>
    <row r="1897" ht="31.5" hidden="1" customHeight="1">
      <c r="A1897" s="9" t="s">
        <v>2185</v>
      </c>
      <c r="B1897" s="2" t="s">
        <v>333</v>
      </c>
      <c r="C1897" s="9" t="s">
        <v>2186</v>
      </c>
      <c r="D1897" s="1">
        <v>5.2</v>
      </c>
      <c r="E1897" s="3" t="s">
        <v>15</v>
      </c>
      <c r="F1897" s="4"/>
      <c r="G1897" s="5"/>
      <c r="H1897" s="6" t="s">
        <v>18</v>
      </c>
      <c r="I1897" s="6" t="s">
        <v>18</v>
      </c>
      <c r="J1897" s="7" t="b">
        <v>0</v>
      </c>
      <c r="K1897" s="6" t="s">
        <v>19</v>
      </c>
      <c r="L1897" s="8"/>
    </row>
    <row r="1898" ht="31.5" hidden="1" customHeight="1">
      <c r="A1898" s="9" t="s">
        <v>2187</v>
      </c>
      <c r="B1898" s="2" t="s">
        <v>333</v>
      </c>
      <c r="C1898" s="1" t="s">
        <v>2188</v>
      </c>
      <c r="D1898" s="1">
        <v>5.5</v>
      </c>
      <c r="E1898" s="3" t="s">
        <v>15</v>
      </c>
      <c r="F1898" s="4"/>
      <c r="G1898" s="5"/>
      <c r="H1898" s="6" t="s">
        <v>18</v>
      </c>
      <c r="I1898" s="6" t="s">
        <v>18</v>
      </c>
      <c r="J1898" s="7" t="b">
        <v>0</v>
      </c>
      <c r="K1898" s="6" t="s">
        <v>19</v>
      </c>
      <c r="L1898" s="8"/>
    </row>
    <row r="1899" ht="31.5" hidden="1" customHeight="1">
      <c r="A1899" s="9" t="s">
        <v>2189</v>
      </c>
      <c r="B1899" s="2" t="s">
        <v>333</v>
      </c>
      <c r="C1899" s="9" t="s">
        <v>2190</v>
      </c>
      <c r="D1899" s="1">
        <v>4.0</v>
      </c>
      <c r="E1899" s="3" t="s">
        <v>15</v>
      </c>
      <c r="F1899" s="4"/>
      <c r="G1899" s="5"/>
      <c r="H1899" s="6" t="s">
        <v>18</v>
      </c>
      <c r="I1899" s="6" t="s">
        <v>18</v>
      </c>
      <c r="J1899" s="7" t="b">
        <v>0</v>
      </c>
      <c r="K1899" s="6" t="s">
        <v>19</v>
      </c>
      <c r="L1899" s="8"/>
    </row>
    <row r="1900" ht="31.5" hidden="1" customHeight="1">
      <c r="A1900" s="9" t="s">
        <v>2191</v>
      </c>
      <c r="B1900" s="2" t="s">
        <v>203</v>
      </c>
      <c r="C1900" s="9" t="s">
        <v>2192</v>
      </c>
      <c r="D1900" s="1">
        <v>3.2</v>
      </c>
      <c r="E1900" s="3" t="s">
        <v>15</v>
      </c>
      <c r="F1900" s="4"/>
      <c r="G1900" s="5"/>
      <c r="H1900" s="6" t="s">
        <v>18</v>
      </c>
      <c r="I1900" s="6" t="s">
        <v>18</v>
      </c>
      <c r="J1900" s="7" t="b">
        <v>0</v>
      </c>
      <c r="K1900" s="6" t="s">
        <v>19</v>
      </c>
      <c r="L1900" s="8"/>
    </row>
    <row r="1901" ht="31.5" hidden="1" customHeight="1">
      <c r="A1901" s="1" t="s">
        <v>2193</v>
      </c>
      <c r="B1901" s="2" t="s">
        <v>203</v>
      </c>
      <c r="C1901" s="1" t="s">
        <v>14</v>
      </c>
      <c r="D1901" s="1">
        <v>3.5</v>
      </c>
      <c r="E1901" s="3" t="s">
        <v>15</v>
      </c>
      <c r="F1901" s="4"/>
      <c r="G1901" s="5"/>
      <c r="H1901" s="6" t="s">
        <v>18</v>
      </c>
      <c r="I1901" s="6" t="s">
        <v>18</v>
      </c>
      <c r="J1901" s="7" t="b">
        <v>0</v>
      </c>
      <c r="K1901" s="6" t="s">
        <v>19</v>
      </c>
      <c r="L1901" s="8"/>
    </row>
    <row r="1902" ht="31.5" hidden="1" customHeight="1">
      <c r="A1902" s="1" t="s">
        <v>2194</v>
      </c>
      <c r="B1902" s="2" t="s">
        <v>203</v>
      </c>
      <c r="C1902" s="1" t="s">
        <v>14</v>
      </c>
      <c r="D1902" s="1">
        <v>3.8</v>
      </c>
      <c r="E1902" s="3" t="s">
        <v>15</v>
      </c>
      <c r="F1902" s="4"/>
      <c r="G1902" s="5"/>
      <c r="H1902" s="6" t="s">
        <v>18</v>
      </c>
      <c r="I1902" s="6" t="s">
        <v>18</v>
      </c>
      <c r="J1902" s="7" t="b">
        <v>0</v>
      </c>
      <c r="K1902" s="6" t="s">
        <v>19</v>
      </c>
      <c r="L1902" s="8"/>
    </row>
    <row r="1903" ht="31.5" hidden="1" customHeight="1">
      <c r="A1903" s="1" t="s">
        <v>2195</v>
      </c>
      <c r="B1903" s="2" t="s">
        <v>13</v>
      </c>
      <c r="C1903" s="1" t="s">
        <v>693</v>
      </c>
      <c r="D1903" s="1">
        <v>3.5</v>
      </c>
      <c r="E1903" s="3" t="s">
        <v>15</v>
      </c>
      <c r="F1903" s="4"/>
      <c r="G1903" s="5"/>
      <c r="H1903" s="6" t="s">
        <v>18</v>
      </c>
      <c r="I1903" s="6" t="s">
        <v>18</v>
      </c>
      <c r="J1903" s="7" t="b">
        <v>0</v>
      </c>
      <c r="K1903" s="6" t="s">
        <v>19</v>
      </c>
      <c r="L1903" s="8"/>
    </row>
    <row r="1904" ht="31.5" hidden="1" customHeight="1">
      <c r="A1904" s="1" t="s">
        <v>2196</v>
      </c>
      <c r="B1904" s="2" t="s">
        <v>13</v>
      </c>
      <c r="C1904" s="1" t="s">
        <v>693</v>
      </c>
      <c r="D1904" s="1">
        <v>3.0</v>
      </c>
      <c r="E1904" s="3" t="s">
        <v>15</v>
      </c>
      <c r="F1904" s="4"/>
      <c r="G1904" s="5"/>
      <c r="H1904" s="6" t="s">
        <v>18</v>
      </c>
      <c r="I1904" s="6" t="s">
        <v>18</v>
      </c>
      <c r="J1904" s="7" t="b">
        <v>0</v>
      </c>
      <c r="K1904" s="6" t="s">
        <v>19</v>
      </c>
      <c r="L1904" s="8"/>
    </row>
    <row r="1905" ht="31.5" hidden="1" customHeight="1">
      <c r="A1905" s="1" t="s">
        <v>2197</v>
      </c>
      <c r="B1905" s="2" t="s">
        <v>13</v>
      </c>
      <c r="C1905" s="1" t="s">
        <v>2198</v>
      </c>
      <c r="D1905" s="1">
        <v>3.5</v>
      </c>
      <c r="E1905" s="3" t="s">
        <v>15</v>
      </c>
      <c r="F1905" s="4"/>
      <c r="G1905" s="5"/>
      <c r="H1905" s="6" t="s">
        <v>18</v>
      </c>
      <c r="I1905" s="6" t="s">
        <v>18</v>
      </c>
      <c r="J1905" s="7" t="b">
        <v>0</v>
      </c>
      <c r="K1905" s="6" t="s">
        <v>19</v>
      </c>
      <c r="L1905" s="8"/>
    </row>
    <row r="1906" ht="31.5" hidden="1" customHeight="1">
      <c r="A1906" s="1" t="s">
        <v>2199</v>
      </c>
      <c r="B1906" s="2" t="s">
        <v>13</v>
      </c>
      <c r="C1906" s="1" t="s">
        <v>2200</v>
      </c>
      <c r="D1906" s="1">
        <v>4.0</v>
      </c>
      <c r="E1906" s="3" t="s">
        <v>15</v>
      </c>
      <c r="F1906" s="4"/>
      <c r="G1906" s="5"/>
      <c r="H1906" s="6" t="s">
        <v>18</v>
      </c>
      <c r="I1906" s="6" t="s">
        <v>18</v>
      </c>
      <c r="J1906" s="7" t="b">
        <v>0</v>
      </c>
      <c r="K1906" s="6" t="s">
        <v>19</v>
      </c>
      <c r="L1906" s="8"/>
    </row>
    <row r="1907" ht="31.5" hidden="1" customHeight="1">
      <c r="A1907" s="1" t="s">
        <v>2201</v>
      </c>
      <c r="B1907" s="2" t="s">
        <v>333</v>
      </c>
      <c r="C1907" s="1" t="s">
        <v>2192</v>
      </c>
      <c r="D1907" s="1">
        <v>5.2</v>
      </c>
      <c r="E1907" s="3" t="s">
        <v>15</v>
      </c>
      <c r="F1907" s="4"/>
      <c r="G1907" s="5"/>
      <c r="H1907" s="6" t="s">
        <v>18</v>
      </c>
      <c r="I1907" s="6" t="s">
        <v>18</v>
      </c>
      <c r="J1907" s="7" t="b">
        <v>0</v>
      </c>
      <c r="K1907" s="6" t="s">
        <v>32</v>
      </c>
      <c r="L1907" s="1" t="s">
        <v>249</v>
      </c>
    </row>
    <row r="1908" ht="31.5" hidden="1" customHeight="1">
      <c r="A1908" s="1" t="s">
        <v>2202</v>
      </c>
      <c r="B1908" s="2" t="s">
        <v>333</v>
      </c>
      <c r="C1908" s="1" t="s">
        <v>2203</v>
      </c>
      <c r="D1908" s="1">
        <v>5.5</v>
      </c>
      <c r="E1908" s="3" t="s">
        <v>15</v>
      </c>
      <c r="F1908" s="4"/>
      <c r="G1908" s="5"/>
      <c r="H1908" s="6" t="s">
        <v>18</v>
      </c>
      <c r="I1908" s="6" t="s">
        <v>18</v>
      </c>
      <c r="J1908" s="7" t="b">
        <v>0</v>
      </c>
      <c r="K1908" s="6" t="s">
        <v>19</v>
      </c>
      <c r="L1908" s="8"/>
    </row>
    <row r="1909" ht="31.5" hidden="1" customHeight="1">
      <c r="A1909" s="1" t="s">
        <v>2204</v>
      </c>
      <c r="B1909" s="2" t="s">
        <v>333</v>
      </c>
      <c r="C1909" s="1" t="s">
        <v>14</v>
      </c>
      <c r="D1909" s="1">
        <v>3.0</v>
      </c>
      <c r="E1909" s="3" t="s">
        <v>15</v>
      </c>
      <c r="F1909" s="4"/>
      <c r="G1909" s="5"/>
      <c r="H1909" s="6" t="s">
        <v>18</v>
      </c>
      <c r="I1909" s="6" t="s">
        <v>18</v>
      </c>
      <c r="J1909" s="7" t="b">
        <v>0</v>
      </c>
      <c r="K1909" s="6" t="s">
        <v>19</v>
      </c>
      <c r="L1909" s="8"/>
    </row>
    <row r="1910" ht="31.5" hidden="1" customHeight="1">
      <c r="A1910" s="1" t="s">
        <v>2205</v>
      </c>
      <c r="B1910" s="2" t="s">
        <v>500</v>
      </c>
      <c r="C1910" s="1" t="s">
        <v>14</v>
      </c>
      <c r="D1910" s="1">
        <v>4.8</v>
      </c>
      <c r="E1910" s="3" t="s">
        <v>15</v>
      </c>
      <c r="F1910" s="4"/>
      <c r="G1910" s="5"/>
      <c r="H1910" s="6" t="s">
        <v>18</v>
      </c>
      <c r="I1910" s="6" t="s">
        <v>18</v>
      </c>
      <c r="J1910" s="7" t="b">
        <v>0</v>
      </c>
      <c r="K1910" s="6" t="s">
        <v>19</v>
      </c>
      <c r="L1910" s="8"/>
    </row>
    <row r="1911" ht="31.5" hidden="1" customHeight="1">
      <c r="A1911" s="1" t="s">
        <v>2206</v>
      </c>
      <c r="B1911" s="2" t="s">
        <v>13</v>
      </c>
      <c r="C1911" s="1" t="s">
        <v>2207</v>
      </c>
      <c r="D1911" s="1">
        <v>2.5</v>
      </c>
      <c r="E1911" s="3" t="s">
        <v>15</v>
      </c>
      <c r="F1911" s="4"/>
      <c r="G1911" s="5"/>
      <c r="H1911" s="6" t="s">
        <v>18</v>
      </c>
      <c r="I1911" s="6" t="s">
        <v>18</v>
      </c>
      <c r="J1911" s="7" t="b">
        <v>0</v>
      </c>
      <c r="K1911" s="6" t="s">
        <v>19</v>
      </c>
      <c r="L1911" s="8"/>
    </row>
    <row r="1912" ht="31.5" hidden="1" customHeight="1">
      <c r="A1912" s="1" t="s">
        <v>2208</v>
      </c>
      <c r="B1912" s="2" t="s">
        <v>500</v>
      </c>
      <c r="C1912" s="1" t="s">
        <v>74</v>
      </c>
      <c r="D1912" s="1">
        <v>6.8</v>
      </c>
      <c r="E1912" s="3" t="s">
        <v>15</v>
      </c>
      <c r="F1912" s="4"/>
      <c r="G1912" s="5"/>
      <c r="H1912" s="6" t="s">
        <v>18</v>
      </c>
      <c r="I1912" s="6" t="s">
        <v>18</v>
      </c>
      <c r="J1912" s="7" t="b">
        <v>0</v>
      </c>
      <c r="K1912" s="6" t="s">
        <v>19</v>
      </c>
      <c r="L1912" s="8"/>
    </row>
    <row r="1913" ht="31.5" hidden="1" customHeight="1">
      <c r="A1913" s="1" t="s">
        <v>2209</v>
      </c>
      <c r="B1913" s="2" t="s">
        <v>13</v>
      </c>
      <c r="C1913" s="1" t="s">
        <v>2210</v>
      </c>
      <c r="D1913" s="1">
        <v>4.0</v>
      </c>
      <c r="E1913" s="3" t="s">
        <v>15</v>
      </c>
      <c r="F1913" s="4"/>
      <c r="G1913" s="5"/>
      <c r="H1913" s="6" t="s">
        <v>18</v>
      </c>
      <c r="I1913" s="6" t="s">
        <v>18</v>
      </c>
      <c r="J1913" s="7" t="b">
        <v>0</v>
      </c>
      <c r="K1913" s="6" t="s">
        <v>19</v>
      </c>
      <c r="L1913" s="8"/>
    </row>
    <row r="1914" ht="31.5" hidden="1" customHeight="1">
      <c r="A1914" s="1" t="s">
        <v>2211</v>
      </c>
      <c r="B1914" s="2" t="s">
        <v>500</v>
      </c>
      <c r="C1914" s="1" t="s">
        <v>2212</v>
      </c>
      <c r="D1914" s="1">
        <v>4.0</v>
      </c>
      <c r="E1914" s="3" t="s">
        <v>15</v>
      </c>
      <c r="F1914" s="4"/>
      <c r="G1914" s="5"/>
      <c r="H1914" s="6" t="s">
        <v>18</v>
      </c>
      <c r="I1914" s="6" t="s">
        <v>18</v>
      </c>
      <c r="J1914" s="7" t="b">
        <v>0</v>
      </c>
      <c r="K1914" s="6" t="s">
        <v>19</v>
      </c>
      <c r="L1914" s="8"/>
    </row>
    <row r="1915" ht="31.5" hidden="1" customHeight="1">
      <c r="A1915" s="1" t="s">
        <v>2213</v>
      </c>
      <c r="B1915" s="2" t="s">
        <v>333</v>
      </c>
      <c r="C1915" s="1" t="s">
        <v>14</v>
      </c>
      <c r="D1915" s="1">
        <v>2.8</v>
      </c>
      <c r="E1915" s="3" t="s">
        <v>15</v>
      </c>
      <c r="F1915" s="4"/>
      <c r="G1915" s="5"/>
      <c r="H1915" s="6" t="s">
        <v>18</v>
      </c>
      <c r="I1915" s="6" t="s">
        <v>18</v>
      </c>
      <c r="J1915" s="7" t="b">
        <v>0</v>
      </c>
      <c r="K1915" s="6" t="s">
        <v>19</v>
      </c>
      <c r="L1915" s="8"/>
    </row>
    <row r="1916" ht="31.5" hidden="1" customHeight="1">
      <c r="A1916" s="1" t="s">
        <v>2214</v>
      </c>
      <c r="B1916" s="2" t="s">
        <v>333</v>
      </c>
      <c r="C1916" s="1" t="s">
        <v>2212</v>
      </c>
      <c r="D1916" s="1">
        <v>4.5</v>
      </c>
      <c r="E1916" s="3" t="s">
        <v>15</v>
      </c>
      <c r="F1916" s="4"/>
      <c r="G1916" s="5"/>
      <c r="H1916" s="6" t="s">
        <v>18</v>
      </c>
      <c r="I1916" s="6" t="s">
        <v>18</v>
      </c>
      <c r="J1916" s="7" t="b">
        <v>0</v>
      </c>
      <c r="K1916" s="6" t="s">
        <v>32</v>
      </c>
      <c r="L1916" s="1" t="s">
        <v>596</v>
      </c>
    </row>
    <row r="1917" ht="31.5" hidden="1" customHeight="1">
      <c r="A1917" s="1" t="s">
        <v>2215</v>
      </c>
      <c r="B1917" s="2" t="s">
        <v>500</v>
      </c>
      <c r="C1917" s="1" t="s">
        <v>2216</v>
      </c>
      <c r="D1917" s="1">
        <v>5.5</v>
      </c>
      <c r="E1917" s="3" t="s">
        <v>15</v>
      </c>
      <c r="F1917" s="4"/>
      <c r="G1917" s="5"/>
      <c r="H1917" s="6" t="s">
        <v>18</v>
      </c>
      <c r="I1917" s="6" t="s">
        <v>18</v>
      </c>
      <c r="J1917" s="7" t="b">
        <v>0</v>
      </c>
      <c r="K1917" s="6" t="s">
        <v>19</v>
      </c>
      <c r="L1917" s="8"/>
    </row>
    <row r="1918" ht="31.5" hidden="1" customHeight="1">
      <c r="A1918" s="1" t="s">
        <v>2217</v>
      </c>
      <c r="B1918" s="2" t="s">
        <v>70</v>
      </c>
      <c r="C1918" s="1" t="s">
        <v>2210</v>
      </c>
      <c r="D1918" s="1">
        <v>9.5</v>
      </c>
      <c r="E1918" s="3" t="s">
        <v>15</v>
      </c>
      <c r="F1918" s="4"/>
      <c r="G1918" s="5"/>
      <c r="H1918" s="6" t="s">
        <v>18</v>
      </c>
      <c r="I1918" s="6" t="s">
        <v>18</v>
      </c>
      <c r="J1918" s="7" t="b">
        <v>1</v>
      </c>
      <c r="K1918" s="6" t="s">
        <v>19</v>
      </c>
      <c r="L1918" s="8"/>
    </row>
    <row r="1919" ht="31.5" hidden="1" customHeight="1">
      <c r="A1919" s="1" t="s">
        <v>2218</v>
      </c>
      <c r="B1919" s="2" t="s">
        <v>333</v>
      </c>
      <c r="C1919" s="1" t="s">
        <v>2219</v>
      </c>
      <c r="D1919" s="1">
        <v>5.5</v>
      </c>
      <c r="E1919" s="3" t="s">
        <v>15</v>
      </c>
      <c r="F1919" s="4"/>
      <c r="G1919" s="5"/>
      <c r="H1919" s="6" t="s">
        <v>18</v>
      </c>
      <c r="I1919" s="6" t="s">
        <v>18</v>
      </c>
      <c r="J1919" s="7" t="b">
        <v>0</v>
      </c>
      <c r="K1919" s="6" t="s">
        <v>19</v>
      </c>
      <c r="L1919" s="8"/>
    </row>
    <row r="1920" ht="31.5" hidden="1" customHeight="1">
      <c r="A1920" s="1" t="s">
        <v>2220</v>
      </c>
      <c r="B1920" s="2" t="s">
        <v>500</v>
      </c>
      <c r="C1920" s="1" t="s">
        <v>74</v>
      </c>
      <c r="D1920" s="1">
        <v>6.0</v>
      </c>
      <c r="E1920" s="3" t="s">
        <v>15</v>
      </c>
      <c r="F1920" s="4"/>
      <c r="G1920" s="5"/>
      <c r="H1920" s="6" t="s">
        <v>18</v>
      </c>
      <c r="I1920" s="6" t="s">
        <v>18</v>
      </c>
      <c r="J1920" s="7" t="b">
        <v>0</v>
      </c>
      <c r="K1920" s="6" t="s">
        <v>19</v>
      </c>
      <c r="L1920" s="8"/>
    </row>
    <row r="1921" ht="31.5" hidden="1" customHeight="1">
      <c r="A1921" s="1" t="s">
        <v>2221</v>
      </c>
      <c r="B1921" s="2" t="s">
        <v>668</v>
      </c>
      <c r="C1921" s="1" t="s">
        <v>14</v>
      </c>
      <c r="D1921" s="1">
        <v>4.8</v>
      </c>
      <c r="E1921" s="3" t="s">
        <v>15</v>
      </c>
      <c r="F1921" s="4"/>
      <c r="G1921" s="5"/>
      <c r="H1921" s="6" t="s">
        <v>18</v>
      </c>
      <c r="I1921" s="6" t="s">
        <v>18</v>
      </c>
      <c r="J1921" s="7" t="b">
        <v>0</v>
      </c>
      <c r="K1921" s="6" t="s">
        <v>19</v>
      </c>
      <c r="L1921" s="8"/>
    </row>
    <row r="1922" ht="31.5" hidden="1" customHeight="1">
      <c r="A1922" s="1" t="s">
        <v>2222</v>
      </c>
      <c r="B1922" s="2" t="s">
        <v>333</v>
      </c>
      <c r="C1922" s="1" t="s">
        <v>2223</v>
      </c>
      <c r="D1922" s="1">
        <v>5.5</v>
      </c>
      <c r="E1922" s="3" t="s">
        <v>15</v>
      </c>
      <c r="F1922" s="4"/>
      <c r="G1922" s="5"/>
      <c r="H1922" s="6" t="s">
        <v>18</v>
      </c>
      <c r="I1922" s="6" t="s">
        <v>18</v>
      </c>
      <c r="J1922" s="7" t="b">
        <v>0</v>
      </c>
      <c r="K1922" s="6" t="s">
        <v>19</v>
      </c>
      <c r="L1922" s="8"/>
    </row>
    <row r="1923" ht="31.5" hidden="1" customHeight="1">
      <c r="A1923" s="1" t="s">
        <v>2224</v>
      </c>
      <c r="B1923" s="2" t="s">
        <v>333</v>
      </c>
      <c r="C1923" s="1" t="s">
        <v>14</v>
      </c>
      <c r="D1923" s="1">
        <v>4.0</v>
      </c>
      <c r="E1923" s="3" t="s">
        <v>15</v>
      </c>
      <c r="F1923" s="4"/>
      <c r="G1923" s="5"/>
      <c r="H1923" s="6" t="s">
        <v>18</v>
      </c>
      <c r="I1923" s="6" t="s">
        <v>18</v>
      </c>
      <c r="J1923" s="7" t="b">
        <v>0</v>
      </c>
      <c r="K1923" s="6" t="s">
        <v>19</v>
      </c>
      <c r="L1923" s="8"/>
    </row>
    <row r="1924" ht="31.5" hidden="1" customHeight="1">
      <c r="A1924" s="1" t="s">
        <v>2225</v>
      </c>
      <c r="B1924" s="2" t="s">
        <v>500</v>
      </c>
      <c r="C1924" s="1" t="s">
        <v>2212</v>
      </c>
      <c r="D1924" s="1">
        <v>5.0</v>
      </c>
      <c r="E1924" s="3" t="s">
        <v>15</v>
      </c>
      <c r="F1924" s="4"/>
      <c r="G1924" s="5"/>
      <c r="H1924" s="6" t="s">
        <v>18</v>
      </c>
      <c r="I1924" s="6" t="s">
        <v>18</v>
      </c>
      <c r="J1924" s="7" t="b">
        <v>0</v>
      </c>
      <c r="K1924" s="6" t="s">
        <v>19</v>
      </c>
      <c r="L1924" s="8"/>
    </row>
    <row r="1925" ht="31.5" hidden="1" customHeight="1">
      <c r="A1925" s="1" t="s">
        <v>2226</v>
      </c>
      <c r="B1925" s="2" t="s">
        <v>13</v>
      </c>
      <c r="C1925" s="1" t="s">
        <v>2212</v>
      </c>
      <c r="D1925" s="1">
        <v>4.0</v>
      </c>
      <c r="E1925" s="3" t="s">
        <v>15</v>
      </c>
      <c r="F1925" s="4"/>
      <c r="G1925" s="5"/>
      <c r="H1925" s="6" t="s">
        <v>18</v>
      </c>
      <c r="I1925" s="6" t="s">
        <v>18</v>
      </c>
      <c r="J1925" s="7" t="b">
        <v>0</v>
      </c>
      <c r="K1925" s="6" t="s">
        <v>19</v>
      </c>
      <c r="L1925" s="8"/>
    </row>
    <row r="1926" ht="31.5" hidden="1" customHeight="1">
      <c r="A1926" s="1" t="s">
        <v>2227</v>
      </c>
      <c r="B1926" s="2" t="s">
        <v>203</v>
      </c>
      <c r="C1926" s="1" t="s">
        <v>713</v>
      </c>
      <c r="D1926" s="1">
        <v>3.0</v>
      </c>
      <c r="E1926" s="3" t="s">
        <v>15</v>
      </c>
      <c r="F1926" s="4"/>
      <c r="G1926" s="5"/>
      <c r="H1926" s="6" t="s">
        <v>18</v>
      </c>
      <c r="I1926" s="6" t="s">
        <v>18</v>
      </c>
      <c r="J1926" s="7" t="b">
        <v>0</v>
      </c>
      <c r="K1926" s="6" t="s">
        <v>19</v>
      </c>
      <c r="L1926" s="8"/>
    </row>
    <row r="1927" ht="31.5" hidden="1" customHeight="1">
      <c r="A1927" s="1" t="s">
        <v>2228</v>
      </c>
      <c r="B1927" s="2" t="s">
        <v>333</v>
      </c>
      <c r="C1927" s="1" t="s">
        <v>2229</v>
      </c>
      <c r="D1927" s="1">
        <v>5.0</v>
      </c>
      <c r="E1927" s="3" t="s">
        <v>15</v>
      </c>
      <c r="F1927" s="4"/>
      <c r="G1927" s="5"/>
      <c r="H1927" s="6" t="s">
        <v>18</v>
      </c>
      <c r="I1927" s="6" t="s">
        <v>18</v>
      </c>
      <c r="J1927" s="7" t="b">
        <v>0</v>
      </c>
      <c r="K1927" s="6" t="s">
        <v>19</v>
      </c>
      <c r="L1927" s="8"/>
    </row>
    <row r="1928" ht="31.5" hidden="1" customHeight="1">
      <c r="A1928" s="1" t="s">
        <v>2230</v>
      </c>
      <c r="B1928" s="2" t="s">
        <v>203</v>
      </c>
      <c r="C1928" s="1" t="s">
        <v>2231</v>
      </c>
      <c r="D1928" s="1">
        <v>2.8</v>
      </c>
      <c r="E1928" s="3" t="s">
        <v>15</v>
      </c>
      <c r="F1928" s="4"/>
      <c r="G1928" s="5"/>
      <c r="H1928" s="6" t="s">
        <v>18</v>
      </c>
      <c r="I1928" s="6" t="s">
        <v>18</v>
      </c>
      <c r="J1928" s="7" t="b">
        <v>0</v>
      </c>
      <c r="K1928" s="6" t="s">
        <v>19</v>
      </c>
      <c r="L1928" s="8"/>
    </row>
    <row r="1929" ht="31.5" hidden="1" customHeight="1">
      <c r="A1929" s="1" t="s">
        <v>2232</v>
      </c>
      <c r="B1929" s="2" t="s">
        <v>333</v>
      </c>
      <c r="C1929" s="1" t="s">
        <v>2233</v>
      </c>
      <c r="D1929" s="1">
        <v>4.5</v>
      </c>
      <c r="E1929" s="3" t="s">
        <v>15</v>
      </c>
      <c r="F1929" s="4"/>
      <c r="G1929" s="5"/>
      <c r="H1929" s="6" t="s">
        <v>18</v>
      </c>
      <c r="I1929" s="6" t="s">
        <v>18</v>
      </c>
      <c r="J1929" s="7" t="b">
        <v>0</v>
      </c>
      <c r="K1929" s="6" t="s">
        <v>19</v>
      </c>
      <c r="L1929" s="8"/>
    </row>
    <row r="1930" ht="31.5" hidden="1" customHeight="1">
      <c r="A1930" s="1" t="s">
        <v>2234</v>
      </c>
      <c r="B1930" s="2" t="s">
        <v>500</v>
      </c>
      <c r="C1930" s="1" t="s">
        <v>14</v>
      </c>
      <c r="D1930" s="1">
        <v>7.0</v>
      </c>
      <c r="E1930" s="3" t="s">
        <v>15</v>
      </c>
      <c r="F1930" s="4"/>
      <c r="G1930" s="5"/>
      <c r="H1930" s="6" t="s">
        <v>18</v>
      </c>
      <c r="I1930" s="6" t="s">
        <v>18</v>
      </c>
      <c r="J1930" s="7" t="b">
        <v>0</v>
      </c>
      <c r="K1930" s="6" t="s">
        <v>19</v>
      </c>
      <c r="L1930" s="8"/>
    </row>
    <row r="1931" ht="31.5" hidden="1" customHeight="1">
      <c r="A1931" s="5" t="s">
        <v>2235</v>
      </c>
      <c r="B1931" s="2" t="s">
        <v>203</v>
      </c>
      <c r="C1931" s="1" t="s">
        <v>74</v>
      </c>
      <c r="D1931" s="1">
        <v>3.8</v>
      </c>
      <c r="E1931" s="3" t="s">
        <v>15</v>
      </c>
      <c r="F1931" s="4"/>
      <c r="G1931" s="5"/>
      <c r="H1931" s="6" t="s">
        <v>18</v>
      </c>
      <c r="I1931" s="6" t="s">
        <v>18</v>
      </c>
      <c r="J1931" s="7" t="b">
        <v>0</v>
      </c>
      <c r="K1931" s="6" t="s">
        <v>19</v>
      </c>
      <c r="L1931" s="8"/>
    </row>
    <row r="1932" ht="31.5" hidden="1" customHeight="1">
      <c r="A1932" s="1" t="s">
        <v>2236</v>
      </c>
      <c r="B1932" s="2" t="s">
        <v>203</v>
      </c>
      <c r="C1932" s="1" t="s">
        <v>2237</v>
      </c>
      <c r="D1932" s="1">
        <v>3.2</v>
      </c>
      <c r="E1932" s="3" t="s">
        <v>15</v>
      </c>
      <c r="F1932" s="4"/>
      <c r="G1932" s="5"/>
      <c r="H1932" s="6" t="s">
        <v>18</v>
      </c>
      <c r="I1932" s="6" t="s">
        <v>18</v>
      </c>
      <c r="J1932" s="7" t="b">
        <v>0</v>
      </c>
      <c r="K1932" s="6" t="s">
        <v>19</v>
      </c>
      <c r="L1932" s="8"/>
    </row>
    <row r="1933" ht="31.5" hidden="1" customHeight="1">
      <c r="A1933" s="1" t="s">
        <v>2238</v>
      </c>
      <c r="B1933" s="2" t="s">
        <v>203</v>
      </c>
      <c r="C1933" s="1" t="s">
        <v>2239</v>
      </c>
      <c r="D1933" s="1">
        <v>3.2</v>
      </c>
      <c r="E1933" s="3" t="s">
        <v>15</v>
      </c>
      <c r="F1933" s="4"/>
      <c r="G1933" s="5"/>
      <c r="H1933" s="6" t="s">
        <v>18</v>
      </c>
      <c r="I1933" s="6" t="s">
        <v>18</v>
      </c>
      <c r="J1933" s="7" t="b">
        <v>0</v>
      </c>
      <c r="K1933" s="6" t="s">
        <v>19</v>
      </c>
      <c r="L1933" s="8"/>
    </row>
    <row r="1934" ht="31.5" hidden="1" customHeight="1">
      <c r="A1934" s="1" t="s">
        <v>2240</v>
      </c>
      <c r="B1934" s="2" t="s">
        <v>500</v>
      </c>
      <c r="C1934" s="1" t="s">
        <v>74</v>
      </c>
      <c r="D1934" s="1">
        <v>3.8</v>
      </c>
      <c r="E1934" s="3" t="s">
        <v>15</v>
      </c>
      <c r="F1934" s="4"/>
      <c r="G1934" s="5"/>
      <c r="H1934" s="6" t="s">
        <v>18</v>
      </c>
      <c r="I1934" s="6" t="s">
        <v>18</v>
      </c>
      <c r="J1934" s="7" t="b">
        <v>0</v>
      </c>
      <c r="K1934" s="6" t="s">
        <v>19</v>
      </c>
      <c r="L1934" s="8"/>
    </row>
    <row r="1935" ht="31.5" hidden="1" customHeight="1">
      <c r="A1935" s="1" t="s">
        <v>2241</v>
      </c>
      <c r="B1935" s="2" t="s">
        <v>500</v>
      </c>
      <c r="C1935" s="1" t="s">
        <v>74</v>
      </c>
      <c r="D1935" s="1">
        <v>3.8</v>
      </c>
      <c r="E1935" s="3" t="s">
        <v>15</v>
      </c>
      <c r="F1935" s="4"/>
      <c r="G1935" s="5"/>
      <c r="H1935" s="6" t="s">
        <v>18</v>
      </c>
      <c r="I1935" s="6" t="s">
        <v>18</v>
      </c>
      <c r="J1935" s="7" t="b">
        <v>0</v>
      </c>
      <c r="K1935" s="6" t="s">
        <v>19</v>
      </c>
      <c r="L1935" s="8"/>
    </row>
    <row r="1936" ht="31.5" hidden="1" customHeight="1">
      <c r="A1936" s="1" t="s">
        <v>2242</v>
      </c>
      <c r="B1936" s="2" t="s">
        <v>500</v>
      </c>
      <c r="C1936" s="1" t="s">
        <v>74</v>
      </c>
      <c r="D1936" s="1">
        <v>5.5</v>
      </c>
      <c r="E1936" s="3" t="s">
        <v>15</v>
      </c>
      <c r="F1936" s="4"/>
      <c r="G1936" s="5"/>
      <c r="H1936" s="6" t="s">
        <v>18</v>
      </c>
      <c r="I1936" s="6" t="s">
        <v>18</v>
      </c>
      <c r="J1936" s="7" t="b">
        <v>0</v>
      </c>
      <c r="K1936" s="6" t="s">
        <v>19</v>
      </c>
      <c r="L1936" s="8"/>
    </row>
    <row r="1937" ht="31.5" hidden="1" customHeight="1">
      <c r="A1937" s="1" t="s">
        <v>2243</v>
      </c>
      <c r="B1937" s="2" t="s">
        <v>500</v>
      </c>
      <c r="C1937" s="1" t="s">
        <v>2244</v>
      </c>
      <c r="D1937" s="1">
        <v>6.2</v>
      </c>
      <c r="E1937" s="3" t="s">
        <v>15</v>
      </c>
      <c r="F1937" s="4"/>
      <c r="G1937" s="5"/>
      <c r="H1937" s="6" t="s">
        <v>18</v>
      </c>
      <c r="I1937" s="6" t="s">
        <v>18</v>
      </c>
      <c r="J1937" s="7" t="b">
        <v>0</v>
      </c>
      <c r="K1937" s="6" t="s">
        <v>19</v>
      </c>
      <c r="L1937" s="8"/>
    </row>
    <row r="1938" ht="31.5" hidden="1" customHeight="1">
      <c r="A1938" s="1" t="s">
        <v>2245</v>
      </c>
      <c r="B1938" s="2" t="s">
        <v>500</v>
      </c>
      <c r="C1938" s="1" t="s">
        <v>74</v>
      </c>
      <c r="D1938" s="1">
        <v>4.5</v>
      </c>
      <c r="E1938" s="3" t="s">
        <v>15</v>
      </c>
      <c r="F1938" s="4"/>
      <c r="G1938" s="5"/>
      <c r="H1938" s="6" t="s">
        <v>18</v>
      </c>
      <c r="I1938" s="6" t="s">
        <v>18</v>
      </c>
      <c r="J1938" s="7" t="b">
        <v>0</v>
      </c>
      <c r="K1938" s="6" t="s">
        <v>19</v>
      </c>
      <c r="L1938" s="8"/>
    </row>
    <row r="1939" ht="31.5" hidden="1" customHeight="1">
      <c r="A1939" s="1" t="s">
        <v>2246</v>
      </c>
      <c r="B1939" s="2" t="s">
        <v>333</v>
      </c>
      <c r="C1939" s="1" t="s">
        <v>14</v>
      </c>
      <c r="D1939" s="1">
        <v>3.2</v>
      </c>
      <c r="E1939" s="3" t="s">
        <v>15</v>
      </c>
      <c r="F1939" s="4"/>
      <c r="G1939" s="5"/>
      <c r="H1939" s="6" t="s">
        <v>18</v>
      </c>
      <c r="I1939" s="6" t="s">
        <v>18</v>
      </c>
      <c r="J1939" s="7" t="b">
        <v>0</v>
      </c>
      <c r="K1939" s="6" t="s">
        <v>19</v>
      </c>
      <c r="L1939" s="8"/>
    </row>
    <row r="1940" ht="31.5" hidden="1" customHeight="1">
      <c r="A1940" s="1" t="s">
        <v>2247</v>
      </c>
      <c r="B1940" s="2" t="s">
        <v>333</v>
      </c>
      <c r="C1940" s="1" t="s">
        <v>14</v>
      </c>
      <c r="D1940" s="1">
        <v>3.8</v>
      </c>
      <c r="E1940" s="3" t="s">
        <v>15</v>
      </c>
      <c r="F1940" s="4"/>
      <c r="G1940" s="5"/>
      <c r="H1940" s="6" t="s">
        <v>18</v>
      </c>
      <c r="I1940" s="6" t="s">
        <v>18</v>
      </c>
      <c r="J1940" s="7" t="b">
        <v>0</v>
      </c>
      <c r="K1940" s="6" t="s">
        <v>19</v>
      </c>
      <c r="L1940" s="8"/>
    </row>
    <row r="1941" ht="31.5" hidden="1" customHeight="1">
      <c r="A1941" s="1" t="s">
        <v>2248</v>
      </c>
      <c r="B1941" s="2" t="s">
        <v>500</v>
      </c>
      <c r="C1941" s="1" t="s">
        <v>14</v>
      </c>
      <c r="D1941" s="1">
        <v>3.2</v>
      </c>
      <c r="E1941" s="3" t="s">
        <v>15</v>
      </c>
      <c r="F1941" s="4"/>
      <c r="G1941" s="5"/>
      <c r="H1941" s="6" t="s">
        <v>18</v>
      </c>
      <c r="I1941" s="6" t="s">
        <v>18</v>
      </c>
      <c r="J1941" s="7" t="b">
        <v>0</v>
      </c>
      <c r="K1941" s="6" t="s">
        <v>32</v>
      </c>
      <c r="L1941" s="8" t="s">
        <v>74</v>
      </c>
    </row>
    <row r="1942" ht="31.5" hidden="1" customHeight="1">
      <c r="A1942" s="1" t="s">
        <v>2249</v>
      </c>
      <c r="B1942" s="2" t="s">
        <v>203</v>
      </c>
      <c r="C1942" s="1" t="s">
        <v>2250</v>
      </c>
      <c r="D1942" s="1">
        <v>3.0</v>
      </c>
      <c r="E1942" s="3" t="s">
        <v>15</v>
      </c>
      <c r="F1942" s="4"/>
      <c r="G1942" s="5"/>
      <c r="H1942" s="6" t="s">
        <v>18</v>
      </c>
      <c r="I1942" s="6" t="s">
        <v>18</v>
      </c>
      <c r="J1942" s="7" t="b">
        <v>0</v>
      </c>
      <c r="K1942" s="6" t="s">
        <v>19</v>
      </c>
      <c r="L1942" s="8"/>
    </row>
    <row r="1943" ht="31.5" hidden="1" customHeight="1">
      <c r="A1943" s="1" t="s">
        <v>2251</v>
      </c>
      <c r="B1943" s="2" t="s">
        <v>500</v>
      </c>
      <c r="C1943" s="1" t="s">
        <v>14</v>
      </c>
      <c r="D1943" s="1">
        <v>3.8</v>
      </c>
      <c r="E1943" s="3" t="s">
        <v>15</v>
      </c>
      <c r="F1943" s="4"/>
      <c r="G1943" s="5"/>
      <c r="H1943" s="6" t="s">
        <v>18</v>
      </c>
      <c r="I1943" s="6" t="s">
        <v>18</v>
      </c>
      <c r="J1943" s="7" t="b">
        <v>0</v>
      </c>
      <c r="K1943" s="6" t="s">
        <v>19</v>
      </c>
      <c r="L1943" s="8"/>
    </row>
    <row r="1944" ht="31.5" hidden="1" customHeight="1">
      <c r="A1944" s="1" t="s">
        <v>2252</v>
      </c>
      <c r="B1944" s="2" t="s">
        <v>500</v>
      </c>
      <c r="C1944" s="1" t="s">
        <v>14</v>
      </c>
      <c r="D1944" s="1">
        <v>3.5</v>
      </c>
      <c r="E1944" s="3" t="s">
        <v>15</v>
      </c>
      <c r="F1944" s="4"/>
      <c r="G1944" s="5"/>
      <c r="H1944" s="6" t="s">
        <v>18</v>
      </c>
      <c r="I1944" s="6" t="s">
        <v>18</v>
      </c>
      <c r="J1944" s="7" t="b">
        <v>0</v>
      </c>
      <c r="K1944" s="6" t="s">
        <v>19</v>
      </c>
      <c r="L1944" s="8"/>
    </row>
    <row r="1945" ht="31.5" hidden="1" customHeight="1">
      <c r="A1945" s="1" t="s">
        <v>2253</v>
      </c>
      <c r="B1945" s="2" t="s">
        <v>1290</v>
      </c>
      <c r="C1945" s="1" t="s">
        <v>74</v>
      </c>
      <c r="D1945" s="1">
        <v>5.5</v>
      </c>
      <c r="E1945" s="3" t="s">
        <v>15</v>
      </c>
      <c r="F1945" s="4"/>
      <c r="G1945" s="5"/>
      <c r="H1945" s="6" t="s">
        <v>18</v>
      </c>
      <c r="I1945" s="6" t="s">
        <v>18</v>
      </c>
      <c r="J1945" s="7" t="b">
        <v>0</v>
      </c>
      <c r="K1945" s="6" t="s">
        <v>23</v>
      </c>
      <c r="L1945" s="8"/>
    </row>
    <row r="1946" ht="31.5" hidden="1" customHeight="1">
      <c r="A1946" s="1" t="s">
        <v>2254</v>
      </c>
      <c r="B1946" s="2" t="s">
        <v>500</v>
      </c>
      <c r="C1946" s="1" t="s">
        <v>74</v>
      </c>
      <c r="D1946" s="1">
        <v>5.5</v>
      </c>
      <c r="E1946" s="3" t="s">
        <v>15</v>
      </c>
      <c r="F1946" s="4"/>
      <c r="G1946" s="5"/>
      <c r="H1946" s="6" t="s">
        <v>18</v>
      </c>
      <c r="I1946" s="6" t="s">
        <v>18</v>
      </c>
      <c r="J1946" s="7" t="b">
        <v>0</v>
      </c>
      <c r="K1946" s="6" t="s">
        <v>19</v>
      </c>
      <c r="L1946" s="8"/>
    </row>
    <row r="1947" ht="31.5" hidden="1" customHeight="1">
      <c r="A1947" s="1" t="s">
        <v>2255</v>
      </c>
      <c r="B1947" s="2" t="s">
        <v>333</v>
      </c>
      <c r="C1947" s="1" t="s">
        <v>74</v>
      </c>
      <c r="D1947" s="1">
        <v>3.5</v>
      </c>
      <c r="E1947" s="3" t="s">
        <v>15</v>
      </c>
      <c r="F1947" s="4"/>
      <c r="G1947" s="5"/>
      <c r="H1947" s="6" t="s">
        <v>18</v>
      </c>
      <c r="I1947" s="6" t="s">
        <v>18</v>
      </c>
      <c r="J1947" s="7" t="b">
        <v>0</v>
      </c>
      <c r="K1947" s="6" t="s">
        <v>19</v>
      </c>
      <c r="L1947" s="8"/>
    </row>
    <row r="1948" ht="31.5" hidden="1" customHeight="1">
      <c r="A1948" s="1" t="s">
        <v>2256</v>
      </c>
      <c r="B1948" s="2" t="s">
        <v>333</v>
      </c>
      <c r="C1948" s="1" t="s">
        <v>74</v>
      </c>
      <c r="D1948" s="1">
        <v>3.5</v>
      </c>
      <c r="E1948" s="3" t="s">
        <v>15</v>
      </c>
      <c r="F1948" s="4"/>
      <c r="G1948" s="5"/>
      <c r="H1948" s="6" t="s">
        <v>18</v>
      </c>
      <c r="I1948" s="6" t="s">
        <v>18</v>
      </c>
      <c r="J1948" s="7" t="b">
        <v>0</v>
      </c>
      <c r="K1948" s="6" t="s">
        <v>19</v>
      </c>
      <c r="L1948" s="8"/>
    </row>
    <row r="1949" ht="31.5" hidden="1" customHeight="1">
      <c r="A1949" s="1" t="s">
        <v>2257</v>
      </c>
      <c r="B1949" s="2" t="s">
        <v>333</v>
      </c>
      <c r="C1949" s="1" t="s">
        <v>74</v>
      </c>
      <c r="D1949" s="1">
        <v>3.5</v>
      </c>
      <c r="E1949" s="3" t="s">
        <v>15</v>
      </c>
      <c r="F1949" s="4"/>
      <c r="G1949" s="5"/>
      <c r="H1949" s="6" t="s">
        <v>18</v>
      </c>
      <c r="I1949" s="6" t="s">
        <v>18</v>
      </c>
      <c r="J1949" s="7" t="b">
        <v>0</v>
      </c>
      <c r="K1949" s="6" t="s">
        <v>19</v>
      </c>
      <c r="L1949" s="8"/>
    </row>
    <row r="1950" ht="31.5" hidden="1" customHeight="1">
      <c r="A1950" s="1" t="s">
        <v>2258</v>
      </c>
      <c r="B1950" s="2" t="s">
        <v>333</v>
      </c>
      <c r="C1950" s="1" t="s">
        <v>74</v>
      </c>
      <c r="D1950" s="1">
        <v>3.8</v>
      </c>
      <c r="E1950" s="3" t="s">
        <v>15</v>
      </c>
      <c r="F1950" s="4"/>
      <c r="G1950" s="5"/>
      <c r="H1950" s="6" t="s">
        <v>18</v>
      </c>
      <c r="I1950" s="6" t="s">
        <v>18</v>
      </c>
      <c r="J1950" s="7" t="b">
        <v>0</v>
      </c>
      <c r="K1950" s="6" t="s">
        <v>19</v>
      </c>
      <c r="L1950" s="8"/>
    </row>
    <row r="1951" ht="31.5" hidden="1" customHeight="1">
      <c r="A1951" s="1" t="s">
        <v>2259</v>
      </c>
      <c r="B1951" s="2" t="s">
        <v>668</v>
      </c>
      <c r="C1951" s="1" t="s">
        <v>74</v>
      </c>
      <c r="D1951" s="1">
        <v>2.8</v>
      </c>
      <c r="E1951" s="3" t="s">
        <v>15</v>
      </c>
      <c r="F1951" s="4"/>
      <c r="G1951" s="5"/>
      <c r="H1951" s="6" t="s">
        <v>18</v>
      </c>
      <c r="I1951" s="6" t="s">
        <v>18</v>
      </c>
      <c r="J1951" s="7" t="b">
        <v>0</v>
      </c>
      <c r="K1951" s="6" t="s">
        <v>19</v>
      </c>
      <c r="L1951" s="8"/>
    </row>
    <row r="1952" ht="31.5" hidden="1" customHeight="1">
      <c r="A1952" s="1" t="s">
        <v>2260</v>
      </c>
      <c r="B1952" s="2" t="s">
        <v>333</v>
      </c>
      <c r="C1952" s="1" t="s">
        <v>74</v>
      </c>
      <c r="D1952" s="1">
        <v>2.8</v>
      </c>
      <c r="E1952" s="3" t="s">
        <v>15</v>
      </c>
      <c r="F1952" s="4"/>
      <c r="G1952" s="5"/>
      <c r="H1952" s="6" t="s">
        <v>18</v>
      </c>
      <c r="I1952" s="6" t="s">
        <v>18</v>
      </c>
      <c r="J1952" s="7" t="b">
        <v>0</v>
      </c>
      <c r="K1952" s="6" t="s">
        <v>19</v>
      </c>
      <c r="L1952" s="8"/>
    </row>
    <row r="1953" ht="31.5" hidden="1" customHeight="1">
      <c r="A1953" s="1" t="s">
        <v>2261</v>
      </c>
      <c r="B1953" s="2" t="s">
        <v>333</v>
      </c>
      <c r="C1953" s="1" t="s">
        <v>74</v>
      </c>
      <c r="D1953" s="1">
        <v>3.0</v>
      </c>
      <c r="E1953" s="3" t="s">
        <v>15</v>
      </c>
      <c r="F1953" s="4"/>
      <c r="G1953" s="5"/>
      <c r="H1953" s="6" t="s">
        <v>18</v>
      </c>
      <c r="I1953" s="6" t="s">
        <v>18</v>
      </c>
      <c r="J1953" s="7" t="b">
        <v>0</v>
      </c>
      <c r="K1953" s="6" t="s">
        <v>19</v>
      </c>
      <c r="L1953" s="8"/>
    </row>
    <row r="1954" ht="31.5" hidden="1" customHeight="1">
      <c r="A1954" s="1" t="s">
        <v>2262</v>
      </c>
      <c r="B1954" s="2" t="s">
        <v>333</v>
      </c>
      <c r="C1954" s="1" t="s">
        <v>74</v>
      </c>
      <c r="D1954" s="1">
        <v>2.8</v>
      </c>
      <c r="E1954" s="3" t="s">
        <v>15</v>
      </c>
      <c r="F1954" s="4"/>
      <c r="G1954" s="5"/>
      <c r="H1954" s="6" t="s">
        <v>18</v>
      </c>
      <c r="I1954" s="6" t="s">
        <v>18</v>
      </c>
      <c r="J1954" s="7" t="b">
        <v>0</v>
      </c>
      <c r="K1954" s="6" t="s">
        <v>19</v>
      </c>
      <c r="L1954" s="8"/>
    </row>
    <row r="1955" ht="31.5" hidden="1" customHeight="1">
      <c r="A1955" s="1" t="s">
        <v>2263</v>
      </c>
      <c r="B1955" s="2" t="s">
        <v>333</v>
      </c>
      <c r="C1955" s="1" t="s">
        <v>74</v>
      </c>
      <c r="D1955" s="1">
        <v>2.8</v>
      </c>
      <c r="E1955" s="3" t="s">
        <v>15</v>
      </c>
      <c r="F1955" s="4"/>
      <c r="G1955" s="5"/>
      <c r="H1955" s="6" t="s">
        <v>18</v>
      </c>
      <c r="I1955" s="6" t="s">
        <v>18</v>
      </c>
      <c r="J1955" s="7" t="b">
        <v>0</v>
      </c>
      <c r="K1955" s="6" t="s">
        <v>19</v>
      </c>
      <c r="L1955" s="8"/>
    </row>
    <row r="1956" ht="31.5" hidden="1" customHeight="1">
      <c r="A1956" s="1" t="s">
        <v>2264</v>
      </c>
      <c r="B1956" s="2" t="s">
        <v>668</v>
      </c>
      <c r="C1956" s="1" t="s">
        <v>74</v>
      </c>
      <c r="D1956" s="1">
        <v>2.8</v>
      </c>
      <c r="E1956" s="3" t="s">
        <v>15</v>
      </c>
      <c r="F1956" s="4"/>
      <c r="G1956" s="5"/>
      <c r="H1956" s="6" t="s">
        <v>18</v>
      </c>
      <c r="I1956" s="6" t="s">
        <v>18</v>
      </c>
      <c r="J1956" s="7" t="b">
        <v>0</v>
      </c>
      <c r="K1956" s="6" t="s">
        <v>19</v>
      </c>
      <c r="L1956" s="8"/>
    </row>
    <row r="1957" ht="31.5" hidden="1" customHeight="1">
      <c r="A1957" s="1" t="s">
        <v>2265</v>
      </c>
      <c r="B1957" s="2" t="s">
        <v>668</v>
      </c>
      <c r="C1957" s="1" t="s">
        <v>74</v>
      </c>
      <c r="D1957" s="1">
        <v>2.5</v>
      </c>
      <c r="E1957" s="3" t="s">
        <v>15</v>
      </c>
      <c r="F1957" s="4"/>
      <c r="G1957" s="5"/>
      <c r="H1957" s="6" t="s">
        <v>18</v>
      </c>
      <c r="I1957" s="6" t="s">
        <v>18</v>
      </c>
      <c r="J1957" s="7" t="b">
        <v>0</v>
      </c>
      <c r="K1957" s="6" t="s">
        <v>19</v>
      </c>
      <c r="L1957" s="8"/>
    </row>
    <row r="1958" ht="31.5" hidden="1" customHeight="1">
      <c r="A1958" s="1" t="s">
        <v>2266</v>
      </c>
      <c r="B1958" s="2" t="s">
        <v>668</v>
      </c>
      <c r="C1958" s="1" t="s">
        <v>74</v>
      </c>
      <c r="D1958" s="1">
        <v>3.2</v>
      </c>
      <c r="E1958" s="3" t="s">
        <v>15</v>
      </c>
      <c r="F1958" s="4"/>
      <c r="G1958" s="5"/>
      <c r="H1958" s="6" t="s">
        <v>18</v>
      </c>
      <c r="I1958" s="6" t="s">
        <v>18</v>
      </c>
      <c r="J1958" s="7" t="b">
        <v>0</v>
      </c>
      <c r="K1958" s="6" t="s">
        <v>19</v>
      </c>
      <c r="L1958" s="8"/>
    </row>
    <row r="1959" ht="31.5" hidden="1" customHeight="1">
      <c r="A1959" s="1" t="s">
        <v>2267</v>
      </c>
      <c r="B1959" s="2" t="s">
        <v>668</v>
      </c>
      <c r="C1959" s="1" t="s">
        <v>74</v>
      </c>
      <c r="D1959" s="1">
        <v>3.2</v>
      </c>
      <c r="E1959" s="3" t="s">
        <v>15</v>
      </c>
      <c r="F1959" s="4"/>
      <c r="G1959" s="5"/>
      <c r="H1959" s="6" t="s">
        <v>18</v>
      </c>
      <c r="I1959" s="6" t="s">
        <v>18</v>
      </c>
      <c r="J1959" s="7" t="b">
        <v>0</v>
      </c>
      <c r="K1959" s="6" t="s">
        <v>19</v>
      </c>
      <c r="L1959" s="8"/>
    </row>
    <row r="1960" ht="31.5" hidden="1" customHeight="1">
      <c r="A1960" s="1" t="s">
        <v>2268</v>
      </c>
      <c r="B1960" s="2" t="s">
        <v>668</v>
      </c>
      <c r="C1960" s="1" t="s">
        <v>74</v>
      </c>
      <c r="D1960" s="1">
        <v>3.0</v>
      </c>
      <c r="E1960" s="3" t="s">
        <v>15</v>
      </c>
      <c r="F1960" s="4"/>
      <c r="G1960" s="5"/>
      <c r="H1960" s="6" t="s">
        <v>18</v>
      </c>
      <c r="I1960" s="6" t="s">
        <v>18</v>
      </c>
      <c r="J1960" s="7" t="b">
        <v>0</v>
      </c>
      <c r="K1960" s="6" t="s">
        <v>23</v>
      </c>
      <c r="L1960" s="8"/>
    </row>
    <row r="1961" ht="31.5" hidden="1" customHeight="1">
      <c r="A1961" s="1" t="s">
        <v>2269</v>
      </c>
      <c r="B1961" s="2" t="s">
        <v>333</v>
      </c>
      <c r="C1961" s="1" t="s">
        <v>74</v>
      </c>
      <c r="D1961" s="1">
        <v>3.0</v>
      </c>
      <c r="E1961" s="3" t="s">
        <v>15</v>
      </c>
      <c r="F1961" s="4"/>
      <c r="G1961" s="5"/>
      <c r="H1961" s="6" t="s">
        <v>18</v>
      </c>
      <c r="I1961" s="6" t="s">
        <v>18</v>
      </c>
      <c r="J1961" s="7" t="b">
        <v>0</v>
      </c>
      <c r="K1961" s="6" t="s">
        <v>19</v>
      </c>
      <c r="L1961" s="8"/>
    </row>
    <row r="1962" ht="31.5" hidden="1" customHeight="1">
      <c r="A1962" s="1" t="s">
        <v>2270</v>
      </c>
      <c r="B1962" s="2" t="s">
        <v>668</v>
      </c>
      <c r="C1962" s="1" t="s">
        <v>74</v>
      </c>
      <c r="D1962" s="1">
        <v>3.0</v>
      </c>
      <c r="E1962" s="3" t="s">
        <v>15</v>
      </c>
      <c r="F1962" s="4"/>
      <c r="G1962" s="5"/>
      <c r="H1962" s="6" t="s">
        <v>18</v>
      </c>
      <c r="I1962" s="6" t="s">
        <v>18</v>
      </c>
      <c r="J1962" s="7" t="b">
        <v>0</v>
      </c>
      <c r="K1962" s="6" t="s">
        <v>19</v>
      </c>
      <c r="L1962" s="8"/>
    </row>
    <row r="1963" ht="31.5" hidden="1" customHeight="1">
      <c r="A1963" s="1" t="s">
        <v>2271</v>
      </c>
      <c r="B1963" s="2" t="s">
        <v>333</v>
      </c>
      <c r="C1963" s="1" t="s">
        <v>74</v>
      </c>
      <c r="D1963" s="1">
        <v>3.0</v>
      </c>
      <c r="E1963" s="3" t="s">
        <v>15</v>
      </c>
      <c r="F1963" s="4"/>
      <c r="G1963" s="5"/>
      <c r="H1963" s="6" t="s">
        <v>18</v>
      </c>
      <c r="I1963" s="6" t="s">
        <v>18</v>
      </c>
      <c r="J1963" s="7" t="b">
        <v>0</v>
      </c>
      <c r="K1963" s="6" t="s">
        <v>19</v>
      </c>
      <c r="L1963" s="8"/>
    </row>
    <row r="1964" ht="31.5" hidden="1" customHeight="1">
      <c r="A1964" s="1" t="s">
        <v>2272</v>
      </c>
      <c r="B1964" s="2" t="s">
        <v>668</v>
      </c>
      <c r="C1964" s="1" t="s">
        <v>74</v>
      </c>
      <c r="D1964" s="1">
        <v>3.0</v>
      </c>
      <c r="E1964" s="3" t="s">
        <v>15</v>
      </c>
      <c r="F1964" s="4"/>
      <c r="G1964" s="5"/>
      <c r="H1964" s="6" t="s">
        <v>18</v>
      </c>
      <c r="I1964" s="6" t="s">
        <v>18</v>
      </c>
      <c r="J1964" s="7" t="b">
        <v>0</v>
      </c>
      <c r="K1964" s="6" t="s">
        <v>19</v>
      </c>
      <c r="L1964" s="8"/>
    </row>
    <row r="1965" ht="31.5" hidden="1" customHeight="1">
      <c r="A1965" s="1" t="s">
        <v>2273</v>
      </c>
      <c r="B1965" s="2" t="s">
        <v>1290</v>
      </c>
      <c r="C1965" s="1" t="s">
        <v>74</v>
      </c>
      <c r="D1965" s="1">
        <v>3.5</v>
      </c>
      <c r="E1965" s="3" t="s">
        <v>15</v>
      </c>
      <c r="F1965" s="4"/>
      <c r="G1965" s="5"/>
      <c r="H1965" s="6" t="s">
        <v>18</v>
      </c>
      <c r="I1965" s="6" t="s">
        <v>18</v>
      </c>
      <c r="J1965" s="7" t="b">
        <v>0</v>
      </c>
      <c r="K1965" s="6" t="s">
        <v>23</v>
      </c>
      <c r="L1965" s="8"/>
    </row>
    <row r="1966" ht="31.5" hidden="1" customHeight="1">
      <c r="A1966" s="1" t="s">
        <v>2274</v>
      </c>
      <c r="B1966" s="2" t="s">
        <v>1290</v>
      </c>
      <c r="C1966" s="1" t="s">
        <v>74</v>
      </c>
      <c r="D1966" s="1">
        <v>3.5</v>
      </c>
      <c r="E1966" s="3" t="s">
        <v>15</v>
      </c>
      <c r="F1966" s="4"/>
      <c r="G1966" s="5"/>
      <c r="H1966" s="6" t="s">
        <v>18</v>
      </c>
      <c r="I1966" s="6" t="s">
        <v>18</v>
      </c>
      <c r="J1966" s="7" t="b">
        <v>0</v>
      </c>
      <c r="K1966" s="6" t="s">
        <v>23</v>
      </c>
      <c r="L1966" s="8"/>
    </row>
    <row r="1967" ht="31.5" hidden="1" customHeight="1">
      <c r="A1967" s="1" t="s">
        <v>2275</v>
      </c>
      <c r="B1967" s="2" t="s">
        <v>1290</v>
      </c>
      <c r="C1967" s="1" t="s">
        <v>74</v>
      </c>
      <c r="D1967" s="1">
        <v>3.5</v>
      </c>
      <c r="E1967" s="3" t="s">
        <v>15</v>
      </c>
      <c r="F1967" s="4"/>
      <c r="G1967" s="5"/>
      <c r="H1967" s="6" t="s">
        <v>18</v>
      </c>
      <c r="I1967" s="6" t="s">
        <v>18</v>
      </c>
      <c r="J1967" s="7" t="b">
        <v>0</v>
      </c>
      <c r="K1967" s="6" t="s">
        <v>23</v>
      </c>
      <c r="L1967" s="8"/>
    </row>
    <row r="1968" ht="31.5" hidden="1" customHeight="1">
      <c r="A1968" s="1" t="s">
        <v>2276</v>
      </c>
      <c r="B1968" s="2" t="s">
        <v>333</v>
      </c>
      <c r="C1968" s="1" t="s">
        <v>74</v>
      </c>
      <c r="D1968" s="1">
        <v>1.6</v>
      </c>
      <c r="E1968" s="3" t="s">
        <v>15</v>
      </c>
      <c r="F1968" s="4"/>
      <c r="G1968" s="5"/>
      <c r="H1968" s="6" t="s">
        <v>18</v>
      </c>
      <c r="I1968" s="6" t="s">
        <v>18</v>
      </c>
      <c r="J1968" s="7" t="b">
        <v>0</v>
      </c>
      <c r="K1968" s="6" t="s">
        <v>19</v>
      </c>
      <c r="L1968" s="8"/>
    </row>
    <row r="1969" ht="31.5" hidden="1" customHeight="1">
      <c r="A1969" s="1" t="s">
        <v>2277</v>
      </c>
      <c r="B1969" s="2" t="s">
        <v>333</v>
      </c>
      <c r="C1969" s="1" t="s">
        <v>74</v>
      </c>
      <c r="D1969" s="1">
        <v>1.6</v>
      </c>
      <c r="E1969" s="3" t="s">
        <v>15</v>
      </c>
      <c r="F1969" s="4"/>
      <c r="G1969" s="5"/>
      <c r="H1969" s="6" t="s">
        <v>18</v>
      </c>
      <c r="I1969" s="6" t="s">
        <v>18</v>
      </c>
      <c r="J1969" s="7" t="b">
        <v>0</v>
      </c>
      <c r="K1969" s="6" t="s">
        <v>19</v>
      </c>
      <c r="L1969" s="8"/>
    </row>
    <row r="1970" ht="31.5" hidden="1" customHeight="1">
      <c r="A1970" s="1" t="s">
        <v>2278</v>
      </c>
      <c r="B1970" s="2" t="s">
        <v>668</v>
      </c>
      <c r="C1970" s="1" t="s">
        <v>74</v>
      </c>
      <c r="D1970" s="1">
        <v>3.2</v>
      </c>
      <c r="E1970" s="3" t="s">
        <v>15</v>
      </c>
      <c r="F1970" s="4"/>
      <c r="G1970" s="5"/>
      <c r="H1970" s="6" t="s">
        <v>18</v>
      </c>
      <c r="I1970" s="6" t="s">
        <v>18</v>
      </c>
      <c r="J1970" s="7" t="b">
        <v>0</v>
      </c>
      <c r="K1970" s="6" t="s">
        <v>19</v>
      </c>
      <c r="L1970" s="8"/>
    </row>
    <row r="1971" ht="31.5" hidden="1" customHeight="1">
      <c r="A1971" s="1" t="s">
        <v>2279</v>
      </c>
      <c r="B1971" s="2" t="s">
        <v>668</v>
      </c>
      <c r="C1971" s="1" t="s">
        <v>74</v>
      </c>
      <c r="D1971" s="1">
        <v>3.2</v>
      </c>
      <c r="E1971" s="3" t="s">
        <v>15</v>
      </c>
      <c r="F1971" s="4"/>
      <c r="G1971" s="5"/>
      <c r="H1971" s="6" t="s">
        <v>18</v>
      </c>
      <c r="I1971" s="6" t="s">
        <v>18</v>
      </c>
      <c r="J1971" s="7" t="b">
        <v>0</v>
      </c>
      <c r="K1971" s="6" t="s">
        <v>19</v>
      </c>
      <c r="L1971" s="8"/>
    </row>
    <row r="1972" ht="31.5" hidden="1" customHeight="1">
      <c r="A1972" s="1" t="s">
        <v>2280</v>
      </c>
      <c r="B1972" s="2" t="s">
        <v>668</v>
      </c>
      <c r="C1972" s="1" t="s">
        <v>74</v>
      </c>
      <c r="D1972" s="1">
        <v>3.8</v>
      </c>
      <c r="E1972" s="3" t="s">
        <v>15</v>
      </c>
      <c r="F1972" s="4"/>
      <c r="G1972" s="5"/>
      <c r="H1972" s="6" t="s">
        <v>18</v>
      </c>
      <c r="I1972" s="6" t="s">
        <v>18</v>
      </c>
      <c r="J1972" s="7" t="b">
        <v>0</v>
      </c>
      <c r="K1972" s="6" t="s">
        <v>19</v>
      </c>
      <c r="L1972" s="8"/>
    </row>
    <row r="1973" ht="31.5" hidden="1" customHeight="1">
      <c r="A1973" s="1" t="s">
        <v>2281</v>
      </c>
      <c r="B1973" s="2" t="s">
        <v>333</v>
      </c>
      <c r="C1973" s="1" t="s">
        <v>74</v>
      </c>
      <c r="D1973" s="1">
        <v>2.8</v>
      </c>
      <c r="E1973" s="3" t="s">
        <v>15</v>
      </c>
      <c r="F1973" s="4"/>
      <c r="G1973" s="5"/>
      <c r="H1973" s="6" t="s">
        <v>18</v>
      </c>
      <c r="I1973" s="6" t="s">
        <v>18</v>
      </c>
      <c r="J1973" s="7" t="b">
        <v>0</v>
      </c>
      <c r="K1973" s="6" t="s">
        <v>19</v>
      </c>
      <c r="L1973" s="8"/>
    </row>
    <row r="1974" ht="31.5" hidden="1" customHeight="1">
      <c r="A1974" s="1" t="s">
        <v>2282</v>
      </c>
      <c r="B1974" s="2" t="s">
        <v>333</v>
      </c>
      <c r="C1974" s="1" t="s">
        <v>74</v>
      </c>
      <c r="D1974" s="1">
        <v>3.8</v>
      </c>
      <c r="E1974" s="3" t="s">
        <v>15</v>
      </c>
      <c r="F1974" s="4"/>
      <c r="G1974" s="5"/>
      <c r="H1974" s="6" t="s">
        <v>18</v>
      </c>
      <c r="I1974" s="6" t="s">
        <v>18</v>
      </c>
      <c r="J1974" s="7" t="b">
        <v>0</v>
      </c>
      <c r="K1974" s="6" t="s">
        <v>19</v>
      </c>
      <c r="L1974" s="8"/>
    </row>
    <row r="1975" ht="31.5" hidden="1" customHeight="1">
      <c r="A1975" s="1" t="s">
        <v>2283</v>
      </c>
      <c r="B1975" s="2" t="s">
        <v>333</v>
      </c>
      <c r="C1975" s="1" t="s">
        <v>74</v>
      </c>
      <c r="D1975" s="1">
        <v>3.8</v>
      </c>
      <c r="E1975" s="3" t="s">
        <v>15</v>
      </c>
      <c r="F1975" s="4"/>
      <c r="G1975" s="5"/>
      <c r="H1975" s="6" t="s">
        <v>18</v>
      </c>
      <c r="I1975" s="6" t="s">
        <v>18</v>
      </c>
      <c r="J1975" s="7" t="b">
        <v>0</v>
      </c>
      <c r="K1975" s="6" t="s">
        <v>19</v>
      </c>
      <c r="L1975" s="8"/>
    </row>
    <row r="1976" ht="31.5" hidden="1" customHeight="1">
      <c r="A1976" s="1" t="s">
        <v>2284</v>
      </c>
      <c r="B1976" s="2" t="s">
        <v>333</v>
      </c>
      <c r="C1976" s="1" t="s">
        <v>14</v>
      </c>
      <c r="D1976" s="1">
        <v>3.8</v>
      </c>
      <c r="E1976" s="3" t="s">
        <v>15</v>
      </c>
      <c r="F1976" s="4"/>
      <c r="G1976" s="5"/>
      <c r="H1976" s="6" t="s">
        <v>18</v>
      </c>
      <c r="I1976" s="6" t="s">
        <v>18</v>
      </c>
      <c r="J1976" s="7" t="b">
        <v>0</v>
      </c>
      <c r="K1976" s="6" t="s">
        <v>19</v>
      </c>
      <c r="L1976" s="8"/>
    </row>
    <row r="1977" ht="31.5" hidden="1" customHeight="1">
      <c r="A1977" s="1" t="s">
        <v>2285</v>
      </c>
      <c r="B1977" s="2" t="s">
        <v>333</v>
      </c>
      <c r="C1977" s="1" t="s">
        <v>14</v>
      </c>
      <c r="D1977" s="1">
        <v>3.8</v>
      </c>
      <c r="E1977" s="3" t="s">
        <v>15</v>
      </c>
      <c r="F1977" s="4"/>
      <c r="G1977" s="5"/>
      <c r="H1977" s="6" t="s">
        <v>18</v>
      </c>
      <c r="I1977" s="6" t="s">
        <v>18</v>
      </c>
      <c r="J1977" s="7" t="b">
        <v>0</v>
      </c>
      <c r="K1977" s="6" t="s">
        <v>19</v>
      </c>
      <c r="L1977" s="8"/>
    </row>
    <row r="1978" ht="31.5" hidden="1" customHeight="1">
      <c r="A1978" s="1" t="s">
        <v>2286</v>
      </c>
      <c r="B1978" s="2" t="s">
        <v>333</v>
      </c>
      <c r="C1978" s="1" t="s">
        <v>14</v>
      </c>
      <c r="D1978" s="1">
        <v>3.8</v>
      </c>
      <c r="E1978" s="3" t="s">
        <v>15</v>
      </c>
      <c r="F1978" s="4"/>
      <c r="G1978" s="5"/>
      <c r="H1978" s="6" t="s">
        <v>18</v>
      </c>
      <c r="I1978" s="6" t="s">
        <v>18</v>
      </c>
      <c r="J1978" s="7" t="b">
        <v>0</v>
      </c>
      <c r="K1978" s="6" t="s">
        <v>19</v>
      </c>
      <c r="L1978" s="8"/>
    </row>
    <row r="1979" ht="31.5" hidden="1" customHeight="1">
      <c r="A1979" s="1" t="s">
        <v>2287</v>
      </c>
      <c r="B1979" s="2" t="s">
        <v>333</v>
      </c>
      <c r="C1979" s="1" t="s">
        <v>74</v>
      </c>
      <c r="D1979" s="1">
        <v>3.8</v>
      </c>
      <c r="E1979" s="3" t="s">
        <v>15</v>
      </c>
      <c r="F1979" s="4"/>
      <c r="G1979" s="5"/>
      <c r="H1979" s="6" t="s">
        <v>18</v>
      </c>
      <c r="I1979" s="6" t="s">
        <v>18</v>
      </c>
      <c r="J1979" s="7" t="b">
        <v>0</v>
      </c>
      <c r="K1979" s="6" t="s">
        <v>19</v>
      </c>
      <c r="L1979" s="8"/>
    </row>
    <row r="1980" ht="31.5" hidden="1" customHeight="1">
      <c r="A1980" s="1" t="s">
        <v>2288</v>
      </c>
      <c r="B1980" s="2" t="s">
        <v>333</v>
      </c>
      <c r="C1980" s="1" t="s">
        <v>74</v>
      </c>
      <c r="D1980" s="1">
        <v>3.2</v>
      </c>
      <c r="E1980" s="3" t="s">
        <v>15</v>
      </c>
      <c r="F1980" s="4"/>
      <c r="G1980" s="5"/>
      <c r="H1980" s="6" t="s">
        <v>18</v>
      </c>
      <c r="I1980" s="6" t="s">
        <v>18</v>
      </c>
      <c r="J1980" s="7" t="b">
        <v>0</v>
      </c>
      <c r="K1980" s="6" t="s">
        <v>19</v>
      </c>
      <c r="L1980" s="8"/>
    </row>
    <row r="1981" ht="31.5" hidden="1" customHeight="1">
      <c r="A1981" s="1" t="s">
        <v>2289</v>
      </c>
      <c r="B1981" s="2" t="s">
        <v>668</v>
      </c>
      <c r="C1981" s="1" t="s">
        <v>74</v>
      </c>
      <c r="D1981" s="1">
        <v>3.2</v>
      </c>
      <c r="E1981" s="3" t="s">
        <v>15</v>
      </c>
      <c r="F1981" s="4"/>
      <c r="G1981" s="5"/>
      <c r="H1981" s="6" t="s">
        <v>18</v>
      </c>
      <c r="I1981" s="6" t="s">
        <v>18</v>
      </c>
      <c r="J1981" s="7" t="b">
        <v>0</v>
      </c>
      <c r="K1981" s="6" t="s">
        <v>19</v>
      </c>
      <c r="L1981" s="8"/>
    </row>
    <row r="1982" ht="31.5" hidden="1" customHeight="1">
      <c r="A1982" s="1" t="s">
        <v>2290</v>
      </c>
      <c r="B1982" s="2" t="s">
        <v>668</v>
      </c>
      <c r="C1982" s="1" t="s">
        <v>14</v>
      </c>
      <c r="D1982" s="1">
        <v>2.5</v>
      </c>
      <c r="E1982" s="3" t="s">
        <v>15</v>
      </c>
      <c r="F1982" s="4"/>
      <c r="G1982" s="5"/>
      <c r="H1982" s="6" t="s">
        <v>18</v>
      </c>
      <c r="I1982" s="6" t="s">
        <v>18</v>
      </c>
      <c r="J1982" s="7" t="b">
        <v>0</v>
      </c>
      <c r="K1982" s="6" t="s">
        <v>19</v>
      </c>
      <c r="L1982" s="8"/>
    </row>
    <row r="1983" ht="31.5" hidden="1" customHeight="1">
      <c r="A1983" s="1" t="s">
        <v>2291</v>
      </c>
      <c r="B1983" s="2" t="s">
        <v>668</v>
      </c>
      <c r="C1983" s="1" t="s">
        <v>74</v>
      </c>
      <c r="D1983" s="1">
        <v>3.2</v>
      </c>
      <c r="E1983" s="3" t="s">
        <v>15</v>
      </c>
      <c r="F1983" s="4"/>
      <c r="G1983" s="5"/>
      <c r="H1983" s="6" t="s">
        <v>18</v>
      </c>
      <c r="I1983" s="6" t="s">
        <v>18</v>
      </c>
      <c r="J1983" s="7" t="b">
        <v>0</v>
      </c>
      <c r="K1983" s="6" t="s">
        <v>19</v>
      </c>
      <c r="L1983" s="8"/>
    </row>
    <row r="1984" ht="31.5" hidden="1" customHeight="1">
      <c r="A1984" s="1" t="s">
        <v>2292</v>
      </c>
      <c r="B1984" s="2" t="s">
        <v>333</v>
      </c>
      <c r="C1984" s="1" t="s">
        <v>74</v>
      </c>
      <c r="D1984" s="1">
        <v>3.2</v>
      </c>
      <c r="E1984" s="3" t="s">
        <v>15</v>
      </c>
      <c r="F1984" s="4"/>
      <c r="G1984" s="5"/>
      <c r="H1984" s="6" t="s">
        <v>18</v>
      </c>
      <c r="I1984" s="6" t="s">
        <v>18</v>
      </c>
      <c r="J1984" s="7" t="b">
        <v>0</v>
      </c>
      <c r="K1984" s="6" t="s">
        <v>19</v>
      </c>
      <c r="L1984" s="8"/>
    </row>
    <row r="1985" ht="31.5" hidden="1" customHeight="1">
      <c r="A1985" s="1" t="s">
        <v>2293</v>
      </c>
      <c r="B1985" s="2" t="s">
        <v>333</v>
      </c>
      <c r="C1985" s="1" t="s">
        <v>74</v>
      </c>
      <c r="D1985" s="1">
        <v>2.8</v>
      </c>
      <c r="E1985" s="3" t="s">
        <v>15</v>
      </c>
      <c r="F1985" s="4"/>
      <c r="G1985" s="5"/>
      <c r="H1985" s="6" t="s">
        <v>18</v>
      </c>
      <c r="I1985" s="6" t="s">
        <v>18</v>
      </c>
      <c r="J1985" s="7" t="b">
        <v>0</v>
      </c>
      <c r="K1985" s="6" t="s">
        <v>19</v>
      </c>
      <c r="L1985" s="8"/>
    </row>
    <row r="1986" ht="31.5" hidden="1" customHeight="1">
      <c r="A1986" s="1" t="s">
        <v>2294</v>
      </c>
      <c r="B1986" s="2" t="s">
        <v>333</v>
      </c>
      <c r="C1986" s="1" t="s">
        <v>74</v>
      </c>
      <c r="D1986" s="1">
        <v>3.2</v>
      </c>
      <c r="E1986" s="3" t="s">
        <v>15</v>
      </c>
      <c r="F1986" s="4"/>
      <c r="G1986" s="5"/>
      <c r="H1986" s="6" t="s">
        <v>18</v>
      </c>
      <c r="I1986" s="6" t="s">
        <v>18</v>
      </c>
      <c r="J1986" s="7" t="b">
        <v>0</v>
      </c>
      <c r="K1986" s="6" t="s">
        <v>19</v>
      </c>
      <c r="L1986" s="8"/>
    </row>
    <row r="1987" ht="31.5" hidden="1" customHeight="1">
      <c r="A1987" s="1" t="s">
        <v>2295</v>
      </c>
      <c r="B1987" s="2" t="s">
        <v>333</v>
      </c>
      <c r="C1987" s="1" t="s">
        <v>14</v>
      </c>
      <c r="D1987" s="1">
        <v>3.5</v>
      </c>
      <c r="E1987" s="3" t="s">
        <v>15</v>
      </c>
      <c r="F1987" s="4"/>
      <c r="G1987" s="5"/>
      <c r="H1987" s="6" t="s">
        <v>18</v>
      </c>
      <c r="I1987" s="6" t="s">
        <v>18</v>
      </c>
      <c r="J1987" s="7" t="b">
        <v>0</v>
      </c>
      <c r="K1987" s="6" t="s">
        <v>19</v>
      </c>
      <c r="L1987" s="8"/>
    </row>
    <row r="1988" ht="31.5" hidden="1" customHeight="1">
      <c r="A1988" s="1" t="s">
        <v>2296</v>
      </c>
      <c r="B1988" s="2" t="s">
        <v>333</v>
      </c>
      <c r="C1988" s="1" t="s">
        <v>74</v>
      </c>
      <c r="D1988" s="1">
        <v>3.2</v>
      </c>
      <c r="E1988" s="3" t="s">
        <v>15</v>
      </c>
      <c r="F1988" s="4"/>
      <c r="G1988" s="5"/>
      <c r="H1988" s="6" t="s">
        <v>18</v>
      </c>
      <c r="I1988" s="6" t="s">
        <v>18</v>
      </c>
      <c r="J1988" s="7" t="b">
        <v>0</v>
      </c>
      <c r="K1988" s="6" t="s">
        <v>19</v>
      </c>
      <c r="L1988" s="8"/>
    </row>
    <row r="1989" ht="31.5" hidden="1" customHeight="1">
      <c r="A1989" s="1" t="s">
        <v>2297</v>
      </c>
      <c r="B1989" s="2" t="s">
        <v>668</v>
      </c>
      <c r="C1989" s="1" t="s">
        <v>14</v>
      </c>
      <c r="D1989" s="1">
        <v>3.3</v>
      </c>
      <c r="E1989" s="3" t="s">
        <v>15</v>
      </c>
      <c r="F1989" s="4"/>
      <c r="G1989" s="5"/>
      <c r="H1989" s="6" t="s">
        <v>18</v>
      </c>
      <c r="I1989" s="6" t="s">
        <v>18</v>
      </c>
      <c r="J1989" s="7" t="b">
        <v>0</v>
      </c>
      <c r="K1989" s="6" t="s">
        <v>19</v>
      </c>
      <c r="L1989" s="8"/>
    </row>
    <row r="1990" ht="31.5" hidden="1" customHeight="1">
      <c r="A1990" s="1" t="s">
        <v>2298</v>
      </c>
      <c r="B1990" s="2" t="s">
        <v>668</v>
      </c>
      <c r="C1990" s="1" t="s">
        <v>14</v>
      </c>
      <c r="D1990" s="1">
        <v>3.3</v>
      </c>
      <c r="E1990" s="3" t="s">
        <v>15</v>
      </c>
      <c r="F1990" s="4"/>
      <c r="G1990" s="5"/>
      <c r="H1990" s="6" t="s">
        <v>18</v>
      </c>
      <c r="I1990" s="6" t="s">
        <v>18</v>
      </c>
      <c r="J1990" s="7" t="b">
        <v>0</v>
      </c>
      <c r="K1990" s="6" t="s">
        <v>19</v>
      </c>
      <c r="L1990" s="8"/>
    </row>
    <row r="1991" ht="31.5" hidden="1" customHeight="1">
      <c r="A1991" s="1" t="s">
        <v>2299</v>
      </c>
      <c r="B1991" s="2" t="s">
        <v>668</v>
      </c>
      <c r="C1991" s="1" t="s">
        <v>74</v>
      </c>
      <c r="D1991" s="1">
        <v>3.2</v>
      </c>
      <c r="E1991" s="3" t="s">
        <v>15</v>
      </c>
      <c r="F1991" s="4"/>
      <c r="G1991" s="5"/>
      <c r="H1991" s="6" t="s">
        <v>18</v>
      </c>
      <c r="I1991" s="6" t="s">
        <v>18</v>
      </c>
      <c r="J1991" s="7" t="b">
        <v>0</v>
      </c>
      <c r="K1991" s="6" t="s">
        <v>19</v>
      </c>
      <c r="L1991" s="8"/>
    </row>
    <row r="1992" ht="31.5" hidden="1" customHeight="1">
      <c r="A1992" s="1" t="s">
        <v>2300</v>
      </c>
      <c r="B1992" s="2" t="s">
        <v>333</v>
      </c>
      <c r="C1992" s="1" t="s">
        <v>74</v>
      </c>
      <c r="D1992" s="1">
        <v>3.0</v>
      </c>
      <c r="E1992" s="3" t="s">
        <v>15</v>
      </c>
      <c r="F1992" s="4"/>
      <c r="G1992" s="5"/>
      <c r="H1992" s="6" t="s">
        <v>18</v>
      </c>
      <c r="I1992" s="6" t="s">
        <v>18</v>
      </c>
      <c r="J1992" s="7" t="b">
        <v>0</v>
      </c>
      <c r="K1992" s="6" t="s">
        <v>19</v>
      </c>
      <c r="L1992" s="8"/>
    </row>
    <row r="1993" ht="31.5" hidden="1" customHeight="1">
      <c r="A1993" s="1" t="s">
        <v>2301</v>
      </c>
      <c r="B1993" s="2" t="s">
        <v>668</v>
      </c>
      <c r="C1993" s="1" t="s">
        <v>74</v>
      </c>
      <c r="D1993" s="1">
        <v>2.8</v>
      </c>
      <c r="E1993" s="3" t="s">
        <v>15</v>
      </c>
      <c r="F1993" s="4"/>
      <c r="G1993" s="5"/>
      <c r="H1993" s="6" t="s">
        <v>18</v>
      </c>
      <c r="I1993" s="6" t="s">
        <v>18</v>
      </c>
      <c r="J1993" s="7" t="b">
        <v>0</v>
      </c>
      <c r="K1993" s="6" t="s">
        <v>19</v>
      </c>
      <c r="L1993" s="8"/>
    </row>
    <row r="1994" ht="31.5" hidden="1" customHeight="1">
      <c r="A1994" s="1" t="s">
        <v>2302</v>
      </c>
      <c r="B1994" s="2" t="s">
        <v>333</v>
      </c>
      <c r="C1994" s="1" t="s">
        <v>74</v>
      </c>
      <c r="D1994" s="1">
        <v>2.5</v>
      </c>
      <c r="E1994" s="3" t="s">
        <v>15</v>
      </c>
      <c r="F1994" s="4"/>
      <c r="G1994" s="5"/>
      <c r="H1994" s="6" t="s">
        <v>18</v>
      </c>
      <c r="I1994" s="6" t="s">
        <v>18</v>
      </c>
      <c r="J1994" s="7" t="b">
        <v>0</v>
      </c>
      <c r="K1994" s="6" t="s">
        <v>19</v>
      </c>
      <c r="L1994" s="8"/>
    </row>
    <row r="1995" ht="31.5" hidden="1" customHeight="1">
      <c r="A1995" s="1" t="s">
        <v>2303</v>
      </c>
      <c r="B1995" s="2" t="s">
        <v>333</v>
      </c>
      <c r="C1995" s="1" t="s">
        <v>74</v>
      </c>
      <c r="D1995" s="1">
        <v>3.0</v>
      </c>
      <c r="E1995" s="3" t="s">
        <v>15</v>
      </c>
      <c r="F1995" s="4"/>
      <c r="G1995" s="5"/>
      <c r="H1995" s="6" t="s">
        <v>18</v>
      </c>
      <c r="I1995" s="6" t="s">
        <v>18</v>
      </c>
      <c r="J1995" s="7" t="b">
        <v>0</v>
      </c>
      <c r="K1995" s="6" t="s">
        <v>19</v>
      </c>
      <c r="L1995" s="8"/>
    </row>
    <row r="1996" ht="31.5" hidden="1" customHeight="1">
      <c r="A1996" s="1" t="s">
        <v>2304</v>
      </c>
      <c r="B1996" s="2" t="s">
        <v>333</v>
      </c>
      <c r="C1996" s="1" t="s">
        <v>74</v>
      </c>
      <c r="D1996" s="1">
        <v>2.5</v>
      </c>
      <c r="E1996" s="3" t="s">
        <v>15</v>
      </c>
      <c r="F1996" s="4"/>
      <c r="G1996" s="5"/>
      <c r="H1996" s="6" t="s">
        <v>18</v>
      </c>
      <c r="I1996" s="6" t="s">
        <v>18</v>
      </c>
      <c r="J1996" s="7" t="b">
        <v>0</v>
      </c>
      <c r="K1996" s="6" t="s">
        <v>19</v>
      </c>
      <c r="L1996" s="8"/>
    </row>
    <row r="1997" ht="31.5" hidden="1" customHeight="1">
      <c r="A1997" s="1" t="s">
        <v>2305</v>
      </c>
      <c r="B1997" s="2" t="s">
        <v>333</v>
      </c>
      <c r="C1997" s="1" t="s">
        <v>74</v>
      </c>
      <c r="D1997" s="1">
        <v>2.5</v>
      </c>
      <c r="E1997" s="3" t="s">
        <v>15</v>
      </c>
      <c r="F1997" s="4"/>
      <c r="G1997" s="5"/>
      <c r="H1997" s="6" t="s">
        <v>18</v>
      </c>
      <c r="I1997" s="6" t="s">
        <v>18</v>
      </c>
      <c r="J1997" s="7" t="b">
        <v>0</v>
      </c>
      <c r="K1997" s="6" t="s">
        <v>19</v>
      </c>
      <c r="L1997" s="8"/>
    </row>
    <row r="1998" ht="31.5" hidden="1" customHeight="1">
      <c r="A1998" s="1" t="s">
        <v>2306</v>
      </c>
      <c r="B1998" s="2" t="s">
        <v>668</v>
      </c>
      <c r="C1998" s="1" t="s">
        <v>401</v>
      </c>
      <c r="D1998" s="1">
        <v>2.8</v>
      </c>
      <c r="E1998" s="3" t="s">
        <v>15</v>
      </c>
      <c r="F1998" s="4"/>
      <c r="G1998" s="5"/>
      <c r="H1998" s="6" t="s">
        <v>18</v>
      </c>
      <c r="I1998" s="6" t="s">
        <v>18</v>
      </c>
      <c r="J1998" s="7" t="b">
        <v>0</v>
      </c>
      <c r="K1998" s="6" t="s">
        <v>19</v>
      </c>
      <c r="L1998" s="8"/>
    </row>
    <row r="1999" ht="31.5" hidden="1" customHeight="1">
      <c r="A1999" s="1" t="s">
        <v>2307</v>
      </c>
      <c r="B1999" s="2" t="s">
        <v>333</v>
      </c>
      <c r="C1999" s="1" t="s">
        <v>74</v>
      </c>
      <c r="D1999" s="1">
        <v>2.8</v>
      </c>
      <c r="E1999" s="3" t="s">
        <v>15</v>
      </c>
      <c r="F1999" s="4"/>
      <c r="G1999" s="5"/>
      <c r="H1999" s="6" t="s">
        <v>18</v>
      </c>
      <c r="I1999" s="6" t="s">
        <v>18</v>
      </c>
      <c r="J1999" s="7" t="b">
        <v>0</v>
      </c>
      <c r="K1999" s="6" t="s">
        <v>19</v>
      </c>
      <c r="L1999" s="8"/>
    </row>
    <row r="2000" ht="31.5" hidden="1" customHeight="1">
      <c r="A2000" s="1" t="s">
        <v>2308</v>
      </c>
      <c r="B2000" s="2" t="s">
        <v>333</v>
      </c>
      <c r="C2000" s="1" t="s">
        <v>74</v>
      </c>
      <c r="D2000" s="1">
        <v>2.8</v>
      </c>
      <c r="E2000" s="3" t="s">
        <v>15</v>
      </c>
      <c r="F2000" s="4"/>
      <c r="G2000" s="5"/>
      <c r="H2000" s="6" t="s">
        <v>18</v>
      </c>
      <c r="I2000" s="6" t="s">
        <v>18</v>
      </c>
      <c r="J2000" s="7" t="b">
        <v>0</v>
      </c>
      <c r="K2000" s="6" t="s">
        <v>19</v>
      </c>
      <c r="L2000" s="8"/>
    </row>
    <row r="2001" ht="31.5" hidden="1" customHeight="1">
      <c r="A2001" s="1" t="s">
        <v>2309</v>
      </c>
      <c r="B2001" s="2" t="s">
        <v>333</v>
      </c>
      <c r="C2001" s="1" t="s">
        <v>74</v>
      </c>
      <c r="D2001" s="1">
        <v>2.8</v>
      </c>
      <c r="E2001" s="3" t="s">
        <v>15</v>
      </c>
      <c r="F2001" s="4"/>
      <c r="G2001" s="5"/>
      <c r="H2001" s="6" t="s">
        <v>18</v>
      </c>
      <c r="I2001" s="6" t="s">
        <v>18</v>
      </c>
      <c r="J2001" s="7" t="b">
        <v>0</v>
      </c>
      <c r="K2001" s="6" t="s">
        <v>19</v>
      </c>
      <c r="L2001" s="8"/>
    </row>
    <row r="2002" ht="31.5" hidden="1" customHeight="1">
      <c r="A2002" s="1" t="s">
        <v>2310</v>
      </c>
      <c r="B2002" s="2" t="s">
        <v>668</v>
      </c>
      <c r="C2002" s="1" t="s">
        <v>14</v>
      </c>
      <c r="D2002" s="1">
        <v>3.5</v>
      </c>
      <c r="E2002" s="3" t="s">
        <v>15</v>
      </c>
      <c r="F2002" s="4"/>
      <c r="G2002" s="5"/>
      <c r="H2002" s="6" t="s">
        <v>18</v>
      </c>
      <c r="I2002" s="6" t="s">
        <v>18</v>
      </c>
      <c r="J2002" s="7" t="b">
        <v>0</v>
      </c>
      <c r="K2002" s="6" t="s">
        <v>19</v>
      </c>
      <c r="L2002" s="8"/>
    </row>
    <row r="2003" ht="31.5" hidden="1" customHeight="1">
      <c r="A2003" s="1" t="s">
        <v>2311</v>
      </c>
      <c r="B2003" s="2" t="s">
        <v>668</v>
      </c>
      <c r="C2003" s="1" t="s">
        <v>74</v>
      </c>
      <c r="D2003" s="1">
        <v>2.8</v>
      </c>
      <c r="E2003" s="3" t="s">
        <v>15</v>
      </c>
      <c r="F2003" s="4"/>
      <c r="G2003" s="5"/>
      <c r="H2003" s="6" t="s">
        <v>18</v>
      </c>
      <c r="I2003" s="6" t="s">
        <v>18</v>
      </c>
      <c r="J2003" s="7" t="b">
        <v>0</v>
      </c>
      <c r="K2003" s="6" t="s">
        <v>19</v>
      </c>
      <c r="L2003" s="8"/>
    </row>
    <row r="2004" ht="31.5" hidden="1" customHeight="1">
      <c r="A2004" s="1" t="s">
        <v>2312</v>
      </c>
      <c r="B2004" s="2" t="s">
        <v>668</v>
      </c>
      <c r="C2004" s="1" t="s">
        <v>74</v>
      </c>
      <c r="D2004" s="1">
        <v>2.8</v>
      </c>
      <c r="E2004" s="3" t="s">
        <v>15</v>
      </c>
      <c r="F2004" s="4"/>
      <c r="G2004" s="5"/>
      <c r="H2004" s="6" t="s">
        <v>18</v>
      </c>
      <c r="I2004" s="6" t="s">
        <v>18</v>
      </c>
      <c r="J2004" s="7" t="b">
        <v>0</v>
      </c>
      <c r="K2004" s="6" t="s">
        <v>19</v>
      </c>
      <c r="L2004" s="8"/>
    </row>
    <row r="2005" ht="31.5" hidden="1" customHeight="1">
      <c r="A2005" s="1" t="s">
        <v>2313</v>
      </c>
      <c r="B2005" s="2" t="s">
        <v>668</v>
      </c>
      <c r="C2005" s="1" t="s">
        <v>74</v>
      </c>
      <c r="D2005" s="1">
        <v>3.5</v>
      </c>
      <c r="E2005" s="3" t="s">
        <v>15</v>
      </c>
      <c r="F2005" s="4"/>
      <c r="G2005" s="5"/>
      <c r="H2005" s="6" t="s">
        <v>18</v>
      </c>
      <c r="I2005" s="6" t="s">
        <v>18</v>
      </c>
      <c r="J2005" s="7" t="b">
        <v>0</v>
      </c>
      <c r="K2005" s="6" t="s">
        <v>19</v>
      </c>
      <c r="L2005" s="8"/>
    </row>
    <row r="2006" ht="31.5" hidden="1" customHeight="1">
      <c r="A2006" s="1" t="s">
        <v>2314</v>
      </c>
      <c r="B2006" s="2" t="s">
        <v>668</v>
      </c>
      <c r="C2006" s="1" t="s">
        <v>74</v>
      </c>
      <c r="D2006" s="1">
        <v>2.8</v>
      </c>
      <c r="E2006" s="3" t="s">
        <v>15</v>
      </c>
      <c r="F2006" s="4"/>
      <c r="G2006" s="5"/>
      <c r="H2006" s="6" t="s">
        <v>18</v>
      </c>
      <c r="I2006" s="6" t="s">
        <v>18</v>
      </c>
      <c r="J2006" s="7" t="b">
        <v>0</v>
      </c>
      <c r="K2006" s="6" t="s">
        <v>19</v>
      </c>
      <c r="L2006" s="8"/>
    </row>
    <row r="2007" ht="31.5" hidden="1" customHeight="1">
      <c r="A2007" s="1" t="s">
        <v>2315</v>
      </c>
      <c r="B2007" s="2" t="s">
        <v>605</v>
      </c>
      <c r="C2007" s="1" t="s">
        <v>366</v>
      </c>
      <c r="D2007" s="1">
        <v>31.5</v>
      </c>
      <c r="E2007" s="3" t="s">
        <v>15</v>
      </c>
      <c r="F2007" s="4" t="s">
        <v>606</v>
      </c>
      <c r="G2007" s="5" t="s">
        <v>607</v>
      </c>
      <c r="H2007" s="6" t="s">
        <v>18</v>
      </c>
      <c r="I2007" s="6" t="s">
        <v>18</v>
      </c>
      <c r="J2007" s="7" t="b">
        <v>0</v>
      </c>
      <c r="K2007" s="6" t="s">
        <v>19</v>
      </c>
      <c r="L2007" s="8"/>
    </row>
    <row r="2008" ht="31.5" hidden="1" customHeight="1">
      <c r="A2008" s="1" t="s">
        <v>2316</v>
      </c>
      <c r="B2008" s="2" t="s">
        <v>333</v>
      </c>
      <c r="C2008" s="1" t="s">
        <v>14</v>
      </c>
      <c r="D2008" s="1">
        <v>4.2</v>
      </c>
      <c r="E2008" s="3" t="s">
        <v>15</v>
      </c>
      <c r="F2008" s="4"/>
      <c r="G2008" s="5"/>
      <c r="H2008" s="6" t="s">
        <v>18</v>
      </c>
      <c r="I2008" s="6" t="s">
        <v>18</v>
      </c>
      <c r="J2008" s="7" t="b">
        <v>0</v>
      </c>
      <c r="K2008" s="6" t="s">
        <v>19</v>
      </c>
      <c r="L2008" s="8"/>
    </row>
    <row r="2009" ht="31.5" hidden="1" customHeight="1">
      <c r="A2009" s="1" t="s">
        <v>2317</v>
      </c>
      <c r="B2009" s="2" t="s">
        <v>13</v>
      </c>
      <c r="C2009" s="1" t="s">
        <v>14</v>
      </c>
      <c r="D2009" s="1">
        <v>3.0</v>
      </c>
      <c r="E2009" s="3" t="s">
        <v>15</v>
      </c>
      <c r="F2009" s="4"/>
      <c r="G2009" s="5"/>
      <c r="H2009" s="6" t="s">
        <v>18</v>
      </c>
      <c r="I2009" s="6" t="s">
        <v>18</v>
      </c>
      <c r="J2009" s="7" t="b">
        <v>0</v>
      </c>
      <c r="K2009" s="6" t="s">
        <v>19</v>
      </c>
      <c r="L2009" s="8"/>
    </row>
    <row r="2010" ht="31.5" hidden="1" customHeight="1">
      <c r="A2010" s="1" t="s">
        <v>2318</v>
      </c>
      <c r="B2010" s="2" t="s">
        <v>333</v>
      </c>
      <c r="C2010" s="1" t="s">
        <v>14</v>
      </c>
      <c r="D2010" s="1">
        <v>4.2</v>
      </c>
      <c r="E2010" s="3" t="s">
        <v>15</v>
      </c>
      <c r="F2010" s="4"/>
      <c r="G2010" s="5"/>
      <c r="H2010" s="6" t="s">
        <v>18</v>
      </c>
      <c r="I2010" s="6" t="s">
        <v>18</v>
      </c>
      <c r="J2010" s="7" t="b">
        <v>0</v>
      </c>
      <c r="K2010" s="6" t="s">
        <v>19</v>
      </c>
      <c r="L2010" s="8"/>
    </row>
    <row r="2011" ht="31.5" hidden="1" customHeight="1">
      <c r="A2011" s="1" t="s">
        <v>2319</v>
      </c>
      <c r="B2011" s="2" t="s">
        <v>1487</v>
      </c>
      <c r="C2011" s="1" t="s">
        <v>14</v>
      </c>
      <c r="D2011" s="1">
        <v>11.5</v>
      </c>
      <c r="E2011" s="3" t="s">
        <v>15</v>
      </c>
      <c r="F2011" s="4" t="s">
        <v>2320</v>
      </c>
      <c r="G2011" s="5" t="s">
        <v>2320</v>
      </c>
      <c r="H2011" s="6" t="s">
        <v>18</v>
      </c>
      <c r="I2011" s="6" t="s">
        <v>18</v>
      </c>
      <c r="J2011" s="7" t="b">
        <v>1</v>
      </c>
      <c r="K2011" s="6" t="s">
        <v>19</v>
      </c>
      <c r="L2011" s="8"/>
    </row>
    <row r="2012" ht="31.5" hidden="1" customHeight="1">
      <c r="A2012" s="1" t="s">
        <v>2321</v>
      </c>
      <c r="B2012" s="2" t="s">
        <v>333</v>
      </c>
      <c r="C2012" s="1" t="s">
        <v>14</v>
      </c>
      <c r="D2012" s="1">
        <v>2.8</v>
      </c>
      <c r="E2012" s="3" t="s">
        <v>15</v>
      </c>
      <c r="F2012" s="4"/>
      <c r="G2012" s="5"/>
      <c r="H2012" s="6" t="s">
        <v>18</v>
      </c>
      <c r="I2012" s="6" t="s">
        <v>18</v>
      </c>
      <c r="J2012" s="7" t="b">
        <v>0</v>
      </c>
      <c r="K2012" s="6" t="s">
        <v>19</v>
      </c>
      <c r="L2012" s="8"/>
    </row>
    <row r="2013" ht="31.5" hidden="1" customHeight="1">
      <c r="A2013" s="1" t="s">
        <v>2322</v>
      </c>
      <c r="B2013" s="2" t="s">
        <v>857</v>
      </c>
      <c r="C2013" s="1" t="s">
        <v>104</v>
      </c>
      <c r="D2013" s="1">
        <v>40.0</v>
      </c>
      <c r="E2013" s="3" t="s">
        <v>15</v>
      </c>
      <c r="F2013" s="4" t="s">
        <v>858</v>
      </c>
      <c r="G2013" s="1" t="s">
        <v>859</v>
      </c>
      <c r="H2013" s="6" t="s">
        <v>18</v>
      </c>
      <c r="I2013" s="6" t="s">
        <v>18</v>
      </c>
      <c r="J2013" s="7" t="b">
        <v>0</v>
      </c>
      <c r="K2013" s="6" t="s">
        <v>19</v>
      </c>
      <c r="L2013" s="8"/>
    </row>
    <row r="2014" ht="31.5" hidden="1" customHeight="1">
      <c r="A2014" s="1" t="s">
        <v>2323</v>
      </c>
      <c r="B2014" s="2" t="s">
        <v>857</v>
      </c>
      <c r="C2014" s="1" t="s">
        <v>42</v>
      </c>
      <c r="D2014" s="1">
        <v>40.0</v>
      </c>
      <c r="E2014" s="3" t="s">
        <v>15</v>
      </c>
      <c r="F2014" s="4" t="s">
        <v>858</v>
      </c>
      <c r="G2014" s="1" t="s">
        <v>859</v>
      </c>
      <c r="H2014" s="6" t="s">
        <v>18</v>
      </c>
      <c r="I2014" s="6" t="s">
        <v>18</v>
      </c>
      <c r="J2014" s="7" t="b">
        <v>0</v>
      </c>
      <c r="K2014" s="6" t="s">
        <v>19</v>
      </c>
      <c r="L2014" s="8"/>
    </row>
    <row r="2015" ht="31.5" hidden="1" customHeight="1">
      <c r="A2015" s="1" t="s">
        <v>2324</v>
      </c>
      <c r="B2015" s="2" t="s">
        <v>857</v>
      </c>
      <c r="C2015" s="1" t="s">
        <v>107</v>
      </c>
      <c r="D2015" s="1">
        <v>42.0</v>
      </c>
      <c r="E2015" s="3" t="s">
        <v>15</v>
      </c>
      <c r="F2015" s="4" t="s">
        <v>858</v>
      </c>
      <c r="G2015" s="1" t="s">
        <v>859</v>
      </c>
      <c r="H2015" s="6" t="s">
        <v>18</v>
      </c>
      <c r="I2015" s="6" t="s">
        <v>18</v>
      </c>
      <c r="J2015" s="7" t="b">
        <v>0</v>
      </c>
      <c r="K2015" s="6" t="s">
        <v>19</v>
      </c>
      <c r="L2015" s="8"/>
    </row>
    <row r="2016" ht="31.5" hidden="1" customHeight="1">
      <c r="A2016" s="1" t="s">
        <v>2325</v>
      </c>
      <c r="B2016" s="2" t="s">
        <v>1290</v>
      </c>
      <c r="C2016" s="1" t="s">
        <v>74</v>
      </c>
      <c r="D2016" s="1">
        <v>6.0</v>
      </c>
      <c r="E2016" s="3" t="s">
        <v>15</v>
      </c>
      <c r="F2016" s="4"/>
      <c r="G2016" s="5"/>
      <c r="H2016" s="6" t="s">
        <v>18</v>
      </c>
      <c r="I2016" s="6" t="s">
        <v>18</v>
      </c>
      <c r="J2016" s="7" t="b">
        <v>0</v>
      </c>
      <c r="K2016" s="6" t="s">
        <v>19</v>
      </c>
      <c r="L2016" s="8"/>
    </row>
    <row r="2017" ht="31.5" hidden="1" customHeight="1">
      <c r="A2017" s="1" t="s">
        <v>2326</v>
      </c>
      <c r="B2017" s="2" t="s">
        <v>70</v>
      </c>
      <c r="C2017" s="1" t="s">
        <v>74</v>
      </c>
      <c r="D2017" s="1">
        <v>6.7</v>
      </c>
      <c r="E2017" s="3" t="s">
        <v>15</v>
      </c>
      <c r="F2017" s="4"/>
      <c r="G2017" s="5"/>
      <c r="H2017" s="6" t="s">
        <v>18</v>
      </c>
      <c r="I2017" s="6" t="s">
        <v>18</v>
      </c>
      <c r="J2017" s="7" t="b">
        <v>1</v>
      </c>
      <c r="K2017" s="6" t="s">
        <v>19</v>
      </c>
      <c r="L2017" s="8"/>
    </row>
    <row r="2018" ht="31.5" hidden="1" customHeight="1">
      <c r="A2018" s="1" t="s">
        <v>2327</v>
      </c>
      <c r="B2018" s="2" t="s">
        <v>70</v>
      </c>
      <c r="C2018" s="1" t="s">
        <v>14</v>
      </c>
      <c r="D2018" s="1">
        <v>10.2</v>
      </c>
      <c r="E2018" s="3" t="s">
        <v>15</v>
      </c>
      <c r="F2018" s="4"/>
      <c r="G2018" s="5"/>
      <c r="H2018" s="6" t="s">
        <v>76</v>
      </c>
      <c r="I2018" s="6" t="s">
        <v>18</v>
      </c>
      <c r="J2018" s="7" t="b">
        <v>1</v>
      </c>
      <c r="K2018" s="6" t="s">
        <v>19</v>
      </c>
      <c r="L2018" s="8"/>
    </row>
    <row r="2019" ht="31.5" hidden="1" customHeight="1">
      <c r="A2019" s="1" t="s">
        <v>2328</v>
      </c>
      <c r="B2019" s="2" t="s">
        <v>70</v>
      </c>
      <c r="C2019" s="1" t="s">
        <v>14</v>
      </c>
      <c r="D2019" s="1">
        <v>10.0</v>
      </c>
      <c r="E2019" s="3" t="s">
        <v>15</v>
      </c>
      <c r="F2019" s="4"/>
      <c r="G2019" s="5"/>
      <c r="H2019" s="6" t="s">
        <v>18</v>
      </c>
      <c r="I2019" s="6" t="s">
        <v>18</v>
      </c>
      <c r="J2019" s="7" t="b">
        <v>1</v>
      </c>
      <c r="K2019" s="6" t="s">
        <v>19</v>
      </c>
      <c r="L2019" s="8"/>
    </row>
    <row r="2020" ht="31.5" hidden="1" customHeight="1">
      <c r="A2020" s="1" t="s">
        <v>2329</v>
      </c>
      <c r="B2020" s="2" t="s">
        <v>70</v>
      </c>
      <c r="C2020" s="1" t="s">
        <v>14</v>
      </c>
      <c r="D2020" s="1">
        <v>10.0</v>
      </c>
      <c r="E2020" s="3" t="s">
        <v>15</v>
      </c>
      <c r="F2020" s="4"/>
      <c r="G2020" s="5"/>
      <c r="H2020" s="6" t="s">
        <v>18</v>
      </c>
      <c r="I2020" s="6" t="s">
        <v>18</v>
      </c>
      <c r="J2020" s="7" t="b">
        <v>1</v>
      </c>
      <c r="K2020" s="6" t="s">
        <v>19</v>
      </c>
      <c r="L2020" s="8"/>
    </row>
    <row r="2021" ht="31.5" hidden="1" customHeight="1">
      <c r="A2021" s="1" t="s">
        <v>2330</v>
      </c>
      <c r="B2021" s="2" t="s">
        <v>70</v>
      </c>
      <c r="C2021" s="1" t="s">
        <v>14</v>
      </c>
      <c r="D2021" s="1">
        <v>14.0</v>
      </c>
      <c r="E2021" s="3" t="s">
        <v>15</v>
      </c>
      <c r="F2021" s="4"/>
      <c r="G2021" s="5"/>
      <c r="H2021" s="6" t="s">
        <v>18</v>
      </c>
      <c r="I2021" s="6" t="s">
        <v>18</v>
      </c>
      <c r="J2021" s="7" t="b">
        <v>1</v>
      </c>
      <c r="K2021" s="6" t="s">
        <v>19</v>
      </c>
      <c r="L2021" s="8"/>
    </row>
    <row r="2022" ht="31.5" hidden="1" customHeight="1">
      <c r="A2022" s="1" t="s">
        <v>2331</v>
      </c>
      <c r="B2022" s="2" t="s">
        <v>70</v>
      </c>
      <c r="C2022" s="1" t="s">
        <v>14</v>
      </c>
      <c r="D2022" s="1">
        <v>9.5</v>
      </c>
      <c r="E2022" s="3" t="s">
        <v>15</v>
      </c>
      <c r="F2022" s="4"/>
      <c r="G2022" s="5"/>
      <c r="H2022" s="6" t="s">
        <v>18</v>
      </c>
      <c r="I2022" s="6" t="s">
        <v>18</v>
      </c>
      <c r="J2022" s="7" t="b">
        <v>1</v>
      </c>
      <c r="K2022" s="6" t="s">
        <v>23</v>
      </c>
      <c r="L2022" s="8"/>
    </row>
    <row r="2023" ht="31.5" hidden="1" customHeight="1">
      <c r="A2023" s="1" t="s">
        <v>2332</v>
      </c>
      <c r="B2023" s="2" t="s">
        <v>70</v>
      </c>
      <c r="C2023" s="1" t="s">
        <v>14</v>
      </c>
      <c r="D2023" s="1">
        <v>11.0</v>
      </c>
      <c r="E2023" s="3" t="s">
        <v>15</v>
      </c>
      <c r="F2023" s="4"/>
      <c r="G2023" s="5"/>
      <c r="H2023" s="6" t="s">
        <v>18</v>
      </c>
      <c r="I2023" s="6" t="s">
        <v>18</v>
      </c>
      <c r="J2023" s="7" t="b">
        <v>1</v>
      </c>
      <c r="K2023" s="6" t="s">
        <v>19</v>
      </c>
      <c r="L2023" s="8"/>
    </row>
    <row r="2024" ht="31.5" hidden="1" customHeight="1">
      <c r="A2024" s="1" t="s">
        <v>2333</v>
      </c>
      <c r="B2024" s="2" t="s">
        <v>1487</v>
      </c>
      <c r="C2024" s="1" t="s">
        <v>14</v>
      </c>
      <c r="D2024" s="1">
        <v>13.8</v>
      </c>
      <c r="E2024" s="3" t="s">
        <v>15</v>
      </c>
      <c r="F2024" s="4" t="s">
        <v>2320</v>
      </c>
      <c r="G2024" s="5" t="s">
        <v>2320</v>
      </c>
      <c r="H2024" s="6" t="s">
        <v>18</v>
      </c>
      <c r="I2024" s="6" t="s">
        <v>18</v>
      </c>
      <c r="J2024" s="7" t="b">
        <v>0</v>
      </c>
      <c r="K2024" s="6" t="s">
        <v>19</v>
      </c>
      <c r="L2024" s="8"/>
    </row>
    <row r="2025" ht="31.5" hidden="1" customHeight="1">
      <c r="A2025" s="1" t="s">
        <v>2334</v>
      </c>
      <c r="B2025" s="2" t="s">
        <v>1487</v>
      </c>
      <c r="C2025" s="1" t="s">
        <v>14</v>
      </c>
      <c r="D2025" s="1">
        <v>13.0</v>
      </c>
      <c r="E2025" s="3" t="s">
        <v>15</v>
      </c>
      <c r="F2025" s="4" t="s">
        <v>2320</v>
      </c>
      <c r="G2025" s="5" t="s">
        <v>2320</v>
      </c>
      <c r="H2025" s="6" t="s">
        <v>18</v>
      </c>
      <c r="I2025" s="6" t="s">
        <v>18</v>
      </c>
      <c r="J2025" s="7" t="b">
        <v>0</v>
      </c>
      <c r="K2025" s="6" t="s">
        <v>19</v>
      </c>
      <c r="L2025" s="8"/>
    </row>
    <row r="2026" ht="31.5" hidden="1" customHeight="1">
      <c r="A2026" s="1" t="s">
        <v>2335</v>
      </c>
      <c r="B2026" s="2" t="s">
        <v>1487</v>
      </c>
      <c r="C2026" s="1" t="s">
        <v>14</v>
      </c>
      <c r="D2026" s="1">
        <v>12.5</v>
      </c>
      <c r="E2026" s="3" t="s">
        <v>15</v>
      </c>
      <c r="F2026" s="4" t="s">
        <v>2320</v>
      </c>
      <c r="G2026" s="5" t="s">
        <v>2320</v>
      </c>
      <c r="H2026" s="6" t="s">
        <v>18</v>
      </c>
      <c r="I2026" s="6" t="s">
        <v>18</v>
      </c>
      <c r="J2026" s="7" t="b">
        <v>0</v>
      </c>
      <c r="K2026" s="6" t="s">
        <v>23</v>
      </c>
      <c r="L2026" s="8"/>
    </row>
    <row r="2027" ht="31.5" hidden="1" customHeight="1">
      <c r="A2027" s="1" t="s">
        <v>2336</v>
      </c>
      <c r="B2027" s="2" t="s">
        <v>1487</v>
      </c>
      <c r="C2027" s="1" t="s">
        <v>14</v>
      </c>
      <c r="D2027" s="1">
        <v>12.5</v>
      </c>
      <c r="E2027" s="3" t="s">
        <v>15</v>
      </c>
      <c r="F2027" s="4" t="s">
        <v>2320</v>
      </c>
      <c r="G2027" s="5" t="s">
        <v>2320</v>
      </c>
      <c r="H2027" s="6" t="s">
        <v>18</v>
      </c>
      <c r="I2027" s="6" t="s">
        <v>18</v>
      </c>
      <c r="J2027" s="7" t="b">
        <v>0</v>
      </c>
      <c r="K2027" s="6" t="s">
        <v>19</v>
      </c>
      <c r="L2027" s="8"/>
    </row>
    <row r="2028" ht="31.5" hidden="1" customHeight="1">
      <c r="A2028" s="1" t="s">
        <v>2337</v>
      </c>
      <c r="B2028" s="2" t="s">
        <v>1487</v>
      </c>
      <c r="C2028" s="1" t="s">
        <v>14</v>
      </c>
      <c r="D2028" s="1">
        <v>13.0</v>
      </c>
      <c r="E2028" s="3" t="s">
        <v>15</v>
      </c>
      <c r="F2028" s="4" t="s">
        <v>2320</v>
      </c>
      <c r="G2028" s="5" t="s">
        <v>2320</v>
      </c>
      <c r="H2028" s="6" t="s">
        <v>76</v>
      </c>
      <c r="I2028" s="6" t="s">
        <v>18</v>
      </c>
      <c r="J2028" s="7" t="b">
        <v>0</v>
      </c>
      <c r="K2028" s="6" t="s">
        <v>19</v>
      </c>
      <c r="L2028" s="8"/>
    </row>
    <row r="2029" ht="31.5" hidden="1" customHeight="1">
      <c r="A2029" s="1" t="s">
        <v>2338</v>
      </c>
      <c r="B2029" s="2" t="s">
        <v>1487</v>
      </c>
      <c r="C2029" s="1" t="s">
        <v>14</v>
      </c>
      <c r="D2029" s="1">
        <v>13.0</v>
      </c>
      <c r="E2029" s="3" t="s">
        <v>15</v>
      </c>
      <c r="F2029" s="4" t="s">
        <v>2320</v>
      </c>
      <c r="G2029" s="5" t="s">
        <v>2320</v>
      </c>
      <c r="H2029" s="6" t="s">
        <v>18</v>
      </c>
      <c r="I2029" s="6" t="s">
        <v>18</v>
      </c>
      <c r="J2029" s="7" t="b">
        <v>0</v>
      </c>
      <c r="K2029" s="6" t="s">
        <v>19</v>
      </c>
      <c r="L2029" s="8"/>
    </row>
    <row r="2030" ht="31.5" hidden="1" customHeight="1">
      <c r="A2030" s="1" t="s">
        <v>2339</v>
      </c>
      <c r="B2030" s="2" t="s">
        <v>1487</v>
      </c>
      <c r="C2030" s="1" t="s">
        <v>14</v>
      </c>
      <c r="D2030" s="1">
        <v>13.0</v>
      </c>
      <c r="E2030" s="3" t="s">
        <v>15</v>
      </c>
      <c r="F2030" s="4" t="s">
        <v>2320</v>
      </c>
      <c r="G2030" s="5" t="s">
        <v>2320</v>
      </c>
      <c r="H2030" s="6" t="s">
        <v>18</v>
      </c>
      <c r="I2030" s="6" t="s">
        <v>18</v>
      </c>
      <c r="J2030" s="7" t="b">
        <v>0</v>
      </c>
      <c r="K2030" s="6" t="s">
        <v>19</v>
      </c>
      <c r="L2030" s="8"/>
    </row>
    <row r="2031" ht="31.5" hidden="1" customHeight="1">
      <c r="A2031" s="1" t="s">
        <v>2340</v>
      </c>
      <c r="B2031" s="2" t="s">
        <v>1487</v>
      </c>
      <c r="C2031" s="1" t="s">
        <v>14</v>
      </c>
      <c r="D2031" s="1">
        <v>11.5</v>
      </c>
      <c r="E2031" s="3" t="s">
        <v>15</v>
      </c>
      <c r="F2031" s="4" t="s">
        <v>2320</v>
      </c>
      <c r="G2031" s="5" t="s">
        <v>2320</v>
      </c>
      <c r="H2031" s="6" t="s">
        <v>18</v>
      </c>
      <c r="I2031" s="6" t="s">
        <v>18</v>
      </c>
      <c r="J2031" s="7" t="b">
        <v>0</v>
      </c>
      <c r="K2031" s="6" t="s">
        <v>19</v>
      </c>
      <c r="L2031" s="8"/>
    </row>
    <row r="2032" ht="31.5" hidden="1" customHeight="1">
      <c r="A2032" s="1" t="s">
        <v>2341</v>
      </c>
      <c r="B2032" s="2" t="s">
        <v>1487</v>
      </c>
      <c r="C2032" s="1" t="s">
        <v>14</v>
      </c>
      <c r="D2032" s="1">
        <v>8.5</v>
      </c>
      <c r="E2032" s="3" t="s">
        <v>15</v>
      </c>
      <c r="F2032" s="4" t="s">
        <v>2320</v>
      </c>
      <c r="G2032" s="5" t="s">
        <v>2320</v>
      </c>
      <c r="H2032" s="6" t="s">
        <v>18</v>
      </c>
      <c r="I2032" s="6" t="s">
        <v>18</v>
      </c>
      <c r="J2032" s="7" t="b">
        <v>0</v>
      </c>
      <c r="K2032" s="6" t="s">
        <v>19</v>
      </c>
      <c r="L2032" s="8"/>
    </row>
    <row r="2033" ht="31.5" hidden="1" customHeight="1">
      <c r="A2033" s="1" t="s">
        <v>2342</v>
      </c>
      <c r="B2033" s="2" t="s">
        <v>1487</v>
      </c>
      <c r="C2033" s="1" t="s">
        <v>709</v>
      </c>
      <c r="D2033" s="1">
        <v>10.5</v>
      </c>
      <c r="E2033" s="3" t="s">
        <v>15</v>
      </c>
      <c r="F2033" s="4" t="s">
        <v>2320</v>
      </c>
      <c r="G2033" s="5" t="s">
        <v>2320</v>
      </c>
      <c r="H2033" s="6" t="s">
        <v>18</v>
      </c>
      <c r="I2033" s="6" t="s">
        <v>18</v>
      </c>
      <c r="J2033" s="7" t="b">
        <v>0</v>
      </c>
      <c r="K2033" s="6" t="s">
        <v>19</v>
      </c>
      <c r="L2033" s="1" t="s">
        <v>104</v>
      </c>
    </row>
    <row r="2034" ht="31.5" hidden="1" customHeight="1">
      <c r="A2034" s="1" t="s">
        <v>2343</v>
      </c>
      <c r="B2034" s="2" t="s">
        <v>1487</v>
      </c>
      <c r="C2034" s="1" t="s">
        <v>680</v>
      </c>
      <c r="D2034" s="1">
        <v>7.0</v>
      </c>
      <c r="E2034" s="3" t="s">
        <v>15</v>
      </c>
      <c r="F2034" s="4" t="s">
        <v>2320</v>
      </c>
      <c r="G2034" s="5" t="s">
        <v>2320</v>
      </c>
      <c r="H2034" s="6" t="s">
        <v>18</v>
      </c>
      <c r="I2034" s="6" t="s">
        <v>18</v>
      </c>
      <c r="J2034" s="7" t="b">
        <v>0</v>
      </c>
      <c r="K2034" s="6" t="s">
        <v>19</v>
      </c>
      <c r="L2034" s="8"/>
    </row>
    <row r="2035" ht="31.5" hidden="1" customHeight="1">
      <c r="A2035" s="1" t="s">
        <v>2344</v>
      </c>
      <c r="B2035" s="2" t="s">
        <v>1487</v>
      </c>
      <c r="C2035" s="1" t="s">
        <v>2345</v>
      </c>
      <c r="D2035" s="1">
        <v>7.0</v>
      </c>
      <c r="E2035" s="3" t="s">
        <v>15</v>
      </c>
      <c r="F2035" s="4" t="s">
        <v>2320</v>
      </c>
      <c r="G2035" s="5" t="s">
        <v>2320</v>
      </c>
      <c r="H2035" s="6" t="s">
        <v>18</v>
      </c>
      <c r="I2035" s="6" t="s">
        <v>18</v>
      </c>
      <c r="J2035" s="7" t="b">
        <v>0</v>
      </c>
      <c r="K2035" s="6" t="s">
        <v>19</v>
      </c>
      <c r="L2035" s="8"/>
    </row>
    <row r="2036" ht="31.5" hidden="1" customHeight="1">
      <c r="A2036" s="1" t="s">
        <v>2346</v>
      </c>
      <c r="B2036" s="2" t="s">
        <v>1487</v>
      </c>
      <c r="C2036" s="1" t="s">
        <v>74</v>
      </c>
      <c r="D2036" s="1">
        <v>8.8</v>
      </c>
      <c r="E2036" s="3" t="s">
        <v>15</v>
      </c>
      <c r="F2036" s="4" t="s">
        <v>2320</v>
      </c>
      <c r="G2036" s="5" t="s">
        <v>2320</v>
      </c>
      <c r="H2036" s="6" t="s">
        <v>18</v>
      </c>
      <c r="I2036" s="6" t="s">
        <v>18</v>
      </c>
      <c r="J2036" s="7" t="b">
        <v>0</v>
      </c>
      <c r="K2036" s="6" t="s">
        <v>19</v>
      </c>
      <c r="L2036" s="8"/>
    </row>
    <row r="2037" ht="31.5" hidden="1" customHeight="1">
      <c r="A2037" s="1" t="s">
        <v>2347</v>
      </c>
      <c r="B2037" s="2" t="s">
        <v>1487</v>
      </c>
      <c r="C2037" s="1" t="s">
        <v>74</v>
      </c>
      <c r="D2037" s="1">
        <v>12.0</v>
      </c>
      <c r="E2037" s="3" t="s">
        <v>15</v>
      </c>
      <c r="F2037" s="4" t="s">
        <v>2320</v>
      </c>
      <c r="G2037" s="5" t="s">
        <v>2320</v>
      </c>
      <c r="H2037" s="6" t="s">
        <v>18</v>
      </c>
      <c r="I2037" s="6" t="s">
        <v>18</v>
      </c>
      <c r="J2037" s="7" t="b">
        <v>0</v>
      </c>
      <c r="K2037" s="6" t="s">
        <v>19</v>
      </c>
      <c r="L2037" s="8"/>
    </row>
    <row r="2038" ht="31.5" hidden="1" customHeight="1">
      <c r="A2038" s="1" t="s">
        <v>2348</v>
      </c>
      <c r="B2038" s="2" t="s">
        <v>1487</v>
      </c>
      <c r="C2038" s="1" t="s">
        <v>1207</v>
      </c>
      <c r="D2038" s="1">
        <v>8.0</v>
      </c>
      <c r="E2038" s="3" t="s">
        <v>15</v>
      </c>
      <c r="F2038" s="4" t="s">
        <v>2320</v>
      </c>
      <c r="G2038" s="5" t="s">
        <v>2320</v>
      </c>
      <c r="H2038" s="6" t="s">
        <v>18</v>
      </c>
      <c r="I2038" s="6" t="s">
        <v>18</v>
      </c>
      <c r="J2038" s="7" t="b">
        <v>0</v>
      </c>
      <c r="K2038" s="6" t="s">
        <v>19</v>
      </c>
      <c r="L2038" s="8"/>
    </row>
    <row r="2039" ht="31.5" hidden="1" customHeight="1">
      <c r="A2039" s="1" t="s">
        <v>2349</v>
      </c>
      <c r="B2039" s="2" t="s">
        <v>1487</v>
      </c>
      <c r="C2039" s="1" t="s">
        <v>14</v>
      </c>
      <c r="D2039" s="1">
        <v>13.5</v>
      </c>
      <c r="E2039" s="3" t="s">
        <v>15</v>
      </c>
      <c r="F2039" s="4" t="s">
        <v>2320</v>
      </c>
      <c r="G2039" s="5" t="s">
        <v>2320</v>
      </c>
      <c r="H2039" s="6" t="s">
        <v>18</v>
      </c>
      <c r="I2039" s="6" t="s">
        <v>18</v>
      </c>
      <c r="J2039" s="7" t="b">
        <v>0</v>
      </c>
      <c r="K2039" s="6" t="s">
        <v>19</v>
      </c>
      <c r="L2039" s="8"/>
    </row>
    <row r="2040" ht="31.5" hidden="1" customHeight="1">
      <c r="A2040" s="1" t="s">
        <v>2350</v>
      </c>
      <c r="B2040" s="2" t="s">
        <v>1487</v>
      </c>
      <c r="C2040" s="1" t="s">
        <v>14</v>
      </c>
      <c r="D2040" s="1">
        <v>16.0</v>
      </c>
      <c r="E2040" s="3" t="s">
        <v>15</v>
      </c>
      <c r="F2040" s="4" t="s">
        <v>2320</v>
      </c>
      <c r="G2040" s="5" t="s">
        <v>2320</v>
      </c>
      <c r="H2040" s="6" t="s">
        <v>76</v>
      </c>
      <c r="I2040" s="6" t="s">
        <v>18</v>
      </c>
      <c r="J2040" s="7" t="b">
        <v>0</v>
      </c>
      <c r="K2040" s="6" t="s">
        <v>19</v>
      </c>
      <c r="L2040" s="8"/>
    </row>
    <row r="2041" ht="31.5" hidden="1" customHeight="1">
      <c r="A2041" s="1" t="s">
        <v>2351</v>
      </c>
      <c r="B2041" s="2" t="s">
        <v>589</v>
      </c>
      <c r="C2041" s="1" t="s">
        <v>596</v>
      </c>
      <c r="D2041" s="1">
        <v>6.8</v>
      </c>
      <c r="E2041" s="3" t="s">
        <v>105</v>
      </c>
      <c r="F2041" s="4" t="s">
        <v>2352</v>
      </c>
      <c r="G2041" s="5" t="s">
        <v>2353</v>
      </c>
      <c r="H2041" s="6" t="s">
        <v>18</v>
      </c>
      <c r="I2041" s="6" t="s">
        <v>18</v>
      </c>
      <c r="J2041" s="7" t="b">
        <v>0</v>
      </c>
      <c r="K2041" s="6" t="s">
        <v>19</v>
      </c>
      <c r="L2041" s="8"/>
    </row>
    <row r="2042" ht="31.5" hidden="1" customHeight="1">
      <c r="A2042" s="1" t="s">
        <v>2354</v>
      </c>
      <c r="B2042" s="2" t="s">
        <v>589</v>
      </c>
      <c r="C2042" s="1" t="s">
        <v>596</v>
      </c>
      <c r="D2042" s="1">
        <v>6.8</v>
      </c>
      <c r="E2042" s="3" t="s">
        <v>105</v>
      </c>
      <c r="F2042" s="4" t="s">
        <v>2352</v>
      </c>
      <c r="G2042" s="5" t="s">
        <v>2353</v>
      </c>
      <c r="H2042" s="6" t="s">
        <v>18</v>
      </c>
      <c r="I2042" s="6" t="s">
        <v>18</v>
      </c>
      <c r="J2042" s="7" t="b">
        <v>0</v>
      </c>
      <c r="K2042" s="6" t="s">
        <v>19</v>
      </c>
      <c r="L2042" s="8"/>
    </row>
    <row r="2043" ht="31.5" hidden="1" customHeight="1">
      <c r="A2043" s="1" t="s">
        <v>2355</v>
      </c>
      <c r="B2043" s="2" t="s">
        <v>589</v>
      </c>
      <c r="C2043" s="1" t="s">
        <v>42</v>
      </c>
      <c r="D2043" s="1">
        <v>8.2</v>
      </c>
      <c r="E2043" s="3" t="s">
        <v>105</v>
      </c>
      <c r="F2043" s="4" t="s">
        <v>2352</v>
      </c>
      <c r="G2043" s="5" t="s">
        <v>2353</v>
      </c>
      <c r="H2043" s="6" t="s">
        <v>18</v>
      </c>
      <c r="I2043" s="6" t="s">
        <v>18</v>
      </c>
      <c r="J2043" s="7" t="b">
        <v>0</v>
      </c>
      <c r="K2043" s="6" t="s">
        <v>19</v>
      </c>
      <c r="L2043" s="8"/>
    </row>
    <row r="2044" ht="31.5" hidden="1" customHeight="1">
      <c r="A2044" s="1" t="s">
        <v>2356</v>
      </c>
      <c r="B2044" s="2" t="s">
        <v>614</v>
      </c>
      <c r="C2044" s="1" t="s">
        <v>113</v>
      </c>
      <c r="D2044" s="1">
        <v>3.0</v>
      </c>
      <c r="E2044" s="3" t="s">
        <v>105</v>
      </c>
      <c r="F2044" s="4" t="s">
        <v>2357</v>
      </c>
      <c r="G2044" s="5" t="s">
        <v>2357</v>
      </c>
      <c r="H2044" s="6" t="s">
        <v>76</v>
      </c>
      <c r="I2044" s="6" t="s">
        <v>18</v>
      </c>
      <c r="J2044" s="7" t="b">
        <v>0</v>
      </c>
      <c r="K2044" s="6" t="s">
        <v>19</v>
      </c>
      <c r="L2044" s="8"/>
    </row>
    <row r="2045" ht="31.5" hidden="1" customHeight="1">
      <c r="A2045" s="1" t="s">
        <v>2358</v>
      </c>
      <c r="B2045" s="2" t="s">
        <v>614</v>
      </c>
      <c r="C2045" s="1" t="s">
        <v>113</v>
      </c>
      <c r="D2045" s="1">
        <v>3.0</v>
      </c>
      <c r="E2045" s="3" t="s">
        <v>105</v>
      </c>
      <c r="F2045" s="4" t="s">
        <v>2359</v>
      </c>
      <c r="G2045" s="5" t="s">
        <v>2359</v>
      </c>
      <c r="H2045" s="6" t="s">
        <v>76</v>
      </c>
      <c r="I2045" s="6" t="s">
        <v>18</v>
      </c>
      <c r="J2045" s="7" t="b">
        <v>0</v>
      </c>
      <c r="K2045" s="6" t="s">
        <v>19</v>
      </c>
      <c r="L2045" s="8"/>
    </row>
    <row r="2046" ht="31.5" hidden="1" customHeight="1">
      <c r="A2046" s="1" t="s">
        <v>2360</v>
      </c>
      <c r="B2046" s="2" t="s">
        <v>614</v>
      </c>
      <c r="C2046" s="1" t="s">
        <v>118</v>
      </c>
      <c r="D2046" s="1">
        <v>3.0</v>
      </c>
      <c r="E2046" s="3" t="s">
        <v>105</v>
      </c>
      <c r="F2046" s="4" t="s">
        <v>2361</v>
      </c>
      <c r="G2046" s="1" t="s">
        <v>2361</v>
      </c>
      <c r="H2046" s="6" t="s">
        <v>76</v>
      </c>
      <c r="I2046" s="6" t="s">
        <v>18</v>
      </c>
      <c r="J2046" s="7" t="b">
        <v>0</v>
      </c>
      <c r="K2046" s="6" t="s">
        <v>19</v>
      </c>
      <c r="L2046" s="8"/>
    </row>
    <row r="2047" ht="31.5" hidden="1" customHeight="1">
      <c r="A2047" s="1" t="s">
        <v>2362</v>
      </c>
      <c r="B2047" s="2" t="s">
        <v>614</v>
      </c>
      <c r="C2047" s="1" t="s">
        <v>113</v>
      </c>
      <c r="D2047" s="1">
        <v>3.0</v>
      </c>
      <c r="E2047" s="3" t="s">
        <v>105</v>
      </c>
      <c r="F2047" s="4" t="s">
        <v>2363</v>
      </c>
      <c r="G2047" s="5" t="s">
        <v>2363</v>
      </c>
      <c r="H2047" s="6" t="s">
        <v>76</v>
      </c>
      <c r="I2047" s="6" t="s">
        <v>18</v>
      </c>
      <c r="J2047" s="7" t="b">
        <v>0</v>
      </c>
      <c r="K2047" s="6" t="s">
        <v>23</v>
      </c>
      <c r="L2047" s="8"/>
    </row>
    <row r="2048" ht="31.5" hidden="1" customHeight="1">
      <c r="A2048" s="1" t="s">
        <v>2364</v>
      </c>
      <c r="B2048" s="2" t="s">
        <v>614</v>
      </c>
      <c r="C2048" s="1" t="s">
        <v>120</v>
      </c>
      <c r="D2048" s="1">
        <v>3.0</v>
      </c>
      <c r="E2048" s="3" t="s">
        <v>105</v>
      </c>
      <c r="F2048" s="4" t="s">
        <v>2365</v>
      </c>
      <c r="G2048" s="5" t="s">
        <v>2365</v>
      </c>
      <c r="H2048" s="6" t="s">
        <v>76</v>
      </c>
      <c r="I2048" s="6" t="s">
        <v>18</v>
      </c>
      <c r="J2048" s="7" t="b">
        <v>0</v>
      </c>
      <c r="K2048" s="6" t="s">
        <v>19</v>
      </c>
      <c r="L2048" s="8"/>
    </row>
    <row r="2049" ht="31.5" hidden="1" customHeight="1">
      <c r="A2049" s="1" t="s">
        <v>2366</v>
      </c>
      <c r="B2049" s="2" t="s">
        <v>614</v>
      </c>
      <c r="C2049" s="1" t="s">
        <v>235</v>
      </c>
      <c r="D2049" s="1">
        <v>3.0</v>
      </c>
      <c r="E2049" s="3" t="s">
        <v>105</v>
      </c>
      <c r="F2049" s="4" t="s">
        <v>2367</v>
      </c>
      <c r="G2049" s="5" t="s">
        <v>2367</v>
      </c>
      <c r="H2049" s="6" t="s">
        <v>76</v>
      </c>
      <c r="I2049" s="6" t="s">
        <v>18</v>
      </c>
      <c r="J2049" s="7" t="b">
        <v>0</v>
      </c>
      <c r="K2049" s="6" t="s">
        <v>23</v>
      </c>
      <c r="L2049" s="8"/>
    </row>
    <row r="2050" ht="31.5" hidden="1" customHeight="1">
      <c r="A2050" s="1" t="s">
        <v>2368</v>
      </c>
      <c r="B2050" s="2" t="s">
        <v>614</v>
      </c>
      <c r="C2050" s="1" t="s">
        <v>2369</v>
      </c>
      <c r="D2050" s="1">
        <v>3.0</v>
      </c>
      <c r="E2050" s="3" t="s">
        <v>105</v>
      </c>
      <c r="F2050" s="4" t="s">
        <v>2370</v>
      </c>
      <c r="G2050" s="5" t="s">
        <v>2370</v>
      </c>
      <c r="H2050" s="6" t="s">
        <v>76</v>
      </c>
      <c r="I2050" s="6" t="s">
        <v>18</v>
      </c>
      <c r="J2050" s="7" t="b">
        <v>0</v>
      </c>
      <c r="K2050" s="6" t="s">
        <v>23</v>
      </c>
      <c r="L2050" s="8"/>
    </row>
    <row r="2051" ht="31.5" hidden="1" customHeight="1">
      <c r="A2051" s="1" t="s">
        <v>2371</v>
      </c>
      <c r="B2051" s="2" t="s">
        <v>614</v>
      </c>
      <c r="C2051" s="1" t="s">
        <v>235</v>
      </c>
      <c r="D2051" s="1">
        <v>3.0</v>
      </c>
      <c r="E2051" s="3" t="s">
        <v>105</v>
      </c>
      <c r="F2051" s="4" t="s">
        <v>2372</v>
      </c>
      <c r="G2051" s="5" t="s">
        <v>2372</v>
      </c>
      <c r="H2051" s="6" t="s">
        <v>76</v>
      </c>
      <c r="I2051" s="6" t="s">
        <v>18</v>
      </c>
      <c r="J2051" s="7" t="b">
        <v>0</v>
      </c>
      <c r="K2051" s="6" t="s">
        <v>23</v>
      </c>
      <c r="L2051" s="8"/>
    </row>
    <row r="2052" ht="31.5" hidden="1" customHeight="1">
      <c r="A2052" s="1" t="s">
        <v>2373</v>
      </c>
      <c r="B2052" s="2" t="s">
        <v>614</v>
      </c>
      <c r="C2052" s="1" t="s">
        <v>596</v>
      </c>
      <c r="D2052" s="1">
        <v>3.0</v>
      </c>
      <c r="E2052" s="3" t="s">
        <v>105</v>
      </c>
      <c r="F2052" s="4" t="s">
        <v>2374</v>
      </c>
      <c r="G2052" s="5" t="s">
        <v>2374</v>
      </c>
      <c r="H2052" s="6" t="s">
        <v>76</v>
      </c>
      <c r="I2052" s="6" t="s">
        <v>18</v>
      </c>
      <c r="J2052" s="7" t="b">
        <v>0</v>
      </c>
      <c r="K2052" s="6" t="s">
        <v>19</v>
      </c>
      <c r="L2052" s="8"/>
    </row>
    <row r="2053" ht="31.5" hidden="1" customHeight="1">
      <c r="A2053" s="1" t="s">
        <v>2375</v>
      </c>
      <c r="B2053" s="2" t="s">
        <v>614</v>
      </c>
      <c r="C2053" s="1" t="s">
        <v>118</v>
      </c>
      <c r="D2053" s="1">
        <v>3.0</v>
      </c>
      <c r="E2053" s="3" t="s">
        <v>105</v>
      </c>
      <c r="F2053" s="4" t="s">
        <v>2376</v>
      </c>
      <c r="G2053" s="5" t="s">
        <v>2376</v>
      </c>
      <c r="H2053" s="6" t="s">
        <v>76</v>
      </c>
      <c r="I2053" s="6" t="s">
        <v>18</v>
      </c>
      <c r="J2053" s="7" t="b">
        <v>0</v>
      </c>
      <c r="K2053" s="6" t="s">
        <v>23</v>
      </c>
      <c r="L2053" s="8"/>
    </row>
    <row r="2054" ht="31.5" hidden="1" customHeight="1">
      <c r="A2054" s="1" t="s">
        <v>2377</v>
      </c>
      <c r="B2054" s="2" t="s">
        <v>614</v>
      </c>
      <c r="C2054" s="1" t="s">
        <v>2369</v>
      </c>
      <c r="D2054" s="1">
        <v>3.0</v>
      </c>
      <c r="E2054" s="3" t="s">
        <v>105</v>
      </c>
      <c r="F2054" s="4" t="s">
        <v>2378</v>
      </c>
      <c r="G2054" s="5" t="s">
        <v>2378</v>
      </c>
      <c r="H2054" s="6" t="s">
        <v>76</v>
      </c>
      <c r="I2054" s="6" t="s">
        <v>18</v>
      </c>
      <c r="J2054" s="7" t="b">
        <v>0</v>
      </c>
      <c r="K2054" s="6" t="s">
        <v>23</v>
      </c>
      <c r="L2054" s="8"/>
    </row>
    <row r="2055" ht="31.5" hidden="1" customHeight="1">
      <c r="A2055" s="1" t="s">
        <v>2379</v>
      </c>
      <c r="B2055" s="2" t="s">
        <v>614</v>
      </c>
      <c r="C2055" s="1" t="s">
        <v>321</v>
      </c>
      <c r="D2055" s="1">
        <v>3.0</v>
      </c>
      <c r="E2055" s="3" t="s">
        <v>105</v>
      </c>
      <c r="F2055" s="4" t="s">
        <v>2380</v>
      </c>
      <c r="G2055" s="1" t="s">
        <v>2380</v>
      </c>
      <c r="H2055" s="6" t="s">
        <v>76</v>
      </c>
      <c r="I2055" s="6" t="s">
        <v>18</v>
      </c>
      <c r="J2055" s="7" t="b">
        <v>0</v>
      </c>
      <c r="K2055" s="6" t="s">
        <v>23</v>
      </c>
      <c r="L2055" s="8"/>
    </row>
    <row r="2056" ht="31.5" hidden="1" customHeight="1">
      <c r="A2056" s="1" t="s">
        <v>2381</v>
      </c>
      <c r="B2056" s="2" t="s">
        <v>614</v>
      </c>
      <c r="C2056" s="1" t="s">
        <v>107</v>
      </c>
      <c r="D2056" s="1">
        <v>3.0</v>
      </c>
      <c r="E2056" s="3" t="s">
        <v>105</v>
      </c>
      <c r="F2056" s="4" t="s">
        <v>2382</v>
      </c>
      <c r="G2056" s="5" t="s">
        <v>2382</v>
      </c>
      <c r="H2056" s="6" t="s">
        <v>76</v>
      </c>
      <c r="I2056" s="6" t="s">
        <v>18</v>
      </c>
      <c r="J2056" s="7" t="b">
        <v>0</v>
      </c>
      <c r="K2056" s="6" t="s">
        <v>23</v>
      </c>
      <c r="L2056" s="8"/>
    </row>
    <row r="2057" ht="31.5" hidden="1" customHeight="1">
      <c r="A2057" s="1" t="s">
        <v>2383</v>
      </c>
      <c r="B2057" s="2" t="s">
        <v>614</v>
      </c>
      <c r="C2057" s="1" t="s">
        <v>113</v>
      </c>
      <c r="D2057" s="1">
        <v>3.0</v>
      </c>
      <c r="E2057" s="3" t="s">
        <v>105</v>
      </c>
      <c r="F2057" s="4" t="s">
        <v>2384</v>
      </c>
      <c r="G2057" s="1" t="s">
        <v>2384</v>
      </c>
      <c r="H2057" s="6" t="s">
        <v>76</v>
      </c>
      <c r="I2057" s="6" t="s">
        <v>18</v>
      </c>
      <c r="J2057" s="7" t="b">
        <v>0</v>
      </c>
      <c r="K2057" s="6" t="s">
        <v>19</v>
      </c>
      <c r="L2057" s="8"/>
    </row>
    <row r="2058" ht="31.5" hidden="1" customHeight="1">
      <c r="A2058" s="1" t="s">
        <v>2385</v>
      </c>
      <c r="B2058" s="2" t="s">
        <v>614</v>
      </c>
      <c r="C2058" s="1" t="s">
        <v>2369</v>
      </c>
      <c r="D2058" s="1">
        <v>3.0</v>
      </c>
      <c r="E2058" s="3" t="s">
        <v>105</v>
      </c>
      <c r="F2058" s="4" t="s">
        <v>2386</v>
      </c>
      <c r="G2058" s="1" t="s">
        <v>2386</v>
      </c>
      <c r="H2058" s="6" t="s">
        <v>76</v>
      </c>
      <c r="I2058" s="6" t="s">
        <v>18</v>
      </c>
      <c r="J2058" s="7" t="b">
        <v>0</v>
      </c>
      <c r="K2058" s="6" t="s">
        <v>19</v>
      </c>
      <c r="L2058" s="8"/>
    </row>
    <row r="2059" ht="31.5" hidden="1" customHeight="1">
      <c r="A2059" s="1" t="s">
        <v>2387</v>
      </c>
      <c r="B2059" s="2" t="s">
        <v>614</v>
      </c>
      <c r="C2059" s="1" t="s">
        <v>118</v>
      </c>
      <c r="D2059" s="1">
        <v>3.0</v>
      </c>
      <c r="E2059" s="3" t="s">
        <v>105</v>
      </c>
      <c r="F2059" s="4" t="s">
        <v>2361</v>
      </c>
      <c r="G2059" s="1" t="s">
        <v>2361</v>
      </c>
      <c r="H2059" s="6" t="s">
        <v>76</v>
      </c>
      <c r="I2059" s="6" t="s">
        <v>18</v>
      </c>
      <c r="J2059" s="7" t="b">
        <v>0</v>
      </c>
      <c r="K2059" s="6" t="s">
        <v>19</v>
      </c>
      <c r="L2059" s="8"/>
    </row>
    <row r="2060" ht="31.5" hidden="1" customHeight="1">
      <c r="A2060" s="1" t="s">
        <v>2388</v>
      </c>
      <c r="B2060" s="2" t="s">
        <v>614</v>
      </c>
      <c r="C2060" s="1" t="s">
        <v>128</v>
      </c>
      <c r="D2060" s="1">
        <v>3.0</v>
      </c>
      <c r="E2060" s="3" t="s">
        <v>105</v>
      </c>
      <c r="F2060" s="4" t="s">
        <v>2389</v>
      </c>
      <c r="G2060" s="1" t="s">
        <v>2389</v>
      </c>
      <c r="H2060" s="6" t="s">
        <v>18</v>
      </c>
      <c r="I2060" s="6" t="s">
        <v>18</v>
      </c>
      <c r="J2060" s="7" t="b">
        <v>0</v>
      </c>
      <c r="K2060" s="6" t="s">
        <v>23</v>
      </c>
      <c r="L2060" s="8"/>
    </row>
    <row r="2061" ht="31.5" hidden="1" customHeight="1">
      <c r="A2061" s="1" t="s">
        <v>2390</v>
      </c>
      <c r="B2061" s="2" t="s">
        <v>614</v>
      </c>
      <c r="C2061" s="1" t="s">
        <v>321</v>
      </c>
      <c r="D2061" s="1">
        <v>3.0</v>
      </c>
      <c r="E2061" s="3" t="s">
        <v>105</v>
      </c>
      <c r="F2061" s="4" t="s">
        <v>2391</v>
      </c>
      <c r="G2061" s="1" t="s">
        <v>2391</v>
      </c>
      <c r="H2061" s="6" t="s">
        <v>18</v>
      </c>
      <c r="I2061" s="6" t="s">
        <v>18</v>
      </c>
      <c r="J2061" s="7" t="b">
        <v>0</v>
      </c>
      <c r="K2061" s="6" t="s">
        <v>23</v>
      </c>
      <c r="L2061" s="8"/>
    </row>
    <row r="2062" ht="31.5" hidden="1" customHeight="1">
      <c r="A2062" s="1" t="s">
        <v>2392</v>
      </c>
      <c r="B2062" s="2" t="s">
        <v>614</v>
      </c>
      <c r="C2062" s="1" t="s">
        <v>113</v>
      </c>
      <c r="D2062" s="1">
        <v>3.0</v>
      </c>
      <c r="E2062" s="3" t="s">
        <v>105</v>
      </c>
      <c r="F2062" s="4" t="s">
        <v>2393</v>
      </c>
      <c r="G2062" s="1" t="s">
        <v>2393</v>
      </c>
      <c r="H2062" s="6" t="s">
        <v>76</v>
      </c>
      <c r="I2062" s="6" t="s">
        <v>18</v>
      </c>
      <c r="J2062" s="7" t="b">
        <v>0</v>
      </c>
      <c r="K2062" s="6" t="s">
        <v>19</v>
      </c>
      <c r="L2062" s="8"/>
    </row>
    <row r="2063" ht="31.5" hidden="1" customHeight="1">
      <c r="A2063" s="1" t="s">
        <v>2394</v>
      </c>
      <c r="B2063" s="2" t="s">
        <v>614</v>
      </c>
      <c r="C2063" s="1" t="s">
        <v>2369</v>
      </c>
      <c r="D2063" s="1">
        <v>3.0</v>
      </c>
      <c r="E2063" s="3" t="s">
        <v>105</v>
      </c>
      <c r="F2063" s="4" t="s">
        <v>2395</v>
      </c>
      <c r="G2063" s="1" t="s">
        <v>2395</v>
      </c>
      <c r="H2063" s="6" t="s">
        <v>18</v>
      </c>
      <c r="I2063" s="6" t="s">
        <v>18</v>
      </c>
      <c r="J2063" s="7" t="b">
        <v>0</v>
      </c>
      <c r="K2063" s="6" t="s">
        <v>23</v>
      </c>
      <c r="L2063" s="8"/>
    </row>
    <row r="2064" ht="31.5" hidden="1" customHeight="1">
      <c r="A2064" s="1" t="s">
        <v>2396</v>
      </c>
      <c r="B2064" s="2" t="s">
        <v>614</v>
      </c>
      <c r="C2064" s="1" t="s">
        <v>104</v>
      </c>
      <c r="D2064" s="1">
        <v>3.0</v>
      </c>
      <c r="E2064" s="3" t="s">
        <v>105</v>
      </c>
      <c r="F2064" s="4" t="s">
        <v>2361</v>
      </c>
      <c r="G2064" s="1" t="s">
        <v>2361</v>
      </c>
      <c r="H2064" s="6" t="s">
        <v>76</v>
      </c>
      <c r="I2064" s="6" t="s">
        <v>18</v>
      </c>
      <c r="J2064" s="7" t="b">
        <v>0</v>
      </c>
      <c r="K2064" s="6" t="s">
        <v>19</v>
      </c>
      <c r="L2064" s="8"/>
    </row>
    <row r="2065" ht="31.5" hidden="1" customHeight="1">
      <c r="A2065" s="1" t="s">
        <v>2397</v>
      </c>
      <c r="B2065" s="2" t="s">
        <v>614</v>
      </c>
      <c r="C2065" s="1" t="s">
        <v>104</v>
      </c>
      <c r="D2065" s="1">
        <v>3.0</v>
      </c>
      <c r="E2065" s="3" t="s">
        <v>105</v>
      </c>
      <c r="F2065" s="4" t="s">
        <v>2374</v>
      </c>
      <c r="G2065" s="1" t="s">
        <v>2374</v>
      </c>
      <c r="H2065" s="6" t="s">
        <v>76</v>
      </c>
      <c r="I2065" s="6" t="s">
        <v>18</v>
      </c>
      <c r="J2065" s="7" t="b">
        <v>0</v>
      </c>
      <c r="K2065" s="6" t="s">
        <v>19</v>
      </c>
      <c r="L2065" s="8"/>
    </row>
    <row r="2066" ht="31.5" hidden="1" customHeight="1">
      <c r="A2066" s="1" t="s">
        <v>2398</v>
      </c>
      <c r="B2066" s="2" t="s">
        <v>614</v>
      </c>
      <c r="C2066" s="1" t="s">
        <v>321</v>
      </c>
      <c r="D2066" s="1">
        <v>3.0</v>
      </c>
      <c r="E2066" s="3" t="s">
        <v>105</v>
      </c>
      <c r="F2066" s="4" t="s">
        <v>2399</v>
      </c>
      <c r="G2066" s="1" t="s">
        <v>2399</v>
      </c>
      <c r="H2066" s="6" t="s">
        <v>76</v>
      </c>
      <c r="I2066" s="6" t="s">
        <v>18</v>
      </c>
      <c r="J2066" s="7" t="b">
        <v>0</v>
      </c>
      <c r="K2066" s="6" t="s">
        <v>23</v>
      </c>
      <c r="L2066" s="8"/>
    </row>
    <row r="2067" ht="31.5" hidden="1" customHeight="1">
      <c r="A2067" s="1" t="s">
        <v>2400</v>
      </c>
      <c r="B2067" s="2" t="s">
        <v>614</v>
      </c>
      <c r="C2067" s="1" t="s">
        <v>107</v>
      </c>
      <c r="D2067" s="1">
        <v>3.0</v>
      </c>
      <c r="E2067" s="3" t="s">
        <v>105</v>
      </c>
      <c r="F2067" s="4" t="s">
        <v>2401</v>
      </c>
      <c r="G2067" s="1" t="s">
        <v>2401</v>
      </c>
      <c r="H2067" s="6" t="s">
        <v>18</v>
      </c>
      <c r="I2067" s="6" t="s">
        <v>18</v>
      </c>
      <c r="J2067" s="7" t="b">
        <v>0</v>
      </c>
      <c r="K2067" s="6" t="s">
        <v>23</v>
      </c>
      <c r="L2067" s="8"/>
    </row>
    <row r="2068" ht="31.5" hidden="1" customHeight="1">
      <c r="A2068" s="1" t="s">
        <v>2402</v>
      </c>
      <c r="B2068" s="2" t="s">
        <v>614</v>
      </c>
      <c r="C2068" s="1" t="s">
        <v>2369</v>
      </c>
      <c r="D2068" s="1">
        <v>3.0</v>
      </c>
      <c r="E2068" s="3" t="s">
        <v>105</v>
      </c>
      <c r="F2068" s="4" t="s">
        <v>2403</v>
      </c>
      <c r="G2068" s="1" t="s">
        <v>2403</v>
      </c>
      <c r="H2068" s="6" t="s">
        <v>76</v>
      </c>
      <c r="I2068" s="6" t="s">
        <v>18</v>
      </c>
      <c r="J2068" s="7" t="b">
        <v>0</v>
      </c>
      <c r="K2068" s="6" t="s">
        <v>19</v>
      </c>
      <c r="L2068" s="8"/>
    </row>
    <row r="2069" ht="31.5" hidden="1" customHeight="1">
      <c r="A2069" s="1" t="s">
        <v>2404</v>
      </c>
      <c r="B2069" s="2" t="s">
        <v>614</v>
      </c>
      <c r="C2069" s="1" t="s">
        <v>120</v>
      </c>
      <c r="D2069" s="1">
        <v>3.0</v>
      </c>
      <c r="E2069" s="3" t="s">
        <v>105</v>
      </c>
      <c r="F2069" s="4" t="s">
        <v>2405</v>
      </c>
      <c r="G2069" s="1" t="s">
        <v>2405</v>
      </c>
      <c r="H2069" s="6" t="s">
        <v>76</v>
      </c>
      <c r="I2069" s="6" t="s">
        <v>18</v>
      </c>
      <c r="J2069" s="7" t="b">
        <v>0</v>
      </c>
      <c r="K2069" s="6" t="s">
        <v>19</v>
      </c>
      <c r="L2069" s="8"/>
    </row>
    <row r="2070" ht="31.5" hidden="1" customHeight="1">
      <c r="A2070" s="1" t="s">
        <v>2406</v>
      </c>
      <c r="B2070" s="2" t="s">
        <v>614</v>
      </c>
      <c r="C2070" s="1" t="s">
        <v>104</v>
      </c>
      <c r="D2070" s="1">
        <v>3.0</v>
      </c>
      <c r="E2070" s="3" t="s">
        <v>105</v>
      </c>
      <c r="F2070" s="4" t="s">
        <v>2407</v>
      </c>
      <c r="G2070" s="1" t="s">
        <v>2407</v>
      </c>
      <c r="H2070" s="6" t="s">
        <v>76</v>
      </c>
      <c r="I2070" s="6" t="s">
        <v>18</v>
      </c>
      <c r="J2070" s="7" t="b">
        <v>0</v>
      </c>
      <c r="K2070" s="6" t="s">
        <v>23</v>
      </c>
      <c r="L2070" s="8"/>
    </row>
    <row r="2071" ht="31.5" hidden="1" customHeight="1">
      <c r="A2071" s="1" t="s">
        <v>2408</v>
      </c>
      <c r="B2071" s="2" t="s">
        <v>614</v>
      </c>
      <c r="C2071" s="1" t="s">
        <v>2409</v>
      </c>
      <c r="D2071" s="1">
        <v>3.0</v>
      </c>
      <c r="E2071" s="3" t="s">
        <v>105</v>
      </c>
      <c r="F2071" s="4" t="s">
        <v>2410</v>
      </c>
      <c r="G2071" s="1" t="s">
        <v>2410</v>
      </c>
      <c r="H2071" s="6" t="s">
        <v>76</v>
      </c>
      <c r="I2071" s="6" t="s">
        <v>18</v>
      </c>
      <c r="J2071" s="7" t="b">
        <v>0</v>
      </c>
      <c r="K2071" s="6" t="s">
        <v>23</v>
      </c>
      <c r="L2071" s="8"/>
    </row>
    <row r="2072" ht="31.5" hidden="1" customHeight="1">
      <c r="A2072" s="1" t="s">
        <v>2411</v>
      </c>
      <c r="B2072" s="2" t="s">
        <v>333</v>
      </c>
      <c r="C2072" s="1" t="s">
        <v>14</v>
      </c>
      <c r="D2072" s="1">
        <v>2.8</v>
      </c>
      <c r="E2072" s="3" t="s">
        <v>15</v>
      </c>
      <c r="F2072" s="4"/>
      <c r="G2072" s="5"/>
      <c r="H2072" s="6" t="s">
        <v>18</v>
      </c>
      <c r="I2072" s="6" t="s">
        <v>18</v>
      </c>
      <c r="J2072" s="7" t="b">
        <v>0</v>
      </c>
      <c r="K2072" s="6" t="s">
        <v>19</v>
      </c>
      <c r="L2072" s="8"/>
    </row>
    <row r="2073" ht="31.5" hidden="1" customHeight="1">
      <c r="A2073" s="1" t="s">
        <v>2412</v>
      </c>
      <c r="B2073" s="2" t="s">
        <v>333</v>
      </c>
      <c r="C2073" s="1" t="s">
        <v>14</v>
      </c>
      <c r="D2073" s="1">
        <v>3.0</v>
      </c>
      <c r="E2073" s="3" t="s">
        <v>15</v>
      </c>
      <c r="F2073" s="4"/>
      <c r="G2073" s="5"/>
      <c r="H2073" s="6" t="s">
        <v>18</v>
      </c>
      <c r="I2073" s="6" t="s">
        <v>18</v>
      </c>
      <c r="J2073" s="7" t="b">
        <v>0</v>
      </c>
      <c r="K2073" s="6" t="s">
        <v>19</v>
      </c>
      <c r="L2073" s="8"/>
    </row>
    <row r="2074" ht="31.5" hidden="1" customHeight="1">
      <c r="A2074" s="1" t="s">
        <v>2413</v>
      </c>
      <c r="B2074" s="2" t="s">
        <v>668</v>
      </c>
      <c r="C2074" s="1" t="s">
        <v>14</v>
      </c>
      <c r="D2074" s="1">
        <v>3.8</v>
      </c>
      <c r="E2074" s="3" t="s">
        <v>15</v>
      </c>
      <c r="F2074" s="4"/>
      <c r="G2074" s="5"/>
      <c r="H2074" s="6" t="s">
        <v>18</v>
      </c>
      <c r="I2074" s="6" t="s">
        <v>18</v>
      </c>
      <c r="J2074" s="7" t="b">
        <v>0</v>
      </c>
      <c r="K2074" s="6" t="s">
        <v>19</v>
      </c>
      <c r="L2074" s="8"/>
    </row>
    <row r="2075" ht="31.5" hidden="1" customHeight="1">
      <c r="A2075" s="1" t="s">
        <v>2414</v>
      </c>
      <c r="B2075" s="2" t="s">
        <v>333</v>
      </c>
      <c r="C2075" s="1" t="s">
        <v>14</v>
      </c>
      <c r="D2075" s="1">
        <v>3.8</v>
      </c>
      <c r="E2075" s="3" t="s">
        <v>15</v>
      </c>
      <c r="F2075" s="4"/>
      <c r="G2075" s="5"/>
      <c r="H2075" s="6" t="s">
        <v>18</v>
      </c>
      <c r="I2075" s="6" t="s">
        <v>18</v>
      </c>
      <c r="J2075" s="7" t="b">
        <v>0</v>
      </c>
      <c r="K2075" s="6" t="s">
        <v>19</v>
      </c>
      <c r="L2075" s="8"/>
    </row>
    <row r="2076" ht="31.5" hidden="1" customHeight="1">
      <c r="A2076" s="1" t="s">
        <v>2415</v>
      </c>
      <c r="B2076" s="2" t="s">
        <v>333</v>
      </c>
      <c r="C2076" s="1" t="s">
        <v>14</v>
      </c>
      <c r="D2076" s="1">
        <v>3.8</v>
      </c>
      <c r="E2076" s="3" t="s">
        <v>15</v>
      </c>
      <c r="F2076" s="4"/>
      <c r="G2076" s="5"/>
      <c r="H2076" s="6" t="s">
        <v>18</v>
      </c>
      <c r="I2076" s="6" t="s">
        <v>18</v>
      </c>
      <c r="J2076" s="7" t="b">
        <v>0</v>
      </c>
      <c r="K2076" s="6" t="s">
        <v>19</v>
      </c>
      <c r="L2076" s="8"/>
    </row>
    <row r="2077" ht="31.5" hidden="1" customHeight="1">
      <c r="A2077" s="1" t="s">
        <v>2416</v>
      </c>
      <c r="B2077" s="2" t="s">
        <v>333</v>
      </c>
      <c r="C2077" s="1" t="s">
        <v>14</v>
      </c>
      <c r="D2077" s="1">
        <v>3.2</v>
      </c>
      <c r="E2077" s="3" t="s">
        <v>15</v>
      </c>
      <c r="F2077" s="4"/>
      <c r="G2077" s="5"/>
      <c r="H2077" s="6" t="s">
        <v>18</v>
      </c>
      <c r="I2077" s="6" t="s">
        <v>18</v>
      </c>
      <c r="J2077" s="7" t="b">
        <v>0</v>
      </c>
      <c r="K2077" s="6" t="s">
        <v>19</v>
      </c>
      <c r="L2077" s="8"/>
    </row>
    <row r="2078" ht="31.5" hidden="1" customHeight="1">
      <c r="A2078" s="1" t="s">
        <v>2417</v>
      </c>
      <c r="B2078" s="2" t="s">
        <v>333</v>
      </c>
      <c r="C2078" s="1" t="s">
        <v>14</v>
      </c>
      <c r="D2078" s="1">
        <v>3.5</v>
      </c>
      <c r="E2078" s="3" t="s">
        <v>15</v>
      </c>
      <c r="F2078" s="4"/>
      <c r="G2078" s="5"/>
      <c r="H2078" s="6" t="s">
        <v>18</v>
      </c>
      <c r="I2078" s="6" t="s">
        <v>18</v>
      </c>
      <c r="J2078" s="7" t="b">
        <v>0</v>
      </c>
      <c r="K2078" s="6" t="s">
        <v>19</v>
      </c>
      <c r="L2078" s="8"/>
    </row>
    <row r="2079" ht="31.5" hidden="1" customHeight="1">
      <c r="A2079" s="1" t="s">
        <v>2418</v>
      </c>
      <c r="B2079" s="2" t="s">
        <v>333</v>
      </c>
      <c r="C2079" s="1" t="s">
        <v>14</v>
      </c>
      <c r="D2079" s="1">
        <v>4.0</v>
      </c>
      <c r="E2079" s="3" t="s">
        <v>15</v>
      </c>
      <c r="F2079" s="4"/>
      <c r="G2079" s="5"/>
      <c r="H2079" s="6" t="s">
        <v>18</v>
      </c>
      <c r="I2079" s="6" t="s">
        <v>18</v>
      </c>
      <c r="J2079" s="7" t="b">
        <v>0</v>
      </c>
      <c r="K2079" s="6" t="s">
        <v>19</v>
      </c>
      <c r="L2079" s="8"/>
    </row>
    <row r="2080" ht="31.5" hidden="1" customHeight="1">
      <c r="A2080" s="1" t="s">
        <v>2419</v>
      </c>
      <c r="B2080" s="2" t="s">
        <v>333</v>
      </c>
      <c r="C2080" s="1" t="s">
        <v>14</v>
      </c>
      <c r="D2080" s="1">
        <v>2.8</v>
      </c>
      <c r="E2080" s="3" t="s">
        <v>15</v>
      </c>
      <c r="F2080" s="4"/>
      <c r="G2080" s="5"/>
      <c r="H2080" s="6" t="s">
        <v>18</v>
      </c>
      <c r="I2080" s="6" t="s">
        <v>18</v>
      </c>
      <c r="J2080" s="7" t="b">
        <v>0</v>
      </c>
      <c r="K2080" s="6" t="s">
        <v>19</v>
      </c>
      <c r="L2080" s="8"/>
    </row>
    <row r="2081" ht="31.5" hidden="1" customHeight="1">
      <c r="A2081" s="1" t="s">
        <v>2420</v>
      </c>
      <c r="B2081" s="2" t="s">
        <v>605</v>
      </c>
      <c r="C2081" s="1" t="s">
        <v>74</v>
      </c>
      <c r="D2081" s="1">
        <v>76.0</v>
      </c>
      <c r="E2081" s="3" t="s">
        <v>15</v>
      </c>
      <c r="F2081" s="4" t="s">
        <v>2421</v>
      </c>
      <c r="G2081" s="5" t="s">
        <v>2422</v>
      </c>
      <c r="H2081" s="6" t="s">
        <v>18</v>
      </c>
      <c r="I2081" s="6" t="s">
        <v>18</v>
      </c>
      <c r="J2081" s="7" t="b">
        <v>0</v>
      </c>
      <c r="K2081" s="6" t="s">
        <v>19</v>
      </c>
      <c r="L2081" s="8"/>
    </row>
    <row r="2082" ht="31.5" hidden="1" customHeight="1">
      <c r="A2082" s="1" t="s">
        <v>2423</v>
      </c>
      <c r="B2082" s="2" t="s">
        <v>605</v>
      </c>
      <c r="C2082" s="1" t="s">
        <v>74</v>
      </c>
      <c r="D2082" s="1">
        <v>100.0</v>
      </c>
      <c r="E2082" s="3" t="s">
        <v>15</v>
      </c>
      <c r="F2082" s="4" t="s">
        <v>2424</v>
      </c>
      <c r="G2082" s="5" t="s">
        <v>2425</v>
      </c>
      <c r="H2082" s="6" t="s">
        <v>18</v>
      </c>
      <c r="I2082" s="6" t="s">
        <v>18</v>
      </c>
      <c r="J2082" s="7" t="b">
        <v>0</v>
      </c>
      <c r="K2082" s="6" t="s">
        <v>19</v>
      </c>
      <c r="L2082" s="8"/>
    </row>
    <row r="2083" ht="31.5" hidden="1" customHeight="1">
      <c r="A2083" s="1" t="s">
        <v>2426</v>
      </c>
      <c r="B2083" s="2" t="s">
        <v>605</v>
      </c>
      <c r="C2083" s="1" t="s">
        <v>74</v>
      </c>
      <c r="D2083" s="1">
        <v>88.0</v>
      </c>
      <c r="E2083" s="3" t="s">
        <v>15</v>
      </c>
      <c r="F2083" s="4" t="s">
        <v>2424</v>
      </c>
      <c r="G2083" s="5" t="s">
        <v>2425</v>
      </c>
      <c r="H2083" s="6" t="s">
        <v>18</v>
      </c>
      <c r="I2083" s="6" t="s">
        <v>18</v>
      </c>
      <c r="J2083" s="7" t="b">
        <v>0</v>
      </c>
      <c r="K2083" s="6" t="s">
        <v>19</v>
      </c>
      <c r="L2083" s="8"/>
    </row>
    <row r="2084" ht="31.5" hidden="1" customHeight="1">
      <c r="A2084" s="1" t="s">
        <v>2427</v>
      </c>
      <c r="B2084" s="2" t="s">
        <v>605</v>
      </c>
      <c r="C2084" s="1" t="s">
        <v>366</v>
      </c>
      <c r="D2084" s="1">
        <v>88.0</v>
      </c>
      <c r="E2084" s="3" t="s">
        <v>15</v>
      </c>
      <c r="F2084" s="4" t="s">
        <v>2424</v>
      </c>
      <c r="G2084" s="5" t="s">
        <v>2425</v>
      </c>
      <c r="H2084" s="6" t="s">
        <v>18</v>
      </c>
      <c r="I2084" s="6" t="s">
        <v>18</v>
      </c>
      <c r="J2084" s="7" t="b">
        <v>0</v>
      </c>
      <c r="K2084" s="6" t="s">
        <v>19</v>
      </c>
      <c r="L2084" s="8"/>
    </row>
    <row r="2085" ht="31.5" hidden="1" customHeight="1">
      <c r="A2085" s="5" t="s">
        <v>2428</v>
      </c>
      <c r="B2085" s="2" t="s">
        <v>605</v>
      </c>
      <c r="C2085" s="1" t="s">
        <v>74</v>
      </c>
      <c r="D2085" s="1">
        <v>130.0</v>
      </c>
      <c r="E2085" s="3" t="s">
        <v>15</v>
      </c>
      <c r="F2085" s="4" t="s">
        <v>2429</v>
      </c>
      <c r="G2085" s="5" t="s">
        <v>2430</v>
      </c>
      <c r="H2085" s="6" t="s">
        <v>18</v>
      </c>
      <c r="I2085" s="6" t="s">
        <v>18</v>
      </c>
      <c r="J2085" s="7" t="b">
        <v>0</v>
      </c>
      <c r="K2085" s="6" t="s">
        <v>19</v>
      </c>
      <c r="L2085" s="8"/>
    </row>
    <row r="2086" ht="31.5" hidden="1" customHeight="1">
      <c r="A2086" s="1" t="s">
        <v>2431</v>
      </c>
      <c r="B2086" s="2" t="s">
        <v>873</v>
      </c>
      <c r="C2086" s="1" t="s">
        <v>14</v>
      </c>
      <c r="D2086" s="1">
        <v>3.2</v>
      </c>
      <c r="E2086" s="3" t="s">
        <v>15</v>
      </c>
      <c r="F2086" s="4" t="s">
        <v>874</v>
      </c>
      <c r="G2086" s="5" t="s">
        <v>875</v>
      </c>
      <c r="H2086" s="6" t="s">
        <v>18</v>
      </c>
      <c r="I2086" s="6" t="s">
        <v>18</v>
      </c>
      <c r="J2086" s="7" t="b">
        <v>0</v>
      </c>
      <c r="K2086" s="6" t="s">
        <v>19</v>
      </c>
      <c r="L2086" s="8"/>
    </row>
    <row r="2087" ht="31.5" hidden="1" customHeight="1">
      <c r="A2087" s="1" t="s">
        <v>2432</v>
      </c>
      <c r="B2087" s="2" t="s">
        <v>873</v>
      </c>
      <c r="C2087" s="1" t="s">
        <v>14</v>
      </c>
      <c r="D2087" s="1">
        <v>3.2</v>
      </c>
      <c r="E2087" s="3" t="s">
        <v>15</v>
      </c>
      <c r="F2087" s="4" t="s">
        <v>874</v>
      </c>
      <c r="G2087" s="5" t="s">
        <v>875</v>
      </c>
      <c r="H2087" s="6" t="s">
        <v>18</v>
      </c>
      <c r="I2087" s="6" t="s">
        <v>18</v>
      </c>
      <c r="J2087" s="7" t="b">
        <v>0</v>
      </c>
      <c r="K2087" s="6" t="s">
        <v>19</v>
      </c>
      <c r="L2087" s="8"/>
    </row>
    <row r="2088" ht="31.5" hidden="1" customHeight="1">
      <c r="A2088" s="1" t="s">
        <v>2433</v>
      </c>
      <c r="B2088" s="2" t="s">
        <v>873</v>
      </c>
      <c r="C2088" s="1" t="s">
        <v>14</v>
      </c>
      <c r="D2088" s="1">
        <v>3.2</v>
      </c>
      <c r="E2088" s="3" t="s">
        <v>15</v>
      </c>
      <c r="F2088" s="4" t="s">
        <v>874</v>
      </c>
      <c r="G2088" s="5" t="s">
        <v>875</v>
      </c>
      <c r="H2088" s="6" t="s">
        <v>18</v>
      </c>
      <c r="I2088" s="6" t="s">
        <v>18</v>
      </c>
      <c r="J2088" s="7" t="b">
        <v>0</v>
      </c>
      <c r="K2088" s="6" t="s">
        <v>19</v>
      </c>
      <c r="L2088" s="8"/>
    </row>
    <row r="2089" ht="31.5" hidden="1" customHeight="1">
      <c r="A2089" s="1" t="s">
        <v>2434</v>
      </c>
      <c r="B2089" s="2" t="s">
        <v>873</v>
      </c>
      <c r="C2089" s="1" t="s">
        <v>14</v>
      </c>
      <c r="D2089" s="1">
        <v>3.2</v>
      </c>
      <c r="E2089" s="3" t="s">
        <v>15</v>
      </c>
      <c r="F2089" s="4" t="s">
        <v>874</v>
      </c>
      <c r="G2089" s="5" t="s">
        <v>875</v>
      </c>
      <c r="H2089" s="6" t="s">
        <v>18</v>
      </c>
      <c r="I2089" s="6" t="s">
        <v>18</v>
      </c>
      <c r="J2089" s="7" t="b">
        <v>0</v>
      </c>
      <c r="K2089" s="6" t="s">
        <v>19</v>
      </c>
      <c r="L2089" s="8"/>
    </row>
    <row r="2090" ht="31.5" hidden="1" customHeight="1">
      <c r="A2090" s="1" t="s">
        <v>2435</v>
      </c>
      <c r="B2090" s="2" t="s">
        <v>873</v>
      </c>
      <c r="C2090" s="1" t="s">
        <v>14</v>
      </c>
      <c r="D2090" s="1">
        <v>3.2</v>
      </c>
      <c r="E2090" s="3" t="s">
        <v>15</v>
      </c>
      <c r="F2090" s="4" t="s">
        <v>874</v>
      </c>
      <c r="G2090" s="5" t="s">
        <v>875</v>
      </c>
      <c r="H2090" s="6" t="s">
        <v>18</v>
      </c>
      <c r="I2090" s="6" t="s">
        <v>18</v>
      </c>
      <c r="J2090" s="7" t="b">
        <v>0</v>
      </c>
      <c r="K2090" s="6" t="s">
        <v>19</v>
      </c>
      <c r="L2090" s="8"/>
    </row>
    <row r="2091" ht="31.5" hidden="1" customHeight="1">
      <c r="A2091" s="1" t="s">
        <v>2436</v>
      </c>
      <c r="B2091" s="2" t="s">
        <v>873</v>
      </c>
      <c r="C2091" s="1" t="s">
        <v>14</v>
      </c>
      <c r="D2091" s="1">
        <v>3.2</v>
      </c>
      <c r="E2091" s="3" t="s">
        <v>15</v>
      </c>
      <c r="F2091" s="4" t="s">
        <v>874</v>
      </c>
      <c r="G2091" s="5" t="s">
        <v>875</v>
      </c>
      <c r="H2091" s="6" t="s">
        <v>18</v>
      </c>
      <c r="I2091" s="6" t="s">
        <v>18</v>
      </c>
      <c r="J2091" s="7" t="b">
        <v>0</v>
      </c>
      <c r="K2091" s="6" t="s">
        <v>19</v>
      </c>
      <c r="L2091" s="8"/>
    </row>
    <row r="2092" ht="31.5" hidden="1" customHeight="1">
      <c r="A2092" s="1" t="s">
        <v>2437</v>
      </c>
      <c r="B2092" s="2" t="s">
        <v>333</v>
      </c>
      <c r="C2092" s="1" t="s">
        <v>14</v>
      </c>
      <c r="D2092" s="1">
        <v>3.8</v>
      </c>
      <c r="E2092" s="3" t="s">
        <v>15</v>
      </c>
      <c r="F2092" s="4"/>
      <c r="G2092" s="5"/>
      <c r="H2092" s="6" t="s">
        <v>18</v>
      </c>
      <c r="I2092" s="6" t="s">
        <v>18</v>
      </c>
      <c r="J2092" s="7" t="b">
        <v>0</v>
      </c>
      <c r="K2092" s="6" t="s">
        <v>19</v>
      </c>
      <c r="L2092" s="8"/>
    </row>
    <row r="2093" ht="31.5" hidden="1" customHeight="1">
      <c r="A2093" s="1" t="s">
        <v>2438</v>
      </c>
      <c r="B2093" s="2" t="s">
        <v>333</v>
      </c>
      <c r="C2093" s="1" t="s">
        <v>14</v>
      </c>
      <c r="D2093" s="1">
        <v>3.8</v>
      </c>
      <c r="E2093" s="3" t="s">
        <v>15</v>
      </c>
      <c r="F2093" s="4"/>
      <c r="G2093" s="5"/>
      <c r="H2093" s="6" t="s">
        <v>18</v>
      </c>
      <c r="I2093" s="6" t="s">
        <v>18</v>
      </c>
      <c r="J2093" s="7" t="b">
        <v>0</v>
      </c>
      <c r="K2093" s="6" t="s">
        <v>19</v>
      </c>
      <c r="L2093" s="8"/>
    </row>
    <row r="2094" ht="31.5" hidden="1" customHeight="1">
      <c r="A2094" s="1" t="s">
        <v>2439</v>
      </c>
      <c r="B2094" s="2" t="s">
        <v>668</v>
      </c>
      <c r="C2094" s="1" t="s">
        <v>14</v>
      </c>
      <c r="D2094" s="1">
        <v>3.8</v>
      </c>
      <c r="E2094" s="3" t="s">
        <v>15</v>
      </c>
      <c r="F2094" s="4"/>
      <c r="G2094" s="5"/>
      <c r="H2094" s="6" t="s">
        <v>18</v>
      </c>
      <c r="I2094" s="6" t="s">
        <v>18</v>
      </c>
      <c r="J2094" s="7" t="b">
        <v>0</v>
      </c>
      <c r="K2094" s="6" t="s">
        <v>19</v>
      </c>
      <c r="L2094" s="8"/>
    </row>
    <row r="2095" ht="31.5" hidden="1" customHeight="1">
      <c r="A2095" s="1" t="s">
        <v>2440</v>
      </c>
      <c r="B2095" s="2" t="s">
        <v>333</v>
      </c>
      <c r="C2095" s="1" t="s">
        <v>74</v>
      </c>
      <c r="D2095" s="1">
        <v>3.8</v>
      </c>
      <c r="E2095" s="3" t="s">
        <v>15</v>
      </c>
      <c r="F2095" s="4"/>
      <c r="G2095" s="5"/>
      <c r="H2095" s="6" t="s">
        <v>18</v>
      </c>
      <c r="I2095" s="6" t="s">
        <v>18</v>
      </c>
      <c r="J2095" s="7" t="b">
        <v>0</v>
      </c>
      <c r="K2095" s="6" t="s">
        <v>19</v>
      </c>
      <c r="L2095" s="8"/>
    </row>
    <row r="2096" ht="31.5" hidden="1" customHeight="1">
      <c r="A2096" s="1" t="s">
        <v>2441</v>
      </c>
      <c r="B2096" s="2" t="s">
        <v>333</v>
      </c>
      <c r="C2096" s="1" t="s">
        <v>14</v>
      </c>
      <c r="D2096" s="1">
        <v>3.8</v>
      </c>
      <c r="E2096" s="3" t="s">
        <v>15</v>
      </c>
      <c r="F2096" s="4"/>
      <c r="G2096" s="5"/>
      <c r="H2096" s="6" t="s">
        <v>18</v>
      </c>
      <c r="I2096" s="6" t="s">
        <v>18</v>
      </c>
      <c r="J2096" s="7" t="b">
        <v>0</v>
      </c>
      <c r="K2096" s="6" t="s">
        <v>19</v>
      </c>
      <c r="L2096" s="8"/>
    </row>
    <row r="2097" ht="31.5" hidden="1" customHeight="1">
      <c r="A2097" s="1" t="s">
        <v>2442</v>
      </c>
      <c r="B2097" s="2" t="s">
        <v>668</v>
      </c>
      <c r="C2097" s="1" t="s">
        <v>14</v>
      </c>
      <c r="D2097" s="1">
        <v>4.0</v>
      </c>
      <c r="E2097" s="3" t="s">
        <v>15</v>
      </c>
      <c r="F2097" s="4"/>
      <c r="G2097" s="5"/>
      <c r="H2097" s="6" t="s">
        <v>18</v>
      </c>
      <c r="I2097" s="6" t="s">
        <v>18</v>
      </c>
      <c r="J2097" s="7" t="b">
        <v>0</v>
      </c>
      <c r="K2097" s="6" t="s">
        <v>19</v>
      </c>
      <c r="L2097" s="8"/>
    </row>
    <row r="2098" ht="31.5" hidden="1" customHeight="1">
      <c r="A2098" s="1" t="s">
        <v>2443</v>
      </c>
      <c r="B2098" s="2" t="s">
        <v>668</v>
      </c>
      <c r="C2098" s="1" t="s">
        <v>14</v>
      </c>
      <c r="D2098" s="1">
        <v>4.0</v>
      </c>
      <c r="E2098" s="3" t="s">
        <v>15</v>
      </c>
      <c r="F2098" s="4"/>
      <c r="G2098" s="5"/>
      <c r="H2098" s="6" t="s">
        <v>18</v>
      </c>
      <c r="I2098" s="6" t="s">
        <v>18</v>
      </c>
      <c r="J2098" s="7" t="b">
        <v>0</v>
      </c>
      <c r="K2098" s="6" t="s">
        <v>19</v>
      </c>
      <c r="L2098" s="8"/>
    </row>
    <row r="2099" ht="31.5" hidden="1" customHeight="1">
      <c r="A2099" s="1" t="s">
        <v>2444</v>
      </c>
      <c r="B2099" s="2" t="s">
        <v>668</v>
      </c>
      <c r="C2099" s="1" t="s">
        <v>14</v>
      </c>
      <c r="D2099" s="1">
        <v>3.8</v>
      </c>
      <c r="E2099" s="3" t="s">
        <v>15</v>
      </c>
      <c r="F2099" s="4"/>
      <c r="G2099" s="5"/>
      <c r="H2099" s="6" t="s">
        <v>18</v>
      </c>
      <c r="I2099" s="6" t="s">
        <v>18</v>
      </c>
      <c r="J2099" s="7" t="b">
        <v>0</v>
      </c>
      <c r="K2099" s="6" t="s">
        <v>19</v>
      </c>
      <c r="L2099" s="8"/>
    </row>
    <row r="2100" ht="31.5" hidden="1" customHeight="1">
      <c r="A2100" s="1" t="s">
        <v>2445</v>
      </c>
      <c r="B2100" s="2" t="s">
        <v>333</v>
      </c>
      <c r="C2100" s="1" t="s">
        <v>14</v>
      </c>
      <c r="D2100" s="1">
        <v>3.8</v>
      </c>
      <c r="E2100" s="3" t="s">
        <v>15</v>
      </c>
      <c r="F2100" s="4"/>
      <c r="G2100" s="5"/>
      <c r="H2100" s="6" t="s">
        <v>18</v>
      </c>
      <c r="I2100" s="6" t="s">
        <v>18</v>
      </c>
      <c r="J2100" s="7" t="b">
        <v>0</v>
      </c>
      <c r="K2100" s="6" t="s">
        <v>19</v>
      </c>
      <c r="L2100" s="8"/>
    </row>
    <row r="2101" ht="31.5" hidden="1" customHeight="1">
      <c r="A2101" s="1" t="s">
        <v>2446</v>
      </c>
      <c r="B2101" s="2" t="s">
        <v>333</v>
      </c>
      <c r="C2101" s="1" t="s">
        <v>14</v>
      </c>
      <c r="D2101" s="1">
        <v>4.5</v>
      </c>
      <c r="E2101" s="3" t="s">
        <v>15</v>
      </c>
      <c r="F2101" s="4"/>
      <c r="G2101" s="5"/>
      <c r="H2101" s="6" t="s">
        <v>18</v>
      </c>
      <c r="I2101" s="6" t="s">
        <v>18</v>
      </c>
      <c r="J2101" s="7" t="b">
        <v>0</v>
      </c>
      <c r="K2101" s="6" t="s">
        <v>19</v>
      </c>
      <c r="L2101" s="8"/>
    </row>
    <row r="2102" ht="31.5" hidden="1" customHeight="1">
      <c r="A2102" s="1" t="s">
        <v>2447</v>
      </c>
      <c r="B2102" s="2" t="s">
        <v>333</v>
      </c>
      <c r="C2102" s="1" t="s">
        <v>14</v>
      </c>
      <c r="D2102" s="1">
        <v>4.2</v>
      </c>
      <c r="E2102" s="3" t="s">
        <v>15</v>
      </c>
      <c r="F2102" s="4"/>
      <c r="G2102" s="5"/>
      <c r="H2102" s="6" t="s">
        <v>18</v>
      </c>
      <c r="I2102" s="6" t="s">
        <v>18</v>
      </c>
      <c r="J2102" s="7" t="b">
        <v>0</v>
      </c>
      <c r="K2102" s="6" t="s">
        <v>19</v>
      </c>
      <c r="L2102" s="8"/>
    </row>
    <row r="2103" ht="31.5" hidden="1" customHeight="1">
      <c r="A2103" s="1" t="s">
        <v>2448</v>
      </c>
      <c r="B2103" s="2" t="s">
        <v>333</v>
      </c>
      <c r="C2103" s="1" t="s">
        <v>14</v>
      </c>
      <c r="D2103" s="1">
        <v>4.2</v>
      </c>
      <c r="E2103" s="3" t="s">
        <v>15</v>
      </c>
      <c r="F2103" s="4"/>
      <c r="G2103" s="5"/>
      <c r="H2103" s="6" t="s">
        <v>18</v>
      </c>
      <c r="I2103" s="6" t="s">
        <v>18</v>
      </c>
      <c r="J2103" s="7" t="b">
        <v>0</v>
      </c>
      <c r="K2103" s="6" t="s">
        <v>19</v>
      </c>
      <c r="L2103" s="8"/>
    </row>
    <row r="2104" ht="31.5" hidden="1" customHeight="1">
      <c r="A2104" s="1" t="s">
        <v>2449</v>
      </c>
      <c r="B2104" s="2" t="s">
        <v>333</v>
      </c>
      <c r="C2104" s="1" t="s">
        <v>14</v>
      </c>
      <c r="D2104" s="1">
        <v>4.2</v>
      </c>
      <c r="E2104" s="3" t="s">
        <v>15</v>
      </c>
      <c r="F2104" s="4"/>
      <c r="G2104" s="5"/>
      <c r="H2104" s="6" t="s">
        <v>18</v>
      </c>
      <c r="I2104" s="6" t="s">
        <v>18</v>
      </c>
      <c r="J2104" s="7" t="b">
        <v>0</v>
      </c>
      <c r="K2104" s="6" t="s">
        <v>19</v>
      </c>
      <c r="L2104" s="8"/>
    </row>
    <row r="2105" ht="31.5" hidden="1" customHeight="1">
      <c r="A2105" s="1" t="s">
        <v>2450</v>
      </c>
      <c r="B2105" s="2" t="s">
        <v>668</v>
      </c>
      <c r="C2105" s="1" t="s">
        <v>14</v>
      </c>
      <c r="D2105" s="1">
        <v>3.8</v>
      </c>
      <c r="E2105" s="3" t="s">
        <v>15</v>
      </c>
      <c r="F2105" s="4"/>
      <c r="G2105" s="5"/>
      <c r="H2105" s="6" t="s">
        <v>18</v>
      </c>
      <c r="I2105" s="6" t="s">
        <v>18</v>
      </c>
      <c r="J2105" s="7" t="b">
        <v>0</v>
      </c>
      <c r="K2105" s="6" t="s">
        <v>19</v>
      </c>
      <c r="L2105" s="8"/>
    </row>
    <row r="2106" ht="31.5" hidden="1" customHeight="1">
      <c r="A2106" s="1" t="s">
        <v>2451</v>
      </c>
      <c r="B2106" s="2" t="s">
        <v>333</v>
      </c>
      <c r="C2106" s="1" t="s">
        <v>14</v>
      </c>
      <c r="D2106" s="1">
        <v>3.8</v>
      </c>
      <c r="E2106" s="3" t="s">
        <v>15</v>
      </c>
      <c r="F2106" s="4"/>
      <c r="G2106" s="5"/>
      <c r="H2106" s="6" t="s">
        <v>18</v>
      </c>
      <c r="I2106" s="6" t="s">
        <v>18</v>
      </c>
      <c r="J2106" s="7" t="b">
        <v>0</v>
      </c>
      <c r="K2106" s="6" t="s">
        <v>19</v>
      </c>
      <c r="L2106" s="8"/>
    </row>
    <row r="2107" ht="31.5" hidden="1" customHeight="1">
      <c r="A2107" s="1" t="s">
        <v>2452</v>
      </c>
      <c r="B2107" s="2" t="s">
        <v>333</v>
      </c>
      <c r="C2107" s="1" t="s">
        <v>14</v>
      </c>
      <c r="D2107" s="1">
        <v>3.8</v>
      </c>
      <c r="E2107" s="3" t="s">
        <v>15</v>
      </c>
      <c r="F2107" s="4"/>
      <c r="G2107" s="5"/>
      <c r="H2107" s="6" t="s">
        <v>18</v>
      </c>
      <c r="I2107" s="6" t="s">
        <v>18</v>
      </c>
      <c r="J2107" s="7" t="b">
        <v>0</v>
      </c>
      <c r="K2107" s="6" t="s">
        <v>19</v>
      </c>
      <c r="L2107" s="8"/>
    </row>
    <row r="2108" ht="31.5" hidden="1" customHeight="1">
      <c r="A2108" s="1" t="s">
        <v>2453</v>
      </c>
      <c r="B2108" s="2" t="s">
        <v>333</v>
      </c>
      <c r="C2108" s="1" t="s">
        <v>14</v>
      </c>
      <c r="D2108" s="1">
        <v>4.0</v>
      </c>
      <c r="E2108" s="3" t="s">
        <v>15</v>
      </c>
      <c r="F2108" s="4"/>
      <c r="G2108" s="5"/>
      <c r="H2108" s="6" t="s">
        <v>18</v>
      </c>
      <c r="I2108" s="6" t="s">
        <v>18</v>
      </c>
      <c r="J2108" s="7" t="b">
        <v>0</v>
      </c>
      <c r="K2108" s="6" t="s">
        <v>19</v>
      </c>
      <c r="L2108" s="8"/>
    </row>
    <row r="2109" ht="31.5" hidden="1" customHeight="1">
      <c r="A2109" s="1" t="s">
        <v>2454</v>
      </c>
      <c r="B2109" s="2" t="s">
        <v>333</v>
      </c>
      <c r="C2109" s="1" t="s">
        <v>14</v>
      </c>
      <c r="D2109" s="1">
        <v>4.6</v>
      </c>
      <c r="E2109" s="3" t="s">
        <v>15</v>
      </c>
      <c r="F2109" s="4"/>
      <c r="G2109" s="5"/>
      <c r="H2109" s="6" t="s">
        <v>18</v>
      </c>
      <c r="I2109" s="6" t="s">
        <v>18</v>
      </c>
      <c r="J2109" s="7" t="b">
        <v>0</v>
      </c>
      <c r="K2109" s="6" t="s">
        <v>19</v>
      </c>
      <c r="L2109" s="8"/>
    </row>
    <row r="2110" ht="31.5" hidden="1" customHeight="1">
      <c r="A2110" s="1" t="s">
        <v>2455</v>
      </c>
      <c r="B2110" s="2" t="s">
        <v>333</v>
      </c>
      <c r="C2110" s="1" t="s">
        <v>14</v>
      </c>
      <c r="D2110" s="1">
        <v>3.8</v>
      </c>
      <c r="E2110" s="3" t="s">
        <v>15</v>
      </c>
      <c r="F2110" s="4"/>
      <c r="G2110" s="5"/>
      <c r="H2110" s="6" t="s">
        <v>18</v>
      </c>
      <c r="I2110" s="6" t="s">
        <v>18</v>
      </c>
      <c r="J2110" s="7" t="b">
        <v>0</v>
      </c>
      <c r="K2110" s="6" t="s">
        <v>19</v>
      </c>
      <c r="L2110" s="8"/>
    </row>
    <row r="2111" ht="31.5" hidden="1" customHeight="1">
      <c r="A2111" s="1" t="s">
        <v>2456</v>
      </c>
      <c r="B2111" s="2" t="s">
        <v>333</v>
      </c>
      <c r="C2111" s="1" t="s">
        <v>14</v>
      </c>
      <c r="D2111" s="1">
        <v>3.5</v>
      </c>
      <c r="E2111" s="3" t="s">
        <v>15</v>
      </c>
      <c r="F2111" s="4"/>
      <c r="G2111" s="5"/>
      <c r="H2111" s="6" t="s">
        <v>18</v>
      </c>
      <c r="I2111" s="6" t="s">
        <v>18</v>
      </c>
      <c r="J2111" s="7" t="b">
        <v>0</v>
      </c>
      <c r="K2111" s="6" t="s">
        <v>19</v>
      </c>
      <c r="L2111" s="8"/>
    </row>
    <row r="2112" ht="31.5" hidden="1" customHeight="1">
      <c r="A2112" s="1" t="s">
        <v>2457</v>
      </c>
      <c r="B2112" s="2" t="s">
        <v>333</v>
      </c>
      <c r="C2112" s="1" t="s">
        <v>14</v>
      </c>
      <c r="D2112" s="1">
        <v>3.8</v>
      </c>
      <c r="E2112" s="3" t="s">
        <v>15</v>
      </c>
      <c r="F2112" s="4"/>
      <c r="G2112" s="5"/>
      <c r="H2112" s="6" t="s">
        <v>18</v>
      </c>
      <c r="I2112" s="6" t="s">
        <v>18</v>
      </c>
      <c r="J2112" s="7" t="b">
        <v>0</v>
      </c>
      <c r="K2112" s="6" t="s">
        <v>19</v>
      </c>
      <c r="L2112" s="8"/>
    </row>
    <row r="2113" ht="31.5" hidden="1" customHeight="1">
      <c r="A2113" s="1" t="s">
        <v>2458</v>
      </c>
      <c r="B2113" s="2" t="s">
        <v>333</v>
      </c>
      <c r="C2113" s="1" t="s">
        <v>14</v>
      </c>
      <c r="D2113" s="1">
        <v>2.8</v>
      </c>
      <c r="E2113" s="3" t="s">
        <v>15</v>
      </c>
      <c r="F2113" s="4"/>
      <c r="G2113" s="5"/>
      <c r="H2113" s="6" t="s">
        <v>18</v>
      </c>
      <c r="I2113" s="6" t="s">
        <v>18</v>
      </c>
      <c r="J2113" s="7" t="b">
        <v>0</v>
      </c>
      <c r="K2113" s="6" t="s">
        <v>19</v>
      </c>
      <c r="L2113" s="8"/>
    </row>
    <row r="2114" ht="31.5" hidden="1" customHeight="1">
      <c r="A2114" s="1" t="s">
        <v>2459</v>
      </c>
      <c r="B2114" s="2" t="s">
        <v>333</v>
      </c>
      <c r="C2114" s="1" t="s">
        <v>14</v>
      </c>
      <c r="D2114" s="1">
        <v>4.2</v>
      </c>
      <c r="E2114" s="3" t="s">
        <v>15</v>
      </c>
      <c r="F2114" s="4"/>
      <c r="G2114" s="5"/>
      <c r="H2114" s="6" t="s">
        <v>18</v>
      </c>
      <c r="I2114" s="6" t="s">
        <v>18</v>
      </c>
      <c r="J2114" s="7" t="b">
        <v>0</v>
      </c>
      <c r="K2114" s="6" t="s">
        <v>19</v>
      </c>
      <c r="L2114" s="8"/>
    </row>
    <row r="2115" ht="31.5" hidden="1" customHeight="1">
      <c r="A2115" s="1" t="s">
        <v>2460</v>
      </c>
      <c r="B2115" s="2" t="s">
        <v>333</v>
      </c>
      <c r="C2115" s="1" t="s">
        <v>14</v>
      </c>
      <c r="D2115" s="1">
        <v>2.8</v>
      </c>
      <c r="E2115" s="3" t="s">
        <v>15</v>
      </c>
      <c r="F2115" s="4"/>
      <c r="G2115" s="5"/>
      <c r="H2115" s="6" t="s">
        <v>18</v>
      </c>
      <c r="I2115" s="6" t="s">
        <v>18</v>
      </c>
      <c r="J2115" s="7" t="b">
        <v>0</v>
      </c>
      <c r="K2115" s="6" t="s">
        <v>19</v>
      </c>
      <c r="L2115" s="8"/>
    </row>
    <row r="2116" ht="31.5" hidden="1" customHeight="1">
      <c r="A2116" s="1" t="s">
        <v>2461</v>
      </c>
      <c r="B2116" s="2" t="s">
        <v>500</v>
      </c>
      <c r="C2116" s="1" t="s">
        <v>14</v>
      </c>
      <c r="D2116" s="1">
        <v>3.8</v>
      </c>
      <c r="E2116" s="3" t="s">
        <v>15</v>
      </c>
      <c r="F2116" s="4"/>
      <c r="G2116" s="5"/>
      <c r="H2116" s="6" t="s">
        <v>18</v>
      </c>
      <c r="I2116" s="6" t="s">
        <v>18</v>
      </c>
      <c r="J2116" s="7" t="b">
        <v>0</v>
      </c>
      <c r="K2116" s="6" t="s">
        <v>19</v>
      </c>
      <c r="L2116" s="8"/>
    </row>
    <row r="2117" ht="31.5" hidden="1" customHeight="1">
      <c r="A2117" s="1" t="s">
        <v>2462</v>
      </c>
      <c r="B2117" s="2" t="s">
        <v>13</v>
      </c>
      <c r="C2117" s="1" t="s">
        <v>14</v>
      </c>
      <c r="D2117" s="1">
        <v>3.2</v>
      </c>
      <c r="E2117" s="3" t="s">
        <v>15</v>
      </c>
      <c r="F2117" s="4"/>
      <c r="G2117" s="5"/>
      <c r="H2117" s="6" t="s">
        <v>18</v>
      </c>
      <c r="I2117" s="6" t="s">
        <v>18</v>
      </c>
      <c r="J2117" s="7" t="b">
        <v>0</v>
      </c>
      <c r="K2117" s="6" t="s">
        <v>19</v>
      </c>
      <c r="L2117" s="8"/>
    </row>
    <row r="2118" ht="31.5" hidden="1" customHeight="1">
      <c r="A2118" s="1" t="s">
        <v>2463</v>
      </c>
      <c r="B2118" s="2" t="s">
        <v>143</v>
      </c>
      <c r="C2118" s="1" t="s">
        <v>14</v>
      </c>
      <c r="D2118" s="1">
        <v>3.0</v>
      </c>
      <c r="E2118" s="3" t="s">
        <v>15</v>
      </c>
      <c r="F2118" s="4"/>
      <c r="G2118" s="5"/>
      <c r="H2118" s="6" t="s">
        <v>18</v>
      </c>
      <c r="I2118" s="6" t="s">
        <v>18</v>
      </c>
      <c r="J2118" s="7" t="b">
        <v>0</v>
      </c>
      <c r="K2118" s="6" t="s">
        <v>19</v>
      </c>
      <c r="L2118" s="8"/>
    </row>
    <row r="2119" ht="31.5" hidden="1" customHeight="1">
      <c r="A2119" s="1" t="s">
        <v>2464</v>
      </c>
      <c r="B2119" s="2" t="s">
        <v>500</v>
      </c>
      <c r="C2119" s="1" t="s">
        <v>14</v>
      </c>
      <c r="D2119" s="1">
        <v>3.5</v>
      </c>
      <c r="E2119" s="3" t="s">
        <v>15</v>
      </c>
      <c r="F2119" s="4"/>
      <c r="G2119" s="5"/>
      <c r="H2119" s="6" t="s">
        <v>18</v>
      </c>
      <c r="I2119" s="6" t="s">
        <v>18</v>
      </c>
      <c r="J2119" s="7" t="b">
        <v>0</v>
      </c>
      <c r="K2119" s="6" t="s">
        <v>32</v>
      </c>
      <c r="L2119" s="8" t="s">
        <v>74</v>
      </c>
    </row>
    <row r="2120" ht="31.5" hidden="1" customHeight="1">
      <c r="A2120" s="1" t="s">
        <v>2465</v>
      </c>
      <c r="B2120" s="2" t="s">
        <v>13</v>
      </c>
      <c r="C2120" s="1" t="s">
        <v>14</v>
      </c>
      <c r="D2120" s="1">
        <v>3.2</v>
      </c>
      <c r="E2120" s="3" t="s">
        <v>15</v>
      </c>
      <c r="F2120" s="4"/>
      <c r="G2120" s="5"/>
      <c r="H2120" s="6" t="s">
        <v>18</v>
      </c>
      <c r="I2120" s="6" t="s">
        <v>18</v>
      </c>
      <c r="J2120" s="7" t="b">
        <v>0</v>
      </c>
      <c r="K2120" s="6" t="s">
        <v>19</v>
      </c>
      <c r="L2120" s="8"/>
    </row>
    <row r="2121" ht="31.5" hidden="1" customHeight="1">
      <c r="A2121" s="1" t="s">
        <v>2466</v>
      </c>
      <c r="B2121" s="2" t="s">
        <v>500</v>
      </c>
      <c r="C2121" s="1" t="s">
        <v>14</v>
      </c>
      <c r="D2121" s="1">
        <v>3.8</v>
      </c>
      <c r="E2121" s="3" t="s">
        <v>15</v>
      </c>
      <c r="F2121" s="4"/>
      <c r="G2121" s="5"/>
      <c r="H2121" s="6" t="s">
        <v>18</v>
      </c>
      <c r="I2121" s="6" t="s">
        <v>18</v>
      </c>
      <c r="J2121" s="7" t="b">
        <v>0</v>
      </c>
      <c r="K2121" s="6" t="s">
        <v>19</v>
      </c>
      <c r="L2121" s="8"/>
    </row>
    <row r="2122" ht="31.5" hidden="1" customHeight="1">
      <c r="A2122" s="1" t="s">
        <v>2467</v>
      </c>
      <c r="B2122" s="2" t="s">
        <v>13</v>
      </c>
      <c r="C2122" s="1" t="s">
        <v>14</v>
      </c>
      <c r="D2122" s="1">
        <v>3.5</v>
      </c>
      <c r="E2122" s="3" t="s">
        <v>15</v>
      </c>
      <c r="F2122" s="4"/>
      <c r="G2122" s="5"/>
      <c r="H2122" s="6" t="s">
        <v>18</v>
      </c>
      <c r="I2122" s="6" t="s">
        <v>18</v>
      </c>
      <c r="J2122" s="7" t="b">
        <v>0</v>
      </c>
      <c r="K2122" s="6" t="s">
        <v>19</v>
      </c>
      <c r="L2122" s="8"/>
    </row>
    <row r="2123" ht="31.5" hidden="1" customHeight="1">
      <c r="A2123" s="1" t="s">
        <v>2468</v>
      </c>
      <c r="B2123" s="2" t="s">
        <v>333</v>
      </c>
      <c r="C2123" s="1" t="s">
        <v>14</v>
      </c>
      <c r="D2123" s="1">
        <v>3.5</v>
      </c>
      <c r="E2123" s="3" t="s">
        <v>15</v>
      </c>
      <c r="F2123" s="4"/>
      <c r="G2123" s="5"/>
      <c r="H2123" s="6" t="s">
        <v>18</v>
      </c>
      <c r="I2123" s="6" t="s">
        <v>18</v>
      </c>
      <c r="J2123" s="7" t="b">
        <v>0</v>
      </c>
      <c r="K2123" s="6" t="s">
        <v>19</v>
      </c>
      <c r="L2123" s="8"/>
    </row>
    <row r="2124" ht="31.5" hidden="1" customHeight="1">
      <c r="A2124" s="1" t="s">
        <v>2469</v>
      </c>
      <c r="B2124" s="2" t="s">
        <v>333</v>
      </c>
      <c r="C2124" s="1" t="s">
        <v>14</v>
      </c>
      <c r="D2124" s="1">
        <v>3.5</v>
      </c>
      <c r="E2124" s="3" t="s">
        <v>15</v>
      </c>
      <c r="F2124" s="4"/>
      <c r="G2124" s="5"/>
      <c r="H2124" s="6" t="s">
        <v>18</v>
      </c>
      <c r="I2124" s="6" t="s">
        <v>18</v>
      </c>
      <c r="J2124" s="7" t="b">
        <v>0</v>
      </c>
      <c r="K2124" s="6" t="s">
        <v>19</v>
      </c>
      <c r="L2124" s="8"/>
    </row>
    <row r="2125" ht="31.5" hidden="1" customHeight="1">
      <c r="A2125" s="1" t="s">
        <v>2470</v>
      </c>
      <c r="B2125" s="2" t="s">
        <v>500</v>
      </c>
      <c r="C2125" s="1" t="s">
        <v>14</v>
      </c>
      <c r="D2125" s="1">
        <v>3.8</v>
      </c>
      <c r="E2125" s="3" t="s">
        <v>15</v>
      </c>
      <c r="F2125" s="4"/>
      <c r="G2125" s="5"/>
      <c r="H2125" s="6" t="s">
        <v>18</v>
      </c>
      <c r="I2125" s="6" t="s">
        <v>18</v>
      </c>
      <c r="J2125" s="7" t="b">
        <v>0</v>
      </c>
      <c r="K2125" s="6" t="s">
        <v>19</v>
      </c>
      <c r="L2125" s="8"/>
    </row>
    <row r="2126" ht="31.5" hidden="1" customHeight="1">
      <c r="A2126" s="1" t="s">
        <v>2471</v>
      </c>
      <c r="B2126" s="2" t="s">
        <v>13</v>
      </c>
      <c r="C2126" s="1" t="s">
        <v>14</v>
      </c>
      <c r="D2126" s="1">
        <v>3.5</v>
      </c>
      <c r="E2126" s="3" t="s">
        <v>15</v>
      </c>
      <c r="F2126" s="4"/>
      <c r="G2126" s="5"/>
      <c r="H2126" s="6" t="s">
        <v>18</v>
      </c>
      <c r="I2126" s="6" t="s">
        <v>18</v>
      </c>
      <c r="J2126" s="7" t="b">
        <v>0</v>
      </c>
      <c r="K2126" s="6" t="s">
        <v>19</v>
      </c>
      <c r="L2126" s="8"/>
    </row>
    <row r="2127" ht="31.5" hidden="1" customHeight="1">
      <c r="A2127" s="1" t="s">
        <v>2472</v>
      </c>
      <c r="B2127" s="2" t="s">
        <v>1290</v>
      </c>
      <c r="C2127" s="1" t="s">
        <v>74</v>
      </c>
      <c r="D2127" s="1">
        <v>5.8</v>
      </c>
      <c r="E2127" s="3" t="s">
        <v>15</v>
      </c>
      <c r="F2127" s="4"/>
      <c r="G2127" s="5"/>
      <c r="H2127" s="6" t="s">
        <v>18</v>
      </c>
      <c r="I2127" s="6" t="s">
        <v>18</v>
      </c>
      <c r="J2127" s="7" t="b">
        <v>0</v>
      </c>
      <c r="K2127" s="6" t="s">
        <v>19</v>
      </c>
      <c r="L2127" s="8"/>
    </row>
    <row r="2128" ht="31.5" hidden="1" customHeight="1">
      <c r="A2128" s="1" t="s">
        <v>2473</v>
      </c>
      <c r="B2128" s="2" t="s">
        <v>1290</v>
      </c>
      <c r="C2128" s="1" t="s">
        <v>14</v>
      </c>
      <c r="D2128" s="1">
        <v>3.8</v>
      </c>
      <c r="E2128" s="3" t="s">
        <v>15</v>
      </c>
      <c r="F2128" s="4"/>
      <c r="G2128" s="5"/>
      <c r="H2128" s="6" t="s">
        <v>76</v>
      </c>
      <c r="I2128" s="6" t="s">
        <v>18</v>
      </c>
      <c r="J2128" s="7" t="b">
        <v>0</v>
      </c>
      <c r="K2128" s="6" t="s">
        <v>23</v>
      </c>
      <c r="L2128" s="8"/>
    </row>
    <row r="2129" ht="31.5" hidden="1" customHeight="1">
      <c r="A2129" s="1" t="s">
        <v>2474</v>
      </c>
      <c r="B2129" s="2" t="s">
        <v>500</v>
      </c>
      <c r="C2129" s="1" t="s">
        <v>74</v>
      </c>
      <c r="D2129" s="1">
        <v>3.2</v>
      </c>
      <c r="E2129" s="3" t="s">
        <v>15</v>
      </c>
      <c r="F2129" s="4"/>
      <c r="G2129" s="5"/>
      <c r="H2129" s="6" t="s">
        <v>18</v>
      </c>
      <c r="I2129" s="6" t="s">
        <v>18</v>
      </c>
      <c r="J2129" s="7" t="b">
        <v>0</v>
      </c>
      <c r="K2129" s="6" t="s">
        <v>23</v>
      </c>
      <c r="L2129" s="8"/>
    </row>
    <row r="2130" ht="31.5" hidden="1" customHeight="1">
      <c r="A2130" s="1" t="s">
        <v>2475</v>
      </c>
      <c r="B2130" s="2" t="s">
        <v>13</v>
      </c>
      <c r="C2130" s="1" t="s">
        <v>74</v>
      </c>
      <c r="D2130" s="1">
        <v>3.2</v>
      </c>
      <c r="E2130" s="3" t="s">
        <v>15</v>
      </c>
      <c r="F2130" s="4"/>
      <c r="G2130" s="5"/>
      <c r="H2130" s="6" t="s">
        <v>18</v>
      </c>
      <c r="I2130" s="6" t="s">
        <v>18</v>
      </c>
      <c r="J2130" s="7" t="b">
        <v>0</v>
      </c>
      <c r="K2130" s="6" t="s">
        <v>23</v>
      </c>
      <c r="L2130" s="8"/>
    </row>
    <row r="2131" ht="31.5" hidden="1" customHeight="1">
      <c r="A2131" s="1" t="s">
        <v>2476</v>
      </c>
      <c r="B2131" s="2" t="s">
        <v>13</v>
      </c>
      <c r="C2131" s="1" t="s">
        <v>249</v>
      </c>
      <c r="D2131" s="1">
        <v>3.2</v>
      </c>
      <c r="E2131" s="3" t="s">
        <v>15</v>
      </c>
      <c r="F2131" s="4"/>
      <c r="G2131" s="5"/>
      <c r="H2131" s="6" t="s">
        <v>18</v>
      </c>
      <c r="I2131" s="6" t="s">
        <v>18</v>
      </c>
      <c r="J2131" s="7" t="b">
        <v>0</v>
      </c>
      <c r="K2131" s="6" t="s">
        <v>32</v>
      </c>
      <c r="L2131" s="1" t="s">
        <v>107</v>
      </c>
    </row>
    <row r="2132" ht="31.5" hidden="1" customHeight="1">
      <c r="A2132" s="1" t="s">
        <v>2477</v>
      </c>
      <c r="B2132" s="2" t="s">
        <v>500</v>
      </c>
      <c r="C2132" s="1" t="s">
        <v>14</v>
      </c>
      <c r="D2132" s="1">
        <v>3.0</v>
      </c>
      <c r="E2132" s="3" t="s">
        <v>15</v>
      </c>
      <c r="F2132" s="4"/>
      <c r="G2132" s="5"/>
      <c r="H2132" s="6" t="s">
        <v>18</v>
      </c>
      <c r="I2132" s="6" t="s">
        <v>18</v>
      </c>
      <c r="J2132" s="7" t="b">
        <v>0</v>
      </c>
      <c r="K2132" s="6" t="s">
        <v>19</v>
      </c>
      <c r="L2132" s="8"/>
    </row>
    <row r="2133" ht="31.5" hidden="1" customHeight="1">
      <c r="A2133" s="1" t="s">
        <v>2478</v>
      </c>
      <c r="B2133" s="2" t="s">
        <v>500</v>
      </c>
      <c r="C2133" s="1" t="s">
        <v>14</v>
      </c>
      <c r="D2133" s="1">
        <v>3.0</v>
      </c>
      <c r="E2133" s="3" t="s">
        <v>15</v>
      </c>
      <c r="F2133" s="4"/>
      <c r="G2133" s="5"/>
      <c r="H2133" s="6" t="s">
        <v>18</v>
      </c>
      <c r="I2133" s="6" t="s">
        <v>18</v>
      </c>
      <c r="J2133" s="7" t="b">
        <v>0</v>
      </c>
      <c r="K2133" s="6" t="s">
        <v>19</v>
      </c>
      <c r="L2133" s="8"/>
    </row>
    <row r="2134" ht="31.5" hidden="1" customHeight="1">
      <c r="A2134" s="1" t="s">
        <v>2479</v>
      </c>
      <c r="B2134" s="2" t="s">
        <v>500</v>
      </c>
      <c r="C2134" s="1" t="s">
        <v>14</v>
      </c>
      <c r="D2134" s="1">
        <v>3.0</v>
      </c>
      <c r="E2134" s="3" t="s">
        <v>15</v>
      </c>
      <c r="F2134" s="4"/>
      <c r="G2134" s="5"/>
      <c r="H2134" s="6" t="s">
        <v>18</v>
      </c>
      <c r="I2134" s="6" t="s">
        <v>18</v>
      </c>
      <c r="J2134" s="7" t="b">
        <v>0</v>
      </c>
      <c r="K2134" s="6" t="s">
        <v>19</v>
      </c>
      <c r="L2134" s="8"/>
    </row>
    <row r="2135" ht="31.5" hidden="1" customHeight="1">
      <c r="A2135" s="1" t="s">
        <v>2480</v>
      </c>
      <c r="B2135" s="2" t="s">
        <v>500</v>
      </c>
      <c r="C2135" s="1" t="s">
        <v>14</v>
      </c>
      <c r="D2135" s="1">
        <v>3.0</v>
      </c>
      <c r="E2135" s="3" t="s">
        <v>15</v>
      </c>
      <c r="F2135" s="4"/>
      <c r="G2135" s="5"/>
      <c r="H2135" s="6" t="s">
        <v>18</v>
      </c>
      <c r="I2135" s="6" t="s">
        <v>18</v>
      </c>
      <c r="J2135" s="7" t="b">
        <v>0</v>
      </c>
      <c r="K2135" s="6" t="s">
        <v>19</v>
      </c>
      <c r="L2135" s="8"/>
    </row>
    <row r="2136" ht="31.5" hidden="1" customHeight="1">
      <c r="A2136" s="1" t="s">
        <v>2481</v>
      </c>
      <c r="B2136" s="2" t="s">
        <v>13</v>
      </c>
      <c r="C2136" s="1" t="s">
        <v>14</v>
      </c>
      <c r="D2136" s="1">
        <v>3.0</v>
      </c>
      <c r="E2136" s="3" t="s">
        <v>15</v>
      </c>
      <c r="F2136" s="4"/>
      <c r="G2136" s="5"/>
      <c r="H2136" s="6" t="s">
        <v>18</v>
      </c>
      <c r="I2136" s="6" t="s">
        <v>18</v>
      </c>
      <c r="J2136" s="7" t="b">
        <v>0</v>
      </c>
      <c r="K2136" s="6" t="s">
        <v>19</v>
      </c>
      <c r="L2136" s="8"/>
    </row>
    <row r="2137" ht="31.5" hidden="1" customHeight="1">
      <c r="A2137" s="1" t="s">
        <v>2482</v>
      </c>
      <c r="B2137" s="2" t="s">
        <v>13</v>
      </c>
      <c r="C2137" s="1" t="s">
        <v>74</v>
      </c>
      <c r="D2137" s="1">
        <v>3.5</v>
      </c>
      <c r="E2137" s="3" t="s">
        <v>15</v>
      </c>
      <c r="F2137" s="4"/>
      <c r="G2137" s="5"/>
      <c r="H2137" s="6" t="s">
        <v>18</v>
      </c>
      <c r="I2137" s="6" t="s">
        <v>18</v>
      </c>
      <c r="J2137" s="7" t="b">
        <v>0</v>
      </c>
      <c r="K2137" s="6" t="s">
        <v>19</v>
      </c>
      <c r="L2137" s="8"/>
    </row>
    <row r="2138" ht="31.5" hidden="1" customHeight="1">
      <c r="A2138" s="1" t="s">
        <v>2483</v>
      </c>
      <c r="B2138" s="2" t="s">
        <v>13</v>
      </c>
      <c r="C2138" s="1" t="s">
        <v>74</v>
      </c>
      <c r="D2138" s="1">
        <v>3.2</v>
      </c>
      <c r="E2138" s="3" t="s">
        <v>15</v>
      </c>
      <c r="F2138" s="4"/>
      <c r="G2138" s="5"/>
      <c r="H2138" s="6" t="s">
        <v>18</v>
      </c>
      <c r="I2138" s="6" t="s">
        <v>18</v>
      </c>
      <c r="J2138" s="7" t="b">
        <v>0</v>
      </c>
      <c r="K2138" s="6" t="s">
        <v>19</v>
      </c>
      <c r="L2138" s="8"/>
    </row>
    <row r="2139" ht="31.5" hidden="1" customHeight="1">
      <c r="A2139" s="1" t="s">
        <v>2484</v>
      </c>
      <c r="B2139" s="2" t="s">
        <v>500</v>
      </c>
      <c r="C2139" s="1" t="s">
        <v>2485</v>
      </c>
      <c r="D2139" s="1">
        <v>3.8</v>
      </c>
      <c r="E2139" s="3" t="s">
        <v>15</v>
      </c>
      <c r="F2139" s="4"/>
      <c r="G2139" s="5"/>
      <c r="H2139" s="6" t="s">
        <v>18</v>
      </c>
      <c r="I2139" s="6" t="s">
        <v>18</v>
      </c>
      <c r="J2139" s="7" t="b">
        <v>0</v>
      </c>
      <c r="K2139" s="6" t="s">
        <v>19</v>
      </c>
      <c r="L2139" s="8"/>
    </row>
    <row r="2140" ht="31.5" hidden="1" customHeight="1">
      <c r="A2140" s="1" t="s">
        <v>2486</v>
      </c>
      <c r="B2140" s="2" t="s">
        <v>13</v>
      </c>
      <c r="C2140" s="1" t="s">
        <v>2485</v>
      </c>
      <c r="D2140" s="1">
        <v>3.5</v>
      </c>
      <c r="E2140" s="3" t="s">
        <v>15</v>
      </c>
      <c r="F2140" s="4"/>
      <c r="G2140" s="5"/>
      <c r="H2140" s="6" t="s">
        <v>18</v>
      </c>
      <c r="I2140" s="6" t="s">
        <v>18</v>
      </c>
      <c r="J2140" s="7" t="b">
        <v>0</v>
      </c>
      <c r="K2140" s="6" t="s">
        <v>19</v>
      </c>
      <c r="L2140" s="8"/>
    </row>
    <row r="2141" ht="31.5" hidden="1" customHeight="1">
      <c r="A2141" s="1" t="s">
        <v>2487</v>
      </c>
      <c r="B2141" s="2" t="s">
        <v>333</v>
      </c>
      <c r="C2141" s="1" t="s">
        <v>2485</v>
      </c>
      <c r="D2141" s="1">
        <v>3.8</v>
      </c>
      <c r="E2141" s="3" t="s">
        <v>15</v>
      </c>
      <c r="F2141" s="4"/>
      <c r="G2141" s="5"/>
      <c r="H2141" s="6" t="s">
        <v>18</v>
      </c>
      <c r="I2141" s="6" t="s">
        <v>18</v>
      </c>
      <c r="J2141" s="7" t="b">
        <v>0</v>
      </c>
      <c r="K2141" s="6" t="s">
        <v>19</v>
      </c>
      <c r="L2141" s="8"/>
    </row>
    <row r="2142" ht="31.5" hidden="1" customHeight="1">
      <c r="A2142" s="1" t="s">
        <v>2488</v>
      </c>
      <c r="B2142" s="2" t="s">
        <v>500</v>
      </c>
      <c r="C2142" s="1" t="s">
        <v>14</v>
      </c>
      <c r="D2142" s="1">
        <v>3.8</v>
      </c>
      <c r="E2142" s="3" t="s">
        <v>15</v>
      </c>
      <c r="F2142" s="4"/>
      <c r="G2142" s="5"/>
      <c r="H2142" s="6" t="s">
        <v>18</v>
      </c>
      <c r="I2142" s="6" t="s">
        <v>18</v>
      </c>
      <c r="J2142" s="7" t="b">
        <v>0</v>
      </c>
      <c r="K2142" s="6" t="s">
        <v>19</v>
      </c>
      <c r="L2142" s="8"/>
    </row>
    <row r="2143" ht="31.5" hidden="1" customHeight="1">
      <c r="A2143" s="1" t="s">
        <v>2489</v>
      </c>
      <c r="B2143" s="2" t="s">
        <v>13</v>
      </c>
      <c r="C2143" s="1" t="s">
        <v>14</v>
      </c>
      <c r="D2143" s="1">
        <v>3.2</v>
      </c>
      <c r="E2143" s="3" t="s">
        <v>15</v>
      </c>
      <c r="F2143" s="4"/>
      <c r="G2143" s="5"/>
      <c r="H2143" s="6" t="s">
        <v>18</v>
      </c>
      <c r="I2143" s="6" t="s">
        <v>18</v>
      </c>
      <c r="J2143" s="7" t="b">
        <v>0</v>
      </c>
      <c r="K2143" s="6" t="s">
        <v>19</v>
      </c>
      <c r="L2143" s="8"/>
    </row>
    <row r="2144" ht="31.5" hidden="1" customHeight="1">
      <c r="A2144" s="1" t="s">
        <v>2490</v>
      </c>
      <c r="B2144" s="2" t="s">
        <v>333</v>
      </c>
      <c r="C2144" s="1" t="s">
        <v>14</v>
      </c>
      <c r="D2144" s="1">
        <v>3.2</v>
      </c>
      <c r="E2144" s="3" t="s">
        <v>15</v>
      </c>
      <c r="F2144" s="4"/>
      <c r="G2144" s="5"/>
      <c r="H2144" s="6" t="s">
        <v>18</v>
      </c>
      <c r="I2144" s="6" t="s">
        <v>18</v>
      </c>
      <c r="J2144" s="7" t="b">
        <v>0</v>
      </c>
      <c r="K2144" s="6" t="s">
        <v>19</v>
      </c>
      <c r="L2144" s="8"/>
    </row>
    <row r="2145" ht="31.5" hidden="1" customHeight="1">
      <c r="A2145" s="1" t="s">
        <v>2491</v>
      </c>
      <c r="B2145" s="2" t="s">
        <v>500</v>
      </c>
      <c r="C2145" s="1" t="s">
        <v>74</v>
      </c>
      <c r="D2145" s="1">
        <v>3.8</v>
      </c>
      <c r="E2145" s="3" t="s">
        <v>15</v>
      </c>
      <c r="F2145" s="4"/>
      <c r="G2145" s="5"/>
      <c r="H2145" s="6" t="s">
        <v>18</v>
      </c>
      <c r="I2145" s="6" t="s">
        <v>18</v>
      </c>
      <c r="J2145" s="7" t="b">
        <v>0</v>
      </c>
      <c r="K2145" s="6" t="s">
        <v>19</v>
      </c>
      <c r="L2145" s="8"/>
    </row>
    <row r="2146" ht="31.5" hidden="1" customHeight="1">
      <c r="A2146" s="1" t="s">
        <v>2492</v>
      </c>
      <c r="B2146" s="2" t="s">
        <v>13</v>
      </c>
      <c r="C2146" s="1" t="s">
        <v>74</v>
      </c>
      <c r="D2146" s="1">
        <v>3.5</v>
      </c>
      <c r="E2146" s="3" t="s">
        <v>15</v>
      </c>
      <c r="F2146" s="4"/>
      <c r="G2146" s="5"/>
      <c r="H2146" s="6" t="s">
        <v>18</v>
      </c>
      <c r="I2146" s="6" t="s">
        <v>18</v>
      </c>
      <c r="J2146" s="7" t="b">
        <v>0</v>
      </c>
      <c r="K2146" s="6" t="s">
        <v>19</v>
      </c>
      <c r="L2146" s="8"/>
    </row>
    <row r="2147" ht="31.5" hidden="1" customHeight="1">
      <c r="A2147" s="1" t="s">
        <v>2493</v>
      </c>
      <c r="B2147" s="2" t="s">
        <v>500</v>
      </c>
      <c r="C2147" s="1" t="s">
        <v>14</v>
      </c>
      <c r="D2147" s="1">
        <v>4.0</v>
      </c>
      <c r="E2147" s="3" t="s">
        <v>15</v>
      </c>
      <c r="F2147" s="4"/>
      <c r="G2147" s="5"/>
      <c r="H2147" s="6" t="s">
        <v>18</v>
      </c>
      <c r="I2147" s="6" t="s">
        <v>18</v>
      </c>
      <c r="J2147" s="7" t="b">
        <v>0</v>
      </c>
      <c r="K2147" s="6" t="s">
        <v>19</v>
      </c>
      <c r="L2147" s="8"/>
    </row>
    <row r="2148" ht="31.5" hidden="1" customHeight="1">
      <c r="A2148" s="1" t="s">
        <v>2494</v>
      </c>
      <c r="B2148" s="2" t="s">
        <v>13</v>
      </c>
      <c r="C2148" s="1" t="s">
        <v>14</v>
      </c>
      <c r="D2148" s="1">
        <v>3.8</v>
      </c>
      <c r="E2148" s="3" t="s">
        <v>15</v>
      </c>
      <c r="F2148" s="4"/>
      <c r="G2148" s="5"/>
      <c r="H2148" s="6" t="s">
        <v>18</v>
      </c>
      <c r="I2148" s="6" t="s">
        <v>18</v>
      </c>
      <c r="J2148" s="7" t="b">
        <v>0</v>
      </c>
      <c r="K2148" s="6" t="s">
        <v>19</v>
      </c>
      <c r="L2148" s="8"/>
    </row>
    <row r="2149" ht="31.5" hidden="1" customHeight="1">
      <c r="A2149" s="1" t="s">
        <v>2495</v>
      </c>
      <c r="B2149" s="2" t="s">
        <v>70</v>
      </c>
      <c r="C2149" s="1" t="s">
        <v>14</v>
      </c>
      <c r="D2149" s="1">
        <v>7.8</v>
      </c>
      <c r="E2149" s="3" t="s">
        <v>15</v>
      </c>
      <c r="F2149" s="4"/>
      <c r="G2149" s="5"/>
      <c r="H2149" s="6" t="s">
        <v>18</v>
      </c>
      <c r="I2149" s="6" t="s">
        <v>18</v>
      </c>
      <c r="J2149" s="7" t="b">
        <v>1</v>
      </c>
      <c r="K2149" s="6" t="s">
        <v>19</v>
      </c>
      <c r="L2149" s="8"/>
    </row>
    <row r="2150" ht="31.5" hidden="1" customHeight="1">
      <c r="A2150" s="1" t="s">
        <v>2496</v>
      </c>
      <c r="B2150" s="2" t="s">
        <v>500</v>
      </c>
      <c r="C2150" s="1" t="s">
        <v>14</v>
      </c>
      <c r="D2150" s="1">
        <v>3.8</v>
      </c>
      <c r="E2150" s="3" t="s">
        <v>15</v>
      </c>
      <c r="F2150" s="4"/>
      <c r="G2150" s="5"/>
      <c r="H2150" s="6" t="s">
        <v>18</v>
      </c>
      <c r="I2150" s="6" t="s">
        <v>18</v>
      </c>
      <c r="J2150" s="7" t="b">
        <v>0</v>
      </c>
      <c r="K2150" s="6" t="s">
        <v>19</v>
      </c>
      <c r="L2150" s="8"/>
    </row>
    <row r="2151" ht="31.5" hidden="1" customHeight="1">
      <c r="A2151" s="1" t="s">
        <v>2497</v>
      </c>
      <c r="B2151" s="2" t="s">
        <v>13</v>
      </c>
      <c r="C2151" s="1" t="s">
        <v>14</v>
      </c>
      <c r="D2151" s="1">
        <v>3.5</v>
      </c>
      <c r="E2151" s="3" t="s">
        <v>15</v>
      </c>
      <c r="F2151" s="4"/>
      <c r="G2151" s="5"/>
      <c r="H2151" s="6" t="s">
        <v>18</v>
      </c>
      <c r="I2151" s="6" t="s">
        <v>18</v>
      </c>
      <c r="J2151" s="7" t="b">
        <v>0</v>
      </c>
      <c r="K2151" s="6" t="s">
        <v>19</v>
      </c>
      <c r="L2151" s="8"/>
    </row>
    <row r="2152" ht="31.5" hidden="1" customHeight="1">
      <c r="A2152" s="1" t="s">
        <v>2498</v>
      </c>
      <c r="B2152" s="2" t="s">
        <v>333</v>
      </c>
      <c r="C2152" s="1" t="s">
        <v>14</v>
      </c>
      <c r="D2152" s="1">
        <v>3.2</v>
      </c>
      <c r="E2152" s="3" t="s">
        <v>15</v>
      </c>
      <c r="F2152" s="4"/>
      <c r="G2152" s="5"/>
      <c r="H2152" s="6" t="s">
        <v>18</v>
      </c>
      <c r="I2152" s="6" t="s">
        <v>18</v>
      </c>
      <c r="J2152" s="7" t="b">
        <v>0</v>
      </c>
      <c r="K2152" s="6" t="s">
        <v>19</v>
      </c>
      <c r="L2152" s="8"/>
    </row>
    <row r="2153" ht="31.5" hidden="1" customHeight="1">
      <c r="A2153" s="1" t="s">
        <v>2499</v>
      </c>
      <c r="B2153" s="2" t="s">
        <v>13</v>
      </c>
      <c r="C2153" s="1" t="s">
        <v>74</v>
      </c>
      <c r="D2153" s="1">
        <v>3.8</v>
      </c>
      <c r="E2153" s="3" t="s">
        <v>15</v>
      </c>
      <c r="F2153" s="4"/>
      <c r="G2153" s="5"/>
      <c r="H2153" s="6" t="s">
        <v>18</v>
      </c>
      <c r="I2153" s="6" t="s">
        <v>18</v>
      </c>
      <c r="J2153" s="7" t="b">
        <v>0</v>
      </c>
      <c r="K2153" s="6" t="s">
        <v>19</v>
      </c>
      <c r="L2153" s="8"/>
    </row>
    <row r="2154" ht="31.5" hidden="1" customHeight="1">
      <c r="A2154" s="1" t="s">
        <v>2500</v>
      </c>
      <c r="B2154" s="2" t="s">
        <v>13</v>
      </c>
      <c r="C2154" s="1" t="s">
        <v>74</v>
      </c>
      <c r="D2154" s="1">
        <v>3.2</v>
      </c>
      <c r="E2154" s="3" t="s">
        <v>15</v>
      </c>
      <c r="F2154" s="4"/>
      <c r="G2154" s="5"/>
      <c r="H2154" s="6" t="s">
        <v>18</v>
      </c>
      <c r="I2154" s="6" t="s">
        <v>18</v>
      </c>
      <c r="J2154" s="7" t="b">
        <v>0</v>
      </c>
      <c r="K2154" s="6" t="s">
        <v>19</v>
      </c>
      <c r="L2154" s="8"/>
    </row>
    <row r="2155" ht="31.5" hidden="1" customHeight="1">
      <c r="A2155" s="1" t="s">
        <v>2501</v>
      </c>
      <c r="B2155" s="2" t="s">
        <v>13</v>
      </c>
      <c r="C2155" s="1" t="s">
        <v>74</v>
      </c>
      <c r="D2155" s="1">
        <v>3.8</v>
      </c>
      <c r="E2155" s="3" t="s">
        <v>15</v>
      </c>
      <c r="F2155" s="4"/>
      <c r="G2155" s="5"/>
      <c r="H2155" s="6" t="s">
        <v>18</v>
      </c>
      <c r="I2155" s="6" t="s">
        <v>18</v>
      </c>
      <c r="J2155" s="7" t="b">
        <v>0</v>
      </c>
      <c r="K2155" s="6" t="s">
        <v>19</v>
      </c>
      <c r="L2155" s="8"/>
    </row>
    <row r="2156" ht="31.5" hidden="1" customHeight="1">
      <c r="A2156" s="1" t="s">
        <v>2502</v>
      </c>
      <c r="B2156" s="2" t="s">
        <v>13</v>
      </c>
      <c r="C2156" s="1" t="s">
        <v>74</v>
      </c>
      <c r="D2156" s="1">
        <v>3.5</v>
      </c>
      <c r="E2156" s="3" t="s">
        <v>15</v>
      </c>
      <c r="F2156" s="4"/>
      <c r="G2156" s="5"/>
      <c r="H2156" s="6" t="s">
        <v>18</v>
      </c>
      <c r="I2156" s="6" t="s">
        <v>18</v>
      </c>
      <c r="J2156" s="7" t="b">
        <v>0</v>
      </c>
      <c r="K2156" s="6" t="s">
        <v>19</v>
      </c>
      <c r="L2156" s="8"/>
    </row>
    <row r="2157" ht="31.5" hidden="1" customHeight="1">
      <c r="A2157" s="1" t="s">
        <v>2503</v>
      </c>
      <c r="B2157" s="2" t="s">
        <v>13</v>
      </c>
      <c r="C2157" s="1" t="s">
        <v>74</v>
      </c>
      <c r="D2157" s="1">
        <v>3.5</v>
      </c>
      <c r="E2157" s="3" t="s">
        <v>15</v>
      </c>
      <c r="F2157" s="4"/>
      <c r="G2157" s="5"/>
      <c r="H2157" s="6" t="s">
        <v>18</v>
      </c>
      <c r="I2157" s="6" t="s">
        <v>18</v>
      </c>
      <c r="J2157" s="7" t="b">
        <v>0</v>
      </c>
      <c r="K2157" s="6" t="s">
        <v>19</v>
      </c>
      <c r="L2157" s="8"/>
    </row>
    <row r="2158" ht="31.5" hidden="1" customHeight="1">
      <c r="A2158" s="1" t="s">
        <v>2504</v>
      </c>
      <c r="B2158" s="2" t="s">
        <v>13</v>
      </c>
      <c r="C2158" s="1" t="s">
        <v>2485</v>
      </c>
      <c r="D2158" s="1">
        <v>3.5</v>
      </c>
      <c r="E2158" s="3" t="s">
        <v>15</v>
      </c>
      <c r="F2158" s="4"/>
      <c r="G2158" s="5"/>
      <c r="H2158" s="6" t="s">
        <v>18</v>
      </c>
      <c r="I2158" s="6" t="s">
        <v>18</v>
      </c>
      <c r="J2158" s="7" t="b">
        <v>0</v>
      </c>
      <c r="K2158" s="6" t="s">
        <v>19</v>
      </c>
      <c r="L2158" s="8"/>
    </row>
    <row r="2159" ht="31.5" hidden="1" customHeight="1">
      <c r="A2159" s="1" t="s">
        <v>2505</v>
      </c>
      <c r="B2159" s="2" t="s">
        <v>13</v>
      </c>
      <c r="C2159" s="1" t="s">
        <v>74</v>
      </c>
      <c r="D2159" s="1">
        <v>3.2</v>
      </c>
      <c r="E2159" s="3" t="s">
        <v>15</v>
      </c>
      <c r="F2159" s="4"/>
      <c r="G2159" s="5"/>
      <c r="H2159" s="6" t="s">
        <v>18</v>
      </c>
      <c r="I2159" s="6" t="s">
        <v>18</v>
      </c>
      <c r="J2159" s="7" t="b">
        <v>0</v>
      </c>
      <c r="K2159" s="6" t="s">
        <v>19</v>
      </c>
      <c r="L2159" s="8"/>
    </row>
    <row r="2160" ht="31.5" hidden="1" customHeight="1">
      <c r="A2160" s="1" t="s">
        <v>2506</v>
      </c>
      <c r="B2160" s="2" t="s">
        <v>13</v>
      </c>
      <c r="C2160" s="1" t="s">
        <v>74</v>
      </c>
      <c r="D2160" s="1">
        <v>3.2</v>
      </c>
      <c r="E2160" s="3" t="s">
        <v>15</v>
      </c>
      <c r="F2160" s="4"/>
      <c r="G2160" s="5"/>
      <c r="H2160" s="6" t="s">
        <v>18</v>
      </c>
      <c r="I2160" s="6" t="s">
        <v>18</v>
      </c>
      <c r="J2160" s="7" t="b">
        <v>0</v>
      </c>
      <c r="K2160" s="6" t="s">
        <v>19</v>
      </c>
      <c r="L2160" s="8"/>
    </row>
    <row r="2161" ht="31.5" hidden="1" customHeight="1">
      <c r="A2161" s="1" t="s">
        <v>2507</v>
      </c>
      <c r="B2161" s="2" t="s">
        <v>13</v>
      </c>
      <c r="C2161" s="1" t="s">
        <v>74</v>
      </c>
      <c r="D2161" s="1">
        <v>3.2</v>
      </c>
      <c r="E2161" s="3" t="s">
        <v>15</v>
      </c>
      <c r="F2161" s="4"/>
      <c r="G2161" s="5"/>
      <c r="H2161" s="6" t="s">
        <v>18</v>
      </c>
      <c r="I2161" s="6" t="s">
        <v>18</v>
      </c>
      <c r="J2161" s="7" t="b">
        <v>0</v>
      </c>
      <c r="K2161" s="6" t="s">
        <v>19</v>
      </c>
      <c r="L2161" s="8"/>
    </row>
    <row r="2162" ht="31.5" hidden="1" customHeight="1">
      <c r="A2162" s="1" t="s">
        <v>2508</v>
      </c>
      <c r="B2162" s="2" t="s">
        <v>13</v>
      </c>
      <c r="C2162" s="1" t="s">
        <v>74</v>
      </c>
      <c r="D2162" s="1">
        <v>3.5</v>
      </c>
      <c r="E2162" s="3" t="s">
        <v>15</v>
      </c>
      <c r="F2162" s="4"/>
      <c r="G2162" s="5"/>
      <c r="H2162" s="6" t="s">
        <v>18</v>
      </c>
      <c r="I2162" s="6" t="s">
        <v>18</v>
      </c>
      <c r="J2162" s="7" t="b">
        <v>0</v>
      </c>
      <c r="K2162" s="6" t="s">
        <v>19</v>
      </c>
      <c r="L2162" s="8"/>
    </row>
    <row r="2163" ht="31.5" hidden="1" customHeight="1">
      <c r="A2163" s="1" t="s">
        <v>2509</v>
      </c>
      <c r="B2163" s="2" t="s">
        <v>13</v>
      </c>
      <c r="C2163" s="1" t="s">
        <v>74</v>
      </c>
      <c r="D2163" s="1">
        <v>3.2</v>
      </c>
      <c r="E2163" s="3" t="s">
        <v>15</v>
      </c>
      <c r="F2163" s="4"/>
      <c r="G2163" s="5"/>
      <c r="H2163" s="6" t="s">
        <v>18</v>
      </c>
      <c r="I2163" s="6" t="s">
        <v>18</v>
      </c>
      <c r="J2163" s="7" t="b">
        <v>0</v>
      </c>
      <c r="K2163" s="6" t="s">
        <v>19</v>
      </c>
      <c r="L2163" s="8"/>
    </row>
    <row r="2164" ht="31.5" hidden="1" customHeight="1">
      <c r="A2164" s="1" t="s">
        <v>2510</v>
      </c>
      <c r="B2164" s="2" t="s">
        <v>13</v>
      </c>
      <c r="C2164" s="1" t="s">
        <v>74</v>
      </c>
      <c r="D2164" s="1">
        <v>3.2</v>
      </c>
      <c r="E2164" s="3" t="s">
        <v>15</v>
      </c>
      <c r="F2164" s="4"/>
      <c r="G2164" s="5"/>
      <c r="H2164" s="6" t="s">
        <v>18</v>
      </c>
      <c r="I2164" s="6" t="s">
        <v>18</v>
      </c>
      <c r="J2164" s="7" t="b">
        <v>0</v>
      </c>
      <c r="K2164" s="6" t="s">
        <v>19</v>
      </c>
      <c r="L2164" s="8"/>
    </row>
    <row r="2165" ht="31.5" hidden="1" customHeight="1">
      <c r="A2165" s="1" t="s">
        <v>2511</v>
      </c>
      <c r="B2165" s="2" t="s">
        <v>1290</v>
      </c>
      <c r="C2165" s="1" t="s">
        <v>74</v>
      </c>
      <c r="D2165" s="1">
        <v>5.8</v>
      </c>
      <c r="E2165" s="3" t="s">
        <v>15</v>
      </c>
      <c r="F2165" s="4"/>
      <c r="G2165" s="5"/>
      <c r="H2165" s="6" t="s">
        <v>18</v>
      </c>
      <c r="I2165" s="6" t="s">
        <v>18</v>
      </c>
      <c r="J2165" s="7" t="b">
        <v>0</v>
      </c>
      <c r="K2165" s="6" t="s">
        <v>19</v>
      </c>
      <c r="L2165" s="8"/>
    </row>
    <row r="2166" ht="31.5" hidden="1" customHeight="1">
      <c r="A2166" s="1" t="s">
        <v>2512</v>
      </c>
      <c r="B2166" s="2" t="s">
        <v>1290</v>
      </c>
      <c r="C2166" s="1" t="s">
        <v>74</v>
      </c>
      <c r="D2166" s="1">
        <v>5.2</v>
      </c>
      <c r="E2166" s="3" t="s">
        <v>15</v>
      </c>
      <c r="F2166" s="4"/>
      <c r="G2166" s="5"/>
      <c r="H2166" s="6" t="s">
        <v>18</v>
      </c>
      <c r="I2166" s="6" t="s">
        <v>18</v>
      </c>
      <c r="J2166" s="7" t="b">
        <v>0</v>
      </c>
      <c r="K2166" s="6" t="s">
        <v>19</v>
      </c>
      <c r="L2166" s="8"/>
    </row>
    <row r="2167" ht="31.5" hidden="1" customHeight="1">
      <c r="A2167" s="1" t="s">
        <v>2513</v>
      </c>
      <c r="B2167" s="2" t="s">
        <v>1290</v>
      </c>
      <c r="C2167" s="1" t="s">
        <v>74</v>
      </c>
      <c r="D2167" s="1">
        <v>5.8</v>
      </c>
      <c r="E2167" s="3" t="s">
        <v>15</v>
      </c>
      <c r="F2167" s="4"/>
      <c r="G2167" s="5"/>
      <c r="H2167" s="6" t="s">
        <v>18</v>
      </c>
      <c r="I2167" s="6" t="s">
        <v>18</v>
      </c>
      <c r="J2167" s="7" t="b">
        <v>0</v>
      </c>
      <c r="K2167" s="6" t="s">
        <v>19</v>
      </c>
      <c r="L2167" s="8"/>
    </row>
    <row r="2168" ht="31.5" hidden="1" customHeight="1">
      <c r="A2168" s="1" t="s">
        <v>2514</v>
      </c>
      <c r="B2168" s="2" t="s">
        <v>1290</v>
      </c>
      <c r="C2168" s="1" t="s">
        <v>74</v>
      </c>
      <c r="D2168" s="1">
        <v>5.2</v>
      </c>
      <c r="E2168" s="3" t="s">
        <v>15</v>
      </c>
      <c r="F2168" s="4"/>
      <c r="G2168" s="5"/>
      <c r="H2168" s="6" t="s">
        <v>18</v>
      </c>
      <c r="I2168" s="6" t="s">
        <v>18</v>
      </c>
      <c r="J2168" s="7" t="b">
        <v>0</v>
      </c>
      <c r="K2168" s="6" t="s">
        <v>19</v>
      </c>
      <c r="L2168" s="8"/>
    </row>
    <row r="2169" ht="31.5" hidden="1" customHeight="1">
      <c r="A2169" s="1" t="s">
        <v>2515</v>
      </c>
      <c r="B2169" s="2" t="s">
        <v>1290</v>
      </c>
      <c r="C2169" s="1" t="s">
        <v>74</v>
      </c>
      <c r="D2169" s="1">
        <v>5.8</v>
      </c>
      <c r="E2169" s="3" t="s">
        <v>15</v>
      </c>
      <c r="F2169" s="4"/>
      <c r="G2169" s="5"/>
      <c r="H2169" s="6" t="s">
        <v>18</v>
      </c>
      <c r="I2169" s="6" t="s">
        <v>18</v>
      </c>
      <c r="J2169" s="7" t="b">
        <v>0</v>
      </c>
      <c r="K2169" s="6" t="s">
        <v>19</v>
      </c>
      <c r="L2169" s="8"/>
    </row>
    <row r="2170" ht="31.5" hidden="1" customHeight="1">
      <c r="A2170" s="9" t="s">
        <v>2516</v>
      </c>
      <c r="B2170" s="2" t="s">
        <v>500</v>
      </c>
      <c r="C2170" s="1" t="s">
        <v>14</v>
      </c>
      <c r="D2170" s="1">
        <v>3.8</v>
      </c>
      <c r="E2170" s="3" t="s">
        <v>15</v>
      </c>
      <c r="F2170" s="4"/>
      <c r="G2170" s="5"/>
      <c r="H2170" s="6" t="s">
        <v>18</v>
      </c>
      <c r="I2170" s="6" t="s">
        <v>18</v>
      </c>
      <c r="J2170" s="7" t="b">
        <v>0</v>
      </c>
      <c r="K2170" s="6" t="s">
        <v>19</v>
      </c>
      <c r="L2170" s="8"/>
    </row>
    <row r="2171" ht="31.5" hidden="1" customHeight="1">
      <c r="A2171" s="9" t="s">
        <v>2517</v>
      </c>
      <c r="B2171" s="2" t="s">
        <v>13</v>
      </c>
      <c r="C2171" s="1" t="s">
        <v>14</v>
      </c>
      <c r="D2171" s="1">
        <v>3.2</v>
      </c>
      <c r="E2171" s="3" t="s">
        <v>15</v>
      </c>
      <c r="F2171" s="4"/>
      <c r="G2171" s="5"/>
      <c r="H2171" s="6" t="s">
        <v>18</v>
      </c>
      <c r="I2171" s="6" t="s">
        <v>18</v>
      </c>
      <c r="J2171" s="7" t="b">
        <v>0</v>
      </c>
      <c r="K2171" s="6" t="s">
        <v>19</v>
      </c>
      <c r="L2171" s="8"/>
    </row>
    <row r="2172" ht="31.5" hidden="1" customHeight="1">
      <c r="A2172" s="9" t="s">
        <v>2518</v>
      </c>
      <c r="B2172" s="2" t="s">
        <v>333</v>
      </c>
      <c r="C2172" s="1" t="s">
        <v>14</v>
      </c>
      <c r="D2172" s="1">
        <v>3.2</v>
      </c>
      <c r="E2172" s="3" t="s">
        <v>15</v>
      </c>
      <c r="F2172" s="4"/>
      <c r="G2172" s="5"/>
      <c r="H2172" s="6" t="s">
        <v>18</v>
      </c>
      <c r="I2172" s="6" t="s">
        <v>18</v>
      </c>
      <c r="J2172" s="7" t="b">
        <v>0</v>
      </c>
      <c r="K2172" s="6" t="s">
        <v>19</v>
      </c>
      <c r="L2172" s="8"/>
    </row>
    <row r="2173" ht="31.5" hidden="1" customHeight="1">
      <c r="A2173" s="9" t="s">
        <v>2519</v>
      </c>
      <c r="B2173" s="2" t="s">
        <v>500</v>
      </c>
      <c r="C2173" s="1" t="s">
        <v>74</v>
      </c>
      <c r="D2173" s="1">
        <v>4.0</v>
      </c>
      <c r="E2173" s="3" t="s">
        <v>15</v>
      </c>
      <c r="F2173" s="4"/>
      <c r="G2173" s="5"/>
      <c r="H2173" s="6" t="s">
        <v>18</v>
      </c>
      <c r="I2173" s="6" t="s">
        <v>18</v>
      </c>
      <c r="J2173" s="7" t="b">
        <v>0</v>
      </c>
      <c r="K2173" s="6" t="s">
        <v>19</v>
      </c>
      <c r="L2173" s="8"/>
    </row>
    <row r="2174" ht="31.5" hidden="1" customHeight="1">
      <c r="A2174" s="9" t="s">
        <v>2520</v>
      </c>
      <c r="B2174" s="2" t="s">
        <v>13</v>
      </c>
      <c r="C2174" s="1" t="s">
        <v>249</v>
      </c>
      <c r="D2174" s="1">
        <v>3.8</v>
      </c>
      <c r="E2174" s="3" t="s">
        <v>15</v>
      </c>
      <c r="F2174" s="4"/>
      <c r="G2174" s="5"/>
      <c r="H2174" s="6" t="s">
        <v>18</v>
      </c>
      <c r="I2174" s="6" t="s">
        <v>18</v>
      </c>
      <c r="J2174" s="7" t="b">
        <v>0</v>
      </c>
      <c r="K2174" s="6" t="s">
        <v>23</v>
      </c>
      <c r="L2174" s="1" t="s">
        <v>249</v>
      </c>
    </row>
    <row r="2175" ht="31.5" hidden="1" customHeight="1">
      <c r="A2175" s="9" t="s">
        <v>2521</v>
      </c>
      <c r="B2175" s="2" t="s">
        <v>500</v>
      </c>
      <c r="C2175" s="1" t="s">
        <v>14</v>
      </c>
      <c r="D2175" s="1">
        <v>3.8</v>
      </c>
      <c r="E2175" s="3" t="s">
        <v>15</v>
      </c>
      <c r="F2175" s="4"/>
      <c r="G2175" s="5"/>
      <c r="H2175" s="6" t="s">
        <v>18</v>
      </c>
      <c r="I2175" s="6" t="s">
        <v>18</v>
      </c>
      <c r="J2175" s="7" t="b">
        <v>0</v>
      </c>
      <c r="K2175" s="6" t="s">
        <v>19</v>
      </c>
      <c r="L2175" s="8"/>
    </row>
    <row r="2176" ht="31.5" hidden="1" customHeight="1">
      <c r="A2176" s="9" t="s">
        <v>2522</v>
      </c>
      <c r="B2176" s="2" t="s">
        <v>13</v>
      </c>
      <c r="C2176" s="1" t="s">
        <v>14</v>
      </c>
      <c r="D2176" s="1">
        <v>3.5</v>
      </c>
      <c r="E2176" s="3" t="s">
        <v>15</v>
      </c>
      <c r="F2176" s="4"/>
      <c r="G2176" s="5"/>
      <c r="H2176" s="6" t="s">
        <v>18</v>
      </c>
      <c r="I2176" s="6" t="s">
        <v>18</v>
      </c>
      <c r="J2176" s="7" t="b">
        <v>0</v>
      </c>
      <c r="K2176" s="6" t="s">
        <v>19</v>
      </c>
      <c r="L2176" s="8"/>
    </row>
    <row r="2177" ht="31.5" hidden="1" customHeight="1">
      <c r="A2177" s="9" t="s">
        <v>2523</v>
      </c>
      <c r="B2177" s="2" t="s">
        <v>333</v>
      </c>
      <c r="C2177" s="1" t="s">
        <v>14</v>
      </c>
      <c r="D2177" s="1">
        <v>3.2</v>
      </c>
      <c r="E2177" s="3" t="s">
        <v>15</v>
      </c>
      <c r="F2177" s="4"/>
      <c r="G2177" s="5"/>
      <c r="H2177" s="6" t="s">
        <v>18</v>
      </c>
      <c r="I2177" s="6" t="s">
        <v>18</v>
      </c>
      <c r="J2177" s="7" t="b">
        <v>0</v>
      </c>
      <c r="K2177" s="6" t="s">
        <v>19</v>
      </c>
      <c r="L2177" s="8"/>
    </row>
    <row r="2178" ht="31.5" hidden="1" customHeight="1">
      <c r="A2178" s="9" t="s">
        <v>2524</v>
      </c>
      <c r="B2178" s="2" t="s">
        <v>500</v>
      </c>
      <c r="C2178" s="1" t="s">
        <v>2485</v>
      </c>
      <c r="D2178" s="1">
        <v>3.8</v>
      </c>
      <c r="E2178" s="3" t="s">
        <v>15</v>
      </c>
      <c r="F2178" s="4"/>
      <c r="G2178" s="5"/>
      <c r="H2178" s="6" t="s">
        <v>18</v>
      </c>
      <c r="I2178" s="6" t="s">
        <v>18</v>
      </c>
      <c r="J2178" s="7" t="b">
        <v>0</v>
      </c>
      <c r="K2178" s="6" t="s">
        <v>19</v>
      </c>
      <c r="L2178" s="8"/>
    </row>
    <row r="2179" ht="31.5" hidden="1" customHeight="1">
      <c r="A2179" s="9" t="s">
        <v>2525</v>
      </c>
      <c r="B2179" s="2" t="s">
        <v>13</v>
      </c>
      <c r="C2179" s="1" t="s">
        <v>2485</v>
      </c>
      <c r="D2179" s="1">
        <v>3.5</v>
      </c>
      <c r="E2179" s="3" t="s">
        <v>15</v>
      </c>
      <c r="F2179" s="4"/>
      <c r="G2179" s="5"/>
      <c r="H2179" s="6" t="s">
        <v>18</v>
      </c>
      <c r="I2179" s="6" t="s">
        <v>18</v>
      </c>
      <c r="J2179" s="7" t="b">
        <v>0</v>
      </c>
      <c r="K2179" s="6" t="s">
        <v>19</v>
      </c>
      <c r="L2179" s="8"/>
    </row>
    <row r="2180" ht="31.5" hidden="1" customHeight="1">
      <c r="A2180" s="9" t="s">
        <v>2526</v>
      </c>
      <c r="B2180" s="2" t="s">
        <v>333</v>
      </c>
      <c r="C2180" s="1" t="s">
        <v>2485</v>
      </c>
      <c r="D2180" s="1">
        <v>3.5</v>
      </c>
      <c r="E2180" s="3" t="s">
        <v>15</v>
      </c>
      <c r="F2180" s="4"/>
      <c r="G2180" s="5"/>
      <c r="H2180" s="6" t="s">
        <v>18</v>
      </c>
      <c r="I2180" s="6" t="s">
        <v>18</v>
      </c>
      <c r="J2180" s="7" t="b">
        <v>0</v>
      </c>
      <c r="K2180" s="6" t="s">
        <v>19</v>
      </c>
      <c r="L2180" s="8"/>
    </row>
    <row r="2181" ht="31.5" hidden="1" customHeight="1">
      <c r="A2181" s="1" t="s">
        <v>2527</v>
      </c>
      <c r="B2181" s="2" t="s">
        <v>668</v>
      </c>
      <c r="C2181" s="1" t="s">
        <v>14</v>
      </c>
      <c r="D2181" s="1">
        <v>3.8</v>
      </c>
      <c r="E2181" s="3" t="s">
        <v>15</v>
      </c>
      <c r="F2181" s="4"/>
      <c r="G2181" s="5"/>
      <c r="H2181" s="6" t="s">
        <v>18</v>
      </c>
      <c r="I2181" s="6" t="s">
        <v>18</v>
      </c>
      <c r="J2181" s="7" t="b">
        <v>0</v>
      </c>
      <c r="K2181" s="6" t="s">
        <v>19</v>
      </c>
      <c r="L2181" s="8"/>
    </row>
    <row r="2182" ht="31.5" hidden="1" customHeight="1">
      <c r="A2182" s="1" t="s">
        <v>2528</v>
      </c>
      <c r="B2182" s="2" t="s">
        <v>668</v>
      </c>
      <c r="C2182" s="1" t="s">
        <v>14</v>
      </c>
      <c r="D2182" s="1">
        <v>3.8</v>
      </c>
      <c r="E2182" s="3" t="s">
        <v>15</v>
      </c>
      <c r="F2182" s="4"/>
      <c r="G2182" s="5"/>
      <c r="H2182" s="6" t="s">
        <v>18</v>
      </c>
      <c r="I2182" s="6" t="s">
        <v>18</v>
      </c>
      <c r="J2182" s="7" t="b">
        <v>0</v>
      </c>
      <c r="K2182" s="6" t="s">
        <v>19</v>
      </c>
      <c r="L2182" s="8"/>
    </row>
    <row r="2183" ht="31.5" hidden="1" customHeight="1">
      <c r="A2183" s="1" t="s">
        <v>2529</v>
      </c>
      <c r="B2183" s="2" t="s">
        <v>668</v>
      </c>
      <c r="C2183" s="1" t="s">
        <v>14</v>
      </c>
      <c r="D2183" s="1">
        <v>3.8</v>
      </c>
      <c r="E2183" s="3" t="s">
        <v>15</v>
      </c>
      <c r="F2183" s="4"/>
      <c r="G2183" s="5"/>
      <c r="H2183" s="6" t="s">
        <v>18</v>
      </c>
      <c r="I2183" s="6" t="s">
        <v>18</v>
      </c>
      <c r="J2183" s="7" t="b">
        <v>0</v>
      </c>
      <c r="K2183" s="6" t="s">
        <v>19</v>
      </c>
      <c r="L2183" s="8"/>
    </row>
    <row r="2184" ht="31.5" hidden="1" customHeight="1">
      <c r="A2184" s="1" t="s">
        <v>2530</v>
      </c>
      <c r="B2184" s="2" t="s">
        <v>668</v>
      </c>
      <c r="C2184" s="1" t="s">
        <v>14</v>
      </c>
      <c r="D2184" s="1">
        <v>3.5</v>
      </c>
      <c r="E2184" s="3" t="s">
        <v>15</v>
      </c>
      <c r="F2184" s="4"/>
      <c r="G2184" s="5"/>
      <c r="H2184" s="6" t="s">
        <v>18</v>
      </c>
      <c r="I2184" s="6" t="s">
        <v>18</v>
      </c>
      <c r="J2184" s="7" t="b">
        <v>0</v>
      </c>
      <c r="K2184" s="6" t="s">
        <v>19</v>
      </c>
      <c r="L2184" s="8"/>
    </row>
    <row r="2185" ht="31.5" hidden="1" customHeight="1">
      <c r="A2185" s="1" t="s">
        <v>2531</v>
      </c>
      <c r="B2185" s="2" t="s">
        <v>668</v>
      </c>
      <c r="C2185" s="1" t="s">
        <v>14</v>
      </c>
      <c r="D2185" s="1">
        <v>3.5</v>
      </c>
      <c r="E2185" s="3" t="s">
        <v>15</v>
      </c>
      <c r="F2185" s="4"/>
      <c r="G2185" s="5"/>
      <c r="H2185" s="6" t="s">
        <v>18</v>
      </c>
      <c r="I2185" s="6" t="s">
        <v>18</v>
      </c>
      <c r="J2185" s="7" t="b">
        <v>0</v>
      </c>
      <c r="K2185" s="6" t="s">
        <v>19</v>
      </c>
      <c r="L2185" s="8"/>
    </row>
    <row r="2186" ht="31.5" hidden="1" customHeight="1">
      <c r="A2186" s="1" t="s">
        <v>2532</v>
      </c>
      <c r="B2186" s="2" t="s">
        <v>668</v>
      </c>
      <c r="C2186" s="1" t="s">
        <v>14</v>
      </c>
      <c r="D2186" s="1">
        <v>3.5</v>
      </c>
      <c r="E2186" s="3" t="s">
        <v>15</v>
      </c>
      <c r="F2186" s="4"/>
      <c r="G2186" s="5"/>
      <c r="H2186" s="6" t="s">
        <v>18</v>
      </c>
      <c r="I2186" s="6" t="s">
        <v>18</v>
      </c>
      <c r="J2186" s="7" t="b">
        <v>0</v>
      </c>
      <c r="K2186" s="6" t="s">
        <v>19</v>
      </c>
      <c r="L2186" s="8"/>
    </row>
    <row r="2187" ht="31.5" hidden="1" customHeight="1">
      <c r="A2187" s="1" t="s">
        <v>2533</v>
      </c>
      <c r="B2187" s="2" t="s">
        <v>668</v>
      </c>
      <c r="C2187" s="1" t="s">
        <v>14</v>
      </c>
      <c r="D2187" s="1">
        <v>3.5</v>
      </c>
      <c r="E2187" s="3" t="s">
        <v>15</v>
      </c>
      <c r="F2187" s="4"/>
      <c r="G2187" s="5"/>
      <c r="H2187" s="6" t="s">
        <v>18</v>
      </c>
      <c r="I2187" s="6" t="s">
        <v>18</v>
      </c>
      <c r="J2187" s="7" t="b">
        <v>0</v>
      </c>
      <c r="K2187" s="6" t="s">
        <v>19</v>
      </c>
      <c r="L2187" s="8"/>
    </row>
    <row r="2188" ht="31.5" hidden="1" customHeight="1">
      <c r="A2188" s="1" t="s">
        <v>2534</v>
      </c>
      <c r="B2188" s="2" t="s">
        <v>668</v>
      </c>
      <c r="C2188" s="1" t="s">
        <v>14</v>
      </c>
      <c r="D2188" s="1">
        <v>3.5</v>
      </c>
      <c r="E2188" s="3" t="s">
        <v>15</v>
      </c>
      <c r="F2188" s="4"/>
      <c r="G2188" s="5"/>
      <c r="H2188" s="6" t="s">
        <v>18</v>
      </c>
      <c r="I2188" s="6" t="s">
        <v>18</v>
      </c>
      <c r="J2188" s="7" t="b">
        <v>0</v>
      </c>
      <c r="K2188" s="6" t="s">
        <v>19</v>
      </c>
      <c r="L2188" s="8"/>
    </row>
    <row r="2189" ht="31.5" hidden="1" customHeight="1">
      <c r="A2189" s="1" t="s">
        <v>2535</v>
      </c>
      <c r="B2189" s="2" t="s">
        <v>668</v>
      </c>
      <c r="C2189" s="1" t="s">
        <v>14</v>
      </c>
      <c r="D2189" s="1">
        <v>3.5</v>
      </c>
      <c r="E2189" s="3" t="s">
        <v>15</v>
      </c>
      <c r="F2189" s="4"/>
      <c r="G2189" s="5"/>
      <c r="H2189" s="6" t="s">
        <v>18</v>
      </c>
      <c r="I2189" s="6" t="s">
        <v>18</v>
      </c>
      <c r="J2189" s="7" t="b">
        <v>0</v>
      </c>
      <c r="K2189" s="6" t="s">
        <v>19</v>
      </c>
      <c r="L2189" s="8"/>
    </row>
    <row r="2190" ht="31.5" hidden="1" customHeight="1">
      <c r="A2190" s="1" t="s">
        <v>2536</v>
      </c>
      <c r="B2190" s="2" t="s">
        <v>668</v>
      </c>
      <c r="C2190" s="1" t="s">
        <v>14</v>
      </c>
      <c r="D2190" s="1">
        <v>3.5</v>
      </c>
      <c r="E2190" s="3" t="s">
        <v>15</v>
      </c>
      <c r="F2190" s="4"/>
      <c r="G2190" s="5"/>
      <c r="H2190" s="6" t="s">
        <v>18</v>
      </c>
      <c r="I2190" s="6" t="s">
        <v>18</v>
      </c>
      <c r="J2190" s="7" t="b">
        <v>0</v>
      </c>
      <c r="K2190" s="6" t="s">
        <v>19</v>
      </c>
      <c r="L2190" s="8"/>
    </row>
    <row r="2191" ht="31.5" hidden="1" customHeight="1">
      <c r="A2191" s="1" t="s">
        <v>2537</v>
      </c>
      <c r="B2191" s="2" t="s">
        <v>668</v>
      </c>
      <c r="C2191" s="1" t="s">
        <v>14</v>
      </c>
      <c r="D2191" s="1">
        <v>3.5</v>
      </c>
      <c r="E2191" s="3" t="s">
        <v>15</v>
      </c>
      <c r="F2191" s="4"/>
      <c r="G2191" s="5"/>
      <c r="H2191" s="6" t="s">
        <v>18</v>
      </c>
      <c r="I2191" s="6" t="s">
        <v>18</v>
      </c>
      <c r="J2191" s="7" t="b">
        <v>0</v>
      </c>
      <c r="K2191" s="6" t="s">
        <v>19</v>
      </c>
      <c r="L2191" s="8"/>
    </row>
    <row r="2192" ht="31.5" hidden="1" customHeight="1">
      <c r="A2192" s="1" t="s">
        <v>2538</v>
      </c>
      <c r="B2192" s="2" t="s">
        <v>668</v>
      </c>
      <c r="C2192" s="1" t="s">
        <v>14</v>
      </c>
      <c r="D2192" s="1">
        <v>3.5</v>
      </c>
      <c r="E2192" s="3" t="s">
        <v>15</v>
      </c>
      <c r="F2192" s="4"/>
      <c r="G2192" s="5"/>
      <c r="H2192" s="6" t="s">
        <v>18</v>
      </c>
      <c r="I2192" s="6" t="s">
        <v>18</v>
      </c>
      <c r="J2192" s="7" t="b">
        <v>0</v>
      </c>
      <c r="K2192" s="6" t="s">
        <v>19</v>
      </c>
      <c r="L2192" s="8"/>
    </row>
    <row r="2193" ht="31.5" hidden="1" customHeight="1">
      <c r="A2193" s="1" t="s">
        <v>2539</v>
      </c>
      <c r="B2193" s="2" t="s">
        <v>668</v>
      </c>
      <c r="C2193" s="1" t="s">
        <v>14</v>
      </c>
      <c r="D2193" s="1">
        <v>3.5</v>
      </c>
      <c r="E2193" s="3" t="s">
        <v>15</v>
      </c>
      <c r="F2193" s="4"/>
      <c r="G2193" s="5"/>
      <c r="H2193" s="6" t="s">
        <v>18</v>
      </c>
      <c r="I2193" s="6" t="s">
        <v>18</v>
      </c>
      <c r="J2193" s="7" t="b">
        <v>0</v>
      </c>
      <c r="K2193" s="6" t="s">
        <v>19</v>
      </c>
      <c r="L2193" s="8"/>
    </row>
    <row r="2194" ht="31.5" hidden="1" customHeight="1">
      <c r="A2194" s="1" t="s">
        <v>2540</v>
      </c>
      <c r="B2194" s="2" t="s">
        <v>668</v>
      </c>
      <c r="C2194" s="1" t="s">
        <v>14</v>
      </c>
      <c r="D2194" s="1">
        <v>3.5</v>
      </c>
      <c r="E2194" s="3" t="s">
        <v>15</v>
      </c>
      <c r="F2194" s="4"/>
      <c r="G2194" s="5"/>
      <c r="H2194" s="6" t="s">
        <v>18</v>
      </c>
      <c r="I2194" s="6" t="s">
        <v>18</v>
      </c>
      <c r="J2194" s="7" t="b">
        <v>0</v>
      </c>
      <c r="K2194" s="6" t="s">
        <v>19</v>
      </c>
      <c r="L2194" s="8"/>
    </row>
    <row r="2195" ht="31.5" hidden="1" customHeight="1">
      <c r="A2195" s="1" t="s">
        <v>2541</v>
      </c>
      <c r="B2195" s="2" t="s">
        <v>668</v>
      </c>
      <c r="C2195" s="1" t="s">
        <v>14</v>
      </c>
      <c r="D2195" s="1">
        <v>3.5</v>
      </c>
      <c r="E2195" s="3" t="s">
        <v>15</v>
      </c>
      <c r="F2195" s="4"/>
      <c r="G2195" s="5"/>
      <c r="H2195" s="6" t="s">
        <v>18</v>
      </c>
      <c r="I2195" s="6" t="s">
        <v>18</v>
      </c>
      <c r="J2195" s="7" t="b">
        <v>0</v>
      </c>
      <c r="K2195" s="6" t="s">
        <v>19</v>
      </c>
      <c r="L2195" s="8"/>
    </row>
    <row r="2196" ht="31.5" hidden="1" customHeight="1">
      <c r="A2196" s="1" t="s">
        <v>2542</v>
      </c>
      <c r="B2196" s="2" t="s">
        <v>668</v>
      </c>
      <c r="C2196" s="1" t="s">
        <v>14</v>
      </c>
      <c r="D2196" s="1">
        <v>3.5</v>
      </c>
      <c r="E2196" s="3" t="s">
        <v>15</v>
      </c>
      <c r="F2196" s="4"/>
      <c r="G2196" s="5"/>
      <c r="H2196" s="6" t="s">
        <v>18</v>
      </c>
      <c r="I2196" s="6" t="s">
        <v>18</v>
      </c>
      <c r="J2196" s="7" t="b">
        <v>0</v>
      </c>
      <c r="K2196" s="6" t="s">
        <v>19</v>
      </c>
      <c r="L2196" s="8"/>
    </row>
    <row r="2197" ht="31.5" hidden="1" customHeight="1">
      <c r="A2197" s="1" t="s">
        <v>2543</v>
      </c>
      <c r="B2197" s="2" t="s">
        <v>668</v>
      </c>
      <c r="C2197" s="1" t="s">
        <v>14</v>
      </c>
      <c r="D2197" s="1">
        <v>3.5</v>
      </c>
      <c r="E2197" s="3" t="s">
        <v>15</v>
      </c>
      <c r="F2197" s="4"/>
      <c r="G2197" s="5"/>
      <c r="H2197" s="6" t="s">
        <v>18</v>
      </c>
      <c r="I2197" s="6" t="s">
        <v>18</v>
      </c>
      <c r="J2197" s="7" t="b">
        <v>0</v>
      </c>
      <c r="K2197" s="6" t="s">
        <v>19</v>
      </c>
      <c r="L2197" s="8"/>
    </row>
    <row r="2198" ht="31.5" hidden="1" customHeight="1">
      <c r="A2198" s="1" t="s">
        <v>2544</v>
      </c>
      <c r="B2198" s="2" t="s">
        <v>203</v>
      </c>
      <c r="C2198" s="1" t="s">
        <v>14</v>
      </c>
      <c r="D2198" s="1">
        <v>2.5</v>
      </c>
      <c r="E2198" s="3" t="s">
        <v>15</v>
      </c>
      <c r="F2198" s="4"/>
      <c r="G2198" s="5"/>
      <c r="H2198" s="6" t="s">
        <v>18</v>
      </c>
      <c r="I2198" s="6" t="s">
        <v>18</v>
      </c>
      <c r="J2198" s="7" t="b">
        <v>0</v>
      </c>
      <c r="K2198" s="6" t="s">
        <v>19</v>
      </c>
      <c r="L2198" s="8"/>
    </row>
    <row r="2199" ht="31.5" hidden="1" customHeight="1">
      <c r="A2199" s="1" t="s">
        <v>2545</v>
      </c>
      <c r="B2199" s="2" t="s">
        <v>203</v>
      </c>
      <c r="C2199" s="1" t="s">
        <v>14</v>
      </c>
      <c r="D2199" s="1">
        <v>2.5</v>
      </c>
      <c r="E2199" s="3" t="s">
        <v>15</v>
      </c>
      <c r="F2199" s="4"/>
      <c r="G2199" s="5"/>
      <c r="H2199" s="6" t="s">
        <v>18</v>
      </c>
      <c r="I2199" s="6" t="s">
        <v>18</v>
      </c>
      <c r="J2199" s="7" t="b">
        <v>0</v>
      </c>
      <c r="K2199" s="6" t="s">
        <v>19</v>
      </c>
      <c r="L2199" s="8"/>
    </row>
    <row r="2200" ht="31.5" hidden="1" customHeight="1">
      <c r="A2200" s="1" t="s">
        <v>2546</v>
      </c>
      <c r="B2200" s="2" t="s">
        <v>203</v>
      </c>
      <c r="C2200" s="1" t="s">
        <v>14</v>
      </c>
      <c r="D2200" s="1">
        <v>2.5</v>
      </c>
      <c r="E2200" s="3" t="s">
        <v>15</v>
      </c>
      <c r="F2200" s="4"/>
      <c r="G2200" s="5"/>
      <c r="H2200" s="6" t="s">
        <v>18</v>
      </c>
      <c r="I2200" s="6" t="s">
        <v>18</v>
      </c>
      <c r="J2200" s="7" t="b">
        <v>0</v>
      </c>
      <c r="K2200" s="6" t="s">
        <v>19</v>
      </c>
      <c r="L2200" s="8"/>
    </row>
    <row r="2201" ht="31.5" hidden="1" customHeight="1">
      <c r="A2201" s="1" t="s">
        <v>2547</v>
      </c>
      <c r="B2201" s="2" t="s">
        <v>203</v>
      </c>
      <c r="C2201" s="1" t="s">
        <v>14</v>
      </c>
      <c r="D2201" s="1">
        <v>2.5</v>
      </c>
      <c r="E2201" s="3" t="s">
        <v>15</v>
      </c>
      <c r="F2201" s="4"/>
      <c r="G2201" s="5"/>
      <c r="H2201" s="6" t="s">
        <v>18</v>
      </c>
      <c r="I2201" s="6" t="s">
        <v>18</v>
      </c>
      <c r="J2201" s="7" t="b">
        <v>0</v>
      </c>
      <c r="K2201" s="6" t="s">
        <v>19</v>
      </c>
      <c r="L2201" s="8"/>
    </row>
    <row r="2202" ht="31.5" hidden="1" customHeight="1">
      <c r="A2202" s="1" t="s">
        <v>2548</v>
      </c>
      <c r="B2202" s="2" t="s">
        <v>203</v>
      </c>
      <c r="C2202" s="1" t="s">
        <v>14</v>
      </c>
      <c r="D2202" s="1">
        <v>2.5</v>
      </c>
      <c r="E2202" s="3" t="s">
        <v>15</v>
      </c>
      <c r="F2202" s="4"/>
      <c r="G2202" s="5"/>
      <c r="H2202" s="6" t="s">
        <v>18</v>
      </c>
      <c r="I2202" s="6" t="s">
        <v>18</v>
      </c>
      <c r="J2202" s="7" t="b">
        <v>0</v>
      </c>
      <c r="K2202" s="6" t="s">
        <v>19</v>
      </c>
      <c r="L2202" s="8"/>
    </row>
    <row r="2203" ht="31.5" hidden="1" customHeight="1">
      <c r="A2203" s="1" t="s">
        <v>2549</v>
      </c>
      <c r="B2203" s="2" t="s">
        <v>203</v>
      </c>
      <c r="C2203" s="1" t="s">
        <v>14</v>
      </c>
      <c r="D2203" s="1">
        <v>2.5</v>
      </c>
      <c r="E2203" s="3" t="s">
        <v>15</v>
      </c>
      <c r="F2203" s="4"/>
      <c r="G2203" s="5"/>
      <c r="H2203" s="6" t="s">
        <v>18</v>
      </c>
      <c r="I2203" s="6" t="s">
        <v>18</v>
      </c>
      <c r="J2203" s="7" t="b">
        <v>0</v>
      </c>
      <c r="K2203" s="6" t="s">
        <v>19</v>
      </c>
      <c r="L2203" s="8"/>
    </row>
    <row r="2204" ht="31.5" hidden="1" customHeight="1">
      <c r="A2204" s="1" t="s">
        <v>2550</v>
      </c>
      <c r="B2204" s="2" t="s">
        <v>203</v>
      </c>
      <c r="C2204" s="1" t="s">
        <v>14</v>
      </c>
      <c r="D2204" s="1">
        <v>2.5</v>
      </c>
      <c r="E2204" s="3" t="s">
        <v>15</v>
      </c>
      <c r="F2204" s="4"/>
      <c r="G2204" s="5"/>
      <c r="H2204" s="6" t="s">
        <v>18</v>
      </c>
      <c r="I2204" s="6" t="s">
        <v>18</v>
      </c>
      <c r="J2204" s="7" t="b">
        <v>0</v>
      </c>
      <c r="K2204" s="6" t="s">
        <v>19</v>
      </c>
      <c r="L2204" s="8"/>
    </row>
    <row r="2205" ht="31.5" hidden="1" customHeight="1">
      <c r="A2205" s="1" t="s">
        <v>2551</v>
      </c>
      <c r="B2205" s="2" t="s">
        <v>203</v>
      </c>
      <c r="C2205" s="1" t="s">
        <v>14</v>
      </c>
      <c r="D2205" s="1">
        <v>2.5</v>
      </c>
      <c r="E2205" s="3" t="s">
        <v>15</v>
      </c>
      <c r="F2205" s="4"/>
      <c r="G2205" s="5"/>
      <c r="H2205" s="6" t="s">
        <v>18</v>
      </c>
      <c r="I2205" s="6" t="s">
        <v>18</v>
      </c>
      <c r="J2205" s="7" t="b">
        <v>0</v>
      </c>
      <c r="K2205" s="6" t="s">
        <v>19</v>
      </c>
      <c r="L2205" s="8"/>
    </row>
    <row r="2206" ht="31.5" hidden="1" customHeight="1">
      <c r="A2206" s="1" t="s">
        <v>2552</v>
      </c>
      <c r="B2206" s="2" t="s">
        <v>203</v>
      </c>
      <c r="C2206" s="1" t="s">
        <v>14</v>
      </c>
      <c r="D2206" s="1">
        <v>2.5</v>
      </c>
      <c r="E2206" s="3" t="s">
        <v>15</v>
      </c>
      <c r="F2206" s="4"/>
      <c r="G2206" s="5"/>
      <c r="H2206" s="6" t="s">
        <v>18</v>
      </c>
      <c r="I2206" s="6" t="s">
        <v>18</v>
      </c>
      <c r="J2206" s="7" t="b">
        <v>0</v>
      </c>
      <c r="K2206" s="6" t="s">
        <v>19</v>
      </c>
      <c r="L2206" s="8"/>
    </row>
    <row r="2207" ht="31.5" hidden="1" customHeight="1">
      <c r="A2207" s="1" t="s">
        <v>2553</v>
      </c>
      <c r="B2207" s="2" t="s">
        <v>203</v>
      </c>
      <c r="C2207" s="1" t="s">
        <v>14</v>
      </c>
      <c r="D2207" s="1">
        <v>2.5</v>
      </c>
      <c r="E2207" s="3" t="s">
        <v>15</v>
      </c>
      <c r="F2207" s="4"/>
      <c r="G2207" s="5"/>
      <c r="H2207" s="6" t="s">
        <v>76</v>
      </c>
      <c r="I2207" s="6" t="s">
        <v>18</v>
      </c>
      <c r="J2207" s="7" t="b">
        <v>0</v>
      </c>
      <c r="K2207" s="6" t="s">
        <v>19</v>
      </c>
      <c r="L2207" s="8"/>
    </row>
    <row r="2208" ht="31.5" hidden="1" customHeight="1">
      <c r="A2208" s="1" t="s">
        <v>2554</v>
      </c>
      <c r="B2208" s="2" t="s">
        <v>203</v>
      </c>
      <c r="C2208" s="1" t="s">
        <v>14</v>
      </c>
      <c r="D2208" s="1">
        <v>2.5</v>
      </c>
      <c r="E2208" s="3" t="s">
        <v>15</v>
      </c>
      <c r="F2208" s="4"/>
      <c r="G2208" s="5"/>
      <c r="H2208" s="6" t="s">
        <v>18</v>
      </c>
      <c r="I2208" s="6" t="s">
        <v>18</v>
      </c>
      <c r="J2208" s="7" t="b">
        <v>0</v>
      </c>
      <c r="K2208" s="6" t="s">
        <v>19</v>
      </c>
      <c r="L2208" s="8"/>
    </row>
    <row r="2209" ht="31.5" hidden="1" customHeight="1">
      <c r="A2209" s="1" t="s">
        <v>2555</v>
      </c>
      <c r="B2209" s="2" t="s">
        <v>1290</v>
      </c>
      <c r="C2209" s="1" t="s">
        <v>74</v>
      </c>
      <c r="D2209" s="1">
        <v>6.0</v>
      </c>
      <c r="E2209" s="3" t="s">
        <v>15</v>
      </c>
      <c r="F2209" s="4"/>
      <c r="G2209" s="5"/>
      <c r="H2209" s="6" t="s">
        <v>18</v>
      </c>
      <c r="I2209" s="6" t="s">
        <v>18</v>
      </c>
      <c r="J2209" s="7" t="b">
        <v>0</v>
      </c>
      <c r="K2209" s="6" t="s">
        <v>19</v>
      </c>
      <c r="L2209" s="8"/>
    </row>
    <row r="2210" ht="31.5" hidden="1" customHeight="1">
      <c r="A2210" s="1" t="s">
        <v>2556</v>
      </c>
      <c r="B2210" s="2" t="s">
        <v>1290</v>
      </c>
      <c r="C2210" s="1" t="s">
        <v>74</v>
      </c>
      <c r="D2210" s="1">
        <v>6.0</v>
      </c>
      <c r="E2210" s="3" t="s">
        <v>15</v>
      </c>
      <c r="F2210" s="4"/>
      <c r="G2210" s="5"/>
      <c r="H2210" s="6" t="s">
        <v>18</v>
      </c>
      <c r="I2210" s="6" t="s">
        <v>18</v>
      </c>
      <c r="J2210" s="7" t="b">
        <v>0</v>
      </c>
      <c r="K2210" s="6" t="s">
        <v>19</v>
      </c>
      <c r="L2210" s="8"/>
    </row>
    <row r="2211" ht="31.5" hidden="1" customHeight="1">
      <c r="A2211" s="1" t="s">
        <v>2557</v>
      </c>
      <c r="B2211" s="2" t="s">
        <v>1290</v>
      </c>
      <c r="C2211" s="1" t="s">
        <v>74</v>
      </c>
      <c r="D2211" s="1">
        <v>6.0</v>
      </c>
      <c r="E2211" s="3" t="s">
        <v>15</v>
      </c>
      <c r="F2211" s="4"/>
      <c r="G2211" s="5"/>
      <c r="H2211" s="6" t="s">
        <v>18</v>
      </c>
      <c r="I2211" s="6" t="s">
        <v>18</v>
      </c>
      <c r="J2211" s="7" t="b">
        <v>0</v>
      </c>
      <c r="K2211" s="6" t="s">
        <v>19</v>
      </c>
      <c r="L2211" s="8"/>
    </row>
    <row r="2212" ht="31.5" hidden="1" customHeight="1">
      <c r="A2212" s="1" t="s">
        <v>2558</v>
      </c>
      <c r="B2212" s="2" t="s">
        <v>1290</v>
      </c>
      <c r="C2212" s="1" t="s">
        <v>74</v>
      </c>
      <c r="D2212" s="1">
        <v>6.0</v>
      </c>
      <c r="E2212" s="3" t="s">
        <v>15</v>
      </c>
      <c r="F2212" s="4"/>
      <c r="G2212" s="5"/>
      <c r="H2212" s="6" t="s">
        <v>18</v>
      </c>
      <c r="I2212" s="6" t="s">
        <v>18</v>
      </c>
      <c r="J2212" s="7" t="b">
        <v>0</v>
      </c>
      <c r="K2212" s="6" t="s">
        <v>19</v>
      </c>
      <c r="L2212" s="8"/>
    </row>
    <row r="2213" ht="31.5" hidden="1" customHeight="1">
      <c r="A2213" s="1" t="s">
        <v>2559</v>
      </c>
      <c r="B2213" s="2" t="s">
        <v>1290</v>
      </c>
      <c r="C2213" s="1" t="s">
        <v>74</v>
      </c>
      <c r="D2213" s="1">
        <v>5.5</v>
      </c>
      <c r="E2213" s="3" t="s">
        <v>15</v>
      </c>
      <c r="F2213" s="4"/>
      <c r="G2213" s="5"/>
      <c r="H2213" s="6" t="s">
        <v>18</v>
      </c>
      <c r="I2213" s="6" t="s">
        <v>18</v>
      </c>
      <c r="J2213" s="7" t="b">
        <v>0</v>
      </c>
      <c r="K2213" s="6" t="s">
        <v>19</v>
      </c>
      <c r="L2213" s="8"/>
    </row>
    <row r="2214" ht="31.5" hidden="1" customHeight="1">
      <c r="A2214" s="1" t="s">
        <v>2560</v>
      </c>
      <c r="B2214" s="2" t="s">
        <v>1290</v>
      </c>
      <c r="C2214" s="1" t="s">
        <v>74</v>
      </c>
      <c r="D2214" s="1">
        <v>5.2</v>
      </c>
      <c r="E2214" s="3" t="s">
        <v>15</v>
      </c>
      <c r="F2214" s="4"/>
      <c r="G2214" s="5"/>
      <c r="H2214" s="6" t="s">
        <v>18</v>
      </c>
      <c r="I2214" s="6" t="s">
        <v>18</v>
      </c>
      <c r="J2214" s="7" t="b">
        <v>0</v>
      </c>
      <c r="K2214" s="6" t="s">
        <v>19</v>
      </c>
      <c r="L2214" s="8"/>
    </row>
    <row r="2215" ht="31.5" hidden="1" customHeight="1">
      <c r="A2215" s="1" t="s">
        <v>2561</v>
      </c>
      <c r="B2215" s="2" t="s">
        <v>1290</v>
      </c>
      <c r="C2215" s="1" t="s">
        <v>74</v>
      </c>
      <c r="D2215" s="1">
        <v>6.0</v>
      </c>
      <c r="E2215" s="3" t="s">
        <v>15</v>
      </c>
      <c r="F2215" s="4"/>
      <c r="G2215" s="5"/>
      <c r="H2215" s="6" t="s">
        <v>18</v>
      </c>
      <c r="I2215" s="6" t="s">
        <v>18</v>
      </c>
      <c r="J2215" s="7" t="b">
        <v>0</v>
      </c>
      <c r="K2215" s="6" t="s">
        <v>19</v>
      </c>
      <c r="L2215" s="8"/>
    </row>
    <row r="2216" ht="31.5" hidden="1" customHeight="1">
      <c r="A2216" s="1" t="s">
        <v>2562</v>
      </c>
      <c r="B2216" s="2" t="s">
        <v>1290</v>
      </c>
      <c r="C2216" s="1" t="s">
        <v>74</v>
      </c>
      <c r="D2216" s="1">
        <v>5.5</v>
      </c>
      <c r="E2216" s="3" t="s">
        <v>15</v>
      </c>
      <c r="F2216" s="4"/>
      <c r="G2216" s="5"/>
      <c r="H2216" s="6" t="s">
        <v>18</v>
      </c>
      <c r="I2216" s="6" t="s">
        <v>18</v>
      </c>
      <c r="J2216" s="7" t="b">
        <v>0</v>
      </c>
      <c r="K2216" s="6" t="s">
        <v>19</v>
      </c>
      <c r="L2216" s="8"/>
    </row>
    <row r="2217" ht="31.5" hidden="1" customHeight="1">
      <c r="A2217" s="1" t="s">
        <v>2563</v>
      </c>
      <c r="B2217" s="2" t="s">
        <v>1290</v>
      </c>
      <c r="C2217" s="1" t="s">
        <v>74</v>
      </c>
      <c r="D2217" s="1">
        <v>5.5</v>
      </c>
      <c r="E2217" s="3" t="s">
        <v>15</v>
      </c>
      <c r="F2217" s="4"/>
      <c r="G2217" s="5"/>
      <c r="H2217" s="6" t="s">
        <v>18</v>
      </c>
      <c r="I2217" s="6" t="s">
        <v>18</v>
      </c>
      <c r="J2217" s="7" t="b">
        <v>0</v>
      </c>
      <c r="K2217" s="6" t="s">
        <v>19</v>
      </c>
      <c r="L2217" s="8"/>
    </row>
    <row r="2218" ht="31.5" hidden="1" customHeight="1">
      <c r="A2218" s="1" t="s">
        <v>2564</v>
      </c>
      <c r="B2218" s="2" t="s">
        <v>1290</v>
      </c>
      <c r="C2218" s="1" t="s">
        <v>74</v>
      </c>
      <c r="D2218" s="1">
        <v>4.8</v>
      </c>
      <c r="E2218" s="3" t="s">
        <v>15</v>
      </c>
      <c r="F2218" s="4"/>
      <c r="G2218" s="5"/>
      <c r="H2218" s="6" t="s">
        <v>18</v>
      </c>
      <c r="I2218" s="6" t="s">
        <v>18</v>
      </c>
      <c r="J2218" s="7" t="b">
        <v>0</v>
      </c>
      <c r="K2218" s="6" t="s">
        <v>23</v>
      </c>
      <c r="L2218" s="8"/>
    </row>
    <row r="2219" ht="31.5" hidden="1" customHeight="1">
      <c r="A2219" s="1" t="s">
        <v>2565</v>
      </c>
      <c r="B2219" s="2" t="s">
        <v>333</v>
      </c>
      <c r="C2219" s="1" t="s">
        <v>14</v>
      </c>
      <c r="D2219" s="1">
        <v>2.8</v>
      </c>
      <c r="E2219" s="3" t="s">
        <v>15</v>
      </c>
      <c r="F2219" s="4"/>
      <c r="G2219" s="5"/>
      <c r="H2219" s="6" t="s">
        <v>18</v>
      </c>
      <c r="I2219" s="6" t="s">
        <v>18</v>
      </c>
      <c r="J2219" s="7" t="b">
        <v>0</v>
      </c>
      <c r="K2219" s="6" t="s">
        <v>19</v>
      </c>
      <c r="L2219" s="8"/>
    </row>
    <row r="2220" ht="31.5" hidden="1" customHeight="1">
      <c r="A2220" s="1" t="s">
        <v>2566</v>
      </c>
      <c r="B2220" s="2" t="s">
        <v>333</v>
      </c>
      <c r="C2220" s="1" t="s">
        <v>14</v>
      </c>
      <c r="D2220" s="1">
        <v>2.8</v>
      </c>
      <c r="E2220" s="3" t="s">
        <v>15</v>
      </c>
      <c r="F2220" s="4"/>
      <c r="G2220" s="5"/>
      <c r="H2220" s="6" t="s">
        <v>18</v>
      </c>
      <c r="I2220" s="6" t="s">
        <v>18</v>
      </c>
      <c r="J2220" s="7" t="b">
        <v>0</v>
      </c>
      <c r="K2220" s="6" t="s">
        <v>19</v>
      </c>
      <c r="L2220" s="8"/>
    </row>
    <row r="2221" ht="31.5" hidden="1" customHeight="1">
      <c r="A2221" s="1" t="s">
        <v>2567</v>
      </c>
      <c r="B2221" s="2" t="s">
        <v>333</v>
      </c>
      <c r="C2221" s="1" t="s">
        <v>14</v>
      </c>
      <c r="D2221" s="1">
        <v>3.0</v>
      </c>
      <c r="E2221" s="3" t="s">
        <v>15</v>
      </c>
      <c r="F2221" s="4"/>
      <c r="G2221" s="5"/>
      <c r="H2221" s="6" t="s">
        <v>18</v>
      </c>
      <c r="I2221" s="6" t="s">
        <v>18</v>
      </c>
      <c r="J2221" s="7" t="b">
        <v>0</v>
      </c>
      <c r="K2221" s="6" t="s">
        <v>19</v>
      </c>
      <c r="L2221" s="8"/>
    </row>
    <row r="2222" ht="31.5" hidden="1" customHeight="1">
      <c r="A2222" s="1" t="s">
        <v>2568</v>
      </c>
      <c r="B2222" s="2" t="s">
        <v>333</v>
      </c>
      <c r="C2222" s="1" t="s">
        <v>14</v>
      </c>
      <c r="D2222" s="1">
        <v>3.2</v>
      </c>
      <c r="E2222" s="3" t="s">
        <v>15</v>
      </c>
      <c r="F2222" s="4"/>
      <c r="G2222" s="5"/>
      <c r="H2222" s="6" t="s">
        <v>76</v>
      </c>
      <c r="I2222" s="6" t="s">
        <v>18</v>
      </c>
      <c r="J2222" s="7" t="b">
        <v>0</v>
      </c>
      <c r="K2222" s="6" t="s">
        <v>19</v>
      </c>
      <c r="L2222" s="8"/>
    </row>
    <row r="2223" ht="31.5" hidden="1" customHeight="1">
      <c r="A2223" s="1" t="s">
        <v>2569</v>
      </c>
      <c r="B2223" s="2" t="s">
        <v>333</v>
      </c>
      <c r="C2223" s="1" t="s">
        <v>14</v>
      </c>
      <c r="D2223" s="1">
        <v>3.0</v>
      </c>
      <c r="E2223" s="3" t="s">
        <v>15</v>
      </c>
      <c r="F2223" s="4"/>
      <c r="G2223" s="5"/>
      <c r="H2223" s="6" t="s">
        <v>18</v>
      </c>
      <c r="I2223" s="6" t="s">
        <v>18</v>
      </c>
      <c r="J2223" s="7" t="b">
        <v>0</v>
      </c>
      <c r="K2223" s="6" t="s">
        <v>19</v>
      </c>
      <c r="L2223" s="8"/>
    </row>
    <row r="2224" ht="31.5" hidden="1" customHeight="1">
      <c r="A2224" s="1" t="s">
        <v>2570</v>
      </c>
      <c r="B2224" s="2" t="s">
        <v>333</v>
      </c>
      <c r="C2224" s="1" t="s">
        <v>14</v>
      </c>
      <c r="D2224" s="1">
        <v>2.8</v>
      </c>
      <c r="E2224" s="3" t="s">
        <v>15</v>
      </c>
      <c r="F2224" s="4"/>
      <c r="G2224" s="5"/>
      <c r="H2224" s="6" t="s">
        <v>18</v>
      </c>
      <c r="I2224" s="6" t="s">
        <v>18</v>
      </c>
      <c r="J2224" s="7" t="b">
        <v>0</v>
      </c>
      <c r="K2224" s="6" t="s">
        <v>19</v>
      </c>
      <c r="L2224" s="8"/>
    </row>
    <row r="2225" ht="31.5" hidden="1" customHeight="1">
      <c r="A2225" s="1" t="s">
        <v>2571</v>
      </c>
      <c r="B2225" s="2" t="s">
        <v>203</v>
      </c>
      <c r="C2225" s="1" t="s">
        <v>14</v>
      </c>
      <c r="D2225" s="1">
        <v>2.8</v>
      </c>
      <c r="E2225" s="3" t="s">
        <v>15</v>
      </c>
      <c r="F2225" s="4"/>
      <c r="G2225" s="5"/>
      <c r="H2225" s="6" t="s">
        <v>18</v>
      </c>
      <c r="I2225" s="6" t="s">
        <v>18</v>
      </c>
      <c r="J2225" s="7" t="b">
        <v>0</v>
      </c>
      <c r="K2225" s="6" t="s">
        <v>19</v>
      </c>
      <c r="L2225" s="8"/>
    </row>
    <row r="2226" ht="31.5" hidden="1" customHeight="1">
      <c r="A2226" s="1" t="s">
        <v>2572</v>
      </c>
      <c r="B2226" s="2" t="s">
        <v>203</v>
      </c>
      <c r="C2226" s="1" t="s">
        <v>14</v>
      </c>
      <c r="D2226" s="1">
        <v>2.8</v>
      </c>
      <c r="E2226" s="3" t="s">
        <v>15</v>
      </c>
      <c r="F2226" s="4"/>
      <c r="G2226" s="5"/>
      <c r="H2226" s="6" t="s">
        <v>18</v>
      </c>
      <c r="I2226" s="6" t="s">
        <v>18</v>
      </c>
      <c r="J2226" s="7" t="b">
        <v>0</v>
      </c>
      <c r="K2226" s="6" t="s">
        <v>19</v>
      </c>
      <c r="L2226" s="8"/>
    </row>
    <row r="2227" ht="31.5" hidden="1" customHeight="1">
      <c r="A2227" s="1" t="s">
        <v>2573</v>
      </c>
      <c r="B2227" s="2" t="s">
        <v>203</v>
      </c>
      <c r="C2227" s="1" t="s">
        <v>14</v>
      </c>
      <c r="D2227" s="1">
        <v>2.5</v>
      </c>
      <c r="E2227" s="3" t="s">
        <v>15</v>
      </c>
      <c r="F2227" s="4"/>
      <c r="G2227" s="5"/>
      <c r="H2227" s="6" t="s">
        <v>18</v>
      </c>
      <c r="I2227" s="6" t="s">
        <v>18</v>
      </c>
      <c r="J2227" s="7" t="b">
        <v>0</v>
      </c>
      <c r="K2227" s="6" t="s">
        <v>19</v>
      </c>
      <c r="L2227" s="8"/>
    </row>
    <row r="2228" ht="31.5" hidden="1" customHeight="1">
      <c r="A2228" s="1" t="s">
        <v>2574</v>
      </c>
      <c r="B2228" s="2" t="s">
        <v>203</v>
      </c>
      <c r="C2228" s="1" t="s">
        <v>14</v>
      </c>
      <c r="D2228" s="1">
        <v>2.8</v>
      </c>
      <c r="E2228" s="3" t="s">
        <v>15</v>
      </c>
      <c r="F2228" s="4"/>
      <c r="G2228" s="5"/>
      <c r="H2228" s="6" t="s">
        <v>18</v>
      </c>
      <c r="I2228" s="6" t="s">
        <v>18</v>
      </c>
      <c r="J2228" s="7" t="b">
        <v>0</v>
      </c>
      <c r="K2228" s="6" t="s">
        <v>19</v>
      </c>
      <c r="L2228" s="8"/>
    </row>
    <row r="2229" ht="31.5" hidden="1" customHeight="1">
      <c r="A2229" s="1" t="s">
        <v>2575</v>
      </c>
      <c r="B2229" s="2" t="s">
        <v>203</v>
      </c>
      <c r="C2229" s="1" t="s">
        <v>14</v>
      </c>
      <c r="D2229" s="1">
        <v>3.0</v>
      </c>
      <c r="E2229" s="3" t="s">
        <v>15</v>
      </c>
      <c r="F2229" s="4"/>
      <c r="G2229" s="5"/>
      <c r="H2229" s="6" t="s">
        <v>18</v>
      </c>
      <c r="I2229" s="6" t="s">
        <v>18</v>
      </c>
      <c r="J2229" s="7" t="b">
        <v>0</v>
      </c>
      <c r="K2229" s="6" t="s">
        <v>19</v>
      </c>
      <c r="L2229" s="8"/>
    </row>
    <row r="2230" ht="31.5" hidden="1" customHeight="1">
      <c r="A2230" s="1" t="s">
        <v>2576</v>
      </c>
      <c r="B2230" s="2" t="s">
        <v>203</v>
      </c>
      <c r="C2230" s="1" t="s">
        <v>14</v>
      </c>
      <c r="D2230" s="1">
        <v>2.5</v>
      </c>
      <c r="E2230" s="3" t="s">
        <v>15</v>
      </c>
      <c r="F2230" s="4"/>
      <c r="G2230" s="5"/>
      <c r="H2230" s="6" t="s">
        <v>18</v>
      </c>
      <c r="I2230" s="6" t="s">
        <v>18</v>
      </c>
      <c r="J2230" s="7" t="b">
        <v>0</v>
      </c>
      <c r="K2230" s="6" t="s">
        <v>19</v>
      </c>
      <c r="L2230" s="8"/>
    </row>
    <row r="2231" ht="31.5" hidden="1" customHeight="1">
      <c r="A2231" s="1" t="s">
        <v>2577</v>
      </c>
      <c r="B2231" s="2" t="s">
        <v>203</v>
      </c>
      <c r="C2231" s="1" t="s">
        <v>14</v>
      </c>
      <c r="D2231" s="1">
        <v>2.5</v>
      </c>
      <c r="E2231" s="3" t="s">
        <v>15</v>
      </c>
      <c r="F2231" s="4"/>
      <c r="G2231" s="5"/>
      <c r="H2231" s="6" t="s">
        <v>18</v>
      </c>
      <c r="I2231" s="6" t="s">
        <v>18</v>
      </c>
      <c r="J2231" s="7" t="b">
        <v>0</v>
      </c>
      <c r="K2231" s="6" t="s">
        <v>19</v>
      </c>
      <c r="L2231" s="8"/>
    </row>
    <row r="2232" ht="31.5" hidden="1" customHeight="1">
      <c r="A2232" s="1" t="s">
        <v>2578</v>
      </c>
      <c r="B2232" s="2" t="s">
        <v>203</v>
      </c>
      <c r="C2232" s="1" t="s">
        <v>14</v>
      </c>
      <c r="D2232" s="1">
        <v>2.5</v>
      </c>
      <c r="E2232" s="3" t="s">
        <v>15</v>
      </c>
      <c r="F2232" s="4"/>
      <c r="G2232" s="5"/>
      <c r="H2232" s="6" t="s">
        <v>18</v>
      </c>
      <c r="I2232" s="6" t="s">
        <v>18</v>
      </c>
      <c r="J2232" s="7" t="b">
        <v>0</v>
      </c>
      <c r="K2232" s="6" t="s">
        <v>19</v>
      </c>
      <c r="L2232" s="8"/>
    </row>
    <row r="2233" ht="31.5" hidden="1" customHeight="1">
      <c r="A2233" s="1" t="s">
        <v>2579</v>
      </c>
      <c r="B2233" s="2" t="s">
        <v>203</v>
      </c>
      <c r="C2233" s="1" t="s">
        <v>14</v>
      </c>
      <c r="D2233" s="1">
        <v>2.5</v>
      </c>
      <c r="E2233" s="3" t="s">
        <v>15</v>
      </c>
      <c r="F2233" s="4"/>
      <c r="G2233" s="5"/>
      <c r="H2233" s="6" t="s">
        <v>18</v>
      </c>
      <c r="I2233" s="6" t="s">
        <v>18</v>
      </c>
      <c r="J2233" s="7" t="b">
        <v>0</v>
      </c>
      <c r="K2233" s="6" t="s">
        <v>19</v>
      </c>
      <c r="L2233" s="8"/>
    </row>
    <row r="2234" ht="31.5" hidden="1" customHeight="1">
      <c r="A2234" s="1" t="s">
        <v>2580</v>
      </c>
      <c r="B2234" s="2" t="s">
        <v>203</v>
      </c>
      <c r="C2234" s="1" t="s">
        <v>14</v>
      </c>
      <c r="D2234" s="1">
        <v>2.5</v>
      </c>
      <c r="E2234" s="3" t="s">
        <v>15</v>
      </c>
      <c r="F2234" s="4"/>
      <c r="G2234" s="5"/>
      <c r="H2234" s="6" t="s">
        <v>18</v>
      </c>
      <c r="I2234" s="6" t="s">
        <v>18</v>
      </c>
      <c r="J2234" s="7" t="b">
        <v>0</v>
      </c>
      <c r="K2234" s="6" t="s">
        <v>19</v>
      </c>
      <c r="L2234" s="8"/>
    </row>
    <row r="2235" ht="31.5" hidden="1" customHeight="1">
      <c r="A2235" s="1" t="s">
        <v>2581</v>
      </c>
      <c r="B2235" s="2" t="s">
        <v>203</v>
      </c>
      <c r="C2235" s="1" t="s">
        <v>14</v>
      </c>
      <c r="D2235" s="1">
        <v>2.5</v>
      </c>
      <c r="E2235" s="3" t="s">
        <v>15</v>
      </c>
      <c r="F2235" s="4"/>
      <c r="G2235" s="5"/>
      <c r="H2235" s="6" t="s">
        <v>18</v>
      </c>
      <c r="I2235" s="6" t="s">
        <v>18</v>
      </c>
      <c r="J2235" s="7" t="b">
        <v>0</v>
      </c>
      <c r="K2235" s="6" t="s">
        <v>19</v>
      </c>
      <c r="L2235" s="8"/>
    </row>
    <row r="2236" ht="31.5" hidden="1" customHeight="1">
      <c r="A2236" s="1" t="s">
        <v>2582</v>
      </c>
      <c r="B2236" s="2" t="s">
        <v>203</v>
      </c>
      <c r="C2236" s="1" t="s">
        <v>14</v>
      </c>
      <c r="D2236" s="1">
        <v>2.5</v>
      </c>
      <c r="E2236" s="3" t="s">
        <v>15</v>
      </c>
      <c r="F2236" s="4"/>
      <c r="G2236" s="5"/>
      <c r="H2236" s="6" t="s">
        <v>18</v>
      </c>
      <c r="I2236" s="6" t="s">
        <v>18</v>
      </c>
      <c r="J2236" s="7" t="b">
        <v>0</v>
      </c>
      <c r="K2236" s="6" t="s">
        <v>19</v>
      </c>
      <c r="L2236" s="8"/>
    </row>
    <row r="2237" ht="31.5" hidden="1" customHeight="1">
      <c r="A2237" s="1" t="s">
        <v>2583</v>
      </c>
      <c r="B2237" s="2" t="s">
        <v>203</v>
      </c>
      <c r="C2237" s="1" t="s">
        <v>14</v>
      </c>
      <c r="D2237" s="1">
        <v>2.8</v>
      </c>
      <c r="E2237" s="3" t="s">
        <v>15</v>
      </c>
      <c r="F2237" s="4"/>
      <c r="G2237" s="5"/>
      <c r="H2237" s="6" t="s">
        <v>18</v>
      </c>
      <c r="I2237" s="6" t="s">
        <v>18</v>
      </c>
      <c r="J2237" s="7" t="b">
        <v>0</v>
      </c>
      <c r="K2237" s="6" t="s">
        <v>19</v>
      </c>
      <c r="L2237" s="8"/>
    </row>
    <row r="2238" ht="31.5" hidden="1" customHeight="1">
      <c r="A2238" s="1" t="s">
        <v>2584</v>
      </c>
      <c r="B2238" s="2" t="s">
        <v>668</v>
      </c>
      <c r="C2238" s="1" t="s">
        <v>14</v>
      </c>
      <c r="D2238" s="1">
        <v>3.8</v>
      </c>
      <c r="E2238" s="3" t="s">
        <v>15</v>
      </c>
      <c r="F2238" s="4"/>
      <c r="G2238" s="5"/>
      <c r="H2238" s="6" t="s">
        <v>18</v>
      </c>
      <c r="I2238" s="6" t="s">
        <v>18</v>
      </c>
      <c r="J2238" s="7" t="b">
        <v>0</v>
      </c>
      <c r="K2238" s="6" t="s">
        <v>19</v>
      </c>
      <c r="L2238" s="8"/>
    </row>
    <row r="2239" ht="31.5" hidden="1" customHeight="1">
      <c r="A2239" s="1" t="s">
        <v>2585</v>
      </c>
      <c r="B2239" s="2" t="s">
        <v>333</v>
      </c>
      <c r="C2239" s="1" t="s">
        <v>14</v>
      </c>
      <c r="D2239" s="1">
        <v>3.5</v>
      </c>
      <c r="E2239" s="3" t="s">
        <v>15</v>
      </c>
      <c r="F2239" s="4"/>
      <c r="G2239" s="5"/>
      <c r="H2239" s="6" t="s">
        <v>18</v>
      </c>
      <c r="I2239" s="6" t="s">
        <v>18</v>
      </c>
      <c r="J2239" s="7" t="b">
        <v>0</v>
      </c>
      <c r="K2239" s="6" t="s">
        <v>19</v>
      </c>
      <c r="L2239" s="8"/>
    </row>
    <row r="2240" ht="31.5" hidden="1" customHeight="1">
      <c r="A2240" s="1" t="s">
        <v>2586</v>
      </c>
      <c r="B2240" s="2" t="s">
        <v>333</v>
      </c>
      <c r="C2240" s="1" t="s">
        <v>14</v>
      </c>
      <c r="D2240" s="1">
        <v>2.8</v>
      </c>
      <c r="E2240" s="3" t="s">
        <v>15</v>
      </c>
      <c r="F2240" s="4"/>
      <c r="G2240" s="5"/>
      <c r="H2240" s="6" t="s">
        <v>18</v>
      </c>
      <c r="I2240" s="6" t="s">
        <v>18</v>
      </c>
      <c r="J2240" s="7" t="b">
        <v>0</v>
      </c>
      <c r="K2240" s="6" t="s">
        <v>19</v>
      </c>
      <c r="L2240" s="8"/>
    </row>
    <row r="2241" ht="31.5" hidden="1" customHeight="1">
      <c r="A2241" s="1" t="s">
        <v>2587</v>
      </c>
      <c r="B2241" s="2" t="s">
        <v>333</v>
      </c>
      <c r="C2241" s="1" t="s">
        <v>14</v>
      </c>
      <c r="D2241" s="1">
        <v>2.8</v>
      </c>
      <c r="E2241" s="3" t="s">
        <v>15</v>
      </c>
      <c r="F2241" s="4"/>
      <c r="G2241" s="5"/>
      <c r="H2241" s="6" t="s">
        <v>18</v>
      </c>
      <c r="I2241" s="6" t="s">
        <v>18</v>
      </c>
      <c r="J2241" s="7" t="b">
        <v>0</v>
      </c>
      <c r="K2241" s="6" t="s">
        <v>19</v>
      </c>
      <c r="L2241" s="8"/>
    </row>
    <row r="2242" ht="31.5" hidden="1" customHeight="1">
      <c r="A2242" s="1" t="s">
        <v>2588</v>
      </c>
      <c r="B2242" s="2" t="s">
        <v>668</v>
      </c>
      <c r="C2242" s="1" t="s">
        <v>14</v>
      </c>
      <c r="D2242" s="1">
        <v>4.2</v>
      </c>
      <c r="E2242" s="3" t="s">
        <v>15</v>
      </c>
      <c r="F2242" s="4"/>
      <c r="G2242" s="5"/>
      <c r="H2242" s="6" t="s">
        <v>18</v>
      </c>
      <c r="I2242" s="6" t="s">
        <v>18</v>
      </c>
      <c r="J2242" s="7" t="b">
        <v>0</v>
      </c>
      <c r="K2242" s="6" t="s">
        <v>19</v>
      </c>
      <c r="L2242" s="8"/>
    </row>
    <row r="2243" ht="31.5" hidden="1" customHeight="1">
      <c r="A2243" s="1" t="s">
        <v>2589</v>
      </c>
      <c r="B2243" s="2" t="s">
        <v>333</v>
      </c>
      <c r="C2243" s="1" t="s">
        <v>14</v>
      </c>
      <c r="D2243" s="1">
        <v>2.8</v>
      </c>
      <c r="E2243" s="3" t="s">
        <v>15</v>
      </c>
      <c r="F2243" s="4"/>
      <c r="G2243" s="5"/>
      <c r="H2243" s="6" t="s">
        <v>18</v>
      </c>
      <c r="I2243" s="6" t="s">
        <v>18</v>
      </c>
      <c r="J2243" s="7" t="b">
        <v>0</v>
      </c>
      <c r="K2243" s="6" t="s">
        <v>19</v>
      </c>
      <c r="L2243" s="8"/>
    </row>
    <row r="2244" ht="31.5" hidden="1" customHeight="1">
      <c r="A2244" s="1" t="s">
        <v>2590</v>
      </c>
      <c r="B2244" s="2" t="s">
        <v>333</v>
      </c>
      <c r="C2244" s="1" t="s">
        <v>14</v>
      </c>
      <c r="D2244" s="1">
        <v>3.0</v>
      </c>
      <c r="E2244" s="3" t="s">
        <v>15</v>
      </c>
      <c r="F2244" s="4"/>
      <c r="G2244" s="5"/>
      <c r="H2244" s="6" t="s">
        <v>18</v>
      </c>
      <c r="I2244" s="6" t="s">
        <v>18</v>
      </c>
      <c r="J2244" s="7" t="b">
        <v>0</v>
      </c>
      <c r="K2244" s="6" t="s">
        <v>19</v>
      </c>
      <c r="L2244" s="8"/>
    </row>
    <row r="2245" ht="31.5" hidden="1" customHeight="1">
      <c r="A2245" s="1" t="s">
        <v>2591</v>
      </c>
      <c r="B2245" s="2" t="s">
        <v>333</v>
      </c>
      <c r="C2245" s="1" t="s">
        <v>14</v>
      </c>
      <c r="D2245" s="1">
        <v>3.5</v>
      </c>
      <c r="E2245" s="3" t="s">
        <v>15</v>
      </c>
      <c r="F2245" s="4"/>
      <c r="G2245" s="5"/>
      <c r="H2245" s="6" t="s">
        <v>18</v>
      </c>
      <c r="I2245" s="6" t="s">
        <v>18</v>
      </c>
      <c r="J2245" s="7" t="b">
        <v>0</v>
      </c>
      <c r="K2245" s="6" t="s">
        <v>19</v>
      </c>
      <c r="L2245" s="8"/>
    </row>
    <row r="2246" ht="31.5" hidden="1" customHeight="1">
      <c r="A2246" s="1" t="s">
        <v>2592</v>
      </c>
      <c r="B2246" s="2" t="s">
        <v>333</v>
      </c>
      <c r="C2246" s="1" t="s">
        <v>14</v>
      </c>
      <c r="D2246" s="1">
        <v>3.2</v>
      </c>
      <c r="E2246" s="3" t="s">
        <v>15</v>
      </c>
      <c r="F2246" s="4"/>
      <c r="G2246" s="5"/>
      <c r="H2246" s="6" t="s">
        <v>18</v>
      </c>
      <c r="I2246" s="6" t="s">
        <v>18</v>
      </c>
      <c r="J2246" s="7" t="b">
        <v>0</v>
      </c>
      <c r="K2246" s="6" t="s">
        <v>19</v>
      </c>
      <c r="L2246" s="8"/>
    </row>
    <row r="2247" ht="31.5" hidden="1" customHeight="1">
      <c r="A2247" s="1" t="s">
        <v>2593</v>
      </c>
      <c r="B2247" s="2" t="s">
        <v>333</v>
      </c>
      <c r="C2247" s="1" t="s">
        <v>14</v>
      </c>
      <c r="D2247" s="1">
        <v>2.8</v>
      </c>
      <c r="E2247" s="3" t="s">
        <v>15</v>
      </c>
      <c r="F2247" s="4"/>
      <c r="G2247" s="5"/>
      <c r="H2247" s="6" t="s">
        <v>18</v>
      </c>
      <c r="I2247" s="6" t="s">
        <v>18</v>
      </c>
      <c r="J2247" s="7" t="b">
        <v>0</v>
      </c>
      <c r="K2247" s="6" t="s">
        <v>19</v>
      </c>
      <c r="L2247" s="8"/>
    </row>
    <row r="2248" ht="31.5" hidden="1" customHeight="1">
      <c r="A2248" s="1" t="s">
        <v>2594</v>
      </c>
      <c r="B2248" s="2" t="s">
        <v>333</v>
      </c>
      <c r="C2248" s="1" t="s">
        <v>14</v>
      </c>
      <c r="D2248" s="1">
        <v>2.8</v>
      </c>
      <c r="E2248" s="3" t="s">
        <v>15</v>
      </c>
      <c r="F2248" s="4"/>
      <c r="G2248" s="5"/>
      <c r="H2248" s="6" t="s">
        <v>18</v>
      </c>
      <c r="I2248" s="6" t="s">
        <v>18</v>
      </c>
      <c r="J2248" s="7" t="b">
        <v>0</v>
      </c>
      <c r="K2248" s="6" t="s">
        <v>19</v>
      </c>
      <c r="L2248" s="8"/>
    </row>
    <row r="2249" ht="31.5" hidden="1" customHeight="1">
      <c r="A2249" s="1" t="s">
        <v>2595</v>
      </c>
      <c r="B2249" s="2" t="s">
        <v>333</v>
      </c>
      <c r="C2249" s="1" t="s">
        <v>14</v>
      </c>
      <c r="D2249" s="1">
        <v>3.8</v>
      </c>
      <c r="E2249" s="3" t="s">
        <v>15</v>
      </c>
      <c r="F2249" s="4"/>
      <c r="G2249" s="5"/>
      <c r="H2249" s="6" t="s">
        <v>18</v>
      </c>
      <c r="I2249" s="6" t="s">
        <v>18</v>
      </c>
      <c r="J2249" s="7" t="b">
        <v>0</v>
      </c>
      <c r="K2249" s="6" t="s">
        <v>19</v>
      </c>
      <c r="L2249" s="8"/>
    </row>
    <row r="2250" ht="31.5" hidden="1" customHeight="1">
      <c r="A2250" s="1" t="s">
        <v>2596</v>
      </c>
      <c r="B2250" s="2" t="s">
        <v>333</v>
      </c>
      <c r="C2250" s="1" t="s">
        <v>14</v>
      </c>
      <c r="D2250" s="1">
        <v>3.0</v>
      </c>
      <c r="E2250" s="3" t="s">
        <v>15</v>
      </c>
      <c r="F2250" s="4"/>
      <c r="G2250" s="5"/>
      <c r="H2250" s="6" t="s">
        <v>18</v>
      </c>
      <c r="I2250" s="6" t="s">
        <v>18</v>
      </c>
      <c r="J2250" s="7" t="b">
        <v>0</v>
      </c>
      <c r="K2250" s="6" t="s">
        <v>19</v>
      </c>
      <c r="L2250" s="8"/>
    </row>
    <row r="2251" ht="31.5" hidden="1" customHeight="1">
      <c r="A2251" s="1" t="s">
        <v>2597</v>
      </c>
      <c r="B2251" s="2" t="s">
        <v>333</v>
      </c>
      <c r="C2251" s="1" t="s">
        <v>14</v>
      </c>
      <c r="D2251" s="1">
        <v>3.2</v>
      </c>
      <c r="E2251" s="3" t="s">
        <v>15</v>
      </c>
      <c r="F2251" s="4"/>
      <c r="G2251" s="5"/>
      <c r="H2251" s="6" t="s">
        <v>18</v>
      </c>
      <c r="I2251" s="6" t="s">
        <v>18</v>
      </c>
      <c r="J2251" s="7" t="b">
        <v>0</v>
      </c>
      <c r="K2251" s="6" t="s">
        <v>19</v>
      </c>
      <c r="L2251" s="8"/>
    </row>
    <row r="2252" ht="31.5" hidden="1" customHeight="1">
      <c r="A2252" s="1" t="s">
        <v>2598</v>
      </c>
      <c r="B2252" s="2" t="s">
        <v>333</v>
      </c>
      <c r="C2252" s="1" t="s">
        <v>14</v>
      </c>
      <c r="D2252" s="1">
        <v>3.5</v>
      </c>
      <c r="E2252" s="3" t="s">
        <v>15</v>
      </c>
      <c r="F2252" s="4"/>
      <c r="G2252" s="5"/>
      <c r="H2252" s="6" t="s">
        <v>18</v>
      </c>
      <c r="I2252" s="6" t="s">
        <v>18</v>
      </c>
      <c r="J2252" s="7" t="b">
        <v>0</v>
      </c>
      <c r="K2252" s="6" t="s">
        <v>19</v>
      </c>
      <c r="L2252" s="8"/>
    </row>
    <row r="2253" ht="31.5" hidden="1" customHeight="1">
      <c r="A2253" s="1" t="s">
        <v>2599</v>
      </c>
      <c r="B2253" s="2" t="s">
        <v>333</v>
      </c>
      <c r="C2253" s="1" t="s">
        <v>14</v>
      </c>
      <c r="D2253" s="1">
        <v>2.8</v>
      </c>
      <c r="E2253" s="3" t="s">
        <v>15</v>
      </c>
      <c r="F2253" s="4"/>
      <c r="G2253" s="5"/>
      <c r="H2253" s="6" t="s">
        <v>18</v>
      </c>
      <c r="I2253" s="6" t="s">
        <v>18</v>
      </c>
      <c r="J2253" s="7" t="b">
        <v>0</v>
      </c>
      <c r="K2253" s="6" t="s">
        <v>19</v>
      </c>
      <c r="L2253" s="8"/>
    </row>
    <row r="2254" ht="31.5" hidden="1" customHeight="1">
      <c r="A2254" s="1" t="s">
        <v>2600</v>
      </c>
      <c r="B2254" s="2" t="s">
        <v>333</v>
      </c>
      <c r="C2254" s="1" t="s">
        <v>14</v>
      </c>
      <c r="D2254" s="1">
        <v>2.8</v>
      </c>
      <c r="E2254" s="3" t="s">
        <v>15</v>
      </c>
      <c r="F2254" s="4"/>
      <c r="G2254" s="5"/>
      <c r="H2254" s="6" t="s">
        <v>18</v>
      </c>
      <c r="I2254" s="6" t="s">
        <v>18</v>
      </c>
      <c r="J2254" s="7" t="b">
        <v>0</v>
      </c>
      <c r="K2254" s="6" t="s">
        <v>19</v>
      </c>
      <c r="L2254" s="8"/>
    </row>
    <row r="2255" ht="31.5" hidden="1" customHeight="1">
      <c r="A2255" s="1" t="s">
        <v>2601</v>
      </c>
      <c r="B2255" s="2" t="s">
        <v>333</v>
      </c>
      <c r="C2255" s="1" t="s">
        <v>14</v>
      </c>
      <c r="D2255" s="1">
        <v>3.2</v>
      </c>
      <c r="E2255" s="3" t="s">
        <v>15</v>
      </c>
      <c r="F2255" s="4"/>
      <c r="G2255" s="5"/>
      <c r="H2255" s="6" t="s">
        <v>18</v>
      </c>
      <c r="I2255" s="6" t="s">
        <v>18</v>
      </c>
      <c r="J2255" s="7" t="b">
        <v>0</v>
      </c>
      <c r="K2255" s="6" t="s">
        <v>19</v>
      </c>
      <c r="L2255" s="8"/>
    </row>
    <row r="2256" ht="31.5" hidden="1" customHeight="1">
      <c r="A2256" s="1" t="s">
        <v>2602</v>
      </c>
      <c r="B2256" s="2" t="s">
        <v>333</v>
      </c>
      <c r="C2256" s="1" t="s">
        <v>14</v>
      </c>
      <c r="D2256" s="1">
        <v>4.2</v>
      </c>
      <c r="E2256" s="3" t="s">
        <v>15</v>
      </c>
      <c r="F2256" s="4"/>
      <c r="G2256" s="5"/>
      <c r="H2256" s="6" t="s">
        <v>18</v>
      </c>
      <c r="I2256" s="6" t="s">
        <v>18</v>
      </c>
      <c r="J2256" s="7" t="b">
        <v>0</v>
      </c>
      <c r="K2256" s="6" t="s">
        <v>19</v>
      </c>
      <c r="L2256" s="8"/>
    </row>
    <row r="2257" ht="31.5" hidden="1" customHeight="1">
      <c r="A2257" s="1" t="s">
        <v>2603</v>
      </c>
      <c r="B2257" s="2" t="s">
        <v>668</v>
      </c>
      <c r="C2257" s="1" t="s">
        <v>14</v>
      </c>
      <c r="D2257" s="1">
        <v>3.5</v>
      </c>
      <c r="E2257" s="3" t="s">
        <v>15</v>
      </c>
      <c r="F2257" s="4"/>
      <c r="G2257" s="5"/>
      <c r="H2257" s="6" t="s">
        <v>18</v>
      </c>
      <c r="I2257" s="6" t="s">
        <v>18</v>
      </c>
      <c r="J2257" s="7" t="b">
        <v>0</v>
      </c>
      <c r="K2257" s="6" t="s">
        <v>19</v>
      </c>
      <c r="L2257" s="8"/>
    </row>
    <row r="2258" ht="31.5" hidden="1" customHeight="1">
      <c r="A2258" s="1" t="s">
        <v>2604</v>
      </c>
      <c r="B2258" s="2" t="s">
        <v>668</v>
      </c>
      <c r="C2258" s="1" t="s">
        <v>14</v>
      </c>
      <c r="D2258" s="1">
        <v>3.5</v>
      </c>
      <c r="E2258" s="3" t="s">
        <v>15</v>
      </c>
      <c r="F2258" s="4"/>
      <c r="G2258" s="5"/>
      <c r="H2258" s="6" t="s">
        <v>18</v>
      </c>
      <c r="I2258" s="6" t="s">
        <v>18</v>
      </c>
      <c r="J2258" s="7" t="b">
        <v>0</v>
      </c>
      <c r="K2258" s="6" t="s">
        <v>19</v>
      </c>
      <c r="L2258" s="8"/>
    </row>
    <row r="2259" ht="31.5" hidden="1" customHeight="1">
      <c r="A2259" s="1" t="s">
        <v>2605</v>
      </c>
      <c r="B2259" s="2" t="s">
        <v>333</v>
      </c>
      <c r="C2259" s="1" t="s">
        <v>14</v>
      </c>
      <c r="D2259" s="1">
        <v>3.8</v>
      </c>
      <c r="E2259" s="3" t="s">
        <v>15</v>
      </c>
      <c r="F2259" s="4"/>
      <c r="G2259" s="5"/>
      <c r="H2259" s="6" t="s">
        <v>18</v>
      </c>
      <c r="I2259" s="6" t="s">
        <v>18</v>
      </c>
      <c r="J2259" s="7" t="b">
        <v>0</v>
      </c>
      <c r="K2259" s="6" t="s">
        <v>19</v>
      </c>
      <c r="L2259" s="8"/>
    </row>
    <row r="2260" ht="31.5" hidden="1" customHeight="1">
      <c r="A2260" s="1" t="s">
        <v>2606</v>
      </c>
      <c r="B2260" s="2" t="s">
        <v>333</v>
      </c>
      <c r="C2260" s="1" t="s">
        <v>14</v>
      </c>
      <c r="D2260" s="1">
        <v>3.5</v>
      </c>
      <c r="E2260" s="3" t="s">
        <v>15</v>
      </c>
      <c r="F2260" s="4"/>
      <c r="G2260" s="5"/>
      <c r="H2260" s="6" t="s">
        <v>18</v>
      </c>
      <c r="I2260" s="6" t="s">
        <v>18</v>
      </c>
      <c r="J2260" s="7" t="b">
        <v>0</v>
      </c>
      <c r="K2260" s="6" t="s">
        <v>19</v>
      </c>
      <c r="L2260" s="8"/>
    </row>
    <row r="2261" ht="31.5" hidden="1" customHeight="1">
      <c r="A2261" s="1" t="s">
        <v>2607</v>
      </c>
      <c r="B2261" s="2" t="s">
        <v>333</v>
      </c>
      <c r="C2261" s="1" t="s">
        <v>14</v>
      </c>
      <c r="D2261" s="1">
        <v>3.2</v>
      </c>
      <c r="E2261" s="3" t="s">
        <v>15</v>
      </c>
      <c r="F2261" s="4"/>
      <c r="G2261" s="5"/>
      <c r="H2261" s="6" t="s">
        <v>18</v>
      </c>
      <c r="I2261" s="6" t="s">
        <v>18</v>
      </c>
      <c r="J2261" s="7" t="b">
        <v>0</v>
      </c>
      <c r="K2261" s="6" t="s">
        <v>19</v>
      </c>
      <c r="L2261" s="8"/>
    </row>
    <row r="2262" ht="31.5" hidden="1" customHeight="1">
      <c r="A2262" s="1" t="s">
        <v>2608</v>
      </c>
      <c r="B2262" s="2" t="s">
        <v>668</v>
      </c>
      <c r="C2262" s="1" t="s">
        <v>14</v>
      </c>
      <c r="D2262" s="1">
        <v>3.2</v>
      </c>
      <c r="E2262" s="3" t="s">
        <v>15</v>
      </c>
      <c r="F2262" s="4"/>
      <c r="G2262" s="5"/>
      <c r="H2262" s="6" t="s">
        <v>18</v>
      </c>
      <c r="I2262" s="6" t="s">
        <v>18</v>
      </c>
      <c r="J2262" s="7" t="b">
        <v>0</v>
      </c>
      <c r="K2262" s="6" t="s">
        <v>19</v>
      </c>
      <c r="L2262" s="8"/>
    </row>
    <row r="2263" ht="31.5" hidden="1" customHeight="1">
      <c r="A2263" s="1" t="s">
        <v>2609</v>
      </c>
      <c r="B2263" s="2" t="s">
        <v>668</v>
      </c>
      <c r="C2263" s="1" t="s">
        <v>14</v>
      </c>
      <c r="D2263" s="1">
        <v>3.2</v>
      </c>
      <c r="E2263" s="3" t="s">
        <v>15</v>
      </c>
      <c r="F2263" s="4"/>
      <c r="G2263" s="5"/>
      <c r="H2263" s="6" t="s">
        <v>18</v>
      </c>
      <c r="I2263" s="6" t="s">
        <v>18</v>
      </c>
      <c r="J2263" s="7" t="b">
        <v>0</v>
      </c>
      <c r="K2263" s="6" t="s">
        <v>19</v>
      </c>
      <c r="L2263" s="8"/>
    </row>
    <row r="2264" ht="31.5" hidden="1" customHeight="1">
      <c r="A2264" s="1" t="s">
        <v>2610</v>
      </c>
      <c r="B2264" s="2" t="s">
        <v>668</v>
      </c>
      <c r="C2264" s="1" t="s">
        <v>14</v>
      </c>
      <c r="D2264" s="1">
        <v>3.2</v>
      </c>
      <c r="E2264" s="3" t="s">
        <v>15</v>
      </c>
      <c r="F2264" s="4"/>
      <c r="G2264" s="5"/>
      <c r="H2264" s="6" t="s">
        <v>18</v>
      </c>
      <c r="I2264" s="6" t="s">
        <v>18</v>
      </c>
      <c r="J2264" s="7" t="b">
        <v>0</v>
      </c>
      <c r="K2264" s="6" t="s">
        <v>19</v>
      </c>
      <c r="L2264" s="8"/>
    </row>
    <row r="2265" ht="31.5" hidden="1" customHeight="1">
      <c r="A2265" s="1" t="s">
        <v>2611</v>
      </c>
      <c r="B2265" s="2" t="s">
        <v>668</v>
      </c>
      <c r="C2265" s="1" t="s">
        <v>14</v>
      </c>
      <c r="D2265" s="1">
        <v>3.2</v>
      </c>
      <c r="E2265" s="3" t="s">
        <v>15</v>
      </c>
      <c r="F2265" s="4"/>
      <c r="G2265" s="5"/>
      <c r="H2265" s="6" t="s">
        <v>18</v>
      </c>
      <c r="I2265" s="6" t="s">
        <v>18</v>
      </c>
      <c r="J2265" s="7" t="b">
        <v>0</v>
      </c>
      <c r="K2265" s="6" t="s">
        <v>19</v>
      </c>
      <c r="L2265" s="8"/>
    </row>
    <row r="2266" ht="31.5" hidden="1" customHeight="1">
      <c r="A2266" s="1" t="s">
        <v>2612</v>
      </c>
      <c r="B2266" s="2" t="s">
        <v>668</v>
      </c>
      <c r="C2266" s="1" t="s">
        <v>14</v>
      </c>
      <c r="D2266" s="1">
        <v>3.8</v>
      </c>
      <c r="E2266" s="3" t="s">
        <v>15</v>
      </c>
      <c r="F2266" s="4"/>
      <c r="G2266" s="5"/>
      <c r="H2266" s="6" t="s">
        <v>18</v>
      </c>
      <c r="I2266" s="6" t="s">
        <v>18</v>
      </c>
      <c r="J2266" s="7" t="b">
        <v>0</v>
      </c>
      <c r="K2266" s="6" t="s">
        <v>19</v>
      </c>
      <c r="L2266" s="8"/>
    </row>
    <row r="2267" ht="31.5" hidden="1" customHeight="1">
      <c r="A2267" s="1" t="s">
        <v>2613</v>
      </c>
      <c r="B2267" s="2" t="s">
        <v>668</v>
      </c>
      <c r="C2267" s="1" t="s">
        <v>14</v>
      </c>
      <c r="D2267" s="1">
        <v>3.5</v>
      </c>
      <c r="E2267" s="3" t="s">
        <v>15</v>
      </c>
      <c r="F2267" s="4"/>
      <c r="G2267" s="5"/>
      <c r="H2267" s="6" t="s">
        <v>18</v>
      </c>
      <c r="I2267" s="6" t="s">
        <v>18</v>
      </c>
      <c r="J2267" s="7" t="b">
        <v>0</v>
      </c>
      <c r="K2267" s="6" t="s">
        <v>19</v>
      </c>
      <c r="L2267" s="8"/>
    </row>
    <row r="2268" ht="31.5" hidden="1" customHeight="1">
      <c r="A2268" s="1" t="s">
        <v>2614</v>
      </c>
      <c r="B2268" s="2" t="s">
        <v>668</v>
      </c>
      <c r="C2268" s="1" t="s">
        <v>14</v>
      </c>
      <c r="D2268" s="1">
        <v>3.2</v>
      </c>
      <c r="E2268" s="3" t="s">
        <v>15</v>
      </c>
      <c r="F2268" s="4"/>
      <c r="G2268" s="5"/>
      <c r="H2268" s="6" t="s">
        <v>18</v>
      </c>
      <c r="I2268" s="6" t="s">
        <v>18</v>
      </c>
      <c r="J2268" s="7" t="b">
        <v>0</v>
      </c>
      <c r="K2268" s="6" t="s">
        <v>19</v>
      </c>
      <c r="L2268" s="8"/>
    </row>
    <row r="2269" ht="31.5" hidden="1" customHeight="1">
      <c r="A2269" s="1" t="s">
        <v>2615</v>
      </c>
      <c r="B2269" s="2" t="s">
        <v>333</v>
      </c>
      <c r="C2269" s="1" t="s">
        <v>14</v>
      </c>
      <c r="D2269" s="1">
        <v>3.5</v>
      </c>
      <c r="E2269" s="3" t="s">
        <v>15</v>
      </c>
      <c r="F2269" s="4"/>
      <c r="G2269" s="5"/>
      <c r="H2269" s="6" t="s">
        <v>18</v>
      </c>
      <c r="I2269" s="6" t="s">
        <v>18</v>
      </c>
      <c r="J2269" s="7" t="b">
        <v>0</v>
      </c>
      <c r="K2269" s="6" t="s">
        <v>19</v>
      </c>
      <c r="L2269" s="8"/>
    </row>
    <row r="2270" ht="31.5" hidden="1" customHeight="1">
      <c r="A2270" s="1" t="s">
        <v>2616</v>
      </c>
      <c r="B2270" s="2" t="s">
        <v>333</v>
      </c>
      <c r="C2270" s="1" t="s">
        <v>14</v>
      </c>
      <c r="D2270" s="1">
        <v>3.2</v>
      </c>
      <c r="E2270" s="3" t="s">
        <v>15</v>
      </c>
      <c r="F2270" s="4"/>
      <c r="G2270" s="5"/>
      <c r="H2270" s="6" t="s">
        <v>18</v>
      </c>
      <c r="I2270" s="6" t="s">
        <v>18</v>
      </c>
      <c r="J2270" s="7" t="b">
        <v>0</v>
      </c>
      <c r="K2270" s="6" t="s">
        <v>19</v>
      </c>
      <c r="L2270" s="8"/>
    </row>
    <row r="2271" ht="31.5" hidden="1" customHeight="1">
      <c r="A2271" s="1" t="s">
        <v>2617</v>
      </c>
      <c r="B2271" s="2" t="s">
        <v>333</v>
      </c>
      <c r="C2271" s="1" t="s">
        <v>14</v>
      </c>
      <c r="D2271" s="1">
        <v>3.0</v>
      </c>
      <c r="E2271" s="3" t="s">
        <v>15</v>
      </c>
      <c r="F2271" s="4"/>
      <c r="G2271" s="5"/>
      <c r="H2271" s="6" t="s">
        <v>18</v>
      </c>
      <c r="I2271" s="6" t="s">
        <v>18</v>
      </c>
      <c r="J2271" s="7" t="b">
        <v>0</v>
      </c>
      <c r="K2271" s="6" t="s">
        <v>19</v>
      </c>
      <c r="L2271" s="8"/>
    </row>
    <row r="2272" ht="31.5" hidden="1" customHeight="1">
      <c r="A2272" s="1" t="s">
        <v>2618</v>
      </c>
      <c r="B2272" s="2" t="s">
        <v>1212</v>
      </c>
      <c r="C2272" s="1" t="s">
        <v>14</v>
      </c>
      <c r="D2272" s="1">
        <v>2.5</v>
      </c>
      <c r="E2272" s="3" t="s">
        <v>15</v>
      </c>
      <c r="F2272" s="4" t="s">
        <v>1213</v>
      </c>
      <c r="G2272" s="5" t="s">
        <v>1213</v>
      </c>
      <c r="H2272" s="6" t="s">
        <v>18</v>
      </c>
      <c r="I2272" s="6" t="s">
        <v>18</v>
      </c>
      <c r="J2272" s="7" t="b">
        <v>0</v>
      </c>
      <c r="K2272" s="6" t="s">
        <v>19</v>
      </c>
      <c r="L2272" s="8"/>
    </row>
    <row r="2273" ht="31.5" hidden="1" customHeight="1">
      <c r="A2273" s="1" t="s">
        <v>2619</v>
      </c>
      <c r="B2273" s="2" t="s">
        <v>333</v>
      </c>
      <c r="C2273" s="1" t="s">
        <v>14</v>
      </c>
      <c r="D2273" s="1">
        <v>3.8</v>
      </c>
      <c r="E2273" s="3" t="s">
        <v>15</v>
      </c>
      <c r="F2273" s="4"/>
      <c r="G2273" s="5"/>
      <c r="H2273" s="6" t="s">
        <v>18</v>
      </c>
      <c r="I2273" s="6" t="s">
        <v>18</v>
      </c>
      <c r="J2273" s="7" t="b">
        <v>0</v>
      </c>
      <c r="K2273" s="6" t="s">
        <v>19</v>
      </c>
      <c r="L2273" s="8"/>
    </row>
    <row r="2274" ht="31.5" hidden="1" customHeight="1">
      <c r="A2274" s="1" t="s">
        <v>2620</v>
      </c>
      <c r="B2274" s="2" t="s">
        <v>333</v>
      </c>
      <c r="C2274" s="1" t="s">
        <v>14</v>
      </c>
      <c r="D2274" s="1">
        <v>3.0</v>
      </c>
      <c r="E2274" s="3" t="s">
        <v>15</v>
      </c>
      <c r="F2274" s="4"/>
      <c r="G2274" s="5"/>
      <c r="H2274" s="6" t="s">
        <v>18</v>
      </c>
      <c r="I2274" s="6" t="s">
        <v>18</v>
      </c>
      <c r="J2274" s="7" t="b">
        <v>0</v>
      </c>
      <c r="K2274" s="6" t="s">
        <v>19</v>
      </c>
      <c r="L2274" s="8"/>
    </row>
    <row r="2275" ht="31.5" hidden="1" customHeight="1">
      <c r="A2275" s="1" t="s">
        <v>2621</v>
      </c>
      <c r="B2275" s="2" t="s">
        <v>668</v>
      </c>
      <c r="C2275" s="1" t="s">
        <v>14</v>
      </c>
      <c r="D2275" s="1">
        <v>4.2</v>
      </c>
      <c r="E2275" s="3" t="s">
        <v>15</v>
      </c>
      <c r="F2275" s="4"/>
      <c r="G2275" s="5"/>
      <c r="H2275" s="6" t="s">
        <v>18</v>
      </c>
      <c r="I2275" s="6" t="s">
        <v>18</v>
      </c>
      <c r="J2275" s="7" t="b">
        <v>0</v>
      </c>
      <c r="K2275" s="6" t="s">
        <v>19</v>
      </c>
      <c r="L2275" s="8"/>
    </row>
    <row r="2276" ht="31.5" hidden="1" customHeight="1">
      <c r="A2276" s="1" t="s">
        <v>2622</v>
      </c>
      <c r="B2276" s="2" t="s">
        <v>500</v>
      </c>
      <c r="C2276" s="1" t="s">
        <v>14</v>
      </c>
      <c r="D2276" s="1">
        <v>3.0</v>
      </c>
      <c r="E2276" s="3" t="s">
        <v>15</v>
      </c>
      <c r="F2276" s="4"/>
      <c r="G2276" s="5"/>
      <c r="H2276" s="6" t="s">
        <v>18</v>
      </c>
      <c r="I2276" s="6" t="s">
        <v>18</v>
      </c>
      <c r="J2276" s="7" t="b">
        <v>0</v>
      </c>
      <c r="K2276" s="6" t="s">
        <v>19</v>
      </c>
      <c r="L2276" s="8"/>
    </row>
    <row r="2277" ht="31.5" hidden="1" customHeight="1">
      <c r="A2277" s="1" t="s">
        <v>2623</v>
      </c>
      <c r="B2277" s="2" t="s">
        <v>333</v>
      </c>
      <c r="C2277" s="1" t="s">
        <v>14</v>
      </c>
      <c r="D2277" s="1">
        <v>3.2</v>
      </c>
      <c r="E2277" s="3" t="s">
        <v>15</v>
      </c>
      <c r="F2277" s="4"/>
      <c r="G2277" s="5"/>
      <c r="H2277" s="6" t="s">
        <v>18</v>
      </c>
      <c r="I2277" s="6" t="s">
        <v>18</v>
      </c>
      <c r="J2277" s="7" t="b">
        <v>0</v>
      </c>
      <c r="K2277" s="6" t="s">
        <v>19</v>
      </c>
      <c r="L2277" s="8"/>
    </row>
    <row r="2278" ht="31.5" hidden="1" customHeight="1">
      <c r="A2278" s="1" t="s">
        <v>2624</v>
      </c>
      <c r="B2278" s="2" t="s">
        <v>70</v>
      </c>
      <c r="C2278" s="1" t="s">
        <v>14</v>
      </c>
      <c r="D2278" s="1">
        <v>6.2</v>
      </c>
      <c r="E2278" s="3" t="s">
        <v>15</v>
      </c>
      <c r="F2278" s="4"/>
      <c r="G2278" s="5"/>
      <c r="H2278" s="6" t="s">
        <v>18</v>
      </c>
      <c r="I2278" s="6" t="s">
        <v>18</v>
      </c>
      <c r="J2278" s="7" t="b">
        <v>1</v>
      </c>
      <c r="K2278" s="6" t="s">
        <v>19</v>
      </c>
      <c r="L2278" s="8"/>
    </row>
    <row r="2279" ht="31.5" hidden="1" customHeight="1">
      <c r="A2279" s="1" t="s">
        <v>2625</v>
      </c>
      <c r="B2279" s="2" t="s">
        <v>500</v>
      </c>
      <c r="C2279" s="1" t="s">
        <v>14</v>
      </c>
      <c r="D2279" s="1">
        <v>2.8</v>
      </c>
      <c r="E2279" s="3" t="s">
        <v>15</v>
      </c>
      <c r="F2279" s="4"/>
      <c r="G2279" s="5"/>
      <c r="H2279" s="6" t="s">
        <v>18</v>
      </c>
      <c r="I2279" s="6" t="s">
        <v>18</v>
      </c>
      <c r="J2279" s="7" t="b">
        <v>0</v>
      </c>
      <c r="K2279" s="6" t="s">
        <v>19</v>
      </c>
      <c r="L2279" s="8"/>
    </row>
    <row r="2280" ht="31.5" hidden="1" customHeight="1">
      <c r="A2280" s="1" t="s">
        <v>2626</v>
      </c>
      <c r="B2280" s="2" t="s">
        <v>333</v>
      </c>
      <c r="C2280" s="1" t="s">
        <v>14</v>
      </c>
      <c r="D2280" s="1">
        <v>3.0</v>
      </c>
      <c r="E2280" s="3" t="s">
        <v>15</v>
      </c>
      <c r="F2280" s="4"/>
      <c r="G2280" s="5"/>
      <c r="H2280" s="6" t="s">
        <v>18</v>
      </c>
      <c r="I2280" s="6" t="s">
        <v>18</v>
      </c>
      <c r="J2280" s="7" t="b">
        <v>0</v>
      </c>
      <c r="K2280" s="6" t="s">
        <v>19</v>
      </c>
      <c r="L2280" s="8"/>
    </row>
    <row r="2281" ht="31.5" hidden="1" customHeight="1">
      <c r="A2281" s="1" t="s">
        <v>2627</v>
      </c>
      <c r="B2281" s="2" t="s">
        <v>500</v>
      </c>
      <c r="C2281" s="1" t="s">
        <v>14</v>
      </c>
      <c r="D2281" s="1">
        <v>4.0</v>
      </c>
      <c r="E2281" s="3" t="s">
        <v>15</v>
      </c>
      <c r="F2281" s="4"/>
      <c r="G2281" s="5"/>
      <c r="H2281" s="6" t="s">
        <v>76</v>
      </c>
      <c r="I2281" s="6" t="s">
        <v>18</v>
      </c>
      <c r="J2281" s="7" t="b">
        <v>0</v>
      </c>
      <c r="K2281" s="6" t="s">
        <v>19</v>
      </c>
      <c r="L2281" s="8"/>
    </row>
    <row r="2282" ht="31.5" hidden="1" customHeight="1">
      <c r="A2282" s="1" t="s">
        <v>2628</v>
      </c>
      <c r="B2282" s="2" t="s">
        <v>13</v>
      </c>
      <c r="C2282" s="1" t="s">
        <v>14</v>
      </c>
      <c r="D2282" s="1">
        <v>3.0</v>
      </c>
      <c r="E2282" s="3" t="s">
        <v>15</v>
      </c>
      <c r="F2282" s="4"/>
      <c r="G2282" s="5"/>
      <c r="H2282" s="6" t="s">
        <v>76</v>
      </c>
      <c r="I2282" s="6" t="s">
        <v>18</v>
      </c>
      <c r="J2282" s="7" t="b">
        <v>0</v>
      </c>
      <c r="K2282" s="6" t="s">
        <v>19</v>
      </c>
      <c r="L2282" s="8"/>
    </row>
    <row r="2283" ht="31.5" hidden="1" customHeight="1">
      <c r="A2283" s="1" t="s">
        <v>2629</v>
      </c>
      <c r="B2283" s="2" t="s">
        <v>13</v>
      </c>
      <c r="C2283" s="1" t="s">
        <v>14</v>
      </c>
      <c r="D2283" s="1">
        <v>3.2</v>
      </c>
      <c r="E2283" s="3" t="s">
        <v>15</v>
      </c>
      <c r="F2283" s="4"/>
      <c r="G2283" s="5"/>
      <c r="H2283" s="6" t="s">
        <v>18</v>
      </c>
      <c r="I2283" s="6" t="s">
        <v>18</v>
      </c>
      <c r="J2283" s="7" t="b">
        <v>0</v>
      </c>
      <c r="K2283" s="6" t="s">
        <v>19</v>
      </c>
      <c r="L2283" s="8"/>
    </row>
    <row r="2284" ht="31.5" hidden="1" customHeight="1">
      <c r="A2284" s="1" t="s">
        <v>2630</v>
      </c>
      <c r="B2284" s="2" t="s">
        <v>500</v>
      </c>
      <c r="C2284" s="1" t="s">
        <v>14</v>
      </c>
      <c r="D2284" s="1">
        <v>3.8</v>
      </c>
      <c r="E2284" s="3" t="s">
        <v>15</v>
      </c>
      <c r="F2284" s="4"/>
      <c r="G2284" s="5"/>
      <c r="H2284" s="6" t="s">
        <v>18</v>
      </c>
      <c r="I2284" s="6" t="s">
        <v>18</v>
      </c>
      <c r="J2284" s="7" t="b">
        <v>0</v>
      </c>
      <c r="K2284" s="6" t="s">
        <v>19</v>
      </c>
      <c r="L2284" s="8"/>
    </row>
    <row r="2285" ht="31.5" hidden="1" customHeight="1">
      <c r="A2285" s="1" t="s">
        <v>2631</v>
      </c>
      <c r="B2285" s="2" t="s">
        <v>13</v>
      </c>
      <c r="C2285" s="1" t="s">
        <v>14</v>
      </c>
      <c r="D2285" s="1">
        <v>3.0</v>
      </c>
      <c r="E2285" s="3" t="s">
        <v>15</v>
      </c>
      <c r="F2285" s="4"/>
      <c r="G2285" s="5"/>
      <c r="H2285" s="6" t="s">
        <v>18</v>
      </c>
      <c r="I2285" s="6" t="s">
        <v>18</v>
      </c>
      <c r="J2285" s="7" t="b">
        <v>0</v>
      </c>
      <c r="K2285" s="6" t="s">
        <v>19</v>
      </c>
      <c r="L2285" s="8"/>
    </row>
    <row r="2286" ht="31.5" hidden="1" customHeight="1">
      <c r="A2286" s="1" t="s">
        <v>2632</v>
      </c>
      <c r="B2286" s="2" t="s">
        <v>500</v>
      </c>
      <c r="C2286" s="1" t="s">
        <v>14</v>
      </c>
      <c r="D2286" s="1">
        <v>3.5</v>
      </c>
      <c r="E2286" s="3" t="s">
        <v>15</v>
      </c>
      <c r="F2286" s="4"/>
      <c r="G2286" s="5"/>
      <c r="H2286" s="6" t="s">
        <v>18</v>
      </c>
      <c r="I2286" s="6" t="s">
        <v>18</v>
      </c>
      <c r="J2286" s="7" t="b">
        <v>0</v>
      </c>
      <c r="K2286" s="6" t="s">
        <v>19</v>
      </c>
      <c r="L2286" s="8"/>
    </row>
    <row r="2287" ht="31.5" hidden="1" customHeight="1">
      <c r="A2287" s="1" t="s">
        <v>2633</v>
      </c>
      <c r="B2287" s="2" t="s">
        <v>13</v>
      </c>
      <c r="C2287" s="1" t="s">
        <v>14</v>
      </c>
      <c r="D2287" s="1">
        <v>2.8</v>
      </c>
      <c r="E2287" s="3" t="s">
        <v>15</v>
      </c>
      <c r="F2287" s="4"/>
      <c r="G2287" s="5"/>
      <c r="H2287" s="6" t="s">
        <v>18</v>
      </c>
      <c r="I2287" s="6" t="s">
        <v>18</v>
      </c>
      <c r="J2287" s="7" t="b">
        <v>0</v>
      </c>
      <c r="K2287" s="6" t="s">
        <v>19</v>
      </c>
      <c r="L2287" s="8"/>
    </row>
    <row r="2288" ht="31.5" hidden="1" customHeight="1">
      <c r="A2288" s="1" t="s">
        <v>2634</v>
      </c>
      <c r="B2288" s="2" t="s">
        <v>500</v>
      </c>
      <c r="C2288" s="1" t="s">
        <v>14</v>
      </c>
      <c r="D2288" s="1">
        <v>3.0</v>
      </c>
      <c r="E2288" s="3" t="s">
        <v>15</v>
      </c>
      <c r="F2288" s="4"/>
      <c r="G2288" s="5"/>
      <c r="H2288" s="6" t="s">
        <v>18</v>
      </c>
      <c r="I2288" s="6" t="s">
        <v>18</v>
      </c>
      <c r="J2288" s="7" t="b">
        <v>0</v>
      </c>
      <c r="K2288" s="6" t="s">
        <v>19</v>
      </c>
      <c r="L2288" s="8"/>
    </row>
    <row r="2289" ht="31.5" hidden="1" customHeight="1">
      <c r="A2289" s="1" t="s">
        <v>2635</v>
      </c>
      <c r="B2289" s="2" t="s">
        <v>13</v>
      </c>
      <c r="C2289" s="1" t="s">
        <v>14</v>
      </c>
      <c r="D2289" s="1">
        <v>3.2</v>
      </c>
      <c r="E2289" s="3" t="s">
        <v>15</v>
      </c>
      <c r="F2289" s="4"/>
      <c r="G2289" s="5"/>
      <c r="H2289" s="6" t="s">
        <v>18</v>
      </c>
      <c r="I2289" s="6" t="s">
        <v>18</v>
      </c>
      <c r="J2289" s="7" t="b">
        <v>0</v>
      </c>
      <c r="K2289" s="6" t="s">
        <v>19</v>
      </c>
      <c r="L2289" s="8"/>
    </row>
    <row r="2290" ht="31.5" hidden="1" customHeight="1">
      <c r="A2290" s="1" t="s">
        <v>2636</v>
      </c>
      <c r="B2290" s="2" t="s">
        <v>500</v>
      </c>
      <c r="C2290" s="1" t="s">
        <v>14</v>
      </c>
      <c r="D2290" s="1">
        <v>3.8</v>
      </c>
      <c r="E2290" s="3" t="s">
        <v>15</v>
      </c>
      <c r="F2290" s="4"/>
      <c r="G2290" s="5"/>
      <c r="H2290" s="6" t="s">
        <v>18</v>
      </c>
      <c r="I2290" s="6" t="s">
        <v>18</v>
      </c>
      <c r="J2290" s="7" t="b">
        <v>0</v>
      </c>
      <c r="K2290" s="6" t="s">
        <v>19</v>
      </c>
      <c r="L2290" s="8"/>
    </row>
    <row r="2291" ht="31.5" hidden="1" customHeight="1">
      <c r="A2291" s="1" t="s">
        <v>2637</v>
      </c>
      <c r="B2291" s="2" t="s">
        <v>13</v>
      </c>
      <c r="C2291" s="1" t="s">
        <v>14</v>
      </c>
      <c r="D2291" s="1">
        <v>3.0</v>
      </c>
      <c r="E2291" s="3" t="s">
        <v>15</v>
      </c>
      <c r="F2291" s="4"/>
      <c r="G2291" s="5"/>
      <c r="H2291" s="6" t="s">
        <v>18</v>
      </c>
      <c r="I2291" s="6" t="s">
        <v>18</v>
      </c>
      <c r="J2291" s="7" t="b">
        <v>0</v>
      </c>
      <c r="K2291" s="6" t="s">
        <v>19</v>
      </c>
      <c r="L2291" s="8"/>
    </row>
    <row r="2292" ht="31.5" hidden="1" customHeight="1">
      <c r="A2292" s="1" t="s">
        <v>2638</v>
      </c>
      <c r="B2292" s="2" t="s">
        <v>500</v>
      </c>
      <c r="C2292" s="1" t="s">
        <v>14</v>
      </c>
      <c r="D2292" s="1">
        <v>3.5</v>
      </c>
      <c r="E2292" s="3" t="s">
        <v>15</v>
      </c>
      <c r="F2292" s="4"/>
      <c r="G2292" s="5"/>
      <c r="H2292" s="6" t="s">
        <v>18</v>
      </c>
      <c r="I2292" s="6" t="s">
        <v>18</v>
      </c>
      <c r="J2292" s="7" t="b">
        <v>0</v>
      </c>
      <c r="K2292" s="6" t="s">
        <v>19</v>
      </c>
      <c r="L2292" s="8"/>
    </row>
    <row r="2293" ht="31.5" hidden="1" customHeight="1">
      <c r="A2293" s="1" t="s">
        <v>2639</v>
      </c>
      <c r="B2293" s="2" t="s">
        <v>203</v>
      </c>
      <c r="C2293" s="1" t="s">
        <v>14</v>
      </c>
      <c r="D2293" s="1">
        <v>2.8</v>
      </c>
      <c r="E2293" s="3" t="s">
        <v>15</v>
      </c>
      <c r="F2293" s="4"/>
      <c r="G2293" s="5"/>
      <c r="H2293" s="6" t="s">
        <v>18</v>
      </c>
      <c r="I2293" s="6" t="s">
        <v>18</v>
      </c>
      <c r="J2293" s="7" t="b">
        <v>0</v>
      </c>
      <c r="K2293" s="6" t="s">
        <v>19</v>
      </c>
      <c r="L2293" s="8"/>
    </row>
    <row r="2294" ht="31.5" hidden="1" customHeight="1">
      <c r="A2294" s="1" t="s">
        <v>2640</v>
      </c>
      <c r="B2294" s="2" t="s">
        <v>203</v>
      </c>
      <c r="C2294" s="1" t="s">
        <v>14</v>
      </c>
      <c r="D2294" s="1">
        <v>2.8</v>
      </c>
      <c r="E2294" s="3" t="s">
        <v>15</v>
      </c>
      <c r="F2294" s="4"/>
      <c r="G2294" s="5"/>
      <c r="H2294" s="6" t="s">
        <v>18</v>
      </c>
      <c r="I2294" s="6" t="s">
        <v>18</v>
      </c>
      <c r="J2294" s="7" t="b">
        <v>0</v>
      </c>
      <c r="K2294" s="6" t="s">
        <v>19</v>
      </c>
      <c r="L2294" s="8"/>
    </row>
    <row r="2295" ht="31.5" hidden="1" customHeight="1">
      <c r="A2295" s="1" t="s">
        <v>2641</v>
      </c>
      <c r="B2295" s="2" t="s">
        <v>203</v>
      </c>
      <c r="C2295" s="1" t="s">
        <v>14</v>
      </c>
      <c r="D2295" s="1">
        <v>2.5</v>
      </c>
      <c r="E2295" s="3" t="s">
        <v>15</v>
      </c>
      <c r="F2295" s="4"/>
      <c r="G2295" s="5"/>
      <c r="H2295" s="6" t="s">
        <v>18</v>
      </c>
      <c r="I2295" s="6" t="s">
        <v>18</v>
      </c>
      <c r="J2295" s="7" t="b">
        <v>0</v>
      </c>
      <c r="K2295" s="6" t="s">
        <v>19</v>
      </c>
      <c r="L2295" s="8"/>
    </row>
    <row r="2296" ht="31.5" hidden="1" customHeight="1">
      <c r="A2296" s="1" t="s">
        <v>2642</v>
      </c>
      <c r="B2296" s="2" t="s">
        <v>203</v>
      </c>
      <c r="C2296" s="1" t="s">
        <v>14</v>
      </c>
      <c r="D2296" s="1">
        <v>2.5</v>
      </c>
      <c r="E2296" s="3" t="s">
        <v>15</v>
      </c>
      <c r="F2296" s="4"/>
      <c r="G2296" s="5"/>
      <c r="H2296" s="6" t="s">
        <v>18</v>
      </c>
      <c r="I2296" s="6" t="s">
        <v>18</v>
      </c>
      <c r="J2296" s="7" t="b">
        <v>0</v>
      </c>
      <c r="K2296" s="6" t="s">
        <v>19</v>
      </c>
      <c r="L2296" s="8"/>
    </row>
    <row r="2297" ht="31.5" hidden="1" customHeight="1">
      <c r="A2297" s="1" t="s">
        <v>2643</v>
      </c>
      <c r="B2297" s="2" t="s">
        <v>203</v>
      </c>
      <c r="C2297" s="1" t="s">
        <v>14</v>
      </c>
      <c r="D2297" s="1">
        <v>3.0</v>
      </c>
      <c r="E2297" s="3" t="s">
        <v>15</v>
      </c>
      <c r="F2297" s="4"/>
      <c r="G2297" s="5"/>
      <c r="H2297" s="6" t="s">
        <v>18</v>
      </c>
      <c r="I2297" s="6" t="s">
        <v>18</v>
      </c>
      <c r="J2297" s="7" t="b">
        <v>0</v>
      </c>
      <c r="K2297" s="6" t="s">
        <v>19</v>
      </c>
      <c r="L2297" s="8"/>
    </row>
    <row r="2298" ht="31.5" hidden="1" customHeight="1">
      <c r="A2298" s="1" t="s">
        <v>2644</v>
      </c>
      <c r="B2298" s="2" t="s">
        <v>203</v>
      </c>
      <c r="C2298" s="1" t="s">
        <v>14</v>
      </c>
      <c r="D2298" s="1">
        <v>2.8</v>
      </c>
      <c r="E2298" s="3" t="s">
        <v>15</v>
      </c>
      <c r="F2298" s="4"/>
      <c r="G2298" s="5"/>
      <c r="H2298" s="6" t="s">
        <v>18</v>
      </c>
      <c r="I2298" s="6" t="s">
        <v>18</v>
      </c>
      <c r="J2298" s="7" t="b">
        <v>0</v>
      </c>
      <c r="K2298" s="6" t="s">
        <v>19</v>
      </c>
      <c r="L2298" s="8"/>
    </row>
    <row r="2299" ht="31.5" hidden="1" customHeight="1">
      <c r="A2299" s="1" t="s">
        <v>2645</v>
      </c>
      <c r="B2299" s="2" t="s">
        <v>203</v>
      </c>
      <c r="C2299" s="1" t="s">
        <v>14</v>
      </c>
      <c r="D2299" s="1">
        <v>2.5</v>
      </c>
      <c r="E2299" s="3" t="s">
        <v>15</v>
      </c>
      <c r="F2299" s="4"/>
      <c r="G2299" s="5"/>
      <c r="H2299" s="6" t="s">
        <v>18</v>
      </c>
      <c r="I2299" s="6" t="s">
        <v>18</v>
      </c>
      <c r="J2299" s="7" t="b">
        <v>0</v>
      </c>
      <c r="K2299" s="6" t="s">
        <v>19</v>
      </c>
      <c r="L2299" s="8"/>
    </row>
    <row r="2300" ht="31.5" hidden="1" customHeight="1">
      <c r="A2300" s="1" t="s">
        <v>2646</v>
      </c>
      <c r="B2300" s="2" t="s">
        <v>203</v>
      </c>
      <c r="C2300" s="1" t="s">
        <v>14</v>
      </c>
      <c r="D2300" s="1">
        <v>2.5</v>
      </c>
      <c r="E2300" s="3" t="s">
        <v>15</v>
      </c>
      <c r="F2300" s="4"/>
      <c r="G2300" s="5"/>
      <c r="H2300" s="6" t="s">
        <v>18</v>
      </c>
      <c r="I2300" s="6" t="s">
        <v>18</v>
      </c>
      <c r="J2300" s="7" t="b">
        <v>0</v>
      </c>
      <c r="K2300" s="6" t="s">
        <v>19</v>
      </c>
      <c r="L2300" s="8"/>
    </row>
    <row r="2301" ht="31.5" hidden="1" customHeight="1">
      <c r="A2301" s="1" t="s">
        <v>2647</v>
      </c>
      <c r="B2301" s="2" t="s">
        <v>203</v>
      </c>
      <c r="C2301" s="1" t="s">
        <v>14</v>
      </c>
      <c r="D2301" s="1">
        <v>2.5</v>
      </c>
      <c r="E2301" s="3" t="s">
        <v>15</v>
      </c>
      <c r="F2301" s="4"/>
      <c r="G2301" s="5"/>
      <c r="H2301" s="6" t="s">
        <v>18</v>
      </c>
      <c r="I2301" s="6" t="s">
        <v>18</v>
      </c>
      <c r="J2301" s="7" t="b">
        <v>0</v>
      </c>
      <c r="K2301" s="6" t="s">
        <v>19</v>
      </c>
      <c r="L2301" s="8"/>
    </row>
    <row r="2302" ht="31.5" hidden="1" customHeight="1">
      <c r="A2302" s="1" t="s">
        <v>2648</v>
      </c>
      <c r="B2302" s="2" t="s">
        <v>203</v>
      </c>
      <c r="C2302" s="1" t="s">
        <v>14</v>
      </c>
      <c r="D2302" s="1">
        <v>2.8</v>
      </c>
      <c r="E2302" s="3" t="s">
        <v>15</v>
      </c>
      <c r="F2302" s="4"/>
      <c r="G2302" s="5"/>
      <c r="H2302" s="6" t="s">
        <v>18</v>
      </c>
      <c r="I2302" s="6" t="s">
        <v>18</v>
      </c>
      <c r="J2302" s="7" t="b">
        <v>0</v>
      </c>
      <c r="K2302" s="6" t="s">
        <v>19</v>
      </c>
      <c r="L2302" s="8"/>
    </row>
    <row r="2303" ht="31.5" hidden="1" customHeight="1">
      <c r="A2303" s="1" t="s">
        <v>2649</v>
      </c>
      <c r="B2303" s="2" t="s">
        <v>203</v>
      </c>
      <c r="C2303" s="1" t="s">
        <v>14</v>
      </c>
      <c r="D2303" s="1">
        <v>2.5</v>
      </c>
      <c r="E2303" s="3" t="s">
        <v>15</v>
      </c>
      <c r="F2303" s="4"/>
      <c r="G2303" s="5"/>
      <c r="H2303" s="6" t="s">
        <v>18</v>
      </c>
      <c r="I2303" s="6" t="s">
        <v>18</v>
      </c>
      <c r="J2303" s="7" t="b">
        <v>0</v>
      </c>
      <c r="K2303" s="6" t="s">
        <v>19</v>
      </c>
      <c r="L2303" s="8"/>
    </row>
    <row r="2304" ht="31.5" hidden="1" customHeight="1">
      <c r="A2304" s="1" t="s">
        <v>2650</v>
      </c>
      <c r="B2304" s="2" t="s">
        <v>203</v>
      </c>
      <c r="C2304" s="1" t="s">
        <v>14</v>
      </c>
      <c r="D2304" s="1">
        <v>2.5</v>
      </c>
      <c r="E2304" s="3" t="s">
        <v>15</v>
      </c>
      <c r="F2304" s="4"/>
      <c r="G2304" s="5"/>
      <c r="H2304" s="6" t="s">
        <v>76</v>
      </c>
      <c r="I2304" s="6" t="s">
        <v>18</v>
      </c>
      <c r="J2304" s="7" t="b">
        <v>0</v>
      </c>
      <c r="K2304" s="6" t="s">
        <v>19</v>
      </c>
      <c r="L2304" s="8"/>
    </row>
    <row r="2305" ht="31.5" hidden="1" customHeight="1">
      <c r="A2305" s="1" t="s">
        <v>2651</v>
      </c>
      <c r="B2305" s="2" t="s">
        <v>203</v>
      </c>
      <c r="C2305" s="1" t="s">
        <v>14</v>
      </c>
      <c r="D2305" s="1">
        <v>3.0</v>
      </c>
      <c r="E2305" s="3" t="s">
        <v>15</v>
      </c>
      <c r="F2305" s="4"/>
      <c r="G2305" s="5"/>
      <c r="H2305" s="6" t="s">
        <v>18</v>
      </c>
      <c r="I2305" s="6" t="s">
        <v>18</v>
      </c>
      <c r="J2305" s="7" t="b">
        <v>0</v>
      </c>
      <c r="K2305" s="6" t="s">
        <v>19</v>
      </c>
      <c r="L2305" s="8"/>
    </row>
    <row r="2306" ht="31.5" hidden="1" customHeight="1">
      <c r="A2306" s="1" t="s">
        <v>2652</v>
      </c>
      <c r="B2306" s="2" t="s">
        <v>333</v>
      </c>
      <c r="C2306" s="1" t="s">
        <v>14</v>
      </c>
      <c r="D2306" s="1">
        <v>3.5</v>
      </c>
      <c r="E2306" s="3" t="s">
        <v>15</v>
      </c>
      <c r="F2306" s="4"/>
      <c r="G2306" s="5"/>
      <c r="H2306" s="6" t="s">
        <v>18</v>
      </c>
      <c r="I2306" s="6" t="s">
        <v>18</v>
      </c>
      <c r="J2306" s="7" t="b">
        <v>0</v>
      </c>
      <c r="K2306" s="6" t="s">
        <v>19</v>
      </c>
      <c r="L2306" s="8"/>
    </row>
    <row r="2307" ht="31.5" hidden="1" customHeight="1">
      <c r="A2307" s="1" t="s">
        <v>2653</v>
      </c>
      <c r="B2307" s="2" t="s">
        <v>668</v>
      </c>
      <c r="C2307" s="1" t="s">
        <v>14</v>
      </c>
      <c r="D2307" s="1">
        <v>3.8</v>
      </c>
      <c r="E2307" s="3" t="s">
        <v>15</v>
      </c>
      <c r="F2307" s="4"/>
      <c r="G2307" s="5"/>
      <c r="H2307" s="6" t="s">
        <v>18</v>
      </c>
      <c r="I2307" s="6" t="s">
        <v>18</v>
      </c>
      <c r="J2307" s="7" t="b">
        <v>0</v>
      </c>
      <c r="K2307" s="6" t="s">
        <v>19</v>
      </c>
      <c r="L2307" s="8"/>
    </row>
    <row r="2308" ht="31.5" hidden="1" customHeight="1">
      <c r="A2308" s="1" t="s">
        <v>2654</v>
      </c>
      <c r="B2308" s="2" t="s">
        <v>333</v>
      </c>
      <c r="C2308" s="1" t="s">
        <v>14</v>
      </c>
      <c r="D2308" s="1">
        <v>3.8</v>
      </c>
      <c r="E2308" s="3" t="s">
        <v>15</v>
      </c>
      <c r="F2308" s="4"/>
      <c r="G2308" s="5"/>
      <c r="H2308" s="6" t="s">
        <v>18</v>
      </c>
      <c r="I2308" s="6" t="s">
        <v>18</v>
      </c>
      <c r="J2308" s="7" t="b">
        <v>0</v>
      </c>
      <c r="K2308" s="6" t="s">
        <v>19</v>
      </c>
      <c r="L2308" s="8"/>
    </row>
    <row r="2309" ht="31.5" hidden="1" customHeight="1">
      <c r="A2309" s="1" t="s">
        <v>2655</v>
      </c>
      <c r="B2309" s="2" t="s">
        <v>333</v>
      </c>
      <c r="C2309" s="1" t="s">
        <v>14</v>
      </c>
      <c r="D2309" s="1">
        <v>3.0</v>
      </c>
      <c r="E2309" s="3" t="s">
        <v>15</v>
      </c>
      <c r="F2309" s="4"/>
      <c r="G2309" s="5"/>
      <c r="H2309" s="6" t="s">
        <v>18</v>
      </c>
      <c r="I2309" s="6" t="s">
        <v>18</v>
      </c>
      <c r="J2309" s="7" t="b">
        <v>0</v>
      </c>
      <c r="K2309" s="6" t="s">
        <v>19</v>
      </c>
      <c r="L2309" s="8"/>
    </row>
    <row r="2310" ht="31.5" hidden="1" customHeight="1">
      <c r="A2310" s="1" t="s">
        <v>2656</v>
      </c>
      <c r="B2310" s="2" t="s">
        <v>333</v>
      </c>
      <c r="C2310" s="1" t="s">
        <v>14</v>
      </c>
      <c r="D2310" s="1">
        <v>3.2</v>
      </c>
      <c r="E2310" s="3" t="s">
        <v>15</v>
      </c>
      <c r="F2310" s="4"/>
      <c r="G2310" s="5"/>
      <c r="H2310" s="6" t="s">
        <v>18</v>
      </c>
      <c r="I2310" s="6" t="s">
        <v>18</v>
      </c>
      <c r="J2310" s="7" t="b">
        <v>0</v>
      </c>
      <c r="K2310" s="6" t="s">
        <v>19</v>
      </c>
      <c r="L2310" s="8"/>
    </row>
    <row r="2311" ht="31.5" hidden="1" customHeight="1">
      <c r="A2311" s="1" t="s">
        <v>2657</v>
      </c>
      <c r="B2311" s="2" t="s">
        <v>333</v>
      </c>
      <c r="C2311" s="1" t="s">
        <v>14</v>
      </c>
      <c r="D2311" s="1">
        <v>3.2</v>
      </c>
      <c r="E2311" s="3" t="s">
        <v>15</v>
      </c>
      <c r="F2311" s="4"/>
      <c r="G2311" s="5"/>
      <c r="H2311" s="6" t="s">
        <v>18</v>
      </c>
      <c r="I2311" s="6" t="s">
        <v>18</v>
      </c>
      <c r="J2311" s="7" t="b">
        <v>0</v>
      </c>
      <c r="K2311" s="6" t="s">
        <v>19</v>
      </c>
      <c r="L2311" s="8"/>
    </row>
    <row r="2312" ht="31.5" hidden="1" customHeight="1">
      <c r="A2312" s="1" t="s">
        <v>2658</v>
      </c>
      <c r="B2312" s="2" t="s">
        <v>333</v>
      </c>
      <c r="C2312" s="1" t="s">
        <v>14</v>
      </c>
      <c r="D2312" s="1">
        <v>3.2</v>
      </c>
      <c r="E2312" s="3" t="s">
        <v>15</v>
      </c>
      <c r="F2312" s="4"/>
      <c r="G2312" s="5"/>
      <c r="H2312" s="6" t="s">
        <v>18</v>
      </c>
      <c r="I2312" s="6" t="s">
        <v>18</v>
      </c>
      <c r="J2312" s="7" t="b">
        <v>0</v>
      </c>
      <c r="K2312" s="6" t="s">
        <v>19</v>
      </c>
      <c r="L2312" s="8"/>
    </row>
    <row r="2313" ht="31.5" hidden="1" customHeight="1">
      <c r="A2313" s="1" t="s">
        <v>2659</v>
      </c>
      <c r="B2313" s="2" t="s">
        <v>333</v>
      </c>
      <c r="C2313" s="1" t="s">
        <v>14</v>
      </c>
      <c r="D2313" s="1">
        <v>3.5</v>
      </c>
      <c r="E2313" s="3" t="s">
        <v>15</v>
      </c>
      <c r="F2313" s="4"/>
      <c r="G2313" s="5"/>
      <c r="H2313" s="6" t="s">
        <v>18</v>
      </c>
      <c r="I2313" s="6" t="s">
        <v>18</v>
      </c>
      <c r="J2313" s="7" t="b">
        <v>0</v>
      </c>
      <c r="K2313" s="6" t="s">
        <v>19</v>
      </c>
      <c r="L2313" s="8"/>
    </row>
    <row r="2314" ht="31.5" hidden="1" customHeight="1">
      <c r="A2314" s="1" t="s">
        <v>2660</v>
      </c>
      <c r="B2314" s="2" t="s">
        <v>333</v>
      </c>
      <c r="C2314" s="1" t="s">
        <v>14</v>
      </c>
      <c r="D2314" s="1">
        <v>6.5</v>
      </c>
      <c r="E2314" s="3" t="s">
        <v>15</v>
      </c>
      <c r="F2314" s="4"/>
      <c r="G2314" s="5"/>
      <c r="H2314" s="6" t="s">
        <v>18</v>
      </c>
      <c r="I2314" s="6" t="s">
        <v>18</v>
      </c>
      <c r="J2314" s="7" t="b">
        <v>0</v>
      </c>
      <c r="K2314" s="6" t="s">
        <v>19</v>
      </c>
      <c r="L2314" s="8"/>
    </row>
    <row r="2315" ht="31.5" hidden="1" customHeight="1">
      <c r="A2315" s="1" t="s">
        <v>2661</v>
      </c>
      <c r="B2315" s="2" t="s">
        <v>333</v>
      </c>
      <c r="C2315" s="1" t="s">
        <v>14</v>
      </c>
      <c r="D2315" s="1">
        <v>3.8</v>
      </c>
      <c r="E2315" s="3" t="s">
        <v>15</v>
      </c>
      <c r="F2315" s="4"/>
      <c r="G2315" s="5"/>
      <c r="H2315" s="6" t="s">
        <v>18</v>
      </c>
      <c r="I2315" s="6" t="s">
        <v>18</v>
      </c>
      <c r="J2315" s="7" t="b">
        <v>0</v>
      </c>
      <c r="K2315" s="6" t="s">
        <v>19</v>
      </c>
      <c r="L2315" s="8"/>
    </row>
    <row r="2316" ht="31.5" hidden="1" customHeight="1">
      <c r="A2316" s="1" t="s">
        <v>2662</v>
      </c>
      <c r="B2316" s="2" t="s">
        <v>333</v>
      </c>
      <c r="C2316" s="1" t="s">
        <v>14</v>
      </c>
      <c r="D2316" s="1">
        <v>3.0</v>
      </c>
      <c r="E2316" s="3" t="s">
        <v>15</v>
      </c>
      <c r="F2316" s="4"/>
      <c r="G2316" s="5"/>
      <c r="H2316" s="6" t="s">
        <v>18</v>
      </c>
      <c r="I2316" s="6" t="s">
        <v>18</v>
      </c>
      <c r="J2316" s="7" t="b">
        <v>0</v>
      </c>
      <c r="K2316" s="6" t="s">
        <v>19</v>
      </c>
      <c r="L2316" s="8"/>
    </row>
    <row r="2317" ht="31.5" hidden="1" customHeight="1">
      <c r="A2317" s="1" t="s">
        <v>2663</v>
      </c>
      <c r="B2317" s="2" t="s">
        <v>333</v>
      </c>
      <c r="C2317" s="1" t="s">
        <v>14</v>
      </c>
      <c r="D2317" s="1">
        <v>3.0</v>
      </c>
      <c r="E2317" s="3" t="s">
        <v>15</v>
      </c>
      <c r="F2317" s="4"/>
      <c r="G2317" s="5"/>
      <c r="H2317" s="6" t="s">
        <v>18</v>
      </c>
      <c r="I2317" s="6" t="s">
        <v>18</v>
      </c>
      <c r="J2317" s="7" t="b">
        <v>0</v>
      </c>
      <c r="K2317" s="6" t="s">
        <v>19</v>
      </c>
      <c r="L2317" s="8"/>
    </row>
    <row r="2318" ht="31.5" hidden="1" customHeight="1">
      <c r="A2318" s="1" t="s">
        <v>2664</v>
      </c>
      <c r="B2318" s="2" t="s">
        <v>668</v>
      </c>
      <c r="C2318" s="1" t="s">
        <v>14</v>
      </c>
      <c r="D2318" s="1">
        <v>3.5</v>
      </c>
      <c r="E2318" s="3" t="s">
        <v>15</v>
      </c>
      <c r="F2318" s="4"/>
      <c r="G2318" s="5"/>
      <c r="H2318" s="6" t="s">
        <v>18</v>
      </c>
      <c r="I2318" s="6" t="s">
        <v>18</v>
      </c>
      <c r="J2318" s="7" t="b">
        <v>0</v>
      </c>
      <c r="K2318" s="6" t="s">
        <v>19</v>
      </c>
      <c r="L2318" s="8"/>
    </row>
    <row r="2319" ht="31.5" hidden="1" customHeight="1">
      <c r="A2319" s="1" t="s">
        <v>2665</v>
      </c>
      <c r="B2319" s="2" t="s">
        <v>668</v>
      </c>
      <c r="C2319" s="1" t="s">
        <v>14</v>
      </c>
      <c r="D2319" s="1">
        <v>2.8</v>
      </c>
      <c r="E2319" s="3" t="s">
        <v>15</v>
      </c>
      <c r="F2319" s="4"/>
      <c r="G2319" s="5"/>
      <c r="H2319" s="6" t="s">
        <v>18</v>
      </c>
      <c r="I2319" s="6" t="s">
        <v>18</v>
      </c>
      <c r="J2319" s="7" t="b">
        <v>0</v>
      </c>
      <c r="K2319" s="6" t="s">
        <v>19</v>
      </c>
      <c r="L2319" s="8"/>
    </row>
    <row r="2320" ht="31.5" hidden="1" customHeight="1">
      <c r="A2320" s="1" t="s">
        <v>2666</v>
      </c>
      <c r="B2320" s="2" t="s">
        <v>333</v>
      </c>
      <c r="C2320" s="1" t="s">
        <v>14</v>
      </c>
      <c r="D2320" s="1">
        <v>3.5</v>
      </c>
      <c r="E2320" s="3" t="s">
        <v>15</v>
      </c>
      <c r="F2320" s="4"/>
      <c r="G2320" s="5"/>
      <c r="H2320" s="6" t="s">
        <v>18</v>
      </c>
      <c r="I2320" s="6" t="s">
        <v>18</v>
      </c>
      <c r="J2320" s="7" t="b">
        <v>0</v>
      </c>
      <c r="K2320" s="6" t="s">
        <v>19</v>
      </c>
      <c r="L2320" s="8"/>
    </row>
    <row r="2321" ht="31.5" hidden="1" customHeight="1">
      <c r="A2321" s="1" t="s">
        <v>2667</v>
      </c>
      <c r="B2321" s="2" t="s">
        <v>668</v>
      </c>
      <c r="C2321" s="1" t="s">
        <v>14</v>
      </c>
      <c r="D2321" s="1">
        <v>3.8</v>
      </c>
      <c r="E2321" s="3" t="s">
        <v>15</v>
      </c>
      <c r="F2321" s="4"/>
      <c r="G2321" s="5"/>
      <c r="H2321" s="6" t="s">
        <v>76</v>
      </c>
      <c r="I2321" s="6" t="s">
        <v>18</v>
      </c>
      <c r="J2321" s="7" t="b">
        <v>0</v>
      </c>
      <c r="K2321" s="6" t="s">
        <v>19</v>
      </c>
      <c r="L2321" s="8"/>
    </row>
    <row r="2322" ht="31.5" hidden="1" customHeight="1">
      <c r="A2322" s="1" t="s">
        <v>2668</v>
      </c>
      <c r="B2322" s="2" t="s">
        <v>333</v>
      </c>
      <c r="C2322" s="1" t="s">
        <v>14</v>
      </c>
      <c r="D2322" s="1">
        <v>3.8</v>
      </c>
      <c r="E2322" s="3" t="s">
        <v>15</v>
      </c>
      <c r="F2322" s="4"/>
      <c r="G2322" s="5"/>
      <c r="H2322" s="6" t="s">
        <v>18</v>
      </c>
      <c r="I2322" s="6" t="s">
        <v>18</v>
      </c>
      <c r="J2322" s="7" t="b">
        <v>0</v>
      </c>
      <c r="K2322" s="6" t="s">
        <v>19</v>
      </c>
      <c r="L2322" s="8"/>
    </row>
    <row r="2323" ht="31.5" hidden="1" customHeight="1">
      <c r="A2323" s="1" t="s">
        <v>2669</v>
      </c>
      <c r="B2323" s="2" t="s">
        <v>333</v>
      </c>
      <c r="C2323" s="1" t="s">
        <v>14</v>
      </c>
      <c r="D2323" s="1">
        <v>3.8</v>
      </c>
      <c r="E2323" s="3" t="s">
        <v>15</v>
      </c>
      <c r="F2323" s="4"/>
      <c r="G2323" s="5"/>
      <c r="H2323" s="6" t="s">
        <v>18</v>
      </c>
      <c r="I2323" s="6" t="s">
        <v>18</v>
      </c>
      <c r="J2323" s="7" t="b">
        <v>0</v>
      </c>
      <c r="K2323" s="6" t="s">
        <v>19</v>
      </c>
      <c r="L2323" s="8"/>
    </row>
    <row r="2324" ht="31.5" hidden="1" customHeight="1">
      <c r="A2324" s="1" t="s">
        <v>2670</v>
      </c>
      <c r="B2324" s="2" t="s">
        <v>333</v>
      </c>
      <c r="C2324" s="1" t="s">
        <v>14</v>
      </c>
      <c r="D2324" s="1">
        <v>3.5</v>
      </c>
      <c r="E2324" s="3" t="s">
        <v>15</v>
      </c>
      <c r="F2324" s="4"/>
      <c r="G2324" s="5"/>
      <c r="H2324" s="6" t="s">
        <v>18</v>
      </c>
      <c r="I2324" s="6" t="s">
        <v>18</v>
      </c>
      <c r="J2324" s="7" t="b">
        <v>0</v>
      </c>
      <c r="K2324" s="6" t="s">
        <v>19</v>
      </c>
      <c r="L2324" s="8"/>
    </row>
    <row r="2325" ht="31.5" hidden="1" customHeight="1">
      <c r="A2325" s="1" t="s">
        <v>2671</v>
      </c>
      <c r="B2325" s="2" t="s">
        <v>333</v>
      </c>
      <c r="C2325" s="1" t="s">
        <v>14</v>
      </c>
      <c r="D2325" s="1">
        <v>3.0</v>
      </c>
      <c r="E2325" s="3" t="s">
        <v>15</v>
      </c>
      <c r="F2325" s="4"/>
      <c r="G2325" s="5"/>
      <c r="H2325" s="6" t="s">
        <v>18</v>
      </c>
      <c r="I2325" s="6" t="s">
        <v>18</v>
      </c>
      <c r="J2325" s="7" t="b">
        <v>0</v>
      </c>
      <c r="K2325" s="6" t="s">
        <v>19</v>
      </c>
      <c r="L2325" s="8"/>
    </row>
    <row r="2326" ht="31.5" hidden="1" customHeight="1">
      <c r="A2326" s="1" t="s">
        <v>2672</v>
      </c>
      <c r="B2326" s="2" t="s">
        <v>13</v>
      </c>
      <c r="C2326" s="1" t="s">
        <v>14</v>
      </c>
      <c r="D2326" s="1">
        <v>3.0</v>
      </c>
      <c r="E2326" s="3" t="s">
        <v>15</v>
      </c>
      <c r="F2326" s="4"/>
      <c r="G2326" s="5"/>
      <c r="H2326" s="6" t="s">
        <v>18</v>
      </c>
      <c r="I2326" s="6" t="s">
        <v>18</v>
      </c>
      <c r="J2326" s="7" t="b">
        <v>0</v>
      </c>
      <c r="K2326" s="6" t="s">
        <v>19</v>
      </c>
      <c r="L2326" s="8"/>
    </row>
    <row r="2327" ht="31.5" hidden="1" customHeight="1">
      <c r="A2327" s="1" t="s">
        <v>2673</v>
      </c>
      <c r="B2327" s="2" t="s">
        <v>500</v>
      </c>
      <c r="C2327" s="1" t="s">
        <v>14</v>
      </c>
      <c r="D2327" s="1">
        <v>3.2</v>
      </c>
      <c r="E2327" s="3" t="s">
        <v>15</v>
      </c>
      <c r="F2327" s="4"/>
      <c r="G2327" s="5"/>
      <c r="H2327" s="6" t="s">
        <v>18</v>
      </c>
      <c r="I2327" s="6" t="s">
        <v>18</v>
      </c>
      <c r="J2327" s="7" t="b">
        <v>0</v>
      </c>
      <c r="K2327" s="6" t="s">
        <v>19</v>
      </c>
      <c r="L2327" s="8"/>
    </row>
    <row r="2328" ht="31.5" hidden="1" customHeight="1">
      <c r="A2328" s="1" t="s">
        <v>2674</v>
      </c>
      <c r="B2328" s="2" t="s">
        <v>13</v>
      </c>
      <c r="C2328" s="1" t="s">
        <v>14</v>
      </c>
      <c r="D2328" s="1">
        <v>4.0</v>
      </c>
      <c r="E2328" s="3" t="s">
        <v>15</v>
      </c>
      <c r="F2328" s="4"/>
      <c r="G2328" s="5"/>
      <c r="H2328" s="6" t="s">
        <v>18</v>
      </c>
      <c r="I2328" s="6" t="s">
        <v>18</v>
      </c>
      <c r="J2328" s="7" t="b">
        <v>0</v>
      </c>
      <c r="K2328" s="6" t="s">
        <v>19</v>
      </c>
      <c r="L2328" s="8"/>
    </row>
    <row r="2329" ht="31.5" hidden="1" customHeight="1">
      <c r="A2329" s="1" t="s">
        <v>2675</v>
      </c>
      <c r="B2329" s="2" t="s">
        <v>500</v>
      </c>
      <c r="C2329" s="1" t="s">
        <v>14</v>
      </c>
      <c r="D2329" s="1">
        <v>4.2</v>
      </c>
      <c r="E2329" s="3" t="s">
        <v>15</v>
      </c>
      <c r="F2329" s="4"/>
      <c r="G2329" s="5"/>
      <c r="H2329" s="6" t="s">
        <v>18</v>
      </c>
      <c r="I2329" s="6" t="s">
        <v>18</v>
      </c>
      <c r="J2329" s="7" t="b">
        <v>0</v>
      </c>
      <c r="K2329" s="6" t="s">
        <v>19</v>
      </c>
      <c r="L2329" s="8"/>
    </row>
    <row r="2330" ht="31.5" hidden="1" customHeight="1">
      <c r="A2330" s="1" t="s">
        <v>2676</v>
      </c>
      <c r="B2330" s="2" t="s">
        <v>70</v>
      </c>
      <c r="C2330" s="1" t="s">
        <v>14</v>
      </c>
      <c r="D2330" s="1">
        <v>11.5</v>
      </c>
      <c r="E2330" s="3" t="s">
        <v>15</v>
      </c>
      <c r="F2330" s="4"/>
      <c r="G2330" s="5"/>
      <c r="H2330" s="6" t="s">
        <v>18</v>
      </c>
      <c r="I2330" s="6" t="s">
        <v>18</v>
      </c>
      <c r="J2330" s="7" t="b">
        <v>1</v>
      </c>
      <c r="K2330" s="6" t="s">
        <v>19</v>
      </c>
      <c r="L2330" s="8"/>
    </row>
    <row r="2331" ht="31.5" hidden="1" customHeight="1">
      <c r="A2331" s="1" t="s">
        <v>2677</v>
      </c>
      <c r="B2331" s="2" t="s">
        <v>13</v>
      </c>
      <c r="C2331" s="1" t="s">
        <v>14</v>
      </c>
      <c r="D2331" s="1">
        <v>4.2</v>
      </c>
      <c r="E2331" s="3" t="s">
        <v>15</v>
      </c>
      <c r="F2331" s="4"/>
      <c r="G2331" s="5"/>
      <c r="H2331" s="6" t="s">
        <v>18</v>
      </c>
      <c r="I2331" s="6" t="s">
        <v>18</v>
      </c>
      <c r="J2331" s="7" t="b">
        <v>0</v>
      </c>
      <c r="K2331" s="6" t="s">
        <v>19</v>
      </c>
      <c r="L2331" s="8"/>
    </row>
    <row r="2332" ht="31.5" hidden="1" customHeight="1">
      <c r="A2332" s="1" t="s">
        <v>2678</v>
      </c>
      <c r="B2332" s="2" t="s">
        <v>500</v>
      </c>
      <c r="C2332" s="1" t="s">
        <v>14</v>
      </c>
      <c r="D2332" s="1">
        <v>5.2</v>
      </c>
      <c r="E2332" s="3" t="s">
        <v>15</v>
      </c>
      <c r="F2332" s="4"/>
      <c r="G2332" s="5"/>
      <c r="H2332" s="6" t="s">
        <v>18</v>
      </c>
      <c r="I2332" s="6" t="s">
        <v>18</v>
      </c>
      <c r="J2332" s="7" t="b">
        <v>0</v>
      </c>
      <c r="K2332" s="6" t="s">
        <v>19</v>
      </c>
      <c r="L2332" s="8"/>
    </row>
    <row r="2333" ht="31.5" hidden="1" customHeight="1">
      <c r="A2333" s="1" t="s">
        <v>2679</v>
      </c>
      <c r="B2333" s="2" t="s">
        <v>70</v>
      </c>
      <c r="C2333" s="1" t="s">
        <v>14</v>
      </c>
      <c r="D2333" s="1">
        <v>9.4</v>
      </c>
      <c r="E2333" s="3" t="s">
        <v>15</v>
      </c>
      <c r="F2333" s="4"/>
      <c r="G2333" s="5"/>
      <c r="H2333" s="6" t="s">
        <v>18</v>
      </c>
      <c r="I2333" s="6" t="s">
        <v>18</v>
      </c>
      <c r="J2333" s="7" t="b">
        <v>1</v>
      </c>
      <c r="K2333" s="6" t="s">
        <v>19</v>
      </c>
      <c r="L2333" s="8"/>
    </row>
    <row r="2334" ht="31.5" hidden="1" customHeight="1">
      <c r="A2334" s="1" t="s">
        <v>2680</v>
      </c>
      <c r="B2334" s="2" t="s">
        <v>13</v>
      </c>
      <c r="C2334" s="1" t="s">
        <v>14</v>
      </c>
      <c r="D2334" s="1">
        <v>2.8</v>
      </c>
      <c r="E2334" s="3" t="s">
        <v>15</v>
      </c>
      <c r="F2334" s="4"/>
      <c r="G2334" s="5"/>
      <c r="H2334" s="6" t="s">
        <v>18</v>
      </c>
      <c r="I2334" s="6" t="s">
        <v>18</v>
      </c>
      <c r="J2334" s="7" t="b">
        <v>0</v>
      </c>
      <c r="K2334" s="6" t="s">
        <v>19</v>
      </c>
      <c r="L2334" s="8"/>
    </row>
    <row r="2335" ht="31.5" hidden="1" customHeight="1">
      <c r="A2335" s="1" t="s">
        <v>2681</v>
      </c>
      <c r="B2335" s="2" t="s">
        <v>500</v>
      </c>
      <c r="C2335" s="1" t="s">
        <v>14</v>
      </c>
      <c r="D2335" s="1">
        <v>3.0</v>
      </c>
      <c r="E2335" s="3" t="s">
        <v>15</v>
      </c>
      <c r="F2335" s="4"/>
      <c r="G2335" s="5"/>
      <c r="H2335" s="6" t="s">
        <v>18</v>
      </c>
      <c r="I2335" s="6" t="s">
        <v>18</v>
      </c>
      <c r="J2335" s="7" t="b">
        <v>0</v>
      </c>
      <c r="K2335" s="6" t="s">
        <v>19</v>
      </c>
      <c r="L2335" s="8"/>
    </row>
    <row r="2336" ht="31.5" hidden="1" customHeight="1">
      <c r="A2336" s="1" t="s">
        <v>2682</v>
      </c>
      <c r="B2336" s="2" t="s">
        <v>13</v>
      </c>
      <c r="C2336" s="1" t="s">
        <v>14</v>
      </c>
      <c r="D2336" s="1">
        <v>3.5</v>
      </c>
      <c r="E2336" s="3" t="s">
        <v>15</v>
      </c>
      <c r="F2336" s="4"/>
      <c r="G2336" s="5"/>
      <c r="H2336" s="6" t="s">
        <v>18</v>
      </c>
      <c r="I2336" s="6" t="s">
        <v>18</v>
      </c>
      <c r="J2336" s="7" t="b">
        <v>0</v>
      </c>
      <c r="K2336" s="6" t="s">
        <v>19</v>
      </c>
      <c r="L2336" s="8"/>
    </row>
    <row r="2337" ht="31.5" hidden="1" customHeight="1">
      <c r="A2337" s="1" t="s">
        <v>2683</v>
      </c>
      <c r="B2337" s="2" t="s">
        <v>500</v>
      </c>
      <c r="C2337" s="1" t="s">
        <v>14</v>
      </c>
      <c r="D2337" s="1">
        <v>4.2</v>
      </c>
      <c r="E2337" s="3" t="s">
        <v>15</v>
      </c>
      <c r="F2337" s="4"/>
      <c r="G2337" s="5"/>
      <c r="H2337" s="6" t="s">
        <v>18</v>
      </c>
      <c r="I2337" s="6" t="s">
        <v>18</v>
      </c>
      <c r="J2337" s="7" t="b">
        <v>0</v>
      </c>
      <c r="K2337" s="6" t="s">
        <v>19</v>
      </c>
      <c r="L2337" s="8"/>
    </row>
    <row r="2338" ht="31.5" hidden="1" customHeight="1">
      <c r="A2338" s="1" t="s">
        <v>2684</v>
      </c>
      <c r="B2338" s="2" t="s">
        <v>13</v>
      </c>
      <c r="C2338" s="1" t="s">
        <v>14</v>
      </c>
      <c r="D2338" s="1">
        <v>2.8</v>
      </c>
      <c r="E2338" s="3" t="s">
        <v>15</v>
      </c>
      <c r="F2338" s="4"/>
      <c r="G2338" s="5"/>
      <c r="H2338" s="6" t="s">
        <v>18</v>
      </c>
      <c r="I2338" s="6" t="s">
        <v>18</v>
      </c>
      <c r="J2338" s="7" t="b">
        <v>0</v>
      </c>
      <c r="K2338" s="6" t="s">
        <v>19</v>
      </c>
      <c r="L2338" s="8"/>
    </row>
    <row r="2339" ht="31.5" hidden="1" customHeight="1">
      <c r="A2339" s="1" t="s">
        <v>2685</v>
      </c>
      <c r="B2339" s="2" t="s">
        <v>500</v>
      </c>
      <c r="C2339" s="1" t="s">
        <v>14</v>
      </c>
      <c r="D2339" s="1">
        <v>3.2</v>
      </c>
      <c r="E2339" s="3" t="s">
        <v>15</v>
      </c>
      <c r="F2339" s="4"/>
      <c r="G2339" s="5"/>
      <c r="H2339" s="6" t="s">
        <v>18</v>
      </c>
      <c r="I2339" s="6" t="s">
        <v>18</v>
      </c>
      <c r="J2339" s="7" t="b">
        <v>0</v>
      </c>
      <c r="K2339" s="6" t="s">
        <v>19</v>
      </c>
      <c r="L2339" s="8"/>
    </row>
    <row r="2340" ht="31.5" hidden="1" customHeight="1">
      <c r="A2340" s="1" t="s">
        <v>2686</v>
      </c>
      <c r="B2340" s="2" t="s">
        <v>70</v>
      </c>
      <c r="C2340" s="1" t="s">
        <v>14</v>
      </c>
      <c r="D2340" s="1">
        <v>6.0</v>
      </c>
      <c r="E2340" s="3" t="s">
        <v>15</v>
      </c>
      <c r="F2340" s="4"/>
      <c r="G2340" s="5"/>
      <c r="H2340" s="6" t="s">
        <v>18</v>
      </c>
      <c r="I2340" s="6" t="s">
        <v>18</v>
      </c>
      <c r="J2340" s="7" t="b">
        <v>1</v>
      </c>
      <c r="K2340" s="6" t="s">
        <v>19</v>
      </c>
      <c r="L2340" s="8"/>
    </row>
    <row r="2341" ht="31.5" hidden="1" customHeight="1">
      <c r="A2341" s="1" t="s">
        <v>2687</v>
      </c>
      <c r="B2341" s="2" t="s">
        <v>13</v>
      </c>
      <c r="C2341" s="1" t="s">
        <v>14</v>
      </c>
      <c r="D2341" s="1">
        <v>3.2</v>
      </c>
      <c r="E2341" s="3" t="s">
        <v>15</v>
      </c>
      <c r="F2341" s="4"/>
      <c r="G2341" s="5"/>
      <c r="H2341" s="6" t="s">
        <v>18</v>
      </c>
      <c r="I2341" s="6" t="s">
        <v>18</v>
      </c>
      <c r="J2341" s="7" t="b">
        <v>0</v>
      </c>
      <c r="K2341" s="6" t="s">
        <v>19</v>
      </c>
      <c r="L2341" s="8"/>
    </row>
    <row r="2342" ht="31.5" hidden="1" customHeight="1">
      <c r="A2342" s="1" t="s">
        <v>2688</v>
      </c>
      <c r="B2342" s="2" t="s">
        <v>143</v>
      </c>
      <c r="C2342" s="1" t="s">
        <v>14</v>
      </c>
      <c r="D2342" s="1">
        <v>3.5</v>
      </c>
      <c r="E2342" s="3" t="s">
        <v>15</v>
      </c>
      <c r="F2342" s="4"/>
      <c r="G2342" s="5"/>
      <c r="H2342" s="6" t="s">
        <v>18</v>
      </c>
      <c r="I2342" s="6" t="s">
        <v>18</v>
      </c>
      <c r="J2342" s="7" t="b">
        <v>0</v>
      </c>
      <c r="K2342" s="6" t="s">
        <v>19</v>
      </c>
      <c r="L2342" s="8"/>
    </row>
    <row r="2343" ht="31.5" hidden="1" customHeight="1">
      <c r="A2343" s="1" t="s">
        <v>2689</v>
      </c>
      <c r="B2343" s="2" t="s">
        <v>500</v>
      </c>
      <c r="C2343" s="1" t="s">
        <v>14</v>
      </c>
      <c r="D2343" s="1">
        <v>4.0</v>
      </c>
      <c r="E2343" s="3" t="s">
        <v>15</v>
      </c>
      <c r="F2343" s="4"/>
      <c r="G2343" s="5"/>
      <c r="H2343" s="6" t="s">
        <v>18</v>
      </c>
      <c r="I2343" s="6" t="s">
        <v>18</v>
      </c>
      <c r="J2343" s="7" t="b">
        <v>0</v>
      </c>
      <c r="K2343" s="6" t="s">
        <v>19</v>
      </c>
      <c r="L2343" s="8"/>
    </row>
    <row r="2344" ht="31.5" hidden="1" customHeight="1">
      <c r="A2344" s="1" t="s">
        <v>2690</v>
      </c>
      <c r="B2344" s="2" t="s">
        <v>203</v>
      </c>
      <c r="C2344" s="1" t="s">
        <v>14</v>
      </c>
      <c r="D2344" s="1">
        <v>2.5</v>
      </c>
      <c r="E2344" s="3" t="s">
        <v>15</v>
      </c>
      <c r="F2344" s="4"/>
      <c r="G2344" s="5"/>
      <c r="H2344" s="6" t="s">
        <v>18</v>
      </c>
      <c r="I2344" s="6" t="s">
        <v>18</v>
      </c>
      <c r="J2344" s="7" t="b">
        <v>0</v>
      </c>
      <c r="K2344" s="6" t="s">
        <v>19</v>
      </c>
      <c r="L2344" s="8"/>
    </row>
    <row r="2345" ht="31.5" hidden="1" customHeight="1">
      <c r="A2345" s="1" t="s">
        <v>2691</v>
      </c>
      <c r="B2345" s="2" t="s">
        <v>500</v>
      </c>
      <c r="C2345" s="1" t="s">
        <v>14</v>
      </c>
      <c r="D2345" s="1">
        <v>3.2</v>
      </c>
      <c r="E2345" s="3" t="s">
        <v>15</v>
      </c>
      <c r="F2345" s="4"/>
      <c r="G2345" s="5"/>
      <c r="H2345" s="6" t="s">
        <v>18</v>
      </c>
      <c r="I2345" s="6" t="s">
        <v>18</v>
      </c>
      <c r="J2345" s="7" t="b">
        <v>0</v>
      </c>
      <c r="K2345" s="6" t="s">
        <v>19</v>
      </c>
      <c r="L2345" s="8"/>
    </row>
    <row r="2346" ht="31.5" hidden="1" customHeight="1">
      <c r="A2346" s="1" t="s">
        <v>2692</v>
      </c>
      <c r="B2346" s="2" t="s">
        <v>13</v>
      </c>
      <c r="C2346" s="1" t="s">
        <v>14</v>
      </c>
      <c r="D2346" s="1">
        <v>3.0</v>
      </c>
      <c r="E2346" s="3" t="s">
        <v>15</v>
      </c>
      <c r="F2346" s="4"/>
      <c r="G2346" s="5"/>
      <c r="H2346" s="6" t="s">
        <v>18</v>
      </c>
      <c r="I2346" s="6" t="s">
        <v>18</v>
      </c>
      <c r="J2346" s="7" t="b">
        <v>0</v>
      </c>
      <c r="K2346" s="6" t="s">
        <v>19</v>
      </c>
      <c r="L2346" s="8"/>
    </row>
    <row r="2347" ht="31.5" hidden="1" customHeight="1">
      <c r="A2347" s="1" t="s">
        <v>2693</v>
      </c>
      <c r="B2347" s="2" t="s">
        <v>500</v>
      </c>
      <c r="C2347" s="1" t="s">
        <v>14</v>
      </c>
      <c r="D2347" s="1">
        <v>3.8</v>
      </c>
      <c r="E2347" s="3" t="s">
        <v>15</v>
      </c>
      <c r="F2347" s="4"/>
      <c r="G2347" s="5"/>
      <c r="H2347" s="6" t="s">
        <v>18</v>
      </c>
      <c r="I2347" s="6" t="s">
        <v>18</v>
      </c>
      <c r="J2347" s="7" t="b">
        <v>0</v>
      </c>
      <c r="K2347" s="6" t="s">
        <v>19</v>
      </c>
      <c r="L2347" s="8"/>
    </row>
    <row r="2348" ht="31.5" hidden="1" customHeight="1">
      <c r="A2348" s="1" t="s">
        <v>2694</v>
      </c>
      <c r="B2348" s="2" t="s">
        <v>500</v>
      </c>
      <c r="C2348" s="1" t="s">
        <v>14</v>
      </c>
      <c r="D2348" s="1">
        <v>3.8</v>
      </c>
      <c r="E2348" s="3" t="s">
        <v>15</v>
      </c>
      <c r="F2348" s="4"/>
      <c r="G2348" s="5"/>
      <c r="H2348" s="6" t="s">
        <v>76</v>
      </c>
      <c r="I2348" s="6" t="s">
        <v>18</v>
      </c>
      <c r="J2348" s="7" t="b">
        <v>0</v>
      </c>
      <c r="K2348" s="6" t="s">
        <v>19</v>
      </c>
      <c r="L2348" s="8"/>
    </row>
    <row r="2349" ht="31.5" hidden="1" customHeight="1">
      <c r="A2349" s="1" t="s">
        <v>2695</v>
      </c>
      <c r="B2349" s="2" t="s">
        <v>500</v>
      </c>
      <c r="C2349" s="1" t="s">
        <v>14</v>
      </c>
      <c r="D2349" s="1">
        <v>3.5</v>
      </c>
      <c r="E2349" s="3" t="s">
        <v>15</v>
      </c>
      <c r="F2349" s="4"/>
      <c r="G2349" s="5"/>
      <c r="H2349" s="6" t="s">
        <v>18</v>
      </c>
      <c r="I2349" s="6" t="s">
        <v>18</v>
      </c>
      <c r="J2349" s="7" t="b">
        <v>0</v>
      </c>
      <c r="K2349" s="6" t="s">
        <v>19</v>
      </c>
      <c r="L2349" s="8"/>
    </row>
    <row r="2350" ht="31.5" hidden="1" customHeight="1">
      <c r="A2350" s="1" t="s">
        <v>2696</v>
      </c>
      <c r="B2350" s="2" t="s">
        <v>873</v>
      </c>
      <c r="C2350" s="1" t="s">
        <v>74</v>
      </c>
      <c r="D2350" s="1">
        <v>3.2</v>
      </c>
      <c r="E2350" s="3" t="s">
        <v>15</v>
      </c>
      <c r="F2350" s="4" t="s">
        <v>874</v>
      </c>
      <c r="G2350" s="5" t="s">
        <v>875</v>
      </c>
      <c r="H2350" s="6" t="s">
        <v>18</v>
      </c>
      <c r="I2350" s="6" t="s">
        <v>18</v>
      </c>
      <c r="J2350" s="7" t="b">
        <v>0</v>
      </c>
      <c r="K2350" s="6" t="s">
        <v>19</v>
      </c>
      <c r="L2350" s="8"/>
    </row>
    <row r="2351" ht="31.5" hidden="1" customHeight="1">
      <c r="A2351" s="1" t="s">
        <v>2697</v>
      </c>
      <c r="B2351" s="2" t="s">
        <v>873</v>
      </c>
      <c r="C2351" s="1" t="s">
        <v>74</v>
      </c>
      <c r="D2351" s="1">
        <v>3.5</v>
      </c>
      <c r="E2351" s="3" t="s">
        <v>15</v>
      </c>
      <c r="F2351" s="4" t="s">
        <v>874</v>
      </c>
      <c r="G2351" s="5" t="s">
        <v>875</v>
      </c>
      <c r="H2351" s="6" t="s">
        <v>18</v>
      </c>
      <c r="I2351" s="6" t="s">
        <v>18</v>
      </c>
      <c r="J2351" s="7" t="b">
        <v>0</v>
      </c>
      <c r="K2351" s="6" t="s">
        <v>19</v>
      </c>
      <c r="L2351" s="8"/>
    </row>
    <row r="2352" ht="31.5" hidden="1" customHeight="1">
      <c r="A2352" s="1" t="s">
        <v>2698</v>
      </c>
      <c r="B2352" s="2" t="s">
        <v>873</v>
      </c>
      <c r="C2352" s="1" t="s">
        <v>74</v>
      </c>
      <c r="D2352" s="1">
        <v>3.5</v>
      </c>
      <c r="E2352" s="3" t="s">
        <v>15</v>
      </c>
      <c r="F2352" s="4" t="s">
        <v>874</v>
      </c>
      <c r="G2352" s="5" t="s">
        <v>875</v>
      </c>
      <c r="H2352" s="6" t="s">
        <v>18</v>
      </c>
      <c r="I2352" s="6" t="s">
        <v>18</v>
      </c>
      <c r="J2352" s="7" t="b">
        <v>0</v>
      </c>
      <c r="K2352" s="6" t="s">
        <v>19</v>
      </c>
      <c r="L2352" s="8"/>
    </row>
    <row r="2353" ht="31.5" hidden="1" customHeight="1">
      <c r="A2353" s="1" t="s">
        <v>2699</v>
      </c>
      <c r="B2353" s="2" t="s">
        <v>873</v>
      </c>
      <c r="C2353" s="1" t="s">
        <v>74</v>
      </c>
      <c r="D2353" s="1">
        <v>3.5</v>
      </c>
      <c r="E2353" s="3" t="s">
        <v>15</v>
      </c>
      <c r="F2353" s="4" t="s">
        <v>874</v>
      </c>
      <c r="G2353" s="5" t="s">
        <v>875</v>
      </c>
      <c r="H2353" s="6" t="s">
        <v>18</v>
      </c>
      <c r="I2353" s="6" t="s">
        <v>18</v>
      </c>
      <c r="J2353" s="7" t="b">
        <v>0</v>
      </c>
      <c r="K2353" s="6" t="s">
        <v>19</v>
      </c>
      <c r="L2353" s="8"/>
    </row>
    <row r="2354" ht="31.5" hidden="1" customHeight="1">
      <c r="A2354" s="1" t="s">
        <v>2700</v>
      </c>
      <c r="B2354" s="2" t="s">
        <v>333</v>
      </c>
      <c r="C2354" s="1" t="s">
        <v>2701</v>
      </c>
      <c r="D2354" s="1">
        <v>3.2</v>
      </c>
      <c r="E2354" s="3" t="s">
        <v>15</v>
      </c>
      <c r="F2354" s="4"/>
      <c r="G2354" s="5"/>
      <c r="H2354" s="6" t="s">
        <v>18</v>
      </c>
      <c r="I2354" s="6" t="s">
        <v>18</v>
      </c>
      <c r="J2354" s="7" t="b">
        <v>0</v>
      </c>
      <c r="K2354" s="6" t="s">
        <v>19</v>
      </c>
      <c r="L2354" s="8"/>
    </row>
    <row r="2355" ht="31.5" hidden="1" customHeight="1">
      <c r="A2355" s="1" t="s">
        <v>2702</v>
      </c>
      <c r="B2355" s="2" t="s">
        <v>333</v>
      </c>
      <c r="C2355" s="1" t="s">
        <v>2703</v>
      </c>
      <c r="D2355" s="1">
        <v>3.2</v>
      </c>
      <c r="E2355" s="3" t="s">
        <v>15</v>
      </c>
      <c r="F2355" s="4"/>
      <c r="G2355" s="5"/>
      <c r="H2355" s="6" t="s">
        <v>18</v>
      </c>
      <c r="I2355" s="6" t="s">
        <v>18</v>
      </c>
      <c r="J2355" s="7" t="b">
        <v>0</v>
      </c>
      <c r="K2355" s="6" t="s">
        <v>19</v>
      </c>
      <c r="L2355" s="8"/>
    </row>
    <row r="2356" ht="31.5" hidden="1" customHeight="1">
      <c r="A2356" s="1" t="s">
        <v>2704</v>
      </c>
      <c r="B2356" s="2" t="s">
        <v>333</v>
      </c>
      <c r="C2356" s="1" t="s">
        <v>2705</v>
      </c>
      <c r="D2356" s="1">
        <v>2.8</v>
      </c>
      <c r="E2356" s="3" t="s">
        <v>15</v>
      </c>
      <c r="F2356" s="4"/>
      <c r="G2356" s="5"/>
      <c r="H2356" s="6" t="s">
        <v>18</v>
      </c>
      <c r="I2356" s="6" t="s">
        <v>18</v>
      </c>
      <c r="J2356" s="7" t="b">
        <v>0</v>
      </c>
      <c r="K2356" s="6" t="s">
        <v>19</v>
      </c>
      <c r="L2356" s="8"/>
    </row>
    <row r="2357" ht="31.5" hidden="1" customHeight="1">
      <c r="A2357" s="1" t="s">
        <v>2706</v>
      </c>
      <c r="B2357" s="2" t="s">
        <v>333</v>
      </c>
      <c r="C2357" s="1" t="s">
        <v>2707</v>
      </c>
      <c r="D2357" s="1">
        <v>3.2</v>
      </c>
      <c r="E2357" s="3" t="s">
        <v>105</v>
      </c>
      <c r="F2357" s="4" t="s">
        <v>1364</v>
      </c>
      <c r="G2357" s="5" t="s">
        <v>1364</v>
      </c>
      <c r="H2357" s="6" t="s">
        <v>18</v>
      </c>
      <c r="I2357" s="6" t="s">
        <v>18</v>
      </c>
      <c r="J2357" s="7" t="b">
        <v>0</v>
      </c>
      <c r="K2357" s="6" t="s">
        <v>19</v>
      </c>
      <c r="L2357" s="8"/>
    </row>
    <row r="2358" ht="31.5" hidden="1" customHeight="1">
      <c r="A2358" s="1" t="s">
        <v>2708</v>
      </c>
      <c r="B2358" s="2" t="s">
        <v>333</v>
      </c>
      <c r="C2358" s="1" t="s">
        <v>14</v>
      </c>
      <c r="D2358" s="1">
        <v>3.8</v>
      </c>
      <c r="E2358" s="3" t="s">
        <v>15</v>
      </c>
      <c r="F2358" s="4"/>
      <c r="G2358" s="5"/>
      <c r="H2358" s="6" t="s">
        <v>18</v>
      </c>
      <c r="I2358" s="6" t="s">
        <v>18</v>
      </c>
      <c r="J2358" s="7" t="b">
        <v>0</v>
      </c>
      <c r="K2358" s="6" t="s">
        <v>19</v>
      </c>
      <c r="L2358" s="8"/>
    </row>
    <row r="2359" ht="31.5" hidden="1" customHeight="1">
      <c r="A2359" s="1" t="s">
        <v>2709</v>
      </c>
      <c r="B2359" s="2" t="s">
        <v>333</v>
      </c>
      <c r="C2359" s="1" t="s">
        <v>74</v>
      </c>
      <c r="D2359" s="1">
        <v>3.5</v>
      </c>
      <c r="E2359" s="3" t="s">
        <v>15</v>
      </c>
      <c r="F2359" s="4"/>
      <c r="G2359" s="5"/>
      <c r="H2359" s="6" t="s">
        <v>18</v>
      </c>
      <c r="I2359" s="6" t="s">
        <v>18</v>
      </c>
      <c r="J2359" s="7" t="b">
        <v>0</v>
      </c>
      <c r="K2359" s="6" t="s">
        <v>19</v>
      </c>
      <c r="L2359" s="8"/>
    </row>
    <row r="2360" ht="31.5" hidden="1" customHeight="1">
      <c r="A2360" s="1" t="s">
        <v>2710</v>
      </c>
      <c r="B2360" s="2" t="s">
        <v>333</v>
      </c>
      <c r="C2360" s="1" t="s">
        <v>74</v>
      </c>
      <c r="D2360" s="1">
        <v>3.5</v>
      </c>
      <c r="E2360" s="3" t="s">
        <v>15</v>
      </c>
      <c r="F2360" s="4"/>
      <c r="G2360" s="5"/>
      <c r="H2360" s="6" t="s">
        <v>18</v>
      </c>
      <c r="I2360" s="6" t="s">
        <v>18</v>
      </c>
      <c r="J2360" s="7" t="b">
        <v>0</v>
      </c>
      <c r="K2360" s="6" t="s">
        <v>19</v>
      </c>
      <c r="L2360" s="8"/>
    </row>
    <row r="2361" ht="31.5" hidden="1" customHeight="1">
      <c r="A2361" s="1" t="s">
        <v>2711</v>
      </c>
      <c r="B2361" s="2" t="s">
        <v>333</v>
      </c>
      <c r="C2361" s="1" t="s">
        <v>74</v>
      </c>
      <c r="D2361" s="1">
        <v>3.5</v>
      </c>
      <c r="E2361" s="3" t="s">
        <v>15</v>
      </c>
      <c r="F2361" s="4"/>
      <c r="G2361" s="5"/>
      <c r="H2361" s="6" t="s">
        <v>18</v>
      </c>
      <c r="I2361" s="6" t="s">
        <v>18</v>
      </c>
      <c r="J2361" s="7" t="b">
        <v>0</v>
      </c>
      <c r="K2361" s="6" t="s">
        <v>19</v>
      </c>
      <c r="L2361" s="8"/>
    </row>
    <row r="2362" ht="31.5" hidden="1" customHeight="1">
      <c r="A2362" s="1" t="s">
        <v>2712</v>
      </c>
      <c r="B2362" s="2" t="s">
        <v>500</v>
      </c>
      <c r="C2362" s="1" t="s">
        <v>14</v>
      </c>
      <c r="D2362" s="1">
        <v>4.2</v>
      </c>
      <c r="E2362" s="3" t="s">
        <v>15</v>
      </c>
      <c r="F2362" s="4"/>
      <c r="G2362" s="5"/>
      <c r="H2362" s="6" t="s">
        <v>18</v>
      </c>
      <c r="I2362" s="6" t="s">
        <v>18</v>
      </c>
      <c r="J2362" s="7" t="b">
        <v>0</v>
      </c>
      <c r="K2362" s="6" t="s">
        <v>19</v>
      </c>
      <c r="L2362" s="8"/>
    </row>
    <row r="2363" ht="31.5" hidden="1" customHeight="1">
      <c r="A2363" s="1" t="s">
        <v>2713</v>
      </c>
      <c r="B2363" s="2" t="s">
        <v>13</v>
      </c>
      <c r="C2363" s="1" t="s">
        <v>14</v>
      </c>
      <c r="D2363" s="1">
        <v>3.8</v>
      </c>
      <c r="E2363" s="3" t="s">
        <v>15</v>
      </c>
      <c r="F2363" s="4"/>
      <c r="G2363" s="5"/>
      <c r="H2363" s="6" t="s">
        <v>18</v>
      </c>
      <c r="I2363" s="6" t="s">
        <v>18</v>
      </c>
      <c r="J2363" s="7" t="b">
        <v>0</v>
      </c>
      <c r="K2363" s="6" t="s">
        <v>19</v>
      </c>
      <c r="L2363" s="8"/>
    </row>
    <row r="2364" ht="31.5" hidden="1" customHeight="1">
      <c r="A2364" s="1" t="s">
        <v>2714</v>
      </c>
      <c r="B2364" s="2" t="s">
        <v>333</v>
      </c>
      <c r="C2364" s="1" t="s">
        <v>14</v>
      </c>
      <c r="D2364" s="1">
        <v>3.9</v>
      </c>
      <c r="E2364" s="3" t="s">
        <v>15</v>
      </c>
      <c r="F2364" s="4"/>
      <c r="G2364" s="5"/>
      <c r="H2364" s="6" t="s">
        <v>18</v>
      </c>
      <c r="I2364" s="6" t="s">
        <v>18</v>
      </c>
      <c r="J2364" s="7" t="b">
        <v>0</v>
      </c>
      <c r="K2364" s="6" t="s">
        <v>19</v>
      </c>
      <c r="L2364" s="8"/>
    </row>
    <row r="2365" ht="31.5" hidden="1" customHeight="1">
      <c r="A2365" s="1" t="s">
        <v>2715</v>
      </c>
      <c r="B2365" s="2" t="s">
        <v>500</v>
      </c>
      <c r="C2365" s="1" t="s">
        <v>14</v>
      </c>
      <c r="D2365" s="1">
        <v>4.8</v>
      </c>
      <c r="E2365" s="3" t="s">
        <v>15</v>
      </c>
      <c r="F2365" s="4"/>
      <c r="G2365" s="5"/>
      <c r="H2365" s="6" t="s">
        <v>18</v>
      </c>
      <c r="I2365" s="6" t="s">
        <v>18</v>
      </c>
      <c r="J2365" s="7" t="b">
        <v>0</v>
      </c>
      <c r="K2365" s="6" t="s">
        <v>19</v>
      </c>
      <c r="L2365" s="8"/>
    </row>
    <row r="2366" ht="31.5" hidden="1" customHeight="1">
      <c r="A2366" s="1" t="s">
        <v>2716</v>
      </c>
      <c r="B2366" s="2" t="s">
        <v>13</v>
      </c>
      <c r="C2366" s="1" t="s">
        <v>14</v>
      </c>
      <c r="D2366" s="1">
        <v>4.0</v>
      </c>
      <c r="E2366" s="3" t="s">
        <v>15</v>
      </c>
      <c r="F2366" s="4"/>
      <c r="G2366" s="5"/>
      <c r="H2366" s="6" t="s">
        <v>18</v>
      </c>
      <c r="I2366" s="6" t="s">
        <v>18</v>
      </c>
      <c r="J2366" s="7" t="b">
        <v>0</v>
      </c>
      <c r="K2366" s="6" t="s">
        <v>19</v>
      </c>
      <c r="L2366" s="8"/>
    </row>
    <row r="2367" ht="31.5" hidden="1" customHeight="1">
      <c r="A2367" s="1" t="s">
        <v>2717</v>
      </c>
      <c r="B2367" s="2" t="s">
        <v>333</v>
      </c>
      <c r="C2367" s="1" t="s">
        <v>14</v>
      </c>
      <c r="D2367" s="1">
        <v>3.0</v>
      </c>
      <c r="E2367" s="3" t="s">
        <v>15</v>
      </c>
      <c r="F2367" s="4"/>
      <c r="G2367" s="5"/>
      <c r="H2367" s="6" t="s">
        <v>18</v>
      </c>
      <c r="I2367" s="6" t="s">
        <v>18</v>
      </c>
      <c r="J2367" s="7" t="b">
        <v>0</v>
      </c>
      <c r="K2367" s="6" t="s">
        <v>19</v>
      </c>
      <c r="L2367" s="8"/>
    </row>
    <row r="2368" ht="31.5" hidden="1" customHeight="1">
      <c r="A2368" s="1" t="s">
        <v>2718</v>
      </c>
      <c r="B2368" s="2" t="s">
        <v>500</v>
      </c>
      <c r="C2368" s="1" t="s">
        <v>14</v>
      </c>
      <c r="D2368" s="1">
        <v>4.8</v>
      </c>
      <c r="E2368" s="3" t="s">
        <v>15</v>
      </c>
      <c r="F2368" s="4"/>
      <c r="G2368" s="5"/>
      <c r="H2368" s="6" t="s">
        <v>18</v>
      </c>
      <c r="I2368" s="6" t="s">
        <v>18</v>
      </c>
      <c r="J2368" s="7" t="b">
        <v>0</v>
      </c>
      <c r="K2368" s="6" t="s">
        <v>19</v>
      </c>
      <c r="L2368" s="8"/>
    </row>
    <row r="2369" ht="31.5" hidden="1" customHeight="1">
      <c r="A2369" s="1" t="s">
        <v>2719</v>
      </c>
      <c r="B2369" s="2" t="s">
        <v>13</v>
      </c>
      <c r="C2369" s="1" t="s">
        <v>14</v>
      </c>
      <c r="D2369" s="1">
        <v>4.0</v>
      </c>
      <c r="E2369" s="3" t="s">
        <v>15</v>
      </c>
      <c r="F2369" s="4"/>
      <c r="G2369" s="5"/>
      <c r="H2369" s="6" t="s">
        <v>18</v>
      </c>
      <c r="I2369" s="6" t="s">
        <v>18</v>
      </c>
      <c r="J2369" s="7" t="b">
        <v>0</v>
      </c>
      <c r="K2369" s="6" t="s">
        <v>19</v>
      </c>
      <c r="L2369" s="8"/>
    </row>
    <row r="2370" ht="31.5" hidden="1" customHeight="1">
      <c r="A2370" s="1" t="s">
        <v>2720</v>
      </c>
      <c r="B2370" s="2" t="s">
        <v>668</v>
      </c>
      <c r="C2370" s="1" t="s">
        <v>14</v>
      </c>
      <c r="D2370" s="1">
        <v>3.5</v>
      </c>
      <c r="E2370" s="3" t="s">
        <v>15</v>
      </c>
      <c r="F2370" s="4"/>
      <c r="G2370" s="5"/>
      <c r="H2370" s="6" t="s">
        <v>18</v>
      </c>
      <c r="I2370" s="6" t="s">
        <v>18</v>
      </c>
      <c r="J2370" s="7" t="b">
        <v>0</v>
      </c>
      <c r="K2370" s="6" t="s">
        <v>19</v>
      </c>
      <c r="L2370" s="8"/>
    </row>
    <row r="2371" ht="31.5" hidden="1" customHeight="1">
      <c r="A2371" s="1" t="s">
        <v>2721</v>
      </c>
      <c r="B2371" s="2" t="s">
        <v>668</v>
      </c>
      <c r="C2371" s="1" t="s">
        <v>14</v>
      </c>
      <c r="D2371" s="1">
        <v>3.5</v>
      </c>
      <c r="E2371" s="3" t="s">
        <v>15</v>
      </c>
      <c r="F2371" s="4"/>
      <c r="G2371" s="5"/>
      <c r="H2371" s="6" t="s">
        <v>18</v>
      </c>
      <c r="I2371" s="6" t="s">
        <v>18</v>
      </c>
      <c r="J2371" s="7" t="b">
        <v>0</v>
      </c>
      <c r="K2371" s="6" t="s">
        <v>19</v>
      </c>
      <c r="L2371" s="8"/>
    </row>
    <row r="2372" ht="31.5" hidden="1" customHeight="1">
      <c r="A2372" s="1" t="s">
        <v>2722</v>
      </c>
      <c r="B2372" s="2" t="s">
        <v>333</v>
      </c>
      <c r="C2372" s="1" t="s">
        <v>14</v>
      </c>
      <c r="D2372" s="1">
        <v>4.8</v>
      </c>
      <c r="E2372" s="3" t="s">
        <v>15</v>
      </c>
      <c r="F2372" s="4"/>
      <c r="G2372" s="5"/>
      <c r="H2372" s="6" t="s">
        <v>18</v>
      </c>
      <c r="I2372" s="6" t="s">
        <v>18</v>
      </c>
      <c r="J2372" s="7" t="b">
        <v>0</v>
      </c>
      <c r="K2372" s="6" t="s">
        <v>19</v>
      </c>
      <c r="L2372" s="8"/>
    </row>
    <row r="2373" ht="31.5" hidden="1" customHeight="1">
      <c r="A2373" s="1" t="s">
        <v>2723</v>
      </c>
      <c r="B2373" s="2" t="s">
        <v>333</v>
      </c>
      <c r="C2373" s="1" t="s">
        <v>14</v>
      </c>
      <c r="D2373" s="1">
        <v>4.8</v>
      </c>
      <c r="E2373" s="3" t="s">
        <v>15</v>
      </c>
      <c r="F2373" s="4"/>
      <c r="G2373" s="5"/>
      <c r="H2373" s="6" t="s">
        <v>18</v>
      </c>
      <c r="I2373" s="6" t="s">
        <v>18</v>
      </c>
      <c r="J2373" s="7" t="b">
        <v>0</v>
      </c>
      <c r="K2373" s="6" t="s">
        <v>19</v>
      </c>
      <c r="L2373" s="8"/>
    </row>
    <row r="2374" ht="31.5" hidden="1" customHeight="1">
      <c r="A2374" s="1" t="s">
        <v>2724</v>
      </c>
      <c r="B2374" s="2" t="s">
        <v>500</v>
      </c>
      <c r="C2374" s="1" t="s">
        <v>14</v>
      </c>
      <c r="D2374" s="1">
        <v>3.2</v>
      </c>
      <c r="E2374" s="3" t="s">
        <v>15</v>
      </c>
      <c r="F2374" s="4"/>
      <c r="G2374" s="5"/>
      <c r="H2374" s="6" t="s">
        <v>18</v>
      </c>
      <c r="I2374" s="6" t="s">
        <v>18</v>
      </c>
      <c r="J2374" s="7" t="b">
        <v>0</v>
      </c>
      <c r="K2374" s="6" t="s">
        <v>19</v>
      </c>
      <c r="L2374" s="8"/>
    </row>
    <row r="2375" ht="31.5" hidden="1" customHeight="1">
      <c r="A2375" s="1" t="s">
        <v>2725</v>
      </c>
      <c r="B2375" s="2" t="s">
        <v>70</v>
      </c>
      <c r="C2375" s="1" t="s">
        <v>14</v>
      </c>
      <c r="D2375" s="1">
        <v>8.0</v>
      </c>
      <c r="E2375" s="3" t="s">
        <v>15</v>
      </c>
      <c r="F2375" s="4"/>
      <c r="G2375" s="5"/>
      <c r="H2375" s="6" t="s">
        <v>18</v>
      </c>
      <c r="I2375" s="6" t="s">
        <v>18</v>
      </c>
      <c r="J2375" s="7" t="b">
        <v>1</v>
      </c>
      <c r="K2375" s="6" t="s">
        <v>19</v>
      </c>
      <c r="L2375" s="8"/>
    </row>
    <row r="2376" ht="31.5" hidden="1" customHeight="1">
      <c r="A2376" s="1" t="s">
        <v>2726</v>
      </c>
      <c r="B2376" s="2" t="s">
        <v>333</v>
      </c>
      <c r="C2376" s="1" t="s">
        <v>14</v>
      </c>
      <c r="D2376" s="1">
        <v>4.0</v>
      </c>
      <c r="E2376" s="3" t="s">
        <v>15</v>
      </c>
      <c r="F2376" s="4"/>
      <c r="G2376" s="5"/>
      <c r="H2376" s="6" t="s">
        <v>18</v>
      </c>
      <c r="I2376" s="6" t="s">
        <v>18</v>
      </c>
      <c r="J2376" s="7" t="b">
        <v>0</v>
      </c>
      <c r="K2376" s="6" t="s">
        <v>19</v>
      </c>
      <c r="L2376" s="8"/>
    </row>
    <row r="2377" ht="31.5" hidden="1" customHeight="1">
      <c r="A2377" s="1" t="s">
        <v>2727</v>
      </c>
      <c r="B2377" s="2" t="s">
        <v>333</v>
      </c>
      <c r="C2377" s="1" t="s">
        <v>14</v>
      </c>
      <c r="D2377" s="1">
        <v>4.8</v>
      </c>
      <c r="E2377" s="3" t="s">
        <v>15</v>
      </c>
      <c r="F2377" s="4"/>
      <c r="G2377" s="5"/>
      <c r="H2377" s="6" t="s">
        <v>18</v>
      </c>
      <c r="I2377" s="6" t="s">
        <v>18</v>
      </c>
      <c r="J2377" s="7" t="b">
        <v>0</v>
      </c>
      <c r="K2377" s="6" t="s">
        <v>19</v>
      </c>
      <c r="L2377" s="8"/>
    </row>
    <row r="2378" ht="31.5" hidden="1" customHeight="1">
      <c r="A2378" s="1" t="s">
        <v>2728</v>
      </c>
      <c r="B2378" s="2" t="s">
        <v>668</v>
      </c>
      <c r="C2378" s="1" t="s">
        <v>14</v>
      </c>
      <c r="D2378" s="1">
        <v>4.0</v>
      </c>
      <c r="E2378" s="3" t="s">
        <v>15</v>
      </c>
      <c r="F2378" s="4"/>
      <c r="G2378" s="5"/>
      <c r="H2378" s="6" t="s">
        <v>18</v>
      </c>
      <c r="I2378" s="6" t="s">
        <v>18</v>
      </c>
      <c r="J2378" s="7" t="b">
        <v>0</v>
      </c>
      <c r="K2378" s="6" t="s">
        <v>19</v>
      </c>
      <c r="L2378" s="8"/>
    </row>
    <row r="2379" ht="31.5" hidden="1" customHeight="1">
      <c r="A2379" s="1" t="s">
        <v>2729</v>
      </c>
      <c r="B2379" s="2" t="s">
        <v>500</v>
      </c>
      <c r="C2379" s="1" t="s">
        <v>14</v>
      </c>
      <c r="D2379" s="1">
        <v>4.0</v>
      </c>
      <c r="E2379" s="3" t="s">
        <v>15</v>
      </c>
      <c r="F2379" s="4"/>
      <c r="G2379" s="5"/>
      <c r="H2379" s="6" t="s">
        <v>18</v>
      </c>
      <c r="I2379" s="6" t="s">
        <v>18</v>
      </c>
      <c r="J2379" s="7" t="b">
        <v>0</v>
      </c>
      <c r="K2379" s="6" t="s">
        <v>19</v>
      </c>
      <c r="L2379" s="8"/>
    </row>
    <row r="2380" ht="31.5" hidden="1" customHeight="1">
      <c r="A2380" s="1" t="s">
        <v>2730</v>
      </c>
      <c r="B2380" s="2" t="s">
        <v>500</v>
      </c>
      <c r="C2380" s="1" t="s">
        <v>14</v>
      </c>
      <c r="D2380" s="1">
        <v>5.5</v>
      </c>
      <c r="E2380" s="3" t="s">
        <v>15</v>
      </c>
      <c r="F2380" s="4"/>
      <c r="G2380" s="5"/>
      <c r="H2380" s="6" t="s">
        <v>18</v>
      </c>
      <c r="I2380" s="6" t="s">
        <v>18</v>
      </c>
      <c r="J2380" s="7" t="b">
        <v>0</v>
      </c>
      <c r="K2380" s="6" t="s">
        <v>19</v>
      </c>
      <c r="L2380" s="8"/>
    </row>
    <row r="2381" ht="31.5" hidden="1" customHeight="1">
      <c r="A2381" s="1" t="s">
        <v>2731</v>
      </c>
      <c r="B2381" s="2" t="s">
        <v>13</v>
      </c>
      <c r="C2381" s="1" t="s">
        <v>14</v>
      </c>
      <c r="D2381" s="1">
        <v>4.2</v>
      </c>
      <c r="E2381" s="3" t="s">
        <v>15</v>
      </c>
      <c r="F2381" s="4"/>
      <c r="G2381" s="5"/>
      <c r="H2381" s="6" t="s">
        <v>18</v>
      </c>
      <c r="I2381" s="6" t="s">
        <v>18</v>
      </c>
      <c r="J2381" s="7" t="b">
        <v>0</v>
      </c>
      <c r="K2381" s="6" t="s">
        <v>19</v>
      </c>
      <c r="L2381" s="8"/>
    </row>
    <row r="2382" ht="31.5" hidden="1" customHeight="1">
      <c r="A2382" s="1" t="s">
        <v>2732</v>
      </c>
      <c r="B2382" s="2" t="s">
        <v>500</v>
      </c>
      <c r="C2382" s="1" t="s">
        <v>14</v>
      </c>
      <c r="D2382" s="1">
        <v>7.2</v>
      </c>
      <c r="E2382" s="3" t="s">
        <v>15</v>
      </c>
      <c r="F2382" s="4"/>
      <c r="G2382" s="5"/>
      <c r="H2382" s="6" t="s">
        <v>18</v>
      </c>
      <c r="I2382" s="6" t="s">
        <v>18</v>
      </c>
      <c r="J2382" s="7" t="b">
        <v>0</v>
      </c>
      <c r="K2382" s="6" t="s">
        <v>19</v>
      </c>
      <c r="L2382" s="8"/>
    </row>
    <row r="2383" ht="31.5" hidden="1" customHeight="1">
      <c r="A2383" s="1" t="s">
        <v>2733</v>
      </c>
      <c r="B2383" s="2" t="s">
        <v>13</v>
      </c>
      <c r="C2383" s="1" t="s">
        <v>74</v>
      </c>
      <c r="D2383" s="1">
        <v>3.5</v>
      </c>
      <c r="E2383" s="3" t="s">
        <v>15</v>
      </c>
      <c r="F2383" s="4"/>
      <c r="G2383" s="5"/>
      <c r="H2383" s="6" t="s">
        <v>18</v>
      </c>
      <c r="I2383" s="6" t="s">
        <v>18</v>
      </c>
      <c r="J2383" s="7" t="b">
        <v>0</v>
      </c>
      <c r="K2383" s="6" t="s">
        <v>19</v>
      </c>
      <c r="L2383" s="8"/>
    </row>
    <row r="2384" ht="31.5" hidden="1" customHeight="1">
      <c r="A2384" s="1" t="s">
        <v>2734</v>
      </c>
      <c r="B2384" s="2" t="s">
        <v>500</v>
      </c>
      <c r="C2384" s="1" t="s">
        <v>74</v>
      </c>
      <c r="D2384" s="1">
        <v>4.0</v>
      </c>
      <c r="E2384" s="3" t="s">
        <v>15</v>
      </c>
      <c r="F2384" s="4"/>
      <c r="G2384" s="5"/>
      <c r="H2384" s="6" t="s">
        <v>18</v>
      </c>
      <c r="I2384" s="6" t="s">
        <v>18</v>
      </c>
      <c r="J2384" s="7" t="b">
        <v>0</v>
      </c>
      <c r="K2384" s="6" t="s">
        <v>19</v>
      </c>
      <c r="L2384" s="8"/>
    </row>
    <row r="2385" ht="31.5" hidden="1" customHeight="1">
      <c r="A2385" s="1" t="s">
        <v>2735</v>
      </c>
      <c r="B2385" s="2" t="s">
        <v>70</v>
      </c>
      <c r="C2385" s="1" t="s">
        <v>74</v>
      </c>
      <c r="D2385" s="1">
        <v>7.3</v>
      </c>
      <c r="E2385" s="3" t="s">
        <v>15</v>
      </c>
      <c r="F2385" s="4"/>
      <c r="G2385" s="5"/>
      <c r="H2385" s="6" t="s">
        <v>18</v>
      </c>
      <c r="I2385" s="6" t="s">
        <v>18</v>
      </c>
      <c r="J2385" s="7" t="b">
        <v>1</v>
      </c>
      <c r="K2385" s="6" t="s">
        <v>19</v>
      </c>
      <c r="L2385" s="8"/>
    </row>
    <row r="2386" ht="31.5" hidden="1" customHeight="1">
      <c r="A2386" s="1" t="s">
        <v>2736</v>
      </c>
      <c r="B2386" s="2" t="s">
        <v>13</v>
      </c>
      <c r="C2386" s="1" t="s">
        <v>74</v>
      </c>
      <c r="D2386" s="1">
        <v>4.5</v>
      </c>
      <c r="E2386" s="3" t="s">
        <v>15</v>
      </c>
      <c r="F2386" s="4"/>
      <c r="G2386" s="5"/>
      <c r="H2386" s="6" t="s">
        <v>18</v>
      </c>
      <c r="I2386" s="6" t="s">
        <v>18</v>
      </c>
      <c r="J2386" s="7" t="b">
        <v>0</v>
      </c>
      <c r="K2386" s="6" t="s">
        <v>19</v>
      </c>
      <c r="L2386" s="8"/>
    </row>
    <row r="2387" ht="31.5" hidden="1" customHeight="1">
      <c r="A2387" s="1" t="s">
        <v>2737</v>
      </c>
      <c r="B2387" s="2" t="s">
        <v>500</v>
      </c>
      <c r="C2387" s="1" t="s">
        <v>74</v>
      </c>
      <c r="D2387" s="1">
        <v>4.8</v>
      </c>
      <c r="E2387" s="3" t="s">
        <v>15</v>
      </c>
      <c r="F2387" s="4"/>
      <c r="G2387" s="5"/>
      <c r="H2387" s="6" t="s">
        <v>18</v>
      </c>
      <c r="I2387" s="6" t="s">
        <v>18</v>
      </c>
      <c r="J2387" s="7" t="b">
        <v>0</v>
      </c>
      <c r="K2387" s="6" t="s">
        <v>19</v>
      </c>
      <c r="L2387" s="8"/>
    </row>
    <row r="2388" ht="31.5" hidden="1" customHeight="1">
      <c r="A2388" s="1" t="s">
        <v>2738</v>
      </c>
      <c r="B2388" s="2" t="s">
        <v>333</v>
      </c>
      <c r="C2388" s="1" t="s">
        <v>14</v>
      </c>
      <c r="D2388" s="1">
        <v>3.5</v>
      </c>
      <c r="E2388" s="3" t="s">
        <v>15</v>
      </c>
      <c r="F2388" s="4"/>
      <c r="G2388" s="5"/>
      <c r="H2388" s="6" t="s">
        <v>18</v>
      </c>
      <c r="I2388" s="6" t="s">
        <v>18</v>
      </c>
      <c r="J2388" s="7" t="b">
        <v>0</v>
      </c>
      <c r="K2388" s="6" t="s">
        <v>19</v>
      </c>
      <c r="L2388" s="8"/>
    </row>
    <row r="2389" ht="31.5" hidden="1" customHeight="1">
      <c r="A2389" s="1" t="s">
        <v>2739</v>
      </c>
      <c r="B2389" s="2" t="s">
        <v>500</v>
      </c>
      <c r="C2389" s="1" t="s">
        <v>14</v>
      </c>
      <c r="D2389" s="1">
        <v>3.8</v>
      </c>
      <c r="E2389" s="3" t="s">
        <v>15</v>
      </c>
      <c r="F2389" s="4"/>
      <c r="G2389" s="5"/>
      <c r="H2389" s="6" t="s">
        <v>18</v>
      </c>
      <c r="I2389" s="6" t="s">
        <v>18</v>
      </c>
      <c r="J2389" s="7" t="b">
        <v>0</v>
      </c>
      <c r="K2389" s="6" t="s">
        <v>19</v>
      </c>
      <c r="L2389" s="8"/>
    </row>
    <row r="2390" ht="31.5" hidden="1" customHeight="1">
      <c r="A2390" s="1" t="s">
        <v>2740</v>
      </c>
      <c r="B2390" s="2" t="s">
        <v>13</v>
      </c>
      <c r="C2390" s="1" t="s">
        <v>14</v>
      </c>
      <c r="D2390" s="1">
        <v>3.2</v>
      </c>
      <c r="E2390" s="3" t="s">
        <v>15</v>
      </c>
      <c r="F2390" s="4"/>
      <c r="G2390" s="5"/>
      <c r="H2390" s="6" t="s">
        <v>18</v>
      </c>
      <c r="I2390" s="6" t="s">
        <v>18</v>
      </c>
      <c r="J2390" s="7" t="b">
        <v>0</v>
      </c>
      <c r="K2390" s="6" t="s">
        <v>19</v>
      </c>
      <c r="L2390" s="8"/>
    </row>
    <row r="2391" ht="31.5" hidden="1" customHeight="1">
      <c r="A2391" s="1" t="s">
        <v>2741</v>
      </c>
      <c r="B2391" s="2" t="s">
        <v>70</v>
      </c>
      <c r="C2391" s="1" t="s">
        <v>14</v>
      </c>
      <c r="D2391" s="1">
        <v>10.5</v>
      </c>
      <c r="E2391" s="3" t="s">
        <v>15</v>
      </c>
      <c r="F2391" s="4"/>
      <c r="G2391" s="5"/>
      <c r="H2391" s="6" t="s">
        <v>18</v>
      </c>
      <c r="I2391" s="6" t="s">
        <v>18</v>
      </c>
      <c r="J2391" s="7" t="b">
        <v>1</v>
      </c>
      <c r="K2391" s="6" t="s">
        <v>19</v>
      </c>
      <c r="L2391" s="8"/>
    </row>
    <row r="2392" ht="31.5" hidden="1" customHeight="1">
      <c r="A2392" s="1" t="s">
        <v>2742</v>
      </c>
      <c r="B2392" s="2" t="s">
        <v>13</v>
      </c>
      <c r="C2392" s="1" t="s">
        <v>74</v>
      </c>
      <c r="D2392" s="1">
        <v>3.8</v>
      </c>
      <c r="E2392" s="3" t="s">
        <v>15</v>
      </c>
      <c r="F2392" s="4"/>
      <c r="G2392" s="5"/>
      <c r="H2392" s="6" t="s">
        <v>18</v>
      </c>
      <c r="I2392" s="6" t="s">
        <v>18</v>
      </c>
      <c r="J2392" s="7" t="b">
        <v>0</v>
      </c>
      <c r="K2392" s="6" t="s">
        <v>19</v>
      </c>
      <c r="L2392" s="8"/>
    </row>
    <row r="2393" ht="31.5" hidden="1" customHeight="1">
      <c r="A2393" s="1" t="s">
        <v>2743</v>
      </c>
      <c r="B2393" s="2" t="s">
        <v>13</v>
      </c>
      <c r="C2393" s="1" t="s">
        <v>74</v>
      </c>
      <c r="D2393" s="1">
        <v>4.2</v>
      </c>
      <c r="E2393" s="3" t="s">
        <v>15</v>
      </c>
      <c r="F2393" s="4"/>
      <c r="G2393" s="5"/>
      <c r="H2393" s="6" t="s">
        <v>18</v>
      </c>
      <c r="I2393" s="6" t="s">
        <v>18</v>
      </c>
      <c r="J2393" s="7" t="b">
        <v>0</v>
      </c>
      <c r="K2393" s="6" t="s">
        <v>19</v>
      </c>
      <c r="L2393" s="8"/>
    </row>
    <row r="2394" ht="31.5" hidden="1" customHeight="1">
      <c r="A2394" s="1" t="s">
        <v>2744</v>
      </c>
      <c r="B2394" s="2" t="s">
        <v>13</v>
      </c>
      <c r="C2394" s="1" t="s">
        <v>74</v>
      </c>
      <c r="D2394" s="1">
        <v>3.8</v>
      </c>
      <c r="E2394" s="3" t="s">
        <v>15</v>
      </c>
      <c r="F2394" s="4"/>
      <c r="G2394" s="5"/>
      <c r="H2394" s="6" t="s">
        <v>76</v>
      </c>
      <c r="I2394" s="6" t="s">
        <v>18</v>
      </c>
      <c r="J2394" s="7" t="b">
        <v>0</v>
      </c>
      <c r="K2394" s="6" t="s">
        <v>23</v>
      </c>
      <c r="L2394" s="8"/>
    </row>
    <row r="2395" ht="31.5" hidden="1" customHeight="1">
      <c r="A2395" s="1" t="s">
        <v>2745</v>
      </c>
      <c r="B2395" s="2" t="s">
        <v>333</v>
      </c>
      <c r="C2395" s="1" t="s">
        <v>74</v>
      </c>
      <c r="D2395" s="1">
        <v>4.0</v>
      </c>
      <c r="E2395" s="3" t="s">
        <v>15</v>
      </c>
      <c r="F2395" s="4"/>
      <c r="G2395" s="5"/>
      <c r="H2395" s="6" t="s">
        <v>18</v>
      </c>
      <c r="I2395" s="6" t="s">
        <v>18</v>
      </c>
      <c r="J2395" s="7" t="b">
        <v>0</v>
      </c>
      <c r="K2395" s="6" t="s">
        <v>19</v>
      </c>
      <c r="L2395" s="8"/>
    </row>
    <row r="2396" ht="31.5" hidden="1" customHeight="1">
      <c r="A2396" s="1" t="s">
        <v>2746</v>
      </c>
      <c r="B2396" s="2" t="s">
        <v>333</v>
      </c>
      <c r="C2396" s="1" t="s">
        <v>74</v>
      </c>
      <c r="D2396" s="1">
        <v>3.0</v>
      </c>
      <c r="E2396" s="3" t="s">
        <v>15</v>
      </c>
      <c r="F2396" s="4"/>
      <c r="G2396" s="5"/>
      <c r="H2396" s="6" t="s">
        <v>18</v>
      </c>
      <c r="I2396" s="6" t="s">
        <v>18</v>
      </c>
      <c r="J2396" s="7" t="b">
        <v>0</v>
      </c>
      <c r="K2396" s="6" t="s">
        <v>19</v>
      </c>
      <c r="L2396" s="8"/>
    </row>
    <row r="2397" ht="31.5" hidden="1" customHeight="1">
      <c r="A2397" s="1" t="s">
        <v>2747</v>
      </c>
      <c r="B2397" s="2" t="s">
        <v>668</v>
      </c>
      <c r="C2397" s="1" t="s">
        <v>74</v>
      </c>
      <c r="D2397" s="1">
        <v>4.2</v>
      </c>
      <c r="E2397" s="3" t="s">
        <v>15</v>
      </c>
      <c r="F2397" s="4"/>
      <c r="G2397" s="5"/>
      <c r="H2397" s="6" t="s">
        <v>18</v>
      </c>
      <c r="I2397" s="6" t="s">
        <v>18</v>
      </c>
      <c r="J2397" s="7" t="b">
        <v>0</v>
      </c>
      <c r="K2397" s="6" t="s">
        <v>19</v>
      </c>
      <c r="L2397" s="8"/>
    </row>
    <row r="2398" ht="31.5" hidden="1" customHeight="1">
      <c r="A2398" s="1" t="s">
        <v>2748</v>
      </c>
      <c r="B2398" s="2" t="s">
        <v>668</v>
      </c>
      <c r="C2398" s="1" t="s">
        <v>74</v>
      </c>
      <c r="D2398" s="1">
        <v>3.0</v>
      </c>
      <c r="E2398" s="3" t="s">
        <v>15</v>
      </c>
      <c r="F2398" s="4"/>
      <c r="G2398" s="5"/>
      <c r="H2398" s="6" t="s">
        <v>18</v>
      </c>
      <c r="I2398" s="6" t="s">
        <v>18</v>
      </c>
      <c r="J2398" s="7" t="b">
        <v>0</v>
      </c>
      <c r="K2398" s="6" t="s">
        <v>19</v>
      </c>
      <c r="L2398" s="8"/>
    </row>
    <row r="2399" ht="31.5" hidden="1" customHeight="1">
      <c r="A2399" s="1" t="s">
        <v>2749</v>
      </c>
      <c r="B2399" s="2" t="s">
        <v>333</v>
      </c>
      <c r="C2399" s="1" t="s">
        <v>74</v>
      </c>
      <c r="D2399" s="1">
        <v>3.5</v>
      </c>
      <c r="E2399" s="3" t="s">
        <v>15</v>
      </c>
      <c r="F2399" s="4"/>
      <c r="G2399" s="5"/>
      <c r="H2399" s="6" t="s">
        <v>18</v>
      </c>
      <c r="I2399" s="6" t="s">
        <v>18</v>
      </c>
      <c r="J2399" s="7" t="b">
        <v>0</v>
      </c>
      <c r="K2399" s="6" t="s">
        <v>19</v>
      </c>
      <c r="L2399" s="8"/>
    </row>
    <row r="2400" ht="31.5" hidden="1" customHeight="1">
      <c r="A2400" s="1" t="s">
        <v>2750</v>
      </c>
      <c r="B2400" s="2" t="s">
        <v>668</v>
      </c>
      <c r="C2400" s="1" t="s">
        <v>74</v>
      </c>
      <c r="D2400" s="1">
        <v>4.5</v>
      </c>
      <c r="E2400" s="3" t="s">
        <v>15</v>
      </c>
      <c r="F2400" s="4"/>
      <c r="G2400" s="5"/>
      <c r="H2400" s="6" t="s">
        <v>18</v>
      </c>
      <c r="I2400" s="6" t="s">
        <v>18</v>
      </c>
      <c r="J2400" s="7" t="b">
        <v>0</v>
      </c>
      <c r="K2400" s="6" t="s">
        <v>19</v>
      </c>
      <c r="L2400" s="8"/>
    </row>
    <row r="2401" ht="31.5" hidden="1" customHeight="1">
      <c r="A2401" s="1" t="s">
        <v>2751</v>
      </c>
      <c r="B2401" s="2" t="s">
        <v>668</v>
      </c>
      <c r="C2401" s="1" t="s">
        <v>74</v>
      </c>
      <c r="D2401" s="1">
        <v>3.0</v>
      </c>
      <c r="E2401" s="3" t="s">
        <v>15</v>
      </c>
      <c r="F2401" s="4"/>
      <c r="G2401" s="5"/>
      <c r="H2401" s="6" t="s">
        <v>18</v>
      </c>
      <c r="I2401" s="6" t="s">
        <v>18</v>
      </c>
      <c r="J2401" s="7" t="b">
        <v>0</v>
      </c>
      <c r="K2401" s="6" t="s">
        <v>19</v>
      </c>
      <c r="L2401" s="8"/>
    </row>
    <row r="2402" ht="31.5" hidden="1" customHeight="1">
      <c r="A2402" s="1" t="s">
        <v>2752</v>
      </c>
      <c r="B2402" s="2" t="s">
        <v>333</v>
      </c>
      <c r="C2402" s="1" t="s">
        <v>74</v>
      </c>
      <c r="D2402" s="1">
        <v>3.0</v>
      </c>
      <c r="E2402" s="3" t="s">
        <v>15</v>
      </c>
      <c r="F2402" s="4"/>
      <c r="G2402" s="5"/>
      <c r="H2402" s="6" t="s">
        <v>18</v>
      </c>
      <c r="I2402" s="6" t="s">
        <v>18</v>
      </c>
      <c r="J2402" s="7" t="b">
        <v>0</v>
      </c>
      <c r="K2402" s="6" t="s">
        <v>19</v>
      </c>
      <c r="L2402" s="8"/>
    </row>
    <row r="2403" ht="31.5" hidden="1" customHeight="1">
      <c r="A2403" s="1" t="s">
        <v>2753</v>
      </c>
      <c r="B2403" s="2" t="s">
        <v>668</v>
      </c>
      <c r="C2403" s="1" t="s">
        <v>74</v>
      </c>
      <c r="D2403" s="1">
        <v>3.5</v>
      </c>
      <c r="E2403" s="3" t="s">
        <v>15</v>
      </c>
      <c r="F2403" s="4"/>
      <c r="G2403" s="5"/>
      <c r="H2403" s="6" t="s">
        <v>18</v>
      </c>
      <c r="I2403" s="6" t="s">
        <v>18</v>
      </c>
      <c r="J2403" s="7" t="b">
        <v>0</v>
      </c>
      <c r="K2403" s="6" t="s">
        <v>19</v>
      </c>
      <c r="L2403" s="8"/>
    </row>
    <row r="2404" ht="31.5" hidden="1" customHeight="1">
      <c r="A2404" s="1" t="s">
        <v>2754</v>
      </c>
      <c r="B2404" s="2" t="s">
        <v>203</v>
      </c>
      <c r="C2404" s="1" t="s">
        <v>74</v>
      </c>
      <c r="D2404" s="1">
        <v>2.8</v>
      </c>
      <c r="E2404" s="3" t="s">
        <v>15</v>
      </c>
      <c r="F2404" s="4"/>
      <c r="G2404" s="5"/>
      <c r="H2404" s="6" t="s">
        <v>18</v>
      </c>
      <c r="I2404" s="6" t="s">
        <v>18</v>
      </c>
      <c r="J2404" s="7" t="b">
        <v>0</v>
      </c>
      <c r="K2404" s="6" t="s">
        <v>19</v>
      </c>
      <c r="L2404" s="8"/>
    </row>
    <row r="2405" ht="31.5" hidden="1" customHeight="1">
      <c r="A2405" s="1" t="s">
        <v>2755</v>
      </c>
      <c r="B2405" s="2" t="s">
        <v>203</v>
      </c>
      <c r="C2405" s="1" t="s">
        <v>2756</v>
      </c>
      <c r="D2405" s="1">
        <v>3.0</v>
      </c>
      <c r="E2405" s="3" t="s">
        <v>15</v>
      </c>
      <c r="F2405" s="4"/>
      <c r="G2405" s="5"/>
      <c r="H2405" s="6" t="s">
        <v>18</v>
      </c>
      <c r="I2405" s="6" t="s">
        <v>18</v>
      </c>
      <c r="J2405" s="7" t="b">
        <v>0</v>
      </c>
      <c r="K2405" s="6" t="s">
        <v>19</v>
      </c>
      <c r="L2405" s="8"/>
    </row>
    <row r="2406" ht="31.5" hidden="1" customHeight="1">
      <c r="A2406" s="1" t="s">
        <v>2757</v>
      </c>
      <c r="B2406" s="2" t="s">
        <v>1212</v>
      </c>
      <c r="C2406" s="1" t="s">
        <v>74</v>
      </c>
      <c r="D2406" s="1">
        <v>4.8</v>
      </c>
      <c r="E2406" s="3" t="s">
        <v>15</v>
      </c>
      <c r="F2406" s="4" t="s">
        <v>1213</v>
      </c>
      <c r="G2406" s="5" t="s">
        <v>1213</v>
      </c>
      <c r="H2406" s="6" t="s">
        <v>18</v>
      </c>
      <c r="I2406" s="6" t="s">
        <v>18</v>
      </c>
      <c r="J2406" s="7" t="b">
        <v>0</v>
      </c>
      <c r="K2406" s="6" t="s">
        <v>19</v>
      </c>
      <c r="L2406" s="8"/>
    </row>
    <row r="2407" ht="31.5" hidden="1" customHeight="1">
      <c r="A2407" s="1" t="s">
        <v>2758</v>
      </c>
      <c r="B2407" s="2" t="s">
        <v>1212</v>
      </c>
      <c r="C2407" s="1" t="s">
        <v>74</v>
      </c>
      <c r="D2407" s="1">
        <v>4.8</v>
      </c>
      <c r="E2407" s="3" t="s">
        <v>15</v>
      </c>
      <c r="F2407" s="4" t="s">
        <v>1213</v>
      </c>
      <c r="G2407" s="5" t="s">
        <v>1213</v>
      </c>
      <c r="H2407" s="6" t="s">
        <v>18</v>
      </c>
      <c r="I2407" s="6" t="s">
        <v>18</v>
      </c>
      <c r="J2407" s="7" t="b">
        <v>0</v>
      </c>
      <c r="K2407" s="6" t="s">
        <v>19</v>
      </c>
      <c r="L2407" s="8"/>
    </row>
    <row r="2408" ht="31.5" hidden="1" customHeight="1">
      <c r="A2408" s="1" t="s">
        <v>2759</v>
      </c>
      <c r="B2408" s="2" t="s">
        <v>668</v>
      </c>
      <c r="C2408" s="1" t="s">
        <v>74</v>
      </c>
      <c r="D2408" s="1">
        <v>3.5</v>
      </c>
      <c r="E2408" s="3" t="s">
        <v>15</v>
      </c>
      <c r="F2408" s="4"/>
      <c r="G2408" s="5"/>
      <c r="H2408" s="6" t="s">
        <v>18</v>
      </c>
      <c r="I2408" s="6" t="s">
        <v>18</v>
      </c>
      <c r="J2408" s="7" t="b">
        <v>0</v>
      </c>
      <c r="K2408" s="6" t="s">
        <v>19</v>
      </c>
      <c r="L2408" s="8"/>
    </row>
    <row r="2409" ht="31.5" hidden="1" customHeight="1">
      <c r="A2409" s="1" t="s">
        <v>2760</v>
      </c>
      <c r="B2409" s="2" t="s">
        <v>668</v>
      </c>
      <c r="C2409" s="1" t="s">
        <v>74</v>
      </c>
      <c r="D2409" s="1">
        <v>4.5</v>
      </c>
      <c r="E2409" s="3" t="s">
        <v>15</v>
      </c>
      <c r="F2409" s="4"/>
      <c r="G2409" s="5"/>
      <c r="H2409" s="6" t="s">
        <v>18</v>
      </c>
      <c r="I2409" s="6" t="s">
        <v>18</v>
      </c>
      <c r="J2409" s="7" t="b">
        <v>0</v>
      </c>
      <c r="K2409" s="6" t="s">
        <v>19</v>
      </c>
      <c r="L2409" s="8"/>
    </row>
    <row r="2410" ht="31.5" hidden="1" customHeight="1">
      <c r="A2410" s="1" t="s">
        <v>2761</v>
      </c>
      <c r="B2410" s="2" t="s">
        <v>333</v>
      </c>
      <c r="C2410" s="1" t="s">
        <v>74</v>
      </c>
      <c r="D2410" s="1">
        <v>4.2</v>
      </c>
      <c r="E2410" s="3" t="s">
        <v>15</v>
      </c>
      <c r="F2410" s="4"/>
      <c r="G2410" s="5"/>
      <c r="H2410" s="6" t="s">
        <v>18</v>
      </c>
      <c r="I2410" s="6" t="s">
        <v>18</v>
      </c>
      <c r="J2410" s="7" t="b">
        <v>0</v>
      </c>
      <c r="K2410" s="6" t="s">
        <v>19</v>
      </c>
      <c r="L2410" s="8"/>
    </row>
    <row r="2411" ht="31.5" hidden="1" customHeight="1">
      <c r="A2411" s="1" t="s">
        <v>2762</v>
      </c>
      <c r="B2411" s="2" t="s">
        <v>333</v>
      </c>
      <c r="C2411" s="1" t="s">
        <v>2763</v>
      </c>
      <c r="D2411" s="1">
        <v>2.8</v>
      </c>
      <c r="E2411" s="3" t="s">
        <v>105</v>
      </c>
      <c r="F2411" s="4" t="s">
        <v>1364</v>
      </c>
      <c r="G2411" s="5" t="s">
        <v>1364</v>
      </c>
      <c r="H2411" s="6" t="s">
        <v>18</v>
      </c>
      <c r="I2411" s="6" t="s">
        <v>18</v>
      </c>
      <c r="J2411" s="7" t="b">
        <v>0</v>
      </c>
      <c r="K2411" s="6" t="s">
        <v>19</v>
      </c>
      <c r="L2411" s="8"/>
    </row>
    <row r="2412" ht="31.5" hidden="1" customHeight="1">
      <c r="A2412" s="1" t="s">
        <v>2764</v>
      </c>
      <c r="B2412" s="2" t="s">
        <v>333</v>
      </c>
      <c r="C2412" s="1" t="s">
        <v>2765</v>
      </c>
      <c r="D2412" s="1">
        <v>2.8</v>
      </c>
      <c r="E2412" s="3" t="s">
        <v>105</v>
      </c>
      <c r="F2412" s="4" t="s">
        <v>1364</v>
      </c>
      <c r="G2412" s="5" t="s">
        <v>1364</v>
      </c>
      <c r="H2412" s="6" t="s">
        <v>18</v>
      </c>
      <c r="I2412" s="6" t="s">
        <v>18</v>
      </c>
      <c r="J2412" s="7" t="b">
        <v>0</v>
      </c>
      <c r="K2412" s="6" t="s">
        <v>19</v>
      </c>
      <c r="L2412" s="8"/>
    </row>
    <row r="2413" ht="31.5" hidden="1" customHeight="1">
      <c r="A2413" s="1" t="s">
        <v>2766</v>
      </c>
      <c r="B2413" s="2" t="s">
        <v>333</v>
      </c>
      <c r="C2413" s="1" t="s">
        <v>2767</v>
      </c>
      <c r="D2413" s="1">
        <v>2.8</v>
      </c>
      <c r="E2413" s="3" t="s">
        <v>105</v>
      </c>
      <c r="F2413" s="4" t="s">
        <v>1364</v>
      </c>
      <c r="G2413" s="5" t="s">
        <v>1364</v>
      </c>
      <c r="H2413" s="6" t="s">
        <v>18</v>
      </c>
      <c r="I2413" s="6" t="s">
        <v>18</v>
      </c>
      <c r="J2413" s="7" t="b">
        <v>0</v>
      </c>
      <c r="K2413" s="6" t="s">
        <v>19</v>
      </c>
      <c r="L2413" s="8"/>
    </row>
    <row r="2414" ht="31.5" hidden="1" customHeight="1">
      <c r="A2414" s="1" t="s">
        <v>2768</v>
      </c>
      <c r="B2414" s="2" t="s">
        <v>333</v>
      </c>
      <c r="C2414" s="1" t="s">
        <v>2769</v>
      </c>
      <c r="D2414" s="1">
        <v>2.8</v>
      </c>
      <c r="E2414" s="3" t="s">
        <v>105</v>
      </c>
      <c r="F2414" s="4" t="s">
        <v>1364</v>
      </c>
      <c r="G2414" s="5" t="s">
        <v>1364</v>
      </c>
      <c r="H2414" s="6" t="s">
        <v>18</v>
      </c>
      <c r="I2414" s="6" t="s">
        <v>18</v>
      </c>
      <c r="J2414" s="7" t="b">
        <v>0</v>
      </c>
      <c r="K2414" s="6" t="s">
        <v>19</v>
      </c>
      <c r="L2414" s="8"/>
    </row>
    <row r="2415" ht="31.5" hidden="1" customHeight="1">
      <c r="A2415" s="1" t="s">
        <v>2770</v>
      </c>
      <c r="B2415" s="2" t="s">
        <v>333</v>
      </c>
      <c r="C2415" s="1" t="s">
        <v>2771</v>
      </c>
      <c r="D2415" s="1">
        <v>2.8</v>
      </c>
      <c r="E2415" s="3" t="s">
        <v>105</v>
      </c>
      <c r="F2415" s="4" t="s">
        <v>1364</v>
      </c>
      <c r="G2415" s="5" t="s">
        <v>1364</v>
      </c>
      <c r="H2415" s="6" t="s">
        <v>18</v>
      </c>
      <c r="I2415" s="6" t="s">
        <v>18</v>
      </c>
      <c r="J2415" s="7" t="b">
        <v>0</v>
      </c>
      <c r="K2415" s="6" t="s">
        <v>19</v>
      </c>
      <c r="L2415" s="8"/>
    </row>
    <row r="2416" ht="31.5" hidden="1" customHeight="1">
      <c r="A2416" s="1" t="s">
        <v>2772</v>
      </c>
      <c r="B2416" s="2" t="s">
        <v>333</v>
      </c>
      <c r="C2416" s="1" t="s">
        <v>2773</v>
      </c>
      <c r="D2416" s="1">
        <v>2.8</v>
      </c>
      <c r="E2416" s="3" t="s">
        <v>105</v>
      </c>
      <c r="F2416" s="4" t="s">
        <v>1364</v>
      </c>
      <c r="G2416" s="5" t="s">
        <v>1364</v>
      </c>
      <c r="H2416" s="6" t="s">
        <v>18</v>
      </c>
      <c r="I2416" s="6" t="s">
        <v>18</v>
      </c>
      <c r="J2416" s="7" t="b">
        <v>0</v>
      </c>
      <c r="K2416" s="6" t="s">
        <v>19</v>
      </c>
      <c r="L2416" s="8"/>
    </row>
    <row r="2417" ht="31.5" hidden="1" customHeight="1">
      <c r="A2417" s="1" t="s">
        <v>2774</v>
      </c>
      <c r="B2417" s="2" t="s">
        <v>333</v>
      </c>
      <c r="C2417" s="1" t="s">
        <v>2775</v>
      </c>
      <c r="D2417" s="1">
        <v>2.5</v>
      </c>
      <c r="E2417" s="3" t="s">
        <v>105</v>
      </c>
      <c r="F2417" s="4" t="s">
        <v>1364</v>
      </c>
      <c r="G2417" s="5" t="s">
        <v>1364</v>
      </c>
      <c r="H2417" s="6" t="s">
        <v>18</v>
      </c>
      <c r="I2417" s="6" t="s">
        <v>18</v>
      </c>
      <c r="J2417" s="7" t="b">
        <v>0</v>
      </c>
      <c r="K2417" s="6" t="s">
        <v>19</v>
      </c>
      <c r="L2417" s="8"/>
    </row>
    <row r="2418" ht="31.5" hidden="1" customHeight="1">
      <c r="A2418" s="1" t="s">
        <v>2776</v>
      </c>
      <c r="B2418" s="2" t="s">
        <v>333</v>
      </c>
      <c r="C2418" s="1" t="s">
        <v>2777</v>
      </c>
      <c r="D2418" s="1">
        <v>2.5</v>
      </c>
      <c r="E2418" s="3" t="s">
        <v>105</v>
      </c>
      <c r="F2418" s="4" t="s">
        <v>1364</v>
      </c>
      <c r="G2418" s="5" t="s">
        <v>1364</v>
      </c>
      <c r="H2418" s="6" t="s">
        <v>18</v>
      </c>
      <c r="I2418" s="6" t="s">
        <v>18</v>
      </c>
      <c r="J2418" s="7" t="b">
        <v>0</v>
      </c>
      <c r="K2418" s="6" t="s">
        <v>19</v>
      </c>
      <c r="L2418" s="8"/>
    </row>
    <row r="2419" ht="31.5" hidden="1" customHeight="1">
      <c r="A2419" s="1" t="s">
        <v>2778</v>
      </c>
      <c r="B2419" s="2" t="s">
        <v>333</v>
      </c>
      <c r="C2419" s="1" t="s">
        <v>2779</v>
      </c>
      <c r="D2419" s="1">
        <v>2.8</v>
      </c>
      <c r="E2419" s="3" t="s">
        <v>105</v>
      </c>
      <c r="F2419" s="4" t="s">
        <v>1364</v>
      </c>
      <c r="G2419" s="5" t="s">
        <v>1364</v>
      </c>
      <c r="H2419" s="6" t="s">
        <v>18</v>
      </c>
      <c r="I2419" s="6" t="s">
        <v>18</v>
      </c>
      <c r="J2419" s="7" t="b">
        <v>0</v>
      </c>
      <c r="K2419" s="6" t="s">
        <v>19</v>
      </c>
      <c r="L2419" s="8"/>
    </row>
    <row r="2420" ht="31.5" hidden="1" customHeight="1">
      <c r="A2420" s="1" t="s">
        <v>2780</v>
      </c>
      <c r="B2420" s="2" t="s">
        <v>333</v>
      </c>
      <c r="C2420" s="1" t="s">
        <v>2781</v>
      </c>
      <c r="D2420" s="1">
        <v>2.5</v>
      </c>
      <c r="E2420" s="3" t="s">
        <v>105</v>
      </c>
      <c r="F2420" s="4" t="s">
        <v>1364</v>
      </c>
      <c r="G2420" s="5" t="s">
        <v>1364</v>
      </c>
      <c r="H2420" s="6" t="s">
        <v>18</v>
      </c>
      <c r="I2420" s="6" t="s">
        <v>18</v>
      </c>
      <c r="J2420" s="7" t="b">
        <v>0</v>
      </c>
      <c r="K2420" s="6" t="s">
        <v>19</v>
      </c>
      <c r="L2420" s="8"/>
    </row>
    <row r="2421" ht="31.5" hidden="1" customHeight="1">
      <c r="A2421" s="1" t="s">
        <v>2782</v>
      </c>
      <c r="B2421" s="2" t="s">
        <v>668</v>
      </c>
      <c r="C2421" s="1" t="s">
        <v>14</v>
      </c>
      <c r="D2421" s="1">
        <v>3.2</v>
      </c>
      <c r="E2421" s="3" t="s">
        <v>15</v>
      </c>
      <c r="F2421" s="1"/>
      <c r="G2421" s="5"/>
      <c r="H2421" s="6" t="s">
        <v>18</v>
      </c>
      <c r="I2421" s="6" t="s">
        <v>18</v>
      </c>
      <c r="J2421" s="7" t="b">
        <v>0</v>
      </c>
      <c r="K2421" s="6" t="s">
        <v>19</v>
      </c>
      <c r="L2421" s="8"/>
    </row>
    <row r="2422" ht="31.5" hidden="1" customHeight="1">
      <c r="A2422" s="1" t="s">
        <v>2783</v>
      </c>
      <c r="B2422" s="2" t="s">
        <v>668</v>
      </c>
      <c r="C2422" s="1" t="s">
        <v>14</v>
      </c>
      <c r="D2422" s="1">
        <v>2.9</v>
      </c>
      <c r="E2422" s="3" t="s">
        <v>15</v>
      </c>
      <c r="F2422" s="1"/>
      <c r="G2422" s="5"/>
      <c r="H2422" s="6" t="s">
        <v>18</v>
      </c>
      <c r="I2422" s="6" t="s">
        <v>18</v>
      </c>
      <c r="J2422" s="7" t="b">
        <v>0</v>
      </c>
      <c r="K2422" s="6" t="s">
        <v>19</v>
      </c>
      <c r="L2422" s="8"/>
    </row>
    <row r="2423" ht="31.5" hidden="1" customHeight="1">
      <c r="A2423" s="1" t="s">
        <v>2784</v>
      </c>
      <c r="B2423" s="2" t="s">
        <v>668</v>
      </c>
      <c r="C2423" s="1" t="s">
        <v>14</v>
      </c>
      <c r="D2423" s="1">
        <v>1.2</v>
      </c>
      <c r="E2423" s="3" t="s">
        <v>15</v>
      </c>
      <c r="F2423" s="1"/>
      <c r="G2423" s="5"/>
      <c r="H2423" s="6" t="s">
        <v>18</v>
      </c>
      <c r="I2423" s="6" t="s">
        <v>18</v>
      </c>
      <c r="J2423" s="7" t="b">
        <v>0</v>
      </c>
      <c r="K2423" s="6" t="s">
        <v>19</v>
      </c>
      <c r="L2423" s="8"/>
    </row>
    <row r="2424" ht="31.5" hidden="1" customHeight="1">
      <c r="A2424" s="1" t="s">
        <v>2785</v>
      </c>
      <c r="B2424" s="2" t="s">
        <v>333</v>
      </c>
      <c r="C2424" s="1" t="s">
        <v>14</v>
      </c>
      <c r="D2424" s="1">
        <v>3.0</v>
      </c>
      <c r="E2424" s="3" t="s">
        <v>15</v>
      </c>
      <c r="F2424" s="1"/>
      <c r="G2424" s="5"/>
      <c r="H2424" s="6" t="s">
        <v>18</v>
      </c>
      <c r="I2424" s="6" t="s">
        <v>18</v>
      </c>
      <c r="J2424" s="7" t="b">
        <v>0</v>
      </c>
      <c r="K2424" s="6" t="s">
        <v>19</v>
      </c>
      <c r="L2424" s="8"/>
    </row>
    <row r="2425" ht="31.5" hidden="1" customHeight="1">
      <c r="A2425" s="1" t="s">
        <v>2786</v>
      </c>
      <c r="B2425" s="2" t="s">
        <v>333</v>
      </c>
      <c r="C2425" s="1" t="s">
        <v>14</v>
      </c>
      <c r="D2425" s="1">
        <v>3.8</v>
      </c>
      <c r="E2425" s="3" t="s">
        <v>15</v>
      </c>
      <c r="F2425" s="1"/>
      <c r="G2425" s="5"/>
      <c r="H2425" s="6" t="s">
        <v>18</v>
      </c>
      <c r="I2425" s="6" t="s">
        <v>18</v>
      </c>
      <c r="J2425" s="7" t="b">
        <v>0</v>
      </c>
      <c r="K2425" s="6" t="s">
        <v>19</v>
      </c>
      <c r="L2425" s="8"/>
    </row>
    <row r="2426" ht="31.5" hidden="1" customHeight="1">
      <c r="A2426" s="1" t="s">
        <v>2787</v>
      </c>
      <c r="B2426" s="2" t="s">
        <v>333</v>
      </c>
      <c r="C2426" s="1" t="s">
        <v>14</v>
      </c>
      <c r="D2426" s="1">
        <v>2.8</v>
      </c>
      <c r="E2426" s="3" t="s">
        <v>15</v>
      </c>
      <c r="F2426" s="1"/>
      <c r="G2426" s="5"/>
      <c r="H2426" s="6" t="s">
        <v>18</v>
      </c>
      <c r="I2426" s="6" t="s">
        <v>18</v>
      </c>
      <c r="J2426" s="7" t="b">
        <v>0</v>
      </c>
      <c r="K2426" s="6" t="s">
        <v>19</v>
      </c>
      <c r="L2426" s="8"/>
    </row>
    <row r="2427" ht="31.5" hidden="1" customHeight="1">
      <c r="A2427" s="1" t="s">
        <v>2788</v>
      </c>
      <c r="B2427" s="2" t="s">
        <v>203</v>
      </c>
      <c r="C2427" s="1" t="s">
        <v>14</v>
      </c>
      <c r="D2427" s="1">
        <v>2.8</v>
      </c>
      <c r="E2427" s="3" t="s">
        <v>15</v>
      </c>
      <c r="F2427" s="1"/>
      <c r="G2427" s="5"/>
      <c r="H2427" s="6" t="s">
        <v>18</v>
      </c>
      <c r="I2427" s="6" t="s">
        <v>18</v>
      </c>
      <c r="J2427" s="7" t="b">
        <v>0</v>
      </c>
      <c r="K2427" s="6" t="s">
        <v>19</v>
      </c>
      <c r="L2427" s="8"/>
    </row>
    <row r="2428" ht="31.5" hidden="1" customHeight="1">
      <c r="A2428" s="1" t="s">
        <v>2789</v>
      </c>
      <c r="B2428" s="2" t="s">
        <v>203</v>
      </c>
      <c r="C2428" s="1" t="s">
        <v>14</v>
      </c>
      <c r="D2428" s="1">
        <v>2.8</v>
      </c>
      <c r="E2428" s="3" t="s">
        <v>15</v>
      </c>
      <c r="F2428" s="1"/>
      <c r="G2428" s="5"/>
      <c r="H2428" s="6" t="s">
        <v>18</v>
      </c>
      <c r="I2428" s="6" t="s">
        <v>18</v>
      </c>
      <c r="J2428" s="7" t="b">
        <v>0</v>
      </c>
      <c r="K2428" s="6" t="s">
        <v>32</v>
      </c>
      <c r="L2428" s="1" t="s">
        <v>74</v>
      </c>
    </row>
    <row r="2429" ht="31.5" hidden="1" customHeight="1">
      <c r="A2429" s="1" t="s">
        <v>2790</v>
      </c>
      <c r="B2429" s="2" t="s">
        <v>203</v>
      </c>
      <c r="C2429" s="1" t="s">
        <v>14</v>
      </c>
      <c r="D2429" s="1">
        <v>2.8</v>
      </c>
      <c r="E2429" s="3" t="s">
        <v>15</v>
      </c>
      <c r="F2429" s="1"/>
      <c r="G2429" s="5"/>
      <c r="H2429" s="6" t="s">
        <v>18</v>
      </c>
      <c r="I2429" s="6" t="s">
        <v>18</v>
      </c>
      <c r="J2429" s="7" t="b">
        <v>0</v>
      </c>
      <c r="K2429" s="6" t="s">
        <v>19</v>
      </c>
      <c r="L2429" s="8"/>
    </row>
    <row r="2430" ht="31.5" hidden="1" customHeight="1">
      <c r="A2430" s="1" t="s">
        <v>2791</v>
      </c>
      <c r="B2430" s="2" t="s">
        <v>203</v>
      </c>
      <c r="C2430" s="1" t="s">
        <v>14</v>
      </c>
      <c r="D2430" s="1">
        <v>2.8</v>
      </c>
      <c r="E2430" s="3" t="s">
        <v>15</v>
      </c>
      <c r="F2430" s="1"/>
      <c r="G2430" s="5"/>
      <c r="H2430" s="6" t="s">
        <v>18</v>
      </c>
      <c r="I2430" s="6" t="s">
        <v>18</v>
      </c>
      <c r="J2430" s="7" t="b">
        <v>0</v>
      </c>
      <c r="K2430" s="6" t="s">
        <v>19</v>
      </c>
      <c r="L2430" s="8"/>
    </row>
    <row r="2431" ht="31.5" hidden="1" customHeight="1">
      <c r="A2431" s="1" t="s">
        <v>2792</v>
      </c>
      <c r="B2431" s="2" t="s">
        <v>203</v>
      </c>
      <c r="C2431" s="1" t="s">
        <v>14</v>
      </c>
      <c r="D2431" s="1">
        <v>3.0</v>
      </c>
      <c r="E2431" s="3" t="s">
        <v>15</v>
      </c>
      <c r="F2431" s="1"/>
      <c r="G2431" s="5"/>
      <c r="H2431" s="6" t="s">
        <v>18</v>
      </c>
      <c r="I2431" s="6" t="s">
        <v>18</v>
      </c>
      <c r="J2431" s="7" t="b">
        <v>0</v>
      </c>
      <c r="K2431" s="6" t="s">
        <v>19</v>
      </c>
      <c r="L2431" s="8"/>
    </row>
    <row r="2432" ht="31.5" hidden="1" customHeight="1">
      <c r="A2432" s="1" t="s">
        <v>2793</v>
      </c>
      <c r="B2432" s="2" t="s">
        <v>203</v>
      </c>
      <c r="C2432" s="1" t="s">
        <v>14</v>
      </c>
      <c r="D2432" s="1">
        <v>3.5</v>
      </c>
      <c r="E2432" s="3" t="s">
        <v>15</v>
      </c>
      <c r="F2432" s="1"/>
      <c r="G2432" s="5"/>
      <c r="H2432" s="6" t="s">
        <v>18</v>
      </c>
      <c r="I2432" s="6" t="s">
        <v>18</v>
      </c>
      <c r="J2432" s="7" t="b">
        <v>0</v>
      </c>
      <c r="K2432" s="6" t="s">
        <v>19</v>
      </c>
      <c r="L2432" s="8"/>
    </row>
    <row r="2433" ht="31.5" hidden="1" customHeight="1">
      <c r="A2433" s="1" t="s">
        <v>2794</v>
      </c>
      <c r="B2433" s="2" t="s">
        <v>203</v>
      </c>
      <c r="C2433" s="1" t="s">
        <v>14</v>
      </c>
      <c r="D2433" s="1">
        <v>3.0</v>
      </c>
      <c r="E2433" s="3" t="s">
        <v>15</v>
      </c>
      <c r="F2433" s="1"/>
      <c r="G2433" s="5"/>
      <c r="H2433" s="6" t="s">
        <v>18</v>
      </c>
      <c r="I2433" s="6" t="s">
        <v>18</v>
      </c>
      <c r="J2433" s="7" t="b">
        <v>0</v>
      </c>
      <c r="K2433" s="6" t="s">
        <v>19</v>
      </c>
      <c r="L2433" s="8"/>
    </row>
    <row r="2434" ht="31.5" hidden="1" customHeight="1">
      <c r="A2434" s="1" t="s">
        <v>2795</v>
      </c>
      <c r="B2434" s="2" t="s">
        <v>203</v>
      </c>
      <c r="C2434" s="1" t="s">
        <v>14</v>
      </c>
      <c r="D2434" s="1">
        <v>2.8</v>
      </c>
      <c r="E2434" s="3" t="s">
        <v>15</v>
      </c>
      <c r="F2434" s="1"/>
      <c r="G2434" s="5"/>
      <c r="H2434" s="6" t="s">
        <v>18</v>
      </c>
      <c r="I2434" s="6" t="s">
        <v>18</v>
      </c>
      <c r="J2434" s="7" t="b">
        <v>0</v>
      </c>
      <c r="K2434" s="6" t="s">
        <v>19</v>
      </c>
      <c r="L2434" s="8"/>
    </row>
    <row r="2435" ht="31.5" hidden="1" customHeight="1">
      <c r="A2435" s="1" t="s">
        <v>2796</v>
      </c>
      <c r="B2435" s="2" t="s">
        <v>1212</v>
      </c>
      <c r="C2435" s="1" t="s">
        <v>14</v>
      </c>
      <c r="D2435" s="1">
        <v>2.0</v>
      </c>
      <c r="E2435" s="3" t="s">
        <v>15</v>
      </c>
      <c r="F2435" s="1" t="s">
        <v>1213</v>
      </c>
      <c r="G2435" s="5" t="s">
        <v>1213</v>
      </c>
      <c r="H2435" s="6" t="s">
        <v>18</v>
      </c>
      <c r="I2435" s="6" t="s">
        <v>18</v>
      </c>
      <c r="J2435" s="7" t="b">
        <v>0</v>
      </c>
      <c r="K2435" s="6" t="s">
        <v>19</v>
      </c>
      <c r="L2435" s="8"/>
    </row>
    <row r="2436" ht="31.5" hidden="1" customHeight="1">
      <c r="A2436" s="1" t="s">
        <v>2797</v>
      </c>
      <c r="B2436" s="2" t="s">
        <v>333</v>
      </c>
      <c r="C2436" s="1" t="s">
        <v>14</v>
      </c>
      <c r="D2436" s="1">
        <v>3.5</v>
      </c>
      <c r="E2436" s="3" t="s">
        <v>15</v>
      </c>
      <c r="F2436" s="1"/>
      <c r="G2436" s="5"/>
      <c r="H2436" s="6" t="s">
        <v>18</v>
      </c>
      <c r="I2436" s="6" t="s">
        <v>18</v>
      </c>
      <c r="J2436" s="7" t="b">
        <v>0</v>
      </c>
      <c r="K2436" s="6" t="s">
        <v>19</v>
      </c>
      <c r="L2436" s="8"/>
    </row>
    <row r="2437" ht="31.5" hidden="1" customHeight="1">
      <c r="A2437" s="1" t="s">
        <v>2798</v>
      </c>
      <c r="B2437" s="2" t="s">
        <v>1212</v>
      </c>
      <c r="C2437" s="1" t="s">
        <v>14</v>
      </c>
      <c r="D2437" s="1">
        <v>1.8</v>
      </c>
      <c r="E2437" s="3" t="s">
        <v>15</v>
      </c>
      <c r="F2437" s="1" t="s">
        <v>1213</v>
      </c>
      <c r="G2437" s="5" t="s">
        <v>1213</v>
      </c>
      <c r="H2437" s="6" t="s">
        <v>18</v>
      </c>
      <c r="I2437" s="6" t="s">
        <v>18</v>
      </c>
      <c r="J2437" s="7" t="b">
        <v>0</v>
      </c>
      <c r="K2437" s="6" t="s">
        <v>19</v>
      </c>
      <c r="L2437" s="8"/>
    </row>
    <row r="2438" ht="31.5" hidden="1" customHeight="1">
      <c r="A2438" s="1" t="s">
        <v>2799</v>
      </c>
      <c r="B2438" s="2" t="s">
        <v>1212</v>
      </c>
      <c r="C2438" s="1" t="s">
        <v>14</v>
      </c>
      <c r="D2438" s="1">
        <v>1.8</v>
      </c>
      <c r="E2438" s="3" t="s">
        <v>15</v>
      </c>
      <c r="F2438" s="1" t="s">
        <v>1213</v>
      </c>
      <c r="G2438" s="5" t="s">
        <v>1213</v>
      </c>
      <c r="H2438" s="6" t="s">
        <v>18</v>
      </c>
      <c r="I2438" s="6" t="s">
        <v>18</v>
      </c>
      <c r="J2438" s="7" t="b">
        <v>0</v>
      </c>
      <c r="K2438" s="6" t="s">
        <v>19</v>
      </c>
      <c r="L2438" s="8"/>
    </row>
    <row r="2439" ht="31.5" hidden="1" customHeight="1">
      <c r="A2439" s="1" t="s">
        <v>2800</v>
      </c>
      <c r="B2439" s="2" t="s">
        <v>1212</v>
      </c>
      <c r="C2439" s="1" t="s">
        <v>14</v>
      </c>
      <c r="D2439" s="1">
        <v>1.8</v>
      </c>
      <c r="E2439" s="3" t="s">
        <v>15</v>
      </c>
      <c r="F2439" s="1" t="s">
        <v>1213</v>
      </c>
      <c r="G2439" s="5" t="s">
        <v>1213</v>
      </c>
      <c r="H2439" s="6" t="s">
        <v>18</v>
      </c>
      <c r="I2439" s="6" t="s">
        <v>18</v>
      </c>
      <c r="J2439" s="7" t="b">
        <v>0</v>
      </c>
      <c r="K2439" s="6" t="s">
        <v>19</v>
      </c>
      <c r="L2439" s="8"/>
    </row>
    <row r="2440" ht="31.5" hidden="1" customHeight="1">
      <c r="A2440" s="1" t="s">
        <v>2801</v>
      </c>
      <c r="B2440" s="2" t="s">
        <v>1212</v>
      </c>
      <c r="C2440" s="1" t="s">
        <v>14</v>
      </c>
      <c r="D2440" s="1">
        <v>2.0</v>
      </c>
      <c r="E2440" s="3" t="s">
        <v>15</v>
      </c>
      <c r="F2440" s="1" t="s">
        <v>1213</v>
      </c>
      <c r="G2440" s="5" t="s">
        <v>1213</v>
      </c>
      <c r="H2440" s="6" t="s">
        <v>18</v>
      </c>
      <c r="I2440" s="6" t="s">
        <v>18</v>
      </c>
      <c r="J2440" s="7" t="b">
        <v>0</v>
      </c>
      <c r="K2440" s="6" t="s">
        <v>19</v>
      </c>
      <c r="L2440" s="8"/>
    </row>
    <row r="2441" ht="31.5" hidden="1" customHeight="1">
      <c r="A2441" s="1" t="s">
        <v>2802</v>
      </c>
      <c r="B2441" s="2" t="s">
        <v>1212</v>
      </c>
      <c r="C2441" s="1" t="s">
        <v>14</v>
      </c>
      <c r="D2441" s="1">
        <v>1.8</v>
      </c>
      <c r="E2441" s="3" t="s">
        <v>15</v>
      </c>
      <c r="F2441" s="1" t="s">
        <v>1213</v>
      </c>
      <c r="G2441" s="5" t="s">
        <v>1213</v>
      </c>
      <c r="H2441" s="6" t="s">
        <v>18</v>
      </c>
      <c r="I2441" s="6" t="s">
        <v>18</v>
      </c>
      <c r="J2441" s="7" t="b">
        <v>0</v>
      </c>
      <c r="K2441" s="6" t="s">
        <v>19</v>
      </c>
      <c r="L2441" s="8"/>
    </row>
    <row r="2442" ht="31.5" hidden="1" customHeight="1">
      <c r="A2442" s="1" t="s">
        <v>2803</v>
      </c>
      <c r="B2442" s="2" t="s">
        <v>203</v>
      </c>
      <c r="C2442" s="1" t="s">
        <v>14</v>
      </c>
      <c r="D2442" s="1">
        <v>3.0</v>
      </c>
      <c r="E2442" s="3" t="s">
        <v>15</v>
      </c>
      <c r="F2442" s="1"/>
      <c r="G2442" s="5"/>
      <c r="H2442" s="6" t="s">
        <v>18</v>
      </c>
      <c r="I2442" s="6" t="s">
        <v>18</v>
      </c>
      <c r="J2442" s="7" t="b">
        <v>0</v>
      </c>
      <c r="K2442" s="6" t="s">
        <v>19</v>
      </c>
      <c r="L2442" s="8"/>
    </row>
    <row r="2443" ht="31.5" hidden="1" customHeight="1">
      <c r="A2443" s="1" t="s">
        <v>2804</v>
      </c>
      <c r="B2443" s="2" t="s">
        <v>203</v>
      </c>
      <c r="C2443" s="1" t="s">
        <v>14</v>
      </c>
      <c r="D2443" s="1">
        <v>2.8</v>
      </c>
      <c r="E2443" s="3" t="s">
        <v>15</v>
      </c>
      <c r="F2443" s="1"/>
      <c r="G2443" s="5"/>
      <c r="H2443" s="6" t="s">
        <v>18</v>
      </c>
      <c r="I2443" s="6" t="s">
        <v>18</v>
      </c>
      <c r="J2443" s="7" t="b">
        <v>0</v>
      </c>
      <c r="K2443" s="6" t="s">
        <v>19</v>
      </c>
      <c r="L2443" s="8"/>
    </row>
    <row r="2444" ht="31.5" hidden="1" customHeight="1">
      <c r="A2444" s="1" t="s">
        <v>2805</v>
      </c>
      <c r="B2444" s="2" t="s">
        <v>203</v>
      </c>
      <c r="C2444" s="1" t="s">
        <v>14</v>
      </c>
      <c r="D2444" s="1">
        <v>3.5</v>
      </c>
      <c r="E2444" s="3" t="s">
        <v>15</v>
      </c>
      <c r="F2444" s="1"/>
      <c r="G2444" s="5"/>
      <c r="H2444" s="6" t="s">
        <v>76</v>
      </c>
      <c r="I2444" s="6" t="s">
        <v>18</v>
      </c>
      <c r="J2444" s="7" t="b">
        <v>0</v>
      </c>
      <c r="K2444" s="6" t="s">
        <v>19</v>
      </c>
      <c r="L2444" s="8"/>
    </row>
    <row r="2445" ht="31.5" hidden="1" customHeight="1">
      <c r="A2445" s="1" t="s">
        <v>2806</v>
      </c>
      <c r="B2445" s="2" t="s">
        <v>203</v>
      </c>
      <c r="C2445" s="1" t="s">
        <v>14</v>
      </c>
      <c r="D2445" s="1">
        <v>3.0</v>
      </c>
      <c r="E2445" s="3" t="s">
        <v>15</v>
      </c>
      <c r="F2445" s="1"/>
      <c r="G2445" s="5"/>
      <c r="H2445" s="6" t="s">
        <v>18</v>
      </c>
      <c r="I2445" s="6" t="s">
        <v>18</v>
      </c>
      <c r="J2445" s="7" t="b">
        <v>0</v>
      </c>
      <c r="K2445" s="6" t="s">
        <v>19</v>
      </c>
      <c r="L2445" s="8"/>
    </row>
    <row r="2446" ht="31.5" hidden="1" customHeight="1">
      <c r="A2446" s="1" t="s">
        <v>2807</v>
      </c>
      <c r="B2446" s="2" t="s">
        <v>203</v>
      </c>
      <c r="C2446" s="1" t="s">
        <v>14</v>
      </c>
      <c r="D2446" s="1">
        <v>3.5</v>
      </c>
      <c r="E2446" s="3" t="s">
        <v>15</v>
      </c>
      <c r="F2446" s="1"/>
      <c r="G2446" s="5"/>
      <c r="H2446" s="6" t="s">
        <v>18</v>
      </c>
      <c r="I2446" s="6" t="s">
        <v>18</v>
      </c>
      <c r="J2446" s="7" t="b">
        <v>0</v>
      </c>
      <c r="K2446" s="6" t="s">
        <v>19</v>
      </c>
      <c r="L2446" s="8"/>
    </row>
    <row r="2447" ht="31.5" hidden="1" customHeight="1">
      <c r="A2447" s="1" t="s">
        <v>2808</v>
      </c>
      <c r="B2447" s="2" t="s">
        <v>203</v>
      </c>
      <c r="C2447" s="1" t="s">
        <v>14</v>
      </c>
      <c r="D2447" s="1">
        <v>3.0</v>
      </c>
      <c r="E2447" s="3" t="s">
        <v>15</v>
      </c>
      <c r="F2447" s="1"/>
      <c r="G2447" s="5"/>
      <c r="H2447" s="6" t="s">
        <v>18</v>
      </c>
      <c r="I2447" s="6" t="s">
        <v>18</v>
      </c>
      <c r="J2447" s="7" t="b">
        <v>0</v>
      </c>
      <c r="K2447" s="6" t="s">
        <v>19</v>
      </c>
      <c r="L2447" s="8"/>
    </row>
    <row r="2448" ht="31.5" hidden="1" customHeight="1">
      <c r="A2448" s="1" t="s">
        <v>2809</v>
      </c>
      <c r="B2448" s="2" t="s">
        <v>333</v>
      </c>
      <c r="C2448" s="1" t="s">
        <v>14</v>
      </c>
      <c r="D2448" s="1">
        <v>3.5</v>
      </c>
      <c r="E2448" s="3" t="s">
        <v>15</v>
      </c>
      <c r="F2448" s="1"/>
      <c r="G2448" s="5"/>
      <c r="H2448" s="6" t="s">
        <v>18</v>
      </c>
      <c r="I2448" s="6" t="s">
        <v>18</v>
      </c>
      <c r="J2448" s="7" t="b">
        <v>0</v>
      </c>
      <c r="K2448" s="6" t="s">
        <v>19</v>
      </c>
      <c r="L2448" s="8"/>
    </row>
    <row r="2449" ht="31.5" hidden="1" customHeight="1">
      <c r="A2449" s="1" t="s">
        <v>2810</v>
      </c>
      <c r="B2449" s="2" t="s">
        <v>333</v>
      </c>
      <c r="C2449" s="1" t="s">
        <v>14</v>
      </c>
      <c r="D2449" s="1">
        <v>3.5</v>
      </c>
      <c r="E2449" s="3" t="s">
        <v>15</v>
      </c>
      <c r="F2449" s="1"/>
      <c r="G2449" s="5"/>
      <c r="H2449" s="6" t="s">
        <v>18</v>
      </c>
      <c r="I2449" s="6" t="s">
        <v>18</v>
      </c>
      <c r="J2449" s="7" t="b">
        <v>0</v>
      </c>
      <c r="K2449" s="6" t="s">
        <v>19</v>
      </c>
      <c r="L2449" s="8"/>
    </row>
    <row r="2450" ht="31.5" hidden="1" customHeight="1">
      <c r="A2450" s="1" t="s">
        <v>2811</v>
      </c>
      <c r="B2450" s="2" t="s">
        <v>333</v>
      </c>
      <c r="C2450" s="1" t="s">
        <v>14</v>
      </c>
      <c r="D2450" s="1">
        <v>4.2</v>
      </c>
      <c r="E2450" s="3" t="s">
        <v>15</v>
      </c>
      <c r="F2450" s="1"/>
      <c r="G2450" s="5"/>
      <c r="H2450" s="6" t="s">
        <v>18</v>
      </c>
      <c r="I2450" s="6" t="s">
        <v>18</v>
      </c>
      <c r="J2450" s="7" t="b">
        <v>0</v>
      </c>
      <c r="K2450" s="6" t="s">
        <v>19</v>
      </c>
      <c r="L2450" s="8"/>
    </row>
    <row r="2451" ht="31.5" hidden="1" customHeight="1">
      <c r="A2451" s="1" t="s">
        <v>2812</v>
      </c>
      <c r="B2451" s="2" t="s">
        <v>500</v>
      </c>
      <c r="C2451" s="1" t="s">
        <v>14</v>
      </c>
      <c r="D2451" s="1">
        <v>1.8</v>
      </c>
      <c r="E2451" s="3" t="s">
        <v>15</v>
      </c>
      <c r="F2451" s="1"/>
      <c r="G2451" s="5"/>
      <c r="H2451" s="6" t="s">
        <v>18</v>
      </c>
      <c r="I2451" s="6" t="s">
        <v>18</v>
      </c>
      <c r="J2451" s="7" t="b">
        <v>0</v>
      </c>
      <c r="K2451" s="6" t="s">
        <v>19</v>
      </c>
      <c r="L2451" s="8"/>
    </row>
    <row r="2452" ht="31.5" hidden="1" customHeight="1">
      <c r="A2452" s="1" t="s">
        <v>2813</v>
      </c>
      <c r="B2452" s="2" t="s">
        <v>500</v>
      </c>
      <c r="C2452" s="1" t="s">
        <v>14</v>
      </c>
      <c r="D2452" s="1">
        <v>1.8</v>
      </c>
      <c r="E2452" s="3" t="s">
        <v>15</v>
      </c>
      <c r="F2452" s="1"/>
      <c r="G2452" s="5"/>
      <c r="H2452" s="6" t="s">
        <v>18</v>
      </c>
      <c r="I2452" s="6" t="s">
        <v>18</v>
      </c>
      <c r="J2452" s="7" t="b">
        <v>0</v>
      </c>
      <c r="K2452" s="6" t="s">
        <v>19</v>
      </c>
      <c r="L2452" s="8"/>
    </row>
    <row r="2453" ht="31.5" hidden="1" customHeight="1">
      <c r="A2453" s="1" t="s">
        <v>2814</v>
      </c>
      <c r="B2453" s="2" t="s">
        <v>500</v>
      </c>
      <c r="C2453" s="1" t="s">
        <v>14</v>
      </c>
      <c r="D2453" s="1">
        <v>1.8</v>
      </c>
      <c r="E2453" s="3" t="s">
        <v>15</v>
      </c>
      <c r="F2453" s="1"/>
      <c r="G2453" s="5"/>
      <c r="H2453" s="6" t="s">
        <v>18</v>
      </c>
      <c r="I2453" s="6" t="s">
        <v>18</v>
      </c>
      <c r="J2453" s="7" t="b">
        <v>0</v>
      </c>
      <c r="K2453" s="6" t="s">
        <v>19</v>
      </c>
      <c r="L2453" s="8"/>
    </row>
    <row r="2454" ht="31.5" hidden="1" customHeight="1">
      <c r="A2454" s="1" t="s">
        <v>2815</v>
      </c>
      <c r="B2454" s="2" t="s">
        <v>500</v>
      </c>
      <c r="C2454" s="1" t="s">
        <v>14</v>
      </c>
      <c r="D2454" s="1">
        <v>1.8</v>
      </c>
      <c r="E2454" s="3" t="s">
        <v>15</v>
      </c>
      <c r="F2454" s="1"/>
      <c r="G2454" s="5"/>
      <c r="H2454" s="6" t="s">
        <v>18</v>
      </c>
      <c r="I2454" s="6" t="s">
        <v>18</v>
      </c>
      <c r="J2454" s="7" t="b">
        <v>0</v>
      </c>
      <c r="K2454" s="6" t="s">
        <v>19</v>
      </c>
      <c r="L2454" s="8"/>
    </row>
    <row r="2455" ht="31.5" hidden="1" customHeight="1">
      <c r="A2455" s="1" t="s">
        <v>2816</v>
      </c>
      <c r="B2455" s="2" t="s">
        <v>500</v>
      </c>
      <c r="C2455" s="1" t="s">
        <v>14</v>
      </c>
      <c r="D2455" s="1">
        <v>1.8</v>
      </c>
      <c r="E2455" s="3" t="s">
        <v>15</v>
      </c>
      <c r="F2455" s="1"/>
      <c r="G2455" s="5"/>
      <c r="H2455" s="6" t="s">
        <v>76</v>
      </c>
      <c r="I2455" s="6" t="s">
        <v>18</v>
      </c>
      <c r="J2455" s="7" t="b">
        <v>0</v>
      </c>
      <c r="K2455" s="6" t="s">
        <v>19</v>
      </c>
      <c r="L2455" s="8"/>
    </row>
    <row r="2456" ht="31.5" hidden="1" customHeight="1">
      <c r="A2456" s="1" t="s">
        <v>2817</v>
      </c>
      <c r="B2456" s="2" t="s">
        <v>500</v>
      </c>
      <c r="C2456" s="1" t="s">
        <v>14</v>
      </c>
      <c r="D2456" s="1">
        <v>1.8</v>
      </c>
      <c r="E2456" s="3" t="s">
        <v>15</v>
      </c>
      <c r="F2456" s="1"/>
      <c r="G2456" s="5"/>
      <c r="H2456" s="6" t="s">
        <v>76</v>
      </c>
      <c r="I2456" s="6" t="s">
        <v>18</v>
      </c>
      <c r="J2456" s="7" t="b">
        <v>0</v>
      </c>
      <c r="K2456" s="6" t="s">
        <v>19</v>
      </c>
      <c r="L2456" s="8"/>
    </row>
    <row r="2457" ht="31.5" hidden="1" customHeight="1">
      <c r="A2457" s="1" t="s">
        <v>2818</v>
      </c>
      <c r="B2457" s="2" t="s">
        <v>668</v>
      </c>
      <c r="C2457" s="1" t="s">
        <v>14</v>
      </c>
      <c r="D2457" s="1">
        <v>3.5</v>
      </c>
      <c r="E2457" s="3" t="s">
        <v>15</v>
      </c>
      <c r="F2457" s="1"/>
      <c r="G2457" s="5"/>
      <c r="H2457" s="6" t="s">
        <v>18</v>
      </c>
      <c r="I2457" s="6" t="s">
        <v>18</v>
      </c>
      <c r="J2457" s="7" t="b">
        <v>0</v>
      </c>
      <c r="K2457" s="6" t="s">
        <v>19</v>
      </c>
      <c r="L2457" s="8"/>
    </row>
    <row r="2458" ht="31.5" hidden="1" customHeight="1">
      <c r="A2458" s="1" t="s">
        <v>2819</v>
      </c>
      <c r="B2458" s="2" t="s">
        <v>203</v>
      </c>
      <c r="C2458" s="1" t="s">
        <v>14</v>
      </c>
      <c r="D2458" s="1">
        <v>3.5</v>
      </c>
      <c r="E2458" s="3" t="s">
        <v>15</v>
      </c>
      <c r="F2458" s="1"/>
      <c r="G2458" s="5"/>
      <c r="H2458" s="6" t="s">
        <v>18</v>
      </c>
      <c r="I2458" s="6" t="s">
        <v>18</v>
      </c>
      <c r="J2458" s="7" t="b">
        <v>0</v>
      </c>
      <c r="K2458" s="6" t="s">
        <v>19</v>
      </c>
      <c r="L2458" s="8"/>
    </row>
    <row r="2459" ht="31.5" hidden="1" customHeight="1">
      <c r="A2459" s="1" t="s">
        <v>2820</v>
      </c>
      <c r="B2459" s="2" t="s">
        <v>203</v>
      </c>
      <c r="C2459" s="1" t="s">
        <v>14</v>
      </c>
      <c r="D2459" s="1">
        <v>3.2</v>
      </c>
      <c r="E2459" s="3" t="s">
        <v>15</v>
      </c>
      <c r="F2459" s="1"/>
      <c r="G2459" s="5"/>
      <c r="H2459" s="6" t="s">
        <v>18</v>
      </c>
      <c r="I2459" s="6" t="s">
        <v>18</v>
      </c>
      <c r="J2459" s="7" t="b">
        <v>0</v>
      </c>
      <c r="K2459" s="6" t="s">
        <v>19</v>
      </c>
      <c r="L2459" s="8"/>
    </row>
    <row r="2460" ht="31.5" hidden="1" customHeight="1">
      <c r="A2460" s="1" t="s">
        <v>2821</v>
      </c>
      <c r="B2460" s="2" t="s">
        <v>203</v>
      </c>
      <c r="C2460" s="1" t="s">
        <v>14</v>
      </c>
      <c r="D2460" s="1">
        <v>3.0</v>
      </c>
      <c r="E2460" s="3" t="s">
        <v>15</v>
      </c>
      <c r="F2460" s="1"/>
      <c r="G2460" s="5"/>
      <c r="H2460" s="6" t="s">
        <v>18</v>
      </c>
      <c r="I2460" s="6" t="s">
        <v>18</v>
      </c>
      <c r="J2460" s="7" t="b">
        <v>0</v>
      </c>
      <c r="K2460" s="6" t="s">
        <v>19</v>
      </c>
      <c r="L2460" s="8"/>
    </row>
    <row r="2461" ht="31.5" hidden="1" customHeight="1">
      <c r="A2461" s="1" t="s">
        <v>2822</v>
      </c>
      <c r="B2461" s="2" t="s">
        <v>203</v>
      </c>
      <c r="C2461" s="1" t="s">
        <v>14</v>
      </c>
      <c r="D2461" s="1">
        <v>3.8</v>
      </c>
      <c r="E2461" s="3" t="s">
        <v>15</v>
      </c>
      <c r="F2461" s="1"/>
      <c r="G2461" s="5"/>
      <c r="H2461" s="6" t="s">
        <v>18</v>
      </c>
      <c r="I2461" s="6" t="s">
        <v>18</v>
      </c>
      <c r="J2461" s="7" t="b">
        <v>0</v>
      </c>
      <c r="K2461" s="6" t="s">
        <v>19</v>
      </c>
      <c r="L2461" s="8"/>
    </row>
    <row r="2462" ht="31.5" hidden="1" customHeight="1">
      <c r="A2462" s="1" t="s">
        <v>2823</v>
      </c>
      <c r="B2462" s="2" t="s">
        <v>203</v>
      </c>
      <c r="C2462" s="1" t="s">
        <v>14</v>
      </c>
      <c r="D2462" s="1">
        <v>2.5</v>
      </c>
      <c r="E2462" s="3" t="s">
        <v>15</v>
      </c>
      <c r="F2462" s="1"/>
      <c r="G2462" s="5"/>
      <c r="H2462" s="6" t="s">
        <v>18</v>
      </c>
      <c r="I2462" s="6" t="s">
        <v>18</v>
      </c>
      <c r="J2462" s="7" t="b">
        <v>0</v>
      </c>
      <c r="K2462" s="6" t="s">
        <v>19</v>
      </c>
      <c r="L2462" s="8"/>
    </row>
    <row r="2463" ht="31.5" hidden="1" customHeight="1">
      <c r="A2463" s="1" t="s">
        <v>2824</v>
      </c>
      <c r="B2463" s="2" t="s">
        <v>333</v>
      </c>
      <c r="C2463" s="1" t="s">
        <v>14</v>
      </c>
      <c r="D2463" s="1">
        <v>4.2</v>
      </c>
      <c r="E2463" s="3" t="s">
        <v>15</v>
      </c>
      <c r="F2463" s="1"/>
      <c r="G2463" s="5"/>
      <c r="H2463" s="6" t="s">
        <v>18</v>
      </c>
      <c r="I2463" s="6" t="s">
        <v>18</v>
      </c>
      <c r="J2463" s="7" t="b">
        <v>0</v>
      </c>
      <c r="K2463" s="6" t="s">
        <v>19</v>
      </c>
      <c r="L2463" s="8"/>
    </row>
    <row r="2464" ht="31.5" hidden="1" customHeight="1">
      <c r="A2464" s="1" t="s">
        <v>2825</v>
      </c>
      <c r="B2464" s="2" t="s">
        <v>333</v>
      </c>
      <c r="C2464" s="1" t="s">
        <v>14</v>
      </c>
      <c r="D2464" s="1">
        <v>4.8</v>
      </c>
      <c r="E2464" s="3" t="s">
        <v>15</v>
      </c>
      <c r="F2464" s="1"/>
      <c r="G2464" s="5"/>
      <c r="H2464" s="6" t="s">
        <v>18</v>
      </c>
      <c r="I2464" s="6" t="s">
        <v>18</v>
      </c>
      <c r="J2464" s="7" t="b">
        <v>0</v>
      </c>
      <c r="K2464" s="6" t="s">
        <v>19</v>
      </c>
      <c r="L2464" s="8"/>
    </row>
    <row r="2465" ht="31.5" hidden="1" customHeight="1">
      <c r="A2465" s="1" t="s">
        <v>2826</v>
      </c>
      <c r="B2465" s="2" t="s">
        <v>333</v>
      </c>
      <c r="C2465" s="1" t="s">
        <v>14</v>
      </c>
      <c r="D2465" s="1">
        <v>3.5</v>
      </c>
      <c r="E2465" s="3" t="s">
        <v>15</v>
      </c>
      <c r="F2465" s="1"/>
      <c r="G2465" s="5"/>
      <c r="H2465" s="6" t="s">
        <v>18</v>
      </c>
      <c r="I2465" s="6" t="s">
        <v>18</v>
      </c>
      <c r="J2465" s="7" t="b">
        <v>0</v>
      </c>
      <c r="K2465" s="6" t="s">
        <v>19</v>
      </c>
      <c r="L2465" s="8"/>
    </row>
    <row r="2466" ht="31.5" hidden="1" customHeight="1">
      <c r="A2466" s="1" t="s">
        <v>2827</v>
      </c>
      <c r="B2466" s="2" t="s">
        <v>13</v>
      </c>
      <c r="C2466" s="1" t="s">
        <v>249</v>
      </c>
      <c r="D2466" s="1">
        <v>3.5</v>
      </c>
      <c r="E2466" s="3" t="s">
        <v>15</v>
      </c>
      <c r="F2466" s="1"/>
      <c r="G2466" s="5"/>
      <c r="H2466" s="6" t="s">
        <v>76</v>
      </c>
      <c r="I2466" s="6" t="s">
        <v>76</v>
      </c>
      <c r="J2466" s="7" t="b">
        <v>0</v>
      </c>
      <c r="K2466" s="6" t="s">
        <v>19</v>
      </c>
      <c r="L2466" s="8"/>
    </row>
    <row r="2467" ht="31.5" hidden="1" customHeight="1">
      <c r="A2467" s="1" t="s">
        <v>2828</v>
      </c>
      <c r="B2467" s="2" t="s">
        <v>500</v>
      </c>
      <c r="C2467" s="1" t="s">
        <v>14</v>
      </c>
      <c r="D2467" s="1">
        <v>3.0</v>
      </c>
      <c r="E2467" s="3" t="s">
        <v>15</v>
      </c>
      <c r="F2467" s="1"/>
      <c r="G2467" s="5"/>
      <c r="H2467" s="6" t="s">
        <v>18</v>
      </c>
      <c r="I2467" s="6" t="s">
        <v>18</v>
      </c>
      <c r="J2467" s="7" t="b">
        <v>0</v>
      </c>
      <c r="K2467" s="6" t="s">
        <v>19</v>
      </c>
      <c r="L2467" s="8"/>
    </row>
    <row r="2468" ht="31.5" hidden="1" customHeight="1">
      <c r="A2468" s="1" t="s">
        <v>2829</v>
      </c>
      <c r="B2468" s="2" t="s">
        <v>1212</v>
      </c>
      <c r="C2468" s="1" t="s">
        <v>74</v>
      </c>
      <c r="D2468" s="1">
        <v>3.0</v>
      </c>
      <c r="E2468" s="3" t="s">
        <v>15</v>
      </c>
      <c r="F2468" s="1" t="s">
        <v>1213</v>
      </c>
      <c r="G2468" s="5" t="s">
        <v>1213</v>
      </c>
      <c r="H2468" s="6" t="s">
        <v>18</v>
      </c>
      <c r="I2468" s="6" t="s">
        <v>18</v>
      </c>
      <c r="J2468" s="7" t="b">
        <v>0</v>
      </c>
      <c r="K2468" s="6" t="s">
        <v>19</v>
      </c>
      <c r="L2468" s="8"/>
    </row>
    <row r="2469" ht="31.5" hidden="1" customHeight="1">
      <c r="A2469" s="1" t="s">
        <v>2830</v>
      </c>
      <c r="B2469" s="2" t="s">
        <v>1212</v>
      </c>
      <c r="C2469" s="1" t="s">
        <v>74</v>
      </c>
      <c r="D2469" s="1">
        <v>3.0</v>
      </c>
      <c r="E2469" s="3" t="s">
        <v>15</v>
      </c>
      <c r="F2469" s="1" t="s">
        <v>1213</v>
      </c>
      <c r="G2469" s="5" t="s">
        <v>1213</v>
      </c>
      <c r="H2469" s="6" t="s">
        <v>18</v>
      </c>
      <c r="I2469" s="6" t="s">
        <v>18</v>
      </c>
      <c r="J2469" s="7" t="b">
        <v>0</v>
      </c>
      <c r="K2469" s="6" t="s">
        <v>19</v>
      </c>
      <c r="L2469" s="8"/>
    </row>
    <row r="2470" ht="31.5" hidden="1" customHeight="1">
      <c r="A2470" s="1" t="s">
        <v>2831</v>
      </c>
      <c r="B2470" s="2" t="s">
        <v>13</v>
      </c>
      <c r="C2470" s="1" t="s">
        <v>14</v>
      </c>
      <c r="D2470" s="1">
        <v>2.8</v>
      </c>
      <c r="E2470" s="3" t="s">
        <v>15</v>
      </c>
      <c r="F2470" s="1"/>
      <c r="G2470" s="5"/>
      <c r="H2470" s="6" t="s">
        <v>18</v>
      </c>
      <c r="I2470" s="6" t="s">
        <v>18</v>
      </c>
      <c r="J2470" s="7" t="b">
        <v>0</v>
      </c>
      <c r="K2470" s="6" t="s">
        <v>19</v>
      </c>
      <c r="L2470" s="8"/>
    </row>
    <row r="2471" ht="31.5" hidden="1" customHeight="1">
      <c r="A2471" s="1" t="s">
        <v>2832</v>
      </c>
      <c r="B2471" s="2" t="s">
        <v>333</v>
      </c>
      <c r="C2471" s="1" t="s">
        <v>14</v>
      </c>
      <c r="D2471" s="1">
        <v>3.2</v>
      </c>
      <c r="E2471" s="3" t="s">
        <v>15</v>
      </c>
      <c r="F2471" s="1"/>
      <c r="G2471" s="5"/>
      <c r="H2471" s="6" t="s">
        <v>18</v>
      </c>
      <c r="I2471" s="6" t="s">
        <v>18</v>
      </c>
      <c r="J2471" s="7" t="b">
        <v>0</v>
      </c>
      <c r="K2471" s="6" t="s">
        <v>19</v>
      </c>
      <c r="L2471" s="8"/>
    </row>
    <row r="2472" ht="31.5" hidden="1" customHeight="1">
      <c r="A2472" s="1" t="s">
        <v>2833</v>
      </c>
      <c r="B2472" s="2" t="s">
        <v>333</v>
      </c>
      <c r="C2472" s="1" t="s">
        <v>14</v>
      </c>
      <c r="D2472" s="1">
        <v>3.0</v>
      </c>
      <c r="E2472" s="3" t="s">
        <v>15</v>
      </c>
      <c r="F2472" s="1"/>
      <c r="G2472" s="5"/>
      <c r="H2472" s="6" t="s">
        <v>18</v>
      </c>
      <c r="I2472" s="6" t="s">
        <v>18</v>
      </c>
      <c r="J2472" s="7" t="b">
        <v>0</v>
      </c>
      <c r="K2472" s="6" t="s">
        <v>19</v>
      </c>
      <c r="L2472" s="8"/>
    </row>
    <row r="2473" ht="31.5" hidden="1" customHeight="1">
      <c r="A2473" s="1" t="s">
        <v>2834</v>
      </c>
      <c r="B2473" s="2" t="s">
        <v>13</v>
      </c>
      <c r="C2473" s="1" t="s">
        <v>2835</v>
      </c>
      <c r="D2473" s="1">
        <v>4.2</v>
      </c>
      <c r="E2473" s="3" t="s">
        <v>15</v>
      </c>
      <c r="F2473" s="1"/>
      <c r="G2473" s="5"/>
      <c r="H2473" s="6" t="s">
        <v>18</v>
      </c>
      <c r="I2473" s="6" t="s">
        <v>18</v>
      </c>
      <c r="J2473" s="7" t="b">
        <v>0</v>
      </c>
      <c r="K2473" s="6" t="s">
        <v>19</v>
      </c>
      <c r="L2473" s="8"/>
    </row>
    <row r="2474" ht="31.5" hidden="1" customHeight="1">
      <c r="A2474" s="1" t="s">
        <v>2836</v>
      </c>
      <c r="B2474" s="2" t="s">
        <v>500</v>
      </c>
      <c r="C2474" s="1" t="s">
        <v>2835</v>
      </c>
      <c r="D2474" s="1">
        <v>5.5</v>
      </c>
      <c r="E2474" s="3" t="s">
        <v>15</v>
      </c>
      <c r="F2474" s="1"/>
      <c r="G2474" s="5"/>
      <c r="H2474" s="6" t="s">
        <v>18</v>
      </c>
      <c r="I2474" s="6" t="s">
        <v>18</v>
      </c>
      <c r="J2474" s="7" t="b">
        <v>0</v>
      </c>
      <c r="K2474" s="6" t="s">
        <v>19</v>
      </c>
      <c r="L2474" s="8"/>
    </row>
    <row r="2475" ht="31.5" hidden="1" customHeight="1">
      <c r="A2475" s="1" t="s">
        <v>2837</v>
      </c>
      <c r="B2475" s="2" t="s">
        <v>203</v>
      </c>
      <c r="C2475" s="1" t="s">
        <v>2838</v>
      </c>
      <c r="D2475" s="1">
        <v>2.5</v>
      </c>
      <c r="E2475" s="3" t="s">
        <v>15</v>
      </c>
      <c r="F2475" s="1"/>
      <c r="G2475" s="5"/>
      <c r="H2475" s="6" t="s">
        <v>18</v>
      </c>
      <c r="I2475" s="6" t="s">
        <v>18</v>
      </c>
      <c r="J2475" s="7" t="b">
        <v>0</v>
      </c>
      <c r="K2475" s="6" t="s">
        <v>19</v>
      </c>
      <c r="L2475" s="8"/>
    </row>
    <row r="2476" ht="31.5" hidden="1" customHeight="1">
      <c r="A2476" s="1" t="s">
        <v>2839</v>
      </c>
      <c r="B2476" s="2" t="s">
        <v>203</v>
      </c>
      <c r="C2476" s="1" t="s">
        <v>14</v>
      </c>
      <c r="D2476" s="1">
        <v>3.2</v>
      </c>
      <c r="E2476" s="3" t="s">
        <v>15</v>
      </c>
      <c r="F2476" s="1"/>
      <c r="G2476" s="5"/>
      <c r="H2476" s="6" t="s">
        <v>18</v>
      </c>
      <c r="I2476" s="6" t="s">
        <v>18</v>
      </c>
      <c r="J2476" s="7" t="b">
        <v>0</v>
      </c>
      <c r="K2476" s="6" t="s">
        <v>19</v>
      </c>
      <c r="L2476" s="8"/>
    </row>
    <row r="2477" ht="31.5" hidden="1" customHeight="1">
      <c r="A2477" s="1" t="s">
        <v>2840</v>
      </c>
      <c r="B2477" s="2" t="s">
        <v>333</v>
      </c>
      <c r="C2477" s="1" t="s">
        <v>2841</v>
      </c>
      <c r="D2477" s="1">
        <v>3.0</v>
      </c>
      <c r="E2477" s="3" t="s">
        <v>15</v>
      </c>
      <c r="F2477" s="1"/>
      <c r="G2477" s="5"/>
      <c r="H2477" s="6" t="s">
        <v>18</v>
      </c>
      <c r="I2477" s="6" t="s">
        <v>18</v>
      </c>
      <c r="J2477" s="7" t="b">
        <v>0</v>
      </c>
      <c r="K2477" s="6" t="s">
        <v>19</v>
      </c>
      <c r="L2477" s="8"/>
    </row>
    <row r="2478" ht="31.5" hidden="1" customHeight="1">
      <c r="A2478" s="1" t="s">
        <v>2842</v>
      </c>
      <c r="B2478" s="2" t="s">
        <v>333</v>
      </c>
      <c r="C2478" s="1" t="s">
        <v>1193</v>
      </c>
      <c r="D2478" s="1">
        <v>2.8</v>
      </c>
      <c r="E2478" s="3" t="s">
        <v>15</v>
      </c>
      <c r="F2478" s="1"/>
      <c r="G2478" s="5"/>
      <c r="H2478" s="6" t="s">
        <v>18</v>
      </c>
      <c r="I2478" s="6" t="s">
        <v>18</v>
      </c>
      <c r="J2478" s="7" t="b">
        <v>0</v>
      </c>
      <c r="K2478" s="6" t="s">
        <v>19</v>
      </c>
      <c r="L2478" s="8"/>
    </row>
    <row r="2479" ht="31.5" hidden="1" customHeight="1">
      <c r="A2479" s="1" t="s">
        <v>2843</v>
      </c>
      <c r="B2479" s="2" t="s">
        <v>13</v>
      </c>
      <c r="C2479" s="1" t="s">
        <v>2844</v>
      </c>
      <c r="D2479" s="1">
        <v>3.2</v>
      </c>
      <c r="E2479" s="3" t="s">
        <v>15</v>
      </c>
      <c r="F2479" s="1"/>
      <c r="G2479" s="5"/>
      <c r="H2479" s="6" t="s">
        <v>18</v>
      </c>
      <c r="I2479" s="6" t="s">
        <v>18</v>
      </c>
      <c r="J2479" s="7" t="b">
        <v>0</v>
      </c>
      <c r="K2479" s="6" t="s">
        <v>19</v>
      </c>
      <c r="L2479" s="8"/>
    </row>
    <row r="2480" ht="31.5" hidden="1" customHeight="1">
      <c r="A2480" s="1" t="s">
        <v>2845</v>
      </c>
      <c r="B2480" s="2" t="s">
        <v>500</v>
      </c>
      <c r="C2480" s="1" t="s">
        <v>2844</v>
      </c>
      <c r="D2480" s="1">
        <v>4.8</v>
      </c>
      <c r="E2480" s="3" t="s">
        <v>15</v>
      </c>
      <c r="F2480" s="1"/>
      <c r="G2480" s="5"/>
      <c r="H2480" s="6" t="s">
        <v>18</v>
      </c>
      <c r="I2480" s="6" t="s">
        <v>18</v>
      </c>
      <c r="J2480" s="7" t="b">
        <v>0</v>
      </c>
      <c r="K2480" s="6" t="s">
        <v>19</v>
      </c>
      <c r="L2480" s="8"/>
    </row>
    <row r="2481" ht="31.5" hidden="1" customHeight="1">
      <c r="A2481" s="1" t="s">
        <v>2846</v>
      </c>
      <c r="B2481" s="2" t="s">
        <v>500</v>
      </c>
      <c r="C2481" s="1" t="s">
        <v>14</v>
      </c>
      <c r="D2481" s="1">
        <v>3.0</v>
      </c>
      <c r="E2481" s="3" t="s">
        <v>15</v>
      </c>
      <c r="F2481" s="1"/>
      <c r="G2481" s="5"/>
      <c r="H2481" s="6" t="s">
        <v>18</v>
      </c>
      <c r="I2481" s="6" t="s">
        <v>18</v>
      </c>
      <c r="J2481" s="7" t="b">
        <v>0</v>
      </c>
      <c r="K2481" s="6" t="s">
        <v>19</v>
      </c>
      <c r="L2481" s="8"/>
    </row>
    <row r="2482" ht="31.5" hidden="1" customHeight="1">
      <c r="A2482" s="1" t="s">
        <v>2847</v>
      </c>
      <c r="B2482" s="2" t="s">
        <v>13</v>
      </c>
      <c r="C2482" s="1" t="s">
        <v>14</v>
      </c>
      <c r="D2482" s="1">
        <v>2.8</v>
      </c>
      <c r="E2482" s="3" t="s">
        <v>15</v>
      </c>
      <c r="F2482" s="1"/>
      <c r="G2482" s="5"/>
      <c r="H2482" s="6" t="s">
        <v>18</v>
      </c>
      <c r="I2482" s="6" t="s">
        <v>18</v>
      </c>
      <c r="J2482" s="7" t="b">
        <v>0</v>
      </c>
      <c r="K2482" s="6" t="s">
        <v>19</v>
      </c>
      <c r="L2482" s="8"/>
    </row>
    <row r="2483" ht="31.5" hidden="1" customHeight="1">
      <c r="A2483" s="1" t="s">
        <v>2848</v>
      </c>
      <c r="B2483" s="2" t="s">
        <v>500</v>
      </c>
      <c r="C2483" s="1" t="s">
        <v>14</v>
      </c>
      <c r="D2483" s="1">
        <v>3.8</v>
      </c>
      <c r="E2483" s="3" t="s">
        <v>15</v>
      </c>
      <c r="F2483" s="1"/>
      <c r="G2483" s="5"/>
      <c r="H2483" s="6" t="s">
        <v>18</v>
      </c>
      <c r="I2483" s="6" t="s">
        <v>18</v>
      </c>
      <c r="J2483" s="7" t="b">
        <v>0</v>
      </c>
      <c r="K2483" s="6" t="s">
        <v>19</v>
      </c>
      <c r="L2483" s="8"/>
    </row>
    <row r="2484" ht="31.5" hidden="1" customHeight="1">
      <c r="A2484" s="1" t="s">
        <v>2849</v>
      </c>
      <c r="B2484" s="2" t="s">
        <v>333</v>
      </c>
      <c r="C2484" s="1" t="s">
        <v>14</v>
      </c>
      <c r="D2484" s="1">
        <v>3.0</v>
      </c>
      <c r="E2484" s="3" t="s">
        <v>15</v>
      </c>
      <c r="F2484" s="1"/>
      <c r="G2484" s="5"/>
      <c r="H2484" s="6" t="s">
        <v>18</v>
      </c>
      <c r="I2484" s="6" t="s">
        <v>18</v>
      </c>
      <c r="J2484" s="7" t="b">
        <v>0</v>
      </c>
      <c r="K2484" s="6" t="s">
        <v>19</v>
      </c>
      <c r="L2484" s="8"/>
    </row>
    <row r="2485" ht="31.5" hidden="1" customHeight="1">
      <c r="A2485" s="1" t="s">
        <v>2850</v>
      </c>
      <c r="B2485" s="2" t="s">
        <v>500</v>
      </c>
      <c r="C2485" s="1" t="s">
        <v>14</v>
      </c>
      <c r="D2485" s="1">
        <v>4.0</v>
      </c>
      <c r="E2485" s="3" t="s">
        <v>15</v>
      </c>
      <c r="F2485" s="1"/>
      <c r="G2485" s="5"/>
      <c r="H2485" s="6" t="s">
        <v>18</v>
      </c>
      <c r="I2485" s="6" t="s">
        <v>18</v>
      </c>
      <c r="J2485" s="7" t="b">
        <v>0</v>
      </c>
      <c r="K2485" s="6" t="s">
        <v>19</v>
      </c>
      <c r="L2485" s="8"/>
    </row>
    <row r="2486" ht="31.5" hidden="1" customHeight="1">
      <c r="A2486" s="1" t="s">
        <v>2851</v>
      </c>
      <c r="B2486" s="2" t="s">
        <v>13</v>
      </c>
      <c r="C2486" s="1" t="s">
        <v>14</v>
      </c>
      <c r="D2486" s="1">
        <v>3.2</v>
      </c>
      <c r="E2486" s="3" t="s">
        <v>15</v>
      </c>
      <c r="F2486" s="1"/>
      <c r="G2486" s="5"/>
      <c r="H2486" s="6" t="s">
        <v>18</v>
      </c>
      <c r="I2486" s="6" t="s">
        <v>18</v>
      </c>
      <c r="J2486" s="7" t="b">
        <v>0</v>
      </c>
      <c r="K2486" s="6" t="s">
        <v>19</v>
      </c>
      <c r="L2486" s="8"/>
    </row>
    <row r="2487" ht="31.5" hidden="1" customHeight="1">
      <c r="A2487" s="1" t="s">
        <v>2852</v>
      </c>
      <c r="B2487" s="2" t="s">
        <v>500</v>
      </c>
      <c r="C2487" s="1" t="s">
        <v>717</v>
      </c>
      <c r="D2487" s="1">
        <v>4.0</v>
      </c>
      <c r="E2487" s="3" t="s">
        <v>15</v>
      </c>
      <c r="F2487" s="1"/>
      <c r="G2487" s="5"/>
      <c r="H2487" s="6" t="s">
        <v>18</v>
      </c>
      <c r="I2487" s="6" t="s">
        <v>18</v>
      </c>
      <c r="J2487" s="7" t="b">
        <v>0</v>
      </c>
      <c r="K2487" s="6" t="s">
        <v>19</v>
      </c>
      <c r="L2487" s="8"/>
    </row>
    <row r="2488" ht="31.5" hidden="1" customHeight="1">
      <c r="A2488" s="1" t="s">
        <v>2853</v>
      </c>
      <c r="B2488" s="2" t="s">
        <v>13</v>
      </c>
      <c r="C2488" s="1" t="s">
        <v>717</v>
      </c>
      <c r="D2488" s="1">
        <v>3.8</v>
      </c>
      <c r="E2488" s="3" t="s">
        <v>15</v>
      </c>
      <c r="F2488" s="1"/>
      <c r="G2488" s="5"/>
      <c r="H2488" s="6" t="s">
        <v>18</v>
      </c>
      <c r="I2488" s="6" t="s">
        <v>18</v>
      </c>
      <c r="J2488" s="7" t="b">
        <v>0</v>
      </c>
      <c r="K2488" s="6" t="s">
        <v>19</v>
      </c>
      <c r="L2488" s="8"/>
    </row>
    <row r="2489" ht="31.5" hidden="1" customHeight="1">
      <c r="A2489" s="1" t="s">
        <v>2854</v>
      </c>
      <c r="B2489" s="2" t="s">
        <v>203</v>
      </c>
      <c r="C2489" s="1" t="s">
        <v>14</v>
      </c>
      <c r="D2489" s="1">
        <v>2.8</v>
      </c>
      <c r="E2489" s="3" t="s">
        <v>15</v>
      </c>
      <c r="F2489" s="1"/>
      <c r="G2489" s="5"/>
      <c r="H2489" s="6" t="s">
        <v>76</v>
      </c>
      <c r="I2489" s="6" t="s">
        <v>18</v>
      </c>
      <c r="J2489" s="7" t="b">
        <v>0</v>
      </c>
      <c r="K2489" s="6" t="s">
        <v>19</v>
      </c>
      <c r="L2489" s="8"/>
    </row>
    <row r="2490" ht="31.5" hidden="1" customHeight="1">
      <c r="A2490" s="1" t="s">
        <v>2855</v>
      </c>
      <c r="B2490" s="2" t="s">
        <v>500</v>
      </c>
      <c r="C2490" s="1" t="s">
        <v>14</v>
      </c>
      <c r="D2490" s="1">
        <v>4.0</v>
      </c>
      <c r="E2490" s="3" t="s">
        <v>15</v>
      </c>
      <c r="F2490" s="1"/>
      <c r="G2490" s="5"/>
      <c r="H2490" s="6" t="s">
        <v>18</v>
      </c>
      <c r="I2490" s="6" t="s">
        <v>18</v>
      </c>
      <c r="J2490" s="7" t="b">
        <v>0</v>
      </c>
      <c r="K2490" s="6" t="s">
        <v>19</v>
      </c>
      <c r="L2490" s="8"/>
    </row>
    <row r="2491" ht="31.5" hidden="1" customHeight="1">
      <c r="A2491" s="1" t="s">
        <v>2856</v>
      </c>
      <c r="B2491" s="2" t="s">
        <v>13</v>
      </c>
      <c r="C2491" s="1" t="s">
        <v>14</v>
      </c>
      <c r="D2491" s="1">
        <v>3.5</v>
      </c>
      <c r="E2491" s="3" t="s">
        <v>15</v>
      </c>
      <c r="F2491" s="1"/>
      <c r="G2491" s="5"/>
      <c r="H2491" s="6" t="s">
        <v>18</v>
      </c>
      <c r="I2491" s="6" t="s">
        <v>18</v>
      </c>
      <c r="J2491" s="7" t="b">
        <v>0</v>
      </c>
      <c r="K2491" s="6" t="s">
        <v>19</v>
      </c>
      <c r="L2491" s="8"/>
    </row>
    <row r="2492" ht="31.5" hidden="1" customHeight="1">
      <c r="A2492" s="1" t="s">
        <v>2857</v>
      </c>
      <c r="B2492" s="2" t="s">
        <v>500</v>
      </c>
      <c r="C2492" s="1" t="s">
        <v>14</v>
      </c>
      <c r="D2492" s="1">
        <v>4.2</v>
      </c>
      <c r="E2492" s="3" t="s">
        <v>15</v>
      </c>
      <c r="F2492" s="1"/>
      <c r="G2492" s="5"/>
      <c r="H2492" s="6" t="s">
        <v>18</v>
      </c>
      <c r="I2492" s="6" t="s">
        <v>18</v>
      </c>
      <c r="J2492" s="7" t="b">
        <v>0</v>
      </c>
      <c r="K2492" s="6" t="s">
        <v>19</v>
      </c>
      <c r="L2492" s="8"/>
    </row>
    <row r="2493" ht="31.5" hidden="1" customHeight="1">
      <c r="A2493" s="1" t="s">
        <v>2858</v>
      </c>
      <c r="B2493" s="2" t="s">
        <v>13</v>
      </c>
      <c r="C2493" s="1" t="s">
        <v>14</v>
      </c>
      <c r="D2493" s="1">
        <v>3.2</v>
      </c>
      <c r="E2493" s="3" t="s">
        <v>15</v>
      </c>
      <c r="F2493" s="1"/>
      <c r="G2493" s="5"/>
      <c r="H2493" s="6" t="s">
        <v>18</v>
      </c>
      <c r="I2493" s="6" t="s">
        <v>18</v>
      </c>
      <c r="J2493" s="7" t="b">
        <v>0</v>
      </c>
      <c r="K2493" s="6" t="s">
        <v>19</v>
      </c>
      <c r="L2493" s="8"/>
    </row>
    <row r="2494" ht="31.5" hidden="1" customHeight="1">
      <c r="A2494" s="1" t="s">
        <v>2859</v>
      </c>
      <c r="B2494" s="2" t="s">
        <v>500</v>
      </c>
      <c r="C2494" s="1" t="s">
        <v>249</v>
      </c>
      <c r="D2494" s="1">
        <v>4.5</v>
      </c>
      <c r="E2494" s="3" t="s">
        <v>15</v>
      </c>
      <c r="F2494" s="1"/>
      <c r="G2494" s="5"/>
      <c r="H2494" s="6" t="s">
        <v>76</v>
      </c>
      <c r="I2494" s="6" t="s">
        <v>18</v>
      </c>
      <c r="J2494" s="7" t="b">
        <v>0</v>
      </c>
      <c r="K2494" s="6" t="s">
        <v>19</v>
      </c>
      <c r="L2494" s="8"/>
    </row>
    <row r="2495" ht="31.5" hidden="1" customHeight="1">
      <c r="A2495" s="1" t="s">
        <v>2860</v>
      </c>
      <c r="B2495" s="2" t="s">
        <v>333</v>
      </c>
      <c r="C2495" s="1" t="s">
        <v>249</v>
      </c>
      <c r="D2495" s="1">
        <v>3.2</v>
      </c>
      <c r="E2495" s="3" t="s">
        <v>15</v>
      </c>
      <c r="F2495" s="1"/>
      <c r="G2495" s="5"/>
      <c r="H2495" s="6" t="s">
        <v>76</v>
      </c>
      <c r="I2495" s="6" t="s">
        <v>18</v>
      </c>
      <c r="J2495" s="7" t="b">
        <v>0</v>
      </c>
      <c r="K2495" s="6" t="s">
        <v>19</v>
      </c>
      <c r="L2495" s="8"/>
    </row>
    <row r="2496" ht="31.5" hidden="1" customHeight="1">
      <c r="A2496" s="1" t="s">
        <v>2861</v>
      </c>
      <c r="B2496" s="2" t="s">
        <v>203</v>
      </c>
      <c r="C2496" s="1" t="s">
        <v>14</v>
      </c>
      <c r="D2496" s="1">
        <v>3.5</v>
      </c>
      <c r="E2496" s="3" t="s">
        <v>15</v>
      </c>
      <c r="F2496" s="1"/>
      <c r="G2496" s="5"/>
      <c r="H2496" s="6" t="s">
        <v>18</v>
      </c>
      <c r="I2496" s="6" t="s">
        <v>18</v>
      </c>
      <c r="J2496" s="7" t="b">
        <v>0</v>
      </c>
      <c r="K2496" s="6" t="s">
        <v>19</v>
      </c>
      <c r="L2496" s="8"/>
    </row>
    <row r="2497" ht="31.5" hidden="1" customHeight="1">
      <c r="A2497" s="1" t="s">
        <v>2862</v>
      </c>
      <c r="B2497" s="2" t="s">
        <v>203</v>
      </c>
      <c r="C2497" s="1" t="s">
        <v>14</v>
      </c>
      <c r="D2497" s="1">
        <v>3.5</v>
      </c>
      <c r="E2497" s="3" t="s">
        <v>15</v>
      </c>
      <c r="F2497" s="1"/>
      <c r="G2497" s="5"/>
      <c r="H2497" s="6" t="s">
        <v>18</v>
      </c>
      <c r="I2497" s="6" t="s">
        <v>18</v>
      </c>
      <c r="J2497" s="7" t="b">
        <v>0</v>
      </c>
      <c r="K2497" s="6" t="s">
        <v>19</v>
      </c>
      <c r="L2497" s="8"/>
    </row>
    <row r="2498" ht="31.5" hidden="1" customHeight="1">
      <c r="A2498" s="1" t="s">
        <v>2863</v>
      </c>
      <c r="B2498" s="2" t="s">
        <v>500</v>
      </c>
      <c r="C2498" s="1" t="s">
        <v>14</v>
      </c>
      <c r="D2498" s="1">
        <v>3.5</v>
      </c>
      <c r="E2498" s="3" t="s">
        <v>15</v>
      </c>
      <c r="F2498" s="1"/>
      <c r="G2498" s="5"/>
      <c r="H2498" s="6" t="s">
        <v>18</v>
      </c>
      <c r="I2498" s="6" t="s">
        <v>18</v>
      </c>
      <c r="J2498" s="7" t="b">
        <v>0</v>
      </c>
      <c r="K2498" s="6" t="s">
        <v>19</v>
      </c>
      <c r="L2498" s="8"/>
    </row>
    <row r="2499" ht="31.5" hidden="1" customHeight="1">
      <c r="A2499" s="1" t="s">
        <v>2864</v>
      </c>
      <c r="B2499" s="2" t="s">
        <v>333</v>
      </c>
      <c r="C2499" s="1" t="s">
        <v>14</v>
      </c>
      <c r="D2499" s="1">
        <v>4.2</v>
      </c>
      <c r="E2499" s="3" t="s">
        <v>15</v>
      </c>
      <c r="F2499" s="1"/>
      <c r="G2499" s="5"/>
      <c r="H2499" s="6" t="s">
        <v>18</v>
      </c>
      <c r="I2499" s="6" t="s">
        <v>18</v>
      </c>
      <c r="J2499" s="7" t="b">
        <v>0</v>
      </c>
      <c r="K2499" s="6" t="s">
        <v>19</v>
      </c>
      <c r="L2499" s="8"/>
    </row>
    <row r="2500" ht="31.5" hidden="1" customHeight="1">
      <c r="A2500" s="1" t="s">
        <v>2865</v>
      </c>
      <c r="B2500" s="2" t="s">
        <v>333</v>
      </c>
      <c r="C2500" s="1" t="s">
        <v>14</v>
      </c>
      <c r="D2500" s="1">
        <v>4.8</v>
      </c>
      <c r="E2500" s="3" t="s">
        <v>15</v>
      </c>
      <c r="F2500" s="1"/>
      <c r="G2500" s="5"/>
      <c r="H2500" s="6" t="s">
        <v>18</v>
      </c>
      <c r="I2500" s="6" t="s">
        <v>18</v>
      </c>
      <c r="J2500" s="7" t="b">
        <v>0</v>
      </c>
      <c r="K2500" s="6" t="s">
        <v>19</v>
      </c>
      <c r="L2500" s="8"/>
    </row>
    <row r="2501" ht="31.5" hidden="1" customHeight="1">
      <c r="A2501" s="1" t="s">
        <v>2866</v>
      </c>
      <c r="B2501" s="2" t="s">
        <v>333</v>
      </c>
      <c r="C2501" s="1" t="s">
        <v>14</v>
      </c>
      <c r="D2501" s="1">
        <v>4.8</v>
      </c>
      <c r="E2501" s="3" t="s">
        <v>15</v>
      </c>
      <c r="F2501" s="1"/>
      <c r="G2501" s="5"/>
      <c r="H2501" s="6" t="s">
        <v>18</v>
      </c>
      <c r="I2501" s="6" t="s">
        <v>18</v>
      </c>
      <c r="J2501" s="7" t="b">
        <v>0</v>
      </c>
      <c r="K2501" s="6" t="s">
        <v>19</v>
      </c>
      <c r="L2501" s="8"/>
    </row>
    <row r="2502" ht="31.5" hidden="1" customHeight="1">
      <c r="A2502" s="1" t="s">
        <v>2867</v>
      </c>
      <c r="B2502" s="2" t="s">
        <v>333</v>
      </c>
      <c r="C2502" s="1" t="s">
        <v>14</v>
      </c>
      <c r="D2502" s="1">
        <v>4.2</v>
      </c>
      <c r="E2502" s="3" t="s">
        <v>15</v>
      </c>
      <c r="F2502" s="1"/>
      <c r="G2502" s="5"/>
      <c r="H2502" s="6" t="s">
        <v>18</v>
      </c>
      <c r="I2502" s="6" t="s">
        <v>18</v>
      </c>
      <c r="J2502" s="7" t="b">
        <v>0</v>
      </c>
      <c r="K2502" s="6" t="s">
        <v>19</v>
      </c>
      <c r="L2502" s="8"/>
    </row>
    <row r="2503" ht="31.5" hidden="1" customHeight="1">
      <c r="A2503" s="1" t="s">
        <v>2868</v>
      </c>
      <c r="B2503" s="2" t="s">
        <v>333</v>
      </c>
      <c r="C2503" s="1" t="s">
        <v>14</v>
      </c>
      <c r="D2503" s="1">
        <v>3.8</v>
      </c>
      <c r="E2503" s="3" t="s">
        <v>15</v>
      </c>
      <c r="F2503" s="1"/>
      <c r="G2503" s="5"/>
      <c r="H2503" s="6" t="s">
        <v>18</v>
      </c>
      <c r="I2503" s="6" t="s">
        <v>18</v>
      </c>
      <c r="J2503" s="7" t="b">
        <v>0</v>
      </c>
      <c r="K2503" s="6" t="s">
        <v>19</v>
      </c>
      <c r="L2503" s="8"/>
    </row>
    <row r="2504" ht="31.5" hidden="1" customHeight="1">
      <c r="A2504" s="1" t="s">
        <v>2869</v>
      </c>
      <c r="B2504" s="2" t="s">
        <v>333</v>
      </c>
      <c r="C2504" s="1" t="s">
        <v>14</v>
      </c>
      <c r="D2504" s="1">
        <v>3.8</v>
      </c>
      <c r="E2504" s="3" t="s">
        <v>15</v>
      </c>
      <c r="F2504" s="1"/>
      <c r="G2504" s="5"/>
      <c r="H2504" s="6" t="s">
        <v>18</v>
      </c>
      <c r="I2504" s="6" t="s">
        <v>18</v>
      </c>
      <c r="J2504" s="7" t="b">
        <v>0</v>
      </c>
      <c r="K2504" s="6" t="s">
        <v>19</v>
      </c>
      <c r="L2504" s="8"/>
    </row>
    <row r="2505" ht="31.5" hidden="1" customHeight="1">
      <c r="A2505" s="1" t="s">
        <v>2870</v>
      </c>
      <c r="B2505" s="2" t="s">
        <v>333</v>
      </c>
      <c r="C2505" s="1" t="s">
        <v>14</v>
      </c>
      <c r="D2505" s="1">
        <v>4.2</v>
      </c>
      <c r="E2505" s="3" t="s">
        <v>15</v>
      </c>
      <c r="F2505" s="1"/>
      <c r="G2505" s="5"/>
      <c r="H2505" s="6" t="s">
        <v>18</v>
      </c>
      <c r="I2505" s="6" t="s">
        <v>18</v>
      </c>
      <c r="J2505" s="7" t="b">
        <v>0</v>
      </c>
      <c r="K2505" s="6" t="s">
        <v>19</v>
      </c>
      <c r="L2505" s="8"/>
    </row>
    <row r="2506" ht="31.5" hidden="1" customHeight="1">
      <c r="A2506" s="1" t="s">
        <v>2871</v>
      </c>
      <c r="B2506" s="2" t="s">
        <v>333</v>
      </c>
      <c r="C2506" s="1" t="s">
        <v>14</v>
      </c>
      <c r="D2506" s="1">
        <v>4.0</v>
      </c>
      <c r="E2506" s="3" t="s">
        <v>15</v>
      </c>
      <c r="F2506" s="1"/>
      <c r="G2506" s="5"/>
      <c r="H2506" s="6" t="s">
        <v>18</v>
      </c>
      <c r="I2506" s="6" t="s">
        <v>18</v>
      </c>
      <c r="J2506" s="7" t="b">
        <v>0</v>
      </c>
      <c r="K2506" s="6" t="s">
        <v>19</v>
      </c>
      <c r="L2506" s="8"/>
    </row>
    <row r="2507" ht="31.5" hidden="1" customHeight="1">
      <c r="A2507" s="1" t="s">
        <v>2872</v>
      </c>
      <c r="B2507" s="2" t="s">
        <v>333</v>
      </c>
      <c r="C2507" s="1" t="s">
        <v>14</v>
      </c>
      <c r="D2507" s="1">
        <v>4.8</v>
      </c>
      <c r="E2507" s="3" t="s">
        <v>15</v>
      </c>
      <c r="F2507" s="1"/>
      <c r="G2507" s="5"/>
      <c r="H2507" s="6" t="s">
        <v>18</v>
      </c>
      <c r="I2507" s="6" t="s">
        <v>18</v>
      </c>
      <c r="J2507" s="7" t="b">
        <v>0</v>
      </c>
      <c r="K2507" s="6" t="s">
        <v>19</v>
      </c>
      <c r="L2507" s="8"/>
    </row>
    <row r="2508" ht="31.5" hidden="1" customHeight="1">
      <c r="A2508" s="1" t="s">
        <v>2873</v>
      </c>
      <c r="B2508" s="2" t="s">
        <v>333</v>
      </c>
      <c r="C2508" s="1" t="s">
        <v>14</v>
      </c>
      <c r="D2508" s="1">
        <v>4.8</v>
      </c>
      <c r="E2508" s="3" t="s">
        <v>15</v>
      </c>
      <c r="F2508" s="1"/>
      <c r="G2508" s="5"/>
      <c r="H2508" s="6" t="s">
        <v>18</v>
      </c>
      <c r="I2508" s="6" t="s">
        <v>18</v>
      </c>
      <c r="J2508" s="7" t="b">
        <v>0</v>
      </c>
      <c r="K2508" s="6" t="s">
        <v>19</v>
      </c>
      <c r="L2508" s="8"/>
    </row>
    <row r="2509" ht="31.5" hidden="1" customHeight="1">
      <c r="A2509" s="1" t="s">
        <v>2874</v>
      </c>
      <c r="B2509" s="2" t="s">
        <v>333</v>
      </c>
      <c r="C2509" s="1" t="s">
        <v>14</v>
      </c>
      <c r="D2509" s="1">
        <v>4.2</v>
      </c>
      <c r="E2509" s="3" t="s">
        <v>15</v>
      </c>
      <c r="F2509" s="1"/>
      <c r="G2509" s="5"/>
      <c r="H2509" s="6" t="s">
        <v>18</v>
      </c>
      <c r="I2509" s="6" t="s">
        <v>18</v>
      </c>
      <c r="J2509" s="7" t="b">
        <v>0</v>
      </c>
      <c r="K2509" s="6" t="s">
        <v>19</v>
      </c>
      <c r="L2509" s="8"/>
    </row>
    <row r="2510" ht="31.5" hidden="1" customHeight="1">
      <c r="A2510" s="1" t="s">
        <v>2875</v>
      </c>
      <c r="B2510" s="2" t="s">
        <v>333</v>
      </c>
      <c r="C2510" s="1" t="s">
        <v>14</v>
      </c>
      <c r="D2510" s="1">
        <v>4.0</v>
      </c>
      <c r="E2510" s="3" t="s">
        <v>15</v>
      </c>
      <c r="F2510" s="1"/>
      <c r="G2510" s="5"/>
      <c r="H2510" s="6" t="s">
        <v>18</v>
      </c>
      <c r="I2510" s="6" t="s">
        <v>18</v>
      </c>
      <c r="J2510" s="7" t="b">
        <v>0</v>
      </c>
      <c r="K2510" s="6" t="s">
        <v>19</v>
      </c>
      <c r="L2510" s="8"/>
    </row>
    <row r="2511" ht="31.5" hidden="1" customHeight="1">
      <c r="A2511" s="1" t="s">
        <v>2876</v>
      </c>
      <c r="B2511" s="2" t="s">
        <v>333</v>
      </c>
      <c r="C2511" s="1" t="s">
        <v>14</v>
      </c>
      <c r="D2511" s="1">
        <v>3.8</v>
      </c>
      <c r="E2511" s="3" t="s">
        <v>15</v>
      </c>
      <c r="F2511" s="1"/>
      <c r="G2511" s="5"/>
      <c r="H2511" s="6" t="s">
        <v>18</v>
      </c>
      <c r="I2511" s="6" t="s">
        <v>18</v>
      </c>
      <c r="J2511" s="7" t="b">
        <v>0</v>
      </c>
      <c r="K2511" s="6" t="s">
        <v>19</v>
      </c>
      <c r="L2511" s="8"/>
    </row>
    <row r="2512" ht="31.5" hidden="1" customHeight="1">
      <c r="A2512" s="1" t="s">
        <v>2877</v>
      </c>
      <c r="B2512" s="2" t="s">
        <v>333</v>
      </c>
      <c r="C2512" s="1" t="s">
        <v>14</v>
      </c>
      <c r="D2512" s="1">
        <v>3.8</v>
      </c>
      <c r="E2512" s="3" t="s">
        <v>15</v>
      </c>
      <c r="F2512" s="1"/>
      <c r="G2512" s="5"/>
      <c r="H2512" s="6" t="s">
        <v>18</v>
      </c>
      <c r="I2512" s="6" t="s">
        <v>18</v>
      </c>
      <c r="J2512" s="7" t="b">
        <v>0</v>
      </c>
      <c r="K2512" s="6" t="s">
        <v>19</v>
      </c>
      <c r="L2512" s="8"/>
    </row>
    <row r="2513" ht="31.5" hidden="1" customHeight="1">
      <c r="A2513" s="1" t="s">
        <v>2878</v>
      </c>
      <c r="B2513" s="2" t="s">
        <v>333</v>
      </c>
      <c r="C2513" s="1" t="s">
        <v>14</v>
      </c>
      <c r="D2513" s="1">
        <v>4.0</v>
      </c>
      <c r="E2513" s="3" t="s">
        <v>15</v>
      </c>
      <c r="F2513" s="1"/>
      <c r="G2513" s="5"/>
      <c r="H2513" s="6" t="s">
        <v>18</v>
      </c>
      <c r="I2513" s="6" t="s">
        <v>18</v>
      </c>
      <c r="J2513" s="7" t="b">
        <v>0</v>
      </c>
      <c r="K2513" s="6" t="s">
        <v>19</v>
      </c>
      <c r="L2513" s="8"/>
    </row>
    <row r="2514" ht="31.5" hidden="1" customHeight="1">
      <c r="A2514" s="1" t="s">
        <v>2879</v>
      </c>
      <c r="B2514" s="2" t="s">
        <v>333</v>
      </c>
      <c r="C2514" s="1" t="s">
        <v>14</v>
      </c>
      <c r="D2514" s="1">
        <v>4.2</v>
      </c>
      <c r="E2514" s="3" t="s">
        <v>15</v>
      </c>
      <c r="F2514" s="1"/>
      <c r="G2514" s="5"/>
      <c r="H2514" s="6" t="s">
        <v>18</v>
      </c>
      <c r="I2514" s="6" t="s">
        <v>18</v>
      </c>
      <c r="J2514" s="7" t="b">
        <v>0</v>
      </c>
      <c r="K2514" s="6" t="s">
        <v>19</v>
      </c>
      <c r="L2514" s="8"/>
    </row>
    <row r="2515" ht="31.5" hidden="1" customHeight="1">
      <c r="A2515" s="1" t="s">
        <v>2880</v>
      </c>
      <c r="B2515" s="2" t="s">
        <v>333</v>
      </c>
      <c r="C2515" s="1" t="s">
        <v>14</v>
      </c>
      <c r="D2515" s="1">
        <v>3.8</v>
      </c>
      <c r="E2515" s="3" t="s">
        <v>15</v>
      </c>
      <c r="F2515" s="1"/>
      <c r="G2515" s="5"/>
      <c r="H2515" s="6" t="s">
        <v>18</v>
      </c>
      <c r="I2515" s="6" t="s">
        <v>18</v>
      </c>
      <c r="J2515" s="7" t="b">
        <v>0</v>
      </c>
      <c r="K2515" s="6" t="s">
        <v>19</v>
      </c>
      <c r="L2515" s="8"/>
    </row>
    <row r="2516" ht="31.5" hidden="1" customHeight="1">
      <c r="A2516" s="1" t="s">
        <v>2881</v>
      </c>
      <c r="B2516" s="2" t="s">
        <v>333</v>
      </c>
      <c r="C2516" s="1" t="s">
        <v>14</v>
      </c>
      <c r="D2516" s="1">
        <v>3.8</v>
      </c>
      <c r="E2516" s="3" t="s">
        <v>15</v>
      </c>
      <c r="F2516" s="1"/>
      <c r="G2516" s="5"/>
      <c r="H2516" s="6" t="s">
        <v>76</v>
      </c>
      <c r="I2516" s="6" t="s">
        <v>18</v>
      </c>
      <c r="J2516" s="7" t="b">
        <v>0</v>
      </c>
      <c r="K2516" s="6" t="s">
        <v>19</v>
      </c>
      <c r="L2516" s="8"/>
    </row>
    <row r="2517" ht="31.5" hidden="1" customHeight="1">
      <c r="A2517" s="1" t="s">
        <v>2882</v>
      </c>
      <c r="B2517" s="2" t="s">
        <v>333</v>
      </c>
      <c r="C2517" s="1" t="s">
        <v>14</v>
      </c>
      <c r="D2517" s="1">
        <v>5.0</v>
      </c>
      <c r="E2517" s="3" t="s">
        <v>15</v>
      </c>
      <c r="F2517" s="1"/>
      <c r="G2517" s="5"/>
      <c r="H2517" s="6" t="s">
        <v>18</v>
      </c>
      <c r="I2517" s="6" t="s">
        <v>18</v>
      </c>
      <c r="J2517" s="7" t="b">
        <v>0</v>
      </c>
      <c r="K2517" s="6" t="s">
        <v>19</v>
      </c>
      <c r="L2517" s="8"/>
    </row>
    <row r="2518" ht="31.5" hidden="1" customHeight="1">
      <c r="A2518" s="1" t="s">
        <v>2883</v>
      </c>
      <c r="B2518" s="2" t="s">
        <v>333</v>
      </c>
      <c r="C2518" s="1" t="s">
        <v>14</v>
      </c>
      <c r="D2518" s="1">
        <v>3.5</v>
      </c>
      <c r="E2518" s="3" t="s">
        <v>15</v>
      </c>
      <c r="F2518" s="1"/>
      <c r="G2518" s="5"/>
      <c r="H2518" s="6" t="s">
        <v>18</v>
      </c>
      <c r="I2518" s="6" t="s">
        <v>18</v>
      </c>
      <c r="J2518" s="7" t="b">
        <v>0</v>
      </c>
      <c r="K2518" s="6" t="s">
        <v>19</v>
      </c>
      <c r="L2518" s="8"/>
    </row>
    <row r="2519" ht="31.5" hidden="1" customHeight="1">
      <c r="A2519" s="1" t="s">
        <v>2884</v>
      </c>
      <c r="B2519" s="2" t="s">
        <v>668</v>
      </c>
      <c r="C2519" s="1" t="s">
        <v>14</v>
      </c>
      <c r="D2519" s="1">
        <v>3.5</v>
      </c>
      <c r="E2519" s="3" t="s">
        <v>15</v>
      </c>
      <c r="F2519" s="1"/>
      <c r="G2519" s="5"/>
      <c r="H2519" s="6" t="s">
        <v>18</v>
      </c>
      <c r="I2519" s="6" t="s">
        <v>18</v>
      </c>
      <c r="J2519" s="7" t="b">
        <v>0</v>
      </c>
      <c r="K2519" s="6" t="s">
        <v>19</v>
      </c>
      <c r="L2519" s="8"/>
    </row>
    <row r="2520" ht="31.5" hidden="1" customHeight="1">
      <c r="A2520" s="1" t="s">
        <v>2885</v>
      </c>
      <c r="B2520" s="2" t="s">
        <v>333</v>
      </c>
      <c r="C2520" s="1" t="s">
        <v>14</v>
      </c>
      <c r="D2520" s="1">
        <v>4.2</v>
      </c>
      <c r="E2520" s="3" t="s">
        <v>15</v>
      </c>
      <c r="F2520" s="1"/>
      <c r="G2520" s="5"/>
      <c r="H2520" s="6" t="s">
        <v>18</v>
      </c>
      <c r="I2520" s="6" t="s">
        <v>18</v>
      </c>
      <c r="J2520" s="7" t="b">
        <v>0</v>
      </c>
      <c r="K2520" s="6" t="s">
        <v>19</v>
      </c>
      <c r="L2520" s="8"/>
    </row>
    <row r="2521" ht="31.5" hidden="1" customHeight="1">
      <c r="A2521" s="1" t="s">
        <v>2886</v>
      </c>
      <c r="B2521" s="2" t="s">
        <v>333</v>
      </c>
      <c r="C2521" s="1" t="s">
        <v>14</v>
      </c>
      <c r="D2521" s="1">
        <v>4.2</v>
      </c>
      <c r="E2521" s="3" t="s">
        <v>15</v>
      </c>
      <c r="F2521" s="1"/>
      <c r="G2521" s="5"/>
      <c r="H2521" s="6" t="s">
        <v>18</v>
      </c>
      <c r="I2521" s="6" t="s">
        <v>18</v>
      </c>
      <c r="J2521" s="7" t="b">
        <v>0</v>
      </c>
      <c r="K2521" s="6" t="s">
        <v>19</v>
      </c>
      <c r="L2521" s="8"/>
    </row>
    <row r="2522" ht="31.5" hidden="1" customHeight="1">
      <c r="A2522" s="1" t="s">
        <v>2887</v>
      </c>
      <c r="B2522" s="2" t="s">
        <v>333</v>
      </c>
      <c r="C2522" s="1" t="s">
        <v>14</v>
      </c>
      <c r="D2522" s="1">
        <v>4.8</v>
      </c>
      <c r="E2522" s="3" t="s">
        <v>15</v>
      </c>
      <c r="F2522" s="1"/>
      <c r="G2522" s="5"/>
      <c r="H2522" s="6" t="s">
        <v>18</v>
      </c>
      <c r="I2522" s="6" t="s">
        <v>18</v>
      </c>
      <c r="J2522" s="7" t="b">
        <v>0</v>
      </c>
      <c r="K2522" s="6" t="s">
        <v>19</v>
      </c>
      <c r="L2522" s="8"/>
    </row>
    <row r="2523" ht="31.5" hidden="1" customHeight="1">
      <c r="A2523" s="1" t="s">
        <v>2888</v>
      </c>
      <c r="B2523" s="2" t="s">
        <v>333</v>
      </c>
      <c r="C2523" s="1" t="s">
        <v>14</v>
      </c>
      <c r="D2523" s="1">
        <v>3.0</v>
      </c>
      <c r="E2523" s="3" t="s">
        <v>15</v>
      </c>
      <c r="F2523" s="1"/>
      <c r="G2523" s="5"/>
      <c r="H2523" s="6" t="s">
        <v>18</v>
      </c>
      <c r="I2523" s="6" t="s">
        <v>18</v>
      </c>
      <c r="J2523" s="7" t="b">
        <v>0</v>
      </c>
      <c r="K2523" s="6" t="s">
        <v>19</v>
      </c>
      <c r="L2523" s="8"/>
    </row>
    <row r="2524" ht="31.5" hidden="1" customHeight="1">
      <c r="A2524" s="1" t="s">
        <v>2889</v>
      </c>
      <c r="B2524" s="2" t="s">
        <v>333</v>
      </c>
      <c r="C2524" s="1" t="s">
        <v>14</v>
      </c>
      <c r="D2524" s="1">
        <v>5.0</v>
      </c>
      <c r="E2524" s="3" t="s">
        <v>15</v>
      </c>
      <c r="F2524" s="1"/>
      <c r="G2524" s="5"/>
      <c r="H2524" s="6" t="s">
        <v>18</v>
      </c>
      <c r="I2524" s="6" t="s">
        <v>18</v>
      </c>
      <c r="J2524" s="7" t="b">
        <v>0</v>
      </c>
      <c r="K2524" s="6" t="s">
        <v>19</v>
      </c>
      <c r="L2524" s="8"/>
    </row>
    <row r="2525" ht="31.5" hidden="1" customHeight="1">
      <c r="A2525" s="1" t="s">
        <v>2890</v>
      </c>
      <c r="B2525" s="2" t="s">
        <v>333</v>
      </c>
      <c r="C2525" s="1" t="s">
        <v>14</v>
      </c>
      <c r="D2525" s="1">
        <v>3.2</v>
      </c>
      <c r="E2525" s="3" t="s">
        <v>15</v>
      </c>
      <c r="F2525" s="1"/>
      <c r="G2525" s="5"/>
      <c r="H2525" s="6" t="s">
        <v>18</v>
      </c>
      <c r="I2525" s="6" t="s">
        <v>18</v>
      </c>
      <c r="J2525" s="7" t="b">
        <v>0</v>
      </c>
      <c r="K2525" s="6" t="s">
        <v>19</v>
      </c>
      <c r="L2525" s="8"/>
    </row>
    <row r="2526" ht="31.5" hidden="1" customHeight="1">
      <c r="A2526" s="1" t="s">
        <v>2891</v>
      </c>
      <c r="B2526" s="2" t="s">
        <v>333</v>
      </c>
      <c r="C2526" s="1" t="s">
        <v>14</v>
      </c>
      <c r="D2526" s="1">
        <v>3.0</v>
      </c>
      <c r="E2526" s="3" t="s">
        <v>15</v>
      </c>
      <c r="F2526" s="1"/>
      <c r="G2526" s="5"/>
      <c r="H2526" s="6" t="s">
        <v>18</v>
      </c>
      <c r="I2526" s="6" t="s">
        <v>18</v>
      </c>
      <c r="J2526" s="7" t="b">
        <v>0</v>
      </c>
      <c r="K2526" s="6" t="s">
        <v>19</v>
      </c>
      <c r="L2526" s="8"/>
    </row>
    <row r="2527" ht="31.5" hidden="1" customHeight="1">
      <c r="A2527" s="1" t="s">
        <v>2892</v>
      </c>
      <c r="B2527" s="2" t="s">
        <v>333</v>
      </c>
      <c r="C2527" s="1" t="s">
        <v>14</v>
      </c>
      <c r="D2527" s="1">
        <v>3.8</v>
      </c>
      <c r="E2527" s="3" t="s">
        <v>15</v>
      </c>
      <c r="F2527" s="1"/>
      <c r="G2527" s="5"/>
      <c r="H2527" s="6" t="s">
        <v>18</v>
      </c>
      <c r="I2527" s="6" t="s">
        <v>18</v>
      </c>
      <c r="J2527" s="7" t="b">
        <v>0</v>
      </c>
      <c r="K2527" s="6" t="s">
        <v>19</v>
      </c>
      <c r="L2527" s="8"/>
    </row>
    <row r="2528" ht="31.5" hidden="1" customHeight="1">
      <c r="A2528" s="1" t="s">
        <v>2893</v>
      </c>
      <c r="B2528" s="2" t="s">
        <v>333</v>
      </c>
      <c r="C2528" s="1" t="s">
        <v>14</v>
      </c>
      <c r="D2528" s="1">
        <v>3.5</v>
      </c>
      <c r="E2528" s="3" t="s">
        <v>15</v>
      </c>
      <c r="F2528" s="1"/>
      <c r="G2528" s="5"/>
      <c r="H2528" s="6" t="s">
        <v>18</v>
      </c>
      <c r="I2528" s="6" t="s">
        <v>18</v>
      </c>
      <c r="J2528" s="7" t="b">
        <v>0</v>
      </c>
      <c r="K2528" s="6" t="s">
        <v>19</v>
      </c>
      <c r="L2528" s="8"/>
    </row>
    <row r="2529" ht="31.5" hidden="1" customHeight="1">
      <c r="A2529" s="1" t="s">
        <v>2894</v>
      </c>
      <c r="B2529" s="2" t="s">
        <v>333</v>
      </c>
      <c r="C2529" s="1" t="s">
        <v>14</v>
      </c>
      <c r="D2529" s="1">
        <v>5.2</v>
      </c>
      <c r="E2529" s="3" t="s">
        <v>15</v>
      </c>
      <c r="F2529" s="1"/>
      <c r="G2529" s="5"/>
      <c r="H2529" s="6" t="s">
        <v>18</v>
      </c>
      <c r="I2529" s="6" t="s">
        <v>18</v>
      </c>
      <c r="J2529" s="7" t="b">
        <v>0</v>
      </c>
      <c r="K2529" s="6" t="s">
        <v>19</v>
      </c>
      <c r="L2529" s="8"/>
    </row>
    <row r="2530" ht="31.5" hidden="1" customHeight="1">
      <c r="A2530" s="1" t="s">
        <v>2895</v>
      </c>
      <c r="B2530" s="2" t="s">
        <v>333</v>
      </c>
      <c r="C2530" s="1" t="s">
        <v>14</v>
      </c>
      <c r="D2530" s="1">
        <v>3.5</v>
      </c>
      <c r="E2530" s="3" t="s">
        <v>15</v>
      </c>
      <c r="F2530" s="1"/>
      <c r="G2530" s="5"/>
      <c r="H2530" s="6" t="s">
        <v>18</v>
      </c>
      <c r="I2530" s="6" t="s">
        <v>18</v>
      </c>
      <c r="J2530" s="7" t="b">
        <v>0</v>
      </c>
      <c r="K2530" s="6" t="s">
        <v>19</v>
      </c>
      <c r="L2530" s="8"/>
    </row>
    <row r="2531" ht="31.5" hidden="1" customHeight="1">
      <c r="A2531" s="1" t="s">
        <v>2896</v>
      </c>
      <c r="B2531" s="2" t="s">
        <v>333</v>
      </c>
      <c r="C2531" s="1" t="s">
        <v>14</v>
      </c>
      <c r="D2531" s="1">
        <v>3.5</v>
      </c>
      <c r="E2531" s="3" t="s">
        <v>15</v>
      </c>
      <c r="F2531" s="1"/>
      <c r="G2531" s="5"/>
      <c r="H2531" s="6" t="s">
        <v>18</v>
      </c>
      <c r="I2531" s="6" t="s">
        <v>18</v>
      </c>
      <c r="J2531" s="7" t="b">
        <v>0</v>
      </c>
      <c r="K2531" s="6" t="s">
        <v>19</v>
      </c>
      <c r="L2531" s="8"/>
    </row>
    <row r="2532" ht="31.5" hidden="1" customHeight="1">
      <c r="A2532" s="1" t="s">
        <v>2897</v>
      </c>
      <c r="B2532" s="2" t="s">
        <v>333</v>
      </c>
      <c r="C2532" s="1" t="s">
        <v>14</v>
      </c>
      <c r="D2532" s="1">
        <v>4.8</v>
      </c>
      <c r="E2532" s="3" t="s">
        <v>15</v>
      </c>
      <c r="F2532" s="1"/>
      <c r="G2532" s="5"/>
      <c r="H2532" s="6" t="s">
        <v>18</v>
      </c>
      <c r="I2532" s="6" t="s">
        <v>18</v>
      </c>
      <c r="J2532" s="7" t="b">
        <v>0</v>
      </c>
      <c r="K2532" s="6" t="s">
        <v>19</v>
      </c>
      <c r="L2532" s="8"/>
    </row>
    <row r="2533" ht="31.5" hidden="1" customHeight="1">
      <c r="A2533" s="1" t="s">
        <v>2898</v>
      </c>
      <c r="B2533" s="2" t="s">
        <v>333</v>
      </c>
      <c r="C2533" s="1" t="s">
        <v>14</v>
      </c>
      <c r="D2533" s="1">
        <v>3.5</v>
      </c>
      <c r="E2533" s="3" t="s">
        <v>15</v>
      </c>
      <c r="F2533" s="1"/>
      <c r="G2533" s="5"/>
      <c r="H2533" s="6" t="s">
        <v>18</v>
      </c>
      <c r="I2533" s="6" t="s">
        <v>18</v>
      </c>
      <c r="J2533" s="7" t="b">
        <v>0</v>
      </c>
      <c r="K2533" s="6" t="s">
        <v>19</v>
      </c>
      <c r="L2533" s="8"/>
    </row>
    <row r="2534" ht="31.5" hidden="1" customHeight="1">
      <c r="A2534" s="1" t="s">
        <v>2899</v>
      </c>
      <c r="B2534" s="2" t="s">
        <v>333</v>
      </c>
      <c r="C2534" s="1" t="s">
        <v>14</v>
      </c>
      <c r="D2534" s="1">
        <v>3.5</v>
      </c>
      <c r="E2534" s="3" t="s">
        <v>15</v>
      </c>
      <c r="F2534" s="1"/>
      <c r="G2534" s="5"/>
      <c r="H2534" s="6" t="s">
        <v>18</v>
      </c>
      <c r="I2534" s="6" t="s">
        <v>18</v>
      </c>
      <c r="J2534" s="7" t="b">
        <v>0</v>
      </c>
      <c r="K2534" s="6" t="s">
        <v>19</v>
      </c>
      <c r="L2534" s="8"/>
    </row>
    <row r="2535" ht="31.5" hidden="1" customHeight="1">
      <c r="A2535" s="1" t="s">
        <v>2900</v>
      </c>
      <c r="B2535" s="2" t="s">
        <v>333</v>
      </c>
      <c r="C2535" s="1" t="s">
        <v>14</v>
      </c>
      <c r="D2535" s="1">
        <v>4.2</v>
      </c>
      <c r="E2535" s="3" t="s">
        <v>15</v>
      </c>
      <c r="F2535" s="1"/>
      <c r="G2535" s="5"/>
      <c r="H2535" s="6" t="s">
        <v>18</v>
      </c>
      <c r="I2535" s="6" t="s">
        <v>18</v>
      </c>
      <c r="J2535" s="7" t="b">
        <v>0</v>
      </c>
      <c r="K2535" s="6" t="s">
        <v>19</v>
      </c>
      <c r="L2535" s="8"/>
    </row>
    <row r="2536" ht="31.5" hidden="1" customHeight="1">
      <c r="A2536" s="1" t="s">
        <v>2901</v>
      </c>
      <c r="B2536" s="2" t="s">
        <v>333</v>
      </c>
      <c r="C2536" s="1" t="s">
        <v>14</v>
      </c>
      <c r="D2536" s="1">
        <v>5.2</v>
      </c>
      <c r="E2536" s="3" t="s">
        <v>15</v>
      </c>
      <c r="F2536" s="1"/>
      <c r="G2536" s="5"/>
      <c r="H2536" s="6" t="s">
        <v>18</v>
      </c>
      <c r="I2536" s="6" t="s">
        <v>18</v>
      </c>
      <c r="J2536" s="7" t="b">
        <v>0</v>
      </c>
      <c r="K2536" s="6" t="s">
        <v>19</v>
      </c>
      <c r="L2536" s="8"/>
    </row>
    <row r="2537" ht="31.5" hidden="1" customHeight="1">
      <c r="A2537" s="1" t="s">
        <v>2902</v>
      </c>
      <c r="B2537" s="2" t="s">
        <v>333</v>
      </c>
      <c r="C2537" s="1" t="s">
        <v>14</v>
      </c>
      <c r="D2537" s="1">
        <v>3.8</v>
      </c>
      <c r="E2537" s="3" t="s">
        <v>15</v>
      </c>
      <c r="F2537" s="1"/>
      <c r="G2537" s="5"/>
      <c r="H2537" s="6" t="s">
        <v>18</v>
      </c>
      <c r="I2537" s="6" t="s">
        <v>18</v>
      </c>
      <c r="J2537" s="7" t="b">
        <v>0</v>
      </c>
      <c r="K2537" s="6" t="s">
        <v>19</v>
      </c>
      <c r="L2537" s="8"/>
    </row>
    <row r="2538" ht="31.5" hidden="1" customHeight="1">
      <c r="A2538" s="1" t="s">
        <v>2903</v>
      </c>
      <c r="B2538" s="2" t="s">
        <v>333</v>
      </c>
      <c r="C2538" s="1" t="s">
        <v>14</v>
      </c>
      <c r="D2538" s="1">
        <v>4.2</v>
      </c>
      <c r="E2538" s="3" t="s">
        <v>15</v>
      </c>
      <c r="F2538" s="1"/>
      <c r="G2538" s="5"/>
      <c r="H2538" s="6" t="s">
        <v>18</v>
      </c>
      <c r="I2538" s="6" t="s">
        <v>18</v>
      </c>
      <c r="J2538" s="7" t="b">
        <v>0</v>
      </c>
      <c r="K2538" s="6" t="s">
        <v>19</v>
      </c>
      <c r="L2538" s="8"/>
    </row>
    <row r="2539" ht="31.5" hidden="1" customHeight="1">
      <c r="A2539" s="1" t="s">
        <v>2904</v>
      </c>
      <c r="B2539" s="2" t="s">
        <v>333</v>
      </c>
      <c r="C2539" s="1" t="s">
        <v>14</v>
      </c>
      <c r="D2539" s="1">
        <v>4.5</v>
      </c>
      <c r="E2539" s="3" t="s">
        <v>15</v>
      </c>
      <c r="F2539" s="1"/>
      <c r="G2539" s="5"/>
      <c r="H2539" s="6" t="s">
        <v>18</v>
      </c>
      <c r="I2539" s="6" t="s">
        <v>18</v>
      </c>
      <c r="J2539" s="7" t="b">
        <v>0</v>
      </c>
      <c r="K2539" s="6" t="s">
        <v>19</v>
      </c>
      <c r="L2539" s="8"/>
    </row>
    <row r="2540" ht="31.5" hidden="1" customHeight="1">
      <c r="A2540" s="1" t="s">
        <v>2905</v>
      </c>
      <c r="B2540" s="2" t="s">
        <v>333</v>
      </c>
      <c r="C2540" s="1" t="s">
        <v>14</v>
      </c>
      <c r="D2540" s="1">
        <v>5.2</v>
      </c>
      <c r="E2540" s="3" t="s">
        <v>15</v>
      </c>
      <c r="F2540" s="1"/>
      <c r="G2540" s="5"/>
      <c r="H2540" s="6" t="s">
        <v>18</v>
      </c>
      <c r="I2540" s="6" t="s">
        <v>18</v>
      </c>
      <c r="J2540" s="7" t="b">
        <v>0</v>
      </c>
      <c r="K2540" s="6" t="s">
        <v>19</v>
      </c>
      <c r="L2540" s="8"/>
    </row>
    <row r="2541" ht="31.5" hidden="1" customHeight="1">
      <c r="A2541" s="1" t="s">
        <v>2906</v>
      </c>
      <c r="B2541" s="2" t="s">
        <v>333</v>
      </c>
      <c r="C2541" s="1" t="s">
        <v>14</v>
      </c>
      <c r="D2541" s="1">
        <v>3.5</v>
      </c>
      <c r="E2541" s="3" t="s">
        <v>15</v>
      </c>
      <c r="F2541" s="1"/>
      <c r="G2541" s="5"/>
      <c r="H2541" s="6" t="s">
        <v>18</v>
      </c>
      <c r="I2541" s="6" t="s">
        <v>18</v>
      </c>
      <c r="J2541" s="7" t="b">
        <v>0</v>
      </c>
      <c r="K2541" s="6" t="s">
        <v>19</v>
      </c>
      <c r="L2541" s="8"/>
    </row>
    <row r="2542" ht="31.5" hidden="1" customHeight="1">
      <c r="A2542" s="1" t="s">
        <v>2907</v>
      </c>
      <c r="B2542" s="2" t="s">
        <v>333</v>
      </c>
      <c r="C2542" s="1" t="s">
        <v>14</v>
      </c>
      <c r="D2542" s="1">
        <v>3.5</v>
      </c>
      <c r="E2542" s="3" t="s">
        <v>15</v>
      </c>
      <c r="F2542" s="1"/>
      <c r="G2542" s="5"/>
      <c r="H2542" s="6" t="s">
        <v>18</v>
      </c>
      <c r="I2542" s="6" t="s">
        <v>18</v>
      </c>
      <c r="J2542" s="7" t="b">
        <v>0</v>
      </c>
      <c r="K2542" s="6" t="s">
        <v>19</v>
      </c>
      <c r="L2542" s="8"/>
    </row>
    <row r="2543" ht="31.5" hidden="1" customHeight="1">
      <c r="A2543" s="1" t="s">
        <v>2908</v>
      </c>
      <c r="B2543" s="2" t="s">
        <v>500</v>
      </c>
      <c r="C2543" s="1" t="s">
        <v>14</v>
      </c>
      <c r="D2543" s="1">
        <v>3.8</v>
      </c>
      <c r="E2543" s="3" t="s">
        <v>15</v>
      </c>
      <c r="F2543" s="1"/>
      <c r="G2543" s="5"/>
      <c r="H2543" s="6" t="s">
        <v>18</v>
      </c>
      <c r="I2543" s="6" t="s">
        <v>18</v>
      </c>
      <c r="J2543" s="7" t="b">
        <v>0</v>
      </c>
      <c r="K2543" s="6" t="s">
        <v>19</v>
      </c>
      <c r="L2543" s="8"/>
    </row>
    <row r="2544" ht="31.5" hidden="1" customHeight="1">
      <c r="A2544" s="1" t="s">
        <v>2909</v>
      </c>
      <c r="B2544" s="2" t="s">
        <v>333</v>
      </c>
      <c r="C2544" s="1" t="s">
        <v>14</v>
      </c>
      <c r="D2544" s="1">
        <v>3.8</v>
      </c>
      <c r="E2544" s="3" t="s">
        <v>15</v>
      </c>
      <c r="F2544" s="1"/>
      <c r="G2544" s="5"/>
      <c r="H2544" s="6" t="s">
        <v>18</v>
      </c>
      <c r="I2544" s="6" t="s">
        <v>18</v>
      </c>
      <c r="J2544" s="7" t="b">
        <v>0</v>
      </c>
      <c r="K2544" s="6" t="s">
        <v>19</v>
      </c>
      <c r="L2544" s="8"/>
    </row>
    <row r="2545" ht="31.5" hidden="1" customHeight="1">
      <c r="A2545" s="1" t="s">
        <v>2910</v>
      </c>
      <c r="B2545" s="2" t="s">
        <v>333</v>
      </c>
      <c r="C2545" s="1" t="s">
        <v>14</v>
      </c>
      <c r="D2545" s="1">
        <v>2.0</v>
      </c>
      <c r="E2545" s="3" t="s">
        <v>15</v>
      </c>
      <c r="F2545" s="1"/>
      <c r="G2545" s="5"/>
      <c r="H2545" s="6" t="s">
        <v>18</v>
      </c>
      <c r="I2545" s="6" t="s">
        <v>18</v>
      </c>
      <c r="J2545" s="7" t="b">
        <v>0</v>
      </c>
      <c r="K2545" s="6" t="s">
        <v>19</v>
      </c>
      <c r="L2545" s="8"/>
    </row>
    <row r="2546" ht="31.5" hidden="1" customHeight="1">
      <c r="A2546" s="1" t="s">
        <v>2911</v>
      </c>
      <c r="B2546" s="2" t="s">
        <v>13</v>
      </c>
      <c r="C2546" s="1" t="s">
        <v>14</v>
      </c>
      <c r="D2546" s="1">
        <v>3.2</v>
      </c>
      <c r="E2546" s="3" t="s">
        <v>15</v>
      </c>
      <c r="F2546" s="1"/>
      <c r="G2546" s="5"/>
      <c r="H2546" s="6" t="s">
        <v>18</v>
      </c>
      <c r="I2546" s="6" t="s">
        <v>18</v>
      </c>
      <c r="J2546" s="7" t="b">
        <v>0</v>
      </c>
      <c r="K2546" s="6" t="s">
        <v>19</v>
      </c>
      <c r="L2546" s="8"/>
    </row>
    <row r="2547" ht="31.5" hidden="1" customHeight="1">
      <c r="A2547" s="1" t="s">
        <v>2912</v>
      </c>
      <c r="B2547" s="2" t="s">
        <v>500</v>
      </c>
      <c r="C2547" s="1" t="s">
        <v>14</v>
      </c>
      <c r="D2547" s="1">
        <v>4.0</v>
      </c>
      <c r="E2547" s="3" t="s">
        <v>15</v>
      </c>
      <c r="F2547" s="1"/>
      <c r="G2547" s="5"/>
      <c r="H2547" s="6" t="s">
        <v>18</v>
      </c>
      <c r="I2547" s="6" t="s">
        <v>18</v>
      </c>
      <c r="J2547" s="7" t="b">
        <v>0</v>
      </c>
      <c r="K2547" s="6" t="s">
        <v>19</v>
      </c>
      <c r="L2547" s="8"/>
    </row>
    <row r="2548" ht="31.5" hidden="1" customHeight="1">
      <c r="A2548" s="1" t="s">
        <v>2913</v>
      </c>
      <c r="B2548" s="2" t="s">
        <v>333</v>
      </c>
      <c r="C2548" s="1" t="s">
        <v>14</v>
      </c>
      <c r="D2548" s="1">
        <v>3.2</v>
      </c>
      <c r="E2548" s="3" t="s">
        <v>15</v>
      </c>
      <c r="F2548" s="1"/>
      <c r="G2548" s="5"/>
      <c r="H2548" s="6" t="s">
        <v>18</v>
      </c>
      <c r="I2548" s="6" t="s">
        <v>18</v>
      </c>
      <c r="J2548" s="7" t="b">
        <v>0</v>
      </c>
      <c r="K2548" s="6" t="s">
        <v>19</v>
      </c>
      <c r="L2548" s="8"/>
    </row>
    <row r="2549" ht="31.5" hidden="1" customHeight="1">
      <c r="A2549" s="1" t="s">
        <v>2914</v>
      </c>
      <c r="B2549" s="2" t="s">
        <v>13</v>
      </c>
      <c r="C2549" s="1" t="s">
        <v>14</v>
      </c>
      <c r="D2549" s="1">
        <v>3.2</v>
      </c>
      <c r="E2549" s="3" t="s">
        <v>15</v>
      </c>
      <c r="F2549" s="1"/>
      <c r="G2549" s="5"/>
      <c r="H2549" s="6" t="s">
        <v>18</v>
      </c>
      <c r="I2549" s="6" t="s">
        <v>18</v>
      </c>
      <c r="J2549" s="7" t="b">
        <v>0</v>
      </c>
      <c r="K2549" s="6" t="s">
        <v>19</v>
      </c>
      <c r="L2549" s="8"/>
    </row>
    <row r="2550" ht="31.5" hidden="1" customHeight="1">
      <c r="A2550" s="1" t="s">
        <v>2915</v>
      </c>
      <c r="B2550" s="2" t="s">
        <v>500</v>
      </c>
      <c r="C2550" s="1" t="s">
        <v>14</v>
      </c>
      <c r="D2550" s="1">
        <v>4.5</v>
      </c>
      <c r="E2550" s="3" t="s">
        <v>15</v>
      </c>
      <c r="F2550" s="1"/>
      <c r="G2550" s="5"/>
      <c r="H2550" s="6" t="s">
        <v>18</v>
      </c>
      <c r="I2550" s="6" t="s">
        <v>18</v>
      </c>
      <c r="J2550" s="7" t="b">
        <v>0</v>
      </c>
      <c r="K2550" s="6" t="s">
        <v>19</v>
      </c>
      <c r="L2550" s="8"/>
    </row>
    <row r="2551" ht="31.5" hidden="1" customHeight="1">
      <c r="A2551" s="1" t="s">
        <v>2916</v>
      </c>
      <c r="B2551" s="2" t="s">
        <v>333</v>
      </c>
      <c r="C2551" s="1" t="s">
        <v>14</v>
      </c>
      <c r="D2551" s="1">
        <v>4.5</v>
      </c>
      <c r="E2551" s="3" t="s">
        <v>15</v>
      </c>
      <c r="F2551" s="1"/>
      <c r="G2551" s="5"/>
      <c r="H2551" s="6" t="s">
        <v>76</v>
      </c>
      <c r="I2551" s="6" t="s">
        <v>18</v>
      </c>
      <c r="J2551" s="7" t="b">
        <v>0</v>
      </c>
      <c r="K2551" s="6" t="s">
        <v>19</v>
      </c>
      <c r="L2551" s="8"/>
    </row>
    <row r="2552" ht="31.5" hidden="1" customHeight="1">
      <c r="A2552" s="1" t="s">
        <v>2917</v>
      </c>
      <c r="B2552" s="2" t="s">
        <v>13</v>
      </c>
      <c r="C2552" s="1" t="s">
        <v>14</v>
      </c>
      <c r="D2552" s="1">
        <v>3.8</v>
      </c>
      <c r="E2552" s="3" t="s">
        <v>15</v>
      </c>
      <c r="F2552" s="1"/>
      <c r="G2552" s="5"/>
      <c r="H2552" s="6" t="s">
        <v>76</v>
      </c>
      <c r="I2552" s="6" t="s">
        <v>18</v>
      </c>
      <c r="J2552" s="7" t="b">
        <v>0</v>
      </c>
      <c r="K2552" s="6" t="s">
        <v>19</v>
      </c>
      <c r="L2552" s="8"/>
    </row>
    <row r="2553" ht="31.5" hidden="1" customHeight="1">
      <c r="A2553" s="1" t="s">
        <v>2918</v>
      </c>
      <c r="B2553" s="2" t="s">
        <v>500</v>
      </c>
      <c r="C2553" s="1" t="s">
        <v>14</v>
      </c>
      <c r="D2553" s="1">
        <v>4.2</v>
      </c>
      <c r="E2553" s="3" t="s">
        <v>15</v>
      </c>
      <c r="F2553" s="1"/>
      <c r="G2553" s="5"/>
      <c r="H2553" s="6" t="s">
        <v>76</v>
      </c>
      <c r="I2553" s="6" t="s">
        <v>18</v>
      </c>
      <c r="J2553" s="7" t="b">
        <v>0</v>
      </c>
      <c r="K2553" s="6" t="s">
        <v>19</v>
      </c>
      <c r="L2553" s="8"/>
    </row>
    <row r="2554" ht="31.5" hidden="1" customHeight="1">
      <c r="A2554" s="1" t="s">
        <v>2919</v>
      </c>
      <c r="B2554" s="2" t="s">
        <v>13</v>
      </c>
      <c r="C2554" s="1" t="s">
        <v>14</v>
      </c>
      <c r="D2554" s="1">
        <v>3.5</v>
      </c>
      <c r="E2554" s="3" t="s">
        <v>15</v>
      </c>
      <c r="F2554" s="1"/>
      <c r="G2554" s="5"/>
      <c r="H2554" s="6" t="s">
        <v>18</v>
      </c>
      <c r="I2554" s="6" t="s">
        <v>18</v>
      </c>
      <c r="J2554" s="7" t="b">
        <v>0</v>
      </c>
      <c r="K2554" s="6" t="s">
        <v>19</v>
      </c>
      <c r="L2554" s="8"/>
    </row>
    <row r="2555" ht="31.5" hidden="1" customHeight="1">
      <c r="A2555" s="1" t="s">
        <v>2920</v>
      </c>
      <c r="B2555" s="2" t="s">
        <v>500</v>
      </c>
      <c r="C2555" s="1" t="s">
        <v>14</v>
      </c>
      <c r="D2555" s="1">
        <v>4.8</v>
      </c>
      <c r="E2555" s="3" t="s">
        <v>15</v>
      </c>
      <c r="F2555" s="1"/>
      <c r="G2555" s="5"/>
      <c r="H2555" s="6" t="s">
        <v>18</v>
      </c>
      <c r="I2555" s="6" t="s">
        <v>18</v>
      </c>
      <c r="J2555" s="7" t="b">
        <v>0</v>
      </c>
      <c r="K2555" s="6" t="s">
        <v>19</v>
      </c>
      <c r="L2555" s="8"/>
    </row>
    <row r="2556" ht="31.5" hidden="1" customHeight="1">
      <c r="A2556" s="1" t="s">
        <v>2921</v>
      </c>
      <c r="B2556" s="2" t="s">
        <v>13</v>
      </c>
      <c r="C2556" s="1" t="s">
        <v>14</v>
      </c>
      <c r="D2556" s="1">
        <v>3.2</v>
      </c>
      <c r="E2556" s="3" t="s">
        <v>15</v>
      </c>
      <c r="F2556" s="1"/>
      <c r="G2556" s="5"/>
      <c r="H2556" s="6" t="s">
        <v>18</v>
      </c>
      <c r="I2556" s="6" t="s">
        <v>18</v>
      </c>
      <c r="J2556" s="7" t="b">
        <v>0</v>
      </c>
      <c r="K2556" s="6" t="s">
        <v>19</v>
      </c>
      <c r="L2556" s="8"/>
    </row>
    <row r="2557" ht="31.5" hidden="1" customHeight="1">
      <c r="A2557" s="1" t="s">
        <v>2922</v>
      </c>
      <c r="B2557" s="2" t="s">
        <v>500</v>
      </c>
      <c r="C2557" s="1" t="s">
        <v>14</v>
      </c>
      <c r="D2557" s="1">
        <v>4.0</v>
      </c>
      <c r="E2557" s="3" t="s">
        <v>15</v>
      </c>
      <c r="F2557" s="1"/>
      <c r="G2557" s="5"/>
      <c r="H2557" s="6" t="s">
        <v>18</v>
      </c>
      <c r="I2557" s="6" t="s">
        <v>18</v>
      </c>
      <c r="J2557" s="7" t="b">
        <v>0</v>
      </c>
      <c r="K2557" s="6" t="s">
        <v>19</v>
      </c>
      <c r="L2557" s="8"/>
    </row>
    <row r="2558" ht="31.5" hidden="1" customHeight="1">
      <c r="A2558" s="1" t="s">
        <v>2923</v>
      </c>
      <c r="B2558" s="2" t="s">
        <v>333</v>
      </c>
      <c r="C2558" s="1" t="s">
        <v>14</v>
      </c>
      <c r="D2558" s="1">
        <v>3.0</v>
      </c>
      <c r="E2558" s="3" t="s">
        <v>15</v>
      </c>
      <c r="F2558" s="1"/>
      <c r="G2558" s="5"/>
      <c r="H2558" s="6" t="s">
        <v>18</v>
      </c>
      <c r="I2558" s="6" t="s">
        <v>18</v>
      </c>
      <c r="J2558" s="7" t="b">
        <v>0</v>
      </c>
      <c r="K2558" s="6" t="s">
        <v>19</v>
      </c>
      <c r="L2558" s="8"/>
    </row>
    <row r="2559" ht="31.5" hidden="1" customHeight="1">
      <c r="A2559" s="1" t="s">
        <v>2924</v>
      </c>
      <c r="B2559" s="2" t="s">
        <v>13</v>
      </c>
      <c r="C2559" s="1" t="s">
        <v>14</v>
      </c>
      <c r="D2559" s="1">
        <v>3.5</v>
      </c>
      <c r="E2559" s="3" t="s">
        <v>15</v>
      </c>
      <c r="F2559" s="1"/>
      <c r="G2559" s="5"/>
      <c r="H2559" s="6" t="s">
        <v>18</v>
      </c>
      <c r="I2559" s="6" t="s">
        <v>18</v>
      </c>
      <c r="J2559" s="7" t="b">
        <v>0</v>
      </c>
      <c r="K2559" s="6" t="s">
        <v>19</v>
      </c>
      <c r="L2559" s="8"/>
    </row>
    <row r="2560" ht="31.5" hidden="1" customHeight="1">
      <c r="A2560" s="1" t="s">
        <v>2925</v>
      </c>
      <c r="B2560" s="2" t="s">
        <v>500</v>
      </c>
      <c r="C2560" s="1" t="s">
        <v>14</v>
      </c>
      <c r="D2560" s="1">
        <v>3.8</v>
      </c>
      <c r="E2560" s="3" t="s">
        <v>15</v>
      </c>
      <c r="F2560" s="1"/>
      <c r="G2560" s="5"/>
      <c r="H2560" s="6" t="s">
        <v>18</v>
      </c>
      <c r="I2560" s="6" t="s">
        <v>18</v>
      </c>
      <c r="J2560" s="7" t="b">
        <v>0</v>
      </c>
      <c r="K2560" s="6" t="s">
        <v>19</v>
      </c>
      <c r="L2560" s="8"/>
    </row>
    <row r="2561" ht="31.5" hidden="1" customHeight="1">
      <c r="A2561" s="1" t="s">
        <v>2926</v>
      </c>
      <c r="B2561" s="2" t="s">
        <v>13</v>
      </c>
      <c r="C2561" s="1" t="s">
        <v>14</v>
      </c>
      <c r="D2561" s="1">
        <v>3.2</v>
      </c>
      <c r="E2561" s="3" t="s">
        <v>15</v>
      </c>
      <c r="F2561" s="1"/>
      <c r="G2561" s="5"/>
      <c r="H2561" s="6" t="s">
        <v>18</v>
      </c>
      <c r="I2561" s="6" t="s">
        <v>18</v>
      </c>
      <c r="J2561" s="7" t="b">
        <v>0</v>
      </c>
      <c r="K2561" s="6" t="s">
        <v>19</v>
      </c>
      <c r="L2561" s="8"/>
    </row>
    <row r="2562" ht="31.5" hidden="1" customHeight="1">
      <c r="A2562" s="1" t="s">
        <v>2927</v>
      </c>
      <c r="B2562" s="2" t="s">
        <v>500</v>
      </c>
      <c r="C2562" s="1" t="s">
        <v>14</v>
      </c>
      <c r="D2562" s="1">
        <v>4.0</v>
      </c>
      <c r="E2562" s="3" t="s">
        <v>15</v>
      </c>
      <c r="F2562" s="1"/>
      <c r="G2562" s="5"/>
      <c r="H2562" s="6" t="s">
        <v>18</v>
      </c>
      <c r="I2562" s="6" t="s">
        <v>18</v>
      </c>
      <c r="J2562" s="7" t="b">
        <v>0</v>
      </c>
      <c r="K2562" s="6" t="s">
        <v>19</v>
      </c>
      <c r="L2562" s="8"/>
    </row>
    <row r="2563" ht="31.5" hidden="1" customHeight="1">
      <c r="A2563" s="1" t="s">
        <v>2928</v>
      </c>
      <c r="B2563" s="2" t="s">
        <v>13</v>
      </c>
      <c r="C2563" s="1" t="s">
        <v>14</v>
      </c>
      <c r="D2563" s="1">
        <v>3.8</v>
      </c>
      <c r="E2563" s="3" t="s">
        <v>15</v>
      </c>
      <c r="F2563" s="1"/>
      <c r="G2563" s="5"/>
      <c r="H2563" s="6" t="s">
        <v>18</v>
      </c>
      <c r="I2563" s="6" t="s">
        <v>18</v>
      </c>
      <c r="J2563" s="7" t="b">
        <v>0</v>
      </c>
      <c r="K2563" s="6" t="s">
        <v>19</v>
      </c>
      <c r="L2563" s="8"/>
    </row>
    <row r="2564" ht="31.5" hidden="1" customHeight="1">
      <c r="A2564" s="1" t="s">
        <v>2929</v>
      </c>
      <c r="B2564" s="2" t="s">
        <v>500</v>
      </c>
      <c r="C2564" s="1" t="s">
        <v>14</v>
      </c>
      <c r="D2564" s="1">
        <v>4.2</v>
      </c>
      <c r="E2564" s="3" t="s">
        <v>15</v>
      </c>
      <c r="F2564" s="1"/>
      <c r="G2564" s="5"/>
      <c r="H2564" s="6" t="s">
        <v>18</v>
      </c>
      <c r="I2564" s="6" t="s">
        <v>18</v>
      </c>
      <c r="J2564" s="7" t="b">
        <v>0</v>
      </c>
      <c r="K2564" s="6" t="s">
        <v>19</v>
      </c>
      <c r="L2564" s="8"/>
    </row>
    <row r="2565" ht="31.5" hidden="1" customHeight="1">
      <c r="A2565" s="1" t="s">
        <v>2930</v>
      </c>
      <c r="B2565" s="2" t="s">
        <v>500</v>
      </c>
      <c r="C2565" s="1" t="s">
        <v>14</v>
      </c>
      <c r="D2565" s="1">
        <v>3.2</v>
      </c>
      <c r="E2565" s="3" t="s">
        <v>15</v>
      </c>
      <c r="F2565" s="1"/>
      <c r="G2565" s="5"/>
      <c r="H2565" s="6" t="s">
        <v>18</v>
      </c>
      <c r="I2565" s="6" t="s">
        <v>18</v>
      </c>
      <c r="J2565" s="7" t="b">
        <v>0</v>
      </c>
      <c r="K2565" s="6" t="s">
        <v>19</v>
      </c>
      <c r="L2565" s="8"/>
    </row>
    <row r="2566" ht="31.5" hidden="1" customHeight="1">
      <c r="A2566" s="1" t="s">
        <v>2931</v>
      </c>
      <c r="B2566" s="2" t="s">
        <v>13</v>
      </c>
      <c r="C2566" s="1" t="s">
        <v>14</v>
      </c>
      <c r="D2566" s="1">
        <v>3.5</v>
      </c>
      <c r="E2566" s="3" t="s">
        <v>15</v>
      </c>
      <c r="F2566" s="1"/>
      <c r="G2566" s="5"/>
      <c r="H2566" s="6" t="s">
        <v>18</v>
      </c>
      <c r="I2566" s="6" t="s">
        <v>18</v>
      </c>
      <c r="J2566" s="7" t="b">
        <v>0</v>
      </c>
      <c r="K2566" s="6" t="s">
        <v>19</v>
      </c>
      <c r="L2566" s="8"/>
    </row>
    <row r="2567" ht="31.5" hidden="1" customHeight="1">
      <c r="A2567" s="1" t="s">
        <v>2932</v>
      </c>
      <c r="B2567" s="2" t="s">
        <v>500</v>
      </c>
      <c r="C2567" s="1" t="s">
        <v>14</v>
      </c>
      <c r="D2567" s="1">
        <v>4.2</v>
      </c>
      <c r="E2567" s="3" t="s">
        <v>15</v>
      </c>
      <c r="F2567" s="1"/>
      <c r="G2567" s="5"/>
      <c r="H2567" s="6" t="s">
        <v>18</v>
      </c>
      <c r="I2567" s="6" t="s">
        <v>18</v>
      </c>
      <c r="J2567" s="7" t="b">
        <v>0</v>
      </c>
      <c r="K2567" s="6" t="s">
        <v>19</v>
      </c>
      <c r="L2567" s="8"/>
    </row>
    <row r="2568" ht="31.5" hidden="1" customHeight="1">
      <c r="A2568" s="1" t="s">
        <v>2933</v>
      </c>
      <c r="B2568" s="2" t="s">
        <v>333</v>
      </c>
      <c r="C2568" s="1" t="s">
        <v>14</v>
      </c>
      <c r="D2568" s="1">
        <v>2.5</v>
      </c>
      <c r="E2568" s="3" t="s">
        <v>15</v>
      </c>
      <c r="F2568" s="1"/>
      <c r="G2568" s="5"/>
      <c r="H2568" s="6" t="s">
        <v>18</v>
      </c>
      <c r="I2568" s="6" t="s">
        <v>18</v>
      </c>
      <c r="J2568" s="7" t="b">
        <v>0</v>
      </c>
      <c r="K2568" s="6" t="s">
        <v>19</v>
      </c>
      <c r="L2568" s="8"/>
    </row>
    <row r="2569" ht="31.5" hidden="1" customHeight="1">
      <c r="A2569" s="1" t="s">
        <v>2934</v>
      </c>
      <c r="B2569" s="2" t="s">
        <v>13</v>
      </c>
      <c r="C2569" s="1" t="s">
        <v>14</v>
      </c>
      <c r="D2569" s="1">
        <v>3.0</v>
      </c>
      <c r="E2569" s="3" t="s">
        <v>15</v>
      </c>
      <c r="F2569" s="1"/>
      <c r="G2569" s="5"/>
      <c r="H2569" s="6" t="s">
        <v>18</v>
      </c>
      <c r="I2569" s="6" t="s">
        <v>18</v>
      </c>
      <c r="J2569" s="7" t="b">
        <v>0</v>
      </c>
      <c r="K2569" s="6" t="s">
        <v>19</v>
      </c>
      <c r="L2569" s="8"/>
    </row>
    <row r="2570" ht="31.5" hidden="1" customHeight="1">
      <c r="A2570" s="1" t="s">
        <v>2935</v>
      </c>
      <c r="B2570" s="2" t="s">
        <v>500</v>
      </c>
      <c r="C2570" s="1" t="s">
        <v>14</v>
      </c>
      <c r="D2570" s="1">
        <v>4.0</v>
      </c>
      <c r="E2570" s="3" t="s">
        <v>15</v>
      </c>
      <c r="F2570" s="1"/>
      <c r="G2570" s="5"/>
      <c r="H2570" s="6" t="s">
        <v>18</v>
      </c>
      <c r="I2570" s="6" t="s">
        <v>18</v>
      </c>
      <c r="J2570" s="7" t="b">
        <v>0</v>
      </c>
      <c r="K2570" s="6" t="s">
        <v>19</v>
      </c>
      <c r="L2570" s="8"/>
    </row>
    <row r="2571" ht="31.5" hidden="1" customHeight="1">
      <c r="A2571" s="1" t="s">
        <v>2936</v>
      </c>
      <c r="B2571" s="2" t="s">
        <v>13</v>
      </c>
      <c r="C2571" s="1" t="s">
        <v>14</v>
      </c>
      <c r="D2571" s="1">
        <v>3.5</v>
      </c>
      <c r="E2571" s="3" t="s">
        <v>15</v>
      </c>
      <c r="F2571" s="1"/>
      <c r="G2571" s="5"/>
      <c r="H2571" s="6" t="s">
        <v>18</v>
      </c>
      <c r="I2571" s="6" t="s">
        <v>18</v>
      </c>
      <c r="J2571" s="7" t="b">
        <v>0</v>
      </c>
      <c r="K2571" s="6" t="s">
        <v>19</v>
      </c>
      <c r="L2571" s="8"/>
    </row>
    <row r="2572" ht="31.5" hidden="1" customHeight="1">
      <c r="A2572" s="1" t="s">
        <v>2937</v>
      </c>
      <c r="B2572" s="2" t="s">
        <v>500</v>
      </c>
      <c r="C2572" s="1" t="s">
        <v>14</v>
      </c>
      <c r="D2572" s="1">
        <v>4.2</v>
      </c>
      <c r="E2572" s="3" t="s">
        <v>15</v>
      </c>
      <c r="F2572" s="1"/>
      <c r="G2572" s="5"/>
      <c r="H2572" s="6" t="s">
        <v>18</v>
      </c>
      <c r="I2572" s="6" t="s">
        <v>18</v>
      </c>
      <c r="J2572" s="7" t="b">
        <v>0</v>
      </c>
      <c r="K2572" s="6" t="s">
        <v>19</v>
      </c>
      <c r="L2572" s="8"/>
    </row>
    <row r="2573" ht="31.5" hidden="1" customHeight="1">
      <c r="A2573" s="1" t="s">
        <v>2938</v>
      </c>
      <c r="B2573" s="2" t="s">
        <v>13</v>
      </c>
      <c r="C2573" s="1" t="s">
        <v>14</v>
      </c>
      <c r="D2573" s="1">
        <v>3.5</v>
      </c>
      <c r="E2573" s="3" t="s">
        <v>15</v>
      </c>
      <c r="F2573" s="1"/>
      <c r="G2573" s="5"/>
      <c r="H2573" s="6" t="s">
        <v>18</v>
      </c>
      <c r="I2573" s="6" t="s">
        <v>18</v>
      </c>
      <c r="J2573" s="7" t="b">
        <v>0</v>
      </c>
      <c r="K2573" s="6" t="s">
        <v>19</v>
      </c>
      <c r="L2573" s="8"/>
    </row>
    <row r="2574" ht="31.5" hidden="1" customHeight="1">
      <c r="A2574" s="1" t="s">
        <v>2939</v>
      </c>
      <c r="B2574" s="2" t="s">
        <v>500</v>
      </c>
      <c r="C2574" s="1" t="s">
        <v>14</v>
      </c>
      <c r="D2574" s="1">
        <v>4.2</v>
      </c>
      <c r="E2574" s="3" t="s">
        <v>15</v>
      </c>
      <c r="F2574" s="1"/>
      <c r="G2574" s="5"/>
      <c r="H2574" s="6" t="s">
        <v>18</v>
      </c>
      <c r="I2574" s="6" t="s">
        <v>18</v>
      </c>
      <c r="J2574" s="7" t="b">
        <v>0</v>
      </c>
      <c r="K2574" s="6" t="s">
        <v>19</v>
      </c>
      <c r="L2574" s="8"/>
    </row>
    <row r="2575" ht="31.5" hidden="1" customHeight="1">
      <c r="A2575" s="1" t="s">
        <v>2940</v>
      </c>
      <c r="B2575" s="2" t="s">
        <v>13</v>
      </c>
      <c r="C2575" s="1" t="s">
        <v>14</v>
      </c>
      <c r="D2575" s="1">
        <v>3.5</v>
      </c>
      <c r="E2575" s="3" t="s">
        <v>15</v>
      </c>
      <c r="F2575" s="1"/>
      <c r="G2575" s="5"/>
      <c r="H2575" s="6" t="s">
        <v>18</v>
      </c>
      <c r="I2575" s="6" t="s">
        <v>18</v>
      </c>
      <c r="J2575" s="7" t="b">
        <v>0</v>
      </c>
      <c r="K2575" s="6" t="s">
        <v>19</v>
      </c>
      <c r="L2575" s="8"/>
    </row>
    <row r="2576" ht="31.5" hidden="1" customHeight="1">
      <c r="A2576" s="1" t="s">
        <v>2941</v>
      </c>
      <c r="B2576" s="2" t="s">
        <v>500</v>
      </c>
      <c r="C2576" s="1" t="s">
        <v>14</v>
      </c>
      <c r="D2576" s="1">
        <v>4.5</v>
      </c>
      <c r="E2576" s="3" t="s">
        <v>15</v>
      </c>
      <c r="F2576" s="1"/>
      <c r="G2576" s="5"/>
      <c r="H2576" s="6" t="s">
        <v>18</v>
      </c>
      <c r="I2576" s="6" t="s">
        <v>18</v>
      </c>
      <c r="J2576" s="7" t="b">
        <v>0</v>
      </c>
      <c r="K2576" s="6" t="s">
        <v>19</v>
      </c>
      <c r="L2576" s="8"/>
    </row>
    <row r="2577" ht="31.5" hidden="1" customHeight="1">
      <c r="A2577" s="1" t="s">
        <v>2942</v>
      </c>
      <c r="B2577" s="2" t="s">
        <v>13</v>
      </c>
      <c r="C2577" s="1" t="s">
        <v>14</v>
      </c>
      <c r="D2577" s="1">
        <v>3.5</v>
      </c>
      <c r="E2577" s="3" t="s">
        <v>15</v>
      </c>
      <c r="F2577" s="1"/>
      <c r="G2577" s="5"/>
      <c r="H2577" s="6" t="s">
        <v>18</v>
      </c>
      <c r="I2577" s="6" t="s">
        <v>18</v>
      </c>
      <c r="J2577" s="7" t="b">
        <v>0</v>
      </c>
      <c r="K2577" s="6" t="s">
        <v>19</v>
      </c>
      <c r="L2577" s="8"/>
    </row>
    <row r="2578" ht="31.5" hidden="1" customHeight="1">
      <c r="A2578" s="1" t="s">
        <v>2943</v>
      </c>
      <c r="B2578" s="2" t="s">
        <v>500</v>
      </c>
      <c r="C2578" s="1" t="s">
        <v>14</v>
      </c>
      <c r="D2578" s="1">
        <v>4.2</v>
      </c>
      <c r="E2578" s="3" t="s">
        <v>15</v>
      </c>
      <c r="F2578" s="1"/>
      <c r="G2578" s="5"/>
      <c r="H2578" s="6" t="s">
        <v>18</v>
      </c>
      <c r="I2578" s="6" t="s">
        <v>18</v>
      </c>
      <c r="J2578" s="7" t="b">
        <v>0</v>
      </c>
      <c r="K2578" s="6" t="s">
        <v>19</v>
      </c>
      <c r="L2578" s="8"/>
    </row>
    <row r="2579" ht="31.5" hidden="1" customHeight="1">
      <c r="A2579" s="1" t="s">
        <v>2944</v>
      </c>
      <c r="B2579" s="2" t="s">
        <v>333</v>
      </c>
      <c r="C2579" s="1" t="s">
        <v>14</v>
      </c>
      <c r="D2579" s="1">
        <v>4.0</v>
      </c>
      <c r="E2579" s="3" t="s">
        <v>15</v>
      </c>
      <c r="F2579" s="1"/>
      <c r="G2579" s="5"/>
      <c r="H2579" s="6" t="s">
        <v>18</v>
      </c>
      <c r="I2579" s="6" t="s">
        <v>18</v>
      </c>
      <c r="J2579" s="7" t="b">
        <v>0</v>
      </c>
      <c r="K2579" s="6" t="s">
        <v>19</v>
      </c>
      <c r="L2579" s="8"/>
    </row>
    <row r="2580" ht="31.5" hidden="1" customHeight="1">
      <c r="A2580" s="1" t="s">
        <v>2945</v>
      </c>
      <c r="B2580" s="2" t="s">
        <v>500</v>
      </c>
      <c r="C2580" s="1" t="s">
        <v>14</v>
      </c>
      <c r="D2580" s="1">
        <v>3.8</v>
      </c>
      <c r="E2580" s="3" t="s">
        <v>15</v>
      </c>
      <c r="F2580" s="1"/>
      <c r="G2580" s="5"/>
      <c r="H2580" s="6" t="s">
        <v>18</v>
      </c>
      <c r="I2580" s="6" t="s">
        <v>18</v>
      </c>
      <c r="J2580" s="7" t="b">
        <v>0</v>
      </c>
      <c r="K2580" s="6" t="s">
        <v>19</v>
      </c>
      <c r="L2580" s="8"/>
    </row>
    <row r="2581" ht="31.5" hidden="1" customHeight="1">
      <c r="A2581" s="1" t="s">
        <v>2946</v>
      </c>
      <c r="B2581" s="2" t="s">
        <v>203</v>
      </c>
      <c r="C2581" s="1" t="s">
        <v>14</v>
      </c>
      <c r="D2581" s="1">
        <v>3.0</v>
      </c>
      <c r="E2581" s="3" t="s">
        <v>15</v>
      </c>
      <c r="F2581" s="1"/>
      <c r="G2581" s="5"/>
      <c r="H2581" s="6" t="s">
        <v>18</v>
      </c>
      <c r="I2581" s="6" t="s">
        <v>18</v>
      </c>
      <c r="J2581" s="7" t="b">
        <v>0</v>
      </c>
      <c r="K2581" s="6" t="s">
        <v>19</v>
      </c>
      <c r="L2581" s="8"/>
    </row>
    <row r="2582" ht="31.5" hidden="1" customHeight="1">
      <c r="A2582" s="1" t="s">
        <v>2947</v>
      </c>
      <c r="B2582" s="2" t="s">
        <v>203</v>
      </c>
      <c r="C2582" s="1" t="s">
        <v>14</v>
      </c>
      <c r="D2582" s="1">
        <v>2.5</v>
      </c>
      <c r="E2582" s="3" t="s">
        <v>15</v>
      </c>
      <c r="F2582" s="1"/>
      <c r="G2582" s="5"/>
      <c r="H2582" s="6" t="s">
        <v>18</v>
      </c>
      <c r="I2582" s="6" t="s">
        <v>18</v>
      </c>
      <c r="J2582" s="7" t="b">
        <v>0</v>
      </c>
      <c r="K2582" s="6" t="s">
        <v>19</v>
      </c>
      <c r="L2582" s="8"/>
    </row>
    <row r="2583" ht="31.5" hidden="1" customHeight="1">
      <c r="A2583" s="1" t="s">
        <v>2948</v>
      </c>
      <c r="B2583" s="2" t="s">
        <v>203</v>
      </c>
      <c r="C2583" s="1" t="s">
        <v>14</v>
      </c>
      <c r="D2583" s="1">
        <v>2.5</v>
      </c>
      <c r="E2583" s="3" t="s">
        <v>15</v>
      </c>
      <c r="F2583" s="1"/>
      <c r="G2583" s="5"/>
      <c r="H2583" s="6" t="s">
        <v>18</v>
      </c>
      <c r="I2583" s="6" t="s">
        <v>18</v>
      </c>
      <c r="J2583" s="7" t="b">
        <v>0</v>
      </c>
      <c r="K2583" s="6" t="s">
        <v>19</v>
      </c>
      <c r="L2583" s="8"/>
    </row>
    <row r="2584" ht="31.5" hidden="1" customHeight="1">
      <c r="A2584" s="1" t="s">
        <v>2949</v>
      </c>
      <c r="B2584" s="2" t="s">
        <v>203</v>
      </c>
      <c r="C2584" s="1" t="s">
        <v>14</v>
      </c>
      <c r="D2584" s="1">
        <v>2.5</v>
      </c>
      <c r="E2584" s="3" t="s">
        <v>15</v>
      </c>
      <c r="F2584" s="1"/>
      <c r="G2584" s="5"/>
      <c r="H2584" s="6" t="s">
        <v>18</v>
      </c>
      <c r="I2584" s="6" t="s">
        <v>18</v>
      </c>
      <c r="J2584" s="7" t="b">
        <v>0</v>
      </c>
      <c r="K2584" s="6" t="s">
        <v>19</v>
      </c>
      <c r="L2584" s="8"/>
    </row>
    <row r="2585" ht="31.5" hidden="1" customHeight="1">
      <c r="A2585" s="1" t="s">
        <v>2950</v>
      </c>
      <c r="B2585" s="2" t="s">
        <v>203</v>
      </c>
      <c r="C2585" s="1" t="s">
        <v>14</v>
      </c>
      <c r="D2585" s="1">
        <v>2.5</v>
      </c>
      <c r="E2585" s="3" t="s">
        <v>15</v>
      </c>
      <c r="F2585" s="1"/>
      <c r="G2585" s="5"/>
      <c r="H2585" s="6" t="s">
        <v>18</v>
      </c>
      <c r="I2585" s="6" t="s">
        <v>18</v>
      </c>
      <c r="J2585" s="7" t="b">
        <v>0</v>
      </c>
      <c r="K2585" s="6" t="s">
        <v>19</v>
      </c>
      <c r="L2585" s="8"/>
    </row>
    <row r="2586" ht="31.5" hidden="1" customHeight="1">
      <c r="A2586" s="1" t="s">
        <v>2951</v>
      </c>
      <c r="B2586" s="2" t="s">
        <v>203</v>
      </c>
      <c r="C2586" s="1" t="s">
        <v>14</v>
      </c>
      <c r="D2586" s="1">
        <v>2.5</v>
      </c>
      <c r="E2586" s="3" t="s">
        <v>15</v>
      </c>
      <c r="F2586" s="1"/>
      <c r="G2586" s="5"/>
      <c r="H2586" s="6" t="s">
        <v>18</v>
      </c>
      <c r="I2586" s="6" t="s">
        <v>18</v>
      </c>
      <c r="J2586" s="7" t="b">
        <v>0</v>
      </c>
      <c r="K2586" s="6" t="s">
        <v>19</v>
      </c>
      <c r="L2586" s="8"/>
    </row>
    <row r="2587" ht="31.5" hidden="1" customHeight="1">
      <c r="A2587" s="1" t="s">
        <v>2952</v>
      </c>
      <c r="B2587" s="2" t="s">
        <v>333</v>
      </c>
      <c r="C2587" s="1" t="s">
        <v>14</v>
      </c>
      <c r="D2587" s="1">
        <v>3.8</v>
      </c>
      <c r="E2587" s="3" t="s">
        <v>15</v>
      </c>
      <c r="F2587" s="1"/>
      <c r="G2587" s="5"/>
      <c r="H2587" s="6" t="s">
        <v>18</v>
      </c>
      <c r="I2587" s="6" t="s">
        <v>18</v>
      </c>
      <c r="J2587" s="7" t="b">
        <v>0</v>
      </c>
      <c r="K2587" s="6" t="s">
        <v>19</v>
      </c>
      <c r="L2587" s="8"/>
    </row>
    <row r="2588" ht="31.5" hidden="1" customHeight="1">
      <c r="A2588" s="1" t="s">
        <v>2953</v>
      </c>
      <c r="B2588" s="2" t="s">
        <v>333</v>
      </c>
      <c r="C2588" s="1" t="s">
        <v>14</v>
      </c>
      <c r="D2588" s="1">
        <v>3.2</v>
      </c>
      <c r="E2588" s="3" t="s">
        <v>15</v>
      </c>
      <c r="F2588" s="1"/>
      <c r="G2588" s="5"/>
      <c r="H2588" s="6" t="s">
        <v>18</v>
      </c>
      <c r="I2588" s="6" t="s">
        <v>18</v>
      </c>
      <c r="J2588" s="7" t="b">
        <v>0</v>
      </c>
      <c r="K2588" s="6" t="s">
        <v>19</v>
      </c>
      <c r="L2588" s="8"/>
    </row>
    <row r="2589" ht="31.5" hidden="1" customHeight="1">
      <c r="A2589" s="1" t="s">
        <v>2954</v>
      </c>
      <c r="B2589" s="2" t="s">
        <v>13</v>
      </c>
      <c r="C2589" s="1" t="s">
        <v>742</v>
      </c>
      <c r="D2589" s="1">
        <v>6.2</v>
      </c>
      <c r="E2589" s="3" t="s">
        <v>15</v>
      </c>
      <c r="F2589" s="1"/>
      <c r="G2589" s="5"/>
      <c r="H2589" s="6" t="s">
        <v>18</v>
      </c>
      <c r="I2589" s="6" t="s">
        <v>18</v>
      </c>
      <c r="J2589" s="7" t="b">
        <v>0</v>
      </c>
      <c r="K2589" s="6" t="s">
        <v>19</v>
      </c>
      <c r="L2589" s="8"/>
    </row>
    <row r="2590" ht="31.5" hidden="1" customHeight="1">
      <c r="A2590" s="1" t="s">
        <v>2955</v>
      </c>
      <c r="B2590" s="2" t="s">
        <v>13</v>
      </c>
      <c r="C2590" s="1" t="s">
        <v>74</v>
      </c>
      <c r="D2590" s="1">
        <v>6.2</v>
      </c>
      <c r="E2590" s="3" t="s">
        <v>15</v>
      </c>
      <c r="F2590" s="1"/>
      <c r="G2590" s="5"/>
      <c r="H2590" s="6" t="s">
        <v>18</v>
      </c>
      <c r="I2590" s="6" t="s">
        <v>18</v>
      </c>
      <c r="J2590" s="7" t="b">
        <v>0</v>
      </c>
      <c r="K2590" s="6" t="s">
        <v>23</v>
      </c>
      <c r="L2590" s="8"/>
    </row>
    <row r="2591" ht="31.5" hidden="1" customHeight="1">
      <c r="A2591" s="1" t="s">
        <v>2956</v>
      </c>
      <c r="B2591" s="2" t="s">
        <v>13</v>
      </c>
      <c r="C2591" s="1" t="s">
        <v>74</v>
      </c>
      <c r="D2591" s="1">
        <v>6.2</v>
      </c>
      <c r="E2591" s="3" t="s">
        <v>15</v>
      </c>
      <c r="F2591" s="1"/>
      <c r="G2591" s="5"/>
      <c r="H2591" s="6" t="s">
        <v>18</v>
      </c>
      <c r="I2591" s="6" t="s">
        <v>18</v>
      </c>
      <c r="J2591" s="7" t="b">
        <v>0</v>
      </c>
      <c r="K2591" s="6" t="s">
        <v>23</v>
      </c>
      <c r="L2591" s="8"/>
    </row>
    <row r="2592" ht="31.5" hidden="1" customHeight="1">
      <c r="A2592" s="1" t="s">
        <v>2957</v>
      </c>
      <c r="B2592" s="2" t="s">
        <v>13</v>
      </c>
      <c r="C2592" s="1" t="s">
        <v>74</v>
      </c>
      <c r="D2592" s="1">
        <v>6.2</v>
      </c>
      <c r="E2592" s="3" t="s">
        <v>15</v>
      </c>
      <c r="F2592" s="1"/>
      <c r="G2592" s="5"/>
      <c r="H2592" s="6" t="s">
        <v>18</v>
      </c>
      <c r="I2592" s="6" t="s">
        <v>18</v>
      </c>
      <c r="J2592" s="7" t="b">
        <v>0</v>
      </c>
      <c r="K2592" s="6" t="s">
        <v>19</v>
      </c>
      <c r="L2592" s="8"/>
    </row>
    <row r="2593" ht="31.5" hidden="1" customHeight="1">
      <c r="A2593" s="1" t="s">
        <v>2958</v>
      </c>
      <c r="B2593" s="2" t="s">
        <v>1290</v>
      </c>
      <c r="C2593" s="1" t="s">
        <v>74</v>
      </c>
      <c r="D2593" s="1">
        <v>6.2</v>
      </c>
      <c r="E2593" s="3" t="s">
        <v>15</v>
      </c>
      <c r="F2593" s="1"/>
      <c r="G2593" s="5"/>
      <c r="H2593" s="6" t="s">
        <v>18</v>
      </c>
      <c r="I2593" s="6" t="s">
        <v>18</v>
      </c>
      <c r="J2593" s="7" t="b">
        <v>0</v>
      </c>
      <c r="K2593" s="6" t="s">
        <v>19</v>
      </c>
      <c r="L2593" s="8"/>
    </row>
    <row r="2594" ht="31.5" hidden="1" customHeight="1">
      <c r="A2594" s="1" t="s">
        <v>2959</v>
      </c>
      <c r="B2594" s="2" t="s">
        <v>13</v>
      </c>
      <c r="C2594" s="1" t="s">
        <v>74</v>
      </c>
      <c r="D2594" s="1">
        <v>6.2</v>
      </c>
      <c r="E2594" s="3" t="s">
        <v>15</v>
      </c>
      <c r="F2594" s="1"/>
      <c r="G2594" s="5"/>
      <c r="H2594" s="6" t="s">
        <v>18</v>
      </c>
      <c r="I2594" s="6" t="s">
        <v>18</v>
      </c>
      <c r="J2594" s="7" t="b">
        <v>0</v>
      </c>
      <c r="K2594" s="6" t="s">
        <v>23</v>
      </c>
      <c r="L2594" s="8"/>
    </row>
    <row r="2595" ht="31.5" hidden="1" customHeight="1">
      <c r="A2595" s="1" t="s">
        <v>2960</v>
      </c>
      <c r="B2595" s="2" t="s">
        <v>333</v>
      </c>
      <c r="C2595" s="1" t="s">
        <v>74</v>
      </c>
      <c r="D2595" s="1">
        <v>4.2</v>
      </c>
      <c r="E2595" s="3" t="s">
        <v>15</v>
      </c>
      <c r="F2595" s="1"/>
      <c r="G2595" s="5"/>
      <c r="H2595" s="6" t="s">
        <v>18</v>
      </c>
      <c r="I2595" s="6" t="s">
        <v>18</v>
      </c>
      <c r="J2595" s="7" t="b">
        <v>0</v>
      </c>
      <c r="K2595" s="6" t="s">
        <v>19</v>
      </c>
      <c r="L2595" s="8"/>
    </row>
    <row r="2596" ht="31.5" hidden="1" customHeight="1">
      <c r="A2596" s="1" t="s">
        <v>2961</v>
      </c>
      <c r="B2596" s="2" t="s">
        <v>333</v>
      </c>
      <c r="C2596" s="1" t="s">
        <v>249</v>
      </c>
      <c r="D2596" s="1">
        <v>5.2</v>
      </c>
      <c r="E2596" s="3" t="s">
        <v>15</v>
      </c>
      <c r="F2596" s="1"/>
      <c r="G2596" s="5"/>
      <c r="H2596" s="6" t="s">
        <v>18</v>
      </c>
      <c r="I2596" s="6" t="s">
        <v>18</v>
      </c>
      <c r="J2596" s="7" t="b">
        <v>0</v>
      </c>
      <c r="K2596" s="6" t="s">
        <v>19</v>
      </c>
      <c r="L2596" s="8"/>
    </row>
    <row r="2597" ht="31.5" hidden="1" customHeight="1">
      <c r="A2597" s="1" t="s">
        <v>2962</v>
      </c>
      <c r="B2597" s="2" t="s">
        <v>333</v>
      </c>
      <c r="C2597" s="1" t="s">
        <v>74</v>
      </c>
      <c r="D2597" s="1">
        <v>4.2</v>
      </c>
      <c r="E2597" s="3" t="s">
        <v>15</v>
      </c>
      <c r="F2597" s="1"/>
      <c r="G2597" s="5"/>
      <c r="H2597" s="6" t="s">
        <v>18</v>
      </c>
      <c r="I2597" s="6" t="s">
        <v>18</v>
      </c>
      <c r="J2597" s="7" t="b">
        <v>0</v>
      </c>
      <c r="K2597" s="6" t="s">
        <v>19</v>
      </c>
      <c r="L2597" s="8"/>
    </row>
    <row r="2598" ht="31.5" hidden="1" customHeight="1">
      <c r="A2598" s="1" t="s">
        <v>2963</v>
      </c>
      <c r="B2598" s="2" t="s">
        <v>500</v>
      </c>
      <c r="C2598" s="1" t="s">
        <v>74</v>
      </c>
      <c r="D2598" s="1">
        <v>3.8</v>
      </c>
      <c r="E2598" s="3" t="s">
        <v>15</v>
      </c>
      <c r="F2598" s="1"/>
      <c r="G2598" s="5"/>
      <c r="H2598" s="6" t="s">
        <v>18</v>
      </c>
      <c r="I2598" s="6" t="s">
        <v>18</v>
      </c>
      <c r="J2598" s="7" t="b">
        <v>0</v>
      </c>
      <c r="K2598" s="6" t="s">
        <v>19</v>
      </c>
      <c r="L2598" s="8"/>
    </row>
    <row r="2599" ht="31.5" hidden="1" customHeight="1">
      <c r="A2599" s="1" t="s">
        <v>2964</v>
      </c>
      <c r="B2599" s="2" t="s">
        <v>333</v>
      </c>
      <c r="C2599" s="1" t="s">
        <v>249</v>
      </c>
      <c r="D2599" s="1">
        <v>5.5</v>
      </c>
      <c r="E2599" s="3" t="s">
        <v>15</v>
      </c>
      <c r="F2599" s="1"/>
      <c r="G2599" s="5"/>
      <c r="H2599" s="6" t="s">
        <v>18</v>
      </c>
      <c r="I2599" s="6" t="s">
        <v>18</v>
      </c>
      <c r="J2599" s="7" t="b">
        <v>0</v>
      </c>
      <c r="K2599" s="6" t="s">
        <v>19</v>
      </c>
      <c r="L2599" s="8"/>
    </row>
    <row r="2600" ht="31.5" hidden="1" customHeight="1">
      <c r="A2600" s="1" t="s">
        <v>2965</v>
      </c>
      <c r="B2600" s="2" t="s">
        <v>333</v>
      </c>
      <c r="C2600" s="1" t="s">
        <v>74</v>
      </c>
      <c r="D2600" s="1">
        <v>5.0</v>
      </c>
      <c r="E2600" s="3" t="s">
        <v>15</v>
      </c>
      <c r="F2600" s="1"/>
      <c r="G2600" s="5"/>
      <c r="H2600" s="6" t="s">
        <v>18</v>
      </c>
      <c r="I2600" s="6" t="s">
        <v>18</v>
      </c>
      <c r="J2600" s="7" t="b">
        <v>0</v>
      </c>
      <c r="K2600" s="6" t="s">
        <v>19</v>
      </c>
      <c r="L2600" s="8"/>
    </row>
    <row r="2601" ht="31.5" hidden="1" customHeight="1">
      <c r="A2601" s="1" t="s">
        <v>2966</v>
      </c>
      <c r="B2601" s="2" t="s">
        <v>500</v>
      </c>
      <c r="C2601" s="1" t="s">
        <v>74</v>
      </c>
      <c r="D2601" s="1">
        <v>6.2</v>
      </c>
      <c r="E2601" s="3" t="s">
        <v>15</v>
      </c>
      <c r="F2601" s="1"/>
      <c r="G2601" s="5"/>
      <c r="H2601" s="6" t="s">
        <v>18</v>
      </c>
      <c r="I2601" s="6" t="s">
        <v>18</v>
      </c>
      <c r="J2601" s="7" t="b">
        <v>0</v>
      </c>
      <c r="K2601" s="6" t="s">
        <v>19</v>
      </c>
      <c r="L2601" s="8"/>
    </row>
    <row r="2602" ht="31.5" hidden="1" customHeight="1">
      <c r="A2602" s="1" t="s">
        <v>2967</v>
      </c>
      <c r="B2602" s="2" t="s">
        <v>333</v>
      </c>
      <c r="C2602" s="1" t="s">
        <v>74</v>
      </c>
      <c r="D2602" s="1">
        <v>5.0</v>
      </c>
      <c r="E2602" s="3" t="s">
        <v>15</v>
      </c>
      <c r="F2602" s="1"/>
      <c r="G2602" s="5"/>
      <c r="H2602" s="6" t="s">
        <v>18</v>
      </c>
      <c r="I2602" s="6" t="s">
        <v>18</v>
      </c>
      <c r="J2602" s="7" t="b">
        <v>0</v>
      </c>
      <c r="K2602" s="6" t="s">
        <v>19</v>
      </c>
      <c r="L2602" s="8"/>
    </row>
    <row r="2603" ht="31.5" hidden="1" customHeight="1">
      <c r="A2603" s="1" t="s">
        <v>2968</v>
      </c>
      <c r="B2603" s="2" t="s">
        <v>500</v>
      </c>
      <c r="C2603" s="1" t="s">
        <v>74</v>
      </c>
      <c r="D2603" s="1">
        <v>6.2</v>
      </c>
      <c r="E2603" s="3" t="s">
        <v>15</v>
      </c>
      <c r="F2603" s="1"/>
      <c r="G2603" s="5"/>
      <c r="H2603" s="6" t="s">
        <v>18</v>
      </c>
      <c r="I2603" s="6" t="s">
        <v>18</v>
      </c>
      <c r="J2603" s="7" t="b">
        <v>0</v>
      </c>
      <c r="K2603" s="6" t="s">
        <v>19</v>
      </c>
      <c r="L2603" s="8"/>
    </row>
    <row r="2604" ht="31.5" hidden="1" customHeight="1">
      <c r="A2604" s="1" t="s">
        <v>2969</v>
      </c>
      <c r="B2604" s="2" t="s">
        <v>333</v>
      </c>
      <c r="C2604" s="1" t="s">
        <v>74</v>
      </c>
      <c r="D2604" s="1">
        <v>4.0</v>
      </c>
      <c r="E2604" s="3" t="s">
        <v>15</v>
      </c>
      <c r="F2604" s="1"/>
      <c r="G2604" s="5"/>
      <c r="H2604" s="6" t="s">
        <v>18</v>
      </c>
      <c r="I2604" s="6" t="s">
        <v>18</v>
      </c>
      <c r="J2604" s="7" t="b">
        <v>0</v>
      </c>
      <c r="K2604" s="6" t="s">
        <v>19</v>
      </c>
      <c r="L2604" s="8"/>
    </row>
    <row r="2605" ht="31.5" hidden="1" customHeight="1">
      <c r="A2605" s="1" t="s">
        <v>2970</v>
      </c>
      <c r="B2605" s="2" t="s">
        <v>333</v>
      </c>
      <c r="C2605" s="1" t="s">
        <v>74</v>
      </c>
      <c r="D2605" s="1">
        <v>4.0</v>
      </c>
      <c r="E2605" s="3" t="s">
        <v>15</v>
      </c>
      <c r="F2605" s="1"/>
      <c r="G2605" s="5"/>
      <c r="H2605" s="6" t="s">
        <v>18</v>
      </c>
      <c r="I2605" s="6" t="s">
        <v>18</v>
      </c>
      <c r="J2605" s="7" t="b">
        <v>0</v>
      </c>
      <c r="K2605" s="6" t="s">
        <v>19</v>
      </c>
      <c r="L2605" s="8"/>
    </row>
    <row r="2606" ht="31.5" hidden="1" customHeight="1">
      <c r="A2606" s="1" t="s">
        <v>2971</v>
      </c>
      <c r="B2606" s="2" t="s">
        <v>333</v>
      </c>
      <c r="C2606" s="1" t="s">
        <v>74</v>
      </c>
      <c r="D2606" s="1">
        <v>4.8</v>
      </c>
      <c r="E2606" s="3" t="s">
        <v>15</v>
      </c>
      <c r="F2606" s="1"/>
      <c r="G2606" s="5"/>
      <c r="H2606" s="6" t="s">
        <v>18</v>
      </c>
      <c r="I2606" s="6" t="s">
        <v>18</v>
      </c>
      <c r="J2606" s="7" t="b">
        <v>0</v>
      </c>
      <c r="K2606" s="6" t="s">
        <v>19</v>
      </c>
      <c r="L2606" s="8"/>
    </row>
    <row r="2607" ht="31.5" hidden="1" customHeight="1">
      <c r="A2607" s="1" t="s">
        <v>2972</v>
      </c>
      <c r="B2607" s="2" t="s">
        <v>500</v>
      </c>
      <c r="C2607" s="1" t="s">
        <v>74</v>
      </c>
      <c r="D2607" s="1">
        <v>4.2</v>
      </c>
      <c r="E2607" s="3" t="s">
        <v>15</v>
      </c>
      <c r="F2607" s="1"/>
      <c r="G2607" s="5"/>
      <c r="H2607" s="6" t="s">
        <v>18</v>
      </c>
      <c r="I2607" s="6" t="s">
        <v>18</v>
      </c>
      <c r="J2607" s="7" t="b">
        <v>0</v>
      </c>
      <c r="K2607" s="6" t="s">
        <v>19</v>
      </c>
      <c r="L2607" s="8"/>
    </row>
    <row r="2608" ht="31.5" hidden="1" customHeight="1">
      <c r="A2608" s="1" t="s">
        <v>2973</v>
      </c>
      <c r="B2608" s="2" t="s">
        <v>70</v>
      </c>
      <c r="C2608" s="1" t="s">
        <v>74</v>
      </c>
      <c r="D2608" s="1">
        <v>9.0</v>
      </c>
      <c r="E2608" s="3" t="s">
        <v>15</v>
      </c>
      <c r="F2608" s="1"/>
      <c r="G2608" s="5"/>
      <c r="H2608" s="6" t="s">
        <v>18</v>
      </c>
      <c r="I2608" s="6" t="s">
        <v>18</v>
      </c>
      <c r="J2608" s="7" t="b">
        <v>1</v>
      </c>
      <c r="K2608" s="6" t="s">
        <v>19</v>
      </c>
      <c r="L2608" s="8"/>
    </row>
    <row r="2609" ht="31.5" hidden="1" customHeight="1">
      <c r="A2609" s="1" t="s">
        <v>2974</v>
      </c>
      <c r="B2609" s="2" t="s">
        <v>13</v>
      </c>
      <c r="C2609" s="1" t="s">
        <v>74</v>
      </c>
      <c r="D2609" s="1">
        <v>3.5</v>
      </c>
      <c r="E2609" s="3" t="s">
        <v>15</v>
      </c>
      <c r="F2609" s="1"/>
      <c r="G2609" s="5"/>
      <c r="H2609" s="6" t="s">
        <v>18</v>
      </c>
      <c r="I2609" s="6" t="s">
        <v>18</v>
      </c>
      <c r="J2609" s="7" t="b">
        <v>0</v>
      </c>
      <c r="K2609" s="6" t="s">
        <v>19</v>
      </c>
      <c r="L2609" s="8"/>
    </row>
    <row r="2610" ht="31.5" hidden="1" customHeight="1">
      <c r="A2610" s="1" t="s">
        <v>2975</v>
      </c>
      <c r="B2610" s="2" t="s">
        <v>500</v>
      </c>
      <c r="C2610" s="1" t="s">
        <v>74</v>
      </c>
      <c r="D2610" s="1">
        <v>4.0</v>
      </c>
      <c r="E2610" s="3" t="s">
        <v>15</v>
      </c>
      <c r="F2610" s="1"/>
      <c r="G2610" s="5"/>
      <c r="H2610" s="6" t="s">
        <v>18</v>
      </c>
      <c r="I2610" s="6" t="s">
        <v>18</v>
      </c>
      <c r="J2610" s="7" t="b">
        <v>0</v>
      </c>
      <c r="K2610" s="6" t="s">
        <v>19</v>
      </c>
      <c r="L2610" s="8"/>
    </row>
    <row r="2611" ht="31.5" hidden="1" customHeight="1">
      <c r="A2611" s="1" t="s">
        <v>2976</v>
      </c>
      <c r="B2611" s="2" t="s">
        <v>13</v>
      </c>
      <c r="C2611" s="1" t="s">
        <v>74</v>
      </c>
      <c r="D2611" s="1">
        <v>3.5</v>
      </c>
      <c r="E2611" s="3" t="s">
        <v>15</v>
      </c>
      <c r="F2611" s="1"/>
      <c r="G2611" s="5"/>
      <c r="H2611" s="6" t="s">
        <v>18</v>
      </c>
      <c r="I2611" s="6" t="s">
        <v>18</v>
      </c>
      <c r="J2611" s="7" t="b">
        <v>0</v>
      </c>
      <c r="K2611" s="6" t="s">
        <v>19</v>
      </c>
      <c r="L2611" s="8"/>
    </row>
    <row r="2612" ht="31.5" hidden="1" customHeight="1">
      <c r="A2612" s="1" t="s">
        <v>2977</v>
      </c>
      <c r="B2612" s="2" t="s">
        <v>500</v>
      </c>
      <c r="C2612" s="1" t="s">
        <v>74</v>
      </c>
      <c r="D2612" s="1">
        <v>3.8</v>
      </c>
      <c r="E2612" s="3" t="s">
        <v>15</v>
      </c>
      <c r="F2612" s="1"/>
      <c r="G2612" s="5"/>
      <c r="H2612" s="6" t="s">
        <v>18</v>
      </c>
      <c r="I2612" s="6" t="s">
        <v>18</v>
      </c>
      <c r="J2612" s="7" t="b">
        <v>0</v>
      </c>
      <c r="K2612" s="6" t="s">
        <v>19</v>
      </c>
      <c r="L2612" s="8"/>
    </row>
    <row r="2613" ht="31.5" hidden="1" customHeight="1">
      <c r="A2613" s="1" t="s">
        <v>2978</v>
      </c>
      <c r="B2613" s="2" t="s">
        <v>70</v>
      </c>
      <c r="C2613" s="1" t="s">
        <v>74</v>
      </c>
      <c r="D2613" s="1">
        <v>11.1</v>
      </c>
      <c r="E2613" s="3" t="s">
        <v>15</v>
      </c>
      <c r="F2613" s="1"/>
      <c r="G2613" s="5"/>
      <c r="H2613" s="6" t="s">
        <v>18</v>
      </c>
      <c r="I2613" s="6" t="s">
        <v>18</v>
      </c>
      <c r="J2613" s="7" t="b">
        <v>1</v>
      </c>
      <c r="K2613" s="6" t="s">
        <v>19</v>
      </c>
      <c r="L2613" s="8"/>
    </row>
    <row r="2614" ht="31.5" hidden="1" customHeight="1">
      <c r="A2614" s="1" t="s">
        <v>2979</v>
      </c>
      <c r="B2614" s="2" t="s">
        <v>333</v>
      </c>
      <c r="C2614" s="1" t="s">
        <v>74</v>
      </c>
      <c r="D2614" s="1">
        <v>4.0</v>
      </c>
      <c r="E2614" s="3" t="s">
        <v>15</v>
      </c>
      <c r="F2614" s="1"/>
      <c r="G2614" s="5"/>
      <c r="H2614" s="6" t="s">
        <v>18</v>
      </c>
      <c r="I2614" s="6" t="s">
        <v>18</v>
      </c>
      <c r="J2614" s="7" t="b">
        <v>0</v>
      </c>
      <c r="K2614" s="6" t="s">
        <v>19</v>
      </c>
      <c r="L2614" s="8"/>
    </row>
    <row r="2615" ht="31.5" hidden="1" customHeight="1">
      <c r="A2615" s="1" t="s">
        <v>2980</v>
      </c>
      <c r="B2615" s="2" t="s">
        <v>333</v>
      </c>
      <c r="C2615" s="1" t="s">
        <v>74</v>
      </c>
      <c r="D2615" s="1">
        <v>4.0</v>
      </c>
      <c r="E2615" s="3" t="s">
        <v>15</v>
      </c>
      <c r="F2615" s="1"/>
      <c r="G2615" s="5"/>
      <c r="H2615" s="6" t="s">
        <v>18</v>
      </c>
      <c r="I2615" s="6" t="s">
        <v>18</v>
      </c>
      <c r="J2615" s="7" t="b">
        <v>0</v>
      </c>
      <c r="K2615" s="6" t="s">
        <v>19</v>
      </c>
      <c r="L2615" s="8"/>
    </row>
    <row r="2616" ht="31.5" hidden="1" customHeight="1">
      <c r="A2616" s="1" t="s">
        <v>2981</v>
      </c>
      <c r="B2616" s="2" t="s">
        <v>333</v>
      </c>
      <c r="C2616" s="1" t="s">
        <v>74</v>
      </c>
      <c r="D2616" s="1">
        <v>4.0</v>
      </c>
      <c r="E2616" s="3" t="s">
        <v>15</v>
      </c>
      <c r="F2616" s="1"/>
      <c r="G2616" s="5"/>
      <c r="H2616" s="6" t="s">
        <v>18</v>
      </c>
      <c r="I2616" s="6" t="s">
        <v>18</v>
      </c>
      <c r="J2616" s="7" t="b">
        <v>0</v>
      </c>
      <c r="K2616" s="6" t="s">
        <v>19</v>
      </c>
      <c r="L2616" s="8"/>
    </row>
    <row r="2617" ht="31.5" hidden="1" customHeight="1">
      <c r="A2617" s="1" t="s">
        <v>2982</v>
      </c>
      <c r="B2617" s="2" t="s">
        <v>333</v>
      </c>
      <c r="C2617" s="1" t="s">
        <v>74</v>
      </c>
      <c r="D2617" s="1">
        <v>4.0</v>
      </c>
      <c r="E2617" s="3" t="s">
        <v>15</v>
      </c>
      <c r="F2617" s="1"/>
      <c r="G2617" s="5"/>
      <c r="H2617" s="6" t="s">
        <v>18</v>
      </c>
      <c r="I2617" s="6" t="s">
        <v>18</v>
      </c>
      <c r="J2617" s="7" t="b">
        <v>0</v>
      </c>
      <c r="K2617" s="6" t="s">
        <v>19</v>
      </c>
      <c r="L2617" s="8"/>
    </row>
    <row r="2618" ht="31.5" hidden="1" customHeight="1">
      <c r="A2618" s="1" t="s">
        <v>2983</v>
      </c>
      <c r="B2618" s="2" t="s">
        <v>500</v>
      </c>
      <c r="C2618" s="1" t="s">
        <v>74</v>
      </c>
      <c r="D2618" s="1">
        <v>6.0</v>
      </c>
      <c r="E2618" s="3" t="s">
        <v>15</v>
      </c>
      <c r="F2618" s="1"/>
      <c r="G2618" s="5"/>
      <c r="H2618" s="6" t="s">
        <v>18</v>
      </c>
      <c r="I2618" s="6" t="s">
        <v>18</v>
      </c>
      <c r="J2618" s="7" t="b">
        <v>0</v>
      </c>
      <c r="K2618" s="6" t="s">
        <v>19</v>
      </c>
      <c r="L2618" s="8"/>
    </row>
    <row r="2619" ht="31.5" hidden="1" customHeight="1">
      <c r="A2619" s="1" t="s">
        <v>2984</v>
      </c>
      <c r="B2619" s="2" t="s">
        <v>500</v>
      </c>
      <c r="C2619" s="1" t="s">
        <v>74</v>
      </c>
      <c r="D2619" s="1">
        <v>5.8</v>
      </c>
      <c r="E2619" s="3" t="s">
        <v>15</v>
      </c>
      <c r="F2619" s="1"/>
      <c r="G2619" s="5"/>
      <c r="H2619" s="6" t="s">
        <v>18</v>
      </c>
      <c r="I2619" s="6" t="s">
        <v>18</v>
      </c>
      <c r="J2619" s="7" t="b">
        <v>0</v>
      </c>
      <c r="K2619" s="6" t="s">
        <v>19</v>
      </c>
      <c r="L2619" s="8"/>
    </row>
    <row r="2620" ht="31.5" hidden="1" customHeight="1">
      <c r="A2620" s="1" t="s">
        <v>2985</v>
      </c>
      <c r="B2620" s="2" t="s">
        <v>500</v>
      </c>
      <c r="C2620" s="1" t="s">
        <v>74</v>
      </c>
      <c r="D2620" s="1">
        <v>5.5</v>
      </c>
      <c r="E2620" s="3" t="s">
        <v>15</v>
      </c>
      <c r="F2620" s="1"/>
      <c r="G2620" s="5"/>
      <c r="H2620" s="6" t="s">
        <v>18</v>
      </c>
      <c r="I2620" s="6" t="s">
        <v>18</v>
      </c>
      <c r="J2620" s="7" t="b">
        <v>0</v>
      </c>
      <c r="K2620" s="6" t="s">
        <v>19</v>
      </c>
      <c r="L2620" s="8"/>
    </row>
    <row r="2621" ht="31.5" hidden="1" customHeight="1">
      <c r="A2621" s="1" t="s">
        <v>2986</v>
      </c>
      <c r="B2621" s="2" t="s">
        <v>500</v>
      </c>
      <c r="C2621" s="1" t="s">
        <v>74</v>
      </c>
      <c r="D2621" s="1">
        <v>5.5</v>
      </c>
      <c r="E2621" s="3" t="s">
        <v>15</v>
      </c>
      <c r="F2621" s="1"/>
      <c r="G2621" s="5"/>
      <c r="H2621" s="6" t="s">
        <v>18</v>
      </c>
      <c r="I2621" s="6" t="s">
        <v>18</v>
      </c>
      <c r="J2621" s="7" t="b">
        <v>0</v>
      </c>
      <c r="K2621" s="6" t="s">
        <v>19</v>
      </c>
      <c r="L2621" s="8"/>
    </row>
    <row r="2622" ht="31.5" hidden="1" customHeight="1">
      <c r="A2622" s="5" t="s">
        <v>2987</v>
      </c>
      <c r="B2622" s="10" t="s">
        <v>500</v>
      </c>
      <c r="C2622" s="1" t="s">
        <v>14</v>
      </c>
      <c r="D2622" s="9">
        <v>4.5</v>
      </c>
      <c r="E2622" s="3" t="s">
        <v>15</v>
      </c>
      <c r="F2622" s="1"/>
      <c r="G2622" s="5"/>
      <c r="H2622" s="6" t="s">
        <v>76</v>
      </c>
      <c r="I2622" s="6" t="s">
        <v>18</v>
      </c>
      <c r="J2622" s="7" t="b">
        <v>0</v>
      </c>
      <c r="K2622" s="6" t="s">
        <v>19</v>
      </c>
      <c r="L2622" s="8"/>
    </row>
    <row r="2623" ht="31.5" hidden="1" customHeight="1">
      <c r="A2623" s="9" t="s">
        <v>2988</v>
      </c>
      <c r="B2623" s="10" t="s">
        <v>13</v>
      </c>
      <c r="C2623" s="1" t="s">
        <v>14</v>
      </c>
      <c r="D2623" s="9">
        <v>3.8</v>
      </c>
      <c r="E2623" s="3" t="s">
        <v>15</v>
      </c>
      <c r="F2623" s="1"/>
      <c r="G2623" s="5"/>
      <c r="H2623" s="6" t="s">
        <v>76</v>
      </c>
      <c r="I2623" s="6" t="s">
        <v>18</v>
      </c>
      <c r="J2623" s="7" t="b">
        <v>0</v>
      </c>
      <c r="K2623" s="6" t="s">
        <v>19</v>
      </c>
      <c r="L2623" s="8"/>
    </row>
    <row r="2624" ht="31.5" hidden="1" customHeight="1">
      <c r="A2624" s="9" t="s">
        <v>2989</v>
      </c>
      <c r="B2624" s="2" t="s">
        <v>333</v>
      </c>
      <c r="C2624" s="1" t="s">
        <v>14</v>
      </c>
      <c r="D2624" s="9">
        <v>5.0</v>
      </c>
      <c r="E2624" s="3" t="s">
        <v>15</v>
      </c>
      <c r="F2624" s="1"/>
      <c r="G2624" s="5"/>
      <c r="H2624" s="6" t="s">
        <v>76</v>
      </c>
      <c r="I2624" s="6" t="s">
        <v>18</v>
      </c>
      <c r="J2624" s="7" t="b">
        <v>0</v>
      </c>
      <c r="K2624" s="6" t="s">
        <v>19</v>
      </c>
      <c r="L2624" s="8"/>
    </row>
    <row r="2625" ht="31.5" hidden="1" customHeight="1">
      <c r="A2625" s="9" t="s">
        <v>2990</v>
      </c>
      <c r="B2625" s="10" t="s">
        <v>500</v>
      </c>
      <c r="C2625" s="1" t="s">
        <v>14</v>
      </c>
      <c r="D2625" s="9">
        <v>4.8</v>
      </c>
      <c r="E2625" s="3" t="s">
        <v>15</v>
      </c>
      <c r="F2625" s="1"/>
      <c r="G2625" s="5"/>
      <c r="H2625" s="6" t="s">
        <v>18</v>
      </c>
      <c r="I2625" s="6" t="s">
        <v>18</v>
      </c>
      <c r="J2625" s="7" t="b">
        <v>0</v>
      </c>
      <c r="K2625" s="6" t="s">
        <v>19</v>
      </c>
      <c r="L2625" s="8"/>
    </row>
    <row r="2626" ht="31.5" hidden="1" customHeight="1">
      <c r="A2626" s="9" t="s">
        <v>2991</v>
      </c>
      <c r="B2626" s="10" t="s">
        <v>13</v>
      </c>
      <c r="C2626" s="1" t="s">
        <v>14</v>
      </c>
      <c r="D2626" s="9">
        <v>4.5</v>
      </c>
      <c r="E2626" s="3" t="s">
        <v>15</v>
      </c>
      <c r="F2626" s="1"/>
      <c r="G2626" s="5"/>
      <c r="H2626" s="6" t="s">
        <v>18</v>
      </c>
      <c r="I2626" s="6" t="s">
        <v>18</v>
      </c>
      <c r="J2626" s="7" t="b">
        <v>0</v>
      </c>
      <c r="K2626" s="6" t="s">
        <v>19</v>
      </c>
      <c r="L2626" s="8"/>
    </row>
    <row r="2627" ht="31.5" hidden="1" customHeight="1">
      <c r="A2627" s="9" t="s">
        <v>2992</v>
      </c>
      <c r="B2627" s="2" t="s">
        <v>333</v>
      </c>
      <c r="C2627" s="1" t="s">
        <v>14</v>
      </c>
      <c r="D2627" s="9">
        <v>5.0</v>
      </c>
      <c r="E2627" s="3" t="s">
        <v>15</v>
      </c>
      <c r="F2627" s="1"/>
      <c r="G2627" s="5"/>
      <c r="H2627" s="6" t="s">
        <v>18</v>
      </c>
      <c r="I2627" s="6" t="s">
        <v>18</v>
      </c>
      <c r="J2627" s="7" t="b">
        <v>0</v>
      </c>
      <c r="K2627" s="6" t="s">
        <v>19</v>
      </c>
      <c r="L2627" s="8"/>
    </row>
    <row r="2628" ht="31.5" hidden="1" customHeight="1">
      <c r="A2628" s="9" t="s">
        <v>2993</v>
      </c>
      <c r="B2628" s="10" t="s">
        <v>500</v>
      </c>
      <c r="C2628" s="1" t="s">
        <v>2994</v>
      </c>
      <c r="D2628" s="9">
        <v>3.0</v>
      </c>
      <c r="E2628" s="3" t="s">
        <v>15</v>
      </c>
      <c r="F2628" s="1"/>
      <c r="G2628" s="5"/>
      <c r="H2628" s="6" t="s">
        <v>18</v>
      </c>
      <c r="I2628" s="6" t="s">
        <v>18</v>
      </c>
      <c r="J2628" s="7" t="b">
        <v>0</v>
      </c>
      <c r="K2628" s="6" t="s">
        <v>19</v>
      </c>
      <c r="L2628" s="8"/>
    </row>
    <row r="2629" ht="31.5" hidden="1" customHeight="1">
      <c r="A2629" s="9" t="s">
        <v>2995</v>
      </c>
      <c r="B2629" s="10" t="s">
        <v>500</v>
      </c>
      <c r="C2629" s="1" t="s">
        <v>14</v>
      </c>
      <c r="D2629" s="1">
        <v>3.8</v>
      </c>
      <c r="E2629" s="3" t="s">
        <v>15</v>
      </c>
      <c r="F2629" s="1"/>
      <c r="G2629" s="5"/>
      <c r="H2629" s="6" t="s">
        <v>76</v>
      </c>
      <c r="I2629" s="6" t="s">
        <v>18</v>
      </c>
      <c r="J2629" s="7" t="b">
        <v>0</v>
      </c>
      <c r="K2629" s="6" t="s">
        <v>19</v>
      </c>
      <c r="L2629" s="8"/>
    </row>
    <row r="2630" ht="31.5" hidden="1" customHeight="1">
      <c r="A2630" s="9" t="s">
        <v>2996</v>
      </c>
      <c r="B2630" s="10" t="s">
        <v>13</v>
      </c>
      <c r="C2630" s="1" t="s">
        <v>14</v>
      </c>
      <c r="D2630" s="1">
        <v>3.2</v>
      </c>
      <c r="E2630" s="3" t="s">
        <v>15</v>
      </c>
      <c r="F2630" s="1"/>
      <c r="G2630" s="5"/>
      <c r="H2630" s="6" t="s">
        <v>76</v>
      </c>
      <c r="I2630" s="6" t="s">
        <v>18</v>
      </c>
      <c r="J2630" s="7" t="b">
        <v>0</v>
      </c>
      <c r="K2630" s="6" t="s">
        <v>19</v>
      </c>
      <c r="L2630" s="8"/>
    </row>
    <row r="2631" ht="31.5" hidden="1" customHeight="1">
      <c r="A2631" s="9" t="s">
        <v>2997</v>
      </c>
      <c r="B2631" s="10" t="s">
        <v>500</v>
      </c>
      <c r="C2631" s="1" t="s">
        <v>14</v>
      </c>
      <c r="D2631" s="9">
        <v>2.8</v>
      </c>
      <c r="E2631" s="3" t="s">
        <v>15</v>
      </c>
      <c r="F2631" s="1"/>
      <c r="G2631" s="5"/>
      <c r="H2631" s="6" t="s">
        <v>76</v>
      </c>
      <c r="I2631" s="6" t="s">
        <v>18</v>
      </c>
      <c r="J2631" s="7" t="b">
        <v>0</v>
      </c>
      <c r="K2631" s="6" t="s">
        <v>19</v>
      </c>
      <c r="L2631" s="8"/>
    </row>
    <row r="2632" ht="31.5" hidden="1" customHeight="1">
      <c r="A2632" s="1" t="s">
        <v>2998</v>
      </c>
      <c r="B2632" s="2" t="s">
        <v>668</v>
      </c>
      <c r="C2632" s="1" t="s">
        <v>14</v>
      </c>
      <c r="D2632" s="1">
        <v>4.2</v>
      </c>
      <c r="E2632" s="3" t="s">
        <v>15</v>
      </c>
      <c r="F2632" s="1"/>
      <c r="G2632" s="5"/>
      <c r="H2632" s="6" t="s">
        <v>18</v>
      </c>
      <c r="I2632" s="6" t="s">
        <v>18</v>
      </c>
      <c r="J2632" s="7" t="b">
        <v>0</v>
      </c>
      <c r="K2632" s="6" t="s">
        <v>19</v>
      </c>
      <c r="L2632" s="8"/>
    </row>
    <row r="2633" ht="31.5" hidden="1" customHeight="1">
      <c r="A2633" s="1" t="s">
        <v>2999</v>
      </c>
      <c r="B2633" s="2" t="s">
        <v>668</v>
      </c>
      <c r="C2633" s="1" t="s">
        <v>14</v>
      </c>
      <c r="D2633" s="1">
        <v>4.2</v>
      </c>
      <c r="E2633" s="3" t="s">
        <v>15</v>
      </c>
      <c r="F2633" s="1"/>
      <c r="G2633" s="5"/>
      <c r="H2633" s="6" t="s">
        <v>18</v>
      </c>
      <c r="I2633" s="6" t="s">
        <v>18</v>
      </c>
      <c r="J2633" s="7" t="b">
        <v>0</v>
      </c>
      <c r="K2633" s="6" t="s">
        <v>19</v>
      </c>
      <c r="L2633" s="8"/>
    </row>
    <row r="2634" ht="31.5" hidden="1" customHeight="1">
      <c r="A2634" s="1" t="s">
        <v>3000</v>
      </c>
      <c r="B2634" s="2" t="s">
        <v>668</v>
      </c>
      <c r="C2634" s="1" t="s">
        <v>14</v>
      </c>
      <c r="D2634" s="1">
        <v>4.0</v>
      </c>
      <c r="E2634" s="3" t="s">
        <v>15</v>
      </c>
      <c r="F2634" s="1"/>
      <c r="G2634" s="5"/>
      <c r="H2634" s="6" t="s">
        <v>18</v>
      </c>
      <c r="I2634" s="6" t="s">
        <v>18</v>
      </c>
      <c r="J2634" s="7" t="b">
        <v>0</v>
      </c>
      <c r="K2634" s="6" t="s">
        <v>19</v>
      </c>
      <c r="L2634" s="8"/>
    </row>
    <row r="2635" ht="31.5" hidden="1" customHeight="1">
      <c r="A2635" s="1" t="s">
        <v>3001</v>
      </c>
      <c r="B2635" s="2" t="s">
        <v>668</v>
      </c>
      <c r="C2635" s="1" t="s">
        <v>14</v>
      </c>
      <c r="D2635" s="1">
        <v>4.0</v>
      </c>
      <c r="E2635" s="3" t="s">
        <v>15</v>
      </c>
      <c r="F2635" s="1"/>
      <c r="G2635" s="5"/>
      <c r="H2635" s="6" t="s">
        <v>18</v>
      </c>
      <c r="I2635" s="6" t="s">
        <v>18</v>
      </c>
      <c r="J2635" s="7" t="b">
        <v>0</v>
      </c>
      <c r="K2635" s="6" t="s">
        <v>19</v>
      </c>
      <c r="L2635" s="8"/>
    </row>
    <row r="2636" ht="31.5" hidden="1" customHeight="1">
      <c r="A2636" s="1" t="s">
        <v>3002</v>
      </c>
      <c r="B2636" s="2" t="s">
        <v>203</v>
      </c>
      <c r="C2636" s="1" t="s">
        <v>14</v>
      </c>
      <c r="D2636" s="1">
        <v>3.8</v>
      </c>
      <c r="E2636" s="3" t="s">
        <v>15</v>
      </c>
      <c r="F2636" s="1"/>
      <c r="G2636" s="5"/>
      <c r="H2636" s="6" t="s">
        <v>18</v>
      </c>
      <c r="I2636" s="6" t="s">
        <v>18</v>
      </c>
      <c r="J2636" s="7" t="b">
        <v>0</v>
      </c>
      <c r="K2636" s="6" t="s">
        <v>19</v>
      </c>
      <c r="L2636" s="8"/>
    </row>
    <row r="2637" ht="31.5" hidden="1" customHeight="1">
      <c r="A2637" s="1" t="s">
        <v>3003</v>
      </c>
      <c r="B2637" s="2" t="s">
        <v>203</v>
      </c>
      <c r="C2637" s="1" t="s">
        <v>14</v>
      </c>
      <c r="D2637" s="1">
        <v>3.5</v>
      </c>
      <c r="E2637" s="3" t="s">
        <v>15</v>
      </c>
      <c r="F2637" s="1"/>
      <c r="G2637" s="5"/>
      <c r="H2637" s="6" t="s">
        <v>76</v>
      </c>
      <c r="I2637" s="6" t="s">
        <v>18</v>
      </c>
      <c r="J2637" s="7" t="b">
        <v>0</v>
      </c>
      <c r="K2637" s="6" t="s">
        <v>19</v>
      </c>
      <c r="L2637" s="8"/>
    </row>
    <row r="2638" ht="31.5" hidden="1" customHeight="1">
      <c r="A2638" s="1" t="s">
        <v>3004</v>
      </c>
      <c r="B2638" s="2" t="s">
        <v>203</v>
      </c>
      <c r="C2638" s="1" t="s">
        <v>14</v>
      </c>
      <c r="D2638" s="1">
        <v>2.8</v>
      </c>
      <c r="E2638" s="3" t="s">
        <v>15</v>
      </c>
      <c r="F2638" s="1"/>
      <c r="G2638" s="5"/>
      <c r="H2638" s="6" t="s">
        <v>18</v>
      </c>
      <c r="I2638" s="6" t="s">
        <v>18</v>
      </c>
      <c r="J2638" s="7" t="b">
        <v>0</v>
      </c>
      <c r="K2638" s="6" t="s">
        <v>19</v>
      </c>
      <c r="L2638" s="8"/>
    </row>
    <row r="2639" ht="31.5" hidden="1" customHeight="1">
      <c r="A2639" s="1" t="s">
        <v>3005</v>
      </c>
      <c r="B2639" s="2" t="s">
        <v>203</v>
      </c>
      <c r="C2639" s="1" t="s">
        <v>14</v>
      </c>
      <c r="D2639" s="1">
        <v>2.8</v>
      </c>
      <c r="E2639" s="3" t="s">
        <v>15</v>
      </c>
      <c r="F2639" s="1"/>
      <c r="G2639" s="5"/>
      <c r="H2639" s="6" t="s">
        <v>76</v>
      </c>
      <c r="I2639" s="6" t="s">
        <v>18</v>
      </c>
      <c r="J2639" s="7" t="b">
        <v>0</v>
      </c>
      <c r="K2639" s="6" t="s">
        <v>19</v>
      </c>
      <c r="L2639" s="8"/>
    </row>
    <row r="2640" ht="31.5" hidden="1" customHeight="1">
      <c r="A2640" s="1" t="s">
        <v>3006</v>
      </c>
      <c r="B2640" s="2" t="s">
        <v>203</v>
      </c>
      <c r="C2640" s="1" t="s">
        <v>14</v>
      </c>
      <c r="D2640" s="1">
        <v>3.0</v>
      </c>
      <c r="E2640" s="3" t="s">
        <v>15</v>
      </c>
      <c r="F2640" s="1"/>
      <c r="G2640" s="5"/>
      <c r="H2640" s="6" t="s">
        <v>18</v>
      </c>
      <c r="I2640" s="6" t="s">
        <v>18</v>
      </c>
      <c r="J2640" s="7" t="b">
        <v>0</v>
      </c>
      <c r="K2640" s="6" t="s">
        <v>19</v>
      </c>
      <c r="L2640" s="8"/>
    </row>
    <row r="2641" ht="31.5" hidden="1" customHeight="1">
      <c r="A2641" s="1" t="s">
        <v>3007</v>
      </c>
      <c r="B2641" s="2" t="s">
        <v>203</v>
      </c>
      <c r="C2641" s="1" t="s">
        <v>14</v>
      </c>
      <c r="D2641" s="1">
        <v>3.0</v>
      </c>
      <c r="E2641" s="3" t="s">
        <v>15</v>
      </c>
      <c r="F2641" s="1"/>
      <c r="G2641" s="5"/>
      <c r="H2641" s="6" t="s">
        <v>18</v>
      </c>
      <c r="I2641" s="6" t="s">
        <v>18</v>
      </c>
      <c r="J2641" s="7" t="b">
        <v>0</v>
      </c>
      <c r="K2641" s="6" t="s">
        <v>19</v>
      </c>
      <c r="L2641" s="8"/>
    </row>
    <row r="2642" ht="31.5" hidden="1" customHeight="1">
      <c r="A2642" s="1" t="s">
        <v>3008</v>
      </c>
      <c r="B2642" s="2" t="s">
        <v>203</v>
      </c>
      <c r="C2642" s="1" t="s">
        <v>14</v>
      </c>
      <c r="D2642" s="1">
        <v>2.8</v>
      </c>
      <c r="E2642" s="3" t="s">
        <v>15</v>
      </c>
      <c r="F2642" s="1"/>
      <c r="G2642" s="5"/>
      <c r="H2642" s="6" t="s">
        <v>18</v>
      </c>
      <c r="I2642" s="6" t="s">
        <v>18</v>
      </c>
      <c r="J2642" s="7" t="b">
        <v>0</v>
      </c>
      <c r="K2642" s="6" t="s">
        <v>19</v>
      </c>
      <c r="L2642" s="8"/>
    </row>
    <row r="2643" ht="31.5" hidden="1" customHeight="1">
      <c r="A2643" s="1" t="s">
        <v>3009</v>
      </c>
      <c r="B2643" s="2" t="s">
        <v>668</v>
      </c>
      <c r="C2643" s="1" t="s">
        <v>14</v>
      </c>
      <c r="D2643" s="1">
        <v>4.8</v>
      </c>
      <c r="E2643" s="3" t="s">
        <v>15</v>
      </c>
      <c r="F2643" s="1"/>
      <c r="G2643" s="5"/>
      <c r="H2643" s="6" t="s">
        <v>18</v>
      </c>
      <c r="I2643" s="6" t="s">
        <v>18</v>
      </c>
      <c r="J2643" s="7" t="b">
        <v>0</v>
      </c>
      <c r="K2643" s="6" t="s">
        <v>19</v>
      </c>
      <c r="L2643" s="8"/>
    </row>
    <row r="2644" ht="31.5" hidden="1" customHeight="1">
      <c r="A2644" s="1" t="s">
        <v>3010</v>
      </c>
      <c r="B2644" s="2" t="s">
        <v>668</v>
      </c>
      <c r="C2644" s="1" t="s">
        <v>14</v>
      </c>
      <c r="D2644" s="1">
        <v>4.5</v>
      </c>
      <c r="E2644" s="3" t="s">
        <v>15</v>
      </c>
      <c r="F2644" s="1"/>
      <c r="G2644" s="5"/>
      <c r="H2644" s="6" t="s">
        <v>18</v>
      </c>
      <c r="I2644" s="6" t="s">
        <v>18</v>
      </c>
      <c r="J2644" s="7" t="b">
        <v>0</v>
      </c>
      <c r="K2644" s="6" t="s">
        <v>19</v>
      </c>
      <c r="L2644" s="8"/>
    </row>
    <row r="2645" ht="31.5" hidden="1" customHeight="1">
      <c r="A2645" s="1" t="s">
        <v>3011</v>
      </c>
      <c r="B2645" s="2" t="s">
        <v>333</v>
      </c>
      <c r="C2645" s="1" t="s">
        <v>3012</v>
      </c>
      <c r="D2645" s="1">
        <v>2.8</v>
      </c>
      <c r="E2645" s="3" t="s">
        <v>15</v>
      </c>
      <c r="F2645" s="1"/>
      <c r="G2645" s="5"/>
      <c r="H2645" s="6" t="s">
        <v>18</v>
      </c>
      <c r="I2645" s="6" t="s">
        <v>18</v>
      </c>
      <c r="J2645" s="7" t="b">
        <v>0</v>
      </c>
      <c r="K2645" s="6" t="s">
        <v>19</v>
      </c>
      <c r="L2645" s="8"/>
    </row>
    <row r="2646" ht="31.5" hidden="1" customHeight="1">
      <c r="A2646" s="1" t="s">
        <v>3013</v>
      </c>
      <c r="B2646" s="2" t="s">
        <v>668</v>
      </c>
      <c r="C2646" s="1" t="s">
        <v>14</v>
      </c>
      <c r="D2646" s="1">
        <v>3.2</v>
      </c>
      <c r="E2646" s="3" t="s">
        <v>15</v>
      </c>
      <c r="F2646" s="1"/>
      <c r="G2646" s="5"/>
      <c r="H2646" s="6" t="s">
        <v>18</v>
      </c>
      <c r="I2646" s="6" t="s">
        <v>18</v>
      </c>
      <c r="J2646" s="7" t="b">
        <v>0</v>
      </c>
      <c r="K2646" s="6" t="s">
        <v>19</v>
      </c>
      <c r="L2646" s="8"/>
    </row>
    <row r="2647" ht="31.5" hidden="1" customHeight="1">
      <c r="A2647" s="1" t="s">
        <v>3014</v>
      </c>
      <c r="B2647" s="2" t="s">
        <v>668</v>
      </c>
      <c r="C2647" s="1" t="s">
        <v>14</v>
      </c>
      <c r="D2647" s="1">
        <v>3.8</v>
      </c>
      <c r="E2647" s="3" t="s">
        <v>15</v>
      </c>
      <c r="F2647" s="1"/>
      <c r="G2647" s="5"/>
      <c r="H2647" s="6" t="s">
        <v>18</v>
      </c>
      <c r="I2647" s="6" t="s">
        <v>18</v>
      </c>
      <c r="J2647" s="7" t="b">
        <v>0</v>
      </c>
      <c r="K2647" s="6" t="s">
        <v>19</v>
      </c>
      <c r="L2647" s="8"/>
    </row>
    <row r="2648" ht="31.5" hidden="1" customHeight="1">
      <c r="A2648" s="1" t="s">
        <v>3015</v>
      </c>
      <c r="B2648" s="2" t="s">
        <v>668</v>
      </c>
      <c r="C2648" s="1" t="s">
        <v>14</v>
      </c>
      <c r="D2648" s="1">
        <v>4.5</v>
      </c>
      <c r="E2648" s="3" t="s">
        <v>15</v>
      </c>
      <c r="F2648" s="1"/>
      <c r="G2648" s="5"/>
      <c r="H2648" s="6" t="s">
        <v>18</v>
      </c>
      <c r="I2648" s="6" t="s">
        <v>18</v>
      </c>
      <c r="J2648" s="7" t="b">
        <v>0</v>
      </c>
      <c r="K2648" s="6" t="s">
        <v>19</v>
      </c>
      <c r="L2648" s="8"/>
    </row>
    <row r="2649" ht="31.5" hidden="1" customHeight="1">
      <c r="A2649" s="1" t="s">
        <v>3016</v>
      </c>
      <c r="B2649" s="2" t="s">
        <v>500</v>
      </c>
      <c r="C2649" s="1" t="s">
        <v>366</v>
      </c>
      <c r="D2649" s="1">
        <v>3.2</v>
      </c>
      <c r="E2649" s="3" t="s">
        <v>15</v>
      </c>
      <c r="F2649" s="1"/>
      <c r="G2649" s="5"/>
      <c r="H2649" s="6" t="s">
        <v>18</v>
      </c>
      <c r="I2649" s="6" t="s">
        <v>18</v>
      </c>
      <c r="J2649" s="7" t="b">
        <v>0</v>
      </c>
      <c r="K2649" s="6" t="s">
        <v>19</v>
      </c>
      <c r="L2649" s="8"/>
    </row>
    <row r="2650" ht="31.5" hidden="1" customHeight="1">
      <c r="A2650" s="1" t="s">
        <v>3017</v>
      </c>
      <c r="B2650" s="2" t="s">
        <v>13</v>
      </c>
      <c r="C2650" s="1" t="s">
        <v>14</v>
      </c>
      <c r="D2650" s="1">
        <v>3.0</v>
      </c>
      <c r="E2650" s="3" t="s">
        <v>15</v>
      </c>
      <c r="F2650" s="1"/>
      <c r="G2650" s="5"/>
      <c r="H2650" s="6" t="s">
        <v>18</v>
      </c>
      <c r="I2650" s="6" t="s">
        <v>18</v>
      </c>
      <c r="J2650" s="7" t="b">
        <v>0</v>
      </c>
      <c r="K2650" s="6" t="s">
        <v>19</v>
      </c>
      <c r="L2650" s="8"/>
    </row>
    <row r="2651" ht="31.5" hidden="1" customHeight="1">
      <c r="A2651" s="1" t="s">
        <v>3018</v>
      </c>
      <c r="B2651" s="2" t="s">
        <v>333</v>
      </c>
      <c r="C2651" s="1" t="s">
        <v>74</v>
      </c>
      <c r="D2651" s="1">
        <v>3.5</v>
      </c>
      <c r="E2651" s="3" t="s">
        <v>15</v>
      </c>
      <c r="F2651" s="1"/>
      <c r="G2651" s="5"/>
      <c r="H2651" s="6" t="s">
        <v>18</v>
      </c>
      <c r="I2651" s="6" t="s">
        <v>18</v>
      </c>
      <c r="J2651" s="7" t="b">
        <v>0</v>
      </c>
      <c r="K2651" s="6" t="s">
        <v>19</v>
      </c>
      <c r="L2651" s="8"/>
    </row>
    <row r="2652" ht="31.5" hidden="1" customHeight="1">
      <c r="A2652" s="1" t="s">
        <v>3019</v>
      </c>
      <c r="B2652" s="2" t="s">
        <v>500</v>
      </c>
      <c r="C2652" s="1" t="s">
        <v>14</v>
      </c>
      <c r="D2652" s="1">
        <v>3.5</v>
      </c>
      <c r="E2652" s="3" t="s">
        <v>15</v>
      </c>
      <c r="F2652" s="1"/>
      <c r="G2652" s="5"/>
      <c r="H2652" s="6" t="s">
        <v>18</v>
      </c>
      <c r="I2652" s="6" t="s">
        <v>18</v>
      </c>
      <c r="J2652" s="7" t="b">
        <v>0</v>
      </c>
      <c r="K2652" s="6" t="s">
        <v>19</v>
      </c>
      <c r="L2652" s="8"/>
    </row>
    <row r="2653" ht="31.5" hidden="1" customHeight="1">
      <c r="A2653" s="1" t="s">
        <v>3020</v>
      </c>
      <c r="B2653" s="2" t="s">
        <v>13</v>
      </c>
      <c r="C2653" s="1" t="s">
        <v>14</v>
      </c>
      <c r="D2653" s="1">
        <v>3.2</v>
      </c>
      <c r="E2653" s="3" t="s">
        <v>15</v>
      </c>
      <c r="F2653" s="1"/>
      <c r="G2653" s="5"/>
      <c r="H2653" s="6" t="s">
        <v>18</v>
      </c>
      <c r="I2653" s="6" t="s">
        <v>18</v>
      </c>
      <c r="J2653" s="7" t="b">
        <v>0</v>
      </c>
      <c r="K2653" s="6" t="s">
        <v>19</v>
      </c>
      <c r="L2653" s="8"/>
    </row>
    <row r="2654" ht="31.5" hidden="1" customHeight="1">
      <c r="A2654" s="1" t="s">
        <v>3021</v>
      </c>
      <c r="B2654" s="2" t="s">
        <v>333</v>
      </c>
      <c r="C2654" s="1" t="s">
        <v>14</v>
      </c>
      <c r="D2654" s="1">
        <v>3.5</v>
      </c>
      <c r="E2654" s="3" t="s">
        <v>15</v>
      </c>
      <c r="F2654" s="1"/>
      <c r="G2654" s="5"/>
      <c r="H2654" s="6" t="s">
        <v>18</v>
      </c>
      <c r="I2654" s="6" t="s">
        <v>18</v>
      </c>
      <c r="J2654" s="7" t="b">
        <v>0</v>
      </c>
      <c r="K2654" s="6" t="s">
        <v>19</v>
      </c>
      <c r="L2654" s="8"/>
    </row>
    <row r="2655" ht="31.5" hidden="1" customHeight="1">
      <c r="A2655" s="1" t="s">
        <v>3022</v>
      </c>
      <c r="B2655" s="2" t="s">
        <v>668</v>
      </c>
      <c r="C2655" s="1" t="s">
        <v>14</v>
      </c>
      <c r="D2655" s="1">
        <v>3.5</v>
      </c>
      <c r="E2655" s="3" t="s">
        <v>15</v>
      </c>
      <c r="F2655" s="1"/>
      <c r="G2655" s="5"/>
      <c r="H2655" s="6" t="s">
        <v>18</v>
      </c>
      <c r="I2655" s="6" t="s">
        <v>18</v>
      </c>
      <c r="J2655" s="7" t="b">
        <v>0</v>
      </c>
      <c r="K2655" s="6" t="s">
        <v>19</v>
      </c>
      <c r="L2655" s="8"/>
    </row>
    <row r="2656" ht="31.5" hidden="1" customHeight="1">
      <c r="A2656" s="1" t="s">
        <v>3023</v>
      </c>
      <c r="B2656" s="2" t="s">
        <v>333</v>
      </c>
      <c r="C2656" s="1" t="s">
        <v>14</v>
      </c>
      <c r="D2656" s="1">
        <v>4.8</v>
      </c>
      <c r="E2656" s="3" t="s">
        <v>15</v>
      </c>
      <c r="F2656" s="1"/>
      <c r="G2656" s="5"/>
      <c r="H2656" s="6" t="s">
        <v>18</v>
      </c>
      <c r="I2656" s="6" t="s">
        <v>18</v>
      </c>
      <c r="J2656" s="7" t="b">
        <v>0</v>
      </c>
      <c r="K2656" s="6" t="s">
        <v>19</v>
      </c>
      <c r="L2656" s="8"/>
    </row>
    <row r="2657" ht="31.5" hidden="1" customHeight="1">
      <c r="A2657" s="1" t="s">
        <v>3024</v>
      </c>
      <c r="B2657" s="2" t="s">
        <v>203</v>
      </c>
      <c r="C2657" s="1" t="s">
        <v>14</v>
      </c>
      <c r="D2657" s="1">
        <v>3.5</v>
      </c>
      <c r="E2657" s="3" t="s">
        <v>15</v>
      </c>
      <c r="F2657" s="1"/>
      <c r="G2657" s="5"/>
      <c r="H2657" s="6" t="s">
        <v>18</v>
      </c>
      <c r="I2657" s="6" t="s">
        <v>18</v>
      </c>
      <c r="J2657" s="7" t="b">
        <v>0</v>
      </c>
      <c r="K2657" s="6" t="s">
        <v>19</v>
      </c>
      <c r="L2657" s="8"/>
    </row>
    <row r="2658" ht="31.5" hidden="1" customHeight="1">
      <c r="A2658" s="1" t="s">
        <v>3025</v>
      </c>
      <c r="B2658" s="2" t="s">
        <v>668</v>
      </c>
      <c r="C2658" s="1" t="s">
        <v>14</v>
      </c>
      <c r="D2658" s="1">
        <v>4.8</v>
      </c>
      <c r="E2658" s="3" t="s">
        <v>15</v>
      </c>
      <c r="F2658" s="1"/>
      <c r="G2658" s="5"/>
      <c r="H2658" s="6" t="s">
        <v>18</v>
      </c>
      <c r="I2658" s="6" t="s">
        <v>18</v>
      </c>
      <c r="J2658" s="7" t="b">
        <v>0</v>
      </c>
      <c r="K2658" s="6" t="s">
        <v>19</v>
      </c>
      <c r="L2658" s="8"/>
    </row>
    <row r="2659" ht="31.5" hidden="1" customHeight="1">
      <c r="A2659" s="1" t="s">
        <v>3026</v>
      </c>
      <c r="B2659" s="2" t="s">
        <v>668</v>
      </c>
      <c r="C2659" s="1" t="s">
        <v>14</v>
      </c>
      <c r="D2659" s="1">
        <v>4.8</v>
      </c>
      <c r="E2659" s="3" t="s">
        <v>15</v>
      </c>
      <c r="F2659" s="1"/>
      <c r="G2659" s="5"/>
      <c r="H2659" s="6" t="s">
        <v>18</v>
      </c>
      <c r="I2659" s="6" t="s">
        <v>18</v>
      </c>
      <c r="J2659" s="7" t="b">
        <v>0</v>
      </c>
      <c r="K2659" s="6" t="s">
        <v>19</v>
      </c>
      <c r="L2659" s="8"/>
    </row>
    <row r="2660" ht="31.5" hidden="1" customHeight="1">
      <c r="A2660" s="1" t="s">
        <v>3027</v>
      </c>
      <c r="B2660" s="2" t="s">
        <v>668</v>
      </c>
      <c r="C2660" s="1" t="s">
        <v>14</v>
      </c>
      <c r="D2660" s="1">
        <v>4.5</v>
      </c>
      <c r="E2660" s="3" t="s">
        <v>15</v>
      </c>
      <c r="F2660" s="1"/>
      <c r="G2660" s="5"/>
      <c r="H2660" s="6" t="s">
        <v>18</v>
      </c>
      <c r="I2660" s="6" t="s">
        <v>18</v>
      </c>
      <c r="J2660" s="7" t="b">
        <v>0</v>
      </c>
      <c r="K2660" s="6" t="s">
        <v>19</v>
      </c>
      <c r="L2660" s="8"/>
    </row>
    <row r="2661" ht="31.5" hidden="1" customHeight="1">
      <c r="A2661" s="1" t="s">
        <v>3028</v>
      </c>
      <c r="B2661" s="2" t="s">
        <v>203</v>
      </c>
      <c r="C2661" s="1" t="s">
        <v>14</v>
      </c>
      <c r="D2661" s="1">
        <v>3.5</v>
      </c>
      <c r="E2661" s="3" t="s">
        <v>15</v>
      </c>
      <c r="F2661" s="1"/>
      <c r="G2661" s="5"/>
      <c r="H2661" s="6" t="s">
        <v>76</v>
      </c>
      <c r="I2661" s="6" t="s">
        <v>18</v>
      </c>
      <c r="J2661" s="7" t="b">
        <v>0</v>
      </c>
      <c r="K2661" s="6" t="s">
        <v>19</v>
      </c>
      <c r="L2661" s="8"/>
    </row>
    <row r="2662" ht="31.5" hidden="1" customHeight="1">
      <c r="A2662" s="1" t="s">
        <v>3029</v>
      </c>
      <c r="B2662" s="2" t="s">
        <v>668</v>
      </c>
      <c r="C2662" s="1" t="s">
        <v>14</v>
      </c>
      <c r="D2662" s="1">
        <v>3.8</v>
      </c>
      <c r="E2662" s="3" t="s">
        <v>15</v>
      </c>
      <c r="F2662" s="1"/>
      <c r="G2662" s="5"/>
      <c r="H2662" s="6" t="s">
        <v>76</v>
      </c>
      <c r="I2662" s="6" t="s">
        <v>18</v>
      </c>
      <c r="J2662" s="7" t="b">
        <v>0</v>
      </c>
      <c r="K2662" s="6" t="s">
        <v>19</v>
      </c>
      <c r="L2662" s="8"/>
    </row>
    <row r="2663" ht="31.5" hidden="1" customHeight="1">
      <c r="A2663" s="1" t="s">
        <v>3030</v>
      </c>
      <c r="B2663" s="2" t="s">
        <v>203</v>
      </c>
      <c r="C2663" s="1" t="s">
        <v>14</v>
      </c>
      <c r="D2663" s="1">
        <v>2.8</v>
      </c>
      <c r="E2663" s="3" t="s">
        <v>15</v>
      </c>
      <c r="F2663" s="1"/>
      <c r="G2663" s="5"/>
      <c r="H2663" s="6" t="s">
        <v>18</v>
      </c>
      <c r="I2663" s="6" t="s">
        <v>18</v>
      </c>
      <c r="J2663" s="7" t="b">
        <v>0</v>
      </c>
      <c r="K2663" s="6" t="s">
        <v>19</v>
      </c>
      <c r="L2663" s="8"/>
    </row>
    <row r="2664" ht="31.5" hidden="1" customHeight="1">
      <c r="A2664" s="1" t="s">
        <v>3031</v>
      </c>
      <c r="B2664" s="2" t="s">
        <v>668</v>
      </c>
      <c r="C2664" s="1" t="s">
        <v>14</v>
      </c>
      <c r="D2664" s="1">
        <v>3.8</v>
      </c>
      <c r="E2664" s="3" t="s">
        <v>15</v>
      </c>
      <c r="F2664" s="1"/>
      <c r="G2664" s="5"/>
      <c r="H2664" s="6" t="s">
        <v>76</v>
      </c>
      <c r="I2664" s="6" t="s">
        <v>18</v>
      </c>
      <c r="J2664" s="7" t="b">
        <v>0</v>
      </c>
      <c r="K2664" s="6" t="s">
        <v>19</v>
      </c>
      <c r="L2664" s="8"/>
    </row>
    <row r="2665" ht="31.5" hidden="1" customHeight="1">
      <c r="A2665" s="1" t="s">
        <v>3032</v>
      </c>
      <c r="B2665" s="2" t="s">
        <v>333</v>
      </c>
      <c r="C2665" s="1" t="s">
        <v>14</v>
      </c>
      <c r="D2665" s="1">
        <v>3.5</v>
      </c>
      <c r="E2665" s="3" t="s">
        <v>15</v>
      </c>
      <c r="F2665" s="1"/>
      <c r="G2665" s="5"/>
      <c r="H2665" s="6" t="s">
        <v>18</v>
      </c>
      <c r="I2665" s="6" t="s">
        <v>18</v>
      </c>
      <c r="J2665" s="7" t="b">
        <v>0</v>
      </c>
      <c r="K2665" s="6" t="s">
        <v>19</v>
      </c>
      <c r="L2665" s="8"/>
    </row>
    <row r="2666" ht="31.5" hidden="1" customHeight="1">
      <c r="A2666" s="1" t="s">
        <v>3033</v>
      </c>
      <c r="B2666" s="2" t="s">
        <v>333</v>
      </c>
      <c r="C2666" s="1" t="s">
        <v>14</v>
      </c>
      <c r="D2666" s="1">
        <v>4.5</v>
      </c>
      <c r="E2666" s="3" t="s">
        <v>15</v>
      </c>
      <c r="F2666" s="1"/>
      <c r="G2666" s="5"/>
      <c r="H2666" s="6" t="s">
        <v>18</v>
      </c>
      <c r="I2666" s="6" t="s">
        <v>18</v>
      </c>
      <c r="J2666" s="7" t="b">
        <v>0</v>
      </c>
      <c r="K2666" s="6" t="s">
        <v>19</v>
      </c>
      <c r="L2666" s="8"/>
    </row>
    <row r="2667" ht="31.5" hidden="1" customHeight="1">
      <c r="A2667" s="1" t="s">
        <v>3034</v>
      </c>
      <c r="B2667" s="2" t="s">
        <v>333</v>
      </c>
      <c r="C2667" s="1" t="s">
        <v>14</v>
      </c>
      <c r="D2667" s="1">
        <v>4.2</v>
      </c>
      <c r="E2667" s="3" t="s">
        <v>15</v>
      </c>
      <c r="F2667" s="1"/>
      <c r="G2667" s="5"/>
      <c r="H2667" s="6" t="s">
        <v>18</v>
      </c>
      <c r="I2667" s="6" t="s">
        <v>18</v>
      </c>
      <c r="J2667" s="7" t="b">
        <v>0</v>
      </c>
      <c r="K2667" s="6" t="s">
        <v>19</v>
      </c>
      <c r="L2667" s="8"/>
    </row>
    <row r="2668" ht="31.5" hidden="1" customHeight="1">
      <c r="A2668" s="1" t="s">
        <v>3035</v>
      </c>
      <c r="B2668" s="2" t="s">
        <v>333</v>
      </c>
      <c r="C2668" s="1" t="s">
        <v>14</v>
      </c>
      <c r="D2668" s="1">
        <v>4.8</v>
      </c>
      <c r="E2668" s="3" t="s">
        <v>15</v>
      </c>
      <c r="F2668" s="1"/>
      <c r="G2668" s="5"/>
      <c r="H2668" s="6" t="s">
        <v>18</v>
      </c>
      <c r="I2668" s="6" t="s">
        <v>18</v>
      </c>
      <c r="J2668" s="7" t="b">
        <v>0</v>
      </c>
      <c r="K2668" s="6" t="s">
        <v>19</v>
      </c>
      <c r="L2668" s="8"/>
    </row>
    <row r="2669" ht="31.5" hidden="1" customHeight="1">
      <c r="A2669" s="1" t="s">
        <v>3036</v>
      </c>
      <c r="B2669" s="2" t="s">
        <v>668</v>
      </c>
      <c r="C2669" s="1" t="s">
        <v>14</v>
      </c>
      <c r="D2669" s="1">
        <v>3.5</v>
      </c>
      <c r="E2669" s="3" t="s">
        <v>15</v>
      </c>
      <c r="F2669" s="1"/>
      <c r="G2669" s="5"/>
      <c r="H2669" s="6" t="s">
        <v>18</v>
      </c>
      <c r="I2669" s="6" t="s">
        <v>18</v>
      </c>
      <c r="J2669" s="7" t="b">
        <v>0</v>
      </c>
      <c r="K2669" s="6" t="s">
        <v>19</v>
      </c>
      <c r="L2669" s="8"/>
    </row>
    <row r="2670" ht="31.5" hidden="1" customHeight="1">
      <c r="A2670" s="1" t="s">
        <v>3037</v>
      </c>
      <c r="B2670" s="2" t="s">
        <v>668</v>
      </c>
      <c r="C2670" s="1" t="s">
        <v>14</v>
      </c>
      <c r="D2670" s="1">
        <v>4.5</v>
      </c>
      <c r="E2670" s="3" t="s">
        <v>15</v>
      </c>
      <c r="F2670" s="1"/>
      <c r="G2670" s="5"/>
      <c r="H2670" s="6" t="s">
        <v>18</v>
      </c>
      <c r="I2670" s="6" t="s">
        <v>18</v>
      </c>
      <c r="J2670" s="7" t="b">
        <v>0</v>
      </c>
      <c r="K2670" s="6" t="s">
        <v>19</v>
      </c>
      <c r="L2670" s="8"/>
    </row>
    <row r="2671" ht="31.5" hidden="1" customHeight="1">
      <c r="A2671" s="1" t="s">
        <v>3038</v>
      </c>
      <c r="B2671" s="2" t="s">
        <v>668</v>
      </c>
      <c r="C2671" s="1" t="s">
        <v>14</v>
      </c>
      <c r="D2671" s="1">
        <v>5.0</v>
      </c>
      <c r="E2671" s="3" t="s">
        <v>15</v>
      </c>
      <c r="F2671" s="1"/>
      <c r="G2671" s="5"/>
      <c r="H2671" s="6" t="s">
        <v>18</v>
      </c>
      <c r="I2671" s="6" t="s">
        <v>18</v>
      </c>
      <c r="J2671" s="7" t="b">
        <v>0</v>
      </c>
      <c r="K2671" s="6" t="s">
        <v>19</v>
      </c>
      <c r="L2671" s="8"/>
    </row>
    <row r="2672" ht="31.5" hidden="1" customHeight="1">
      <c r="A2672" s="1" t="s">
        <v>3039</v>
      </c>
      <c r="B2672" s="2" t="s">
        <v>500</v>
      </c>
      <c r="C2672" s="1" t="s">
        <v>14</v>
      </c>
      <c r="D2672" s="1">
        <v>3.2</v>
      </c>
      <c r="E2672" s="3" t="s">
        <v>15</v>
      </c>
      <c r="F2672" s="1"/>
      <c r="G2672" s="5"/>
      <c r="H2672" s="6" t="s">
        <v>18</v>
      </c>
      <c r="I2672" s="6" t="s">
        <v>18</v>
      </c>
      <c r="J2672" s="7" t="b">
        <v>0</v>
      </c>
      <c r="K2672" s="6" t="s">
        <v>19</v>
      </c>
      <c r="L2672" s="8"/>
    </row>
    <row r="2673" ht="31.5" hidden="1" customHeight="1">
      <c r="A2673" s="1" t="s">
        <v>3040</v>
      </c>
      <c r="B2673" s="2" t="s">
        <v>13</v>
      </c>
      <c r="C2673" s="1" t="s">
        <v>14</v>
      </c>
      <c r="D2673" s="1">
        <v>3.0</v>
      </c>
      <c r="E2673" s="3" t="s">
        <v>15</v>
      </c>
      <c r="F2673" s="1"/>
      <c r="G2673" s="5"/>
      <c r="H2673" s="6" t="s">
        <v>18</v>
      </c>
      <c r="I2673" s="6" t="s">
        <v>18</v>
      </c>
      <c r="J2673" s="7" t="b">
        <v>0</v>
      </c>
      <c r="K2673" s="6" t="s">
        <v>19</v>
      </c>
      <c r="L2673" s="8"/>
    </row>
    <row r="2674" ht="31.5" hidden="1" customHeight="1">
      <c r="A2674" s="1" t="s">
        <v>3041</v>
      </c>
      <c r="B2674" s="2" t="s">
        <v>333</v>
      </c>
      <c r="C2674" s="1" t="s">
        <v>14</v>
      </c>
      <c r="D2674" s="1">
        <v>3.8</v>
      </c>
      <c r="E2674" s="3" t="s">
        <v>15</v>
      </c>
      <c r="F2674" s="1"/>
      <c r="G2674" s="5"/>
      <c r="H2674" s="6" t="s">
        <v>18</v>
      </c>
      <c r="I2674" s="6" t="s">
        <v>18</v>
      </c>
      <c r="J2674" s="7" t="b">
        <v>0</v>
      </c>
      <c r="K2674" s="6" t="s">
        <v>19</v>
      </c>
      <c r="L2674" s="8"/>
    </row>
    <row r="2675" ht="31.5" hidden="1" customHeight="1">
      <c r="A2675" s="1" t="s">
        <v>3042</v>
      </c>
      <c r="B2675" s="2" t="s">
        <v>500</v>
      </c>
      <c r="C2675" s="1" t="s">
        <v>14</v>
      </c>
      <c r="D2675" s="1">
        <v>2.8</v>
      </c>
      <c r="E2675" s="3" t="s">
        <v>15</v>
      </c>
      <c r="F2675" s="1"/>
      <c r="G2675" s="5"/>
      <c r="H2675" s="6" t="s">
        <v>18</v>
      </c>
      <c r="I2675" s="6" t="s">
        <v>18</v>
      </c>
      <c r="J2675" s="7" t="b">
        <v>0</v>
      </c>
      <c r="K2675" s="6" t="s">
        <v>19</v>
      </c>
      <c r="L2675" s="8"/>
    </row>
    <row r="2676" ht="31.5" hidden="1" customHeight="1">
      <c r="A2676" s="1" t="s">
        <v>3043</v>
      </c>
      <c r="B2676" s="2" t="s">
        <v>13</v>
      </c>
      <c r="C2676" s="1" t="s">
        <v>14</v>
      </c>
      <c r="D2676" s="1">
        <v>2.5</v>
      </c>
      <c r="E2676" s="3" t="s">
        <v>15</v>
      </c>
      <c r="F2676" s="1"/>
      <c r="G2676" s="5"/>
      <c r="H2676" s="6" t="s">
        <v>18</v>
      </c>
      <c r="I2676" s="6" t="s">
        <v>18</v>
      </c>
      <c r="J2676" s="7" t="b">
        <v>0</v>
      </c>
      <c r="K2676" s="6" t="s">
        <v>19</v>
      </c>
      <c r="L2676" s="8"/>
    </row>
    <row r="2677" ht="31.5" hidden="1" customHeight="1">
      <c r="A2677" s="1" t="s">
        <v>3044</v>
      </c>
      <c r="B2677" s="2" t="s">
        <v>333</v>
      </c>
      <c r="C2677" s="1" t="s">
        <v>14</v>
      </c>
      <c r="D2677" s="1">
        <v>2.2</v>
      </c>
      <c r="E2677" s="3" t="s">
        <v>15</v>
      </c>
      <c r="F2677" s="1"/>
      <c r="G2677" s="5"/>
      <c r="H2677" s="6" t="s">
        <v>18</v>
      </c>
      <c r="I2677" s="6" t="s">
        <v>18</v>
      </c>
      <c r="J2677" s="7" t="b">
        <v>0</v>
      </c>
      <c r="K2677" s="6" t="s">
        <v>19</v>
      </c>
      <c r="L2677" s="8"/>
    </row>
    <row r="2678" ht="31.5" hidden="1" customHeight="1">
      <c r="A2678" s="1" t="s">
        <v>3045</v>
      </c>
      <c r="B2678" s="2" t="s">
        <v>70</v>
      </c>
      <c r="C2678" s="1" t="s">
        <v>14</v>
      </c>
      <c r="D2678" s="1">
        <v>7.5</v>
      </c>
      <c r="E2678" s="3" t="s">
        <v>15</v>
      </c>
      <c r="F2678" s="1"/>
      <c r="G2678" s="5"/>
      <c r="H2678" s="6" t="s">
        <v>18</v>
      </c>
      <c r="I2678" s="6" t="s">
        <v>18</v>
      </c>
      <c r="J2678" s="7" t="b">
        <v>1</v>
      </c>
      <c r="K2678" s="6" t="s">
        <v>19</v>
      </c>
      <c r="L2678" s="8"/>
    </row>
    <row r="2679" ht="31.5" hidden="1" customHeight="1">
      <c r="A2679" s="1" t="s">
        <v>3046</v>
      </c>
      <c r="B2679" s="2" t="s">
        <v>333</v>
      </c>
      <c r="C2679" s="1" t="s">
        <v>3047</v>
      </c>
      <c r="D2679" s="1">
        <v>3.5</v>
      </c>
      <c r="E2679" s="3" t="s">
        <v>15</v>
      </c>
      <c r="F2679" s="1"/>
      <c r="G2679" s="5"/>
      <c r="H2679" s="6" t="s">
        <v>18</v>
      </c>
      <c r="I2679" s="6" t="s">
        <v>18</v>
      </c>
      <c r="J2679" s="7" t="b">
        <v>0</v>
      </c>
      <c r="K2679" s="6" t="s">
        <v>32</v>
      </c>
      <c r="L2679" s="1" t="s">
        <v>120</v>
      </c>
    </row>
    <row r="2680" ht="31.5" hidden="1" customHeight="1">
      <c r="A2680" s="1" t="s">
        <v>3048</v>
      </c>
      <c r="B2680" s="2" t="s">
        <v>203</v>
      </c>
      <c r="C2680" s="1" t="s">
        <v>3049</v>
      </c>
      <c r="D2680" s="1">
        <v>3.5</v>
      </c>
      <c r="E2680" s="3" t="s">
        <v>15</v>
      </c>
      <c r="F2680" s="1"/>
      <c r="G2680" s="5"/>
      <c r="H2680" s="6" t="s">
        <v>18</v>
      </c>
      <c r="I2680" s="6" t="s">
        <v>18</v>
      </c>
      <c r="J2680" s="7" t="b">
        <v>0</v>
      </c>
      <c r="K2680" s="6" t="s">
        <v>19</v>
      </c>
      <c r="L2680" s="8"/>
    </row>
    <row r="2681" ht="31.5" hidden="1" customHeight="1">
      <c r="A2681" s="1" t="s">
        <v>3050</v>
      </c>
      <c r="B2681" s="2" t="s">
        <v>500</v>
      </c>
      <c r="C2681" s="1" t="s">
        <v>14</v>
      </c>
      <c r="D2681" s="1">
        <v>4.2</v>
      </c>
      <c r="E2681" s="3" t="s">
        <v>15</v>
      </c>
      <c r="F2681" s="1"/>
      <c r="G2681" s="5"/>
      <c r="H2681" s="6" t="s">
        <v>76</v>
      </c>
      <c r="I2681" s="6" t="s">
        <v>18</v>
      </c>
      <c r="J2681" s="7" t="b">
        <v>0</v>
      </c>
      <c r="K2681" s="6" t="s">
        <v>19</v>
      </c>
      <c r="L2681" s="8"/>
    </row>
    <row r="2682" ht="31.5" hidden="1" customHeight="1">
      <c r="A2682" s="1" t="s">
        <v>3051</v>
      </c>
      <c r="B2682" s="2" t="s">
        <v>13</v>
      </c>
      <c r="C2682" s="1" t="s">
        <v>14</v>
      </c>
      <c r="D2682" s="1">
        <v>3.8</v>
      </c>
      <c r="E2682" s="3" t="s">
        <v>15</v>
      </c>
      <c r="F2682" s="1"/>
      <c r="G2682" s="5"/>
      <c r="H2682" s="6" t="s">
        <v>76</v>
      </c>
      <c r="I2682" s="6" t="s">
        <v>18</v>
      </c>
      <c r="J2682" s="7" t="b">
        <v>0</v>
      </c>
      <c r="K2682" s="6" t="s">
        <v>19</v>
      </c>
      <c r="L2682" s="8"/>
    </row>
    <row r="2683" ht="31.5" hidden="1" customHeight="1">
      <c r="A2683" s="1" t="s">
        <v>3052</v>
      </c>
      <c r="B2683" s="2" t="s">
        <v>333</v>
      </c>
      <c r="C2683" s="1" t="s">
        <v>14</v>
      </c>
      <c r="D2683" s="1">
        <v>4.2</v>
      </c>
      <c r="E2683" s="3" t="s">
        <v>15</v>
      </c>
      <c r="F2683" s="1"/>
      <c r="G2683" s="5"/>
      <c r="H2683" s="6" t="s">
        <v>76</v>
      </c>
      <c r="I2683" s="6" t="s">
        <v>18</v>
      </c>
      <c r="J2683" s="7" t="b">
        <v>0</v>
      </c>
      <c r="K2683" s="6" t="s">
        <v>19</v>
      </c>
      <c r="L2683" s="8"/>
    </row>
    <row r="2684" ht="31.5" hidden="1" customHeight="1">
      <c r="A2684" s="1" t="s">
        <v>3053</v>
      </c>
      <c r="B2684" s="2" t="s">
        <v>500</v>
      </c>
      <c r="C2684" s="1" t="s">
        <v>14</v>
      </c>
      <c r="D2684" s="1">
        <v>3.8</v>
      </c>
      <c r="E2684" s="3" t="s">
        <v>15</v>
      </c>
      <c r="F2684" s="1"/>
      <c r="G2684" s="5"/>
      <c r="H2684" s="6" t="s">
        <v>18</v>
      </c>
      <c r="I2684" s="6" t="s">
        <v>18</v>
      </c>
      <c r="J2684" s="7" t="b">
        <v>0</v>
      </c>
      <c r="K2684" s="6" t="s">
        <v>19</v>
      </c>
      <c r="L2684" s="8"/>
    </row>
    <row r="2685" ht="31.5" hidden="1" customHeight="1">
      <c r="A2685" s="1" t="s">
        <v>3054</v>
      </c>
      <c r="B2685" s="2" t="s">
        <v>13</v>
      </c>
      <c r="C2685" s="1" t="s">
        <v>14</v>
      </c>
      <c r="D2685" s="1">
        <v>3.2</v>
      </c>
      <c r="E2685" s="3" t="s">
        <v>15</v>
      </c>
      <c r="F2685" s="1"/>
      <c r="G2685" s="5"/>
      <c r="H2685" s="6" t="s">
        <v>18</v>
      </c>
      <c r="I2685" s="6" t="s">
        <v>18</v>
      </c>
      <c r="J2685" s="7" t="b">
        <v>0</v>
      </c>
      <c r="K2685" s="6" t="s">
        <v>19</v>
      </c>
      <c r="L2685" s="8"/>
    </row>
    <row r="2686" ht="31.5" hidden="1" customHeight="1">
      <c r="A2686" s="1" t="s">
        <v>3055</v>
      </c>
      <c r="B2686" s="2" t="s">
        <v>333</v>
      </c>
      <c r="C2686" s="1" t="s">
        <v>14</v>
      </c>
      <c r="D2686" s="1">
        <v>3.0</v>
      </c>
      <c r="E2686" s="3" t="s">
        <v>15</v>
      </c>
      <c r="F2686" s="1"/>
      <c r="G2686" s="5"/>
      <c r="H2686" s="6" t="s">
        <v>18</v>
      </c>
      <c r="I2686" s="6" t="s">
        <v>18</v>
      </c>
      <c r="J2686" s="7" t="b">
        <v>0</v>
      </c>
      <c r="K2686" s="6" t="s">
        <v>19</v>
      </c>
      <c r="L2686" s="8"/>
    </row>
    <row r="2687" ht="31.5" hidden="1" customHeight="1">
      <c r="A2687" s="1" t="s">
        <v>3056</v>
      </c>
      <c r="B2687" s="2" t="s">
        <v>668</v>
      </c>
      <c r="C2687" s="1" t="s">
        <v>14</v>
      </c>
      <c r="D2687" s="1">
        <v>3.0</v>
      </c>
      <c r="E2687" s="3" t="s">
        <v>15</v>
      </c>
      <c r="F2687" s="1"/>
      <c r="G2687" s="5"/>
      <c r="H2687" s="6" t="s">
        <v>18</v>
      </c>
      <c r="I2687" s="6" t="s">
        <v>18</v>
      </c>
      <c r="J2687" s="7" t="b">
        <v>0</v>
      </c>
      <c r="K2687" s="6" t="s">
        <v>19</v>
      </c>
      <c r="L2687" s="8"/>
    </row>
    <row r="2688" ht="31.5" hidden="1" customHeight="1">
      <c r="A2688" s="1" t="s">
        <v>3057</v>
      </c>
      <c r="B2688" s="2" t="s">
        <v>668</v>
      </c>
      <c r="C2688" s="1" t="s">
        <v>14</v>
      </c>
      <c r="D2688" s="1">
        <v>3.0</v>
      </c>
      <c r="E2688" s="3" t="s">
        <v>15</v>
      </c>
      <c r="F2688" s="1"/>
      <c r="G2688" s="5"/>
      <c r="H2688" s="6" t="s">
        <v>18</v>
      </c>
      <c r="I2688" s="6" t="s">
        <v>18</v>
      </c>
      <c r="J2688" s="7" t="b">
        <v>0</v>
      </c>
      <c r="K2688" s="6" t="s">
        <v>19</v>
      </c>
      <c r="L2688" s="8"/>
    </row>
    <row r="2689" ht="31.5" hidden="1" customHeight="1">
      <c r="A2689" s="1" t="s">
        <v>3058</v>
      </c>
      <c r="B2689" s="2" t="s">
        <v>668</v>
      </c>
      <c r="C2689" s="1" t="s">
        <v>14</v>
      </c>
      <c r="D2689" s="1">
        <v>3.2</v>
      </c>
      <c r="E2689" s="3" t="s">
        <v>15</v>
      </c>
      <c r="F2689" s="1"/>
      <c r="G2689" s="5"/>
      <c r="H2689" s="6" t="s">
        <v>18</v>
      </c>
      <c r="I2689" s="6" t="s">
        <v>18</v>
      </c>
      <c r="J2689" s="7" t="b">
        <v>0</v>
      </c>
      <c r="K2689" s="6" t="s">
        <v>19</v>
      </c>
      <c r="L2689" s="8"/>
    </row>
    <row r="2690" ht="31.5" hidden="1" customHeight="1">
      <c r="A2690" s="1" t="s">
        <v>3059</v>
      </c>
      <c r="B2690" s="2" t="s">
        <v>500</v>
      </c>
      <c r="C2690" s="1" t="s">
        <v>3047</v>
      </c>
      <c r="D2690" s="1">
        <v>4.5</v>
      </c>
      <c r="E2690" s="3" t="s">
        <v>15</v>
      </c>
      <c r="F2690" s="1"/>
      <c r="G2690" s="5"/>
      <c r="H2690" s="6" t="s">
        <v>18</v>
      </c>
      <c r="I2690" s="6" t="s">
        <v>18</v>
      </c>
      <c r="J2690" s="7" t="b">
        <v>0</v>
      </c>
      <c r="K2690" s="6" t="s">
        <v>19</v>
      </c>
      <c r="L2690" s="8"/>
    </row>
    <row r="2691" ht="31.5" hidden="1" customHeight="1">
      <c r="A2691" s="1" t="s">
        <v>3060</v>
      </c>
      <c r="B2691" s="2" t="s">
        <v>70</v>
      </c>
      <c r="C2691" s="1" t="s">
        <v>3047</v>
      </c>
      <c r="D2691" s="1">
        <v>11.2</v>
      </c>
      <c r="E2691" s="3" t="s">
        <v>15</v>
      </c>
      <c r="F2691" s="1"/>
      <c r="G2691" s="5"/>
      <c r="H2691" s="6" t="s">
        <v>18</v>
      </c>
      <c r="I2691" s="6" t="s">
        <v>18</v>
      </c>
      <c r="J2691" s="7" t="b">
        <v>1</v>
      </c>
      <c r="K2691" s="6" t="s">
        <v>19</v>
      </c>
      <c r="L2691" s="8"/>
    </row>
    <row r="2692" ht="31.5" hidden="1" customHeight="1">
      <c r="A2692" s="1" t="s">
        <v>3061</v>
      </c>
      <c r="B2692" s="2" t="s">
        <v>13</v>
      </c>
      <c r="C2692" s="1" t="s">
        <v>3062</v>
      </c>
      <c r="D2692" s="1">
        <v>3.2</v>
      </c>
      <c r="E2692" s="3" t="s">
        <v>15</v>
      </c>
      <c r="F2692" s="1"/>
      <c r="G2692" s="5"/>
      <c r="H2692" s="6" t="s">
        <v>18</v>
      </c>
      <c r="I2692" s="6" t="s">
        <v>18</v>
      </c>
      <c r="J2692" s="7" t="b">
        <v>0</v>
      </c>
      <c r="K2692" s="6" t="s">
        <v>19</v>
      </c>
      <c r="L2692" s="8"/>
    </row>
    <row r="2693" ht="31.5" hidden="1" customHeight="1">
      <c r="A2693" s="1" t="s">
        <v>3063</v>
      </c>
      <c r="B2693" s="2" t="s">
        <v>500</v>
      </c>
      <c r="C2693" s="1" t="s">
        <v>14</v>
      </c>
      <c r="D2693" s="1">
        <v>3.8</v>
      </c>
      <c r="E2693" s="3" t="s">
        <v>15</v>
      </c>
      <c r="F2693" s="1"/>
      <c r="G2693" s="5"/>
      <c r="H2693" s="6" t="s">
        <v>18</v>
      </c>
      <c r="I2693" s="6" t="s">
        <v>18</v>
      </c>
      <c r="J2693" s="7" t="b">
        <v>0</v>
      </c>
      <c r="K2693" s="6" t="s">
        <v>19</v>
      </c>
      <c r="L2693" s="8"/>
    </row>
    <row r="2694" ht="31.5" hidden="1" customHeight="1">
      <c r="A2694" s="1" t="s">
        <v>3064</v>
      </c>
      <c r="B2694" s="2" t="s">
        <v>13</v>
      </c>
      <c r="C2694" s="1" t="s">
        <v>14</v>
      </c>
      <c r="D2694" s="1">
        <v>3.0</v>
      </c>
      <c r="E2694" s="3" t="s">
        <v>15</v>
      </c>
      <c r="F2694" s="1"/>
      <c r="G2694" s="5"/>
      <c r="H2694" s="6" t="s">
        <v>18</v>
      </c>
      <c r="I2694" s="6" t="s">
        <v>18</v>
      </c>
      <c r="J2694" s="7" t="b">
        <v>0</v>
      </c>
      <c r="K2694" s="6" t="s">
        <v>19</v>
      </c>
      <c r="L2694" s="8"/>
    </row>
    <row r="2695" ht="31.5" hidden="1" customHeight="1">
      <c r="A2695" s="1" t="s">
        <v>3065</v>
      </c>
      <c r="B2695" s="2" t="s">
        <v>500</v>
      </c>
      <c r="C2695" s="1" t="s">
        <v>14</v>
      </c>
      <c r="D2695" s="1">
        <v>3.0</v>
      </c>
      <c r="E2695" s="3" t="s">
        <v>15</v>
      </c>
      <c r="F2695" s="1"/>
      <c r="G2695" s="5"/>
      <c r="H2695" s="6" t="s">
        <v>18</v>
      </c>
      <c r="I2695" s="6" t="s">
        <v>18</v>
      </c>
      <c r="J2695" s="7" t="b">
        <v>0</v>
      </c>
      <c r="K2695" s="6" t="s">
        <v>19</v>
      </c>
      <c r="L2695" s="8"/>
    </row>
    <row r="2696" ht="31.5" hidden="1" customHeight="1">
      <c r="A2696" s="1" t="s">
        <v>3066</v>
      </c>
      <c r="B2696" s="2" t="s">
        <v>13</v>
      </c>
      <c r="C2696" s="1" t="s">
        <v>14</v>
      </c>
      <c r="D2696" s="1">
        <v>2.8</v>
      </c>
      <c r="E2696" s="3" t="s">
        <v>15</v>
      </c>
      <c r="F2696" s="1"/>
      <c r="G2696" s="5"/>
      <c r="H2696" s="6" t="s">
        <v>18</v>
      </c>
      <c r="I2696" s="6" t="s">
        <v>18</v>
      </c>
      <c r="J2696" s="7" t="b">
        <v>0</v>
      </c>
      <c r="K2696" s="6" t="s">
        <v>19</v>
      </c>
      <c r="L2696" s="8"/>
    </row>
    <row r="2697" ht="31.5" hidden="1" customHeight="1">
      <c r="A2697" s="1" t="s">
        <v>3067</v>
      </c>
      <c r="B2697" s="2" t="s">
        <v>500</v>
      </c>
      <c r="C2697" s="1" t="s">
        <v>14</v>
      </c>
      <c r="D2697" s="1">
        <v>3.0</v>
      </c>
      <c r="E2697" s="3" t="s">
        <v>15</v>
      </c>
      <c r="F2697" s="1"/>
      <c r="G2697" s="5"/>
      <c r="H2697" s="6" t="s">
        <v>18</v>
      </c>
      <c r="I2697" s="6" t="s">
        <v>18</v>
      </c>
      <c r="J2697" s="7" t="b">
        <v>0</v>
      </c>
      <c r="K2697" s="6" t="s">
        <v>19</v>
      </c>
      <c r="L2697" s="8"/>
    </row>
    <row r="2698" ht="31.5" hidden="1" customHeight="1">
      <c r="A2698" s="1" t="s">
        <v>3068</v>
      </c>
      <c r="B2698" s="2" t="s">
        <v>13</v>
      </c>
      <c r="C2698" s="1" t="s">
        <v>14</v>
      </c>
      <c r="D2698" s="1">
        <v>2.8</v>
      </c>
      <c r="E2698" s="3" t="s">
        <v>15</v>
      </c>
      <c r="F2698" s="1"/>
      <c r="G2698" s="5"/>
      <c r="H2698" s="6" t="s">
        <v>18</v>
      </c>
      <c r="I2698" s="6" t="s">
        <v>18</v>
      </c>
      <c r="J2698" s="7" t="b">
        <v>0</v>
      </c>
      <c r="K2698" s="6" t="s">
        <v>19</v>
      </c>
      <c r="L2698" s="8"/>
    </row>
    <row r="2699" ht="31.5" hidden="1" customHeight="1">
      <c r="A2699" s="1" t="s">
        <v>3069</v>
      </c>
      <c r="B2699" s="2" t="s">
        <v>203</v>
      </c>
      <c r="C2699" s="1" t="s">
        <v>14</v>
      </c>
      <c r="D2699" s="1">
        <v>3.0</v>
      </c>
      <c r="E2699" s="3" t="s">
        <v>15</v>
      </c>
      <c r="F2699" s="1"/>
      <c r="G2699" s="5"/>
      <c r="H2699" s="6" t="s">
        <v>18</v>
      </c>
      <c r="I2699" s="6" t="s">
        <v>18</v>
      </c>
      <c r="J2699" s="7" t="b">
        <v>0</v>
      </c>
      <c r="K2699" s="6" t="s">
        <v>19</v>
      </c>
      <c r="L2699" s="8"/>
    </row>
    <row r="2700" ht="31.5" hidden="1" customHeight="1">
      <c r="A2700" s="1" t="s">
        <v>3070</v>
      </c>
      <c r="B2700" s="2" t="s">
        <v>203</v>
      </c>
      <c r="C2700" s="1" t="s">
        <v>14</v>
      </c>
      <c r="D2700" s="1">
        <v>2.8</v>
      </c>
      <c r="E2700" s="3" t="s">
        <v>15</v>
      </c>
      <c r="F2700" s="1"/>
      <c r="G2700" s="5"/>
      <c r="H2700" s="6" t="s">
        <v>18</v>
      </c>
      <c r="I2700" s="6" t="s">
        <v>18</v>
      </c>
      <c r="J2700" s="7" t="b">
        <v>0</v>
      </c>
      <c r="K2700" s="6" t="s">
        <v>19</v>
      </c>
      <c r="L2700" s="8"/>
    </row>
    <row r="2701" ht="31.5" hidden="1" customHeight="1">
      <c r="A2701" s="1" t="s">
        <v>3071</v>
      </c>
      <c r="B2701" s="2" t="s">
        <v>203</v>
      </c>
      <c r="C2701" s="1" t="s">
        <v>14</v>
      </c>
      <c r="D2701" s="1">
        <v>2.8</v>
      </c>
      <c r="E2701" s="3" t="s">
        <v>15</v>
      </c>
      <c r="F2701" s="1"/>
      <c r="G2701" s="5"/>
      <c r="H2701" s="6" t="s">
        <v>18</v>
      </c>
      <c r="I2701" s="6" t="s">
        <v>18</v>
      </c>
      <c r="J2701" s="7" t="b">
        <v>0</v>
      </c>
      <c r="K2701" s="6" t="s">
        <v>19</v>
      </c>
      <c r="L2701" s="8"/>
    </row>
    <row r="2702" ht="31.5" hidden="1" customHeight="1">
      <c r="A2702" s="1" t="s">
        <v>3072</v>
      </c>
      <c r="B2702" s="2" t="s">
        <v>500</v>
      </c>
      <c r="C2702" s="1" t="s">
        <v>14</v>
      </c>
      <c r="D2702" s="1">
        <v>4.5</v>
      </c>
      <c r="E2702" s="3" t="s">
        <v>15</v>
      </c>
      <c r="F2702" s="1"/>
      <c r="G2702" s="5"/>
      <c r="H2702" s="6" t="s">
        <v>18</v>
      </c>
      <c r="I2702" s="6" t="s">
        <v>18</v>
      </c>
      <c r="J2702" s="7" t="b">
        <v>0</v>
      </c>
      <c r="K2702" s="6" t="s">
        <v>19</v>
      </c>
      <c r="L2702" s="8"/>
    </row>
    <row r="2703" ht="31.5" hidden="1" customHeight="1">
      <c r="A2703" s="1" t="s">
        <v>3073</v>
      </c>
      <c r="B2703" s="2" t="s">
        <v>13</v>
      </c>
      <c r="C2703" s="1" t="s">
        <v>14</v>
      </c>
      <c r="D2703" s="1">
        <v>3.5</v>
      </c>
      <c r="E2703" s="3" t="s">
        <v>15</v>
      </c>
      <c r="F2703" s="1"/>
      <c r="G2703" s="5"/>
      <c r="H2703" s="6" t="s">
        <v>18</v>
      </c>
      <c r="I2703" s="6" t="s">
        <v>18</v>
      </c>
      <c r="J2703" s="7" t="b">
        <v>0</v>
      </c>
      <c r="K2703" s="6" t="s">
        <v>19</v>
      </c>
      <c r="L2703" s="8"/>
    </row>
    <row r="2704" ht="31.5" hidden="1" customHeight="1">
      <c r="A2704" s="1" t="s">
        <v>3074</v>
      </c>
      <c r="B2704" s="2" t="s">
        <v>70</v>
      </c>
      <c r="C2704" s="1" t="s">
        <v>14</v>
      </c>
      <c r="D2704" s="1">
        <v>8.0</v>
      </c>
      <c r="E2704" s="3" t="s">
        <v>15</v>
      </c>
      <c r="F2704" s="1"/>
      <c r="G2704" s="5"/>
      <c r="H2704" s="6" t="s">
        <v>18</v>
      </c>
      <c r="I2704" s="6" t="s">
        <v>18</v>
      </c>
      <c r="J2704" s="7" t="b">
        <v>1</v>
      </c>
      <c r="K2704" s="6" t="s">
        <v>19</v>
      </c>
      <c r="L2704" s="8"/>
    </row>
    <row r="2705" ht="31.5" hidden="1" customHeight="1">
      <c r="A2705" s="1" t="s">
        <v>3075</v>
      </c>
      <c r="B2705" s="2" t="s">
        <v>500</v>
      </c>
      <c r="C2705" s="1" t="s">
        <v>3062</v>
      </c>
      <c r="D2705" s="1">
        <v>3.5</v>
      </c>
      <c r="E2705" s="3" t="s">
        <v>15</v>
      </c>
      <c r="F2705" s="1"/>
      <c r="G2705" s="5"/>
      <c r="H2705" s="6" t="s">
        <v>18</v>
      </c>
      <c r="I2705" s="6" t="s">
        <v>18</v>
      </c>
      <c r="J2705" s="7" t="b">
        <v>0</v>
      </c>
      <c r="K2705" s="6" t="s">
        <v>19</v>
      </c>
      <c r="L2705" s="8"/>
    </row>
    <row r="2706" ht="31.5" hidden="1" customHeight="1">
      <c r="A2706" s="1" t="s">
        <v>3076</v>
      </c>
      <c r="B2706" s="2" t="s">
        <v>203</v>
      </c>
      <c r="C2706" s="1" t="s">
        <v>14</v>
      </c>
      <c r="D2706" s="1">
        <v>2.8</v>
      </c>
      <c r="E2706" s="3" t="s">
        <v>15</v>
      </c>
      <c r="F2706" s="1"/>
      <c r="G2706" s="5"/>
      <c r="H2706" s="6" t="s">
        <v>18</v>
      </c>
      <c r="I2706" s="6" t="s">
        <v>18</v>
      </c>
      <c r="J2706" s="7" t="b">
        <v>0</v>
      </c>
      <c r="K2706" s="6" t="s">
        <v>19</v>
      </c>
      <c r="L2706" s="8"/>
    </row>
    <row r="2707" ht="31.5" hidden="1" customHeight="1">
      <c r="A2707" s="1" t="s">
        <v>3077</v>
      </c>
      <c r="B2707" s="2" t="s">
        <v>203</v>
      </c>
      <c r="C2707" s="1" t="s">
        <v>14</v>
      </c>
      <c r="D2707" s="1">
        <v>3.0</v>
      </c>
      <c r="E2707" s="3" t="s">
        <v>15</v>
      </c>
      <c r="F2707" s="1"/>
      <c r="G2707" s="5"/>
      <c r="H2707" s="6" t="s">
        <v>18</v>
      </c>
      <c r="I2707" s="6" t="s">
        <v>18</v>
      </c>
      <c r="J2707" s="7" t="b">
        <v>0</v>
      </c>
      <c r="K2707" s="6" t="s">
        <v>19</v>
      </c>
      <c r="L2707" s="8"/>
    </row>
    <row r="2708" ht="31.5" hidden="1" customHeight="1">
      <c r="A2708" s="1" t="s">
        <v>3078</v>
      </c>
      <c r="B2708" s="2" t="s">
        <v>203</v>
      </c>
      <c r="C2708" s="1" t="s">
        <v>74</v>
      </c>
      <c r="D2708" s="1">
        <v>2.5</v>
      </c>
      <c r="E2708" s="3" t="s">
        <v>15</v>
      </c>
      <c r="F2708" s="1"/>
      <c r="G2708" s="5"/>
      <c r="H2708" s="6" t="s">
        <v>18</v>
      </c>
      <c r="I2708" s="6" t="s">
        <v>18</v>
      </c>
      <c r="J2708" s="7" t="b">
        <v>0</v>
      </c>
      <c r="K2708" s="6" t="s">
        <v>19</v>
      </c>
      <c r="L2708" s="8"/>
    </row>
    <row r="2709" ht="31.5" hidden="1" customHeight="1">
      <c r="A2709" s="1" t="s">
        <v>3079</v>
      </c>
      <c r="B2709" s="2" t="s">
        <v>203</v>
      </c>
      <c r="C2709" s="1" t="s">
        <v>74</v>
      </c>
      <c r="D2709" s="1">
        <v>2.5</v>
      </c>
      <c r="E2709" s="3" t="s">
        <v>15</v>
      </c>
      <c r="F2709" s="1"/>
      <c r="G2709" s="5"/>
      <c r="H2709" s="6" t="s">
        <v>18</v>
      </c>
      <c r="I2709" s="6" t="s">
        <v>18</v>
      </c>
      <c r="J2709" s="7" t="b">
        <v>0</v>
      </c>
      <c r="K2709" s="6" t="s">
        <v>19</v>
      </c>
      <c r="L2709" s="8"/>
    </row>
    <row r="2710" ht="31.5" hidden="1" customHeight="1">
      <c r="A2710" s="1" t="s">
        <v>3080</v>
      </c>
      <c r="B2710" s="2" t="s">
        <v>203</v>
      </c>
      <c r="C2710" s="1" t="s">
        <v>74</v>
      </c>
      <c r="D2710" s="1">
        <v>2.5</v>
      </c>
      <c r="E2710" s="3" t="s">
        <v>15</v>
      </c>
      <c r="F2710" s="1"/>
      <c r="G2710" s="5"/>
      <c r="H2710" s="6" t="s">
        <v>18</v>
      </c>
      <c r="I2710" s="6" t="s">
        <v>18</v>
      </c>
      <c r="J2710" s="7" t="b">
        <v>0</v>
      </c>
      <c r="K2710" s="6" t="s">
        <v>19</v>
      </c>
      <c r="L2710" s="8"/>
    </row>
    <row r="2711" ht="31.5" hidden="1" customHeight="1">
      <c r="A2711" s="1" t="s">
        <v>3081</v>
      </c>
      <c r="B2711" s="2" t="s">
        <v>500</v>
      </c>
      <c r="C2711" s="1" t="s">
        <v>14</v>
      </c>
      <c r="D2711" s="1">
        <v>3.8</v>
      </c>
      <c r="E2711" s="3" t="s">
        <v>15</v>
      </c>
      <c r="F2711" s="1"/>
      <c r="G2711" s="5"/>
      <c r="H2711" s="6" t="s">
        <v>18</v>
      </c>
      <c r="I2711" s="6" t="s">
        <v>18</v>
      </c>
      <c r="J2711" s="7" t="b">
        <v>0</v>
      </c>
      <c r="K2711" s="6" t="s">
        <v>19</v>
      </c>
      <c r="L2711" s="8"/>
    </row>
    <row r="2712" ht="31.5" hidden="1" customHeight="1">
      <c r="A2712" s="1" t="s">
        <v>3082</v>
      </c>
      <c r="B2712" s="2" t="s">
        <v>13</v>
      </c>
      <c r="C2712" s="1" t="s">
        <v>14</v>
      </c>
      <c r="D2712" s="1">
        <v>3.5</v>
      </c>
      <c r="E2712" s="3" t="s">
        <v>15</v>
      </c>
      <c r="F2712" s="1"/>
      <c r="G2712" s="5"/>
      <c r="H2712" s="6" t="s">
        <v>18</v>
      </c>
      <c r="I2712" s="6" t="s">
        <v>18</v>
      </c>
      <c r="J2712" s="7" t="b">
        <v>0</v>
      </c>
      <c r="K2712" s="6" t="s">
        <v>19</v>
      </c>
      <c r="L2712" s="8"/>
    </row>
    <row r="2713" ht="31.5" hidden="1" customHeight="1">
      <c r="A2713" s="1" t="s">
        <v>3083</v>
      </c>
      <c r="B2713" s="2" t="s">
        <v>333</v>
      </c>
      <c r="C2713" s="1" t="s">
        <v>14</v>
      </c>
      <c r="D2713" s="1">
        <v>4.2</v>
      </c>
      <c r="E2713" s="3" t="s">
        <v>15</v>
      </c>
      <c r="F2713" s="1"/>
      <c r="G2713" s="5"/>
      <c r="H2713" s="6" t="s">
        <v>18</v>
      </c>
      <c r="I2713" s="6" t="s">
        <v>18</v>
      </c>
      <c r="J2713" s="7" t="b">
        <v>0</v>
      </c>
      <c r="K2713" s="6" t="s">
        <v>19</v>
      </c>
      <c r="L2713" s="8"/>
    </row>
    <row r="2714" ht="31.5" hidden="1" customHeight="1">
      <c r="A2714" s="1" t="s">
        <v>3084</v>
      </c>
      <c r="B2714" s="2" t="s">
        <v>70</v>
      </c>
      <c r="C2714" s="1" t="s">
        <v>14</v>
      </c>
      <c r="D2714" s="1">
        <v>11.5</v>
      </c>
      <c r="E2714" s="3" t="s">
        <v>15</v>
      </c>
      <c r="F2714" s="1"/>
      <c r="G2714" s="5"/>
      <c r="H2714" s="6" t="s">
        <v>18</v>
      </c>
      <c r="I2714" s="6" t="s">
        <v>18</v>
      </c>
      <c r="J2714" s="7" t="b">
        <v>1</v>
      </c>
      <c r="K2714" s="6" t="s">
        <v>19</v>
      </c>
      <c r="L2714" s="8"/>
    </row>
    <row r="2715" ht="31.5" hidden="1" customHeight="1">
      <c r="A2715" s="1" t="s">
        <v>3085</v>
      </c>
      <c r="B2715" s="2" t="s">
        <v>500</v>
      </c>
      <c r="C2715" s="1" t="s">
        <v>14</v>
      </c>
      <c r="D2715" s="1">
        <v>4.8</v>
      </c>
      <c r="E2715" s="3" t="s">
        <v>15</v>
      </c>
      <c r="F2715" s="1"/>
      <c r="G2715" s="5"/>
      <c r="H2715" s="6" t="s">
        <v>18</v>
      </c>
      <c r="I2715" s="6" t="s">
        <v>18</v>
      </c>
      <c r="J2715" s="7" t="b">
        <v>0</v>
      </c>
      <c r="K2715" s="6" t="s">
        <v>19</v>
      </c>
      <c r="L2715" s="8"/>
    </row>
    <row r="2716" ht="31.5" hidden="1" customHeight="1">
      <c r="A2716" s="1" t="s">
        <v>3086</v>
      </c>
      <c r="B2716" s="2" t="s">
        <v>13</v>
      </c>
      <c r="C2716" s="1" t="s">
        <v>14</v>
      </c>
      <c r="D2716" s="1">
        <v>4.5</v>
      </c>
      <c r="E2716" s="3" t="s">
        <v>15</v>
      </c>
      <c r="F2716" s="1"/>
      <c r="G2716" s="5"/>
      <c r="H2716" s="6" t="s">
        <v>18</v>
      </c>
      <c r="I2716" s="6" t="s">
        <v>18</v>
      </c>
      <c r="J2716" s="7" t="b">
        <v>0</v>
      </c>
      <c r="K2716" s="6" t="s">
        <v>19</v>
      </c>
      <c r="L2716" s="8"/>
    </row>
    <row r="2717" ht="31.5" hidden="1" customHeight="1">
      <c r="A2717" s="1" t="s">
        <v>3087</v>
      </c>
      <c r="B2717" s="2" t="s">
        <v>333</v>
      </c>
      <c r="C2717" s="1" t="s">
        <v>14</v>
      </c>
      <c r="D2717" s="1">
        <v>5.2</v>
      </c>
      <c r="E2717" s="3" t="s">
        <v>15</v>
      </c>
      <c r="F2717" s="1"/>
      <c r="G2717" s="5"/>
      <c r="H2717" s="6" t="s">
        <v>18</v>
      </c>
      <c r="I2717" s="6" t="s">
        <v>18</v>
      </c>
      <c r="J2717" s="7" t="b">
        <v>0</v>
      </c>
      <c r="K2717" s="6" t="s">
        <v>19</v>
      </c>
      <c r="L2717" s="8"/>
    </row>
    <row r="2718" ht="31.5" hidden="1" customHeight="1">
      <c r="A2718" s="1" t="s">
        <v>3088</v>
      </c>
      <c r="B2718" s="2" t="s">
        <v>500</v>
      </c>
      <c r="C2718" s="1" t="s">
        <v>14</v>
      </c>
      <c r="D2718" s="1">
        <v>4.0</v>
      </c>
      <c r="E2718" s="3" t="s">
        <v>15</v>
      </c>
      <c r="F2718" s="1"/>
      <c r="G2718" s="5"/>
      <c r="H2718" s="6" t="s">
        <v>18</v>
      </c>
      <c r="I2718" s="6" t="s">
        <v>18</v>
      </c>
      <c r="J2718" s="7" t="b">
        <v>0</v>
      </c>
      <c r="K2718" s="6" t="s">
        <v>19</v>
      </c>
      <c r="L2718" s="8"/>
    </row>
    <row r="2719" ht="31.5" hidden="1" customHeight="1">
      <c r="A2719" s="1" t="s">
        <v>3089</v>
      </c>
      <c r="B2719" s="2" t="s">
        <v>500</v>
      </c>
      <c r="C2719" s="1" t="s">
        <v>249</v>
      </c>
      <c r="D2719" s="1">
        <v>7.9</v>
      </c>
      <c r="E2719" s="3" t="s">
        <v>15</v>
      </c>
      <c r="F2719" s="1"/>
      <c r="G2719" s="5"/>
      <c r="H2719" s="6" t="s">
        <v>18</v>
      </c>
      <c r="I2719" s="6" t="s">
        <v>18</v>
      </c>
      <c r="J2719" s="7" t="b">
        <v>0</v>
      </c>
      <c r="K2719" s="6" t="s">
        <v>19</v>
      </c>
      <c r="L2719" s="8"/>
    </row>
    <row r="2720" ht="31.5" hidden="1" customHeight="1">
      <c r="A2720" s="1" t="s">
        <v>3090</v>
      </c>
      <c r="B2720" s="2" t="s">
        <v>500</v>
      </c>
      <c r="C2720" s="1" t="s">
        <v>14</v>
      </c>
      <c r="D2720" s="1">
        <v>2.8</v>
      </c>
      <c r="E2720" s="3" t="s">
        <v>15</v>
      </c>
      <c r="F2720" s="1"/>
      <c r="G2720" s="5"/>
      <c r="H2720" s="6" t="s">
        <v>18</v>
      </c>
      <c r="I2720" s="6" t="s">
        <v>18</v>
      </c>
      <c r="J2720" s="7" t="b">
        <v>0</v>
      </c>
      <c r="K2720" s="6" t="s">
        <v>19</v>
      </c>
      <c r="L2720" s="8"/>
    </row>
    <row r="2721" ht="31.5" hidden="1" customHeight="1">
      <c r="A2721" s="1" t="s">
        <v>3091</v>
      </c>
      <c r="B2721" s="2" t="s">
        <v>13</v>
      </c>
      <c r="C2721" s="1" t="s">
        <v>14</v>
      </c>
      <c r="D2721" s="1">
        <v>2.5</v>
      </c>
      <c r="E2721" s="3" t="s">
        <v>15</v>
      </c>
      <c r="F2721" s="1"/>
      <c r="G2721" s="5"/>
      <c r="H2721" s="6" t="s">
        <v>18</v>
      </c>
      <c r="I2721" s="6" t="s">
        <v>18</v>
      </c>
      <c r="J2721" s="7" t="b">
        <v>0</v>
      </c>
      <c r="K2721" s="6" t="s">
        <v>19</v>
      </c>
      <c r="L2721" s="8"/>
    </row>
    <row r="2722" ht="31.5" hidden="1" customHeight="1">
      <c r="A2722" s="1" t="s">
        <v>3092</v>
      </c>
      <c r="B2722" s="2" t="s">
        <v>203</v>
      </c>
      <c r="C2722" s="1" t="s">
        <v>14</v>
      </c>
      <c r="D2722" s="1">
        <v>2.5</v>
      </c>
      <c r="E2722" s="3" t="s">
        <v>15</v>
      </c>
      <c r="F2722" s="1"/>
      <c r="G2722" s="5"/>
      <c r="H2722" s="6" t="s">
        <v>18</v>
      </c>
      <c r="I2722" s="6" t="s">
        <v>18</v>
      </c>
      <c r="J2722" s="7" t="b">
        <v>0</v>
      </c>
      <c r="K2722" s="6" t="s">
        <v>19</v>
      </c>
      <c r="L2722" s="8"/>
    </row>
    <row r="2723" ht="31.5" hidden="1" customHeight="1">
      <c r="A2723" s="1" t="s">
        <v>3093</v>
      </c>
      <c r="B2723" s="2" t="s">
        <v>203</v>
      </c>
      <c r="C2723" s="1" t="s">
        <v>14</v>
      </c>
      <c r="D2723" s="1">
        <v>2.8</v>
      </c>
      <c r="E2723" s="3" t="s">
        <v>15</v>
      </c>
      <c r="F2723" s="1"/>
      <c r="G2723" s="5"/>
      <c r="H2723" s="6" t="s">
        <v>18</v>
      </c>
      <c r="I2723" s="6" t="s">
        <v>18</v>
      </c>
      <c r="J2723" s="7" t="b">
        <v>0</v>
      </c>
      <c r="K2723" s="6" t="s">
        <v>19</v>
      </c>
      <c r="L2723" s="8"/>
    </row>
    <row r="2724" ht="31.5" hidden="1" customHeight="1">
      <c r="A2724" s="1" t="s">
        <v>3094</v>
      </c>
      <c r="B2724" s="2" t="s">
        <v>668</v>
      </c>
      <c r="C2724" s="1" t="s">
        <v>14</v>
      </c>
      <c r="D2724" s="1">
        <v>4.5</v>
      </c>
      <c r="E2724" s="3" t="s">
        <v>15</v>
      </c>
      <c r="F2724" s="1"/>
      <c r="G2724" s="5"/>
      <c r="H2724" s="6" t="s">
        <v>18</v>
      </c>
      <c r="I2724" s="6" t="s">
        <v>18</v>
      </c>
      <c r="J2724" s="7" t="b">
        <v>0</v>
      </c>
      <c r="K2724" s="6" t="s">
        <v>19</v>
      </c>
      <c r="L2724" s="8"/>
    </row>
    <row r="2725" ht="31.5" hidden="1" customHeight="1">
      <c r="A2725" s="1" t="s">
        <v>3095</v>
      </c>
      <c r="B2725" s="2" t="s">
        <v>333</v>
      </c>
      <c r="C2725" s="1" t="s">
        <v>14</v>
      </c>
      <c r="D2725" s="1">
        <v>4.5</v>
      </c>
      <c r="E2725" s="3" t="s">
        <v>15</v>
      </c>
      <c r="F2725" s="1"/>
      <c r="G2725" s="5"/>
      <c r="H2725" s="6" t="s">
        <v>18</v>
      </c>
      <c r="I2725" s="6" t="s">
        <v>18</v>
      </c>
      <c r="J2725" s="7" t="b">
        <v>0</v>
      </c>
      <c r="K2725" s="6" t="s">
        <v>19</v>
      </c>
      <c r="L2725" s="8"/>
    </row>
    <row r="2726" ht="31.5" hidden="1" customHeight="1">
      <c r="A2726" s="1" t="s">
        <v>3096</v>
      </c>
      <c r="B2726" s="2" t="s">
        <v>668</v>
      </c>
      <c r="C2726" s="1" t="s">
        <v>14</v>
      </c>
      <c r="D2726" s="1">
        <v>4.8</v>
      </c>
      <c r="E2726" s="3" t="s">
        <v>15</v>
      </c>
      <c r="F2726" s="1"/>
      <c r="G2726" s="5"/>
      <c r="H2726" s="6" t="s">
        <v>18</v>
      </c>
      <c r="I2726" s="6" t="s">
        <v>18</v>
      </c>
      <c r="J2726" s="7" t="b">
        <v>0</v>
      </c>
      <c r="K2726" s="6" t="s">
        <v>19</v>
      </c>
      <c r="L2726" s="8"/>
    </row>
    <row r="2727" ht="31.5" hidden="1" customHeight="1">
      <c r="A2727" s="1" t="s">
        <v>3097</v>
      </c>
      <c r="B2727" s="2" t="s">
        <v>333</v>
      </c>
      <c r="C2727" s="1" t="s">
        <v>14</v>
      </c>
      <c r="D2727" s="1">
        <v>4.2</v>
      </c>
      <c r="E2727" s="3" t="s">
        <v>15</v>
      </c>
      <c r="F2727" s="1"/>
      <c r="G2727" s="5"/>
      <c r="H2727" s="6" t="s">
        <v>18</v>
      </c>
      <c r="I2727" s="6" t="s">
        <v>18</v>
      </c>
      <c r="J2727" s="7" t="b">
        <v>0</v>
      </c>
      <c r="K2727" s="6" t="s">
        <v>19</v>
      </c>
      <c r="L2727" s="8"/>
    </row>
    <row r="2728" ht="31.5" hidden="1" customHeight="1">
      <c r="A2728" s="1" t="s">
        <v>3098</v>
      </c>
      <c r="B2728" s="2" t="s">
        <v>668</v>
      </c>
      <c r="C2728" s="1" t="s">
        <v>14</v>
      </c>
      <c r="D2728" s="1">
        <v>4.5</v>
      </c>
      <c r="E2728" s="3" t="s">
        <v>15</v>
      </c>
      <c r="F2728" s="1"/>
      <c r="G2728" s="5"/>
      <c r="H2728" s="6" t="s">
        <v>18</v>
      </c>
      <c r="I2728" s="6" t="s">
        <v>18</v>
      </c>
      <c r="J2728" s="7" t="b">
        <v>0</v>
      </c>
      <c r="K2728" s="6" t="s">
        <v>19</v>
      </c>
      <c r="L2728" s="8"/>
    </row>
    <row r="2729" ht="31.5" hidden="1" customHeight="1">
      <c r="A2729" s="1" t="s">
        <v>3099</v>
      </c>
      <c r="B2729" s="2" t="s">
        <v>668</v>
      </c>
      <c r="C2729" s="1" t="s">
        <v>14</v>
      </c>
      <c r="D2729" s="1">
        <v>3.2</v>
      </c>
      <c r="E2729" s="3" t="s">
        <v>15</v>
      </c>
      <c r="F2729" s="1"/>
      <c r="G2729" s="5"/>
      <c r="H2729" s="6" t="s">
        <v>18</v>
      </c>
      <c r="I2729" s="6" t="s">
        <v>18</v>
      </c>
      <c r="J2729" s="7" t="b">
        <v>0</v>
      </c>
      <c r="K2729" s="6" t="s">
        <v>19</v>
      </c>
      <c r="L2729" s="8"/>
    </row>
    <row r="2730" ht="31.5" hidden="1" customHeight="1">
      <c r="A2730" s="1" t="s">
        <v>3100</v>
      </c>
      <c r="B2730" s="2" t="s">
        <v>668</v>
      </c>
      <c r="C2730" s="1" t="s">
        <v>14</v>
      </c>
      <c r="D2730" s="1">
        <v>4.8</v>
      </c>
      <c r="E2730" s="3" t="s">
        <v>15</v>
      </c>
      <c r="F2730" s="1"/>
      <c r="G2730" s="5"/>
      <c r="H2730" s="6" t="s">
        <v>18</v>
      </c>
      <c r="I2730" s="6" t="s">
        <v>18</v>
      </c>
      <c r="J2730" s="7" t="b">
        <v>0</v>
      </c>
      <c r="K2730" s="6" t="s">
        <v>19</v>
      </c>
      <c r="L2730" s="8"/>
    </row>
    <row r="2731" ht="31.5" hidden="1" customHeight="1">
      <c r="A2731" s="1" t="s">
        <v>3101</v>
      </c>
      <c r="B2731" s="2" t="s">
        <v>333</v>
      </c>
      <c r="C2731" s="1" t="s">
        <v>14</v>
      </c>
      <c r="D2731" s="1">
        <v>4.5</v>
      </c>
      <c r="E2731" s="3" t="s">
        <v>15</v>
      </c>
      <c r="F2731" s="1"/>
      <c r="G2731" s="5"/>
      <c r="H2731" s="6" t="s">
        <v>18</v>
      </c>
      <c r="I2731" s="6" t="s">
        <v>18</v>
      </c>
      <c r="J2731" s="7" t="b">
        <v>0</v>
      </c>
      <c r="K2731" s="6" t="s">
        <v>19</v>
      </c>
      <c r="L2731" s="8"/>
    </row>
    <row r="2732" ht="31.5" hidden="1" customHeight="1">
      <c r="A2732" s="1" t="s">
        <v>3102</v>
      </c>
      <c r="B2732" s="2" t="s">
        <v>668</v>
      </c>
      <c r="C2732" s="1" t="s">
        <v>14</v>
      </c>
      <c r="D2732" s="1">
        <v>4.0</v>
      </c>
      <c r="E2732" s="3" t="s">
        <v>15</v>
      </c>
      <c r="F2732" s="1"/>
      <c r="G2732" s="5"/>
      <c r="H2732" s="6" t="s">
        <v>76</v>
      </c>
      <c r="I2732" s="6" t="s">
        <v>18</v>
      </c>
      <c r="J2732" s="7" t="b">
        <v>0</v>
      </c>
      <c r="K2732" s="6" t="s">
        <v>19</v>
      </c>
      <c r="L2732" s="8"/>
    </row>
    <row r="2733" ht="31.5" hidden="1" customHeight="1">
      <c r="A2733" s="1" t="s">
        <v>3103</v>
      </c>
      <c r="B2733" s="2" t="s">
        <v>668</v>
      </c>
      <c r="C2733" s="1" t="s">
        <v>14</v>
      </c>
      <c r="D2733" s="1">
        <v>4.8</v>
      </c>
      <c r="E2733" s="3" t="s">
        <v>15</v>
      </c>
      <c r="F2733" s="1"/>
      <c r="G2733" s="5"/>
      <c r="H2733" s="6" t="s">
        <v>18</v>
      </c>
      <c r="I2733" s="6" t="s">
        <v>18</v>
      </c>
      <c r="J2733" s="7" t="b">
        <v>0</v>
      </c>
      <c r="K2733" s="6" t="s">
        <v>19</v>
      </c>
      <c r="L2733" s="8"/>
    </row>
    <row r="2734" ht="31.5" hidden="1" customHeight="1">
      <c r="A2734" s="1" t="s">
        <v>3104</v>
      </c>
      <c r="B2734" s="2" t="s">
        <v>500</v>
      </c>
      <c r="C2734" s="1" t="s">
        <v>14</v>
      </c>
      <c r="D2734" s="1">
        <v>3.2</v>
      </c>
      <c r="E2734" s="3" t="s">
        <v>15</v>
      </c>
      <c r="F2734" s="1"/>
      <c r="G2734" s="5"/>
      <c r="H2734" s="6" t="s">
        <v>18</v>
      </c>
      <c r="I2734" s="6" t="s">
        <v>18</v>
      </c>
      <c r="J2734" s="7" t="b">
        <v>0</v>
      </c>
      <c r="K2734" s="6" t="s">
        <v>19</v>
      </c>
      <c r="L2734" s="8"/>
    </row>
    <row r="2735" ht="31.5" hidden="1" customHeight="1">
      <c r="A2735" s="1" t="s">
        <v>3105</v>
      </c>
      <c r="B2735" s="2" t="s">
        <v>500</v>
      </c>
      <c r="C2735" s="1" t="s">
        <v>14</v>
      </c>
      <c r="D2735" s="1">
        <v>3.8</v>
      </c>
      <c r="E2735" s="3" t="s">
        <v>15</v>
      </c>
      <c r="F2735" s="1"/>
      <c r="G2735" s="5"/>
      <c r="H2735" s="6" t="s">
        <v>18</v>
      </c>
      <c r="I2735" s="6" t="s">
        <v>18</v>
      </c>
      <c r="J2735" s="7" t="b">
        <v>0</v>
      </c>
      <c r="K2735" s="6" t="s">
        <v>19</v>
      </c>
      <c r="L2735" s="8"/>
    </row>
    <row r="2736" ht="31.5" hidden="1" customHeight="1">
      <c r="A2736" s="1" t="s">
        <v>3106</v>
      </c>
      <c r="B2736" s="2" t="s">
        <v>500</v>
      </c>
      <c r="C2736" s="1" t="s">
        <v>14</v>
      </c>
      <c r="D2736" s="1">
        <v>3.5</v>
      </c>
      <c r="E2736" s="3" t="s">
        <v>15</v>
      </c>
      <c r="F2736" s="1"/>
      <c r="G2736" s="5"/>
      <c r="H2736" s="6" t="s">
        <v>18</v>
      </c>
      <c r="I2736" s="6" t="s">
        <v>18</v>
      </c>
      <c r="J2736" s="7" t="b">
        <v>0</v>
      </c>
      <c r="K2736" s="6" t="s">
        <v>19</v>
      </c>
      <c r="L2736" s="8"/>
    </row>
    <row r="2737" ht="31.5" hidden="1" customHeight="1">
      <c r="A2737" s="1" t="s">
        <v>3107</v>
      </c>
      <c r="B2737" s="2" t="s">
        <v>500</v>
      </c>
      <c r="C2737" s="1" t="s">
        <v>14</v>
      </c>
      <c r="D2737" s="1">
        <v>3.0</v>
      </c>
      <c r="E2737" s="3" t="s">
        <v>15</v>
      </c>
      <c r="F2737" s="1"/>
      <c r="G2737" s="5"/>
      <c r="H2737" s="6" t="s">
        <v>18</v>
      </c>
      <c r="I2737" s="6" t="s">
        <v>18</v>
      </c>
      <c r="J2737" s="7" t="b">
        <v>0</v>
      </c>
      <c r="K2737" s="6" t="s">
        <v>23</v>
      </c>
      <c r="L2737" s="8"/>
    </row>
    <row r="2738" ht="31.5" hidden="1" customHeight="1">
      <c r="A2738" s="1" t="s">
        <v>3108</v>
      </c>
      <c r="B2738" s="2" t="s">
        <v>500</v>
      </c>
      <c r="C2738" s="1" t="s">
        <v>14</v>
      </c>
      <c r="D2738" s="1">
        <v>3.5</v>
      </c>
      <c r="E2738" s="3" t="s">
        <v>15</v>
      </c>
      <c r="F2738" s="1"/>
      <c r="G2738" s="5"/>
      <c r="H2738" s="6" t="s">
        <v>18</v>
      </c>
      <c r="I2738" s="6" t="s">
        <v>18</v>
      </c>
      <c r="J2738" s="7" t="b">
        <v>0</v>
      </c>
      <c r="K2738" s="6" t="s">
        <v>19</v>
      </c>
      <c r="L2738" s="8"/>
    </row>
    <row r="2739" ht="31.5" hidden="1" customHeight="1">
      <c r="A2739" s="1" t="s">
        <v>3109</v>
      </c>
      <c r="B2739" s="2" t="s">
        <v>500</v>
      </c>
      <c r="C2739" s="1" t="s">
        <v>3110</v>
      </c>
      <c r="D2739" s="1">
        <v>3.8</v>
      </c>
      <c r="E2739" s="3" t="s">
        <v>15</v>
      </c>
      <c r="F2739" s="1"/>
      <c r="G2739" s="5"/>
      <c r="H2739" s="6" t="s">
        <v>18</v>
      </c>
      <c r="I2739" s="6" t="s">
        <v>18</v>
      </c>
      <c r="J2739" s="7" t="b">
        <v>0</v>
      </c>
      <c r="K2739" s="6" t="s">
        <v>19</v>
      </c>
      <c r="L2739" s="8"/>
    </row>
    <row r="2740" ht="31.5" hidden="1" customHeight="1">
      <c r="A2740" s="1" t="s">
        <v>3111</v>
      </c>
      <c r="B2740" s="2" t="s">
        <v>500</v>
      </c>
      <c r="C2740" s="1" t="s">
        <v>14</v>
      </c>
      <c r="D2740" s="1">
        <v>4.0</v>
      </c>
      <c r="E2740" s="3" t="s">
        <v>15</v>
      </c>
      <c r="F2740" s="1"/>
      <c r="G2740" s="5"/>
      <c r="H2740" s="6" t="s">
        <v>18</v>
      </c>
      <c r="I2740" s="6" t="s">
        <v>18</v>
      </c>
      <c r="J2740" s="7" t="b">
        <v>0</v>
      </c>
      <c r="K2740" s="6" t="s">
        <v>19</v>
      </c>
      <c r="L2740" s="8"/>
    </row>
    <row r="2741" ht="31.5" hidden="1" customHeight="1">
      <c r="A2741" s="1" t="s">
        <v>3112</v>
      </c>
      <c r="B2741" s="2" t="s">
        <v>500</v>
      </c>
      <c r="C2741" s="1" t="s">
        <v>14</v>
      </c>
      <c r="D2741" s="1">
        <v>3.5</v>
      </c>
      <c r="E2741" s="3" t="s">
        <v>15</v>
      </c>
      <c r="F2741" s="1"/>
      <c r="G2741" s="5"/>
      <c r="H2741" s="6" t="s">
        <v>18</v>
      </c>
      <c r="I2741" s="6" t="s">
        <v>18</v>
      </c>
      <c r="J2741" s="7" t="b">
        <v>0</v>
      </c>
      <c r="K2741" s="6" t="s">
        <v>19</v>
      </c>
      <c r="L2741" s="8"/>
    </row>
    <row r="2742" ht="31.5" hidden="1" customHeight="1">
      <c r="A2742" s="1" t="s">
        <v>3113</v>
      </c>
      <c r="B2742" s="2" t="s">
        <v>500</v>
      </c>
      <c r="C2742" s="1" t="s">
        <v>14</v>
      </c>
      <c r="D2742" s="1">
        <v>3.5</v>
      </c>
      <c r="E2742" s="3" t="s">
        <v>15</v>
      </c>
      <c r="F2742" s="1"/>
      <c r="G2742" s="5"/>
      <c r="H2742" s="6" t="s">
        <v>18</v>
      </c>
      <c r="I2742" s="6" t="s">
        <v>18</v>
      </c>
      <c r="J2742" s="7" t="b">
        <v>0</v>
      </c>
      <c r="K2742" s="6" t="s">
        <v>19</v>
      </c>
      <c r="L2742" s="8"/>
    </row>
    <row r="2743" ht="31.5" hidden="1" customHeight="1">
      <c r="A2743" s="1" t="s">
        <v>3114</v>
      </c>
      <c r="B2743" s="2" t="s">
        <v>13</v>
      </c>
      <c r="C2743" s="1" t="s">
        <v>14</v>
      </c>
      <c r="D2743" s="1">
        <v>3.0</v>
      </c>
      <c r="E2743" s="3" t="s">
        <v>15</v>
      </c>
      <c r="F2743" s="1"/>
      <c r="G2743" s="5"/>
      <c r="H2743" s="6" t="s">
        <v>18</v>
      </c>
      <c r="I2743" s="6" t="s">
        <v>18</v>
      </c>
      <c r="J2743" s="7" t="b">
        <v>0</v>
      </c>
      <c r="K2743" s="6" t="s">
        <v>19</v>
      </c>
      <c r="L2743" s="8"/>
    </row>
    <row r="2744" ht="31.5" hidden="1" customHeight="1">
      <c r="A2744" s="1" t="s">
        <v>3115</v>
      </c>
      <c r="B2744" s="2" t="s">
        <v>13</v>
      </c>
      <c r="C2744" s="1" t="s">
        <v>14</v>
      </c>
      <c r="D2744" s="1">
        <v>3.2</v>
      </c>
      <c r="E2744" s="3" t="s">
        <v>15</v>
      </c>
      <c r="F2744" s="1"/>
      <c r="G2744" s="5"/>
      <c r="H2744" s="6" t="s">
        <v>18</v>
      </c>
      <c r="I2744" s="6" t="s">
        <v>18</v>
      </c>
      <c r="J2744" s="7" t="b">
        <v>0</v>
      </c>
      <c r="K2744" s="6" t="s">
        <v>19</v>
      </c>
      <c r="L2744" s="8"/>
    </row>
    <row r="2745" ht="31.5" hidden="1" customHeight="1">
      <c r="A2745" s="1" t="s">
        <v>3116</v>
      </c>
      <c r="B2745" s="2" t="s">
        <v>13</v>
      </c>
      <c r="C2745" s="1" t="s">
        <v>14</v>
      </c>
      <c r="D2745" s="1">
        <v>3.2</v>
      </c>
      <c r="E2745" s="3" t="s">
        <v>15</v>
      </c>
      <c r="F2745" s="1"/>
      <c r="G2745" s="5"/>
      <c r="H2745" s="6" t="s">
        <v>18</v>
      </c>
      <c r="I2745" s="6" t="s">
        <v>18</v>
      </c>
      <c r="J2745" s="7" t="b">
        <v>0</v>
      </c>
      <c r="K2745" s="6" t="s">
        <v>19</v>
      </c>
      <c r="L2745" s="8"/>
    </row>
    <row r="2746" ht="31.5" hidden="1" customHeight="1">
      <c r="A2746" s="1" t="s">
        <v>3117</v>
      </c>
      <c r="B2746" s="2" t="s">
        <v>13</v>
      </c>
      <c r="C2746" s="1" t="s">
        <v>14</v>
      </c>
      <c r="D2746" s="1">
        <v>2.8</v>
      </c>
      <c r="E2746" s="3" t="s">
        <v>15</v>
      </c>
      <c r="F2746" s="1"/>
      <c r="G2746" s="5"/>
      <c r="H2746" s="6" t="s">
        <v>18</v>
      </c>
      <c r="I2746" s="6" t="s">
        <v>18</v>
      </c>
      <c r="J2746" s="7" t="b">
        <v>0</v>
      </c>
      <c r="K2746" s="6" t="s">
        <v>32</v>
      </c>
      <c r="L2746" s="8" t="s">
        <v>366</v>
      </c>
    </row>
    <row r="2747" ht="31.5" hidden="1" customHeight="1">
      <c r="A2747" s="1" t="s">
        <v>3118</v>
      </c>
      <c r="B2747" s="2" t="s">
        <v>13</v>
      </c>
      <c r="C2747" s="1" t="s">
        <v>14</v>
      </c>
      <c r="D2747" s="1">
        <v>3.0</v>
      </c>
      <c r="E2747" s="3" t="s">
        <v>15</v>
      </c>
      <c r="F2747" s="1"/>
      <c r="G2747" s="5"/>
      <c r="H2747" s="6" t="s">
        <v>18</v>
      </c>
      <c r="I2747" s="6" t="s">
        <v>18</v>
      </c>
      <c r="J2747" s="7" t="b">
        <v>0</v>
      </c>
      <c r="K2747" s="6" t="s">
        <v>19</v>
      </c>
      <c r="L2747" s="8"/>
    </row>
    <row r="2748" ht="31.5" hidden="1" customHeight="1">
      <c r="A2748" s="1" t="s">
        <v>3119</v>
      </c>
      <c r="B2748" s="2" t="s">
        <v>13</v>
      </c>
      <c r="C2748" s="1" t="s">
        <v>3110</v>
      </c>
      <c r="D2748" s="1">
        <v>3.5</v>
      </c>
      <c r="E2748" s="3" t="s">
        <v>15</v>
      </c>
      <c r="F2748" s="1"/>
      <c r="G2748" s="5"/>
      <c r="H2748" s="6" t="s">
        <v>18</v>
      </c>
      <c r="I2748" s="6" t="s">
        <v>18</v>
      </c>
      <c r="J2748" s="7" t="b">
        <v>0</v>
      </c>
      <c r="K2748" s="6" t="s">
        <v>19</v>
      </c>
      <c r="L2748" s="8"/>
    </row>
    <row r="2749" ht="31.5" hidden="1" customHeight="1">
      <c r="A2749" s="1" t="s">
        <v>3120</v>
      </c>
      <c r="B2749" s="2" t="s">
        <v>13</v>
      </c>
      <c r="C2749" s="1" t="s">
        <v>14</v>
      </c>
      <c r="D2749" s="1">
        <v>3.2</v>
      </c>
      <c r="E2749" s="3" t="s">
        <v>15</v>
      </c>
      <c r="F2749" s="1"/>
      <c r="G2749" s="5"/>
      <c r="H2749" s="6" t="s">
        <v>18</v>
      </c>
      <c r="I2749" s="6" t="s">
        <v>18</v>
      </c>
      <c r="J2749" s="7" t="b">
        <v>0</v>
      </c>
      <c r="K2749" s="6" t="s">
        <v>19</v>
      </c>
      <c r="L2749" s="8"/>
    </row>
    <row r="2750" ht="31.5" hidden="1" customHeight="1">
      <c r="A2750" s="1" t="s">
        <v>3121</v>
      </c>
      <c r="B2750" s="2" t="s">
        <v>13</v>
      </c>
      <c r="C2750" s="1" t="s">
        <v>14</v>
      </c>
      <c r="D2750" s="1">
        <v>3.2</v>
      </c>
      <c r="E2750" s="3" t="s">
        <v>15</v>
      </c>
      <c r="F2750" s="1"/>
      <c r="G2750" s="5"/>
      <c r="H2750" s="6" t="s">
        <v>18</v>
      </c>
      <c r="I2750" s="6" t="s">
        <v>18</v>
      </c>
      <c r="J2750" s="7" t="b">
        <v>0</v>
      </c>
      <c r="K2750" s="6" t="s">
        <v>19</v>
      </c>
      <c r="L2750" s="8"/>
    </row>
    <row r="2751" ht="31.5" hidden="1" customHeight="1">
      <c r="A2751" s="1" t="s">
        <v>3122</v>
      </c>
      <c r="B2751" s="2" t="s">
        <v>333</v>
      </c>
      <c r="C2751" s="1" t="s">
        <v>14</v>
      </c>
      <c r="D2751" s="1">
        <v>3.0</v>
      </c>
      <c r="E2751" s="3" t="s">
        <v>15</v>
      </c>
      <c r="F2751" s="1"/>
      <c r="G2751" s="5"/>
      <c r="H2751" s="6" t="s">
        <v>18</v>
      </c>
      <c r="I2751" s="6" t="s">
        <v>18</v>
      </c>
      <c r="J2751" s="7" t="b">
        <v>0</v>
      </c>
      <c r="K2751" s="6" t="s">
        <v>19</v>
      </c>
      <c r="L2751" s="8"/>
    </row>
    <row r="2752" ht="31.5" hidden="1" customHeight="1">
      <c r="A2752" s="1" t="s">
        <v>3123</v>
      </c>
      <c r="B2752" s="2" t="s">
        <v>333</v>
      </c>
      <c r="C2752" s="1" t="s">
        <v>14</v>
      </c>
      <c r="D2752" s="1">
        <v>3.2</v>
      </c>
      <c r="E2752" s="3" t="s">
        <v>15</v>
      </c>
      <c r="F2752" s="1"/>
      <c r="G2752" s="5"/>
      <c r="H2752" s="6" t="s">
        <v>18</v>
      </c>
      <c r="I2752" s="6" t="s">
        <v>18</v>
      </c>
      <c r="J2752" s="7" t="b">
        <v>0</v>
      </c>
      <c r="K2752" s="6" t="s">
        <v>19</v>
      </c>
      <c r="L2752" s="8"/>
    </row>
    <row r="2753" ht="31.5" hidden="1" customHeight="1">
      <c r="A2753" s="1" t="s">
        <v>3124</v>
      </c>
      <c r="B2753" s="2" t="s">
        <v>333</v>
      </c>
      <c r="C2753" s="1" t="s">
        <v>14</v>
      </c>
      <c r="D2753" s="1">
        <v>3.8</v>
      </c>
      <c r="E2753" s="3" t="s">
        <v>15</v>
      </c>
      <c r="F2753" s="1"/>
      <c r="G2753" s="5"/>
      <c r="H2753" s="6" t="s">
        <v>18</v>
      </c>
      <c r="I2753" s="6" t="s">
        <v>18</v>
      </c>
      <c r="J2753" s="7" t="b">
        <v>0</v>
      </c>
      <c r="K2753" s="6" t="s">
        <v>19</v>
      </c>
      <c r="L2753" s="8"/>
    </row>
    <row r="2754" ht="31.5" hidden="1" customHeight="1">
      <c r="A2754" s="1" t="s">
        <v>3125</v>
      </c>
      <c r="B2754" s="2" t="s">
        <v>333</v>
      </c>
      <c r="C2754" s="1" t="s">
        <v>14</v>
      </c>
      <c r="D2754" s="1">
        <v>2.8</v>
      </c>
      <c r="E2754" s="3" t="s">
        <v>15</v>
      </c>
      <c r="F2754" s="1"/>
      <c r="G2754" s="5"/>
      <c r="H2754" s="6" t="s">
        <v>18</v>
      </c>
      <c r="I2754" s="6" t="s">
        <v>18</v>
      </c>
      <c r="J2754" s="7" t="b">
        <v>0</v>
      </c>
      <c r="K2754" s="6" t="s">
        <v>19</v>
      </c>
      <c r="L2754" s="8"/>
    </row>
    <row r="2755" ht="31.5" hidden="1" customHeight="1">
      <c r="A2755" s="1" t="s">
        <v>3126</v>
      </c>
      <c r="B2755" s="2" t="s">
        <v>333</v>
      </c>
      <c r="C2755" s="1" t="s">
        <v>14</v>
      </c>
      <c r="D2755" s="1">
        <v>3.5</v>
      </c>
      <c r="E2755" s="3" t="s">
        <v>15</v>
      </c>
      <c r="F2755" s="1"/>
      <c r="G2755" s="5"/>
      <c r="H2755" s="6" t="s">
        <v>18</v>
      </c>
      <c r="I2755" s="6" t="s">
        <v>18</v>
      </c>
      <c r="J2755" s="7" t="b">
        <v>0</v>
      </c>
      <c r="K2755" s="6" t="s">
        <v>19</v>
      </c>
      <c r="L2755" s="8"/>
    </row>
    <row r="2756" ht="31.5" hidden="1" customHeight="1">
      <c r="A2756" s="1" t="s">
        <v>3127</v>
      </c>
      <c r="B2756" s="2" t="s">
        <v>333</v>
      </c>
      <c r="C2756" s="1" t="s">
        <v>74</v>
      </c>
      <c r="D2756" s="1">
        <v>3.8</v>
      </c>
      <c r="E2756" s="3" t="s">
        <v>15</v>
      </c>
      <c r="F2756" s="1"/>
      <c r="G2756" s="5"/>
      <c r="H2756" s="6" t="s">
        <v>18</v>
      </c>
      <c r="I2756" s="6" t="s">
        <v>18</v>
      </c>
      <c r="J2756" s="7" t="b">
        <v>0</v>
      </c>
      <c r="K2756" s="6" t="s">
        <v>19</v>
      </c>
      <c r="L2756" s="8"/>
    </row>
    <row r="2757" ht="31.5" hidden="1" customHeight="1">
      <c r="A2757" s="1" t="s">
        <v>3128</v>
      </c>
      <c r="B2757" s="2" t="s">
        <v>333</v>
      </c>
      <c r="C2757" s="1" t="s">
        <v>14</v>
      </c>
      <c r="D2757" s="1">
        <v>4.5</v>
      </c>
      <c r="E2757" s="3" t="s">
        <v>15</v>
      </c>
      <c r="F2757" s="1"/>
      <c r="G2757" s="5"/>
      <c r="H2757" s="6" t="s">
        <v>18</v>
      </c>
      <c r="I2757" s="6" t="s">
        <v>18</v>
      </c>
      <c r="J2757" s="7" t="b">
        <v>0</v>
      </c>
      <c r="K2757" s="6" t="s">
        <v>19</v>
      </c>
      <c r="L2757" s="8"/>
    </row>
    <row r="2758" ht="31.5" hidden="1" customHeight="1">
      <c r="A2758" s="1" t="s">
        <v>3129</v>
      </c>
      <c r="B2758" s="2" t="s">
        <v>333</v>
      </c>
      <c r="C2758" s="1" t="s">
        <v>14</v>
      </c>
      <c r="D2758" s="1">
        <v>3.5</v>
      </c>
      <c r="E2758" s="3" t="s">
        <v>15</v>
      </c>
      <c r="F2758" s="1"/>
      <c r="G2758" s="5"/>
      <c r="H2758" s="6" t="s">
        <v>18</v>
      </c>
      <c r="I2758" s="6" t="s">
        <v>18</v>
      </c>
      <c r="J2758" s="7" t="b">
        <v>0</v>
      </c>
      <c r="K2758" s="6" t="s">
        <v>19</v>
      </c>
      <c r="L2758" s="8"/>
    </row>
    <row r="2759" ht="31.5" hidden="1" customHeight="1">
      <c r="A2759" s="1" t="s">
        <v>3130</v>
      </c>
      <c r="B2759" s="2" t="s">
        <v>333</v>
      </c>
      <c r="C2759" s="1" t="s">
        <v>14</v>
      </c>
      <c r="D2759" s="1">
        <v>3.5</v>
      </c>
      <c r="E2759" s="3" t="s">
        <v>15</v>
      </c>
      <c r="F2759" s="1"/>
      <c r="G2759" s="5"/>
      <c r="H2759" s="6" t="s">
        <v>18</v>
      </c>
      <c r="I2759" s="6" t="s">
        <v>18</v>
      </c>
      <c r="J2759" s="7" t="b">
        <v>0</v>
      </c>
      <c r="K2759" s="6" t="s">
        <v>19</v>
      </c>
      <c r="L2759" s="8"/>
    </row>
    <row r="2760" ht="31.5" hidden="1" customHeight="1">
      <c r="A2760" s="1" t="s">
        <v>3131</v>
      </c>
      <c r="B2760" s="2" t="s">
        <v>13</v>
      </c>
      <c r="C2760" s="1" t="s">
        <v>14</v>
      </c>
      <c r="D2760" s="1">
        <v>4.2</v>
      </c>
      <c r="E2760" s="3" t="s">
        <v>15</v>
      </c>
      <c r="F2760" s="1"/>
      <c r="G2760" s="5"/>
      <c r="H2760" s="6" t="s">
        <v>76</v>
      </c>
      <c r="I2760" s="6" t="s">
        <v>18</v>
      </c>
      <c r="J2760" s="7" t="b">
        <v>0</v>
      </c>
      <c r="K2760" s="6" t="s">
        <v>32</v>
      </c>
      <c r="L2760" s="8" t="s">
        <v>366</v>
      </c>
    </row>
    <row r="2761" ht="31.5" hidden="1" customHeight="1">
      <c r="A2761" s="1" t="s">
        <v>3132</v>
      </c>
      <c r="B2761" s="2" t="s">
        <v>500</v>
      </c>
      <c r="C2761" s="1" t="s">
        <v>14</v>
      </c>
      <c r="D2761" s="1">
        <v>3.0</v>
      </c>
      <c r="E2761" s="3" t="s">
        <v>15</v>
      </c>
      <c r="F2761" s="1"/>
      <c r="G2761" s="5"/>
      <c r="H2761" s="6" t="s">
        <v>18</v>
      </c>
      <c r="I2761" s="6" t="s">
        <v>18</v>
      </c>
      <c r="J2761" s="7" t="b">
        <v>0</v>
      </c>
      <c r="K2761" s="6" t="s">
        <v>19</v>
      </c>
      <c r="L2761" s="8"/>
    </row>
    <row r="2762" ht="31.5" hidden="1" customHeight="1">
      <c r="A2762" s="1" t="s">
        <v>3133</v>
      </c>
      <c r="B2762" s="2" t="s">
        <v>333</v>
      </c>
      <c r="C2762" s="1" t="s">
        <v>14</v>
      </c>
      <c r="D2762" s="1">
        <v>3.0</v>
      </c>
      <c r="E2762" s="3" t="s">
        <v>15</v>
      </c>
      <c r="F2762" s="1"/>
      <c r="G2762" s="5"/>
      <c r="H2762" s="6" t="s">
        <v>76</v>
      </c>
      <c r="I2762" s="6" t="s">
        <v>18</v>
      </c>
      <c r="J2762" s="7" t="b">
        <v>0</v>
      </c>
      <c r="K2762" s="6" t="s">
        <v>19</v>
      </c>
      <c r="L2762" s="8"/>
    </row>
    <row r="2763" ht="31.5" hidden="1" customHeight="1">
      <c r="A2763" s="1" t="s">
        <v>3134</v>
      </c>
      <c r="B2763" s="2" t="s">
        <v>500</v>
      </c>
      <c r="C2763" s="1" t="s">
        <v>14</v>
      </c>
      <c r="D2763" s="1">
        <v>4.5</v>
      </c>
      <c r="E2763" s="3" t="s">
        <v>15</v>
      </c>
      <c r="F2763" s="1"/>
      <c r="G2763" s="5"/>
      <c r="H2763" s="6" t="s">
        <v>76</v>
      </c>
      <c r="I2763" s="6" t="s">
        <v>18</v>
      </c>
      <c r="J2763" s="7" t="b">
        <v>0</v>
      </c>
      <c r="K2763" s="6" t="s">
        <v>32</v>
      </c>
      <c r="L2763" s="1" t="s">
        <v>74</v>
      </c>
    </row>
    <row r="2764" ht="31.5" hidden="1" customHeight="1">
      <c r="A2764" s="1" t="s">
        <v>3135</v>
      </c>
      <c r="B2764" s="2" t="s">
        <v>500</v>
      </c>
      <c r="C2764" s="1" t="s">
        <v>14</v>
      </c>
      <c r="D2764" s="1">
        <v>4.5</v>
      </c>
      <c r="E2764" s="3" t="s">
        <v>15</v>
      </c>
      <c r="F2764" s="1"/>
      <c r="G2764" s="5"/>
      <c r="H2764" s="6" t="s">
        <v>76</v>
      </c>
      <c r="I2764" s="6" t="s">
        <v>18</v>
      </c>
      <c r="J2764" s="7" t="b">
        <v>0</v>
      </c>
      <c r="K2764" s="6" t="s">
        <v>19</v>
      </c>
      <c r="L2764" s="8"/>
    </row>
    <row r="2765" ht="31.5" hidden="1" customHeight="1">
      <c r="A2765" s="1" t="s">
        <v>3136</v>
      </c>
      <c r="B2765" s="2" t="s">
        <v>13</v>
      </c>
      <c r="C2765" s="1" t="s">
        <v>14</v>
      </c>
      <c r="D2765" s="1">
        <v>3.2</v>
      </c>
      <c r="E2765" s="3" t="s">
        <v>15</v>
      </c>
      <c r="F2765" s="1"/>
      <c r="G2765" s="5"/>
      <c r="H2765" s="6" t="s">
        <v>76</v>
      </c>
      <c r="I2765" s="6" t="s">
        <v>18</v>
      </c>
      <c r="J2765" s="7" t="b">
        <v>0</v>
      </c>
      <c r="K2765" s="6" t="s">
        <v>19</v>
      </c>
      <c r="L2765" s="8"/>
    </row>
    <row r="2766" ht="31.5" hidden="1" customHeight="1">
      <c r="A2766" s="1" t="s">
        <v>3137</v>
      </c>
      <c r="B2766" s="2" t="s">
        <v>500</v>
      </c>
      <c r="C2766" s="1" t="s">
        <v>14</v>
      </c>
      <c r="D2766" s="1">
        <v>3.5</v>
      </c>
      <c r="E2766" s="3" t="s">
        <v>15</v>
      </c>
      <c r="F2766" s="1"/>
      <c r="G2766" s="5"/>
      <c r="H2766" s="6" t="s">
        <v>76</v>
      </c>
      <c r="I2766" s="6" t="s">
        <v>18</v>
      </c>
      <c r="J2766" s="7" t="b">
        <v>0</v>
      </c>
      <c r="K2766" s="6" t="s">
        <v>19</v>
      </c>
      <c r="L2766" s="8"/>
    </row>
    <row r="2767" ht="31.5" hidden="1" customHeight="1">
      <c r="A2767" s="1" t="s">
        <v>3138</v>
      </c>
      <c r="B2767" s="2" t="s">
        <v>333</v>
      </c>
      <c r="C2767" s="1" t="s">
        <v>74</v>
      </c>
      <c r="D2767" s="1">
        <v>3.0</v>
      </c>
      <c r="E2767" s="3" t="s">
        <v>15</v>
      </c>
      <c r="F2767" s="1"/>
      <c r="G2767" s="5"/>
      <c r="H2767" s="6" t="s">
        <v>76</v>
      </c>
      <c r="I2767" s="6" t="s">
        <v>18</v>
      </c>
      <c r="J2767" s="7" t="b">
        <v>0</v>
      </c>
      <c r="K2767" s="6" t="s">
        <v>32</v>
      </c>
      <c r="L2767" s="1" t="s">
        <v>366</v>
      </c>
    </row>
    <row r="2768" ht="31.5" hidden="1" customHeight="1">
      <c r="A2768" s="1" t="s">
        <v>3139</v>
      </c>
      <c r="B2768" s="2" t="s">
        <v>70</v>
      </c>
      <c r="C2768" s="1" t="s">
        <v>14</v>
      </c>
      <c r="D2768" s="1">
        <v>6.7</v>
      </c>
      <c r="E2768" s="3" t="s">
        <v>15</v>
      </c>
      <c r="F2768" s="1"/>
      <c r="G2768" s="5"/>
      <c r="H2768" s="6" t="s">
        <v>76</v>
      </c>
      <c r="I2768" s="6" t="s">
        <v>18</v>
      </c>
      <c r="J2768" s="7" t="b">
        <v>1</v>
      </c>
      <c r="K2768" s="6" t="s">
        <v>19</v>
      </c>
      <c r="L2768" s="8"/>
    </row>
    <row r="2769" ht="31.5" hidden="1" customHeight="1">
      <c r="A2769" s="1" t="s">
        <v>3140</v>
      </c>
      <c r="B2769" s="2" t="s">
        <v>500</v>
      </c>
      <c r="C2769" s="1" t="s">
        <v>14</v>
      </c>
      <c r="D2769" s="1">
        <v>4.8</v>
      </c>
      <c r="E2769" s="3" t="s">
        <v>15</v>
      </c>
      <c r="F2769" s="1"/>
      <c r="G2769" s="5"/>
      <c r="H2769" s="6" t="s">
        <v>76</v>
      </c>
      <c r="I2769" s="6" t="s">
        <v>18</v>
      </c>
      <c r="J2769" s="7" t="b">
        <v>0</v>
      </c>
      <c r="K2769" s="6" t="s">
        <v>19</v>
      </c>
      <c r="L2769" s="8"/>
    </row>
    <row r="2770" ht="31.5" hidden="1" customHeight="1">
      <c r="A2770" s="1" t="s">
        <v>3141</v>
      </c>
      <c r="B2770" s="2" t="s">
        <v>500</v>
      </c>
      <c r="C2770" s="1" t="s">
        <v>14</v>
      </c>
      <c r="D2770" s="1">
        <v>4.2</v>
      </c>
      <c r="E2770" s="3" t="s">
        <v>15</v>
      </c>
      <c r="F2770" s="1"/>
      <c r="G2770" s="5"/>
      <c r="H2770" s="6" t="s">
        <v>76</v>
      </c>
      <c r="I2770" s="6" t="s">
        <v>18</v>
      </c>
      <c r="J2770" s="7" t="b">
        <v>0</v>
      </c>
      <c r="K2770" s="6" t="s">
        <v>19</v>
      </c>
      <c r="L2770" s="8"/>
    </row>
    <row r="2771" ht="31.5" hidden="1" customHeight="1">
      <c r="A2771" s="1" t="s">
        <v>3142</v>
      </c>
      <c r="B2771" s="2" t="s">
        <v>13</v>
      </c>
      <c r="C2771" s="1" t="s">
        <v>14</v>
      </c>
      <c r="D2771" s="1">
        <v>3.2</v>
      </c>
      <c r="E2771" s="3" t="s">
        <v>15</v>
      </c>
      <c r="F2771" s="1"/>
      <c r="G2771" s="5"/>
      <c r="H2771" s="6" t="s">
        <v>18</v>
      </c>
      <c r="I2771" s="6" t="s">
        <v>18</v>
      </c>
      <c r="J2771" s="7" t="b">
        <v>0</v>
      </c>
      <c r="K2771" s="6" t="s">
        <v>19</v>
      </c>
      <c r="L2771" s="8"/>
    </row>
    <row r="2772" ht="31.5" hidden="1" customHeight="1">
      <c r="A2772" s="1" t="s">
        <v>3143</v>
      </c>
      <c r="B2772" s="2" t="s">
        <v>333</v>
      </c>
      <c r="C2772" s="1" t="s">
        <v>14</v>
      </c>
      <c r="D2772" s="1">
        <v>3.5</v>
      </c>
      <c r="E2772" s="3" t="s">
        <v>15</v>
      </c>
      <c r="F2772" s="1"/>
      <c r="G2772" s="5"/>
      <c r="H2772" s="6" t="s">
        <v>18</v>
      </c>
      <c r="I2772" s="6" t="s">
        <v>18</v>
      </c>
      <c r="J2772" s="7" t="b">
        <v>0</v>
      </c>
      <c r="K2772" s="6" t="s">
        <v>19</v>
      </c>
      <c r="L2772" s="8"/>
    </row>
    <row r="2773" ht="31.5" hidden="1" customHeight="1">
      <c r="A2773" s="1" t="s">
        <v>3144</v>
      </c>
      <c r="B2773" s="2" t="s">
        <v>500</v>
      </c>
      <c r="C2773" s="1" t="s">
        <v>14</v>
      </c>
      <c r="D2773" s="1">
        <v>3.5</v>
      </c>
      <c r="E2773" s="3" t="s">
        <v>15</v>
      </c>
      <c r="F2773" s="1"/>
      <c r="G2773" s="5"/>
      <c r="H2773" s="6" t="s">
        <v>18</v>
      </c>
      <c r="I2773" s="6" t="s">
        <v>18</v>
      </c>
      <c r="J2773" s="7" t="b">
        <v>0</v>
      </c>
      <c r="K2773" s="6" t="s">
        <v>19</v>
      </c>
      <c r="L2773" s="8"/>
    </row>
    <row r="2774" ht="31.5" hidden="1" customHeight="1">
      <c r="A2774" s="1" t="s">
        <v>3145</v>
      </c>
      <c r="B2774" s="2" t="s">
        <v>203</v>
      </c>
      <c r="C2774" s="1" t="s">
        <v>3146</v>
      </c>
      <c r="D2774" s="1">
        <v>3.2</v>
      </c>
      <c r="E2774" s="3" t="s">
        <v>15</v>
      </c>
      <c r="F2774" s="1"/>
      <c r="G2774" s="5"/>
      <c r="H2774" s="6" t="s">
        <v>18</v>
      </c>
      <c r="I2774" s="6" t="s">
        <v>18</v>
      </c>
      <c r="J2774" s="7" t="b">
        <v>0</v>
      </c>
      <c r="K2774" s="6" t="s">
        <v>19</v>
      </c>
      <c r="L2774" s="8"/>
    </row>
    <row r="2775" ht="31.5" hidden="1" customHeight="1">
      <c r="A2775" s="1" t="s">
        <v>3147</v>
      </c>
      <c r="B2775" s="2" t="s">
        <v>203</v>
      </c>
      <c r="C2775" s="1" t="s">
        <v>765</v>
      </c>
      <c r="D2775" s="1">
        <v>2.5</v>
      </c>
      <c r="E2775" s="3" t="s">
        <v>15</v>
      </c>
      <c r="F2775" s="1"/>
      <c r="G2775" s="5"/>
      <c r="H2775" s="6" t="s">
        <v>18</v>
      </c>
      <c r="I2775" s="6" t="s">
        <v>18</v>
      </c>
      <c r="J2775" s="7" t="b">
        <v>0</v>
      </c>
      <c r="K2775" s="6" t="s">
        <v>19</v>
      </c>
      <c r="L2775" s="8"/>
    </row>
    <row r="2776" ht="31.5" hidden="1" customHeight="1">
      <c r="A2776" s="1" t="s">
        <v>3148</v>
      </c>
      <c r="B2776" s="2" t="s">
        <v>203</v>
      </c>
      <c r="C2776" s="1" t="s">
        <v>14</v>
      </c>
      <c r="D2776" s="1">
        <v>3.2</v>
      </c>
      <c r="E2776" s="3" t="s">
        <v>15</v>
      </c>
      <c r="F2776" s="1"/>
      <c r="G2776" s="5"/>
      <c r="H2776" s="6" t="s">
        <v>18</v>
      </c>
      <c r="I2776" s="6" t="s">
        <v>18</v>
      </c>
      <c r="J2776" s="7" t="b">
        <v>0</v>
      </c>
      <c r="K2776" s="6" t="s">
        <v>19</v>
      </c>
      <c r="L2776" s="8"/>
    </row>
    <row r="2777" ht="31.5" hidden="1" customHeight="1">
      <c r="A2777" s="1" t="s">
        <v>3149</v>
      </c>
      <c r="B2777" s="2" t="s">
        <v>203</v>
      </c>
      <c r="C2777" s="1" t="s">
        <v>14</v>
      </c>
      <c r="D2777" s="1">
        <v>3.2</v>
      </c>
      <c r="E2777" s="3" t="s">
        <v>15</v>
      </c>
      <c r="F2777" s="1"/>
      <c r="G2777" s="5"/>
      <c r="H2777" s="6" t="s">
        <v>18</v>
      </c>
      <c r="I2777" s="6" t="s">
        <v>18</v>
      </c>
      <c r="J2777" s="7" t="b">
        <v>0</v>
      </c>
      <c r="K2777" s="6" t="s">
        <v>19</v>
      </c>
      <c r="L2777" s="8"/>
    </row>
    <row r="2778" ht="31.5" hidden="1" customHeight="1">
      <c r="A2778" s="1" t="s">
        <v>3150</v>
      </c>
      <c r="B2778" s="2" t="s">
        <v>203</v>
      </c>
      <c r="C2778" s="1" t="s">
        <v>14</v>
      </c>
      <c r="D2778" s="1">
        <v>3.2</v>
      </c>
      <c r="E2778" s="3" t="s">
        <v>15</v>
      </c>
      <c r="F2778" s="1"/>
      <c r="G2778" s="5"/>
      <c r="H2778" s="6" t="s">
        <v>18</v>
      </c>
      <c r="I2778" s="6" t="s">
        <v>18</v>
      </c>
      <c r="J2778" s="7" t="b">
        <v>0</v>
      </c>
      <c r="K2778" s="6" t="s">
        <v>19</v>
      </c>
      <c r="L2778" s="8"/>
    </row>
    <row r="2779" ht="31.5" hidden="1" customHeight="1">
      <c r="A2779" s="1" t="s">
        <v>3151</v>
      </c>
      <c r="B2779" s="2" t="s">
        <v>203</v>
      </c>
      <c r="C2779" s="1" t="s">
        <v>2250</v>
      </c>
      <c r="D2779" s="1">
        <v>3.2</v>
      </c>
      <c r="E2779" s="3" t="s">
        <v>15</v>
      </c>
      <c r="F2779" s="1"/>
      <c r="G2779" s="5"/>
      <c r="H2779" s="6" t="s">
        <v>18</v>
      </c>
      <c r="I2779" s="6" t="s">
        <v>18</v>
      </c>
      <c r="J2779" s="7" t="b">
        <v>0</v>
      </c>
      <c r="K2779" s="6" t="s">
        <v>19</v>
      </c>
      <c r="L2779" s="8"/>
    </row>
    <row r="2780" ht="31.5" hidden="1" customHeight="1">
      <c r="A2780" s="1" t="s">
        <v>3152</v>
      </c>
      <c r="B2780" s="2" t="s">
        <v>203</v>
      </c>
      <c r="C2780" s="1" t="s">
        <v>3153</v>
      </c>
      <c r="D2780" s="1">
        <v>2.8</v>
      </c>
      <c r="E2780" s="3" t="s">
        <v>15</v>
      </c>
      <c r="F2780" s="1"/>
      <c r="G2780" s="5"/>
      <c r="H2780" s="6" t="s">
        <v>18</v>
      </c>
      <c r="I2780" s="6" t="s">
        <v>18</v>
      </c>
      <c r="J2780" s="7" t="b">
        <v>0</v>
      </c>
      <c r="K2780" s="6" t="s">
        <v>19</v>
      </c>
      <c r="L2780" s="8"/>
    </row>
    <row r="2781" ht="31.5" hidden="1" customHeight="1">
      <c r="A2781" s="1" t="s">
        <v>3154</v>
      </c>
      <c r="B2781" s="2" t="s">
        <v>333</v>
      </c>
      <c r="C2781" s="1" t="s">
        <v>14</v>
      </c>
      <c r="D2781" s="1">
        <v>4.0</v>
      </c>
      <c r="E2781" s="3" t="s">
        <v>15</v>
      </c>
      <c r="F2781" s="1"/>
      <c r="G2781" s="5"/>
      <c r="H2781" s="6" t="s">
        <v>18</v>
      </c>
      <c r="I2781" s="6" t="s">
        <v>18</v>
      </c>
      <c r="J2781" s="7" t="b">
        <v>0</v>
      </c>
      <c r="K2781" s="6" t="s">
        <v>19</v>
      </c>
      <c r="L2781" s="8"/>
    </row>
    <row r="2782" ht="31.5" hidden="1" customHeight="1">
      <c r="A2782" s="1" t="s">
        <v>3155</v>
      </c>
      <c r="B2782" s="2" t="s">
        <v>668</v>
      </c>
      <c r="C2782" s="1" t="s">
        <v>14</v>
      </c>
      <c r="D2782" s="1">
        <v>3.5</v>
      </c>
      <c r="E2782" s="3" t="s">
        <v>15</v>
      </c>
      <c r="F2782" s="1"/>
      <c r="G2782" s="5"/>
      <c r="H2782" s="6" t="s">
        <v>18</v>
      </c>
      <c r="I2782" s="6" t="s">
        <v>18</v>
      </c>
      <c r="J2782" s="7" t="b">
        <v>0</v>
      </c>
      <c r="K2782" s="6" t="s">
        <v>19</v>
      </c>
      <c r="L2782" s="8"/>
    </row>
    <row r="2783" ht="31.5" hidden="1" customHeight="1">
      <c r="A2783" s="1" t="s">
        <v>3156</v>
      </c>
      <c r="B2783" s="2" t="s">
        <v>668</v>
      </c>
      <c r="C2783" s="1" t="s">
        <v>14</v>
      </c>
      <c r="D2783" s="1">
        <v>3.5</v>
      </c>
      <c r="E2783" s="3" t="s">
        <v>15</v>
      </c>
      <c r="F2783" s="1"/>
      <c r="G2783" s="5"/>
      <c r="H2783" s="6" t="s">
        <v>18</v>
      </c>
      <c r="I2783" s="6" t="s">
        <v>18</v>
      </c>
      <c r="J2783" s="7" t="b">
        <v>0</v>
      </c>
      <c r="K2783" s="6" t="s">
        <v>19</v>
      </c>
      <c r="L2783" s="8"/>
    </row>
    <row r="2784" ht="31.5" hidden="1" customHeight="1">
      <c r="A2784" s="1" t="s">
        <v>3157</v>
      </c>
      <c r="B2784" s="2" t="s">
        <v>203</v>
      </c>
      <c r="C2784" s="1" t="s">
        <v>3158</v>
      </c>
      <c r="D2784" s="1">
        <v>3.2</v>
      </c>
      <c r="E2784" s="3" t="s">
        <v>15</v>
      </c>
      <c r="F2784" s="1"/>
      <c r="G2784" s="5"/>
      <c r="H2784" s="6" t="s">
        <v>18</v>
      </c>
      <c r="I2784" s="6" t="s">
        <v>18</v>
      </c>
      <c r="J2784" s="7" t="b">
        <v>0</v>
      </c>
      <c r="K2784" s="6" t="s">
        <v>19</v>
      </c>
      <c r="L2784" s="8"/>
    </row>
    <row r="2785" ht="31.5" hidden="1" customHeight="1">
      <c r="A2785" s="1" t="s">
        <v>3159</v>
      </c>
      <c r="B2785" s="2" t="s">
        <v>203</v>
      </c>
      <c r="C2785" s="1" t="s">
        <v>14</v>
      </c>
      <c r="D2785" s="1">
        <v>3.5</v>
      </c>
      <c r="E2785" s="3" t="s">
        <v>15</v>
      </c>
      <c r="F2785" s="1"/>
      <c r="G2785" s="5"/>
      <c r="H2785" s="6" t="s">
        <v>18</v>
      </c>
      <c r="I2785" s="6" t="s">
        <v>18</v>
      </c>
      <c r="J2785" s="7" t="b">
        <v>0</v>
      </c>
      <c r="K2785" s="6" t="s">
        <v>19</v>
      </c>
      <c r="L2785" s="8"/>
    </row>
    <row r="2786" ht="31.5" hidden="1" customHeight="1">
      <c r="A2786" s="1" t="s">
        <v>3160</v>
      </c>
      <c r="B2786" s="2" t="s">
        <v>333</v>
      </c>
      <c r="C2786" s="1" t="s">
        <v>14</v>
      </c>
      <c r="D2786" s="1">
        <v>5.0</v>
      </c>
      <c r="E2786" s="3" t="s">
        <v>15</v>
      </c>
      <c r="F2786" s="1"/>
      <c r="G2786" s="5"/>
      <c r="H2786" s="6" t="s">
        <v>18</v>
      </c>
      <c r="I2786" s="6" t="s">
        <v>18</v>
      </c>
      <c r="J2786" s="7" t="b">
        <v>0</v>
      </c>
      <c r="K2786" s="6" t="s">
        <v>19</v>
      </c>
      <c r="L2786" s="8"/>
    </row>
    <row r="2787" ht="31.5" hidden="1" customHeight="1">
      <c r="A2787" s="1" t="s">
        <v>3161</v>
      </c>
      <c r="B2787" s="2" t="s">
        <v>668</v>
      </c>
      <c r="C2787" s="1" t="s">
        <v>74</v>
      </c>
      <c r="D2787" s="1">
        <v>3.8</v>
      </c>
      <c r="E2787" s="3" t="s">
        <v>15</v>
      </c>
      <c r="F2787" s="1"/>
      <c r="G2787" s="5"/>
      <c r="H2787" s="6" t="s">
        <v>18</v>
      </c>
      <c r="I2787" s="6" t="s">
        <v>18</v>
      </c>
      <c r="J2787" s="7" t="b">
        <v>0</v>
      </c>
      <c r="K2787" s="6" t="s">
        <v>19</v>
      </c>
      <c r="L2787" s="8"/>
    </row>
    <row r="2788" ht="31.5" hidden="1" customHeight="1">
      <c r="A2788" s="1" t="s">
        <v>3162</v>
      </c>
      <c r="B2788" s="2" t="s">
        <v>668</v>
      </c>
      <c r="C2788" s="1" t="s">
        <v>14</v>
      </c>
      <c r="D2788" s="1">
        <v>5.0</v>
      </c>
      <c r="E2788" s="3" t="s">
        <v>15</v>
      </c>
      <c r="F2788" s="1"/>
      <c r="G2788" s="5"/>
      <c r="H2788" s="6" t="s">
        <v>18</v>
      </c>
      <c r="I2788" s="6" t="s">
        <v>18</v>
      </c>
      <c r="J2788" s="7" t="b">
        <v>0</v>
      </c>
      <c r="K2788" s="6" t="s">
        <v>19</v>
      </c>
      <c r="L2788" s="8"/>
    </row>
    <row r="2789" ht="31.5" hidden="1" customHeight="1">
      <c r="A2789" s="1" t="s">
        <v>3163</v>
      </c>
      <c r="B2789" s="2" t="s">
        <v>333</v>
      </c>
      <c r="C2789" s="1" t="s">
        <v>14</v>
      </c>
      <c r="D2789" s="1">
        <v>4.5</v>
      </c>
      <c r="E2789" s="3" t="s">
        <v>15</v>
      </c>
      <c r="F2789" s="1"/>
      <c r="G2789" s="5"/>
      <c r="H2789" s="6" t="s">
        <v>18</v>
      </c>
      <c r="I2789" s="6" t="s">
        <v>18</v>
      </c>
      <c r="J2789" s="7" t="b">
        <v>0</v>
      </c>
      <c r="K2789" s="6" t="s">
        <v>19</v>
      </c>
      <c r="L2789" s="8"/>
    </row>
    <row r="2790" ht="31.5" hidden="1" customHeight="1">
      <c r="A2790" s="1" t="s">
        <v>3164</v>
      </c>
      <c r="B2790" s="2" t="s">
        <v>333</v>
      </c>
      <c r="C2790" s="1" t="s">
        <v>14</v>
      </c>
      <c r="D2790" s="1">
        <v>5.8</v>
      </c>
      <c r="E2790" s="3" t="s">
        <v>15</v>
      </c>
      <c r="F2790" s="1"/>
      <c r="G2790" s="5"/>
      <c r="H2790" s="6" t="s">
        <v>18</v>
      </c>
      <c r="I2790" s="6" t="s">
        <v>18</v>
      </c>
      <c r="J2790" s="7" t="b">
        <v>0</v>
      </c>
      <c r="K2790" s="6" t="s">
        <v>19</v>
      </c>
      <c r="L2790" s="8"/>
    </row>
    <row r="2791" ht="31.5" hidden="1" customHeight="1">
      <c r="A2791" s="1" t="s">
        <v>3165</v>
      </c>
      <c r="B2791" s="2" t="s">
        <v>333</v>
      </c>
      <c r="C2791" s="1" t="s">
        <v>14</v>
      </c>
      <c r="D2791" s="1">
        <v>3.8</v>
      </c>
      <c r="E2791" s="3" t="s">
        <v>15</v>
      </c>
      <c r="F2791" s="1"/>
      <c r="G2791" s="5"/>
      <c r="H2791" s="6" t="s">
        <v>18</v>
      </c>
      <c r="I2791" s="6" t="s">
        <v>18</v>
      </c>
      <c r="J2791" s="7" t="b">
        <v>0</v>
      </c>
      <c r="K2791" s="6" t="s">
        <v>19</v>
      </c>
      <c r="L2791" s="8"/>
    </row>
    <row r="2792" ht="31.5" hidden="1" customHeight="1">
      <c r="A2792" s="1" t="s">
        <v>3166</v>
      </c>
      <c r="B2792" s="2" t="s">
        <v>333</v>
      </c>
      <c r="C2792" s="1" t="s">
        <v>14</v>
      </c>
      <c r="D2792" s="1">
        <v>3.8</v>
      </c>
      <c r="E2792" s="3" t="s">
        <v>15</v>
      </c>
      <c r="F2792" s="1"/>
      <c r="G2792" s="5"/>
      <c r="H2792" s="6" t="s">
        <v>18</v>
      </c>
      <c r="I2792" s="6" t="s">
        <v>18</v>
      </c>
      <c r="J2792" s="7" t="b">
        <v>0</v>
      </c>
      <c r="K2792" s="6" t="s">
        <v>19</v>
      </c>
      <c r="L2792" s="8"/>
    </row>
    <row r="2793" ht="31.5" hidden="1" customHeight="1">
      <c r="A2793" s="1" t="s">
        <v>3167</v>
      </c>
      <c r="B2793" s="2" t="s">
        <v>333</v>
      </c>
      <c r="C2793" s="1" t="s">
        <v>14</v>
      </c>
      <c r="D2793" s="1">
        <v>3.8</v>
      </c>
      <c r="E2793" s="3" t="s">
        <v>15</v>
      </c>
      <c r="F2793" s="1"/>
      <c r="G2793" s="5"/>
      <c r="H2793" s="6" t="s">
        <v>18</v>
      </c>
      <c r="I2793" s="6" t="s">
        <v>18</v>
      </c>
      <c r="J2793" s="7" t="b">
        <v>0</v>
      </c>
      <c r="K2793" s="6" t="s">
        <v>19</v>
      </c>
      <c r="L2793" s="8"/>
    </row>
    <row r="2794" ht="31.5" hidden="1" customHeight="1">
      <c r="A2794" s="1" t="s">
        <v>3168</v>
      </c>
      <c r="B2794" s="2" t="s">
        <v>333</v>
      </c>
      <c r="C2794" s="1" t="s">
        <v>14</v>
      </c>
      <c r="D2794" s="1">
        <v>3.8</v>
      </c>
      <c r="E2794" s="3" t="s">
        <v>15</v>
      </c>
      <c r="F2794" s="1"/>
      <c r="G2794" s="5"/>
      <c r="H2794" s="6" t="s">
        <v>18</v>
      </c>
      <c r="I2794" s="6" t="s">
        <v>18</v>
      </c>
      <c r="J2794" s="7" t="b">
        <v>0</v>
      </c>
      <c r="K2794" s="6" t="s">
        <v>19</v>
      </c>
      <c r="L2794" s="8"/>
    </row>
    <row r="2795" ht="31.5" hidden="1" customHeight="1">
      <c r="A2795" s="1" t="s">
        <v>3169</v>
      </c>
      <c r="B2795" s="2" t="s">
        <v>333</v>
      </c>
      <c r="C2795" s="1" t="s">
        <v>74</v>
      </c>
      <c r="D2795" s="1">
        <v>5.0</v>
      </c>
      <c r="E2795" s="3" t="s">
        <v>15</v>
      </c>
      <c r="F2795" s="1"/>
      <c r="G2795" s="5"/>
      <c r="H2795" s="6" t="s">
        <v>18</v>
      </c>
      <c r="I2795" s="6" t="s">
        <v>18</v>
      </c>
      <c r="J2795" s="7" t="b">
        <v>0</v>
      </c>
      <c r="K2795" s="6" t="s">
        <v>19</v>
      </c>
      <c r="L2795" s="8"/>
    </row>
    <row r="2796" ht="31.5" hidden="1" customHeight="1">
      <c r="A2796" s="1" t="s">
        <v>3170</v>
      </c>
      <c r="B2796" s="2" t="s">
        <v>333</v>
      </c>
      <c r="C2796" s="1" t="s">
        <v>14</v>
      </c>
      <c r="D2796" s="1">
        <v>5.2</v>
      </c>
      <c r="E2796" s="3" t="s">
        <v>15</v>
      </c>
      <c r="F2796" s="1"/>
      <c r="G2796" s="5"/>
      <c r="H2796" s="6" t="s">
        <v>18</v>
      </c>
      <c r="I2796" s="6" t="s">
        <v>18</v>
      </c>
      <c r="J2796" s="7" t="b">
        <v>0</v>
      </c>
      <c r="K2796" s="6" t="s">
        <v>19</v>
      </c>
      <c r="L2796" s="8"/>
    </row>
    <row r="2797" ht="31.5" hidden="1" customHeight="1">
      <c r="A2797" s="1" t="s">
        <v>3171</v>
      </c>
      <c r="B2797" s="2" t="s">
        <v>333</v>
      </c>
      <c r="C2797" s="1" t="s">
        <v>14</v>
      </c>
      <c r="D2797" s="1">
        <v>3.2</v>
      </c>
      <c r="E2797" s="3" t="s">
        <v>15</v>
      </c>
      <c r="F2797" s="1"/>
      <c r="G2797" s="5"/>
      <c r="H2797" s="6" t="s">
        <v>18</v>
      </c>
      <c r="I2797" s="6" t="s">
        <v>18</v>
      </c>
      <c r="J2797" s="7" t="b">
        <v>0</v>
      </c>
      <c r="K2797" s="6" t="s">
        <v>19</v>
      </c>
      <c r="L2797" s="8"/>
    </row>
    <row r="2798" ht="31.5" hidden="1" customHeight="1">
      <c r="A2798" s="1" t="s">
        <v>3172</v>
      </c>
      <c r="B2798" s="2" t="s">
        <v>333</v>
      </c>
      <c r="C2798" s="1" t="s">
        <v>14</v>
      </c>
      <c r="D2798" s="1">
        <v>3.8</v>
      </c>
      <c r="E2798" s="3" t="s">
        <v>15</v>
      </c>
      <c r="F2798" s="1"/>
      <c r="G2798" s="5"/>
      <c r="H2798" s="6" t="s">
        <v>18</v>
      </c>
      <c r="I2798" s="6" t="s">
        <v>18</v>
      </c>
      <c r="J2798" s="7" t="b">
        <v>0</v>
      </c>
      <c r="K2798" s="6" t="s">
        <v>19</v>
      </c>
      <c r="L2798" s="8"/>
    </row>
    <row r="2799" ht="31.5" hidden="1" customHeight="1">
      <c r="A2799" s="1" t="s">
        <v>3173</v>
      </c>
      <c r="B2799" s="2" t="s">
        <v>333</v>
      </c>
      <c r="C2799" s="1" t="s">
        <v>14</v>
      </c>
      <c r="D2799" s="1">
        <v>4.5</v>
      </c>
      <c r="E2799" s="3" t="s">
        <v>15</v>
      </c>
      <c r="F2799" s="1"/>
      <c r="G2799" s="5"/>
      <c r="H2799" s="6" t="s">
        <v>18</v>
      </c>
      <c r="I2799" s="6" t="s">
        <v>18</v>
      </c>
      <c r="J2799" s="7" t="b">
        <v>0</v>
      </c>
      <c r="K2799" s="6" t="s">
        <v>19</v>
      </c>
      <c r="L2799" s="8"/>
    </row>
    <row r="2800" ht="31.5" hidden="1" customHeight="1">
      <c r="A2800" s="1" t="s">
        <v>3174</v>
      </c>
      <c r="B2800" s="2" t="s">
        <v>333</v>
      </c>
      <c r="C2800" s="1" t="s">
        <v>14</v>
      </c>
      <c r="D2800" s="1">
        <v>3.2</v>
      </c>
      <c r="E2800" s="3" t="s">
        <v>15</v>
      </c>
      <c r="F2800" s="1"/>
      <c r="G2800" s="5"/>
      <c r="H2800" s="6" t="s">
        <v>18</v>
      </c>
      <c r="I2800" s="6" t="s">
        <v>18</v>
      </c>
      <c r="J2800" s="7" t="b">
        <v>0</v>
      </c>
      <c r="K2800" s="6" t="s">
        <v>19</v>
      </c>
      <c r="L2800" s="8"/>
    </row>
    <row r="2801" ht="31.5" hidden="1" customHeight="1">
      <c r="A2801" s="1" t="s">
        <v>3175</v>
      </c>
      <c r="B2801" s="2" t="s">
        <v>333</v>
      </c>
      <c r="C2801" s="1" t="s">
        <v>3176</v>
      </c>
      <c r="D2801" s="1">
        <v>4.5</v>
      </c>
      <c r="E2801" s="3" t="s">
        <v>15</v>
      </c>
      <c r="F2801" s="1"/>
      <c r="G2801" s="5"/>
      <c r="H2801" s="6" t="s">
        <v>18</v>
      </c>
      <c r="I2801" s="6" t="s">
        <v>18</v>
      </c>
      <c r="J2801" s="7" t="b">
        <v>0</v>
      </c>
      <c r="K2801" s="6" t="s">
        <v>19</v>
      </c>
      <c r="L2801" s="8"/>
    </row>
    <row r="2802" ht="31.5" hidden="1" customHeight="1">
      <c r="A2802" s="1" t="s">
        <v>3177</v>
      </c>
      <c r="B2802" s="2" t="s">
        <v>333</v>
      </c>
      <c r="C2802" s="1" t="s">
        <v>14</v>
      </c>
      <c r="D2802" s="1">
        <v>3.8</v>
      </c>
      <c r="E2802" s="3" t="s">
        <v>15</v>
      </c>
      <c r="F2802" s="1"/>
      <c r="G2802" s="5"/>
      <c r="H2802" s="6" t="s">
        <v>18</v>
      </c>
      <c r="I2802" s="6" t="s">
        <v>18</v>
      </c>
      <c r="J2802" s="7" t="b">
        <v>0</v>
      </c>
      <c r="K2802" s="6" t="s">
        <v>19</v>
      </c>
      <c r="L2802" s="8"/>
    </row>
    <row r="2803" ht="31.5" hidden="1" customHeight="1">
      <c r="A2803" s="1" t="s">
        <v>3178</v>
      </c>
      <c r="B2803" s="2" t="s">
        <v>203</v>
      </c>
      <c r="C2803" s="1" t="s">
        <v>3179</v>
      </c>
      <c r="D2803" s="1">
        <v>2.8</v>
      </c>
      <c r="E2803" s="3" t="s">
        <v>15</v>
      </c>
      <c r="F2803" s="1"/>
      <c r="G2803" s="5"/>
      <c r="H2803" s="6" t="s">
        <v>18</v>
      </c>
      <c r="I2803" s="6" t="s">
        <v>18</v>
      </c>
      <c r="J2803" s="7" t="b">
        <v>0</v>
      </c>
      <c r="K2803" s="6" t="s">
        <v>19</v>
      </c>
      <c r="L2803" s="8"/>
    </row>
    <row r="2804" ht="31.5" hidden="1" customHeight="1">
      <c r="A2804" s="1" t="s">
        <v>3180</v>
      </c>
      <c r="B2804" s="2" t="s">
        <v>333</v>
      </c>
      <c r="C2804" s="1" t="s">
        <v>14</v>
      </c>
      <c r="D2804" s="1">
        <v>2.5</v>
      </c>
      <c r="E2804" s="3" t="s">
        <v>15</v>
      </c>
      <c r="F2804" s="1"/>
      <c r="G2804" s="5"/>
      <c r="H2804" s="6" t="s">
        <v>18</v>
      </c>
      <c r="I2804" s="6" t="s">
        <v>18</v>
      </c>
      <c r="J2804" s="7" t="b">
        <v>0</v>
      </c>
      <c r="K2804" s="6" t="s">
        <v>19</v>
      </c>
      <c r="L2804" s="8"/>
    </row>
    <row r="2805" ht="31.5" hidden="1" customHeight="1">
      <c r="A2805" s="1" t="s">
        <v>3181</v>
      </c>
      <c r="B2805" s="2" t="s">
        <v>333</v>
      </c>
      <c r="C2805" s="1" t="s">
        <v>14</v>
      </c>
      <c r="D2805" s="1">
        <v>5.0</v>
      </c>
      <c r="E2805" s="3" t="s">
        <v>15</v>
      </c>
      <c r="F2805" s="1"/>
      <c r="G2805" s="5"/>
      <c r="H2805" s="6" t="s">
        <v>18</v>
      </c>
      <c r="I2805" s="6" t="s">
        <v>18</v>
      </c>
      <c r="J2805" s="7" t="b">
        <v>0</v>
      </c>
      <c r="K2805" s="6" t="s">
        <v>19</v>
      </c>
      <c r="L2805" s="8"/>
    </row>
    <row r="2806" ht="31.5" hidden="1" customHeight="1">
      <c r="A2806" s="1" t="s">
        <v>3182</v>
      </c>
      <c r="B2806" s="2" t="s">
        <v>333</v>
      </c>
      <c r="C2806" s="1" t="s">
        <v>14</v>
      </c>
      <c r="D2806" s="1">
        <v>3.5</v>
      </c>
      <c r="E2806" s="3" t="s">
        <v>15</v>
      </c>
      <c r="F2806" s="1"/>
      <c r="G2806" s="5"/>
      <c r="H2806" s="6" t="s">
        <v>18</v>
      </c>
      <c r="I2806" s="6" t="s">
        <v>18</v>
      </c>
      <c r="J2806" s="7" t="b">
        <v>0</v>
      </c>
      <c r="K2806" s="6" t="s">
        <v>19</v>
      </c>
      <c r="L2806" s="8"/>
    </row>
    <row r="2807" ht="31.5" hidden="1" customHeight="1">
      <c r="A2807" s="1" t="s">
        <v>3183</v>
      </c>
      <c r="B2807" s="2" t="s">
        <v>333</v>
      </c>
      <c r="C2807" s="1" t="s">
        <v>14</v>
      </c>
      <c r="D2807" s="1">
        <v>4.0</v>
      </c>
      <c r="E2807" s="3" t="s">
        <v>15</v>
      </c>
      <c r="F2807" s="1"/>
      <c r="G2807" s="5"/>
      <c r="H2807" s="6" t="s">
        <v>18</v>
      </c>
      <c r="I2807" s="6" t="s">
        <v>18</v>
      </c>
      <c r="J2807" s="7" t="b">
        <v>0</v>
      </c>
      <c r="K2807" s="6" t="s">
        <v>19</v>
      </c>
      <c r="L2807" s="8"/>
    </row>
    <row r="2808" ht="31.5" hidden="1" customHeight="1">
      <c r="A2808" s="1" t="s">
        <v>3184</v>
      </c>
      <c r="B2808" s="2" t="s">
        <v>203</v>
      </c>
      <c r="C2808" s="1" t="s">
        <v>74</v>
      </c>
      <c r="D2808" s="1">
        <v>3.2</v>
      </c>
      <c r="E2808" s="3" t="s">
        <v>15</v>
      </c>
      <c r="F2808" s="1"/>
      <c r="G2808" s="5"/>
      <c r="H2808" s="6" t="s">
        <v>18</v>
      </c>
      <c r="I2808" s="6" t="s">
        <v>18</v>
      </c>
      <c r="J2808" s="7" t="b">
        <v>0</v>
      </c>
      <c r="K2808" s="6" t="s">
        <v>19</v>
      </c>
      <c r="L2808" s="8"/>
    </row>
    <row r="2809" ht="31.5" hidden="1" customHeight="1">
      <c r="A2809" s="1" t="s">
        <v>3185</v>
      </c>
      <c r="B2809" s="2" t="s">
        <v>668</v>
      </c>
      <c r="C2809" s="1" t="s">
        <v>14</v>
      </c>
      <c r="D2809" s="1">
        <v>5.5</v>
      </c>
      <c r="E2809" s="3" t="s">
        <v>15</v>
      </c>
      <c r="F2809" s="1"/>
      <c r="G2809" s="5"/>
      <c r="H2809" s="6" t="s">
        <v>18</v>
      </c>
      <c r="I2809" s="6" t="s">
        <v>18</v>
      </c>
      <c r="J2809" s="7" t="b">
        <v>0</v>
      </c>
      <c r="K2809" s="6" t="s">
        <v>19</v>
      </c>
      <c r="L2809" s="8"/>
    </row>
    <row r="2810" ht="31.5" hidden="1" customHeight="1">
      <c r="A2810" s="1" t="s">
        <v>3186</v>
      </c>
      <c r="B2810" s="2" t="s">
        <v>333</v>
      </c>
      <c r="C2810" s="1" t="s">
        <v>14</v>
      </c>
      <c r="D2810" s="1">
        <v>3.8</v>
      </c>
      <c r="E2810" s="3" t="s">
        <v>15</v>
      </c>
      <c r="F2810" s="1"/>
      <c r="G2810" s="5"/>
      <c r="H2810" s="6" t="s">
        <v>18</v>
      </c>
      <c r="I2810" s="6" t="s">
        <v>18</v>
      </c>
      <c r="J2810" s="7" t="b">
        <v>0</v>
      </c>
      <c r="K2810" s="6" t="s">
        <v>19</v>
      </c>
      <c r="L2810" s="8"/>
    </row>
    <row r="2811" ht="31.5" hidden="1" customHeight="1">
      <c r="A2811" s="1" t="s">
        <v>3187</v>
      </c>
      <c r="B2811" s="2" t="s">
        <v>668</v>
      </c>
      <c r="C2811" s="1" t="s">
        <v>74</v>
      </c>
      <c r="D2811" s="1">
        <v>3.8</v>
      </c>
      <c r="E2811" s="3" t="s">
        <v>15</v>
      </c>
      <c r="F2811" s="1"/>
      <c r="G2811" s="5"/>
      <c r="H2811" s="6" t="s">
        <v>18</v>
      </c>
      <c r="I2811" s="6" t="s">
        <v>18</v>
      </c>
      <c r="J2811" s="7" t="b">
        <v>0</v>
      </c>
      <c r="K2811" s="6" t="s">
        <v>19</v>
      </c>
      <c r="L2811" s="8"/>
    </row>
    <row r="2812" ht="31.5" hidden="1" customHeight="1">
      <c r="A2812" s="1" t="s">
        <v>3188</v>
      </c>
      <c r="B2812" s="2" t="s">
        <v>668</v>
      </c>
      <c r="C2812" s="1" t="s">
        <v>74</v>
      </c>
      <c r="D2812" s="1">
        <v>3.8</v>
      </c>
      <c r="E2812" s="3" t="s">
        <v>15</v>
      </c>
      <c r="F2812" s="1"/>
      <c r="G2812" s="5"/>
      <c r="H2812" s="6" t="s">
        <v>18</v>
      </c>
      <c r="I2812" s="6" t="s">
        <v>18</v>
      </c>
      <c r="J2812" s="7" t="b">
        <v>0</v>
      </c>
      <c r="K2812" s="6" t="s">
        <v>19</v>
      </c>
      <c r="L2812" s="8"/>
    </row>
    <row r="2813" ht="31.5" hidden="1" customHeight="1">
      <c r="A2813" s="1" t="s">
        <v>3189</v>
      </c>
      <c r="B2813" s="2" t="s">
        <v>668</v>
      </c>
      <c r="C2813" s="1" t="s">
        <v>74</v>
      </c>
      <c r="D2813" s="1">
        <v>3.8</v>
      </c>
      <c r="E2813" s="3" t="s">
        <v>15</v>
      </c>
      <c r="F2813" s="1"/>
      <c r="G2813" s="5"/>
      <c r="H2813" s="6" t="s">
        <v>18</v>
      </c>
      <c r="I2813" s="6" t="s">
        <v>18</v>
      </c>
      <c r="J2813" s="7" t="b">
        <v>0</v>
      </c>
      <c r="K2813" s="6" t="s">
        <v>19</v>
      </c>
      <c r="L2813" s="8"/>
    </row>
    <row r="2814" ht="31.5" hidden="1" customHeight="1">
      <c r="A2814" s="1" t="s">
        <v>3190</v>
      </c>
      <c r="B2814" s="2" t="s">
        <v>668</v>
      </c>
      <c r="C2814" s="1" t="s">
        <v>74</v>
      </c>
      <c r="D2814" s="1">
        <v>3.8</v>
      </c>
      <c r="E2814" s="3" t="s">
        <v>15</v>
      </c>
      <c r="F2814" s="1"/>
      <c r="G2814" s="5"/>
      <c r="H2814" s="6" t="s">
        <v>18</v>
      </c>
      <c r="I2814" s="6" t="s">
        <v>18</v>
      </c>
      <c r="J2814" s="7" t="b">
        <v>0</v>
      </c>
      <c r="K2814" s="6" t="s">
        <v>19</v>
      </c>
      <c r="L2814" s="8"/>
    </row>
    <row r="2815" ht="31.5" hidden="1" customHeight="1">
      <c r="A2815" s="1" t="s">
        <v>3191</v>
      </c>
      <c r="B2815" s="2" t="s">
        <v>333</v>
      </c>
      <c r="C2815" s="1" t="s">
        <v>14</v>
      </c>
      <c r="D2815" s="1">
        <v>3.8</v>
      </c>
      <c r="E2815" s="3" t="s">
        <v>15</v>
      </c>
      <c r="F2815" s="1"/>
      <c r="G2815" s="5"/>
      <c r="H2815" s="6" t="s">
        <v>18</v>
      </c>
      <c r="I2815" s="6" t="s">
        <v>18</v>
      </c>
      <c r="J2815" s="7" t="b">
        <v>0</v>
      </c>
      <c r="K2815" s="6" t="s">
        <v>32</v>
      </c>
      <c r="L2815" s="1" t="s">
        <v>366</v>
      </c>
    </row>
    <row r="2816" ht="31.5" hidden="1" customHeight="1">
      <c r="A2816" s="1" t="s">
        <v>3192</v>
      </c>
      <c r="B2816" s="2" t="s">
        <v>333</v>
      </c>
      <c r="C2816" s="1" t="s">
        <v>14</v>
      </c>
      <c r="D2816" s="1">
        <v>3.8</v>
      </c>
      <c r="E2816" s="3" t="s">
        <v>15</v>
      </c>
      <c r="F2816" s="1"/>
      <c r="G2816" s="5"/>
      <c r="H2816" s="6" t="s">
        <v>18</v>
      </c>
      <c r="I2816" s="6" t="s">
        <v>18</v>
      </c>
      <c r="J2816" s="7" t="b">
        <v>0</v>
      </c>
      <c r="K2816" s="6" t="s">
        <v>19</v>
      </c>
      <c r="L2816" s="8"/>
    </row>
    <row r="2817" ht="31.5" hidden="1" customHeight="1">
      <c r="A2817" s="1" t="s">
        <v>3193</v>
      </c>
      <c r="B2817" s="2" t="s">
        <v>668</v>
      </c>
      <c r="C2817" s="1" t="s">
        <v>74</v>
      </c>
      <c r="D2817" s="1">
        <v>3.8</v>
      </c>
      <c r="E2817" s="3" t="s">
        <v>15</v>
      </c>
      <c r="F2817" s="1"/>
      <c r="G2817" s="5"/>
      <c r="H2817" s="6" t="s">
        <v>18</v>
      </c>
      <c r="I2817" s="6" t="s">
        <v>18</v>
      </c>
      <c r="J2817" s="7" t="b">
        <v>0</v>
      </c>
      <c r="K2817" s="6" t="s">
        <v>19</v>
      </c>
      <c r="L2817" s="8"/>
    </row>
    <row r="2818" ht="31.5" hidden="1" customHeight="1">
      <c r="A2818" s="1" t="s">
        <v>3194</v>
      </c>
      <c r="B2818" s="2" t="s">
        <v>668</v>
      </c>
      <c r="C2818" s="1" t="s">
        <v>74</v>
      </c>
      <c r="D2818" s="1">
        <v>3.8</v>
      </c>
      <c r="E2818" s="3" t="s">
        <v>15</v>
      </c>
      <c r="F2818" s="1"/>
      <c r="G2818" s="5"/>
      <c r="H2818" s="6" t="s">
        <v>18</v>
      </c>
      <c r="I2818" s="6" t="s">
        <v>18</v>
      </c>
      <c r="J2818" s="7" t="b">
        <v>0</v>
      </c>
      <c r="K2818" s="6" t="s">
        <v>19</v>
      </c>
      <c r="L2818" s="8"/>
    </row>
    <row r="2819" ht="31.5" hidden="1" customHeight="1">
      <c r="A2819" s="1" t="s">
        <v>3195</v>
      </c>
      <c r="B2819" s="2" t="s">
        <v>333</v>
      </c>
      <c r="C2819" s="1" t="s">
        <v>14</v>
      </c>
      <c r="D2819" s="1">
        <v>3.8</v>
      </c>
      <c r="E2819" s="3" t="s">
        <v>15</v>
      </c>
      <c r="F2819" s="1"/>
      <c r="G2819" s="5"/>
      <c r="H2819" s="6" t="s">
        <v>18</v>
      </c>
      <c r="I2819" s="6" t="s">
        <v>18</v>
      </c>
      <c r="J2819" s="7" t="b">
        <v>0</v>
      </c>
      <c r="K2819" s="6" t="s">
        <v>19</v>
      </c>
      <c r="L2819" s="8"/>
    </row>
    <row r="2820" ht="31.5" hidden="1" customHeight="1">
      <c r="A2820" s="1" t="s">
        <v>3196</v>
      </c>
      <c r="B2820" s="2" t="s">
        <v>333</v>
      </c>
      <c r="C2820" s="1" t="s">
        <v>14</v>
      </c>
      <c r="D2820" s="1">
        <v>3.2</v>
      </c>
      <c r="E2820" s="3" t="s">
        <v>15</v>
      </c>
      <c r="F2820" s="1"/>
      <c r="G2820" s="5"/>
      <c r="H2820" s="6" t="s">
        <v>18</v>
      </c>
      <c r="I2820" s="6" t="s">
        <v>18</v>
      </c>
      <c r="J2820" s="7" t="b">
        <v>0</v>
      </c>
      <c r="K2820" s="6" t="s">
        <v>19</v>
      </c>
      <c r="L2820" s="8"/>
    </row>
    <row r="2821" ht="31.5" hidden="1" customHeight="1">
      <c r="A2821" s="1" t="s">
        <v>3197</v>
      </c>
      <c r="B2821" s="2" t="s">
        <v>333</v>
      </c>
      <c r="C2821" s="1" t="s">
        <v>74</v>
      </c>
      <c r="D2821" s="1">
        <v>3.8</v>
      </c>
      <c r="E2821" s="3" t="s">
        <v>15</v>
      </c>
      <c r="F2821" s="1"/>
      <c r="G2821" s="5"/>
      <c r="H2821" s="6" t="s">
        <v>18</v>
      </c>
      <c r="I2821" s="6" t="s">
        <v>18</v>
      </c>
      <c r="J2821" s="7" t="b">
        <v>0</v>
      </c>
      <c r="K2821" s="6" t="s">
        <v>19</v>
      </c>
      <c r="L2821" s="8"/>
    </row>
    <row r="2822" ht="31.5" hidden="1" customHeight="1">
      <c r="A2822" s="1" t="s">
        <v>3198</v>
      </c>
      <c r="B2822" s="2" t="s">
        <v>668</v>
      </c>
      <c r="C2822" s="1" t="s">
        <v>14</v>
      </c>
      <c r="D2822" s="1">
        <v>3.8</v>
      </c>
      <c r="E2822" s="3" t="s">
        <v>15</v>
      </c>
      <c r="F2822" s="1"/>
      <c r="G2822" s="5"/>
      <c r="H2822" s="6" t="s">
        <v>18</v>
      </c>
      <c r="I2822" s="6" t="s">
        <v>18</v>
      </c>
      <c r="J2822" s="7" t="b">
        <v>0</v>
      </c>
      <c r="K2822" s="6" t="s">
        <v>19</v>
      </c>
      <c r="L2822" s="8"/>
    </row>
    <row r="2823" ht="31.5" hidden="1" customHeight="1">
      <c r="A2823" s="1" t="s">
        <v>3199</v>
      </c>
      <c r="B2823" s="2" t="s">
        <v>333</v>
      </c>
      <c r="C2823" s="1" t="s">
        <v>74</v>
      </c>
      <c r="D2823" s="1">
        <v>3.8</v>
      </c>
      <c r="E2823" s="3" t="s">
        <v>15</v>
      </c>
      <c r="F2823" s="1"/>
      <c r="G2823" s="5"/>
      <c r="H2823" s="6" t="s">
        <v>18</v>
      </c>
      <c r="I2823" s="6" t="s">
        <v>18</v>
      </c>
      <c r="J2823" s="7" t="b">
        <v>0</v>
      </c>
      <c r="K2823" s="6" t="s">
        <v>19</v>
      </c>
      <c r="L2823" s="8"/>
    </row>
    <row r="2824" ht="31.5" hidden="1" customHeight="1">
      <c r="A2824" s="1" t="s">
        <v>3200</v>
      </c>
      <c r="B2824" s="2" t="s">
        <v>668</v>
      </c>
      <c r="C2824" s="1" t="s">
        <v>14</v>
      </c>
      <c r="D2824" s="1">
        <v>5.2</v>
      </c>
      <c r="E2824" s="3" t="s">
        <v>15</v>
      </c>
      <c r="F2824" s="1"/>
      <c r="G2824" s="5"/>
      <c r="H2824" s="6" t="s">
        <v>18</v>
      </c>
      <c r="I2824" s="6" t="s">
        <v>18</v>
      </c>
      <c r="J2824" s="7" t="b">
        <v>0</v>
      </c>
      <c r="K2824" s="6" t="s">
        <v>19</v>
      </c>
      <c r="L2824" s="8"/>
    </row>
    <row r="2825" ht="31.5" hidden="1" customHeight="1">
      <c r="A2825" s="1" t="s">
        <v>3201</v>
      </c>
      <c r="B2825" s="2" t="s">
        <v>333</v>
      </c>
      <c r="C2825" s="1" t="s">
        <v>14</v>
      </c>
      <c r="D2825" s="1">
        <v>3.8</v>
      </c>
      <c r="E2825" s="3" t="s">
        <v>15</v>
      </c>
      <c r="F2825" s="1"/>
      <c r="G2825" s="5"/>
      <c r="H2825" s="6" t="s">
        <v>18</v>
      </c>
      <c r="I2825" s="6" t="s">
        <v>18</v>
      </c>
      <c r="J2825" s="7" t="b">
        <v>0</v>
      </c>
      <c r="K2825" s="6" t="s">
        <v>19</v>
      </c>
      <c r="L2825" s="8"/>
    </row>
    <row r="2826" ht="31.5" hidden="1" customHeight="1">
      <c r="A2826" s="1" t="s">
        <v>3202</v>
      </c>
      <c r="B2826" s="2" t="s">
        <v>668</v>
      </c>
      <c r="C2826" s="1" t="s">
        <v>14</v>
      </c>
      <c r="D2826" s="1">
        <v>4.5</v>
      </c>
      <c r="E2826" s="3" t="s">
        <v>15</v>
      </c>
      <c r="F2826" s="1"/>
      <c r="G2826" s="5"/>
      <c r="H2826" s="6" t="s">
        <v>18</v>
      </c>
      <c r="I2826" s="6" t="s">
        <v>18</v>
      </c>
      <c r="J2826" s="7" t="b">
        <v>0</v>
      </c>
      <c r="K2826" s="6" t="s">
        <v>19</v>
      </c>
      <c r="L2826" s="8"/>
    </row>
    <row r="2827" ht="31.5" hidden="1" customHeight="1">
      <c r="A2827" s="1" t="s">
        <v>3203</v>
      </c>
      <c r="B2827" s="2" t="s">
        <v>668</v>
      </c>
      <c r="C2827" s="1" t="s">
        <v>74</v>
      </c>
      <c r="D2827" s="1">
        <v>3.8</v>
      </c>
      <c r="E2827" s="3" t="s">
        <v>15</v>
      </c>
      <c r="F2827" s="1"/>
      <c r="G2827" s="5"/>
      <c r="H2827" s="6" t="s">
        <v>18</v>
      </c>
      <c r="I2827" s="6" t="s">
        <v>18</v>
      </c>
      <c r="J2827" s="7" t="b">
        <v>0</v>
      </c>
      <c r="K2827" s="6" t="s">
        <v>19</v>
      </c>
      <c r="L2827" s="8"/>
    </row>
    <row r="2828" ht="31.5" hidden="1" customHeight="1">
      <c r="A2828" s="1" t="s">
        <v>3204</v>
      </c>
      <c r="B2828" s="2" t="s">
        <v>668</v>
      </c>
      <c r="C2828" s="1" t="s">
        <v>74</v>
      </c>
      <c r="D2828" s="1">
        <v>3.8</v>
      </c>
      <c r="E2828" s="3" t="s">
        <v>15</v>
      </c>
      <c r="F2828" s="1"/>
      <c r="G2828" s="5"/>
      <c r="H2828" s="6" t="s">
        <v>18</v>
      </c>
      <c r="I2828" s="6" t="s">
        <v>18</v>
      </c>
      <c r="J2828" s="7" t="b">
        <v>0</v>
      </c>
      <c r="K2828" s="6" t="s">
        <v>19</v>
      </c>
      <c r="L2828" s="8"/>
    </row>
    <row r="2829" ht="31.5" hidden="1" customHeight="1">
      <c r="A2829" s="1" t="s">
        <v>3205</v>
      </c>
      <c r="B2829" s="2" t="s">
        <v>333</v>
      </c>
      <c r="C2829" s="1" t="s">
        <v>14</v>
      </c>
      <c r="D2829" s="1">
        <v>3.5</v>
      </c>
      <c r="E2829" s="3" t="s">
        <v>15</v>
      </c>
      <c r="F2829" s="1"/>
      <c r="G2829" s="5"/>
      <c r="H2829" s="6" t="s">
        <v>18</v>
      </c>
      <c r="I2829" s="6" t="s">
        <v>18</v>
      </c>
      <c r="J2829" s="7" t="b">
        <v>0</v>
      </c>
      <c r="K2829" s="6" t="s">
        <v>19</v>
      </c>
      <c r="L2829" s="8"/>
    </row>
    <row r="2830" ht="31.5" hidden="1" customHeight="1">
      <c r="A2830" s="1" t="s">
        <v>3206</v>
      </c>
      <c r="B2830" s="2" t="s">
        <v>333</v>
      </c>
      <c r="C2830" s="1" t="s">
        <v>14</v>
      </c>
      <c r="D2830" s="1">
        <v>4.5</v>
      </c>
      <c r="E2830" s="3" t="s">
        <v>15</v>
      </c>
      <c r="F2830" s="1"/>
      <c r="G2830" s="5"/>
      <c r="H2830" s="6" t="s">
        <v>18</v>
      </c>
      <c r="I2830" s="6" t="s">
        <v>18</v>
      </c>
      <c r="J2830" s="7" t="b">
        <v>0</v>
      </c>
      <c r="K2830" s="6" t="s">
        <v>19</v>
      </c>
      <c r="L2830" s="8"/>
    </row>
    <row r="2831" ht="31.5" hidden="1" customHeight="1">
      <c r="A2831" s="1" t="s">
        <v>3207</v>
      </c>
      <c r="B2831" s="2" t="s">
        <v>333</v>
      </c>
      <c r="C2831" s="1" t="s">
        <v>14</v>
      </c>
      <c r="D2831" s="1">
        <v>3.8</v>
      </c>
      <c r="E2831" s="3" t="s">
        <v>15</v>
      </c>
      <c r="F2831" s="1"/>
      <c r="G2831" s="5"/>
      <c r="H2831" s="6" t="s">
        <v>18</v>
      </c>
      <c r="I2831" s="6" t="s">
        <v>18</v>
      </c>
      <c r="J2831" s="7" t="b">
        <v>0</v>
      </c>
      <c r="K2831" s="6" t="s">
        <v>19</v>
      </c>
      <c r="L2831" s="8"/>
    </row>
    <row r="2832" ht="31.5" hidden="1" customHeight="1">
      <c r="A2832" s="1" t="s">
        <v>3208</v>
      </c>
      <c r="B2832" s="2" t="s">
        <v>668</v>
      </c>
      <c r="C2832" s="1" t="s">
        <v>14</v>
      </c>
      <c r="D2832" s="1">
        <v>3.8</v>
      </c>
      <c r="E2832" s="3" t="s">
        <v>15</v>
      </c>
      <c r="F2832" s="1"/>
      <c r="G2832" s="5"/>
      <c r="H2832" s="6" t="s">
        <v>18</v>
      </c>
      <c r="I2832" s="6" t="s">
        <v>18</v>
      </c>
      <c r="J2832" s="7" t="b">
        <v>0</v>
      </c>
      <c r="K2832" s="6" t="s">
        <v>19</v>
      </c>
      <c r="L2832" s="8"/>
    </row>
    <row r="2833" ht="31.5" hidden="1" customHeight="1">
      <c r="A2833" s="1" t="s">
        <v>3209</v>
      </c>
      <c r="B2833" s="2" t="s">
        <v>668</v>
      </c>
      <c r="C2833" s="1" t="s">
        <v>14</v>
      </c>
      <c r="D2833" s="1">
        <v>3.8</v>
      </c>
      <c r="E2833" s="3" t="s">
        <v>15</v>
      </c>
      <c r="F2833" s="1"/>
      <c r="G2833" s="5"/>
      <c r="H2833" s="6" t="s">
        <v>18</v>
      </c>
      <c r="I2833" s="6" t="s">
        <v>18</v>
      </c>
      <c r="J2833" s="7" t="b">
        <v>0</v>
      </c>
      <c r="K2833" s="6" t="s">
        <v>19</v>
      </c>
      <c r="L2833" s="8"/>
    </row>
    <row r="2834" ht="31.5" hidden="1" customHeight="1">
      <c r="A2834" s="1" t="s">
        <v>3210</v>
      </c>
      <c r="B2834" s="2" t="s">
        <v>668</v>
      </c>
      <c r="C2834" s="1" t="s">
        <v>74</v>
      </c>
      <c r="D2834" s="1">
        <v>3.8</v>
      </c>
      <c r="E2834" s="3" t="s">
        <v>15</v>
      </c>
      <c r="F2834" s="1"/>
      <c r="G2834" s="5"/>
      <c r="H2834" s="6" t="s">
        <v>18</v>
      </c>
      <c r="I2834" s="6" t="s">
        <v>18</v>
      </c>
      <c r="J2834" s="7" t="b">
        <v>0</v>
      </c>
      <c r="K2834" s="6" t="s">
        <v>19</v>
      </c>
      <c r="L2834" s="8"/>
    </row>
    <row r="2835" ht="31.5" hidden="1" customHeight="1">
      <c r="A2835" s="1" t="s">
        <v>3211</v>
      </c>
      <c r="B2835" s="2" t="s">
        <v>333</v>
      </c>
      <c r="C2835" s="1" t="s">
        <v>74</v>
      </c>
      <c r="D2835" s="1">
        <v>3.8</v>
      </c>
      <c r="E2835" s="3" t="s">
        <v>15</v>
      </c>
      <c r="F2835" s="1"/>
      <c r="G2835" s="5"/>
      <c r="H2835" s="6" t="s">
        <v>18</v>
      </c>
      <c r="I2835" s="6" t="s">
        <v>18</v>
      </c>
      <c r="J2835" s="7" t="b">
        <v>0</v>
      </c>
      <c r="K2835" s="6" t="s">
        <v>19</v>
      </c>
      <c r="L2835" s="8"/>
    </row>
    <row r="2836" ht="31.5" hidden="1" customHeight="1">
      <c r="A2836" s="1" t="s">
        <v>3212</v>
      </c>
      <c r="B2836" s="2" t="s">
        <v>668</v>
      </c>
      <c r="C2836" s="1" t="s">
        <v>74</v>
      </c>
      <c r="D2836" s="1">
        <v>3.8</v>
      </c>
      <c r="E2836" s="3" t="s">
        <v>15</v>
      </c>
      <c r="F2836" s="1"/>
      <c r="G2836" s="5"/>
      <c r="H2836" s="6" t="s">
        <v>18</v>
      </c>
      <c r="I2836" s="6" t="s">
        <v>18</v>
      </c>
      <c r="J2836" s="7" t="b">
        <v>0</v>
      </c>
      <c r="K2836" s="6" t="s">
        <v>19</v>
      </c>
      <c r="L2836" s="8"/>
    </row>
    <row r="2837" ht="31.5" hidden="1" customHeight="1">
      <c r="A2837" s="1" t="s">
        <v>3213</v>
      </c>
      <c r="B2837" s="2" t="s">
        <v>668</v>
      </c>
      <c r="C2837" s="1" t="s">
        <v>14</v>
      </c>
      <c r="D2837" s="1">
        <v>3.8</v>
      </c>
      <c r="E2837" s="3" t="s">
        <v>15</v>
      </c>
      <c r="F2837" s="1"/>
      <c r="G2837" s="5"/>
      <c r="H2837" s="6" t="s">
        <v>18</v>
      </c>
      <c r="I2837" s="6" t="s">
        <v>18</v>
      </c>
      <c r="J2837" s="7" t="b">
        <v>0</v>
      </c>
      <c r="K2837" s="6" t="s">
        <v>19</v>
      </c>
      <c r="L2837" s="8"/>
    </row>
    <row r="2838" ht="31.5" hidden="1" customHeight="1">
      <c r="A2838" s="1" t="s">
        <v>3214</v>
      </c>
      <c r="B2838" s="2" t="s">
        <v>668</v>
      </c>
      <c r="C2838" s="1" t="s">
        <v>74</v>
      </c>
      <c r="D2838" s="1">
        <v>3.8</v>
      </c>
      <c r="E2838" s="3" t="s">
        <v>15</v>
      </c>
      <c r="F2838" s="1"/>
      <c r="G2838" s="5"/>
      <c r="H2838" s="6" t="s">
        <v>18</v>
      </c>
      <c r="I2838" s="6" t="s">
        <v>18</v>
      </c>
      <c r="J2838" s="7" t="b">
        <v>0</v>
      </c>
      <c r="K2838" s="6" t="s">
        <v>19</v>
      </c>
      <c r="L2838" s="8"/>
    </row>
    <row r="2839" ht="31.5" hidden="1" customHeight="1">
      <c r="A2839" s="1" t="s">
        <v>3215</v>
      </c>
      <c r="B2839" s="2" t="s">
        <v>668</v>
      </c>
      <c r="C2839" s="1" t="s">
        <v>14</v>
      </c>
      <c r="D2839" s="1">
        <v>3.8</v>
      </c>
      <c r="E2839" s="3" t="s">
        <v>15</v>
      </c>
      <c r="F2839" s="1"/>
      <c r="G2839" s="5"/>
      <c r="H2839" s="6" t="s">
        <v>18</v>
      </c>
      <c r="I2839" s="6" t="s">
        <v>18</v>
      </c>
      <c r="J2839" s="7" t="b">
        <v>0</v>
      </c>
      <c r="K2839" s="6" t="s">
        <v>19</v>
      </c>
      <c r="L2839" s="8"/>
    </row>
    <row r="2840" ht="31.5" hidden="1" customHeight="1">
      <c r="A2840" s="1" t="s">
        <v>3216</v>
      </c>
      <c r="B2840" s="2" t="s">
        <v>333</v>
      </c>
      <c r="C2840" s="1" t="s">
        <v>74</v>
      </c>
      <c r="D2840" s="1">
        <v>3.8</v>
      </c>
      <c r="E2840" s="3" t="s">
        <v>15</v>
      </c>
      <c r="F2840" s="1"/>
      <c r="G2840" s="5"/>
      <c r="H2840" s="6" t="s">
        <v>18</v>
      </c>
      <c r="I2840" s="6" t="s">
        <v>18</v>
      </c>
      <c r="J2840" s="7" t="b">
        <v>0</v>
      </c>
      <c r="K2840" s="6" t="s">
        <v>19</v>
      </c>
      <c r="L2840" s="8"/>
    </row>
    <row r="2841" ht="31.5" hidden="1" customHeight="1">
      <c r="A2841" s="1" t="s">
        <v>3217</v>
      </c>
      <c r="B2841" s="2" t="s">
        <v>668</v>
      </c>
      <c r="C2841" s="1" t="s">
        <v>14</v>
      </c>
      <c r="D2841" s="1">
        <v>3.8</v>
      </c>
      <c r="E2841" s="3" t="s">
        <v>15</v>
      </c>
      <c r="F2841" s="1"/>
      <c r="G2841" s="5"/>
      <c r="H2841" s="6" t="s">
        <v>18</v>
      </c>
      <c r="I2841" s="6" t="s">
        <v>18</v>
      </c>
      <c r="J2841" s="7" t="b">
        <v>0</v>
      </c>
      <c r="K2841" s="6" t="s">
        <v>19</v>
      </c>
      <c r="L2841" s="8"/>
    </row>
    <row r="2842" ht="31.5" hidden="1" customHeight="1">
      <c r="A2842" s="1" t="s">
        <v>3218</v>
      </c>
      <c r="B2842" s="2" t="s">
        <v>668</v>
      </c>
      <c r="C2842" s="1" t="s">
        <v>14</v>
      </c>
      <c r="D2842" s="1">
        <v>3.8</v>
      </c>
      <c r="E2842" s="3" t="s">
        <v>15</v>
      </c>
      <c r="F2842" s="1"/>
      <c r="G2842" s="5"/>
      <c r="H2842" s="6" t="s">
        <v>18</v>
      </c>
      <c r="I2842" s="6" t="s">
        <v>18</v>
      </c>
      <c r="J2842" s="7" t="b">
        <v>0</v>
      </c>
      <c r="K2842" s="6" t="s">
        <v>19</v>
      </c>
      <c r="L2842" s="8"/>
    </row>
    <row r="2843" ht="31.5" hidden="1" customHeight="1">
      <c r="A2843" s="1" t="s">
        <v>3219</v>
      </c>
      <c r="B2843" s="2" t="s">
        <v>668</v>
      </c>
      <c r="C2843" s="1" t="s">
        <v>74</v>
      </c>
      <c r="D2843" s="1">
        <v>3.8</v>
      </c>
      <c r="E2843" s="3" t="s">
        <v>15</v>
      </c>
      <c r="F2843" s="1"/>
      <c r="G2843" s="5"/>
      <c r="H2843" s="6" t="s">
        <v>18</v>
      </c>
      <c r="I2843" s="6" t="s">
        <v>18</v>
      </c>
      <c r="J2843" s="7" t="b">
        <v>0</v>
      </c>
      <c r="K2843" s="6" t="s">
        <v>19</v>
      </c>
      <c r="L2843" s="8"/>
    </row>
    <row r="2844" ht="31.5" hidden="1" customHeight="1">
      <c r="A2844" s="1" t="s">
        <v>3220</v>
      </c>
      <c r="B2844" s="2" t="s">
        <v>668</v>
      </c>
      <c r="C2844" s="1" t="s">
        <v>74</v>
      </c>
      <c r="D2844" s="1">
        <v>4.0</v>
      </c>
      <c r="E2844" s="3" t="s">
        <v>15</v>
      </c>
      <c r="F2844" s="1"/>
      <c r="G2844" s="5"/>
      <c r="H2844" s="6" t="s">
        <v>18</v>
      </c>
      <c r="I2844" s="6" t="s">
        <v>18</v>
      </c>
      <c r="J2844" s="7" t="b">
        <v>0</v>
      </c>
      <c r="K2844" s="6" t="s">
        <v>19</v>
      </c>
      <c r="L2844" s="8"/>
    </row>
    <row r="2845" ht="31.5" hidden="1" customHeight="1">
      <c r="A2845" s="1" t="s">
        <v>3221</v>
      </c>
      <c r="B2845" s="2" t="s">
        <v>500</v>
      </c>
      <c r="C2845" s="1" t="s">
        <v>74</v>
      </c>
      <c r="D2845" s="1">
        <v>3.2</v>
      </c>
      <c r="E2845" s="3" t="s">
        <v>15</v>
      </c>
      <c r="F2845" s="1"/>
      <c r="G2845" s="5"/>
      <c r="H2845" s="6" t="s">
        <v>18</v>
      </c>
      <c r="I2845" s="6" t="s">
        <v>18</v>
      </c>
      <c r="J2845" s="7" t="b">
        <v>0</v>
      </c>
      <c r="K2845" s="6" t="s">
        <v>19</v>
      </c>
      <c r="L2845" s="8"/>
    </row>
    <row r="2846" ht="31.5" hidden="1" customHeight="1">
      <c r="A2846" s="1" t="s">
        <v>3222</v>
      </c>
      <c r="B2846" s="2" t="s">
        <v>333</v>
      </c>
      <c r="C2846" s="1" t="s">
        <v>74</v>
      </c>
      <c r="D2846" s="1">
        <v>3.2</v>
      </c>
      <c r="E2846" s="3" t="s">
        <v>15</v>
      </c>
      <c r="F2846" s="1"/>
      <c r="G2846" s="5"/>
      <c r="H2846" s="6" t="s">
        <v>18</v>
      </c>
      <c r="I2846" s="6" t="s">
        <v>18</v>
      </c>
      <c r="J2846" s="7" t="b">
        <v>0</v>
      </c>
      <c r="K2846" s="6" t="s">
        <v>19</v>
      </c>
      <c r="L2846" s="8"/>
    </row>
    <row r="2847" ht="31.5" hidden="1" customHeight="1">
      <c r="A2847" s="1" t="s">
        <v>3223</v>
      </c>
      <c r="B2847" s="2" t="s">
        <v>500</v>
      </c>
      <c r="C2847" s="1" t="s">
        <v>14</v>
      </c>
      <c r="D2847" s="1">
        <v>5.2</v>
      </c>
      <c r="E2847" s="3" t="s">
        <v>15</v>
      </c>
      <c r="F2847" s="1"/>
      <c r="G2847" s="5"/>
      <c r="H2847" s="6" t="s">
        <v>18</v>
      </c>
      <c r="I2847" s="6" t="s">
        <v>18</v>
      </c>
      <c r="J2847" s="7" t="b">
        <v>0</v>
      </c>
      <c r="K2847" s="6" t="s">
        <v>19</v>
      </c>
      <c r="L2847" s="8"/>
    </row>
    <row r="2848" ht="31.5" hidden="1" customHeight="1">
      <c r="A2848" s="1" t="s">
        <v>3224</v>
      </c>
      <c r="B2848" s="2" t="s">
        <v>13</v>
      </c>
      <c r="C2848" s="1" t="s">
        <v>14</v>
      </c>
      <c r="D2848" s="1">
        <v>3.0</v>
      </c>
      <c r="E2848" s="3" t="s">
        <v>15</v>
      </c>
      <c r="F2848" s="1"/>
      <c r="G2848" s="5"/>
      <c r="H2848" s="6" t="s">
        <v>18</v>
      </c>
      <c r="I2848" s="6" t="s">
        <v>18</v>
      </c>
      <c r="J2848" s="7" t="b">
        <v>0</v>
      </c>
      <c r="K2848" s="6" t="s">
        <v>19</v>
      </c>
      <c r="L2848" s="8"/>
    </row>
    <row r="2849" ht="31.5" hidden="1" customHeight="1">
      <c r="A2849" s="1" t="s">
        <v>3225</v>
      </c>
      <c r="B2849" s="2" t="s">
        <v>143</v>
      </c>
      <c r="C2849" s="1" t="s">
        <v>14</v>
      </c>
      <c r="D2849" s="1">
        <v>4.0</v>
      </c>
      <c r="E2849" s="3" t="s">
        <v>15</v>
      </c>
      <c r="F2849" s="1"/>
      <c r="G2849" s="5"/>
      <c r="H2849" s="6" t="s">
        <v>18</v>
      </c>
      <c r="I2849" s="6" t="s">
        <v>18</v>
      </c>
      <c r="J2849" s="7" t="b">
        <v>0</v>
      </c>
      <c r="K2849" s="6" t="s">
        <v>19</v>
      </c>
      <c r="L2849" s="8"/>
    </row>
    <row r="2850" ht="31.5" hidden="1" customHeight="1">
      <c r="A2850" s="1" t="s">
        <v>3226</v>
      </c>
      <c r="B2850" s="2" t="s">
        <v>500</v>
      </c>
      <c r="C2850" s="1" t="s">
        <v>14</v>
      </c>
      <c r="D2850" s="1">
        <v>5.5</v>
      </c>
      <c r="E2850" s="3" t="s">
        <v>15</v>
      </c>
      <c r="F2850" s="1"/>
      <c r="G2850" s="5"/>
      <c r="H2850" s="6" t="s">
        <v>18</v>
      </c>
      <c r="I2850" s="6" t="s">
        <v>18</v>
      </c>
      <c r="J2850" s="7" t="b">
        <v>0</v>
      </c>
      <c r="K2850" s="6" t="s">
        <v>19</v>
      </c>
      <c r="L2850" s="8"/>
    </row>
    <row r="2851" ht="31.5" hidden="1" customHeight="1">
      <c r="A2851" s="1" t="s">
        <v>3227</v>
      </c>
      <c r="B2851" s="2" t="s">
        <v>500</v>
      </c>
      <c r="C2851" s="1" t="s">
        <v>14</v>
      </c>
      <c r="D2851" s="1">
        <v>3.5</v>
      </c>
      <c r="E2851" s="3" t="s">
        <v>15</v>
      </c>
      <c r="F2851" s="1"/>
      <c r="G2851" s="5"/>
      <c r="H2851" s="6" t="s">
        <v>18</v>
      </c>
      <c r="I2851" s="6" t="s">
        <v>18</v>
      </c>
      <c r="J2851" s="7" t="b">
        <v>0</v>
      </c>
      <c r="K2851" s="6" t="s">
        <v>19</v>
      </c>
      <c r="L2851" s="8"/>
    </row>
    <row r="2852" ht="31.5" hidden="1" customHeight="1">
      <c r="A2852" s="1" t="s">
        <v>3228</v>
      </c>
      <c r="B2852" s="2" t="s">
        <v>500</v>
      </c>
      <c r="C2852" s="1" t="s">
        <v>14</v>
      </c>
      <c r="D2852" s="1">
        <v>4.8</v>
      </c>
      <c r="E2852" s="3" t="s">
        <v>15</v>
      </c>
      <c r="F2852" s="1"/>
      <c r="G2852" s="5"/>
      <c r="H2852" s="6" t="s">
        <v>18</v>
      </c>
      <c r="I2852" s="6" t="s">
        <v>18</v>
      </c>
      <c r="J2852" s="7" t="b">
        <v>0</v>
      </c>
      <c r="K2852" s="6" t="s">
        <v>19</v>
      </c>
      <c r="L2852" s="8"/>
    </row>
    <row r="2853" ht="31.5" hidden="1" customHeight="1">
      <c r="A2853" s="1" t="s">
        <v>3229</v>
      </c>
      <c r="B2853" s="2" t="s">
        <v>500</v>
      </c>
      <c r="C2853" s="1" t="s">
        <v>14</v>
      </c>
      <c r="D2853" s="1">
        <v>3.8</v>
      </c>
      <c r="E2853" s="3" t="s">
        <v>15</v>
      </c>
      <c r="F2853" s="1"/>
      <c r="G2853" s="5"/>
      <c r="H2853" s="6" t="s">
        <v>18</v>
      </c>
      <c r="I2853" s="6" t="s">
        <v>18</v>
      </c>
      <c r="J2853" s="7" t="b">
        <v>0</v>
      </c>
      <c r="K2853" s="6" t="s">
        <v>19</v>
      </c>
      <c r="L2853" s="8"/>
    </row>
    <row r="2854" ht="31.5" hidden="1" customHeight="1">
      <c r="A2854" s="1" t="s">
        <v>3230</v>
      </c>
      <c r="B2854" s="2" t="s">
        <v>500</v>
      </c>
      <c r="C2854" s="1" t="s">
        <v>14</v>
      </c>
      <c r="D2854" s="1">
        <v>3.2</v>
      </c>
      <c r="E2854" s="3" t="s">
        <v>15</v>
      </c>
      <c r="F2854" s="1"/>
      <c r="G2854" s="5"/>
      <c r="H2854" s="6" t="s">
        <v>18</v>
      </c>
      <c r="I2854" s="6" t="s">
        <v>18</v>
      </c>
      <c r="J2854" s="7" t="b">
        <v>0</v>
      </c>
      <c r="K2854" s="6" t="s">
        <v>19</v>
      </c>
      <c r="L2854" s="8"/>
    </row>
    <row r="2855" ht="31.5" hidden="1" customHeight="1">
      <c r="A2855" s="1" t="s">
        <v>3231</v>
      </c>
      <c r="B2855" s="2" t="s">
        <v>70</v>
      </c>
      <c r="C2855" s="1" t="s">
        <v>14</v>
      </c>
      <c r="D2855" s="1">
        <v>6.7</v>
      </c>
      <c r="E2855" s="3" t="s">
        <v>15</v>
      </c>
      <c r="F2855" s="1"/>
      <c r="G2855" s="5"/>
      <c r="H2855" s="6" t="s">
        <v>18</v>
      </c>
      <c r="I2855" s="6" t="s">
        <v>18</v>
      </c>
      <c r="J2855" s="7" t="b">
        <v>1</v>
      </c>
      <c r="K2855" s="6" t="s">
        <v>19</v>
      </c>
      <c r="L2855" s="8"/>
    </row>
    <row r="2856" ht="31.5" hidden="1" customHeight="1">
      <c r="A2856" s="1" t="s">
        <v>3232</v>
      </c>
      <c r="B2856" s="2" t="s">
        <v>500</v>
      </c>
      <c r="C2856" s="1" t="s">
        <v>14</v>
      </c>
      <c r="D2856" s="1">
        <v>3.5</v>
      </c>
      <c r="E2856" s="3" t="s">
        <v>15</v>
      </c>
      <c r="F2856" s="1"/>
      <c r="G2856" s="5"/>
      <c r="H2856" s="6" t="s">
        <v>18</v>
      </c>
      <c r="I2856" s="6" t="s">
        <v>18</v>
      </c>
      <c r="J2856" s="7" t="b">
        <v>0</v>
      </c>
      <c r="K2856" s="6" t="s">
        <v>19</v>
      </c>
      <c r="L2856" s="8"/>
    </row>
    <row r="2857" ht="31.5" hidden="1" customHeight="1">
      <c r="A2857" s="1" t="s">
        <v>3233</v>
      </c>
      <c r="B2857" s="2" t="s">
        <v>333</v>
      </c>
      <c r="C2857" s="1" t="s">
        <v>14</v>
      </c>
      <c r="D2857" s="1">
        <v>4.0</v>
      </c>
      <c r="E2857" s="3" t="s">
        <v>15</v>
      </c>
      <c r="F2857" s="1"/>
      <c r="G2857" s="5"/>
      <c r="H2857" s="6" t="s">
        <v>18</v>
      </c>
      <c r="I2857" s="6" t="s">
        <v>18</v>
      </c>
      <c r="J2857" s="7" t="b">
        <v>0</v>
      </c>
      <c r="K2857" s="6" t="s">
        <v>19</v>
      </c>
      <c r="L2857" s="8"/>
    </row>
    <row r="2858" ht="31.5" hidden="1" customHeight="1">
      <c r="A2858" s="1" t="s">
        <v>3234</v>
      </c>
      <c r="B2858" s="2" t="s">
        <v>668</v>
      </c>
      <c r="C2858" s="1" t="s">
        <v>74</v>
      </c>
      <c r="D2858" s="1">
        <v>3.8</v>
      </c>
      <c r="E2858" s="3" t="s">
        <v>15</v>
      </c>
      <c r="F2858" s="1"/>
      <c r="G2858" s="5"/>
      <c r="H2858" s="6" t="s">
        <v>18</v>
      </c>
      <c r="I2858" s="6" t="s">
        <v>18</v>
      </c>
      <c r="J2858" s="7" t="b">
        <v>0</v>
      </c>
      <c r="K2858" s="6" t="s">
        <v>19</v>
      </c>
      <c r="L2858" s="8"/>
    </row>
    <row r="2859" ht="31.5" hidden="1" customHeight="1">
      <c r="A2859" s="1" t="s">
        <v>3235</v>
      </c>
      <c r="B2859" s="2" t="s">
        <v>333</v>
      </c>
      <c r="C2859" s="1" t="s">
        <v>14</v>
      </c>
      <c r="D2859" s="1">
        <v>3.8</v>
      </c>
      <c r="E2859" s="3" t="s">
        <v>15</v>
      </c>
      <c r="F2859" s="1"/>
      <c r="G2859" s="5"/>
      <c r="H2859" s="6" t="s">
        <v>18</v>
      </c>
      <c r="I2859" s="6" t="s">
        <v>18</v>
      </c>
      <c r="J2859" s="7" t="b">
        <v>0</v>
      </c>
      <c r="K2859" s="6" t="s">
        <v>19</v>
      </c>
      <c r="L2859" s="8"/>
    </row>
    <row r="2860" ht="31.5" hidden="1" customHeight="1">
      <c r="A2860" s="1" t="s">
        <v>3236</v>
      </c>
      <c r="B2860" s="2" t="s">
        <v>333</v>
      </c>
      <c r="C2860" s="1" t="s">
        <v>14</v>
      </c>
      <c r="D2860" s="1">
        <v>3.5</v>
      </c>
      <c r="E2860" s="3" t="s">
        <v>15</v>
      </c>
      <c r="F2860" s="1"/>
      <c r="G2860" s="5"/>
      <c r="H2860" s="6" t="s">
        <v>18</v>
      </c>
      <c r="I2860" s="6" t="s">
        <v>18</v>
      </c>
      <c r="J2860" s="7" t="b">
        <v>0</v>
      </c>
      <c r="K2860" s="6" t="s">
        <v>19</v>
      </c>
      <c r="L2860" s="8"/>
    </row>
    <row r="2861" ht="31.5" hidden="1" customHeight="1">
      <c r="A2861" s="1" t="s">
        <v>3237</v>
      </c>
      <c r="B2861" s="2" t="s">
        <v>333</v>
      </c>
      <c r="C2861" s="1" t="s">
        <v>14</v>
      </c>
      <c r="D2861" s="1">
        <v>3.8</v>
      </c>
      <c r="E2861" s="3" t="s">
        <v>15</v>
      </c>
      <c r="F2861" s="1"/>
      <c r="G2861" s="5"/>
      <c r="H2861" s="6" t="s">
        <v>18</v>
      </c>
      <c r="I2861" s="6" t="s">
        <v>18</v>
      </c>
      <c r="J2861" s="7" t="b">
        <v>0</v>
      </c>
      <c r="K2861" s="6" t="s">
        <v>19</v>
      </c>
      <c r="L2861" s="8"/>
    </row>
    <row r="2862" ht="31.5" hidden="1" customHeight="1">
      <c r="A2862" s="1" t="s">
        <v>3238</v>
      </c>
      <c r="B2862" s="2" t="s">
        <v>1290</v>
      </c>
      <c r="C2862" s="1" t="s">
        <v>74</v>
      </c>
      <c r="D2862" s="1">
        <v>6.8</v>
      </c>
      <c r="E2862" s="3" t="s">
        <v>15</v>
      </c>
      <c r="F2862" s="1"/>
      <c r="G2862" s="5"/>
      <c r="H2862" s="6" t="s">
        <v>18</v>
      </c>
      <c r="I2862" s="6" t="s">
        <v>18</v>
      </c>
      <c r="J2862" s="7" t="b">
        <v>0</v>
      </c>
      <c r="K2862" s="6" t="s">
        <v>19</v>
      </c>
      <c r="L2862" s="8"/>
    </row>
    <row r="2863" ht="31.5" hidden="1" customHeight="1">
      <c r="A2863" s="1" t="s">
        <v>3239</v>
      </c>
      <c r="B2863" s="2" t="s">
        <v>1290</v>
      </c>
      <c r="C2863" s="1" t="s">
        <v>74</v>
      </c>
      <c r="D2863" s="1">
        <v>6.0</v>
      </c>
      <c r="E2863" s="3" t="s">
        <v>15</v>
      </c>
      <c r="F2863" s="1"/>
      <c r="G2863" s="5"/>
      <c r="H2863" s="6" t="s">
        <v>18</v>
      </c>
      <c r="I2863" s="6" t="s">
        <v>18</v>
      </c>
      <c r="J2863" s="7" t="b">
        <v>0</v>
      </c>
      <c r="K2863" s="6" t="s">
        <v>19</v>
      </c>
      <c r="L2863" s="8"/>
    </row>
    <row r="2864" ht="31.5" hidden="1" customHeight="1">
      <c r="A2864" s="1" t="s">
        <v>3240</v>
      </c>
      <c r="B2864" s="2" t="s">
        <v>1290</v>
      </c>
      <c r="C2864" s="1" t="s">
        <v>74</v>
      </c>
      <c r="D2864" s="1">
        <v>6.8</v>
      </c>
      <c r="E2864" s="3" t="s">
        <v>15</v>
      </c>
      <c r="F2864" s="1"/>
      <c r="G2864" s="5"/>
      <c r="H2864" s="6" t="s">
        <v>18</v>
      </c>
      <c r="I2864" s="6" t="s">
        <v>18</v>
      </c>
      <c r="J2864" s="7" t="b">
        <v>0</v>
      </c>
      <c r="K2864" s="6" t="s">
        <v>19</v>
      </c>
      <c r="L2864" s="8"/>
    </row>
    <row r="2865" ht="31.5" hidden="1" customHeight="1">
      <c r="A2865" s="1" t="s">
        <v>3241</v>
      </c>
      <c r="B2865" s="2" t="s">
        <v>203</v>
      </c>
      <c r="C2865" s="1" t="s">
        <v>14</v>
      </c>
      <c r="D2865" s="1">
        <v>3.2</v>
      </c>
      <c r="E2865" s="3" t="s">
        <v>15</v>
      </c>
      <c r="F2865" s="1"/>
      <c r="G2865" s="5"/>
      <c r="H2865" s="6" t="s">
        <v>18</v>
      </c>
      <c r="I2865" s="6" t="s">
        <v>18</v>
      </c>
      <c r="J2865" s="7" t="b">
        <v>0</v>
      </c>
      <c r="K2865" s="6" t="s">
        <v>19</v>
      </c>
      <c r="L2865" s="8"/>
    </row>
    <row r="2866" ht="31.5" hidden="1" customHeight="1">
      <c r="A2866" s="1" t="s">
        <v>3242</v>
      </c>
      <c r="B2866" s="2" t="s">
        <v>333</v>
      </c>
      <c r="C2866" s="1" t="s">
        <v>14</v>
      </c>
      <c r="D2866" s="1">
        <v>2.8</v>
      </c>
      <c r="E2866" s="3" t="s">
        <v>15</v>
      </c>
      <c r="F2866" s="1"/>
      <c r="G2866" s="5"/>
      <c r="H2866" s="6" t="s">
        <v>18</v>
      </c>
      <c r="I2866" s="6" t="s">
        <v>18</v>
      </c>
      <c r="J2866" s="7" t="b">
        <v>0</v>
      </c>
      <c r="K2866" s="6" t="s">
        <v>19</v>
      </c>
      <c r="L2866" s="8"/>
    </row>
    <row r="2867" ht="31.5" hidden="1" customHeight="1">
      <c r="A2867" s="1" t="s">
        <v>3243</v>
      </c>
      <c r="B2867" s="2" t="s">
        <v>333</v>
      </c>
      <c r="C2867" s="1" t="s">
        <v>14</v>
      </c>
      <c r="D2867" s="1">
        <v>5.5</v>
      </c>
      <c r="E2867" s="3" t="s">
        <v>15</v>
      </c>
      <c r="F2867" s="1"/>
      <c r="G2867" s="5"/>
      <c r="H2867" s="6" t="s">
        <v>18</v>
      </c>
      <c r="I2867" s="6" t="s">
        <v>18</v>
      </c>
      <c r="J2867" s="7" t="b">
        <v>0</v>
      </c>
      <c r="K2867" s="6" t="s">
        <v>19</v>
      </c>
      <c r="L2867" s="8"/>
    </row>
    <row r="2868" ht="31.5" hidden="1" customHeight="1">
      <c r="A2868" s="1" t="s">
        <v>3244</v>
      </c>
      <c r="B2868" s="2" t="s">
        <v>333</v>
      </c>
      <c r="C2868" s="1" t="s">
        <v>2239</v>
      </c>
      <c r="D2868" s="1">
        <v>5.2</v>
      </c>
      <c r="E2868" s="3" t="s">
        <v>15</v>
      </c>
      <c r="F2868" s="1"/>
      <c r="G2868" s="5"/>
      <c r="H2868" s="6" t="s">
        <v>18</v>
      </c>
      <c r="I2868" s="6" t="s">
        <v>18</v>
      </c>
      <c r="J2868" s="7" t="b">
        <v>0</v>
      </c>
      <c r="K2868" s="6" t="s">
        <v>19</v>
      </c>
      <c r="L2868" s="8"/>
    </row>
    <row r="2869" ht="31.5" hidden="1" customHeight="1">
      <c r="A2869" s="1" t="s">
        <v>3245</v>
      </c>
      <c r="B2869" s="2" t="s">
        <v>333</v>
      </c>
      <c r="C2869" s="1" t="s">
        <v>14</v>
      </c>
      <c r="D2869" s="1">
        <v>3.8</v>
      </c>
      <c r="E2869" s="3" t="s">
        <v>15</v>
      </c>
      <c r="F2869" s="1"/>
      <c r="G2869" s="5"/>
      <c r="H2869" s="6" t="s">
        <v>18</v>
      </c>
      <c r="I2869" s="6" t="s">
        <v>18</v>
      </c>
      <c r="J2869" s="7" t="b">
        <v>0</v>
      </c>
      <c r="K2869" s="6" t="s">
        <v>19</v>
      </c>
      <c r="L2869" s="8"/>
    </row>
    <row r="2870" ht="31.5" hidden="1" customHeight="1">
      <c r="A2870" s="1" t="s">
        <v>3246</v>
      </c>
      <c r="B2870" s="2" t="s">
        <v>333</v>
      </c>
      <c r="C2870" s="1" t="s">
        <v>14</v>
      </c>
      <c r="D2870" s="1">
        <v>3.2</v>
      </c>
      <c r="E2870" s="3" t="s">
        <v>15</v>
      </c>
      <c r="F2870" s="1"/>
      <c r="G2870" s="5"/>
      <c r="H2870" s="6" t="s">
        <v>18</v>
      </c>
      <c r="I2870" s="6" t="s">
        <v>18</v>
      </c>
      <c r="J2870" s="7" t="b">
        <v>0</v>
      </c>
      <c r="K2870" s="6" t="s">
        <v>19</v>
      </c>
      <c r="L2870" s="8"/>
    </row>
    <row r="2871" ht="31.5" hidden="1" customHeight="1">
      <c r="A2871" s="1" t="s">
        <v>3247</v>
      </c>
      <c r="B2871" s="2" t="s">
        <v>333</v>
      </c>
      <c r="C2871" s="1" t="s">
        <v>74</v>
      </c>
      <c r="D2871" s="1">
        <v>3.5</v>
      </c>
      <c r="E2871" s="3" t="s">
        <v>15</v>
      </c>
      <c r="F2871" s="1"/>
      <c r="G2871" s="5"/>
      <c r="H2871" s="6" t="s">
        <v>18</v>
      </c>
      <c r="I2871" s="6" t="s">
        <v>18</v>
      </c>
      <c r="J2871" s="7" t="b">
        <v>0</v>
      </c>
      <c r="K2871" s="6" t="s">
        <v>19</v>
      </c>
      <c r="L2871" s="8"/>
    </row>
    <row r="2872" ht="31.5" hidden="1" customHeight="1">
      <c r="A2872" s="1" t="s">
        <v>3248</v>
      </c>
      <c r="B2872" s="2" t="s">
        <v>668</v>
      </c>
      <c r="C2872" s="1" t="s">
        <v>14</v>
      </c>
      <c r="D2872" s="1">
        <v>5.2</v>
      </c>
      <c r="E2872" s="3" t="s">
        <v>15</v>
      </c>
      <c r="F2872" s="1"/>
      <c r="G2872" s="5"/>
      <c r="H2872" s="6" t="s">
        <v>18</v>
      </c>
      <c r="I2872" s="6" t="s">
        <v>18</v>
      </c>
      <c r="J2872" s="7" t="b">
        <v>0</v>
      </c>
      <c r="K2872" s="6" t="s">
        <v>19</v>
      </c>
      <c r="L2872" s="8"/>
    </row>
    <row r="2873" ht="31.5" hidden="1" customHeight="1">
      <c r="A2873" s="1" t="s">
        <v>3249</v>
      </c>
      <c r="B2873" s="2" t="s">
        <v>500</v>
      </c>
      <c r="C2873" s="1" t="s">
        <v>14</v>
      </c>
      <c r="D2873" s="1">
        <v>2.8</v>
      </c>
      <c r="E2873" s="3" t="s">
        <v>15</v>
      </c>
      <c r="F2873" s="1"/>
      <c r="G2873" s="5"/>
      <c r="H2873" s="6" t="s">
        <v>18</v>
      </c>
      <c r="I2873" s="6" t="s">
        <v>18</v>
      </c>
      <c r="J2873" s="7" t="b">
        <v>0</v>
      </c>
      <c r="K2873" s="6" t="s">
        <v>19</v>
      </c>
      <c r="L2873" s="8"/>
    </row>
    <row r="2874" ht="31.5" hidden="1" customHeight="1">
      <c r="A2874" s="1" t="s">
        <v>3250</v>
      </c>
      <c r="B2874" s="2" t="s">
        <v>13</v>
      </c>
      <c r="C2874" s="1" t="s">
        <v>14</v>
      </c>
      <c r="D2874" s="1">
        <v>2.5</v>
      </c>
      <c r="E2874" s="3" t="s">
        <v>15</v>
      </c>
      <c r="F2874" s="1"/>
      <c r="G2874" s="5"/>
      <c r="H2874" s="6" t="s">
        <v>18</v>
      </c>
      <c r="I2874" s="6" t="s">
        <v>18</v>
      </c>
      <c r="J2874" s="7" t="b">
        <v>0</v>
      </c>
      <c r="K2874" s="6" t="s">
        <v>19</v>
      </c>
      <c r="L2874" s="8"/>
    </row>
    <row r="2875" ht="31.5" hidden="1" customHeight="1">
      <c r="A2875" s="1" t="s">
        <v>3251</v>
      </c>
      <c r="B2875" s="2" t="s">
        <v>333</v>
      </c>
      <c r="C2875" s="1" t="s">
        <v>751</v>
      </c>
      <c r="D2875" s="1">
        <v>4.8</v>
      </c>
      <c r="E2875" s="3" t="s">
        <v>15</v>
      </c>
      <c r="F2875" s="1"/>
      <c r="G2875" s="5"/>
      <c r="H2875" s="6" t="s">
        <v>18</v>
      </c>
      <c r="I2875" s="6" t="s">
        <v>18</v>
      </c>
      <c r="J2875" s="7" t="b">
        <v>0</v>
      </c>
      <c r="K2875" s="6" t="s">
        <v>19</v>
      </c>
      <c r="L2875" s="8"/>
    </row>
    <row r="2876" ht="31.5" hidden="1" customHeight="1">
      <c r="A2876" s="1" t="s">
        <v>3252</v>
      </c>
      <c r="B2876" s="2" t="s">
        <v>668</v>
      </c>
      <c r="C2876" s="1" t="s">
        <v>14</v>
      </c>
      <c r="D2876" s="1">
        <v>4.0</v>
      </c>
      <c r="E2876" s="3" t="s">
        <v>15</v>
      </c>
      <c r="F2876" s="1"/>
      <c r="G2876" s="5"/>
      <c r="H2876" s="6" t="s">
        <v>18</v>
      </c>
      <c r="I2876" s="6" t="s">
        <v>18</v>
      </c>
      <c r="J2876" s="7" t="b">
        <v>0</v>
      </c>
      <c r="K2876" s="6" t="s">
        <v>19</v>
      </c>
      <c r="L2876" s="8"/>
    </row>
    <row r="2877" ht="31.5" hidden="1" customHeight="1">
      <c r="A2877" s="1" t="s">
        <v>3253</v>
      </c>
      <c r="B2877" s="2" t="s">
        <v>668</v>
      </c>
      <c r="C2877" s="1" t="s">
        <v>14</v>
      </c>
      <c r="D2877" s="1">
        <v>5.2</v>
      </c>
      <c r="E2877" s="3" t="s">
        <v>15</v>
      </c>
      <c r="F2877" s="1"/>
      <c r="G2877" s="5"/>
      <c r="H2877" s="6" t="s">
        <v>18</v>
      </c>
      <c r="I2877" s="6" t="s">
        <v>18</v>
      </c>
      <c r="J2877" s="7" t="b">
        <v>0</v>
      </c>
      <c r="K2877" s="6" t="s">
        <v>19</v>
      </c>
      <c r="L2877" s="8"/>
    </row>
    <row r="2878" ht="31.5" hidden="1" customHeight="1">
      <c r="A2878" s="1" t="s">
        <v>3254</v>
      </c>
      <c r="B2878" s="2" t="s">
        <v>333</v>
      </c>
      <c r="C2878" s="1" t="s">
        <v>74</v>
      </c>
      <c r="D2878" s="1">
        <v>4.5</v>
      </c>
      <c r="E2878" s="3" t="s">
        <v>15</v>
      </c>
      <c r="F2878" s="1"/>
      <c r="G2878" s="5"/>
      <c r="H2878" s="6" t="s">
        <v>18</v>
      </c>
      <c r="I2878" s="6" t="s">
        <v>18</v>
      </c>
      <c r="J2878" s="7" t="b">
        <v>0</v>
      </c>
      <c r="K2878" s="6" t="s">
        <v>19</v>
      </c>
      <c r="L2878" s="8"/>
    </row>
    <row r="2879" ht="31.5" hidden="1" customHeight="1">
      <c r="A2879" s="1" t="s">
        <v>3255</v>
      </c>
      <c r="B2879" s="2" t="s">
        <v>333</v>
      </c>
      <c r="C2879" s="1" t="s">
        <v>14</v>
      </c>
      <c r="D2879" s="1">
        <v>2.5</v>
      </c>
      <c r="E2879" s="3" t="s">
        <v>15</v>
      </c>
      <c r="F2879" s="1"/>
      <c r="G2879" s="5"/>
      <c r="H2879" s="6" t="s">
        <v>18</v>
      </c>
      <c r="I2879" s="6" t="s">
        <v>18</v>
      </c>
      <c r="J2879" s="7" t="b">
        <v>0</v>
      </c>
      <c r="K2879" s="6" t="s">
        <v>19</v>
      </c>
      <c r="L2879" s="8"/>
    </row>
    <row r="2880" ht="31.5" hidden="1" customHeight="1">
      <c r="A2880" s="1" t="s">
        <v>3256</v>
      </c>
      <c r="B2880" s="2" t="s">
        <v>500</v>
      </c>
      <c r="C2880" s="1" t="s">
        <v>74</v>
      </c>
      <c r="D2880" s="1">
        <v>4.5</v>
      </c>
      <c r="E2880" s="3" t="s">
        <v>15</v>
      </c>
      <c r="F2880" s="1"/>
      <c r="G2880" s="5"/>
      <c r="H2880" s="6" t="s">
        <v>18</v>
      </c>
      <c r="I2880" s="6" t="s">
        <v>18</v>
      </c>
      <c r="J2880" s="7" t="b">
        <v>0</v>
      </c>
      <c r="K2880" s="6" t="s">
        <v>19</v>
      </c>
      <c r="L2880" s="8"/>
    </row>
    <row r="2881" ht="31.5" hidden="1" customHeight="1">
      <c r="A2881" s="1" t="s">
        <v>3257</v>
      </c>
      <c r="B2881" s="2" t="s">
        <v>333</v>
      </c>
      <c r="C2881" s="1" t="s">
        <v>14</v>
      </c>
      <c r="D2881" s="1">
        <v>3.8</v>
      </c>
      <c r="E2881" s="3" t="s">
        <v>15</v>
      </c>
      <c r="F2881" s="1"/>
      <c r="G2881" s="5"/>
      <c r="H2881" s="6" t="s">
        <v>18</v>
      </c>
      <c r="I2881" s="6" t="s">
        <v>18</v>
      </c>
      <c r="J2881" s="7" t="b">
        <v>0</v>
      </c>
      <c r="K2881" s="6" t="s">
        <v>19</v>
      </c>
      <c r="L2881" s="8"/>
    </row>
    <row r="2882" ht="31.5" hidden="1" customHeight="1">
      <c r="A2882" s="1" t="s">
        <v>3258</v>
      </c>
      <c r="B2882" s="2" t="s">
        <v>668</v>
      </c>
      <c r="C2882" s="1" t="s">
        <v>14</v>
      </c>
      <c r="D2882" s="1">
        <v>4.2</v>
      </c>
      <c r="E2882" s="3" t="s">
        <v>15</v>
      </c>
      <c r="F2882" s="1"/>
      <c r="G2882" s="5"/>
      <c r="H2882" s="6" t="s">
        <v>18</v>
      </c>
      <c r="I2882" s="6" t="s">
        <v>18</v>
      </c>
      <c r="J2882" s="7" t="b">
        <v>0</v>
      </c>
      <c r="K2882" s="6" t="s">
        <v>19</v>
      </c>
      <c r="L2882" s="8"/>
    </row>
    <row r="2883" ht="31.5" hidden="1" customHeight="1">
      <c r="A2883" s="1" t="s">
        <v>3259</v>
      </c>
      <c r="B2883" s="2" t="s">
        <v>668</v>
      </c>
      <c r="C2883" s="1" t="s">
        <v>14</v>
      </c>
      <c r="D2883" s="1">
        <v>5.2</v>
      </c>
      <c r="E2883" s="3" t="s">
        <v>15</v>
      </c>
      <c r="F2883" s="1"/>
      <c r="G2883" s="5"/>
      <c r="H2883" s="6" t="s">
        <v>18</v>
      </c>
      <c r="I2883" s="6" t="s">
        <v>18</v>
      </c>
      <c r="J2883" s="7" t="b">
        <v>0</v>
      </c>
      <c r="K2883" s="6" t="s">
        <v>19</v>
      </c>
      <c r="L2883" s="8"/>
    </row>
    <row r="2884" ht="31.5" hidden="1" customHeight="1">
      <c r="A2884" s="1" t="s">
        <v>3260</v>
      </c>
      <c r="B2884" s="2" t="s">
        <v>333</v>
      </c>
      <c r="C2884" s="1" t="s">
        <v>14</v>
      </c>
      <c r="D2884" s="1">
        <v>3.5</v>
      </c>
      <c r="E2884" s="3" t="s">
        <v>15</v>
      </c>
      <c r="F2884" s="1"/>
      <c r="G2884" s="5"/>
      <c r="H2884" s="6" t="s">
        <v>18</v>
      </c>
      <c r="I2884" s="6" t="s">
        <v>18</v>
      </c>
      <c r="J2884" s="7" t="b">
        <v>0</v>
      </c>
      <c r="K2884" s="6" t="s">
        <v>19</v>
      </c>
      <c r="L2884" s="8"/>
    </row>
    <row r="2885" ht="31.5" hidden="1" customHeight="1">
      <c r="A2885" s="1" t="s">
        <v>3261</v>
      </c>
      <c r="B2885" s="2" t="s">
        <v>668</v>
      </c>
      <c r="C2885" s="1" t="s">
        <v>14</v>
      </c>
      <c r="D2885" s="1">
        <v>3.8</v>
      </c>
      <c r="E2885" s="3" t="s">
        <v>15</v>
      </c>
      <c r="F2885" s="1"/>
      <c r="G2885" s="5"/>
      <c r="H2885" s="6" t="s">
        <v>18</v>
      </c>
      <c r="I2885" s="6" t="s">
        <v>18</v>
      </c>
      <c r="J2885" s="7" t="b">
        <v>0</v>
      </c>
      <c r="K2885" s="6" t="s">
        <v>19</v>
      </c>
      <c r="L2885" s="8"/>
    </row>
    <row r="2886" ht="31.5" hidden="1" customHeight="1">
      <c r="A2886" s="1" t="s">
        <v>3262</v>
      </c>
      <c r="B2886" s="2" t="s">
        <v>333</v>
      </c>
      <c r="C2886" s="1" t="s">
        <v>14</v>
      </c>
      <c r="D2886" s="1">
        <v>3.8</v>
      </c>
      <c r="E2886" s="3" t="s">
        <v>15</v>
      </c>
      <c r="F2886" s="1"/>
      <c r="G2886" s="5"/>
      <c r="H2886" s="6" t="s">
        <v>18</v>
      </c>
      <c r="I2886" s="6" t="s">
        <v>18</v>
      </c>
      <c r="J2886" s="7" t="b">
        <v>0</v>
      </c>
      <c r="K2886" s="6" t="s">
        <v>19</v>
      </c>
      <c r="L2886" s="8"/>
    </row>
    <row r="2887" ht="31.5" hidden="1" customHeight="1">
      <c r="A2887" s="1" t="s">
        <v>3263</v>
      </c>
      <c r="B2887" s="2" t="s">
        <v>333</v>
      </c>
      <c r="C2887" s="1" t="s">
        <v>74</v>
      </c>
      <c r="D2887" s="1">
        <v>4.2</v>
      </c>
      <c r="E2887" s="3" t="s">
        <v>15</v>
      </c>
      <c r="F2887" s="1"/>
      <c r="G2887" s="5"/>
      <c r="H2887" s="6" t="s">
        <v>18</v>
      </c>
      <c r="I2887" s="6" t="s">
        <v>18</v>
      </c>
      <c r="J2887" s="7" t="b">
        <v>0</v>
      </c>
      <c r="K2887" s="6" t="s">
        <v>19</v>
      </c>
      <c r="L2887" s="8"/>
    </row>
    <row r="2888" ht="31.5" hidden="1" customHeight="1">
      <c r="A2888" s="1" t="s">
        <v>3264</v>
      </c>
      <c r="B2888" s="2" t="s">
        <v>333</v>
      </c>
      <c r="C2888" s="1" t="s">
        <v>14</v>
      </c>
      <c r="D2888" s="1">
        <v>4.8</v>
      </c>
      <c r="E2888" s="3" t="s">
        <v>15</v>
      </c>
      <c r="F2888" s="1"/>
      <c r="G2888" s="5"/>
      <c r="H2888" s="6" t="s">
        <v>76</v>
      </c>
      <c r="I2888" s="6" t="s">
        <v>18</v>
      </c>
      <c r="J2888" s="7" t="b">
        <v>0</v>
      </c>
      <c r="K2888" s="6" t="s">
        <v>19</v>
      </c>
      <c r="L2888" s="8"/>
    </row>
    <row r="2889" ht="31.5" hidden="1" customHeight="1">
      <c r="A2889" s="1" t="s">
        <v>3265</v>
      </c>
      <c r="B2889" s="2" t="s">
        <v>333</v>
      </c>
      <c r="C2889" s="1" t="s">
        <v>14</v>
      </c>
      <c r="D2889" s="1">
        <v>5.5</v>
      </c>
      <c r="E2889" s="3" t="s">
        <v>15</v>
      </c>
      <c r="F2889" s="1"/>
      <c r="G2889" s="5"/>
      <c r="H2889" s="6" t="s">
        <v>18</v>
      </c>
      <c r="I2889" s="6" t="s">
        <v>18</v>
      </c>
      <c r="J2889" s="7" t="b">
        <v>0</v>
      </c>
      <c r="K2889" s="6" t="s">
        <v>19</v>
      </c>
      <c r="L2889" s="8"/>
    </row>
    <row r="2890" ht="31.5" hidden="1" customHeight="1">
      <c r="A2890" s="1" t="s">
        <v>3266</v>
      </c>
      <c r="B2890" s="2" t="s">
        <v>333</v>
      </c>
      <c r="C2890" s="1" t="s">
        <v>14</v>
      </c>
      <c r="D2890" s="1">
        <v>5.2</v>
      </c>
      <c r="E2890" s="3" t="s">
        <v>15</v>
      </c>
      <c r="F2890" s="1"/>
      <c r="G2890" s="5"/>
      <c r="H2890" s="6" t="s">
        <v>18</v>
      </c>
      <c r="I2890" s="6" t="s">
        <v>18</v>
      </c>
      <c r="J2890" s="7" t="b">
        <v>0</v>
      </c>
      <c r="K2890" s="6" t="s">
        <v>19</v>
      </c>
      <c r="L2890" s="8"/>
    </row>
    <row r="2891" ht="31.5" hidden="1" customHeight="1">
      <c r="A2891" s="1" t="s">
        <v>3267</v>
      </c>
      <c r="B2891" s="2" t="s">
        <v>333</v>
      </c>
      <c r="C2891" s="1" t="s">
        <v>3268</v>
      </c>
      <c r="D2891" s="1">
        <v>3.2</v>
      </c>
      <c r="E2891" s="3" t="s">
        <v>15</v>
      </c>
      <c r="F2891" s="1"/>
      <c r="G2891" s="5"/>
      <c r="H2891" s="6" t="s">
        <v>18</v>
      </c>
      <c r="I2891" s="6" t="s">
        <v>18</v>
      </c>
      <c r="J2891" s="7" t="b">
        <v>0</v>
      </c>
      <c r="K2891" s="6" t="s">
        <v>19</v>
      </c>
      <c r="L2891" s="8"/>
    </row>
    <row r="2892" ht="31.5" hidden="1" customHeight="1">
      <c r="A2892" s="1" t="s">
        <v>3269</v>
      </c>
      <c r="B2892" s="2" t="s">
        <v>333</v>
      </c>
      <c r="C2892" s="1" t="s">
        <v>14</v>
      </c>
      <c r="D2892" s="1">
        <v>5.2</v>
      </c>
      <c r="E2892" s="3" t="s">
        <v>15</v>
      </c>
      <c r="F2892" s="1"/>
      <c r="G2892" s="5"/>
      <c r="H2892" s="6" t="s">
        <v>18</v>
      </c>
      <c r="I2892" s="6" t="s">
        <v>18</v>
      </c>
      <c r="J2892" s="7" t="b">
        <v>0</v>
      </c>
      <c r="K2892" s="6" t="s">
        <v>19</v>
      </c>
      <c r="L2892" s="8"/>
    </row>
    <row r="2893" ht="31.5" hidden="1" customHeight="1">
      <c r="A2893" s="1" t="s">
        <v>3270</v>
      </c>
      <c r="B2893" s="2" t="s">
        <v>333</v>
      </c>
      <c r="C2893" s="1" t="s">
        <v>14</v>
      </c>
      <c r="D2893" s="1">
        <v>3.8</v>
      </c>
      <c r="E2893" s="3" t="s">
        <v>15</v>
      </c>
      <c r="F2893" s="1"/>
      <c r="G2893" s="5"/>
      <c r="H2893" s="6" t="s">
        <v>18</v>
      </c>
      <c r="I2893" s="6" t="s">
        <v>18</v>
      </c>
      <c r="J2893" s="7" t="b">
        <v>0</v>
      </c>
      <c r="K2893" s="6" t="s">
        <v>19</v>
      </c>
      <c r="L2893" s="8"/>
    </row>
    <row r="2894" ht="31.5" hidden="1" customHeight="1">
      <c r="A2894" s="1" t="s">
        <v>3271</v>
      </c>
      <c r="B2894" s="2" t="s">
        <v>333</v>
      </c>
      <c r="C2894" s="1" t="s">
        <v>14</v>
      </c>
      <c r="D2894" s="1">
        <v>3.5</v>
      </c>
      <c r="E2894" s="3" t="s">
        <v>15</v>
      </c>
      <c r="F2894" s="1"/>
      <c r="G2894" s="5"/>
      <c r="H2894" s="6" t="s">
        <v>18</v>
      </c>
      <c r="I2894" s="6" t="s">
        <v>18</v>
      </c>
      <c r="J2894" s="7" t="b">
        <v>0</v>
      </c>
      <c r="K2894" s="6" t="s">
        <v>32</v>
      </c>
      <c r="L2894" s="1" t="s">
        <v>74</v>
      </c>
    </row>
    <row r="2895" ht="31.5" hidden="1" customHeight="1">
      <c r="A2895" s="1" t="s">
        <v>3272</v>
      </c>
      <c r="B2895" s="2" t="s">
        <v>333</v>
      </c>
      <c r="C2895" s="1" t="s">
        <v>14</v>
      </c>
      <c r="D2895" s="1">
        <v>3.2</v>
      </c>
      <c r="E2895" s="3" t="s">
        <v>15</v>
      </c>
      <c r="F2895" s="1"/>
      <c r="G2895" s="5"/>
      <c r="H2895" s="6" t="s">
        <v>18</v>
      </c>
      <c r="I2895" s="6" t="s">
        <v>18</v>
      </c>
      <c r="J2895" s="7" t="b">
        <v>0</v>
      </c>
      <c r="K2895" s="6" t="s">
        <v>19</v>
      </c>
      <c r="L2895" s="8"/>
    </row>
    <row r="2896" ht="31.5" hidden="1" customHeight="1">
      <c r="A2896" s="1" t="s">
        <v>3273</v>
      </c>
      <c r="B2896" s="2" t="s">
        <v>333</v>
      </c>
      <c r="C2896" s="1" t="s">
        <v>14</v>
      </c>
      <c r="D2896" s="1">
        <v>4.5</v>
      </c>
      <c r="E2896" s="3" t="s">
        <v>15</v>
      </c>
      <c r="F2896" s="1"/>
      <c r="G2896" s="5"/>
      <c r="H2896" s="6" t="s">
        <v>18</v>
      </c>
      <c r="I2896" s="6" t="s">
        <v>18</v>
      </c>
      <c r="J2896" s="7" t="b">
        <v>0</v>
      </c>
      <c r="K2896" s="6" t="s">
        <v>19</v>
      </c>
      <c r="L2896" s="8"/>
    </row>
    <row r="2897" ht="31.5" hidden="1" customHeight="1">
      <c r="A2897" s="1" t="s">
        <v>3274</v>
      </c>
      <c r="B2897" s="2" t="s">
        <v>333</v>
      </c>
      <c r="C2897" s="1" t="s">
        <v>14</v>
      </c>
      <c r="D2897" s="1">
        <v>2.5</v>
      </c>
      <c r="E2897" s="3" t="s">
        <v>15</v>
      </c>
      <c r="F2897" s="1"/>
      <c r="G2897" s="5"/>
      <c r="H2897" s="6" t="s">
        <v>18</v>
      </c>
      <c r="I2897" s="6" t="s">
        <v>18</v>
      </c>
      <c r="J2897" s="7" t="b">
        <v>0</v>
      </c>
      <c r="K2897" s="6" t="s">
        <v>19</v>
      </c>
      <c r="L2897" s="8"/>
    </row>
    <row r="2898" ht="31.5" hidden="1" customHeight="1">
      <c r="A2898" s="1" t="s">
        <v>3275</v>
      </c>
      <c r="B2898" s="2" t="s">
        <v>333</v>
      </c>
      <c r="C2898" s="1" t="s">
        <v>74</v>
      </c>
      <c r="D2898" s="1">
        <v>2.5</v>
      </c>
      <c r="E2898" s="3" t="s">
        <v>15</v>
      </c>
      <c r="F2898" s="1"/>
      <c r="G2898" s="5"/>
      <c r="H2898" s="6" t="s">
        <v>18</v>
      </c>
      <c r="I2898" s="6" t="s">
        <v>18</v>
      </c>
      <c r="J2898" s="7" t="b">
        <v>0</v>
      </c>
      <c r="K2898" s="6" t="s">
        <v>19</v>
      </c>
      <c r="L2898" s="8"/>
    </row>
    <row r="2899" ht="31.5" hidden="1" customHeight="1">
      <c r="A2899" s="1" t="s">
        <v>3276</v>
      </c>
      <c r="B2899" s="2" t="s">
        <v>500</v>
      </c>
      <c r="C2899" s="1" t="s">
        <v>14</v>
      </c>
      <c r="D2899" s="1">
        <v>3.5</v>
      </c>
      <c r="E2899" s="3" t="s">
        <v>15</v>
      </c>
      <c r="F2899" s="1"/>
      <c r="G2899" s="5"/>
      <c r="H2899" s="6" t="s">
        <v>18</v>
      </c>
      <c r="I2899" s="6" t="s">
        <v>18</v>
      </c>
      <c r="J2899" s="7" t="b">
        <v>0</v>
      </c>
      <c r="K2899" s="6" t="s">
        <v>19</v>
      </c>
      <c r="L2899" s="8"/>
    </row>
    <row r="2900" ht="31.5" hidden="1" customHeight="1">
      <c r="A2900" s="1" t="s">
        <v>3277</v>
      </c>
      <c r="B2900" s="2" t="s">
        <v>203</v>
      </c>
      <c r="C2900" s="1" t="s">
        <v>74</v>
      </c>
      <c r="D2900" s="1">
        <v>3.2</v>
      </c>
      <c r="E2900" s="3" t="s">
        <v>15</v>
      </c>
      <c r="F2900" s="1"/>
      <c r="G2900" s="5"/>
      <c r="H2900" s="6" t="s">
        <v>18</v>
      </c>
      <c r="I2900" s="6" t="s">
        <v>18</v>
      </c>
      <c r="J2900" s="7" t="b">
        <v>0</v>
      </c>
      <c r="K2900" s="6" t="s">
        <v>19</v>
      </c>
      <c r="L2900" s="8"/>
    </row>
    <row r="2901" ht="31.5" hidden="1" customHeight="1">
      <c r="A2901" s="1" t="s">
        <v>3278</v>
      </c>
      <c r="B2901" s="2" t="s">
        <v>203</v>
      </c>
      <c r="C2901" s="1" t="s">
        <v>14</v>
      </c>
      <c r="D2901" s="1">
        <v>3.5</v>
      </c>
      <c r="E2901" s="3" t="s">
        <v>15</v>
      </c>
      <c r="F2901" s="1"/>
      <c r="G2901" s="5"/>
      <c r="H2901" s="6" t="s">
        <v>18</v>
      </c>
      <c r="I2901" s="6" t="s">
        <v>18</v>
      </c>
      <c r="J2901" s="7" t="b">
        <v>0</v>
      </c>
      <c r="K2901" s="6" t="s">
        <v>19</v>
      </c>
      <c r="L2901" s="8"/>
    </row>
    <row r="2902" ht="31.5" hidden="1" customHeight="1">
      <c r="A2902" s="1" t="s">
        <v>3279</v>
      </c>
      <c r="B2902" s="2" t="s">
        <v>203</v>
      </c>
      <c r="C2902" s="1" t="s">
        <v>14</v>
      </c>
      <c r="D2902" s="1">
        <v>3.2</v>
      </c>
      <c r="E2902" s="3" t="s">
        <v>15</v>
      </c>
      <c r="F2902" s="1"/>
      <c r="G2902" s="5"/>
      <c r="H2902" s="6" t="s">
        <v>18</v>
      </c>
      <c r="I2902" s="6" t="s">
        <v>18</v>
      </c>
      <c r="J2902" s="7" t="b">
        <v>0</v>
      </c>
      <c r="K2902" s="6" t="s">
        <v>19</v>
      </c>
      <c r="L2902" s="8"/>
    </row>
    <row r="2903" ht="31.5" hidden="1" customHeight="1">
      <c r="A2903" s="1" t="s">
        <v>3280</v>
      </c>
      <c r="B2903" s="2" t="s">
        <v>333</v>
      </c>
      <c r="C2903" s="1" t="s">
        <v>14</v>
      </c>
      <c r="D2903" s="1">
        <v>4.0</v>
      </c>
      <c r="E2903" s="3" t="s">
        <v>15</v>
      </c>
      <c r="F2903" s="1"/>
      <c r="G2903" s="5"/>
      <c r="H2903" s="6" t="s">
        <v>18</v>
      </c>
      <c r="I2903" s="6" t="s">
        <v>18</v>
      </c>
      <c r="J2903" s="7" t="b">
        <v>0</v>
      </c>
      <c r="K2903" s="6" t="s">
        <v>19</v>
      </c>
      <c r="L2903" s="8"/>
    </row>
    <row r="2904" ht="31.5" hidden="1" customHeight="1">
      <c r="A2904" s="1" t="s">
        <v>3281</v>
      </c>
      <c r="B2904" s="2" t="s">
        <v>333</v>
      </c>
      <c r="C2904" s="1" t="s">
        <v>14</v>
      </c>
      <c r="D2904" s="1">
        <v>3.5</v>
      </c>
      <c r="E2904" s="3" t="s">
        <v>15</v>
      </c>
      <c r="F2904" s="1"/>
      <c r="G2904" s="5"/>
      <c r="H2904" s="6" t="s">
        <v>18</v>
      </c>
      <c r="I2904" s="6" t="s">
        <v>18</v>
      </c>
      <c r="J2904" s="7" t="b">
        <v>0</v>
      </c>
      <c r="K2904" s="6" t="s">
        <v>19</v>
      </c>
      <c r="L2904" s="8"/>
    </row>
    <row r="2905" ht="31.5" hidden="1" customHeight="1">
      <c r="A2905" s="1" t="s">
        <v>3282</v>
      </c>
      <c r="B2905" s="2" t="s">
        <v>13</v>
      </c>
      <c r="C2905" s="1" t="s">
        <v>3283</v>
      </c>
      <c r="D2905" s="1">
        <v>3.5</v>
      </c>
      <c r="E2905" s="3" t="s">
        <v>15</v>
      </c>
      <c r="F2905" s="1"/>
      <c r="G2905" s="5"/>
      <c r="H2905" s="6" t="s">
        <v>18</v>
      </c>
      <c r="I2905" s="6" t="s">
        <v>18</v>
      </c>
      <c r="J2905" s="7" t="b">
        <v>0</v>
      </c>
      <c r="K2905" s="6" t="s">
        <v>19</v>
      </c>
      <c r="L2905" s="8"/>
    </row>
    <row r="2906" ht="31.5" hidden="1" customHeight="1">
      <c r="A2906" s="1" t="s">
        <v>3284</v>
      </c>
      <c r="B2906" s="2" t="s">
        <v>333</v>
      </c>
      <c r="C2906" s="1" t="s">
        <v>14</v>
      </c>
      <c r="D2906" s="1">
        <v>3.8</v>
      </c>
      <c r="E2906" s="3" t="s">
        <v>15</v>
      </c>
      <c r="F2906" s="1"/>
      <c r="G2906" s="5"/>
      <c r="H2906" s="6" t="s">
        <v>18</v>
      </c>
      <c r="I2906" s="6" t="s">
        <v>18</v>
      </c>
      <c r="J2906" s="7" t="b">
        <v>0</v>
      </c>
      <c r="K2906" s="6" t="s">
        <v>19</v>
      </c>
      <c r="L2906" s="8"/>
    </row>
    <row r="2907" ht="31.5" hidden="1" customHeight="1">
      <c r="A2907" s="1" t="s">
        <v>3285</v>
      </c>
      <c r="B2907" s="2" t="s">
        <v>333</v>
      </c>
      <c r="C2907" s="1" t="s">
        <v>14</v>
      </c>
      <c r="D2907" s="1">
        <v>3.5</v>
      </c>
      <c r="E2907" s="3" t="s">
        <v>15</v>
      </c>
      <c r="F2907" s="1"/>
      <c r="G2907" s="5"/>
      <c r="H2907" s="6" t="s">
        <v>18</v>
      </c>
      <c r="I2907" s="6" t="s">
        <v>18</v>
      </c>
      <c r="J2907" s="7" t="b">
        <v>0</v>
      </c>
      <c r="K2907" s="6" t="s">
        <v>19</v>
      </c>
      <c r="L2907" s="8"/>
    </row>
    <row r="2908" ht="31.5" hidden="1" customHeight="1">
      <c r="A2908" s="1" t="s">
        <v>3286</v>
      </c>
      <c r="B2908" s="2" t="s">
        <v>1290</v>
      </c>
      <c r="C2908" s="1" t="s">
        <v>74</v>
      </c>
      <c r="D2908" s="1">
        <v>7.2</v>
      </c>
      <c r="E2908" s="3" t="s">
        <v>15</v>
      </c>
      <c r="F2908" s="1"/>
      <c r="G2908" s="5"/>
      <c r="H2908" s="6" t="s">
        <v>18</v>
      </c>
      <c r="I2908" s="6" t="s">
        <v>18</v>
      </c>
      <c r="J2908" s="7" t="b">
        <v>0</v>
      </c>
      <c r="K2908" s="6" t="s">
        <v>19</v>
      </c>
      <c r="L2908" s="8"/>
    </row>
    <row r="2909" ht="31.5" hidden="1" customHeight="1">
      <c r="A2909" s="1" t="s">
        <v>3287</v>
      </c>
      <c r="B2909" s="2" t="s">
        <v>1290</v>
      </c>
      <c r="C2909" s="1" t="s">
        <v>74</v>
      </c>
      <c r="D2909" s="1">
        <v>7.2</v>
      </c>
      <c r="E2909" s="3" t="s">
        <v>15</v>
      </c>
      <c r="F2909" s="1"/>
      <c r="G2909" s="5"/>
      <c r="H2909" s="6" t="s">
        <v>18</v>
      </c>
      <c r="I2909" s="6" t="s">
        <v>18</v>
      </c>
      <c r="J2909" s="7" t="b">
        <v>0</v>
      </c>
      <c r="K2909" s="6" t="s">
        <v>19</v>
      </c>
      <c r="L2909" s="8"/>
    </row>
    <row r="2910" ht="31.5" hidden="1" customHeight="1">
      <c r="A2910" s="1" t="s">
        <v>3288</v>
      </c>
      <c r="B2910" s="2" t="s">
        <v>500</v>
      </c>
      <c r="C2910" s="1" t="s">
        <v>3289</v>
      </c>
      <c r="D2910" s="1">
        <v>5.5</v>
      </c>
      <c r="E2910" s="3" t="s">
        <v>15</v>
      </c>
      <c r="F2910" s="1"/>
      <c r="G2910" s="5"/>
      <c r="H2910" s="6" t="s">
        <v>18</v>
      </c>
      <c r="I2910" s="6" t="s">
        <v>18</v>
      </c>
      <c r="J2910" s="7" t="b">
        <v>0</v>
      </c>
      <c r="K2910" s="6" t="s">
        <v>19</v>
      </c>
      <c r="L2910" s="8"/>
    </row>
    <row r="2911" ht="31.5" hidden="1" customHeight="1">
      <c r="A2911" s="1" t="s">
        <v>3290</v>
      </c>
      <c r="B2911" s="2" t="s">
        <v>1290</v>
      </c>
      <c r="C2911" s="1" t="s">
        <v>74</v>
      </c>
      <c r="D2911" s="1">
        <v>7.2</v>
      </c>
      <c r="E2911" s="3" t="s">
        <v>15</v>
      </c>
      <c r="F2911" s="1"/>
      <c r="G2911" s="5"/>
      <c r="H2911" s="6" t="s">
        <v>18</v>
      </c>
      <c r="I2911" s="6" t="s">
        <v>18</v>
      </c>
      <c r="J2911" s="7" t="b">
        <v>0</v>
      </c>
      <c r="K2911" s="6" t="s">
        <v>19</v>
      </c>
      <c r="L2911" s="8"/>
    </row>
    <row r="2912" ht="31.5" hidden="1" customHeight="1">
      <c r="A2912" s="1" t="s">
        <v>3291</v>
      </c>
      <c r="B2912" s="2" t="s">
        <v>333</v>
      </c>
      <c r="C2912" s="1" t="s">
        <v>14</v>
      </c>
      <c r="D2912" s="1">
        <v>4.0</v>
      </c>
      <c r="E2912" s="3" t="s">
        <v>15</v>
      </c>
      <c r="F2912" s="1"/>
      <c r="G2912" s="5"/>
      <c r="H2912" s="6" t="s">
        <v>18</v>
      </c>
      <c r="I2912" s="6" t="s">
        <v>18</v>
      </c>
      <c r="J2912" s="7" t="b">
        <v>0</v>
      </c>
      <c r="K2912" s="6" t="s">
        <v>19</v>
      </c>
      <c r="L2912" s="8"/>
    </row>
    <row r="2913" ht="31.5" hidden="1" customHeight="1">
      <c r="A2913" s="1" t="s">
        <v>3292</v>
      </c>
      <c r="B2913" s="2" t="s">
        <v>333</v>
      </c>
      <c r="C2913" s="1" t="s">
        <v>14</v>
      </c>
      <c r="D2913" s="1">
        <v>3.0</v>
      </c>
      <c r="E2913" s="3" t="s">
        <v>15</v>
      </c>
      <c r="F2913" s="1"/>
      <c r="G2913" s="5"/>
      <c r="H2913" s="6" t="s">
        <v>18</v>
      </c>
      <c r="I2913" s="6" t="s">
        <v>18</v>
      </c>
      <c r="J2913" s="7" t="b">
        <v>0</v>
      </c>
      <c r="K2913" s="6" t="s">
        <v>19</v>
      </c>
      <c r="L2913" s="8"/>
    </row>
    <row r="2914" ht="31.5" hidden="1" customHeight="1">
      <c r="A2914" s="1" t="s">
        <v>3293</v>
      </c>
      <c r="B2914" s="2" t="s">
        <v>333</v>
      </c>
      <c r="C2914" s="1" t="s">
        <v>3294</v>
      </c>
      <c r="D2914" s="1">
        <v>3.5</v>
      </c>
      <c r="E2914" s="3" t="s">
        <v>15</v>
      </c>
      <c r="F2914" s="1"/>
      <c r="G2914" s="5"/>
      <c r="H2914" s="6" t="s">
        <v>18</v>
      </c>
      <c r="I2914" s="6" t="s">
        <v>18</v>
      </c>
      <c r="J2914" s="7" t="b">
        <v>0</v>
      </c>
      <c r="K2914" s="6" t="s">
        <v>19</v>
      </c>
      <c r="L2914" s="8"/>
    </row>
    <row r="2915" ht="31.5" hidden="1" customHeight="1">
      <c r="A2915" s="1" t="s">
        <v>3295</v>
      </c>
      <c r="B2915" s="2" t="s">
        <v>333</v>
      </c>
      <c r="C2915" s="1" t="s">
        <v>25</v>
      </c>
      <c r="D2915" s="1">
        <v>3.0</v>
      </c>
      <c r="E2915" s="3" t="s">
        <v>15</v>
      </c>
      <c r="F2915" s="1"/>
      <c r="G2915" s="5"/>
      <c r="H2915" s="6" t="s">
        <v>18</v>
      </c>
      <c r="I2915" s="6" t="s">
        <v>18</v>
      </c>
      <c r="J2915" s="7" t="b">
        <v>0</v>
      </c>
      <c r="K2915" s="6" t="s">
        <v>19</v>
      </c>
      <c r="L2915" s="8"/>
    </row>
    <row r="2916" ht="31.5" hidden="1" customHeight="1">
      <c r="A2916" s="1" t="s">
        <v>3296</v>
      </c>
      <c r="B2916" s="2" t="s">
        <v>333</v>
      </c>
      <c r="C2916" s="1" t="s">
        <v>14</v>
      </c>
      <c r="D2916" s="1">
        <v>4.0</v>
      </c>
      <c r="E2916" s="3" t="s">
        <v>15</v>
      </c>
      <c r="F2916" s="1"/>
      <c r="G2916" s="5"/>
      <c r="H2916" s="6" t="s">
        <v>18</v>
      </c>
      <c r="I2916" s="6" t="s">
        <v>18</v>
      </c>
      <c r="J2916" s="7" t="b">
        <v>0</v>
      </c>
      <c r="K2916" s="6" t="s">
        <v>19</v>
      </c>
      <c r="L2916" s="8"/>
    </row>
    <row r="2917" ht="31.5" hidden="1" customHeight="1">
      <c r="A2917" s="1" t="s">
        <v>3297</v>
      </c>
      <c r="B2917" s="2" t="s">
        <v>333</v>
      </c>
      <c r="C2917" s="1" t="s">
        <v>25</v>
      </c>
      <c r="D2917" s="1">
        <v>4.5</v>
      </c>
      <c r="E2917" s="3" t="s">
        <v>15</v>
      </c>
      <c r="F2917" s="1"/>
      <c r="G2917" s="5"/>
      <c r="H2917" s="6" t="s">
        <v>18</v>
      </c>
      <c r="I2917" s="6" t="s">
        <v>18</v>
      </c>
      <c r="J2917" s="7" t="b">
        <v>0</v>
      </c>
      <c r="K2917" s="6" t="s">
        <v>19</v>
      </c>
      <c r="L2917" s="8"/>
    </row>
    <row r="2918" ht="31.5" hidden="1" customHeight="1">
      <c r="A2918" s="1" t="s">
        <v>3298</v>
      </c>
      <c r="B2918" s="2" t="s">
        <v>333</v>
      </c>
      <c r="C2918" s="1" t="s">
        <v>14</v>
      </c>
      <c r="D2918" s="1">
        <v>5.8</v>
      </c>
      <c r="E2918" s="3" t="s">
        <v>15</v>
      </c>
      <c r="F2918" s="1"/>
      <c r="G2918" s="5"/>
      <c r="H2918" s="6" t="s">
        <v>18</v>
      </c>
      <c r="I2918" s="6" t="s">
        <v>18</v>
      </c>
      <c r="J2918" s="7" t="b">
        <v>0</v>
      </c>
      <c r="K2918" s="6" t="s">
        <v>19</v>
      </c>
      <c r="L2918" s="8"/>
    </row>
    <row r="2919" ht="31.5" hidden="1" customHeight="1">
      <c r="A2919" s="1" t="s">
        <v>3299</v>
      </c>
      <c r="B2919" s="2" t="s">
        <v>500</v>
      </c>
      <c r="C2919" s="1" t="s">
        <v>3300</v>
      </c>
      <c r="D2919" s="1">
        <v>3.0</v>
      </c>
      <c r="E2919" s="3" t="s">
        <v>15</v>
      </c>
      <c r="F2919" s="1"/>
      <c r="G2919" s="5"/>
      <c r="H2919" s="6" t="s">
        <v>18</v>
      </c>
      <c r="I2919" s="6" t="s">
        <v>18</v>
      </c>
      <c r="J2919" s="7" t="b">
        <v>0</v>
      </c>
      <c r="K2919" s="6" t="s">
        <v>19</v>
      </c>
      <c r="L2919" s="8"/>
    </row>
    <row r="2920" ht="31.5" hidden="1" customHeight="1">
      <c r="A2920" s="1" t="s">
        <v>3301</v>
      </c>
      <c r="B2920" s="2" t="s">
        <v>13</v>
      </c>
      <c r="C2920" s="1" t="s">
        <v>3302</v>
      </c>
      <c r="D2920" s="1">
        <v>3.2</v>
      </c>
      <c r="E2920" s="3" t="s">
        <v>15</v>
      </c>
      <c r="F2920" s="1"/>
      <c r="G2920" s="5"/>
      <c r="H2920" s="6" t="s">
        <v>18</v>
      </c>
      <c r="I2920" s="6" t="s">
        <v>18</v>
      </c>
      <c r="J2920" s="7" t="b">
        <v>0</v>
      </c>
      <c r="K2920" s="6" t="s">
        <v>19</v>
      </c>
      <c r="L2920" s="8"/>
    </row>
    <row r="2921" ht="31.5" hidden="1" customHeight="1">
      <c r="A2921" s="1" t="s">
        <v>3303</v>
      </c>
      <c r="B2921" s="2" t="s">
        <v>500</v>
      </c>
      <c r="C2921" s="1" t="s">
        <v>3302</v>
      </c>
      <c r="D2921" s="1">
        <v>5.0</v>
      </c>
      <c r="E2921" s="3" t="s">
        <v>15</v>
      </c>
      <c r="F2921" s="1"/>
      <c r="G2921" s="5"/>
      <c r="H2921" s="6" t="s">
        <v>18</v>
      </c>
      <c r="I2921" s="6" t="s">
        <v>18</v>
      </c>
      <c r="J2921" s="7" t="b">
        <v>0</v>
      </c>
      <c r="K2921" s="6" t="s">
        <v>19</v>
      </c>
      <c r="L2921" s="8"/>
    </row>
    <row r="2922" ht="31.5" hidden="1" customHeight="1">
      <c r="A2922" s="1" t="s">
        <v>3304</v>
      </c>
      <c r="B2922" s="2" t="s">
        <v>500</v>
      </c>
      <c r="C2922" s="1" t="s">
        <v>14</v>
      </c>
      <c r="D2922" s="1">
        <v>3.8</v>
      </c>
      <c r="E2922" s="3" t="s">
        <v>15</v>
      </c>
      <c r="F2922" s="1"/>
      <c r="G2922" s="5"/>
      <c r="H2922" s="6" t="s">
        <v>18</v>
      </c>
      <c r="I2922" s="6" t="s">
        <v>18</v>
      </c>
      <c r="J2922" s="7" t="b">
        <v>0</v>
      </c>
      <c r="K2922" s="6" t="s">
        <v>19</v>
      </c>
      <c r="L2922" s="8"/>
    </row>
    <row r="2923" ht="31.5" hidden="1" customHeight="1">
      <c r="A2923" s="1" t="s">
        <v>3305</v>
      </c>
      <c r="B2923" s="2" t="s">
        <v>500</v>
      </c>
      <c r="C2923" s="1" t="s">
        <v>684</v>
      </c>
      <c r="D2923" s="1">
        <v>3.8</v>
      </c>
      <c r="E2923" s="3" t="s">
        <v>15</v>
      </c>
      <c r="F2923" s="1"/>
      <c r="G2923" s="5"/>
      <c r="H2923" s="6" t="s">
        <v>18</v>
      </c>
      <c r="I2923" s="6" t="s">
        <v>18</v>
      </c>
      <c r="J2923" s="7" t="b">
        <v>0</v>
      </c>
      <c r="K2923" s="6" t="s">
        <v>19</v>
      </c>
      <c r="L2923" s="8"/>
    </row>
    <row r="2924" ht="31.5" hidden="1" customHeight="1">
      <c r="A2924" s="1" t="s">
        <v>3306</v>
      </c>
      <c r="B2924" s="2" t="s">
        <v>13</v>
      </c>
      <c r="C2924" s="1" t="s">
        <v>684</v>
      </c>
      <c r="D2924" s="1">
        <v>3.2</v>
      </c>
      <c r="E2924" s="3" t="s">
        <v>15</v>
      </c>
      <c r="F2924" s="1"/>
      <c r="G2924" s="5"/>
      <c r="H2924" s="6" t="s">
        <v>18</v>
      </c>
      <c r="I2924" s="6" t="s">
        <v>18</v>
      </c>
      <c r="J2924" s="7" t="b">
        <v>0</v>
      </c>
      <c r="K2924" s="6" t="s">
        <v>19</v>
      </c>
      <c r="L2924" s="8"/>
    </row>
    <row r="2925" ht="31.5" hidden="1" customHeight="1">
      <c r="A2925" s="1" t="s">
        <v>3307</v>
      </c>
      <c r="B2925" s="2" t="s">
        <v>500</v>
      </c>
      <c r="C2925" s="1" t="s">
        <v>74</v>
      </c>
      <c r="D2925" s="1">
        <v>5.2</v>
      </c>
      <c r="E2925" s="3" t="s">
        <v>15</v>
      </c>
      <c r="F2925" s="1"/>
      <c r="G2925" s="5"/>
      <c r="H2925" s="6" t="s">
        <v>18</v>
      </c>
      <c r="I2925" s="6" t="s">
        <v>18</v>
      </c>
      <c r="J2925" s="7" t="b">
        <v>0</v>
      </c>
      <c r="K2925" s="6" t="s">
        <v>19</v>
      </c>
      <c r="L2925" s="8"/>
    </row>
    <row r="2926" ht="31.5" hidden="1" customHeight="1">
      <c r="A2926" s="1" t="s">
        <v>3308</v>
      </c>
      <c r="B2926" s="2" t="s">
        <v>500</v>
      </c>
      <c r="C2926" s="1" t="s">
        <v>14</v>
      </c>
      <c r="D2926" s="1">
        <v>5.0</v>
      </c>
      <c r="E2926" s="3" t="s">
        <v>15</v>
      </c>
      <c r="F2926" s="1"/>
      <c r="G2926" s="5"/>
      <c r="H2926" s="6" t="s">
        <v>18</v>
      </c>
      <c r="I2926" s="6" t="s">
        <v>18</v>
      </c>
      <c r="J2926" s="7" t="b">
        <v>0</v>
      </c>
      <c r="K2926" s="6" t="s">
        <v>19</v>
      </c>
      <c r="L2926" s="8"/>
    </row>
    <row r="2927" ht="31.5" hidden="1" customHeight="1">
      <c r="A2927" s="1" t="s">
        <v>3309</v>
      </c>
      <c r="B2927" s="2" t="s">
        <v>500</v>
      </c>
      <c r="C2927" s="1" t="s">
        <v>14</v>
      </c>
      <c r="D2927" s="1">
        <v>3.2</v>
      </c>
      <c r="E2927" s="3" t="s">
        <v>15</v>
      </c>
      <c r="F2927" s="1"/>
      <c r="G2927" s="5"/>
      <c r="H2927" s="6" t="s">
        <v>18</v>
      </c>
      <c r="I2927" s="6" t="s">
        <v>18</v>
      </c>
      <c r="J2927" s="7" t="b">
        <v>0</v>
      </c>
      <c r="K2927" s="6" t="s">
        <v>19</v>
      </c>
      <c r="L2927" s="8"/>
    </row>
    <row r="2928" ht="31.5" hidden="1" customHeight="1">
      <c r="A2928" s="1" t="s">
        <v>3310</v>
      </c>
      <c r="B2928" s="2" t="s">
        <v>500</v>
      </c>
      <c r="C2928" s="1" t="s">
        <v>3311</v>
      </c>
      <c r="D2928" s="1">
        <v>5.5</v>
      </c>
      <c r="E2928" s="3" t="s">
        <v>15</v>
      </c>
      <c r="F2928" s="1"/>
      <c r="G2928" s="5"/>
      <c r="H2928" s="6" t="s">
        <v>18</v>
      </c>
      <c r="I2928" s="6" t="s">
        <v>18</v>
      </c>
      <c r="J2928" s="7" t="b">
        <v>0</v>
      </c>
      <c r="K2928" s="6" t="s">
        <v>19</v>
      </c>
      <c r="L2928" s="8"/>
    </row>
    <row r="2929" ht="31.5" hidden="1" customHeight="1">
      <c r="A2929" s="1" t="s">
        <v>3312</v>
      </c>
      <c r="B2929" s="2" t="s">
        <v>500</v>
      </c>
      <c r="C2929" s="1" t="s">
        <v>14</v>
      </c>
      <c r="D2929" s="1">
        <v>3.5</v>
      </c>
      <c r="E2929" s="3" t="s">
        <v>15</v>
      </c>
      <c r="F2929" s="1"/>
      <c r="G2929" s="5"/>
      <c r="H2929" s="6" t="s">
        <v>18</v>
      </c>
      <c r="I2929" s="6" t="s">
        <v>18</v>
      </c>
      <c r="J2929" s="7" t="b">
        <v>0</v>
      </c>
      <c r="K2929" s="6" t="s">
        <v>19</v>
      </c>
      <c r="L2929" s="8"/>
    </row>
    <row r="2930" ht="31.5" hidden="1" customHeight="1">
      <c r="A2930" s="1" t="s">
        <v>3313</v>
      </c>
      <c r="B2930" s="2" t="s">
        <v>70</v>
      </c>
      <c r="C2930" s="1" t="s">
        <v>14</v>
      </c>
      <c r="D2930" s="1">
        <v>12.0</v>
      </c>
      <c r="E2930" s="3" t="s">
        <v>15</v>
      </c>
      <c r="F2930" s="1"/>
      <c r="G2930" s="5"/>
      <c r="H2930" s="6" t="s">
        <v>18</v>
      </c>
      <c r="I2930" s="6" t="s">
        <v>18</v>
      </c>
      <c r="J2930" s="7" t="b">
        <v>1</v>
      </c>
      <c r="K2930" s="6" t="s">
        <v>19</v>
      </c>
      <c r="L2930" s="8"/>
    </row>
    <row r="2931" ht="31.5" hidden="1" customHeight="1">
      <c r="A2931" s="1" t="s">
        <v>3314</v>
      </c>
      <c r="B2931" s="2" t="s">
        <v>333</v>
      </c>
      <c r="C2931" s="1" t="s">
        <v>14</v>
      </c>
      <c r="D2931" s="1">
        <v>4.8</v>
      </c>
      <c r="E2931" s="3" t="s">
        <v>15</v>
      </c>
      <c r="F2931" s="1"/>
      <c r="G2931" s="5"/>
      <c r="H2931" s="6" t="s">
        <v>18</v>
      </c>
      <c r="I2931" s="6" t="s">
        <v>18</v>
      </c>
      <c r="J2931" s="7" t="b">
        <v>0</v>
      </c>
      <c r="K2931" s="6" t="s">
        <v>19</v>
      </c>
      <c r="L2931" s="8"/>
    </row>
    <row r="2932" ht="31.5" hidden="1" customHeight="1">
      <c r="A2932" s="1" t="s">
        <v>3315</v>
      </c>
      <c r="B2932" s="2" t="s">
        <v>333</v>
      </c>
      <c r="C2932" s="1" t="s">
        <v>14</v>
      </c>
      <c r="D2932" s="1">
        <v>5.2</v>
      </c>
      <c r="E2932" s="3" t="s">
        <v>15</v>
      </c>
      <c r="F2932" s="1"/>
      <c r="G2932" s="5"/>
      <c r="H2932" s="6" t="s">
        <v>18</v>
      </c>
      <c r="I2932" s="6" t="s">
        <v>18</v>
      </c>
      <c r="J2932" s="7" t="b">
        <v>0</v>
      </c>
      <c r="K2932" s="6" t="s">
        <v>19</v>
      </c>
      <c r="L2932" s="8"/>
    </row>
    <row r="2933" ht="31.5" hidden="1" customHeight="1">
      <c r="A2933" s="1" t="s">
        <v>3316</v>
      </c>
      <c r="B2933" s="2" t="s">
        <v>500</v>
      </c>
      <c r="C2933" s="1" t="s">
        <v>74</v>
      </c>
      <c r="D2933" s="1">
        <v>6.0</v>
      </c>
      <c r="E2933" s="3" t="s">
        <v>15</v>
      </c>
      <c r="F2933" s="1"/>
      <c r="G2933" s="5"/>
      <c r="H2933" s="6" t="s">
        <v>18</v>
      </c>
      <c r="I2933" s="6" t="s">
        <v>18</v>
      </c>
      <c r="J2933" s="7" t="b">
        <v>0</v>
      </c>
      <c r="K2933" s="6" t="s">
        <v>19</v>
      </c>
      <c r="L2933" s="8"/>
    </row>
    <row r="2934" ht="31.5" hidden="1" customHeight="1">
      <c r="A2934" s="1" t="s">
        <v>3317</v>
      </c>
      <c r="B2934" s="2" t="s">
        <v>500</v>
      </c>
      <c r="C2934" s="1" t="s">
        <v>74</v>
      </c>
      <c r="D2934" s="1">
        <v>4.8</v>
      </c>
      <c r="E2934" s="3" t="s">
        <v>15</v>
      </c>
      <c r="F2934" s="1"/>
      <c r="G2934" s="5"/>
      <c r="H2934" s="6" t="s">
        <v>18</v>
      </c>
      <c r="I2934" s="6" t="s">
        <v>18</v>
      </c>
      <c r="J2934" s="7" t="b">
        <v>0</v>
      </c>
      <c r="K2934" s="6" t="s">
        <v>19</v>
      </c>
      <c r="L2934" s="8"/>
    </row>
    <row r="2935" ht="31.5" hidden="1" customHeight="1">
      <c r="A2935" s="1" t="s">
        <v>3318</v>
      </c>
      <c r="B2935" s="2" t="s">
        <v>13</v>
      </c>
      <c r="C2935" s="1" t="s">
        <v>14</v>
      </c>
      <c r="D2935" s="1">
        <v>3.5</v>
      </c>
      <c r="E2935" s="3" t="s">
        <v>15</v>
      </c>
      <c r="F2935" s="1"/>
      <c r="G2935" s="5"/>
      <c r="H2935" s="6" t="s">
        <v>18</v>
      </c>
      <c r="I2935" s="6" t="s">
        <v>18</v>
      </c>
      <c r="J2935" s="7" t="b">
        <v>0</v>
      </c>
      <c r="K2935" s="6" t="s">
        <v>19</v>
      </c>
      <c r="L2935" s="8"/>
    </row>
    <row r="2936" ht="31.5" hidden="1" customHeight="1">
      <c r="A2936" s="1" t="s">
        <v>3319</v>
      </c>
      <c r="B2936" s="2" t="s">
        <v>13</v>
      </c>
      <c r="C2936" s="1" t="s">
        <v>14</v>
      </c>
      <c r="D2936" s="1">
        <v>3.2</v>
      </c>
      <c r="E2936" s="3" t="s">
        <v>15</v>
      </c>
      <c r="F2936" s="1"/>
      <c r="G2936" s="5"/>
      <c r="H2936" s="6" t="s">
        <v>18</v>
      </c>
      <c r="I2936" s="6" t="s">
        <v>18</v>
      </c>
      <c r="J2936" s="7" t="b">
        <v>0</v>
      </c>
      <c r="K2936" s="6" t="s">
        <v>19</v>
      </c>
      <c r="L2936" s="8"/>
    </row>
    <row r="2937" ht="31.5" hidden="1" customHeight="1">
      <c r="A2937" s="1" t="s">
        <v>3320</v>
      </c>
      <c r="B2937" s="2" t="s">
        <v>13</v>
      </c>
      <c r="C2937" s="1" t="s">
        <v>14</v>
      </c>
      <c r="D2937" s="1">
        <v>2.8</v>
      </c>
      <c r="E2937" s="3" t="s">
        <v>15</v>
      </c>
      <c r="F2937" s="1"/>
      <c r="G2937" s="5"/>
      <c r="H2937" s="6" t="s">
        <v>18</v>
      </c>
      <c r="I2937" s="6" t="s">
        <v>18</v>
      </c>
      <c r="J2937" s="7" t="b">
        <v>0</v>
      </c>
      <c r="K2937" s="6" t="s">
        <v>19</v>
      </c>
      <c r="L2937" s="8"/>
    </row>
    <row r="2938" ht="31.5" hidden="1" customHeight="1">
      <c r="A2938" s="1" t="s">
        <v>3321</v>
      </c>
      <c r="B2938" s="2" t="s">
        <v>13</v>
      </c>
      <c r="C2938" s="1" t="s">
        <v>14</v>
      </c>
      <c r="D2938" s="1">
        <v>4.0</v>
      </c>
      <c r="E2938" s="3" t="s">
        <v>15</v>
      </c>
      <c r="F2938" s="1"/>
      <c r="G2938" s="5"/>
      <c r="H2938" s="6" t="s">
        <v>18</v>
      </c>
      <c r="I2938" s="6" t="s">
        <v>18</v>
      </c>
      <c r="J2938" s="7" t="b">
        <v>0</v>
      </c>
      <c r="K2938" s="6" t="s">
        <v>19</v>
      </c>
      <c r="L2938" s="8"/>
    </row>
    <row r="2939" ht="31.5" hidden="1" customHeight="1">
      <c r="A2939" s="1" t="s">
        <v>3322</v>
      </c>
      <c r="B2939" s="2" t="s">
        <v>1290</v>
      </c>
      <c r="C2939" s="1" t="s">
        <v>74</v>
      </c>
      <c r="D2939" s="1">
        <v>5.5</v>
      </c>
      <c r="E2939" s="3" t="s">
        <v>15</v>
      </c>
      <c r="F2939" s="1"/>
      <c r="G2939" s="5"/>
      <c r="H2939" s="6" t="s">
        <v>18</v>
      </c>
      <c r="I2939" s="6" t="s">
        <v>18</v>
      </c>
      <c r="J2939" s="7" t="b">
        <v>0</v>
      </c>
      <c r="K2939" s="6" t="s">
        <v>19</v>
      </c>
      <c r="L2939" s="8"/>
    </row>
    <row r="2940" ht="31.5" hidden="1" customHeight="1">
      <c r="A2940" s="1" t="s">
        <v>3323</v>
      </c>
      <c r="B2940" s="2" t="s">
        <v>1290</v>
      </c>
      <c r="C2940" s="1" t="s">
        <v>74</v>
      </c>
      <c r="D2940" s="1">
        <v>6.8</v>
      </c>
      <c r="E2940" s="3" t="s">
        <v>15</v>
      </c>
      <c r="F2940" s="1"/>
      <c r="G2940" s="5"/>
      <c r="H2940" s="6" t="s">
        <v>18</v>
      </c>
      <c r="I2940" s="6" t="s">
        <v>18</v>
      </c>
      <c r="J2940" s="7" t="b">
        <v>0</v>
      </c>
      <c r="K2940" s="6" t="s">
        <v>19</v>
      </c>
      <c r="L2940" s="8"/>
    </row>
    <row r="2941" ht="31.5" hidden="1" customHeight="1">
      <c r="A2941" s="1" t="s">
        <v>3324</v>
      </c>
      <c r="B2941" s="2" t="s">
        <v>500</v>
      </c>
      <c r="C2941" s="1" t="s">
        <v>1358</v>
      </c>
      <c r="D2941" s="1">
        <v>5.5</v>
      </c>
      <c r="E2941" s="3" t="s">
        <v>15</v>
      </c>
      <c r="F2941" s="1"/>
      <c r="G2941" s="5"/>
      <c r="H2941" s="6" t="s">
        <v>18</v>
      </c>
      <c r="I2941" s="6" t="s">
        <v>18</v>
      </c>
      <c r="J2941" s="7" t="b">
        <v>0</v>
      </c>
      <c r="K2941" s="6" t="s">
        <v>19</v>
      </c>
      <c r="L2941" s="8"/>
    </row>
    <row r="2942" ht="31.5" hidden="1" customHeight="1">
      <c r="A2942" s="1" t="s">
        <v>3325</v>
      </c>
      <c r="B2942" s="2" t="s">
        <v>500</v>
      </c>
      <c r="C2942" s="1" t="s">
        <v>14</v>
      </c>
      <c r="D2942" s="1">
        <v>4.5</v>
      </c>
      <c r="E2942" s="3" t="s">
        <v>15</v>
      </c>
      <c r="F2942" s="1"/>
      <c r="G2942" s="5"/>
      <c r="H2942" s="6" t="s">
        <v>18</v>
      </c>
      <c r="I2942" s="6" t="s">
        <v>18</v>
      </c>
      <c r="J2942" s="7" t="b">
        <v>0</v>
      </c>
      <c r="K2942" s="6" t="s">
        <v>19</v>
      </c>
      <c r="L2942" s="8"/>
    </row>
    <row r="2943" ht="31.5" hidden="1" customHeight="1">
      <c r="A2943" s="1" t="s">
        <v>3326</v>
      </c>
      <c r="B2943" s="2" t="s">
        <v>333</v>
      </c>
      <c r="C2943" s="1" t="s">
        <v>3327</v>
      </c>
      <c r="D2943" s="1">
        <v>3.8</v>
      </c>
      <c r="E2943" s="3" t="s">
        <v>15</v>
      </c>
      <c r="F2943" s="1"/>
      <c r="G2943" s="5"/>
      <c r="H2943" s="6" t="s">
        <v>18</v>
      </c>
      <c r="I2943" s="6" t="s">
        <v>18</v>
      </c>
      <c r="J2943" s="7" t="b">
        <v>0</v>
      </c>
      <c r="K2943" s="6" t="s">
        <v>19</v>
      </c>
      <c r="L2943" s="8"/>
    </row>
    <row r="2944" ht="31.5" hidden="1" customHeight="1">
      <c r="A2944" s="1" t="s">
        <v>3328</v>
      </c>
      <c r="B2944" s="2" t="s">
        <v>333</v>
      </c>
      <c r="C2944" s="1" t="s">
        <v>25</v>
      </c>
      <c r="D2944" s="1">
        <v>4.8</v>
      </c>
      <c r="E2944" s="3" t="s">
        <v>15</v>
      </c>
      <c r="F2944" s="1"/>
      <c r="G2944" s="5"/>
      <c r="H2944" s="6" t="s">
        <v>18</v>
      </c>
      <c r="I2944" s="6" t="s">
        <v>18</v>
      </c>
      <c r="J2944" s="7" t="b">
        <v>0</v>
      </c>
      <c r="K2944" s="6" t="s">
        <v>19</v>
      </c>
      <c r="L2944" s="8"/>
    </row>
    <row r="2945" ht="31.5" hidden="1" customHeight="1">
      <c r="A2945" s="1" t="s">
        <v>3329</v>
      </c>
      <c r="B2945" s="2" t="s">
        <v>333</v>
      </c>
      <c r="C2945" s="1" t="s">
        <v>14</v>
      </c>
      <c r="D2945" s="1">
        <v>3.8</v>
      </c>
      <c r="E2945" s="3" t="s">
        <v>15</v>
      </c>
      <c r="F2945" s="1"/>
      <c r="G2945" s="5"/>
      <c r="H2945" s="6" t="s">
        <v>18</v>
      </c>
      <c r="I2945" s="6" t="s">
        <v>18</v>
      </c>
      <c r="J2945" s="7" t="b">
        <v>0</v>
      </c>
      <c r="K2945" s="6" t="s">
        <v>19</v>
      </c>
      <c r="L2945" s="8"/>
    </row>
    <row r="2946" ht="31.5" hidden="1" customHeight="1">
      <c r="A2946" s="1" t="s">
        <v>3330</v>
      </c>
      <c r="B2946" s="2" t="s">
        <v>203</v>
      </c>
      <c r="C2946" s="1" t="s">
        <v>14</v>
      </c>
      <c r="D2946" s="1">
        <v>3.0</v>
      </c>
      <c r="E2946" s="3" t="s">
        <v>15</v>
      </c>
      <c r="F2946" s="1"/>
      <c r="G2946" s="5"/>
      <c r="H2946" s="6" t="s">
        <v>18</v>
      </c>
      <c r="I2946" s="6" t="s">
        <v>18</v>
      </c>
      <c r="J2946" s="7" t="b">
        <v>0</v>
      </c>
      <c r="K2946" s="6" t="s">
        <v>19</v>
      </c>
      <c r="L2946" s="8"/>
    </row>
    <row r="2947" ht="31.5" hidden="1" customHeight="1">
      <c r="A2947" s="1" t="s">
        <v>3331</v>
      </c>
      <c r="B2947" s="2" t="s">
        <v>203</v>
      </c>
      <c r="C2947" s="1" t="s">
        <v>14</v>
      </c>
      <c r="D2947" s="1">
        <v>3.0</v>
      </c>
      <c r="E2947" s="3" t="s">
        <v>15</v>
      </c>
      <c r="F2947" s="1"/>
      <c r="G2947" s="5"/>
      <c r="H2947" s="6" t="s">
        <v>18</v>
      </c>
      <c r="I2947" s="6" t="s">
        <v>18</v>
      </c>
      <c r="J2947" s="7" t="b">
        <v>0</v>
      </c>
      <c r="K2947" s="6" t="s">
        <v>19</v>
      </c>
      <c r="L2947" s="8"/>
    </row>
    <row r="2948" ht="31.5" hidden="1" customHeight="1">
      <c r="A2948" s="1" t="s">
        <v>3332</v>
      </c>
      <c r="B2948" s="2" t="s">
        <v>500</v>
      </c>
      <c r="C2948" s="1" t="s">
        <v>693</v>
      </c>
      <c r="D2948" s="1">
        <v>3.0</v>
      </c>
      <c r="E2948" s="3" t="s">
        <v>15</v>
      </c>
      <c r="F2948" s="1"/>
      <c r="G2948" s="5"/>
      <c r="H2948" s="6" t="s">
        <v>18</v>
      </c>
      <c r="I2948" s="6" t="s">
        <v>18</v>
      </c>
      <c r="J2948" s="7" t="b">
        <v>0</v>
      </c>
      <c r="K2948" s="6" t="s">
        <v>32</v>
      </c>
      <c r="L2948" s="8" t="s">
        <v>42</v>
      </c>
    </row>
    <row r="2949" ht="31.5" hidden="1" customHeight="1">
      <c r="A2949" s="1" t="s">
        <v>3333</v>
      </c>
      <c r="B2949" s="2" t="s">
        <v>500</v>
      </c>
      <c r="C2949" s="1" t="s">
        <v>74</v>
      </c>
      <c r="D2949" s="1">
        <v>3.2</v>
      </c>
      <c r="E2949" s="3" t="s">
        <v>15</v>
      </c>
      <c r="F2949" s="1"/>
      <c r="G2949" s="5"/>
      <c r="H2949" s="6" t="s">
        <v>18</v>
      </c>
      <c r="I2949" s="6" t="s">
        <v>18</v>
      </c>
      <c r="J2949" s="7" t="b">
        <v>0</v>
      </c>
      <c r="K2949" s="6" t="s">
        <v>19</v>
      </c>
      <c r="L2949" s="8"/>
    </row>
    <row r="2950" ht="31.5" hidden="1" customHeight="1">
      <c r="A2950" s="1" t="s">
        <v>3334</v>
      </c>
      <c r="B2950" s="2" t="s">
        <v>333</v>
      </c>
      <c r="C2950" s="1" t="s">
        <v>709</v>
      </c>
      <c r="D2950" s="1">
        <v>4.2</v>
      </c>
      <c r="E2950" s="3" t="s">
        <v>15</v>
      </c>
      <c r="F2950" s="1"/>
      <c r="G2950" s="5"/>
      <c r="H2950" s="6" t="s">
        <v>18</v>
      </c>
      <c r="I2950" s="6" t="s">
        <v>18</v>
      </c>
      <c r="J2950" s="7" t="b">
        <v>0</v>
      </c>
      <c r="K2950" s="6" t="s">
        <v>19</v>
      </c>
      <c r="L2950" s="8"/>
    </row>
    <row r="2951" ht="31.5" hidden="1" customHeight="1">
      <c r="A2951" s="1" t="s">
        <v>3335</v>
      </c>
      <c r="B2951" s="2" t="s">
        <v>500</v>
      </c>
      <c r="C2951" s="1" t="s">
        <v>74</v>
      </c>
      <c r="D2951" s="1">
        <v>3.5</v>
      </c>
      <c r="E2951" s="3" t="s">
        <v>15</v>
      </c>
      <c r="F2951" s="1"/>
      <c r="G2951" s="5"/>
      <c r="H2951" s="6" t="s">
        <v>18</v>
      </c>
      <c r="I2951" s="6" t="s">
        <v>18</v>
      </c>
      <c r="J2951" s="7" t="b">
        <v>0</v>
      </c>
      <c r="K2951" s="6" t="s">
        <v>19</v>
      </c>
      <c r="L2951" s="8"/>
    </row>
    <row r="2952" ht="31.5" hidden="1" customHeight="1">
      <c r="A2952" s="1" t="s">
        <v>3336</v>
      </c>
      <c r="B2952" s="2" t="s">
        <v>500</v>
      </c>
      <c r="C2952" s="1" t="s">
        <v>14</v>
      </c>
      <c r="D2952" s="1">
        <v>3.8</v>
      </c>
      <c r="E2952" s="3" t="s">
        <v>15</v>
      </c>
      <c r="F2952" s="1"/>
      <c r="G2952" s="5"/>
      <c r="H2952" s="6" t="s">
        <v>18</v>
      </c>
      <c r="I2952" s="6" t="s">
        <v>18</v>
      </c>
      <c r="J2952" s="7" t="b">
        <v>0</v>
      </c>
      <c r="K2952" s="6" t="s">
        <v>19</v>
      </c>
      <c r="L2952" s="8"/>
    </row>
    <row r="2953" ht="31.5" hidden="1" customHeight="1">
      <c r="A2953" s="1" t="s">
        <v>3337</v>
      </c>
      <c r="B2953" s="2" t="s">
        <v>203</v>
      </c>
      <c r="C2953" s="1" t="s">
        <v>14</v>
      </c>
      <c r="D2953" s="1">
        <v>3.0</v>
      </c>
      <c r="E2953" s="3" t="s">
        <v>15</v>
      </c>
      <c r="F2953" s="1"/>
      <c r="G2953" s="5"/>
      <c r="H2953" s="6" t="s">
        <v>18</v>
      </c>
      <c r="I2953" s="6" t="s">
        <v>18</v>
      </c>
      <c r="J2953" s="7" t="b">
        <v>0</v>
      </c>
      <c r="K2953" s="6" t="s">
        <v>19</v>
      </c>
      <c r="L2953" s="8"/>
    </row>
    <row r="2954" ht="31.5" hidden="1" customHeight="1">
      <c r="A2954" s="1" t="s">
        <v>3338</v>
      </c>
      <c r="B2954" s="2" t="s">
        <v>203</v>
      </c>
      <c r="C2954" s="1" t="s">
        <v>14</v>
      </c>
      <c r="D2954" s="1">
        <v>3.2</v>
      </c>
      <c r="E2954" s="3" t="s">
        <v>15</v>
      </c>
      <c r="F2954" s="1"/>
      <c r="G2954" s="5"/>
      <c r="H2954" s="6" t="s">
        <v>18</v>
      </c>
      <c r="I2954" s="6" t="s">
        <v>18</v>
      </c>
      <c r="J2954" s="7" t="b">
        <v>0</v>
      </c>
      <c r="K2954" s="6" t="s">
        <v>19</v>
      </c>
      <c r="L2954" s="8"/>
    </row>
    <row r="2955" ht="31.5" hidden="1" customHeight="1">
      <c r="A2955" s="1" t="s">
        <v>3339</v>
      </c>
      <c r="B2955" s="2" t="s">
        <v>203</v>
      </c>
      <c r="C2955" s="1" t="s">
        <v>14</v>
      </c>
      <c r="D2955" s="1">
        <v>3.2</v>
      </c>
      <c r="E2955" s="3" t="s">
        <v>15</v>
      </c>
      <c r="F2955" s="1"/>
      <c r="G2955" s="5"/>
      <c r="H2955" s="6" t="s">
        <v>18</v>
      </c>
      <c r="I2955" s="6" t="s">
        <v>18</v>
      </c>
      <c r="J2955" s="7" t="b">
        <v>0</v>
      </c>
      <c r="K2955" s="6" t="s">
        <v>19</v>
      </c>
      <c r="L2955" s="8"/>
    </row>
    <row r="2956" ht="31.5" hidden="1" customHeight="1">
      <c r="A2956" s="1" t="s">
        <v>3340</v>
      </c>
      <c r="B2956" s="2" t="s">
        <v>333</v>
      </c>
      <c r="C2956" s="1" t="s">
        <v>14</v>
      </c>
      <c r="D2956" s="1">
        <v>3.0</v>
      </c>
      <c r="E2956" s="3" t="s">
        <v>15</v>
      </c>
      <c r="F2956" s="1"/>
      <c r="G2956" s="5"/>
      <c r="H2956" s="6" t="s">
        <v>18</v>
      </c>
      <c r="I2956" s="6" t="s">
        <v>18</v>
      </c>
      <c r="J2956" s="7" t="b">
        <v>0</v>
      </c>
      <c r="K2956" s="6" t="s">
        <v>19</v>
      </c>
      <c r="L2956" s="8"/>
    </row>
    <row r="2957" ht="31.5" hidden="1" customHeight="1">
      <c r="A2957" s="1" t="s">
        <v>3341</v>
      </c>
      <c r="B2957" s="2" t="s">
        <v>333</v>
      </c>
      <c r="C2957" s="1" t="s">
        <v>3342</v>
      </c>
      <c r="D2957" s="1">
        <v>4.2</v>
      </c>
      <c r="E2957" s="3" t="s">
        <v>15</v>
      </c>
      <c r="F2957" s="1"/>
      <c r="G2957" s="5"/>
      <c r="H2957" s="6" t="s">
        <v>18</v>
      </c>
      <c r="I2957" s="6" t="s">
        <v>18</v>
      </c>
      <c r="J2957" s="7" t="b">
        <v>0</v>
      </c>
      <c r="K2957" s="6" t="s">
        <v>32</v>
      </c>
      <c r="L2957" s="1" t="s">
        <v>42</v>
      </c>
    </row>
    <row r="2958" ht="31.5" hidden="1" customHeight="1">
      <c r="A2958" s="1" t="s">
        <v>3343</v>
      </c>
      <c r="B2958" s="2" t="s">
        <v>13</v>
      </c>
      <c r="C2958" s="1" t="s">
        <v>74</v>
      </c>
      <c r="D2958" s="1">
        <v>3.2</v>
      </c>
      <c r="E2958" s="3" t="s">
        <v>15</v>
      </c>
      <c r="F2958" s="1"/>
      <c r="G2958" s="5"/>
      <c r="H2958" s="6" t="s">
        <v>18</v>
      </c>
      <c r="I2958" s="6" t="s">
        <v>18</v>
      </c>
      <c r="J2958" s="7" t="b">
        <v>0</v>
      </c>
      <c r="K2958" s="6" t="s">
        <v>19</v>
      </c>
      <c r="L2958" s="8"/>
    </row>
    <row r="2959" ht="31.5" hidden="1" customHeight="1">
      <c r="A2959" s="1" t="s">
        <v>3344</v>
      </c>
      <c r="B2959" s="2" t="s">
        <v>333</v>
      </c>
      <c r="C2959" s="1" t="s">
        <v>3345</v>
      </c>
      <c r="D2959" s="1">
        <v>5.0</v>
      </c>
      <c r="E2959" s="3" t="s">
        <v>15</v>
      </c>
      <c r="F2959" s="1"/>
      <c r="G2959" s="5"/>
      <c r="H2959" s="6" t="s">
        <v>18</v>
      </c>
      <c r="I2959" s="6" t="s">
        <v>18</v>
      </c>
      <c r="J2959" s="7" t="b">
        <v>0</v>
      </c>
      <c r="K2959" s="6" t="s">
        <v>19</v>
      </c>
      <c r="L2959" s="8"/>
    </row>
    <row r="2960" ht="31.5" hidden="1" customHeight="1">
      <c r="A2960" s="1" t="s">
        <v>3346</v>
      </c>
      <c r="B2960" s="2" t="s">
        <v>333</v>
      </c>
      <c r="C2960" s="1" t="s">
        <v>14</v>
      </c>
      <c r="D2960" s="1">
        <v>6.0</v>
      </c>
      <c r="E2960" s="3" t="s">
        <v>15</v>
      </c>
      <c r="F2960" s="1"/>
      <c r="G2960" s="5"/>
      <c r="H2960" s="6" t="s">
        <v>18</v>
      </c>
      <c r="I2960" s="6" t="s">
        <v>18</v>
      </c>
      <c r="J2960" s="7" t="b">
        <v>0</v>
      </c>
      <c r="K2960" s="6" t="s">
        <v>19</v>
      </c>
      <c r="L2960" s="8"/>
    </row>
    <row r="2961" ht="31.5" hidden="1" customHeight="1">
      <c r="A2961" s="1" t="s">
        <v>3347</v>
      </c>
      <c r="B2961" s="2" t="s">
        <v>500</v>
      </c>
      <c r="C2961" s="1" t="s">
        <v>3348</v>
      </c>
      <c r="D2961" s="1">
        <v>4.0</v>
      </c>
      <c r="E2961" s="3" t="s">
        <v>15</v>
      </c>
      <c r="F2961" s="1"/>
      <c r="G2961" s="5"/>
      <c r="H2961" s="6" t="s">
        <v>18</v>
      </c>
      <c r="I2961" s="6" t="s">
        <v>18</v>
      </c>
      <c r="J2961" s="7" t="b">
        <v>0</v>
      </c>
      <c r="K2961" s="6" t="s">
        <v>19</v>
      </c>
      <c r="L2961" s="8"/>
    </row>
    <row r="2962" ht="31.5" hidden="1" customHeight="1">
      <c r="A2962" s="1" t="s">
        <v>3349</v>
      </c>
      <c r="B2962" s="2" t="s">
        <v>333</v>
      </c>
      <c r="C2962" s="1" t="s">
        <v>14</v>
      </c>
      <c r="D2962" s="1">
        <v>4.8</v>
      </c>
      <c r="E2962" s="3" t="s">
        <v>15</v>
      </c>
      <c r="F2962" s="1"/>
      <c r="G2962" s="5"/>
      <c r="H2962" s="6" t="s">
        <v>18</v>
      </c>
      <c r="I2962" s="6" t="s">
        <v>18</v>
      </c>
      <c r="J2962" s="7" t="b">
        <v>0</v>
      </c>
      <c r="K2962" s="6" t="s">
        <v>19</v>
      </c>
      <c r="L2962" s="8"/>
    </row>
    <row r="2963" ht="31.5" hidden="1" customHeight="1">
      <c r="A2963" s="1" t="s">
        <v>3350</v>
      </c>
      <c r="B2963" s="2" t="s">
        <v>333</v>
      </c>
      <c r="C2963" s="1" t="s">
        <v>14</v>
      </c>
      <c r="D2963" s="1">
        <v>3.5</v>
      </c>
      <c r="E2963" s="3" t="s">
        <v>15</v>
      </c>
      <c r="F2963" s="1"/>
      <c r="G2963" s="5"/>
      <c r="H2963" s="6" t="s">
        <v>18</v>
      </c>
      <c r="I2963" s="6" t="s">
        <v>18</v>
      </c>
      <c r="J2963" s="7" t="b">
        <v>0</v>
      </c>
      <c r="K2963" s="6" t="s">
        <v>19</v>
      </c>
      <c r="L2963" s="8"/>
    </row>
    <row r="2964" ht="31.5" hidden="1" customHeight="1">
      <c r="A2964" s="1" t="s">
        <v>3351</v>
      </c>
      <c r="B2964" s="2" t="s">
        <v>333</v>
      </c>
      <c r="C2964" s="1" t="s">
        <v>74</v>
      </c>
      <c r="D2964" s="1">
        <v>5.5</v>
      </c>
      <c r="E2964" s="3" t="s">
        <v>15</v>
      </c>
      <c r="F2964" s="1"/>
      <c r="G2964" s="5"/>
      <c r="H2964" s="6" t="s">
        <v>18</v>
      </c>
      <c r="I2964" s="6" t="s">
        <v>18</v>
      </c>
      <c r="J2964" s="7" t="b">
        <v>0</v>
      </c>
      <c r="K2964" s="6" t="s">
        <v>19</v>
      </c>
      <c r="L2964" s="8"/>
    </row>
    <row r="2965" ht="31.5" hidden="1" customHeight="1">
      <c r="A2965" s="1" t="s">
        <v>3352</v>
      </c>
      <c r="B2965" s="2" t="s">
        <v>333</v>
      </c>
      <c r="C2965" s="1" t="s">
        <v>14</v>
      </c>
      <c r="D2965" s="1">
        <v>3.5</v>
      </c>
      <c r="E2965" s="3" t="s">
        <v>15</v>
      </c>
      <c r="F2965" s="1"/>
      <c r="G2965" s="5"/>
      <c r="H2965" s="6" t="s">
        <v>18</v>
      </c>
      <c r="I2965" s="6" t="s">
        <v>18</v>
      </c>
      <c r="J2965" s="7" t="b">
        <v>0</v>
      </c>
      <c r="K2965" s="6" t="s">
        <v>19</v>
      </c>
      <c r="L2965" s="8"/>
    </row>
    <row r="2966" ht="31.5" hidden="1" customHeight="1">
      <c r="A2966" s="1" t="s">
        <v>3353</v>
      </c>
      <c r="B2966" s="2" t="s">
        <v>203</v>
      </c>
      <c r="C2966" s="1" t="s">
        <v>14</v>
      </c>
      <c r="D2966" s="1">
        <v>3.2</v>
      </c>
      <c r="E2966" s="3" t="s">
        <v>15</v>
      </c>
      <c r="F2966" s="1"/>
      <c r="G2966" s="5"/>
      <c r="H2966" s="6" t="s">
        <v>18</v>
      </c>
      <c r="I2966" s="6" t="s">
        <v>18</v>
      </c>
      <c r="J2966" s="7" t="b">
        <v>0</v>
      </c>
      <c r="K2966" s="6" t="s">
        <v>19</v>
      </c>
      <c r="L2966" s="8"/>
    </row>
    <row r="2967" ht="31.5" hidden="1" customHeight="1">
      <c r="A2967" s="1" t="s">
        <v>3354</v>
      </c>
      <c r="B2967" s="2" t="s">
        <v>13</v>
      </c>
      <c r="C2967" s="1" t="s">
        <v>2212</v>
      </c>
      <c r="D2967" s="1">
        <v>2.5</v>
      </c>
      <c r="E2967" s="3" t="s">
        <v>15</v>
      </c>
      <c r="F2967" s="1"/>
      <c r="G2967" s="5"/>
      <c r="H2967" s="6" t="s">
        <v>18</v>
      </c>
      <c r="I2967" s="6" t="s">
        <v>18</v>
      </c>
      <c r="J2967" s="7" t="b">
        <v>0</v>
      </c>
      <c r="K2967" s="6" t="s">
        <v>32</v>
      </c>
      <c r="L2967" s="8" t="s">
        <v>42</v>
      </c>
    </row>
    <row r="2968" ht="31.5" hidden="1" customHeight="1">
      <c r="A2968" s="1" t="s">
        <v>3355</v>
      </c>
      <c r="B2968" s="2" t="s">
        <v>333</v>
      </c>
      <c r="C2968" s="1" t="s">
        <v>14</v>
      </c>
      <c r="D2968" s="1">
        <v>3.5</v>
      </c>
      <c r="E2968" s="3" t="s">
        <v>15</v>
      </c>
      <c r="F2968" s="1"/>
      <c r="G2968" s="5"/>
      <c r="H2968" s="6" t="s">
        <v>18</v>
      </c>
      <c r="I2968" s="6" t="s">
        <v>18</v>
      </c>
      <c r="J2968" s="7" t="b">
        <v>0</v>
      </c>
      <c r="K2968" s="6" t="s">
        <v>19</v>
      </c>
      <c r="L2968" s="8"/>
    </row>
    <row r="2969" ht="31.5" hidden="1" customHeight="1">
      <c r="A2969" s="1" t="s">
        <v>3356</v>
      </c>
      <c r="B2969" s="2" t="s">
        <v>500</v>
      </c>
      <c r="C2969" s="1" t="s">
        <v>2212</v>
      </c>
      <c r="D2969" s="1">
        <v>5.0</v>
      </c>
      <c r="E2969" s="3" t="s">
        <v>15</v>
      </c>
      <c r="F2969" s="1"/>
      <c r="G2969" s="5"/>
      <c r="H2969" s="6" t="s">
        <v>18</v>
      </c>
      <c r="I2969" s="6" t="s">
        <v>18</v>
      </c>
      <c r="J2969" s="7" t="b">
        <v>0</v>
      </c>
      <c r="K2969" s="6" t="s">
        <v>32</v>
      </c>
      <c r="L2969" s="1" t="s">
        <v>596</v>
      </c>
    </row>
    <row r="2970" ht="31.5" hidden="1" customHeight="1">
      <c r="A2970" s="1" t="s">
        <v>3357</v>
      </c>
      <c r="B2970" s="2" t="s">
        <v>333</v>
      </c>
      <c r="C2970" s="1" t="s">
        <v>721</v>
      </c>
      <c r="D2970" s="1">
        <v>3.5</v>
      </c>
      <c r="E2970" s="3" t="s">
        <v>15</v>
      </c>
      <c r="F2970" s="1"/>
      <c r="G2970" s="5"/>
      <c r="H2970" s="6" t="s">
        <v>18</v>
      </c>
      <c r="I2970" s="6" t="s">
        <v>18</v>
      </c>
      <c r="J2970" s="7" t="b">
        <v>0</v>
      </c>
      <c r="K2970" s="6" t="s">
        <v>19</v>
      </c>
      <c r="L2970" s="8"/>
    </row>
    <row r="2971" ht="31.5" hidden="1" customHeight="1">
      <c r="A2971" s="1" t="s">
        <v>3358</v>
      </c>
      <c r="B2971" s="2" t="s">
        <v>333</v>
      </c>
      <c r="C2971" s="1" t="s">
        <v>14</v>
      </c>
      <c r="D2971" s="1">
        <v>3.2</v>
      </c>
      <c r="E2971" s="3" t="s">
        <v>15</v>
      </c>
      <c r="F2971" s="1"/>
      <c r="G2971" s="5"/>
      <c r="H2971" s="6" t="s">
        <v>18</v>
      </c>
      <c r="I2971" s="6" t="s">
        <v>18</v>
      </c>
      <c r="J2971" s="7" t="b">
        <v>0</v>
      </c>
      <c r="K2971" s="6" t="s">
        <v>19</v>
      </c>
      <c r="L2971" s="8"/>
    </row>
    <row r="2972" ht="31.5" hidden="1" customHeight="1">
      <c r="A2972" s="1" t="s">
        <v>3359</v>
      </c>
      <c r="B2972" s="2" t="s">
        <v>668</v>
      </c>
      <c r="C2972" s="1" t="s">
        <v>14</v>
      </c>
      <c r="D2972" s="1">
        <v>6.0</v>
      </c>
      <c r="E2972" s="3" t="s">
        <v>15</v>
      </c>
      <c r="F2972" s="1"/>
      <c r="G2972" s="5"/>
      <c r="H2972" s="6" t="s">
        <v>18</v>
      </c>
      <c r="I2972" s="6" t="s">
        <v>18</v>
      </c>
      <c r="J2972" s="7" t="b">
        <v>0</v>
      </c>
      <c r="K2972" s="6" t="s">
        <v>19</v>
      </c>
      <c r="L2972" s="8"/>
    </row>
    <row r="2973" ht="31.5" hidden="1" customHeight="1">
      <c r="A2973" s="1" t="s">
        <v>3360</v>
      </c>
      <c r="B2973" s="2" t="s">
        <v>333</v>
      </c>
      <c r="C2973" s="1" t="s">
        <v>14</v>
      </c>
      <c r="D2973" s="1">
        <v>3.5</v>
      </c>
      <c r="E2973" s="3" t="s">
        <v>15</v>
      </c>
      <c r="F2973" s="1"/>
      <c r="G2973" s="5"/>
      <c r="H2973" s="6" t="s">
        <v>18</v>
      </c>
      <c r="I2973" s="6" t="s">
        <v>18</v>
      </c>
      <c r="J2973" s="7" t="b">
        <v>0</v>
      </c>
      <c r="K2973" s="6" t="s">
        <v>19</v>
      </c>
      <c r="L2973" s="8"/>
    </row>
    <row r="2974" ht="31.5" hidden="1" customHeight="1">
      <c r="A2974" s="1" t="s">
        <v>3361</v>
      </c>
      <c r="B2974" s="2" t="s">
        <v>203</v>
      </c>
      <c r="C2974" s="1" t="s">
        <v>74</v>
      </c>
      <c r="D2974" s="1">
        <v>3.0</v>
      </c>
      <c r="E2974" s="3" t="s">
        <v>15</v>
      </c>
      <c r="F2974" s="1"/>
      <c r="G2974" s="5"/>
      <c r="H2974" s="6" t="s">
        <v>18</v>
      </c>
      <c r="I2974" s="6" t="s">
        <v>18</v>
      </c>
      <c r="J2974" s="7" t="b">
        <v>0</v>
      </c>
      <c r="K2974" s="6" t="s">
        <v>19</v>
      </c>
      <c r="L2974" s="8"/>
    </row>
    <row r="2975" ht="31.5" hidden="1" customHeight="1">
      <c r="A2975" s="1" t="s">
        <v>3362</v>
      </c>
      <c r="B2975" s="2" t="s">
        <v>333</v>
      </c>
      <c r="C2975" s="1" t="s">
        <v>14</v>
      </c>
      <c r="D2975" s="1">
        <v>5.5</v>
      </c>
      <c r="E2975" s="3" t="s">
        <v>15</v>
      </c>
      <c r="F2975" s="1"/>
      <c r="G2975" s="5"/>
      <c r="H2975" s="6" t="s">
        <v>18</v>
      </c>
      <c r="I2975" s="6" t="s">
        <v>18</v>
      </c>
      <c r="J2975" s="7" t="b">
        <v>0</v>
      </c>
      <c r="K2975" s="6" t="s">
        <v>19</v>
      </c>
      <c r="L2975" s="8"/>
    </row>
    <row r="2976" ht="31.5" hidden="1" customHeight="1">
      <c r="A2976" s="1" t="s">
        <v>3363</v>
      </c>
      <c r="B2976" s="2" t="s">
        <v>203</v>
      </c>
      <c r="C2976" s="1" t="s">
        <v>14</v>
      </c>
      <c r="D2976" s="1">
        <v>2.5</v>
      </c>
      <c r="E2976" s="3" t="s">
        <v>15</v>
      </c>
      <c r="F2976" s="1"/>
      <c r="G2976" s="5"/>
      <c r="H2976" s="6" t="s">
        <v>18</v>
      </c>
      <c r="I2976" s="6" t="s">
        <v>18</v>
      </c>
      <c r="J2976" s="7" t="b">
        <v>0</v>
      </c>
      <c r="K2976" s="6" t="s">
        <v>19</v>
      </c>
      <c r="L2976" s="8"/>
    </row>
    <row r="2977" ht="31.5" hidden="1" customHeight="1">
      <c r="A2977" s="1" t="s">
        <v>3364</v>
      </c>
      <c r="B2977" s="2" t="s">
        <v>333</v>
      </c>
      <c r="C2977" s="1" t="s">
        <v>3365</v>
      </c>
      <c r="D2977" s="1">
        <v>4.2</v>
      </c>
      <c r="E2977" s="3" t="s">
        <v>15</v>
      </c>
      <c r="F2977" s="1"/>
      <c r="G2977" s="5"/>
      <c r="H2977" s="6" t="s">
        <v>18</v>
      </c>
      <c r="I2977" s="6" t="s">
        <v>18</v>
      </c>
      <c r="J2977" s="7" t="b">
        <v>0</v>
      </c>
      <c r="K2977" s="6" t="s">
        <v>19</v>
      </c>
      <c r="L2977" s="8"/>
    </row>
    <row r="2978" ht="31.5" hidden="1" customHeight="1">
      <c r="A2978" s="1" t="s">
        <v>3366</v>
      </c>
      <c r="B2978" s="2" t="s">
        <v>500</v>
      </c>
      <c r="C2978" s="1" t="s">
        <v>74</v>
      </c>
      <c r="D2978" s="1">
        <v>6.0</v>
      </c>
      <c r="E2978" s="3" t="s">
        <v>15</v>
      </c>
      <c r="F2978" s="1"/>
      <c r="G2978" s="5"/>
      <c r="H2978" s="6" t="s">
        <v>18</v>
      </c>
      <c r="I2978" s="6" t="s">
        <v>18</v>
      </c>
      <c r="J2978" s="7" t="b">
        <v>0</v>
      </c>
      <c r="K2978" s="6" t="s">
        <v>19</v>
      </c>
      <c r="L2978" s="8"/>
    </row>
    <row r="2979" ht="31.5" hidden="1" customHeight="1">
      <c r="A2979" s="1" t="s">
        <v>3367</v>
      </c>
      <c r="B2979" s="2" t="s">
        <v>668</v>
      </c>
      <c r="C2979" s="1" t="s">
        <v>74</v>
      </c>
      <c r="D2979" s="1">
        <v>6.0</v>
      </c>
      <c r="E2979" s="3" t="s">
        <v>15</v>
      </c>
      <c r="F2979" s="1"/>
      <c r="G2979" s="5"/>
      <c r="H2979" s="6" t="s">
        <v>18</v>
      </c>
      <c r="I2979" s="6" t="s">
        <v>18</v>
      </c>
      <c r="J2979" s="7" t="b">
        <v>0</v>
      </c>
      <c r="K2979" s="6" t="s">
        <v>19</v>
      </c>
      <c r="L2979" s="8"/>
    </row>
    <row r="2980" ht="31.5" hidden="1" customHeight="1">
      <c r="A2980" s="1" t="s">
        <v>3368</v>
      </c>
      <c r="B2980" s="2" t="s">
        <v>333</v>
      </c>
      <c r="C2980" s="1" t="s">
        <v>14</v>
      </c>
      <c r="D2980" s="1">
        <v>5.5</v>
      </c>
      <c r="E2980" s="3" t="s">
        <v>15</v>
      </c>
      <c r="F2980" s="1"/>
      <c r="G2980" s="5"/>
      <c r="H2980" s="6" t="s">
        <v>18</v>
      </c>
      <c r="I2980" s="6" t="s">
        <v>18</v>
      </c>
      <c r="J2980" s="7" t="b">
        <v>0</v>
      </c>
      <c r="K2980" s="6" t="s">
        <v>19</v>
      </c>
      <c r="L2980" s="8"/>
    </row>
    <row r="2981" ht="31.5" hidden="1" customHeight="1">
      <c r="A2981" s="1" t="s">
        <v>3369</v>
      </c>
      <c r="B2981" s="2" t="s">
        <v>333</v>
      </c>
      <c r="C2981" s="1" t="s">
        <v>3370</v>
      </c>
      <c r="D2981" s="1">
        <v>3.2</v>
      </c>
      <c r="E2981" s="3" t="s">
        <v>15</v>
      </c>
      <c r="F2981" s="1"/>
      <c r="G2981" s="5"/>
      <c r="H2981" s="6" t="s">
        <v>18</v>
      </c>
      <c r="I2981" s="6" t="s">
        <v>18</v>
      </c>
      <c r="J2981" s="7" t="b">
        <v>0</v>
      </c>
      <c r="K2981" s="6" t="s">
        <v>19</v>
      </c>
      <c r="L2981" s="8"/>
    </row>
    <row r="2982" ht="31.5" hidden="1" customHeight="1">
      <c r="A2982" s="1" t="s">
        <v>3371</v>
      </c>
      <c r="B2982" s="2" t="s">
        <v>143</v>
      </c>
      <c r="C2982" s="1" t="s">
        <v>74</v>
      </c>
      <c r="D2982" s="1">
        <v>2.8</v>
      </c>
      <c r="E2982" s="3" t="s">
        <v>15</v>
      </c>
      <c r="F2982" s="1"/>
      <c r="G2982" s="5"/>
      <c r="H2982" s="6" t="s">
        <v>18</v>
      </c>
      <c r="I2982" s="6" t="s">
        <v>18</v>
      </c>
      <c r="J2982" s="7" t="b">
        <v>0</v>
      </c>
      <c r="K2982" s="6" t="s">
        <v>19</v>
      </c>
      <c r="L2982" s="8"/>
    </row>
    <row r="2983" ht="31.5" hidden="1" customHeight="1">
      <c r="A2983" s="1" t="s">
        <v>3372</v>
      </c>
      <c r="B2983" s="2" t="s">
        <v>668</v>
      </c>
      <c r="C2983" s="1" t="s">
        <v>74</v>
      </c>
      <c r="D2983" s="1">
        <v>3.2</v>
      </c>
      <c r="E2983" s="3" t="s">
        <v>15</v>
      </c>
      <c r="F2983" s="1"/>
      <c r="G2983" s="5"/>
      <c r="H2983" s="6" t="s">
        <v>18</v>
      </c>
      <c r="I2983" s="6" t="s">
        <v>18</v>
      </c>
      <c r="J2983" s="7" t="b">
        <v>0</v>
      </c>
      <c r="K2983" s="6" t="s">
        <v>19</v>
      </c>
      <c r="L2983" s="8"/>
    </row>
    <row r="2984" ht="31.5" hidden="1" customHeight="1">
      <c r="A2984" s="1" t="s">
        <v>3373</v>
      </c>
      <c r="B2984" s="2" t="s">
        <v>333</v>
      </c>
      <c r="C2984" s="1" t="s">
        <v>680</v>
      </c>
      <c r="D2984" s="1">
        <v>5.2</v>
      </c>
      <c r="E2984" s="3" t="s">
        <v>15</v>
      </c>
      <c r="F2984" s="1"/>
      <c r="G2984" s="5"/>
      <c r="H2984" s="6" t="s">
        <v>18</v>
      </c>
      <c r="I2984" s="6" t="s">
        <v>18</v>
      </c>
      <c r="J2984" s="7" t="b">
        <v>0</v>
      </c>
      <c r="K2984" s="6" t="s">
        <v>19</v>
      </c>
      <c r="L2984" s="8"/>
    </row>
    <row r="2985" ht="31.5" hidden="1" customHeight="1">
      <c r="A2985" s="1" t="s">
        <v>3374</v>
      </c>
      <c r="B2985" s="2" t="s">
        <v>333</v>
      </c>
      <c r="C2985" s="1" t="s">
        <v>729</v>
      </c>
      <c r="D2985" s="1">
        <v>3.0</v>
      </c>
      <c r="E2985" s="3" t="s">
        <v>15</v>
      </c>
      <c r="F2985" s="1"/>
      <c r="G2985" s="5"/>
      <c r="H2985" s="6" t="s">
        <v>18</v>
      </c>
      <c r="I2985" s="6" t="s">
        <v>18</v>
      </c>
      <c r="J2985" s="7" t="b">
        <v>0</v>
      </c>
      <c r="K2985" s="6" t="s">
        <v>19</v>
      </c>
      <c r="L2985" s="8"/>
    </row>
    <row r="2986" ht="31.5" hidden="1" customHeight="1">
      <c r="A2986" s="1" t="s">
        <v>3375</v>
      </c>
      <c r="B2986" s="2" t="s">
        <v>333</v>
      </c>
      <c r="C2986" s="1" t="s">
        <v>14</v>
      </c>
      <c r="D2986" s="1">
        <v>4.5</v>
      </c>
      <c r="E2986" s="3" t="s">
        <v>15</v>
      </c>
      <c r="F2986" s="1"/>
      <c r="G2986" s="5"/>
      <c r="H2986" s="6" t="s">
        <v>18</v>
      </c>
      <c r="I2986" s="6" t="s">
        <v>18</v>
      </c>
      <c r="J2986" s="7" t="b">
        <v>0</v>
      </c>
      <c r="K2986" s="6" t="s">
        <v>19</v>
      </c>
      <c r="L2986" s="8"/>
    </row>
    <row r="2987" ht="31.5" hidden="1" customHeight="1">
      <c r="A2987" s="1" t="s">
        <v>3376</v>
      </c>
      <c r="B2987" s="2" t="s">
        <v>500</v>
      </c>
      <c r="C2987" s="1" t="s">
        <v>3377</v>
      </c>
      <c r="D2987" s="1">
        <v>5.5</v>
      </c>
      <c r="E2987" s="3" t="s">
        <v>15</v>
      </c>
      <c r="F2987" s="1"/>
      <c r="G2987" s="5"/>
      <c r="H2987" s="6" t="s">
        <v>18</v>
      </c>
      <c r="I2987" s="6" t="s">
        <v>18</v>
      </c>
      <c r="J2987" s="7" t="b">
        <v>0</v>
      </c>
      <c r="K2987" s="6" t="s">
        <v>19</v>
      </c>
      <c r="L2987" s="8"/>
    </row>
    <row r="2988" ht="31.5" hidden="1" customHeight="1">
      <c r="A2988" s="1" t="s">
        <v>3378</v>
      </c>
      <c r="B2988" s="2" t="s">
        <v>500</v>
      </c>
      <c r="C2988" s="1" t="s">
        <v>3379</v>
      </c>
      <c r="D2988" s="1">
        <v>3.8</v>
      </c>
      <c r="E2988" s="3" t="s">
        <v>15</v>
      </c>
      <c r="F2988" s="1"/>
      <c r="G2988" s="5"/>
      <c r="H2988" s="6" t="s">
        <v>18</v>
      </c>
      <c r="I2988" s="6" t="s">
        <v>18</v>
      </c>
      <c r="J2988" s="7" t="b">
        <v>0</v>
      </c>
      <c r="K2988" s="6" t="s">
        <v>19</v>
      </c>
      <c r="L2988" s="8"/>
    </row>
    <row r="2989" ht="31.5" hidden="1" customHeight="1">
      <c r="A2989" s="1" t="s">
        <v>3380</v>
      </c>
      <c r="B2989" s="2" t="s">
        <v>500</v>
      </c>
      <c r="C2989" s="1" t="s">
        <v>3283</v>
      </c>
      <c r="D2989" s="1">
        <v>6.2</v>
      </c>
      <c r="E2989" s="3" t="s">
        <v>15</v>
      </c>
      <c r="F2989" s="1"/>
      <c r="G2989" s="5"/>
      <c r="H2989" s="6" t="s">
        <v>18</v>
      </c>
      <c r="I2989" s="6" t="s">
        <v>18</v>
      </c>
      <c r="J2989" s="7" t="b">
        <v>0</v>
      </c>
      <c r="K2989" s="6" t="s">
        <v>19</v>
      </c>
      <c r="L2989" s="8"/>
    </row>
    <row r="2990" ht="31.5" hidden="1" customHeight="1">
      <c r="A2990" s="1" t="s">
        <v>3381</v>
      </c>
      <c r="B2990" s="2" t="s">
        <v>500</v>
      </c>
      <c r="C2990" s="1" t="s">
        <v>14</v>
      </c>
      <c r="D2990" s="1">
        <v>3.5</v>
      </c>
      <c r="E2990" s="3" t="s">
        <v>15</v>
      </c>
      <c r="F2990" s="1"/>
      <c r="G2990" s="5"/>
      <c r="H2990" s="6" t="s">
        <v>18</v>
      </c>
      <c r="I2990" s="6" t="s">
        <v>18</v>
      </c>
      <c r="J2990" s="7" t="b">
        <v>0</v>
      </c>
      <c r="K2990" s="6" t="s">
        <v>19</v>
      </c>
      <c r="L2990" s="8"/>
    </row>
    <row r="2991" ht="31.5" hidden="1" customHeight="1">
      <c r="A2991" s="1" t="s">
        <v>3382</v>
      </c>
      <c r="B2991" s="2" t="s">
        <v>500</v>
      </c>
      <c r="C2991" s="1" t="s">
        <v>3383</v>
      </c>
      <c r="D2991" s="1">
        <v>2.8</v>
      </c>
      <c r="E2991" s="3" t="s">
        <v>15</v>
      </c>
      <c r="F2991" s="1"/>
      <c r="G2991" s="5"/>
      <c r="H2991" s="6" t="s">
        <v>18</v>
      </c>
      <c r="I2991" s="6" t="s">
        <v>18</v>
      </c>
      <c r="J2991" s="7" t="b">
        <v>0</v>
      </c>
      <c r="K2991" s="6" t="s">
        <v>19</v>
      </c>
      <c r="L2991" s="8"/>
    </row>
    <row r="2992" ht="31.5" hidden="1" customHeight="1">
      <c r="A2992" s="1" t="s">
        <v>3384</v>
      </c>
      <c r="B2992" s="2" t="s">
        <v>500</v>
      </c>
      <c r="C2992" s="1" t="s">
        <v>74</v>
      </c>
      <c r="D2992" s="1">
        <v>3.5</v>
      </c>
      <c r="E2992" s="3" t="s">
        <v>15</v>
      </c>
      <c r="F2992" s="1"/>
      <c r="G2992" s="5"/>
      <c r="H2992" s="6" t="s">
        <v>18</v>
      </c>
      <c r="I2992" s="6" t="s">
        <v>18</v>
      </c>
      <c r="J2992" s="7" t="b">
        <v>0</v>
      </c>
      <c r="K2992" s="6" t="s">
        <v>19</v>
      </c>
      <c r="L2992" s="8"/>
    </row>
    <row r="2993" ht="31.5" hidden="1" customHeight="1">
      <c r="A2993" s="1" t="s">
        <v>3385</v>
      </c>
      <c r="B2993" s="2" t="s">
        <v>70</v>
      </c>
      <c r="C2993" s="1" t="s">
        <v>74</v>
      </c>
      <c r="D2993" s="1">
        <v>10.1</v>
      </c>
      <c r="E2993" s="3" t="s">
        <v>15</v>
      </c>
      <c r="F2993" s="1"/>
      <c r="G2993" s="5"/>
      <c r="H2993" s="6" t="s">
        <v>18</v>
      </c>
      <c r="I2993" s="6" t="s">
        <v>18</v>
      </c>
      <c r="J2993" s="7" t="b">
        <v>1</v>
      </c>
      <c r="K2993" s="6" t="s">
        <v>19</v>
      </c>
      <c r="L2993" s="8"/>
    </row>
    <row r="2994" ht="31.5" hidden="1" customHeight="1">
      <c r="A2994" s="1" t="s">
        <v>3386</v>
      </c>
      <c r="B2994" s="2" t="s">
        <v>13</v>
      </c>
      <c r="C2994" s="1" t="s">
        <v>3387</v>
      </c>
      <c r="D2994" s="1">
        <v>2.5</v>
      </c>
      <c r="E2994" s="3" t="s">
        <v>15</v>
      </c>
      <c r="F2994" s="1"/>
      <c r="G2994" s="5"/>
      <c r="H2994" s="6" t="s">
        <v>18</v>
      </c>
      <c r="I2994" s="6" t="s">
        <v>18</v>
      </c>
      <c r="J2994" s="7" t="b">
        <v>0</v>
      </c>
      <c r="K2994" s="6" t="s">
        <v>19</v>
      </c>
      <c r="L2994" s="8"/>
    </row>
    <row r="2995" ht="31.5" hidden="1" customHeight="1">
      <c r="A2995" s="1" t="s">
        <v>3388</v>
      </c>
      <c r="B2995" s="2" t="s">
        <v>13</v>
      </c>
      <c r="C2995" s="1" t="s">
        <v>3389</v>
      </c>
      <c r="D2995" s="1">
        <v>3.2</v>
      </c>
      <c r="E2995" s="3" t="s">
        <v>15</v>
      </c>
      <c r="F2995" s="1"/>
      <c r="G2995" s="5"/>
      <c r="H2995" s="6" t="s">
        <v>18</v>
      </c>
      <c r="I2995" s="6" t="s">
        <v>18</v>
      </c>
      <c r="J2995" s="7" t="b">
        <v>0</v>
      </c>
      <c r="K2995" s="6" t="s">
        <v>19</v>
      </c>
      <c r="L2995" s="8"/>
    </row>
    <row r="2996" ht="31.5" hidden="1" customHeight="1">
      <c r="A2996" s="1" t="s">
        <v>3390</v>
      </c>
      <c r="B2996" s="2" t="s">
        <v>500</v>
      </c>
      <c r="C2996" s="1" t="s">
        <v>14</v>
      </c>
      <c r="D2996" s="1">
        <v>4.2</v>
      </c>
      <c r="E2996" s="3" t="s">
        <v>15</v>
      </c>
      <c r="F2996" s="1"/>
      <c r="G2996" s="5"/>
      <c r="H2996" s="6" t="s">
        <v>76</v>
      </c>
      <c r="I2996" s="6" t="s">
        <v>18</v>
      </c>
      <c r="J2996" s="7" t="b">
        <v>0</v>
      </c>
      <c r="K2996" s="6" t="s">
        <v>19</v>
      </c>
      <c r="L2996" s="8"/>
    </row>
    <row r="2997" ht="31.5" hidden="1" customHeight="1">
      <c r="A2997" s="1" t="s">
        <v>3391</v>
      </c>
      <c r="B2997" s="2" t="s">
        <v>13</v>
      </c>
      <c r="C2997" s="1" t="s">
        <v>74</v>
      </c>
      <c r="D2997" s="1">
        <v>2.8</v>
      </c>
      <c r="E2997" s="3" t="s">
        <v>15</v>
      </c>
      <c r="F2997" s="1"/>
      <c r="G2997" s="5"/>
      <c r="H2997" s="6" t="s">
        <v>18</v>
      </c>
      <c r="I2997" s="6" t="s">
        <v>18</v>
      </c>
      <c r="J2997" s="7" t="b">
        <v>0</v>
      </c>
      <c r="K2997" s="6" t="s">
        <v>19</v>
      </c>
      <c r="L2997" s="8"/>
    </row>
    <row r="2998" ht="31.5" hidden="1" customHeight="1">
      <c r="A2998" s="1" t="s">
        <v>3392</v>
      </c>
      <c r="B2998" s="2" t="s">
        <v>13</v>
      </c>
      <c r="C2998" s="1" t="s">
        <v>14</v>
      </c>
      <c r="D2998" s="1">
        <v>2.8</v>
      </c>
      <c r="E2998" s="3" t="s">
        <v>15</v>
      </c>
      <c r="F2998" s="1"/>
      <c r="G2998" s="5"/>
      <c r="H2998" s="6" t="s">
        <v>18</v>
      </c>
      <c r="I2998" s="6" t="s">
        <v>18</v>
      </c>
      <c r="J2998" s="7" t="b">
        <v>0</v>
      </c>
      <c r="K2998" s="6" t="s">
        <v>19</v>
      </c>
      <c r="L2998" s="8"/>
    </row>
    <row r="2999" ht="31.5" hidden="1" customHeight="1">
      <c r="A2999" s="1" t="s">
        <v>3393</v>
      </c>
      <c r="B2999" s="2" t="s">
        <v>500</v>
      </c>
      <c r="C2999" s="1" t="s">
        <v>3394</v>
      </c>
      <c r="D2999" s="1">
        <v>4.8</v>
      </c>
      <c r="E2999" s="3" t="s">
        <v>15</v>
      </c>
      <c r="F2999" s="1"/>
      <c r="G2999" s="5"/>
      <c r="H2999" s="6" t="s">
        <v>18</v>
      </c>
      <c r="I2999" s="6" t="s">
        <v>18</v>
      </c>
      <c r="J2999" s="7" t="b">
        <v>0</v>
      </c>
      <c r="K2999" s="6" t="s">
        <v>19</v>
      </c>
      <c r="L2999" s="8"/>
    </row>
    <row r="3000" ht="31.5" hidden="1" customHeight="1">
      <c r="A3000" s="1" t="s">
        <v>3395</v>
      </c>
      <c r="B3000" s="2" t="s">
        <v>143</v>
      </c>
      <c r="C3000" s="1" t="s">
        <v>3396</v>
      </c>
      <c r="D3000" s="1">
        <v>4.2</v>
      </c>
      <c r="E3000" s="3" t="s">
        <v>15</v>
      </c>
      <c r="F3000" s="1"/>
      <c r="G3000" s="5"/>
      <c r="H3000" s="6" t="s">
        <v>18</v>
      </c>
      <c r="I3000" s="6" t="s">
        <v>18</v>
      </c>
      <c r="J3000" s="7" t="b">
        <v>0</v>
      </c>
      <c r="K3000" s="6" t="s">
        <v>19</v>
      </c>
      <c r="L3000" s="8"/>
    </row>
    <row r="3001" ht="31.5" hidden="1" customHeight="1">
      <c r="A3001" s="1" t="s">
        <v>3397</v>
      </c>
      <c r="B3001" s="2" t="s">
        <v>333</v>
      </c>
      <c r="C3001" s="1" t="s">
        <v>14</v>
      </c>
      <c r="D3001" s="1">
        <v>4.5</v>
      </c>
      <c r="E3001" s="3" t="s">
        <v>15</v>
      </c>
      <c r="F3001" s="1"/>
      <c r="G3001" s="5"/>
      <c r="H3001" s="6" t="s">
        <v>18</v>
      </c>
      <c r="I3001" s="6" t="s">
        <v>18</v>
      </c>
      <c r="J3001" s="7" t="b">
        <v>0</v>
      </c>
      <c r="K3001" s="6" t="s">
        <v>19</v>
      </c>
      <c r="L3001" s="8"/>
    </row>
    <row r="3002" ht="31.5" hidden="1" customHeight="1">
      <c r="A3002" s="1" t="s">
        <v>3398</v>
      </c>
      <c r="B3002" s="2" t="s">
        <v>333</v>
      </c>
      <c r="C3002" s="1" t="s">
        <v>14</v>
      </c>
      <c r="D3002" s="1">
        <v>5.5</v>
      </c>
      <c r="E3002" s="3" t="s">
        <v>15</v>
      </c>
      <c r="F3002" s="1"/>
      <c r="G3002" s="5"/>
      <c r="H3002" s="6" t="s">
        <v>18</v>
      </c>
      <c r="I3002" s="6" t="s">
        <v>18</v>
      </c>
      <c r="J3002" s="7" t="b">
        <v>0</v>
      </c>
      <c r="K3002" s="6" t="s">
        <v>19</v>
      </c>
      <c r="L3002" s="8"/>
    </row>
    <row r="3003" ht="31.5" hidden="1" customHeight="1">
      <c r="A3003" s="1" t="s">
        <v>3399</v>
      </c>
      <c r="B3003" s="2" t="s">
        <v>333</v>
      </c>
      <c r="C3003" s="1" t="s">
        <v>14</v>
      </c>
      <c r="D3003" s="1">
        <v>3.8</v>
      </c>
      <c r="E3003" s="3" t="s">
        <v>15</v>
      </c>
      <c r="F3003" s="1"/>
      <c r="G3003" s="5"/>
      <c r="H3003" s="6" t="s">
        <v>18</v>
      </c>
      <c r="I3003" s="6" t="s">
        <v>18</v>
      </c>
      <c r="J3003" s="7" t="b">
        <v>0</v>
      </c>
      <c r="K3003" s="6" t="s">
        <v>19</v>
      </c>
      <c r="L3003" s="8"/>
    </row>
    <row r="3004" ht="31.5" hidden="1" customHeight="1">
      <c r="A3004" s="1" t="s">
        <v>3400</v>
      </c>
      <c r="B3004" s="2" t="s">
        <v>1290</v>
      </c>
      <c r="C3004" s="1" t="s">
        <v>74</v>
      </c>
      <c r="D3004" s="1">
        <v>6.0</v>
      </c>
      <c r="E3004" s="3" t="s">
        <v>15</v>
      </c>
      <c r="F3004" s="1"/>
      <c r="G3004" s="5"/>
      <c r="H3004" s="6" t="s">
        <v>18</v>
      </c>
      <c r="I3004" s="6" t="s">
        <v>18</v>
      </c>
      <c r="J3004" s="7" t="b">
        <v>0</v>
      </c>
      <c r="K3004" s="6" t="s">
        <v>19</v>
      </c>
      <c r="L3004" s="8"/>
    </row>
    <row r="3005" ht="31.5" hidden="1" customHeight="1">
      <c r="A3005" s="1" t="s">
        <v>3401</v>
      </c>
      <c r="B3005" s="2" t="s">
        <v>333</v>
      </c>
      <c r="C3005" s="1" t="s">
        <v>14</v>
      </c>
      <c r="D3005" s="1">
        <v>3.2</v>
      </c>
      <c r="E3005" s="3" t="s">
        <v>15</v>
      </c>
      <c r="F3005" s="1"/>
      <c r="G3005" s="5"/>
      <c r="H3005" s="6" t="s">
        <v>18</v>
      </c>
      <c r="I3005" s="6" t="s">
        <v>18</v>
      </c>
      <c r="J3005" s="7" t="b">
        <v>0</v>
      </c>
      <c r="K3005" s="6" t="s">
        <v>19</v>
      </c>
      <c r="L3005" s="8"/>
    </row>
    <row r="3006" ht="31.5" hidden="1" customHeight="1">
      <c r="A3006" s="1" t="s">
        <v>3402</v>
      </c>
      <c r="B3006" s="2" t="s">
        <v>333</v>
      </c>
      <c r="C3006" s="1" t="s">
        <v>14</v>
      </c>
      <c r="D3006" s="1">
        <v>3.8</v>
      </c>
      <c r="E3006" s="3" t="s">
        <v>15</v>
      </c>
      <c r="F3006" s="1"/>
      <c r="G3006" s="5"/>
      <c r="H3006" s="6" t="s">
        <v>18</v>
      </c>
      <c r="I3006" s="6" t="s">
        <v>18</v>
      </c>
      <c r="J3006" s="7" t="b">
        <v>0</v>
      </c>
      <c r="K3006" s="6" t="s">
        <v>19</v>
      </c>
      <c r="L3006" s="8"/>
    </row>
    <row r="3007" ht="31.5" hidden="1" customHeight="1">
      <c r="A3007" s="1" t="s">
        <v>3403</v>
      </c>
      <c r="B3007" s="2" t="s">
        <v>143</v>
      </c>
      <c r="C3007" s="1" t="s">
        <v>3404</v>
      </c>
      <c r="D3007" s="1">
        <v>3.0</v>
      </c>
      <c r="E3007" s="3" t="s">
        <v>15</v>
      </c>
      <c r="F3007" s="1"/>
      <c r="G3007" s="5"/>
      <c r="H3007" s="6" t="s">
        <v>18</v>
      </c>
      <c r="I3007" s="6" t="s">
        <v>18</v>
      </c>
      <c r="J3007" s="7" t="b">
        <v>0</v>
      </c>
      <c r="K3007" s="6" t="s">
        <v>19</v>
      </c>
      <c r="L3007" s="8"/>
    </row>
    <row r="3008" ht="31.5" hidden="1" customHeight="1">
      <c r="A3008" s="1" t="s">
        <v>3405</v>
      </c>
      <c r="B3008" s="2" t="s">
        <v>500</v>
      </c>
      <c r="C3008" s="1" t="s">
        <v>3406</v>
      </c>
      <c r="D3008" s="1">
        <v>3.8</v>
      </c>
      <c r="E3008" s="3" t="s">
        <v>15</v>
      </c>
      <c r="F3008" s="1"/>
      <c r="G3008" s="5"/>
      <c r="H3008" s="6" t="s">
        <v>18</v>
      </c>
      <c r="I3008" s="6" t="s">
        <v>18</v>
      </c>
      <c r="J3008" s="7" t="b">
        <v>0</v>
      </c>
      <c r="K3008" s="6" t="s">
        <v>19</v>
      </c>
      <c r="L3008" s="8"/>
    </row>
    <row r="3009" ht="31.5" hidden="1" customHeight="1">
      <c r="A3009" s="1" t="s">
        <v>3407</v>
      </c>
      <c r="B3009" s="2" t="s">
        <v>13</v>
      </c>
      <c r="C3009" s="1" t="s">
        <v>3408</v>
      </c>
      <c r="D3009" s="1">
        <v>3.0</v>
      </c>
      <c r="E3009" s="3" t="s">
        <v>15</v>
      </c>
      <c r="F3009" s="1"/>
      <c r="G3009" s="5"/>
      <c r="H3009" s="6" t="s">
        <v>18</v>
      </c>
      <c r="I3009" s="6" t="s">
        <v>18</v>
      </c>
      <c r="J3009" s="7" t="b">
        <v>0</v>
      </c>
      <c r="K3009" s="6" t="s">
        <v>19</v>
      </c>
      <c r="L3009" s="8"/>
    </row>
    <row r="3010" ht="31.5" hidden="1" customHeight="1">
      <c r="A3010" s="1" t="s">
        <v>3409</v>
      </c>
      <c r="B3010" s="2" t="s">
        <v>500</v>
      </c>
      <c r="C3010" s="1" t="s">
        <v>14</v>
      </c>
      <c r="D3010" s="1">
        <v>4.8</v>
      </c>
      <c r="E3010" s="3" t="s">
        <v>15</v>
      </c>
      <c r="F3010" s="1"/>
      <c r="G3010" s="5"/>
      <c r="H3010" s="6" t="s">
        <v>18</v>
      </c>
      <c r="I3010" s="6" t="s">
        <v>18</v>
      </c>
      <c r="J3010" s="7" t="b">
        <v>0</v>
      </c>
      <c r="K3010" s="6" t="s">
        <v>19</v>
      </c>
      <c r="L3010" s="8"/>
    </row>
    <row r="3011" ht="31.5" hidden="1" customHeight="1">
      <c r="A3011" s="1" t="s">
        <v>3410</v>
      </c>
      <c r="B3011" s="2" t="s">
        <v>500</v>
      </c>
      <c r="C3011" s="1" t="s">
        <v>14</v>
      </c>
      <c r="D3011" s="1">
        <v>3.2</v>
      </c>
      <c r="E3011" s="3" t="s">
        <v>15</v>
      </c>
      <c r="F3011" s="1"/>
      <c r="G3011" s="5"/>
      <c r="H3011" s="6" t="s">
        <v>18</v>
      </c>
      <c r="I3011" s="6" t="s">
        <v>18</v>
      </c>
      <c r="J3011" s="7" t="b">
        <v>0</v>
      </c>
      <c r="K3011" s="6" t="s">
        <v>19</v>
      </c>
      <c r="L3011" s="8"/>
    </row>
    <row r="3012" ht="31.5" hidden="1" customHeight="1">
      <c r="A3012" s="1" t="s">
        <v>3411</v>
      </c>
      <c r="B3012" s="2" t="s">
        <v>333</v>
      </c>
      <c r="C3012" s="1" t="s">
        <v>691</v>
      </c>
      <c r="D3012" s="1">
        <v>5.0</v>
      </c>
      <c r="E3012" s="3" t="s">
        <v>15</v>
      </c>
      <c r="F3012" s="1"/>
      <c r="G3012" s="5"/>
      <c r="H3012" s="6" t="s">
        <v>18</v>
      </c>
      <c r="I3012" s="6" t="s">
        <v>18</v>
      </c>
      <c r="J3012" s="7" t="b">
        <v>0</v>
      </c>
      <c r="K3012" s="6" t="s">
        <v>19</v>
      </c>
      <c r="L3012" s="8"/>
    </row>
    <row r="3013" ht="31.5" hidden="1" customHeight="1">
      <c r="A3013" s="1" t="s">
        <v>3412</v>
      </c>
      <c r="B3013" s="2" t="s">
        <v>333</v>
      </c>
      <c r="C3013" s="1" t="s">
        <v>3413</v>
      </c>
      <c r="D3013" s="1">
        <v>5.5</v>
      </c>
      <c r="E3013" s="3" t="s">
        <v>15</v>
      </c>
      <c r="F3013" s="1"/>
      <c r="G3013" s="5"/>
      <c r="H3013" s="6" t="s">
        <v>18</v>
      </c>
      <c r="I3013" s="6" t="s">
        <v>18</v>
      </c>
      <c r="J3013" s="7" t="b">
        <v>0</v>
      </c>
      <c r="K3013" s="6" t="s">
        <v>19</v>
      </c>
      <c r="L3013" s="8"/>
    </row>
    <row r="3014" ht="31.5" hidden="1" customHeight="1">
      <c r="A3014" s="1" t="s">
        <v>3414</v>
      </c>
      <c r="B3014" s="2" t="s">
        <v>333</v>
      </c>
      <c r="C3014" s="1" t="s">
        <v>3415</v>
      </c>
      <c r="D3014" s="1">
        <v>3.8</v>
      </c>
      <c r="E3014" s="3" t="s">
        <v>15</v>
      </c>
      <c r="F3014" s="1"/>
      <c r="G3014" s="5"/>
      <c r="H3014" s="6" t="s">
        <v>18</v>
      </c>
      <c r="I3014" s="6" t="s">
        <v>18</v>
      </c>
      <c r="J3014" s="7" t="b">
        <v>0</v>
      </c>
      <c r="K3014" s="6" t="s">
        <v>32</v>
      </c>
      <c r="L3014" s="1" t="s">
        <v>235</v>
      </c>
    </row>
    <row r="3015" ht="31.5" hidden="1" customHeight="1">
      <c r="A3015" s="1" t="s">
        <v>3416</v>
      </c>
      <c r="B3015" s="2" t="s">
        <v>333</v>
      </c>
      <c r="C3015" s="1" t="s">
        <v>3417</v>
      </c>
      <c r="D3015" s="1">
        <v>3.2</v>
      </c>
      <c r="E3015" s="3" t="s">
        <v>15</v>
      </c>
      <c r="F3015" s="1"/>
      <c r="G3015" s="5"/>
      <c r="H3015" s="6" t="s">
        <v>18</v>
      </c>
      <c r="I3015" s="6" t="s">
        <v>18</v>
      </c>
      <c r="J3015" s="7" t="b">
        <v>0</v>
      </c>
      <c r="K3015" s="6" t="s">
        <v>19</v>
      </c>
      <c r="L3015" s="8"/>
    </row>
    <row r="3016" ht="31.5" hidden="1" customHeight="1">
      <c r="A3016" s="1" t="s">
        <v>3418</v>
      </c>
      <c r="B3016" s="2" t="s">
        <v>333</v>
      </c>
      <c r="C3016" s="1" t="s">
        <v>14</v>
      </c>
      <c r="D3016" s="1">
        <v>3.0</v>
      </c>
      <c r="E3016" s="3" t="s">
        <v>15</v>
      </c>
      <c r="F3016" s="1"/>
      <c r="G3016" s="5"/>
      <c r="H3016" s="6" t="s">
        <v>18</v>
      </c>
      <c r="I3016" s="6" t="s">
        <v>18</v>
      </c>
      <c r="J3016" s="7" t="b">
        <v>0</v>
      </c>
      <c r="K3016" s="6" t="s">
        <v>19</v>
      </c>
      <c r="L3016" s="8"/>
    </row>
    <row r="3017" ht="31.5" hidden="1" customHeight="1">
      <c r="A3017" s="1" t="s">
        <v>3419</v>
      </c>
      <c r="B3017" s="2" t="s">
        <v>103</v>
      </c>
      <c r="C3017" s="1" t="s">
        <v>366</v>
      </c>
      <c r="D3017" s="1">
        <v>4.0</v>
      </c>
      <c r="E3017" s="3" t="s">
        <v>105</v>
      </c>
      <c r="F3017" s="1"/>
      <c r="G3017" s="5"/>
      <c r="H3017" s="6" t="s">
        <v>18</v>
      </c>
      <c r="I3017" s="6" t="s">
        <v>18</v>
      </c>
      <c r="J3017" s="7" t="b">
        <v>0</v>
      </c>
      <c r="K3017" s="6" t="s">
        <v>19</v>
      </c>
      <c r="L3017" s="8"/>
    </row>
    <row r="3018" ht="31.5" hidden="1" customHeight="1">
      <c r="A3018" s="1" t="s">
        <v>3420</v>
      </c>
      <c r="B3018" s="2" t="s">
        <v>103</v>
      </c>
      <c r="C3018" s="1" t="s">
        <v>366</v>
      </c>
      <c r="D3018" s="1">
        <v>4.0</v>
      </c>
      <c r="E3018" s="3" t="s">
        <v>105</v>
      </c>
      <c r="F3018" s="1"/>
      <c r="G3018" s="5"/>
      <c r="H3018" s="6" t="s">
        <v>18</v>
      </c>
      <c r="I3018" s="6" t="s">
        <v>18</v>
      </c>
      <c r="J3018" s="7" t="b">
        <v>0</v>
      </c>
      <c r="K3018" s="6" t="s">
        <v>19</v>
      </c>
      <c r="L3018" s="8"/>
    </row>
    <row r="3019" ht="31.5" hidden="1" customHeight="1">
      <c r="A3019" s="1" t="s">
        <v>3421</v>
      </c>
      <c r="B3019" s="2" t="s">
        <v>103</v>
      </c>
      <c r="C3019" s="1" t="s">
        <v>366</v>
      </c>
      <c r="D3019" s="1">
        <v>4.0</v>
      </c>
      <c r="E3019" s="3" t="s">
        <v>105</v>
      </c>
      <c r="F3019" s="1"/>
      <c r="G3019" s="5"/>
      <c r="H3019" s="6" t="s">
        <v>18</v>
      </c>
      <c r="I3019" s="6" t="s">
        <v>18</v>
      </c>
      <c r="J3019" s="7" t="b">
        <v>0</v>
      </c>
      <c r="K3019" s="6" t="s">
        <v>19</v>
      </c>
      <c r="L3019" s="8"/>
    </row>
    <row r="3020" ht="31.5" hidden="1" customHeight="1">
      <c r="A3020" s="1" t="s">
        <v>3422</v>
      </c>
      <c r="B3020" s="2" t="s">
        <v>103</v>
      </c>
      <c r="C3020" s="1" t="s">
        <v>366</v>
      </c>
      <c r="D3020" s="1">
        <v>4.0</v>
      </c>
      <c r="E3020" s="3" t="s">
        <v>105</v>
      </c>
      <c r="F3020" s="1"/>
      <c r="G3020" s="5"/>
      <c r="H3020" s="6" t="s">
        <v>18</v>
      </c>
      <c r="I3020" s="6" t="s">
        <v>18</v>
      </c>
      <c r="J3020" s="7" t="b">
        <v>0</v>
      </c>
      <c r="K3020" s="6" t="s">
        <v>19</v>
      </c>
      <c r="L3020" s="8"/>
    </row>
    <row r="3021" ht="31.5" hidden="1" customHeight="1">
      <c r="A3021" s="1" t="s">
        <v>3423</v>
      </c>
      <c r="B3021" s="2" t="s">
        <v>103</v>
      </c>
      <c r="C3021" s="1" t="s">
        <v>366</v>
      </c>
      <c r="D3021" s="1">
        <v>4.0</v>
      </c>
      <c r="E3021" s="3" t="s">
        <v>105</v>
      </c>
      <c r="F3021" s="1"/>
      <c r="G3021" s="5"/>
      <c r="H3021" s="6" t="s">
        <v>18</v>
      </c>
      <c r="I3021" s="6" t="s">
        <v>18</v>
      </c>
      <c r="J3021" s="7" t="b">
        <v>0</v>
      </c>
      <c r="K3021" s="6" t="s">
        <v>19</v>
      </c>
      <c r="L3021" s="8"/>
    </row>
    <row r="3022" ht="31.5" hidden="1" customHeight="1">
      <c r="A3022" s="1" t="s">
        <v>3424</v>
      </c>
      <c r="B3022" s="2" t="s">
        <v>103</v>
      </c>
      <c r="C3022" s="1" t="s">
        <v>366</v>
      </c>
      <c r="D3022" s="1">
        <v>4.0</v>
      </c>
      <c r="E3022" s="3" t="s">
        <v>105</v>
      </c>
      <c r="F3022" s="1"/>
      <c r="G3022" s="5"/>
      <c r="H3022" s="6" t="s">
        <v>18</v>
      </c>
      <c r="I3022" s="6" t="s">
        <v>18</v>
      </c>
      <c r="J3022" s="7" t="b">
        <v>0</v>
      </c>
      <c r="K3022" s="6" t="s">
        <v>19</v>
      </c>
      <c r="L3022" s="8"/>
    </row>
    <row r="3023" ht="31.5" hidden="1" customHeight="1">
      <c r="A3023" s="1" t="s">
        <v>3425</v>
      </c>
      <c r="B3023" s="2" t="s">
        <v>103</v>
      </c>
      <c r="C3023" s="1" t="s">
        <v>366</v>
      </c>
      <c r="D3023" s="1">
        <v>4.0</v>
      </c>
      <c r="E3023" s="3" t="s">
        <v>105</v>
      </c>
      <c r="F3023" s="1"/>
      <c r="G3023" s="5"/>
      <c r="H3023" s="6" t="s">
        <v>18</v>
      </c>
      <c r="I3023" s="6" t="s">
        <v>18</v>
      </c>
      <c r="J3023" s="7" t="b">
        <v>0</v>
      </c>
      <c r="K3023" s="6" t="s">
        <v>23</v>
      </c>
      <c r="L3023" s="8"/>
    </row>
    <row r="3024" ht="31.5" hidden="1" customHeight="1">
      <c r="A3024" s="1" t="s">
        <v>3426</v>
      </c>
      <c r="B3024" s="2" t="s">
        <v>103</v>
      </c>
      <c r="C3024" s="1" t="s">
        <v>74</v>
      </c>
      <c r="D3024" s="1">
        <v>4.0</v>
      </c>
      <c r="E3024" s="3" t="s">
        <v>105</v>
      </c>
      <c r="F3024" s="1"/>
      <c r="G3024" s="5"/>
      <c r="H3024" s="6" t="s">
        <v>18</v>
      </c>
      <c r="I3024" s="6" t="s">
        <v>18</v>
      </c>
      <c r="J3024" s="7" t="b">
        <v>0</v>
      </c>
      <c r="K3024" s="6" t="s">
        <v>19</v>
      </c>
      <c r="L3024" s="8"/>
    </row>
    <row r="3025" ht="31.5" hidden="1" customHeight="1">
      <c r="A3025" s="1" t="s">
        <v>3427</v>
      </c>
      <c r="B3025" s="2" t="s">
        <v>103</v>
      </c>
      <c r="C3025" s="1" t="s">
        <v>74</v>
      </c>
      <c r="D3025" s="1">
        <v>4.0</v>
      </c>
      <c r="E3025" s="3" t="s">
        <v>105</v>
      </c>
      <c r="F3025" s="1"/>
      <c r="G3025" s="5"/>
      <c r="H3025" s="6" t="s">
        <v>18</v>
      </c>
      <c r="I3025" s="6" t="s">
        <v>18</v>
      </c>
      <c r="J3025" s="7" t="b">
        <v>0</v>
      </c>
      <c r="K3025" s="6" t="s">
        <v>19</v>
      </c>
      <c r="L3025" s="8"/>
    </row>
    <row r="3026" ht="31.5" hidden="1" customHeight="1">
      <c r="A3026" s="1" t="s">
        <v>3428</v>
      </c>
      <c r="B3026" s="2" t="s">
        <v>103</v>
      </c>
      <c r="C3026" s="1" t="s">
        <v>74</v>
      </c>
      <c r="D3026" s="1">
        <v>4.0</v>
      </c>
      <c r="E3026" s="3" t="s">
        <v>105</v>
      </c>
      <c r="F3026" s="1"/>
      <c r="G3026" s="5"/>
      <c r="H3026" s="6" t="s">
        <v>18</v>
      </c>
      <c r="I3026" s="6" t="s">
        <v>18</v>
      </c>
      <c r="J3026" s="7" t="b">
        <v>0</v>
      </c>
      <c r="K3026" s="6" t="s">
        <v>19</v>
      </c>
      <c r="L3026" s="8"/>
    </row>
    <row r="3027" ht="31.5" hidden="1" customHeight="1">
      <c r="A3027" s="1" t="s">
        <v>3429</v>
      </c>
      <c r="B3027" s="2" t="s">
        <v>103</v>
      </c>
      <c r="C3027" s="1" t="s">
        <v>74</v>
      </c>
      <c r="D3027" s="1">
        <v>4.0</v>
      </c>
      <c r="E3027" s="3" t="s">
        <v>105</v>
      </c>
      <c r="F3027" s="1"/>
      <c r="G3027" s="5"/>
      <c r="H3027" s="6" t="s">
        <v>18</v>
      </c>
      <c r="I3027" s="6" t="s">
        <v>18</v>
      </c>
      <c r="J3027" s="7" t="b">
        <v>0</v>
      </c>
      <c r="K3027" s="6" t="s">
        <v>23</v>
      </c>
      <c r="L3027" s="8"/>
    </row>
    <row r="3028" ht="31.5" hidden="1" customHeight="1">
      <c r="A3028" s="1" t="s">
        <v>3430</v>
      </c>
      <c r="B3028" s="2" t="s">
        <v>103</v>
      </c>
      <c r="C3028" s="1" t="s">
        <v>74</v>
      </c>
      <c r="D3028" s="1">
        <v>4.0</v>
      </c>
      <c r="E3028" s="3" t="s">
        <v>105</v>
      </c>
      <c r="F3028" s="1"/>
      <c r="G3028" s="5"/>
      <c r="H3028" s="6" t="s">
        <v>18</v>
      </c>
      <c r="I3028" s="6" t="s">
        <v>18</v>
      </c>
      <c r="J3028" s="7" t="b">
        <v>0</v>
      </c>
      <c r="K3028" s="6" t="s">
        <v>19</v>
      </c>
      <c r="L3028" s="8"/>
    </row>
    <row r="3029" ht="31.5" hidden="1" customHeight="1">
      <c r="A3029" s="1" t="s">
        <v>3431</v>
      </c>
      <c r="B3029" s="2" t="s">
        <v>103</v>
      </c>
      <c r="C3029" s="1" t="s">
        <v>74</v>
      </c>
      <c r="D3029" s="1">
        <v>4.0</v>
      </c>
      <c r="E3029" s="3" t="s">
        <v>105</v>
      </c>
      <c r="F3029" s="1"/>
      <c r="G3029" s="5"/>
      <c r="H3029" s="6" t="s">
        <v>18</v>
      </c>
      <c r="I3029" s="6" t="s">
        <v>18</v>
      </c>
      <c r="J3029" s="7" t="b">
        <v>0</v>
      </c>
      <c r="K3029" s="6" t="s">
        <v>19</v>
      </c>
      <c r="L3029" s="8"/>
    </row>
    <row r="3030" ht="31.5" hidden="1" customHeight="1">
      <c r="A3030" s="1" t="s">
        <v>3432</v>
      </c>
      <c r="B3030" s="2" t="s">
        <v>103</v>
      </c>
      <c r="C3030" s="1" t="s">
        <v>74</v>
      </c>
      <c r="D3030" s="1">
        <v>4.0</v>
      </c>
      <c r="E3030" s="3" t="s">
        <v>105</v>
      </c>
      <c r="F3030" s="1"/>
      <c r="G3030" s="5"/>
      <c r="H3030" s="6" t="s">
        <v>18</v>
      </c>
      <c r="I3030" s="6" t="s">
        <v>18</v>
      </c>
      <c r="J3030" s="7" t="b">
        <v>0</v>
      </c>
      <c r="K3030" s="6" t="s">
        <v>19</v>
      </c>
      <c r="L3030" s="8"/>
    </row>
    <row r="3031" ht="31.5" hidden="1" customHeight="1">
      <c r="A3031" s="1" t="s">
        <v>3433</v>
      </c>
      <c r="B3031" s="2" t="s">
        <v>103</v>
      </c>
      <c r="C3031" s="1" t="s">
        <v>14</v>
      </c>
      <c r="D3031" s="1">
        <v>4.0</v>
      </c>
      <c r="E3031" s="3" t="s">
        <v>105</v>
      </c>
      <c r="F3031" s="1"/>
      <c r="G3031" s="5"/>
      <c r="H3031" s="6" t="s">
        <v>18</v>
      </c>
      <c r="I3031" s="6" t="s">
        <v>18</v>
      </c>
      <c r="J3031" s="7" t="b">
        <v>0</v>
      </c>
      <c r="K3031" s="6" t="s">
        <v>32</v>
      </c>
      <c r="L3031" s="8" t="s">
        <v>74</v>
      </c>
    </row>
    <row r="3032" ht="31.5" hidden="1" customHeight="1">
      <c r="A3032" s="1" t="s">
        <v>3434</v>
      </c>
      <c r="B3032" s="2" t="s">
        <v>103</v>
      </c>
      <c r="C3032" s="1" t="s">
        <v>74</v>
      </c>
      <c r="D3032" s="1">
        <v>4.0</v>
      </c>
      <c r="E3032" s="3" t="s">
        <v>105</v>
      </c>
      <c r="F3032" s="1"/>
      <c r="G3032" s="5"/>
      <c r="H3032" s="6" t="s">
        <v>18</v>
      </c>
      <c r="I3032" s="6" t="s">
        <v>18</v>
      </c>
      <c r="J3032" s="7" t="b">
        <v>0</v>
      </c>
      <c r="K3032" s="6" t="s">
        <v>19</v>
      </c>
      <c r="L3032" s="8"/>
    </row>
    <row r="3033" ht="31.5" hidden="1" customHeight="1">
      <c r="A3033" s="1" t="s">
        <v>3435</v>
      </c>
      <c r="B3033" s="2" t="s">
        <v>103</v>
      </c>
      <c r="C3033" s="1" t="s">
        <v>74</v>
      </c>
      <c r="D3033" s="1">
        <v>4.0</v>
      </c>
      <c r="E3033" s="3" t="s">
        <v>105</v>
      </c>
      <c r="F3033" s="1"/>
      <c r="G3033" s="5"/>
      <c r="H3033" s="6" t="s">
        <v>18</v>
      </c>
      <c r="I3033" s="6" t="s">
        <v>18</v>
      </c>
      <c r="J3033" s="7" t="b">
        <v>0</v>
      </c>
      <c r="K3033" s="6" t="s">
        <v>19</v>
      </c>
      <c r="L3033" s="8"/>
    </row>
    <row r="3034" ht="31.5" hidden="1" customHeight="1">
      <c r="A3034" s="1" t="s">
        <v>3436</v>
      </c>
      <c r="B3034" s="2" t="s">
        <v>103</v>
      </c>
      <c r="C3034" s="1" t="s">
        <v>74</v>
      </c>
      <c r="D3034" s="1">
        <v>4.0</v>
      </c>
      <c r="E3034" s="3" t="s">
        <v>105</v>
      </c>
      <c r="F3034" s="1"/>
      <c r="G3034" s="5"/>
      <c r="H3034" s="6" t="s">
        <v>18</v>
      </c>
      <c r="I3034" s="6" t="s">
        <v>18</v>
      </c>
      <c r="J3034" s="7" t="b">
        <v>0</v>
      </c>
      <c r="K3034" s="6" t="s">
        <v>19</v>
      </c>
      <c r="L3034" s="8"/>
    </row>
    <row r="3035" ht="31.5" hidden="1" customHeight="1">
      <c r="A3035" s="1" t="s">
        <v>3437</v>
      </c>
      <c r="B3035" s="2" t="s">
        <v>103</v>
      </c>
      <c r="C3035" s="1" t="s">
        <v>74</v>
      </c>
      <c r="D3035" s="1">
        <v>4.0</v>
      </c>
      <c r="E3035" s="3" t="s">
        <v>105</v>
      </c>
      <c r="F3035" s="1"/>
      <c r="G3035" s="5"/>
      <c r="H3035" s="6" t="s">
        <v>18</v>
      </c>
      <c r="I3035" s="6" t="s">
        <v>18</v>
      </c>
      <c r="J3035" s="7" t="b">
        <v>0</v>
      </c>
      <c r="K3035" s="6" t="s">
        <v>23</v>
      </c>
      <c r="L3035" s="8"/>
    </row>
    <row r="3036" ht="31.5" hidden="1" customHeight="1">
      <c r="A3036" s="1" t="s">
        <v>3438</v>
      </c>
      <c r="B3036" s="2" t="s">
        <v>103</v>
      </c>
      <c r="C3036" s="1" t="s">
        <v>74</v>
      </c>
      <c r="D3036" s="1">
        <v>4.0</v>
      </c>
      <c r="E3036" s="3" t="s">
        <v>105</v>
      </c>
      <c r="F3036" s="1"/>
      <c r="G3036" s="5"/>
      <c r="H3036" s="6" t="s">
        <v>18</v>
      </c>
      <c r="I3036" s="6" t="s">
        <v>18</v>
      </c>
      <c r="J3036" s="7" t="b">
        <v>0</v>
      </c>
      <c r="K3036" s="6" t="s">
        <v>19</v>
      </c>
      <c r="L3036" s="8"/>
    </row>
    <row r="3037" ht="31.5" hidden="1" customHeight="1">
      <c r="A3037" s="1" t="s">
        <v>3439</v>
      </c>
      <c r="B3037" s="2" t="s">
        <v>103</v>
      </c>
      <c r="C3037" s="1" t="s">
        <v>74</v>
      </c>
      <c r="D3037" s="1">
        <v>4.0</v>
      </c>
      <c r="E3037" s="3" t="s">
        <v>105</v>
      </c>
      <c r="F3037" s="1"/>
      <c r="G3037" s="5"/>
      <c r="H3037" s="6" t="s">
        <v>18</v>
      </c>
      <c r="I3037" s="6" t="s">
        <v>18</v>
      </c>
      <c r="J3037" s="7" t="b">
        <v>0</v>
      </c>
      <c r="K3037" s="6" t="s">
        <v>19</v>
      </c>
      <c r="L3037" s="8"/>
    </row>
    <row r="3038" ht="31.5" hidden="1" customHeight="1">
      <c r="A3038" s="1" t="s">
        <v>3440</v>
      </c>
      <c r="B3038" s="2" t="s">
        <v>103</v>
      </c>
      <c r="C3038" s="1" t="s">
        <v>74</v>
      </c>
      <c r="D3038" s="1">
        <v>4.0</v>
      </c>
      <c r="E3038" s="3" t="s">
        <v>105</v>
      </c>
      <c r="F3038" s="1"/>
      <c r="G3038" s="5"/>
      <c r="H3038" s="6" t="s">
        <v>18</v>
      </c>
      <c r="I3038" s="6" t="s">
        <v>18</v>
      </c>
      <c r="J3038" s="7" t="b">
        <v>0</v>
      </c>
      <c r="K3038" s="6" t="s">
        <v>19</v>
      </c>
      <c r="L3038" s="8"/>
    </row>
    <row r="3039" ht="31.5" hidden="1" customHeight="1">
      <c r="A3039" s="1" t="s">
        <v>3441</v>
      </c>
      <c r="B3039" s="2" t="s">
        <v>103</v>
      </c>
      <c r="C3039" s="1" t="s">
        <v>74</v>
      </c>
      <c r="D3039" s="1">
        <v>4.0</v>
      </c>
      <c r="E3039" s="3" t="s">
        <v>105</v>
      </c>
      <c r="F3039" s="1"/>
      <c r="G3039" s="5"/>
      <c r="H3039" s="6" t="s">
        <v>18</v>
      </c>
      <c r="I3039" s="6" t="s">
        <v>18</v>
      </c>
      <c r="J3039" s="7" t="b">
        <v>0</v>
      </c>
      <c r="K3039" s="6" t="s">
        <v>19</v>
      </c>
      <c r="L3039" s="8"/>
    </row>
    <row r="3040" ht="31.5" hidden="1" customHeight="1">
      <c r="A3040" s="1" t="s">
        <v>3442</v>
      </c>
      <c r="B3040" s="2" t="s">
        <v>333</v>
      </c>
      <c r="C3040" s="1" t="s">
        <v>14</v>
      </c>
      <c r="D3040" s="1">
        <v>3.5</v>
      </c>
      <c r="E3040" s="3" t="s">
        <v>15</v>
      </c>
      <c r="F3040" s="1"/>
      <c r="G3040" s="5"/>
      <c r="H3040" s="6" t="s">
        <v>18</v>
      </c>
      <c r="I3040" s="6" t="s">
        <v>18</v>
      </c>
      <c r="J3040" s="7" t="b">
        <v>0</v>
      </c>
      <c r="K3040" s="6" t="s">
        <v>19</v>
      </c>
      <c r="L3040" s="8"/>
    </row>
    <row r="3041" ht="31.5" hidden="1" customHeight="1">
      <c r="A3041" s="1" t="s">
        <v>3443</v>
      </c>
      <c r="B3041" s="2" t="s">
        <v>3444</v>
      </c>
      <c r="C3041" s="1" t="s">
        <v>14</v>
      </c>
      <c r="D3041" s="1">
        <v>45.0</v>
      </c>
      <c r="E3041" s="3" t="s">
        <v>15</v>
      </c>
      <c r="F3041" s="1" t="s">
        <v>3445</v>
      </c>
      <c r="G3041" s="11" t="s">
        <v>3446</v>
      </c>
      <c r="H3041" s="6" t="s">
        <v>18</v>
      </c>
      <c r="I3041" s="6" t="s">
        <v>18</v>
      </c>
      <c r="J3041" s="7" t="b">
        <v>0</v>
      </c>
      <c r="K3041" s="6" t="s">
        <v>19</v>
      </c>
      <c r="L3041" s="8"/>
    </row>
    <row r="3042" ht="31.5" hidden="1" customHeight="1">
      <c r="A3042" s="1" t="s">
        <v>3447</v>
      </c>
      <c r="B3042" s="2" t="s">
        <v>3444</v>
      </c>
      <c r="C3042" s="1" t="s">
        <v>596</v>
      </c>
      <c r="D3042" s="1">
        <v>43.0</v>
      </c>
      <c r="E3042" s="3" t="s">
        <v>15</v>
      </c>
      <c r="F3042" s="1" t="s">
        <v>3445</v>
      </c>
      <c r="G3042" s="11" t="s">
        <v>3446</v>
      </c>
      <c r="H3042" s="6" t="s">
        <v>18</v>
      </c>
      <c r="I3042" s="6" t="s">
        <v>18</v>
      </c>
      <c r="J3042" s="7" t="b">
        <v>0</v>
      </c>
      <c r="K3042" s="6" t="s">
        <v>19</v>
      </c>
      <c r="L3042" s="8"/>
    </row>
    <row r="3043" ht="31.5" hidden="1" customHeight="1">
      <c r="A3043" s="1" t="s">
        <v>3448</v>
      </c>
      <c r="B3043" s="2" t="s">
        <v>3444</v>
      </c>
      <c r="C3043" s="1" t="s">
        <v>596</v>
      </c>
      <c r="D3043" s="1">
        <v>57.0</v>
      </c>
      <c r="E3043" s="3" t="s">
        <v>15</v>
      </c>
      <c r="F3043" s="1" t="s">
        <v>3445</v>
      </c>
      <c r="G3043" s="11" t="s">
        <v>3446</v>
      </c>
      <c r="H3043" s="6" t="s">
        <v>18</v>
      </c>
      <c r="I3043" s="6" t="s">
        <v>18</v>
      </c>
      <c r="J3043" s="7" t="b">
        <v>0</v>
      </c>
      <c r="K3043" s="6" t="s">
        <v>19</v>
      </c>
      <c r="L3043" s="8"/>
    </row>
    <row r="3044" ht="31.5" hidden="1" customHeight="1">
      <c r="A3044" s="1" t="s">
        <v>3449</v>
      </c>
      <c r="B3044" s="2" t="s">
        <v>3444</v>
      </c>
      <c r="C3044" s="1" t="s">
        <v>596</v>
      </c>
      <c r="D3044" s="1">
        <v>51.0</v>
      </c>
      <c r="E3044" s="3" t="s">
        <v>15</v>
      </c>
      <c r="F3044" s="1" t="s">
        <v>3445</v>
      </c>
      <c r="G3044" s="11" t="s">
        <v>3446</v>
      </c>
      <c r="H3044" s="6" t="s">
        <v>18</v>
      </c>
      <c r="I3044" s="6" t="s">
        <v>18</v>
      </c>
      <c r="J3044" s="7" t="b">
        <v>0</v>
      </c>
      <c r="K3044" s="6" t="s">
        <v>19</v>
      </c>
      <c r="L3044" s="8"/>
    </row>
    <row r="3045" ht="31.5" hidden="1" customHeight="1">
      <c r="A3045" s="1" t="s">
        <v>3450</v>
      </c>
      <c r="B3045" s="2" t="s">
        <v>3444</v>
      </c>
      <c r="C3045" s="1" t="s">
        <v>596</v>
      </c>
      <c r="D3045" s="1">
        <v>54.0</v>
      </c>
      <c r="E3045" s="3" t="s">
        <v>15</v>
      </c>
      <c r="F3045" s="1" t="s">
        <v>3445</v>
      </c>
      <c r="G3045" s="11" t="s">
        <v>3446</v>
      </c>
      <c r="H3045" s="6" t="s">
        <v>18</v>
      </c>
      <c r="I3045" s="6" t="s">
        <v>18</v>
      </c>
      <c r="J3045" s="7" t="b">
        <v>0</v>
      </c>
      <c r="K3045" s="6" t="s">
        <v>19</v>
      </c>
      <c r="L3045" s="8"/>
    </row>
    <row r="3046" ht="31.5" hidden="1" customHeight="1">
      <c r="A3046" s="1" t="s">
        <v>3451</v>
      </c>
      <c r="B3046" s="2" t="s">
        <v>3444</v>
      </c>
      <c r="C3046" s="1" t="s">
        <v>596</v>
      </c>
      <c r="D3046" s="1">
        <v>53.6</v>
      </c>
      <c r="E3046" s="3" t="s">
        <v>15</v>
      </c>
      <c r="F3046" s="1" t="s">
        <v>3445</v>
      </c>
      <c r="G3046" s="11" t="s">
        <v>3446</v>
      </c>
      <c r="H3046" s="6" t="s">
        <v>18</v>
      </c>
      <c r="I3046" s="6" t="s">
        <v>18</v>
      </c>
      <c r="J3046" s="7" t="b">
        <v>0</v>
      </c>
      <c r="K3046" s="6" t="s">
        <v>19</v>
      </c>
      <c r="L3046" s="8"/>
    </row>
    <row r="3047" ht="31.5" hidden="1" customHeight="1">
      <c r="A3047" s="1" t="s">
        <v>3452</v>
      </c>
      <c r="B3047" s="2" t="s">
        <v>3444</v>
      </c>
      <c r="C3047" s="1" t="s">
        <v>596</v>
      </c>
      <c r="D3047" s="1">
        <v>49.8</v>
      </c>
      <c r="E3047" s="3" t="s">
        <v>15</v>
      </c>
      <c r="F3047" s="1" t="s">
        <v>3445</v>
      </c>
      <c r="G3047" s="11" t="s">
        <v>3446</v>
      </c>
      <c r="H3047" s="6" t="s">
        <v>18</v>
      </c>
      <c r="I3047" s="6" t="s">
        <v>18</v>
      </c>
      <c r="J3047" s="7" t="b">
        <v>0</v>
      </c>
      <c r="K3047" s="6" t="s">
        <v>19</v>
      </c>
      <c r="L3047" s="8"/>
    </row>
    <row r="3048" ht="31.5" hidden="1" customHeight="1">
      <c r="A3048" s="1" t="s">
        <v>3453</v>
      </c>
      <c r="B3048" s="2" t="s">
        <v>3444</v>
      </c>
      <c r="C3048" s="1" t="s">
        <v>14</v>
      </c>
      <c r="D3048" s="1">
        <v>48.5</v>
      </c>
      <c r="E3048" s="3" t="s">
        <v>15</v>
      </c>
      <c r="F3048" s="1" t="s">
        <v>3445</v>
      </c>
      <c r="G3048" s="11" t="s">
        <v>3446</v>
      </c>
      <c r="H3048" s="6" t="s">
        <v>18</v>
      </c>
      <c r="I3048" s="6" t="s">
        <v>18</v>
      </c>
      <c r="J3048" s="7" t="b">
        <v>0</v>
      </c>
      <c r="K3048" s="6" t="s">
        <v>19</v>
      </c>
      <c r="L3048" s="8"/>
    </row>
    <row r="3049" ht="31.5" hidden="1" customHeight="1">
      <c r="A3049" s="1" t="s">
        <v>3454</v>
      </c>
      <c r="B3049" s="2" t="s">
        <v>3444</v>
      </c>
      <c r="C3049" s="1" t="s">
        <v>14</v>
      </c>
      <c r="D3049" s="1">
        <v>57.0</v>
      </c>
      <c r="E3049" s="3" t="s">
        <v>15</v>
      </c>
      <c r="F3049" s="1" t="s">
        <v>3445</v>
      </c>
      <c r="G3049" s="11" t="s">
        <v>3446</v>
      </c>
      <c r="H3049" s="6" t="s">
        <v>18</v>
      </c>
      <c r="I3049" s="6" t="s">
        <v>18</v>
      </c>
      <c r="J3049" s="7" t="b">
        <v>0</v>
      </c>
      <c r="K3049" s="6" t="s">
        <v>19</v>
      </c>
      <c r="L3049" s="8"/>
    </row>
    <row r="3050" ht="31.5" hidden="1" customHeight="1">
      <c r="A3050" s="1" t="s">
        <v>3455</v>
      </c>
      <c r="B3050" s="2" t="s">
        <v>3444</v>
      </c>
      <c r="C3050" s="1" t="s">
        <v>596</v>
      </c>
      <c r="D3050" s="1">
        <v>50.0</v>
      </c>
      <c r="E3050" s="3" t="s">
        <v>15</v>
      </c>
      <c r="F3050" s="1" t="s">
        <v>3445</v>
      </c>
      <c r="G3050" s="11" t="s">
        <v>3446</v>
      </c>
      <c r="H3050" s="6" t="s">
        <v>18</v>
      </c>
      <c r="I3050" s="6" t="s">
        <v>18</v>
      </c>
      <c r="J3050" s="7" t="b">
        <v>0</v>
      </c>
      <c r="K3050" s="6" t="s">
        <v>19</v>
      </c>
      <c r="L3050" s="8"/>
    </row>
    <row r="3051" ht="31.5" hidden="1" customHeight="1">
      <c r="A3051" s="1" t="s">
        <v>3456</v>
      </c>
      <c r="B3051" s="2" t="s">
        <v>3444</v>
      </c>
      <c r="C3051" s="1" t="s">
        <v>596</v>
      </c>
      <c r="D3051" s="1">
        <v>57.5</v>
      </c>
      <c r="E3051" s="3" t="s">
        <v>15</v>
      </c>
      <c r="F3051" s="1" t="s">
        <v>3445</v>
      </c>
      <c r="G3051" s="11" t="s">
        <v>3446</v>
      </c>
      <c r="H3051" s="6" t="s">
        <v>18</v>
      </c>
      <c r="I3051" s="6" t="s">
        <v>18</v>
      </c>
      <c r="J3051" s="7" t="b">
        <v>0</v>
      </c>
      <c r="K3051" s="6" t="s">
        <v>19</v>
      </c>
      <c r="L3051" s="8"/>
    </row>
    <row r="3052" ht="31.5" hidden="1" customHeight="1">
      <c r="A3052" s="1" t="s">
        <v>3457</v>
      </c>
      <c r="B3052" s="2" t="s">
        <v>3444</v>
      </c>
      <c r="C3052" s="1" t="s">
        <v>14</v>
      </c>
      <c r="D3052" s="1">
        <v>54.0</v>
      </c>
      <c r="E3052" s="3" t="s">
        <v>15</v>
      </c>
      <c r="F3052" s="1" t="s">
        <v>3445</v>
      </c>
      <c r="G3052" s="11" t="s">
        <v>3446</v>
      </c>
      <c r="H3052" s="6" t="s">
        <v>18</v>
      </c>
      <c r="I3052" s="6" t="s">
        <v>18</v>
      </c>
      <c r="J3052" s="7" t="b">
        <v>0</v>
      </c>
      <c r="K3052" s="6" t="s">
        <v>19</v>
      </c>
      <c r="L3052" s="8"/>
    </row>
    <row r="3053" ht="31.5" hidden="1" customHeight="1">
      <c r="A3053" s="1" t="s">
        <v>3458</v>
      </c>
      <c r="B3053" s="2" t="s">
        <v>3444</v>
      </c>
      <c r="C3053" s="1" t="s">
        <v>74</v>
      </c>
      <c r="D3053" s="1">
        <v>61.5</v>
      </c>
      <c r="E3053" s="3" t="s">
        <v>15</v>
      </c>
      <c r="F3053" s="1" t="s">
        <v>3445</v>
      </c>
      <c r="G3053" s="11" t="s">
        <v>3459</v>
      </c>
      <c r="H3053" s="6" t="s">
        <v>18</v>
      </c>
      <c r="I3053" s="6" t="s">
        <v>18</v>
      </c>
      <c r="J3053" s="7" t="b">
        <v>0</v>
      </c>
      <c r="K3053" s="6" t="s">
        <v>19</v>
      </c>
      <c r="L3053" s="8"/>
    </row>
    <row r="3054" ht="31.5" hidden="1" customHeight="1">
      <c r="A3054" s="1" t="s">
        <v>3460</v>
      </c>
      <c r="B3054" s="2" t="s">
        <v>3444</v>
      </c>
      <c r="C3054" s="1" t="s">
        <v>74</v>
      </c>
      <c r="D3054" s="1">
        <v>39.0</v>
      </c>
      <c r="E3054" s="3" t="s">
        <v>15</v>
      </c>
      <c r="F3054" s="1" t="s">
        <v>3461</v>
      </c>
      <c r="G3054" s="11" t="s">
        <v>3459</v>
      </c>
      <c r="H3054" s="6" t="s">
        <v>18</v>
      </c>
      <c r="I3054" s="6" t="s">
        <v>18</v>
      </c>
      <c r="J3054" s="7" t="b">
        <v>0</v>
      </c>
      <c r="K3054" s="6" t="s">
        <v>19</v>
      </c>
      <c r="L3054" s="8"/>
    </row>
    <row r="3055" ht="31.5" hidden="1" customHeight="1">
      <c r="A3055" s="1" t="s">
        <v>3462</v>
      </c>
      <c r="B3055" s="2" t="s">
        <v>3444</v>
      </c>
      <c r="C3055" s="1" t="s">
        <v>14</v>
      </c>
      <c r="D3055" s="1">
        <v>51.0</v>
      </c>
      <c r="E3055" s="3" t="s">
        <v>15</v>
      </c>
      <c r="F3055" s="1" t="s">
        <v>3445</v>
      </c>
      <c r="G3055" s="11" t="s">
        <v>3459</v>
      </c>
      <c r="H3055" s="6" t="s">
        <v>18</v>
      </c>
      <c r="I3055" s="6" t="s">
        <v>18</v>
      </c>
      <c r="J3055" s="7" t="b">
        <v>0</v>
      </c>
      <c r="K3055" s="6" t="s">
        <v>19</v>
      </c>
      <c r="L3055" s="8"/>
    </row>
    <row r="3056" ht="31.5" hidden="1" customHeight="1">
      <c r="A3056" s="1" t="s">
        <v>3463</v>
      </c>
      <c r="B3056" s="2" t="s">
        <v>3444</v>
      </c>
      <c r="C3056" s="1" t="s">
        <v>74</v>
      </c>
      <c r="D3056" s="1">
        <v>61.0</v>
      </c>
      <c r="E3056" s="3" t="s">
        <v>15</v>
      </c>
      <c r="F3056" s="1" t="s">
        <v>3445</v>
      </c>
      <c r="G3056" s="11" t="s">
        <v>3459</v>
      </c>
      <c r="H3056" s="6" t="s">
        <v>18</v>
      </c>
      <c r="I3056" s="6" t="s">
        <v>18</v>
      </c>
      <c r="J3056" s="7" t="b">
        <v>0</v>
      </c>
      <c r="K3056" s="6" t="s">
        <v>19</v>
      </c>
      <c r="L3056" s="8"/>
    </row>
    <row r="3057" ht="31.5" hidden="1" customHeight="1">
      <c r="A3057" s="1" t="s">
        <v>3464</v>
      </c>
      <c r="B3057" s="2" t="s">
        <v>3444</v>
      </c>
      <c r="C3057" s="1" t="s">
        <v>74</v>
      </c>
      <c r="D3057" s="1">
        <v>47.0</v>
      </c>
      <c r="E3057" s="3" t="s">
        <v>15</v>
      </c>
      <c r="F3057" s="1" t="s">
        <v>3445</v>
      </c>
      <c r="G3057" s="11" t="s">
        <v>3459</v>
      </c>
      <c r="H3057" s="6" t="s">
        <v>76</v>
      </c>
      <c r="I3057" s="6" t="s">
        <v>18</v>
      </c>
      <c r="J3057" s="7" t="b">
        <v>0</v>
      </c>
      <c r="K3057" s="6" t="s">
        <v>19</v>
      </c>
      <c r="L3057" s="8"/>
    </row>
    <row r="3058" ht="31.5" hidden="1" customHeight="1">
      <c r="A3058" s="1" t="s">
        <v>3465</v>
      </c>
      <c r="B3058" s="2" t="s">
        <v>3444</v>
      </c>
      <c r="C3058" s="1" t="s">
        <v>14</v>
      </c>
      <c r="D3058" s="1">
        <v>50.2</v>
      </c>
      <c r="E3058" s="3" t="s">
        <v>15</v>
      </c>
      <c r="F3058" s="1" t="s">
        <v>3445</v>
      </c>
      <c r="G3058" s="11" t="s">
        <v>3459</v>
      </c>
      <c r="H3058" s="6" t="s">
        <v>18</v>
      </c>
      <c r="I3058" s="6" t="s">
        <v>18</v>
      </c>
      <c r="J3058" s="7" t="b">
        <v>0</v>
      </c>
      <c r="K3058" s="6" t="s">
        <v>19</v>
      </c>
      <c r="L3058" s="8"/>
    </row>
    <row r="3059" ht="31.5" hidden="1" customHeight="1">
      <c r="A3059" s="1" t="s">
        <v>3466</v>
      </c>
      <c r="B3059" s="2" t="s">
        <v>3444</v>
      </c>
      <c r="C3059" s="1" t="s">
        <v>14</v>
      </c>
      <c r="D3059" s="1">
        <v>50.8</v>
      </c>
      <c r="E3059" s="3" t="s">
        <v>15</v>
      </c>
      <c r="F3059" s="1" t="s">
        <v>3445</v>
      </c>
      <c r="G3059" s="11" t="s">
        <v>3445</v>
      </c>
      <c r="H3059" s="6" t="s">
        <v>18</v>
      </c>
      <c r="I3059" s="6" t="s">
        <v>18</v>
      </c>
      <c r="J3059" s="7" t="b">
        <v>0</v>
      </c>
      <c r="K3059" s="6" t="s">
        <v>19</v>
      </c>
      <c r="L3059" s="8"/>
    </row>
    <row r="3060" ht="31.5" hidden="1" customHeight="1">
      <c r="A3060" s="1" t="s">
        <v>3467</v>
      </c>
      <c r="B3060" s="2" t="s">
        <v>3444</v>
      </c>
      <c r="C3060" s="1" t="s">
        <v>74</v>
      </c>
      <c r="D3060" s="1">
        <v>66.0</v>
      </c>
      <c r="E3060" s="3" t="s">
        <v>15</v>
      </c>
      <c r="F3060" s="1" t="s">
        <v>3445</v>
      </c>
      <c r="G3060" s="11" t="s">
        <v>3445</v>
      </c>
      <c r="H3060" s="6" t="s">
        <v>18</v>
      </c>
      <c r="I3060" s="6" t="s">
        <v>18</v>
      </c>
      <c r="J3060" s="7" t="b">
        <v>0</v>
      </c>
      <c r="K3060" s="6" t="s">
        <v>19</v>
      </c>
      <c r="L3060" s="8"/>
    </row>
    <row r="3061" ht="31.5" hidden="1" customHeight="1">
      <c r="A3061" s="1" t="s">
        <v>3468</v>
      </c>
      <c r="B3061" s="2" t="s">
        <v>3444</v>
      </c>
      <c r="C3061" s="1" t="s">
        <v>74</v>
      </c>
      <c r="D3061" s="1">
        <v>48.5</v>
      </c>
      <c r="E3061" s="3" t="s">
        <v>15</v>
      </c>
      <c r="F3061" s="1" t="s">
        <v>3469</v>
      </c>
      <c r="G3061" s="11" t="s">
        <v>3470</v>
      </c>
      <c r="H3061" s="6" t="s">
        <v>76</v>
      </c>
      <c r="I3061" s="6" t="s">
        <v>18</v>
      </c>
      <c r="J3061" s="7" t="b">
        <v>0</v>
      </c>
      <c r="K3061" s="6" t="s">
        <v>19</v>
      </c>
      <c r="L3061" s="8"/>
    </row>
    <row r="3062" ht="31.5" hidden="1" customHeight="1">
      <c r="A3062" s="1" t="s">
        <v>3471</v>
      </c>
      <c r="B3062" s="2" t="s">
        <v>3444</v>
      </c>
      <c r="C3062" s="1" t="s">
        <v>74</v>
      </c>
      <c r="D3062" s="1">
        <v>52.4</v>
      </c>
      <c r="E3062" s="3" t="s">
        <v>15</v>
      </c>
      <c r="F3062" s="1" t="s">
        <v>3472</v>
      </c>
      <c r="G3062" s="11" t="s">
        <v>3473</v>
      </c>
      <c r="H3062" s="6" t="s">
        <v>18</v>
      </c>
      <c r="I3062" s="6" t="s">
        <v>18</v>
      </c>
      <c r="J3062" s="7" t="b">
        <v>0</v>
      </c>
      <c r="K3062" s="6" t="s">
        <v>19</v>
      </c>
      <c r="L3062" s="8"/>
    </row>
    <row r="3063" ht="31.5" hidden="1" customHeight="1">
      <c r="A3063" s="1" t="s">
        <v>3474</v>
      </c>
      <c r="B3063" s="2" t="s">
        <v>3444</v>
      </c>
      <c r="C3063" s="1" t="s">
        <v>74</v>
      </c>
      <c r="D3063" s="1">
        <v>44.2</v>
      </c>
      <c r="E3063" s="3" t="s">
        <v>15</v>
      </c>
      <c r="F3063" s="1" t="s">
        <v>3472</v>
      </c>
      <c r="G3063" s="11" t="s">
        <v>3473</v>
      </c>
      <c r="H3063" s="6" t="s">
        <v>18</v>
      </c>
      <c r="I3063" s="6" t="s">
        <v>18</v>
      </c>
      <c r="J3063" s="7" t="b">
        <v>0</v>
      </c>
      <c r="K3063" s="6" t="s">
        <v>19</v>
      </c>
      <c r="L3063" s="8"/>
    </row>
    <row r="3064" ht="31.5" hidden="1" customHeight="1">
      <c r="A3064" s="1" t="s">
        <v>3475</v>
      </c>
      <c r="B3064" s="2" t="s">
        <v>3444</v>
      </c>
      <c r="C3064" s="1" t="s">
        <v>74</v>
      </c>
      <c r="D3064" s="1">
        <v>44.4</v>
      </c>
      <c r="E3064" s="3" t="s">
        <v>15</v>
      </c>
      <c r="F3064" s="1" t="s">
        <v>3476</v>
      </c>
      <c r="G3064" s="11" t="s">
        <v>3477</v>
      </c>
      <c r="H3064" s="6" t="s">
        <v>18</v>
      </c>
      <c r="I3064" s="6" t="s">
        <v>18</v>
      </c>
      <c r="J3064" s="7" t="b">
        <v>0</v>
      </c>
      <c r="K3064" s="6" t="s">
        <v>19</v>
      </c>
      <c r="L3064" s="8"/>
    </row>
    <row r="3065" ht="31.5" hidden="1" customHeight="1">
      <c r="A3065" s="1" t="s">
        <v>3478</v>
      </c>
      <c r="B3065" s="2" t="s">
        <v>3444</v>
      </c>
      <c r="C3065" s="1" t="s">
        <v>74</v>
      </c>
      <c r="D3065" s="1">
        <v>66.0</v>
      </c>
      <c r="E3065" s="3" t="s">
        <v>15</v>
      </c>
      <c r="F3065" s="1" t="s">
        <v>3479</v>
      </c>
      <c r="G3065" s="11" t="s">
        <v>3480</v>
      </c>
      <c r="H3065" s="6" t="s">
        <v>76</v>
      </c>
      <c r="I3065" s="6" t="s">
        <v>18</v>
      </c>
      <c r="J3065" s="7" t="b">
        <v>0</v>
      </c>
      <c r="K3065" s="6" t="s">
        <v>19</v>
      </c>
      <c r="L3065" s="8"/>
    </row>
    <row r="3066" ht="31.5" hidden="1" customHeight="1">
      <c r="A3066" s="1" t="s">
        <v>3481</v>
      </c>
      <c r="B3066" s="2" t="s">
        <v>3444</v>
      </c>
      <c r="C3066" s="1" t="s">
        <v>74</v>
      </c>
      <c r="D3066" s="1">
        <v>46.4</v>
      </c>
      <c r="E3066" s="3" t="s">
        <v>15</v>
      </c>
      <c r="F3066" s="1" t="s">
        <v>3476</v>
      </c>
      <c r="G3066" s="11" t="s">
        <v>3477</v>
      </c>
      <c r="H3066" s="6" t="s">
        <v>18</v>
      </c>
      <c r="I3066" s="6" t="s">
        <v>18</v>
      </c>
      <c r="J3066" s="7" t="b">
        <v>0</v>
      </c>
      <c r="K3066" s="6" t="s">
        <v>19</v>
      </c>
      <c r="L3066" s="8"/>
    </row>
    <row r="3067" ht="31.5" hidden="1" customHeight="1">
      <c r="A3067" s="1" t="s">
        <v>3482</v>
      </c>
      <c r="B3067" s="2" t="s">
        <v>3444</v>
      </c>
      <c r="C3067" s="1" t="s">
        <v>74</v>
      </c>
      <c r="D3067" s="1">
        <v>52.2</v>
      </c>
      <c r="E3067" s="3" t="s">
        <v>15</v>
      </c>
      <c r="F3067" s="1" t="s">
        <v>3483</v>
      </c>
      <c r="G3067" s="11" t="s">
        <v>3484</v>
      </c>
      <c r="H3067" s="6" t="s">
        <v>18</v>
      </c>
      <c r="I3067" s="6" t="s">
        <v>18</v>
      </c>
      <c r="J3067" s="7" t="b">
        <v>0</v>
      </c>
      <c r="K3067" s="6" t="s">
        <v>19</v>
      </c>
      <c r="L3067" s="8"/>
    </row>
    <row r="3068" ht="31.5" hidden="1" customHeight="1">
      <c r="A3068" s="1" t="s">
        <v>3485</v>
      </c>
      <c r="B3068" s="2" t="s">
        <v>3444</v>
      </c>
      <c r="C3068" s="1" t="s">
        <v>113</v>
      </c>
      <c r="D3068" s="1">
        <v>55.3</v>
      </c>
      <c r="E3068" s="3" t="s">
        <v>15</v>
      </c>
      <c r="F3068" s="1" t="s">
        <v>3483</v>
      </c>
      <c r="G3068" s="11" t="s">
        <v>3484</v>
      </c>
      <c r="H3068" s="6" t="s">
        <v>18</v>
      </c>
      <c r="I3068" s="6" t="s">
        <v>18</v>
      </c>
      <c r="J3068" s="7" t="b">
        <v>0</v>
      </c>
      <c r="K3068" s="6" t="s">
        <v>19</v>
      </c>
      <c r="L3068" s="8"/>
    </row>
    <row r="3069" ht="31.5" hidden="1" customHeight="1">
      <c r="A3069" s="1" t="s">
        <v>3486</v>
      </c>
      <c r="B3069" s="2" t="s">
        <v>3444</v>
      </c>
      <c r="C3069" s="1" t="s">
        <v>74</v>
      </c>
      <c r="D3069" s="1">
        <v>45.5</v>
      </c>
      <c r="E3069" s="3" t="s">
        <v>15</v>
      </c>
      <c r="F3069" s="1" t="s">
        <v>3487</v>
      </c>
      <c r="G3069" s="11" t="s">
        <v>3488</v>
      </c>
      <c r="H3069" s="6" t="s">
        <v>18</v>
      </c>
      <c r="I3069" s="6" t="s">
        <v>18</v>
      </c>
      <c r="J3069" s="7" t="b">
        <v>0</v>
      </c>
      <c r="K3069" s="6" t="s">
        <v>19</v>
      </c>
      <c r="L3069" s="8"/>
    </row>
    <row r="3070" ht="31.5" hidden="1" customHeight="1">
      <c r="A3070" s="1" t="s">
        <v>3489</v>
      </c>
      <c r="B3070" s="2" t="s">
        <v>3444</v>
      </c>
      <c r="C3070" s="1" t="s">
        <v>596</v>
      </c>
      <c r="D3070" s="1">
        <v>53.2</v>
      </c>
      <c r="E3070" s="3" t="s">
        <v>15</v>
      </c>
      <c r="F3070" s="1" t="s">
        <v>3483</v>
      </c>
      <c r="G3070" s="11" t="s">
        <v>3488</v>
      </c>
      <c r="H3070" s="6" t="s">
        <v>18</v>
      </c>
      <c r="I3070" s="6" t="s">
        <v>18</v>
      </c>
      <c r="J3070" s="7" t="b">
        <v>0</v>
      </c>
      <c r="K3070" s="6" t="s">
        <v>19</v>
      </c>
      <c r="L3070" s="8"/>
    </row>
    <row r="3071" ht="31.5" hidden="1" customHeight="1">
      <c r="A3071" s="1" t="s">
        <v>3490</v>
      </c>
      <c r="B3071" s="2" t="s">
        <v>3444</v>
      </c>
      <c r="C3071" s="1" t="s">
        <v>107</v>
      </c>
      <c r="D3071" s="1">
        <v>52.5</v>
      </c>
      <c r="E3071" s="3" t="s">
        <v>15</v>
      </c>
      <c r="F3071" s="1" t="s">
        <v>3483</v>
      </c>
      <c r="G3071" s="11" t="s">
        <v>3484</v>
      </c>
      <c r="H3071" s="6" t="s">
        <v>18</v>
      </c>
      <c r="I3071" s="6" t="s">
        <v>18</v>
      </c>
      <c r="J3071" s="7" t="b">
        <v>0</v>
      </c>
      <c r="K3071" s="6" t="s">
        <v>19</v>
      </c>
      <c r="L3071" s="8"/>
    </row>
    <row r="3072" ht="31.5" hidden="1" customHeight="1">
      <c r="A3072" s="1" t="s">
        <v>3491</v>
      </c>
      <c r="B3072" s="2" t="s">
        <v>3444</v>
      </c>
      <c r="C3072" s="1" t="s">
        <v>74</v>
      </c>
      <c r="D3072" s="1">
        <v>50.4</v>
      </c>
      <c r="E3072" s="3" t="s">
        <v>15</v>
      </c>
      <c r="F3072" s="1" t="s">
        <v>3487</v>
      </c>
      <c r="G3072" s="11" t="s">
        <v>3488</v>
      </c>
      <c r="H3072" s="6" t="s">
        <v>18</v>
      </c>
      <c r="I3072" s="6" t="s">
        <v>18</v>
      </c>
      <c r="J3072" s="7" t="b">
        <v>0</v>
      </c>
      <c r="K3072" s="6" t="s">
        <v>19</v>
      </c>
      <c r="L3072" s="8"/>
    </row>
    <row r="3073" ht="31.5" hidden="1" customHeight="1">
      <c r="A3073" s="1" t="s">
        <v>3492</v>
      </c>
      <c r="B3073" s="2" t="s">
        <v>3444</v>
      </c>
      <c r="C3073" s="1" t="s">
        <v>74</v>
      </c>
      <c r="D3073" s="1">
        <v>54.3</v>
      </c>
      <c r="E3073" s="3" t="s">
        <v>15</v>
      </c>
      <c r="F3073" s="1" t="s">
        <v>3445</v>
      </c>
      <c r="G3073" s="11" t="s">
        <v>3493</v>
      </c>
      <c r="H3073" s="6" t="s">
        <v>18</v>
      </c>
      <c r="I3073" s="6" t="s">
        <v>18</v>
      </c>
      <c r="J3073" s="7" t="b">
        <v>0</v>
      </c>
      <c r="K3073" s="6" t="s">
        <v>19</v>
      </c>
      <c r="L3073" s="8"/>
    </row>
    <row r="3074" ht="31.5" hidden="1" customHeight="1">
      <c r="A3074" s="1" t="s">
        <v>3494</v>
      </c>
      <c r="B3074" s="2" t="s">
        <v>3444</v>
      </c>
      <c r="C3074" s="1" t="s">
        <v>74</v>
      </c>
      <c r="D3074" s="1">
        <v>52.8</v>
      </c>
      <c r="E3074" s="3" t="s">
        <v>15</v>
      </c>
      <c r="F3074" s="1" t="s">
        <v>3483</v>
      </c>
      <c r="G3074" s="11" t="s">
        <v>3484</v>
      </c>
      <c r="H3074" s="6" t="s">
        <v>18</v>
      </c>
      <c r="I3074" s="6" t="s">
        <v>18</v>
      </c>
      <c r="J3074" s="7" t="b">
        <v>0</v>
      </c>
      <c r="K3074" s="6" t="s">
        <v>19</v>
      </c>
      <c r="L3074" s="8"/>
    </row>
    <row r="3075" ht="31.5" hidden="1" customHeight="1">
      <c r="A3075" s="1" t="s">
        <v>3495</v>
      </c>
      <c r="B3075" s="2" t="s">
        <v>3444</v>
      </c>
      <c r="C3075" s="1" t="s">
        <v>74</v>
      </c>
      <c r="D3075" s="1">
        <v>49.0</v>
      </c>
      <c r="E3075" s="3" t="s">
        <v>15</v>
      </c>
      <c r="F3075" s="1" t="s">
        <v>3445</v>
      </c>
      <c r="G3075" s="11" t="s">
        <v>3493</v>
      </c>
      <c r="H3075" s="6" t="s">
        <v>18</v>
      </c>
      <c r="I3075" s="6" t="s">
        <v>18</v>
      </c>
      <c r="J3075" s="7" t="b">
        <v>0</v>
      </c>
      <c r="K3075" s="6" t="s">
        <v>19</v>
      </c>
      <c r="L3075" s="8"/>
    </row>
    <row r="3076" ht="31.5" hidden="1" customHeight="1">
      <c r="A3076" s="1" t="s">
        <v>3496</v>
      </c>
      <c r="B3076" s="2" t="s">
        <v>3444</v>
      </c>
      <c r="C3076" s="1" t="s">
        <v>74</v>
      </c>
      <c r="D3076" s="1">
        <v>36.9</v>
      </c>
      <c r="E3076" s="3" t="s">
        <v>15</v>
      </c>
      <c r="F3076" s="1" t="s">
        <v>3497</v>
      </c>
      <c r="G3076" s="11" t="s">
        <v>3498</v>
      </c>
      <c r="H3076" s="6" t="s">
        <v>18</v>
      </c>
      <c r="I3076" s="6" t="s">
        <v>18</v>
      </c>
      <c r="J3076" s="7" t="b">
        <v>0</v>
      </c>
      <c r="K3076" s="6" t="s">
        <v>19</v>
      </c>
      <c r="L3076" s="8"/>
    </row>
    <row r="3077" ht="31.5" hidden="1" customHeight="1">
      <c r="A3077" s="1" t="s">
        <v>3499</v>
      </c>
      <c r="B3077" s="2" t="s">
        <v>3444</v>
      </c>
      <c r="C3077" s="1" t="s">
        <v>113</v>
      </c>
      <c r="D3077" s="1">
        <v>54.8</v>
      </c>
      <c r="E3077" s="3" t="s">
        <v>15</v>
      </c>
      <c r="F3077" s="1" t="s">
        <v>3483</v>
      </c>
      <c r="G3077" s="11" t="s">
        <v>3484</v>
      </c>
      <c r="H3077" s="6" t="s">
        <v>18</v>
      </c>
      <c r="I3077" s="6" t="s">
        <v>18</v>
      </c>
      <c r="J3077" s="7" t="b">
        <v>0</v>
      </c>
      <c r="K3077" s="6" t="s">
        <v>19</v>
      </c>
      <c r="L3077" s="8"/>
    </row>
    <row r="3078" ht="31.5" hidden="1" customHeight="1">
      <c r="A3078" s="1" t="s">
        <v>3500</v>
      </c>
      <c r="B3078" s="2" t="s">
        <v>3444</v>
      </c>
      <c r="C3078" s="1" t="s">
        <v>74</v>
      </c>
      <c r="D3078" s="1">
        <v>30.0</v>
      </c>
      <c r="E3078" s="3" t="s">
        <v>15</v>
      </c>
      <c r="F3078" s="1" t="s">
        <v>3501</v>
      </c>
      <c r="G3078" s="11" t="s">
        <v>3502</v>
      </c>
      <c r="H3078" s="6" t="s">
        <v>18</v>
      </c>
      <c r="I3078" s="6" t="s">
        <v>18</v>
      </c>
      <c r="J3078" s="7" t="b">
        <v>0</v>
      </c>
      <c r="K3078" s="6" t="s">
        <v>19</v>
      </c>
      <c r="L3078" s="8"/>
    </row>
    <row r="3079" ht="31.5" hidden="1" customHeight="1">
      <c r="A3079" s="1" t="s">
        <v>3503</v>
      </c>
      <c r="B3079" s="2" t="s">
        <v>3444</v>
      </c>
      <c r="C3079" s="1" t="s">
        <v>74</v>
      </c>
      <c r="D3079" s="1">
        <v>47.8</v>
      </c>
      <c r="E3079" s="3" t="s">
        <v>15</v>
      </c>
      <c r="F3079" s="1" t="s">
        <v>3487</v>
      </c>
      <c r="G3079" s="11" t="s">
        <v>3488</v>
      </c>
      <c r="H3079" s="6" t="s">
        <v>18</v>
      </c>
      <c r="I3079" s="6" t="s">
        <v>18</v>
      </c>
      <c r="J3079" s="7" t="b">
        <v>0</v>
      </c>
      <c r="K3079" s="6" t="s">
        <v>19</v>
      </c>
      <c r="L3079" s="8"/>
    </row>
    <row r="3080" ht="31.5" hidden="1" customHeight="1">
      <c r="A3080" s="1" t="s">
        <v>3504</v>
      </c>
      <c r="B3080" s="2" t="s">
        <v>3444</v>
      </c>
      <c r="C3080" s="1" t="s">
        <v>235</v>
      </c>
      <c r="D3080" s="1">
        <v>65.8</v>
      </c>
      <c r="E3080" s="3" t="s">
        <v>15</v>
      </c>
      <c r="F3080" s="1" t="s">
        <v>3497</v>
      </c>
      <c r="G3080" s="11" t="s">
        <v>3505</v>
      </c>
      <c r="H3080" s="6" t="s">
        <v>18</v>
      </c>
      <c r="I3080" s="6" t="s">
        <v>18</v>
      </c>
      <c r="J3080" s="7" t="b">
        <v>0</v>
      </c>
      <c r="K3080" s="6" t="s">
        <v>19</v>
      </c>
      <c r="L3080" s="8"/>
    </row>
    <row r="3081" ht="31.5" hidden="1" customHeight="1">
      <c r="A3081" s="1" t="s">
        <v>3506</v>
      </c>
      <c r="B3081" s="2" t="s">
        <v>3444</v>
      </c>
      <c r="C3081" s="1" t="s">
        <v>104</v>
      </c>
      <c r="D3081" s="1">
        <v>47.4</v>
      </c>
      <c r="E3081" s="3" t="s">
        <v>15</v>
      </c>
      <c r="F3081" s="1" t="s">
        <v>3487</v>
      </c>
      <c r="G3081" s="11" t="s">
        <v>3507</v>
      </c>
      <c r="H3081" s="6" t="s">
        <v>18</v>
      </c>
      <c r="I3081" s="6" t="s">
        <v>18</v>
      </c>
      <c r="J3081" s="7" t="b">
        <v>0</v>
      </c>
      <c r="K3081" s="6" t="s">
        <v>19</v>
      </c>
      <c r="L3081" s="8"/>
    </row>
    <row r="3082" ht="31.5" hidden="1" customHeight="1">
      <c r="A3082" s="1" t="s">
        <v>3508</v>
      </c>
      <c r="B3082" s="2" t="s">
        <v>3444</v>
      </c>
      <c r="C3082" s="1" t="s">
        <v>596</v>
      </c>
      <c r="D3082" s="1">
        <v>53.5</v>
      </c>
      <c r="E3082" s="3" t="s">
        <v>15</v>
      </c>
      <c r="F3082" s="1" t="s">
        <v>3483</v>
      </c>
      <c r="G3082" s="11" t="s">
        <v>3484</v>
      </c>
      <c r="H3082" s="6" t="s">
        <v>18</v>
      </c>
      <c r="I3082" s="6" t="s">
        <v>18</v>
      </c>
      <c r="J3082" s="7" t="b">
        <v>0</v>
      </c>
      <c r="K3082" s="6" t="s">
        <v>19</v>
      </c>
      <c r="L3082" s="8"/>
    </row>
    <row r="3083" ht="31.5" hidden="1" customHeight="1">
      <c r="A3083" s="1" t="s">
        <v>3509</v>
      </c>
      <c r="B3083" s="2" t="s">
        <v>3444</v>
      </c>
      <c r="C3083" s="1" t="s">
        <v>113</v>
      </c>
      <c r="D3083" s="1">
        <v>50.3</v>
      </c>
      <c r="E3083" s="3" t="s">
        <v>15</v>
      </c>
      <c r="F3083" s="1" t="s">
        <v>3487</v>
      </c>
      <c r="G3083" s="11" t="s">
        <v>3488</v>
      </c>
      <c r="H3083" s="6" t="s">
        <v>18</v>
      </c>
      <c r="I3083" s="6" t="s">
        <v>18</v>
      </c>
      <c r="J3083" s="7" t="b">
        <v>0</v>
      </c>
      <c r="K3083" s="6" t="s">
        <v>19</v>
      </c>
      <c r="L3083" s="8"/>
    </row>
    <row r="3084" ht="31.5" hidden="1" customHeight="1">
      <c r="A3084" s="1" t="s">
        <v>3510</v>
      </c>
      <c r="B3084" s="2" t="s">
        <v>3444</v>
      </c>
      <c r="C3084" s="1" t="s">
        <v>42</v>
      </c>
      <c r="D3084" s="1">
        <v>57.8</v>
      </c>
      <c r="E3084" s="3" t="s">
        <v>15</v>
      </c>
      <c r="F3084" s="1" t="s">
        <v>3483</v>
      </c>
      <c r="G3084" s="11" t="s">
        <v>3484</v>
      </c>
      <c r="H3084" s="6" t="s">
        <v>18</v>
      </c>
      <c r="I3084" s="6" t="s">
        <v>18</v>
      </c>
      <c r="J3084" s="7" t="b">
        <v>0</v>
      </c>
      <c r="K3084" s="6" t="s">
        <v>19</v>
      </c>
      <c r="L3084" s="8"/>
    </row>
    <row r="3085" ht="31.5" hidden="1" customHeight="1">
      <c r="A3085" s="1" t="s">
        <v>3511</v>
      </c>
      <c r="B3085" s="2" t="s">
        <v>3444</v>
      </c>
      <c r="C3085" s="1" t="s">
        <v>14</v>
      </c>
      <c r="D3085" s="1">
        <v>56.5</v>
      </c>
      <c r="E3085" s="3" t="s">
        <v>15</v>
      </c>
      <c r="F3085" s="1" t="s">
        <v>3445</v>
      </c>
      <c r="G3085" s="11" t="s">
        <v>3512</v>
      </c>
      <c r="H3085" s="6" t="s">
        <v>18</v>
      </c>
      <c r="I3085" s="6" t="s">
        <v>18</v>
      </c>
      <c r="J3085" s="7" t="b">
        <v>0</v>
      </c>
      <c r="K3085" s="6" t="s">
        <v>19</v>
      </c>
      <c r="L3085" s="8"/>
    </row>
    <row r="3086" ht="31.5" hidden="1" customHeight="1">
      <c r="A3086" s="1" t="s">
        <v>3513</v>
      </c>
      <c r="B3086" s="2" t="s">
        <v>3444</v>
      </c>
      <c r="C3086" s="1" t="s">
        <v>113</v>
      </c>
      <c r="D3086" s="1">
        <v>42.8</v>
      </c>
      <c r="E3086" s="3" t="s">
        <v>15</v>
      </c>
      <c r="F3086" s="1" t="s">
        <v>3514</v>
      </c>
      <c r="G3086" s="11" t="s">
        <v>3515</v>
      </c>
      <c r="H3086" s="6" t="s">
        <v>18</v>
      </c>
      <c r="I3086" s="6" t="s">
        <v>18</v>
      </c>
      <c r="J3086" s="7" t="b">
        <v>0</v>
      </c>
      <c r="K3086" s="6" t="s">
        <v>19</v>
      </c>
      <c r="L3086" s="8"/>
    </row>
    <row r="3087" ht="31.5" hidden="1" customHeight="1">
      <c r="A3087" s="1" t="s">
        <v>3516</v>
      </c>
      <c r="B3087" s="2" t="s">
        <v>3444</v>
      </c>
      <c r="C3087" s="1" t="s">
        <v>74</v>
      </c>
      <c r="D3087" s="1">
        <v>62.6</v>
      </c>
      <c r="E3087" s="3" t="s">
        <v>15</v>
      </c>
      <c r="F3087" s="1" t="s">
        <v>3497</v>
      </c>
      <c r="G3087" s="11" t="s">
        <v>3498</v>
      </c>
      <c r="H3087" s="6" t="s">
        <v>18</v>
      </c>
      <c r="I3087" s="6" t="s">
        <v>18</v>
      </c>
      <c r="J3087" s="7" t="b">
        <v>0</v>
      </c>
      <c r="K3087" s="6" t="s">
        <v>19</v>
      </c>
      <c r="L3087" s="8"/>
    </row>
    <row r="3088" ht="31.5" hidden="1" customHeight="1">
      <c r="A3088" s="1" t="s">
        <v>3517</v>
      </c>
      <c r="B3088" s="2" t="s">
        <v>3444</v>
      </c>
      <c r="C3088" s="1" t="s">
        <v>74</v>
      </c>
      <c r="D3088" s="1">
        <v>48.5</v>
      </c>
      <c r="E3088" s="3" t="s">
        <v>15</v>
      </c>
      <c r="F3088" s="1" t="s">
        <v>3487</v>
      </c>
      <c r="G3088" s="11" t="s">
        <v>3507</v>
      </c>
      <c r="H3088" s="6" t="s">
        <v>18</v>
      </c>
      <c r="I3088" s="6" t="s">
        <v>18</v>
      </c>
      <c r="J3088" s="7" t="b">
        <v>0</v>
      </c>
      <c r="K3088" s="6" t="s">
        <v>19</v>
      </c>
      <c r="L3088" s="8"/>
    </row>
    <row r="3089" ht="31.5" hidden="1" customHeight="1">
      <c r="A3089" s="1" t="s">
        <v>3518</v>
      </c>
      <c r="B3089" s="2" t="s">
        <v>3444</v>
      </c>
      <c r="C3089" s="1" t="s">
        <v>74</v>
      </c>
      <c r="D3089" s="1">
        <v>50.9</v>
      </c>
      <c r="E3089" s="3" t="s">
        <v>15</v>
      </c>
      <c r="F3089" s="1" t="s">
        <v>3487</v>
      </c>
      <c r="G3089" s="11" t="s">
        <v>3507</v>
      </c>
      <c r="H3089" s="6" t="s">
        <v>18</v>
      </c>
      <c r="I3089" s="6" t="s">
        <v>18</v>
      </c>
      <c r="J3089" s="7" t="b">
        <v>0</v>
      </c>
      <c r="K3089" s="6" t="s">
        <v>19</v>
      </c>
      <c r="L3089" s="8"/>
    </row>
    <row r="3090" ht="31.5" hidden="1" customHeight="1">
      <c r="A3090" s="1" t="s">
        <v>3519</v>
      </c>
      <c r="B3090" s="2" t="s">
        <v>3444</v>
      </c>
      <c r="C3090" s="1" t="s">
        <v>74</v>
      </c>
      <c r="D3090" s="1">
        <v>55.1</v>
      </c>
      <c r="E3090" s="3" t="s">
        <v>15</v>
      </c>
      <c r="F3090" s="1" t="s">
        <v>3483</v>
      </c>
      <c r="G3090" s="11" t="s">
        <v>3484</v>
      </c>
      <c r="H3090" s="6" t="s">
        <v>18</v>
      </c>
      <c r="I3090" s="6" t="s">
        <v>18</v>
      </c>
      <c r="J3090" s="7" t="b">
        <v>0</v>
      </c>
      <c r="K3090" s="6" t="s">
        <v>19</v>
      </c>
      <c r="L3090" s="8"/>
    </row>
    <row r="3091" ht="31.5" hidden="1" customHeight="1">
      <c r="A3091" s="1" t="s">
        <v>3520</v>
      </c>
      <c r="B3091" s="2" t="s">
        <v>3444</v>
      </c>
      <c r="C3091" s="1" t="s">
        <v>74</v>
      </c>
      <c r="D3091" s="1">
        <v>48.5</v>
      </c>
      <c r="E3091" s="3" t="s">
        <v>15</v>
      </c>
      <c r="F3091" s="1" t="s">
        <v>3487</v>
      </c>
      <c r="G3091" s="11" t="s">
        <v>3507</v>
      </c>
      <c r="H3091" s="6" t="s">
        <v>18</v>
      </c>
      <c r="I3091" s="6" t="s">
        <v>18</v>
      </c>
      <c r="J3091" s="7" t="b">
        <v>0</v>
      </c>
      <c r="K3091" s="6" t="s">
        <v>19</v>
      </c>
      <c r="L3091" s="8"/>
    </row>
    <row r="3092" ht="31.5" hidden="1" customHeight="1">
      <c r="A3092" s="1" t="s">
        <v>3521</v>
      </c>
      <c r="B3092" s="2" t="s">
        <v>3444</v>
      </c>
      <c r="C3092" s="1" t="s">
        <v>113</v>
      </c>
      <c r="D3092" s="1">
        <v>56.1</v>
      </c>
      <c r="E3092" s="3" t="s">
        <v>15</v>
      </c>
      <c r="F3092" s="1" t="s">
        <v>3483</v>
      </c>
      <c r="G3092" s="11" t="s">
        <v>3484</v>
      </c>
      <c r="H3092" s="6" t="s">
        <v>18</v>
      </c>
      <c r="I3092" s="6" t="s">
        <v>18</v>
      </c>
      <c r="J3092" s="7" t="b">
        <v>0</v>
      </c>
      <c r="K3092" s="6" t="s">
        <v>19</v>
      </c>
      <c r="L3092" s="8"/>
    </row>
    <row r="3093" ht="31.5" hidden="1" customHeight="1">
      <c r="A3093" s="1" t="s">
        <v>3522</v>
      </c>
      <c r="B3093" s="2" t="s">
        <v>3444</v>
      </c>
      <c r="C3093" s="1" t="s">
        <v>596</v>
      </c>
      <c r="D3093" s="1">
        <v>48.5</v>
      </c>
      <c r="E3093" s="3" t="s">
        <v>15</v>
      </c>
      <c r="F3093" s="1" t="s">
        <v>3523</v>
      </c>
      <c r="G3093" s="11" t="s">
        <v>3524</v>
      </c>
      <c r="H3093" s="6" t="s">
        <v>18</v>
      </c>
      <c r="I3093" s="6" t="s">
        <v>18</v>
      </c>
      <c r="J3093" s="7" t="b">
        <v>0</v>
      </c>
      <c r="K3093" s="6" t="s">
        <v>19</v>
      </c>
      <c r="L3093" s="8"/>
    </row>
    <row r="3094" ht="31.5" hidden="1" customHeight="1">
      <c r="A3094" s="1" t="s">
        <v>3525</v>
      </c>
      <c r="B3094" s="2" t="s">
        <v>3444</v>
      </c>
      <c r="C3094" s="1" t="s">
        <v>321</v>
      </c>
      <c r="D3094" s="1">
        <v>45.9</v>
      </c>
      <c r="E3094" s="3" t="s">
        <v>15</v>
      </c>
      <c r="F3094" s="1" t="s">
        <v>3483</v>
      </c>
      <c r="G3094" s="11" t="s">
        <v>3526</v>
      </c>
      <c r="H3094" s="6" t="s">
        <v>18</v>
      </c>
      <c r="I3094" s="6" t="s">
        <v>18</v>
      </c>
      <c r="J3094" s="7" t="b">
        <v>0</v>
      </c>
      <c r="K3094" s="6" t="s">
        <v>19</v>
      </c>
      <c r="L3094" s="8"/>
    </row>
    <row r="3095" ht="31.5" hidden="1" customHeight="1">
      <c r="A3095" s="1" t="s">
        <v>3527</v>
      </c>
      <c r="B3095" s="2" t="s">
        <v>3444</v>
      </c>
      <c r="C3095" s="1" t="s">
        <v>596</v>
      </c>
      <c r="D3095" s="1">
        <v>49.5</v>
      </c>
      <c r="E3095" s="3" t="s">
        <v>15</v>
      </c>
      <c r="F3095" s="1" t="s">
        <v>3487</v>
      </c>
      <c r="G3095" s="11" t="s">
        <v>3507</v>
      </c>
      <c r="H3095" s="6" t="s">
        <v>18</v>
      </c>
      <c r="I3095" s="6" t="s">
        <v>18</v>
      </c>
      <c r="J3095" s="7" t="b">
        <v>0</v>
      </c>
      <c r="K3095" s="6" t="s">
        <v>19</v>
      </c>
      <c r="L3095" s="8"/>
    </row>
    <row r="3096" ht="31.5" hidden="1" customHeight="1">
      <c r="A3096" s="1" t="s">
        <v>3528</v>
      </c>
      <c r="B3096" s="2" t="s">
        <v>3444</v>
      </c>
      <c r="C3096" s="1" t="s">
        <v>74</v>
      </c>
      <c r="D3096" s="1">
        <v>42.5</v>
      </c>
      <c r="E3096" s="3" t="s">
        <v>15</v>
      </c>
      <c r="F3096" s="1" t="s">
        <v>3514</v>
      </c>
      <c r="G3096" s="11" t="s">
        <v>3529</v>
      </c>
      <c r="H3096" s="6" t="s">
        <v>18</v>
      </c>
      <c r="I3096" s="6" t="s">
        <v>18</v>
      </c>
      <c r="J3096" s="7" t="b">
        <v>0</v>
      </c>
      <c r="K3096" s="6" t="s">
        <v>19</v>
      </c>
      <c r="L3096" s="8"/>
    </row>
    <row r="3097" ht="31.5" hidden="1" customHeight="1">
      <c r="A3097" s="1" t="s">
        <v>3530</v>
      </c>
      <c r="B3097" s="2" t="s">
        <v>3444</v>
      </c>
      <c r="C3097" s="1" t="s">
        <v>74</v>
      </c>
      <c r="D3097" s="1">
        <v>54.0</v>
      </c>
      <c r="E3097" s="3" t="s">
        <v>15</v>
      </c>
      <c r="F3097" s="1" t="s">
        <v>3487</v>
      </c>
      <c r="G3097" s="11" t="s">
        <v>3507</v>
      </c>
      <c r="H3097" s="6" t="s">
        <v>18</v>
      </c>
      <c r="I3097" s="6" t="s">
        <v>18</v>
      </c>
      <c r="J3097" s="7" t="b">
        <v>0</v>
      </c>
      <c r="K3097" s="6" t="s">
        <v>19</v>
      </c>
      <c r="L3097" s="8"/>
    </row>
    <row r="3098" ht="31.5" hidden="1" customHeight="1">
      <c r="A3098" s="1" t="s">
        <v>3531</v>
      </c>
      <c r="B3098" s="2" t="s">
        <v>3444</v>
      </c>
      <c r="C3098" s="1" t="s">
        <v>74</v>
      </c>
      <c r="D3098" s="1">
        <v>62.9</v>
      </c>
      <c r="E3098" s="3" t="s">
        <v>15</v>
      </c>
      <c r="F3098" s="1" t="s">
        <v>3497</v>
      </c>
      <c r="G3098" s="11" t="s">
        <v>3498</v>
      </c>
      <c r="H3098" s="6" t="s">
        <v>18</v>
      </c>
      <c r="I3098" s="6" t="s">
        <v>18</v>
      </c>
      <c r="J3098" s="7" t="b">
        <v>0</v>
      </c>
      <c r="K3098" s="6" t="s">
        <v>19</v>
      </c>
      <c r="L3098" s="8"/>
    </row>
    <row r="3099" ht="31.5" hidden="1" customHeight="1">
      <c r="A3099" s="1" t="s">
        <v>3532</v>
      </c>
      <c r="B3099" s="2" t="s">
        <v>3444</v>
      </c>
      <c r="C3099" s="1" t="s">
        <v>113</v>
      </c>
      <c r="D3099" s="1">
        <v>54.9</v>
      </c>
      <c r="E3099" s="3" t="s">
        <v>15</v>
      </c>
      <c r="F3099" s="1" t="s">
        <v>3483</v>
      </c>
      <c r="G3099" s="11" t="s">
        <v>3526</v>
      </c>
      <c r="H3099" s="6" t="s">
        <v>18</v>
      </c>
      <c r="I3099" s="6" t="s">
        <v>18</v>
      </c>
      <c r="J3099" s="7" t="b">
        <v>0</v>
      </c>
      <c r="K3099" s="6" t="s">
        <v>19</v>
      </c>
      <c r="L3099" s="8"/>
    </row>
    <row r="3100" ht="31.5" hidden="1" customHeight="1">
      <c r="A3100" s="1" t="s">
        <v>3533</v>
      </c>
      <c r="B3100" s="2" t="s">
        <v>3444</v>
      </c>
      <c r="C3100" s="1" t="s">
        <v>74</v>
      </c>
      <c r="D3100" s="1">
        <v>50.7</v>
      </c>
      <c r="E3100" s="3" t="s">
        <v>15</v>
      </c>
      <c r="F3100" s="1" t="s">
        <v>3487</v>
      </c>
      <c r="G3100" s="11" t="s">
        <v>3507</v>
      </c>
      <c r="H3100" s="6" t="s">
        <v>18</v>
      </c>
      <c r="I3100" s="6" t="s">
        <v>18</v>
      </c>
      <c r="J3100" s="7" t="b">
        <v>0</v>
      </c>
      <c r="K3100" s="6" t="s">
        <v>19</v>
      </c>
      <c r="L3100" s="8"/>
    </row>
    <row r="3101" ht="31.5" hidden="1" customHeight="1">
      <c r="A3101" s="1" t="s">
        <v>3534</v>
      </c>
      <c r="B3101" s="2" t="s">
        <v>3444</v>
      </c>
      <c r="C3101" s="1" t="s">
        <v>113</v>
      </c>
      <c r="D3101" s="1">
        <v>52.3</v>
      </c>
      <c r="E3101" s="3" t="s">
        <v>15</v>
      </c>
      <c r="F3101" s="1" t="s">
        <v>3487</v>
      </c>
      <c r="G3101" s="11" t="s">
        <v>3507</v>
      </c>
      <c r="H3101" s="6" t="s">
        <v>18</v>
      </c>
      <c r="I3101" s="6" t="s">
        <v>18</v>
      </c>
      <c r="J3101" s="7" t="b">
        <v>0</v>
      </c>
      <c r="K3101" s="6" t="s">
        <v>19</v>
      </c>
      <c r="L3101" s="8"/>
    </row>
    <row r="3102" ht="31.5" hidden="1" customHeight="1">
      <c r="A3102" s="1" t="s">
        <v>3535</v>
      </c>
      <c r="B3102" s="2" t="s">
        <v>3444</v>
      </c>
      <c r="C3102" s="1" t="s">
        <v>74</v>
      </c>
      <c r="D3102" s="1">
        <v>50.8</v>
      </c>
      <c r="E3102" s="3" t="s">
        <v>15</v>
      </c>
      <c r="F3102" s="1" t="s">
        <v>3497</v>
      </c>
      <c r="G3102" s="11" t="s">
        <v>3498</v>
      </c>
      <c r="H3102" s="6" t="s">
        <v>18</v>
      </c>
      <c r="I3102" s="6" t="s">
        <v>18</v>
      </c>
      <c r="J3102" s="7" t="b">
        <v>0</v>
      </c>
      <c r="K3102" s="6" t="s">
        <v>19</v>
      </c>
      <c r="L3102" s="8"/>
    </row>
    <row r="3103" ht="31.5" hidden="1" customHeight="1">
      <c r="A3103" s="1" t="s">
        <v>3536</v>
      </c>
      <c r="B3103" s="2" t="s">
        <v>3444</v>
      </c>
      <c r="C3103" s="1" t="s">
        <v>128</v>
      </c>
      <c r="D3103" s="1">
        <v>45.2</v>
      </c>
      <c r="E3103" s="3" t="s">
        <v>15</v>
      </c>
      <c r="F3103" s="1" t="s">
        <v>3537</v>
      </c>
      <c r="G3103" s="11" t="s">
        <v>3538</v>
      </c>
      <c r="H3103" s="6" t="s">
        <v>18</v>
      </c>
      <c r="I3103" s="6" t="s">
        <v>18</v>
      </c>
      <c r="J3103" s="7" t="b">
        <v>0</v>
      </c>
      <c r="K3103" s="6" t="s">
        <v>19</v>
      </c>
      <c r="L3103" s="8"/>
    </row>
    <row r="3104" ht="31.5" hidden="1" customHeight="1">
      <c r="A3104" s="1" t="s">
        <v>3539</v>
      </c>
      <c r="B3104" s="2" t="s">
        <v>3444</v>
      </c>
      <c r="C3104" s="1" t="s">
        <v>74</v>
      </c>
      <c r="D3104" s="1">
        <v>37.1</v>
      </c>
      <c r="E3104" s="3" t="s">
        <v>15</v>
      </c>
      <c r="F3104" s="1" t="s">
        <v>3514</v>
      </c>
      <c r="G3104" s="11" t="s">
        <v>3529</v>
      </c>
      <c r="H3104" s="6" t="s">
        <v>18</v>
      </c>
      <c r="I3104" s="6" t="s">
        <v>18</v>
      </c>
      <c r="J3104" s="7" t="b">
        <v>0</v>
      </c>
      <c r="K3104" s="6" t="s">
        <v>19</v>
      </c>
      <c r="L3104" s="8"/>
    </row>
    <row r="3105" ht="31.5" hidden="1" customHeight="1">
      <c r="A3105" s="1" t="s">
        <v>3540</v>
      </c>
      <c r="B3105" s="2" t="s">
        <v>3444</v>
      </c>
      <c r="C3105" s="1" t="s">
        <v>128</v>
      </c>
      <c r="D3105" s="1">
        <v>39.7</v>
      </c>
      <c r="E3105" s="3" t="s">
        <v>15</v>
      </c>
      <c r="F3105" s="1" t="s">
        <v>3537</v>
      </c>
      <c r="G3105" s="11" t="s">
        <v>3541</v>
      </c>
      <c r="H3105" s="6" t="s">
        <v>18</v>
      </c>
      <c r="I3105" s="6" t="s">
        <v>18</v>
      </c>
      <c r="J3105" s="7" t="b">
        <v>0</v>
      </c>
      <c r="K3105" s="6" t="s">
        <v>19</v>
      </c>
      <c r="L3105" s="8"/>
    </row>
    <row r="3106" ht="31.5" hidden="1" customHeight="1">
      <c r="A3106" s="1" t="s">
        <v>3542</v>
      </c>
      <c r="B3106" s="2" t="s">
        <v>3444</v>
      </c>
      <c r="C3106" s="1" t="s">
        <v>74</v>
      </c>
      <c r="D3106" s="1">
        <v>45.2</v>
      </c>
      <c r="E3106" s="3" t="s">
        <v>15</v>
      </c>
      <c r="F3106" s="1" t="s">
        <v>3461</v>
      </c>
      <c r="G3106" s="11" t="s">
        <v>3543</v>
      </c>
      <c r="H3106" s="6" t="s">
        <v>18</v>
      </c>
      <c r="I3106" s="6" t="s">
        <v>18</v>
      </c>
      <c r="J3106" s="7" t="b">
        <v>0</v>
      </c>
      <c r="K3106" s="6" t="s">
        <v>19</v>
      </c>
      <c r="L3106" s="8"/>
    </row>
    <row r="3107" ht="31.5" hidden="1" customHeight="1">
      <c r="A3107" s="1" t="s">
        <v>3544</v>
      </c>
      <c r="B3107" s="2" t="s">
        <v>3444</v>
      </c>
      <c r="C3107" s="1" t="s">
        <v>74</v>
      </c>
      <c r="D3107" s="1">
        <v>41.3</v>
      </c>
      <c r="E3107" s="3" t="s">
        <v>15</v>
      </c>
      <c r="F3107" s="1" t="s">
        <v>3497</v>
      </c>
      <c r="G3107" s="11" t="s">
        <v>3498</v>
      </c>
      <c r="H3107" s="6" t="s">
        <v>18</v>
      </c>
      <c r="I3107" s="6" t="s">
        <v>18</v>
      </c>
      <c r="J3107" s="7" t="b">
        <v>0</v>
      </c>
      <c r="K3107" s="6" t="s">
        <v>19</v>
      </c>
      <c r="L3107" s="8"/>
    </row>
    <row r="3108" ht="31.5" hidden="1" customHeight="1">
      <c r="A3108" s="1" t="s">
        <v>3545</v>
      </c>
      <c r="B3108" s="2" t="s">
        <v>3444</v>
      </c>
      <c r="C3108" s="1" t="s">
        <v>74</v>
      </c>
      <c r="D3108" s="1">
        <v>69.1</v>
      </c>
      <c r="E3108" s="3" t="s">
        <v>15</v>
      </c>
      <c r="F3108" s="1" t="s">
        <v>3497</v>
      </c>
      <c r="G3108" s="11" t="s">
        <v>3505</v>
      </c>
      <c r="H3108" s="6" t="s">
        <v>18</v>
      </c>
      <c r="I3108" s="6" t="s">
        <v>18</v>
      </c>
      <c r="J3108" s="7" t="b">
        <v>0</v>
      </c>
      <c r="K3108" s="6" t="s">
        <v>19</v>
      </c>
      <c r="L3108" s="8"/>
    </row>
    <row r="3109" ht="31.5" hidden="1" customHeight="1">
      <c r="A3109" s="1" t="s">
        <v>3546</v>
      </c>
      <c r="B3109" s="2" t="s">
        <v>3444</v>
      </c>
      <c r="C3109" s="1" t="s">
        <v>120</v>
      </c>
      <c r="D3109" s="1">
        <v>44.5</v>
      </c>
      <c r="E3109" s="3" t="s">
        <v>15</v>
      </c>
      <c r="F3109" s="1" t="s">
        <v>3461</v>
      </c>
      <c r="G3109" s="11" t="s">
        <v>3543</v>
      </c>
      <c r="H3109" s="6" t="s">
        <v>18</v>
      </c>
      <c r="I3109" s="6" t="s">
        <v>18</v>
      </c>
      <c r="J3109" s="7" t="b">
        <v>0</v>
      </c>
      <c r="K3109" s="6" t="s">
        <v>19</v>
      </c>
      <c r="L3109" s="8"/>
    </row>
    <row r="3110" ht="31.5" hidden="1" customHeight="1">
      <c r="A3110" s="1" t="s">
        <v>3547</v>
      </c>
      <c r="B3110" s="2" t="s">
        <v>3548</v>
      </c>
      <c r="C3110" s="1" t="s">
        <v>74</v>
      </c>
      <c r="D3110" s="1">
        <v>42.0</v>
      </c>
      <c r="E3110" s="3" t="s">
        <v>15</v>
      </c>
      <c r="F3110" s="1" t="s">
        <v>3549</v>
      </c>
      <c r="G3110" s="11" t="s">
        <v>3549</v>
      </c>
      <c r="H3110" s="6" t="s">
        <v>18</v>
      </c>
      <c r="I3110" s="6" t="s">
        <v>18</v>
      </c>
      <c r="J3110" s="7" t="b">
        <v>0</v>
      </c>
      <c r="K3110" s="6" t="s">
        <v>19</v>
      </c>
      <c r="L3110" s="8"/>
    </row>
    <row r="3111" ht="31.5" hidden="1" customHeight="1">
      <c r="A3111" s="1" t="s">
        <v>3550</v>
      </c>
      <c r="B3111" s="2" t="s">
        <v>589</v>
      </c>
      <c r="C3111" s="1" t="s">
        <v>3551</v>
      </c>
      <c r="D3111" s="1">
        <v>89.0</v>
      </c>
      <c r="E3111" s="3" t="s">
        <v>15</v>
      </c>
      <c r="F3111" s="1" t="s">
        <v>3552</v>
      </c>
      <c r="G3111" s="5" t="s">
        <v>3553</v>
      </c>
      <c r="H3111" s="6" t="s">
        <v>18</v>
      </c>
      <c r="I3111" s="6" t="s">
        <v>18</v>
      </c>
      <c r="J3111" s="7" t="b">
        <v>0</v>
      </c>
      <c r="K3111" s="6" t="s">
        <v>19</v>
      </c>
      <c r="L3111" s="8"/>
    </row>
    <row r="3112" ht="31.5" hidden="1" customHeight="1">
      <c r="A3112" s="1" t="s">
        <v>3554</v>
      </c>
      <c r="B3112" s="2" t="s">
        <v>589</v>
      </c>
      <c r="C3112" s="1" t="s">
        <v>596</v>
      </c>
      <c r="D3112" s="1">
        <v>55.0</v>
      </c>
      <c r="E3112" s="3" t="s">
        <v>105</v>
      </c>
      <c r="F3112" s="1" t="s">
        <v>593</v>
      </c>
      <c r="G3112" s="5" t="s">
        <v>591</v>
      </c>
      <c r="H3112" s="6" t="s">
        <v>18</v>
      </c>
      <c r="I3112" s="6" t="s">
        <v>18</v>
      </c>
      <c r="J3112" s="7" t="b">
        <v>0</v>
      </c>
      <c r="K3112" s="6" t="s">
        <v>19</v>
      </c>
      <c r="L3112" s="8"/>
    </row>
    <row r="3113" ht="31.5" hidden="1" customHeight="1">
      <c r="A3113" s="1" t="s">
        <v>3555</v>
      </c>
      <c r="B3113" s="2" t="s">
        <v>589</v>
      </c>
      <c r="C3113" s="1" t="s">
        <v>596</v>
      </c>
      <c r="D3113" s="1">
        <v>54.0</v>
      </c>
      <c r="E3113" s="3" t="s">
        <v>105</v>
      </c>
      <c r="F3113" s="1" t="s">
        <v>593</v>
      </c>
      <c r="G3113" s="5" t="s">
        <v>591</v>
      </c>
      <c r="H3113" s="6" t="s">
        <v>18</v>
      </c>
      <c r="I3113" s="6" t="s">
        <v>18</v>
      </c>
      <c r="J3113" s="7" t="b">
        <v>0</v>
      </c>
      <c r="K3113" s="6" t="s">
        <v>19</v>
      </c>
      <c r="L3113" s="8"/>
    </row>
    <row r="3114" ht="31.5" hidden="1" customHeight="1">
      <c r="A3114" s="1" t="s">
        <v>3556</v>
      </c>
      <c r="B3114" s="2" t="s">
        <v>589</v>
      </c>
      <c r="C3114" s="1" t="s">
        <v>596</v>
      </c>
      <c r="D3114" s="1">
        <v>55.0</v>
      </c>
      <c r="E3114" s="3" t="s">
        <v>105</v>
      </c>
      <c r="F3114" s="1" t="s">
        <v>593</v>
      </c>
      <c r="G3114" s="5" t="s">
        <v>591</v>
      </c>
      <c r="H3114" s="6" t="s">
        <v>18</v>
      </c>
      <c r="I3114" s="6" t="s">
        <v>18</v>
      </c>
      <c r="J3114" s="7" t="b">
        <v>0</v>
      </c>
      <c r="K3114" s="6" t="s">
        <v>19</v>
      </c>
      <c r="L3114" s="8"/>
    </row>
    <row r="3115" ht="31.5" hidden="1" customHeight="1">
      <c r="A3115" s="1" t="s">
        <v>3557</v>
      </c>
      <c r="B3115" s="2" t="s">
        <v>589</v>
      </c>
      <c r="C3115" s="1" t="s">
        <v>596</v>
      </c>
      <c r="D3115" s="1">
        <v>50.5</v>
      </c>
      <c r="E3115" s="3" t="s">
        <v>105</v>
      </c>
      <c r="F3115" s="1" t="s">
        <v>593</v>
      </c>
      <c r="G3115" s="5" t="s">
        <v>591</v>
      </c>
      <c r="H3115" s="6" t="s">
        <v>18</v>
      </c>
      <c r="I3115" s="6" t="s">
        <v>18</v>
      </c>
      <c r="J3115" s="7" t="b">
        <v>0</v>
      </c>
      <c r="K3115" s="6" t="s">
        <v>19</v>
      </c>
      <c r="L3115" s="8"/>
    </row>
    <row r="3116" ht="31.5" hidden="1" customHeight="1">
      <c r="A3116" s="1" t="s">
        <v>3558</v>
      </c>
      <c r="B3116" s="2" t="s">
        <v>589</v>
      </c>
      <c r="C3116" s="1" t="s">
        <v>120</v>
      </c>
      <c r="D3116" s="1">
        <v>68.0</v>
      </c>
      <c r="E3116" s="3" t="s">
        <v>15</v>
      </c>
      <c r="F3116" s="1" t="s">
        <v>593</v>
      </c>
      <c r="G3116" s="5" t="s">
        <v>591</v>
      </c>
      <c r="H3116" s="6" t="s">
        <v>18</v>
      </c>
      <c r="I3116" s="6" t="s">
        <v>18</v>
      </c>
      <c r="J3116" s="7" t="b">
        <v>0</v>
      </c>
      <c r="K3116" s="6" t="s">
        <v>19</v>
      </c>
      <c r="L3116" s="8"/>
    </row>
    <row r="3117" ht="31.5" hidden="1" customHeight="1">
      <c r="A3117" s="1" t="s">
        <v>3559</v>
      </c>
      <c r="B3117" s="2" t="s">
        <v>589</v>
      </c>
      <c r="C3117" s="1" t="s">
        <v>596</v>
      </c>
      <c r="D3117" s="1">
        <v>62.5</v>
      </c>
      <c r="E3117" s="3" t="s">
        <v>105</v>
      </c>
      <c r="F3117" s="1" t="s">
        <v>590</v>
      </c>
      <c r="G3117" s="5" t="s">
        <v>591</v>
      </c>
      <c r="H3117" s="6" t="s">
        <v>18</v>
      </c>
      <c r="I3117" s="6" t="s">
        <v>18</v>
      </c>
      <c r="J3117" s="7" t="b">
        <v>0</v>
      </c>
      <c r="K3117" s="6" t="s">
        <v>19</v>
      </c>
      <c r="L3117" s="8"/>
    </row>
    <row r="3118" ht="31.5" hidden="1" customHeight="1">
      <c r="A3118" s="1" t="s">
        <v>3560</v>
      </c>
      <c r="B3118" s="2" t="s">
        <v>589</v>
      </c>
      <c r="C3118" s="1" t="s">
        <v>235</v>
      </c>
      <c r="D3118" s="1">
        <v>60.0</v>
      </c>
      <c r="E3118" s="3" t="s">
        <v>15</v>
      </c>
      <c r="F3118" s="1" t="s">
        <v>3561</v>
      </c>
      <c r="G3118" s="5" t="s">
        <v>591</v>
      </c>
      <c r="H3118" s="6" t="s">
        <v>18</v>
      </c>
      <c r="I3118" s="6" t="s">
        <v>18</v>
      </c>
      <c r="J3118" s="7" t="b">
        <v>0</v>
      </c>
      <c r="K3118" s="6" t="s">
        <v>19</v>
      </c>
      <c r="L3118" s="8"/>
    </row>
    <row r="3119" ht="31.5" hidden="1" customHeight="1">
      <c r="A3119" s="1" t="s">
        <v>3562</v>
      </c>
      <c r="B3119" s="2" t="s">
        <v>589</v>
      </c>
      <c r="C3119" s="1" t="s">
        <v>596</v>
      </c>
      <c r="D3119" s="1">
        <v>72.0</v>
      </c>
      <c r="E3119" s="3" t="s">
        <v>15</v>
      </c>
      <c r="F3119" s="1" t="s">
        <v>590</v>
      </c>
      <c r="G3119" s="5" t="s">
        <v>591</v>
      </c>
      <c r="H3119" s="6" t="s">
        <v>18</v>
      </c>
      <c r="I3119" s="6" t="s">
        <v>18</v>
      </c>
      <c r="J3119" s="7" t="b">
        <v>0</v>
      </c>
      <c r="K3119" s="6" t="s">
        <v>19</v>
      </c>
      <c r="L3119" s="8"/>
    </row>
    <row r="3120" ht="31.5" hidden="1" customHeight="1">
      <c r="A3120" s="1" t="s">
        <v>3563</v>
      </c>
      <c r="B3120" s="2" t="s">
        <v>589</v>
      </c>
      <c r="C3120" s="1" t="s">
        <v>74</v>
      </c>
      <c r="D3120" s="1">
        <v>65.5</v>
      </c>
      <c r="E3120" s="3" t="s">
        <v>15</v>
      </c>
      <c r="F3120" s="1" t="s">
        <v>3564</v>
      </c>
      <c r="G3120" s="5" t="s">
        <v>591</v>
      </c>
      <c r="H3120" s="6" t="s">
        <v>18</v>
      </c>
      <c r="I3120" s="6" t="s">
        <v>18</v>
      </c>
      <c r="J3120" s="7" t="b">
        <v>0</v>
      </c>
      <c r="K3120" s="6" t="s">
        <v>19</v>
      </c>
      <c r="L3120" s="8"/>
    </row>
    <row r="3121" ht="31.5" hidden="1" customHeight="1">
      <c r="A3121" s="1" t="s">
        <v>3565</v>
      </c>
      <c r="B3121" s="2" t="s">
        <v>589</v>
      </c>
      <c r="C3121" s="1" t="s">
        <v>74</v>
      </c>
      <c r="D3121" s="1">
        <v>70.0</v>
      </c>
      <c r="E3121" s="3" t="s">
        <v>15</v>
      </c>
      <c r="F3121" s="1" t="s">
        <v>593</v>
      </c>
      <c r="G3121" s="5" t="s">
        <v>591</v>
      </c>
      <c r="H3121" s="6" t="s">
        <v>18</v>
      </c>
      <c r="I3121" s="6" t="s">
        <v>18</v>
      </c>
      <c r="J3121" s="7" t="b">
        <v>0</v>
      </c>
      <c r="K3121" s="6" t="s">
        <v>23</v>
      </c>
      <c r="L3121" s="8"/>
    </row>
    <row r="3122" ht="31.5" hidden="1" customHeight="1">
      <c r="A3122" s="1" t="s">
        <v>3566</v>
      </c>
      <c r="B3122" s="2" t="s">
        <v>589</v>
      </c>
      <c r="C3122" s="1" t="s">
        <v>74</v>
      </c>
      <c r="D3122" s="1">
        <v>70.0</v>
      </c>
      <c r="E3122" s="3" t="s">
        <v>15</v>
      </c>
      <c r="F3122" s="1" t="s">
        <v>593</v>
      </c>
      <c r="G3122" s="5" t="s">
        <v>591</v>
      </c>
      <c r="H3122" s="6" t="s">
        <v>18</v>
      </c>
      <c r="I3122" s="6" t="s">
        <v>18</v>
      </c>
      <c r="J3122" s="7" t="b">
        <v>0</v>
      </c>
      <c r="K3122" s="6" t="s">
        <v>19</v>
      </c>
      <c r="L3122" s="8"/>
    </row>
    <row r="3123" ht="31.5" hidden="1" customHeight="1">
      <c r="A3123" s="1" t="s">
        <v>3567</v>
      </c>
      <c r="B3123" s="2" t="s">
        <v>589</v>
      </c>
      <c r="C3123" s="1" t="s">
        <v>42</v>
      </c>
      <c r="D3123" s="1">
        <v>77.0</v>
      </c>
      <c r="E3123" s="3" t="s">
        <v>15</v>
      </c>
      <c r="F3123" s="1" t="s">
        <v>593</v>
      </c>
      <c r="G3123" s="5" t="s">
        <v>591</v>
      </c>
      <c r="H3123" s="6" t="s">
        <v>18</v>
      </c>
      <c r="I3123" s="6" t="s">
        <v>18</v>
      </c>
      <c r="J3123" s="7" t="b">
        <v>0</v>
      </c>
      <c r="K3123" s="6" t="s">
        <v>19</v>
      </c>
      <c r="L3123" s="8"/>
    </row>
    <row r="3124" ht="31.5" hidden="1" customHeight="1">
      <c r="A3124" s="1" t="s">
        <v>3568</v>
      </c>
      <c r="B3124" s="2" t="s">
        <v>589</v>
      </c>
      <c r="C3124" s="1" t="s">
        <v>74</v>
      </c>
      <c r="D3124" s="1">
        <v>62.0</v>
      </c>
      <c r="E3124" s="3" t="s">
        <v>15</v>
      </c>
      <c r="F3124" s="1" t="s">
        <v>593</v>
      </c>
      <c r="G3124" s="5" t="s">
        <v>591</v>
      </c>
      <c r="H3124" s="6" t="s">
        <v>18</v>
      </c>
      <c r="I3124" s="6" t="s">
        <v>18</v>
      </c>
      <c r="J3124" s="7" t="b">
        <v>0</v>
      </c>
      <c r="K3124" s="6" t="s">
        <v>19</v>
      </c>
      <c r="L3124" s="8"/>
    </row>
    <row r="3125" ht="31.5" hidden="1" customHeight="1">
      <c r="A3125" s="1" t="s">
        <v>3569</v>
      </c>
      <c r="B3125" s="2" t="s">
        <v>589</v>
      </c>
      <c r="C3125" s="1" t="s">
        <v>74</v>
      </c>
      <c r="D3125" s="1">
        <v>98.0</v>
      </c>
      <c r="E3125" s="3" t="s">
        <v>15</v>
      </c>
      <c r="F3125" s="1" t="s">
        <v>593</v>
      </c>
      <c r="G3125" s="5" t="s">
        <v>591</v>
      </c>
      <c r="H3125" s="6" t="s">
        <v>18</v>
      </c>
      <c r="I3125" s="6" t="s">
        <v>18</v>
      </c>
      <c r="J3125" s="7" t="b">
        <v>0</v>
      </c>
      <c r="K3125" s="6" t="s">
        <v>19</v>
      </c>
      <c r="L3125" s="8"/>
    </row>
    <row r="3126" ht="31.5" hidden="1" customHeight="1">
      <c r="A3126" s="1" t="s">
        <v>3570</v>
      </c>
      <c r="B3126" s="2" t="s">
        <v>589</v>
      </c>
      <c r="C3126" s="1" t="s">
        <v>366</v>
      </c>
      <c r="D3126" s="1">
        <v>80.0</v>
      </c>
      <c r="E3126" s="3" t="s">
        <v>15</v>
      </c>
      <c r="F3126" s="1" t="s">
        <v>593</v>
      </c>
      <c r="G3126" s="5" t="s">
        <v>591</v>
      </c>
      <c r="H3126" s="6" t="s">
        <v>18</v>
      </c>
      <c r="I3126" s="6" t="s">
        <v>18</v>
      </c>
      <c r="J3126" s="7" t="b">
        <v>0</v>
      </c>
      <c r="K3126" s="6" t="s">
        <v>19</v>
      </c>
      <c r="L3126" s="8"/>
    </row>
    <row r="3127" ht="31.5" hidden="1" customHeight="1">
      <c r="A3127" s="1" t="s">
        <v>3571</v>
      </c>
      <c r="B3127" s="2" t="s">
        <v>589</v>
      </c>
      <c r="C3127" s="1" t="s">
        <v>113</v>
      </c>
      <c r="D3127" s="1">
        <v>76.0</v>
      </c>
      <c r="E3127" s="3" t="s">
        <v>15</v>
      </c>
      <c r="F3127" s="1" t="s">
        <v>593</v>
      </c>
      <c r="G3127" s="5" t="s">
        <v>591</v>
      </c>
      <c r="H3127" s="6" t="s">
        <v>18</v>
      </c>
      <c r="I3127" s="6" t="s">
        <v>18</v>
      </c>
      <c r="J3127" s="7" t="b">
        <v>0</v>
      </c>
      <c r="K3127" s="6" t="s">
        <v>19</v>
      </c>
      <c r="L3127" s="8"/>
    </row>
    <row r="3128" ht="31.5" hidden="1" customHeight="1">
      <c r="A3128" s="1" t="s">
        <v>3572</v>
      </c>
      <c r="B3128" s="2" t="s">
        <v>589</v>
      </c>
      <c r="C3128" s="1" t="s">
        <v>42</v>
      </c>
      <c r="D3128" s="1">
        <v>73.0</v>
      </c>
      <c r="E3128" s="3" t="s">
        <v>15</v>
      </c>
      <c r="F3128" s="1" t="s">
        <v>593</v>
      </c>
      <c r="G3128" s="5" t="s">
        <v>591</v>
      </c>
      <c r="H3128" s="6" t="s">
        <v>18</v>
      </c>
      <c r="I3128" s="6" t="s">
        <v>18</v>
      </c>
      <c r="J3128" s="7" t="b">
        <v>0</v>
      </c>
      <c r="K3128" s="6" t="s">
        <v>23</v>
      </c>
      <c r="L3128" s="8"/>
    </row>
    <row r="3129" ht="31.5" hidden="1" customHeight="1">
      <c r="A3129" s="1" t="s">
        <v>3573</v>
      </c>
      <c r="B3129" s="2" t="s">
        <v>589</v>
      </c>
      <c r="C3129" s="1" t="s">
        <v>321</v>
      </c>
      <c r="D3129" s="1">
        <v>80.0</v>
      </c>
      <c r="E3129" s="3" t="s">
        <v>15</v>
      </c>
      <c r="F3129" s="1" t="s">
        <v>593</v>
      </c>
      <c r="G3129" s="5" t="s">
        <v>591</v>
      </c>
      <c r="H3129" s="6" t="s">
        <v>18</v>
      </c>
      <c r="I3129" s="6" t="s">
        <v>18</v>
      </c>
      <c r="J3129" s="7" t="b">
        <v>0</v>
      </c>
      <c r="K3129" s="6" t="s">
        <v>19</v>
      </c>
      <c r="L3129" s="8"/>
    </row>
    <row r="3130" ht="31.5" hidden="1" customHeight="1">
      <c r="A3130" s="1" t="s">
        <v>3574</v>
      </c>
      <c r="B3130" s="2" t="s">
        <v>589</v>
      </c>
      <c r="C3130" s="1" t="s">
        <v>42</v>
      </c>
      <c r="D3130" s="1">
        <v>75.0</v>
      </c>
      <c r="E3130" s="3" t="s">
        <v>15</v>
      </c>
      <c r="F3130" s="1" t="s">
        <v>593</v>
      </c>
      <c r="G3130" s="5" t="s">
        <v>591</v>
      </c>
      <c r="H3130" s="6" t="s">
        <v>18</v>
      </c>
      <c r="I3130" s="6" t="s">
        <v>18</v>
      </c>
      <c r="J3130" s="7" t="b">
        <v>0</v>
      </c>
      <c r="K3130" s="6" t="s">
        <v>23</v>
      </c>
      <c r="L3130" s="8"/>
    </row>
    <row r="3131" ht="31.5" hidden="1" customHeight="1">
      <c r="A3131" s="1" t="s">
        <v>3575</v>
      </c>
      <c r="B3131" s="2" t="s">
        <v>589</v>
      </c>
      <c r="C3131" s="1" t="s">
        <v>74</v>
      </c>
      <c r="D3131" s="1">
        <v>66.0</v>
      </c>
      <c r="E3131" s="3" t="s">
        <v>15</v>
      </c>
      <c r="F3131" s="1" t="s">
        <v>593</v>
      </c>
      <c r="G3131" s="5" t="s">
        <v>591</v>
      </c>
      <c r="H3131" s="6" t="s">
        <v>18</v>
      </c>
      <c r="I3131" s="6" t="s">
        <v>18</v>
      </c>
      <c r="J3131" s="7" t="b">
        <v>0</v>
      </c>
      <c r="K3131" s="6" t="s">
        <v>19</v>
      </c>
      <c r="L3131" s="8"/>
    </row>
    <row r="3132" ht="31.5" hidden="1" customHeight="1">
      <c r="A3132" s="1" t="s">
        <v>3576</v>
      </c>
      <c r="B3132" s="2" t="s">
        <v>589</v>
      </c>
      <c r="C3132" s="1" t="s">
        <v>104</v>
      </c>
      <c r="D3132" s="1">
        <v>80.0</v>
      </c>
      <c r="E3132" s="3" t="s">
        <v>15</v>
      </c>
      <c r="F3132" s="1" t="s">
        <v>593</v>
      </c>
      <c r="G3132" s="5" t="s">
        <v>591</v>
      </c>
      <c r="H3132" s="6" t="s">
        <v>18</v>
      </c>
      <c r="I3132" s="6" t="s">
        <v>18</v>
      </c>
      <c r="J3132" s="7" t="b">
        <v>0</v>
      </c>
      <c r="K3132" s="6" t="s">
        <v>19</v>
      </c>
      <c r="L3132" s="8"/>
    </row>
    <row r="3133" ht="31.5" hidden="1" customHeight="1">
      <c r="A3133" s="1" t="s">
        <v>3577</v>
      </c>
      <c r="B3133" s="2" t="s">
        <v>589</v>
      </c>
      <c r="C3133" s="1" t="s">
        <v>14</v>
      </c>
      <c r="D3133" s="1">
        <v>88.0</v>
      </c>
      <c r="E3133" s="3" t="s">
        <v>15</v>
      </c>
      <c r="F3133" s="1" t="s">
        <v>593</v>
      </c>
      <c r="G3133" s="5" t="s">
        <v>591</v>
      </c>
      <c r="H3133" s="6" t="s">
        <v>18</v>
      </c>
      <c r="I3133" s="6" t="s">
        <v>18</v>
      </c>
      <c r="J3133" s="7" t="b">
        <v>0</v>
      </c>
      <c r="K3133" s="6" t="s">
        <v>19</v>
      </c>
      <c r="L3133" s="8"/>
    </row>
    <row r="3134" ht="31.5" hidden="1" customHeight="1">
      <c r="A3134" s="1" t="s">
        <v>3578</v>
      </c>
      <c r="B3134" s="2" t="s">
        <v>589</v>
      </c>
      <c r="C3134" s="1" t="s">
        <v>107</v>
      </c>
      <c r="D3134" s="1">
        <v>70.0</v>
      </c>
      <c r="E3134" s="3" t="s">
        <v>15</v>
      </c>
      <c r="F3134" s="1" t="s">
        <v>593</v>
      </c>
      <c r="G3134" s="5" t="s">
        <v>591</v>
      </c>
      <c r="H3134" s="6" t="s">
        <v>18</v>
      </c>
      <c r="I3134" s="6" t="s">
        <v>18</v>
      </c>
      <c r="J3134" s="7" t="b">
        <v>0</v>
      </c>
      <c r="K3134" s="6" t="s">
        <v>19</v>
      </c>
      <c r="L3134" s="8"/>
    </row>
    <row r="3135" ht="31.5" hidden="1" customHeight="1">
      <c r="A3135" s="1" t="s">
        <v>3579</v>
      </c>
      <c r="B3135" s="2" t="s">
        <v>589</v>
      </c>
      <c r="C3135" s="1" t="s">
        <v>366</v>
      </c>
      <c r="D3135" s="1">
        <v>70.0</v>
      </c>
      <c r="E3135" s="3" t="s">
        <v>15</v>
      </c>
      <c r="F3135" s="1" t="s">
        <v>593</v>
      </c>
      <c r="G3135" s="5" t="s">
        <v>591</v>
      </c>
      <c r="H3135" s="6" t="s">
        <v>18</v>
      </c>
      <c r="I3135" s="6" t="s">
        <v>18</v>
      </c>
      <c r="J3135" s="7" t="b">
        <v>0</v>
      </c>
      <c r="K3135" s="6" t="s">
        <v>19</v>
      </c>
      <c r="L3135" s="8"/>
    </row>
    <row r="3136" ht="31.5" hidden="1" customHeight="1">
      <c r="A3136" s="1" t="s">
        <v>3580</v>
      </c>
      <c r="B3136" s="2" t="s">
        <v>589</v>
      </c>
      <c r="C3136" s="1" t="s">
        <v>122</v>
      </c>
      <c r="D3136" s="1">
        <v>78.0</v>
      </c>
      <c r="E3136" s="3" t="s">
        <v>15</v>
      </c>
      <c r="F3136" s="1" t="s">
        <v>593</v>
      </c>
      <c r="G3136" s="5" t="s">
        <v>591</v>
      </c>
      <c r="H3136" s="6" t="s">
        <v>18</v>
      </c>
      <c r="I3136" s="6" t="s">
        <v>18</v>
      </c>
      <c r="J3136" s="7" t="b">
        <v>0</v>
      </c>
      <c r="K3136" s="6" t="s">
        <v>19</v>
      </c>
      <c r="L3136" s="8"/>
    </row>
    <row r="3137" ht="31.5" hidden="1" customHeight="1">
      <c r="A3137" s="1" t="s">
        <v>3581</v>
      </c>
      <c r="B3137" s="2" t="s">
        <v>589</v>
      </c>
      <c r="C3137" s="1" t="s">
        <v>366</v>
      </c>
      <c r="D3137" s="1">
        <v>70.0</v>
      </c>
      <c r="E3137" s="3" t="s">
        <v>15</v>
      </c>
      <c r="F3137" s="1" t="s">
        <v>593</v>
      </c>
      <c r="G3137" s="5" t="s">
        <v>591</v>
      </c>
      <c r="H3137" s="6" t="s">
        <v>18</v>
      </c>
      <c r="I3137" s="6" t="s">
        <v>18</v>
      </c>
      <c r="J3137" s="7" t="b">
        <v>0</v>
      </c>
      <c r="K3137" s="6" t="s">
        <v>19</v>
      </c>
      <c r="L3137" s="8"/>
    </row>
    <row r="3138" ht="31.5" hidden="1" customHeight="1">
      <c r="A3138" s="1" t="s">
        <v>3582</v>
      </c>
      <c r="B3138" s="2" t="s">
        <v>589</v>
      </c>
      <c r="C3138" s="1" t="s">
        <v>74</v>
      </c>
      <c r="D3138" s="1">
        <v>75.0</v>
      </c>
      <c r="E3138" s="3" t="s">
        <v>15</v>
      </c>
      <c r="F3138" s="1" t="s">
        <v>593</v>
      </c>
      <c r="G3138" s="5" t="s">
        <v>591</v>
      </c>
      <c r="H3138" s="6" t="s">
        <v>18</v>
      </c>
      <c r="I3138" s="6" t="s">
        <v>18</v>
      </c>
      <c r="J3138" s="7" t="b">
        <v>0</v>
      </c>
      <c r="K3138" s="6" t="s">
        <v>19</v>
      </c>
      <c r="L3138" s="8"/>
    </row>
    <row r="3139" ht="31.5" hidden="1" customHeight="1">
      <c r="A3139" s="1" t="s">
        <v>3583</v>
      </c>
      <c r="B3139" s="2" t="s">
        <v>589</v>
      </c>
      <c r="C3139" s="1" t="s">
        <v>366</v>
      </c>
      <c r="D3139" s="1">
        <v>78.0</v>
      </c>
      <c r="E3139" s="3" t="s">
        <v>15</v>
      </c>
      <c r="F3139" s="1" t="s">
        <v>593</v>
      </c>
      <c r="G3139" s="5" t="s">
        <v>591</v>
      </c>
      <c r="H3139" s="6" t="s">
        <v>18</v>
      </c>
      <c r="I3139" s="6" t="s">
        <v>18</v>
      </c>
      <c r="J3139" s="7" t="b">
        <v>0</v>
      </c>
      <c r="K3139" s="6" t="s">
        <v>19</v>
      </c>
      <c r="L3139" s="8"/>
    </row>
    <row r="3140" ht="31.5" hidden="1" customHeight="1">
      <c r="A3140" s="1" t="s">
        <v>3584</v>
      </c>
      <c r="B3140" s="2" t="s">
        <v>589</v>
      </c>
      <c r="C3140" s="1" t="s">
        <v>14</v>
      </c>
      <c r="D3140" s="1">
        <v>80.0</v>
      </c>
      <c r="E3140" s="3" t="s">
        <v>15</v>
      </c>
      <c r="F3140" s="1" t="s">
        <v>593</v>
      </c>
      <c r="G3140" s="5" t="s">
        <v>591</v>
      </c>
      <c r="H3140" s="6" t="s">
        <v>18</v>
      </c>
      <c r="I3140" s="6" t="s">
        <v>18</v>
      </c>
      <c r="J3140" s="7" t="b">
        <v>0</v>
      </c>
      <c r="K3140" s="6" t="s">
        <v>19</v>
      </c>
      <c r="L3140" s="8"/>
    </row>
    <row r="3141" ht="31.5" hidden="1" customHeight="1">
      <c r="A3141" s="1" t="s">
        <v>3585</v>
      </c>
      <c r="B3141" s="2" t="s">
        <v>589</v>
      </c>
      <c r="C3141" s="1" t="s">
        <v>107</v>
      </c>
      <c r="D3141" s="1">
        <v>76.0</v>
      </c>
      <c r="E3141" s="3" t="s">
        <v>15</v>
      </c>
      <c r="F3141" s="1" t="s">
        <v>593</v>
      </c>
      <c r="G3141" s="5" t="s">
        <v>591</v>
      </c>
      <c r="H3141" s="6" t="s">
        <v>18</v>
      </c>
      <c r="I3141" s="6" t="s">
        <v>18</v>
      </c>
      <c r="J3141" s="7" t="b">
        <v>0</v>
      </c>
      <c r="K3141" s="6" t="s">
        <v>19</v>
      </c>
      <c r="L3141" s="8"/>
    </row>
    <row r="3142" ht="31.5" hidden="1" customHeight="1">
      <c r="A3142" s="1" t="s">
        <v>3586</v>
      </c>
      <c r="B3142" s="2" t="s">
        <v>589</v>
      </c>
      <c r="C3142" s="1" t="s">
        <v>74</v>
      </c>
      <c r="D3142" s="1">
        <v>65.0</v>
      </c>
      <c r="E3142" s="3" t="s">
        <v>15</v>
      </c>
      <c r="F3142" s="1" t="s">
        <v>593</v>
      </c>
      <c r="G3142" s="5" t="s">
        <v>591</v>
      </c>
      <c r="H3142" s="6" t="s">
        <v>18</v>
      </c>
      <c r="I3142" s="6" t="s">
        <v>18</v>
      </c>
      <c r="J3142" s="7" t="b">
        <v>0</v>
      </c>
      <c r="K3142" s="6" t="s">
        <v>23</v>
      </c>
      <c r="L3142" s="8"/>
    </row>
    <row r="3143" ht="31.5" hidden="1" customHeight="1">
      <c r="A3143" s="1" t="s">
        <v>3587</v>
      </c>
      <c r="B3143" s="2" t="s">
        <v>589</v>
      </c>
      <c r="C3143" s="1" t="s">
        <v>596</v>
      </c>
      <c r="D3143" s="1">
        <v>70.0</v>
      </c>
      <c r="E3143" s="3" t="s">
        <v>105</v>
      </c>
      <c r="F3143" s="1" t="s">
        <v>593</v>
      </c>
      <c r="G3143" s="5" t="s">
        <v>591</v>
      </c>
      <c r="H3143" s="6" t="s">
        <v>18</v>
      </c>
      <c r="I3143" s="6" t="s">
        <v>18</v>
      </c>
      <c r="J3143" s="7" t="b">
        <v>0</v>
      </c>
      <c r="K3143" s="6" t="s">
        <v>19</v>
      </c>
      <c r="L3143" s="8"/>
    </row>
    <row r="3144" ht="31.5" hidden="1" customHeight="1">
      <c r="A3144" s="1" t="s">
        <v>3588</v>
      </c>
      <c r="B3144" s="2" t="s">
        <v>857</v>
      </c>
      <c r="C3144" s="1" t="s">
        <v>104</v>
      </c>
      <c r="D3144" s="1">
        <v>42.5</v>
      </c>
      <c r="E3144" s="3" t="s">
        <v>15</v>
      </c>
      <c r="F3144" s="1" t="s">
        <v>858</v>
      </c>
      <c r="G3144" s="1" t="s">
        <v>859</v>
      </c>
      <c r="H3144" s="6" t="s">
        <v>18</v>
      </c>
      <c r="I3144" s="6" t="s">
        <v>18</v>
      </c>
      <c r="J3144" s="7" t="b">
        <v>0</v>
      </c>
      <c r="K3144" s="6" t="s">
        <v>19</v>
      </c>
      <c r="L3144" s="8"/>
    </row>
    <row r="3145" ht="31.5" hidden="1" customHeight="1">
      <c r="A3145" s="1" t="s">
        <v>3589</v>
      </c>
      <c r="B3145" s="2" t="s">
        <v>857</v>
      </c>
      <c r="C3145" s="1" t="s">
        <v>42</v>
      </c>
      <c r="D3145" s="1">
        <v>43.0</v>
      </c>
      <c r="E3145" s="3" t="s">
        <v>15</v>
      </c>
      <c r="F3145" s="1" t="s">
        <v>858</v>
      </c>
      <c r="G3145" s="1" t="s">
        <v>859</v>
      </c>
      <c r="H3145" s="6" t="s">
        <v>18</v>
      </c>
      <c r="I3145" s="6" t="s">
        <v>18</v>
      </c>
      <c r="J3145" s="7" t="b">
        <v>0</v>
      </c>
      <c r="K3145" s="6" t="s">
        <v>19</v>
      </c>
      <c r="L3145" s="8"/>
    </row>
    <row r="3146" ht="31.5" hidden="1" customHeight="1">
      <c r="A3146" s="1" t="s">
        <v>3590</v>
      </c>
      <c r="B3146" s="2" t="s">
        <v>3591</v>
      </c>
      <c r="C3146" s="1" t="s">
        <v>74</v>
      </c>
      <c r="D3146" s="1">
        <v>16.0</v>
      </c>
      <c r="E3146" s="3" t="s">
        <v>105</v>
      </c>
      <c r="F3146" s="1" t="s">
        <v>3592</v>
      </c>
      <c r="G3146" s="1" t="s">
        <v>3592</v>
      </c>
      <c r="H3146" s="6" t="s">
        <v>18</v>
      </c>
      <c r="I3146" s="6" t="s">
        <v>18</v>
      </c>
      <c r="J3146" s="7" t="b">
        <v>0</v>
      </c>
      <c r="K3146" s="6" t="s">
        <v>19</v>
      </c>
      <c r="L3146" s="8"/>
    </row>
    <row r="3147" ht="31.5" hidden="1" customHeight="1">
      <c r="A3147" s="1" t="s">
        <v>3593</v>
      </c>
      <c r="B3147" s="2" t="s">
        <v>3594</v>
      </c>
      <c r="C3147" s="1" t="s">
        <v>596</v>
      </c>
      <c r="D3147" s="1">
        <v>8.4</v>
      </c>
      <c r="E3147" s="3" t="s">
        <v>3595</v>
      </c>
      <c r="F3147" s="1" t="s">
        <v>3596</v>
      </c>
      <c r="G3147" s="5" t="s">
        <v>3596</v>
      </c>
      <c r="H3147" s="6" t="s">
        <v>18</v>
      </c>
      <c r="I3147" s="6" t="s">
        <v>18</v>
      </c>
      <c r="J3147" s="7" t="b">
        <v>0</v>
      </c>
      <c r="K3147" s="6" t="s">
        <v>19</v>
      </c>
      <c r="L3147" s="8"/>
    </row>
    <row r="3148" ht="31.5" hidden="1" customHeight="1">
      <c r="A3148" s="1" t="s">
        <v>3597</v>
      </c>
      <c r="B3148" s="2" t="s">
        <v>3598</v>
      </c>
      <c r="C3148" s="1" t="s">
        <v>3599</v>
      </c>
      <c r="D3148" s="1">
        <v>0.9</v>
      </c>
      <c r="E3148" s="3" t="s">
        <v>3600</v>
      </c>
      <c r="F3148" s="1" t="s">
        <v>3601</v>
      </c>
      <c r="G3148" s="1" t="s">
        <v>3601</v>
      </c>
      <c r="H3148" s="6" t="s">
        <v>18</v>
      </c>
      <c r="I3148" s="6" t="s">
        <v>18</v>
      </c>
      <c r="J3148" s="7" t="b">
        <v>0</v>
      </c>
      <c r="K3148" s="6" t="s">
        <v>19</v>
      </c>
      <c r="L3148" s="8"/>
    </row>
    <row r="3149" ht="31.5" hidden="1" customHeight="1">
      <c r="A3149" s="1" t="s">
        <v>3602</v>
      </c>
      <c r="B3149" s="2" t="s">
        <v>589</v>
      </c>
      <c r="C3149" s="1" t="s">
        <v>74</v>
      </c>
      <c r="D3149" s="1">
        <v>103.0</v>
      </c>
      <c r="E3149" s="3" t="s">
        <v>15</v>
      </c>
      <c r="F3149" s="1" t="s">
        <v>3603</v>
      </c>
      <c r="G3149" s="5" t="s">
        <v>591</v>
      </c>
      <c r="H3149" s="6" t="s">
        <v>18</v>
      </c>
      <c r="I3149" s="6" t="s">
        <v>18</v>
      </c>
      <c r="J3149" s="7" t="b">
        <v>0</v>
      </c>
      <c r="K3149" s="6" t="s">
        <v>23</v>
      </c>
      <c r="L3149" s="8"/>
    </row>
    <row r="3150" ht="31.5" hidden="1" customHeight="1">
      <c r="A3150" s="1" t="s">
        <v>3604</v>
      </c>
      <c r="B3150" s="2" t="s">
        <v>3591</v>
      </c>
      <c r="C3150" s="1" t="s">
        <v>118</v>
      </c>
      <c r="D3150" s="1">
        <v>6.0</v>
      </c>
      <c r="E3150" s="3" t="s">
        <v>3595</v>
      </c>
      <c r="F3150" s="1" t="s">
        <v>3605</v>
      </c>
      <c r="G3150" s="1" t="s">
        <v>3605</v>
      </c>
      <c r="H3150" s="6" t="s">
        <v>18</v>
      </c>
      <c r="I3150" s="6" t="s">
        <v>18</v>
      </c>
      <c r="J3150" s="7" t="b">
        <v>0</v>
      </c>
      <c r="K3150" s="6" t="s">
        <v>19</v>
      </c>
      <c r="L3150" s="8"/>
    </row>
    <row r="3151" ht="31.5" hidden="1" customHeight="1">
      <c r="A3151" s="1" t="s">
        <v>3606</v>
      </c>
      <c r="B3151" s="2" t="s">
        <v>3591</v>
      </c>
      <c r="C3151" s="1" t="s">
        <v>118</v>
      </c>
      <c r="D3151" s="1">
        <v>7.0</v>
      </c>
      <c r="E3151" s="3" t="s">
        <v>3595</v>
      </c>
      <c r="F3151" s="1" t="s">
        <v>3605</v>
      </c>
      <c r="G3151" s="1" t="s">
        <v>3605</v>
      </c>
      <c r="H3151" s="6" t="s">
        <v>18</v>
      </c>
      <c r="I3151" s="6" t="s">
        <v>18</v>
      </c>
      <c r="J3151" s="7" t="b">
        <v>0</v>
      </c>
      <c r="K3151" s="6" t="s">
        <v>23</v>
      </c>
      <c r="L3151" s="8"/>
    </row>
    <row r="3152" ht="31.5" hidden="1" customHeight="1">
      <c r="A3152" s="1" t="s">
        <v>3607</v>
      </c>
      <c r="B3152" s="2" t="s">
        <v>3591</v>
      </c>
      <c r="C3152" s="1" t="s">
        <v>74</v>
      </c>
      <c r="D3152" s="1">
        <v>18.0</v>
      </c>
      <c r="E3152" s="3" t="s">
        <v>105</v>
      </c>
      <c r="F3152" s="1" t="s">
        <v>3608</v>
      </c>
      <c r="G3152" s="1" t="s">
        <v>3608</v>
      </c>
      <c r="H3152" s="6" t="s">
        <v>18</v>
      </c>
      <c r="I3152" s="6" t="s">
        <v>18</v>
      </c>
      <c r="J3152" s="7" t="b">
        <v>0</v>
      </c>
      <c r="K3152" s="6" t="s">
        <v>23</v>
      </c>
      <c r="L3152" s="8"/>
    </row>
    <row r="3153" ht="31.5" hidden="1" customHeight="1">
      <c r="A3153" s="1" t="s">
        <v>3609</v>
      </c>
      <c r="B3153" s="2" t="s">
        <v>3591</v>
      </c>
      <c r="C3153" s="1" t="s">
        <v>74</v>
      </c>
      <c r="D3153" s="1">
        <v>10.0</v>
      </c>
      <c r="E3153" s="3" t="s">
        <v>105</v>
      </c>
      <c r="F3153" s="1" t="s">
        <v>3592</v>
      </c>
      <c r="G3153" s="1" t="s">
        <v>3592</v>
      </c>
      <c r="H3153" s="6" t="s">
        <v>18</v>
      </c>
      <c r="I3153" s="6" t="s">
        <v>18</v>
      </c>
      <c r="J3153" s="7" t="b">
        <v>0</v>
      </c>
      <c r="K3153" s="6" t="s">
        <v>19</v>
      </c>
      <c r="L3153" s="8"/>
    </row>
    <row r="3154" ht="31.5" hidden="1" customHeight="1">
      <c r="A3154" s="1" t="s">
        <v>3610</v>
      </c>
      <c r="B3154" s="2" t="s">
        <v>3591</v>
      </c>
      <c r="C3154" s="1" t="s">
        <v>74</v>
      </c>
      <c r="D3154" s="1">
        <v>20.0</v>
      </c>
      <c r="E3154" s="3" t="s">
        <v>105</v>
      </c>
      <c r="F3154" s="1" t="s">
        <v>3592</v>
      </c>
      <c r="G3154" s="1" t="s">
        <v>3592</v>
      </c>
      <c r="H3154" s="6" t="s">
        <v>18</v>
      </c>
      <c r="I3154" s="6" t="s">
        <v>18</v>
      </c>
      <c r="J3154" s="7" t="b">
        <v>0</v>
      </c>
      <c r="K3154" s="6" t="s">
        <v>23</v>
      </c>
      <c r="L3154" s="8"/>
    </row>
    <row r="3155" ht="31.5" hidden="1" customHeight="1">
      <c r="A3155" s="1" t="s">
        <v>3611</v>
      </c>
      <c r="B3155" s="2" t="s">
        <v>3591</v>
      </c>
      <c r="C3155" s="1" t="s">
        <v>42</v>
      </c>
      <c r="D3155" s="1">
        <v>20.0</v>
      </c>
      <c r="E3155" s="3" t="s">
        <v>3595</v>
      </c>
      <c r="F3155" s="1" t="s">
        <v>3612</v>
      </c>
      <c r="G3155" s="1" t="s">
        <v>3612</v>
      </c>
      <c r="H3155" s="6" t="s">
        <v>18</v>
      </c>
      <c r="I3155" s="6" t="s">
        <v>18</v>
      </c>
      <c r="J3155" s="7" t="b">
        <v>0</v>
      </c>
      <c r="K3155" s="6" t="s">
        <v>19</v>
      </c>
      <c r="L3155" s="8"/>
    </row>
    <row r="3156" ht="31.5" hidden="1" customHeight="1">
      <c r="A3156" s="1" t="s">
        <v>3613</v>
      </c>
      <c r="B3156" s="2" t="s">
        <v>3591</v>
      </c>
      <c r="C3156" s="1" t="s">
        <v>42</v>
      </c>
      <c r="D3156" s="1">
        <v>18.0</v>
      </c>
      <c r="E3156" s="3" t="s">
        <v>3595</v>
      </c>
      <c r="F3156" s="1" t="s">
        <v>3612</v>
      </c>
      <c r="G3156" s="1" t="s">
        <v>3612</v>
      </c>
      <c r="H3156" s="6" t="s">
        <v>18</v>
      </c>
      <c r="I3156" s="6" t="s">
        <v>18</v>
      </c>
      <c r="J3156" s="7" t="b">
        <v>0</v>
      </c>
      <c r="K3156" s="6" t="s">
        <v>19</v>
      </c>
      <c r="L3156" s="8"/>
    </row>
    <row r="3157" ht="31.5" hidden="1" customHeight="1">
      <c r="A3157" s="1" t="s">
        <v>3614</v>
      </c>
      <c r="B3157" s="2" t="s">
        <v>3591</v>
      </c>
      <c r="C3157" s="1" t="s">
        <v>109</v>
      </c>
      <c r="D3157" s="1">
        <v>10.0</v>
      </c>
      <c r="E3157" s="3" t="s">
        <v>105</v>
      </c>
      <c r="F3157" s="1" t="s">
        <v>3592</v>
      </c>
      <c r="G3157" s="1" t="s">
        <v>3592</v>
      </c>
      <c r="H3157" s="6" t="s">
        <v>18</v>
      </c>
      <c r="I3157" s="6" t="s">
        <v>18</v>
      </c>
      <c r="J3157" s="7" t="b">
        <v>0</v>
      </c>
      <c r="K3157" s="6" t="s">
        <v>19</v>
      </c>
      <c r="L3157" s="8"/>
    </row>
    <row r="3158" ht="31.5" hidden="1" customHeight="1">
      <c r="A3158" s="1" t="s">
        <v>3615</v>
      </c>
      <c r="B3158" s="2" t="s">
        <v>3591</v>
      </c>
      <c r="C3158" s="1" t="s">
        <v>42</v>
      </c>
      <c r="D3158" s="1">
        <v>7.0</v>
      </c>
      <c r="E3158" s="3" t="s">
        <v>3595</v>
      </c>
      <c r="F3158" s="1" t="s">
        <v>3616</v>
      </c>
      <c r="G3158" s="1" t="s">
        <v>3616</v>
      </c>
      <c r="H3158" s="6" t="s">
        <v>18</v>
      </c>
      <c r="I3158" s="6" t="s">
        <v>18</v>
      </c>
      <c r="J3158" s="7" t="b">
        <v>0</v>
      </c>
      <c r="K3158" s="6" t="s">
        <v>23</v>
      </c>
      <c r="L3158" s="8"/>
    </row>
    <row r="3159" ht="31.5" hidden="1" customHeight="1">
      <c r="A3159" s="1" t="s">
        <v>3617</v>
      </c>
      <c r="B3159" s="2" t="s">
        <v>3591</v>
      </c>
      <c r="C3159" s="1" t="s">
        <v>42</v>
      </c>
      <c r="D3159" s="1">
        <v>8.0</v>
      </c>
      <c r="E3159" s="3" t="s">
        <v>3595</v>
      </c>
      <c r="F3159" s="1" t="s">
        <v>3616</v>
      </c>
      <c r="G3159" s="1" t="s">
        <v>3616</v>
      </c>
      <c r="H3159" s="6" t="s">
        <v>18</v>
      </c>
      <c r="I3159" s="6" t="s">
        <v>18</v>
      </c>
      <c r="J3159" s="7" t="b">
        <v>0</v>
      </c>
      <c r="K3159" s="6" t="s">
        <v>19</v>
      </c>
      <c r="L3159" s="8"/>
    </row>
    <row r="3160" ht="31.5" hidden="1" customHeight="1">
      <c r="A3160" s="1" t="s">
        <v>3618</v>
      </c>
      <c r="B3160" s="2" t="s">
        <v>3591</v>
      </c>
      <c r="C3160" s="1" t="s">
        <v>42</v>
      </c>
      <c r="D3160" s="1">
        <v>22.0</v>
      </c>
      <c r="E3160" s="3" t="s">
        <v>3595</v>
      </c>
      <c r="F3160" s="1" t="s">
        <v>3616</v>
      </c>
      <c r="G3160" s="1" t="s">
        <v>3616</v>
      </c>
      <c r="H3160" s="6" t="s">
        <v>18</v>
      </c>
      <c r="I3160" s="6" t="s">
        <v>18</v>
      </c>
      <c r="J3160" s="7" t="b">
        <v>0</v>
      </c>
      <c r="K3160" s="6" t="s">
        <v>19</v>
      </c>
      <c r="L3160" s="8"/>
    </row>
    <row r="3161" ht="31.5" hidden="1" customHeight="1">
      <c r="A3161" s="1" t="s">
        <v>3619</v>
      </c>
      <c r="B3161" s="2" t="s">
        <v>3591</v>
      </c>
      <c r="C3161" s="1" t="s">
        <v>42</v>
      </c>
      <c r="D3161" s="1">
        <v>10.0</v>
      </c>
      <c r="E3161" s="3" t="s">
        <v>3595</v>
      </c>
      <c r="F3161" s="1" t="s">
        <v>3616</v>
      </c>
      <c r="G3161" s="1" t="s">
        <v>3616</v>
      </c>
      <c r="H3161" s="6" t="s">
        <v>18</v>
      </c>
      <c r="I3161" s="6" t="s">
        <v>18</v>
      </c>
      <c r="J3161" s="7" t="b">
        <v>0</v>
      </c>
      <c r="K3161" s="6" t="s">
        <v>19</v>
      </c>
      <c r="L3161" s="8"/>
    </row>
    <row r="3162" ht="31.5" hidden="1" customHeight="1">
      <c r="A3162" s="1" t="s">
        <v>3620</v>
      </c>
      <c r="B3162" s="2" t="s">
        <v>3591</v>
      </c>
      <c r="C3162" s="1" t="s">
        <v>42</v>
      </c>
      <c r="D3162" s="1">
        <v>10.0</v>
      </c>
      <c r="E3162" s="3" t="s">
        <v>3595</v>
      </c>
      <c r="F3162" s="1" t="s">
        <v>3621</v>
      </c>
      <c r="G3162" s="1" t="s">
        <v>3621</v>
      </c>
      <c r="H3162" s="6" t="s">
        <v>18</v>
      </c>
      <c r="I3162" s="6" t="s">
        <v>18</v>
      </c>
      <c r="J3162" s="7" t="b">
        <v>0</v>
      </c>
      <c r="K3162" s="6" t="s">
        <v>19</v>
      </c>
      <c r="L3162" s="8"/>
    </row>
    <row r="3163" ht="31.5" hidden="1" customHeight="1">
      <c r="A3163" s="1" t="s">
        <v>3622</v>
      </c>
      <c r="B3163" s="2" t="s">
        <v>3591</v>
      </c>
      <c r="C3163" s="1" t="s">
        <v>42</v>
      </c>
      <c r="D3163" s="1">
        <v>16.0</v>
      </c>
      <c r="E3163" s="3" t="s">
        <v>105</v>
      </c>
      <c r="F3163" s="1" t="s">
        <v>3612</v>
      </c>
      <c r="G3163" s="1" t="s">
        <v>3612</v>
      </c>
      <c r="H3163" s="6" t="s">
        <v>18</v>
      </c>
      <c r="I3163" s="6" t="s">
        <v>18</v>
      </c>
      <c r="J3163" s="7" t="b">
        <v>0</v>
      </c>
      <c r="K3163" s="6" t="s">
        <v>19</v>
      </c>
      <c r="L3163" s="8"/>
    </row>
    <row r="3164" ht="31.5" hidden="1" customHeight="1">
      <c r="A3164" s="1" t="s">
        <v>3623</v>
      </c>
      <c r="B3164" s="2" t="s">
        <v>3591</v>
      </c>
      <c r="C3164" s="1" t="s">
        <v>42</v>
      </c>
      <c r="D3164" s="1">
        <v>12.0</v>
      </c>
      <c r="E3164" s="3" t="s">
        <v>3595</v>
      </c>
      <c r="F3164" s="1" t="s">
        <v>3612</v>
      </c>
      <c r="G3164" s="1" t="s">
        <v>3612</v>
      </c>
      <c r="H3164" s="6" t="s">
        <v>18</v>
      </c>
      <c r="I3164" s="6" t="s">
        <v>18</v>
      </c>
      <c r="J3164" s="7" t="b">
        <v>0</v>
      </c>
      <c r="K3164" s="6" t="s">
        <v>19</v>
      </c>
      <c r="L3164" s="8"/>
    </row>
    <row r="3165" ht="31.5" hidden="1" customHeight="1">
      <c r="A3165" s="1" t="s">
        <v>3624</v>
      </c>
      <c r="B3165" s="2" t="s">
        <v>3591</v>
      </c>
      <c r="C3165" s="1" t="s">
        <v>42</v>
      </c>
      <c r="D3165" s="1">
        <v>16.0</v>
      </c>
      <c r="E3165" s="3" t="s">
        <v>3595</v>
      </c>
      <c r="F3165" s="1" t="s">
        <v>3605</v>
      </c>
      <c r="G3165" s="1" t="s">
        <v>3605</v>
      </c>
      <c r="H3165" s="6" t="s">
        <v>18</v>
      </c>
      <c r="I3165" s="6" t="s">
        <v>18</v>
      </c>
      <c r="J3165" s="7" t="b">
        <v>0</v>
      </c>
      <c r="K3165" s="6" t="s">
        <v>19</v>
      </c>
      <c r="L3165" s="8"/>
    </row>
    <row r="3166" ht="31.5" hidden="1" customHeight="1">
      <c r="A3166" s="1" t="s">
        <v>3625</v>
      </c>
      <c r="B3166" s="2" t="s">
        <v>3591</v>
      </c>
      <c r="C3166" s="1" t="s">
        <v>42</v>
      </c>
      <c r="D3166" s="1">
        <v>15.0</v>
      </c>
      <c r="E3166" s="3" t="s">
        <v>3595</v>
      </c>
      <c r="F3166" s="1" t="s">
        <v>3626</v>
      </c>
      <c r="G3166" s="1" t="s">
        <v>3626</v>
      </c>
      <c r="H3166" s="6" t="s">
        <v>18</v>
      </c>
      <c r="I3166" s="6" t="s">
        <v>18</v>
      </c>
      <c r="J3166" s="7" t="b">
        <v>0</v>
      </c>
      <c r="K3166" s="6" t="s">
        <v>19</v>
      </c>
      <c r="L3166" s="8"/>
    </row>
    <row r="3167" ht="31.5" hidden="1" customHeight="1">
      <c r="A3167" s="1" t="s">
        <v>3627</v>
      </c>
      <c r="B3167" s="2" t="s">
        <v>3548</v>
      </c>
      <c r="C3167" s="1" t="s">
        <v>596</v>
      </c>
      <c r="D3167" s="1">
        <v>44.5</v>
      </c>
      <c r="E3167" s="3" t="s">
        <v>15</v>
      </c>
      <c r="F3167" s="1" t="s">
        <v>3549</v>
      </c>
      <c r="G3167" s="1" t="s">
        <v>3549</v>
      </c>
      <c r="H3167" s="6" t="s">
        <v>18</v>
      </c>
      <c r="I3167" s="6" t="s">
        <v>18</v>
      </c>
      <c r="J3167" s="7" t="b">
        <v>0</v>
      </c>
      <c r="K3167" s="6" t="s">
        <v>19</v>
      </c>
      <c r="L3167" s="8"/>
    </row>
    <row r="3168" ht="31.5" hidden="1" customHeight="1">
      <c r="A3168" s="1" t="s">
        <v>3628</v>
      </c>
      <c r="B3168" s="2" t="s">
        <v>3548</v>
      </c>
      <c r="C3168" s="1" t="s">
        <v>596</v>
      </c>
      <c r="D3168" s="1">
        <v>42.0</v>
      </c>
      <c r="E3168" s="3" t="s">
        <v>15</v>
      </c>
      <c r="F3168" s="1" t="s">
        <v>3629</v>
      </c>
      <c r="G3168" s="1" t="s">
        <v>3629</v>
      </c>
      <c r="H3168" s="6" t="s">
        <v>18</v>
      </c>
      <c r="I3168" s="6" t="s">
        <v>18</v>
      </c>
      <c r="J3168" s="7" t="b">
        <v>0</v>
      </c>
      <c r="K3168" s="6" t="s">
        <v>23</v>
      </c>
      <c r="L3168" s="8"/>
    </row>
    <row r="3169" ht="31.5" hidden="1" customHeight="1">
      <c r="A3169" s="1" t="s">
        <v>3630</v>
      </c>
      <c r="B3169" s="2" t="s">
        <v>3548</v>
      </c>
      <c r="C3169" s="9" t="s">
        <v>596</v>
      </c>
      <c r="D3169" s="1">
        <v>42.0</v>
      </c>
      <c r="E3169" s="3" t="s">
        <v>15</v>
      </c>
      <c r="F3169" s="1" t="s">
        <v>3629</v>
      </c>
      <c r="G3169" s="1" t="s">
        <v>3629</v>
      </c>
      <c r="H3169" s="6" t="s">
        <v>18</v>
      </c>
      <c r="I3169" s="6" t="s">
        <v>18</v>
      </c>
      <c r="J3169" s="7" t="b">
        <v>0</v>
      </c>
      <c r="K3169" s="6" t="s">
        <v>19</v>
      </c>
      <c r="L3169" s="8"/>
    </row>
    <row r="3170" ht="31.5" hidden="1" customHeight="1">
      <c r="A3170" s="1" t="s">
        <v>3631</v>
      </c>
      <c r="B3170" s="2" t="s">
        <v>3548</v>
      </c>
      <c r="C3170" s="1" t="s">
        <v>74</v>
      </c>
      <c r="D3170" s="1">
        <v>45.0</v>
      </c>
      <c r="E3170" s="3" t="s">
        <v>15</v>
      </c>
      <c r="F3170" s="1" t="s">
        <v>3629</v>
      </c>
      <c r="G3170" s="1" t="s">
        <v>3632</v>
      </c>
      <c r="H3170" s="6" t="s">
        <v>18</v>
      </c>
      <c r="I3170" s="6" t="s">
        <v>18</v>
      </c>
      <c r="J3170" s="7" t="b">
        <v>0</v>
      </c>
      <c r="K3170" s="6" t="s">
        <v>19</v>
      </c>
      <c r="L3170" s="8"/>
    </row>
    <row r="3171" ht="31.5" hidden="1" customHeight="1">
      <c r="A3171" s="1" t="s">
        <v>3633</v>
      </c>
      <c r="B3171" s="2" t="s">
        <v>3548</v>
      </c>
      <c r="C3171" s="1" t="s">
        <v>74</v>
      </c>
      <c r="D3171" s="1">
        <v>48.5</v>
      </c>
      <c r="E3171" s="3" t="s">
        <v>15</v>
      </c>
      <c r="F3171" s="1" t="s">
        <v>3629</v>
      </c>
      <c r="G3171" s="1" t="s">
        <v>3632</v>
      </c>
      <c r="H3171" s="6" t="s">
        <v>18</v>
      </c>
      <c r="I3171" s="6" t="s">
        <v>18</v>
      </c>
      <c r="J3171" s="7" t="b">
        <v>0</v>
      </c>
      <c r="K3171" s="6" t="s">
        <v>19</v>
      </c>
      <c r="L3171" s="8"/>
    </row>
    <row r="3172" ht="31.5" hidden="1" customHeight="1">
      <c r="A3172" s="1" t="s">
        <v>3634</v>
      </c>
      <c r="B3172" s="2" t="s">
        <v>3548</v>
      </c>
      <c r="C3172" s="1" t="s">
        <v>596</v>
      </c>
      <c r="D3172" s="1">
        <v>45.0</v>
      </c>
      <c r="E3172" s="3" t="s">
        <v>15</v>
      </c>
      <c r="F3172" s="1" t="s">
        <v>3629</v>
      </c>
      <c r="G3172" s="1" t="s">
        <v>3632</v>
      </c>
      <c r="H3172" s="6" t="s">
        <v>18</v>
      </c>
      <c r="I3172" s="6" t="s">
        <v>18</v>
      </c>
      <c r="J3172" s="7" t="b">
        <v>0</v>
      </c>
      <c r="K3172" s="6" t="s">
        <v>19</v>
      </c>
      <c r="L3172" s="8"/>
    </row>
    <row r="3173" ht="31.5" hidden="1" customHeight="1">
      <c r="A3173" s="1" t="s">
        <v>3635</v>
      </c>
      <c r="B3173" s="2" t="s">
        <v>3548</v>
      </c>
      <c r="C3173" s="1" t="s">
        <v>596</v>
      </c>
      <c r="D3173" s="1">
        <v>45.0</v>
      </c>
      <c r="E3173" s="3" t="s">
        <v>15</v>
      </c>
      <c r="F3173" s="1" t="s">
        <v>3629</v>
      </c>
      <c r="G3173" s="1" t="s">
        <v>3632</v>
      </c>
      <c r="H3173" s="6" t="s">
        <v>18</v>
      </c>
      <c r="I3173" s="6" t="s">
        <v>18</v>
      </c>
      <c r="J3173" s="7" t="b">
        <v>0</v>
      </c>
      <c r="K3173" s="6" t="s">
        <v>19</v>
      </c>
      <c r="L3173" s="8"/>
    </row>
    <row r="3174" ht="31.5" hidden="1" customHeight="1">
      <c r="A3174" s="1" t="s">
        <v>3636</v>
      </c>
      <c r="B3174" s="2" t="s">
        <v>3548</v>
      </c>
      <c r="C3174" s="1" t="s">
        <v>596</v>
      </c>
      <c r="D3174" s="1">
        <v>45.0</v>
      </c>
      <c r="E3174" s="3" t="s">
        <v>15</v>
      </c>
      <c r="F3174" s="1" t="s">
        <v>3629</v>
      </c>
      <c r="G3174" s="1" t="s">
        <v>3632</v>
      </c>
      <c r="H3174" s="6" t="s">
        <v>18</v>
      </c>
      <c r="I3174" s="6" t="s">
        <v>18</v>
      </c>
      <c r="J3174" s="7" t="b">
        <v>0</v>
      </c>
      <c r="K3174" s="6" t="s">
        <v>19</v>
      </c>
      <c r="L3174" s="8"/>
    </row>
    <row r="3175" ht="31.5" hidden="1" customHeight="1">
      <c r="A3175" s="1" t="s">
        <v>3637</v>
      </c>
      <c r="B3175" s="2" t="s">
        <v>3548</v>
      </c>
      <c r="C3175" s="1" t="s">
        <v>14</v>
      </c>
      <c r="D3175" s="1">
        <v>46.0</v>
      </c>
      <c r="E3175" s="3" t="s">
        <v>15</v>
      </c>
      <c r="F3175" s="1" t="s">
        <v>3629</v>
      </c>
      <c r="G3175" s="1" t="s">
        <v>3632</v>
      </c>
      <c r="H3175" s="6" t="s">
        <v>18</v>
      </c>
      <c r="I3175" s="6" t="s">
        <v>18</v>
      </c>
      <c r="J3175" s="7" t="b">
        <v>0</v>
      </c>
      <c r="K3175" s="6" t="s">
        <v>19</v>
      </c>
      <c r="L3175" s="8"/>
    </row>
    <row r="3176" ht="31.5" hidden="1" customHeight="1">
      <c r="A3176" s="1" t="s">
        <v>3638</v>
      </c>
      <c r="B3176" s="2" t="s">
        <v>3548</v>
      </c>
      <c r="C3176" s="1" t="s">
        <v>14</v>
      </c>
      <c r="D3176" s="1">
        <v>47.9</v>
      </c>
      <c r="E3176" s="3" t="s">
        <v>15</v>
      </c>
      <c r="F3176" s="1" t="s">
        <v>3629</v>
      </c>
      <c r="G3176" s="1" t="s">
        <v>3632</v>
      </c>
      <c r="H3176" s="6" t="s">
        <v>18</v>
      </c>
      <c r="I3176" s="6" t="s">
        <v>18</v>
      </c>
      <c r="J3176" s="7" t="b">
        <v>0</v>
      </c>
      <c r="K3176" s="6" t="s">
        <v>19</v>
      </c>
      <c r="L3176" s="8"/>
    </row>
    <row r="3177" ht="31.5" hidden="1" customHeight="1">
      <c r="A3177" s="1" t="s">
        <v>3639</v>
      </c>
      <c r="B3177" s="2" t="s">
        <v>3548</v>
      </c>
      <c r="C3177" s="1" t="s">
        <v>14</v>
      </c>
      <c r="D3177" s="1">
        <v>46.0</v>
      </c>
      <c r="E3177" s="3" t="s">
        <v>15</v>
      </c>
      <c r="F3177" s="1" t="s">
        <v>3629</v>
      </c>
      <c r="G3177" s="1" t="s">
        <v>3640</v>
      </c>
      <c r="H3177" s="6" t="s">
        <v>76</v>
      </c>
      <c r="I3177" s="6" t="s">
        <v>18</v>
      </c>
      <c r="J3177" s="7" t="b">
        <v>0</v>
      </c>
      <c r="K3177" s="6" t="s">
        <v>19</v>
      </c>
      <c r="L3177" s="8"/>
    </row>
    <row r="3178" ht="31.5" hidden="1" customHeight="1">
      <c r="A3178" s="1" t="s">
        <v>3641</v>
      </c>
      <c r="B3178" s="2" t="s">
        <v>3548</v>
      </c>
      <c r="C3178" s="1" t="s">
        <v>104</v>
      </c>
      <c r="D3178" s="1">
        <v>45.0</v>
      </c>
      <c r="E3178" s="3" t="s">
        <v>15</v>
      </c>
      <c r="F3178" s="1" t="s">
        <v>3629</v>
      </c>
      <c r="G3178" s="1" t="s">
        <v>3640</v>
      </c>
      <c r="H3178" s="6" t="s">
        <v>18</v>
      </c>
      <c r="I3178" s="6" t="s">
        <v>18</v>
      </c>
      <c r="J3178" s="7" t="b">
        <v>0</v>
      </c>
      <c r="K3178" s="6" t="s">
        <v>19</v>
      </c>
      <c r="L3178" s="8"/>
    </row>
    <row r="3179" ht="31.5" hidden="1" customHeight="1">
      <c r="A3179" s="1" t="s">
        <v>3642</v>
      </c>
      <c r="B3179" s="2" t="s">
        <v>3548</v>
      </c>
      <c r="C3179" s="1" t="s">
        <v>596</v>
      </c>
      <c r="D3179" s="1">
        <v>45.2</v>
      </c>
      <c r="E3179" s="3" t="s">
        <v>15</v>
      </c>
      <c r="F3179" s="1" t="s">
        <v>3629</v>
      </c>
      <c r="G3179" s="1" t="s">
        <v>3640</v>
      </c>
      <c r="H3179" s="6" t="s">
        <v>18</v>
      </c>
      <c r="I3179" s="6" t="s">
        <v>18</v>
      </c>
      <c r="J3179" s="7" t="b">
        <v>0</v>
      </c>
      <c r="K3179" s="6" t="s">
        <v>19</v>
      </c>
      <c r="L3179" s="8"/>
    </row>
    <row r="3180" ht="31.5" hidden="1" customHeight="1">
      <c r="A3180" s="1" t="s">
        <v>3643</v>
      </c>
      <c r="B3180" s="2" t="s">
        <v>3548</v>
      </c>
      <c r="C3180" s="1" t="s">
        <v>42</v>
      </c>
      <c r="D3180" s="1">
        <v>46.5</v>
      </c>
      <c r="E3180" s="3" t="s">
        <v>15</v>
      </c>
      <c r="F3180" s="1" t="s">
        <v>3629</v>
      </c>
      <c r="G3180" s="1" t="s">
        <v>3640</v>
      </c>
      <c r="H3180" s="6" t="s">
        <v>18</v>
      </c>
      <c r="I3180" s="6" t="s">
        <v>18</v>
      </c>
      <c r="J3180" s="7" t="b">
        <v>0</v>
      </c>
      <c r="K3180" s="6" t="s">
        <v>19</v>
      </c>
      <c r="L3180" s="8"/>
    </row>
    <row r="3181" ht="31.5" hidden="1" customHeight="1">
      <c r="A3181" s="1" t="s">
        <v>3644</v>
      </c>
      <c r="B3181" s="2" t="s">
        <v>3548</v>
      </c>
      <c r="C3181" s="1" t="s">
        <v>596</v>
      </c>
      <c r="D3181" s="1">
        <v>43.9</v>
      </c>
      <c r="E3181" s="3" t="s">
        <v>15</v>
      </c>
      <c r="F3181" s="1" t="s">
        <v>3629</v>
      </c>
      <c r="G3181" s="1" t="s">
        <v>3640</v>
      </c>
      <c r="H3181" s="6" t="s">
        <v>18</v>
      </c>
      <c r="I3181" s="6" t="s">
        <v>18</v>
      </c>
      <c r="J3181" s="7" t="b">
        <v>0</v>
      </c>
      <c r="K3181" s="6" t="s">
        <v>19</v>
      </c>
      <c r="L3181" s="8"/>
    </row>
    <row r="3182" ht="31.5" hidden="1" customHeight="1">
      <c r="A3182" s="1" t="s">
        <v>3645</v>
      </c>
      <c r="B3182" s="2" t="s">
        <v>3548</v>
      </c>
      <c r="C3182" s="1" t="s">
        <v>74</v>
      </c>
      <c r="D3182" s="1">
        <v>45.0</v>
      </c>
      <c r="E3182" s="3" t="s">
        <v>15</v>
      </c>
      <c r="F3182" s="1" t="s">
        <v>3646</v>
      </c>
      <c r="G3182" s="1" t="s">
        <v>3647</v>
      </c>
      <c r="H3182" s="6" t="s">
        <v>76</v>
      </c>
      <c r="I3182" s="6" t="s">
        <v>18</v>
      </c>
      <c r="J3182" s="7" t="b">
        <v>0</v>
      </c>
      <c r="K3182" s="6" t="s">
        <v>19</v>
      </c>
      <c r="L3182" s="8"/>
    </row>
    <row r="3183" ht="31.5" hidden="1" customHeight="1">
      <c r="A3183" s="1" t="s">
        <v>3648</v>
      </c>
      <c r="B3183" s="2" t="s">
        <v>3548</v>
      </c>
      <c r="C3183" s="1" t="s">
        <v>74</v>
      </c>
      <c r="D3183" s="1">
        <v>45.0</v>
      </c>
      <c r="E3183" s="3" t="s">
        <v>15</v>
      </c>
      <c r="F3183" s="1" t="s">
        <v>3629</v>
      </c>
      <c r="G3183" s="1" t="s">
        <v>3649</v>
      </c>
      <c r="H3183" s="6" t="s">
        <v>18</v>
      </c>
      <c r="I3183" s="6" t="s">
        <v>18</v>
      </c>
      <c r="J3183" s="7" t="b">
        <v>0</v>
      </c>
      <c r="K3183" s="6" t="s">
        <v>19</v>
      </c>
      <c r="L3183" s="8"/>
    </row>
    <row r="3184" ht="31.5" hidden="1" customHeight="1">
      <c r="A3184" s="1" t="s">
        <v>3650</v>
      </c>
      <c r="B3184" s="2" t="s">
        <v>3548</v>
      </c>
      <c r="C3184" s="1" t="s">
        <v>74</v>
      </c>
      <c r="D3184" s="1">
        <v>46.0</v>
      </c>
      <c r="E3184" s="3" t="s">
        <v>15</v>
      </c>
      <c r="F3184" s="1" t="s">
        <v>3629</v>
      </c>
      <c r="G3184" s="1" t="s">
        <v>3647</v>
      </c>
      <c r="H3184" s="6" t="s">
        <v>18</v>
      </c>
      <c r="I3184" s="6" t="s">
        <v>18</v>
      </c>
      <c r="J3184" s="7" t="b">
        <v>0</v>
      </c>
      <c r="K3184" s="6" t="s">
        <v>19</v>
      </c>
      <c r="L3184" s="8"/>
    </row>
    <row r="3185" ht="31.5" hidden="1" customHeight="1">
      <c r="A3185" s="1" t="s">
        <v>3651</v>
      </c>
      <c r="B3185" s="2" t="s">
        <v>3548</v>
      </c>
      <c r="C3185" s="1" t="s">
        <v>104</v>
      </c>
      <c r="D3185" s="1">
        <v>45.7</v>
      </c>
      <c r="E3185" s="3" t="s">
        <v>15</v>
      </c>
      <c r="F3185" s="1" t="s">
        <v>3629</v>
      </c>
      <c r="G3185" s="1" t="s">
        <v>3649</v>
      </c>
      <c r="H3185" s="6" t="s">
        <v>18</v>
      </c>
      <c r="I3185" s="6" t="s">
        <v>18</v>
      </c>
      <c r="J3185" s="7" t="b">
        <v>0</v>
      </c>
      <c r="K3185" s="6" t="s">
        <v>19</v>
      </c>
      <c r="L3185" s="8"/>
    </row>
    <row r="3186" ht="31.5" hidden="1" customHeight="1">
      <c r="A3186" s="1" t="s">
        <v>3652</v>
      </c>
      <c r="B3186" s="2" t="s">
        <v>3548</v>
      </c>
      <c r="C3186" s="1" t="s">
        <v>74</v>
      </c>
      <c r="D3186" s="1">
        <v>49.9</v>
      </c>
      <c r="E3186" s="3" t="s">
        <v>15</v>
      </c>
      <c r="F3186" s="1" t="s">
        <v>3629</v>
      </c>
      <c r="G3186" s="1" t="s">
        <v>3649</v>
      </c>
      <c r="H3186" s="6" t="s">
        <v>18</v>
      </c>
      <c r="I3186" s="6" t="s">
        <v>18</v>
      </c>
      <c r="J3186" s="7" t="b">
        <v>0</v>
      </c>
      <c r="K3186" s="6" t="s">
        <v>19</v>
      </c>
      <c r="L3186" s="8"/>
    </row>
    <row r="3187" ht="31.5" hidden="1" customHeight="1">
      <c r="A3187" s="1" t="s">
        <v>3653</v>
      </c>
      <c r="B3187" s="2" t="s">
        <v>3548</v>
      </c>
      <c r="C3187" s="1" t="s">
        <v>596</v>
      </c>
      <c r="D3187" s="1">
        <v>45.0</v>
      </c>
      <c r="E3187" s="3" t="s">
        <v>15</v>
      </c>
      <c r="F3187" s="1" t="s">
        <v>3629</v>
      </c>
      <c r="G3187" s="1" t="s">
        <v>3649</v>
      </c>
      <c r="H3187" s="6" t="s">
        <v>18</v>
      </c>
      <c r="I3187" s="6" t="s">
        <v>18</v>
      </c>
      <c r="J3187" s="7" t="b">
        <v>0</v>
      </c>
      <c r="K3187" s="6" t="s">
        <v>19</v>
      </c>
      <c r="L3187" s="8"/>
    </row>
    <row r="3188" ht="31.5" hidden="1" customHeight="1">
      <c r="A3188" s="1" t="s">
        <v>3654</v>
      </c>
      <c r="B3188" s="2" t="s">
        <v>589</v>
      </c>
      <c r="C3188" s="1" t="s">
        <v>74</v>
      </c>
      <c r="D3188" s="1">
        <v>70.0</v>
      </c>
      <c r="E3188" s="3" t="s">
        <v>15</v>
      </c>
      <c r="F3188" s="1" t="s">
        <v>3655</v>
      </c>
      <c r="G3188" s="5" t="s">
        <v>591</v>
      </c>
      <c r="H3188" s="6" t="s">
        <v>18</v>
      </c>
      <c r="I3188" s="6" t="s">
        <v>18</v>
      </c>
      <c r="J3188" s="7" t="b">
        <v>0</v>
      </c>
      <c r="K3188" s="6" t="s">
        <v>23</v>
      </c>
      <c r="L3188" s="8"/>
    </row>
    <row r="3189" ht="31.5" hidden="1" customHeight="1">
      <c r="A3189" s="1" t="s">
        <v>3656</v>
      </c>
      <c r="B3189" s="2" t="s">
        <v>589</v>
      </c>
      <c r="C3189" s="1" t="s">
        <v>113</v>
      </c>
      <c r="D3189" s="1">
        <v>76.8</v>
      </c>
      <c r="E3189" s="3" t="s">
        <v>15</v>
      </c>
      <c r="F3189" s="1" t="s">
        <v>590</v>
      </c>
      <c r="G3189" s="5" t="s">
        <v>591</v>
      </c>
      <c r="H3189" s="6" t="s">
        <v>18</v>
      </c>
      <c r="I3189" s="6" t="s">
        <v>18</v>
      </c>
      <c r="J3189" s="7" t="b">
        <v>0</v>
      </c>
      <c r="K3189" s="6" t="s">
        <v>19</v>
      </c>
      <c r="L3189" s="8"/>
    </row>
    <row r="3190" ht="31.5" hidden="1" customHeight="1">
      <c r="A3190" s="1" t="s">
        <v>3657</v>
      </c>
      <c r="B3190" s="2" t="s">
        <v>203</v>
      </c>
      <c r="C3190" s="1" t="s">
        <v>3658</v>
      </c>
      <c r="D3190" s="1">
        <v>3.2</v>
      </c>
      <c r="E3190" s="3" t="s">
        <v>15</v>
      </c>
      <c r="F3190" s="1"/>
      <c r="G3190" s="5"/>
      <c r="H3190" s="6" t="s">
        <v>18</v>
      </c>
      <c r="I3190" s="6" t="s">
        <v>18</v>
      </c>
      <c r="J3190" s="7" t="b">
        <v>0</v>
      </c>
      <c r="K3190" s="6" t="s">
        <v>19</v>
      </c>
      <c r="L3190" s="8"/>
    </row>
    <row r="3191" ht="31.5" hidden="1" customHeight="1">
      <c r="A3191" s="1" t="s">
        <v>3659</v>
      </c>
      <c r="B3191" s="2" t="s">
        <v>203</v>
      </c>
      <c r="C3191" s="1" t="s">
        <v>3660</v>
      </c>
      <c r="D3191" s="1">
        <v>3.2</v>
      </c>
      <c r="E3191" s="3" t="s">
        <v>15</v>
      </c>
      <c r="F3191" s="1"/>
      <c r="G3191" s="5"/>
      <c r="H3191" s="6" t="s">
        <v>18</v>
      </c>
      <c r="I3191" s="6" t="s">
        <v>18</v>
      </c>
      <c r="J3191" s="7" t="b">
        <v>0</v>
      </c>
      <c r="K3191" s="6" t="s">
        <v>19</v>
      </c>
      <c r="L3191" s="8"/>
    </row>
    <row r="3192" ht="31.5" hidden="1" customHeight="1">
      <c r="A3192" s="1" t="s">
        <v>3661</v>
      </c>
      <c r="B3192" s="2" t="s">
        <v>203</v>
      </c>
      <c r="C3192" s="1" t="s">
        <v>3662</v>
      </c>
      <c r="D3192" s="1">
        <v>3.5</v>
      </c>
      <c r="E3192" s="3" t="s">
        <v>15</v>
      </c>
      <c r="F3192" s="1"/>
      <c r="G3192" s="5"/>
      <c r="H3192" s="6" t="s">
        <v>18</v>
      </c>
      <c r="I3192" s="6" t="s">
        <v>18</v>
      </c>
      <c r="J3192" s="7" t="b">
        <v>0</v>
      </c>
      <c r="K3192" s="6" t="s">
        <v>19</v>
      </c>
      <c r="L3192" s="8"/>
    </row>
    <row r="3193" ht="31.5" hidden="1" customHeight="1">
      <c r="A3193" s="1" t="s">
        <v>3663</v>
      </c>
      <c r="B3193" s="2" t="s">
        <v>203</v>
      </c>
      <c r="C3193" s="1" t="s">
        <v>3664</v>
      </c>
      <c r="D3193" s="1">
        <v>3.8</v>
      </c>
      <c r="E3193" s="3" t="s">
        <v>15</v>
      </c>
      <c r="F3193" s="1" t="s">
        <v>3665</v>
      </c>
      <c r="G3193" s="5" t="s">
        <v>3665</v>
      </c>
      <c r="H3193" s="6" t="s">
        <v>18</v>
      </c>
      <c r="I3193" s="6" t="s">
        <v>18</v>
      </c>
      <c r="J3193" s="7" t="b">
        <v>0</v>
      </c>
      <c r="K3193" s="6" t="s">
        <v>19</v>
      </c>
      <c r="L3193" s="8"/>
    </row>
    <row r="3194" ht="31.5" hidden="1" customHeight="1">
      <c r="A3194" s="1" t="s">
        <v>3666</v>
      </c>
      <c r="B3194" s="2" t="s">
        <v>203</v>
      </c>
      <c r="C3194" s="1" t="s">
        <v>235</v>
      </c>
      <c r="D3194" s="1">
        <v>3.5</v>
      </c>
      <c r="E3194" s="3" t="s">
        <v>15</v>
      </c>
      <c r="F3194" s="1"/>
      <c r="G3194" s="5"/>
      <c r="H3194" s="6" t="s">
        <v>18</v>
      </c>
      <c r="I3194" s="6" t="s">
        <v>18</v>
      </c>
      <c r="J3194" s="7" t="b">
        <v>0</v>
      </c>
      <c r="K3194" s="6" t="s">
        <v>19</v>
      </c>
      <c r="L3194" s="8"/>
    </row>
    <row r="3195" ht="31.5" hidden="1" customHeight="1">
      <c r="A3195" s="1" t="s">
        <v>3667</v>
      </c>
      <c r="B3195" s="2" t="s">
        <v>203</v>
      </c>
      <c r="C3195" s="1" t="s">
        <v>3668</v>
      </c>
      <c r="D3195" s="1">
        <v>3.5</v>
      </c>
      <c r="E3195" s="3" t="s">
        <v>15</v>
      </c>
      <c r="F3195" s="1"/>
      <c r="G3195" s="5"/>
      <c r="H3195" s="6" t="s">
        <v>18</v>
      </c>
      <c r="I3195" s="6" t="s">
        <v>18</v>
      </c>
      <c r="J3195" s="7" t="b">
        <v>0</v>
      </c>
      <c r="K3195" s="6" t="s">
        <v>19</v>
      </c>
      <c r="L3195" s="8"/>
    </row>
    <row r="3196" ht="31.5" hidden="1" customHeight="1">
      <c r="A3196" s="1" t="s">
        <v>3669</v>
      </c>
      <c r="B3196" s="2" t="s">
        <v>203</v>
      </c>
      <c r="C3196" s="1" t="s">
        <v>3670</v>
      </c>
      <c r="D3196" s="1">
        <v>3.5</v>
      </c>
      <c r="E3196" s="3" t="s">
        <v>15</v>
      </c>
      <c r="F3196" s="1"/>
      <c r="G3196" s="5"/>
      <c r="H3196" s="6" t="s">
        <v>18</v>
      </c>
      <c r="I3196" s="6" t="s">
        <v>18</v>
      </c>
      <c r="J3196" s="7" t="b">
        <v>0</v>
      </c>
      <c r="K3196" s="6" t="s">
        <v>19</v>
      </c>
      <c r="L3196" s="8"/>
    </row>
    <row r="3197" ht="31.5" hidden="1" customHeight="1">
      <c r="A3197" s="1" t="s">
        <v>3671</v>
      </c>
      <c r="B3197" s="2" t="s">
        <v>203</v>
      </c>
      <c r="C3197" s="1" t="s">
        <v>3672</v>
      </c>
      <c r="D3197" s="1">
        <v>3.5</v>
      </c>
      <c r="E3197" s="3" t="s">
        <v>15</v>
      </c>
      <c r="F3197" s="1"/>
      <c r="G3197" s="5"/>
      <c r="H3197" s="6" t="s">
        <v>18</v>
      </c>
      <c r="I3197" s="6" t="s">
        <v>18</v>
      </c>
      <c r="J3197" s="7" t="b">
        <v>0</v>
      </c>
      <c r="K3197" s="6" t="s">
        <v>19</v>
      </c>
      <c r="L3197" s="8"/>
    </row>
    <row r="3198" ht="31.5" hidden="1" customHeight="1">
      <c r="A3198" s="1" t="s">
        <v>3673</v>
      </c>
      <c r="B3198" s="2" t="s">
        <v>203</v>
      </c>
      <c r="C3198" s="1" t="s">
        <v>3674</v>
      </c>
      <c r="D3198" s="1">
        <v>3.5</v>
      </c>
      <c r="E3198" s="3" t="s">
        <v>15</v>
      </c>
      <c r="F3198" s="1"/>
      <c r="G3198" s="5"/>
      <c r="H3198" s="6" t="s">
        <v>18</v>
      </c>
      <c r="I3198" s="6" t="s">
        <v>18</v>
      </c>
      <c r="J3198" s="7" t="b">
        <v>0</v>
      </c>
      <c r="K3198" s="6" t="s">
        <v>19</v>
      </c>
      <c r="L3198" s="8"/>
    </row>
    <row r="3199" ht="31.5" hidden="1" customHeight="1">
      <c r="A3199" s="1" t="s">
        <v>3675</v>
      </c>
      <c r="B3199" s="2" t="s">
        <v>203</v>
      </c>
      <c r="C3199" s="1" t="s">
        <v>3676</v>
      </c>
      <c r="D3199" s="1">
        <v>3.5</v>
      </c>
      <c r="E3199" s="3" t="s">
        <v>15</v>
      </c>
      <c r="F3199" s="1"/>
      <c r="G3199" s="5"/>
      <c r="H3199" s="6" t="s">
        <v>18</v>
      </c>
      <c r="I3199" s="6" t="s">
        <v>18</v>
      </c>
      <c r="J3199" s="7" t="b">
        <v>0</v>
      </c>
      <c r="K3199" s="6" t="s">
        <v>19</v>
      </c>
      <c r="L3199" s="8"/>
    </row>
    <row r="3200" ht="31.5" hidden="1" customHeight="1">
      <c r="A3200" s="1" t="s">
        <v>3677</v>
      </c>
      <c r="B3200" s="2" t="s">
        <v>203</v>
      </c>
      <c r="C3200" s="1" t="s">
        <v>3678</v>
      </c>
      <c r="D3200" s="1">
        <v>3.5</v>
      </c>
      <c r="E3200" s="3" t="s">
        <v>15</v>
      </c>
      <c r="F3200" s="1"/>
      <c r="G3200" s="5"/>
      <c r="H3200" s="6" t="s">
        <v>18</v>
      </c>
      <c r="I3200" s="6" t="s">
        <v>18</v>
      </c>
      <c r="J3200" s="7" t="b">
        <v>0</v>
      </c>
      <c r="K3200" s="6" t="s">
        <v>19</v>
      </c>
      <c r="L3200" s="8"/>
    </row>
    <row r="3201" ht="31.5" hidden="1" customHeight="1">
      <c r="A3201" s="1" t="s">
        <v>3679</v>
      </c>
      <c r="B3201" s="2" t="s">
        <v>203</v>
      </c>
      <c r="C3201" s="1" t="s">
        <v>3680</v>
      </c>
      <c r="D3201" s="1">
        <v>3.5</v>
      </c>
      <c r="E3201" s="3" t="s">
        <v>15</v>
      </c>
      <c r="F3201" s="1"/>
      <c r="G3201" s="5"/>
      <c r="H3201" s="6" t="s">
        <v>18</v>
      </c>
      <c r="I3201" s="6" t="s">
        <v>18</v>
      </c>
      <c r="J3201" s="7" t="b">
        <v>0</v>
      </c>
      <c r="K3201" s="6" t="s">
        <v>19</v>
      </c>
      <c r="L3201" s="8"/>
    </row>
    <row r="3202" ht="31.5" hidden="1" customHeight="1">
      <c r="A3202" s="1" t="s">
        <v>3681</v>
      </c>
      <c r="B3202" s="2" t="s">
        <v>668</v>
      </c>
      <c r="C3202" s="1" t="s">
        <v>3682</v>
      </c>
      <c r="D3202" s="1">
        <v>5.0</v>
      </c>
      <c r="E3202" s="3" t="s">
        <v>15</v>
      </c>
      <c r="F3202" s="1"/>
      <c r="G3202" s="5"/>
      <c r="H3202" s="6" t="s">
        <v>18</v>
      </c>
      <c r="I3202" s="6" t="s">
        <v>18</v>
      </c>
      <c r="J3202" s="7" t="b">
        <v>0</v>
      </c>
      <c r="K3202" s="6" t="s">
        <v>19</v>
      </c>
      <c r="L3202" s="8"/>
    </row>
    <row r="3203" ht="31.5" hidden="1" customHeight="1">
      <c r="A3203" s="1" t="s">
        <v>3683</v>
      </c>
      <c r="B3203" s="2" t="s">
        <v>668</v>
      </c>
      <c r="C3203" s="1" t="s">
        <v>249</v>
      </c>
      <c r="D3203" s="1">
        <v>4.8</v>
      </c>
      <c r="E3203" s="3" t="s">
        <v>15</v>
      </c>
      <c r="F3203" s="1"/>
      <c r="G3203" s="5"/>
      <c r="H3203" s="6" t="s">
        <v>18</v>
      </c>
      <c r="I3203" s="6" t="s">
        <v>18</v>
      </c>
      <c r="J3203" s="7" t="b">
        <v>0</v>
      </c>
      <c r="K3203" s="6" t="s">
        <v>19</v>
      </c>
      <c r="L3203" s="8"/>
    </row>
    <row r="3204" ht="31.5" hidden="1" customHeight="1">
      <c r="A3204" s="1" t="s">
        <v>3684</v>
      </c>
      <c r="B3204" s="2" t="s">
        <v>333</v>
      </c>
      <c r="C3204" s="1" t="s">
        <v>104</v>
      </c>
      <c r="D3204" s="1">
        <v>3.5</v>
      </c>
      <c r="E3204" s="3" t="s">
        <v>15</v>
      </c>
      <c r="F3204" s="1"/>
      <c r="G3204" s="5"/>
      <c r="H3204" s="6" t="s">
        <v>18</v>
      </c>
      <c r="I3204" s="6" t="s">
        <v>18</v>
      </c>
      <c r="J3204" s="7" t="b">
        <v>0</v>
      </c>
      <c r="K3204" s="6" t="s">
        <v>19</v>
      </c>
      <c r="L3204" s="8"/>
    </row>
    <row r="3205" ht="31.5" hidden="1" customHeight="1">
      <c r="A3205" s="1" t="s">
        <v>3685</v>
      </c>
      <c r="B3205" s="2" t="s">
        <v>333</v>
      </c>
      <c r="C3205" s="1" t="s">
        <v>104</v>
      </c>
      <c r="D3205" s="1">
        <v>3.5</v>
      </c>
      <c r="E3205" s="3" t="s">
        <v>15</v>
      </c>
      <c r="F3205" s="1"/>
      <c r="G3205" s="5"/>
      <c r="H3205" s="6" t="s">
        <v>18</v>
      </c>
      <c r="I3205" s="6" t="s">
        <v>18</v>
      </c>
      <c r="J3205" s="7" t="b">
        <v>0</v>
      </c>
      <c r="K3205" s="6" t="s">
        <v>19</v>
      </c>
      <c r="L3205" s="8"/>
    </row>
    <row r="3206" ht="31.5" hidden="1" customHeight="1">
      <c r="A3206" s="1" t="s">
        <v>3686</v>
      </c>
      <c r="B3206" s="2" t="s">
        <v>333</v>
      </c>
      <c r="C3206" s="1" t="s">
        <v>74</v>
      </c>
      <c r="D3206" s="1">
        <v>3.2</v>
      </c>
      <c r="E3206" s="3" t="s">
        <v>15</v>
      </c>
      <c r="F3206" s="1"/>
      <c r="G3206" s="5"/>
      <c r="H3206" s="6" t="s">
        <v>18</v>
      </c>
      <c r="I3206" s="6" t="s">
        <v>18</v>
      </c>
      <c r="J3206" s="7" t="b">
        <v>0</v>
      </c>
      <c r="K3206" s="6" t="s">
        <v>19</v>
      </c>
      <c r="L3206" s="8"/>
    </row>
    <row r="3207" ht="31.5" hidden="1" customHeight="1">
      <c r="A3207" s="1" t="s">
        <v>3687</v>
      </c>
      <c r="B3207" s="2" t="s">
        <v>333</v>
      </c>
      <c r="C3207" s="1" t="s">
        <v>74</v>
      </c>
      <c r="D3207" s="1">
        <v>3.5</v>
      </c>
      <c r="E3207" s="3" t="s">
        <v>15</v>
      </c>
      <c r="F3207" s="1"/>
      <c r="G3207" s="5"/>
      <c r="H3207" s="6" t="s">
        <v>18</v>
      </c>
      <c r="I3207" s="6" t="s">
        <v>18</v>
      </c>
      <c r="J3207" s="7" t="b">
        <v>0</v>
      </c>
      <c r="K3207" s="6" t="s">
        <v>19</v>
      </c>
      <c r="L3207" s="8"/>
    </row>
    <row r="3208" ht="31.5" hidden="1" customHeight="1">
      <c r="A3208" s="1" t="s">
        <v>3688</v>
      </c>
      <c r="B3208" s="2" t="s">
        <v>333</v>
      </c>
      <c r="C3208" s="1" t="s">
        <v>74</v>
      </c>
      <c r="D3208" s="1">
        <v>5.8</v>
      </c>
      <c r="E3208" s="3" t="s">
        <v>15</v>
      </c>
      <c r="F3208" s="1"/>
      <c r="G3208" s="5"/>
      <c r="H3208" s="6" t="s">
        <v>18</v>
      </c>
      <c r="I3208" s="6" t="s">
        <v>18</v>
      </c>
      <c r="J3208" s="7" t="b">
        <v>0</v>
      </c>
      <c r="K3208" s="6" t="s">
        <v>19</v>
      </c>
      <c r="L3208" s="8"/>
    </row>
    <row r="3209" ht="31.5" hidden="1" customHeight="1">
      <c r="A3209" s="1" t="s">
        <v>3689</v>
      </c>
      <c r="B3209" s="2" t="s">
        <v>333</v>
      </c>
      <c r="C3209" s="1" t="s">
        <v>74</v>
      </c>
      <c r="D3209" s="1">
        <v>5.8</v>
      </c>
      <c r="E3209" s="3" t="s">
        <v>15</v>
      </c>
      <c r="F3209" s="1"/>
      <c r="G3209" s="5"/>
      <c r="H3209" s="6" t="s">
        <v>18</v>
      </c>
      <c r="I3209" s="6" t="s">
        <v>18</v>
      </c>
      <c r="J3209" s="7" t="b">
        <v>0</v>
      </c>
      <c r="K3209" s="6" t="s">
        <v>19</v>
      </c>
      <c r="L3209" s="8"/>
    </row>
    <row r="3210" ht="31.5" hidden="1" customHeight="1">
      <c r="A3210" s="1" t="s">
        <v>3690</v>
      </c>
      <c r="B3210" s="2" t="s">
        <v>333</v>
      </c>
      <c r="C3210" s="1" t="s">
        <v>3691</v>
      </c>
      <c r="D3210" s="1">
        <v>5.2</v>
      </c>
      <c r="E3210" s="3" t="s">
        <v>15</v>
      </c>
      <c r="F3210" s="1"/>
      <c r="G3210" s="5"/>
      <c r="H3210" s="6" t="s">
        <v>18</v>
      </c>
      <c r="I3210" s="6" t="s">
        <v>18</v>
      </c>
      <c r="J3210" s="7" t="b">
        <v>0</v>
      </c>
      <c r="K3210" s="6" t="s">
        <v>19</v>
      </c>
      <c r="L3210" s="8"/>
    </row>
    <row r="3211" ht="31.5" hidden="1" customHeight="1">
      <c r="A3211" s="1" t="s">
        <v>3692</v>
      </c>
      <c r="B3211" s="2" t="s">
        <v>333</v>
      </c>
      <c r="C3211" s="1" t="s">
        <v>3693</v>
      </c>
      <c r="D3211" s="1">
        <v>4.0</v>
      </c>
      <c r="E3211" s="3" t="s">
        <v>15</v>
      </c>
      <c r="F3211" s="1"/>
      <c r="G3211" s="5"/>
      <c r="H3211" s="6" t="s">
        <v>18</v>
      </c>
      <c r="I3211" s="6" t="s">
        <v>18</v>
      </c>
      <c r="J3211" s="7" t="b">
        <v>0</v>
      </c>
      <c r="K3211" s="6" t="s">
        <v>19</v>
      </c>
      <c r="L3211" s="8"/>
    </row>
    <row r="3212" ht="31.5" hidden="1" customHeight="1">
      <c r="A3212" s="1" t="s">
        <v>3694</v>
      </c>
      <c r="B3212" s="2" t="s">
        <v>333</v>
      </c>
      <c r="C3212" s="1" t="s">
        <v>74</v>
      </c>
      <c r="D3212" s="1">
        <v>5.0</v>
      </c>
      <c r="E3212" s="3" t="s">
        <v>15</v>
      </c>
      <c r="F3212" s="1"/>
      <c r="G3212" s="5"/>
      <c r="H3212" s="6" t="s">
        <v>18</v>
      </c>
      <c r="I3212" s="6" t="s">
        <v>18</v>
      </c>
      <c r="J3212" s="7" t="b">
        <v>0</v>
      </c>
      <c r="K3212" s="6" t="s">
        <v>19</v>
      </c>
      <c r="L3212" s="8"/>
    </row>
    <row r="3213" ht="31.5" hidden="1" customHeight="1">
      <c r="A3213" s="1" t="s">
        <v>3695</v>
      </c>
      <c r="B3213" s="2" t="s">
        <v>333</v>
      </c>
      <c r="C3213" s="1" t="s">
        <v>74</v>
      </c>
      <c r="D3213" s="1">
        <v>5.0</v>
      </c>
      <c r="E3213" s="3" t="s">
        <v>15</v>
      </c>
      <c r="F3213" s="1"/>
      <c r="G3213" s="5"/>
      <c r="H3213" s="6" t="s">
        <v>18</v>
      </c>
      <c r="I3213" s="6" t="s">
        <v>18</v>
      </c>
      <c r="J3213" s="7" t="b">
        <v>0</v>
      </c>
      <c r="K3213" s="6" t="s">
        <v>19</v>
      </c>
      <c r="L3213" s="8"/>
    </row>
    <row r="3214" ht="31.5" hidden="1" customHeight="1">
      <c r="A3214" s="1" t="s">
        <v>3696</v>
      </c>
      <c r="B3214" s="2" t="s">
        <v>333</v>
      </c>
      <c r="C3214" s="1" t="s">
        <v>74</v>
      </c>
      <c r="D3214" s="1">
        <v>4.5</v>
      </c>
      <c r="E3214" s="3" t="s">
        <v>15</v>
      </c>
      <c r="F3214" s="1"/>
      <c r="G3214" s="5"/>
      <c r="H3214" s="6" t="s">
        <v>18</v>
      </c>
      <c r="I3214" s="6" t="s">
        <v>18</v>
      </c>
      <c r="J3214" s="7" t="b">
        <v>0</v>
      </c>
      <c r="K3214" s="6" t="s">
        <v>23</v>
      </c>
      <c r="L3214" s="8"/>
    </row>
    <row r="3215" ht="31.5" hidden="1" customHeight="1">
      <c r="A3215" s="1" t="s">
        <v>3697</v>
      </c>
      <c r="B3215" s="2" t="s">
        <v>333</v>
      </c>
      <c r="C3215" s="1" t="s">
        <v>74</v>
      </c>
      <c r="D3215" s="1">
        <v>4.5</v>
      </c>
      <c r="E3215" s="3" t="s">
        <v>15</v>
      </c>
      <c r="F3215" s="1"/>
      <c r="G3215" s="5"/>
      <c r="H3215" s="6" t="s">
        <v>18</v>
      </c>
      <c r="I3215" s="6" t="s">
        <v>18</v>
      </c>
      <c r="J3215" s="7" t="b">
        <v>0</v>
      </c>
      <c r="K3215" s="6" t="s">
        <v>19</v>
      </c>
      <c r="L3215" s="8"/>
    </row>
    <row r="3216" ht="31.5" hidden="1" customHeight="1">
      <c r="A3216" s="1" t="s">
        <v>3698</v>
      </c>
      <c r="B3216" s="2" t="s">
        <v>333</v>
      </c>
      <c r="C3216" s="1" t="s">
        <v>3699</v>
      </c>
      <c r="D3216" s="1">
        <v>4.5</v>
      </c>
      <c r="E3216" s="3" t="s">
        <v>15</v>
      </c>
      <c r="F3216" s="1"/>
      <c r="G3216" s="5"/>
      <c r="H3216" s="6" t="s">
        <v>18</v>
      </c>
      <c r="I3216" s="6" t="s">
        <v>18</v>
      </c>
      <c r="J3216" s="7" t="b">
        <v>0</v>
      </c>
      <c r="K3216" s="6" t="s">
        <v>19</v>
      </c>
      <c r="L3216" s="8"/>
    </row>
    <row r="3217" ht="31.5" hidden="1" customHeight="1">
      <c r="A3217" s="1" t="s">
        <v>3700</v>
      </c>
      <c r="B3217" s="2" t="s">
        <v>333</v>
      </c>
      <c r="C3217" s="1" t="s">
        <v>74</v>
      </c>
      <c r="D3217" s="1">
        <v>4.8</v>
      </c>
      <c r="E3217" s="3" t="s">
        <v>15</v>
      </c>
      <c r="F3217" s="1"/>
      <c r="G3217" s="5"/>
      <c r="H3217" s="6" t="s">
        <v>18</v>
      </c>
      <c r="I3217" s="6" t="s">
        <v>18</v>
      </c>
      <c r="J3217" s="7" t="b">
        <v>0</v>
      </c>
      <c r="K3217" s="6" t="s">
        <v>19</v>
      </c>
      <c r="L3217" s="8"/>
    </row>
    <row r="3218" ht="31.5" hidden="1" customHeight="1">
      <c r="A3218" s="1" t="s">
        <v>3701</v>
      </c>
      <c r="B3218" s="2" t="s">
        <v>333</v>
      </c>
      <c r="C3218" s="1" t="s">
        <v>74</v>
      </c>
      <c r="D3218" s="1">
        <v>4.5</v>
      </c>
      <c r="E3218" s="3" t="s">
        <v>15</v>
      </c>
      <c r="F3218" s="1"/>
      <c r="G3218" s="5"/>
      <c r="H3218" s="6" t="s">
        <v>18</v>
      </c>
      <c r="I3218" s="6" t="s">
        <v>18</v>
      </c>
      <c r="J3218" s="7" t="b">
        <v>0</v>
      </c>
      <c r="K3218" s="6" t="s">
        <v>19</v>
      </c>
      <c r="L3218" s="8"/>
    </row>
    <row r="3219" ht="31.5" hidden="1" customHeight="1">
      <c r="A3219" s="1" t="s">
        <v>3702</v>
      </c>
      <c r="B3219" s="2" t="s">
        <v>333</v>
      </c>
      <c r="C3219" s="1" t="s">
        <v>74</v>
      </c>
      <c r="D3219" s="1">
        <v>5.2</v>
      </c>
      <c r="E3219" s="3" t="s">
        <v>15</v>
      </c>
      <c r="F3219" s="1"/>
      <c r="G3219" s="5"/>
      <c r="H3219" s="6" t="s">
        <v>18</v>
      </c>
      <c r="I3219" s="6" t="s">
        <v>18</v>
      </c>
      <c r="J3219" s="7" t="b">
        <v>0</v>
      </c>
      <c r="K3219" s="6" t="s">
        <v>19</v>
      </c>
      <c r="L3219" s="8"/>
    </row>
    <row r="3220" ht="31.5" hidden="1" customHeight="1">
      <c r="A3220" s="1" t="s">
        <v>3703</v>
      </c>
      <c r="B3220" s="2" t="s">
        <v>500</v>
      </c>
      <c r="C3220" s="1" t="s">
        <v>3704</v>
      </c>
      <c r="D3220" s="1">
        <v>5.8</v>
      </c>
      <c r="E3220" s="3" t="s">
        <v>15</v>
      </c>
      <c r="F3220" s="1"/>
      <c r="G3220" s="5"/>
      <c r="H3220" s="6" t="s">
        <v>18</v>
      </c>
      <c r="I3220" s="6" t="s">
        <v>18</v>
      </c>
      <c r="J3220" s="7" t="b">
        <v>0</v>
      </c>
      <c r="K3220" s="6" t="s">
        <v>19</v>
      </c>
      <c r="L3220" s="8"/>
    </row>
    <row r="3221" ht="31.5" hidden="1" customHeight="1">
      <c r="A3221" s="1" t="s">
        <v>3705</v>
      </c>
      <c r="B3221" s="2" t="s">
        <v>500</v>
      </c>
      <c r="C3221" s="1" t="s">
        <v>74</v>
      </c>
      <c r="D3221" s="1">
        <v>3.8</v>
      </c>
      <c r="E3221" s="3" t="s">
        <v>15</v>
      </c>
      <c r="F3221" s="1"/>
      <c r="G3221" s="5"/>
      <c r="H3221" s="6" t="s">
        <v>18</v>
      </c>
      <c r="I3221" s="6" t="s">
        <v>18</v>
      </c>
      <c r="J3221" s="7" t="b">
        <v>0</v>
      </c>
      <c r="K3221" s="6" t="s">
        <v>19</v>
      </c>
      <c r="L3221" s="8"/>
    </row>
    <row r="3222" ht="31.5" hidden="1" customHeight="1">
      <c r="A3222" s="1" t="s">
        <v>3706</v>
      </c>
      <c r="B3222" s="2" t="s">
        <v>500</v>
      </c>
      <c r="C3222" s="1" t="s">
        <v>74</v>
      </c>
      <c r="D3222" s="1">
        <v>4.8</v>
      </c>
      <c r="E3222" s="3" t="s">
        <v>15</v>
      </c>
      <c r="F3222" s="1"/>
      <c r="G3222" s="5"/>
      <c r="H3222" s="6" t="s">
        <v>18</v>
      </c>
      <c r="I3222" s="6" t="s">
        <v>18</v>
      </c>
      <c r="J3222" s="7" t="b">
        <v>0</v>
      </c>
      <c r="K3222" s="6" t="s">
        <v>19</v>
      </c>
      <c r="L3222" s="8"/>
    </row>
    <row r="3223" ht="31.5" hidden="1" customHeight="1">
      <c r="A3223" s="1" t="s">
        <v>3707</v>
      </c>
      <c r="B3223" s="2" t="s">
        <v>500</v>
      </c>
      <c r="C3223" s="1" t="s">
        <v>74</v>
      </c>
      <c r="D3223" s="1">
        <v>4.8</v>
      </c>
      <c r="E3223" s="3" t="s">
        <v>15</v>
      </c>
      <c r="F3223" s="1"/>
      <c r="G3223" s="5"/>
      <c r="H3223" s="6" t="s">
        <v>76</v>
      </c>
      <c r="I3223" s="6" t="s">
        <v>18</v>
      </c>
      <c r="J3223" s="7" t="b">
        <v>0</v>
      </c>
      <c r="K3223" s="6" t="s">
        <v>23</v>
      </c>
      <c r="L3223" s="8"/>
    </row>
    <row r="3224" ht="31.5" hidden="1" customHeight="1">
      <c r="A3224" s="1" t="s">
        <v>3708</v>
      </c>
      <c r="B3224" s="2" t="s">
        <v>500</v>
      </c>
      <c r="C3224" s="1" t="s">
        <v>74</v>
      </c>
      <c r="D3224" s="1">
        <v>4.8</v>
      </c>
      <c r="E3224" s="3" t="s">
        <v>15</v>
      </c>
      <c r="F3224" s="1"/>
      <c r="G3224" s="5"/>
      <c r="H3224" s="6" t="s">
        <v>18</v>
      </c>
      <c r="I3224" s="6" t="s">
        <v>18</v>
      </c>
      <c r="J3224" s="7" t="b">
        <v>0</v>
      </c>
      <c r="K3224" s="6" t="s">
        <v>19</v>
      </c>
      <c r="L3224" s="8"/>
    </row>
    <row r="3225" ht="31.5" hidden="1" customHeight="1">
      <c r="A3225" s="1" t="s">
        <v>3709</v>
      </c>
      <c r="B3225" s="2" t="s">
        <v>500</v>
      </c>
      <c r="C3225" s="1" t="s">
        <v>74</v>
      </c>
      <c r="D3225" s="1">
        <v>4.8</v>
      </c>
      <c r="E3225" s="3" t="s">
        <v>15</v>
      </c>
      <c r="F3225" s="1"/>
      <c r="G3225" s="5"/>
      <c r="H3225" s="6" t="s">
        <v>18</v>
      </c>
      <c r="I3225" s="6" t="s">
        <v>18</v>
      </c>
      <c r="J3225" s="7" t="b">
        <v>0</v>
      </c>
      <c r="K3225" s="6" t="s">
        <v>19</v>
      </c>
      <c r="L3225" s="8"/>
    </row>
    <row r="3226" ht="31.5" hidden="1" customHeight="1">
      <c r="A3226" s="1" t="s">
        <v>3710</v>
      </c>
      <c r="B3226" s="2" t="s">
        <v>500</v>
      </c>
      <c r="C3226" s="1" t="s">
        <v>74</v>
      </c>
      <c r="D3226" s="1">
        <v>4.8</v>
      </c>
      <c r="E3226" s="3" t="s">
        <v>15</v>
      </c>
      <c r="F3226" s="1"/>
      <c r="G3226" s="5"/>
      <c r="H3226" s="6" t="s">
        <v>18</v>
      </c>
      <c r="I3226" s="6" t="s">
        <v>18</v>
      </c>
      <c r="J3226" s="7" t="b">
        <v>0</v>
      </c>
      <c r="K3226" s="6" t="s">
        <v>19</v>
      </c>
      <c r="L3226" s="8"/>
    </row>
    <row r="3227" ht="31.5" hidden="1" customHeight="1">
      <c r="A3227" s="1" t="s">
        <v>3711</v>
      </c>
      <c r="B3227" s="2" t="s">
        <v>333</v>
      </c>
      <c r="C3227" s="1" t="s">
        <v>14</v>
      </c>
      <c r="D3227" s="1">
        <v>4.0</v>
      </c>
      <c r="E3227" s="3" t="s">
        <v>15</v>
      </c>
      <c r="F3227" s="1"/>
      <c r="G3227" s="5"/>
      <c r="H3227" s="6" t="s">
        <v>18</v>
      </c>
      <c r="I3227" s="6" t="s">
        <v>18</v>
      </c>
      <c r="J3227" s="7" t="b">
        <v>0</v>
      </c>
      <c r="K3227" s="6" t="s">
        <v>19</v>
      </c>
      <c r="L3227" s="8"/>
    </row>
    <row r="3228" ht="31.5" hidden="1" customHeight="1">
      <c r="A3228" s="1" t="s">
        <v>3712</v>
      </c>
      <c r="B3228" s="2" t="s">
        <v>333</v>
      </c>
      <c r="C3228" s="1" t="s">
        <v>14</v>
      </c>
      <c r="D3228" s="1">
        <v>4.5</v>
      </c>
      <c r="E3228" s="3" t="s">
        <v>15</v>
      </c>
      <c r="F3228" s="1"/>
      <c r="G3228" s="5"/>
      <c r="H3228" s="6" t="s">
        <v>18</v>
      </c>
      <c r="I3228" s="6" t="s">
        <v>18</v>
      </c>
      <c r="J3228" s="7" t="b">
        <v>0</v>
      </c>
      <c r="K3228" s="6" t="s">
        <v>19</v>
      </c>
      <c r="L3228" s="8"/>
    </row>
    <row r="3229" ht="31.5" hidden="1" customHeight="1">
      <c r="A3229" s="1" t="s">
        <v>3713</v>
      </c>
      <c r="B3229" s="2" t="s">
        <v>333</v>
      </c>
      <c r="C3229" s="1" t="s">
        <v>14</v>
      </c>
      <c r="D3229" s="1">
        <v>4.5</v>
      </c>
      <c r="E3229" s="3" t="s">
        <v>15</v>
      </c>
      <c r="F3229" s="1"/>
      <c r="G3229" s="5"/>
      <c r="H3229" s="6" t="s">
        <v>18</v>
      </c>
      <c r="I3229" s="6" t="s">
        <v>18</v>
      </c>
      <c r="J3229" s="7" t="b">
        <v>0</v>
      </c>
      <c r="K3229" s="6" t="s">
        <v>19</v>
      </c>
      <c r="L3229" s="8"/>
    </row>
    <row r="3230" ht="31.5" hidden="1" customHeight="1">
      <c r="A3230" s="1" t="s">
        <v>3714</v>
      </c>
      <c r="B3230" s="2" t="s">
        <v>333</v>
      </c>
      <c r="C3230" s="1" t="s">
        <v>14</v>
      </c>
      <c r="D3230" s="1">
        <v>4.2</v>
      </c>
      <c r="E3230" s="3" t="s">
        <v>15</v>
      </c>
      <c r="F3230" s="1"/>
      <c r="G3230" s="5"/>
      <c r="H3230" s="6" t="s">
        <v>18</v>
      </c>
      <c r="I3230" s="6" t="s">
        <v>18</v>
      </c>
      <c r="J3230" s="7" t="b">
        <v>0</v>
      </c>
      <c r="K3230" s="6" t="s">
        <v>19</v>
      </c>
      <c r="L3230" s="8"/>
    </row>
    <row r="3231" ht="31.5" hidden="1" customHeight="1">
      <c r="A3231" s="1" t="s">
        <v>3715</v>
      </c>
      <c r="B3231" s="2" t="s">
        <v>333</v>
      </c>
      <c r="C3231" s="1" t="s">
        <v>14</v>
      </c>
      <c r="D3231" s="1">
        <v>4.8</v>
      </c>
      <c r="E3231" s="3" t="s">
        <v>15</v>
      </c>
      <c r="F3231" s="1"/>
      <c r="G3231" s="5"/>
      <c r="H3231" s="6" t="s">
        <v>18</v>
      </c>
      <c r="I3231" s="6" t="s">
        <v>18</v>
      </c>
      <c r="J3231" s="7" t="b">
        <v>0</v>
      </c>
      <c r="K3231" s="6" t="s">
        <v>19</v>
      </c>
      <c r="L3231" s="8"/>
    </row>
    <row r="3232" ht="31.5" hidden="1" customHeight="1">
      <c r="A3232" s="1" t="s">
        <v>3716</v>
      </c>
      <c r="B3232" s="2" t="s">
        <v>333</v>
      </c>
      <c r="C3232" s="1" t="s">
        <v>14</v>
      </c>
      <c r="D3232" s="1">
        <v>4.5</v>
      </c>
      <c r="E3232" s="3" t="s">
        <v>15</v>
      </c>
      <c r="F3232" s="1"/>
      <c r="G3232" s="5"/>
      <c r="H3232" s="6" t="s">
        <v>18</v>
      </c>
      <c r="I3232" s="6" t="s">
        <v>18</v>
      </c>
      <c r="J3232" s="7" t="b">
        <v>0</v>
      </c>
      <c r="K3232" s="6" t="s">
        <v>19</v>
      </c>
      <c r="L3232" s="8"/>
    </row>
    <row r="3233" ht="31.5" hidden="1" customHeight="1">
      <c r="A3233" s="1" t="s">
        <v>3717</v>
      </c>
      <c r="B3233" s="2" t="s">
        <v>333</v>
      </c>
      <c r="C3233" s="1" t="s">
        <v>14</v>
      </c>
      <c r="D3233" s="1">
        <v>4.5</v>
      </c>
      <c r="E3233" s="3" t="s">
        <v>15</v>
      </c>
      <c r="F3233" s="1"/>
      <c r="G3233" s="5"/>
      <c r="H3233" s="6" t="s">
        <v>18</v>
      </c>
      <c r="I3233" s="6" t="s">
        <v>18</v>
      </c>
      <c r="J3233" s="7" t="b">
        <v>0</v>
      </c>
      <c r="K3233" s="6" t="s">
        <v>19</v>
      </c>
      <c r="L3233" s="8"/>
    </row>
    <row r="3234" ht="31.5" hidden="1" customHeight="1">
      <c r="A3234" s="1" t="s">
        <v>3718</v>
      </c>
      <c r="B3234" s="2" t="s">
        <v>333</v>
      </c>
      <c r="C3234" s="1" t="s">
        <v>14</v>
      </c>
      <c r="D3234" s="1">
        <v>4.5</v>
      </c>
      <c r="E3234" s="3" t="s">
        <v>15</v>
      </c>
      <c r="F3234" s="1"/>
      <c r="G3234" s="5"/>
      <c r="H3234" s="6" t="s">
        <v>18</v>
      </c>
      <c r="I3234" s="6" t="s">
        <v>18</v>
      </c>
      <c r="J3234" s="7" t="b">
        <v>0</v>
      </c>
      <c r="K3234" s="6" t="s">
        <v>19</v>
      </c>
      <c r="L3234" s="8"/>
    </row>
    <row r="3235" ht="31.5" hidden="1" customHeight="1">
      <c r="A3235" s="1" t="s">
        <v>3719</v>
      </c>
      <c r="B3235" s="2" t="s">
        <v>333</v>
      </c>
      <c r="C3235" s="1" t="s">
        <v>14</v>
      </c>
      <c r="D3235" s="1">
        <v>3.5</v>
      </c>
      <c r="E3235" s="3" t="s">
        <v>15</v>
      </c>
      <c r="F3235" s="1"/>
      <c r="G3235" s="5"/>
      <c r="H3235" s="6" t="s">
        <v>18</v>
      </c>
      <c r="I3235" s="6" t="s">
        <v>18</v>
      </c>
      <c r="J3235" s="7" t="b">
        <v>0</v>
      </c>
      <c r="K3235" s="6" t="s">
        <v>32</v>
      </c>
      <c r="L3235" s="1" t="s">
        <v>74</v>
      </c>
    </row>
    <row r="3236" ht="31.5" hidden="1" customHeight="1">
      <c r="A3236" s="1" t="s">
        <v>3720</v>
      </c>
      <c r="B3236" s="2" t="s">
        <v>333</v>
      </c>
      <c r="C3236" s="1" t="s">
        <v>3721</v>
      </c>
      <c r="D3236" s="1">
        <v>3.8</v>
      </c>
      <c r="E3236" s="3" t="s">
        <v>15</v>
      </c>
      <c r="F3236" s="1"/>
      <c r="G3236" s="5"/>
      <c r="H3236" s="6" t="s">
        <v>18</v>
      </c>
      <c r="I3236" s="6" t="s">
        <v>18</v>
      </c>
      <c r="J3236" s="7" t="b">
        <v>0</v>
      </c>
      <c r="K3236" s="6" t="s">
        <v>19</v>
      </c>
      <c r="L3236" s="8"/>
    </row>
    <row r="3237" ht="31.5" hidden="1" customHeight="1">
      <c r="A3237" s="1" t="s">
        <v>3722</v>
      </c>
      <c r="B3237" s="2" t="s">
        <v>333</v>
      </c>
      <c r="C3237" s="1" t="s">
        <v>3723</v>
      </c>
      <c r="D3237" s="1">
        <v>3.8</v>
      </c>
      <c r="E3237" s="3" t="s">
        <v>15</v>
      </c>
      <c r="F3237" s="1"/>
      <c r="G3237" s="5"/>
      <c r="H3237" s="6" t="s">
        <v>18</v>
      </c>
      <c r="I3237" s="6" t="s">
        <v>18</v>
      </c>
      <c r="J3237" s="7" t="b">
        <v>0</v>
      </c>
      <c r="K3237" s="6" t="s">
        <v>19</v>
      </c>
      <c r="L3237" s="8"/>
    </row>
    <row r="3238" ht="31.5" hidden="1" customHeight="1">
      <c r="A3238" s="1" t="s">
        <v>3724</v>
      </c>
      <c r="B3238" s="2" t="s">
        <v>333</v>
      </c>
      <c r="C3238" s="1" t="s">
        <v>3723</v>
      </c>
      <c r="D3238" s="1">
        <v>3.8</v>
      </c>
      <c r="E3238" s="3" t="s">
        <v>15</v>
      </c>
      <c r="F3238" s="1"/>
      <c r="G3238" s="5"/>
      <c r="H3238" s="6" t="s">
        <v>18</v>
      </c>
      <c r="I3238" s="6" t="s">
        <v>18</v>
      </c>
      <c r="J3238" s="7" t="b">
        <v>0</v>
      </c>
      <c r="K3238" s="6" t="s">
        <v>19</v>
      </c>
      <c r="L3238" s="8"/>
    </row>
    <row r="3239" ht="31.5" hidden="1" customHeight="1">
      <c r="A3239" s="1" t="s">
        <v>3725</v>
      </c>
      <c r="B3239" s="2" t="s">
        <v>333</v>
      </c>
      <c r="C3239" s="1" t="s">
        <v>3726</v>
      </c>
      <c r="D3239" s="1">
        <v>5.5</v>
      </c>
      <c r="E3239" s="3" t="s">
        <v>15</v>
      </c>
      <c r="F3239" s="1"/>
      <c r="G3239" s="5"/>
      <c r="H3239" s="6" t="s">
        <v>18</v>
      </c>
      <c r="I3239" s="6" t="s">
        <v>18</v>
      </c>
      <c r="J3239" s="7" t="b">
        <v>0</v>
      </c>
      <c r="K3239" s="6" t="s">
        <v>19</v>
      </c>
      <c r="L3239" s="8"/>
    </row>
    <row r="3240" ht="31.5" hidden="1" customHeight="1">
      <c r="A3240" s="1" t="s">
        <v>3727</v>
      </c>
      <c r="B3240" s="2" t="s">
        <v>333</v>
      </c>
      <c r="C3240" s="1" t="s">
        <v>3726</v>
      </c>
      <c r="D3240" s="1">
        <v>4.8</v>
      </c>
      <c r="E3240" s="3" t="s">
        <v>15</v>
      </c>
      <c r="F3240" s="1"/>
      <c r="G3240" s="5"/>
      <c r="H3240" s="6" t="s">
        <v>18</v>
      </c>
      <c r="I3240" s="6" t="s">
        <v>18</v>
      </c>
      <c r="J3240" s="7" t="b">
        <v>0</v>
      </c>
      <c r="K3240" s="6" t="s">
        <v>19</v>
      </c>
      <c r="L3240" s="8"/>
    </row>
    <row r="3241" ht="31.5" hidden="1" customHeight="1">
      <c r="A3241" s="1" t="s">
        <v>3728</v>
      </c>
      <c r="B3241" s="2" t="s">
        <v>13</v>
      </c>
      <c r="C3241" s="1" t="s">
        <v>3729</v>
      </c>
      <c r="D3241" s="1">
        <v>2.8</v>
      </c>
      <c r="E3241" s="3" t="s">
        <v>15</v>
      </c>
      <c r="F3241" s="1"/>
      <c r="G3241" s="5"/>
      <c r="H3241" s="6" t="s">
        <v>18</v>
      </c>
      <c r="I3241" s="6" t="s">
        <v>18</v>
      </c>
      <c r="J3241" s="7" t="b">
        <v>0</v>
      </c>
      <c r="K3241" s="6" t="s">
        <v>19</v>
      </c>
      <c r="L3241" s="8"/>
    </row>
    <row r="3242" ht="31.5" hidden="1" customHeight="1">
      <c r="A3242" s="1" t="s">
        <v>3730</v>
      </c>
      <c r="B3242" s="2" t="s">
        <v>13</v>
      </c>
      <c r="C3242" s="1" t="s">
        <v>3729</v>
      </c>
      <c r="D3242" s="1">
        <v>2.8</v>
      </c>
      <c r="E3242" s="3" t="s">
        <v>15</v>
      </c>
      <c r="F3242" s="1"/>
      <c r="G3242" s="5"/>
      <c r="H3242" s="6" t="s">
        <v>18</v>
      </c>
      <c r="I3242" s="6" t="s">
        <v>18</v>
      </c>
      <c r="J3242" s="7" t="b">
        <v>0</v>
      </c>
      <c r="K3242" s="6" t="s">
        <v>19</v>
      </c>
      <c r="L3242" s="8"/>
    </row>
    <row r="3243" ht="31.5" hidden="1" customHeight="1">
      <c r="A3243" s="1" t="s">
        <v>3731</v>
      </c>
      <c r="B3243" s="2" t="s">
        <v>13</v>
      </c>
      <c r="C3243" s="1" t="s">
        <v>3729</v>
      </c>
      <c r="D3243" s="1">
        <v>2.8</v>
      </c>
      <c r="E3243" s="3" t="s">
        <v>15</v>
      </c>
      <c r="F3243" s="1"/>
      <c r="G3243" s="5"/>
      <c r="H3243" s="6" t="s">
        <v>18</v>
      </c>
      <c r="I3243" s="6" t="s">
        <v>18</v>
      </c>
      <c r="J3243" s="7" t="b">
        <v>0</v>
      </c>
      <c r="K3243" s="6" t="s">
        <v>19</v>
      </c>
      <c r="L3243" s="8"/>
    </row>
    <row r="3244" ht="31.5" hidden="1" customHeight="1">
      <c r="A3244" s="1" t="s">
        <v>3732</v>
      </c>
      <c r="B3244" s="2" t="s">
        <v>13</v>
      </c>
      <c r="C3244" s="1" t="s">
        <v>3729</v>
      </c>
      <c r="D3244" s="1">
        <v>2.5</v>
      </c>
      <c r="E3244" s="3" t="s">
        <v>15</v>
      </c>
      <c r="F3244" s="1"/>
      <c r="G3244" s="5"/>
      <c r="H3244" s="6" t="s">
        <v>18</v>
      </c>
      <c r="I3244" s="6" t="s">
        <v>18</v>
      </c>
      <c r="J3244" s="7" t="b">
        <v>0</v>
      </c>
      <c r="K3244" s="6" t="s">
        <v>19</v>
      </c>
      <c r="L3244" s="8"/>
    </row>
    <row r="3245" ht="31.5" hidden="1" customHeight="1">
      <c r="A3245" s="1" t="s">
        <v>3733</v>
      </c>
      <c r="B3245" s="2" t="s">
        <v>13</v>
      </c>
      <c r="C3245" s="1" t="s">
        <v>3729</v>
      </c>
      <c r="D3245" s="1">
        <v>2.5</v>
      </c>
      <c r="E3245" s="3" t="s">
        <v>15</v>
      </c>
      <c r="F3245" s="1"/>
      <c r="G3245" s="5"/>
      <c r="H3245" s="6" t="s">
        <v>18</v>
      </c>
      <c r="I3245" s="6" t="s">
        <v>18</v>
      </c>
      <c r="J3245" s="7" t="b">
        <v>0</v>
      </c>
      <c r="K3245" s="6" t="s">
        <v>19</v>
      </c>
      <c r="L3245" s="8"/>
    </row>
    <row r="3246" ht="31.5" hidden="1" customHeight="1">
      <c r="A3246" s="1" t="s">
        <v>3734</v>
      </c>
      <c r="B3246" s="2" t="s">
        <v>13</v>
      </c>
      <c r="C3246" s="1" t="s">
        <v>3729</v>
      </c>
      <c r="D3246" s="1">
        <v>2.8</v>
      </c>
      <c r="E3246" s="3" t="s">
        <v>15</v>
      </c>
      <c r="F3246" s="1"/>
      <c r="G3246" s="5"/>
      <c r="H3246" s="6" t="s">
        <v>18</v>
      </c>
      <c r="I3246" s="6" t="s">
        <v>18</v>
      </c>
      <c r="J3246" s="7" t="b">
        <v>0</v>
      </c>
      <c r="K3246" s="6" t="s">
        <v>19</v>
      </c>
      <c r="L3246" s="8"/>
    </row>
    <row r="3247" ht="31.5" hidden="1" customHeight="1">
      <c r="A3247" s="1" t="s">
        <v>3735</v>
      </c>
      <c r="B3247" s="2" t="s">
        <v>13</v>
      </c>
      <c r="C3247" s="1" t="s">
        <v>3729</v>
      </c>
      <c r="D3247" s="1">
        <v>2.8</v>
      </c>
      <c r="E3247" s="3" t="s">
        <v>15</v>
      </c>
      <c r="F3247" s="1"/>
      <c r="G3247" s="5"/>
      <c r="H3247" s="6" t="s">
        <v>18</v>
      </c>
      <c r="I3247" s="6" t="s">
        <v>18</v>
      </c>
      <c r="J3247" s="7" t="b">
        <v>0</v>
      </c>
      <c r="K3247" s="6" t="s">
        <v>19</v>
      </c>
      <c r="L3247" s="8"/>
    </row>
    <row r="3248" ht="31.5" hidden="1" customHeight="1">
      <c r="A3248" s="1" t="s">
        <v>3736</v>
      </c>
      <c r="B3248" s="2" t="s">
        <v>13</v>
      </c>
      <c r="C3248" s="1" t="s">
        <v>3729</v>
      </c>
      <c r="D3248" s="1">
        <v>2.8</v>
      </c>
      <c r="E3248" s="3" t="s">
        <v>15</v>
      </c>
      <c r="F3248" s="1"/>
      <c r="G3248" s="5"/>
      <c r="H3248" s="6" t="s">
        <v>18</v>
      </c>
      <c r="I3248" s="6" t="s">
        <v>18</v>
      </c>
      <c r="J3248" s="7" t="b">
        <v>0</v>
      </c>
      <c r="K3248" s="6" t="s">
        <v>19</v>
      </c>
      <c r="L3248" s="8"/>
    </row>
    <row r="3249" ht="31.5" hidden="1" customHeight="1">
      <c r="A3249" s="1" t="s">
        <v>3737</v>
      </c>
      <c r="B3249" s="2" t="s">
        <v>13</v>
      </c>
      <c r="C3249" s="1" t="s">
        <v>3729</v>
      </c>
      <c r="D3249" s="1">
        <v>2.8</v>
      </c>
      <c r="E3249" s="3" t="s">
        <v>15</v>
      </c>
      <c r="F3249" s="1"/>
      <c r="G3249" s="5"/>
      <c r="H3249" s="6" t="s">
        <v>18</v>
      </c>
      <c r="I3249" s="6" t="s">
        <v>18</v>
      </c>
      <c r="J3249" s="7" t="b">
        <v>0</v>
      </c>
      <c r="K3249" s="6" t="s">
        <v>19</v>
      </c>
      <c r="L3249" s="8"/>
    </row>
    <row r="3250" ht="31.5" hidden="1" customHeight="1">
      <c r="A3250" s="1" t="s">
        <v>3738</v>
      </c>
      <c r="B3250" s="2" t="s">
        <v>333</v>
      </c>
      <c r="C3250" s="1" t="s">
        <v>14</v>
      </c>
      <c r="D3250" s="1">
        <v>5.5</v>
      </c>
      <c r="E3250" s="3" t="s">
        <v>15</v>
      </c>
      <c r="F3250" s="1"/>
      <c r="G3250" s="5"/>
      <c r="H3250" s="6" t="s">
        <v>18</v>
      </c>
      <c r="I3250" s="6" t="s">
        <v>18</v>
      </c>
      <c r="J3250" s="7" t="b">
        <v>0</v>
      </c>
      <c r="K3250" s="6" t="s">
        <v>19</v>
      </c>
      <c r="L3250" s="8"/>
    </row>
    <row r="3251" ht="31.5" hidden="1" customHeight="1">
      <c r="A3251" s="1" t="s">
        <v>3739</v>
      </c>
      <c r="B3251" s="2" t="s">
        <v>333</v>
      </c>
      <c r="C3251" s="1" t="s">
        <v>14</v>
      </c>
      <c r="D3251" s="1">
        <v>4.5</v>
      </c>
      <c r="E3251" s="3" t="s">
        <v>15</v>
      </c>
      <c r="F3251" s="1"/>
      <c r="G3251" s="5"/>
      <c r="H3251" s="6" t="s">
        <v>18</v>
      </c>
      <c r="I3251" s="6" t="s">
        <v>18</v>
      </c>
      <c r="J3251" s="7" t="b">
        <v>0</v>
      </c>
      <c r="K3251" s="6" t="s">
        <v>19</v>
      </c>
      <c r="L3251" s="8"/>
    </row>
    <row r="3252" ht="31.5" hidden="1" customHeight="1">
      <c r="A3252" s="1" t="s">
        <v>3740</v>
      </c>
      <c r="B3252" s="2" t="s">
        <v>333</v>
      </c>
      <c r="C3252" s="1" t="s">
        <v>14</v>
      </c>
      <c r="D3252" s="1">
        <v>4.5</v>
      </c>
      <c r="E3252" s="3" t="s">
        <v>15</v>
      </c>
      <c r="F3252" s="1"/>
      <c r="G3252" s="5"/>
      <c r="H3252" s="6" t="s">
        <v>18</v>
      </c>
      <c r="I3252" s="6" t="s">
        <v>18</v>
      </c>
      <c r="J3252" s="7" t="b">
        <v>0</v>
      </c>
      <c r="K3252" s="6" t="s">
        <v>19</v>
      </c>
      <c r="L3252" s="8"/>
    </row>
    <row r="3253" ht="31.5" hidden="1" customHeight="1">
      <c r="A3253" s="1" t="s">
        <v>3741</v>
      </c>
      <c r="B3253" s="2" t="s">
        <v>333</v>
      </c>
      <c r="C3253" s="1" t="s">
        <v>14</v>
      </c>
      <c r="D3253" s="1">
        <v>3.8</v>
      </c>
      <c r="E3253" s="3" t="s">
        <v>15</v>
      </c>
      <c r="F3253" s="1"/>
      <c r="G3253" s="5"/>
      <c r="H3253" s="6" t="s">
        <v>18</v>
      </c>
      <c r="I3253" s="6" t="s">
        <v>18</v>
      </c>
      <c r="J3253" s="7" t="b">
        <v>0</v>
      </c>
      <c r="K3253" s="6" t="s">
        <v>19</v>
      </c>
      <c r="L3253" s="8"/>
    </row>
    <row r="3254" ht="31.5" hidden="1" customHeight="1">
      <c r="A3254" s="1" t="s">
        <v>3742</v>
      </c>
      <c r="B3254" s="2" t="s">
        <v>333</v>
      </c>
      <c r="C3254" s="1" t="s">
        <v>14</v>
      </c>
      <c r="D3254" s="1">
        <v>4.5</v>
      </c>
      <c r="E3254" s="3" t="s">
        <v>15</v>
      </c>
      <c r="F3254" s="1"/>
      <c r="G3254" s="5"/>
      <c r="H3254" s="6" t="s">
        <v>18</v>
      </c>
      <c r="I3254" s="6" t="s">
        <v>18</v>
      </c>
      <c r="J3254" s="7" t="b">
        <v>0</v>
      </c>
      <c r="K3254" s="6" t="s">
        <v>19</v>
      </c>
      <c r="L3254" s="8"/>
    </row>
    <row r="3255" ht="31.5" hidden="1" customHeight="1">
      <c r="A3255" s="1" t="s">
        <v>3743</v>
      </c>
      <c r="B3255" s="2" t="s">
        <v>333</v>
      </c>
      <c r="C3255" s="1" t="s">
        <v>3744</v>
      </c>
      <c r="D3255" s="1">
        <v>3.5</v>
      </c>
      <c r="E3255" s="3" t="s">
        <v>15</v>
      </c>
      <c r="F3255" s="1"/>
      <c r="G3255" s="5"/>
      <c r="H3255" s="6" t="s">
        <v>18</v>
      </c>
      <c r="I3255" s="6" t="s">
        <v>18</v>
      </c>
      <c r="J3255" s="7" t="b">
        <v>0</v>
      </c>
      <c r="K3255" s="6" t="s">
        <v>19</v>
      </c>
      <c r="L3255" s="8"/>
    </row>
    <row r="3256" ht="31.5" hidden="1" customHeight="1">
      <c r="A3256" s="1" t="s">
        <v>3745</v>
      </c>
      <c r="B3256" s="2" t="s">
        <v>333</v>
      </c>
      <c r="C3256" s="1" t="s">
        <v>14</v>
      </c>
      <c r="D3256" s="1">
        <v>4.5</v>
      </c>
      <c r="E3256" s="3" t="s">
        <v>15</v>
      </c>
      <c r="F3256" s="1"/>
      <c r="G3256" s="5"/>
      <c r="H3256" s="6" t="s">
        <v>18</v>
      </c>
      <c r="I3256" s="6" t="s">
        <v>18</v>
      </c>
      <c r="J3256" s="7" t="b">
        <v>0</v>
      </c>
      <c r="K3256" s="6" t="s">
        <v>19</v>
      </c>
      <c r="L3256" s="8"/>
    </row>
    <row r="3257" ht="31.5" hidden="1" customHeight="1">
      <c r="A3257" s="1" t="s">
        <v>3746</v>
      </c>
      <c r="B3257" s="2" t="s">
        <v>333</v>
      </c>
      <c r="C3257" s="1" t="s">
        <v>14</v>
      </c>
      <c r="D3257" s="1">
        <v>4.5</v>
      </c>
      <c r="E3257" s="3" t="s">
        <v>15</v>
      </c>
      <c r="F3257" s="1"/>
      <c r="G3257" s="5"/>
      <c r="H3257" s="6" t="s">
        <v>18</v>
      </c>
      <c r="I3257" s="6" t="s">
        <v>18</v>
      </c>
      <c r="J3257" s="7" t="b">
        <v>0</v>
      </c>
      <c r="K3257" s="6" t="s">
        <v>19</v>
      </c>
      <c r="L3257" s="8"/>
    </row>
    <row r="3258" ht="31.5" hidden="1" customHeight="1">
      <c r="A3258" s="1" t="s">
        <v>3747</v>
      </c>
      <c r="B3258" s="2" t="s">
        <v>13</v>
      </c>
      <c r="C3258" s="1" t="s">
        <v>3748</v>
      </c>
      <c r="D3258" s="1">
        <v>4.0</v>
      </c>
      <c r="E3258" s="3" t="s">
        <v>15</v>
      </c>
      <c r="F3258" s="1"/>
      <c r="G3258" s="5"/>
      <c r="H3258" s="6" t="s">
        <v>18</v>
      </c>
      <c r="I3258" s="6" t="s">
        <v>18</v>
      </c>
      <c r="J3258" s="7" t="b">
        <v>0</v>
      </c>
      <c r="K3258" s="6" t="s">
        <v>19</v>
      </c>
      <c r="L3258" s="8"/>
    </row>
    <row r="3259" ht="31.5" hidden="1" customHeight="1">
      <c r="A3259" s="1" t="s">
        <v>3749</v>
      </c>
      <c r="B3259" s="2" t="s">
        <v>500</v>
      </c>
      <c r="C3259" s="1" t="s">
        <v>3748</v>
      </c>
      <c r="D3259" s="1">
        <v>4.5</v>
      </c>
      <c r="E3259" s="3" t="s">
        <v>15</v>
      </c>
      <c r="F3259" s="1"/>
      <c r="G3259" s="5"/>
      <c r="H3259" s="6" t="s">
        <v>18</v>
      </c>
      <c r="I3259" s="6" t="s">
        <v>18</v>
      </c>
      <c r="J3259" s="7" t="b">
        <v>0</v>
      </c>
      <c r="K3259" s="6" t="s">
        <v>19</v>
      </c>
      <c r="L3259" s="8"/>
    </row>
    <row r="3260" ht="31.5" hidden="1" customHeight="1">
      <c r="A3260" s="1" t="s">
        <v>3750</v>
      </c>
      <c r="B3260" s="2" t="s">
        <v>333</v>
      </c>
      <c r="C3260" s="1" t="s">
        <v>3751</v>
      </c>
      <c r="D3260" s="1">
        <v>4.5</v>
      </c>
      <c r="E3260" s="3" t="s">
        <v>15</v>
      </c>
      <c r="F3260" s="1"/>
      <c r="G3260" s="5"/>
      <c r="H3260" s="6" t="s">
        <v>18</v>
      </c>
      <c r="I3260" s="6" t="s">
        <v>18</v>
      </c>
      <c r="J3260" s="7" t="b">
        <v>0</v>
      </c>
      <c r="K3260" s="6" t="s">
        <v>19</v>
      </c>
      <c r="L3260" s="8"/>
    </row>
    <row r="3261" ht="31.5" hidden="1" customHeight="1">
      <c r="A3261" s="1" t="s">
        <v>3752</v>
      </c>
      <c r="B3261" s="2" t="s">
        <v>668</v>
      </c>
      <c r="C3261" s="1" t="s">
        <v>3753</v>
      </c>
      <c r="D3261" s="1">
        <v>5.2</v>
      </c>
      <c r="E3261" s="3" t="s">
        <v>15</v>
      </c>
      <c r="F3261" s="1"/>
      <c r="G3261" s="5"/>
      <c r="H3261" s="6" t="s">
        <v>18</v>
      </c>
      <c r="I3261" s="6" t="s">
        <v>18</v>
      </c>
      <c r="J3261" s="7" t="b">
        <v>0</v>
      </c>
      <c r="K3261" s="6" t="s">
        <v>19</v>
      </c>
      <c r="L3261" s="8"/>
    </row>
    <row r="3262" ht="31.5" hidden="1" customHeight="1">
      <c r="A3262" s="1" t="s">
        <v>3754</v>
      </c>
      <c r="B3262" s="2" t="s">
        <v>668</v>
      </c>
      <c r="C3262" s="1" t="s">
        <v>3755</v>
      </c>
      <c r="D3262" s="1">
        <v>5.2</v>
      </c>
      <c r="E3262" s="3" t="s">
        <v>15</v>
      </c>
      <c r="F3262" s="1"/>
      <c r="G3262" s="5"/>
      <c r="H3262" s="6" t="s">
        <v>18</v>
      </c>
      <c r="I3262" s="6" t="s">
        <v>18</v>
      </c>
      <c r="J3262" s="7" t="b">
        <v>0</v>
      </c>
      <c r="K3262" s="6" t="s">
        <v>19</v>
      </c>
      <c r="L3262" s="8"/>
    </row>
    <row r="3263" ht="31.5" hidden="1" customHeight="1">
      <c r="A3263" s="1" t="s">
        <v>3756</v>
      </c>
      <c r="B3263" s="2" t="s">
        <v>333</v>
      </c>
      <c r="C3263" s="1" t="s">
        <v>3757</v>
      </c>
      <c r="D3263" s="1">
        <v>5.2</v>
      </c>
      <c r="E3263" s="3" t="s">
        <v>15</v>
      </c>
      <c r="F3263" s="1"/>
      <c r="G3263" s="5"/>
      <c r="H3263" s="6" t="s">
        <v>18</v>
      </c>
      <c r="I3263" s="6" t="s">
        <v>18</v>
      </c>
      <c r="J3263" s="7" t="b">
        <v>0</v>
      </c>
      <c r="K3263" s="6" t="s">
        <v>19</v>
      </c>
      <c r="L3263" s="8"/>
    </row>
    <row r="3264" ht="31.5" hidden="1" customHeight="1">
      <c r="A3264" s="1" t="s">
        <v>3758</v>
      </c>
      <c r="B3264" s="2" t="s">
        <v>203</v>
      </c>
      <c r="C3264" s="1" t="s">
        <v>3759</v>
      </c>
      <c r="D3264" s="1">
        <v>3.8</v>
      </c>
      <c r="E3264" s="3" t="s">
        <v>15</v>
      </c>
      <c r="F3264" s="1"/>
      <c r="G3264" s="5"/>
      <c r="H3264" s="6" t="s">
        <v>18</v>
      </c>
      <c r="I3264" s="6" t="s">
        <v>18</v>
      </c>
      <c r="J3264" s="7" t="b">
        <v>0</v>
      </c>
      <c r="K3264" s="6" t="s">
        <v>19</v>
      </c>
      <c r="L3264" s="8"/>
    </row>
    <row r="3265" ht="31.5" hidden="1" customHeight="1">
      <c r="A3265" s="1" t="s">
        <v>3760</v>
      </c>
      <c r="B3265" s="2" t="s">
        <v>203</v>
      </c>
      <c r="C3265" s="1" t="s">
        <v>249</v>
      </c>
      <c r="D3265" s="1">
        <v>3.5</v>
      </c>
      <c r="E3265" s="3" t="s">
        <v>15</v>
      </c>
      <c r="F3265" s="1"/>
      <c r="G3265" s="5"/>
      <c r="H3265" s="6" t="s">
        <v>18</v>
      </c>
      <c r="I3265" s="6" t="s">
        <v>18</v>
      </c>
      <c r="J3265" s="7" t="b">
        <v>0</v>
      </c>
      <c r="K3265" s="6" t="s">
        <v>19</v>
      </c>
      <c r="L3265" s="8"/>
    </row>
    <row r="3266" ht="31.5" hidden="1" customHeight="1">
      <c r="A3266" s="1" t="s">
        <v>3761</v>
      </c>
      <c r="B3266" s="2" t="s">
        <v>203</v>
      </c>
      <c r="C3266" s="1" t="s">
        <v>3762</v>
      </c>
      <c r="D3266" s="1">
        <v>3.5</v>
      </c>
      <c r="E3266" s="3" t="s">
        <v>15</v>
      </c>
      <c r="F3266" s="1"/>
      <c r="G3266" s="5"/>
      <c r="H3266" s="6" t="s">
        <v>18</v>
      </c>
      <c r="I3266" s="6" t="s">
        <v>18</v>
      </c>
      <c r="J3266" s="7" t="b">
        <v>0</v>
      </c>
      <c r="K3266" s="6" t="s">
        <v>19</v>
      </c>
      <c r="L3266" s="8"/>
    </row>
    <row r="3267" ht="31.5" hidden="1" customHeight="1">
      <c r="A3267" s="1" t="s">
        <v>3763</v>
      </c>
      <c r="B3267" s="2" t="s">
        <v>203</v>
      </c>
      <c r="C3267" s="1" t="s">
        <v>74</v>
      </c>
      <c r="D3267" s="1">
        <v>3.5</v>
      </c>
      <c r="E3267" s="3" t="s">
        <v>15</v>
      </c>
      <c r="F3267" s="1"/>
      <c r="G3267" s="5"/>
      <c r="H3267" s="6" t="s">
        <v>18</v>
      </c>
      <c r="I3267" s="6" t="s">
        <v>18</v>
      </c>
      <c r="J3267" s="7" t="b">
        <v>0</v>
      </c>
      <c r="K3267" s="6" t="s">
        <v>19</v>
      </c>
      <c r="L3267" s="8"/>
    </row>
    <row r="3268" ht="31.5" hidden="1" customHeight="1">
      <c r="A3268" s="1" t="s">
        <v>3764</v>
      </c>
      <c r="B3268" s="2" t="s">
        <v>203</v>
      </c>
      <c r="C3268" s="1" t="s">
        <v>74</v>
      </c>
      <c r="D3268" s="1">
        <v>3.5</v>
      </c>
      <c r="E3268" s="3" t="s">
        <v>15</v>
      </c>
      <c r="F3268" s="1"/>
      <c r="G3268" s="5"/>
      <c r="H3268" s="6" t="s">
        <v>18</v>
      </c>
      <c r="I3268" s="6" t="s">
        <v>18</v>
      </c>
      <c r="J3268" s="7" t="b">
        <v>0</v>
      </c>
      <c r="K3268" s="6" t="s">
        <v>19</v>
      </c>
      <c r="L3268" s="8"/>
    </row>
    <row r="3269" ht="31.5" hidden="1" customHeight="1">
      <c r="A3269" s="1" t="s">
        <v>3765</v>
      </c>
      <c r="B3269" s="2" t="s">
        <v>13</v>
      </c>
      <c r="C3269" s="1" t="s">
        <v>74</v>
      </c>
      <c r="D3269" s="1">
        <v>3.8</v>
      </c>
      <c r="E3269" s="3" t="s">
        <v>15</v>
      </c>
      <c r="F3269" s="1"/>
      <c r="G3269" s="5"/>
      <c r="H3269" s="6" t="s">
        <v>18</v>
      </c>
      <c r="I3269" s="6" t="s">
        <v>18</v>
      </c>
      <c r="J3269" s="7" t="b">
        <v>0</v>
      </c>
      <c r="K3269" s="6" t="s">
        <v>19</v>
      </c>
      <c r="L3269" s="8"/>
    </row>
    <row r="3270" ht="31.5" hidden="1" customHeight="1">
      <c r="A3270" s="1" t="s">
        <v>3766</v>
      </c>
      <c r="B3270" s="2" t="s">
        <v>13</v>
      </c>
      <c r="C3270" s="1" t="s">
        <v>74</v>
      </c>
      <c r="D3270" s="1">
        <v>3.8</v>
      </c>
      <c r="E3270" s="3" t="s">
        <v>15</v>
      </c>
      <c r="F3270" s="1"/>
      <c r="G3270" s="5"/>
      <c r="H3270" s="6" t="s">
        <v>18</v>
      </c>
      <c r="I3270" s="6" t="s">
        <v>18</v>
      </c>
      <c r="J3270" s="7" t="b">
        <v>0</v>
      </c>
      <c r="K3270" s="6" t="s">
        <v>19</v>
      </c>
      <c r="L3270" s="8"/>
    </row>
    <row r="3271" ht="31.5" hidden="1" customHeight="1">
      <c r="A3271" s="1" t="s">
        <v>3767</v>
      </c>
      <c r="B3271" s="2" t="s">
        <v>13</v>
      </c>
      <c r="C3271" s="1" t="s">
        <v>74</v>
      </c>
      <c r="D3271" s="1">
        <v>3.8</v>
      </c>
      <c r="E3271" s="3" t="s">
        <v>15</v>
      </c>
      <c r="F3271" s="1"/>
      <c r="G3271" s="5"/>
      <c r="H3271" s="6" t="s">
        <v>18</v>
      </c>
      <c r="I3271" s="6" t="s">
        <v>18</v>
      </c>
      <c r="J3271" s="7" t="b">
        <v>0</v>
      </c>
      <c r="K3271" s="6" t="s">
        <v>19</v>
      </c>
      <c r="L3271" s="8"/>
    </row>
    <row r="3272" ht="31.5" hidden="1" customHeight="1">
      <c r="A3272" s="1" t="s">
        <v>3768</v>
      </c>
      <c r="B3272" s="2" t="s">
        <v>668</v>
      </c>
      <c r="C3272" s="1" t="s">
        <v>74</v>
      </c>
      <c r="D3272" s="1">
        <v>4.8</v>
      </c>
      <c r="E3272" s="3" t="s">
        <v>15</v>
      </c>
      <c r="F3272" s="1"/>
      <c r="G3272" s="5"/>
      <c r="H3272" s="6" t="s">
        <v>18</v>
      </c>
      <c r="I3272" s="6" t="s">
        <v>18</v>
      </c>
      <c r="J3272" s="7" t="b">
        <v>0</v>
      </c>
      <c r="K3272" s="6" t="s">
        <v>19</v>
      </c>
      <c r="L3272" s="8"/>
    </row>
    <row r="3273" ht="31.5" hidden="1" customHeight="1">
      <c r="A3273" s="1" t="s">
        <v>3769</v>
      </c>
      <c r="B3273" s="2" t="s">
        <v>500</v>
      </c>
      <c r="C3273" s="1" t="s">
        <v>74</v>
      </c>
      <c r="D3273" s="1">
        <v>5.5</v>
      </c>
      <c r="E3273" s="3" t="s">
        <v>15</v>
      </c>
      <c r="F3273" s="1"/>
      <c r="G3273" s="5"/>
      <c r="H3273" s="6" t="s">
        <v>18</v>
      </c>
      <c r="I3273" s="6" t="s">
        <v>18</v>
      </c>
      <c r="J3273" s="7" t="b">
        <v>0</v>
      </c>
      <c r="K3273" s="6" t="s">
        <v>19</v>
      </c>
      <c r="L3273" s="8"/>
    </row>
    <row r="3274" ht="31.5" hidden="1" customHeight="1">
      <c r="A3274" s="1" t="s">
        <v>3770</v>
      </c>
      <c r="B3274" s="2" t="s">
        <v>500</v>
      </c>
      <c r="C3274" s="1" t="s">
        <v>74</v>
      </c>
      <c r="D3274" s="1">
        <v>3.5</v>
      </c>
      <c r="E3274" s="3" t="s">
        <v>15</v>
      </c>
      <c r="F3274" s="1"/>
      <c r="G3274" s="5"/>
      <c r="H3274" s="6" t="s">
        <v>18</v>
      </c>
      <c r="I3274" s="6" t="s">
        <v>18</v>
      </c>
      <c r="J3274" s="7" t="b">
        <v>0</v>
      </c>
      <c r="K3274" s="6" t="s">
        <v>19</v>
      </c>
      <c r="L3274" s="8"/>
    </row>
    <row r="3275" ht="31.5" hidden="1" customHeight="1">
      <c r="A3275" s="1" t="s">
        <v>3771</v>
      </c>
      <c r="B3275" s="2" t="s">
        <v>333</v>
      </c>
      <c r="C3275" s="1" t="s">
        <v>74</v>
      </c>
      <c r="D3275" s="1">
        <v>5.5</v>
      </c>
      <c r="E3275" s="3" t="s">
        <v>15</v>
      </c>
      <c r="F3275" s="1"/>
      <c r="G3275" s="5"/>
      <c r="H3275" s="6" t="s">
        <v>18</v>
      </c>
      <c r="I3275" s="6" t="s">
        <v>18</v>
      </c>
      <c r="J3275" s="7" t="b">
        <v>0</v>
      </c>
      <c r="K3275" s="6" t="s">
        <v>19</v>
      </c>
      <c r="L3275" s="8"/>
    </row>
    <row r="3276" ht="31.5" hidden="1" customHeight="1">
      <c r="A3276" s="1" t="s">
        <v>3772</v>
      </c>
      <c r="B3276" s="2" t="s">
        <v>333</v>
      </c>
      <c r="C3276" s="1" t="s">
        <v>74</v>
      </c>
      <c r="D3276" s="1">
        <v>5.5</v>
      </c>
      <c r="E3276" s="3" t="s">
        <v>15</v>
      </c>
      <c r="F3276" s="1"/>
      <c r="G3276" s="5"/>
      <c r="H3276" s="6" t="s">
        <v>18</v>
      </c>
      <c r="I3276" s="6" t="s">
        <v>18</v>
      </c>
      <c r="J3276" s="7" t="b">
        <v>0</v>
      </c>
      <c r="K3276" s="6" t="s">
        <v>19</v>
      </c>
      <c r="L3276" s="8"/>
    </row>
    <row r="3277" ht="31.5" hidden="1" customHeight="1">
      <c r="A3277" s="1" t="s">
        <v>3773</v>
      </c>
      <c r="B3277" s="2" t="s">
        <v>333</v>
      </c>
      <c r="C3277" s="1" t="s">
        <v>74</v>
      </c>
      <c r="D3277" s="1">
        <v>4.8</v>
      </c>
      <c r="E3277" s="3" t="s">
        <v>15</v>
      </c>
      <c r="F3277" s="1"/>
      <c r="G3277" s="5"/>
      <c r="H3277" s="6" t="s">
        <v>18</v>
      </c>
      <c r="I3277" s="6" t="s">
        <v>18</v>
      </c>
      <c r="J3277" s="7" t="b">
        <v>0</v>
      </c>
      <c r="K3277" s="6" t="s">
        <v>19</v>
      </c>
      <c r="L3277" s="8"/>
    </row>
    <row r="3278" ht="31.5" hidden="1" customHeight="1">
      <c r="A3278" s="1" t="s">
        <v>3774</v>
      </c>
      <c r="B3278" s="2" t="s">
        <v>333</v>
      </c>
      <c r="C3278" s="1" t="s">
        <v>74</v>
      </c>
      <c r="D3278" s="1">
        <v>5.5</v>
      </c>
      <c r="E3278" s="3" t="s">
        <v>15</v>
      </c>
      <c r="F3278" s="1"/>
      <c r="G3278" s="5"/>
      <c r="H3278" s="6" t="s">
        <v>18</v>
      </c>
      <c r="I3278" s="6" t="s">
        <v>18</v>
      </c>
      <c r="J3278" s="7" t="b">
        <v>0</v>
      </c>
      <c r="K3278" s="6" t="s">
        <v>19</v>
      </c>
      <c r="L3278" s="8"/>
    </row>
    <row r="3279" ht="31.5" hidden="1" customHeight="1">
      <c r="A3279" s="1" t="s">
        <v>3775</v>
      </c>
      <c r="B3279" s="2" t="s">
        <v>333</v>
      </c>
      <c r="C3279" s="1" t="s">
        <v>74</v>
      </c>
      <c r="D3279" s="1">
        <v>5.5</v>
      </c>
      <c r="E3279" s="3" t="s">
        <v>15</v>
      </c>
      <c r="F3279" s="1"/>
      <c r="G3279" s="5"/>
      <c r="H3279" s="6" t="s">
        <v>18</v>
      </c>
      <c r="I3279" s="6" t="s">
        <v>18</v>
      </c>
      <c r="J3279" s="7" t="b">
        <v>0</v>
      </c>
      <c r="K3279" s="6" t="s">
        <v>19</v>
      </c>
      <c r="L3279" s="8"/>
    </row>
    <row r="3280" ht="31.5" hidden="1" customHeight="1">
      <c r="A3280" s="1" t="s">
        <v>3776</v>
      </c>
      <c r="B3280" s="2" t="s">
        <v>333</v>
      </c>
      <c r="C3280" s="1" t="s">
        <v>74</v>
      </c>
      <c r="D3280" s="1">
        <v>4.2</v>
      </c>
      <c r="E3280" s="3" t="s">
        <v>15</v>
      </c>
      <c r="F3280" s="1"/>
      <c r="G3280" s="5"/>
      <c r="H3280" s="6" t="s">
        <v>18</v>
      </c>
      <c r="I3280" s="6" t="s">
        <v>18</v>
      </c>
      <c r="J3280" s="7" t="b">
        <v>0</v>
      </c>
      <c r="K3280" s="6" t="s">
        <v>19</v>
      </c>
      <c r="L3280" s="8"/>
    </row>
    <row r="3281" ht="31.5" hidden="1" customHeight="1">
      <c r="A3281" s="1" t="s">
        <v>3777</v>
      </c>
      <c r="B3281" s="2" t="s">
        <v>333</v>
      </c>
      <c r="C3281" s="1" t="s">
        <v>3778</v>
      </c>
      <c r="D3281" s="1">
        <v>4.0</v>
      </c>
      <c r="E3281" s="3" t="s">
        <v>15</v>
      </c>
      <c r="F3281" s="1"/>
      <c r="G3281" s="5"/>
      <c r="H3281" s="6" t="s">
        <v>18</v>
      </c>
      <c r="I3281" s="6" t="s">
        <v>18</v>
      </c>
      <c r="J3281" s="7" t="b">
        <v>0</v>
      </c>
      <c r="K3281" s="6" t="s">
        <v>19</v>
      </c>
      <c r="L3281" s="8"/>
    </row>
    <row r="3282" ht="31.5" hidden="1" customHeight="1">
      <c r="A3282" s="1" t="s">
        <v>3779</v>
      </c>
      <c r="B3282" s="2" t="s">
        <v>203</v>
      </c>
      <c r="C3282" s="1" t="s">
        <v>3780</v>
      </c>
      <c r="D3282" s="1">
        <v>4.0</v>
      </c>
      <c r="E3282" s="3" t="s">
        <v>15</v>
      </c>
      <c r="F3282" s="1"/>
      <c r="G3282" s="5"/>
      <c r="H3282" s="6" t="s">
        <v>18</v>
      </c>
      <c r="I3282" s="6" t="s">
        <v>18</v>
      </c>
      <c r="J3282" s="7" t="b">
        <v>0</v>
      </c>
      <c r="K3282" s="6" t="s">
        <v>19</v>
      </c>
      <c r="L3282" s="8"/>
    </row>
    <row r="3283" ht="31.5" hidden="1" customHeight="1">
      <c r="A3283" s="1" t="s">
        <v>3781</v>
      </c>
      <c r="B3283" s="2" t="s">
        <v>13</v>
      </c>
      <c r="C3283" s="1" t="s">
        <v>3782</v>
      </c>
      <c r="D3283" s="1">
        <v>2.8</v>
      </c>
      <c r="E3283" s="3" t="s">
        <v>15</v>
      </c>
      <c r="F3283" s="1"/>
      <c r="G3283" s="5"/>
      <c r="H3283" s="6" t="s">
        <v>18</v>
      </c>
      <c r="I3283" s="6" t="s">
        <v>18</v>
      </c>
      <c r="J3283" s="7" t="b">
        <v>0</v>
      </c>
      <c r="K3283" s="6" t="s">
        <v>19</v>
      </c>
      <c r="L3283" s="8"/>
    </row>
    <row r="3284" ht="31.5" hidden="1" customHeight="1">
      <c r="A3284" s="1" t="s">
        <v>3783</v>
      </c>
      <c r="B3284" s="2" t="s">
        <v>13</v>
      </c>
      <c r="C3284" s="1" t="s">
        <v>3782</v>
      </c>
      <c r="D3284" s="1">
        <v>2.8</v>
      </c>
      <c r="E3284" s="3" t="s">
        <v>15</v>
      </c>
      <c r="F3284" s="1"/>
      <c r="G3284" s="5"/>
      <c r="H3284" s="6" t="s">
        <v>18</v>
      </c>
      <c r="I3284" s="6" t="s">
        <v>18</v>
      </c>
      <c r="J3284" s="7" t="b">
        <v>0</v>
      </c>
      <c r="K3284" s="6" t="s">
        <v>19</v>
      </c>
      <c r="L3284" s="8"/>
    </row>
    <row r="3285" ht="31.5" hidden="1" customHeight="1">
      <c r="A3285" s="1" t="s">
        <v>3784</v>
      </c>
      <c r="B3285" s="2" t="s">
        <v>13</v>
      </c>
      <c r="C3285" s="1" t="s">
        <v>3782</v>
      </c>
      <c r="D3285" s="1">
        <v>2.8</v>
      </c>
      <c r="E3285" s="3" t="s">
        <v>15</v>
      </c>
      <c r="F3285" s="1"/>
      <c r="G3285" s="5"/>
      <c r="H3285" s="6" t="s">
        <v>18</v>
      </c>
      <c r="I3285" s="6" t="s">
        <v>18</v>
      </c>
      <c r="J3285" s="7" t="b">
        <v>0</v>
      </c>
      <c r="K3285" s="6" t="s">
        <v>19</v>
      </c>
      <c r="L3285" s="8"/>
    </row>
    <row r="3286" ht="31.5" hidden="1" customHeight="1">
      <c r="A3286" s="1" t="s">
        <v>3785</v>
      </c>
      <c r="B3286" s="2" t="s">
        <v>333</v>
      </c>
      <c r="C3286" s="1" t="s">
        <v>14</v>
      </c>
      <c r="D3286" s="1">
        <v>3.5</v>
      </c>
      <c r="E3286" s="3" t="s">
        <v>15</v>
      </c>
      <c r="F3286" s="1"/>
      <c r="G3286" s="5"/>
      <c r="H3286" s="6" t="s">
        <v>18</v>
      </c>
      <c r="I3286" s="6" t="s">
        <v>18</v>
      </c>
      <c r="J3286" s="7" t="b">
        <v>0</v>
      </c>
      <c r="K3286" s="6" t="s">
        <v>19</v>
      </c>
      <c r="L3286" s="8"/>
    </row>
    <row r="3287" ht="31.5" hidden="1" customHeight="1">
      <c r="A3287" s="1" t="s">
        <v>3786</v>
      </c>
      <c r="B3287" s="2" t="s">
        <v>333</v>
      </c>
      <c r="C3287" s="1" t="s">
        <v>14</v>
      </c>
      <c r="D3287" s="1">
        <v>3.5</v>
      </c>
      <c r="E3287" s="3" t="s">
        <v>15</v>
      </c>
      <c r="F3287" s="1"/>
      <c r="G3287" s="5"/>
      <c r="H3287" s="6" t="s">
        <v>18</v>
      </c>
      <c r="I3287" s="6" t="s">
        <v>18</v>
      </c>
      <c r="J3287" s="7" t="b">
        <v>0</v>
      </c>
      <c r="K3287" s="6" t="s">
        <v>19</v>
      </c>
      <c r="L3287" s="8"/>
    </row>
    <row r="3288" ht="31.5" hidden="1" customHeight="1">
      <c r="A3288" s="1" t="s">
        <v>3787</v>
      </c>
      <c r="B3288" s="2" t="s">
        <v>500</v>
      </c>
      <c r="C3288" s="1" t="s">
        <v>14</v>
      </c>
      <c r="D3288" s="1">
        <v>3.0</v>
      </c>
      <c r="E3288" s="3" t="s">
        <v>15</v>
      </c>
      <c r="F3288" s="1"/>
      <c r="G3288" s="5"/>
      <c r="H3288" s="6" t="s">
        <v>18</v>
      </c>
      <c r="I3288" s="6" t="s">
        <v>18</v>
      </c>
      <c r="J3288" s="7" t="b">
        <v>0</v>
      </c>
      <c r="K3288" s="6" t="s">
        <v>19</v>
      </c>
      <c r="L3288" s="8"/>
    </row>
    <row r="3289" ht="31.5" hidden="1" customHeight="1">
      <c r="A3289" s="1" t="s">
        <v>3788</v>
      </c>
      <c r="B3289" s="2" t="s">
        <v>13</v>
      </c>
      <c r="C3289" s="1" t="s">
        <v>14</v>
      </c>
      <c r="D3289" s="1">
        <v>2.8</v>
      </c>
      <c r="E3289" s="3" t="s">
        <v>15</v>
      </c>
      <c r="F3289" s="1"/>
      <c r="G3289" s="5"/>
      <c r="H3289" s="6" t="s">
        <v>18</v>
      </c>
      <c r="I3289" s="6" t="s">
        <v>18</v>
      </c>
      <c r="J3289" s="7" t="b">
        <v>0</v>
      </c>
      <c r="K3289" s="6" t="s">
        <v>19</v>
      </c>
      <c r="L3289" s="8"/>
    </row>
    <row r="3290" ht="31.5" hidden="1" customHeight="1">
      <c r="A3290" s="1" t="s">
        <v>3789</v>
      </c>
      <c r="B3290" s="2" t="s">
        <v>333</v>
      </c>
      <c r="C3290" s="1" t="s">
        <v>14</v>
      </c>
      <c r="D3290" s="1">
        <v>3.2</v>
      </c>
      <c r="E3290" s="3" t="s">
        <v>15</v>
      </c>
      <c r="F3290" s="1"/>
      <c r="G3290" s="5"/>
      <c r="H3290" s="6" t="s">
        <v>18</v>
      </c>
      <c r="I3290" s="6" t="s">
        <v>18</v>
      </c>
      <c r="J3290" s="7" t="b">
        <v>0</v>
      </c>
      <c r="K3290" s="6" t="s">
        <v>19</v>
      </c>
      <c r="L3290" s="8"/>
    </row>
    <row r="3291" ht="31.5" hidden="1" customHeight="1">
      <c r="A3291" s="1" t="s">
        <v>3790</v>
      </c>
      <c r="B3291" s="2" t="s">
        <v>333</v>
      </c>
      <c r="C3291" s="1" t="s">
        <v>14</v>
      </c>
      <c r="D3291" s="1">
        <v>3.8</v>
      </c>
      <c r="E3291" s="3" t="s">
        <v>15</v>
      </c>
      <c r="F3291" s="1"/>
      <c r="G3291" s="5"/>
      <c r="H3291" s="6" t="s">
        <v>18</v>
      </c>
      <c r="I3291" s="6" t="s">
        <v>18</v>
      </c>
      <c r="J3291" s="7" t="b">
        <v>0</v>
      </c>
      <c r="K3291" s="6" t="s">
        <v>19</v>
      </c>
      <c r="L3291" s="8"/>
    </row>
    <row r="3292" ht="31.5" hidden="1" customHeight="1">
      <c r="A3292" s="1" t="s">
        <v>3791</v>
      </c>
      <c r="B3292" s="2" t="s">
        <v>1290</v>
      </c>
      <c r="C3292" s="1" t="s">
        <v>74</v>
      </c>
      <c r="D3292" s="1">
        <v>5.8</v>
      </c>
      <c r="E3292" s="3" t="s">
        <v>15</v>
      </c>
      <c r="F3292" s="1"/>
      <c r="G3292" s="5"/>
      <c r="H3292" s="6" t="s">
        <v>18</v>
      </c>
      <c r="I3292" s="6" t="s">
        <v>18</v>
      </c>
      <c r="J3292" s="7" t="b">
        <v>0</v>
      </c>
      <c r="K3292" s="6" t="s">
        <v>19</v>
      </c>
      <c r="L3292" s="8"/>
    </row>
    <row r="3293" ht="31.5" hidden="1" customHeight="1">
      <c r="A3293" s="1" t="s">
        <v>3792</v>
      </c>
      <c r="B3293" s="2" t="s">
        <v>1290</v>
      </c>
      <c r="C3293" s="1" t="s">
        <v>3793</v>
      </c>
      <c r="D3293" s="1">
        <v>5.8</v>
      </c>
      <c r="E3293" s="3" t="s">
        <v>15</v>
      </c>
      <c r="F3293" s="1"/>
      <c r="G3293" s="5"/>
      <c r="H3293" s="6" t="s">
        <v>18</v>
      </c>
      <c r="I3293" s="6" t="s">
        <v>18</v>
      </c>
      <c r="J3293" s="7" t="b">
        <v>0</v>
      </c>
      <c r="K3293" s="6" t="s">
        <v>19</v>
      </c>
      <c r="L3293" s="8"/>
    </row>
    <row r="3294" ht="31.5" hidden="1" customHeight="1">
      <c r="A3294" s="1" t="s">
        <v>3794</v>
      </c>
      <c r="B3294" s="2" t="s">
        <v>1290</v>
      </c>
      <c r="C3294" s="1" t="s">
        <v>3176</v>
      </c>
      <c r="D3294" s="1">
        <v>5.5</v>
      </c>
      <c r="E3294" s="3" t="s">
        <v>15</v>
      </c>
      <c r="F3294" s="1"/>
      <c r="G3294" s="5"/>
      <c r="H3294" s="6" t="s">
        <v>18</v>
      </c>
      <c r="I3294" s="6" t="s">
        <v>18</v>
      </c>
      <c r="J3294" s="7" t="b">
        <v>0</v>
      </c>
      <c r="K3294" s="6" t="s">
        <v>19</v>
      </c>
      <c r="L3294" s="8"/>
    </row>
    <row r="3295" ht="31.5" hidden="1" customHeight="1">
      <c r="A3295" s="1" t="s">
        <v>3795</v>
      </c>
      <c r="B3295" s="2" t="s">
        <v>13</v>
      </c>
      <c r="C3295" s="1" t="s">
        <v>74</v>
      </c>
      <c r="D3295" s="1">
        <v>5.5</v>
      </c>
      <c r="E3295" s="3" t="s">
        <v>15</v>
      </c>
      <c r="F3295" s="1"/>
      <c r="G3295" s="5"/>
      <c r="H3295" s="6" t="s">
        <v>18</v>
      </c>
      <c r="I3295" s="6" t="s">
        <v>18</v>
      </c>
      <c r="J3295" s="7" t="b">
        <v>0</v>
      </c>
      <c r="K3295" s="6" t="s">
        <v>23</v>
      </c>
      <c r="L3295" s="8"/>
    </row>
    <row r="3296" ht="31.5" hidden="1" customHeight="1">
      <c r="A3296" s="1" t="s">
        <v>3796</v>
      </c>
      <c r="B3296" s="2" t="s">
        <v>1290</v>
      </c>
      <c r="C3296" s="1" t="s">
        <v>74</v>
      </c>
      <c r="D3296" s="1">
        <v>5.5</v>
      </c>
      <c r="E3296" s="3" t="s">
        <v>15</v>
      </c>
      <c r="F3296" s="1"/>
      <c r="G3296" s="5"/>
      <c r="H3296" s="6" t="s">
        <v>18</v>
      </c>
      <c r="I3296" s="6" t="s">
        <v>18</v>
      </c>
      <c r="J3296" s="7" t="b">
        <v>0</v>
      </c>
      <c r="K3296" s="6" t="s">
        <v>19</v>
      </c>
      <c r="L3296" s="8"/>
    </row>
    <row r="3297" ht="31.5" hidden="1" customHeight="1">
      <c r="A3297" s="1" t="s">
        <v>3797</v>
      </c>
      <c r="B3297" s="2" t="s">
        <v>1290</v>
      </c>
      <c r="C3297" s="1" t="s">
        <v>74</v>
      </c>
      <c r="D3297" s="1">
        <v>6.0</v>
      </c>
      <c r="E3297" s="3" t="s">
        <v>15</v>
      </c>
      <c r="F3297" s="1"/>
      <c r="G3297" s="5"/>
      <c r="H3297" s="6" t="s">
        <v>18</v>
      </c>
      <c r="I3297" s="6" t="s">
        <v>18</v>
      </c>
      <c r="J3297" s="7" t="b">
        <v>0</v>
      </c>
      <c r="K3297" s="6" t="s">
        <v>23</v>
      </c>
      <c r="L3297" s="8"/>
    </row>
    <row r="3298" ht="31.5" hidden="1" customHeight="1">
      <c r="A3298" s="1" t="s">
        <v>3798</v>
      </c>
      <c r="B3298" s="2" t="s">
        <v>1290</v>
      </c>
      <c r="C3298" s="1" t="s">
        <v>235</v>
      </c>
      <c r="D3298" s="1">
        <v>5.5</v>
      </c>
      <c r="E3298" s="3" t="s">
        <v>15</v>
      </c>
      <c r="F3298" s="1"/>
      <c r="G3298" s="5"/>
      <c r="H3298" s="6" t="s">
        <v>18</v>
      </c>
      <c r="I3298" s="6" t="s">
        <v>18</v>
      </c>
      <c r="J3298" s="7" t="b">
        <v>0</v>
      </c>
      <c r="K3298" s="6" t="s">
        <v>19</v>
      </c>
      <c r="L3298" s="8"/>
    </row>
    <row r="3299" ht="31.5" hidden="1" customHeight="1">
      <c r="A3299" s="1" t="s">
        <v>3799</v>
      </c>
      <c r="B3299" s="2" t="s">
        <v>13</v>
      </c>
      <c r="C3299" s="1" t="s">
        <v>74</v>
      </c>
      <c r="D3299" s="1">
        <v>5.5</v>
      </c>
      <c r="E3299" s="3" t="s">
        <v>15</v>
      </c>
      <c r="F3299" s="1"/>
      <c r="G3299" s="5"/>
      <c r="H3299" s="6" t="s">
        <v>76</v>
      </c>
      <c r="I3299" s="6" t="s">
        <v>76</v>
      </c>
      <c r="J3299" s="7" t="b">
        <v>0</v>
      </c>
      <c r="K3299" s="6" t="s">
        <v>19</v>
      </c>
      <c r="L3299" s="8"/>
    </row>
    <row r="3300" ht="31.5" hidden="1" customHeight="1">
      <c r="A3300" s="1" t="s">
        <v>3800</v>
      </c>
      <c r="B3300" s="2" t="s">
        <v>13</v>
      </c>
      <c r="C3300" s="1" t="s">
        <v>74</v>
      </c>
      <c r="D3300" s="1">
        <v>4.5</v>
      </c>
      <c r="E3300" s="3" t="s">
        <v>15</v>
      </c>
      <c r="F3300" s="1"/>
      <c r="G3300" s="5"/>
      <c r="H3300" s="6" t="s">
        <v>76</v>
      </c>
      <c r="I3300" s="6" t="s">
        <v>76</v>
      </c>
      <c r="J3300" s="7" t="b">
        <v>0</v>
      </c>
      <c r="K3300" s="6" t="s">
        <v>19</v>
      </c>
      <c r="L3300" s="8"/>
    </row>
    <row r="3301" ht="31.5" hidden="1" customHeight="1">
      <c r="A3301" s="1" t="s">
        <v>3801</v>
      </c>
      <c r="B3301" s="2" t="s">
        <v>1290</v>
      </c>
      <c r="C3301" s="1" t="s">
        <v>74</v>
      </c>
      <c r="D3301" s="1">
        <v>5.5</v>
      </c>
      <c r="E3301" s="3" t="s">
        <v>15</v>
      </c>
      <c r="F3301" s="1"/>
      <c r="G3301" s="5"/>
      <c r="H3301" s="6" t="s">
        <v>18</v>
      </c>
      <c r="I3301" s="6" t="s">
        <v>18</v>
      </c>
      <c r="J3301" s="7" t="b">
        <v>0</v>
      </c>
      <c r="K3301" s="6" t="s">
        <v>19</v>
      </c>
      <c r="L3301" s="8"/>
    </row>
    <row r="3302" ht="31.5" hidden="1" customHeight="1">
      <c r="A3302" s="1" t="s">
        <v>3802</v>
      </c>
      <c r="B3302" s="2" t="s">
        <v>1290</v>
      </c>
      <c r="C3302" s="1" t="s">
        <v>74</v>
      </c>
      <c r="D3302" s="1">
        <v>5.0</v>
      </c>
      <c r="E3302" s="3" t="s">
        <v>15</v>
      </c>
      <c r="F3302" s="1"/>
      <c r="G3302" s="5"/>
      <c r="H3302" s="6" t="s">
        <v>18</v>
      </c>
      <c r="I3302" s="6" t="s">
        <v>18</v>
      </c>
      <c r="J3302" s="7" t="b">
        <v>0</v>
      </c>
      <c r="K3302" s="6" t="s">
        <v>19</v>
      </c>
      <c r="L3302" s="8"/>
    </row>
    <row r="3303" ht="31.5" hidden="1" customHeight="1">
      <c r="A3303" s="1" t="s">
        <v>3803</v>
      </c>
      <c r="B3303" s="2" t="s">
        <v>1290</v>
      </c>
      <c r="C3303" s="1" t="s">
        <v>74</v>
      </c>
      <c r="D3303" s="1">
        <v>5.0</v>
      </c>
      <c r="E3303" s="3" t="s">
        <v>15</v>
      </c>
      <c r="F3303" s="1"/>
      <c r="G3303" s="5"/>
      <c r="H3303" s="6" t="s">
        <v>18</v>
      </c>
      <c r="I3303" s="6" t="s">
        <v>18</v>
      </c>
      <c r="J3303" s="7" t="b">
        <v>0</v>
      </c>
      <c r="K3303" s="6" t="s">
        <v>19</v>
      </c>
      <c r="L3303" s="8"/>
    </row>
    <row r="3304" ht="31.5" hidden="1" customHeight="1">
      <c r="A3304" s="1" t="s">
        <v>3804</v>
      </c>
      <c r="B3304" s="2" t="s">
        <v>333</v>
      </c>
      <c r="C3304" s="1" t="s">
        <v>14</v>
      </c>
      <c r="D3304" s="1">
        <v>5.0</v>
      </c>
      <c r="E3304" s="3" t="s">
        <v>15</v>
      </c>
      <c r="F3304" s="1"/>
      <c r="G3304" s="5"/>
      <c r="H3304" s="6" t="s">
        <v>18</v>
      </c>
      <c r="I3304" s="6" t="s">
        <v>18</v>
      </c>
      <c r="J3304" s="7" t="b">
        <v>0</v>
      </c>
      <c r="K3304" s="6" t="s">
        <v>19</v>
      </c>
      <c r="L3304" s="8"/>
    </row>
    <row r="3305" ht="31.5" hidden="1" customHeight="1">
      <c r="A3305" s="1" t="s">
        <v>3805</v>
      </c>
      <c r="B3305" s="2" t="s">
        <v>333</v>
      </c>
      <c r="C3305" s="1" t="s">
        <v>14</v>
      </c>
      <c r="D3305" s="1">
        <v>5.0</v>
      </c>
      <c r="E3305" s="3" t="s">
        <v>15</v>
      </c>
      <c r="F3305" s="1"/>
      <c r="G3305" s="5"/>
      <c r="H3305" s="6" t="s">
        <v>18</v>
      </c>
      <c r="I3305" s="6" t="s">
        <v>18</v>
      </c>
      <c r="J3305" s="7" t="b">
        <v>0</v>
      </c>
      <c r="K3305" s="6" t="s">
        <v>19</v>
      </c>
      <c r="L3305" s="8"/>
    </row>
    <row r="3306" ht="31.5" hidden="1" customHeight="1">
      <c r="A3306" s="1" t="s">
        <v>3806</v>
      </c>
      <c r="B3306" s="2" t="s">
        <v>333</v>
      </c>
      <c r="C3306" s="1" t="s">
        <v>14</v>
      </c>
      <c r="D3306" s="1">
        <v>5.2</v>
      </c>
      <c r="E3306" s="3" t="s">
        <v>15</v>
      </c>
      <c r="F3306" s="1"/>
      <c r="G3306" s="5"/>
      <c r="H3306" s="6" t="s">
        <v>18</v>
      </c>
      <c r="I3306" s="6" t="s">
        <v>18</v>
      </c>
      <c r="J3306" s="7" t="b">
        <v>0</v>
      </c>
      <c r="K3306" s="6" t="s">
        <v>19</v>
      </c>
      <c r="L3306" s="8"/>
    </row>
    <row r="3307" ht="31.5" hidden="1" customHeight="1">
      <c r="A3307" s="1" t="s">
        <v>3807</v>
      </c>
      <c r="B3307" s="2" t="s">
        <v>333</v>
      </c>
      <c r="C3307" s="1" t="s">
        <v>14</v>
      </c>
      <c r="D3307" s="1">
        <v>5.0</v>
      </c>
      <c r="E3307" s="3" t="s">
        <v>15</v>
      </c>
      <c r="F3307" s="1"/>
      <c r="G3307" s="5"/>
      <c r="H3307" s="6" t="s">
        <v>18</v>
      </c>
      <c r="I3307" s="6" t="s">
        <v>18</v>
      </c>
      <c r="J3307" s="7" t="b">
        <v>0</v>
      </c>
      <c r="K3307" s="6" t="s">
        <v>19</v>
      </c>
      <c r="L3307" s="8"/>
    </row>
    <row r="3308" ht="31.5" hidden="1" customHeight="1">
      <c r="A3308" s="1" t="s">
        <v>3808</v>
      </c>
      <c r="B3308" s="2" t="s">
        <v>333</v>
      </c>
      <c r="C3308" s="1" t="s">
        <v>14</v>
      </c>
      <c r="D3308" s="1">
        <v>4.8</v>
      </c>
      <c r="E3308" s="3" t="s">
        <v>15</v>
      </c>
      <c r="F3308" s="1"/>
      <c r="G3308" s="5"/>
      <c r="H3308" s="6" t="s">
        <v>18</v>
      </c>
      <c r="I3308" s="6" t="s">
        <v>18</v>
      </c>
      <c r="J3308" s="7" t="b">
        <v>0</v>
      </c>
      <c r="K3308" s="6" t="s">
        <v>19</v>
      </c>
      <c r="L3308" s="8"/>
    </row>
    <row r="3309" ht="31.5" hidden="1" customHeight="1">
      <c r="A3309" s="1" t="s">
        <v>3809</v>
      </c>
      <c r="B3309" s="2" t="s">
        <v>333</v>
      </c>
      <c r="C3309" s="1" t="s">
        <v>14</v>
      </c>
      <c r="D3309" s="1">
        <v>5.0</v>
      </c>
      <c r="E3309" s="3" t="s">
        <v>15</v>
      </c>
      <c r="F3309" s="1"/>
      <c r="G3309" s="5"/>
      <c r="H3309" s="6" t="s">
        <v>18</v>
      </c>
      <c r="I3309" s="6" t="s">
        <v>18</v>
      </c>
      <c r="J3309" s="7" t="b">
        <v>0</v>
      </c>
      <c r="K3309" s="6" t="s">
        <v>19</v>
      </c>
      <c r="L3309" s="8"/>
    </row>
    <row r="3310" ht="31.5" hidden="1" customHeight="1">
      <c r="A3310" s="1" t="s">
        <v>3810</v>
      </c>
      <c r="B3310" s="2" t="s">
        <v>333</v>
      </c>
      <c r="C3310" s="1" t="s">
        <v>14</v>
      </c>
      <c r="D3310" s="1">
        <v>4.8</v>
      </c>
      <c r="E3310" s="3" t="s">
        <v>15</v>
      </c>
      <c r="F3310" s="1"/>
      <c r="G3310" s="5"/>
      <c r="H3310" s="6" t="s">
        <v>18</v>
      </c>
      <c r="I3310" s="6" t="s">
        <v>18</v>
      </c>
      <c r="J3310" s="7" t="b">
        <v>0</v>
      </c>
      <c r="K3310" s="6" t="s">
        <v>19</v>
      </c>
      <c r="L3310" s="8"/>
    </row>
    <row r="3311" ht="31.5" hidden="1" customHeight="1">
      <c r="A3311" s="1" t="s">
        <v>3811</v>
      </c>
      <c r="B3311" s="2" t="s">
        <v>333</v>
      </c>
      <c r="C3311" s="1" t="s">
        <v>14</v>
      </c>
      <c r="D3311" s="1">
        <v>5.2</v>
      </c>
      <c r="E3311" s="3" t="s">
        <v>15</v>
      </c>
      <c r="F3311" s="1"/>
      <c r="G3311" s="5"/>
      <c r="H3311" s="6" t="s">
        <v>18</v>
      </c>
      <c r="I3311" s="6" t="s">
        <v>18</v>
      </c>
      <c r="J3311" s="7" t="b">
        <v>0</v>
      </c>
      <c r="K3311" s="6" t="s">
        <v>19</v>
      </c>
      <c r="L3311" s="8"/>
    </row>
    <row r="3312" ht="31.5" hidden="1" customHeight="1">
      <c r="A3312" s="1" t="s">
        <v>3812</v>
      </c>
      <c r="B3312" s="2" t="s">
        <v>333</v>
      </c>
      <c r="C3312" s="1" t="s">
        <v>14</v>
      </c>
      <c r="D3312" s="1">
        <v>5.2</v>
      </c>
      <c r="E3312" s="3" t="s">
        <v>15</v>
      </c>
      <c r="F3312" s="1"/>
      <c r="G3312" s="5"/>
      <c r="H3312" s="6" t="s">
        <v>18</v>
      </c>
      <c r="I3312" s="6" t="s">
        <v>18</v>
      </c>
      <c r="J3312" s="7" t="b">
        <v>0</v>
      </c>
      <c r="K3312" s="6" t="s">
        <v>19</v>
      </c>
      <c r="L3312" s="8"/>
    </row>
    <row r="3313" ht="31.5" hidden="1" customHeight="1">
      <c r="A3313" s="1" t="s">
        <v>3813</v>
      </c>
      <c r="B3313" s="2" t="s">
        <v>333</v>
      </c>
      <c r="C3313" s="1" t="s">
        <v>14</v>
      </c>
      <c r="D3313" s="1">
        <v>5.2</v>
      </c>
      <c r="E3313" s="3" t="s">
        <v>15</v>
      </c>
      <c r="F3313" s="1"/>
      <c r="G3313" s="5"/>
      <c r="H3313" s="6" t="s">
        <v>18</v>
      </c>
      <c r="I3313" s="6" t="s">
        <v>18</v>
      </c>
      <c r="J3313" s="7" t="b">
        <v>0</v>
      </c>
      <c r="K3313" s="6" t="s">
        <v>19</v>
      </c>
      <c r="L3313" s="8"/>
    </row>
    <row r="3314" ht="31.5" hidden="1" customHeight="1">
      <c r="A3314" s="1" t="s">
        <v>3814</v>
      </c>
      <c r="B3314" s="2" t="s">
        <v>668</v>
      </c>
      <c r="C3314" s="1" t="s">
        <v>14</v>
      </c>
      <c r="D3314" s="1">
        <v>1.5</v>
      </c>
      <c r="E3314" s="3" t="s">
        <v>15</v>
      </c>
      <c r="F3314" s="1"/>
      <c r="G3314" s="5"/>
      <c r="H3314" s="6" t="s">
        <v>18</v>
      </c>
      <c r="I3314" s="6" t="s">
        <v>18</v>
      </c>
      <c r="J3314" s="7" t="b">
        <v>0</v>
      </c>
      <c r="K3314" s="6" t="s">
        <v>19</v>
      </c>
      <c r="L3314" s="8"/>
    </row>
    <row r="3315" ht="31.5" hidden="1" customHeight="1">
      <c r="A3315" s="1" t="s">
        <v>3815</v>
      </c>
      <c r="B3315" s="2" t="s">
        <v>1290</v>
      </c>
      <c r="C3315" s="1" t="s">
        <v>74</v>
      </c>
      <c r="D3315" s="1">
        <v>9.8</v>
      </c>
      <c r="E3315" s="3" t="s">
        <v>15</v>
      </c>
      <c r="F3315" s="1"/>
      <c r="G3315" s="5"/>
      <c r="H3315" s="6" t="s">
        <v>18</v>
      </c>
      <c r="I3315" s="6" t="s">
        <v>18</v>
      </c>
      <c r="J3315" s="7" t="b">
        <v>0</v>
      </c>
      <c r="K3315" s="6" t="s">
        <v>23</v>
      </c>
      <c r="L3315" s="8"/>
    </row>
    <row r="3316" ht="31.5" hidden="1" customHeight="1">
      <c r="A3316" s="1" t="s">
        <v>3816</v>
      </c>
      <c r="B3316" s="2" t="s">
        <v>500</v>
      </c>
      <c r="C3316" s="1" t="s">
        <v>14</v>
      </c>
      <c r="D3316" s="1">
        <v>5.0</v>
      </c>
      <c r="E3316" s="3" t="s">
        <v>15</v>
      </c>
      <c r="F3316" s="1"/>
      <c r="G3316" s="5"/>
      <c r="H3316" s="6" t="s">
        <v>18</v>
      </c>
      <c r="I3316" s="6" t="s">
        <v>18</v>
      </c>
      <c r="J3316" s="7" t="b">
        <v>0</v>
      </c>
      <c r="K3316" s="6" t="s">
        <v>19</v>
      </c>
      <c r="L3316" s="8"/>
    </row>
    <row r="3317" ht="31.5" hidden="1" customHeight="1">
      <c r="A3317" s="1" t="s">
        <v>3817</v>
      </c>
      <c r="B3317" s="2" t="s">
        <v>13</v>
      </c>
      <c r="C3317" s="1" t="s">
        <v>14</v>
      </c>
      <c r="D3317" s="1">
        <v>4.5</v>
      </c>
      <c r="E3317" s="3" t="s">
        <v>15</v>
      </c>
      <c r="F3317" s="1"/>
      <c r="G3317" s="5"/>
      <c r="H3317" s="6" t="s">
        <v>18</v>
      </c>
      <c r="I3317" s="6" t="s">
        <v>18</v>
      </c>
      <c r="J3317" s="7" t="b">
        <v>0</v>
      </c>
      <c r="K3317" s="6" t="s">
        <v>19</v>
      </c>
      <c r="L3317" s="8"/>
    </row>
    <row r="3318" ht="31.5" hidden="1" customHeight="1">
      <c r="A3318" s="1" t="s">
        <v>3818</v>
      </c>
      <c r="B3318" s="2" t="s">
        <v>500</v>
      </c>
      <c r="C3318" s="1" t="s">
        <v>74</v>
      </c>
      <c r="D3318" s="1">
        <v>3.8</v>
      </c>
      <c r="E3318" s="3" t="s">
        <v>15</v>
      </c>
      <c r="F3318" s="1"/>
      <c r="G3318" s="5"/>
      <c r="H3318" s="6" t="s">
        <v>18</v>
      </c>
      <c r="I3318" s="6" t="s">
        <v>18</v>
      </c>
      <c r="J3318" s="7" t="b">
        <v>0</v>
      </c>
      <c r="K3318" s="6" t="s">
        <v>19</v>
      </c>
      <c r="L3318" s="8"/>
    </row>
    <row r="3319" ht="31.5" hidden="1" customHeight="1">
      <c r="A3319" s="1" t="s">
        <v>3819</v>
      </c>
      <c r="B3319" s="2" t="s">
        <v>13</v>
      </c>
      <c r="C3319" s="1" t="s">
        <v>74</v>
      </c>
      <c r="D3319" s="1">
        <v>3.2</v>
      </c>
      <c r="E3319" s="3" t="s">
        <v>15</v>
      </c>
      <c r="F3319" s="1"/>
      <c r="G3319" s="5"/>
      <c r="H3319" s="6" t="s">
        <v>18</v>
      </c>
      <c r="I3319" s="6" t="s">
        <v>18</v>
      </c>
      <c r="J3319" s="7" t="b">
        <v>0</v>
      </c>
      <c r="K3319" s="6" t="s">
        <v>19</v>
      </c>
      <c r="L3319" s="8"/>
    </row>
    <row r="3320" ht="31.5" hidden="1" customHeight="1">
      <c r="A3320" s="1" t="s">
        <v>3820</v>
      </c>
      <c r="B3320" s="2" t="s">
        <v>333</v>
      </c>
      <c r="C3320" s="1" t="s">
        <v>74</v>
      </c>
      <c r="D3320" s="1">
        <v>3.2</v>
      </c>
      <c r="E3320" s="3" t="s">
        <v>15</v>
      </c>
      <c r="F3320" s="1"/>
      <c r="G3320" s="5"/>
      <c r="H3320" s="6" t="s">
        <v>18</v>
      </c>
      <c r="I3320" s="6" t="s">
        <v>18</v>
      </c>
      <c r="J3320" s="7" t="b">
        <v>0</v>
      </c>
      <c r="K3320" s="6" t="s">
        <v>19</v>
      </c>
      <c r="L3320" s="8"/>
    </row>
    <row r="3321" ht="31.5" hidden="1" customHeight="1">
      <c r="A3321" s="1" t="s">
        <v>3821</v>
      </c>
      <c r="B3321" s="2" t="s">
        <v>333</v>
      </c>
      <c r="C3321" s="1" t="s">
        <v>74</v>
      </c>
      <c r="D3321" s="1">
        <v>3.0</v>
      </c>
      <c r="E3321" s="3" t="s">
        <v>15</v>
      </c>
      <c r="F3321" s="1"/>
      <c r="G3321" s="5"/>
      <c r="H3321" s="6" t="s">
        <v>18</v>
      </c>
      <c r="I3321" s="6" t="s">
        <v>18</v>
      </c>
      <c r="J3321" s="7" t="b">
        <v>0</v>
      </c>
      <c r="K3321" s="6" t="s">
        <v>19</v>
      </c>
      <c r="L3321" s="8"/>
    </row>
    <row r="3322" ht="31.5" hidden="1" customHeight="1">
      <c r="A3322" s="1" t="s">
        <v>3822</v>
      </c>
      <c r="B3322" s="2" t="s">
        <v>3823</v>
      </c>
      <c r="C3322" s="1" t="s">
        <v>2485</v>
      </c>
      <c r="D3322" s="1">
        <v>3.5</v>
      </c>
      <c r="E3322" s="3" t="s">
        <v>15</v>
      </c>
      <c r="F3322" s="1" t="s">
        <v>3824</v>
      </c>
      <c r="G3322" s="1" t="s">
        <v>3825</v>
      </c>
      <c r="H3322" s="6" t="s">
        <v>18</v>
      </c>
      <c r="I3322" s="6" t="s">
        <v>18</v>
      </c>
      <c r="J3322" s="7" t="b">
        <v>0</v>
      </c>
      <c r="K3322" s="6" t="s">
        <v>19</v>
      </c>
      <c r="L3322" s="8"/>
    </row>
    <row r="3323" ht="31.5" hidden="1" customHeight="1">
      <c r="A3323" s="1" t="s">
        <v>3826</v>
      </c>
      <c r="B3323" s="2" t="s">
        <v>203</v>
      </c>
      <c r="C3323" s="1" t="s">
        <v>3827</v>
      </c>
      <c r="D3323" s="1">
        <v>3.5</v>
      </c>
      <c r="E3323" s="3" t="s">
        <v>15</v>
      </c>
      <c r="F3323" s="1"/>
      <c r="G3323" s="5"/>
      <c r="H3323" s="6" t="s">
        <v>18</v>
      </c>
      <c r="I3323" s="6" t="s">
        <v>18</v>
      </c>
      <c r="J3323" s="7" t="b">
        <v>0</v>
      </c>
      <c r="K3323" s="6" t="s">
        <v>19</v>
      </c>
      <c r="L3323" s="8"/>
    </row>
    <row r="3324" ht="31.5" hidden="1" customHeight="1">
      <c r="A3324" s="1" t="s">
        <v>3828</v>
      </c>
      <c r="B3324" s="2" t="s">
        <v>203</v>
      </c>
      <c r="C3324" s="1" t="s">
        <v>14</v>
      </c>
      <c r="D3324" s="1">
        <v>3.8</v>
      </c>
      <c r="E3324" s="3" t="s">
        <v>15</v>
      </c>
      <c r="F3324" s="1"/>
      <c r="G3324" s="5"/>
      <c r="H3324" s="6" t="s">
        <v>18</v>
      </c>
      <c r="I3324" s="6" t="s">
        <v>18</v>
      </c>
      <c r="J3324" s="7" t="b">
        <v>0</v>
      </c>
      <c r="K3324" s="6" t="s">
        <v>19</v>
      </c>
      <c r="L3324" s="8"/>
    </row>
    <row r="3325" ht="31.5" hidden="1" customHeight="1">
      <c r="A3325" s="1" t="s">
        <v>3829</v>
      </c>
      <c r="B3325" s="2" t="s">
        <v>203</v>
      </c>
      <c r="C3325" s="1" t="s">
        <v>14</v>
      </c>
      <c r="D3325" s="1">
        <v>3.2</v>
      </c>
      <c r="E3325" s="3" t="s">
        <v>15</v>
      </c>
      <c r="F3325" s="1"/>
      <c r="G3325" s="5"/>
      <c r="H3325" s="6" t="s">
        <v>18</v>
      </c>
      <c r="I3325" s="6" t="s">
        <v>18</v>
      </c>
      <c r="J3325" s="7" t="b">
        <v>0</v>
      </c>
      <c r="K3325" s="6" t="s">
        <v>19</v>
      </c>
      <c r="L3325" s="8"/>
    </row>
    <row r="3326" ht="31.5" hidden="1" customHeight="1">
      <c r="A3326" s="1" t="s">
        <v>3830</v>
      </c>
      <c r="B3326" s="2" t="s">
        <v>333</v>
      </c>
      <c r="C3326" s="1" t="s">
        <v>14</v>
      </c>
      <c r="D3326" s="1">
        <v>4.8</v>
      </c>
      <c r="E3326" s="3" t="s">
        <v>15</v>
      </c>
      <c r="F3326" s="1"/>
      <c r="G3326" s="5"/>
      <c r="H3326" s="6" t="s">
        <v>18</v>
      </c>
      <c r="I3326" s="6" t="s">
        <v>18</v>
      </c>
      <c r="J3326" s="7" t="b">
        <v>0</v>
      </c>
      <c r="K3326" s="6" t="s">
        <v>19</v>
      </c>
      <c r="L3326" s="8"/>
    </row>
    <row r="3327" ht="31.5" hidden="1" customHeight="1">
      <c r="A3327" s="1" t="s">
        <v>3831</v>
      </c>
      <c r="B3327" s="2" t="s">
        <v>333</v>
      </c>
      <c r="C3327" s="1" t="s">
        <v>14</v>
      </c>
      <c r="D3327" s="1">
        <v>4.2</v>
      </c>
      <c r="E3327" s="3" t="s">
        <v>15</v>
      </c>
      <c r="F3327" s="1"/>
      <c r="G3327" s="5"/>
      <c r="H3327" s="6" t="s">
        <v>18</v>
      </c>
      <c r="I3327" s="6" t="s">
        <v>18</v>
      </c>
      <c r="J3327" s="7" t="b">
        <v>0</v>
      </c>
      <c r="K3327" s="6" t="s">
        <v>19</v>
      </c>
      <c r="L3327" s="8"/>
    </row>
    <row r="3328" ht="31.5" hidden="1" customHeight="1">
      <c r="A3328" s="1" t="s">
        <v>3832</v>
      </c>
      <c r="B3328" s="2" t="s">
        <v>333</v>
      </c>
      <c r="C3328" s="1" t="s">
        <v>14</v>
      </c>
      <c r="D3328" s="1">
        <v>4.2</v>
      </c>
      <c r="E3328" s="3" t="s">
        <v>15</v>
      </c>
      <c r="F3328" s="1" t="s">
        <v>3833</v>
      </c>
      <c r="G3328" s="5" t="s">
        <v>3834</v>
      </c>
      <c r="H3328" s="6" t="s">
        <v>18</v>
      </c>
      <c r="I3328" s="6" t="s">
        <v>18</v>
      </c>
      <c r="J3328" s="7" t="b">
        <v>0</v>
      </c>
      <c r="K3328" s="6" t="s">
        <v>19</v>
      </c>
      <c r="L3328" s="8"/>
    </row>
    <row r="3329" ht="31.5" hidden="1" customHeight="1">
      <c r="A3329" s="1" t="s">
        <v>3835</v>
      </c>
      <c r="B3329" s="2" t="s">
        <v>333</v>
      </c>
      <c r="C3329" s="1" t="s">
        <v>14</v>
      </c>
      <c r="D3329" s="1">
        <v>3.2</v>
      </c>
      <c r="E3329" s="3" t="s">
        <v>15</v>
      </c>
      <c r="F3329" s="1"/>
      <c r="G3329" s="5"/>
      <c r="H3329" s="6" t="s">
        <v>18</v>
      </c>
      <c r="I3329" s="6" t="s">
        <v>18</v>
      </c>
      <c r="J3329" s="7" t="b">
        <v>0</v>
      </c>
      <c r="K3329" s="6" t="s">
        <v>19</v>
      </c>
      <c r="L3329" s="8"/>
    </row>
    <row r="3330" ht="31.5" hidden="1" customHeight="1">
      <c r="A3330" s="1" t="s">
        <v>3836</v>
      </c>
      <c r="B3330" s="2" t="s">
        <v>333</v>
      </c>
      <c r="C3330" s="1" t="s">
        <v>14</v>
      </c>
      <c r="D3330" s="1">
        <v>4.8</v>
      </c>
      <c r="E3330" s="3" t="s">
        <v>15</v>
      </c>
      <c r="F3330" s="1"/>
      <c r="G3330" s="5"/>
      <c r="H3330" s="6" t="s">
        <v>18</v>
      </c>
      <c r="I3330" s="6" t="s">
        <v>18</v>
      </c>
      <c r="J3330" s="7" t="b">
        <v>0</v>
      </c>
      <c r="K3330" s="6" t="s">
        <v>19</v>
      </c>
      <c r="L3330" s="8"/>
    </row>
    <row r="3331" ht="31.5" hidden="1" customHeight="1">
      <c r="A3331" s="1" t="s">
        <v>3837</v>
      </c>
      <c r="B3331" s="2" t="s">
        <v>333</v>
      </c>
      <c r="C3331" s="1" t="s">
        <v>14</v>
      </c>
      <c r="D3331" s="1">
        <v>3.8</v>
      </c>
      <c r="E3331" s="3" t="s">
        <v>15</v>
      </c>
      <c r="F3331" s="1"/>
      <c r="G3331" s="5"/>
      <c r="H3331" s="6" t="s">
        <v>18</v>
      </c>
      <c r="I3331" s="6" t="s">
        <v>18</v>
      </c>
      <c r="J3331" s="7" t="b">
        <v>0</v>
      </c>
      <c r="K3331" s="6" t="s">
        <v>19</v>
      </c>
      <c r="L3331" s="8"/>
    </row>
    <row r="3332" ht="31.5" hidden="1" customHeight="1">
      <c r="A3332" s="1" t="s">
        <v>3838</v>
      </c>
      <c r="B3332" s="2" t="s">
        <v>333</v>
      </c>
      <c r="C3332" s="1" t="s">
        <v>74</v>
      </c>
      <c r="D3332" s="1">
        <v>3.5</v>
      </c>
      <c r="E3332" s="3" t="s">
        <v>15</v>
      </c>
      <c r="F3332" s="1" t="s">
        <v>3833</v>
      </c>
      <c r="G3332" s="5" t="s">
        <v>3839</v>
      </c>
      <c r="H3332" s="6" t="s">
        <v>18</v>
      </c>
      <c r="I3332" s="6" t="s">
        <v>18</v>
      </c>
      <c r="J3332" s="7" t="b">
        <v>0</v>
      </c>
      <c r="K3332" s="6" t="s">
        <v>23</v>
      </c>
      <c r="L3332" s="8"/>
    </row>
    <row r="3333" ht="31.5" hidden="1" customHeight="1">
      <c r="A3333" s="1" t="s">
        <v>3840</v>
      </c>
      <c r="B3333" s="2" t="s">
        <v>333</v>
      </c>
      <c r="C3333" s="1" t="s">
        <v>14</v>
      </c>
      <c r="D3333" s="1">
        <v>3.8</v>
      </c>
      <c r="E3333" s="3" t="s">
        <v>15</v>
      </c>
      <c r="F3333" s="1" t="s">
        <v>3833</v>
      </c>
      <c r="G3333" s="5" t="s">
        <v>3841</v>
      </c>
      <c r="H3333" s="6" t="s">
        <v>18</v>
      </c>
      <c r="I3333" s="6" t="s">
        <v>18</v>
      </c>
      <c r="J3333" s="7" t="b">
        <v>0</v>
      </c>
      <c r="K3333" s="6" t="s">
        <v>19</v>
      </c>
      <c r="L3333" s="8"/>
    </row>
    <row r="3334" ht="31.5" hidden="1" customHeight="1">
      <c r="A3334" s="1" t="s">
        <v>3842</v>
      </c>
      <c r="B3334" s="2" t="s">
        <v>333</v>
      </c>
      <c r="C3334" s="1" t="s">
        <v>14</v>
      </c>
      <c r="D3334" s="1">
        <v>4.8</v>
      </c>
      <c r="E3334" s="3" t="s">
        <v>15</v>
      </c>
      <c r="F3334" s="1"/>
      <c r="G3334" s="5"/>
      <c r="H3334" s="6" t="s">
        <v>18</v>
      </c>
      <c r="I3334" s="6" t="s">
        <v>18</v>
      </c>
      <c r="J3334" s="7" t="b">
        <v>0</v>
      </c>
      <c r="K3334" s="6" t="s">
        <v>19</v>
      </c>
      <c r="L3334" s="8"/>
    </row>
    <row r="3335" ht="31.5" hidden="1" customHeight="1">
      <c r="A3335" s="1" t="s">
        <v>3843</v>
      </c>
      <c r="B3335" s="2" t="s">
        <v>333</v>
      </c>
      <c r="C3335" s="1" t="s">
        <v>14</v>
      </c>
      <c r="D3335" s="1">
        <v>3.8</v>
      </c>
      <c r="E3335" s="3" t="s">
        <v>15</v>
      </c>
      <c r="F3335" s="1"/>
      <c r="G3335" s="5"/>
      <c r="H3335" s="6" t="s">
        <v>18</v>
      </c>
      <c r="I3335" s="6" t="s">
        <v>18</v>
      </c>
      <c r="J3335" s="7" t="b">
        <v>0</v>
      </c>
      <c r="K3335" s="6" t="s">
        <v>19</v>
      </c>
      <c r="L3335" s="8"/>
    </row>
    <row r="3336" ht="31.5" hidden="1" customHeight="1">
      <c r="A3336" s="1" t="s">
        <v>3844</v>
      </c>
      <c r="B3336" s="2" t="s">
        <v>333</v>
      </c>
      <c r="C3336" s="1" t="s">
        <v>14</v>
      </c>
      <c r="D3336" s="1">
        <v>3.8</v>
      </c>
      <c r="E3336" s="3" t="s">
        <v>15</v>
      </c>
      <c r="F3336" s="1"/>
      <c r="G3336" s="5"/>
      <c r="H3336" s="6" t="s">
        <v>18</v>
      </c>
      <c r="I3336" s="6" t="s">
        <v>18</v>
      </c>
      <c r="J3336" s="7" t="b">
        <v>0</v>
      </c>
      <c r="K3336" s="6" t="s">
        <v>19</v>
      </c>
      <c r="L3336" s="8"/>
    </row>
    <row r="3337" ht="31.5" hidden="1" customHeight="1">
      <c r="A3337" s="1" t="s">
        <v>3845</v>
      </c>
      <c r="B3337" s="2" t="s">
        <v>333</v>
      </c>
      <c r="C3337" s="1" t="s">
        <v>14</v>
      </c>
      <c r="D3337" s="1">
        <v>3.5</v>
      </c>
      <c r="E3337" s="3" t="s">
        <v>15</v>
      </c>
      <c r="F3337" s="1"/>
      <c r="G3337" s="5"/>
      <c r="H3337" s="6" t="s">
        <v>18</v>
      </c>
      <c r="I3337" s="6" t="s">
        <v>18</v>
      </c>
      <c r="J3337" s="7" t="b">
        <v>0</v>
      </c>
      <c r="K3337" s="6" t="s">
        <v>19</v>
      </c>
      <c r="L3337" s="8"/>
    </row>
    <row r="3338" ht="31.5" hidden="1" customHeight="1">
      <c r="A3338" s="1" t="s">
        <v>3846</v>
      </c>
      <c r="B3338" s="2" t="s">
        <v>333</v>
      </c>
      <c r="C3338" s="1" t="s">
        <v>14</v>
      </c>
      <c r="D3338" s="1">
        <v>4.2</v>
      </c>
      <c r="E3338" s="3" t="s">
        <v>15</v>
      </c>
      <c r="F3338" s="1"/>
      <c r="G3338" s="5"/>
      <c r="H3338" s="6" t="s">
        <v>18</v>
      </c>
      <c r="I3338" s="6" t="s">
        <v>18</v>
      </c>
      <c r="J3338" s="7" t="b">
        <v>0</v>
      </c>
      <c r="K3338" s="6" t="s">
        <v>19</v>
      </c>
      <c r="L3338" s="8"/>
    </row>
    <row r="3339" ht="31.5" hidden="1" customHeight="1">
      <c r="A3339" s="1" t="s">
        <v>3847</v>
      </c>
      <c r="B3339" s="2" t="s">
        <v>333</v>
      </c>
      <c r="C3339" s="1" t="s">
        <v>14</v>
      </c>
      <c r="D3339" s="1">
        <v>3.5</v>
      </c>
      <c r="E3339" s="3" t="s">
        <v>15</v>
      </c>
      <c r="F3339" s="1"/>
      <c r="G3339" s="5"/>
      <c r="H3339" s="6" t="s">
        <v>18</v>
      </c>
      <c r="I3339" s="6" t="s">
        <v>18</v>
      </c>
      <c r="J3339" s="7" t="b">
        <v>0</v>
      </c>
      <c r="K3339" s="6" t="s">
        <v>19</v>
      </c>
      <c r="L3339" s="8"/>
    </row>
    <row r="3340" ht="31.5" hidden="1" customHeight="1">
      <c r="A3340" s="1" t="s">
        <v>3848</v>
      </c>
      <c r="B3340" s="2" t="s">
        <v>333</v>
      </c>
      <c r="C3340" s="1" t="s">
        <v>14</v>
      </c>
      <c r="D3340" s="1">
        <v>3.8</v>
      </c>
      <c r="E3340" s="3" t="s">
        <v>15</v>
      </c>
      <c r="F3340" s="1"/>
      <c r="G3340" s="5"/>
      <c r="H3340" s="6" t="s">
        <v>18</v>
      </c>
      <c r="I3340" s="6" t="s">
        <v>18</v>
      </c>
      <c r="J3340" s="7" t="b">
        <v>0</v>
      </c>
      <c r="K3340" s="6" t="s">
        <v>19</v>
      </c>
      <c r="L3340" s="8"/>
    </row>
    <row r="3341" ht="31.5" hidden="1" customHeight="1">
      <c r="A3341" s="1" t="s">
        <v>3849</v>
      </c>
      <c r="B3341" s="2" t="s">
        <v>333</v>
      </c>
      <c r="C3341" s="1" t="s">
        <v>14</v>
      </c>
      <c r="D3341" s="1">
        <v>3.5</v>
      </c>
      <c r="E3341" s="3" t="s">
        <v>15</v>
      </c>
      <c r="F3341" s="1"/>
      <c r="G3341" s="5"/>
      <c r="H3341" s="6" t="s">
        <v>18</v>
      </c>
      <c r="I3341" s="6" t="s">
        <v>18</v>
      </c>
      <c r="J3341" s="7" t="b">
        <v>0</v>
      </c>
      <c r="K3341" s="6" t="s">
        <v>19</v>
      </c>
      <c r="L3341" s="8"/>
    </row>
    <row r="3342" ht="31.5" hidden="1" customHeight="1">
      <c r="A3342" s="1" t="s">
        <v>3850</v>
      </c>
      <c r="B3342" s="2" t="s">
        <v>333</v>
      </c>
      <c r="C3342" s="1" t="s">
        <v>3851</v>
      </c>
      <c r="D3342" s="1">
        <v>4.5</v>
      </c>
      <c r="E3342" s="3" t="s">
        <v>15</v>
      </c>
      <c r="F3342" s="1"/>
      <c r="G3342" s="5"/>
      <c r="H3342" s="6" t="s">
        <v>18</v>
      </c>
      <c r="I3342" s="6" t="s">
        <v>18</v>
      </c>
      <c r="J3342" s="7" t="b">
        <v>0</v>
      </c>
      <c r="K3342" s="6" t="s">
        <v>19</v>
      </c>
      <c r="L3342" s="8"/>
    </row>
    <row r="3343" ht="31.5" hidden="1" customHeight="1">
      <c r="A3343" s="1" t="s">
        <v>3852</v>
      </c>
      <c r="B3343" s="2" t="s">
        <v>333</v>
      </c>
      <c r="C3343" s="1" t="s">
        <v>14</v>
      </c>
      <c r="D3343" s="1">
        <v>3.0</v>
      </c>
      <c r="E3343" s="3" t="s">
        <v>15</v>
      </c>
      <c r="F3343" s="1"/>
      <c r="G3343" s="5"/>
      <c r="H3343" s="6" t="s">
        <v>76</v>
      </c>
      <c r="I3343" s="6" t="s">
        <v>18</v>
      </c>
      <c r="J3343" s="7" t="b">
        <v>0</v>
      </c>
      <c r="K3343" s="6" t="s">
        <v>19</v>
      </c>
      <c r="L3343" s="8"/>
    </row>
    <row r="3344" ht="31.5" hidden="1" customHeight="1">
      <c r="A3344" s="1" t="s">
        <v>3853</v>
      </c>
      <c r="B3344" s="2" t="s">
        <v>333</v>
      </c>
      <c r="C3344" s="1" t="s">
        <v>14</v>
      </c>
      <c r="D3344" s="1">
        <v>3.0</v>
      </c>
      <c r="E3344" s="3" t="s">
        <v>15</v>
      </c>
      <c r="F3344" s="1"/>
      <c r="G3344" s="5"/>
      <c r="H3344" s="6" t="s">
        <v>18</v>
      </c>
      <c r="I3344" s="6" t="s">
        <v>18</v>
      </c>
      <c r="J3344" s="7" t="b">
        <v>0</v>
      </c>
      <c r="K3344" s="6" t="s">
        <v>19</v>
      </c>
      <c r="L3344" s="8"/>
    </row>
    <row r="3345" ht="31.5" hidden="1" customHeight="1">
      <c r="A3345" s="1" t="s">
        <v>3854</v>
      </c>
      <c r="B3345" s="2" t="s">
        <v>333</v>
      </c>
      <c r="C3345" s="1" t="s">
        <v>14</v>
      </c>
      <c r="D3345" s="1">
        <v>3.5</v>
      </c>
      <c r="E3345" s="3" t="s">
        <v>15</v>
      </c>
      <c r="F3345" s="1" t="s">
        <v>3833</v>
      </c>
      <c r="G3345" s="5" t="s">
        <v>3855</v>
      </c>
      <c r="H3345" s="6" t="s">
        <v>18</v>
      </c>
      <c r="I3345" s="6" t="s">
        <v>18</v>
      </c>
      <c r="J3345" s="7" t="b">
        <v>0</v>
      </c>
      <c r="K3345" s="6" t="s">
        <v>19</v>
      </c>
      <c r="L3345" s="8"/>
    </row>
    <row r="3346" ht="31.5" hidden="1" customHeight="1">
      <c r="A3346" s="1" t="s">
        <v>3856</v>
      </c>
      <c r="B3346" s="2" t="s">
        <v>333</v>
      </c>
      <c r="C3346" s="1" t="s">
        <v>74</v>
      </c>
      <c r="D3346" s="1">
        <v>3.8</v>
      </c>
      <c r="E3346" s="3" t="s">
        <v>15</v>
      </c>
      <c r="F3346" s="1"/>
      <c r="G3346" s="5"/>
      <c r="H3346" s="6" t="s">
        <v>18</v>
      </c>
      <c r="I3346" s="6" t="s">
        <v>18</v>
      </c>
      <c r="J3346" s="7" t="b">
        <v>0</v>
      </c>
      <c r="K3346" s="6" t="s">
        <v>19</v>
      </c>
      <c r="L3346" s="8"/>
    </row>
    <row r="3347" ht="31.5" hidden="1" customHeight="1">
      <c r="A3347" s="1" t="s">
        <v>3857</v>
      </c>
      <c r="B3347" s="2" t="s">
        <v>333</v>
      </c>
      <c r="C3347" s="1" t="s">
        <v>3858</v>
      </c>
      <c r="D3347" s="1">
        <v>4.8</v>
      </c>
      <c r="E3347" s="3" t="s">
        <v>15</v>
      </c>
      <c r="F3347" s="1"/>
      <c r="G3347" s="5"/>
      <c r="H3347" s="6" t="s">
        <v>18</v>
      </c>
      <c r="I3347" s="6" t="s">
        <v>18</v>
      </c>
      <c r="J3347" s="7" t="b">
        <v>0</v>
      </c>
      <c r="K3347" s="6" t="s">
        <v>19</v>
      </c>
      <c r="L3347" s="8"/>
    </row>
    <row r="3348" ht="31.5" hidden="1" customHeight="1">
      <c r="A3348" s="1" t="s">
        <v>3859</v>
      </c>
      <c r="B3348" s="2" t="s">
        <v>333</v>
      </c>
      <c r="C3348" s="1" t="s">
        <v>3860</v>
      </c>
      <c r="D3348" s="1">
        <v>5.2</v>
      </c>
      <c r="E3348" s="3" t="s">
        <v>15</v>
      </c>
      <c r="F3348" s="1"/>
      <c r="G3348" s="5"/>
      <c r="H3348" s="6" t="s">
        <v>18</v>
      </c>
      <c r="I3348" s="6" t="s">
        <v>18</v>
      </c>
      <c r="J3348" s="7" t="b">
        <v>0</v>
      </c>
      <c r="K3348" s="6" t="s">
        <v>19</v>
      </c>
      <c r="L3348" s="8"/>
    </row>
    <row r="3349" ht="31.5" hidden="1" customHeight="1">
      <c r="A3349" s="1" t="s">
        <v>3861</v>
      </c>
      <c r="B3349" s="2" t="s">
        <v>500</v>
      </c>
      <c r="C3349" s="1" t="s">
        <v>2176</v>
      </c>
      <c r="D3349" s="1">
        <v>3.5</v>
      </c>
      <c r="E3349" s="3" t="s">
        <v>15</v>
      </c>
      <c r="F3349" s="1"/>
      <c r="G3349" s="5"/>
      <c r="H3349" s="6" t="s">
        <v>18</v>
      </c>
      <c r="I3349" s="6" t="s">
        <v>18</v>
      </c>
      <c r="J3349" s="7" t="b">
        <v>0</v>
      </c>
      <c r="K3349" s="6" t="s">
        <v>19</v>
      </c>
      <c r="L3349" s="8"/>
    </row>
    <row r="3350" ht="31.5" hidden="1" customHeight="1">
      <c r="A3350" s="1" t="s">
        <v>3862</v>
      </c>
      <c r="B3350" s="2" t="s">
        <v>500</v>
      </c>
      <c r="C3350" s="1" t="s">
        <v>42</v>
      </c>
      <c r="D3350" s="1">
        <v>6.5</v>
      </c>
      <c r="E3350" s="3" t="s">
        <v>15</v>
      </c>
      <c r="F3350" s="1"/>
      <c r="G3350" s="5"/>
      <c r="H3350" s="6" t="s">
        <v>18</v>
      </c>
      <c r="I3350" s="6" t="s">
        <v>18</v>
      </c>
      <c r="J3350" s="7" t="b">
        <v>0</v>
      </c>
      <c r="K3350" s="6" t="s">
        <v>19</v>
      </c>
      <c r="L3350" s="8"/>
    </row>
    <row r="3351" ht="31.5" hidden="1" customHeight="1">
      <c r="A3351" s="1" t="s">
        <v>3863</v>
      </c>
      <c r="B3351" s="2" t="s">
        <v>500</v>
      </c>
      <c r="C3351" s="1" t="s">
        <v>3864</v>
      </c>
      <c r="D3351" s="1">
        <v>5.5</v>
      </c>
      <c r="E3351" s="3" t="s">
        <v>15</v>
      </c>
      <c r="F3351" s="1" t="s">
        <v>3865</v>
      </c>
      <c r="G3351" s="5" t="s">
        <v>3866</v>
      </c>
      <c r="H3351" s="6" t="s">
        <v>18</v>
      </c>
      <c r="I3351" s="6" t="s">
        <v>18</v>
      </c>
      <c r="J3351" s="7" t="b">
        <v>0</v>
      </c>
      <c r="K3351" s="6" t="s">
        <v>19</v>
      </c>
      <c r="L3351" s="8"/>
    </row>
    <row r="3352" ht="31.5" hidden="1" customHeight="1">
      <c r="A3352" s="1" t="s">
        <v>3867</v>
      </c>
      <c r="B3352" s="2" t="s">
        <v>500</v>
      </c>
      <c r="C3352" s="1" t="s">
        <v>3396</v>
      </c>
      <c r="D3352" s="1">
        <v>4.2</v>
      </c>
      <c r="E3352" s="3" t="s">
        <v>15</v>
      </c>
      <c r="F3352" s="1"/>
      <c r="G3352" s="5"/>
      <c r="H3352" s="6" t="s">
        <v>18</v>
      </c>
      <c r="I3352" s="6" t="s">
        <v>18</v>
      </c>
      <c r="J3352" s="7" t="b">
        <v>0</v>
      </c>
      <c r="K3352" s="6" t="s">
        <v>19</v>
      </c>
      <c r="L3352" s="8"/>
    </row>
    <row r="3353" ht="31.5" hidden="1" customHeight="1">
      <c r="A3353" s="1" t="s">
        <v>3868</v>
      </c>
      <c r="B3353" s="2" t="s">
        <v>500</v>
      </c>
      <c r="C3353" s="1" t="s">
        <v>3869</v>
      </c>
      <c r="D3353" s="1">
        <v>4.2</v>
      </c>
      <c r="E3353" s="3" t="s">
        <v>15</v>
      </c>
      <c r="F3353" s="1"/>
      <c r="G3353" s="5"/>
      <c r="H3353" s="6" t="s">
        <v>18</v>
      </c>
      <c r="I3353" s="6" t="s">
        <v>18</v>
      </c>
      <c r="J3353" s="7" t="b">
        <v>0</v>
      </c>
      <c r="K3353" s="6" t="s">
        <v>19</v>
      </c>
      <c r="L3353" s="8"/>
    </row>
    <row r="3354" ht="31.5" hidden="1" customHeight="1">
      <c r="A3354" s="1" t="s">
        <v>3870</v>
      </c>
      <c r="B3354" s="2" t="s">
        <v>333</v>
      </c>
      <c r="C3354" s="1" t="s">
        <v>3871</v>
      </c>
      <c r="D3354" s="1">
        <v>5.0</v>
      </c>
      <c r="E3354" s="3" t="s">
        <v>15</v>
      </c>
      <c r="F3354" s="1"/>
      <c r="G3354" s="5"/>
      <c r="H3354" s="6" t="s">
        <v>18</v>
      </c>
      <c r="I3354" s="6" t="s">
        <v>18</v>
      </c>
      <c r="J3354" s="7" t="b">
        <v>0</v>
      </c>
      <c r="K3354" s="6" t="s">
        <v>19</v>
      </c>
      <c r="L3354" s="8"/>
    </row>
    <row r="3355" ht="31.5" hidden="1" customHeight="1">
      <c r="A3355" s="1" t="s">
        <v>3872</v>
      </c>
      <c r="B3355" s="2" t="s">
        <v>333</v>
      </c>
      <c r="C3355" s="1" t="s">
        <v>74</v>
      </c>
      <c r="D3355" s="1">
        <v>3.8</v>
      </c>
      <c r="E3355" s="3" t="s">
        <v>15</v>
      </c>
      <c r="F3355" s="1"/>
      <c r="G3355" s="5"/>
      <c r="H3355" s="6" t="s">
        <v>18</v>
      </c>
      <c r="I3355" s="6" t="s">
        <v>18</v>
      </c>
      <c r="J3355" s="7" t="b">
        <v>0</v>
      </c>
      <c r="K3355" s="6" t="s">
        <v>19</v>
      </c>
      <c r="L3355" s="8"/>
    </row>
    <row r="3356" ht="31.5" hidden="1" customHeight="1">
      <c r="A3356" s="1" t="s">
        <v>3873</v>
      </c>
      <c r="B3356" s="2" t="s">
        <v>333</v>
      </c>
      <c r="C3356" s="1" t="s">
        <v>171</v>
      </c>
      <c r="D3356" s="1">
        <v>5.0</v>
      </c>
      <c r="E3356" s="3" t="s">
        <v>15</v>
      </c>
      <c r="F3356" s="1"/>
      <c r="G3356" s="5"/>
      <c r="H3356" s="6" t="s">
        <v>18</v>
      </c>
      <c r="I3356" s="6" t="s">
        <v>18</v>
      </c>
      <c r="J3356" s="7" t="b">
        <v>0</v>
      </c>
      <c r="K3356" s="6" t="s">
        <v>19</v>
      </c>
      <c r="L3356" s="8"/>
    </row>
    <row r="3357" ht="31.5" hidden="1" customHeight="1">
      <c r="A3357" s="1" t="s">
        <v>3874</v>
      </c>
      <c r="B3357" s="2" t="s">
        <v>333</v>
      </c>
      <c r="C3357" s="1" t="s">
        <v>14</v>
      </c>
      <c r="D3357" s="1">
        <v>3.8</v>
      </c>
      <c r="E3357" s="3" t="s">
        <v>15</v>
      </c>
      <c r="F3357" s="1"/>
      <c r="G3357" s="5"/>
      <c r="H3357" s="6" t="s">
        <v>18</v>
      </c>
      <c r="I3357" s="6" t="s">
        <v>18</v>
      </c>
      <c r="J3357" s="7" t="b">
        <v>0</v>
      </c>
      <c r="K3357" s="6" t="s">
        <v>19</v>
      </c>
      <c r="L3357" s="8"/>
    </row>
    <row r="3358" ht="31.5" hidden="1" customHeight="1">
      <c r="A3358" s="1" t="s">
        <v>3875</v>
      </c>
      <c r="B3358" s="2" t="s">
        <v>333</v>
      </c>
      <c r="C3358" s="1" t="s">
        <v>14</v>
      </c>
      <c r="D3358" s="1">
        <v>4.8</v>
      </c>
      <c r="E3358" s="3" t="s">
        <v>15</v>
      </c>
      <c r="F3358" s="1"/>
      <c r="G3358" s="5"/>
      <c r="H3358" s="6" t="s">
        <v>18</v>
      </c>
      <c r="I3358" s="6" t="s">
        <v>18</v>
      </c>
      <c r="J3358" s="7" t="b">
        <v>0</v>
      </c>
      <c r="K3358" s="6" t="s">
        <v>19</v>
      </c>
      <c r="L3358" s="8"/>
    </row>
    <row r="3359" ht="31.5" hidden="1" customHeight="1">
      <c r="A3359" s="1" t="s">
        <v>3876</v>
      </c>
      <c r="B3359" s="2" t="s">
        <v>333</v>
      </c>
      <c r="C3359" s="1" t="s">
        <v>14</v>
      </c>
      <c r="D3359" s="1">
        <v>3.2</v>
      </c>
      <c r="E3359" s="3" t="s">
        <v>15</v>
      </c>
      <c r="F3359" s="1"/>
      <c r="G3359" s="5"/>
      <c r="H3359" s="6" t="s">
        <v>18</v>
      </c>
      <c r="I3359" s="6" t="s">
        <v>18</v>
      </c>
      <c r="J3359" s="7" t="b">
        <v>0</v>
      </c>
      <c r="K3359" s="6" t="s">
        <v>19</v>
      </c>
      <c r="L3359" s="8"/>
    </row>
    <row r="3360" ht="31.5" hidden="1" customHeight="1">
      <c r="A3360" s="1" t="s">
        <v>3877</v>
      </c>
      <c r="B3360" s="2" t="s">
        <v>500</v>
      </c>
      <c r="C3360" s="1" t="s">
        <v>3878</v>
      </c>
      <c r="D3360" s="1">
        <v>5.0</v>
      </c>
      <c r="E3360" s="3" t="s">
        <v>15</v>
      </c>
      <c r="F3360" s="1"/>
      <c r="G3360" s="5"/>
      <c r="H3360" s="6" t="s">
        <v>18</v>
      </c>
      <c r="I3360" s="6" t="s">
        <v>18</v>
      </c>
      <c r="J3360" s="7" t="b">
        <v>0</v>
      </c>
      <c r="K3360" s="6" t="s">
        <v>19</v>
      </c>
      <c r="L3360" s="8"/>
    </row>
    <row r="3361" ht="31.5" hidden="1" customHeight="1">
      <c r="A3361" s="1" t="s">
        <v>3879</v>
      </c>
      <c r="B3361" s="2" t="s">
        <v>500</v>
      </c>
      <c r="C3361" s="1" t="s">
        <v>3880</v>
      </c>
      <c r="D3361" s="1">
        <v>4.5</v>
      </c>
      <c r="E3361" s="3" t="s">
        <v>15</v>
      </c>
      <c r="F3361" s="1"/>
      <c r="G3361" s="5"/>
      <c r="H3361" s="6" t="s">
        <v>18</v>
      </c>
      <c r="I3361" s="6" t="s">
        <v>18</v>
      </c>
      <c r="J3361" s="7" t="b">
        <v>0</v>
      </c>
      <c r="K3361" s="6" t="s">
        <v>19</v>
      </c>
      <c r="L3361" s="8"/>
    </row>
    <row r="3362" ht="31.5" hidden="1" customHeight="1">
      <c r="A3362" s="1" t="s">
        <v>3881</v>
      </c>
      <c r="B3362" s="2" t="s">
        <v>500</v>
      </c>
      <c r="C3362" s="1" t="s">
        <v>3882</v>
      </c>
      <c r="D3362" s="1">
        <v>3.5</v>
      </c>
      <c r="E3362" s="3" t="s">
        <v>15</v>
      </c>
      <c r="F3362" s="1" t="s">
        <v>3883</v>
      </c>
      <c r="G3362" s="5" t="s">
        <v>3884</v>
      </c>
      <c r="H3362" s="6" t="s">
        <v>18</v>
      </c>
      <c r="I3362" s="6" t="s">
        <v>18</v>
      </c>
      <c r="J3362" s="7" t="b">
        <v>0</v>
      </c>
      <c r="K3362" s="6" t="s">
        <v>19</v>
      </c>
      <c r="L3362" s="8"/>
    </row>
    <row r="3363" ht="31.5" hidden="1" customHeight="1">
      <c r="A3363" s="1" t="s">
        <v>3885</v>
      </c>
      <c r="B3363" s="2" t="s">
        <v>500</v>
      </c>
      <c r="C3363" s="1" t="s">
        <v>448</v>
      </c>
      <c r="D3363" s="1">
        <v>4.5</v>
      </c>
      <c r="E3363" s="3" t="s">
        <v>15</v>
      </c>
      <c r="F3363" s="1"/>
      <c r="G3363" s="5"/>
      <c r="H3363" s="6" t="s">
        <v>18</v>
      </c>
      <c r="I3363" s="6" t="s">
        <v>18</v>
      </c>
      <c r="J3363" s="7" t="b">
        <v>0</v>
      </c>
      <c r="K3363" s="6" t="s">
        <v>19</v>
      </c>
      <c r="L3363" s="8"/>
    </row>
    <row r="3364" ht="31.5" hidden="1" customHeight="1">
      <c r="A3364" s="1" t="s">
        <v>3886</v>
      </c>
      <c r="B3364" s="2" t="s">
        <v>500</v>
      </c>
      <c r="C3364" s="1" t="s">
        <v>3748</v>
      </c>
      <c r="D3364" s="1">
        <v>4.5</v>
      </c>
      <c r="E3364" s="3" t="s">
        <v>15</v>
      </c>
      <c r="F3364" s="1"/>
      <c r="G3364" s="5"/>
      <c r="H3364" s="6" t="s">
        <v>18</v>
      </c>
      <c r="I3364" s="6" t="s">
        <v>18</v>
      </c>
      <c r="J3364" s="7" t="b">
        <v>0</v>
      </c>
      <c r="K3364" s="6" t="s">
        <v>19</v>
      </c>
      <c r="L3364" s="8"/>
    </row>
    <row r="3365" ht="31.5" hidden="1" customHeight="1">
      <c r="A3365" s="1" t="s">
        <v>3887</v>
      </c>
      <c r="B3365" s="2" t="s">
        <v>500</v>
      </c>
      <c r="C3365" s="1" t="s">
        <v>14</v>
      </c>
      <c r="D3365" s="1">
        <v>3.0</v>
      </c>
      <c r="E3365" s="3" t="s">
        <v>15</v>
      </c>
      <c r="F3365" s="1"/>
      <c r="G3365" s="5"/>
      <c r="H3365" s="6" t="s">
        <v>76</v>
      </c>
      <c r="I3365" s="6" t="s">
        <v>18</v>
      </c>
      <c r="J3365" s="7" t="b">
        <v>0</v>
      </c>
      <c r="K3365" s="6" t="s">
        <v>32</v>
      </c>
      <c r="L3365" s="8" t="s">
        <v>366</v>
      </c>
    </row>
    <row r="3366" ht="31.5" hidden="1" customHeight="1">
      <c r="A3366" s="1" t="s">
        <v>3888</v>
      </c>
      <c r="B3366" s="2" t="s">
        <v>500</v>
      </c>
      <c r="C3366" s="1" t="s">
        <v>3889</v>
      </c>
      <c r="D3366" s="1">
        <v>6.0</v>
      </c>
      <c r="E3366" s="3" t="s">
        <v>15</v>
      </c>
      <c r="F3366" s="1"/>
      <c r="G3366" s="5"/>
      <c r="H3366" s="6" t="s">
        <v>18</v>
      </c>
      <c r="I3366" s="6" t="s">
        <v>18</v>
      </c>
      <c r="J3366" s="7" t="b">
        <v>0</v>
      </c>
      <c r="K3366" s="6" t="s">
        <v>32</v>
      </c>
      <c r="L3366" s="1" t="s">
        <v>3890</v>
      </c>
    </row>
    <row r="3367" ht="31.5" hidden="1" customHeight="1">
      <c r="A3367" s="1" t="s">
        <v>3891</v>
      </c>
      <c r="B3367" s="2" t="s">
        <v>500</v>
      </c>
      <c r="C3367" s="1" t="s">
        <v>3748</v>
      </c>
      <c r="D3367" s="1">
        <v>3.5</v>
      </c>
      <c r="E3367" s="3" t="s">
        <v>15</v>
      </c>
      <c r="F3367" s="1"/>
      <c r="G3367" s="5"/>
      <c r="H3367" s="6" t="s">
        <v>18</v>
      </c>
      <c r="I3367" s="6" t="s">
        <v>18</v>
      </c>
      <c r="J3367" s="7" t="b">
        <v>0</v>
      </c>
      <c r="K3367" s="6" t="s">
        <v>19</v>
      </c>
      <c r="L3367" s="8"/>
    </row>
    <row r="3368" ht="31.5" hidden="1" customHeight="1">
      <c r="A3368" s="1" t="s">
        <v>3892</v>
      </c>
      <c r="B3368" s="2" t="s">
        <v>500</v>
      </c>
      <c r="C3368" s="1" t="s">
        <v>14</v>
      </c>
      <c r="D3368" s="1">
        <v>3.8</v>
      </c>
      <c r="E3368" s="3" t="s">
        <v>15</v>
      </c>
      <c r="F3368" s="1"/>
      <c r="G3368" s="5"/>
      <c r="H3368" s="6" t="s">
        <v>76</v>
      </c>
      <c r="I3368" s="6" t="s">
        <v>18</v>
      </c>
      <c r="J3368" s="7" t="b">
        <v>0</v>
      </c>
      <c r="K3368" s="6" t="s">
        <v>19</v>
      </c>
      <c r="L3368" s="8"/>
    </row>
    <row r="3369" ht="31.5" hidden="1" customHeight="1">
      <c r="A3369" s="1" t="s">
        <v>3893</v>
      </c>
      <c r="B3369" s="2" t="s">
        <v>203</v>
      </c>
      <c r="C3369" s="1" t="s">
        <v>74</v>
      </c>
      <c r="D3369" s="1">
        <v>3.2</v>
      </c>
      <c r="E3369" s="3" t="s">
        <v>15</v>
      </c>
      <c r="F3369" s="1"/>
      <c r="G3369" s="5"/>
      <c r="H3369" s="6" t="s">
        <v>18</v>
      </c>
      <c r="I3369" s="6" t="s">
        <v>18</v>
      </c>
      <c r="J3369" s="7" t="b">
        <v>0</v>
      </c>
      <c r="K3369" s="6" t="s">
        <v>19</v>
      </c>
      <c r="L3369" s="8"/>
    </row>
    <row r="3370" ht="31.5" hidden="1" customHeight="1">
      <c r="A3370" s="1" t="s">
        <v>3894</v>
      </c>
      <c r="B3370" s="2" t="s">
        <v>203</v>
      </c>
      <c r="C3370" s="1" t="s">
        <v>14</v>
      </c>
      <c r="D3370" s="1">
        <v>3.0</v>
      </c>
      <c r="E3370" s="3" t="s">
        <v>15</v>
      </c>
      <c r="F3370" s="1"/>
      <c r="G3370" s="5"/>
      <c r="H3370" s="6" t="s">
        <v>18</v>
      </c>
      <c r="I3370" s="6" t="s">
        <v>18</v>
      </c>
      <c r="J3370" s="7" t="b">
        <v>0</v>
      </c>
      <c r="K3370" s="6" t="s">
        <v>19</v>
      </c>
      <c r="L3370" s="8"/>
    </row>
    <row r="3371" ht="31.5" hidden="1" customHeight="1">
      <c r="A3371" s="1" t="s">
        <v>3895</v>
      </c>
      <c r="B3371" s="2" t="s">
        <v>203</v>
      </c>
      <c r="C3371" s="1" t="s">
        <v>3896</v>
      </c>
      <c r="D3371" s="1">
        <v>3.5</v>
      </c>
      <c r="E3371" s="3" t="s">
        <v>15</v>
      </c>
      <c r="F3371" s="1"/>
      <c r="G3371" s="5"/>
      <c r="H3371" s="6" t="s">
        <v>18</v>
      </c>
      <c r="I3371" s="6" t="s">
        <v>18</v>
      </c>
      <c r="J3371" s="7" t="b">
        <v>0</v>
      </c>
      <c r="K3371" s="6" t="s">
        <v>19</v>
      </c>
      <c r="L3371" s="8"/>
    </row>
    <row r="3372" ht="31.5" hidden="1" customHeight="1">
      <c r="A3372" s="1" t="s">
        <v>3897</v>
      </c>
      <c r="B3372" s="2" t="s">
        <v>203</v>
      </c>
      <c r="C3372" s="1" t="s">
        <v>14</v>
      </c>
      <c r="D3372" s="1">
        <v>3.8</v>
      </c>
      <c r="E3372" s="3" t="s">
        <v>15</v>
      </c>
      <c r="F3372" s="1"/>
      <c r="G3372" s="5"/>
      <c r="H3372" s="6" t="s">
        <v>18</v>
      </c>
      <c r="I3372" s="6" t="s">
        <v>18</v>
      </c>
      <c r="J3372" s="7" t="b">
        <v>0</v>
      </c>
      <c r="K3372" s="6" t="s">
        <v>19</v>
      </c>
      <c r="L3372" s="8"/>
    </row>
    <row r="3373" ht="31.5" hidden="1" customHeight="1">
      <c r="A3373" s="1" t="s">
        <v>3898</v>
      </c>
      <c r="B3373" s="2" t="s">
        <v>203</v>
      </c>
      <c r="C3373" s="1" t="s">
        <v>14</v>
      </c>
      <c r="D3373" s="1">
        <v>3.5</v>
      </c>
      <c r="E3373" s="3" t="s">
        <v>15</v>
      </c>
      <c r="F3373" s="1"/>
      <c r="G3373" s="5"/>
      <c r="H3373" s="6" t="s">
        <v>18</v>
      </c>
      <c r="I3373" s="6" t="s">
        <v>18</v>
      </c>
      <c r="J3373" s="7" t="b">
        <v>0</v>
      </c>
      <c r="K3373" s="6" t="s">
        <v>32</v>
      </c>
      <c r="L3373" s="1" t="s">
        <v>366</v>
      </c>
    </row>
    <row r="3374" ht="31.5" hidden="1" customHeight="1">
      <c r="A3374" s="1" t="s">
        <v>3899</v>
      </c>
      <c r="B3374" s="2" t="s">
        <v>203</v>
      </c>
      <c r="C3374" s="1" t="s">
        <v>14</v>
      </c>
      <c r="D3374" s="1">
        <v>2.8</v>
      </c>
      <c r="E3374" s="3" t="s">
        <v>15</v>
      </c>
      <c r="F3374" s="1"/>
      <c r="G3374" s="5"/>
      <c r="H3374" s="6" t="s">
        <v>18</v>
      </c>
      <c r="I3374" s="6" t="s">
        <v>18</v>
      </c>
      <c r="J3374" s="7" t="b">
        <v>0</v>
      </c>
      <c r="K3374" s="6" t="s">
        <v>19</v>
      </c>
      <c r="L3374" s="8"/>
    </row>
    <row r="3375" ht="31.5" hidden="1" customHeight="1">
      <c r="A3375" s="1" t="s">
        <v>3900</v>
      </c>
      <c r="B3375" s="2" t="s">
        <v>13</v>
      </c>
      <c r="C3375" s="1" t="s">
        <v>14</v>
      </c>
      <c r="D3375" s="1">
        <v>4.2</v>
      </c>
      <c r="E3375" s="3" t="s">
        <v>15</v>
      </c>
      <c r="F3375" s="1"/>
      <c r="G3375" s="5"/>
      <c r="H3375" s="6" t="s">
        <v>18</v>
      </c>
      <c r="I3375" s="6" t="s">
        <v>18</v>
      </c>
      <c r="J3375" s="7" t="b">
        <v>0</v>
      </c>
      <c r="K3375" s="6" t="s">
        <v>19</v>
      </c>
      <c r="L3375" s="8"/>
    </row>
    <row r="3376" ht="31.5" hidden="1" customHeight="1">
      <c r="A3376" s="1" t="s">
        <v>3901</v>
      </c>
      <c r="B3376" s="2" t="s">
        <v>13</v>
      </c>
      <c r="C3376" s="1" t="s">
        <v>3902</v>
      </c>
      <c r="D3376" s="1">
        <v>3.2</v>
      </c>
      <c r="E3376" s="3" t="s">
        <v>15</v>
      </c>
      <c r="F3376" s="1"/>
      <c r="G3376" s="5"/>
      <c r="H3376" s="6" t="s">
        <v>18</v>
      </c>
      <c r="I3376" s="6" t="s">
        <v>18</v>
      </c>
      <c r="J3376" s="7" t="b">
        <v>0</v>
      </c>
      <c r="K3376" s="6" t="s">
        <v>19</v>
      </c>
      <c r="L3376" s="8"/>
    </row>
    <row r="3377" ht="31.5" hidden="1" customHeight="1">
      <c r="A3377" s="1" t="s">
        <v>3903</v>
      </c>
      <c r="B3377" s="2" t="s">
        <v>13</v>
      </c>
      <c r="C3377" s="1" t="s">
        <v>14</v>
      </c>
      <c r="D3377" s="1">
        <v>3.2</v>
      </c>
      <c r="E3377" s="3" t="s">
        <v>15</v>
      </c>
      <c r="F3377" s="1"/>
      <c r="G3377" s="5"/>
      <c r="H3377" s="6" t="s">
        <v>18</v>
      </c>
      <c r="I3377" s="6" t="s">
        <v>18</v>
      </c>
      <c r="J3377" s="7" t="b">
        <v>0</v>
      </c>
      <c r="K3377" s="6" t="s">
        <v>19</v>
      </c>
      <c r="L3377" s="8"/>
    </row>
    <row r="3378" ht="31.5" hidden="1" customHeight="1">
      <c r="A3378" s="1" t="s">
        <v>3904</v>
      </c>
      <c r="B3378" s="2" t="s">
        <v>13</v>
      </c>
      <c r="C3378" s="1" t="s">
        <v>14</v>
      </c>
      <c r="D3378" s="1">
        <v>3.5</v>
      </c>
      <c r="E3378" s="3" t="s">
        <v>15</v>
      </c>
      <c r="F3378" s="1"/>
      <c r="G3378" s="5"/>
      <c r="H3378" s="6" t="s">
        <v>18</v>
      </c>
      <c r="I3378" s="6" t="s">
        <v>18</v>
      </c>
      <c r="J3378" s="7" t="b">
        <v>0</v>
      </c>
      <c r="K3378" s="6" t="s">
        <v>19</v>
      </c>
      <c r="L3378" s="8"/>
    </row>
    <row r="3379" ht="31.5" hidden="1" customHeight="1">
      <c r="A3379" s="1" t="s">
        <v>3905</v>
      </c>
      <c r="B3379" s="2" t="s">
        <v>13</v>
      </c>
      <c r="C3379" s="1" t="s">
        <v>3906</v>
      </c>
      <c r="D3379" s="1">
        <v>3.2</v>
      </c>
      <c r="E3379" s="3" t="s">
        <v>15</v>
      </c>
      <c r="F3379" s="1"/>
      <c r="G3379" s="5"/>
      <c r="H3379" s="6" t="s">
        <v>18</v>
      </c>
      <c r="I3379" s="6" t="s">
        <v>18</v>
      </c>
      <c r="J3379" s="7" t="b">
        <v>0</v>
      </c>
      <c r="K3379" s="6" t="s">
        <v>19</v>
      </c>
      <c r="L3379" s="8"/>
    </row>
    <row r="3380" ht="31.5" hidden="1" customHeight="1">
      <c r="A3380" s="1" t="s">
        <v>3907</v>
      </c>
      <c r="B3380" s="2" t="s">
        <v>13</v>
      </c>
      <c r="C3380" s="1" t="s">
        <v>3908</v>
      </c>
      <c r="D3380" s="1">
        <v>3.2</v>
      </c>
      <c r="E3380" s="3" t="s">
        <v>15</v>
      </c>
      <c r="F3380" s="1" t="s">
        <v>3909</v>
      </c>
      <c r="G3380" s="5" t="s">
        <v>3910</v>
      </c>
      <c r="H3380" s="6" t="s">
        <v>18</v>
      </c>
      <c r="I3380" s="6" t="s">
        <v>18</v>
      </c>
      <c r="J3380" s="7" t="b">
        <v>0</v>
      </c>
      <c r="K3380" s="6" t="s">
        <v>19</v>
      </c>
      <c r="L3380" s="8"/>
    </row>
    <row r="3381" ht="31.5" hidden="1" customHeight="1">
      <c r="A3381" s="1" t="s">
        <v>3911</v>
      </c>
      <c r="B3381" s="2" t="s">
        <v>1290</v>
      </c>
      <c r="C3381" s="1" t="s">
        <v>74</v>
      </c>
      <c r="D3381" s="1">
        <v>6.8</v>
      </c>
      <c r="E3381" s="3" t="s">
        <v>15</v>
      </c>
      <c r="F3381" s="1"/>
      <c r="G3381" s="5"/>
      <c r="H3381" s="6" t="s">
        <v>18</v>
      </c>
      <c r="I3381" s="6" t="s">
        <v>18</v>
      </c>
      <c r="J3381" s="7" t="b">
        <v>0</v>
      </c>
      <c r="K3381" s="6" t="s">
        <v>19</v>
      </c>
      <c r="L3381" s="8"/>
    </row>
    <row r="3382" ht="31.5" hidden="1" customHeight="1">
      <c r="A3382" s="1" t="s">
        <v>3912</v>
      </c>
      <c r="B3382" s="2" t="s">
        <v>13</v>
      </c>
      <c r="C3382" s="1" t="s">
        <v>3913</v>
      </c>
      <c r="D3382" s="1">
        <v>3.2</v>
      </c>
      <c r="E3382" s="3" t="s">
        <v>15</v>
      </c>
      <c r="F3382" s="1"/>
      <c r="G3382" s="5"/>
      <c r="H3382" s="6" t="s">
        <v>18</v>
      </c>
      <c r="I3382" s="6" t="s">
        <v>18</v>
      </c>
      <c r="J3382" s="7" t="b">
        <v>0</v>
      </c>
      <c r="K3382" s="6" t="s">
        <v>32</v>
      </c>
      <c r="L3382" s="8" t="s">
        <v>42</v>
      </c>
    </row>
    <row r="3383" ht="31.5" hidden="1" customHeight="1">
      <c r="A3383" s="1" t="s">
        <v>3914</v>
      </c>
      <c r="B3383" s="2" t="s">
        <v>13</v>
      </c>
      <c r="C3383" s="1" t="s">
        <v>3915</v>
      </c>
      <c r="D3383" s="1">
        <v>3.5</v>
      </c>
      <c r="E3383" s="3" t="s">
        <v>15</v>
      </c>
      <c r="F3383" s="1"/>
      <c r="G3383" s="5"/>
      <c r="H3383" s="6" t="s">
        <v>18</v>
      </c>
      <c r="I3383" s="6" t="s">
        <v>18</v>
      </c>
      <c r="J3383" s="7" t="b">
        <v>0</v>
      </c>
      <c r="K3383" s="6" t="s">
        <v>19</v>
      </c>
      <c r="L3383" s="8"/>
    </row>
    <row r="3384" ht="31.5" hidden="1" customHeight="1">
      <c r="A3384" s="1" t="s">
        <v>3916</v>
      </c>
      <c r="B3384" s="2" t="s">
        <v>13</v>
      </c>
      <c r="C3384" s="1" t="s">
        <v>14</v>
      </c>
      <c r="D3384" s="1">
        <v>3.2</v>
      </c>
      <c r="E3384" s="3" t="s">
        <v>15</v>
      </c>
      <c r="F3384" s="1"/>
      <c r="G3384" s="5"/>
      <c r="H3384" s="6" t="s">
        <v>76</v>
      </c>
      <c r="I3384" s="6" t="s">
        <v>18</v>
      </c>
      <c r="J3384" s="7" t="b">
        <v>0</v>
      </c>
      <c r="K3384" s="6" t="s">
        <v>32</v>
      </c>
      <c r="L3384" s="8" t="s">
        <v>366</v>
      </c>
    </row>
    <row r="3385" ht="31.5" hidden="1" customHeight="1">
      <c r="A3385" s="1" t="s">
        <v>3917</v>
      </c>
      <c r="B3385" s="2" t="s">
        <v>1290</v>
      </c>
      <c r="C3385" s="1" t="s">
        <v>1356</v>
      </c>
      <c r="D3385" s="1">
        <v>6.8</v>
      </c>
      <c r="E3385" s="3" t="s">
        <v>15</v>
      </c>
      <c r="F3385" s="1"/>
      <c r="G3385" s="5"/>
      <c r="H3385" s="6" t="s">
        <v>18</v>
      </c>
      <c r="I3385" s="6" t="s">
        <v>18</v>
      </c>
      <c r="J3385" s="7" t="b">
        <v>0</v>
      </c>
      <c r="K3385" s="6" t="s">
        <v>19</v>
      </c>
      <c r="L3385" s="8"/>
    </row>
    <row r="3386" ht="31.5" hidden="1" customHeight="1">
      <c r="A3386" s="1" t="s">
        <v>3918</v>
      </c>
      <c r="B3386" s="2" t="s">
        <v>333</v>
      </c>
      <c r="C3386" s="1" t="s">
        <v>14</v>
      </c>
      <c r="D3386" s="1">
        <v>3.0</v>
      </c>
      <c r="E3386" s="3" t="s">
        <v>15</v>
      </c>
      <c r="F3386" s="1" t="s">
        <v>3919</v>
      </c>
      <c r="G3386" s="5" t="s">
        <v>3920</v>
      </c>
      <c r="H3386" s="6" t="s">
        <v>76</v>
      </c>
      <c r="I3386" s="6" t="s">
        <v>18</v>
      </c>
      <c r="J3386" s="7" t="b">
        <v>0</v>
      </c>
      <c r="K3386" s="6" t="s">
        <v>19</v>
      </c>
      <c r="L3386" s="8"/>
    </row>
    <row r="3387" ht="31.5" hidden="1" customHeight="1">
      <c r="A3387" s="1" t="s">
        <v>3921</v>
      </c>
      <c r="B3387" s="2" t="s">
        <v>333</v>
      </c>
      <c r="C3387" s="1" t="s">
        <v>181</v>
      </c>
      <c r="D3387" s="1">
        <v>5.5</v>
      </c>
      <c r="E3387" s="3" t="s">
        <v>15</v>
      </c>
      <c r="F3387" s="1"/>
      <c r="G3387" s="5"/>
      <c r="H3387" s="6" t="s">
        <v>18</v>
      </c>
      <c r="I3387" s="6" t="s">
        <v>18</v>
      </c>
      <c r="J3387" s="7" t="b">
        <v>0</v>
      </c>
      <c r="K3387" s="6" t="s">
        <v>19</v>
      </c>
      <c r="L3387" s="8"/>
    </row>
    <row r="3388" ht="31.5" hidden="1" customHeight="1">
      <c r="A3388" s="1" t="s">
        <v>3922</v>
      </c>
      <c r="B3388" s="2" t="s">
        <v>333</v>
      </c>
      <c r="C3388" s="1" t="s">
        <v>42</v>
      </c>
      <c r="D3388" s="1">
        <v>3.8</v>
      </c>
      <c r="E3388" s="3" t="s">
        <v>15</v>
      </c>
      <c r="F3388" s="1"/>
      <c r="G3388" s="5"/>
      <c r="H3388" s="6" t="s">
        <v>18</v>
      </c>
      <c r="I3388" s="6" t="s">
        <v>18</v>
      </c>
      <c r="J3388" s="7" t="b">
        <v>0</v>
      </c>
      <c r="K3388" s="6" t="s">
        <v>19</v>
      </c>
      <c r="L3388" s="8"/>
    </row>
    <row r="3389" ht="31.5" hidden="1" customHeight="1">
      <c r="A3389" s="1" t="s">
        <v>3923</v>
      </c>
      <c r="B3389" s="2" t="s">
        <v>333</v>
      </c>
      <c r="C3389" s="1" t="s">
        <v>14</v>
      </c>
      <c r="D3389" s="1">
        <v>4.2</v>
      </c>
      <c r="E3389" s="3" t="s">
        <v>15</v>
      </c>
      <c r="F3389" s="1"/>
      <c r="G3389" s="5"/>
      <c r="H3389" s="6" t="s">
        <v>18</v>
      </c>
      <c r="I3389" s="6" t="s">
        <v>18</v>
      </c>
      <c r="J3389" s="7" t="b">
        <v>0</v>
      </c>
      <c r="K3389" s="6" t="s">
        <v>19</v>
      </c>
      <c r="L3389" s="8"/>
    </row>
    <row r="3390" ht="31.5" hidden="1" customHeight="1">
      <c r="A3390" s="1" t="s">
        <v>3924</v>
      </c>
      <c r="B3390" s="2" t="s">
        <v>333</v>
      </c>
      <c r="C3390" s="1" t="s">
        <v>3925</v>
      </c>
      <c r="D3390" s="1">
        <v>3.8</v>
      </c>
      <c r="E3390" s="3" t="s">
        <v>15</v>
      </c>
      <c r="F3390" s="1"/>
      <c r="G3390" s="5"/>
      <c r="H3390" s="6" t="s">
        <v>18</v>
      </c>
      <c r="I3390" s="6" t="s">
        <v>18</v>
      </c>
      <c r="J3390" s="7" t="b">
        <v>0</v>
      </c>
      <c r="K3390" s="6" t="s">
        <v>19</v>
      </c>
      <c r="L3390" s="8"/>
    </row>
    <row r="3391" ht="31.5" hidden="1" customHeight="1">
      <c r="A3391" s="1" t="s">
        <v>3926</v>
      </c>
      <c r="B3391" s="2" t="s">
        <v>333</v>
      </c>
      <c r="C3391" s="1" t="s">
        <v>2212</v>
      </c>
      <c r="D3391" s="1">
        <v>3.0</v>
      </c>
      <c r="E3391" s="3" t="s">
        <v>15</v>
      </c>
      <c r="F3391" s="1"/>
      <c r="G3391" s="5"/>
      <c r="H3391" s="6" t="s">
        <v>18</v>
      </c>
      <c r="I3391" s="6" t="s">
        <v>18</v>
      </c>
      <c r="J3391" s="7" t="b">
        <v>0</v>
      </c>
      <c r="K3391" s="6" t="s">
        <v>19</v>
      </c>
      <c r="L3391" s="8"/>
    </row>
    <row r="3392" ht="31.5" hidden="1" customHeight="1">
      <c r="A3392" s="1" t="s">
        <v>3927</v>
      </c>
      <c r="B3392" s="2" t="s">
        <v>1290</v>
      </c>
      <c r="C3392" s="1" t="s">
        <v>3176</v>
      </c>
      <c r="D3392" s="1">
        <v>6.8</v>
      </c>
      <c r="E3392" s="3" t="s">
        <v>15</v>
      </c>
      <c r="F3392" s="1"/>
      <c r="G3392" s="5"/>
      <c r="H3392" s="6" t="s">
        <v>18</v>
      </c>
      <c r="I3392" s="6" t="s">
        <v>18</v>
      </c>
      <c r="J3392" s="7" t="b">
        <v>0</v>
      </c>
      <c r="K3392" s="6" t="s">
        <v>19</v>
      </c>
      <c r="L3392" s="8"/>
    </row>
    <row r="3393" ht="31.5" hidden="1" customHeight="1">
      <c r="A3393" s="1" t="s">
        <v>3928</v>
      </c>
      <c r="B3393" s="2" t="s">
        <v>13</v>
      </c>
      <c r="C3393" s="1" t="s">
        <v>3929</v>
      </c>
      <c r="D3393" s="1">
        <v>3.2</v>
      </c>
      <c r="E3393" s="3" t="s">
        <v>15</v>
      </c>
      <c r="F3393" s="1"/>
      <c r="G3393" s="5"/>
      <c r="H3393" s="6" t="s">
        <v>18</v>
      </c>
      <c r="I3393" s="6" t="s">
        <v>18</v>
      </c>
      <c r="J3393" s="7" t="b">
        <v>0</v>
      </c>
      <c r="K3393" s="6" t="s">
        <v>19</v>
      </c>
      <c r="L3393" s="8"/>
    </row>
    <row r="3394" ht="31.5" hidden="1" customHeight="1">
      <c r="A3394" s="1" t="s">
        <v>3930</v>
      </c>
      <c r="B3394" s="2" t="s">
        <v>13</v>
      </c>
      <c r="C3394" s="1" t="s">
        <v>3931</v>
      </c>
      <c r="D3394" s="1">
        <v>3.2</v>
      </c>
      <c r="E3394" s="3" t="s">
        <v>15</v>
      </c>
      <c r="F3394" s="1"/>
      <c r="G3394" s="5"/>
      <c r="H3394" s="6" t="s">
        <v>18</v>
      </c>
      <c r="I3394" s="6" t="s">
        <v>18</v>
      </c>
      <c r="J3394" s="7" t="b">
        <v>0</v>
      </c>
      <c r="K3394" s="6" t="s">
        <v>19</v>
      </c>
      <c r="L3394" s="8"/>
    </row>
    <row r="3395" ht="31.5" hidden="1" customHeight="1">
      <c r="A3395" s="1" t="s">
        <v>3932</v>
      </c>
      <c r="B3395" s="2" t="s">
        <v>13</v>
      </c>
      <c r="C3395" s="1" t="s">
        <v>3283</v>
      </c>
      <c r="D3395" s="1">
        <v>3.5</v>
      </c>
      <c r="E3395" s="3" t="s">
        <v>15</v>
      </c>
      <c r="F3395" s="1"/>
      <c r="G3395" s="5"/>
      <c r="H3395" s="6" t="s">
        <v>18</v>
      </c>
      <c r="I3395" s="6" t="s">
        <v>18</v>
      </c>
      <c r="J3395" s="7" t="b">
        <v>0</v>
      </c>
      <c r="K3395" s="6" t="s">
        <v>19</v>
      </c>
      <c r="L3395" s="8"/>
    </row>
    <row r="3396" ht="31.5" hidden="1" customHeight="1">
      <c r="A3396" s="1" t="s">
        <v>3933</v>
      </c>
      <c r="B3396" s="2" t="s">
        <v>13</v>
      </c>
      <c r="C3396" s="1" t="s">
        <v>14</v>
      </c>
      <c r="D3396" s="1">
        <v>2.8</v>
      </c>
      <c r="E3396" s="3" t="s">
        <v>15</v>
      </c>
      <c r="F3396" s="1"/>
      <c r="G3396" s="5"/>
      <c r="H3396" s="6" t="s">
        <v>18</v>
      </c>
      <c r="I3396" s="6" t="s">
        <v>18</v>
      </c>
      <c r="J3396" s="7" t="b">
        <v>0</v>
      </c>
      <c r="K3396" s="6" t="s">
        <v>19</v>
      </c>
      <c r="L3396" s="8"/>
    </row>
    <row r="3397" ht="31.5" hidden="1" customHeight="1">
      <c r="A3397" s="1" t="s">
        <v>3934</v>
      </c>
      <c r="B3397" s="2" t="s">
        <v>13</v>
      </c>
      <c r="C3397" s="1" t="s">
        <v>3935</v>
      </c>
      <c r="D3397" s="1">
        <v>3.5</v>
      </c>
      <c r="E3397" s="3" t="s">
        <v>15</v>
      </c>
      <c r="F3397" s="1"/>
      <c r="G3397" s="5"/>
      <c r="H3397" s="6" t="s">
        <v>18</v>
      </c>
      <c r="I3397" s="6" t="s">
        <v>18</v>
      </c>
      <c r="J3397" s="7" t="b">
        <v>0</v>
      </c>
      <c r="K3397" s="6" t="s">
        <v>19</v>
      </c>
      <c r="L3397" s="8"/>
    </row>
    <row r="3398" ht="31.5" hidden="1" customHeight="1">
      <c r="A3398" s="1" t="s">
        <v>3936</v>
      </c>
      <c r="B3398" s="2" t="s">
        <v>13</v>
      </c>
      <c r="C3398" s="1" t="s">
        <v>3937</v>
      </c>
      <c r="D3398" s="1">
        <v>3.2</v>
      </c>
      <c r="E3398" s="3" t="s">
        <v>15</v>
      </c>
      <c r="F3398" s="1"/>
      <c r="G3398" s="5"/>
      <c r="H3398" s="6" t="s">
        <v>18</v>
      </c>
      <c r="I3398" s="6" t="s">
        <v>18</v>
      </c>
      <c r="J3398" s="7" t="b">
        <v>0</v>
      </c>
      <c r="K3398" s="6" t="s">
        <v>19</v>
      </c>
      <c r="L3398" s="8"/>
    </row>
    <row r="3399" ht="31.5" hidden="1" customHeight="1">
      <c r="A3399" s="1" t="s">
        <v>3938</v>
      </c>
      <c r="B3399" s="2" t="s">
        <v>13</v>
      </c>
      <c r="C3399" s="1" t="s">
        <v>2219</v>
      </c>
      <c r="D3399" s="1">
        <v>3.5</v>
      </c>
      <c r="E3399" s="3" t="s">
        <v>15</v>
      </c>
      <c r="F3399" s="1"/>
      <c r="G3399" s="5"/>
      <c r="H3399" s="6" t="s">
        <v>18</v>
      </c>
      <c r="I3399" s="6" t="s">
        <v>18</v>
      </c>
      <c r="J3399" s="7" t="b">
        <v>0</v>
      </c>
      <c r="K3399" s="6" t="s">
        <v>19</v>
      </c>
      <c r="L3399" s="8"/>
    </row>
    <row r="3400" ht="31.5" hidden="1" customHeight="1">
      <c r="A3400" s="1" t="s">
        <v>3939</v>
      </c>
      <c r="B3400" s="2" t="s">
        <v>143</v>
      </c>
      <c r="C3400" s="1" t="s">
        <v>2219</v>
      </c>
      <c r="D3400" s="1">
        <v>3.2</v>
      </c>
      <c r="E3400" s="3" t="s">
        <v>15</v>
      </c>
      <c r="F3400" s="1"/>
      <c r="G3400" s="5"/>
      <c r="H3400" s="6" t="s">
        <v>18</v>
      </c>
      <c r="I3400" s="6" t="s">
        <v>18</v>
      </c>
      <c r="J3400" s="7" t="b">
        <v>0</v>
      </c>
      <c r="K3400" s="6" t="s">
        <v>32</v>
      </c>
      <c r="L3400" s="1" t="s">
        <v>42</v>
      </c>
    </row>
    <row r="3401" ht="31.5" hidden="1" customHeight="1">
      <c r="A3401" s="1" t="s">
        <v>3940</v>
      </c>
      <c r="B3401" s="2" t="s">
        <v>13</v>
      </c>
      <c r="C3401" s="1" t="s">
        <v>74</v>
      </c>
      <c r="D3401" s="1">
        <v>3.0</v>
      </c>
      <c r="E3401" s="3" t="s">
        <v>15</v>
      </c>
      <c r="F3401" s="1"/>
      <c r="G3401" s="5"/>
      <c r="H3401" s="6" t="s">
        <v>18</v>
      </c>
      <c r="I3401" s="6" t="s">
        <v>18</v>
      </c>
      <c r="J3401" s="7" t="b">
        <v>0</v>
      </c>
      <c r="K3401" s="6" t="s">
        <v>19</v>
      </c>
      <c r="L3401" s="8"/>
    </row>
    <row r="3402" ht="31.5" hidden="1" customHeight="1">
      <c r="A3402" s="1" t="s">
        <v>3941</v>
      </c>
      <c r="B3402" s="2" t="s">
        <v>143</v>
      </c>
      <c r="C3402" s="1" t="s">
        <v>74</v>
      </c>
      <c r="D3402" s="1">
        <v>2.8</v>
      </c>
      <c r="E3402" s="3" t="s">
        <v>15</v>
      </c>
      <c r="F3402" s="1"/>
      <c r="G3402" s="5"/>
      <c r="H3402" s="6" t="s">
        <v>18</v>
      </c>
      <c r="I3402" s="6" t="s">
        <v>18</v>
      </c>
      <c r="J3402" s="7" t="b">
        <v>0</v>
      </c>
      <c r="K3402" s="6" t="s">
        <v>19</v>
      </c>
      <c r="L3402" s="8"/>
    </row>
    <row r="3403" ht="31.5" hidden="1" customHeight="1">
      <c r="A3403" s="1" t="s">
        <v>3942</v>
      </c>
      <c r="B3403" s="2" t="s">
        <v>500</v>
      </c>
      <c r="C3403" s="1" t="s">
        <v>3943</v>
      </c>
      <c r="D3403" s="1">
        <v>4.5</v>
      </c>
      <c r="E3403" s="3" t="s">
        <v>15</v>
      </c>
      <c r="F3403" s="1" t="s">
        <v>3944</v>
      </c>
      <c r="G3403" s="5" t="s">
        <v>3945</v>
      </c>
      <c r="H3403" s="6" t="s">
        <v>18</v>
      </c>
      <c r="I3403" s="6" t="s">
        <v>18</v>
      </c>
      <c r="J3403" s="7" t="b">
        <v>0</v>
      </c>
      <c r="K3403" s="6" t="s">
        <v>19</v>
      </c>
      <c r="L3403" s="8"/>
    </row>
    <row r="3404" ht="31.5" hidden="1" customHeight="1">
      <c r="A3404" s="1" t="s">
        <v>3946</v>
      </c>
      <c r="B3404" s="2" t="s">
        <v>500</v>
      </c>
      <c r="C3404" s="1" t="s">
        <v>14</v>
      </c>
      <c r="D3404" s="1">
        <v>3.8</v>
      </c>
      <c r="E3404" s="3" t="s">
        <v>15</v>
      </c>
      <c r="F3404" s="1"/>
      <c r="G3404" s="5"/>
      <c r="H3404" s="6" t="s">
        <v>18</v>
      </c>
      <c r="I3404" s="6" t="s">
        <v>18</v>
      </c>
      <c r="J3404" s="7" t="b">
        <v>0</v>
      </c>
      <c r="K3404" s="6" t="s">
        <v>19</v>
      </c>
      <c r="L3404" s="8"/>
    </row>
    <row r="3405" ht="31.5" hidden="1" customHeight="1">
      <c r="A3405" s="1" t="s">
        <v>3947</v>
      </c>
      <c r="B3405" s="2" t="s">
        <v>500</v>
      </c>
      <c r="C3405" s="1" t="s">
        <v>14</v>
      </c>
      <c r="D3405" s="1">
        <v>3.8</v>
      </c>
      <c r="E3405" s="3" t="s">
        <v>15</v>
      </c>
      <c r="F3405" s="1"/>
      <c r="G3405" s="5"/>
      <c r="H3405" s="6" t="s">
        <v>18</v>
      </c>
      <c r="I3405" s="6" t="s">
        <v>18</v>
      </c>
      <c r="J3405" s="7" t="b">
        <v>0</v>
      </c>
      <c r="K3405" s="6" t="s">
        <v>19</v>
      </c>
      <c r="L3405" s="8"/>
    </row>
    <row r="3406" ht="31.5" hidden="1" customHeight="1">
      <c r="A3406" s="1" t="s">
        <v>3948</v>
      </c>
      <c r="B3406" s="2" t="s">
        <v>500</v>
      </c>
      <c r="C3406" s="1" t="s">
        <v>14</v>
      </c>
      <c r="D3406" s="1">
        <v>4.8</v>
      </c>
      <c r="E3406" s="3" t="s">
        <v>15</v>
      </c>
      <c r="F3406" s="1"/>
      <c r="G3406" s="5"/>
      <c r="H3406" s="6" t="s">
        <v>18</v>
      </c>
      <c r="I3406" s="6" t="s">
        <v>18</v>
      </c>
      <c r="J3406" s="7" t="b">
        <v>0</v>
      </c>
      <c r="K3406" s="6" t="s">
        <v>19</v>
      </c>
      <c r="L3406" s="8"/>
    </row>
    <row r="3407" ht="31.5" hidden="1" customHeight="1">
      <c r="A3407" s="1" t="s">
        <v>3949</v>
      </c>
      <c r="B3407" s="2" t="s">
        <v>500</v>
      </c>
      <c r="C3407" s="1" t="s">
        <v>14</v>
      </c>
      <c r="D3407" s="1">
        <v>2.8</v>
      </c>
      <c r="E3407" s="3" t="s">
        <v>15</v>
      </c>
      <c r="F3407" s="1" t="s">
        <v>3950</v>
      </c>
      <c r="G3407" s="5" t="s">
        <v>3951</v>
      </c>
      <c r="H3407" s="6" t="s">
        <v>76</v>
      </c>
      <c r="I3407" s="6" t="s">
        <v>18</v>
      </c>
      <c r="J3407" s="7" t="b">
        <v>0</v>
      </c>
      <c r="K3407" s="6" t="s">
        <v>19</v>
      </c>
      <c r="L3407" s="8"/>
    </row>
    <row r="3408" ht="31.5" hidden="1" customHeight="1">
      <c r="A3408" s="1" t="s">
        <v>3952</v>
      </c>
      <c r="B3408" s="2" t="s">
        <v>500</v>
      </c>
      <c r="C3408" s="1" t="s">
        <v>74</v>
      </c>
      <c r="D3408" s="1">
        <v>4.2</v>
      </c>
      <c r="E3408" s="3" t="s">
        <v>15</v>
      </c>
      <c r="F3408" s="1"/>
      <c r="G3408" s="5"/>
      <c r="H3408" s="6" t="s">
        <v>18</v>
      </c>
      <c r="I3408" s="6" t="s">
        <v>18</v>
      </c>
      <c r="J3408" s="7" t="b">
        <v>0</v>
      </c>
      <c r="K3408" s="6" t="s">
        <v>19</v>
      </c>
      <c r="L3408" s="8"/>
    </row>
    <row r="3409" ht="31.5" hidden="1" customHeight="1">
      <c r="A3409" s="1" t="s">
        <v>3953</v>
      </c>
      <c r="B3409" s="2" t="s">
        <v>500</v>
      </c>
      <c r="C3409" s="1" t="s">
        <v>14</v>
      </c>
      <c r="D3409" s="1">
        <v>5.0</v>
      </c>
      <c r="E3409" s="3" t="s">
        <v>15</v>
      </c>
      <c r="F3409" s="1"/>
      <c r="G3409" s="5"/>
      <c r="H3409" s="6" t="s">
        <v>18</v>
      </c>
      <c r="I3409" s="6" t="s">
        <v>18</v>
      </c>
      <c r="J3409" s="7" t="b">
        <v>0</v>
      </c>
      <c r="K3409" s="6" t="s">
        <v>19</v>
      </c>
      <c r="L3409" s="8"/>
    </row>
    <row r="3410" ht="31.5" hidden="1" customHeight="1">
      <c r="A3410" s="1" t="s">
        <v>3954</v>
      </c>
      <c r="B3410" s="2" t="s">
        <v>500</v>
      </c>
      <c r="C3410" s="1" t="s">
        <v>74</v>
      </c>
      <c r="D3410" s="1">
        <v>3.0</v>
      </c>
      <c r="E3410" s="3" t="s">
        <v>15</v>
      </c>
      <c r="F3410" s="1"/>
      <c r="G3410" s="5"/>
      <c r="H3410" s="6" t="s">
        <v>18</v>
      </c>
      <c r="I3410" s="6" t="s">
        <v>18</v>
      </c>
      <c r="J3410" s="7" t="b">
        <v>0</v>
      </c>
      <c r="K3410" s="6" t="s">
        <v>19</v>
      </c>
      <c r="L3410" s="8"/>
    </row>
    <row r="3411" ht="31.5" hidden="1" customHeight="1">
      <c r="A3411" s="1" t="s">
        <v>3955</v>
      </c>
      <c r="B3411" s="2" t="s">
        <v>500</v>
      </c>
      <c r="C3411" s="1" t="s">
        <v>3956</v>
      </c>
      <c r="D3411" s="1">
        <v>5.2</v>
      </c>
      <c r="E3411" s="3" t="s">
        <v>15</v>
      </c>
      <c r="F3411" s="1"/>
      <c r="G3411" s="5"/>
      <c r="H3411" s="6" t="s">
        <v>18</v>
      </c>
      <c r="I3411" s="6" t="s">
        <v>18</v>
      </c>
      <c r="J3411" s="7" t="b">
        <v>0</v>
      </c>
      <c r="K3411" s="6" t="s">
        <v>32</v>
      </c>
      <c r="L3411" s="1" t="s">
        <v>596</v>
      </c>
    </row>
    <row r="3412" ht="31.5" hidden="1" customHeight="1">
      <c r="A3412" s="1" t="s">
        <v>3957</v>
      </c>
      <c r="B3412" s="2" t="s">
        <v>333</v>
      </c>
      <c r="C3412" s="1" t="s">
        <v>14</v>
      </c>
      <c r="D3412" s="1">
        <v>3.5</v>
      </c>
      <c r="E3412" s="3" t="s">
        <v>15</v>
      </c>
      <c r="F3412" s="1"/>
      <c r="G3412" s="5"/>
      <c r="H3412" s="6" t="s">
        <v>18</v>
      </c>
      <c r="I3412" s="6" t="s">
        <v>18</v>
      </c>
      <c r="J3412" s="7" t="b">
        <v>0</v>
      </c>
      <c r="K3412" s="6" t="s">
        <v>19</v>
      </c>
      <c r="L3412" s="8"/>
    </row>
    <row r="3413" ht="31.5" hidden="1" customHeight="1">
      <c r="A3413" s="1" t="s">
        <v>3958</v>
      </c>
      <c r="B3413" s="2" t="s">
        <v>333</v>
      </c>
      <c r="C3413" s="1" t="s">
        <v>14</v>
      </c>
      <c r="D3413" s="1">
        <v>3.2</v>
      </c>
      <c r="E3413" s="3" t="s">
        <v>15</v>
      </c>
      <c r="F3413" s="1"/>
      <c r="G3413" s="5"/>
      <c r="H3413" s="6" t="s">
        <v>18</v>
      </c>
      <c r="I3413" s="6" t="s">
        <v>18</v>
      </c>
      <c r="J3413" s="7" t="b">
        <v>0</v>
      </c>
      <c r="K3413" s="6" t="s">
        <v>19</v>
      </c>
      <c r="L3413" s="8"/>
    </row>
    <row r="3414" ht="31.5" hidden="1" customHeight="1">
      <c r="A3414" s="1" t="s">
        <v>3959</v>
      </c>
      <c r="B3414" s="2" t="s">
        <v>333</v>
      </c>
      <c r="C3414" s="1" t="s">
        <v>14</v>
      </c>
      <c r="D3414" s="1">
        <v>4.8</v>
      </c>
      <c r="E3414" s="3" t="s">
        <v>15</v>
      </c>
      <c r="F3414" s="1"/>
      <c r="G3414" s="5"/>
      <c r="H3414" s="6" t="s">
        <v>18</v>
      </c>
      <c r="I3414" s="6" t="s">
        <v>18</v>
      </c>
      <c r="J3414" s="7" t="b">
        <v>0</v>
      </c>
      <c r="K3414" s="6" t="s">
        <v>19</v>
      </c>
      <c r="L3414" s="8"/>
    </row>
    <row r="3415" ht="31.5" hidden="1" customHeight="1">
      <c r="A3415" s="1" t="s">
        <v>3960</v>
      </c>
      <c r="B3415" s="2" t="s">
        <v>333</v>
      </c>
      <c r="C3415" s="1" t="s">
        <v>14</v>
      </c>
      <c r="D3415" s="1">
        <v>3.8</v>
      </c>
      <c r="E3415" s="3" t="s">
        <v>15</v>
      </c>
      <c r="F3415" s="1"/>
      <c r="G3415" s="5"/>
      <c r="H3415" s="6" t="s">
        <v>18</v>
      </c>
      <c r="I3415" s="6" t="s">
        <v>18</v>
      </c>
      <c r="J3415" s="7" t="b">
        <v>0</v>
      </c>
      <c r="K3415" s="6" t="s">
        <v>19</v>
      </c>
      <c r="L3415" s="8"/>
    </row>
    <row r="3416" ht="31.5" hidden="1" customHeight="1">
      <c r="A3416" s="1" t="s">
        <v>3961</v>
      </c>
      <c r="B3416" s="2" t="s">
        <v>333</v>
      </c>
      <c r="C3416" s="1" t="s">
        <v>14</v>
      </c>
      <c r="D3416" s="1">
        <v>3.5</v>
      </c>
      <c r="E3416" s="3" t="s">
        <v>15</v>
      </c>
      <c r="F3416" s="1"/>
      <c r="G3416" s="5"/>
      <c r="H3416" s="6" t="s">
        <v>18</v>
      </c>
      <c r="I3416" s="6" t="s">
        <v>18</v>
      </c>
      <c r="J3416" s="7" t="b">
        <v>0</v>
      </c>
      <c r="K3416" s="6" t="s">
        <v>19</v>
      </c>
      <c r="L3416" s="8"/>
    </row>
    <row r="3417" ht="31.5" hidden="1" customHeight="1">
      <c r="A3417" s="1" t="s">
        <v>3962</v>
      </c>
      <c r="B3417" s="2" t="s">
        <v>333</v>
      </c>
      <c r="C3417" s="1" t="s">
        <v>3963</v>
      </c>
      <c r="D3417" s="1">
        <v>4.0</v>
      </c>
      <c r="E3417" s="3" t="s">
        <v>15</v>
      </c>
      <c r="F3417" s="1"/>
      <c r="G3417" s="5"/>
      <c r="H3417" s="6" t="s">
        <v>18</v>
      </c>
      <c r="I3417" s="6" t="s">
        <v>18</v>
      </c>
      <c r="J3417" s="7" t="b">
        <v>0</v>
      </c>
      <c r="K3417" s="6" t="s">
        <v>19</v>
      </c>
      <c r="L3417" s="8"/>
    </row>
    <row r="3418" ht="31.5" hidden="1" customHeight="1">
      <c r="A3418" s="1" t="s">
        <v>3964</v>
      </c>
      <c r="B3418" s="2" t="s">
        <v>333</v>
      </c>
      <c r="C3418" s="1" t="s">
        <v>14</v>
      </c>
      <c r="D3418" s="1">
        <v>4.2</v>
      </c>
      <c r="E3418" s="3" t="s">
        <v>15</v>
      </c>
      <c r="F3418" s="1"/>
      <c r="G3418" s="5"/>
      <c r="H3418" s="6" t="s">
        <v>18</v>
      </c>
      <c r="I3418" s="6" t="s">
        <v>18</v>
      </c>
      <c r="J3418" s="7" t="b">
        <v>0</v>
      </c>
      <c r="K3418" s="6" t="s">
        <v>19</v>
      </c>
      <c r="L3418" s="8"/>
    </row>
    <row r="3419" ht="31.5" hidden="1" customHeight="1">
      <c r="A3419" s="1" t="s">
        <v>3965</v>
      </c>
      <c r="B3419" s="2" t="s">
        <v>333</v>
      </c>
      <c r="C3419" s="1" t="s">
        <v>14</v>
      </c>
      <c r="D3419" s="1">
        <v>3.5</v>
      </c>
      <c r="E3419" s="3" t="s">
        <v>15</v>
      </c>
      <c r="F3419" s="1"/>
      <c r="G3419" s="5"/>
      <c r="H3419" s="6" t="s">
        <v>18</v>
      </c>
      <c r="I3419" s="6" t="s">
        <v>18</v>
      </c>
      <c r="J3419" s="7" t="b">
        <v>0</v>
      </c>
      <c r="K3419" s="6" t="s">
        <v>19</v>
      </c>
      <c r="L3419" s="8"/>
    </row>
    <row r="3420" ht="31.5" hidden="1" customHeight="1">
      <c r="A3420" s="1" t="s">
        <v>3966</v>
      </c>
      <c r="B3420" s="2" t="s">
        <v>668</v>
      </c>
      <c r="C3420" s="1" t="s">
        <v>14</v>
      </c>
      <c r="D3420" s="1">
        <v>3.2</v>
      </c>
      <c r="E3420" s="3" t="s">
        <v>15</v>
      </c>
      <c r="F3420" s="1"/>
      <c r="G3420" s="5"/>
      <c r="H3420" s="6" t="s">
        <v>18</v>
      </c>
      <c r="I3420" s="6" t="s">
        <v>18</v>
      </c>
      <c r="J3420" s="7" t="b">
        <v>0</v>
      </c>
      <c r="K3420" s="6" t="s">
        <v>19</v>
      </c>
      <c r="L3420" s="8"/>
    </row>
    <row r="3421" ht="31.5" hidden="1" customHeight="1">
      <c r="A3421" s="1" t="s">
        <v>3967</v>
      </c>
      <c r="B3421" s="2" t="s">
        <v>668</v>
      </c>
      <c r="C3421" s="1" t="s">
        <v>14</v>
      </c>
      <c r="D3421" s="1">
        <v>3.5</v>
      </c>
      <c r="E3421" s="3" t="s">
        <v>15</v>
      </c>
      <c r="F3421" s="1"/>
      <c r="G3421" s="5"/>
      <c r="H3421" s="6" t="s">
        <v>18</v>
      </c>
      <c r="I3421" s="6" t="s">
        <v>18</v>
      </c>
      <c r="J3421" s="7" t="b">
        <v>0</v>
      </c>
      <c r="K3421" s="6" t="s">
        <v>19</v>
      </c>
      <c r="L3421" s="8"/>
    </row>
    <row r="3422" ht="31.5" hidden="1" customHeight="1">
      <c r="A3422" s="1" t="s">
        <v>3968</v>
      </c>
      <c r="B3422" s="2" t="s">
        <v>333</v>
      </c>
      <c r="C3422" s="1" t="s">
        <v>14</v>
      </c>
      <c r="D3422" s="1">
        <v>3.8</v>
      </c>
      <c r="E3422" s="3" t="s">
        <v>15</v>
      </c>
      <c r="F3422" s="1"/>
      <c r="G3422" s="5"/>
      <c r="H3422" s="6" t="s">
        <v>18</v>
      </c>
      <c r="I3422" s="6" t="s">
        <v>18</v>
      </c>
      <c r="J3422" s="7" t="b">
        <v>0</v>
      </c>
      <c r="K3422" s="6" t="s">
        <v>19</v>
      </c>
      <c r="L3422" s="8"/>
    </row>
    <row r="3423" ht="31.5" hidden="1" customHeight="1">
      <c r="A3423" s="1" t="s">
        <v>3969</v>
      </c>
      <c r="B3423" s="2" t="s">
        <v>333</v>
      </c>
      <c r="C3423" s="1" t="s">
        <v>14</v>
      </c>
      <c r="D3423" s="1">
        <v>3.5</v>
      </c>
      <c r="E3423" s="3" t="s">
        <v>15</v>
      </c>
      <c r="F3423" s="1"/>
      <c r="G3423" s="5"/>
      <c r="H3423" s="6" t="s">
        <v>18</v>
      </c>
      <c r="I3423" s="6" t="s">
        <v>18</v>
      </c>
      <c r="J3423" s="7" t="b">
        <v>0</v>
      </c>
      <c r="K3423" s="6" t="s">
        <v>19</v>
      </c>
      <c r="L3423" s="8"/>
    </row>
    <row r="3424" ht="31.5" hidden="1" customHeight="1">
      <c r="A3424" s="1" t="s">
        <v>3970</v>
      </c>
      <c r="B3424" s="2" t="s">
        <v>333</v>
      </c>
      <c r="C3424" s="1" t="s">
        <v>74</v>
      </c>
      <c r="D3424" s="1">
        <v>4.2</v>
      </c>
      <c r="E3424" s="3" t="s">
        <v>15</v>
      </c>
      <c r="F3424" s="1"/>
      <c r="G3424" s="5"/>
      <c r="H3424" s="6" t="s">
        <v>18</v>
      </c>
      <c r="I3424" s="6" t="s">
        <v>18</v>
      </c>
      <c r="J3424" s="7" t="b">
        <v>0</v>
      </c>
      <c r="K3424" s="6" t="s">
        <v>19</v>
      </c>
      <c r="L3424" s="8"/>
    </row>
    <row r="3425" ht="31.5" hidden="1" customHeight="1">
      <c r="A3425" s="1" t="s">
        <v>3971</v>
      </c>
      <c r="B3425" s="2" t="s">
        <v>333</v>
      </c>
      <c r="C3425" s="1" t="s">
        <v>14</v>
      </c>
      <c r="D3425" s="1">
        <v>3.2</v>
      </c>
      <c r="E3425" s="3" t="s">
        <v>15</v>
      </c>
      <c r="F3425" s="1"/>
      <c r="G3425" s="5"/>
      <c r="H3425" s="6" t="s">
        <v>18</v>
      </c>
      <c r="I3425" s="6" t="s">
        <v>18</v>
      </c>
      <c r="J3425" s="7" t="b">
        <v>0</v>
      </c>
      <c r="K3425" s="6" t="s">
        <v>19</v>
      </c>
      <c r="L3425" s="8"/>
    </row>
    <row r="3426" ht="31.5" hidden="1" customHeight="1">
      <c r="A3426" s="1" t="s">
        <v>3972</v>
      </c>
      <c r="B3426" s="2" t="s">
        <v>333</v>
      </c>
      <c r="C3426" s="1" t="s">
        <v>3973</v>
      </c>
      <c r="D3426" s="1">
        <v>4.5</v>
      </c>
      <c r="E3426" s="3" t="s">
        <v>15</v>
      </c>
      <c r="F3426" s="1"/>
      <c r="G3426" s="5"/>
      <c r="H3426" s="6" t="s">
        <v>18</v>
      </c>
      <c r="I3426" s="6" t="s">
        <v>18</v>
      </c>
      <c r="J3426" s="7" t="b">
        <v>0</v>
      </c>
      <c r="K3426" s="6" t="s">
        <v>19</v>
      </c>
      <c r="L3426" s="8"/>
    </row>
    <row r="3427" ht="31.5" hidden="1" customHeight="1">
      <c r="A3427" s="1" t="s">
        <v>3974</v>
      </c>
      <c r="B3427" s="2" t="s">
        <v>668</v>
      </c>
      <c r="C3427" s="1" t="s">
        <v>14</v>
      </c>
      <c r="D3427" s="1">
        <v>5.2</v>
      </c>
      <c r="E3427" s="3" t="s">
        <v>15</v>
      </c>
      <c r="F3427" s="1"/>
      <c r="G3427" s="5"/>
      <c r="H3427" s="6" t="s">
        <v>18</v>
      </c>
      <c r="I3427" s="6" t="s">
        <v>18</v>
      </c>
      <c r="J3427" s="7" t="b">
        <v>0</v>
      </c>
      <c r="K3427" s="6" t="s">
        <v>32</v>
      </c>
      <c r="L3427" s="8" t="s">
        <v>74</v>
      </c>
    </row>
    <row r="3428" ht="31.5" hidden="1" customHeight="1">
      <c r="A3428" s="1" t="s">
        <v>3975</v>
      </c>
      <c r="B3428" s="2" t="s">
        <v>668</v>
      </c>
      <c r="C3428" s="1" t="s">
        <v>14</v>
      </c>
      <c r="D3428" s="1">
        <v>5.5</v>
      </c>
      <c r="E3428" s="3" t="s">
        <v>15</v>
      </c>
      <c r="F3428" s="1"/>
      <c r="G3428" s="5"/>
      <c r="H3428" s="6" t="s">
        <v>18</v>
      </c>
      <c r="I3428" s="6" t="s">
        <v>18</v>
      </c>
      <c r="J3428" s="7" t="b">
        <v>0</v>
      </c>
      <c r="K3428" s="6" t="s">
        <v>32</v>
      </c>
      <c r="L3428" s="8" t="s">
        <v>74</v>
      </c>
    </row>
    <row r="3429" ht="31.5" hidden="1" customHeight="1">
      <c r="A3429" s="1" t="s">
        <v>3976</v>
      </c>
      <c r="B3429" s="2" t="s">
        <v>333</v>
      </c>
      <c r="C3429" s="1" t="s">
        <v>74</v>
      </c>
      <c r="D3429" s="1">
        <v>4.0</v>
      </c>
      <c r="E3429" s="3" t="s">
        <v>15</v>
      </c>
      <c r="F3429" s="1"/>
      <c r="G3429" s="5"/>
      <c r="H3429" s="6" t="s">
        <v>18</v>
      </c>
      <c r="I3429" s="6" t="s">
        <v>18</v>
      </c>
      <c r="J3429" s="7" t="b">
        <v>0</v>
      </c>
      <c r="K3429" s="6" t="s">
        <v>19</v>
      </c>
      <c r="L3429" s="8"/>
    </row>
    <row r="3430" ht="31.5" hidden="1" customHeight="1">
      <c r="A3430" s="1" t="s">
        <v>3977</v>
      </c>
      <c r="B3430" s="2" t="s">
        <v>333</v>
      </c>
      <c r="C3430" s="1" t="s">
        <v>14</v>
      </c>
      <c r="D3430" s="1">
        <v>3.2</v>
      </c>
      <c r="E3430" s="3" t="s">
        <v>15</v>
      </c>
      <c r="F3430" s="1"/>
      <c r="G3430" s="5"/>
      <c r="H3430" s="6" t="s">
        <v>18</v>
      </c>
      <c r="I3430" s="6" t="s">
        <v>18</v>
      </c>
      <c r="J3430" s="7" t="b">
        <v>0</v>
      </c>
      <c r="K3430" s="6" t="s">
        <v>19</v>
      </c>
      <c r="L3430" s="8"/>
    </row>
    <row r="3431" ht="31.5" hidden="1" customHeight="1">
      <c r="A3431" s="1" t="s">
        <v>3978</v>
      </c>
      <c r="B3431" s="2" t="s">
        <v>333</v>
      </c>
      <c r="C3431" s="1" t="s">
        <v>74</v>
      </c>
      <c r="D3431" s="1">
        <v>3.2</v>
      </c>
      <c r="E3431" s="3" t="s">
        <v>15</v>
      </c>
      <c r="F3431" s="1"/>
      <c r="G3431" s="5"/>
      <c r="H3431" s="6" t="s">
        <v>18</v>
      </c>
      <c r="I3431" s="6" t="s">
        <v>18</v>
      </c>
      <c r="J3431" s="7" t="b">
        <v>0</v>
      </c>
      <c r="K3431" s="6" t="s">
        <v>19</v>
      </c>
      <c r="L3431" s="8"/>
    </row>
    <row r="3432" ht="31.5" hidden="1" customHeight="1">
      <c r="A3432" s="1" t="s">
        <v>3979</v>
      </c>
      <c r="B3432" s="2" t="s">
        <v>333</v>
      </c>
      <c r="C3432" s="1" t="s">
        <v>14</v>
      </c>
      <c r="D3432" s="1">
        <v>4.5</v>
      </c>
      <c r="E3432" s="3" t="s">
        <v>15</v>
      </c>
      <c r="F3432" s="1"/>
      <c r="G3432" s="5"/>
      <c r="H3432" s="6" t="s">
        <v>18</v>
      </c>
      <c r="I3432" s="6" t="s">
        <v>18</v>
      </c>
      <c r="J3432" s="7" t="b">
        <v>0</v>
      </c>
      <c r="K3432" s="6" t="s">
        <v>19</v>
      </c>
      <c r="L3432" s="8"/>
    </row>
    <row r="3433" ht="31.5" hidden="1" customHeight="1">
      <c r="A3433" s="1" t="s">
        <v>3980</v>
      </c>
      <c r="B3433" s="2" t="s">
        <v>333</v>
      </c>
      <c r="C3433" s="1" t="s">
        <v>14</v>
      </c>
      <c r="D3433" s="1">
        <v>3.5</v>
      </c>
      <c r="E3433" s="3" t="s">
        <v>15</v>
      </c>
      <c r="F3433" s="1"/>
      <c r="G3433" s="5"/>
      <c r="H3433" s="6" t="s">
        <v>18</v>
      </c>
      <c r="I3433" s="6" t="s">
        <v>18</v>
      </c>
      <c r="J3433" s="7" t="b">
        <v>0</v>
      </c>
      <c r="K3433" s="6" t="s">
        <v>19</v>
      </c>
      <c r="L3433" s="8"/>
    </row>
    <row r="3434" ht="31.5" hidden="1" customHeight="1">
      <c r="A3434" s="1" t="s">
        <v>3981</v>
      </c>
      <c r="B3434" s="2" t="s">
        <v>333</v>
      </c>
      <c r="C3434" s="1" t="s">
        <v>14</v>
      </c>
      <c r="D3434" s="1">
        <v>3.2</v>
      </c>
      <c r="E3434" s="3" t="s">
        <v>15</v>
      </c>
      <c r="F3434" s="1"/>
      <c r="G3434" s="5"/>
      <c r="H3434" s="6" t="s">
        <v>18</v>
      </c>
      <c r="I3434" s="6" t="s">
        <v>18</v>
      </c>
      <c r="J3434" s="7" t="b">
        <v>0</v>
      </c>
      <c r="K3434" s="6" t="s">
        <v>19</v>
      </c>
      <c r="L3434" s="8"/>
    </row>
    <row r="3435" ht="31.5" hidden="1" customHeight="1">
      <c r="A3435" s="1" t="s">
        <v>3982</v>
      </c>
      <c r="B3435" s="2" t="s">
        <v>333</v>
      </c>
      <c r="C3435" s="1" t="s">
        <v>14</v>
      </c>
      <c r="D3435" s="1">
        <v>3.2</v>
      </c>
      <c r="E3435" s="3" t="s">
        <v>15</v>
      </c>
      <c r="F3435" s="1"/>
      <c r="G3435" s="5"/>
      <c r="H3435" s="6" t="s">
        <v>18</v>
      </c>
      <c r="I3435" s="6" t="s">
        <v>18</v>
      </c>
      <c r="J3435" s="7" t="b">
        <v>0</v>
      </c>
      <c r="K3435" s="6" t="s">
        <v>19</v>
      </c>
      <c r="L3435" s="8"/>
    </row>
    <row r="3436" ht="31.5" hidden="1" customHeight="1">
      <c r="A3436" s="1" t="s">
        <v>3983</v>
      </c>
      <c r="B3436" s="2" t="s">
        <v>333</v>
      </c>
      <c r="C3436" s="1" t="s">
        <v>14</v>
      </c>
      <c r="D3436" s="1">
        <v>3.2</v>
      </c>
      <c r="E3436" s="3" t="s">
        <v>15</v>
      </c>
      <c r="F3436" s="1"/>
      <c r="G3436" s="5"/>
      <c r="H3436" s="6" t="s">
        <v>18</v>
      </c>
      <c r="I3436" s="6" t="s">
        <v>18</v>
      </c>
      <c r="J3436" s="7" t="b">
        <v>0</v>
      </c>
      <c r="K3436" s="6" t="s">
        <v>19</v>
      </c>
      <c r="L3436" s="8"/>
    </row>
    <row r="3437" ht="31.5" hidden="1" customHeight="1">
      <c r="A3437" s="1" t="s">
        <v>3984</v>
      </c>
      <c r="B3437" s="2" t="s">
        <v>333</v>
      </c>
      <c r="C3437" s="1" t="s">
        <v>74</v>
      </c>
      <c r="D3437" s="1">
        <v>3.8</v>
      </c>
      <c r="E3437" s="3" t="s">
        <v>15</v>
      </c>
      <c r="F3437" s="1"/>
      <c r="G3437" s="5"/>
      <c r="H3437" s="6" t="s">
        <v>18</v>
      </c>
      <c r="I3437" s="6" t="s">
        <v>18</v>
      </c>
      <c r="J3437" s="7" t="b">
        <v>0</v>
      </c>
      <c r="K3437" s="6" t="s">
        <v>19</v>
      </c>
      <c r="L3437" s="8"/>
    </row>
    <row r="3438" ht="31.5" hidden="1" customHeight="1">
      <c r="A3438" s="1" t="s">
        <v>3985</v>
      </c>
      <c r="B3438" s="2" t="s">
        <v>333</v>
      </c>
      <c r="C3438" s="1" t="s">
        <v>14</v>
      </c>
      <c r="D3438" s="1">
        <v>2.8</v>
      </c>
      <c r="E3438" s="3" t="s">
        <v>15</v>
      </c>
      <c r="F3438" s="1"/>
      <c r="G3438" s="5"/>
      <c r="H3438" s="6" t="s">
        <v>18</v>
      </c>
      <c r="I3438" s="6" t="s">
        <v>18</v>
      </c>
      <c r="J3438" s="7" t="b">
        <v>0</v>
      </c>
      <c r="K3438" s="6" t="s">
        <v>19</v>
      </c>
      <c r="L3438" s="8"/>
    </row>
    <row r="3439" ht="31.5" hidden="1" customHeight="1">
      <c r="A3439" s="1" t="s">
        <v>3986</v>
      </c>
      <c r="B3439" s="2" t="s">
        <v>333</v>
      </c>
      <c r="C3439" s="1" t="s">
        <v>14</v>
      </c>
      <c r="D3439" s="1">
        <v>3.8</v>
      </c>
      <c r="E3439" s="3" t="s">
        <v>15</v>
      </c>
      <c r="F3439" s="1"/>
      <c r="G3439" s="5"/>
      <c r="H3439" s="6" t="s">
        <v>18</v>
      </c>
      <c r="I3439" s="6" t="s">
        <v>18</v>
      </c>
      <c r="J3439" s="7" t="b">
        <v>0</v>
      </c>
      <c r="K3439" s="6" t="s">
        <v>19</v>
      </c>
      <c r="L3439" s="8"/>
    </row>
    <row r="3440" ht="31.5" hidden="1" customHeight="1">
      <c r="A3440" s="1" t="s">
        <v>3987</v>
      </c>
      <c r="B3440" s="2" t="s">
        <v>668</v>
      </c>
      <c r="C3440" s="1" t="s">
        <v>14</v>
      </c>
      <c r="D3440" s="1">
        <v>2.8</v>
      </c>
      <c r="E3440" s="3" t="s">
        <v>15</v>
      </c>
      <c r="F3440" s="1"/>
      <c r="G3440" s="5"/>
      <c r="H3440" s="6" t="s">
        <v>18</v>
      </c>
      <c r="I3440" s="6" t="s">
        <v>18</v>
      </c>
      <c r="J3440" s="7" t="b">
        <v>0</v>
      </c>
      <c r="K3440" s="6" t="s">
        <v>19</v>
      </c>
      <c r="L3440" s="8"/>
    </row>
    <row r="3441" ht="31.5" hidden="1" customHeight="1">
      <c r="A3441" s="1" t="s">
        <v>3988</v>
      </c>
      <c r="B3441" s="2" t="s">
        <v>500</v>
      </c>
      <c r="C3441" s="1" t="s">
        <v>3989</v>
      </c>
      <c r="D3441" s="1">
        <v>4.5</v>
      </c>
      <c r="E3441" s="3" t="s">
        <v>15</v>
      </c>
      <c r="F3441" s="1"/>
      <c r="G3441" s="5"/>
      <c r="H3441" s="6" t="s">
        <v>18</v>
      </c>
      <c r="I3441" s="6" t="s">
        <v>18</v>
      </c>
      <c r="J3441" s="7" t="b">
        <v>0</v>
      </c>
      <c r="K3441" s="6" t="s">
        <v>19</v>
      </c>
      <c r="L3441" s="8"/>
    </row>
    <row r="3442" ht="31.5" hidden="1" customHeight="1">
      <c r="A3442" s="1" t="s">
        <v>3990</v>
      </c>
      <c r="B3442" s="2" t="s">
        <v>500</v>
      </c>
      <c r="C3442" s="1" t="s">
        <v>3991</v>
      </c>
      <c r="D3442" s="1">
        <v>3.2</v>
      </c>
      <c r="E3442" s="3" t="s">
        <v>15</v>
      </c>
      <c r="F3442" s="1"/>
      <c r="G3442" s="5"/>
      <c r="H3442" s="6" t="s">
        <v>18</v>
      </c>
      <c r="I3442" s="6" t="s">
        <v>18</v>
      </c>
      <c r="J3442" s="7" t="b">
        <v>0</v>
      </c>
      <c r="K3442" s="6" t="s">
        <v>19</v>
      </c>
      <c r="L3442" s="8"/>
    </row>
    <row r="3443" ht="31.5" hidden="1" customHeight="1">
      <c r="A3443" s="1" t="s">
        <v>3992</v>
      </c>
      <c r="B3443" s="2" t="s">
        <v>500</v>
      </c>
      <c r="C3443" s="1" t="s">
        <v>14</v>
      </c>
      <c r="D3443" s="1">
        <v>3.0</v>
      </c>
      <c r="E3443" s="3" t="s">
        <v>15</v>
      </c>
      <c r="F3443" s="1"/>
      <c r="G3443" s="5"/>
      <c r="H3443" s="6" t="s">
        <v>18</v>
      </c>
      <c r="I3443" s="6" t="s">
        <v>18</v>
      </c>
      <c r="J3443" s="7" t="b">
        <v>0</v>
      </c>
      <c r="K3443" s="6" t="s">
        <v>19</v>
      </c>
      <c r="L3443" s="8"/>
    </row>
    <row r="3444" ht="31.5" hidden="1" customHeight="1">
      <c r="A3444" s="1" t="s">
        <v>3993</v>
      </c>
      <c r="B3444" s="2" t="s">
        <v>500</v>
      </c>
      <c r="C3444" s="1" t="s">
        <v>3994</v>
      </c>
      <c r="D3444" s="1">
        <v>3.8</v>
      </c>
      <c r="E3444" s="3" t="s">
        <v>15</v>
      </c>
      <c r="F3444" s="1"/>
      <c r="G3444" s="5"/>
      <c r="H3444" s="6" t="s">
        <v>18</v>
      </c>
      <c r="I3444" s="6" t="s">
        <v>18</v>
      </c>
      <c r="J3444" s="7" t="b">
        <v>0</v>
      </c>
      <c r="K3444" s="6" t="s">
        <v>19</v>
      </c>
      <c r="L3444" s="8"/>
    </row>
    <row r="3445" ht="31.5" hidden="1" customHeight="1">
      <c r="A3445" s="1" t="s">
        <v>3995</v>
      </c>
      <c r="B3445" s="2" t="s">
        <v>500</v>
      </c>
      <c r="C3445" s="1" t="s">
        <v>14</v>
      </c>
      <c r="D3445" s="1">
        <v>3.5</v>
      </c>
      <c r="E3445" s="3" t="s">
        <v>15</v>
      </c>
      <c r="F3445" s="1"/>
      <c r="G3445" s="5"/>
      <c r="H3445" s="6" t="s">
        <v>18</v>
      </c>
      <c r="I3445" s="6" t="s">
        <v>18</v>
      </c>
      <c r="J3445" s="7" t="b">
        <v>0</v>
      </c>
      <c r="K3445" s="6" t="s">
        <v>19</v>
      </c>
      <c r="L3445" s="8"/>
    </row>
    <row r="3446" ht="31.5" hidden="1" customHeight="1">
      <c r="A3446" s="1" t="s">
        <v>3996</v>
      </c>
      <c r="B3446" s="2" t="s">
        <v>500</v>
      </c>
      <c r="C3446" s="1" t="s">
        <v>14</v>
      </c>
      <c r="D3446" s="1">
        <v>3.2</v>
      </c>
      <c r="E3446" s="3" t="s">
        <v>15</v>
      </c>
      <c r="F3446" s="1"/>
      <c r="G3446" s="5"/>
      <c r="H3446" s="6" t="s">
        <v>18</v>
      </c>
      <c r="I3446" s="6" t="s">
        <v>18</v>
      </c>
      <c r="J3446" s="7" t="b">
        <v>0</v>
      </c>
      <c r="K3446" s="6" t="s">
        <v>19</v>
      </c>
      <c r="L3446" s="8"/>
    </row>
    <row r="3447" ht="31.5" hidden="1" customHeight="1">
      <c r="A3447" s="1" t="s">
        <v>3997</v>
      </c>
      <c r="B3447" s="2" t="s">
        <v>500</v>
      </c>
      <c r="C3447" s="1" t="s">
        <v>401</v>
      </c>
      <c r="D3447" s="1">
        <v>5.2</v>
      </c>
      <c r="E3447" s="3" t="s">
        <v>15</v>
      </c>
      <c r="F3447" s="1"/>
      <c r="G3447" s="5"/>
      <c r="H3447" s="6" t="s">
        <v>18</v>
      </c>
      <c r="I3447" s="6" t="s">
        <v>18</v>
      </c>
      <c r="J3447" s="7" t="b">
        <v>0</v>
      </c>
      <c r="K3447" s="6" t="s">
        <v>19</v>
      </c>
      <c r="L3447" s="8"/>
    </row>
    <row r="3448" ht="31.5" hidden="1" customHeight="1">
      <c r="A3448" s="1" t="s">
        <v>3998</v>
      </c>
      <c r="B3448" s="2" t="s">
        <v>500</v>
      </c>
      <c r="C3448" s="1" t="s">
        <v>249</v>
      </c>
      <c r="D3448" s="1">
        <v>5.2</v>
      </c>
      <c r="E3448" s="3" t="s">
        <v>15</v>
      </c>
      <c r="F3448" s="1"/>
      <c r="G3448" s="5"/>
      <c r="H3448" s="6" t="s">
        <v>18</v>
      </c>
      <c r="I3448" s="6" t="s">
        <v>18</v>
      </c>
      <c r="J3448" s="7" t="b">
        <v>0</v>
      </c>
      <c r="K3448" s="6" t="s">
        <v>19</v>
      </c>
      <c r="L3448" s="8"/>
    </row>
    <row r="3449" ht="31.5" hidden="1" customHeight="1">
      <c r="A3449" s="1" t="s">
        <v>3999</v>
      </c>
      <c r="B3449" s="2" t="s">
        <v>500</v>
      </c>
      <c r="C3449" s="1" t="s">
        <v>4000</v>
      </c>
      <c r="D3449" s="1">
        <v>3.8</v>
      </c>
      <c r="E3449" s="3" t="s">
        <v>15</v>
      </c>
      <c r="F3449" s="1"/>
      <c r="G3449" s="5"/>
      <c r="H3449" s="6" t="s">
        <v>18</v>
      </c>
      <c r="I3449" s="6" t="s">
        <v>18</v>
      </c>
      <c r="J3449" s="7" t="b">
        <v>0</v>
      </c>
      <c r="K3449" s="6" t="s">
        <v>19</v>
      </c>
      <c r="L3449" s="8"/>
    </row>
    <row r="3450" ht="31.5" hidden="1" customHeight="1">
      <c r="A3450" s="1" t="s">
        <v>4001</v>
      </c>
      <c r="B3450" s="2" t="s">
        <v>203</v>
      </c>
      <c r="C3450" s="1" t="s">
        <v>14</v>
      </c>
      <c r="D3450" s="1">
        <v>3.9</v>
      </c>
      <c r="E3450" s="3" t="s">
        <v>15</v>
      </c>
      <c r="F3450" s="1"/>
      <c r="G3450" s="5"/>
      <c r="H3450" s="6" t="s">
        <v>18</v>
      </c>
      <c r="I3450" s="6" t="s">
        <v>18</v>
      </c>
      <c r="J3450" s="7" t="b">
        <v>0</v>
      </c>
      <c r="K3450" s="6" t="s">
        <v>19</v>
      </c>
      <c r="L3450" s="8"/>
    </row>
    <row r="3451" ht="31.5" hidden="1" customHeight="1">
      <c r="A3451" s="1" t="s">
        <v>4002</v>
      </c>
      <c r="B3451" s="2" t="s">
        <v>203</v>
      </c>
      <c r="C3451" s="1" t="s">
        <v>14</v>
      </c>
      <c r="D3451" s="1">
        <v>3.5</v>
      </c>
      <c r="E3451" s="3" t="s">
        <v>15</v>
      </c>
      <c r="F3451" s="1"/>
      <c r="G3451" s="5"/>
      <c r="H3451" s="6" t="s">
        <v>18</v>
      </c>
      <c r="I3451" s="6" t="s">
        <v>18</v>
      </c>
      <c r="J3451" s="7" t="b">
        <v>0</v>
      </c>
      <c r="K3451" s="6" t="s">
        <v>19</v>
      </c>
      <c r="L3451" s="8"/>
    </row>
    <row r="3452" ht="31.5" hidden="1" customHeight="1">
      <c r="A3452" s="1" t="s">
        <v>4003</v>
      </c>
      <c r="B3452" s="2" t="s">
        <v>203</v>
      </c>
      <c r="C3452" s="1" t="s">
        <v>14</v>
      </c>
      <c r="D3452" s="1">
        <v>2.8</v>
      </c>
      <c r="E3452" s="3" t="s">
        <v>15</v>
      </c>
      <c r="F3452" s="1"/>
      <c r="G3452" s="5"/>
      <c r="H3452" s="6" t="s">
        <v>18</v>
      </c>
      <c r="I3452" s="6" t="s">
        <v>18</v>
      </c>
      <c r="J3452" s="7" t="b">
        <v>0</v>
      </c>
      <c r="K3452" s="6" t="s">
        <v>19</v>
      </c>
      <c r="L3452" s="8"/>
    </row>
    <row r="3453" ht="31.5" hidden="1" customHeight="1">
      <c r="A3453" s="1" t="s">
        <v>4004</v>
      </c>
      <c r="B3453" s="2" t="s">
        <v>203</v>
      </c>
      <c r="C3453" s="1" t="s">
        <v>14</v>
      </c>
      <c r="D3453" s="1">
        <v>3.2</v>
      </c>
      <c r="E3453" s="3" t="s">
        <v>15</v>
      </c>
      <c r="F3453" s="1"/>
      <c r="G3453" s="5"/>
      <c r="H3453" s="6" t="s">
        <v>18</v>
      </c>
      <c r="I3453" s="6" t="s">
        <v>18</v>
      </c>
      <c r="J3453" s="7" t="b">
        <v>0</v>
      </c>
      <c r="K3453" s="6" t="s">
        <v>19</v>
      </c>
      <c r="L3453" s="8"/>
    </row>
    <row r="3454" ht="31.5" hidden="1" customHeight="1">
      <c r="A3454" s="1" t="s">
        <v>4005</v>
      </c>
      <c r="B3454" s="2" t="s">
        <v>203</v>
      </c>
      <c r="C3454" s="1" t="s">
        <v>14</v>
      </c>
      <c r="D3454" s="1">
        <v>3.2</v>
      </c>
      <c r="E3454" s="3" t="s">
        <v>15</v>
      </c>
      <c r="F3454" s="1"/>
      <c r="G3454" s="5"/>
      <c r="H3454" s="6" t="s">
        <v>18</v>
      </c>
      <c r="I3454" s="6" t="s">
        <v>18</v>
      </c>
      <c r="J3454" s="7" t="b">
        <v>0</v>
      </c>
      <c r="K3454" s="6" t="s">
        <v>19</v>
      </c>
      <c r="L3454" s="8"/>
    </row>
    <row r="3455" ht="31.5" hidden="1" customHeight="1">
      <c r="A3455" s="1" t="s">
        <v>4006</v>
      </c>
      <c r="B3455" s="2" t="s">
        <v>203</v>
      </c>
      <c r="C3455" s="1" t="s">
        <v>2190</v>
      </c>
      <c r="D3455" s="1">
        <v>3.0</v>
      </c>
      <c r="E3455" s="3" t="s">
        <v>15</v>
      </c>
      <c r="F3455" s="1"/>
      <c r="G3455" s="5"/>
      <c r="H3455" s="6" t="s">
        <v>18</v>
      </c>
      <c r="I3455" s="6" t="s">
        <v>18</v>
      </c>
      <c r="J3455" s="7" t="b">
        <v>0</v>
      </c>
      <c r="K3455" s="6" t="s">
        <v>19</v>
      </c>
      <c r="L3455" s="8"/>
    </row>
    <row r="3456" ht="31.5" hidden="1" customHeight="1">
      <c r="A3456" s="1" t="s">
        <v>4007</v>
      </c>
      <c r="B3456" s="2" t="s">
        <v>203</v>
      </c>
      <c r="C3456" s="1" t="s">
        <v>14</v>
      </c>
      <c r="D3456" s="1">
        <v>2.8</v>
      </c>
      <c r="E3456" s="3" t="s">
        <v>15</v>
      </c>
      <c r="F3456" s="1"/>
      <c r="G3456" s="5"/>
      <c r="H3456" s="6" t="s">
        <v>76</v>
      </c>
      <c r="I3456" s="6" t="s">
        <v>18</v>
      </c>
      <c r="J3456" s="7" t="b">
        <v>0</v>
      </c>
      <c r="K3456" s="6" t="s">
        <v>19</v>
      </c>
      <c r="L3456" s="8"/>
    </row>
    <row r="3457" ht="31.5" hidden="1" customHeight="1">
      <c r="A3457" s="1" t="s">
        <v>4008</v>
      </c>
      <c r="B3457" s="2" t="s">
        <v>203</v>
      </c>
      <c r="C3457" s="1" t="s">
        <v>4009</v>
      </c>
      <c r="D3457" s="1">
        <v>3.0</v>
      </c>
      <c r="E3457" s="3" t="s">
        <v>15</v>
      </c>
      <c r="F3457" s="1"/>
      <c r="G3457" s="5"/>
      <c r="H3457" s="6" t="s">
        <v>18</v>
      </c>
      <c r="I3457" s="6" t="s">
        <v>18</v>
      </c>
      <c r="J3457" s="7" t="b">
        <v>0</v>
      </c>
      <c r="K3457" s="6" t="s">
        <v>19</v>
      </c>
      <c r="L3457" s="8"/>
    </row>
    <row r="3458" ht="31.5" hidden="1" customHeight="1">
      <c r="A3458" s="1" t="s">
        <v>4010</v>
      </c>
      <c r="B3458" s="2" t="s">
        <v>333</v>
      </c>
      <c r="C3458" s="1" t="s">
        <v>14</v>
      </c>
      <c r="D3458" s="1">
        <v>3.2</v>
      </c>
      <c r="E3458" s="3" t="s">
        <v>15</v>
      </c>
      <c r="F3458" s="1"/>
      <c r="G3458" s="5"/>
      <c r="H3458" s="6" t="s">
        <v>18</v>
      </c>
      <c r="I3458" s="6" t="s">
        <v>18</v>
      </c>
      <c r="J3458" s="7" t="b">
        <v>0</v>
      </c>
      <c r="K3458" s="6" t="s">
        <v>19</v>
      </c>
      <c r="L3458" s="8"/>
    </row>
    <row r="3459" ht="31.5" hidden="1" customHeight="1">
      <c r="A3459" s="1" t="s">
        <v>4011</v>
      </c>
      <c r="B3459" s="2" t="s">
        <v>333</v>
      </c>
      <c r="C3459" s="1" t="s">
        <v>74</v>
      </c>
      <c r="D3459" s="1">
        <v>3.5</v>
      </c>
      <c r="E3459" s="3" t="s">
        <v>15</v>
      </c>
      <c r="F3459" s="1"/>
      <c r="G3459" s="5"/>
      <c r="H3459" s="6" t="s">
        <v>18</v>
      </c>
      <c r="I3459" s="6" t="s">
        <v>18</v>
      </c>
      <c r="J3459" s="7" t="b">
        <v>0</v>
      </c>
      <c r="K3459" s="6" t="s">
        <v>19</v>
      </c>
      <c r="L3459" s="8"/>
    </row>
    <row r="3460" ht="31.5" hidden="1" customHeight="1">
      <c r="A3460" s="1" t="s">
        <v>4012</v>
      </c>
      <c r="B3460" s="2" t="s">
        <v>668</v>
      </c>
      <c r="C3460" s="1" t="s">
        <v>14</v>
      </c>
      <c r="D3460" s="1">
        <v>2.8</v>
      </c>
      <c r="E3460" s="3" t="s">
        <v>15</v>
      </c>
      <c r="F3460" s="1"/>
      <c r="G3460" s="5"/>
      <c r="H3460" s="6" t="s">
        <v>18</v>
      </c>
      <c r="I3460" s="6" t="s">
        <v>18</v>
      </c>
      <c r="J3460" s="7" t="b">
        <v>0</v>
      </c>
      <c r="K3460" s="6" t="s">
        <v>19</v>
      </c>
      <c r="L3460" s="8"/>
    </row>
    <row r="3461" ht="31.5" hidden="1" customHeight="1">
      <c r="A3461" s="1" t="s">
        <v>4013</v>
      </c>
      <c r="B3461" s="2" t="s">
        <v>333</v>
      </c>
      <c r="C3461" s="1" t="s">
        <v>14</v>
      </c>
      <c r="D3461" s="1">
        <v>3.8</v>
      </c>
      <c r="E3461" s="3" t="s">
        <v>15</v>
      </c>
      <c r="F3461" s="1"/>
      <c r="G3461" s="5"/>
      <c r="H3461" s="6" t="s">
        <v>18</v>
      </c>
      <c r="I3461" s="6" t="s">
        <v>18</v>
      </c>
      <c r="J3461" s="7" t="b">
        <v>0</v>
      </c>
      <c r="K3461" s="6" t="s">
        <v>19</v>
      </c>
      <c r="L3461" s="8"/>
    </row>
    <row r="3462" ht="31.5" hidden="1" customHeight="1">
      <c r="A3462" s="1" t="s">
        <v>4014</v>
      </c>
      <c r="B3462" s="2" t="s">
        <v>333</v>
      </c>
      <c r="C3462" s="1" t="s">
        <v>74</v>
      </c>
      <c r="D3462" s="1">
        <v>3.5</v>
      </c>
      <c r="E3462" s="3" t="s">
        <v>15</v>
      </c>
      <c r="F3462" s="1"/>
      <c r="G3462" s="5"/>
      <c r="H3462" s="6" t="s">
        <v>18</v>
      </c>
      <c r="I3462" s="6" t="s">
        <v>18</v>
      </c>
      <c r="J3462" s="7" t="b">
        <v>0</v>
      </c>
      <c r="K3462" s="6" t="s">
        <v>19</v>
      </c>
      <c r="L3462" s="8"/>
    </row>
    <row r="3463" ht="31.5" hidden="1" customHeight="1">
      <c r="A3463" s="1" t="s">
        <v>4015</v>
      </c>
      <c r="B3463" s="2" t="s">
        <v>333</v>
      </c>
      <c r="C3463" s="1" t="s">
        <v>14</v>
      </c>
      <c r="D3463" s="1">
        <v>4.5</v>
      </c>
      <c r="E3463" s="3" t="s">
        <v>15</v>
      </c>
      <c r="F3463" s="1"/>
      <c r="G3463" s="5"/>
      <c r="H3463" s="6" t="s">
        <v>18</v>
      </c>
      <c r="I3463" s="6" t="s">
        <v>18</v>
      </c>
      <c r="J3463" s="7" t="b">
        <v>0</v>
      </c>
      <c r="K3463" s="6" t="s">
        <v>19</v>
      </c>
      <c r="L3463" s="8"/>
    </row>
    <row r="3464" ht="31.5" hidden="1" customHeight="1">
      <c r="A3464" s="1" t="s">
        <v>4016</v>
      </c>
      <c r="B3464" s="2" t="s">
        <v>333</v>
      </c>
      <c r="C3464" s="1" t="s">
        <v>4017</v>
      </c>
      <c r="D3464" s="1">
        <v>5.8</v>
      </c>
      <c r="E3464" s="3" t="s">
        <v>15</v>
      </c>
      <c r="F3464" s="1"/>
      <c r="G3464" s="5"/>
      <c r="H3464" s="6" t="s">
        <v>18</v>
      </c>
      <c r="I3464" s="6" t="s">
        <v>18</v>
      </c>
      <c r="J3464" s="7" t="b">
        <v>0</v>
      </c>
      <c r="K3464" s="6" t="s">
        <v>19</v>
      </c>
      <c r="L3464" s="8"/>
    </row>
    <row r="3465" ht="31.5" hidden="1" customHeight="1">
      <c r="A3465" s="1" t="s">
        <v>4018</v>
      </c>
      <c r="B3465" s="2" t="s">
        <v>333</v>
      </c>
      <c r="C3465" s="1" t="s">
        <v>14</v>
      </c>
      <c r="D3465" s="1">
        <v>3.0</v>
      </c>
      <c r="E3465" s="3" t="s">
        <v>15</v>
      </c>
      <c r="F3465" s="1"/>
      <c r="G3465" s="5"/>
      <c r="H3465" s="6" t="s">
        <v>18</v>
      </c>
      <c r="I3465" s="6" t="s">
        <v>18</v>
      </c>
      <c r="J3465" s="7" t="b">
        <v>0</v>
      </c>
      <c r="K3465" s="6" t="s">
        <v>19</v>
      </c>
      <c r="L3465" s="8"/>
    </row>
    <row r="3466" ht="31.5" hidden="1" customHeight="1">
      <c r="A3466" s="1" t="s">
        <v>4019</v>
      </c>
      <c r="B3466" s="2" t="s">
        <v>500</v>
      </c>
      <c r="C3466" s="1" t="s">
        <v>14</v>
      </c>
      <c r="D3466" s="1">
        <v>3.5</v>
      </c>
      <c r="E3466" s="3" t="s">
        <v>15</v>
      </c>
      <c r="F3466" s="1"/>
      <c r="G3466" s="5"/>
      <c r="H3466" s="6" t="s">
        <v>18</v>
      </c>
      <c r="I3466" s="6" t="s">
        <v>18</v>
      </c>
      <c r="J3466" s="7" t="b">
        <v>0</v>
      </c>
      <c r="K3466" s="6" t="s">
        <v>19</v>
      </c>
      <c r="L3466" s="8"/>
    </row>
    <row r="3467" ht="31.5" hidden="1" customHeight="1">
      <c r="A3467" s="1" t="s">
        <v>4020</v>
      </c>
      <c r="B3467" s="2" t="s">
        <v>500</v>
      </c>
      <c r="C3467" s="1" t="s">
        <v>14</v>
      </c>
      <c r="D3467" s="1">
        <v>3.8</v>
      </c>
      <c r="E3467" s="3" t="s">
        <v>15</v>
      </c>
      <c r="F3467" s="1"/>
      <c r="G3467" s="5"/>
      <c r="H3467" s="6" t="s">
        <v>18</v>
      </c>
      <c r="I3467" s="6" t="s">
        <v>18</v>
      </c>
      <c r="J3467" s="7" t="b">
        <v>0</v>
      </c>
      <c r="K3467" s="6" t="s">
        <v>19</v>
      </c>
      <c r="L3467" s="8"/>
    </row>
    <row r="3468" ht="31.5" hidden="1" customHeight="1">
      <c r="A3468" s="1" t="s">
        <v>4021</v>
      </c>
      <c r="B3468" s="2" t="s">
        <v>500</v>
      </c>
      <c r="C3468" s="1" t="s">
        <v>14</v>
      </c>
      <c r="D3468" s="1">
        <v>3.8</v>
      </c>
      <c r="E3468" s="3" t="s">
        <v>15</v>
      </c>
      <c r="F3468" s="1"/>
      <c r="G3468" s="5"/>
      <c r="H3468" s="6" t="s">
        <v>18</v>
      </c>
      <c r="I3468" s="6" t="s">
        <v>18</v>
      </c>
      <c r="J3468" s="7" t="b">
        <v>0</v>
      </c>
      <c r="K3468" s="6" t="s">
        <v>19</v>
      </c>
      <c r="L3468" s="8"/>
    </row>
    <row r="3469" ht="31.5" hidden="1" customHeight="1">
      <c r="A3469" s="1" t="s">
        <v>4022</v>
      </c>
      <c r="B3469" s="2" t="s">
        <v>500</v>
      </c>
      <c r="C3469" s="1" t="s">
        <v>14</v>
      </c>
      <c r="D3469" s="1">
        <v>5.5</v>
      </c>
      <c r="E3469" s="3" t="s">
        <v>15</v>
      </c>
      <c r="F3469" s="1"/>
      <c r="G3469" s="5"/>
      <c r="H3469" s="6" t="s">
        <v>18</v>
      </c>
      <c r="I3469" s="6" t="s">
        <v>18</v>
      </c>
      <c r="J3469" s="7" t="b">
        <v>0</v>
      </c>
      <c r="K3469" s="6" t="s">
        <v>19</v>
      </c>
      <c r="L3469" s="8"/>
    </row>
    <row r="3470" ht="31.5" hidden="1" customHeight="1">
      <c r="A3470" s="1" t="s">
        <v>4023</v>
      </c>
      <c r="B3470" s="2" t="s">
        <v>500</v>
      </c>
      <c r="C3470" s="1" t="s">
        <v>74</v>
      </c>
      <c r="D3470" s="1">
        <v>3.8</v>
      </c>
      <c r="E3470" s="3" t="s">
        <v>15</v>
      </c>
      <c r="F3470" s="1"/>
      <c r="G3470" s="5"/>
      <c r="H3470" s="6" t="s">
        <v>18</v>
      </c>
      <c r="I3470" s="6" t="s">
        <v>18</v>
      </c>
      <c r="J3470" s="7" t="b">
        <v>0</v>
      </c>
      <c r="K3470" s="6" t="s">
        <v>19</v>
      </c>
      <c r="L3470" s="8"/>
    </row>
    <row r="3471" ht="31.5" hidden="1" customHeight="1">
      <c r="A3471" s="1" t="s">
        <v>4024</v>
      </c>
      <c r="B3471" s="2" t="s">
        <v>500</v>
      </c>
      <c r="C3471" s="1" t="s">
        <v>14</v>
      </c>
      <c r="D3471" s="1">
        <v>3.8</v>
      </c>
      <c r="E3471" s="3" t="s">
        <v>15</v>
      </c>
      <c r="F3471" s="1"/>
      <c r="G3471" s="5"/>
      <c r="H3471" s="6" t="s">
        <v>18</v>
      </c>
      <c r="I3471" s="6" t="s">
        <v>18</v>
      </c>
      <c r="J3471" s="7" t="b">
        <v>0</v>
      </c>
      <c r="K3471" s="6" t="s">
        <v>19</v>
      </c>
      <c r="L3471" s="8"/>
    </row>
    <row r="3472" ht="31.5" hidden="1" customHeight="1">
      <c r="A3472" s="1" t="s">
        <v>4025</v>
      </c>
      <c r="B3472" s="2" t="s">
        <v>500</v>
      </c>
      <c r="C3472" s="1" t="s">
        <v>14</v>
      </c>
      <c r="D3472" s="1">
        <v>4.5</v>
      </c>
      <c r="E3472" s="3" t="s">
        <v>15</v>
      </c>
      <c r="F3472" s="1"/>
      <c r="G3472" s="5"/>
      <c r="H3472" s="6" t="s">
        <v>18</v>
      </c>
      <c r="I3472" s="6" t="s">
        <v>18</v>
      </c>
      <c r="J3472" s="7" t="b">
        <v>0</v>
      </c>
      <c r="K3472" s="6" t="s">
        <v>19</v>
      </c>
      <c r="L3472" s="8"/>
    </row>
    <row r="3473" ht="31.5" hidden="1" customHeight="1">
      <c r="A3473" s="1" t="s">
        <v>4026</v>
      </c>
      <c r="B3473" s="2" t="s">
        <v>500</v>
      </c>
      <c r="C3473" s="1" t="s">
        <v>14</v>
      </c>
      <c r="D3473" s="1">
        <v>4.0</v>
      </c>
      <c r="E3473" s="3" t="s">
        <v>15</v>
      </c>
      <c r="F3473" s="1"/>
      <c r="G3473" s="5"/>
      <c r="H3473" s="6" t="s">
        <v>18</v>
      </c>
      <c r="I3473" s="6" t="s">
        <v>18</v>
      </c>
      <c r="J3473" s="7" t="b">
        <v>0</v>
      </c>
      <c r="K3473" s="6" t="s">
        <v>19</v>
      </c>
      <c r="L3473" s="8"/>
    </row>
    <row r="3474" ht="31.5" hidden="1" customHeight="1">
      <c r="A3474" s="1" t="s">
        <v>4027</v>
      </c>
      <c r="B3474" s="2" t="s">
        <v>500</v>
      </c>
      <c r="C3474" s="1" t="s">
        <v>14</v>
      </c>
      <c r="D3474" s="1">
        <v>4.2</v>
      </c>
      <c r="E3474" s="3" t="s">
        <v>15</v>
      </c>
      <c r="F3474" s="1"/>
      <c r="G3474" s="5"/>
      <c r="H3474" s="6" t="s">
        <v>18</v>
      </c>
      <c r="I3474" s="6" t="s">
        <v>18</v>
      </c>
      <c r="J3474" s="7" t="b">
        <v>0</v>
      </c>
      <c r="K3474" s="6" t="s">
        <v>19</v>
      </c>
      <c r="L3474" s="8"/>
    </row>
    <row r="3475" ht="31.5" hidden="1" customHeight="1">
      <c r="A3475" s="1" t="s">
        <v>4028</v>
      </c>
      <c r="B3475" s="2" t="s">
        <v>500</v>
      </c>
      <c r="C3475" s="1" t="s">
        <v>14</v>
      </c>
      <c r="D3475" s="1">
        <v>4.5</v>
      </c>
      <c r="E3475" s="3" t="s">
        <v>15</v>
      </c>
      <c r="F3475" s="1"/>
      <c r="G3475" s="5"/>
      <c r="H3475" s="6" t="s">
        <v>18</v>
      </c>
      <c r="I3475" s="6" t="s">
        <v>18</v>
      </c>
      <c r="J3475" s="7" t="b">
        <v>0</v>
      </c>
      <c r="K3475" s="6" t="s">
        <v>19</v>
      </c>
      <c r="L3475" s="8"/>
    </row>
    <row r="3476" ht="31.5" hidden="1" customHeight="1">
      <c r="A3476" s="1" t="s">
        <v>4029</v>
      </c>
      <c r="B3476" s="2" t="s">
        <v>500</v>
      </c>
      <c r="C3476" s="1" t="s">
        <v>74</v>
      </c>
      <c r="D3476" s="1">
        <v>5.5</v>
      </c>
      <c r="E3476" s="3" t="s">
        <v>15</v>
      </c>
      <c r="F3476" s="1"/>
      <c r="G3476" s="5"/>
      <c r="H3476" s="6" t="s">
        <v>18</v>
      </c>
      <c r="I3476" s="6" t="s">
        <v>18</v>
      </c>
      <c r="J3476" s="7" t="b">
        <v>0</v>
      </c>
      <c r="K3476" s="6" t="s">
        <v>19</v>
      </c>
      <c r="L3476" s="8"/>
    </row>
    <row r="3477" ht="31.5" hidden="1" customHeight="1">
      <c r="A3477" s="1" t="s">
        <v>4030</v>
      </c>
      <c r="B3477" s="2" t="s">
        <v>13</v>
      </c>
      <c r="C3477" s="1" t="s">
        <v>14</v>
      </c>
      <c r="D3477" s="1">
        <v>3.2</v>
      </c>
      <c r="E3477" s="3" t="s">
        <v>15</v>
      </c>
      <c r="F3477" s="1"/>
      <c r="G3477" s="5"/>
      <c r="H3477" s="6" t="s">
        <v>18</v>
      </c>
      <c r="I3477" s="6" t="s">
        <v>18</v>
      </c>
      <c r="J3477" s="7" t="b">
        <v>0</v>
      </c>
      <c r="K3477" s="6" t="s">
        <v>19</v>
      </c>
      <c r="L3477" s="8"/>
    </row>
    <row r="3478" ht="31.5" hidden="1" customHeight="1">
      <c r="A3478" s="1" t="s">
        <v>4031</v>
      </c>
      <c r="B3478" s="2" t="s">
        <v>13</v>
      </c>
      <c r="C3478" s="1" t="s">
        <v>4032</v>
      </c>
      <c r="D3478" s="1">
        <v>2.8</v>
      </c>
      <c r="E3478" s="3" t="s">
        <v>15</v>
      </c>
      <c r="F3478" s="1"/>
      <c r="G3478" s="5"/>
      <c r="H3478" s="6" t="s">
        <v>18</v>
      </c>
      <c r="I3478" s="6" t="s">
        <v>18</v>
      </c>
      <c r="J3478" s="7" t="b">
        <v>0</v>
      </c>
      <c r="K3478" s="6" t="s">
        <v>19</v>
      </c>
      <c r="L3478" s="8"/>
    </row>
    <row r="3479" ht="31.5" hidden="1" customHeight="1">
      <c r="A3479" s="1" t="s">
        <v>4033</v>
      </c>
      <c r="B3479" s="2" t="s">
        <v>203</v>
      </c>
      <c r="C3479" s="1" t="s">
        <v>14</v>
      </c>
      <c r="D3479" s="1">
        <v>3.2</v>
      </c>
      <c r="E3479" s="3" t="s">
        <v>15</v>
      </c>
      <c r="F3479" s="1"/>
      <c r="G3479" s="5"/>
      <c r="H3479" s="6" t="s">
        <v>18</v>
      </c>
      <c r="I3479" s="6" t="s">
        <v>18</v>
      </c>
      <c r="J3479" s="7" t="b">
        <v>0</v>
      </c>
      <c r="K3479" s="6" t="s">
        <v>19</v>
      </c>
      <c r="L3479" s="8"/>
    </row>
    <row r="3480" ht="31.5" hidden="1" customHeight="1">
      <c r="A3480" s="1" t="s">
        <v>4034</v>
      </c>
      <c r="B3480" s="2" t="s">
        <v>203</v>
      </c>
      <c r="C3480" s="1" t="s">
        <v>4035</v>
      </c>
      <c r="D3480" s="1">
        <v>3.2</v>
      </c>
      <c r="E3480" s="3" t="s">
        <v>15</v>
      </c>
      <c r="F3480" s="1"/>
      <c r="G3480" s="5"/>
      <c r="H3480" s="6" t="s">
        <v>18</v>
      </c>
      <c r="I3480" s="6" t="s">
        <v>18</v>
      </c>
      <c r="J3480" s="7" t="b">
        <v>0</v>
      </c>
      <c r="K3480" s="6" t="s">
        <v>19</v>
      </c>
      <c r="L3480" s="8"/>
    </row>
    <row r="3481" ht="31.5" hidden="1" customHeight="1">
      <c r="A3481" s="1" t="s">
        <v>4036</v>
      </c>
      <c r="B3481" s="2" t="s">
        <v>203</v>
      </c>
      <c r="C3481" s="1" t="s">
        <v>74</v>
      </c>
      <c r="D3481" s="1">
        <v>3.2</v>
      </c>
      <c r="E3481" s="3" t="s">
        <v>15</v>
      </c>
      <c r="F3481" s="1"/>
      <c r="G3481" s="5"/>
      <c r="H3481" s="6" t="s">
        <v>18</v>
      </c>
      <c r="I3481" s="6" t="s">
        <v>18</v>
      </c>
      <c r="J3481" s="7" t="b">
        <v>0</v>
      </c>
      <c r="K3481" s="6" t="s">
        <v>19</v>
      </c>
      <c r="L3481" s="8"/>
    </row>
    <row r="3482" ht="31.5" hidden="1" customHeight="1">
      <c r="A3482" s="1" t="s">
        <v>4037</v>
      </c>
      <c r="B3482" s="2" t="s">
        <v>203</v>
      </c>
      <c r="C3482" s="1" t="s">
        <v>4038</v>
      </c>
      <c r="D3482" s="1">
        <v>3.2</v>
      </c>
      <c r="E3482" s="3" t="s">
        <v>15</v>
      </c>
      <c r="F3482" s="1"/>
      <c r="G3482" s="5"/>
      <c r="H3482" s="6" t="s">
        <v>18</v>
      </c>
      <c r="I3482" s="6" t="s">
        <v>18</v>
      </c>
      <c r="J3482" s="7" t="b">
        <v>0</v>
      </c>
      <c r="K3482" s="6" t="s">
        <v>19</v>
      </c>
      <c r="L3482" s="8"/>
    </row>
    <row r="3483" ht="31.5" hidden="1" customHeight="1">
      <c r="A3483" s="1" t="s">
        <v>4039</v>
      </c>
      <c r="B3483" s="2" t="s">
        <v>203</v>
      </c>
      <c r="C3483" s="1" t="s">
        <v>14</v>
      </c>
      <c r="D3483" s="1">
        <v>3.2</v>
      </c>
      <c r="E3483" s="3" t="s">
        <v>15</v>
      </c>
      <c r="F3483" s="1"/>
      <c r="G3483" s="5"/>
      <c r="H3483" s="6" t="s">
        <v>18</v>
      </c>
      <c r="I3483" s="6" t="s">
        <v>18</v>
      </c>
      <c r="J3483" s="7" t="b">
        <v>0</v>
      </c>
      <c r="K3483" s="6" t="s">
        <v>19</v>
      </c>
      <c r="L3483" s="8"/>
    </row>
    <row r="3484" ht="31.5" hidden="1" customHeight="1">
      <c r="A3484" s="1" t="s">
        <v>4040</v>
      </c>
      <c r="B3484" s="2" t="s">
        <v>333</v>
      </c>
      <c r="C3484" s="1" t="s">
        <v>14</v>
      </c>
      <c r="D3484" s="1">
        <v>3.2</v>
      </c>
      <c r="E3484" s="3" t="s">
        <v>15</v>
      </c>
      <c r="F3484" s="1"/>
      <c r="G3484" s="5"/>
      <c r="H3484" s="6" t="s">
        <v>18</v>
      </c>
      <c r="I3484" s="6" t="s">
        <v>18</v>
      </c>
      <c r="J3484" s="7" t="b">
        <v>0</v>
      </c>
      <c r="K3484" s="6" t="s">
        <v>19</v>
      </c>
      <c r="L3484" s="8"/>
    </row>
    <row r="3485" ht="31.5" hidden="1" customHeight="1">
      <c r="A3485" s="1" t="s">
        <v>4041</v>
      </c>
      <c r="B3485" s="2" t="s">
        <v>333</v>
      </c>
      <c r="C3485" s="1" t="s">
        <v>14</v>
      </c>
      <c r="D3485" s="1">
        <v>5.5</v>
      </c>
      <c r="E3485" s="3" t="s">
        <v>15</v>
      </c>
      <c r="F3485" s="1"/>
      <c r="G3485" s="5"/>
      <c r="H3485" s="6" t="s">
        <v>18</v>
      </c>
      <c r="I3485" s="6" t="s">
        <v>18</v>
      </c>
      <c r="J3485" s="7" t="b">
        <v>0</v>
      </c>
      <c r="K3485" s="6" t="s">
        <v>19</v>
      </c>
      <c r="L3485" s="8"/>
    </row>
    <row r="3486" ht="31.5" hidden="1" customHeight="1">
      <c r="A3486" s="1" t="s">
        <v>4042</v>
      </c>
      <c r="B3486" s="2" t="s">
        <v>333</v>
      </c>
      <c r="C3486" s="1" t="s">
        <v>4043</v>
      </c>
      <c r="D3486" s="1">
        <v>3.5</v>
      </c>
      <c r="E3486" s="3" t="s">
        <v>15</v>
      </c>
      <c r="F3486" s="1"/>
      <c r="G3486" s="5"/>
      <c r="H3486" s="6" t="s">
        <v>18</v>
      </c>
      <c r="I3486" s="6" t="s">
        <v>18</v>
      </c>
      <c r="J3486" s="7" t="b">
        <v>0</v>
      </c>
      <c r="K3486" s="6" t="s">
        <v>32</v>
      </c>
      <c r="L3486" s="1" t="s">
        <v>42</v>
      </c>
    </row>
    <row r="3487" ht="31.5" hidden="1" customHeight="1">
      <c r="A3487" s="1" t="s">
        <v>4044</v>
      </c>
      <c r="B3487" s="2" t="s">
        <v>668</v>
      </c>
      <c r="C3487" s="1" t="s">
        <v>14</v>
      </c>
      <c r="D3487" s="1">
        <v>3.5</v>
      </c>
      <c r="E3487" s="3" t="s">
        <v>15</v>
      </c>
      <c r="F3487" s="1"/>
      <c r="G3487" s="5"/>
      <c r="H3487" s="6" t="s">
        <v>18</v>
      </c>
      <c r="I3487" s="6" t="s">
        <v>18</v>
      </c>
      <c r="J3487" s="7" t="b">
        <v>0</v>
      </c>
      <c r="K3487" s="6" t="s">
        <v>19</v>
      </c>
      <c r="L3487" s="8"/>
    </row>
    <row r="3488" ht="31.5" hidden="1" customHeight="1">
      <c r="A3488" s="1" t="s">
        <v>4045</v>
      </c>
      <c r="B3488" s="2" t="s">
        <v>333</v>
      </c>
      <c r="C3488" s="1" t="s">
        <v>3300</v>
      </c>
      <c r="D3488" s="1">
        <v>4.8</v>
      </c>
      <c r="E3488" s="3" t="s">
        <v>15</v>
      </c>
      <c r="F3488" s="1"/>
      <c r="G3488" s="5"/>
      <c r="H3488" s="6" t="s">
        <v>18</v>
      </c>
      <c r="I3488" s="6" t="s">
        <v>18</v>
      </c>
      <c r="J3488" s="7" t="b">
        <v>0</v>
      </c>
      <c r="K3488" s="6" t="s">
        <v>19</v>
      </c>
      <c r="L3488" s="8"/>
    </row>
    <row r="3489" ht="31.5" hidden="1" customHeight="1">
      <c r="A3489" s="1" t="s">
        <v>4046</v>
      </c>
      <c r="B3489" s="2" t="s">
        <v>203</v>
      </c>
      <c r="C3489" s="1" t="s">
        <v>4047</v>
      </c>
      <c r="D3489" s="1">
        <v>3.5</v>
      </c>
      <c r="E3489" s="3" t="s">
        <v>15</v>
      </c>
      <c r="F3489" s="1"/>
      <c r="G3489" s="5"/>
      <c r="H3489" s="6" t="s">
        <v>18</v>
      </c>
      <c r="I3489" s="6" t="s">
        <v>18</v>
      </c>
      <c r="J3489" s="7" t="b">
        <v>0</v>
      </c>
      <c r="K3489" s="6" t="s">
        <v>19</v>
      </c>
      <c r="L3489" s="8"/>
    </row>
    <row r="3490" ht="31.5" hidden="1" customHeight="1">
      <c r="A3490" s="1" t="s">
        <v>4048</v>
      </c>
      <c r="B3490" s="2" t="s">
        <v>203</v>
      </c>
      <c r="C3490" s="1" t="s">
        <v>74</v>
      </c>
      <c r="D3490" s="1">
        <v>3.0</v>
      </c>
      <c r="E3490" s="3" t="s">
        <v>15</v>
      </c>
      <c r="F3490" s="1"/>
      <c r="G3490" s="5"/>
      <c r="H3490" s="6" t="s">
        <v>18</v>
      </c>
      <c r="I3490" s="6" t="s">
        <v>18</v>
      </c>
      <c r="J3490" s="7" t="b">
        <v>0</v>
      </c>
      <c r="K3490" s="6" t="s">
        <v>19</v>
      </c>
      <c r="L3490" s="8"/>
    </row>
    <row r="3491" ht="31.5" hidden="1" customHeight="1">
      <c r="A3491" s="1" t="s">
        <v>4049</v>
      </c>
      <c r="B3491" s="2" t="s">
        <v>203</v>
      </c>
      <c r="C3491" s="1" t="s">
        <v>4050</v>
      </c>
      <c r="D3491" s="1">
        <v>3.2</v>
      </c>
      <c r="E3491" s="3" t="s">
        <v>15</v>
      </c>
      <c r="F3491" s="1"/>
      <c r="G3491" s="5"/>
      <c r="H3491" s="6" t="s">
        <v>18</v>
      </c>
      <c r="I3491" s="6" t="s">
        <v>18</v>
      </c>
      <c r="J3491" s="7" t="b">
        <v>0</v>
      </c>
      <c r="K3491" s="6" t="s">
        <v>19</v>
      </c>
      <c r="L3491" s="8"/>
    </row>
    <row r="3492" ht="31.5" hidden="1" customHeight="1">
      <c r="A3492" s="1" t="s">
        <v>4051</v>
      </c>
      <c r="B3492" s="2" t="s">
        <v>203</v>
      </c>
      <c r="C3492" s="1" t="s">
        <v>4052</v>
      </c>
      <c r="D3492" s="1">
        <v>3.0</v>
      </c>
      <c r="E3492" s="3" t="s">
        <v>15</v>
      </c>
      <c r="F3492" s="1"/>
      <c r="G3492" s="5"/>
      <c r="H3492" s="6" t="s">
        <v>18</v>
      </c>
      <c r="I3492" s="6" t="s">
        <v>18</v>
      </c>
      <c r="J3492" s="7" t="b">
        <v>0</v>
      </c>
      <c r="K3492" s="6" t="s">
        <v>19</v>
      </c>
      <c r="L3492" s="8"/>
    </row>
    <row r="3493" ht="31.5" hidden="1" customHeight="1">
      <c r="A3493" s="1" t="s">
        <v>4053</v>
      </c>
      <c r="B3493" s="2" t="s">
        <v>333</v>
      </c>
      <c r="C3493" s="1" t="s">
        <v>14</v>
      </c>
      <c r="D3493" s="1">
        <v>5.2</v>
      </c>
      <c r="E3493" s="3" t="s">
        <v>15</v>
      </c>
      <c r="F3493" s="1"/>
      <c r="G3493" s="5"/>
      <c r="H3493" s="6" t="s">
        <v>18</v>
      </c>
      <c r="I3493" s="6" t="s">
        <v>18</v>
      </c>
      <c r="J3493" s="7" t="b">
        <v>0</v>
      </c>
      <c r="K3493" s="6" t="s">
        <v>19</v>
      </c>
      <c r="L3493" s="8"/>
    </row>
    <row r="3494" ht="31.5" hidden="1" customHeight="1">
      <c r="A3494" s="1" t="s">
        <v>4054</v>
      </c>
      <c r="B3494" s="2" t="s">
        <v>333</v>
      </c>
      <c r="C3494" s="1" t="s">
        <v>4055</v>
      </c>
      <c r="D3494" s="1">
        <v>5.0</v>
      </c>
      <c r="E3494" s="3" t="s">
        <v>15</v>
      </c>
      <c r="F3494" s="1"/>
      <c r="G3494" s="5"/>
      <c r="H3494" s="6" t="s">
        <v>18</v>
      </c>
      <c r="I3494" s="6" t="s">
        <v>18</v>
      </c>
      <c r="J3494" s="7" t="b">
        <v>0</v>
      </c>
      <c r="K3494" s="6" t="s">
        <v>32</v>
      </c>
      <c r="L3494" s="1" t="s">
        <v>42</v>
      </c>
    </row>
    <row r="3495" ht="31.5" hidden="1" customHeight="1">
      <c r="A3495" s="1" t="s">
        <v>4056</v>
      </c>
      <c r="B3495" s="2" t="s">
        <v>333</v>
      </c>
      <c r="C3495" s="1" t="s">
        <v>4057</v>
      </c>
      <c r="D3495" s="1">
        <v>3.2</v>
      </c>
      <c r="E3495" s="3" t="s">
        <v>15</v>
      </c>
      <c r="F3495" s="1"/>
      <c r="G3495" s="5"/>
      <c r="H3495" s="6" t="s">
        <v>18</v>
      </c>
      <c r="I3495" s="6" t="s">
        <v>18</v>
      </c>
      <c r="J3495" s="7" t="b">
        <v>0</v>
      </c>
      <c r="K3495" s="6" t="s">
        <v>19</v>
      </c>
      <c r="L3495" s="8" t="s">
        <v>42</v>
      </c>
    </row>
    <row r="3496" ht="31.5" hidden="1" customHeight="1">
      <c r="A3496" s="1" t="s">
        <v>4058</v>
      </c>
      <c r="B3496" s="2" t="s">
        <v>333</v>
      </c>
      <c r="C3496" s="1" t="s">
        <v>14</v>
      </c>
      <c r="D3496" s="1">
        <v>4.8</v>
      </c>
      <c r="E3496" s="3" t="s">
        <v>15</v>
      </c>
      <c r="F3496" s="1"/>
      <c r="G3496" s="5"/>
      <c r="H3496" s="6" t="s">
        <v>18</v>
      </c>
      <c r="I3496" s="6" t="s">
        <v>18</v>
      </c>
      <c r="J3496" s="7" t="b">
        <v>0</v>
      </c>
      <c r="K3496" s="6" t="s">
        <v>19</v>
      </c>
      <c r="L3496" s="8"/>
    </row>
    <row r="3497" ht="31.5" hidden="1" customHeight="1">
      <c r="A3497" s="1" t="s">
        <v>4059</v>
      </c>
      <c r="B3497" s="2" t="s">
        <v>333</v>
      </c>
      <c r="C3497" s="1" t="s">
        <v>4060</v>
      </c>
      <c r="D3497" s="1">
        <v>5.2</v>
      </c>
      <c r="E3497" s="3" t="s">
        <v>15</v>
      </c>
      <c r="F3497" s="1"/>
      <c r="G3497" s="5"/>
      <c r="H3497" s="6" t="s">
        <v>18</v>
      </c>
      <c r="I3497" s="6" t="s">
        <v>18</v>
      </c>
      <c r="J3497" s="7" t="b">
        <v>0</v>
      </c>
      <c r="K3497" s="6" t="s">
        <v>19</v>
      </c>
      <c r="L3497" s="8"/>
    </row>
    <row r="3498" ht="31.5" hidden="1" customHeight="1">
      <c r="A3498" s="1" t="s">
        <v>4061</v>
      </c>
      <c r="B3498" s="2" t="s">
        <v>333</v>
      </c>
      <c r="C3498" s="1" t="s">
        <v>14</v>
      </c>
      <c r="D3498" s="1">
        <v>3.8</v>
      </c>
      <c r="E3498" s="3" t="s">
        <v>15</v>
      </c>
      <c r="F3498" s="1"/>
      <c r="G3498" s="5"/>
      <c r="H3498" s="6" t="s">
        <v>18</v>
      </c>
      <c r="I3498" s="6" t="s">
        <v>18</v>
      </c>
      <c r="J3498" s="7" t="b">
        <v>0</v>
      </c>
      <c r="K3498" s="6" t="s">
        <v>19</v>
      </c>
      <c r="L3498" s="8"/>
    </row>
    <row r="3499" ht="31.5" hidden="1" customHeight="1">
      <c r="A3499" s="1" t="s">
        <v>4062</v>
      </c>
      <c r="B3499" s="2" t="s">
        <v>333</v>
      </c>
      <c r="C3499" s="1" t="s">
        <v>74</v>
      </c>
      <c r="D3499" s="1">
        <v>4.0</v>
      </c>
      <c r="E3499" s="3" t="s">
        <v>15</v>
      </c>
      <c r="F3499" s="1"/>
      <c r="G3499" s="5"/>
      <c r="H3499" s="6" t="s">
        <v>18</v>
      </c>
      <c r="I3499" s="6" t="s">
        <v>18</v>
      </c>
      <c r="J3499" s="7" t="b">
        <v>0</v>
      </c>
      <c r="K3499" s="6" t="s">
        <v>19</v>
      </c>
      <c r="L3499" s="8"/>
    </row>
    <row r="3500" ht="31.5" hidden="1" customHeight="1">
      <c r="A3500" s="1" t="s">
        <v>4063</v>
      </c>
      <c r="B3500" s="2" t="s">
        <v>333</v>
      </c>
      <c r="C3500" s="1" t="s">
        <v>14</v>
      </c>
      <c r="D3500" s="1">
        <v>3.2</v>
      </c>
      <c r="E3500" s="3" t="s">
        <v>15</v>
      </c>
      <c r="F3500" s="1"/>
      <c r="G3500" s="5"/>
      <c r="H3500" s="6" t="s">
        <v>18</v>
      </c>
      <c r="I3500" s="6" t="s">
        <v>18</v>
      </c>
      <c r="J3500" s="7" t="b">
        <v>0</v>
      </c>
      <c r="K3500" s="6" t="s">
        <v>19</v>
      </c>
      <c r="L3500" s="8"/>
    </row>
    <row r="3501" ht="31.5" hidden="1" customHeight="1">
      <c r="A3501" s="1" t="s">
        <v>4064</v>
      </c>
      <c r="B3501" s="2" t="s">
        <v>13</v>
      </c>
      <c r="C3501" s="1" t="s">
        <v>14</v>
      </c>
      <c r="D3501" s="1">
        <v>2.8</v>
      </c>
      <c r="E3501" s="3" t="s">
        <v>15</v>
      </c>
      <c r="F3501" s="1"/>
      <c r="G3501" s="5"/>
      <c r="H3501" s="6" t="s">
        <v>18</v>
      </c>
      <c r="I3501" s="6" t="s">
        <v>18</v>
      </c>
      <c r="J3501" s="7" t="b">
        <v>0</v>
      </c>
      <c r="K3501" s="6" t="s">
        <v>19</v>
      </c>
      <c r="L3501" s="8"/>
    </row>
    <row r="3502" ht="31.5" hidden="1" customHeight="1">
      <c r="A3502" s="1" t="s">
        <v>4065</v>
      </c>
      <c r="B3502" s="2" t="s">
        <v>13</v>
      </c>
      <c r="C3502" s="1" t="s">
        <v>249</v>
      </c>
      <c r="D3502" s="1">
        <v>4.0</v>
      </c>
      <c r="E3502" s="3" t="s">
        <v>15</v>
      </c>
      <c r="F3502" s="1"/>
      <c r="G3502" s="5"/>
      <c r="H3502" s="6" t="s">
        <v>18</v>
      </c>
      <c r="I3502" s="6" t="s">
        <v>18</v>
      </c>
      <c r="J3502" s="7" t="b">
        <v>0</v>
      </c>
      <c r="K3502" s="6" t="s">
        <v>19</v>
      </c>
      <c r="L3502" s="8"/>
    </row>
    <row r="3503" ht="31.5" hidden="1" customHeight="1">
      <c r="A3503" s="1" t="s">
        <v>4066</v>
      </c>
      <c r="B3503" s="2" t="s">
        <v>13</v>
      </c>
      <c r="C3503" s="1" t="s">
        <v>14</v>
      </c>
      <c r="D3503" s="1">
        <v>3.5</v>
      </c>
      <c r="E3503" s="3" t="s">
        <v>15</v>
      </c>
      <c r="F3503" s="1"/>
      <c r="G3503" s="5"/>
      <c r="H3503" s="6" t="s">
        <v>18</v>
      </c>
      <c r="I3503" s="6" t="s">
        <v>18</v>
      </c>
      <c r="J3503" s="7" t="b">
        <v>0</v>
      </c>
      <c r="K3503" s="6" t="s">
        <v>19</v>
      </c>
      <c r="L3503" s="8"/>
    </row>
    <row r="3504" ht="31.5" hidden="1" customHeight="1">
      <c r="A3504" s="1" t="s">
        <v>4067</v>
      </c>
      <c r="B3504" s="2" t="s">
        <v>13</v>
      </c>
      <c r="C3504" s="1" t="s">
        <v>4068</v>
      </c>
      <c r="D3504" s="1">
        <v>3.2</v>
      </c>
      <c r="E3504" s="3" t="s">
        <v>15</v>
      </c>
      <c r="F3504" s="1"/>
      <c r="G3504" s="5"/>
      <c r="H3504" s="6" t="s">
        <v>18</v>
      </c>
      <c r="I3504" s="6" t="s">
        <v>18</v>
      </c>
      <c r="J3504" s="7" t="b">
        <v>0</v>
      </c>
      <c r="K3504" s="6" t="s">
        <v>19</v>
      </c>
      <c r="L3504" s="8"/>
    </row>
    <row r="3505" ht="31.5" hidden="1" customHeight="1">
      <c r="A3505" s="1" t="s">
        <v>4069</v>
      </c>
      <c r="B3505" s="2" t="s">
        <v>13</v>
      </c>
      <c r="C3505" s="1" t="s">
        <v>14</v>
      </c>
      <c r="D3505" s="1">
        <v>3.0</v>
      </c>
      <c r="E3505" s="3" t="s">
        <v>15</v>
      </c>
      <c r="F3505" s="1"/>
      <c r="G3505" s="5"/>
      <c r="H3505" s="6" t="s">
        <v>18</v>
      </c>
      <c r="I3505" s="6" t="s">
        <v>18</v>
      </c>
      <c r="J3505" s="7" t="b">
        <v>0</v>
      </c>
      <c r="K3505" s="6" t="s">
        <v>19</v>
      </c>
      <c r="L3505" s="8"/>
    </row>
    <row r="3506" ht="31.5" hidden="1" customHeight="1">
      <c r="A3506" s="1" t="s">
        <v>4070</v>
      </c>
      <c r="B3506" s="2" t="s">
        <v>500</v>
      </c>
      <c r="C3506" s="1" t="s">
        <v>14</v>
      </c>
      <c r="D3506" s="1">
        <v>3.5</v>
      </c>
      <c r="E3506" s="3" t="s">
        <v>15</v>
      </c>
      <c r="F3506" s="1"/>
      <c r="G3506" s="5"/>
      <c r="H3506" s="6" t="s">
        <v>18</v>
      </c>
      <c r="I3506" s="6" t="s">
        <v>18</v>
      </c>
      <c r="J3506" s="7" t="b">
        <v>0</v>
      </c>
      <c r="K3506" s="6" t="s">
        <v>19</v>
      </c>
      <c r="L3506" s="8"/>
    </row>
    <row r="3507" ht="31.5" hidden="1" customHeight="1">
      <c r="A3507" s="1" t="s">
        <v>4071</v>
      </c>
      <c r="B3507" s="2" t="s">
        <v>13</v>
      </c>
      <c r="C3507" s="1" t="s">
        <v>14</v>
      </c>
      <c r="D3507" s="1">
        <v>3.0</v>
      </c>
      <c r="E3507" s="3" t="s">
        <v>15</v>
      </c>
      <c r="F3507" s="1"/>
      <c r="G3507" s="5"/>
      <c r="H3507" s="6" t="s">
        <v>18</v>
      </c>
      <c r="I3507" s="6" t="s">
        <v>18</v>
      </c>
      <c r="J3507" s="7" t="b">
        <v>0</v>
      </c>
      <c r="K3507" s="6" t="s">
        <v>19</v>
      </c>
      <c r="L3507" s="8"/>
    </row>
    <row r="3508" ht="31.5" hidden="1" customHeight="1">
      <c r="A3508" s="1" t="s">
        <v>4072</v>
      </c>
      <c r="B3508" s="2" t="s">
        <v>13</v>
      </c>
      <c r="C3508" s="1" t="s">
        <v>4073</v>
      </c>
      <c r="D3508" s="1">
        <v>3.5</v>
      </c>
      <c r="E3508" s="3" t="s">
        <v>15</v>
      </c>
      <c r="F3508" s="1"/>
      <c r="G3508" s="5"/>
      <c r="H3508" s="6" t="s">
        <v>18</v>
      </c>
      <c r="I3508" s="6" t="s">
        <v>18</v>
      </c>
      <c r="J3508" s="7" t="b">
        <v>0</v>
      </c>
      <c r="K3508" s="6" t="s">
        <v>19</v>
      </c>
      <c r="L3508" s="8"/>
    </row>
    <row r="3509" ht="31.5" hidden="1" customHeight="1">
      <c r="A3509" s="1" t="s">
        <v>4074</v>
      </c>
      <c r="B3509" s="2" t="s">
        <v>13</v>
      </c>
      <c r="C3509" s="1" t="s">
        <v>14</v>
      </c>
      <c r="D3509" s="1">
        <v>4.8</v>
      </c>
      <c r="E3509" s="3" t="s">
        <v>15</v>
      </c>
      <c r="F3509" s="1"/>
      <c r="G3509" s="5"/>
      <c r="H3509" s="6" t="s">
        <v>18</v>
      </c>
      <c r="I3509" s="6" t="s">
        <v>18</v>
      </c>
      <c r="J3509" s="7" t="b">
        <v>0</v>
      </c>
      <c r="K3509" s="6" t="s">
        <v>19</v>
      </c>
      <c r="L3509" s="8"/>
    </row>
    <row r="3510" ht="31.5" hidden="1" customHeight="1">
      <c r="A3510" s="1" t="s">
        <v>4075</v>
      </c>
      <c r="B3510" s="2" t="s">
        <v>13</v>
      </c>
      <c r="C3510" s="1" t="s">
        <v>4076</v>
      </c>
      <c r="D3510" s="1">
        <v>3.5</v>
      </c>
      <c r="E3510" s="3" t="s">
        <v>15</v>
      </c>
      <c r="F3510" s="1"/>
      <c r="G3510" s="5"/>
      <c r="H3510" s="6" t="s">
        <v>18</v>
      </c>
      <c r="I3510" s="6" t="s">
        <v>18</v>
      </c>
      <c r="J3510" s="7" t="b">
        <v>0</v>
      </c>
      <c r="K3510" s="6" t="s">
        <v>19</v>
      </c>
      <c r="L3510" s="8"/>
    </row>
    <row r="3511" ht="31.5" hidden="1" customHeight="1">
      <c r="A3511" s="1" t="s">
        <v>4077</v>
      </c>
      <c r="B3511" s="2" t="s">
        <v>13</v>
      </c>
      <c r="C3511" s="1" t="s">
        <v>14</v>
      </c>
      <c r="D3511" s="1">
        <v>3.0</v>
      </c>
      <c r="E3511" s="3" t="s">
        <v>15</v>
      </c>
      <c r="F3511" s="1"/>
      <c r="G3511" s="5"/>
      <c r="H3511" s="6" t="s">
        <v>18</v>
      </c>
      <c r="I3511" s="6" t="s">
        <v>18</v>
      </c>
      <c r="J3511" s="7" t="b">
        <v>0</v>
      </c>
      <c r="K3511" s="6" t="s">
        <v>19</v>
      </c>
      <c r="L3511" s="8"/>
    </row>
    <row r="3512" ht="31.5" hidden="1" customHeight="1">
      <c r="A3512" s="1" t="s">
        <v>4078</v>
      </c>
      <c r="B3512" s="2" t="s">
        <v>143</v>
      </c>
      <c r="C3512" s="1" t="s">
        <v>14</v>
      </c>
      <c r="D3512" s="1">
        <v>3.2</v>
      </c>
      <c r="E3512" s="3" t="s">
        <v>15</v>
      </c>
      <c r="F3512" s="1"/>
      <c r="G3512" s="5"/>
      <c r="H3512" s="6" t="s">
        <v>18</v>
      </c>
      <c r="I3512" s="6" t="s">
        <v>18</v>
      </c>
      <c r="J3512" s="7" t="b">
        <v>0</v>
      </c>
      <c r="K3512" s="6" t="s">
        <v>19</v>
      </c>
      <c r="L3512" s="8"/>
    </row>
    <row r="3513" ht="31.5" hidden="1" customHeight="1">
      <c r="A3513" s="1" t="s">
        <v>4079</v>
      </c>
      <c r="B3513" s="2" t="s">
        <v>143</v>
      </c>
      <c r="C3513" s="1" t="s">
        <v>14</v>
      </c>
      <c r="D3513" s="1">
        <v>3.2</v>
      </c>
      <c r="E3513" s="3" t="s">
        <v>15</v>
      </c>
      <c r="F3513" s="1"/>
      <c r="G3513" s="5"/>
      <c r="H3513" s="6" t="s">
        <v>18</v>
      </c>
      <c r="I3513" s="6" t="s">
        <v>18</v>
      </c>
      <c r="J3513" s="7" t="b">
        <v>0</v>
      </c>
      <c r="K3513" s="6" t="s">
        <v>23</v>
      </c>
      <c r="L3513" s="8"/>
    </row>
    <row r="3514" ht="31.5" hidden="1" customHeight="1">
      <c r="A3514" s="1" t="s">
        <v>4080</v>
      </c>
      <c r="B3514" s="2" t="s">
        <v>70</v>
      </c>
      <c r="C3514" s="1" t="s">
        <v>14</v>
      </c>
      <c r="D3514" s="1">
        <v>6.2</v>
      </c>
      <c r="E3514" s="3" t="s">
        <v>15</v>
      </c>
      <c r="F3514" s="1"/>
      <c r="G3514" s="5"/>
      <c r="H3514" s="6" t="s">
        <v>18</v>
      </c>
      <c r="I3514" s="6" t="s">
        <v>18</v>
      </c>
      <c r="J3514" s="7" t="b">
        <v>1</v>
      </c>
      <c r="K3514" s="6" t="s">
        <v>19</v>
      </c>
      <c r="L3514" s="8"/>
    </row>
    <row r="3515" ht="31.5" hidden="1" customHeight="1">
      <c r="A3515" s="1" t="s">
        <v>4081</v>
      </c>
      <c r="B3515" s="2" t="s">
        <v>13</v>
      </c>
      <c r="C3515" s="1" t="s">
        <v>14</v>
      </c>
      <c r="D3515" s="1">
        <v>3.8</v>
      </c>
      <c r="E3515" s="3" t="s">
        <v>15</v>
      </c>
      <c r="F3515" s="1"/>
      <c r="G3515" s="5"/>
      <c r="H3515" s="6" t="s">
        <v>18</v>
      </c>
      <c r="I3515" s="6" t="s">
        <v>18</v>
      </c>
      <c r="J3515" s="7" t="b">
        <v>0</v>
      </c>
      <c r="K3515" s="6" t="s">
        <v>19</v>
      </c>
      <c r="L3515" s="8"/>
    </row>
    <row r="3516" ht="31.5" hidden="1" customHeight="1">
      <c r="A3516" s="1" t="s">
        <v>4082</v>
      </c>
      <c r="B3516" s="2" t="s">
        <v>500</v>
      </c>
      <c r="C3516" s="1" t="s">
        <v>14</v>
      </c>
      <c r="D3516" s="1">
        <v>4.5</v>
      </c>
      <c r="E3516" s="3" t="s">
        <v>15</v>
      </c>
      <c r="F3516" s="1"/>
      <c r="G3516" s="5"/>
      <c r="H3516" s="6" t="s">
        <v>18</v>
      </c>
      <c r="I3516" s="6" t="s">
        <v>18</v>
      </c>
      <c r="J3516" s="7" t="b">
        <v>0</v>
      </c>
      <c r="K3516" s="6" t="s">
        <v>19</v>
      </c>
      <c r="L3516" s="8"/>
    </row>
    <row r="3517" ht="31.5" hidden="1" customHeight="1">
      <c r="A3517" s="1" t="s">
        <v>4083</v>
      </c>
      <c r="B3517" s="2" t="s">
        <v>500</v>
      </c>
      <c r="C3517" s="1" t="s">
        <v>14</v>
      </c>
      <c r="D3517" s="1">
        <v>3.5</v>
      </c>
      <c r="E3517" s="3" t="s">
        <v>15</v>
      </c>
      <c r="F3517" s="1"/>
      <c r="G3517" s="5"/>
      <c r="H3517" s="6" t="s">
        <v>18</v>
      </c>
      <c r="I3517" s="6" t="s">
        <v>18</v>
      </c>
      <c r="J3517" s="7" t="b">
        <v>0</v>
      </c>
      <c r="K3517" s="6" t="s">
        <v>19</v>
      </c>
      <c r="L3517" s="8"/>
    </row>
    <row r="3518" ht="31.5" hidden="1" customHeight="1">
      <c r="A3518" s="1" t="s">
        <v>4084</v>
      </c>
      <c r="B3518" s="2" t="s">
        <v>333</v>
      </c>
      <c r="C3518" s="1" t="s">
        <v>14</v>
      </c>
      <c r="D3518" s="1">
        <v>4.2</v>
      </c>
      <c r="E3518" s="3" t="s">
        <v>15</v>
      </c>
      <c r="F3518" s="1"/>
      <c r="G3518" s="5"/>
      <c r="H3518" s="6" t="s">
        <v>18</v>
      </c>
      <c r="I3518" s="6" t="s">
        <v>18</v>
      </c>
      <c r="J3518" s="7" t="b">
        <v>0</v>
      </c>
      <c r="K3518" s="6" t="s">
        <v>19</v>
      </c>
      <c r="L3518" s="8"/>
    </row>
    <row r="3519" ht="31.5" hidden="1" customHeight="1">
      <c r="A3519" s="1" t="s">
        <v>4085</v>
      </c>
      <c r="B3519" s="2" t="s">
        <v>333</v>
      </c>
      <c r="C3519" s="1" t="s">
        <v>14</v>
      </c>
      <c r="D3519" s="1">
        <v>3.5</v>
      </c>
      <c r="E3519" s="3" t="s">
        <v>15</v>
      </c>
      <c r="F3519" s="1"/>
      <c r="G3519" s="5"/>
      <c r="H3519" s="6" t="s">
        <v>18</v>
      </c>
      <c r="I3519" s="6" t="s">
        <v>18</v>
      </c>
      <c r="J3519" s="7" t="b">
        <v>0</v>
      </c>
      <c r="K3519" s="6" t="s">
        <v>19</v>
      </c>
      <c r="L3519" s="8"/>
    </row>
    <row r="3520" ht="31.5" hidden="1" customHeight="1">
      <c r="A3520" s="1" t="s">
        <v>4086</v>
      </c>
      <c r="B3520" s="2" t="s">
        <v>333</v>
      </c>
      <c r="C3520" s="1" t="s">
        <v>74</v>
      </c>
      <c r="D3520" s="1">
        <v>3.2</v>
      </c>
      <c r="E3520" s="3" t="s">
        <v>15</v>
      </c>
      <c r="F3520" s="1" t="s">
        <v>3833</v>
      </c>
      <c r="G3520" s="5" t="s">
        <v>4087</v>
      </c>
      <c r="H3520" s="6" t="s">
        <v>18</v>
      </c>
      <c r="I3520" s="6" t="s">
        <v>18</v>
      </c>
      <c r="J3520" s="7" t="b">
        <v>0</v>
      </c>
      <c r="K3520" s="6" t="s">
        <v>19</v>
      </c>
      <c r="L3520" s="8"/>
    </row>
    <row r="3521" ht="31.5" hidden="1" customHeight="1">
      <c r="A3521" s="1" t="s">
        <v>4088</v>
      </c>
      <c r="B3521" s="2" t="s">
        <v>203</v>
      </c>
      <c r="C3521" s="1" t="s">
        <v>4089</v>
      </c>
      <c r="D3521" s="1">
        <v>3.2</v>
      </c>
      <c r="E3521" s="3" t="s">
        <v>15</v>
      </c>
      <c r="F3521" s="1"/>
      <c r="G3521" s="5"/>
      <c r="H3521" s="6" t="s">
        <v>18</v>
      </c>
      <c r="I3521" s="6" t="s">
        <v>18</v>
      </c>
      <c r="J3521" s="7" t="b">
        <v>0</v>
      </c>
      <c r="K3521" s="6" t="s">
        <v>19</v>
      </c>
      <c r="L3521" s="8"/>
    </row>
    <row r="3522" ht="31.5" hidden="1" customHeight="1">
      <c r="A3522" s="1" t="s">
        <v>4090</v>
      </c>
      <c r="B3522" s="2" t="s">
        <v>203</v>
      </c>
      <c r="C3522" s="1" t="s">
        <v>4091</v>
      </c>
      <c r="D3522" s="1">
        <v>2.8</v>
      </c>
      <c r="E3522" s="3" t="s">
        <v>15</v>
      </c>
      <c r="F3522" s="1"/>
      <c r="G3522" s="5"/>
      <c r="H3522" s="6" t="s">
        <v>18</v>
      </c>
      <c r="I3522" s="6" t="s">
        <v>18</v>
      </c>
      <c r="J3522" s="7" t="b">
        <v>0</v>
      </c>
      <c r="K3522" s="6" t="s">
        <v>19</v>
      </c>
      <c r="L3522" s="8"/>
    </row>
    <row r="3523" ht="31.5" hidden="1" customHeight="1">
      <c r="A3523" s="1" t="s">
        <v>4092</v>
      </c>
      <c r="B3523" s="2" t="s">
        <v>500</v>
      </c>
      <c r="C3523" s="1" t="s">
        <v>4093</v>
      </c>
      <c r="D3523" s="1">
        <v>3.5</v>
      </c>
      <c r="E3523" s="3" t="s">
        <v>15</v>
      </c>
      <c r="F3523" s="1"/>
      <c r="G3523" s="5"/>
      <c r="H3523" s="6" t="s">
        <v>18</v>
      </c>
      <c r="I3523" s="6" t="s">
        <v>18</v>
      </c>
      <c r="J3523" s="7" t="b">
        <v>0</v>
      </c>
      <c r="K3523" s="6" t="s">
        <v>19</v>
      </c>
      <c r="L3523" s="8"/>
    </row>
    <row r="3524" ht="31.5" hidden="1" customHeight="1">
      <c r="A3524" s="1" t="s">
        <v>4094</v>
      </c>
      <c r="B3524" s="2" t="s">
        <v>500</v>
      </c>
      <c r="C3524" s="1" t="s">
        <v>42</v>
      </c>
      <c r="D3524" s="1">
        <v>4.5</v>
      </c>
      <c r="E3524" s="3" t="s">
        <v>15</v>
      </c>
      <c r="F3524" s="1"/>
      <c r="G3524" s="5"/>
      <c r="H3524" s="6" t="s">
        <v>18</v>
      </c>
      <c r="I3524" s="6" t="s">
        <v>18</v>
      </c>
      <c r="J3524" s="7" t="b">
        <v>0</v>
      </c>
      <c r="K3524" s="6" t="s">
        <v>19</v>
      </c>
      <c r="L3524" s="8"/>
    </row>
    <row r="3525" ht="31.5" hidden="1" customHeight="1">
      <c r="A3525" s="1" t="s">
        <v>4095</v>
      </c>
      <c r="B3525" s="2" t="s">
        <v>333</v>
      </c>
      <c r="C3525" s="1" t="s">
        <v>74</v>
      </c>
      <c r="D3525" s="1">
        <v>5.8</v>
      </c>
      <c r="E3525" s="3" t="s">
        <v>15</v>
      </c>
      <c r="F3525" s="1"/>
      <c r="G3525" s="5"/>
      <c r="H3525" s="6" t="s">
        <v>18</v>
      </c>
      <c r="I3525" s="6" t="s">
        <v>18</v>
      </c>
      <c r="J3525" s="7" t="b">
        <v>0</v>
      </c>
      <c r="K3525" s="6" t="s">
        <v>19</v>
      </c>
      <c r="L3525" s="8"/>
    </row>
    <row r="3526" ht="31.5" hidden="1" customHeight="1">
      <c r="A3526" s="1" t="s">
        <v>4096</v>
      </c>
      <c r="B3526" s="2" t="s">
        <v>333</v>
      </c>
      <c r="C3526" s="1" t="s">
        <v>74</v>
      </c>
      <c r="D3526" s="1">
        <v>4.2</v>
      </c>
      <c r="E3526" s="3" t="s">
        <v>15</v>
      </c>
      <c r="F3526" s="1"/>
      <c r="G3526" s="5"/>
      <c r="H3526" s="6" t="s">
        <v>18</v>
      </c>
      <c r="I3526" s="6" t="s">
        <v>18</v>
      </c>
      <c r="J3526" s="7" t="b">
        <v>0</v>
      </c>
      <c r="K3526" s="6" t="s">
        <v>19</v>
      </c>
      <c r="L3526" s="8"/>
    </row>
    <row r="3527" ht="31.5" hidden="1" customHeight="1">
      <c r="A3527" s="1" t="s">
        <v>4097</v>
      </c>
      <c r="B3527" s="2" t="s">
        <v>203</v>
      </c>
      <c r="C3527" s="1" t="s">
        <v>14</v>
      </c>
      <c r="D3527" s="1">
        <v>2.5</v>
      </c>
      <c r="E3527" s="3" t="s">
        <v>15</v>
      </c>
      <c r="F3527" s="1"/>
      <c r="G3527" s="5"/>
      <c r="H3527" s="6" t="s">
        <v>18</v>
      </c>
      <c r="I3527" s="6" t="s">
        <v>18</v>
      </c>
      <c r="J3527" s="7" t="b">
        <v>0</v>
      </c>
      <c r="K3527" s="6" t="s">
        <v>19</v>
      </c>
      <c r="L3527" s="8"/>
    </row>
    <row r="3528" ht="31.5" hidden="1" customHeight="1">
      <c r="A3528" s="1" t="s">
        <v>4098</v>
      </c>
      <c r="B3528" s="2" t="s">
        <v>500</v>
      </c>
      <c r="C3528" s="1" t="s">
        <v>14</v>
      </c>
      <c r="D3528" s="1">
        <v>3.5</v>
      </c>
      <c r="E3528" s="3" t="s">
        <v>15</v>
      </c>
      <c r="F3528" s="1"/>
      <c r="G3528" s="5"/>
      <c r="H3528" s="6" t="s">
        <v>18</v>
      </c>
      <c r="I3528" s="6" t="s">
        <v>18</v>
      </c>
      <c r="J3528" s="7" t="b">
        <v>0</v>
      </c>
      <c r="K3528" s="6" t="s">
        <v>19</v>
      </c>
      <c r="L3528" s="8"/>
    </row>
    <row r="3529" ht="31.5" hidden="1" customHeight="1">
      <c r="A3529" s="1" t="s">
        <v>4099</v>
      </c>
      <c r="B3529" s="2" t="s">
        <v>1290</v>
      </c>
      <c r="C3529" s="1" t="s">
        <v>74</v>
      </c>
      <c r="D3529" s="1">
        <v>7.8</v>
      </c>
      <c r="E3529" s="3" t="s">
        <v>15</v>
      </c>
      <c r="F3529" s="1"/>
      <c r="G3529" s="5"/>
      <c r="H3529" s="6" t="s">
        <v>18</v>
      </c>
      <c r="I3529" s="6" t="s">
        <v>18</v>
      </c>
      <c r="J3529" s="7" t="b">
        <v>0</v>
      </c>
      <c r="K3529" s="6" t="s">
        <v>19</v>
      </c>
      <c r="L3529" s="8"/>
    </row>
    <row r="3530" ht="31.5" hidden="1" customHeight="1">
      <c r="A3530" s="1" t="s">
        <v>4100</v>
      </c>
      <c r="B3530" s="2" t="s">
        <v>500</v>
      </c>
      <c r="C3530" s="1" t="s">
        <v>14</v>
      </c>
      <c r="D3530" s="1">
        <v>5.8</v>
      </c>
      <c r="E3530" s="3" t="s">
        <v>15</v>
      </c>
      <c r="F3530" s="1"/>
      <c r="G3530" s="5"/>
      <c r="H3530" s="6" t="s">
        <v>18</v>
      </c>
      <c r="I3530" s="6" t="s">
        <v>18</v>
      </c>
      <c r="J3530" s="7" t="b">
        <v>0</v>
      </c>
      <c r="K3530" s="6" t="s">
        <v>19</v>
      </c>
      <c r="L3530" s="8"/>
    </row>
    <row r="3531" ht="31.5" hidden="1" customHeight="1">
      <c r="A3531" s="1" t="s">
        <v>4101</v>
      </c>
      <c r="B3531" s="2" t="s">
        <v>333</v>
      </c>
      <c r="C3531" s="1" t="s">
        <v>4102</v>
      </c>
      <c r="D3531" s="1">
        <v>3.8</v>
      </c>
      <c r="E3531" s="3" t="s">
        <v>15</v>
      </c>
      <c r="F3531" s="1"/>
      <c r="G3531" s="5"/>
      <c r="H3531" s="6" t="s">
        <v>18</v>
      </c>
      <c r="I3531" s="6" t="s">
        <v>18</v>
      </c>
      <c r="J3531" s="7" t="b">
        <v>0</v>
      </c>
      <c r="K3531" s="6" t="s">
        <v>19</v>
      </c>
      <c r="L3531" s="8"/>
    </row>
    <row r="3532" ht="31.5" hidden="1" customHeight="1">
      <c r="A3532" s="1" t="s">
        <v>4103</v>
      </c>
      <c r="B3532" s="2" t="s">
        <v>333</v>
      </c>
      <c r="C3532" s="1" t="s">
        <v>3377</v>
      </c>
      <c r="D3532" s="1">
        <v>3.5</v>
      </c>
      <c r="E3532" s="3" t="s">
        <v>15</v>
      </c>
      <c r="F3532" s="1"/>
      <c r="G3532" s="5"/>
      <c r="H3532" s="6" t="s">
        <v>18</v>
      </c>
      <c r="I3532" s="6" t="s">
        <v>18</v>
      </c>
      <c r="J3532" s="7" t="b">
        <v>0</v>
      </c>
      <c r="K3532" s="6" t="s">
        <v>19</v>
      </c>
      <c r="L3532" s="8"/>
    </row>
    <row r="3533" ht="31.5" hidden="1" customHeight="1">
      <c r="A3533" s="1" t="s">
        <v>4104</v>
      </c>
      <c r="B3533" s="2" t="s">
        <v>500</v>
      </c>
      <c r="C3533" s="1" t="s">
        <v>14</v>
      </c>
      <c r="D3533" s="1">
        <v>5.2</v>
      </c>
      <c r="E3533" s="3" t="s">
        <v>15</v>
      </c>
      <c r="F3533" s="1"/>
      <c r="G3533" s="5"/>
      <c r="H3533" s="6" t="s">
        <v>18</v>
      </c>
      <c r="I3533" s="6" t="s">
        <v>18</v>
      </c>
      <c r="J3533" s="7" t="b">
        <v>0</v>
      </c>
      <c r="K3533" s="6" t="s">
        <v>19</v>
      </c>
      <c r="L3533" s="8"/>
    </row>
    <row r="3534" ht="31.5" hidden="1" customHeight="1">
      <c r="A3534" s="1" t="s">
        <v>4105</v>
      </c>
      <c r="B3534" s="2" t="s">
        <v>500</v>
      </c>
      <c r="C3534" s="1" t="s">
        <v>74</v>
      </c>
      <c r="D3534" s="1">
        <v>4.2</v>
      </c>
      <c r="E3534" s="3" t="s">
        <v>15</v>
      </c>
      <c r="F3534" s="1"/>
      <c r="G3534" s="5"/>
      <c r="H3534" s="6" t="s">
        <v>76</v>
      </c>
      <c r="I3534" s="6" t="s">
        <v>18</v>
      </c>
      <c r="J3534" s="7" t="b">
        <v>0</v>
      </c>
      <c r="K3534" s="6" t="s">
        <v>19</v>
      </c>
      <c r="L3534" s="8"/>
    </row>
    <row r="3535" ht="31.5" hidden="1" customHeight="1">
      <c r="A3535" s="1" t="s">
        <v>4106</v>
      </c>
      <c r="B3535" s="2" t="s">
        <v>13</v>
      </c>
      <c r="C3535" s="1" t="s">
        <v>74</v>
      </c>
      <c r="D3535" s="1">
        <v>3.8</v>
      </c>
      <c r="E3535" s="3" t="s">
        <v>15</v>
      </c>
      <c r="F3535" s="1"/>
      <c r="G3535" s="5"/>
      <c r="H3535" s="6" t="s">
        <v>76</v>
      </c>
      <c r="I3535" s="6" t="s">
        <v>18</v>
      </c>
      <c r="J3535" s="7" t="b">
        <v>0</v>
      </c>
      <c r="K3535" s="6" t="s">
        <v>19</v>
      </c>
      <c r="L3535" s="8"/>
    </row>
    <row r="3536" ht="31.5" hidden="1" customHeight="1">
      <c r="A3536" s="1" t="s">
        <v>4107</v>
      </c>
      <c r="B3536" s="2" t="s">
        <v>70</v>
      </c>
      <c r="C3536" s="1" t="s">
        <v>74</v>
      </c>
      <c r="D3536" s="1">
        <v>7.6</v>
      </c>
      <c r="E3536" s="3" t="s">
        <v>15</v>
      </c>
      <c r="F3536" s="1"/>
      <c r="G3536" s="5"/>
      <c r="H3536" s="6" t="s">
        <v>76</v>
      </c>
      <c r="I3536" s="6" t="s">
        <v>18</v>
      </c>
      <c r="J3536" s="7" t="b">
        <v>1</v>
      </c>
      <c r="K3536" s="6" t="s">
        <v>19</v>
      </c>
      <c r="L3536" s="8"/>
    </row>
    <row r="3537" ht="31.5" hidden="1" customHeight="1">
      <c r="A3537" s="1" t="s">
        <v>4108</v>
      </c>
      <c r="B3537" s="2" t="s">
        <v>333</v>
      </c>
      <c r="C3537" s="1" t="s">
        <v>366</v>
      </c>
      <c r="D3537" s="1">
        <v>2.5</v>
      </c>
      <c r="E3537" s="3" t="s">
        <v>15</v>
      </c>
      <c r="F3537" s="1"/>
      <c r="G3537" s="5"/>
      <c r="H3537" s="6" t="s">
        <v>18</v>
      </c>
      <c r="I3537" s="6" t="s">
        <v>18</v>
      </c>
      <c r="J3537" s="7" t="b">
        <v>0</v>
      </c>
      <c r="K3537" s="6" t="s">
        <v>19</v>
      </c>
      <c r="L3537" s="8"/>
    </row>
    <row r="3538" ht="31.5" hidden="1" customHeight="1">
      <c r="A3538" s="1" t="s">
        <v>4109</v>
      </c>
      <c r="B3538" s="2" t="s">
        <v>500</v>
      </c>
      <c r="C3538" s="1" t="s">
        <v>14</v>
      </c>
      <c r="D3538" s="1">
        <v>3.2</v>
      </c>
      <c r="E3538" s="3" t="s">
        <v>15</v>
      </c>
      <c r="F3538" s="1"/>
      <c r="G3538" s="5"/>
      <c r="H3538" s="6" t="s">
        <v>18</v>
      </c>
      <c r="I3538" s="6" t="s">
        <v>18</v>
      </c>
      <c r="J3538" s="7" t="b">
        <v>0</v>
      </c>
      <c r="K3538" s="6" t="s">
        <v>19</v>
      </c>
      <c r="L3538" s="8"/>
    </row>
    <row r="3539" ht="31.5" hidden="1" customHeight="1">
      <c r="A3539" s="1" t="s">
        <v>4110</v>
      </c>
      <c r="B3539" s="2" t="s">
        <v>13</v>
      </c>
      <c r="C3539" s="1" t="s">
        <v>14</v>
      </c>
      <c r="D3539" s="1">
        <v>3.0</v>
      </c>
      <c r="E3539" s="3" t="s">
        <v>15</v>
      </c>
      <c r="F3539" s="1"/>
      <c r="G3539" s="5"/>
      <c r="H3539" s="6" t="s">
        <v>18</v>
      </c>
      <c r="I3539" s="6" t="s">
        <v>18</v>
      </c>
      <c r="J3539" s="7" t="b">
        <v>0</v>
      </c>
      <c r="K3539" s="6" t="s">
        <v>19</v>
      </c>
      <c r="L3539" s="8"/>
    </row>
    <row r="3540" ht="31.5" hidden="1" customHeight="1">
      <c r="A3540" s="1" t="s">
        <v>4111</v>
      </c>
      <c r="B3540" s="2" t="s">
        <v>333</v>
      </c>
      <c r="C3540" s="1" t="s">
        <v>14</v>
      </c>
      <c r="D3540" s="1">
        <v>3.0</v>
      </c>
      <c r="E3540" s="3" t="s">
        <v>15</v>
      </c>
      <c r="F3540" s="1"/>
      <c r="G3540" s="5"/>
      <c r="H3540" s="6" t="s">
        <v>18</v>
      </c>
      <c r="I3540" s="6" t="s">
        <v>18</v>
      </c>
      <c r="J3540" s="7" t="b">
        <v>0</v>
      </c>
      <c r="K3540" s="6" t="s">
        <v>19</v>
      </c>
      <c r="L3540" s="8"/>
    </row>
    <row r="3541" ht="31.5" hidden="1" customHeight="1">
      <c r="A3541" s="1" t="s">
        <v>4112</v>
      </c>
      <c r="B3541" s="2" t="s">
        <v>500</v>
      </c>
      <c r="C3541" s="1" t="s">
        <v>14</v>
      </c>
      <c r="D3541" s="1">
        <v>3.2</v>
      </c>
      <c r="E3541" s="3" t="s">
        <v>15</v>
      </c>
      <c r="F3541" s="1"/>
      <c r="G3541" s="5"/>
      <c r="H3541" s="6" t="s">
        <v>18</v>
      </c>
      <c r="I3541" s="6" t="s">
        <v>18</v>
      </c>
      <c r="J3541" s="7" t="b">
        <v>0</v>
      </c>
      <c r="K3541" s="6" t="s">
        <v>19</v>
      </c>
      <c r="L3541" s="8"/>
    </row>
    <row r="3542" ht="31.5" hidden="1" customHeight="1">
      <c r="A3542" s="1" t="s">
        <v>4113</v>
      </c>
      <c r="B3542" s="2" t="s">
        <v>13</v>
      </c>
      <c r="C3542" s="1" t="s">
        <v>14</v>
      </c>
      <c r="D3542" s="1">
        <v>3.0</v>
      </c>
      <c r="E3542" s="3" t="s">
        <v>15</v>
      </c>
      <c r="F3542" s="1"/>
      <c r="G3542" s="5"/>
      <c r="H3542" s="6" t="s">
        <v>18</v>
      </c>
      <c r="I3542" s="6" t="s">
        <v>18</v>
      </c>
      <c r="J3542" s="7" t="b">
        <v>0</v>
      </c>
      <c r="K3542" s="6" t="s">
        <v>19</v>
      </c>
      <c r="L3542" s="8"/>
    </row>
    <row r="3543" ht="31.5" hidden="1" customHeight="1">
      <c r="A3543" s="1" t="s">
        <v>4114</v>
      </c>
      <c r="B3543" s="2" t="s">
        <v>333</v>
      </c>
      <c r="C3543" s="1" t="s">
        <v>14</v>
      </c>
      <c r="D3543" s="1">
        <v>3.0</v>
      </c>
      <c r="E3543" s="3" t="s">
        <v>15</v>
      </c>
      <c r="F3543" s="1"/>
      <c r="G3543" s="5"/>
      <c r="H3543" s="6" t="s">
        <v>18</v>
      </c>
      <c r="I3543" s="6" t="s">
        <v>18</v>
      </c>
      <c r="J3543" s="7" t="b">
        <v>0</v>
      </c>
      <c r="K3543" s="6" t="s">
        <v>19</v>
      </c>
      <c r="L3543" s="8"/>
    </row>
    <row r="3544" ht="31.5" hidden="1" customHeight="1">
      <c r="A3544" s="1" t="s">
        <v>4115</v>
      </c>
      <c r="B3544" s="2" t="s">
        <v>500</v>
      </c>
      <c r="C3544" s="1" t="s">
        <v>14</v>
      </c>
      <c r="D3544" s="1">
        <v>3.0</v>
      </c>
      <c r="E3544" s="3" t="s">
        <v>15</v>
      </c>
      <c r="F3544" s="1"/>
      <c r="G3544" s="5"/>
      <c r="H3544" s="6" t="s">
        <v>18</v>
      </c>
      <c r="I3544" s="6" t="s">
        <v>18</v>
      </c>
      <c r="J3544" s="7" t="b">
        <v>0</v>
      </c>
      <c r="K3544" s="6" t="s">
        <v>19</v>
      </c>
      <c r="L3544" s="8"/>
    </row>
    <row r="3545" ht="31.5" hidden="1" customHeight="1">
      <c r="A3545" s="1" t="s">
        <v>4116</v>
      </c>
      <c r="B3545" s="2" t="s">
        <v>13</v>
      </c>
      <c r="C3545" s="1" t="s">
        <v>14</v>
      </c>
      <c r="D3545" s="1">
        <v>2.8</v>
      </c>
      <c r="E3545" s="3" t="s">
        <v>15</v>
      </c>
      <c r="F3545" s="1"/>
      <c r="G3545" s="5"/>
      <c r="H3545" s="6" t="s">
        <v>18</v>
      </c>
      <c r="I3545" s="6" t="s">
        <v>18</v>
      </c>
      <c r="J3545" s="7" t="b">
        <v>0</v>
      </c>
      <c r="K3545" s="6" t="s">
        <v>19</v>
      </c>
      <c r="L3545" s="8"/>
    </row>
    <row r="3546" ht="31.5" hidden="1" customHeight="1">
      <c r="A3546" s="1" t="s">
        <v>4117</v>
      </c>
      <c r="B3546" s="2" t="s">
        <v>333</v>
      </c>
      <c r="C3546" s="1" t="s">
        <v>14</v>
      </c>
      <c r="D3546" s="1">
        <v>3.2</v>
      </c>
      <c r="E3546" s="3" t="s">
        <v>15</v>
      </c>
      <c r="F3546" s="1"/>
      <c r="G3546" s="5"/>
      <c r="H3546" s="6" t="s">
        <v>18</v>
      </c>
      <c r="I3546" s="6" t="s">
        <v>18</v>
      </c>
      <c r="J3546" s="7" t="b">
        <v>0</v>
      </c>
      <c r="K3546" s="6" t="s">
        <v>19</v>
      </c>
      <c r="L3546" s="8"/>
    </row>
    <row r="3547" ht="31.5" hidden="1" customHeight="1">
      <c r="A3547" s="1" t="s">
        <v>4118</v>
      </c>
      <c r="B3547" s="2" t="s">
        <v>500</v>
      </c>
      <c r="C3547" s="1" t="s">
        <v>711</v>
      </c>
      <c r="D3547" s="1">
        <v>3.8</v>
      </c>
      <c r="E3547" s="3" t="s">
        <v>15</v>
      </c>
      <c r="F3547" s="1"/>
      <c r="G3547" s="5"/>
      <c r="H3547" s="6" t="s">
        <v>76</v>
      </c>
      <c r="I3547" s="6" t="s">
        <v>76</v>
      </c>
      <c r="J3547" s="7" t="b">
        <v>0</v>
      </c>
      <c r="K3547" s="6" t="s">
        <v>19</v>
      </c>
      <c r="L3547" s="8"/>
    </row>
    <row r="3548" ht="31.5" hidden="1" customHeight="1">
      <c r="A3548" s="1" t="s">
        <v>4119</v>
      </c>
      <c r="B3548" s="2" t="s">
        <v>13</v>
      </c>
      <c r="C3548" s="1" t="s">
        <v>711</v>
      </c>
      <c r="D3548" s="1">
        <v>7.0</v>
      </c>
      <c r="E3548" s="3" t="s">
        <v>15</v>
      </c>
      <c r="F3548" s="1"/>
      <c r="G3548" s="5"/>
      <c r="H3548" s="6" t="s">
        <v>76</v>
      </c>
      <c r="I3548" s="6" t="s">
        <v>76</v>
      </c>
      <c r="J3548" s="7" t="b">
        <v>0</v>
      </c>
      <c r="K3548" s="6" t="s">
        <v>19</v>
      </c>
      <c r="L3548" s="8"/>
    </row>
    <row r="3549" ht="31.5" hidden="1" customHeight="1">
      <c r="A3549" s="1" t="s">
        <v>4120</v>
      </c>
      <c r="B3549" s="2" t="s">
        <v>333</v>
      </c>
      <c r="C3549" s="1" t="s">
        <v>711</v>
      </c>
      <c r="D3549" s="1">
        <v>4.5</v>
      </c>
      <c r="E3549" s="3" t="s">
        <v>15</v>
      </c>
      <c r="F3549" s="1"/>
      <c r="G3549" s="5"/>
      <c r="H3549" s="6" t="s">
        <v>76</v>
      </c>
      <c r="I3549" s="6" t="s">
        <v>76</v>
      </c>
      <c r="J3549" s="7" t="b">
        <v>0</v>
      </c>
      <c r="K3549" s="6" t="s">
        <v>19</v>
      </c>
      <c r="L3549" s="8"/>
    </row>
    <row r="3550" ht="31.5" hidden="1" customHeight="1">
      <c r="A3550" s="1" t="s">
        <v>4121</v>
      </c>
      <c r="B3550" s="2" t="s">
        <v>500</v>
      </c>
      <c r="C3550" s="1" t="s">
        <v>14</v>
      </c>
      <c r="D3550" s="1">
        <v>3.8</v>
      </c>
      <c r="E3550" s="3" t="s">
        <v>15</v>
      </c>
      <c r="F3550" s="1"/>
      <c r="G3550" s="5"/>
      <c r="H3550" s="6" t="s">
        <v>18</v>
      </c>
      <c r="I3550" s="6" t="s">
        <v>18</v>
      </c>
      <c r="J3550" s="7" t="b">
        <v>0</v>
      </c>
      <c r="K3550" s="6" t="s">
        <v>19</v>
      </c>
      <c r="L3550" s="8"/>
    </row>
    <row r="3551" ht="31.5" hidden="1" customHeight="1">
      <c r="A3551" s="1" t="s">
        <v>4122</v>
      </c>
      <c r="B3551" s="2" t="s">
        <v>668</v>
      </c>
      <c r="C3551" s="1" t="s">
        <v>14</v>
      </c>
      <c r="D3551" s="1">
        <v>4.2</v>
      </c>
      <c r="E3551" s="3" t="s">
        <v>15</v>
      </c>
      <c r="F3551" s="1"/>
      <c r="G3551" s="5"/>
      <c r="H3551" s="6" t="s">
        <v>18</v>
      </c>
      <c r="I3551" s="6" t="s">
        <v>18</v>
      </c>
      <c r="J3551" s="7" t="b">
        <v>0</v>
      </c>
      <c r="K3551" s="6" t="s">
        <v>19</v>
      </c>
      <c r="L3551" s="8"/>
    </row>
    <row r="3552" ht="31.5" hidden="1" customHeight="1">
      <c r="A3552" s="1" t="s">
        <v>4123</v>
      </c>
      <c r="B3552" s="2" t="s">
        <v>668</v>
      </c>
      <c r="C3552" s="1" t="s">
        <v>14</v>
      </c>
      <c r="D3552" s="1">
        <v>5.2</v>
      </c>
      <c r="E3552" s="3" t="s">
        <v>15</v>
      </c>
      <c r="F3552" s="1"/>
      <c r="G3552" s="5"/>
      <c r="H3552" s="6" t="s">
        <v>18</v>
      </c>
      <c r="I3552" s="6" t="s">
        <v>18</v>
      </c>
      <c r="J3552" s="7" t="b">
        <v>0</v>
      </c>
      <c r="K3552" s="6" t="s">
        <v>19</v>
      </c>
      <c r="L3552" s="8"/>
    </row>
    <row r="3553" ht="31.5" hidden="1" customHeight="1">
      <c r="A3553" s="1" t="s">
        <v>4124</v>
      </c>
      <c r="B3553" s="2" t="s">
        <v>203</v>
      </c>
      <c r="C3553" s="1" t="s">
        <v>2181</v>
      </c>
      <c r="D3553" s="1">
        <v>3.0</v>
      </c>
      <c r="E3553" s="3" t="s">
        <v>15</v>
      </c>
      <c r="F3553" s="1"/>
      <c r="G3553" s="5"/>
      <c r="H3553" s="6" t="s">
        <v>18</v>
      </c>
      <c r="I3553" s="6" t="s">
        <v>18</v>
      </c>
      <c r="J3553" s="7" t="b">
        <v>0</v>
      </c>
      <c r="K3553" s="6" t="s">
        <v>19</v>
      </c>
      <c r="L3553" s="8"/>
    </row>
    <row r="3554" ht="31.5" hidden="1" customHeight="1">
      <c r="A3554" s="1" t="s">
        <v>4125</v>
      </c>
      <c r="B3554" s="2" t="s">
        <v>333</v>
      </c>
      <c r="C3554" s="1" t="s">
        <v>4126</v>
      </c>
      <c r="D3554" s="1">
        <v>3.5</v>
      </c>
      <c r="E3554" s="3" t="s">
        <v>15</v>
      </c>
      <c r="F3554" s="1"/>
      <c r="G3554" s="5"/>
      <c r="H3554" s="6" t="s">
        <v>18</v>
      </c>
      <c r="I3554" s="6" t="s">
        <v>18</v>
      </c>
      <c r="J3554" s="7" t="b">
        <v>0</v>
      </c>
      <c r="K3554" s="6" t="s">
        <v>19</v>
      </c>
      <c r="L3554" s="8"/>
    </row>
    <row r="3555" ht="31.5" hidden="1" customHeight="1">
      <c r="A3555" s="1" t="s">
        <v>4127</v>
      </c>
      <c r="B3555" s="2" t="s">
        <v>333</v>
      </c>
      <c r="C3555" s="1" t="s">
        <v>4126</v>
      </c>
      <c r="D3555" s="1">
        <v>4.8</v>
      </c>
      <c r="E3555" s="3" t="s">
        <v>15</v>
      </c>
      <c r="F3555" s="1"/>
      <c r="G3555" s="5"/>
      <c r="H3555" s="6" t="s">
        <v>18</v>
      </c>
      <c r="I3555" s="6" t="s">
        <v>18</v>
      </c>
      <c r="J3555" s="7" t="b">
        <v>0</v>
      </c>
      <c r="K3555" s="6" t="s">
        <v>19</v>
      </c>
      <c r="L3555" s="8"/>
    </row>
    <row r="3556" ht="31.5" hidden="1" customHeight="1">
      <c r="A3556" s="1" t="s">
        <v>4128</v>
      </c>
      <c r="B3556" s="2" t="s">
        <v>668</v>
      </c>
      <c r="C3556" s="1" t="s">
        <v>4129</v>
      </c>
      <c r="D3556" s="1">
        <v>4.8</v>
      </c>
      <c r="E3556" s="3" t="s">
        <v>15</v>
      </c>
      <c r="F3556" s="1"/>
      <c r="G3556" s="5"/>
      <c r="H3556" s="6" t="s">
        <v>18</v>
      </c>
      <c r="I3556" s="6" t="s">
        <v>18</v>
      </c>
      <c r="J3556" s="7" t="b">
        <v>0</v>
      </c>
      <c r="K3556" s="6" t="s">
        <v>19</v>
      </c>
      <c r="L3556" s="8"/>
    </row>
    <row r="3557" ht="31.5" hidden="1" customHeight="1">
      <c r="A3557" s="1" t="s">
        <v>4130</v>
      </c>
      <c r="B3557" s="2" t="s">
        <v>668</v>
      </c>
      <c r="C3557" s="1" t="s">
        <v>14</v>
      </c>
      <c r="D3557" s="1">
        <v>5.5</v>
      </c>
      <c r="E3557" s="3" t="s">
        <v>15</v>
      </c>
      <c r="F3557" s="1"/>
      <c r="G3557" s="5"/>
      <c r="H3557" s="6" t="s">
        <v>18</v>
      </c>
      <c r="I3557" s="6" t="s">
        <v>18</v>
      </c>
      <c r="J3557" s="7" t="b">
        <v>0</v>
      </c>
      <c r="K3557" s="6" t="s">
        <v>19</v>
      </c>
      <c r="L3557" s="8"/>
    </row>
    <row r="3558" ht="31.5" hidden="1" customHeight="1">
      <c r="A3558" s="1" t="s">
        <v>4131</v>
      </c>
      <c r="B3558" s="2" t="s">
        <v>668</v>
      </c>
      <c r="C3558" s="1" t="s">
        <v>14</v>
      </c>
      <c r="D3558" s="1">
        <v>2.5</v>
      </c>
      <c r="E3558" s="3" t="s">
        <v>15</v>
      </c>
      <c r="F3558" s="1"/>
      <c r="G3558" s="5"/>
      <c r="H3558" s="6" t="s">
        <v>18</v>
      </c>
      <c r="I3558" s="6" t="s">
        <v>18</v>
      </c>
      <c r="J3558" s="7" t="b">
        <v>0</v>
      </c>
      <c r="K3558" s="6" t="s">
        <v>19</v>
      </c>
      <c r="L3558" s="8"/>
    </row>
    <row r="3559" ht="31.5" hidden="1" customHeight="1">
      <c r="A3559" s="1" t="s">
        <v>4132</v>
      </c>
      <c r="B3559" s="2" t="s">
        <v>668</v>
      </c>
      <c r="C3559" s="1" t="s">
        <v>14</v>
      </c>
      <c r="D3559" s="1">
        <v>2.5</v>
      </c>
      <c r="E3559" s="3" t="s">
        <v>15</v>
      </c>
      <c r="F3559" s="1"/>
      <c r="G3559" s="5"/>
      <c r="H3559" s="6" t="s">
        <v>18</v>
      </c>
      <c r="I3559" s="6" t="s">
        <v>18</v>
      </c>
      <c r="J3559" s="7" t="b">
        <v>0</v>
      </c>
      <c r="K3559" s="6" t="s">
        <v>19</v>
      </c>
      <c r="L3559" s="8"/>
    </row>
    <row r="3560" ht="31.5" hidden="1" customHeight="1">
      <c r="A3560" s="1" t="s">
        <v>4133</v>
      </c>
      <c r="B3560" s="2" t="s">
        <v>333</v>
      </c>
      <c r="C3560" s="1" t="s">
        <v>14</v>
      </c>
      <c r="D3560" s="1">
        <v>2.0</v>
      </c>
      <c r="E3560" s="3" t="s">
        <v>15</v>
      </c>
      <c r="F3560" s="1"/>
      <c r="G3560" s="5"/>
      <c r="H3560" s="6" t="s">
        <v>18</v>
      </c>
      <c r="I3560" s="6" t="s">
        <v>18</v>
      </c>
      <c r="J3560" s="7" t="b">
        <v>0</v>
      </c>
      <c r="K3560" s="6" t="s">
        <v>19</v>
      </c>
      <c r="L3560" s="8"/>
    </row>
    <row r="3561" ht="31.5" hidden="1" customHeight="1">
      <c r="A3561" s="1" t="s">
        <v>4134</v>
      </c>
      <c r="B3561" s="2" t="s">
        <v>668</v>
      </c>
      <c r="C3561" s="1" t="s">
        <v>14</v>
      </c>
      <c r="D3561" s="1">
        <v>4.5</v>
      </c>
      <c r="E3561" s="3" t="s">
        <v>15</v>
      </c>
      <c r="F3561" s="1"/>
      <c r="G3561" s="5"/>
      <c r="H3561" s="6" t="s">
        <v>18</v>
      </c>
      <c r="I3561" s="6" t="s">
        <v>18</v>
      </c>
      <c r="J3561" s="7" t="b">
        <v>0</v>
      </c>
      <c r="K3561" s="6" t="s">
        <v>19</v>
      </c>
      <c r="L3561" s="8"/>
    </row>
    <row r="3562" ht="31.5" hidden="1" customHeight="1">
      <c r="A3562" s="1" t="s">
        <v>4135</v>
      </c>
      <c r="B3562" s="2" t="s">
        <v>668</v>
      </c>
      <c r="C3562" s="1" t="s">
        <v>14</v>
      </c>
      <c r="D3562" s="1">
        <v>4.2</v>
      </c>
      <c r="E3562" s="3" t="s">
        <v>15</v>
      </c>
      <c r="F3562" s="1"/>
      <c r="G3562" s="5"/>
      <c r="H3562" s="6" t="s">
        <v>18</v>
      </c>
      <c r="I3562" s="6" t="s">
        <v>18</v>
      </c>
      <c r="J3562" s="7" t="b">
        <v>0</v>
      </c>
      <c r="K3562" s="6" t="s">
        <v>19</v>
      </c>
      <c r="L3562" s="8"/>
    </row>
    <row r="3563" ht="31.5" hidden="1" customHeight="1">
      <c r="A3563" s="1" t="s">
        <v>4136</v>
      </c>
      <c r="B3563" s="2" t="s">
        <v>500</v>
      </c>
      <c r="C3563" s="1" t="s">
        <v>14</v>
      </c>
      <c r="D3563" s="1">
        <v>3.8</v>
      </c>
      <c r="E3563" s="3" t="s">
        <v>15</v>
      </c>
      <c r="F3563" s="1"/>
      <c r="G3563" s="5"/>
      <c r="H3563" s="6" t="s">
        <v>18</v>
      </c>
      <c r="I3563" s="6" t="s">
        <v>18</v>
      </c>
      <c r="J3563" s="7" t="b">
        <v>0</v>
      </c>
      <c r="K3563" s="6" t="s">
        <v>19</v>
      </c>
      <c r="L3563" s="8"/>
    </row>
    <row r="3564" ht="31.5" hidden="1" customHeight="1">
      <c r="A3564" s="1" t="s">
        <v>4137</v>
      </c>
      <c r="B3564" s="2" t="s">
        <v>668</v>
      </c>
      <c r="C3564" s="1" t="s">
        <v>1148</v>
      </c>
      <c r="D3564" s="1">
        <v>4.2</v>
      </c>
      <c r="E3564" s="3" t="s">
        <v>15</v>
      </c>
      <c r="F3564" s="1"/>
      <c r="G3564" s="5"/>
      <c r="H3564" s="6" t="s">
        <v>18</v>
      </c>
      <c r="I3564" s="6" t="s">
        <v>18</v>
      </c>
      <c r="J3564" s="7" t="b">
        <v>0</v>
      </c>
      <c r="K3564" s="6" t="s">
        <v>19</v>
      </c>
      <c r="L3564" s="8"/>
    </row>
    <row r="3565" ht="31.5" hidden="1" customHeight="1">
      <c r="A3565" s="1" t="s">
        <v>4138</v>
      </c>
      <c r="B3565" s="2" t="s">
        <v>668</v>
      </c>
      <c r="C3565" s="1" t="s">
        <v>14</v>
      </c>
      <c r="D3565" s="1">
        <v>3.5</v>
      </c>
      <c r="E3565" s="3" t="s">
        <v>15</v>
      </c>
      <c r="F3565" s="1"/>
      <c r="G3565" s="5"/>
      <c r="H3565" s="6" t="s">
        <v>18</v>
      </c>
      <c r="I3565" s="6" t="s">
        <v>18</v>
      </c>
      <c r="J3565" s="7" t="b">
        <v>0</v>
      </c>
      <c r="K3565" s="6" t="s">
        <v>19</v>
      </c>
      <c r="L3565" s="8"/>
    </row>
    <row r="3566" ht="31.5" hidden="1" customHeight="1">
      <c r="A3566" s="1" t="s">
        <v>4139</v>
      </c>
      <c r="B3566" s="2" t="s">
        <v>203</v>
      </c>
      <c r="C3566" s="1" t="s">
        <v>14</v>
      </c>
      <c r="D3566" s="1">
        <v>2.8</v>
      </c>
      <c r="E3566" s="3" t="s">
        <v>15</v>
      </c>
      <c r="F3566" s="1"/>
      <c r="G3566" s="5"/>
      <c r="H3566" s="6" t="s">
        <v>18</v>
      </c>
      <c r="I3566" s="6" t="s">
        <v>18</v>
      </c>
      <c r="J3566" s="7" t="b">
        <v>0</v>
      </c>
      <c r="K3566" s="6" t="s">
        <v>23</v>
      </c>
      <c r="L3566" s="1"/>
    </row>
    <row r="3567" ht="31.5" hidden="1" customHeight="1">
      <c r="A3567" s="1" t="s">
        <v>4140</v>
      </c>
      <c r="B3567" s="2" t="s">
        <v>668</v>
      </c>
      <c r="C3567" s="1" t="s">
        <v>14</v>
      </c>
      <c r="D3567" s="1">
        <v>3.5</v>
      </c>
      <c r="E3567" s="3" t="s">
        <v>15</v>
      </c>
      <c r="F3567" s="1"/>
      <c r="G3567" s="5"/>
      <c r="H3567" s="6" t="s">
        <v>18</v>
      </c>
      <c r="I3567" s="6" t="s">
        <v>18</v>
      </c>
      <c r="J3567" s="7" t="b">
        <v>0</v>
      </c>
      <c r="K3567" s="6" t="s">
        <v>19</v>
      </c>
      <c r="L3567" s="8"/>
    </row>
    <row r="3568" ht="31.5" hidden="1" customHeight="1">
      <c r="A3568" s="1" t="s">
        <v>4141</v>
      </c>
      <c r="B3568" s="2" t="s">
        <v>668</v>
      </c>
      <c r="C3568" s="1" t="s">
        <v>14</v>
      </c>
      <c r="D3568" s="1">
        <v>2.5</v>
      </c>
      <c r="E3568" s="3" t="s">
        <v>15</v>
      </c>
      <c r="F3568" s="1"/>
      <c r="G3568" s="5"/>
      <c r="H3568" s="6" t="s">
        <v>18</v>
      </c>
      <c r="I3568" s="6" t="s">
        <v>18</v>
      </c>
      <c r="J3568" s="7" t="b">
        <v>0</v>
      </c>
      <c r="K3568" s="6" t="s">
        <v>19</v>
      </c>
      <c r="L3568" s="8"/>
    </row>
    <row r="3569" ht="31.5" hidden="1" customHeight="1">
      <c r="A3569" s="1" t="s">
        <v>4142</v>
      </c>
      <c r="B3569" s="2" t="s">
        <v>500</v>
      </c>
      <c r="C3569" s="1" t="s">
        <v>14</v>
      </c>
      <c r="D3569" s="1">
        <v>4.5</v>
      </c>
      <c r="E3569" s="3" t="s">
        <v>15</v>
      </c>
      <c r="F3569" s="1"/>
      <c r="G3569" s="5"/>
      <c r="H3569" s="6" t="s">
        <v>76</v>
      </c>
      <c r="I3569" s="6" t="s">
        <v>18</v>
      </c>
      <c r="J3569" s="7" t="b">
        <v>0</v>
      </c>
      <c r="K3569" s="6" t="s">
        <v>19</v>
      </c>
      <c r="L3569" s="8"/>
    </row>
    <row r="3570" ht="31.5" hidden="1" customHeight="1">
      <c r="A3570" s="1" t="s">
        <v>4143</v>
      </c>
      <c r="B3570" s="2" t="s">
        <v>13</v>
      </c>
      <c r="C3570" s="1" t="s">
        <v>14</v>
      </c>
      <c r="D3570" s="1">
        <v>4.2</v>
      </c>
      <c r="E3570" s="3" t="s">
        <v>15</v>
      </c>
      <c r="F3570" s="1"/>
      <c r="G3570" s="5"/>
      <c r="H3570" s="6" t="s">
        <v>76</v>
      </c>
      <c r="I3570" s="6" t="s">
        <v>18</v>
      </c>
      <c r="J3570" s="7" t="b">
        <v>0</v>
      </c>
      <c r="K3570" s="6" t="s">
        <v>19</v>
      </c>
      <c r="L3570" s="8"/>
    </row>
    <row r="3571" ht="31.5" hidden="1" customHeight="1">
      <c r="A3571" s="1" t="s">
        <v>4144</v>
      </c>
      <c r="B3571" s="10" t="s">
        <v>500</v>
      </c>
      <c r="C3571" s="1" t="s">
        <v>14</v>
      </c>
      <c r="D3571" s="1">
        <v>3.0</v>
      </c>
      <c r="E3571" s="3" t="s">
        <v>15</v>
      </c>
      <c r="F3571" s="1"/>
      <c r="G3571" s="5"/>
      <c r="H3571" s="6" t="s">
        <v>18</v>
      </c>
      <c r="I3571" s="6" t="s">
        <v>18</v>
      </c>
      <c r="J3571" s="7" t="b">
        <v>0</v>
      </c>
      <c r="K3571" s="6" t="s">
        <v>19</v>
      </c>
      <c r="L3571" s="8"/>
    </row>
    <row r="3572" ht="31.5" hidden="1" customHeight="1">
      <c r="A3572" s="1" t="s">
        <v>4145</v>
      </c>
      <c r="B3572" s="10" t="s">
        <v>13</v>
      </c>
      <c r="C3572" s="1" t="s">
        <v>14</v>
      </c>
      <c r="D3572" s="1">
        <v>2.8</v>
      </c>
      <c r="E3572" s="3" t="s">
        <v>15</v>
      </c>
      <c r="F3572" s="1"/>
      <c r="G3572" s="5"/>
      <c r="H3572" s="6" t="s">
        <v>18</v>
      </c>
      <c r="I3572" s="6" t="s">
        <v>18</v>
      </c>
      <c r="J3572" s="7" t="b">
        <v>0</v>
      </c>
      <c r="K3572" s="6" t="s">
        <v>19</v>
      </c>
      <c r="L3572" s="8"/>
    </row>
    <row r="3573" ht="31.5" hidden="1" customHeight="1">
      <c r="A3573" s="1" t="s">
        <v>4146</v>
      </c>
      <c r="B3573" s="10" t="s">
        <v>500</v>
      </c>
      <c r="C3573" s="1" t="s">
        <v>14</v>
      </c>
      <c r="D3573" s="1">
        <v>3.5</v>
      </c>
      <c r="E3573" s="3" t="s">
        <v>15</v>
      </c>
      <c r="F3573" s="1"/>
      <c r="G3573" s="5"/>
      <c r="H3573" s="6" t="s">
        <v>18</v>
      </c>
      <c r="I3573" s="6" t="s">
        <v>18</v>
      </c>
      <c r="J3573" s="7" t="b">
        <v>0</v>
      </c>
      <c r="K3573" s="6" t="s">
        <v>19</v>
      </c>
      <c r="L3573" s="8"/>
    </row>
    <row r="3574" ht="31.5" hidden="1" customHeight="1">
      <c r="A3574" s="1" t="s">
        <v>4147</v>
      </c>
      <c r="B3574" s="10" t="s">
        <v>13</v>
      </c>
      <c r="C3574" s="1" t="s">
        <v>14</v>
      </c>
      <c r="D3574" s="1">
        <v>3.2</v>
      </c>
      <c r="E3574" s="3" t="s">
        <v>15</v>
      </c>
      <c r="F3574" s="1"/>
      <c r="G3574" s="5"/>
      <c r="H3574" s="6" t="s">
        <v>18</v>
      </c>
      <c r="I3574" s="6" t="s">
        <v>18</v>
      </c>
      <c r="J3574" s="7" t="b">
        <v>0</v>
      </c>
      <c r="K3574" s="6" t="s">
        <v>19</v>
      </c>
      <c r="L3574" s="8"/>
    </row>
    <row r="3575" ht="31.5" hidden="1" customHeight="1">
      <c r="A3575" s="1" t="s">
        <v>4148</v>
      </c>
      <c r="B3575" s="10" t="s">
        <v>500</v>
      </c>
      <c r="C3575" s="1" t="s">
        <v>14</v>
      </c>
      <c r="D3575" s="1">
        <v>2.8</v>
      </c>
      <c r="E3575" s="3" t="s">
        <v>15</v>
      </c>
      <c r="F3575" s="1"/>
      <c r="G3575" s="5"/>
      <c r="H3575" s="6" t="s">
        <v>18</v>
      </c>
      <c r="I3575" s="6" t="s">
        <v>18</v>
      </c>
      <c r="J3575" s="7" t="b">
        <v>0</v>
      </c>
      <c r="K3575" s="6" t="s">
        <v>19</v>
      </c>
      <c r="L3575" s="8"/>
    </row>
    <row r="3576" ht="31.5" hidden="1" customHeight="1">
      <c r="A3576" s="1" t="s">
        <v>4149</v>
      </c>
      <c r="B3576" s="10" t="s">
        <v>13</v>
      </c>
      <c r="C3576" s="1" t="s">
        <v>14</v>
      </c>
      <c r="D3576" s="1">
        <v>2.5</v>
      </c>
      <c r="E3576" s="3" t="s">
        <v>15</v>
      </c>
      <c r="F3576" s="1"/>
      <c r="G3576" s="5"/>
      <c r="H3576" s="6" t="s">
        <v>18</v>
      </c>
      <c r="I3576" s="6" t="s">
        <v>18</v>
      </c>
      <c r="J3576" s="7" t="b">
        <v>0</v>
      </c>
      <c r="K3576" s="6" t="s">
        <v>19</v>
      </c>
      <c r="L3576" s="8"/>
    </row>
    <row r="3577" ht="31.5" hidden="1" customHeight="1">
      <c r="A3577" s="1" t="s">
        <v>4150</v>
      </c>
      <c r="B3577" s="2" t="s">
        <v>333</v>
      </c>
      <c r="C3577" s="1" t="s">
        <v>14</v>
      </c>
      <c r="D3577" s="1">
        <v>2.5</v>
      </c>
      <c r="E3577" s="3" t="s">
        <v>15</v>
      </c>
      <c r="F3577" s="1"/>
      <c r="G3577" s="5"/>
      <c r="H3577" s="6" t="s">
        <v>18</v>
      </c>
      <c r="I3577" s="6" t="s">
        <v>18</v>
      </c>
      <c r="J3577" s="7" t="b">
        <v>0</v>
      </c>
      <c r="K3577" s="6" t="s">
        <v>19</v>
      </c>
      <c r="L3577" s="8"/>
    </row>
    <row r="3578" ht="31.5" hidden="1" customHeight="1">
      <c r="A3578" s="1" t="s">
        <v>4151</v>
      </c>
      <c r="B3578" s="2" t="s">
        <v>333</v>
      </c>
      <c r="C3578" s="1" t="s">
        <v>14</v>
      </c>
      <c r="D3578" s="1">
        <v>3.0</v>
      </c>
      <c r="E3578" s="3" t="s">
        <v>15</v>
      </c>
      <c r="F3578" s="1"/>
      <c r="G3578" s="5"/>
      <c r="H3578" s="6" t="s">
        <v>18</v>
      </c>
      <c r="I3578" s="6" t="s">
        <v>18</v>
      </c>
      <c r="J3578" s="7" t="b">
        <v>0</v>
      </c>
      <c r="K3578" s="6" t="s">
        <v>19</v>
      </c>
      <c r="L3578" s="8"/>
    </row>
    <row r="3579" ht="31.5" hidden="1" customHeight="1">
      <c r="A3579" s="1" t="s">
        <v>4152</v>
      </c>
      <c r="B3579" s="2" t="s">
        <v>500</v>
      </c>
      <c r="C3579" s="1" t="s">
        <v>14</v>
      </c>
      <c r="D3579" s="1">
        <v>3.2</v>
      </c>
      <c r="E3579" s="3" t="s">
        <v>15</v>
      </c>
      <c r="F3579" s="1"/>
      <c r="G3579" s="5"/>
      <c r="H3579" s="6" t="s">
        <v>18</v>
      </c>
      <c r="I3579" s="6" t="s">
        <v>18</v>
      </c>
      <c r="J3579" s="7" t="b">
        <v>0</v>
      </c>
      <c r="K3579" s="6" t="s">
        <v>19</v>
      </c>
      <c r="L3579" s="8"/>
    </row>
    <row r="3580" ht="31.5" hidden="1" customHeight="1">
      <c r="A3580" s="1" t="s">
        <v>4153</v>
      </c>
      <c r="B3580" s="2" t="s">
        <v>203</v>
      </c>
      <c r="C3580" s="1" t="s">
        <v>14</v>
      </c>
      <c r="D3580" s="1">
        <v>2.8</v>
      </c>
      <c r="E3580" s="3" t="s">
        <v>15</v>
      </c>
      <c r="F3580" s="1"/>
      <c r="G3580" s="5"/>
      <c r="H3580" s="6" t="s">
        <v>18</v>
      </c>
      <c r="I3580" s="6" t="s">
        <v>18</v>
      </c>
      <c r="J3580" s="7" t="b">
        <v>0</v>
      </c>
      <c r="K3580" s="6" t="s">
        <v>19</v>
      </c>
      <c r="L3580" s="8"/>
    </row>
    <row r="3581" ht="31.5" hidden="1" customHeight="1">
      <c r="A3581" s="1" t="s">
        <v>4154</v>
      </c>
      <c r="B3581" s="2" t="s">
        <v>873</v>
      </c>
      <c r="C3581" s="1" t="s">
        <v>4155</v>
      </c>
      <c r="D3581" s="1">
        <v>4.0</v>
      </c>
      <c r="E3581" s="3" t="s">
        <v>15</v>
      </c>
      <c r="F3581" s="1" t="s">
        <v>874</v>
      </c>
      <c r="G3581" s="5" t="s">
        <v>875</v>
      </c>
      <c r="H3581" s="6" t="s">
        <v>18</v>
      </c>
      <c r="I3581" s="6" t="s">
        <v>18</v>
      </c>
      <c r="J3581" s="7" t="b">
        <v>0</v>
      </c>
      <c r="K3581" s="6" t="s">
        <v>19</v>
      </c>
      <c r="L3581" s="8"/>
    </row>
    <row r="3582" ht="31.5" hidden="1" customHeight="1">
      <c r="A3582" s="1" t="s">
        <v>4156</v>
      </c>
      <c r="B3582" s="2" t="s">
        <v>500</v>
      </c>
      <c r="C3582" s="1" t="s">
        <v>4157</v>
      </c>
      <c r="D3582" s="1">
        <v>2.2</v>
      </c>
      <c r="E3582" s="3" t="s">
        <v>15</v>
      </c>
      <c r="F3582" s="1"/>
      <c r="G3582" s="5"/>
      <c r="H3582" s="6" t="s">
        <v>18</v>
      </c>
      <c r="I3582" s="6" t="s">
        <v>18</v>
      </c>
      <c r="J3582" s="7" t="b">
        <v>0</v>
      </c>
      <c r="K3582" s="6" t="s">
        <v>19</v>
      </c>
      <c r="L3582" s="8"/>
    </row>
    <row r="3583" ht="31.5" hidden="1" customHeight="1">
      <c r="A3583" s="1" t="s">
        <v>4158</v>
      </c>
      <c r="B3583" s="2" t="s">
        <v>13</v>
      </c>
      <c r="C3583" s="1" t="s">
        <v>4157</v>
      </c>
      <c r="D3583" s="1">
        <v>2.0</v>
      </c>
      <c r="E3583" s="3" t="s">
        <v>15</v>
      </c>
      <c r="F3583" s="1"/>
      <c r="G3583" s="5"/>
      <c r="H3583" s="6" t="s">
        <v>18</v>
      </c>
      <c r="I3583" s="6" t="s">
        <v>18</v>
      </c>
      <c r="J3583" s="7" t="b">
        <v>0</v>
      </c>
      <c r="K3583" s="6" t="s">
        <v>19</v>
      </c>
      <c r="L3583" s="8"/>
    </row>
    <row r="3584" ht="31.5" hidden="1" customHeight="1">
      <c r="A3584" s="1" t="s">
        <v>4159</v>
      </c>
      <c r="B3584" s="2" t="s">
        <v>668</v>
      </c>
      <c r="C3584" s="1" t="s">
        <v>14</v>
      </c>
      <c r="D3584" s="1">
        <v>5.5</v>
      </c>
      <c r="E3584" s="3" t="s">
        <v>15</v>
      </c>
      <c r="F3584" s="1"/>
      <c r="G3584" s="5"/>
      <c r="H3584" s="6" t="s">
        <v>18</v>
      </c>
      <c r="I3584" s="6" t="s">
        <v>18</v>
      </c>
      <c r="J3584" s="7" t="b">
        <v>0</v>
      </c>
      <c r="K3584" s="6" t="s">
        <v>19</v>
      </c>
      <c r="L3584" s="8"/>
    </row>
    <row r="3585" ht="31.5" hidden="1" customHeight="1">
      <c r="A3585" s="1" t="s">
        <v>4160</v>
      </c>
      <c r="B3585" s="2" t="s">
        <v>668</v>
      </c>
      <c r="C3585" s="1" t="s">
        <v>14</v>
      </c>
      <c r="D3585" s="1">
        <v>6.0</v>
      </c>
      <c r="E3585" s="3" t="s">
        <v>15</v>
      </c>
      <c r="F3585" s="1"/>
      <c r="G3585" s="5"/>
      <c r="H3585" s="6" t="s">
        <v>18</v>
      </c>
      <c r="I3585" s="6" t="s">
        <v>18</v>
      </c>
      <c r="J3585" s="7" t="b">
        <v>0</v>
      </c>
      <c r="K3585" s="6" t="s">
        <v>19</v>
      </c>
      <c r="L3585" s="8"/>
    </row>
    <row r="3586" ht="31.5" hidden="1" customHeight="1">
      <c r="A3586" s="1" t="s">
        <v>4161</v>
      </c>
      <c r="B3586" s="2" t="s">
        <v>668</v>
      </c>
      <c r="C3586" s="1" t="s">
        <v>14</v>
      </c>
      <c r="D3586" s="1">
        <v>3.5</v>
      </c>
      <c r="E3586" s="3" t="s">
        <v>15</v>
      </c>
      <c r="F3586" s="1"/>
      <c r="G3586" s="5"/>
      <c r="H3586" s="6" t="s">
        <v>18</v>
      </c>
      <c r="I3586" s="6" t="s">
        <v>18</v>
      </c>
      <c r="J3586" s="7" t="b">
        <v>0</v>
      </c>
      <c r="K3586" s="6" t="s">
        <v>19</v>
      </c>
      <c r="L3586" s="8"/>
    </row>
    <row r="3587" ht="31.5" hidden="1" customHeight="1">
      <c r="A3587" s="1" t="s">
        <v>4162</v>
      </c>
      <c r="B3587" s="2" t="s">
        <v>203</v>
      </c>
      <c r="C3587" s="1" t="s">
        <v>14</v>
      </c>
      <c r="D3587" s="1">
        <v>3.2</v>
      </c>
      <c r="E3587" s="3" t="s">
        <v>15</v>
      </c>
      <c r="F3587" s="1"/>
      <c r="G3587" s="5"/>
      <c r="H3587" s="6" t="s">
        <v>18</v>
      </c>
      <c r="I3587" s="6" t="s">
        <v>18</v>
      </c>
      <c r="J3587" s="7" t="b">
        <v>0</v>
      </c>
      <c r="K3587" s="6" t="s">
        <v>19</v>
      </c>
      <c r="L3587" s="8"/>
    </row>
    <row r="3588" ht="31.5" hidden="1" customHeight="1">
      <c r="A3588" s="1" t="s">
        <v>4163</v>
      </c>
      <c r="B3588" s="2" t="s">
        <v>203</v>
      </c>
      <c r="C3588" s="1" t="s">
        <v>14</v>
      </c>
      <c r="D3588" s="1">
        <v>3.2</v>
      </c>
      <c r="E3588" s="3" t="s">
        <v>15</v>
      </c>
      <c r="F3588" s="1"/>
      <c r="G3588" s="5"/>
      <c r="H3588" s="6" t="s">
        <v>18</v>
      </c>
      <c r="I3588" s="6" t="s">
        <v>18</v>
      </c>
      <c r="J3588" s="7" t="b">
        <v>0</v>
      </c>
      <c r="K3588" s="6" t="s">
        <v>19</v>
      </c>
      <c r="L3588" s="8"/>
    </row>
    <row r="3589" ht="31.5" hidden="1" customHeight="1">
      <c r="A3589" s="1" t="s">
        <v>4164</v>
      </c>
      <c r="B3589" s="2" t="s">
        <v>668</v>
      </c>
      <c r="C3589" s="1" t="s">
        <v>14</v>
      </c>
      <c r="D3589" s="1">
        <v>4.2</v>
      </c>
      <c r="E3589" s="3" t="s">
        <v>15</v>
      </c>
      <c r="F3589" s="1"/>
      <c r="G3589" s="5"/>
      <c r="H3589" s="6" t="s">
        <v>18</v>
      </c>
      <c r="I3589" s="6" t="s">
        <v>18</v>
      </c>
      <c r="J3589" s="7" t="b">
        <v>0</v>
      </c>
      <c r="K3589" s="6" t="s">
        <v>19</v>
      </c>
      <c r="L3589" s="8"/>
    </row>
    <row r="3590" ht="31.5" hidden="1" customHeight="1">
      <c r="A3590" s="1" t="s">
        <v>4165</v>
      </c>
      <c r="B3590" s="2" t="s">
        <v>668</v>
      </c>
      <c r="C3590" s="1" t="s">
        <v>14</v>
      </c>
      <c r="D3590" s="1">
        <v>4.8</v>
      </c>
      <c r="E3590" s="3" t="s">
        <v>15</v>
      </c>
      <c r="F3590" s="1"/>
      <c r="G3590" s="5"/>
      <c r="H3590" s="6" t="s">
        <v>18</v>
      </c>
      <c r="I3590" s="6" t="s">
        <v>18</v>
      </c>
      <c r="J3590" s="7" t="b">
        <v>0</v>
      </c>
      <c r="K3590" s="6" t="s">
        <v>19</v>
      </c>
      <c r="L3590" s="8"/>
    </row>
    <row r="3591" ht="31.5" hidden="1" customHeight="1">
      <c r="A3591" s="1" t="s">
        <v>4166</v>
      </c>
      <c r="B3591" s="2" t="s">
        <v>668</v>
      </c>
      <c r="C3591" s="1" t="s">
        <v>14</v>
      </c>
      <c r="D3591" s="1">
        <v>4.2</v>
      </c>
      <c r="E3591" s="3" t="s">
        <v>15</v>
      </c>
      <c r="F3591" s="1"/>
      <c r="G3591" s="5"/>
      <c r="H3591" s="6" t="s">
        <v>18</v>
      </c>
      <c r="I3591" s="6" t="s">
        <v>18</v>
      </c>
      <c r="J3591" s="7" t="b">
        <v>0</v>
      </c>
      <c r="K3591" s="6" t="s">
        <v>19</v>
      </c>
      <c r="L3591" s="8"/>
    </row>
    <row r="3592" ht="31.5" hidden="1" customHeight="1">
      <c r="A3592" s="1" t="s">
        <v>4167</v>
      </c>
      <c r="B3592" s="2" t="s">
        <v>13</v>
      </c>
      <c r="C3592" s="1" t="s">
        <v>14</v>
      </c>
      <c r="D3592" s="1">
        <v>3.5</v>
      </c>
      <c r="E3592" s="3" t="s">
        <v>15</v>
      </c>
      <c r="F3592" s="1"/>
      <c r="G3592" s="5"/>
      <c r="H3592" s="6" t="s">
        <v>18</v>
      </c>
      <c r="I3592" s="6" t="s">
        <v>18</v>
      </c>
      <c r="J3592" s="7" t="b">
        <v>0</v>
      </c>
      <c r="K3592" s="6" t="s">
        <v>19</v>
      </c>
      <c r="L3592" s="8"/>
    </row>
    <row r="3593" ht="31.5" hidden="1" customHeight="1">
      <c r="A3593" s="1" t="s">
        <v>4168</v>
      </c>
      <c r="B3593" s="2" t="s">
        <v>13</v>
      </c>
      <c r="C3593" s="1" t="s">
        <v>14</v>
      </c>
      <c r="D3593" s="1">
        <v>3.5</v>
      </c>
      <c r="E3593" s="3" t="s">
        <v>15</v>
      </c>
      <c r="F3593" s="1"/>
      <c r="G3593" s="5"/>
      <c r="H3593" s="6" t="s">
        <v>18</v>
      </c>
      <c r="I3593" s="6" t="s">
        <v>18</v>
      </c>
      <c r="J3593" s="7" t="b">
        <v>0</v>
      </c>
      <c r="K3593" s="6" t="s">
        <v>19</v>
      </c>
      <c r="L3593" s="8"/>
    </row>
    <row r="3594" ht="31.5" hidden="1" customHeight="1">
      <c r="A3594" s="1" t="s">
        <v>4169</v>
      </c>
      <c r="B3594" s="2" t="s">
        <v>500</v>
      </c>
      <c r="C3594" s="1" t="s">
        <v>14</v>
      </c>
      <c r="D3594" s="1">
        <v>4.5</v>
      </c>
      <c r="E3594" s="3" t="s">
        <v>15</v>
      </c>
      <c r="F3594" s="1"/>
      <c r="G3594" s="5"/>
      <c r="H3594" s="6" t="s">
        <v>18</v>
      </c>
      <c r="I3594" s="6" t="s">
        <v>18</v>
      </c>
      <c r="J3594" s="7" t="b">
        <v>0</v>
      </c>
      <c r="K3594" s="6" t="s">
        <v>19</v>
      </c>
      <c r="L3594" s="8"/>
    </row>
    <row r="3595" ht="31.5" hidden="1" customHeight="1">
      <c r="A3595" s="1" t="s">
        <v>4170</v>
      </c>
      <c r="B3595" s="2" t="s">
        <v>333</v>
      </c>
      <c r="C3595" s="1" t="s">
        <v>14</v>
      </c>
      <c r="D3595" s="1">
        <v>3.0</v>
      </c>
      <c r="E3595" s="3" t="s">
        <v>15</v>
      </c>
      <c r="F3595" s="1"/>
      <c r="G3595" s="5"/>
      <c r="H3595" s="6" t="s">
        <v>18</v>
      </c>
      <c r="I3595" s="6" t="s">
        <v>18</v>
      </c>
      <c r="J3595" s="7" t="b">
        <v>0</v>
      </c>
      <c r="K3595" s="6" t="s">
        <v>19</v>
      </c>
      <c r="L3595" s="8"/>
    </row>
    <row r="3596" ht="31.5" hidden="1" customHeight="1">
      <c r="A3596" s="1" t="s">
        <v>4171</v>
      </c>
      <c r="B3596" s="2" t="s">
        <v>203</v>
      </c>
      <c r="C3596" s="1" t="s">
        <v>14</v>
      </c>
      <c r="D3596" s="1">
        <v>3.5</v>
      </c>
      <c r="E3596" s="3" t="s">
        <v>15</v>
      </c>
      <c r="F3596" s="1"/>
      <c r="G3596" s="5"/>
      <c r="H3596" s="6" t="s">
        <v>76</v>
      </c>
      <c r="I3596" s="6" t="s">
        <v>18</v>
      </c>
      <c r="J3596" s="7" t="b">
        <v>0</v>
      </c>
      <c r="K3596" s="6" t="s">
        <v>19</v>
      </c>
      <c r="L3596" s="8"/>
    </row>
    <row r="3597" ht="31.5" hidden="1" customHeight="1">
      <c r="A3597" s="1" t="s">
        <v>4172</v>
      </c>
      <c r="B3597" s="2" t="s">
        <v>333</v>
      </c>
      <c r="C3597" s="1" t="s">
        <v>14</v>
      </c>
      <c r="D3597" s="1">
        <v>4.5</v>
      </c>
      <c r="E3597" s="3" t="s">
        <v>15</v>
      </c>
      <c r="F3597" s="1"/>
      <c r="G3597" s="5"/>
      <c r="H3597" s="6" t="s">
        <v>18</v>
      </c>
      <c r="I3597" s="6" t="s">
        <v>18</v>
      </c>
      <c r="J3597" s="7" t="b">
        <v>0</v>
      </c>
      <c r="K3597" s="6" t="s">
        <v>19</v>
      </c>
      <c r="L3597" s="8"/>
    </row>
    <row r="3598" ht="31.5" hidden="1" customHeight="1">
      <c r="A3598" s="1" t="s">
        <v>4173</v>
      </c>
      <c r="B3598" s="2" t="s">
        <v>668</v>
      </c>
      <c r="C3598" s="1" t="s">
        <v>4174</v>
      </c>
      <c r="D3598" s="1">
        <v>4.8</v>
      </c>
      <c r="E3598" s="3" t="s">
        <v>15</v>
      </c>
      <c r="F3598" s="1"/>
      <c r="G3598" s="5"/>
      <c r="H3598" s="6" t="s">
        <v>18</v>
      </c>
      <c r="I3598" s="6" t="s">
        <v>18</v>
      </c>
      <c r="J3598" s="7" t="b">
        <v>0</v>
      </c>
      <c r="K3598" s="6" t="s">
        <v>19</v>
      </c>
      <c r="L3598" s="8"/>
    </row>
    <row r="3599" ht="31.5" hidden="1" customHeight="1">
      <c r="A3599" s="1" t="s">
        <v>4175</v>
      </c>
      <c r="B3599" s="2" t="s">
        <v>203</v>
      </c>
      <c r="C3599" s="1" t="s">
        <v>14</v>
      </c>
      <c r="D3599" s="1">
        <v>3.5</v>
      </c>
      <c r="E3599" s="3" t="s">
        <v>15</v>
      </c>
      <c r="F3599" s="1"/>
      <c r="G3599" s="5"/>
      <c r="H3599" s="6" t="s">
        <v>18</v>
      </c>
      <c r="I3599" s="6" t="s">
        <v>18</v>
      </c>
      <c r="J3599" s="7" t="b">
        <v>0</v>
      </c>
      <c r="K3599" s="6" t="s">
        <v>19</v>
      </c>
      <c r="L3599" s="8"/>
    </row>
    <row r="3600" ht="31.5" hidden="1" customHeight="1">
      <c r="A3600" s="1" t="s">
        <v>4176</v>
      </c>
      <c r="B3600" s="2" t="s">
        <v>500</v>
      </c>
      <c r="C3600" s="1" t="s">
        <v>14</v>
      </c>
      <c r="D3600" s="1">
        <v>3.8</v>
      </c>
      <c r="E3600" s="3" t="s">
        <v>15</v>
      </c>
      <c r="F3600" s="1"/>
      <c r="G3600" s="5"/>
      <c r="H3600" s="6" t="s">
        <v>18</v>
      </c>
      <c r="I3600" s="6" t="s">
        <v>18</v>
      </c>
      <c r="J3600" s="7" t="b">
        <v>0</v>
      </c>
      <c r="K3600" s="6" t="s">
        <v>19</v>
      </c>
      <c r="L3600" s="8"/>
    </row>
    <row r="3601" ht="31.5" hidden="1" customHeight="1">
      <c r="A3601" s="1" t="s">
        <v>4177</v>
      </c>
      <c r="B3601" s="2" t="s">
        <v>333</v>
      </c>
      <c r="C3601" s="1" t="s">
        <v>14</v>
      </c>
      <c r="D3601" s="1">
        <v>4.2</v>
      </c>
      <c r="E3601" s="3" t="s">
        <v>15</v>
      </c>
      <c r="F3601" s="1"/>
      <c r="G3601" s="5"/>
      <c r="H3601" s="6" t="s">
        <v>18</v>
      </c>
      <c r="I3601" s="6" t="s">
        <v>18</v>
      </c>
      <c r="J3601" s="7" t="b">
        <v>0</v>
      </c>
      <c r="K3601" s="6" t="s">
        <v>19</v>
      </c>
      <c r="L3601" s="8"/>
    </row>
    <row r="3602" ht="31.5" hidden="1" customHeight="1">
      <c r="A3602" s="1" t="s">
        <v>4178</v>
      </c>
      <c r="B3602" s="2" t="s">
        <v>333</v>
      </c>
      <c r="C3602" s="1" t="s">
        <v>14</v>
      </c>
      <c r="D3602" s="1">
        <v>7.2</v>
      </c>
      <c r="E3602" s="3" t="s">
        <v>15</v>
      </c>
      <c r="F3602" s="1"/>
      <c r="G3602" s="5"/>
      <c r="H3602" s="6" t="s">
        <v>18</v>
      </c>
      <c r="I3602" s="6" t="s">
        <v>18</v>
      </c>
      <c r="J3602" s="7" t="b">
        <v>0</v>
      </c>
      <c r="K3602" s="6" t="s">
        <v>19</v>
      </c>
      <c r="L3602" s="8"/>
    </row>
    <row r="3603" ht="31.5" hidden="1" customHeight="1">
      <c r="A3603" s="1" t="s">
        <v>4179</v>
      </c>
      <c r="B3603" s="2" t="s">
        <v>333</v>
      </c>
      <c r="C3603" s="1" t="s">
        <v>14</v>
      </c>
      <c r="D3603" s="1">
        <v>6.0</v>
      </c>
      <c r="E3603" s="3" t="s">
        <v>15</v>
      </c>
      <c r="F3603" s="1"/>
      <c r="G3603" s="5"/>
      <c r="H3603" s="6" t="s">
        <v>18</v>
      </c>
      <c r="I3603" s="6" t="s">
        <v>18</v>
      </c>
      <c r="J3603" s="7" t="b">
        <v>0</v>
      </c>
      <c r="K3603" s="6" t="s">
        <v>19</v>
      </c>
      <c r="L3603" s="8"/>
    </row>
    <row r="3604" ht="31.5" hidden="1" customHeight="1">
      <c r="A3604" s="1" t="s">
        <v>4180</v>
      </c>
      <c r="B3604" s="2" t="s">
        <v>500</v>
      </c>
      <c r="C3604" s="1" t="s">
        <v>14</v>
      </c>
      <c r="D3604" s="1">
        <v>3.8</v>
      </c>
      <c r="E3604" s="3" t="s">
        <v>15</v>
      </c>
      <c r="F3604" s="1"/>
      <c r="G3604" s="5"/>
      <c r="H3604" s="6" t="s">
        <v>18</v>
      </c>
      <c r="I3604" s="6" t="s">
        <v>18</v>
      </c>
      <c r="J3604" s="7" t="b">
        <v>0</v>
      </c>
      <c r="K3604" s="6" t="s">
        <v>19</v>
      </c>
      <c r="L3604" s="8"/>
    </row>
    <row r="3605" ht="31.5" hidden="1" customHeight="1">
      <c r="A3605" s="1" t="s">
        <v>4181</v>
      </c>
      <c r="B3605" s="2" t="s">
        <v>873</v>
      </c>
      <c r="C3605" s="1" t="s">
        <v>42</v>
      </c>
      <c r="D3605" s="1">
        <v>4.0</v>
      </c>
      <c r="E3605" s="3" t="s">
        <v>15</v>
      </c>
      <c r="F3605" s="1" t="s">
        <v>874</v>
      </c>
      <c r="G3605" s="5" t="s">
        <v>875</v>
      </c>
      <c r="H3605" s="6" t="s">
        <v>18</v>
      </c>
      <c r="I3605" s="6" t="s">
        <v>18</v>
      </c>
      <c r="J3605" s="7" t="b">
        <v>0</v>
      </c>
      <c r="K3605" s="6" t="s">
        <v>19</v>
      </c>
      <c r="L3605" s="8"/>
    </row>
    <row r="3606" ht="31.5" hidden="1" customHeight="1">
      <c r="A3606" s="1" t="s">
        <v>4182</v>
      </c>
      <c r="B3606" s="2" t="s">
        <v>668</v>
      </c>
      <c r="C3606" s="1" t="s">
        <v>14</v>
      </c>
      <c r="D3606" s="1">
        <v>4.2</v>
      </c>
      <c r="E3606" s="3" t="s">
        <v>15</v>
      </c>
      <c r="F3606" s="1"/>
      <c r="G3606" s="5"/>
      <c r="H3606" s="6" t="s">
        <v>18</v>
      </c>
      <c r="I3606" s="6" t="s">
        <v>18</v>
      </c>
      <c r="J3606" s="7" t="b">
        <v>0</v>
      </c>
      <c r="K3606" s="6" t="s">
        <v>19</v>
      </c>
      <c r="L3606" s="8"/>
    </row>
    <row r="3607" ht="31.5" hidden="1" customHeight="1">
      <c r="A3607" s="1" t="s">
        <v>4183</v>
      </c>
      <c r="B3607" s="2" t="s">
        <v>333</v>
      </c>
      <c r="C3607" s="1" t="s">
        <v>14</v>
      </c>
      <c r="D3607" s="1">
        <v>2.8</v>
      </c>
      <c r="E3607" s="3" t="s">
        <v>15</v>
      </c>
      <c r="F3607" s="1"/>
      <c r="G3607" s="5"/>
      <c r="H3607" s="6" t="s">
        <v>18</v>
      </c>
      <c r="I3607" s="6" t="s">
        <v>18</v>
      </c>
      <c r="J3607" s="7" t="b">
        <v>0</v>
      </c>
      <c r="K3607" s="6" t="s">
        <v>19</v>
      </c>
      <c r="L3607" s="8"/>
    </row>
    <row r="3608" ht="31.5" hidden="1" customHeight="1">
      <c r="A3608" s="1" t="s">
        <v>4184</v>
      </c>
      <c r="B3608" s="2" t="s">
        <v>13</v>
      </c>
      <c r="C3608" s="1" t="s">
        <v>4185</v>
      </c>
      <c r="D3608" s="1">
        <v>4.2</v>
      </c>
      <c r="E3608" s="3" t="s">
        <v>15</v>
      </c>
      <c r="F3608" s="1"/>
      <c r="G3608" s="5"/>
      <c r="H3608" s="6" t="s">
        <v>18</v>
      </c>
      <c r="I3608" s="6" t="s">
        <v>18</v>
      </c>
      <c r="J3608" s="7" t="b">
        <v>0</v>
      </c>
      <c r="K3608" s="6" t="s">
        <v>32</v>
      </c>
      <c r="L3608" s="1" t="s">
        <v>107</v>
      </c>
    </row>
    <row r="3609" ht="31.5" hidden="1" customHeight="1">
      <c r="A3609" s="1" t="s">
        <v>4186</v>
      </c>
      <c r="B3609" s="2" t="s">
        <v>500</v>
      </c>
      <c r="C3609" s="1" t="s">
        <v>14</v>
      </c>
      <c r="D3609" s="1">
        <v>6.0</v>
      </c>
      <c r="E3609" s="3" t="s">
        <v>15</v>
      </c>
      <c r="F3609" s="1"/>
      <c r="G3609" s="5"/>
      <c r="H3609" s="6" t="s">
        <v>18</v>
      </c>
      <c r="I3609" s="6" t="s">
        <v>18</v>
      </c>
      <c r="J3609" s="7" t="b">
        <v>0</v>
      </c>
      <c r="K3609" s="6" t="s">
        <v>19</v>
      </c>
      <c r="L3609" s="8"/>
    </row>
    <row r="3610" ht="31.5" hidden="1" customHeight="1">
      <c r="A3610" s="1" t="s">
        <v>4187</v>
      </c>
      <c r="B3610" s="2" t="s">
        <v>13</v>
      </c>
      <c r="C3610" s="1" t="s">
        <v>14</v>
      </c>
      <c r="D3610" s="1">
        <v>4.5</v>
      </c>
      <c r="E3610" s="3" t="s">
        <v>15</v>
      </c>
      <c r="F3610" s="1"/>
      <c r="G3610" s="5"/>
      <c r="H3610" s="6" t="s">
        <v>18</v>
      </c>
      <c r="I3610" s="6" t="s">
        <v>18</v>
      </c>
      <c r="J3610" s="7" t="b">
        <v>0</v>
      </c>
      <c r="K3610" s="6" t="s">
        <v>19</v>
      </c>
      <c r="L3610" s="8"/>
    </row>
    <row r="3611" ht="31.5" hidden="1" customHeight="1">
      <c r="A3611" s="1" t="s">
        <v>4188</v>
      </c>
      <c r="B3611" s="2" t="s">
        <v>333</v>
      </c>
      <c r="C3611" s="1" t="s">
        <v>74</v>
      </c>
      <c r="D3611" s="1">
        <v>3.5</v>
      </c>
      <c r="E3611" s="3" t="s">
        <v>15</v>
      </c>
      <c r="F3611" s="1"/>
      <c r="G3611" s="5"/>
      <c r="H3611" s="6" t="s">
        <v>18</v>
      </c>
      <c r="I3611" s="6" t="s">
        <v>18</v>
      </c>
      <c r="J3611" s="7" t="b">
        <v>0</v>
      </c>
      <c r="K3611" s="6" t="s">
        <v>19</v>
      </c>
      <c r="L3611" s="8"/>
    </row>
    <row r="3612" ht="31.5" hidden="1" customHeight="1">
      <c r="A3612" s="1" t="s">
        <v>4189</v>
      </c>
      <c r="B3612" s="2" t="s">
        <v>333</v>
      </c>
      <c r="C3612" s="1" t="s">
        <v>74</v>
      </c>
      <c r="D3612" s="1">
        <v>3.5</v>
      </c>
      <c r="E3612" s="3" t="s">
        <v>15</v>
      </c>
      <c r="F3612" s="1"/>
      <c r="G3612" s="5"/>
      <c r="H3612" s="6" t="s">
        <v>18</v>
      </c>
      <c r="I3612" s="6" t="s">
        <v>18</v>
      </c>
      <c r="J3612" s="7" t="b">
        <v>0</v>
      </c>
      <c r="K3612" s="6" t="s">
        <v>23</v>
      </c>
      <c r="L3612" s="8"/>
    </row>
    <row r="3613" ht="31.5" hidden="1" customHeight="1">
      <c r="A3613" s="1" t="s">
        <v>4190</v>
      </c>
      <c r="B3613" s="2" t="s">
        <v>333</v>
      </c>
      <c r="C3613" s="1" t="s">
        <v>74</v>
      </c>
      <c r="D3613" s="1">
        <v>3.2</v>
      </c>
      <c r="E3613" s="3" t="s">
        <v>15</v>
      </c>
      <c r="F3613" s="1"/>
      <c r="G3613" s="5"/>
      <c r="H3613" s="6" t="s">
        <v>18</v>
      </c>
      <c r="I3613" s="6" t="s">
        <v>18</v>
      </c>
      <c r="J3613" s="7" t="b">
        <v>0</v>
      </c>
      <c r="K3613" s="6" t="s">
        <v>19</v>
      </c>
      <c r="L3613" s="8"/>
    </row>
    <row r="3614" ht="31.5" hidden="1" customHeight="1">
      <c r="A3614" s="1" t="s">
        <v>4191</v>
      </c>
      <c r="B3614" s="2" t="s">
        <v>333</v>
      </c>
      <c r="C3614" s="1" t="s">
        <v>74</v>
      </c>
      <c r="D3614" s="1">
        <v>4.0</v>
      </c>
      <c r="E3614" s="3" t="s">
        <v>15</v>
      </c>
      <c r="F3614" s="1"/>
      <c r="G3614" s="5"/>
      <c r="H3614" s="6" t="s">
        <v>18</v>
      </c>
      <c r="I3614" s="6" t="s">
        <v>18</v>
      </c>
      <c r="J3614" s="7" t="b">
        <v>0</v>
      </c>
      <c r="K3614" s="6" t="s">
        <v>19</v>
      </c>
      <c r="L3614" s="8"/>
    </row>
    <row r="3615" ht="31.5" hidden="1" customHeight="1">
      <c r="A3615" s="1" t="s">
        <v>4192</v>
      </c>
      <c r="B3615" s="2" t="s">
        <v>333</v>
      </c>
      <c r="C3615" s="1" t="s">
        <v>74</v>
      </c>
      <c r="D3615" s="1">
        <v>3.5</v>
      </c>
      <c r="E3615" s="3" t="s">
        <v>15</v>
      </c>
      <c r="F3615" s="1"/>
      <c r="G3615" s="5"/>
      <c r="H3615" s="6" t="s">
        <v>18</v>
      </c>
      <c r="I3615" s="6" t="s">
        <v>18</v>
      </c>
      <c r="J3615" s="7" t="b">
        <v>0</v>
      </c>
      <c r="K3615" s="6" t="s">
        <v>19</v>
      </c>
      <c r="L3615" s="8"/>
    </row>
    <row r="3616" ht="31.5" hidden="1" customHeight="1">
      <c r="A3616" s="1" t="s">
        <v>4193</v>
      </c>
      <c r="B3616" s="2" t="s">
        <v>668</v>
      </c>
      <c r="C3616" s="1" t="s">
        <v>74</v>
      </c>
      <c r="D3616" s="1">
        <v>4.0</v>
      </c>
      <c r="E3616" s="3" t="s">
        <v>15</v>
      </c>
      <c r="F3616" s="1"/>
      <c r="G3616" s="5"/>
      <c r="H3616" s="6" t="s">
        <v>18</v>
      </c>
      <c r="I3616" s="6" t="s">
        <v>18</v>
      </c>
      <c r="J3616" s="7" t="b">
        <v>0</v>
      </c>
      <c r="K3616" s="6" t="s">
        <v>19</v>
      </c>
      <c r="L3616" s="8"/>
    </row>
    <row r="3617" ht="31.5" hidden="1" customHeight="1">
      <c r="A3617" s="1" t="s">
        <v>4194</v>
      </c>
      <c r="B3617" s="2" t="s">
        <v>668</v>
      </c>
      <c r="C3617" s="1" t="s">
        <v>74</v>
      </c>
      <c r="D3617" s="1">
        <v>3.8</v>
      </c>
      <c r="E3617" s="3" t="s">
        <v>15</v>
      </c>
      <c r="F3617" s="1"/>
      <c r="G3617" s="5"/>
      <c r="H3617" s="6" t="s">
        <v>18</v>
      </c>
      <c r="I3617" s="6" t="s">
        <v>18</v>
      </c>
      <c r="J3617" s="7" t="b">
        <v>0</v>
      </c>
      <c r="K3617" s="6" t="s">
        <v>19</v>
      </c>
      <c r="L3617" s="8"/>
    </row>
    <row r="3618" ht="31.5" hidden="1" customHeight="1">
      <c r="A3618" s="1" t="s">
        <v>4195</v>
      </c>
      <c r="B3618" s="2" t="s">
        <v>333</v>
      </c>
      <c r="C3618" s="1" t="s">
        <v>4196</v>
      </c>
      <c r="D3618" s="1">
        <v>3.5</v>
      </c>
      <c r="E3618" s="3" t="s">
        <v>15</v>
      </c>
      <c r="F3618" s="1"/>
      <c r="G3618" s="5"/>
      <c r="H3618" s="6" t="s">
        <v>18</v>
      </c>
      <c r="I3618" s="6" t="s">
        <v>18</v>
      </c>
      <c r="J3618" s="7" t="b">
        <v>0</v>
      </c>
      <c r="K3618" s="6" t="s">
        <v>32</v>
      </c>
      <c r="L3618" s="1" t="s">
        <v>4197</v>
      </c>
    </row>
    <row r="3619" ht="31.5" hidden="1" customHeight="1">
      <c r="A3619" s="1" t="s">
        <v>4198</v>
      </c>
      <c r="B3619" s="2" t="s">
        <v>668</v>
      </c>
      <c r="C3619" s="1" t="s">
        <v>74</v>
      </c>
      <c r="D3619" s="1">
        <v>3.2</v>
      </c>
      <c r="E3619" s="3" t="s">
        <v>15</v>
      </c>
      <c r="F3619" s="1"/>
      <c r="G3619" s="5"/>
      <c r="H3619" s="6" t="s">
        <v>18</v>
      </c>
      <c r="I3619" s="6" t="s">
        <v>18</v>
      </c>
      <c r="J3619" s="7" t="b">
        <v>0</v>
      </c>
      <c r="K3619" s="6" t="s">
        <v>19</v>
      </c>
      <c r="L3619" s="8"/>
    </row>
    <row r="3620" ht="31.5" hidden="1" customHeight="1">
      <c r="A3620" s="1" t="s">
        <v>4199</v>
      </c>
      <c r="B3620" s="2" t="s">
        <v>333</v>
      </c>
      <c r="C3620" s="1" t="s">
        <v>74</v>
      </c>
      <c r="D3620" s="1">
        <v>4.0</v>
      </c>
      <c r="E3620" s="3" t="s">
        <v>15</v>
      </c>
      <c r="F3620" s="1"/>
      <c r="G3620" s="5"/>
      <c r="H3620" s="6" t="s">
        <v>18</v>
      </c>
      <c r="I3620" s="6" t="s">
        <v>18</v>
      </c>
      <c r="J3620" s="7" t="b">
        <v>0</v>
      </c>
      <c r="K3620" s="6" t="s">
        <v>19</v>
      </c>
      <c r="L3620" s="8"/>
    </row>
    <row r="3621" ht="31.5" hidden="1" customHeight="1">
      <c r="A3621" s="1" t="s">
        <v>4200</v>
      </c>
      <c r="B3621" s="2" t="s">
        <v>333</v>
      </c>
      <c r="C3621" s="1" t="s">
        <v>74</v>
      </c>
      <c r="D3621" s="1">
        <v>3.5</v>
      </c>
      <c r="E3621" s="3" t="s">
        <v>15</v>
      </c>
      <c r="F3621" s="1"/>
      <c r="G3621" s="5"/>
      <c r="H3621" s="6" t="s">
        <v>18</v>
      </c>
      <c r="I3621" s="6" t="s">
        <v>18</v>
      </c>
      <c r="J3621" s="7" t="b">
        <v>0</v>
      </c>
      <c r="K3621" s="6" t="s">
        <v>19</v>
      </c>
      <c r="L3621" s="8"/>
    </row>
    <row r="3622" ht="31.5" hidden="1" customHeight="1">
      <c r="A3622" s="1" t="s">
        <v>4201</v>
      </c>
      <c r="B3622" s="2" t="s">
        <v>333</v>
      </c>
      <c r="C3622" s="1" t="s">
        <v>74</v>
      </c>
      <c r="D3622" s="1">
        <v>3.0</v>
      </c>
      <c r="E3622" s="3" t="s">
        <v>15</v>
      </c>
      <c r="F3622" s="1"/>
      <c r="G3622" s="5"/>
      <c r="H3622" s="6" t="s">
        <v>18</v>
      </c>
      <c r="I3622" s="6" t="s">
        <v>18</v>
      </c>
      <c r="J3622" s="7" t="b">
        <v>0</v>
      </c>
      <c r="K3622" s="6" t="s">
        <v>19</v>
      </c>
      <c r="L3622" s="8"/>
    </row>
    <row r="3623" ht="31.5" hidden="1" customHeight="1">
      <c r="A3623" s="1" t="s">
        <v>4202</v>
      </c>
      <c r="B3623" s="2" t="s">
        <v>668</v>
      </c>
      <c r="C3623" s="1" t="s">
        <v>3176</v>
      </c>
      <c r="D3623" s="1">
        <v>3.8</v>
      </c>
      <c r="E3623" s="3" t="s">
        <v>15</v>
      </c>
      <c r="F3623" s="1"/>
      <c r="G3623" s="5"/>
      <c r="H3623" s="6" t="s">
        <v>18</v>
      </c>
      <c r="I3623" s="6" t="s">
        <v>18</v>
      </c>
      <c r="J3623" s="7" t="b">
        <v>0</v>
      </c>
      <c r="K3623" s="6" t="s">
        <v>19</v>
      </c>
      <c r="L3623" s="8"/>
    </row>
    <row r="3624" ht="31.5" hidden="1" customHeight="1">
      <c r="A3624" s="1" t="s">
        <v>4203</v>
      </c>
      <c r="B3624" s="2" t="s">
        <v>333</v>
      </c>
      <c r="C3624" s="1" t="s">
        <v>74</v>
      </c>
      <c r="D3624" s="1">
        <v>3.5</v>
      </c>
      <c r="E3624" s="3" t="s">
        <v>15</v>
      </c>
      <c r="F3624" s="1"/>
      <c r="G3624" s="5"/>
      <c r="H3624" s="6" t="s">
        <v>18</v>
      </c>
      <c r="I3624" s="6" t="s">
        <v>18</v>
      </c>
      <c r="J3624" s="7" t="b">
        <v>0</v>
      </c>
      <c r="K3624" s="6" t="s">
        <v>19</v>
      </c>
      <c r="L3624" s="8"/>
    </row>
    <row r="3625" ht="31.5" hidden="1" customHeight="1">
      <c r="A3625" s="1" t="s">
        <v>4204</v>
      </c>
      <c r="B3625" s="2" t="s">
        <v>203</v>
      </c>
      <c r="C3625" s="1" t="s">
        <v>14</v>
      </c>
      <c r="D3625" s="1">
        <v>2.5</v>
      </c>
      <c r="E3625" s="3" t="s">
        <v>15</v>
      </c>
      <c r="F3625" s="1"/>
      <c r="G3625" s="5"/>
      <c r="H3625" s="6" t="s">
        <v>18</v>
      </c>
      <c r="I3625" s="6" t="s">
        <v>18</v>
      </c>
      <c r="J3625" s="7" t="b">
        <v>0</v>
      </c>
      <c r="K3625" s="6" t="s">
        <v>19</v>
      </c>
      <c r="L3625" s="8"/>
    </row>
    <row r="3626" ht="31.5" hidden="1" customHeight="1">
      <c r="A3626" s="1" t="s">
        <v>4205</v>
      </c>
      <c r="B3626" s="2" t="s">
        <v>203</v>
      </c>
      <c r="C3626" s="1" t="s">
        <v>14</v>
      </c>
      <c r="D3626" s="1">
        <v>2.5</v>
      </c>
      <c r="E3626" s="3" t="s">
        <v>15</v>
      </c>
      <c r="F3626" s="1"/>
      <c r="G3626" s="5"/>
      <c r="H3626" s="6" t="s">
        <v>18</v>
      </c>
      <c r="I3626" s="6" t="s">
        <v>18</v>
      </c>
      <c r="J3626" s="7" t="b">
        <v>0</v>
      </c>
      <c r="K3626" s="6" t="s">
        <v>19</v>
      </c>
      <c r="L3626" s="8"/>
    </row>
    <row r="3627" ht="31.5" hidden="1" customHeight="1">
      <c r="A3627" s="1" t="s">
        <v>4206</v>
      </c>
      <c r="B3627" s="2" t="s">
        <v>13</v>
      </c>
      <c r="C3627" s="1" t="s">
        <v>14</v>
      </c>
      <c r="D3627" s="1">
        <v>2.5</v>
      </c>
      <c r="E3627" s="3" t="s">
        <v>15</v>
      </c>
      <c r="F3627" s="1"/>
      <c r="G3627" s="5"/>
      <c r="H3627" s="6" t="s">
        <v>18</v>
      </c>
      <c r="I3627" s="6" t="s">
        <v>18</v>
      </c>
      <c r="J3627" s="7" t="b">
        <v>0</v>
      </c>
      <c r="K3627" s="6" t="s">
        <v>19</v>
      </c>
      <c r="L3627" s="8"/>
    </row>
    <row r="3628" ht="31.5" hidden="1" customHeight="1">
      <c r="A3628" s="1" t="s">
        <v>4207</v>
      </c>
      <c r="B3628" s="2" t="s">
        <v>500</v>
      </c>
      <c r="C3628" s="1" t="s">
        <v>14</v>
      </c>
      <c r="D3628" s="1">
        <v>2.8</v>
      </c>
      <c r="E3628" s="3" t="s">
        <v>15</v>
      </c>
      <c r="F3628" s="1"/>
      <c r="G3628" s="5"/>
      <c r="H3628" s="6" t="s">
        <v>18</v>
      </c>
      <c r="I3628" s="6" t="s">
        <v>18</v>
      </c>
      <c r="J3628" s="7" t="b">
        <v>0</v>
      </c>
      <c r="K3628" s="6" t="s">
        <v>19</v>
      </c>
      <c r="L3628" s="8"/>
    </row>
    <row r="3629" ht="31.5" hidden="1" customHeight="1">
      <c r="A3629" s="1" t="s">
        <v>4208</v>
      </c>
      <c r="B3629" s="2" t="s">
        <v>203</v>
      </c>
      <c r="C3629" s="1" t="s">
        <v>14</v>
      </c>
      <c r="D3629" s="1">
        <v>2.5</v>
      </c>
      <c r="E3629" s="3" t="s">
        <v>15</v>
      </c>
      <c r="F3629" s="1"/>
      <c r="G3629" s="5"/>
      <c r="H3629" s="6" t="s">
        <v>18</v>
      </c>
      <c r="I3629" s="6" t="s">
        <v>18</v>
      </c>
      <c r="J3629" s="7" t="b">
        <v>0</v>
      </c>
      <c r="K3629" s="6" t="s">
        <v>19</v>
      </c>
      <c r="L3629" s="8"/>
    </row>
    <row r="3630" ht="31.5" hidden="1" customHeight="1">
      <c r="A3630" s="1" t="s">
        <v>4209</v>
      </c>
      <c r="B3630" s="2" t="s">
        <v>333</v>
      </c>
      <c r="C3630" s="1" t="s">
        <v>14</v>
      </c>
      <c r="D3630" s="1">
        <v>4.5</v>
      </c>
      <c r="E3630" s="3" t="s">
        <v>15</v>
      </c>
      <c r="F3630" s="1"/>
      <c r="G3630" s="5"/>
      <c r="H3630" s="6" t="s">
        <v>18</v>
      </c>
      <c r="I3630" s="6" t="s">
        <v>18</v>
      </c>
      <c r="J3630" s="7" t="b">
        <v>0</v>
      </c>
      <c r="K3630" s="6" t="s">
        <v>19</v>
      </c>
      <c r="L3630" s="8"/>
    </row>
    <row r="3631" ht="31.5" hidden="1" customHeight="1">
      <c r="A3631" s="1" t="s">
        <v>4210</v>
      </c>
      <c r="B3631" s="2" t="s">
        <v>333</v>
      </c>
      <c r="C3631" s="1" t="s">
        <v>14</v>
      </c>
      <c r="D3631" s="1">
        <v>3.5</v>
      </c>
      <c r="E3631" s="3" t="s">
        <v>15</v>
      </c>
      <c r="F3631" s="1"/>
      <c r="G3631" s="5"/>
      <c r="H3631" s="6" t="s">
        <v>18</v>
      </c>
      <c r="I3631" s="6" t="s">
        <v>18</v>
      </c>
      <c r="J3631" s="7" t="b">
        <v>0</v>
      </c>
      <c r="K3631" s="6" t="s">
        <v>19</v>
      </c>
      <c r="L3631" s="8"/>
    </row>
    <row r="3632" ht="31.5" hidden="1" customHeight="1">
      <c r="A3632" s="1" t="s">
        <v>4211</v>
      </c>
      <c r="B3632" s="2" t="s">
        <v>333</v>
      </c>
      <c r="C3632" s="1" t="s">
        <v>14</v>
      </c>
      <c r="D3632" s="1">
        <v>4.2</v>
      </c>
      <c r="E3632" s="3" t="s">
        <v>15</v>
      </c>
      <c r="F3632" s="1"/>
      <c r="G3632" s="5"/>
      <c r="H3632" s="6" t="s">
        <v>18</v>
      </c>
      <c r="I3632" s="6" t="s">
        <v>18</v>
      </c>
      <c r="J3632" s="7" t="b">
        <v>0</v>
      </c>
      <c r="K3632" s="6" t="s">
        <v>19</v>
      </c>
      <c r="L3632" s="8"/>
    </row>
    <row r="3633" ht="31.5" hidden="1" customHeight="1">
      <c r="A3633" s="1" t="s">
        <v>4212</v>
      </c>
      <c r="B3633" s="2" t="s">
        <v>333</v>
      </c>
      <c r="C3633" s="1" t="s">
        <v>14</v>
      </c>
      <c r="D3633" s="1">
        <v>4.8</v>
      </c>
      <c r="E3633" s="3" t="s">
        <v>15</v>
      </c>
      <c r="F3633" s="1"/>
      <c r="G3633" s="5"/>
      <c r="H3633" s="6" t="s">
        <v>18</v>
      </c>
      <c r="I3633" s="6" t="s">
        <v>18</v>
      </c>
      <c r="J3633" s="7" t="b">
        <v>0</v>
      </c>
      <c r="K3633" s="6" t="s">
        <v>19</v>
      </c>
      <c r="L3633" s="8"/>
    </row>
    <row r="3634" ht="31.5" hidden="1" customHeight="1">
      <c r="A3634" s="1" t="s">
        <v>4213</v>
      </c>
      <c r="B3634" s="2" t="s">
        <v>333</v>
      </c>
      <c r="C3634" s="1" t="s">
        <v>14</v>
      </c>
      <c r="D3634" s="1">
        <v>4.5</v>
      </c>
      <c r="E3634" s="3" t="s">
        <v>15</v>
      </c>
      <c r="F3634" s="1"/>
      <c r="G3634" s="5"/>
      <c r="H3634" s="6" t="s">
        <v>18</v>
      </c>
      <c r="I3634" s="6" t="s">
        <v>18</v>
      </c>
      <c r="J3634" s="7" t="b">
        <v>0</v>
      </c>
      <c r="K3634" s="6" t="s">
        <v>19</v>
      </c>
      <c r="L3634" s="8"/>
    </row>
    <row r="3635" ht="31.5" hidden="1" customHeight="1">
      <c r="A3635" s="1" t="s">
        <v>4214</v>
      </c>
      <c r="B3635" s="2" t="s">
        <v>333</v>
      </c>
      <c r="C3635" s="1" t="s">
        <v>14</v>
      </c>
      <c r="D3635" s="1">
        <v>4.5</v>
      </c>
      <c r="E3635" s="3" t="s">
        <v>15</v>
      </c>
      <c r="F3635" s="1"/>
      <c r="G3635" s="5"/>
      <c r="H3635" s="6" t="s">
        <v>18</v>
      </c>
      <c r="I3635" s="6" t="s">
        <v>18</v>
      </c>
      <c r="J3635" s="7" t="b">
        <v>0</v>
      </c>
      <c r="K3635" s="6" t="s">
        <v>19</v>
      </c>
      <c r="L3635" s="8"/>
    </row>
    <row r="3636" ht="31.5" hidden="1" customHeight="1">
      <c r="A3636" s="1" t="s">
        <v>4215</v>
      </c>
      <c r="B3636" s="2" t="s">
        <v>333</v>
      </c>
      <c r="C3636" s="1" t="s">
        <v>14</v>
      </c>
      <c r="D3636" s="1">
        <v>4.8</v>
      </c>
      <c r="E3636" s="3" t="s">
        <v>15</v>
      </c>
      <c r="F3636" s="1"/>
      <c r="G3636" s="5"/>
      <c r="H3636" s="6" t="s">
        <v>18</v>
      </c>
      <c r="I3636" s="6" t="s">
        <v>18</v>
      </c>
      <c r="J3636" s="7" t="b">
        <v>0</v>
      </c>
      <c r="K3636" s="6" t="s">
        <v>19</v>
      </c>
      <c r="L3636" s="8"/>
    </row>
    <row r="3637" ht="31.5" hidden="1" customHeight="1">
      <c r="A3637" s="1" t="s">
        <v>4216</v>
      </c>
      <c r="B3637" s="2" t="s">
        <v>333</v>
      </c>
      <c r="C3637" s="1" t="s">
        <v>14</v>
      </c>
      <c r="D3637" s="1">
        <v>4.0</v>
      </c>
      <c r="E3637" s="3" t="s">
        <v>15</v>
      </c>
      <c r="F3637" s="1"/>
      <c r="G3637" s="5"/>
      <c r="H3637" s="6" t="s">
        <v>18</v>
      </c>
      <c r="I3637" s="6" t="s">
        <v>18</v>
      </c>
      <c r="J3637" s="7" t="b">
        <v>0</v>
      </c>
      <c r="K3637" s="6" t="s">
        <v>19</v>
      </c>
      <c r="L3637" s="8"/>
    </row>
    <row r="3638" ht="31.5" hidden="1" customHeight="1">
      <c r="A3638" s="1" t="s">
        <v>4217</v>
      </c>
      <c r="B3638" s="2" t="s">
        <v>333</v>
      </c>
      <c r="C3638" s="1" t="s">
        <v>14</v>
      </c>
      <c r="D3638" s="1">
        <v>4.0</v>
      </c>
      <c r="E3638" s="3" t="s">
        <v>15</v>
      </c>
      <c r="F3638" s="1"/>
      <c r="G3638" s="5"/>
      <c r="H3638" s="6" t="s">
        <v>18</v>
      </c>
      <c r="I3638" s="6" t="s">
        <v>18</v>
      </c>
      <c r="J3638" s="7" t="b">
        <v>0</v>
      </c>
      <c r="K3638" s="6" t="s">
        <v>19</v>
      </c>
      <c r="L3638" s="8"/>
    </row>
    <row r="3639" ht="31.5" hidden="1" customHeight="1">
      <c r="A3639" s="1" t="s">
        <v>4218</v>
      </c>
      <c r="B3639" s="2" t="s">
        <v>333</v>
      </c>
      <c r="C3639" s="1" t="s">
        <v>14</v>
      </c>
      <c r="D3639" s="1">
        <v>4.0</v>
      </c>
      <c r="E3639" s="3" t="s">
        <v>15</v>
      </c>
      <c r="F3639" s="1"/>
      <c r="G3639" s="5"/>
      <c r="H3639" s="6" t="s">
        <v>18</v>
      </c>
      <c r="I3639" s="6" t="s">
        <v>18</v>
      </c>
      <c r="J3639" s="7" t="b">
        <v>0</v>
      </c>
      <c r="K3639" s="6" t="s">
        <v>19</v>
      </c>
      <c r="L3639" s="8"/>
    </row>
    <row r="3640" ht="31.5" hidden="1" customHeight="1">
      <c r="A3640" s="1" t="s">
        <v>4219</v>
      </c>
      <c r="B3640" s="2" t="s">
        <v>203</v>
      </c>
      <c r="C3640" s="1" t="s">
        <v>14</v>
      </c>
      <c r="D3640" s="1">
        <v>2.8</v>
      </c>
      <c r="E3640" s="3" t="s">
        <v>15</v>
      </c>
      <c r="F3640" s="1"/>
      <c r="G3640" s="5"/>
      <c r="H3640" s="6" t="s">
        <v>18</v>
      </c>
      <c r="I3640" s="6" t="s">
        <v>18</v>
      </c>
      <c r="J3640" s="7" t="b">
        <v>0</v>
      </c>
      <c r="K3640" s="6" t="s">
        <v>19</v>
      </c>
      <c r="L3640" s="8"/>
    </row>
    <row r="3641" ht="31.5" hidden="1" customHeight="1">
      <c r="A3641" s="1" t="s">
        <v>4220</v>
      </c>
      <c r="B3641" s="2" t="s">
        <v>203</v>
      </c>
      <c r="C3641" s="1" t="s">
        <v>14</v>
      </c>
      <c r="D3641" s="1">
        <v>2.8</v>
      </c>
      <c r="E3641" s="3" t="s">
        <v>15</v>
      </c>
      <c r="F3641" s="1"/>
      <c r="G3641" s="5"/>
      <c r="H3641" s="6" t="s">
        <v>18</v>
      </c>
      <c r="I3641" s="6" t="s">
        <v>18</v>
      </c>
      <c r="J3641" s="7" t="b">
        <v>0</v>
      </c>
      <c r="K3641" s="6" t="s">
        <v>19</v>
      </c>
      <c r="L3641" s="8"/>
    </row>
    <row r="3642" ht="31.5" hidden="1" customHeight="1">
      <c r="A3642" s="1" t="s">
        <v>4221</v>
      </c>
      <c r="B3642" s="2" t="s">
        <v>333</v>
      </c>
      <c r="C3642" s="1" t="s">
        <v>14</v>
      </c>
      <c r="D3642" s="1">
        <v>4.8</v>
      </c>
      <c r="E3642" s="3" t="s">
        <v>15</v>
      </c>
      <c r="F3642" s="1"/>
      <c r="G3642" s="5"/>
      <c r="H3642" s="6" t="s">
        <v>18</v>
      </c>
      <c r="I3642" s="6" t="s">
        <v>18</v>
      </c>
      <c r="J3642" s="7" t="b">
        <v>0</v>
      </c>
      <c r="K3642" s="6" t="s">
        <v>19</v>
      </c>
      <c r="L3642" s="8"/>
    </row>
    <row r="3643" ht="31.5" hidden="1" customHeight="1">
      <c r="A3643" s="1" t="s">
        <v>4222</v>
      </c>
      <c r="B3643" s="2" t="s">
        <v>333</v>
      </c>
      <c r="C3643" s="1" t="s">
        <v>14</v>
      </c>
      <c r="D3643" s="1">
        <v>4.5</v>
      </c>
      <c r="E3643" s="3" t="s">
        <v>15</v>
      </c>
      <c r="F3643" s="1"/>
      <c r="G3643" s="5"/>
      <c r="H3643" s="6" t="s">
        <v>18</v>
      </c>
      <c r="I3643" s="6" t="s">
        <v>18</v>
      </c>
      <c r="J3643" s="7" t="b">
        <v>0</v>
      </c>
      <c r="K3643" s="6" t="s">
        <v>19</v>
      </c>
      <c r="L3643" s="8"/>
    </row>
    <row r="3644" ht="31.5" hidden="1" customHeight="1">
      <c r="A3644" s="1" t="s">
        <v>4223</v>
      </c>
      <c r="B3644" s="2" t="s">
        <v>333</v>
      </c>
      <c r="C3644" s="1" t="s">
        <v>14</v>
      </c>
      <c r="D3644" s="1">
        <v>4.5</v>
      </c>
      <c r="E3644" s="3" t="s">
        <v>15</v>
      </c>
      <c r="F3644" s="1"/>
      <c r="G3644" s="5"/>
      <c r="H3644" s="6" t="s">
        <v>18</v>
      </c>
      <c r="I3644" s="6" t="s">
        <v>18</v>
      </c>
      <c r="J3644" s="7" t="b">
        <v>0</v>
      </c>
      <c r="K3644" s="6" t="s">
        <v>19</v>
      </c>
      <c r="L3644" s="8"/>
    </row>
    <row r="3645" ht="31.5" hidden="1" customHeight="1">
      <c r="A3645" s="1" t="s">
        <v>4224</v>
      </c>
      <c r="B3645" s="2" t="s">
        <v>333</v>
      </c>
      <c r="C3645" s="1" t="s">
        <v>14</v>
      </c>
      <c r="D3645" s="1">
        <v>4.2</v>
      </c>
      <c r="E3645" s="3" t="s">
        <v>15</v>
      </c>
      <c r="F3645" s="1"/>
      <c r="G3645" s="5"/>
      <c r="H3645" s="6" t="s">
        <v>18</v>
      </c>
      <c r="I3645" s="6" t="s">
        <v>18</v>
      </c>
      <c r="J3645" s="7" t="b">
        <v>0</v>
      </c>
      <c r="K3645" s="6" t="s">
        <v>19</v>
      </c>
      <c r="L3645" s="8"/>
    </row>
    <row r="3646" ht="31.5" hidden="1" customHeight="1">
      <c r="A3646" s="1" t="s">
        <v>4225</v>
      </c>
      <c r="B3646" s="2" t="s">
        <v>333</v>
      </c>
      <c r="C3646" s="1" t="s">
        <v>14</v>
      </c>
      <c r="D3646" s="1">
        <v>4.8</v>
      </c>
      <c r="E3646" s="3" t="s">
        <v>15</v>
      </c>
      <c r="F3646" s="1"/>
      <c r="G3646" s="5"/>
      <c r="H3646" s="6" t="s">
        <v>18</v>
      </c>
      <c r="I3646" s="6" t="s">
        <v>18</v>
      </c>
      <c r="J3646" s="7" t="b">
        <v>0</v>
      </c>
      <c r="K3646" s="6" t="s">
        <v>19</v>
      </c>
      <c r="L3646" s="8"/>
    </row>
    <row r="3647" ht="31.5" hidden="1" customHeight="1">
      <c r="A3647" s="1" t="s">
        <v>4226</v>
      </c>
      <c r="B3647" s="2" t="s">
        <v>333</v>
      </c>
      <c r="C3647" s="1" t="s">
        <v>14</v>
      </c>
      <c r="D3647" s="1">
        <v>4.8</v>
      </c>
      <c r="E3647" s="3" t="s">
        <v>15</v>
      </c>
      <c r="F3647" s="1"/>
      <c r="G3647" s="5"/>
      <c r="H3647" s="6" t="s">
        <v>18</v>
      </c>
      <c r="I3647" s="6" t="s">
        <v>18</v>
      </c>
      <c r="J3647" s="7" t="b">
        <v>0</v>
      </c>
      <c r="K3647" s="6" t="s">
        <v>19</v>
      </c>
      <c r="L3647" s="8"/>
    </row>
    <row r="3648" ht="31.5" hidden="1" customHeight="1">
      <c r="A3648" s="1" t="s">
        <v>4227</v>
      </c>
      <c r="B3648" s="2" t="s">
        <v>333</v>
      </c>
      <c r="C3648" s="1" t="s">
        <v>14</v>
      </c>
      <c r="D3648" s="1">
        <v>4.5</v>
      </c>
      <c r="E3648" s="3" t="s">
        <v>15</v>
      </c>
      <c r="F3648" s="1"/>
      <c r="G3648" s="5"/>
      <c r="H3648" s="6" t="s">
        <v>18</v>
      </c>
      <c r="I3648" s="6" t="s">
        <v>18</v>
      </c>
      <c r="J3648" s="7" t="b">
        <v>0</v>
      </c>
      <c r="K3648" s="6" t="s">
        <v>19</v>
      </c>
      <c r="L3648" s="8"/>
    </row>
    <row r="3649" ht="31.5" hidden="1" customHeight="1">
      <c r="A3649" s="1" t="s">
        <v>4228</v>
      </c>
      <c r="B3649" s="2" t="s">
        <v>333</v>
      </c>
      <c r="C3649" s="1" t="s">
        <v>14</v>
      </c>
      <c r="D3649" s="1">
        <v>4.5</v>
      </c>
      <c r="E3649" s="3" t="s">
        <v>15</v>
      </c>
      <c r="F3649" s="1"/>
      <c r="G3649" s="5"/>
      <c r="H3649" s="6" t="s">
        <v>18</v>
      </c>
      <c r="I3649" s="6" t="s">
        <v>18</v>
      </c>
      <c r="J3649" s="7" t="b">
        <v>0</v>
      </c>
      <c r="K3649" s="6" t="s">
        <v>19</v>
      </c>
      <c r="L3649" s="8"/>
    </row>
    <row r="3650" ht="31.5" hidden="1" customHeight="1">
      <c r="A3650" s="1" t="s">
        <v>4229</v>
      </c>
      <c r="B3650" s="2" t="s">
        <v>1290</v>
      </c>
      <c r="C3650" s="1" t="s">
        <v>74</v>
      </c>
      <c r="D3650" s="1">
        <v>6.5</v>
      </c>
      <c r="E3650" s="3" t="s">
        <v>15</v>
      </c>
      <c r="F3650" s="1"/>
      <c r="G3650" s="5"/>
      <c r="H3650" s="6" t="s">
        <v>18</v>
      </c>
      <c r="I3650" s="6" t="s">
        <v>18</v>
      </c>
      <c r="J3650" s="7" t="b">
        <v>0</v>
      </c>
      <c r="K3650" s="6" t="s">
        <v>19</v>
      </c>
      <c r="L3650" s="8"/>
    </row>
    <row r="3651" ht="31.5" hidden="1" customHeight="1">
      <c r="A3651" s="1" t="s">
        <v>4230</v>
      </c>
      <c r="B3651" s="2" t="s">
        <v>500</v>
      </c>
      <c r="C3651" s="1" t="s">
        <v>74</v>
      </c>
      <c r="D3651" s="1">
        <v>3.5</v>
      </c>
      <c r="E3651" s="3" t="s">
        <v>15</v>
      </c>
      <c r="F3651" s="1"/>
      <c r="G3651" s="5"/>
      <c r="H3651" s="6" t="s">
        <v>18</v>
      </c>
      <c r="I3651" s="6" t="s">
        <v>18</v>
      </c>
      <c r="J3651" s="7" t="b">
        <v>0</v>
      </c>
      <c r="K3651" s="6" t="s">
        <v>19</v>
      </c>
      <c r="L3651" s="8"/>
    </row>
    <row r="3652" ht="31.5" hidden="1" customHeight="1">
      <c r="A3652" s="1" t="s">
        <v>4231</v>
      </c>
      <c r="B3652" s="2" t="s">
        <v>203</v>
      </c>
      <c r="C3652" s="1" t="s">
        <v>14</v>
      </c>
      <c r="D3652" s="1">
        <v>2.8</v>
      </c>
      <c r="E3652" s="3" t="s">
        <v>15</v>
      </c>
      <c r="F3652" s="1"/>
      <c r="G3652" s="5"/>
      <c r="H3652" s="6" t="s">
        <v>18</v>
      </c>
      <c r="I3652" s="6" t="s">
        <v>18</v>
      </c>
      <c r="J3652" s="7" t="b">
        <v>0</v>
      </c>
      <c r="K3652" s="6" t="s">
        <v>19</v>
      </c>
      <c r="L3652" s="8"/>
    </row>
    <row r="3653" ht="31.5" hidden="1" customHeight="1">
      <c r="A3653" s="1" t="s">
        <v>4232</v>
      </c>
      <c r="B3653" s="2" t="s">
        <v>203</v>
      </c>
      <c r="C3653" s="1" t="s">
        <v>74</v>
      </c>
      <c r="D3653" s="1">
        <v>2.5</v>
      </c>
      <c r="E3653" s="3" t="s">
        <v>15</v>
      </c>
      <c r="F3653" s="1"/>
      <c r="G3653" s="5"/>
      <c r="H3653" s="6" t="s">
        <v>76</v>
      </c>
      <c r="I3653" s="6" t="s">
        <v>18</v>
      </c>
      <c r="J3653" s="7" t="b">
        <v>0</v>
      </c>
      <c r="K3653" s="6" t="s">
        <v>19</v>
      </c>
      <c r="L3653" s="8"/>
    </row>
    <row r="3654" ht="31.5" hidden="1" customHeight="1">
      <c r="A3654" s="1" t="s">
        <v>4233</v>
      </c>
      <c r="B3654" s="2" t="s">
        <v>203</v>
      </c>
      <c r="C3654" s="1" t="s">
        <v>14</v>
      </c>
      <c r="D3654" s="1">
        <v>2.8</v>
      </c>
      <c r="E3654" s="3" t="s">
        <v>15</v>
      </c>
      <c r="F3654" s="1"/>
      <c r="G3654" s="5"/>
      <c r="H3654" s="6" t="s">
        <v>18</v>
      </c>
      <c r="I3654" s="6" t="s">
        <v>18</v>
      </c>
      <c r="J3654" s="7" t="b">
        <v>0</v>
      </c>
      <c r="K3654" s="6" t="s">
        <v>19</v>
      </c>
      <c r="L3654" s="8"/>
    </row>
    <row r="3655" ht="31.5" hidden="1" customHeight="1">
      <c r="A3655" s="1" t="s">
        <v>4234</v>
      </c>
      <c r="B3655" s="2" t="s">
        <v>203</v>
      </c>
      <c r="C3655" s="1" t="s">
        <v>74</v>
      </c>
      <c r="D3655" s="1">
        <v>2.8</v>
      </c>
      <c r="E3655" s="3" t="s">
        <v>15</v>
      </c>
      <c r="F3655" s="1"/>
      <c r="G3655" s="5"/>
      <c r="H3655" s="6" t="s">
        <v>18</v>
      </c>
      <c r="I3655" s="6" t="s">
        <v>18</v>
      </c>
      <c r="J3655" s="7" t="b">
        <v>0</v>
      </c>
      <c r="K3655" s="6" t="s">
        <v>19</v>
      </c>
      <c r="L3655" s="8"/>
    </row>
    <row r="3656" ht="31.5" hidden="1" customHeight="1">
      <c r="A3656" s="1" t="s">
        <v>4235</v>
      </c>
      <c r="B3656" s="2" t="s">
        <v>203</v>
      </c>
      <c r="C3656" s="1" t="s">
        <v>14</v>
      </c>
      <c r="D3656" s="1">
        <v>2.8</v>
      </c>
      <c r="E3656" s="3" t="s">
        <v>15</v>
      </c>
      <c r="F3656" s="1"/>
      <c r="G3656" s="5"/>
      <c r="H3656" s="6" t="s">
        <v>18</v>
      </c>
      <c r="I3656" s="6" t="s">
        <v>18</v>
      </c>
      <c r="J3656" s="7" t="b">
        <v>0</v>
      </c>
      <c r="K3656" s="6" t="s">
        <v>19</v>
      </c>
      <c r="L3656" s="8"/>
    </row>
    <row r="3657" ht="31.5" hidden="1" customHeight="1">
      <c r="A3657" s="1" t="s">
        <v>4236</v>
      </c>
      <c r="B3657" s="2" t="s">
        <v>203</v>
      </c>
      <c r="C3657" s="1" t="s">
        <v>14</v>
      </c>
      <c r="D3657" s="1">
        <v>2.5</v>
      </c>
      <c r="E3657" s="3" t="s">
        <v>15</v>
      </c>
      <c r="F3657" s="1"/>
      <c r="G3657" s="5"/>
      <c r="H3657" s="6" t="s">
        <v>18</v>
      </c>
      <c r="I3657" s="6" t="s">
        <v>18</v>
      </c>
      <c r="J3657" s="7" t="b">
        <v>0</v>
      </c>
      <c r="K3657" s="6" t="s">
        <v>19</v>
      </c>
      <c r="L3657" s="8"/>
    </row>
    <row r="3658" ht="31.5" hidden="1" customHeight="1">
      <c r="A3658" s="1" t="s">
        <v>4237</v>
      </c>
      <c r="B3658" s="2" t="s">
        <v>203</v>
      </c>
      <c r="C3658" s="1" t="s">
        <v>366</v>
      </c>
      <c r="D3658" s="1">
        <v>2.8</v>
      </c>
      <c r="E3658" s="3" t="s">
        <v>15</v>
      </c>
      <c r="F3658" s="1"/>
      <c r="G3658" s="5"/>
      <c r="H3658" s="6" t="s">
        <v>18</v>
      </c>
      <c r="I3658" s="6" t="s">
        <v>18</v>
      </c>
      <c r="J3658" s="7" t="b">
        <v>0</v>
      </c>
      <c r="K3658" s="6" t="s">
        <v>19</v>
      </c>
      <c r="L3658" s="8"/>
    </row>
    <row r="3659" ht="31.5" hidden="1" customHeight="1">
      <c r="A3659" s="1" t="s">
        <v>4238</v>
      </c>
      <c r="B3659" s="2" t="s">
        <v>203</v>
      </c>
      <c r="C3659" s="1" t="s">
        <v>14</v>
      </c>
      <c r="D3659" s="1">
        <v>2.5</v>
      </c>
      <c r="E3659" s="3" t="s">
        <v>15</v>
      </c>
      <c r="F3659" s="1"/>
      <c r="G3659" s="5"/>
      <c r="H3659" s="6" t="s">
        <v>18</v>
      </c>
      <c r="I3659" s="6" t="s">
        <v>18</v>
      </c>
      <c r="J3659" s="7" t="b">
        <v>0</v>
      </c>
      <c r="K3659" s="6" t="s">
        <v>19</v>
      </c>
      <c r="L3659" s="8"/>
    </row>
    <row r="3660" ht="31.5" hidden="1" customHeight="1">
      <c r="A3660" s="1" t="s">
        <v>4239</v>
      </c>
      <c r="B3660" s="2" t="s">
        <v>203</v>
      </c>
      <c r="C3660" s="1" t="s">
        <v>14</v>
      </c>
      <c r="D3660" s="1">
        <v>2.5</v>
      </c>
      <c r="E3660" s="3" t="s">
        <v>15</v>
      </c>
      <c r="F3660" s="1"/>
      <c r="G3660" s="5"/>
      <c r="H3660" s="6" t="s">
        <v>18</v>
      </c>
      <c r="I3660" s="6" t="s">
        <v>18</v>
      </c>
      <c r="J3660" s="7" t="b">
        <v>0</v>
      </c>
      <c r="K3660" s="6" t="s">
        <v>19</v>
      </c>
      <c r="L3660" s="8"/>
    </row>
    <row r="3661" ht="31.5" hidden="1" customHeight="1">
      <c r="A3661" s="1" t="s">
        <v>4240</v>
      </c>
      <c r="B3661" s="2" t="s">
        <v>203</v>
      </c>
      <c r="C3661" s="1" t="s">
        <v>14</v>
      </c>
      <c r="D3661" s="1">
        <v>2.5</v>
      </c>
      <c r="E3661" s="3" t="s">
        <v>15</v>
      </c>
      <c r="F3661" s="1"/>
      <c r="G3661" s="5"/>
      <c r="H3661" s="6" t="s">
        <v>18</v>
      </c>
      <c r="I3661" s="6" t="s">
        <v>18</v>
      </c>
      <c r="J3661" s="7" t="b">
        <v>0</v>
      </c>
      <c r="K3661" s="6" t="s">
        <v>19</v>
      </c>
      <c r="L3661" s="8"/>
    </row>
    <row r="3662" ht="31.5" hidden="1" customHeight="1">
      <c r="A3662" s="1" t="s">
        <v>4241</v>
      </c>
      <c r="B3662" s="2" t="s">
        <v>203</v>
      </c>
      <c r="C3662" s="1" t="s">
        <v>74</v>
      </c>
      <c r="D3662" s="1">
        <v>2.8</v>
      </c>
      <c r="E3662" s="3" t="s">
        <v>15</v>
      </c>
      <c r="F3662" s="1"/>
      <c r="G3662" s="5"/>
      <c r="H3662" s="6" t="s">
        <v>18</v>
      </c>
      <c r="I3662" s="6" t="s">
        <v>18</v>
      </c>
      <c r="J3662" s="7" t="b">
        <v>0</v>
      </c>
      <c r="K3662" s="6" t="s">
        <v>19</v>
      </c>
      <c r="L3662" s="8"/>
    </row>
    <row r="3663" ht="31.5" hidden="1" customHeight="1">
      <c r="A3663" s="1" t="s">
        <v>4242</v>
      </c>
      <c r="B3663" s="2" t="s">
        <v>203</v>
      </c>
      <c r="C3663" s="1" t="s">
        <v>14</v>
      </c>
      <c r="D3663" s="1">
        <v>2.5</v>
      </c>
      <c r="E3663" s="3" t="s">
        <v>15</v>
      </c>
      <c r="F3663" s="1"/>
      <c r="G3663" s="5"/>
      <c r="H3663" s="6" t="s">
        <v>18</v>
      </c>
      <c r="I3663" s="6" t="s">
        <v>18</v>
      </c>
      <c r="J3663" s="7" t="b">
        <v>0</v>
      </c>
      <c r="K3663" s="6" t="s">
        <v>19</v>
      </c>
      <c r="L3663" s="8"/>
    </row>
    <row r="3664" ht="31.5" hidden="1" customHeight="1">
      <c r="A3664" s="1" t="s">
        <v>4243</v>
      </c>
      <c r="B3664" s="2" t="s">
        <v>203</v>
      </c>
      <c r="C3664" s="1" t="s">
        <v>14</v>
      </c>
      <c r="D3664" s="1">
        <v>2.8</v>
      </c>
      <c r="E3664" s="3" t="s">
        <v>15</v>
      </c>
      <c r="F3664" s="1"/>
      <c r="G3664" s="5"/>
      <c r="H3664" s="6" t="s">
        <v>18</v>
      </c>
      <c r="I3664" s="6" t="s">
        <v>18</v>
      </c>
      <c r="J3664" s="7" t="b">
        <v>0</v>
      </c>
      <c r="K3664" s="6" t="s">
        <v>19</v>
      </c>
      <c r="L3664" s="8"/>
    </row>
    <row r="3665" ht="31.5" hidden="1" customHeight="1">
      <c r="A3665" s="1" t="s">
        <v>4244</v>
      </c>
      <c r="B3665" s="2" t="s">
        <v>203</v>
      </c>
      <c r="C3665" s="1" t="s">
        <v>14</v>
      </c>
      <c r="D3665" s="1">
        <v>2.8</v>
      </c>
      <c r="E3665" s="3" t="s">
        <v>15</v>
      </c>
      <c r="F3665" s="1"/>
      <c r="G3665" s="5"/>
      <c r="H3665" s="6" t="s">
        <v>18</v>
      </c>
      <c r="I3665" s="6" t="s">
        <v>18</v>
      </c>
      <c r="J3665" s="7" t="b">
        <v>0</v>
      </c>
      <c r="K3665" s="6" t="s">
        <v>19</v>
      </c>
      <c r="L3665" s="8"/>
    </row>
    <row r="3666" ht="31.5" hidden="1" customHeight="1">
      <c r="A3666" s="1" t="s">
        <v>4245</v>
      </c>
      <c r="B3666" s="2" t="s">
        <v>333</v>
      </c>
      <c r="C3666" s="1" t="s">
        <v>14</v>
      </c>
      <c r="D3666" s="1">
        <v>4.8</v>
      </c>
      <c r="E3666" s="3" t="s">
        <v>15</v>
      </c>
      <c r="F3666" s="1"/>
      <c r="G3666" s="5"/>
      <c r="H3666" s="6" t="s">
        <v>18</v>
      </c>
      <c r="I3666" s="6" t="s">
        <v>18</v>
      </c>
      <c r="J3666" s="7" t="b">
        <v>0</v>
      </c>
      <c r="K3666" s="6" t="s">
        <v>19</v>
      </c>
      <c r="L3666" s="8"/>
    </row>
    <row r="3667" ht="31.5" hidden="1" customHeight="1">
      <c r="A3667" s="1" t="s">
        <v>4246</v>
      </c>
      <c r="B3667" s="2" t="s">
        <v>333</v>
      </c>
      <c r="C3667" s="1" t="s">
        <v>74</v>
      </c>
      <c r="D3667" s="1">
        <v>3.5</v>
      </c>
      <c r="E3667" s="3" t="s">
        <v>15</v>
      </c>
      <c r="F3667" s="1"/>
      <c r="G3667" s="5"/>
      <c r="H3667" s="6" t="s">
        <v>18</v>
      </c>
      <c r="I3667" s="6" t="s">
        <v>18</v>
      </c>
      <c r="J3667" s="7" t="b">
        <v>0</v>
      </c>
      <c r="K3667" s="6" t="s">
        <v>19</v>
      </c>
      <c r="L3667" s="8"/>
    </row>
    <row r="3668" ht="31.5" hidden="1" customHeight="1">
      <c r="A3668" s="1" t="s">
        <v>4247</v>
      </c>
      <c r="B3668" s="2" t="s">
        <v>333</v>
      </c>
      <c r="C3668" s="1" t="s">
        <v>74</v>
      </c>
      <c r="D3668" s="1">
        <v>4.2</v>
      </c>
      <c r="E3668" s="3" t="s">
        <v>15</v>
      </c>
      <c r="F3668" s="1"/>
      <c r="G3668" s="5"/>
      <c r="H3668" s="6" t="s">
        <v>18</v>
      </c>
      <c r="I3668" s="6" t="s">
        <v>18</v>
      </c>
      <c r="J3668" s="7" t="b">
        <v>0</v>
      </c>
      <c r="K3668" s="6" t="s">
        <v>19</v>
      </c>
      <c r="L3668" s="8"/>
    </row>
    <row r="3669" ht="31.5" hidden="1" customHeight="1">
      <c r="A3669" s="1" t="s">
        <v>4248</v>
      </c>
      <c r="B3669" s="2" t="s">
        <v>333</v>
      </c>
      <c r="C3669" s="1" t="s">
        <v>74</v>
      </c>
      <c r="D3669" s="1">
        <v>4.8</v>
      </c>
      <c r="E3669" s="3" t="s">
        <v>15</v>
      </c>
      <c r="F3669" s="1"/>
      <c r="G3669" s="5"/>
      <c r="H3669" s="6" t="s">
        <v>18</v>
      </c>
      <c r="I3669" s="6" t="s">
        <v>18</v>
      </c>
      <c r="J3669" s="7" t="b">
        <v>0</v>
      </c>
      <c r="K3669" s="6" t="s">
        <v>19</v>
      </c>
      <c r="L3669" s="8"/>
    </row>
    <row r="3670" ht="31.5" hidden="1" customHeight="1">
      <c r="A3670" s="1" t="s">
        <v>4249</v>
      </c>
      <c r="B3670" s="2" t="s">
        <v>333</v>
      </c>
      <c r="C3670" s="1" t="s">
        <v>74</v>
      </c>
      <c r="D3670" s="1">
        <v>3.8</v>
      </c>
      <c r="E3670" s="3" t="s">
        <v>15</v>
      </c>
      <c r="F3670" s="1"/>
      <c r="G3670" s="5"/>
      <c r="H3670" s="6" t="s">
        <v>18</v>
      </c>
      <c r="I3670" s="6" t="s">
        <v>18</v>
      </c>
      <c r="J3670" s="7" t="b">
        <v>0</v>
      </c>
      <c r="K3670" s="6" t="s">
        <v>19</v>
      </c>
      <c r="L3670" s="8"/>
    </row>
    <row r="3671" ht="31.5" hidden="1" customHeight="1">
      <c r="A3671" s="1" t="s">
        <v>4250</v>
      </c>
      <c r="B3671" s="2" t="s">
        <v>333</v>
      </c>
      <c r="C3671" s="1" t="s">
        <v>74</v>
      </c>
      <c r="D3671" s="1">
        <v>4.5</v>
      </c>
      <c r="E3671" s="3" t="s">
        <v>15</v>
      </c>
      <c r="F3671" s="1"/>
      <c r="G3671" s="5"/>
      <c r="H3671" s="6" t="s">
        <v>18</v>
      </c>
      <c r="I3671" s="6" t="s">
        <v>18</v>
      </c>
      <c r="J3671" s="7" t="b">
        <v>0</v>
      </c>
      <c r="K3671" s="6" t="s">
        <v>19</v>
      </c>
      <c r="L3671" s="8"/>
    </row>
    <row r="3672" ht="31.5" hidden="1" customHeight="1">
      <c r="A3672" s="1" t="s">
        <v>4251</v>
      </c>
      <c r="B3672" s="2" t="s">
        <v>333</v>
      </c>
      <c r="C3672" s="1" t="s">
        <v>14</v>
      </c>
      <c r="D3672" s="1">
        <v>4.5</v>
      </c>
      <c r="E3672" s="3" t="s">
        <v>15</v>
      </c>
      <c r="F3672" s="1"/>
      <c r="G3672" s="5"/>
      <c r="H3672" s="6" t="s">
        <v>18</v>
      </c>
      <c r="I3672" s="6" t="s">
        <v>18</v>
      </c>
      <c r="J3672" s="7" t="b">
        <v>0</v>
      </c>
      <c r="K3672" s="6" t="s">
        <v>19</v>
      </c>
      <c r="L3672" s="8"/>
    </row>
    <row r="3673" ht="31.5" hidden="1" customHeight="1">
      <c r="A3673" s="1" t="s">
        <v>4252</v>
      </c>
      <c r="B3673" s="2" t="s">
        <v>333</v>
      </c>
      <c r="C3673" s="1" t="s">
        <v>14</v>
      </c>
      <c r="D3673" s="1">
        <v>4.2</v>
      </c>
      <c r="E3673" s="3" t="s">
        <v>15</v>
      </c>
      <c r="F3673" s="1"/>
      <c r="G3673" s="5"/>
      <c r="H3673" s="6" t="s">
        <v>18</v>
      </c>
      <c r="I3673" s="6" t="s">
        <v>18</v>
      </c>
      <c r="J3673" s="7" t="b">
        <v>0</v>
      </c>
      <c r="K3673" s="6" t="s">
        <v>19</v>
      </c>
      <c r="L3673" s="8"/>
    </row>
    <row r="3674" ht="31.5" hidden="1" customHeight="1">
      <c r="A3674" s="1" t="s">
        <v>4253</v>
      </c>
      <c r="B3674" s="2" t="s">
        <v>333</v>
      </c>
      <c r="C3674" s="1" t="s">
        <v>14</v>
      </c>
      <c r="D3674" s="1">
        <v>3.2</v>
      </c>
      <c r="E3674" s="3" t="s">
        <v>15</v>
      </c>
      <c r="F3674" s="1"/>
      <c r="G3674" s="5"/>
      <c r="H3674" s="6" t="s">
        <v>18</v>
      </c>
      <c r="I3674" s="6" t="s">
        <v>18</v>
      </c>
      <c r="J3674" s="7" t="b">
        <v>0</v>
      </c>
      <c r="K3674" s="6" t="s">
        <v>19</v>
      </c>
      <c r="L3674" s="8"/>
    </row>
    <row r="3675" ht="31.5" hidden="1" customHeight="1">
      <c r="A3675" s="1" t="s">
        <v>4254</v>
      </c>
      <c r="B3675" s="2" t="s">
        <v>333</v>
      </c>
      <c r="C3675" s="1" t="s">
        <v>14</v>
      </c>
      <c r="D3675" s="1">
        <v>4.5</v>
      </c>
      <c r="E3675" s="3" t="s">
        <v>15</v>
      </c>
      <c r="F3675" s="1"/>
      <c r="G3675" s="5"/>
      <c r="H3675" s="6" t="s">
        <v>18</v>
      </c>
      <c r="I3675" s="6" t="s">
        <v>18</v>
      </c>
      <c r="J3675" s="7" t="b">
        <v>0</v>
      </c>
      <c r="K3675" s="6" t="s">
        <v>19</v>
      </c>
      <c r="L3675" s="8"/>
    </row>
    <row r="3676" ht="31.5" hidden="1" customHeight="1">
      <c r="A3676" s="1" t="s">
        <v>4255</v>
      </c>
      <c r="B3676" s="2" t="s">
        <v>333</v>
      </c>
      <c r="C3676" s="1" t="s">
        <v>14</v>
      </c>
      <c r="D3676" s="1">
        <v>3.2</v>
      </c>
      <c r="E3676" s="3" t="s">
        <v>15</v>
      </c>
      <c r="F3676" s="1"/>
      <c r="G3676" s="5"/>
      <c r="H3676" s="6" t="s">
        <v>18</v>
      </c>
      <c r="I3676" s="6" t="s">
        <v>18</v>
      </c>
      <c r="J3676" s="7" t="b">
        <v>0</v>
      </c>
      <c r="K3676" s="6" t="s">
        <v>19</v>
      </c>
      <c r="L3676" s="8"/>
    </row>
    <row r="3677" ht="31.5" hidden="1" customHeight="1">
      <c r="A3677" s="1" t="s">
        <v>4256</v>
      </c>
      <c r="B3677" s="2" t="s">
        <v>203</v>
      </c>
      <c r="C3677" s="1" t="s">
        <v>14</v>
      </c>
      <c r="D3677" s="1">
        <v>3.2</v>
      </c>
      <c r="E3677" s="3" t="s">
        <v>15</v>
      </c>
      <c r="F3677" s="1"/>
      <c r="G3677" s="5"/>
      <c r="H3677" s="6" t="s">
        <v>18</v>
      </c>
      <c r="I3677" s="6" t="s">
        <v>18</v>
      </c>
      <c r="J3677" s="7" t="b">
        <v>0</v>
      </c>
      <c r="K3677" s="6" t="s">
        <v>19</v>
      </c>
      <c r="L3677" s="8"/>
    </row>
    <row r="3678" ht="31.5" hidden="1" customHeight="1">
      <c r="A3678" s="1" t="s">
        <v>4257</v>
      </c>
      <c r="B3678" s="2" t="s">
        <v>1212</v>
      </c>
      <c r="C3678" s="1" t="s">
        <v>74</v>
      </c>
      <c r="D3678" s="1">
        <v>3.2</v>
      </c>
      <c r="E3678" s="3" t="s">
        <v>105</v>
      </c>
      <c r="F3678" s="1" t="s">
        <v>4258</v>
      </c>
      <c r="G3678" s="5" t="s">
        <v>4258</v>
      </c>
      <c r="H3678" s="6" t="s">
        <v>18</v>
      </c>
      <c r="I3678" s="6" t="s">
        <v>18</v>
      </c>
      <c r="J3678" s="7" t="b">
        <v>0</v>
      </c>
      <c r="K3678" s="6" t="s">
        <v>19</v>
      </c>
      <c r="L3678" s="8"/>
    </row>
    <row r="3679" ht="31.5" hidden="1" customHeight="1">
      <c r="A3679" s="1" t="s">
        <v>4259</v>
      </c>
      <c r="B3679" s="2" t="s">
        <v>1212</v>
      </c>
      <c r="C3679" s="1" t="s">
        <v>74</v>
      </c>
      <c r="D3679" s="1">
        <v>3.2</v>
      </c>
      <c r="E3679" s="3" t="s">
        <v>105</v>
      </c>
      <c r="F3679" s="1" t="s">
        <v>4258</v>
      </c>
      <c r="G3679" s="5" t="s">
        <v>4258</v>
      </c>
      <c r="H3679" s="6" t="s">
        <v>18</v>
      </c>
      <c r="I3679" s="6" t="s">
        <v>18</v>
      </c>
      <c r="J3679" s="7" t="b">
        <v>0</v>
      </c>
      <c r="K3679" s="6" t="s">
        <v>19</v>
      </c>
      <c r="L3679" s="8"/>
    </row>
    <row r="3680" ht="31.5" hidden="1" customHeight="1">
      <c r="A3680" s="1" t="s">
        <v>4260</v>
      </c>
      <c r="B3680" s="2" t="s">
        <v>1212</v>
      </c>
      <c r="C3680" s="1" t="s">
        <v>74</v>
      </c>
      <c r="D3680" s="1">
        <v>3.2</v>
      </c>
      <c r="E3680" s="3" t="s">
        <v>105</v>
      </c>
      <c r="F3680" s="1" t="s">
        <v>4258</v>
      </c>
      <c r="G3680" s="5" t="s">
        <v>4258</v>
      </c>
      <c r="H3680" s="6" t="s">
        <v>18</v>
      </c>
      <c r="I3680" s="6" t="s">
        <v>18</v>
      </c>
      <c r="J3680" s="7" t="b">
        <v>0</v>
      </c>
      <c r="K3680" s="6" t="s">
        <v>19</v>
      </c>
      <c r="L3680" s="8"/>
    </row>
    <row r="3681" ht="31.5" hidden="1" customHeight="1">
      <c r="A3681" s="1" t="s">
        <v>4261</v>
      </c>
      <c r="B3681" s="2" t="s">
        <v>333</v>
      </c>
      <c r="C3681" s="1" t="s">
        <v>74</v>
      </c>
      <c r="D3681" s="1">
        <v>3.2</v>
      </c>
      <c r="E3681" s="3" t="s">
        <v>105</v>
      </c>
      <c r="F3681" s="1" t="s">
        <v>1364</v>
      </c>
      <c r="G3681" s="5" t="s">
        <v>1364</v>
      </c>
      <c r="H3681" s="6" t="s">
        <v>18</v>
      </c>
      <c r="I3681" s="6" t="s">
        <v>18</v>
      </c>
      <c r="J3681" s="7" t="b">
        <v>0</v>
      </c>
      <c r="K3681" s="6" t="s">
        <v>23</v>
      </c>
      <c r="L3681" s="8"/>
    </row>
    <row r="3682" ht="31.5" hidden="1" customHeight="1">
      <c r="A3682" s="1" t="s">
        <v>4262</v>
      </c>
      <c r="B3682" s="2" t="s">
        <v>1212</v>
      </c>
      <c r="C3682" s="1" t="s">
        <v>74</v>
      </c>
      <c r="D3682" s="1">
        <v>3.5</v>
      </c>
      <c r="E3682" s="3" t="s">
        <v>105</v>
      </c>
      <c r="F3682" s="1" t="s">
        <v>4258</v>
      </c>
      <c r="G3682" s="5" t="s">
        <v>4258</v>
      </c>
      <c r="H3682" s="6" t="s">
        <v>18</v>
      </c>
      <c r="I3682" s="6" t="s">
        <v>18</v>
      </c>
      <c r="J3682" s="7" t="b">
        <v>0</v>
      </c>
      <c r="K3682" s="6" t="s">
        <v>19</v>
      </c>
      <c r="L3682" s="8"/>
    </row>
    <row r="3683" ht="31.5" hidden="1" customHeight="1">
      <c r="A3683" s="1" t="s">
        <v>4263</v>
      </c>
      <c r="B3683" s="2" t="s">
        <v>333</v>
      </c>
      <c r="C3683" s="1" t="s">
        <v>74</v>
      </c>
      <c r="D3683" s="1">
        <v>3.8</v>
      </c>
      <c r="E3683" s="3" t="s">
        <v>105</v>
      </c>
      <c r="F3683" s="1" t="s">
        <v>1364</v>
      </c>
      <c r="G3683" s="5" t="s">
        <v>1364</v>
      </c>
      <c r="H3683" s="6" t="s">
        <v>18</v>
      </c>
      <c r="I3683" s="6" t="s">
        <v>18</v>
      </c>
      <c r="J3683" s="7" t="b">
        <v>0</v>
      </c>
      <c r="K3683" s="6" t="s">
        <v>19</v>
      </c>
      <c r="L3683" s="8"/>
    </row>
    <row r="3684" ht="31.5" hidden="1" customHeight="1">
      <c r="A3684" s="1" t="s">
        <v>4264</v>
      </c>
      <c r="B3684" s="2" t="s">
        <v>500</v>
      </c>
      <c r="C3684" s="1" t="s">
        <v>74</v>
      </c>
      <c r="D3684" s="1">
        <v>4.0</v>
      </c>
      <c r="E3684" s="3" t="s">
        <v>15</v>
      </c>
      <c r="F3684" s="1"/>
      <c r="G3684" s="5"/>
      <c r="H3684" s="6" t="s">
        <v>76</v>
      </c>
      <c r="I3684" s="6" t="s">
        <v>18</v>
      </c>
      <c r="J3684" s="7" t="b">
        <v>0</v>
      </c>
      <c r="K3684" s="6" t="s">
        <v>19</v>
      </c>
      <c r="L3684" s="8"/>
    </row>
    <row r="3685" ht="31.5" hidden="1" customHeight="1">
      <c r="A3685" s="1" t="s">
        <v>4265</v>
      </c>
      <c r="B3685" s="2" t="s">
        <v>333</v>
      </c>
      <c r="C3685" s="1" t="s">
        <v>74</v>
      </c>
      <c r="D3685" s="1">
        <v>3.8</v>
      </c>
      <c r="E3685" s="3" t="s">
        <v>15</v>
      </c>
      <c r="F3685" s="1"/>
      <c r="G3685" s="5"/>
      <c r="H3685" s="6" t="s">
        <v>76</v>
      </c>
      <c r="I3685" s="6" t="s">
        <v>18</v>
      </c>
      <c r="J3685" s="7" t="b">
        <v>0</v>
      </c>
      <c r="K3685" s="6" t="s">
        <v>19</v>
      </c>
      <c r="L3685" s="8"/>
    </row>
    <row r="3686" ht="31.5" hidden="1" customHeight="1">
      <c r="A3686" s="1" t="s">
        <v>4266</v>
      </c>
      <c r="B3686" s="2" t="s">
        <v>70</v>
      </c>
      <c r="C3686" s="1" t="s">
        <v>14</v>
      </c>
      <c r="D3686" s="1">
        <v>9.2</v>
      </c>
      <c r="E3686" s="3" t="s">
        <v>15</v>
      </c>
      <c r="F3686" s="1"/>
      <c r="G3686" s="5"/>
      <c r="H3686" s="6" t="s">
        <v>18</v>
      </c>
      <c r="I3686" s="6" t="s">
        <v>18</v>
      </c>
      <c r="J3686" s="7" t="b">
        <v>1</v>
      </c>
      <c r="K3686" s="6" t="s">
        <v>19</v>
      </c>
      <c r="L3686" s="8"/>
    </row>
    <row r="3687" ht="31.5" hidden="1" customHeight="1">
      <c r="A3687" s="1" t="s">
        <v>4267</v>
      </c>
      <c r="B3687" s="2" t="s">
        <v>70</v>
      </c>
      <c r="C3687" s="1" t="s">
        <v>14</v>
      </c>
      <c r="D3687" s="1">
        <v>9.2</v>
      </c>
      <c r="E3687" s="3" t="s">
        <v>15</v>
      </c>
      <c r="F3687" s="1"/>
      <c r="G3687" s="5"/>
      <c r="H3687" s="6" t="s">
        <v>18</v>
      </c>
      <c r="I3687" s="6" t="s">
        <v>18</v>
      </c>
      <c r="J3687" s="7" t="b">
        <v>1</v>
      </c>
      <c r="K3687" s="6" t="s">
        <v>19</v>
      </c>
      <c r="L3687" s="8"/>
    </row>
    <row r="3688" ht="31.5" hidden="1" customHeight="1">
      <c r="A3688" s="1" t="s">
        <v>4268</v>
      </c>
      <c r="B3688" s="2" t="s">
        <v>70</v>
      </c>
      <c r="C3688" s="1" t="s">
        <v>14</v>
      </c>
      <c r="D3688" s="1">
        <v>12.2</v>
      </c>
      <c r="E3688" s="3" t="s">
        <v>15</v>
      </c>
      <c r="F3688" s="1"/>
      <c r="G3688" s="5"/>
      <c r="H3688" s="6" t="s">
        <v>18</v>
      </c>
      <c r="I3688" s="6" t="s">
        <v>18</v>
      </c>
      <c r="J3688" s="7" t="b">
        <v>1</v>
      </c>
      <c r="K3688" s="6" t="s">
        <v>19</v>
      </c>
      <c r="L3688" s="8"/>
    </row>
    <row r="3689" ht="31.5" hidden="1" customHeight="1">
      <c r="A3689" s="1" t="s">
        <v>4269</v>
      </c>
      <c r="B3689" s="2" t="s">
        <v>70</v>
      </c>
      <c r="C3689" s="1" t="s">
        <v>14</v>
      </c>
      <c r="D3689" s="1">
        <v>9.0</v>
      </c>
      <c r="E3689" s="3" t="s">
        <v>15</v>
      </c>
      <c r="F3689" s="1"/>
      <c r="G3689" s="5"/>
      <c r="H3689" s="6" t="s">
        <v>18</v>
      </c>
      <c r="I3689" s="6" t="s">
        <v>18</v>
      </c>
      <c r="J3689" s="7" t="b">
        <v>1</v>
      </c>
      <c r="K3689" s="6" t="s">
        <v>19</v>
      </c>
      <c r="L3689" s="8"/>
    </row>
    <row r="3690" ht="31.5" hidden="1" customHeight="1">
      <c r="A3690" s="1" t="s">
        <v>4270</v>
      </c>
      <c r="B3690" s="2" t="s">
        <v>70</v>
      </c>
      <c r="C3690" s="1" t="s">
        <v>14</v>
      </c>
      <c r="D3690" s="1">
        <v>9.2</v>
      </c>
      <c r="E3690" s="3" t="s">
        <v>15</v>
      </c>
      <c r="F3690" s="1"/>
      <c r="G3690" s="5"/>
      <c r="H3690" s="6" t="s">
        <v>18</v>
      </c>
      <c r="I3690" s="6" t="s">
        <v>18</v>
      </c>
      <c r="J3690" s="7" t="b">
        <v>1</v>
      </c>
      <c r="K3690" s="6" t="s">
        <v>19</v>
      </c>
      <c r="L3690" s="8"/>
    </row>
    <row r="3691" ht="31.5" hidden="1" customHeight="1">
      <c r="A3691" s="1" t="s">
        <v>4271</v>
      </c>
      <c r="B3691" s="2" t="s">
        <v>70</v>
      </c>
      <c r="C3691" s="1" t="s">
        <v>14</v>
      </c>
      <c r="D3691" s="1">
        <v>9.2</v>
      </c>
      <c r="E3691" s="3" t="s">
        <v>15</v>
      </c>
      <c r="F3691" s="1"/>
      <c r="G3691" s="5"/>
      <c r="H3691" s="6" t="s">
        <v>18</v>
      </c>
      <c r="I3691" s="6" t="s">
        <v>18</v>
      </c>
      <c r="J3691" s="7" t="b">
        <v>1</v>
      </c>
      <c r="K3691" s="6" t="s">
        <v>19</v>
      </c>
      <c r="L3691" s="8"/>
    </row>
    <row r="3692" ht="31.5" hidden="1" customHeight="1">
      <c r="A3692" s="1" t="s">
        <v>4272</v>
      </c>
      <c r="B3692" s="2" t="s">
        <v>70</v>
      </c>
      <c r="C3692" s="1" t="s">
        <v>14</v>
      </c>
      <c r="D3692" s="1">
        <v>9.9</v>
      </c>
      <c r="E3692" s="3" t="s">
        <v>15</v>
      </c>
      <c r="F3692" s="1"/>
      <c r="G3692" s="5"/>
      <c r="H3692" s="6" t="s">
        <v>18</v>
      </c>
      <c r="I3692" s="6" t="s">
        <v>18</v>
      </c>
      <c r="J3692" s="7" t="b">
        <v>1</v>
      </c>
      <c r="K3692" s="6" t="s">
        <v>19</v>
      </c>
      <c r="L3692" s="8"/>
    </row>
    <row r="3693" ht="31.5" hidden="1" customHeight="1">
      <c r="A3693" s="1" t="s">
        <v>4273</v>
      </c>
      <c r="B3693" s="2" t="s">
        <v>70</v>
      </c>
      <c r="C3693" s="1" t="s">
        <v>14</v>
      </c>
      <c r="D3693" s="1">
        <v>6.0</v>
      </c>
      <c r="E3693" s="3" t="s">
        <v>15</v>
      </c>
      <c r="F3693" s="1"/>
      <c r="G3693" s="5"/>
      <c r="H3693" s="6" t="s">
        <v>18</v>
      </c>
      <c r="I3693" s="6" t="s">
        <v>18</v>
      </c>
      <c r="J3693" s="7" t="b">
        <v>1</v>
      </c>
      <c r="K3693" s="6" t="s">
        <v>19</v>
      </c>
      <c r="L3693" s="8"/>
    </row>
    <row r="3694" ht="31.5" hidden="1" customHeight="1">
      <c r="A3694" s="1" t="s">
        <v>4274</v>
      </c>
      <c r="B3694" s="2" t="s">
        <v>70</v>
      </c>
      <c r="C3694" s="1" t="s">
        <v>14</v>
      </c>
      <c r="D3694" s="1">
        <v>8.5</v>
      </c>
      <c r="E3694" s="3" t="s">
        <v>15</v>
      </c>
      <c r="F3694" s="1"/>
      <c r="G3694" s="5"/>
      <c r="H3694" s="6" t="s">
        <v>18</v>
      </c>
      <c r="I3694" s="6" t="s">
        <v>18</v>
      </c>
      <c r="J3694" s="7" t="b">
        <v>1</v>
      </c>
      <c r="K3694" s="6" t="s">
        <v>23</v>
      </c>
      <c r="L3694" s="8"/>
    </row>
    <row r="3695" ht="31.5" hidden="1" customHeight="1">
      <c r="A3695" s="1" t="s">
        <v>4275</v>
      </c>
      <c r="B3695" s="2" t="s">
        <v>70</v>
      </c>
      <c r="C3695" s="1" t="s">
        <v>14</v>
      </c>
      <c r="D3695" s="1">
        <v>11.7</v>
      </c>
      <c r="E3695" s="3" t="s">
        <v>15</v>
      </c>
      <c r="F3695" s="1"/>
      <c r="G3695" s="5"/>
      <c r="H3695" s="6" t="s">
        <v>18</v>
      </c>
      <c r="I3695" s="6" t="s">
        <v>18</v>
      </c>
      <c r="J3695" s="7" t="b">
        <v>1</v>
      </c>
      <c r="K3695" s="6" t="s">
        <v>19</v>
      </c>
      <c r="L3695" s="8"/>
    </row>
    <row r="3696" ht="31.5" hidden="1" customHeight="1">
      <c r="A3696" s="1" t="s">
        <v>4276</v>
      </c>
      <c r="B3696" s="2" t="s">
        <v>70</v>
      </c>
      <c r="C3696" s="1" t="s">
        <v>14</v>
      </c>
      <c r="D3696" s="1">
        <v>7.2</v>
      </c>
      <c r="E3696" s="3" t="s">
        <v>15</v>
      </c>
      <c r="F3696" s="1"/>
      <c r="G3696" s="5"/>
      <c r="H3696" s="6" t="s">
        <v>18</v>
      </c>
      <c r="I3696" s="6" t="s">
        <v>18</v>
      </c>
      <c r="J3696" s="7" t="b">
        <v>1</v>
      </c>
      <c r="K3696" s="6" t="s">
        <v>19</v>
      </c>
      <c r="L3696" s="8"/>
    </row>
    <row r="3697" ht="31.5" hidden="1" customHeight="1">
      <c r="A3697" s="1" t="s">
        <v>4277</v>
      </c>
      <c r="B3697" s="2" t="s">
        <v>70</v>
      </c>
      <c r="C3697" s="1" t="s">
        <v>14</v>
      </c>
      <c r="D3697" s="1">
        <v>9.2</v>
      </c>
      <c r="E3697" s="3" t="s">
        <v>15</v>
      </c>
      <c r="F3697" s="1"/>
      <c r="G3697" s="5"/>
      <c r="H3697" s="6" t="s">
        <v>76</v>
      </c>
      <c r="I3697" s="6" t="s">
        <v>18</v>
      </c>
      <c r="J3697" s="7" t="b">
        <v>1</v>
      </c>
      <c r="K3697" s="6" t="s">
        <v>32</v>
      </c>
      <c r="L3697" s="8" t="s">
        <v>366</v>
      </c>
    </row>
    <row r="3698" ht="31.5" hidden="1" customHeight="1">
      <c r="A3698" s="1" t="s">
        <v>4278</v>
      </c>
      <c r="B3698" s="2" t="s">
        <v>70</v>
      </c>
      <c r="C3698" s="1" t="s">
        <v>14</v>
      </c>
      <c r="D3698" s="1">
        <v>8.2</v>
      </c>
      <c r="E3698" s="3" t="s">
        <v>15</v>
      </c>
      <c r="F3698" s="1"/>
      <c r="G3698" s="5"/>
      <c r="H3698" s="6" t="s">
        <v>18</v>
      </c>
      <c r="I3698" s="6" t="s">
        <v>18</v>
      </c>
      <c r="J3698" s="7" t="b">
        <v>1</v>
      </c>
      <c r="K3698" s="6" t="s">
        <v>19</v>
      </c>
      <c r="L3698" s="8"/>
    </row>
    <row r="3699" ht="31.5" hidden="1" customHeight="1">
      <c r="A3699" s="1" t="s">
        <v>4279</v>
      </c>
      <c r="B3699" s="2" t="s">
        <v>70</v>
      </c>
      <c r="C3699" s="1" t="s">
        <v>14</v>
      </c>
      <c r="D3699" s="1">
        <v>9.0</v>
      </c>
      <c r="E3699" s="3" t="s">
        <v>15</v>
      </c>
      <c r="F3699" s="1"/>
      <c r="G3699" s="5"/>
      <c r="H3699" s="6" t="s">
        <v>18</v>
      </c>
      <c r="I3699" s="6" t="s">
        <v>18</v>
      </c>
      <c r="J3699" s="7" t="b">
        <v>1</v>
      </c>
      <c r="K3699" s="6" t="s">
        <v>19</v>
      </c>
      <c r="L3699" s="8"/>
    </row>
    <row r="3700" ht="31.5" hidden="1" customHeight="1">
      <c r="A3700" s="1" t="s">
        <v>4280</v>
      </c>
      <c r="B3700" s="2" t="s">
        <v>70</v>
      </c>
      <c r="C3700" s="1" t="s">
        <v>4281</v>
      </c>
      <c r="D3700" s="1">
        <v>9.2</v>
      </c>
      <c r="E3700" s="3" t="s">
        <v>15</v>
      </c>
      <c r="F3700" s="1"/>
      <c r="G3700" s="5"/>
      <c r="H3700" s="6" t="s">
        <v>18</v>
      </c>
      <c r="I3700" s="6" t="s">
        <v>18</v>
      </c>
      <c r="J3700" s="7" t="b">
        <v>1</v>
      </c>
      <c r="K3700" s="6" t="s">
        <v>19</v>
      </c>
      <c r="L3700" s="8"/>
    </row>
    <row r="3701" ht="31.5" hidden="1" customHeight="1">
      <c r="A3701" s="1" t="s">
        <v>4282</v>
      </c>
      <c r="B3701" s="2" t="s">
        <v>70</v>
      </c>
      <c r="C3701" s="1" t="s">
        <v>14</v>
      </c>
      <c r="D3701" s="1">
        <v>8.6</v>
      </c>
      <c r="E3701" s="3" t="s">
        <v>15</v>
      </c>
      <c r="F3701" s="1"/>
      <c r="G3701" s="5"/>
      <c r="H3701" s="6" t="s">
        <v>18</v>
      </c>
      <c r="I3701" s="6" t="s">
        <v>18</v>
      </c>
      <c r="J3701" s="7" t="b">
        <v>1</v>
      </c>
      <c r="K3701" s="6" t="s">
        <v>19</v>
      </c>
      <c r="L3701" s="8"/>
    </row>
    <row r="3702" ht="31.5" hidden="1" customHeight="1">
      <c r="A3702" s="1" t="s">
        <v>4283</v>
      </c>
      <c r="B3702" s="2" t="s">
        <v>70</v>
      </c>
      <c r="C3702" s="1" t="s">
        <v>14</v>
      </c>
      <c r="D3702" s="1">
        <v>9.7</v>
      </c>
      <c r="E3702" s="3" t="s">
        <v>15</v>
      </c>
      <c r="F3702" s="1"/>
      <c r="G3702" s="5"/>
      <c r="H3702" s="6" t="s">
        <v>18</v>
      </c>
      <c r="I3702" s="6" t="s">
        <v>18</v>
      </c>
      <c r="J3702" s="7" t="b">
        <v>1</v>
      </c>
      <c r="K3702" s="6" t="s">
        <v>19</v>
      </c>
      <c r="L3702" s="8"/>
    </row>
    <row r="3703" ht="31.5" hidden="1" customHeight="1">
      <c r="A3703" s="1" t="s">
        <v>4284</v>
      </c>
      <c r="B3703" s="2" t="s">
        <v>70</v>
      </c>
      <c r="C3703" s="1" t="s">
        <v>14</v>
      </c>
      <c r="D3703" s="1">
        <v>9.4</v>
      </c>
      <c r="E3703" s="3" t="s">
        <v>15</v>
      </c>
      <c r="F3703" s="1"/>
      <c r="G3703" s="5"/>
      <c r="H3703" s="6" t="s">
        <v>18</v>
      </c>
      <c r="I3703" s="6" t="s">
        <v>18</v>
      </c>
      <c r="J3703" s="7" t="b">
        <v>1</v>
      </c>
      <c r="K3703" s="6" t="s">
        <v>19</v>
      </c>
      <c r="L3703" s="8"/>
    </row>
    <row r="3704" ht="31.5" hidden="1" customHeight="1">
      <c r="A3704" s="1" t="s">
        <v>4285</v>
      </c>
      <c r="B3704" s="2" t="s">
        <v>70</v>
      </c>
      <c r="C3704" s="1" t="s">
        <v>14</v>
      </c>
      <c r="D3704" s="1">
        <v>7.8</v>
      </c>
      <c r="E3704" s="3" t="s">
        <v>15</v>
      </c>
      <c r="F3704" s="1"/>
      <c r="G3704" s="5"/>
      <c r="H3704" s="6" t="s">
        <v>18</v>
      </c>
      <c r="I3704" s="6" t="s">
        <v>18</v>
      </c>
      <c r="J3704" s="7" t="b">
        <v>1</v>
      </c>
      <c r="K3704" s="6" t="s">
        <v>19</v>
      </c>
      <c r="L3704" s="8"/>
    </row>
    <row r="3705" ht="31.5" hidden="1" customHeight="1">
      <c r="A3705" s="1" t="s">
        <v>4286</v>
      </c>
      <c r="B3705" s="2" t="s">
        <v>70</v>
      </c>
      <c r="C3705" s="1" t="s">
        <v>4157</v>
      </c>
      <c r="D3705" s="1">
        <v>4.2</v>
      </c>
      <c r="E3705" s="3" t="s">
        <v>15</v>
      </c>
      <c r="F3705" s="1"/>
      <c r="G3705" s="5"/>
      <c r="H3705" s="6" t="s">
        <v>18</v>
      </c>
      <c r="I3705" s="6" t="s">
        <v>18</v>
      </c>
      <c r="J3705" s="7" t="b">
        <v>1</v>
      </c>
      <c r="K3705" s="6" t="s">
        <v>19</v>
      </c>
      <c r="L3705" s="8"/>
    </row>
    <row r="3706" ht="31.5" hidden="1" customHeight="1">
      <c r="A3706" s="1" t="s">
        <v>4287</v>
      </c>
      <c r="B3706" s="2" t="s">
        <v>70</v>
      </c>
      <c r="C3706" s="1" t="s">
        <v>4288</v>
      </c>
      <c r="D3706" s="1">
        <v>11.5</v>
      </c>
      <c r="E3706" s="3" t="s">
        <v>15</v>
      </c>
      <c r="F3706" s="1"/>
      <c r="G3706" s="5"/>
      <c r="H3706" s="6" t="s">
        <v>18</v>
      </c>
      <c r="I3706" s="6" t="s">
        <v>18</v>
      </c>
      <c r="J3706" s="7" t="b">
        <v>1</v>
      </c>
      <c r="K3706" s="6" t="s">
        <v>19</v>
      </c>
      <c r="L3706" s="8"/>
    </row>
    <row r="3707" ht="31.5" hidden="1" customHeight="1">
      <c r="A3707" s="1" t="s">
        <v>4289</v>
      </c>
      <c r="B3707" s="2" t="s">
        <v>70</v>
      </c>
      <c r="C3707" s="1" t="s">
        <v>14</v>
      </c>
      <c r="D3707" s="1">
        <v>10.5</v>
      </c>
      <c r="E3707" s="3" t="s">
        <v>15</v>
      </c>
      <c r="F3707" s="1"/>
      <c r="G3707" s="5"/>
      <c r="H3707" s="6" t="s">
        <v>18</v>
      </c>
      <c r="I3707" s="6" t="s">
        <v>18</v>
      </c>
      <c r="J3707" s="7" t="b">
        <v>1</v>
      </c>
      <c r="K3707" s="6" t="s">
        <v>19</v>
      </c>
      <c r="L3707" s="8"/>
    </row>
    <row r="3708" ht="31.5" hidden="1" customHeight="1">
      <c r="A3708" s="1" t="s">
        <v>4290</v>
      </c>
      <c r="B3708" s="2" t="s">
        <v>70</v>
      </c>
      <c r="C3708" s="1" t="s">
        <v>4093</v>
      </c>
      <c r="D3708" s="1">
        <v>6.3</v>
      </c>
      <c r="E3708" s="3" t="s">
        <v>15</v>
      </c>
      <c r="F3708" s="1"/>
      <c r="G3708" s="5"/>
      <c r="H3708" s="6" t="s">
        <v>18</v>
      </c>
      <c r="I3708" s="6" t="s">
        <v>18</v>
      </c>
      <c r="J3708" s="7" t="b">
        <v>1</v>
      </c>
      <c r="K3708" s="6" t="s">
        <v>19</v>
      </c>
      <c r="L3708" s="8"/>
    </row>
    <row r="3709" ht="31.5" hidden="1" customHeight="1">
      <c r="A3709" s="1" t="s">
        <v>4291</v>
      </c>
      <c r="B3709" s="2" t="s">
        <v>70</v>
      </c>
      <c r="C3709" s="1" t="s">
        <v>14</v>
      </c>
      <c r="D3709" s="1">
        <v>8.3</v>
      </c>
      <c r="E3709" s="3" t="s">
        <v>15</v>
      </c>
      <c r="F3709" s="1"/>
      <c r="G3709" s="5"/>
      <c r="H3709" s="6" t="s">
        <v>18</v>
      </c>
      <c r="I3709" s="6" t="s">
        <v>18</v>
      </c>
      <c r="J3709" s="7" t="b">
        <v>1</v>
      </c>
      <c r="K3709" s="6" t="s">
        <v>19</v>
      </c>
      <c r="L3709" s="8"/>
    </row>
    <row r="3710" ht="31.5" hidden="1" customHeight="1">
      <c r="A3710" s="1" t="s">
        <v>4292</v>
      </c>
      <c r="B3710" s="2" t="s">
        <v>70</v>
      </c>
      <c r="C3710" s="1" t="s">
        <v>14</v>
      </c>
      <c r="D3710" s="1">
        <v>5.3</v>
      </c>
      <c r="E3710" s="3" t="s">
        <v>15</v>
      </c>
      <c r="F3710" s="1"/>
      <c r="G3710" s="5"/>
      <c r="H3710" s="6" t="s">
        <v>18</v>
      </c>
      <c r="I3710" s="6" t="s">
        <v>18</v>
      </c>
      <c r="J3710" s="7" t="b">
        <v>1</v>
      </c>
      <c r="K3710" s="6" t="s">
        <v>19</v>
      </c>
      <c r="L3710" s="8"/>
    </row>
    <row r="3711" ht="31.5" hidden="1" customHeight="1">
      <c r="A3711" s="1" t="s">
        <v>4293</v>
      </c>
      <c r="B3711" s="2" t="s">
        <v>70</v>
      </c>
      <c r="C3711" s="1" t="s">
        <v>14</v>
      </c>
      <c r="D3711" s="1">
        <v>10.0</v>
      </c>
      <c r="E3711" s="3" t="s">
        <v>15</v>
      </c>
      <c r="F3711" s="1"/>
      <c r="G3711" s="5"/>
      <c r="H3711" s="6" t="s">
        <v>18</v>
      </c>
      <c r="I3711" s="6" t="s">
        <v>18</v>
      </c>
      <c r="J3711" s="7" t="b">
        <v>1</v>
      </c>
      <c r="K3711" s="6" t="s">
        <v>19</v>
      </c>
      <c r="L3711" s="8"/>
    </row>
    <row r="3712" ht="31.5" hidden="1" customHeight="1">
      <c r="A3712" s="1" t="s">
        <v>4294</v>
      </c>
      <c r="B3712" s="2" t="s">
        <v>70</v>
      </c>
      <c r="C3712" s="1" t="s">
        <v>3748</v>
      </c>
      <c r="D3712" s="1">
        <v>7.0</v>
      </c>
      <c r="E3712" s="3" t="s">
        <v>15</v>
      </c>
      <c r="F3712" s="1"/>
      <c r="G3712" s="5"/>
      <c r="H3712" s="6" t="s">
        <v>18</v>
      </c>
      <c r="I3712" s="6" t="s">
        <v>18</v>
      </c>
      <c r="J3712" s="7" t="b">
        <v>1</v>
      </c>
      <c r="K3712" s="6" t="s">
        <v>19</v>
      </c>
      <c r="L3712" s="8"/>
    </row>
    <row r="3713" ht="31.5" hidden="1" customHeight="1">
      <c r="A3713" s="1" t="s">
        <v>4295</v>
      </c>
      <c r="B3713" s="2" t="s">
        <v>70</v>
      </c>
      <c r="C3713" s="1" t="s">
        <v>14</v>
      </c>
      <c r="D3713" s="1">
        <v>6.8</v>
      </c>
      <c r="E3713" s="3" t="s">
        <v>15</v>
      </c>
      <c r="F3713" s="1"/>
      <c r="G3713" s="5"/>
      <c r="H3713" s="6" t="s">
        <v>76</v>
      </c>
      <c r="I3713" s="6" t="s">
        <v>18</v>
      </c>
      <c r="J3713" s="7" t="b">
        <v>1</v>
      </c>
      <c r="K3713" s="6" t="s">
        <v>19</v>
      </c>
      <c r="L3713" s="8"/>
    </row>
    <row r="3714" ht="31.5" hidden="1" customHeight="1">
      <c r="A3714" s="1" t="s">
        <v>4296</v>
      </c>
      <c r="B3714" s="2" t="s">
        <v>70</v>
      </c>
      <c r="C3714" s="1" t="s">
        <v>14</v>
      </c>
      <c r="D3714" s="1">
        <v>8.8</v>
      </c>
      <c r="E3714" s="3" t="s">
        <v>15</v>
      </c>
      <c r="F3714" s="1" t="s">
        <v>4297</v>
      </c>
      <c r="G3714" s="5" t="s">
        <v>4298</v>
      </c>
      <c r="H3714" s="6" t="s">
        <v>76</v>
      </c>
      <c r="I3714" s="6" t="s">
        <v>18</v>
      </c>
      <c r="J3714" s="7" t="b">
        <v>1</v>
      </c>
      <c r="K3714" s="6" t="s">
        <v>19</v>
      </c>
      <c r="L3714" s="8"/>
    </row>
    <row r="3715" ht="31.5" hidden="1" customHeight="1">
      <c r="A3715" s="1" t="s">
        <v>4299</v>
      </c>
      <c r="B3715" s="2" t="s">
        <v>70</v>
      </c>
      <c r="C3715" s="1" t="s">
        <v>14</v>
      </c>
      <c r="D3715" s="1">
        <v>9.0</v>
      </c>
      <c r="E3715" s="3" t="s">
        <v>15</v>
      </c>
      <c r="F3715" s="1"/>
      <c r="G3715" s="5"/>
      <c r="H3715" s="6" t="s">
        <v>18</v>
      </c>
      <c r="I3715" s="6" t="s">
        <v>18</v>
      </c>
      <c r="J3715" s="7" t="b">
        <v>1</v>
      </c>
      <c r="K3715" s="6" t="s">
        <v>19</v>
      </c>
      <c r="L3715" s="8"/>
    </row>
    <row r="3716" ht="31.5" hidden="1" customHeight="1">
      <c r="A3716" s="1" t="s">
        <v>4300</v>
      </c>
      <c r="B3716" s="2" t="s">
        <v>70</v>
      </c>
      <c r="C3716" s="1" t="s">
        <v>14</v>
      </c>
      <c r="D3716" s="1">
        <v>8.5</v>
      </c>
      <c r="E3716" s="3" t="s">
        <v>15</v>
      </c>
      <c r="F3716" s="1"/>
      <c r="G3716" s="5"/>
      <c r="H3716" s="6" t="s">
        <v>18</v>
      </c>
      <c r="I3716" s="6" t="s">
        <v>18</v>
      </c>
      <c r="J3716" s="7" t="b">
        <v>1</v>
      </c>
      <c r="K3716" s="6" t="s">
        <v>19</v>
      </c>
      <c r="L3716" s="8"/>
    </row>
    <row r="3717" ht="31.5" hidden="1" customHeight="1">
      <c r="A3717" s="1" t="s">
        <v>4301</v>
      </c>
      <c r="B3717" s="2" t="s">
        <v>70</v>
      </c>
      <c r="C3717" s="1" t="s">
        <v>249</v>
      </c>
      <c r="D3717" s="1">
        <v>9.2</v>
      </c>
      <c r="E3717" s="3" t="s">
        <v>15</v>
      </c>
      <c r="F3717" s="1"/>
      <c r="G3717" s="5"/>
      <c r="H3717" s="6" t="s">
        <v>18</v>
      </c>
      <c r="I3717" s="6" t="s">
        <v>18</v>
      </c>
      <c r="J3717" s="7" t="b">
        <v>1</v>
      </c>
      <c r="K3717" s="6" t="s">
        <v>19</v>
      </c>
      <c r="L3717" s="8"/>
    </row>
    <row r="3718" ht="31.5" hidden="1" customHeight="1">
      <c r="A3718" s="1" t="s">
        <v>4302</v>
      </c>
      <c r="B3718" s="2" t="s">
        <v>70</v>
      </c>
      <c r="C3718" s="1" t="s">
        <v>14</v>
      </c>
      <c r="D3718" s="1">
        <v>10.3</v>
      </c>
      <c r="E3718" s="3" t="s">
        <v>15</v>
      </c>
      <c r="F3718" s="1"/>
      <c r="G3718" s="5"/>
      <c r="H3718" s="6" t="s">
        <v>18</v>
      </c>
      <c r="I3718" s="6" t="s">
        <v>18</v>
      </c>
      <c r="J3718" s="7" t="b">
        <v>1</v>
      </c>
      <c r="K3718" s="6" t="s">
        <v>19</v>
      </c>
      <c r="L3718" s="8"/>
    </row>
    <row r="3719" ht="31.5" hidden="1" customHeight="1">
      <c r="A3719" s="1" t="s">
        <v>4303</v>
      </c>
      <c r="B3719" s="2" t="s">
        <v>70</v>
      </c>
      <c r="C3719" s="1" t="s">
        <v>74</v>
      </c>
      <c r="D3719" s="1">
        <v>6.0</v>
      </c>
      <c r="E3719" s="3" t="s">
        <v>15</v>
      </c>
      <c r="F3719" s="1"/>
      <c r="G3719" s="5"/>
      <c r="H3719" s="6" t="s">
        <v>18</v>
      </c>
      <c r="I3719" s="6" t="s">
        <v>18</v>
      </c>
      <c r="J3719" s="7" t="b">
        <v>1</v>
      </c>
      <c r="K3719" s="6" t="s">
        <v>19</v>
      </c>
      <c r="L3719" s="8"/>
    </row>
    <row r="3720" ht="31.5" hidden="1" customHeight="1">
      <c r="A3720" s="1" t="s">
        <v>4304</v>
      </c>
      <c r="B3720" s="2" t="s">
        <v>70</v>
      </c>
      <c r="C3720" s="1" t="s">
        <v>3396</v>
      </c>
      <c r="D3720" s="1">
        <v>7.7</v>
      </c>
      <c r="E3720" s="3" t="s">
        <v>15</v>
      </c>
      <c r="F3720" s="1"/>
      <c r="G3720" s="5"/>
      <c r="H3720" s="6" t="s">
        <v>18</v>
      </c>
      <c r="I3720" s="6" t="s">
        <v>18</v>
      </c>
      <c r="J3720" s="7" t="b">
        <v>1</v>
      </c>
      <c r="K3720" s="6" t="s">
        <v>19</v>
      </c>
      <c r="L3720" s="8"/>
    </row>
    <row r="3721" ht="31.5" hidden="1" customHeight="1">
      <c r="A3721" s="1" t="s">
        <v>4305</v>
      </c>
      <c r="B3721" s="2" t="s">
        <v>70</v>
      </c>
      <c r="C3721" s="1" t="s">
        <v>3748</v>
      </c>
      <c r="D3721" s="1">
        <v>7.7</v>
      </c>
      <c r="E3721" s="3" t="s">
        <v>15</v>
      </c>
      <c r="F3721" s="1"/>
      <c r="G3721" s="5"/>
      <c r="H3721" s="6" t="s">
        <v>18</v>
      </c>
      <c r="I3721" s="6" t="s">
        <v>18</v>
      </c>
      <c r="J3721" s="7" t="b">
        <v>1</v>
      </c>
      <c r="K3721" s="6" t="s">
        <v>32</v>
      </c>
      <c r="L3721" s="8" t="s">
        <v>42</v>
      </c>
    </row>
    <row r="3722" ht="31.5" hidden="1" customHeight="1">
      <c r="A3722" s="1" t="s">
        <v>4306</v>
      </c>
      <c r="B3722" s="2" t="s">
        <v>70</v>
      </c>
      <c r="C3722" s="1" t="s">
        <v>74</v>
      </c>
      <c r="D3722" s="1">
        <v>8.6</v>
      </c>
      <c r="E3722" s="3" t="s">
        <v>15</v>
      </c>
      <c r="F3722" s="1"/>
      <c r="G3722" s="5"/>
      <c r="H3722" s="6" t="s">
        <v>18</v>
      </c>
      <c r="I3722" s="6" t="s">
        <v>18</v>
      </c>
      <c r="J3722" s="7" t="b">
        <v>1</v>
      </c>
      <c r="K3722" s="6" t="s">
        <v>19</v>
      </c>
      <c r="L3722" s="8"/>
    </row>
    <row r="3723" ht="31.5" hidden="1" customHeight="1">
      <c r="A3723" s="1" t="s">
        <v>4307</v>
      </c>
      <c r="B3723" s="2" t="s">
        <v>70</v>
      </c>
      <c r="C3723" s="1" t="s">
        <v>74</v>
      </c>
      <c r="D3723" s="1">
        <v>8.6</v>
      </c>
      <c r="E3723" s="3" t="s">
        <v>15</v>
      </c>
      <c r="F3723" s="1"/>
      <c r="G3723" s="5"/>
      <c r="H3723" s="6" t="s">
        <v>18</v>
      </c>
      <c r="I3723" s="6" t="s">
        <v>18</v>
      </c>
      <c r="J3723" s="7" t="b">
        <v>1</v>
      </c>
      <c r="K3723" s="6" t="s">
        <v>19</v>
      </c>
      <c r="L3723" s="8"/>
    </row>
    <row r="3724" ht="31.5" hidden="1" customHeight="1">
      <c r="A3724" s="1" t="s">
        <v>4308</v>
      </c>
      <c r="B3724" s="2" t="s">
        <v>70</v>
      </c>
      <c r="C3724" s="1" t="s">
        <v>74</v>
      </c>
      <c r="D3724" s="1">
        <v>8.6</v>
      </c>
      <c r="E3724" s="3" t="s">
        <v>15</v>
      </c>
      <c r="F3724" s="1"/>
      <c r="G3724" s="5"/>
      <c r="H3724" s="6" t="s">
        <v>18</v>
      </c>
      <c r="I3724" s="6" t="s">
        <v>18</v>
      </c>
      <c r="J3724" s="7" t="b">
        <v>1</v>
      </c>
      <c r="K3724" s="6" t="s">
        <v>19</v>
      </c>
      <c r="L3724" s="8"/>
    </row>
    <row r="3725" ht="31.5" hidden="1" customHeight="1">
      <c r="A3725" s="1" t="s">
        <v>4309</v>
      </c>
      <c r="B3725" s="2" t="s">
        <v>70</v>
      </c>
      <c r="C3725" s="1" t="s">
        <v>14</v>
      </c>
      <c r="D3725" s="1">
        <v>8.0</v>
      </c>
      <c r="E3725" s="3" t="s">
        <v>15</v>
      </c>
      <c r="F3725" s="1"/>
      <c r="G3725" s="5"/>
      <c r="H3725" s="6" t="s">
        <v>18</v>
      </c>
      <c r="I3725" s="6" t="s">
        <v>18</v>
      </c>
      <c r="J3725" s="7" t="b">
        <v>1</v>
      </c>
      <c r="K3725" s="6" t="s">
        <v>19</v>
      </c>
      <c r="L3725" s="8"/>
    </row>
    <row r="3726" ht="31.5" hidden="1" customHeight="1">
      <c r="A3726" s="1" t="s">
        <v>4310</v>
      </c>
      <c r="B3726" s="2" t="s">
        <v>70</v>
      </c>
      <c r="C3726" s="1" t="s">
        <v>14</v>
      </c>
      <c r="D3726" s="1">
        <v>10.2</v>
      </c>
      <c r="E3726" s="3" t="s">
        <v>15</v>
      </c>
      <c r="F3726" s="1"/>
      <c r="G3726" s="5"/>
      <c r="H3726" s="6" t="s">
        <v>18</v>
      </c>
      <c r="I3726" s="6" t="s">
        <v>18</v>
      </c>
      <c r="J3726" s="7" t="b">
        <v>1</v>
      </c>
      <c r="K3726" s="6" t="s">
        <v>19</v>
      </c>
      <c r="L3726" s="8"/>
    </row>
    <row r="3727" ht="31.5" hidden="1" customHeight="1">
      <c r="A3727" s="1" t="s">
        <v>4311</v>
      </c>
      <c r="B3727" s="2" t="s">
        <v>70</v>
      </c>
      <c r="C3727" s="1" t="s">
        <v>701</v>
      </c>
      <c r="D3727" s="1">
        <v>9.6</v>
      </c>
      <c r="E3727" s="3" t="s">
        <v>15</v>
      </c>
      <c r="F3727" s="1"/>
      <c r="G3727" s="5"/>
      <c r="H3727" s="6" t="s">
        <v>18</v>
      </c>
      <c r="I3727" s="6" t="s">
        <v>18</v>
      </c>
      <c r="J3727" s="7" t="b">
        <v>1</v>
      </c>
      <c r="K3727" s="6" t="s">
        <v>19</v>
      </c>
      <c r="L3727" s="8"/>
    </row>
    <row r="3728" ht="31.5" hidden="1" customHeight="1">
      <c r="A3728" s="1" t="s">
        <v>4312</v>
      </c>
      <c r="B3728" s="2" t="s">
        <v>70</v>
      </c>
      <c r="C3728" s="1" t="s">
        <v>14</v>
      </c>
      <c r="D3728" s="1">
        <v>10.2</v>
      </c>
      <c r="E3728" s="3" t="s">
        <v>15</v>
      </c>
      <c r="F3728" s="1"/>
      <c r="G3728" s="5"/>
      <c r="H3728" s="6" t="s">
        <v>18</v>
      </c>
      <c r="I3728" s="6" t="s">
        <v>18</v>
      </c>
      <c r="J3728" s="7" t="b">
        <v>1</v>
      </c>
      <c r="K3728" s="6" t="s">
        <v>19</v>
      </c>
      <c r="L3728" s="8"/>
    </row>
    <row r="3729" ht="31.5" hidden="1" customHeight="1">
      <c r="A3729" s="1" t="s">
        <v>4313</v>
      </c>
      <c r="B3729" s="2" t="s">
        <v>70</v>
      </c>
      <c r="C3729" s="1" t="s">
        <v>14</v>
      </c>
      <c r="D3729" s="1">
        <v>10.5</v>
      </c>
      <c r="E3729" s="3" t="s">
        <v>15</v>
      </c>
      <c r="F3729" s="1"/>
      <c r="G3729" s="5"/>
      <c r="H3729" s="6" t="s">
        <v>18</v>
      </c>
      <c r="I3729" s="6" t="s">
        <v>18</v>
      </c>
      <c r="J3729" s="7" t="b">
        <v>1</v>
      </c>
      <c r="K3729" s="6" t="s">
        <v>19</v>
      </c>
      <c r="L3729" s="8"/>
    </row>
    <row r="3730" ht="31.5" hidden="1" customHeight="1">
      <c r="A3730" s="1" t="s">
        <v>4314</v>
      </c>
      <c r="B3730" s="2" t="s">
        <v>70</v>
      </c>
      <c r="C3730" s="1" t="s">
        <v>14</v>
      </c>
      <c r="D3730" s="1">
        <v>10.2</v>
      </c>
      <c r="E3730" s="3" t="s">
        <v>15</v>
      </c>
      <c r="F3730" s="1"/>
      <c r="G3730" s="5"/>
      <c r="H3730" s="6" t="s">
        <v>18</v>
      </c>
      <c r="I3730" s="6" t="s">
        <v>18</v>
      </c>
      <c r="J3730" s="7" t="b">
        <v>1</v>
      </c>
      <c r="K3730" s="6" t="s">
        <v>19</v>
      </c>
      <c r="L3730" s="8"/>
    </row>
    <row r="3731" ht="31.5" hidden="1" customHeight="1">
      <c r="A3731" s="1" t="s">
        <v>4315</v>
      </c>
      <c r="B3731" s="2" t="s">
        <v>70</v>
      </c>
      <c r="C3731" s="1" t="s">
        <v>14</v>
      </c>
      <c r="D3731" s="1">
        <v>7.7</v>
      </c>
      <c r="E3731" s="3" t="s">
        <v>15</v>
      </c>
      <c r="F3731" s="1"/>
      <c r="G3731" s="5"/>
      <c r="H3731" s="6" t="s">
        <v>18</v>
      </c>
      <c r="I3731" s="6" t="s">
        <v>18</v>
      </c>
      <c r="J3731" s="7" t="b">
        <v>1</v>
      </c>
      <c r="K3731" s="6" t="s">
        <v>19</v>
      </c>
      <c r="L3731" s="8"/>
    </row>
    <row r="3732" ht="31.5" hidden="1" customHeight="1">
      <c r="A3732" s="1" t="s">
        <v>4316</v>
      </c>
      <c r="B3732" s="2" t="s">
        <v>70</v>
      </c>
      <c r="C3732" s="1" t="s">
        <v>14</v>
      </c>
      <c r="D3732" s="1">
        <v>7.3</v>
      </c>
      <c r="E3732" s="3" t="s">
        <v>15</v>
      </c>
      <c r="F3732" s="1"/>
      <c r="G3732" s="5"/>
      <c r="H3732" s="6" t="s">
        <v>18</v>
      </c>
      <c r="I3732" s="6" t="s">
        <v>18</v>
      </c>
      <c r="J3732" s="7" t="b">
        <v>1</v>
      </c>
      <c r="K3732" s="6" t="s">
        <v>19</v>
      </c>
      <c r="L3732" s="8"/>
    </row>
    <row r="3733" ht="31.5" hidden="1" customHeight="1">
      <c r="A3733" s="1" t="s">
        <v>4317</v>
      </c>
      <c r="B3733" s="2" t="s">
        <v>70</v>
      </c>
      <c r="C3733" s="1" t="s">
        <v>14</v>
      </c>
      <c r="D3733" s="1">
        <v>7.2</v>
      </c>
      <c r="E3733" s="3" t="s">
        <v>15</v>
      </c>
      <c r="F3733" s="1"/>
      <c r="G3733" s="5"/>
      <c r="H3733" s="6" t="s">
        <v>18</v>
      </c>
      <c r="I3733" s="6" t="s">
        <v>18</v>
      </c>
      <c r="J3733" s="7" t="b">
        <v>1</v>
      </c>
      <c r="K3733" s="6" t="s">
        <v>19</v>
      </c>
      <c r="L3733" s="8"/>
    </row>
    <row r="3734" ht="31.5" hidden="1" customHeight="1">
      <c r="A3734" s="1" t="s">
        <v>4318</v>
      </c>
      <c r="B3734" s="2" t="s">
        <v>70</v>
      </c>
      <c r="C3734" s="1" t="s">
        <v>14</v>
      </c>
      <c r="D3734" s="1">
        <v>7.5</v>
      </c>
      <c r="E3734" s="3" t="s">
        <v>15</v>
      </c>
      <c r="F3734" s="1"/>
      <c r="G3734" s="5"/>
      <c r="H3734" s="6" t="s">
        <v>18</v>
      </c>
      <c r="I3734" s="6" t="s">
        <v>18</v>
      </c>
      <c r="J3734" s="7" t="b">
        <v>1</v>
      </c>
      <c r="K3734" s="6" t="s">
        <v>19</v>
      </c>
      <c r="L3734" s="8"/>
    </row>
    <row r="3735" ht="31.5" hidden="1" customHeight="1">
      <c r="A3735" s="1" t="s">
        <v>4319</v>
      </c>
      <c r="B3735" s="2" t="s">
        <v>70</v>
      </c>
      <c r="C3735" s="1" t="s">
        <v>14</v>
      </c>
      <c r="D3735" s="1">
        <v>8.0</v>
      </c>
      <c r="E3735" s="3" t="s">
        <v>15</v>
      </c>
      <c r="F3735" s="1"/>
      <c r="G3735" s="5"/>
      <c r="H3735" s="6" t="s">
        <v>18</v>
      </c>
      <c r="I3735" s="6" t="s">
        <v>18</v>
      </c>
      <c r="J3735" s="7" t="b">
        <v>1</v>
      </c>
      <c r="K3735" s="6" t="s">
        <v>19</v>
      </c>
      <c r="L3735" s="8"/>
    </row>
    <row r="3736" ht="31.5" hidden="1" customHeight="1">
      <c r="A3736" s="1" t="s">
        <v>4320</v>
      </c>
      <c r="B3736" s="2" t="s">
        <v>857</v>
      </c>
      <c r="C3736" s="1" t="s">
        <v>596</v>
      </c>
      <c r="D3736" s="1">
        <v>25.0</v>
      </c>
      <c r="E3736" s="3" t="s">
        <v>15</v>
      </c>
      <c r="F3736" s="1" t="s">
        <v>858</v>
      </c>
      <c r="G3736" s="1" t="s">
        <v>859</v>
      </c>
      <c r="H3736" s="6" t="s">
        <v>18</v>
      </c>
      <c r="I3736" s="6" t="s">
        <v>18</v>
      </c>
      <c r="J3736" s="7" t="b">
        <v>0</v>
      </c>
      <c r="K3736" s="6" t="s">
        <v>19</v>
      </c>
      <c r="L3736" s="8"/>
    </row>
    <row r="3737" ht="31.5" hidden="1" customHeight="1">
      <c r="A3737" s="1" t="s">
        <v>4321</v>
      </c>
      <c r="B3737" s="2" t="s">
        <v>857</v>
      </c>
      <c r="C3737" s="1" t="s">
        <v>122</v>
      </c>
      <c r="D3737" s="1">
        <v>42.8</v>
      </c>
      <c r="E3737" s="3" t="s">
        <v>15</v>
      </c>
      <c r="F3737" s="1" t="s">
        <v>858</v>
      </c>
      <c r="G3737" s="1" t="s">
        <v>859</v>
      </c>
      <c r="H3737" s="6" t="s">
        <v>18</v>
      </c>
      <c r="I3737" s="6" t="s">
        <v>18</v>
      </c>
      <c r="J3737" s="7" t="b">
        <v>0</v>
      </c>
      <c r="K3737" s="6" t="s">
        <v>19</v>
      </c>
      <c r="L3737" s="8"/>
    </row>
    <row r="3738" ht="31.5" hidden="1" customHeight="1">
      <c r="A3738" s="1" t="s">
        <v>4322</v>
      </c>
      <c r="B3738" s="2" t="s">
        <v>857</v>
      </c>
      <c r="C3738" s="1" t="s">
        <v>596</v>
      </c>
      <c r="D3738" s="1">
        <v>36.5</v>
      </c>
      <c r="E3738" s="3" t="s">
        <v>15</v>
      </c>
      <c r="F3738" s="1" t="s">
        <v>858</v>
      </c>
      <c r="G3738" s="1" t="s">
        <v>859</v>
      </c>
      <c r="H3738" s="6" t="s">
        <v>18</v>
      </c>
      <c r="I3738" s="6" t="s">
        <v>18</v>
      </c>
      <c r="J3738" s="7" t="b">
        <v>0</v>
      </c>
      <c r="K3738" s="6" t="s">
        <v>19</v>
      </c>
      <c r="L3738" s="8"/>
    </row>
    <row r="3739" ht="31.5" hidden="1" customHeight="1">
      <c r="A3739" s="1" t="s">
        <v>4323</v>
      </c>
      <c r="B3739" s="2" t="s">
        <v>857</v>
      </c>
      <c r="C3739" s="1" t="s">
        <v>596</v>
      </c>
      <c r="D3739" s="1">
        <v>36.5</v>
      </c>
      <c r="E3739" s="3" t="s">
        <v>15</v>
      </c>
      <c r="F3739" s="1" t="s">
        <v>858</v>
      </c>
      <c r="G3739" s="1" t="s">
        <v>859</v>
      </c>
      <c r="H3739" s="6" t="s">
        <v>18</v>
      </c>
      <c r="I3739" s="6" t="s">
        <v>18</v>
      </c>
      <c r="J3739" s="7" t="b">
        <v>0</v>
      </c>
      <c r="K3739" s="6" t="s">
        <v>19</v>
      </c>
      <c r="L3739" s="8"/>
    </row>
    <row r="3740" ht="31.5" hidden="1" customHeight="1">
      <c r="A3740" s="1" t="s">
        <v>4324</v>
      </c>
      <c r="B3740" s="2" t="s">
        <v>857</v>
      </c>
      <c r="C3740" s="1" t="s">
        <v>596</v>
      </c>
      <c r="D3740" s="1">
        <v>36.5</v>
      </c>
      <c r="E3740" s="3" t="s">
        <v>15</v>
      </c>
      <c r="F3740" s="1" t="s">
        <v>858</v>
      </c>
      <c r="G3740" s="1" t="s">
        <v>859</v>
      </c>
      <c r="H3740" s="6" t="s">
        <v>18</v>
      </c>
      <c r="I3740" s="6" t="s">
        <v>18</v>
      </c>
      <c r="J3740" s="7" t="b">
        <v>0</v>
      </c>
      <c r="K3740" s="6" t="s">
        <v>19</v>
      </c>
      <c r="L3740" s="8"/>
    </row>
    <row r="3741" ht="31.5" hidden="1" customHeight="1">
      <c r="A3741" s="1" t="s">
        <v>4325</v>
      </c>
      <c r="B3741" s="2" t="s">
        <v>857</v>
      </c>
      <c r="C3741" s="1" t="s">
        <v>596</v>
      </c>
      <c r="D3741" s="1">
        <v>36.5</v>
      </c>
      <c r="E3741" s="3" t="s">
        <v>15</v>
      </c>
      <c r="F3741" s="1" t="s">
        <v>858</v>
      </c>
      <c r="G3741" s="1" t="s">
        <v>859</v>
      </c>
      <c r="H3741" s="6" t="s">
        <v>18</v>
      </c>
      <c r="I3741" s="6" t="s">
        <v>18</v>
      </c>
      <c r="J3741" s="7" t="b">
        <v>0</v>
      </c>
      <c r="K3741" s="6" t="s">
        <v>19</v>
      </c>
      <c r="L3741" s="8"/>
    </row>
    <row r="3742" ht="31.5" hidden="1" customHeight="1">
      <c r="A3742" s="1" t="s">
        <v>4326</v>
      </c>
      <c r="B3742" s="2" t="s">
        <v>857</v>
      </c>
      <c r="C3742" s="1" t="s">
        <v>596</v>
      </c>
      <c r="D3742" s="1">
        <v>36.5</v>
      </c>
      <c r="E3742" s="3" t="s">
        <v>15</v>
      </c>
      <c r="F3742" s="1" t="s">
        <v>858</v>
      </c>
      <c r="G3742" s="1" t="s">
        <v>859</v>
      </c>
      <c r="H3742" s="6" t="s">
        <v>18</v>
      </c>
      <c r="I3742" s="6" t="s">
        <v>18</v>
      </c>
      <c r="J3742" s="7" t="b">
        <v>0</v>
      </c>
      <c r="K3742" s="6" t="s">
        <v>19</v>
      </c>
      <c r="L3742" s="8"/>
    </row>
    <row r="3743" ht="31.5" hidden="1" customHeight="1">
      <c r="A3743" s="1" t="s">
        <v>4327</v>
      </c>
      <c r="B3743" s="2" t="s">
        <v>70</v>
      </c>
      <c r="C3743" s="1" t="s">
        <v>14</v>
      </c>
      <c r="D3743" s="1">
        <v>9.2</v>
      </c>
      <c r="E3743" s="3" t="s">
        <v>15</v>
      </c>
      <c r="F3743" s="1"/>
      <c r="G3743" s="5"/>
      <c r="H3743" s="6" t="s">
        <v>18</v>
      </c>
      <c r="I3743" s="6" t="s">
        <v>18</v>
      </c>
      <c r="J3743" s="7" t="b">
        <v>1</v>
      </c>
      <c r="K3743" s="6" t="s">
        <v>19</v>
      </c>
      <c r="L3743" s="8"/>
    </row>
    <row r="3744" ht="31.5" hidden="1" customHeight="1">
      <c r="A3744" s="1" t="s">
        <v>4328</v>
      </c>
      <c r="B3744" s="2" t="s">
        <v>70</v>
      </c>
      <c r="C3744" s="1" t="s">
        <v>14</v>
      </c>
      <c r="D3744" s="1">
        <v>6.0</v>
      </c>
      <c r="E3744" s="3" t="s">
        <v>15</v>
      </c>
      <c r="F3744" s="1"/>
      <c r="G3744" s="5"/>
      <c r="H3744" s="6" t="s">
        <v>18</v>
      </c>
      <c r="I3744" s="6" t="s">
        <v>18</v>
      </c>
      <c r="J3744" s="7" t="b">
        <v>1</v>
      </c>
      <c r="K3744" s="6" t="s">
        <v>19</v>
      </c>
      <c r="L3744" s="8"/>
    </row>
    <row r="3745" ht="31.5" hidden="1" customHeight="1">
      <c r="A3745" s="1" t="s">
        <v>4329</v>
      </c>
      <c r="B3745" s="2" t="s">
        <v>70</v>
      </c>
      <c r="C3745" s="1" t="s">
        <v>14</v>
      </c>
      <c r="D3745" s="1">
        <v>6.0</v>
      </c>
      <c r="E3745" s="3" t="s">
        <v>15</v>
      </c>
      <c r="F3745" s="1"/>
      <c r="G3745" s="5"/>
      <c r="H3745" s="6" t="s">
        <v>18</v>
      </c>
      <c r="I3745" s="6" t="s">
        <v>18</v>
      </c>
      <c r="J3745" s="7" t="b">
        <v>1</v>
      </c>
      <c r="K3745" s="6" t="s">
        <v>19</v>
      </c>
      <c r="L3745" s="8"/>
    </row>
    <row r="3746" ht="31.5" hidden="1" customHeight="1">
      <c r="A3746" s="1" t="s">
        <v>4330</v>
      </c>
      <c r="B3746" s="2" t="s">
        <v>70</v>
      </c>
      <c r="C3746" s="1" t="s">
        <v>14</v>
      </c>
      <c r="D3746" s="1">
        <v>7.6</v>
      </c>
      <c r="E3746" s="3" t="s">
        <v>15</v>
      </c>
      <c r="F3746" s="1"/>
      <c r="G3746" s="5"/>
      <c r="H3746" s="6" t="s">
        <v>18</v>
      </c>
      <c r="I3746" s="6" t="s">
        <v>18</v>
      </c>
      <c r="J3746" s="7" t="b">
        <v>1</v>
      </c>
      <c r="K3746" s="6" t="s">
        <v>19</v>
      </c>
      <c r="L3746" s="8"/>
    </row>
    <row r="3747" ht="31.5" hidden="1" customHeight="1">
      <c r="A3747" s="1" t="s">
        <v>4331</v>
      </c>
      <c r="B3747" s="2" t="s">
        <v>70</v>
      </c>
      <c r="C3747" s="1" t="s">
        <v>74</v>
      </c>
      <c r="D3747" s="1">
        <v>7.4</v>
      </c>
      <c r="E3747" s="3" t="s">
        <v>15</v>
      </c>
      <c r="F3747" s="1"/>
      <c r="G3747" s="5"/>
      <c r="H3747" s="6" t="s">
        <v>18</v>
      </c>
      <c r="I3747" s="6" t="s">
        <v>18</v>
      </c>
      <c r="J3747" s="7" t="b">
        <v>1</v>
      </c>
      <c r="K3747" s="6" t="s">
        <v>19</v>
      </c>
      <c r="L3747" s="8"/>
    </row>
    <row r="3748" ht="31.5" hidden="1" customHeight="1">
      <c r="A3748" s="1" t="s">
        <v>4332</v>
      </c>
      <c r="B3748" s="2" t="s">
        <v>70</v>
      </c>
      <c r="C3748" s="1" t="s">
        <v>74</v>
      </c>
      <c r="D3748" s="1">
        <v>9.0</v>
      </c>
      <c r="E3748" s="3" t="s">
        <v>15</v>
      </c>
      <c r="F3748" s="1"/>
      <c r="G3748" s="5"/>
      <c r="H3748" s="6" t="s">
        <v>18</v>
      </c>
      <c r="I3748" s="6" t="s">
        <v>18</v>
      </c>
      <c r="J3748" s="7" t="b">
        <v>1</v>
      </c>
      <c r="K3748" s="6" t="s">
        <v>19</v>
      </c>
      <c r="L3748" s="8"/>
    </row>
    <row r="3749" ht="31.5" hidden="1" customHeight="1">
      <c r="A3749" s="1" t="s">
        <v>4333</v>
      </c>
      <c r="B3749" s="2" t="s">
        <v>70</v>
      </c>
      <c r="C3749" s="1" t="s">
        <v>74</v>
      </c>
      <c r="D3749" s="1">
        <v>11.2</v>
      </c>
      <c r="E3749" s="3" t="s">
        <v>15</v>
      </c>
      <c r="F3749" s="1"/>
      <c r="G3749" s="5"/>
      <c r="H3749" s="6" t="s">
        <v>18</v>
      </c>
      <c r="I3749" s="6" t="s">
        <v>18</v>
      </c>
      <c r="J3749" s="7" t="b">
        <v>1</v>
      </c>
      <c r="K3749" s="6" t="s">
        <v>19</v>
      </c>
      <c r="L3749" s="8"/>
    </row>
    <row r="3750" ht="31.5" hidden="1" customHeight="1">
      <c r="A3750" s="1" t="s">
        <v>4334</v>
      </c>
      <c r="B3750" s="2" t="s">
        <v>70</v>
      </c>
      <c r="C3750" s="1" t="s">
        <v>74</v>
      </c>
      <c r="D3750" s="1">
        <v>11.2</v>
      </c>
      <c r="E3750" s="3" t="s">
        <v>15</v>
      </c>
      <c r="F3750" s="1"/>
      <c r="G3750" s="5"/>
      <c r="H3750" s="6" t="s">
        <v>18</v>
      </c>
      <c r="I3750" s="6" t="s">
        <v>18</v>
      </c>
      <c r="J3750" s="7" t="b">
        <v>1</v>
      </c>
      <c r="K3750" s="6" t="s">
        <v>19</v>
      </c>
      <c r="L3750" s="8"/>
    </row>
    <row r="3751" ht="31.5" hidden="1" customHeight="1">
      <c r="A3751" s="1" t="s">
        <v>4335</v>
      </c>
      <c r="B3751" s="2" t="s">
        <v>13</v>
      </c>
      <c r="C3751" s="1" t="s">
        <v>14</v>
      </c>
      <c r="D3751" s="1">
        <v>3.2</v>
      </c>
      <c r="E3751" s="3" t="s">
        <v>15</v>
      </c>
      <c r="F3751" s="1"/>
      <c r="G3751" s="5"/>
      <c r="H3751" s="6" t="s">
        <v>76</v>
      </c>
      <c r="I3751" s="6" t="s">
        <v>18</v>
      </c>
      <c r="J3751" s="7" t="b">
        <v>0</v>
      </c>
      <c r="K3751" s="6" t="s">
        <v>19</v>
      </c>
      <c r="L3751" s="8"/>
    </row>
    <row r="3752" ht="31.5" hidden="1" customHeight="1">
      <c r="A3752" s="1" t="s">
        <v>4336</v>
      </c>
      <c r="B3752" s="2" t="s">
        <v>70</v>
      </c>
      <c r="C3752" s="1" t="s">
        <v>14</v>
      </c>
      <c r="D3752" s="1">
        <v>8.7</v>
      </c>
      <c r="E3752" s="3" t="s">
        <v>15</v>
      </c>
      <c r="F3752" s="1"/>
      <c r="G3752" s="5"/>
      <c r="H3752" s="6" t="s">
        <v>76</v>
      </c>
      <c r="I3752" s="6" t="s">
        <v>18</v>
      </c>
      <c r="J3752" s="7" t="b">
        <v>1</v>
      </c>
      <c r="K3752" s="6" t="s">
        <v>19</v>
      </c>
      <c r="L3752" s="8"/>
    </row>
    <row r="3753" ht="31.5" hidden="1" customHeight="1">
      <c r="A3753" s="1" t="s">
        <v>4337</v>
      </c>
      <c r="B3753" s="2" t="s">
        <v>70</v>
      </c>
      <c r="C3753" s="1" t="s">
        <v>14</v>
      </c>
      <c r="D3753" s="1">
        <v>7.3</v>
      </c>
      <c r="E3753" s="3" t="s">
        <v>15</v>
      </c>
      <c r="F3753" s="1"/>
      <c r="G3753" s="5"/>
      <c r="H3753" s="6" t="s">
        <v>18</v>
      </c>
      <c r="I3753" s="6" t="s">
        <v>18</v>
      </c>
      <c r="J3753" s="7" t="b">
        <v>1</v>
      </c>
      <c r="K3753" s="6" t="s">
        <v>19</v>
      </c>
      <c r="L3753" s="8"/>
    </row>
    <row r="3754" ht="31.5" hidden="1" customHeight="1">
      <c r="A3754" s="1" t="s">
        <v>4338</v>
      </c>
      <c r="B3754" s="2" t="s">
        <v>70</v>
      </c>
      <c r="C3754" s="1" t="s">
        <v>14</v>
      </c>
      <c r="D3754" s="1">
        <v>7.8</v>
      </c>
      <c r="E3754" s="3" t="s">
        <v>15</v>
      </c>
      <c r="F3754" s="1"/>
      <c r="G3754" s="5"/>
      <c r="H3754" s="6" t="s">
        <v>18</v>
      </c>
      <c r="I3754" s="6" t="s">
        <v>18</v>
      </c>
      <c r="J3754" s="7" t="b">
        <v>1</v>
      </c>
      <c r="K3754" s="6" t="s">
        <v>19</v>
      </c>
      <c r="L3754" s="8"/>
    </row>
    <row r="3755" ht="31.5" hidden="1" customHeight="1">
      <c r="A3755" s="1" t="s">
        <v>4339</v>
      </c>
      <c r="B3755" s="2" t="s">
        <v>333</v>
      </c>
      <c r="C3755" s="1" t="s">
        <v>14</v>
      </c>
      <c r="D3755" s="1">
        <v>4.8</v>
      </c>
      <c r="E3755" s="3" t="s">
        <v>15</v>
      </c>
      <c r="F3755" s="1"/>
      <c r="G3755" s="5"/>
      <c r="H3755" s="6" t="s">
        <v>18</v>
      </c>
      <c r="I3755" s="6" t="s">
        <v>18</v>
      </c>
      <c r="J3755" s="7" t="b">
        <v>0</v>
      </c>
      <c r="K3755" s="6" t="s">
        <v>19</v>
      </c>
      <c r="L3755" s="8"/>
    </row>
    <row r="3756" ht="31.5" hidden="1" customHeight="1">
      <c r="A3756" s="1" t="s">
        <v>4340</v>
      </c>
      <c r="B3756" s="2" t="s">
        <v>333</v>
      </c>
      <c r="C3756" s="1" t="s">
        <v>14</v>
      </c>
      <c r="D3756" s="1">
        <v>4.5</v>
      </c>
      <c r="E3756" s="3" t="s">
        <v>15</v>
      </c>
      <c r="F3756" s="1"/>
      <c r="G3756" s="5"/>
      <c r="H3756" s="6" t="s">
        <v>18</v>
      </c>
      <c r="I3756" s="6" t="s">
        <v>18</v>
      </c>
      <c r="J3756" s="7" t="b">
        <v>0</v>
      </c>
      <c r="K3756" s="6" t="s">
        <v>19</v>
      </c>
      <c r="L3756" s="8"/>
    </row>
    <row r="3757" ht="31.5" hidden="1" customHeight="1">
      <c r="A3757" s="1" t="s">
        <v>4341</v>
      </c>
      <c r="B3757" s="2" t="s">
        <v>333</v>
      </c>
      <c r="C3757" s="1" t="s">
        <v>14</v>
      </c>
      <c r="D3757" s="1">
        <v>4.0</v>
      </c>
      <c r="E3757" s="3" t="s">
        <v>15</v>
      </c>
      <c r="F3757" s="1"/>
      <c r="G3757" s="5"/>
      <c r="H3757" s="6" t="s">
        <v>18</v>
      </c>
      <c r="I3757" s="6" t="s">
        <v>18</v>
      </c>
      <c r="J3757" s="7" t="b">
        <v>0</v>
      </c>
      <c r="K3757" s="6" t="s">
        <v>19</v>
      </c>
      <c r="L3757" s="8"/>
    </row>
    <row r="3758" ht="31.5" hidden="1" customHeight="1">
      <c r="A3758" s="1" t="s">
        <v>4342</v>
      </c>
      <c r="B3758" s="2" t="s">
        <v>333</v>
      </c>
      <c r="C3758" s="1" t="s">
        <v>14</v>
      </c>
      <c r="D3758" s="1">
        <v>4.5</v>
      </c>
      <c r="E3758" s="3" t="s">
        <v>15</v>
      </c>
      <c r="F3758" s="1"/>
      <c r="G3758" s="5"/>
      <c r="H3758" s="6" t="s">
        <v>18</v>
      </c>
      <c r="I3758" s="6" t="s">
        <v>18</v>
      </c>
      <c r="J3758" s="7" t="b">
        <v>0</v>
      </c>
      <c r="K3758" s="6" t="s">
        <v>19</v>
      </c>
      <c r="L3758" s="8"/>
    </row>
    <row r="3759" ht="31.5" hidden="1" customHeight="1">
      <c r="A3759" s="1" t="s">
        <v>4343</v>
      </c>
      <c r="B3759" s="2" t="s">
        <v>333</v>
      </c>
      <c r="C3759" s="1" t="s">
        <v>14</v>
      </c>
      <c r="D3759" s="1">
        <v>4.0</v>
      </c>
      <c r="E3759" s="3" t="s">
        <v>15</v>
      </c>
      <c r="F3759" s="1"/>
      <c r="G3759" s="5"/>
      <c r="H3759" s="6" t="s">
        <v>18</v>
      </c>
      <c r="I3759" s="6" t="s">
        <v>18</v>
      </c>
      <c r="J3759" s="7" t="b">
        <v>0</v>
      </c>
      <c r="K3759" s="6" t="s">
        <v>19</v>
      </c>
      <c r="L3759" s="8"/>
    </row>
    <row r="3760" ht="31.5" hidden="1" customHeight="1">
      <c r="A3760" s="1" t="s">
        <v>4344</v>
      </c>
      <c r="B3760" s="2" t="s">
        <v>333</v>
      </c>
      <c r="C3760" s="1" t="s">
        <v>14</v>
      </c>
      <c r="D3760" s="1">
        <v>4.8</v>
      </c>
      <c r="E3760" s="3" t="s">
        <v>15</v>
      </c>
      <c r="F3760" s="1"/>
      <c r="G3760" s="5"/>
      <c r="H3760" s="6" t="s">
        <v>18</v>
      </c>
      <c r="I3760" s="6" t="s">
        <v>18</v>
      </c>
      <c r="J3760" s="7" t="b">
        <v>0</v>
      </c>
      <c r="K3760" s="6" t="s">
        <v>19</v>
      </c>
      <c r="L3760" s="8"/>
    </row>
    <row r="3761" ht="31.5" hidden="1" customHeight="1">
      <c r="A3761" s="1" t="s">
        <v>4345</v>
      </c>
      <c r="B3761" s="2" t="s">
        <v>333</v>
      </c>
      <c r="C3761" s="1" t="s">
        <v>14</v>
      </c>
      <c r="D3761" s="1">
        <v>3.5</v>
      </c>
      <c r="E3761" s="3" t="s">
        <v>15</v>
      </c>
      <c r="F3761" s="1"/>
      <c r="G3761" s="5"/>
      <c r="H3761" s="6" t="s">
        <v>18</v>
      </c>
      <c r="I3761" s="6" t="s">
        <v>18</v>
      </c>
      <c r="J3761" s="7" t="b">
        <v>0</v>
      </c>
      <c r="K3761" s="6" t="s">
        <v>19</v>
      </c>
      <c r="L3761" s="8"/>
    </row>
    <row r="3762" ht="31.5" hidden="1" customHeight="1">
      <c r="A3762" s="1" t="s">
        <v>4346</v>
      </c>
      <c r="B3762" s="2" t="s">
        <v>13</v>
      </c>
      <c r="C3762" s="1" t="s">
        <v>14</v>
      </c>
      <c r="D3762" s="1">
        <v>3.8</v>
      </c>
      <c r="E3762" s="3" t="s">
        <v>15</v>
      </c>
      <c r="F3762" s="1"/>
      <c r="G3762" s="5"/>
      <c r="H3762" s="6" t="s">
        <v>18</v>
      </c>
      <c r="I3762" s="6" t="s">
        <v>18</v>
      </c>
      <c r="J3762" s="7" t="b">
        <v>0</v>
      </c>
      <c r="K3762" s="6" t="s">
        <v>19</v>
      </c>
      <c r="L3762" s="8"/>
    </row>
    <row r="3763" ht="31.5" hidden="1" customHeight="1">
      <c r="A3763" s="1" t="s">
        <v>4347</v>
      </c>
      <c r="B3763" s="2" t="s">
        <v>500</v>
      </c>
      <c r="C3763" s="1" t="s">
        <v>14</v>
      </c>
      <c r="D3763" s="1">
        <v>4.5</v>
      </c>
      <c r="E3763" s="3" t="s">
        <v>15</v>
      </c>
      <c r="F3763" s="1"/>
      <c r="G3763" s="5"/>
      <c r="H3763" s="6" t="s">
        <v>18</v>
      </c>
      <c r="I3763" s="6" t="s">
        <v>18</v>
      </c>
      <c r="J3763" s="7" t="b">
        <v>0</v>
      </c>
      <c r="K3763" s="6" t="s">
        <v>19</v>
      </c>
      <c r="L3763" s="8"/>
    </row>
    <row r="3764" ht="31.5" hidden="1" customHeight="1">
      <c r="A3764" s="1" t="s">
        <v>4348</v>
      </c>
      <c r="B3764" s="2" t="s">
        <v>13</v>
      </c>
      <c r="C3764" s="1" t="s">
        <v>14</v>
      </c>
      <c r="D3764" s="1">
        <v>4.0</v>
      </c>
      <c r="E3764" s="3" t="s">
        <v>15</v>
      </c>
      <c r="F3764" s="1"/>
      <c r="G3764" s="5"/>
      <c r="H3764" s="6" t="s">
        <v>18</v>
      </c>
      <c r="I3764" s="6" t="s">
        <v>18</v>
      </c>
      <c r="J3764" s="7" t="b">
        <v>0</v>
      </c>
      <c r="K3764" s="6" t="s">
        <v>19</v>
      </c>
      <c r="L3764" s="8"/>
    </row>
    <row r="3765" ht="31.5" hidden="1" customHeight="1">
      <c r="A3765" s="1" t="s">
        <v>4349</v>
      </c>
      <c r="B3765" s="2" t="s">
        <v>500</v>
      </c>
      <c r="C3765" s="1" t="s">
        <v>14</v>
      </c>
      <c r="D3765" s="1">
        <v>5.2</v>
      </c>
      <c r="E3765" s="3" t="s">
        <v>15</v>
      </c>
      <c r="F3765" s="1"/>
      <c r="G3765" s="5"/>
      <c r="H3765" s="6" t="s">
        <v>18</v>
      </c>
      <c r="I3765" s="6" t="s">
        <v>18</v>
      </c>
      <c r="J3765" s="7" t="b">
        <v>0</v>
      </c>
      <c r="K3765" s="6" t="s">
        <v>19</v>
      </c>
      <c r="L3765" s="8"/>
    </row>
    <row r="3766" ht="31.5" hidden="1" customHeight="1">
      <c r="A3766" s="1" t="s">
        <v>4350</v>
      </c>
      <c r="B3766" s="2" t="s">
        <v>203</v>
      </c>
      <c r="C3766" s="1" t="s">
        <v>14</v>
      </c>
      <c r="D3766" s="1">
        <v>3.5</v>
      </c>
      <c r="E3766" s="3" t="s">
        <v>15</v>
      </c>
      <c r="F3766" s="1"/>
      <c r="G3766" s="5"/>
      <c r="H3766" s="6" t="s">
        <v>18</v>
      </c>
      <c r="I3766" s="6" t="s">
        <v>18</v>
      </c>
      <c r="J3766" s="7" t="b">
        <v>0</v>
      </c>
      <c r="K3766" s="6" t="s">
        <v>19</v>
      </c>
      <c r="L3766" s="8"/>
    </row>
    <row r="3767" ht="31.5" hidden="1" customHeight="1">
      <c r="A3767" s="1" t="s">
        <v>4351</v>
      </c>
      <c r="B3767" s="2" t="s">
        <v>203</v>
      </c>
      <c r="C3767" s="1" t="s">
        <v>14</v>
      </c>
      <c r="D3767" s="1">
        <v>3.5</v>
      </c>
      <c r="E3767" s="3" t="s">
        <v>15</v>
      </c>
      <c r="F3767" s="1"/>
      <c r="G3767" s="5"/>
      <c r="H3767" s="6" t="s">
        <v>18</v>
      </c>
      <c r="I3767" s="6" t="s">
        <v>18</v>
      </c>
      <c r="J3767" s="7" t="b">
        <v>0</v>
      </c>
      <c r="K3767" s="6" t="s">
        <v>19</v>
      </c>
      <c r="L3767" s="8"/>
    </row>
    <row r="3768" ht="31.5" hidden="1" customHeight="1">
      <c r="A3768" s="1" t="s">
        <v>4352</v>
      </c>
      <c r="B3768" s="2" t="s">
        <v>333</v>
      </c>
      <c r="C3768" s="1" t="s">
        <v>74</v>
      </c>
      <c r="D3768" s="1">
        <v>4.5</v>
      </c>
      <c r="E3768" s="3" t="s">
        <v>15</v>
      </c>
      <c r="F3768" s="1"/>
      <c r="G3768" s="5"/>
      <c r="H3768" s="6" t="s">
        <v>18</v>
      </c>
      <c r="I3768" s="6" t="s">
        <v>18</v>
      </c>
      <c r="J3768" s="7" t="b">
        <v>0</v>
      </c>
      <c r="K3768" s="6" t="s">
        <v>19</v>
      </c>
      <c r="L3768" s="8"/>
    </row>
    <row r="3769" ht="31.5" hidden="1" customHeight="1">
      <c r="A3769" s="1" t="s">
        <v>4353</v>
      </c>
      <c r="B3769" s="2" t="s">
        <v>333</v>
      </c>
      <c r="C3769" s="1" t="s">
        <v>14</v>
      </c>
      <c r="D3769" s="1">
        <v>4.5</v>
      </c>
      <c r="E3769" s="3" t="s">
        <v>15</v>
      </c>
      <c r="F3769" s="1"/>
      <c r="G3769" s="5"/>
      <c r="H3769" s="6" t="s">
        <v>18</v>
      </c>
      <c r="I3769" s="6" t="s">
        <v>18</v>
      </c>
      <c r="J3769" s="7" t="b">
        <v>0</v>
      </c>
      <c r="K3769" s="6" t="s">
        <v>19</v>
      </c>
      <c r="L3769" s="8"/>
    </row>
    <row r="3770" ht="31.5" hidden="1" customHeight="1">
      <c r="A3770" s="1" t="s">
        <v>4354</v>
      </c>
      <c r="B3770" s="2" t="s">
        <v>333</v>
      </c>
      <c r="C3770" s="1" t="s">
        <v>74</v>
      </c>
      <c r="D3770" s="1">
        <v>3.5</v>
      </c>
      <c r="E3770" s="3" t="s">
        <v>15</v>
      </c>
      <c r="F3770" s="1"/>
      <c r="G3770" s="5"/>
      <c r="H3770" s="6" t="s">
        <v>18</v>
      </c>
      <c r="I3770" s="6" t="s">
        <v>18</v>
      </c>
      <c r="J3770" s="7" t="b">
        <v>0</v>
      </c>
      <c r="K3770" s="6" t="s">
        <v>19</v>
      </c>
      <c r="L3770" s="8"/>
    </row>
    <row r="3771" ht="31.5" hidden="1" customHeight="1">
      <c r="A3771" s="1" t="s">
        <v>4355</v>
      </c>
      <c r="B3771" s="2" t="s">
        <v>1290</v>
      </c>
      <c r="C3771" s="1" t="s">
        <v>3759</v>
      </c>
      <c r="D3771" s="1">
        <v>4.2</v>
      </c>
      <c r="E3771" s="3" t="s">
        <v>15</v>
      </c>
      <c r="F3771" s="1"/>
      <c r="G3771" s="5"/>
      <c r="H3771" s="6" t="s">
        <v>18</v>
      </c>
      <c r="I3771" s="6" t="s">
        <v>18</v>
      </c>
      <c r="J3771" s="7" t="b">
        <v>0</v>
      </c>
      <c r="K3771" s="6" t="s">
        <v>19</v>
      </c>
      <c r="L3771" s="8"/>
    </row>
    <row r="3772" ht="31.5" hidden="1" customHeight="1">
      <c r="A3772" s="1" t="s">
        <v>4356</v>
      </c>
      <c r="B3772" s="2" t="s">
        <v>1290</v>
      </c>
      <c r="C3772" s="1" t="s">
        <v>74</v>
      </c>
      <c r="D3772" s="1">
        <v>4.2</v>
      </c>
      <c r="E3772" s="3" t="s">
        <v>15</v>
      </c>
      <c r="F3772" s="1"/>
      <c r="G3772" s="5"/>
      <c r="H3772" s="6" t="s">
        <v>18</v>
      </c>
      <c r="I3772" s="6" t="s">
        <v>18</v>
      </c>
      <c r="J3772" s="7" t="b">
        <v>0</v>
      </c>
      <c r="K3772" s="6" t="s">
        <v>19</v>
      </c>
      <c r="L3772" s="8"/>
    </row>
    <row r="3773" ht="31.5" hidden="1" customHeight="1">
      <c r="A3773" s="1" t="s">
        <v>4357</v>
      </c>
      <c r="B3773" s="2" t="s">
        <v>1290</v>
      </c>
      <c r="C3773" s="1" t="s">
        <v>74</v>
      </c>
      <c r="D3773" s="1">
        <v>4.2</v>
      </c>
      <c r="E3773" s="3" t="s">
        <v>15</v>
      </c>
      <c r="F3773" s="1"/>
      <c r="G3773" s="5"/>
      <c r="H3773" s="6" t="s">
        <v>18</v>
      </c>
      <c r="I3773" s="6" t="s">
        <v>18</v>
      </c>
      <c r="J3773" s="7" t="b">
        <v>0</v>
      </c>
      <c r="K3773" s="6" t="s">
        <v>19</v>
      </c>
      <c r="L3773" s="8"/>
    </row>
    <row r="3774" ht="31.5" hidden="1" customHeight="1">
      <c r="A3774" s="1" t="s">
        <v>4358</v>
      </c>
      <c r="B3774" s="2" t="s">
        <v>333</v>
      </c>
      <c r="C3774" s="1" t="s">
        <v>74</v>
      </c>
      <c r="D3774" s="1">
        <v>4.8</v>
      </c>
      <c r="E3774" s="3" t="s">
        <v>15</v>
      </c>
      <c r="F3774" s="1"/>
      <c r="G3774" s="5"/>
      <c r="H3774" s="6" t="s">
        <v>18</v>
      </c>
      <c r="I3774" s="6" t="s">
        <v>18</v>
      </c>
      <c r="J3774" s="7" t="b">
        <v>0</v>
      </c>
      <c r="K3774" s="6" t="s">
        <v>19</v>
      </c>
      <c r="L3774" s="8"/>
    </row>
    <row r="3775" ht="31.5" hidden="1" customHeight="1">
      <c r="A3775" s="1" t="s">
        <v>4359</v>
      </c>
      <c r="B3775" s="2" t="s">
        <v>333</v>
      </c>
      <c r="C3775" s="1" t="s">
        <v>74</v>
      </c>
      <c r="D3775" s="1">
        <v>4.8</v>
      </c>
      <c r="E3775" s="3" t="s">
        <v>15</v>
      </c>
      <c r="F3775" s="1"/>
      <c r="G3775" s="5"/>
      <c r="H3775" s="6" t="s">
        <v>18</v>
      </c>
      <c r="I3775" s="6" t="s">
        <v>18</v>
      </c>
      <c r="J3775" s="7" t="b">
        <v>0</v>
      </c>
      <c r="K3775" s="6" t="s">
        <v>23</v>
      </c>
      <c r="L3775" s="8"/>
    </row>
    <row r="3776" ht="31.5" hidden="1" customHeight="1">
      <c r="A3776" s="1" t="s">
        <v>4360</v>
      </c>
      <c r="B3776" s="2" t="s">
        <v>13</v>
      </c>
      <c r="C3776" s="1" t="s">
        <v>4361</v>
      </c>
      <c r="D3776" s="1">
        <v>4.0</v>
      </c>
      <c r="E3776" s="3" t="s">
        <v>15</v>
      </c>
      <c r="F3776" s="1"/>
      <c r="G3776" s="5"/>
      <c r="H3776" s="6" t="s">
        <v>18</v>
      </c>
      <c r="I3776" s="6" t="s">
        <v>18</v>
      </c>
      <c r="J3776" s="7" t="b">
        <v>0</v>
      </c>
      <c r="K3776" s="6" t="s">
        <v>19</v>
      </c>
      <c r="L3776" s="8"/>
    </row>
    <row r="3777" ht="31.5" hidden="1" customHeight="1">
      <c r="A3777" s="1" t="s">
        <v>4362</v>
      </c>
      <c r="B3777" s="2" t="s">
        <v>500</v>
      </c>
      <c r="C3777" s="1" t="s">
        <v>4361</v>
      </c>
      <c r="D3777" s="1">
        <v>5.2</v>
      </c>
      <c r="E3777" s="3" t="s">
        <v>15</v>
      </c>
      <c r="F3777" s="1"/>
      <c r="G3777" s="5"/>
      <c r="H3777" s="6" t="s">
        <v>18</v>
      </c>
      <c r="I3777" s="6" t="s">
        <v>18</v>
      </c>
      <c r="J3777" s="7" t="b">
        <v>0</v>
      </c>
      <c r="K3777" s="6" t="s">
        <v>19</v>
      </c>
      <c r="L3777" s="8"/>
    </row>
    <row r="3778" ht="31.5" hidden="1" customHeight="1">
      <c r="A3778" s="1" t="s">
        <v>4363</v>
      </c>
      <c r="B3778" s="2" t="s">
        <v>333</v>
      </c>
      <c r="C3778" s="1" t="s">
        <v>14</v>
      </c>
      <c r="D3778" s="1">
        <v>4.0</v>
      </c>
      <c r="E3778" s="3" t="s">
        <v>15</v>
      </c>
      <c r="F3778" s="1"/>
      <c r="G3778" s="5"/>
      <c r="H3778" s="6" t="s">
        <v>18</v>
      </c>
      <c r="I3778" s="6" t="s">
        <v>18</v>
      </c>
      <c r="J3778" s="7" t="b">
        <v>0</v>
      </c>
      <c r="K3778" s="6" t="s">
        <v>19</v>
      </c>
      <c r="L3778" s="8"/>
    </row>
    <row r="3779" ht="31.5" hidden="1" customHeight="1">
      <c r="A3779" s="1" t="s">
        <v>4364</v>
      </c>
      <c r="B3779" s="2" t="s">
        <v>500</v>
      </c>
      <c r="C3779" s="1" t="s">
        <v>14</v>
      </c>
      <c r="D3779" s="1">
        <v>3.5</v>
      </c>
      <c r="E3779" s="3" t="s">
        <v>15</v>
      </c>
      <c r="F3779" s="1"/>
      <c r="G3779" s="5"/>
      <c r="H3779" s="6" t="s">
        <v>18</v>
      </c>
      <c r="I3779" s="6" t="s">
        <v>18</v>
      </c>
      <c r="J3779" s="7" t="b">
        <v>0</v>
      </c>
      <c r="K3779" s="6" t="s">
        <v>19</v>
      </c>
      <c r="L3779" s="8"/>
    </row>
    <row r="3780" ht="31.5" hidden="1" customHeight="1">
      <c r="A3780" s="1" t="s">
        <v>4365</v>
      </c>
      <c r="B3780" s="2" t="s">
        <v>500</v>
      </c>
      <c r="C3780" s="1" t="s">
        <v>4366</v>
      </c>
      <c r="D3780" s="1">
        <v>4.5</v>
      </c>
      <c r="E3780" s="3" t="s">
        <v>15</v>
      </c>
      <c r="F3780" s="1"/>
      <c r="G3780" s="5"/>
      <c r="H3780" s="6" t="s">
        <v>18</v>
      </c>
      <c r="I3780" s="6" t="s">
        <v>18</v>
      </c>
      <c r="J3780" s="7" t="b">
        <v>0</v>
      </c>
      <c r="K3780" s="6" t="s">
        <v>19</v>
      </c>
      <c r="L3780" s="8"/>
    </row>
    <row r="3781" ht="31.5" hidden="1" customHeight="1">
      <c r="A3781" s="1" t="s">
        <v>4367</v>
      </c>
      <c r="B3781" s="2" t="s">
        <v>333</v>
      </c>
      <c r="C3781" s="1" t="s">
        <v>4366</v>
      </c>
      <c r="D3781" s="1">
        <v>4.8</v>
      </c>
      <c r="E3781" s="3" t="s">
        <v>15</v>
      </c>
      <c r="F3781" s="1"/>
      <c r="G3781" s="5"/>
      <c r="H3781" s="6" t="s">
        <v>18</v>
      </c>
      <c r="I3781" s="6" t="s">
        <v>18</v>
      </c>
      <c r="J3781" s="7" t="b">
        <v>0</v>
      </c>
      <c r="K3781" s="6" t="s">
        <v>19</v>
      </c>
      <c r="L3781" s="8"/>
    </row>
    <row r="3782" ht="31.5" hidden="1" customHeight="1">
      <c r="A3782" s="1" t="s">
        <v>4368</v>
      </c>
      <c r="B3782" s="2" t="s">
        <v>70</v>
      </c>
      <c r="C3782" s="1" t="s">
        <v>4366</v>
      </c>
      <c r="D3782" s="1">
        <v>9.3</v>
      </c>
      <c r="E3782" s="3" t="s">
        <v>15</v>
      </c>
      <c r="F3782" s="1"/>
      <c r="G3782" s="5"/>
      <c r="H3782" s="6" t="s">
        <v>18</v>
      </c>
      <c r="I3782" s="6" t="s">
        <v>18</v>
      </c>
      <c r="J3782" s="7" t="b">
        <v>1</v>
      </c>
      <c r="K3782" s="6" t="s">
        <v>19</v>
      </c>
      <c r="L3782" s="8"/>
    </row>
    <row r="3783" ht="31.5" hidden="1" customHeight="1">
      <c r="A3783" s="1" t="s">
        <v>4369</v>
      </c>
      <c r="B3783" s="2" t="s">
        <v>500</v>
      </c>
      <c r="C3783" s="1" t="s">
        <v>74</v>
      </c>
      <c r="D3783" s="1">
        <v>9.5</v>
      </c>
      <c r="E3783" s="3" t="s">
        <v>15</v>
      </c>
      <c r="F3783" s="1"/>
      <c r="G3783" s="5"/>
      <c r="H3783" s="6" t="s">
        <v>18</v>
      </c>
      <c r="I3783" s="6" t="s">
        <v>18</v>
      </c>
      <c r="J3783" s="7" t="b">
        <v>0</v>
      </c>
      <c r="K3783" s="6" t="s">
        <v>19</v>
      </c>
      <c r="L3783" s="8"/>
    </row>
    <row r="3784" ht="31.5" hidden="1" customHeight="1">
      <c r="A3784" s="1" t="s">
        <v>4370</v>
      </c>
      <c r="B3784" s="2" t="s">
        <v>500</v>
      </c>
      <c r="C3784" s="1" t="s">
        <v>74</v>
      </c>
      <c r="D3784" s="1">
        <v>6.8</v>
      </c>
      <c r="E3784" s="3" t="s">
        <v>15</v>
      </c>
      <c r="F3784" s="1"/>
      <c r="G3784" s="5"/>
      <c r="H3784" s="6" t="s">
        <v>18</v>
      </c>
      <c r="I3784" s="6" t="s">
        <v>18</v>
      </c>
      <c r="J3784" s="7" t="b">
        <v>0</v>
      </c>
      <c r="K3784" s="6" t="s">
        <v>19</v>
      </c>
      <c r="L3784" s="8"/>
    </row>
    <row r="3785" ht="31.5" hidden="1" customHeight="1">
      <c r="A3785" s="1" t="s">
        <v>4371</v>
      </c>
      <c r="B3785" s="2" t="s">
        <v>1290</v>
      </c>
      <c r="C3785" s="1" t="s">
        <v>74</v>
      </c>
      <c r="D3785" s="1">
        <v>6.5</v>
      </c>
      <c r="E3785" s="3" t="s">
        <v>15</v>
      </c>
      <c r="F3785" s="1"/>
      <c r="G3785" s="5"/>
      <c r="H3785" s="6" t="s">
        <v>18</v>
      </c>
      <c r="I3785" s="6" t="s">
        <v>18</v>
      </c>
      <c r="J3785" s="7" t="b">
        <v>0</v>
      </c>
      <c r="K3785" s="6" t="s">
        <v>19</v>
      </c>
      <c r="L3785" s="8"/>
    </row>
    <row r="3786" ht="31.5" hidden="1" customHeight="1">
      <c r="A3786" s="1" t="s">
        <v>4372</v>
      </c>
      <c r="B3786" s="2" t="s">
        <v>333</v>
      </c>
      <c r="C3786" s="1" t="s">
        <v>14</v>
      </c>
      <c r="D3786" s="1">
        <v>4.5</v>
      </c>
      <c r="E3786" s="3" t="s">
        <v>15</v>
      </c>
      <c r="F3786" s="1"/>
      <c r="G3786" s="5"/>
      <c r="H3786" s="6" t="s">
        <v>18</v>
      </c>
      <c r="I3786" s="6" t="s">
        <v>18</v>
      </c>
      <c r="J3786" s="7" t="b">
        <v>0</v>
      </c>
      <c r="K3786" s="6" t="s">
        <v>19</v>
      </c>
      <c r="L3786" s="8"/>
    </row>
    <row r="3787" ht="31.5" hidden="1" customHeight="1">
      <c r="A3787" s="1" t="s">
        <v>4373</v>
      </c>
      <c r="B3787" s="2" t="s">
        <v>333</v>
      </c>
      <c r="C3787" s="1" t="s">
        <v>249</v>
      </c>
      <c r="D3787" s="1">
        <v>5.5</v>
      </c>
      <c r="E3787" s="3" t="s">
        <v>15</v>
      </c>
      <c r="F3787" s="1"/>
      <c r="G3787" s="5"/>
      <c r="H3787" s="6" t="s">
        <v>18</v>
      </c>
      <c r="I3787" s="6" t="s">
        <v>18</v>
      </c>
      <c r="J3787" s="7" t="b">
        <v>0</v>
      </c>
      <c r="K3787" s="6" t="s">
        <v>19</v>
      </c>
      <c r="L3787" s="8"/>
    </row>
    <row r="3788" ht="31.5" hidden="1" customHeight="1">
      <c r="A3788" s="1" t="s">
        <v>4374</v>
      </c>
      <c r="B3788" s="2" t="s">
        <v>500</v>
      </c>
      <c r="C3788" s="1" t="s">
        <v>249</v>
      </c>
      <c r="D3788" s="1">
        <v>4.8</v>
      </c>
      <c r="E3788" s="3" t="s">
        <v>15</v>
      </c>
      <c r="F3788" s="1"/>
      <c r="G3788" s="5"/>
      <c r="H3788" s="6" t="s">
        <v>18</v>
      </c>
      <c r="I3788" s="6" t="s">
        <v>18</v>
      </c>
      <c r="J3788" s="7" t="b">
        <v>0</v>
      </c>
      <c r="K3788" s="6" t="s">
        <v>32</v>
      </c>
      <c r="L3788" s="8" t="s">
        <v>107</v>
      </c>
    </row>
    <row r="3789" ht="31.5" hidden="1" customHeight="1">
      <c r="A3789" s="1" t="s">
        <v>4375</v>
      </c>
      <c r="B3789" s="2" t="s">
        <v>500</v>
      </c>
      <c r="C3789" s="1" t="s">
        <v>14</v>
      </c>
      <c r="D3789" s="1">
        <v>4.2</v>
      </c>
      <c r="E3789" s="3" t="s">
        <v>15</v>
      </c>
      <c r="F3789" s="1"/>
      <c r="G3789" s="5"/>
      <c r="H3789" s="6" t="s">
        <v>18</v>
      </c>
      <c r="I3789" s="6" t="s">
        <v>18</v>
      </c>
      <c r="J3789" s="7" t="b">
        <v>0</v>
      </c>
      <c r="K3789" s="6" t="s">
        <v>19</v>
      </c>
      <c r="L3789" s="8"/>
    </row>
    <row r="3790" ht="31.5" hidden="1" customHeight="1">
      <c r="A3790" s="1" t="s">
        <v>4376</v>
      </c>
      <c r="B3790" s="2" t="s">
        <v>500</v>
      </c>
      <c r="C3790" s="1" t="s">
        <v>3878</v>
      </c>
      <c r="D3790" s="1">
        <v>4.8</v>
      </c>
      <c r="E3790" s="3" t="s">
        <v>15</v>
      </c>
      <c r="F3790" s="1"/>
      <c r="G3790" s="5"/>
      <c r="H3790" s="6" t="s">
        <v>18</v>
      </c>
      <c r="I3790" s="6" t="s">
        <v>18</v>
      </c>
      <c r="J3790" s="7" t="b">
        <v>0</v>
      </c>
      <c r="K3790" s="6" t="s">
        <v>19</v>
      </c>
      <c r="L3790" s="8"/>
    </row>
    <row r="3791" ht="31.5" hidden="1" customHeight="1">
      <c r="A3791" s="1" t="s">
        <v>4377</v>
      </c>
      <c r="B3791" s="2" t="s">
        <v>13</v>
      </c>
      <c r="C3791" s="1" t="s">
        <v>3878</v>
      </c>
      <c r="D3791" s="1">
        <v>4.0</v>
      </c>
      <c r="E3791" s="3" t="s">
        <v>15</v>
      </c>
      <c r="F3791" s="1"/>
      <c r="G3791" s="5"/>
      <c r="H3791" s="6" t="s">
        <v>18</v>
      </c>
      <c r="I3791" s="6" t="s">
        <v>18</v>
      </c>
      <c r="J3791" s="7" t="b">
        <v>0</v>
      </c>
      <c r="K3791" s="6" t="s">
        <v>19</v>
      </c>
      <c r="L3791" s="8"/>
    </row>
    <row r="3792" ht="31.5" hidden="1" customHeight="1">
      <c r="A3792" s="1" t="s">
        <v>4378</v>
      </c>
      <c r="B3792" s="2" t="s">
        <v>333</v>
      </c>
      <c r="C3792" s="1" t="s">
        <v>14</v>
      </c>
      <c r="D3792" s="1">
        <v>4.8</v>
      </c>
      <c r="E3792" s="3" t="s">
        <v>15</v>
      </c>
      <c r="F3792" s="1"/>
      <c r="G3792" s="5"/>
      <c r="H3792" s="6" t="s">
        <v>18</v>
      </c>
      <c r="I3792" s="6" t="s">
        <v>18</v>
      </c>
      <c r="J3792" s="7" t="b">
        <v>0</v>
      </c>
      <c r="K3792" s="6" t="s">
        <v>19</v>
      </c>
      <c r="L3792" s="8"/>
    </row>
    <row r="3793" ht="31.5" hidden="1" customHeight="1">
      <c r="A3793" s="1" t="s">
        <v>4379</v>
      </c>
      <c r="B3793" s="2" t="s">
        <v>333</v>
      </c>
      <c r="C3793" s="1" t="s">
        <v>14</v>
      </c>
      <c r="D3793" s="1">
        <v>3.5</v>
      </c>
      <c r="E3793" s="3" t="s">
        <v>15</v>
      </c>
      <c r="F3793" s="1"/>
      <c r="G3793" s="5"/>
      <c r="H3793" s="6" t="s">
        <v>18</v>
      </c>
      <c r="I3793" s="6" t="s">
        <v>18</v>
      </c>
      <c r="J3793" s="7" t="b">
        <v>0</v>
      </c>
      <c r="K3793" s="6" t="s">
        <v>19</v>
      </c>
      <c r="L3793" s="8"/>
    </row>
    <row r="3794" ht="31.5" hidden="1" customHeight="1">
      <c r="A3794" s="1" t="s">
        <v>4380</v>
      </c>
      <c r="B3794" s="2" t="s">
        <v>333</v>
      </c>
      <c r="C3794" s="1" t="s">
        <v>14</v>
      </c>
      <c r="D3794" s="1">
        <v>4.5</v>
      </c>
      <c r="E3794" s="3" t="s">
        <v>15</v>
      </c>
      <c r="F3794" s="1"/>
      <c r="G3794" s="5"/>
      <c r="H3794" s="6" t="s">
        <v>18</v>
      </c>
      <c r="I3794" s="6" t="s">
        <v>18</v>
      </c>
      <c r="J3794" s="7" t="b">
        <v>0</v>
      </c>
      <c r="K3794" s="6" t="s">
        <v>19</v>
      </c>
      <c r="L3794" s="8"/>
    </row>
    <row r="3795" ht="31.5" hidden="1" customHeight="1">
      <c r="A3795" s="1" t="s">
        <v>4381</v>
      </c>
      <c r="B3795" s="2" t="s">
        <v>333</v>
      </c>
      <c r="C3795" s="1" t="s">
        <v>14</v>
      </c>
      <c r="D3795" s="1">
        <v>3.5</v>
      </c>
      <c r="E3795" s="3" t="s">
        <v>15</v>
      </c>
      <c r="F3795" s="1"/>
      <c r="G3795" s="5"/>
      <c r="H3795" s="6" t="s">
        <v>18</v>
      </c>
      <c r="I3795" s="6" t="s">
        <v>18</v>
      </c>
      <c r="J3795" s="7" t="b">
        <v>0</v>
      </c>
      <c r="K3795" s="6" t="s">
        <v>19</v>
      </c>
      <c r="L3795" s="8"/>
    </row>
    <row r="3796" ht="31.5" hidden="1" customHeight="1">
      <c r="A3796" s="1" t="s">
        <v>4382</v>
      </c>
      <c r="B3796" s="2" t="s">
        <v>333</v>
      </c>
      <c r="C3796" s="1" t="s">
        <v>14</v>
      </c>
      <c r="D3796" s="1">
        <v>4.0</v>
      </c>
      <c r="E3796" s="3" t="s">
        <v>15</v>
      </c>
      <c r="F3796" s="1"/>
      <c r="G3796" s="5"/>
      <c r="H3796" s="6" t="s">
        <v>18</v>
      </c>
      <c r="I3796" s="6" t="s">
        <v>18</v>
      </c>
      <c r="J3796" s="7" t="b">
        <v>0</v>
      </c>
      <c r="K3796" s="6" t="s">
        <v>19</v>
      </c>
      <c r="L3796" s="8"/>
    </row>
    <row r="3797" ht="31.5" hidden="1" customHeight="1">
      <c r="A3797" s="1" t="s">
        <v>4383</v>
      </c>
      <c r="B3797" s="2" t="s">
        <v>333</v>
      </c>
      <c r="C3797" s="1" t="s">
        <v>14</v>
      </c>
      <c r="D3797" s="1">
        <v>3.5</v>
      </c>
      <c r="E3797" s="3" t="s">
        <v>15</v>
      </c>
      <c r="F3797" s="1"/>
      <c r="G3797" s="5"/>
      <c r="H3797" s="6" t="s">
        <v>18</v>
      </c>
      <c r="I3797" s="6" t="s">
        <v>18</v>
      </c>
      <c r="J3797" s="7" t="b">
        <v>0</v>
      </c>
      <c r="K3797" s="6" t="s">
        <v>19</v>
      </c>
      <c r="L3797" s="8"/>
    </row>
    <row r="3798" ht="31.5" hidden="1" customHeight="1">
      <c r="A3798" s="1" t="s">
        <v>4384</v>
      </c>
      <c r="B3798" s="2" t="s">
        <v>333</v>
      </c>
      <c r="C3798" s="1" t="s">
        <v>14</v>
      </c>
      <c r="D3798" s="1">
        <v>3.5</v>
      </c>
      <c r="E3798" s="3" t="s">
        <v>15</v>
      </c>
      <c r="F3798" s="1"/>
      <c r="G3798" s="5"/>
      <c r="H3798" s="6" t="s">
        <v>18</v>
      </c>
      <c r="I3798" s="6" t="s">
        <v>18</v>
      </c>
      <c r="J3798" s="7" t="b">
        <v>0</v>
      </c>
      <c r="K3798" s="6" t="s">
        <v>19</v>
      </c>
      <c r="L3798" s="8"/>
    </row>
    <row r="3799" ht="31.5" hidden="1" customHeight="1">
      <c r="A3799" s="1" t="s">
        <v>4385</v>
      </c>
      <c r="B3799" s="2" t="s">
        <v>333</v>
      </c>
      <c r="C3799" s="1" t="s">
        <v>14</v>
      </c>
      <c r="D3799" s="1">
        <v>3.8</v>
      </c>
      <c r="E3799" s="3" t="s">
        <v>15</v>
      </c>
      <c r="F3799" s="1"/>
      <c r="G3799" s="5"/>
      <c r="H3799" s="6" t="s">
        <v>18</v>
      </c>
      <c r="I3799" s="6" t="s">
        <v>18</v>
      </c>
      <c r="J3799" s="7" t="b">
        <v>0</v>
      </c>
      <c r="K3799" s="6" t="s">
        <v>19</v>
      </c>
      <c r="L3799" s="8"/>
    </row>
    <row r="3800" ht="31.5" hidden="1" customHeight="1">
      <c r="A3800" s="1" t="s">
        <v>4386</v>
      </c>
      <c r="B3800" s="2" t="s">
        <v>333</v>
      </c>
      <c r="C3800" s="1" t="s">
        <v>14</v>
      </c>
      <c r="D3800" s="1">
        <v>3.5</v>
      </c>
      <c r="E3800" s="3" t="s">
        <v>15</v>
      </c>
      <c r="F3800" s="1"/>
      <c r="G3800" s="5"/>
      <c r="H3800" s="6" t="s">
        <v>18</v>
      </c>
      <c r="I3800" s="6" t="s">
        <v>18</v>
      </c>
      <c r="J3800" s="7" t="b">
        <v>0</v>
      </c>
      <c r="K3800" s="6" t="s">
        <v>19</v>
      </c>
      <c r="L3800" s="8"/>
    </row>
    <row r="3801" ht="31.5" hidden="1" customHeight="1">
      <c r="A3801" s="1" t="s">
        <v>4387</v>
      </c>
      <c r="B3801" s="2" t="s">
        <v>333</v>
      </c>
      <c r="C3801" s="1" t="s">
        <v>14</v>
      </c>
      <c r="D3801" s="1">
        <v>3.5</v>
      </c>
      <c r="E3801" s="3" t="s">
        <v>15</v>
      </c>
      <c r="F3801" s="1"/>
      <c r="G3801" s="5"/>
      <c r="H3801" s="6" t="s">
        <v>18</v>
      </c>
      <c r="I3801" s="6" t="s">
        <v>18</v>
      </c>
      <c r="J3801" s="7" t="b">
        <v>0</v>
      </c>
      <c r="K3801" s="6" t="s">
        <v>19</v>
      </c>
      <c r="L3801" s="8"/>
    </row>
    <row r="3802" ht="31.5" hidden="1" customHeight="1">
      <c r="A3802" s="1" t="s">
        <v>4388</v>
      </c>
      <c r="B3802" s="2" t="s">
        <v>333</v>
      </c>
      <c r="C3802" s="1" t="s">
        <v>14</v>
      </c>
      <c r="D3802" s="1">
        <v>3.2</v>
      </c>
      <c r="E3802" s="3" t="s">
        <v>15</v>
      </c>
      <c r="F3802" s="1"/>
      <c r="G3802" s="5"/>
      <c r="H3802" s="6" t="s">
        <v>18</v>
      </c>
      <c r="I3802" s="6" t="s">
        <v>18</v>
      </c>
      <c r="J3802" s="7" t="b">
        <v>0</v>
      </c>
      <c r="K3802" s="6" t="s">
        <v>19</v>
      </c>
      <c r="L3802" s="8"/>
    </row>
    <row r="3803" ht="31.5" hidden="1" customHeight="1">
      <c r="A3803" s="1" t="s">
        <v>4389</v>
      </c>
      <c r="B3803" s="2" t="s">
        <v>333</v>
      </c>
      <c r="C3803" s="1" t="s">
        <v>14</v>
      </c>
      <c r="D3803" s="1">
        <v>4.2</v>
      </c>
      <c r="E3803" s="3" t="s">
        <v>15</v>
      </c>
      <c r="F3803" s="1"/>
      <c r="G3803" s="5"/>
      <c r="H3803" s="6" t="s">
        <v>18</v>
      </c>
      <c r="I3803" s="6" t="s">
        <v>18</v>
      </c>
      <c r="J3803" s="7" t="b">
        <v>0</v>
      </c>
      <c r="K3803" s="6" t="s">
        <v>19</v>
      </c>
      <c r="L3803" s="8"/>
    </row>
    <row r="3804" ht="31.5" hidden="1" customHeight="1">
      <c r="A3804" s="1" t="s">
        <v>4390</v>
      </c>
      <c r="B3804" s="2" t="s">
        <v>333</v>
      </c>
      <c r="C3804" s="1" t="s">
        <v>14</v>
      </c>
      <c r="D3804" s="1">
        <v>3.2</v>
      </c>
      <c r="E3804" s="3" t="s">
        <v>15</v>
      </c>
      <c r="F3804" s="1"/>
      <c r="G3804" s="5"/>
      <c r="H3804" s="6" t="s">
        <v>18</v>
      </c>
      <c r="I3804" s="6" t="s">
        <v>18</v>
      </c>
      <c r="J3804" s="7" t="b">
        <v>0</v>
      </c>
      <c r="K3804" s="6" t="s">
        <v>19</v>
      </c>
      <c r="L3804" s="8"/>
    </row>
    <row r="3805" ht="31.5" hidden="1" customHeight="1">
      <c r="A3805" s="1" t="s">
        <v>4391</v>
      </c>
      <c r="B3805" s="2" t="s">
        <v>333</v>
      </c>
      <c r="C3805" s="1" t="s">
        <v>14</v>
      </c>
      <c r="D3805" s="1">
        <v>3.5</v>
      </c>
      <c r="E3805" s="3" t="s">
        <v>15</v>
      </c>
      <c r="F3805" s="1"/>
      <c r="G3805" s="5"/>
      <c r="H3805" s="6" t="s">
        <v>18</v>
      </c>
      <c r="I3805" s="6" t="s">
        <v>18</v>
      </c>
      <c r="J3805" s="7" t="b">
        <v>0</v>
      </c>
      <c r="K3805" s="6" t="s">
        <v>19</v>
      </c>
      <c r="L3805" s="8"/>
    </row>
    <row r="3806" ht="31.5" hidden="1" customHeight="1">
      <c r="A3806" s="1" t="s">
        <v>4392</v>
      </c>
      <c r="B3806" s="2" t="s">
        <v>333</v>
      </c>
      <c r="C3806" s="1" t="s">
        <v>14</v>
      </c>
      <c r="D3806" s="1">
        <v>3.2</v>
      </c>
      <c r="E3806" s="3" t="s">
        <v>15</v>
      </c>
      <c r="F3806" s="1"/>
      <c r="G3806" s="5"/>
      <c r="H3806" s="6" t="s">
        <v>18</v>
      </c>
      <c r="I3806" s="6" t="s">
        <v>18</v>
      </c>
      <c r="J3806" s="7" t="b">
        <v>0</v>
      </c>
      <c r="K3806" s="6" t="s">
        <v>19</v>
      </c>
      <c r="L3806" s="8"/>
    </row>
    <row r="3807" ht="31.5" hidden="1" customHeight="1">
      <c r="A3807" s="1" t="s">
        <v>4393</v>
      </c>
      <c r="B3807" s="2" t="s">
        <v>333</v>
      </c>
      <c r="C3807" s="1" t="s">
        <v>14</v>
      </c>
      <c r="D3807" s="1">
        <v>3.8</v>
      </c>
      <c r="E3807" s="3" t="s">
        <v>15</v>
      </c>
      <c r="F3807" s="1"/>
      <c r="G3807" s="5"/>
      <c r="H3807" s="6" t="s">
        <v>18</v>
      </c>
      <c r="I3807" s="6" t="s">
        <v>18</v>
      </c>
      <c r="J3807" s="7" t="b">
        <v>0</v>
      </c>
      <c r="K3807" s="6" t="s">
        <v>19</v>
      </c>
      <c r="L3807" s="8"/>
    </row>
    <row r="3808" ht="31.5" hidden="1" customHeight="1">
      <c r="A3808" s="1" t="s">
        <v>4394</v>
      </c>
      <c r="B3808" s="2" t="s">
        <v>333</v>
      </c>
      <c r="C3808" s="1" t="s">
        <v>14</v>
      </c>
      <c r="D3808" s="1">
        <v>3.2</v>
      </c>
      <c r="E3808" s="3" t="s">
        <v>15</v>
      </c>
      <c r="F3808" s="1"/>
      <c r="G3808" s="5"/>
      <c r="H3808" s="6" t="s">
        <v>18</v>
      </c>
      <c r="I3808" s="6" t="s">
        <v>18</v>
      </c>
      <c r="J3808" s="7" t="b">
        <v>0</v>
      </c>
      <c r="K3808" s="6" t="s">
        <v>19</v>
      </c>
      <c r="L3808" s="8"/>
    </row>
    <row r="3809" ht="31.5" hidden="1" customHeight="1">
      <c r="A3809" s="1" t="s">
        <v>4395</v>
      </c>
      <c r="B3809" s="2" t="s">
        <v>668</v>
      </c>
      <c r="C3809" s="1" t="s">
        <v>14</v>
      </c>
      <c r="D3809" s="1">
        <v>5.2</v>
      </c>
      <c r="E3809" s="3" t="s">
        <v>15</v>
      </c>
      <c r="F3809" s="1"/>
      <c r="G3809" s="5"/>
      <c r="H3809" s="6" t="s">
        <v>18</v>
      </c>
      <c r="I3809" s="6" t="s">
        <v>18</v>
      </c>
      <c r="J3809" s="7" t="b">
        <v>0</v>
      </c>
      <c r="K3809" s="6" t="s">
        <v>19</v>
      </c>
      <c r="L3809" s="8"/>
    </row>
    <row r="3810" ht="31.5" hidden="1" customHeight="1">
      <c r="A3810" s="1" t="s">
        <v>4396</v>
      </c>
      <c r="B3810" s="2" t="s">
        <v>333</v>
      </c>
      <c r="C3810" s="1" t="s">
        <v>14</v>
      </c>
      <c r="D3810" s="1">
        <v>4.8</v>
      </c>
      <c r="E3810" s="3" t="s">
        <v>15</v>
      </c>
      <c r="F3810" s="1"/>
      <c r="G3810" s="5"/>
      <c r="H3810" s="6" t="s">
        <v>18</v>
      </c>
      <c r="I3810" s="6" t="s">
        <v>18</v>
      </c>
      <c r="J3810" s="7" t="b">
        <v>0</v>
      </c>
      <c r="K3810" s="6" t="s">
        <v>19</v>
      </c>
      <c r="L3810" s="8"/>
    </row>
    <row r="3811" ht="31.5" hidden="1" customHeight="1">
      <c r="A3811" s="1" t="s">
        <v>4397</v>
      </c>
      <c r="B3811" s="2" t="s">
        <v>333</v>
      </c>
      <c r="C3811" s="1" t="s">
        <v>14</v>
      </c>
      <c r="D3811" s="1">
        <v>4.5</v>
      </c>
      <c r="E3811" s="3" t="s">
        <v>15</v>
      </c>
      <c r="F3811" s="1"/>
      <c r="G3811" s="5"/>
      <c r="H3811" s="6" t="s">
        <v>18</v>
      </c>
      <c r="I3811" s="6" t="s">
        <v>18</v>
      </c>
      <c r="J3811" s="7" t="b">
        <v>0</v>
      </c>
      <c r="K3811" s="6" t="s">
        <v>19</v>
      </c>
      <c r="L3811" s="8"/>
    </row>
    <row r="3812" ht="31.5" hidden="1" customHeight="1">
      <c r="A3812" s="1" t="s">
        <v>4398</v>
      </c>
      <c r="B3812" s="2" t="s">
        <v>333</v>
      </c>
      <c r="C3812" s="1" t="s">
        <v>4399</v>
      </c>
      <c r="D3812" s="1">
        <v>6.8</v>
      </c>
      <c r="E3812" s="3" t="s">
        <v>15</v>
      </c>
      <c r="F3812" s="1"/>
      <c r="G3812" s="5"/>
      <c r="H3812" s="6" t="s">
        <v>18</v>
      </c>
      <c r="I3812" s="6" t="s">
        <v>18</v>
      </c>
      <c r="J3812" s="7" t="b">
        <v>0</v>
      </c>
      <c r="K3812" s="6" t="s">
        <v>19</v>
      </c>
      <c r="L3812" s="8"/>
    </row>
    <row r="3813" ht="31.5" hidden="1" customHeight="1">
      <c r="A3813" s="1" t="s">
        <v>4400</v>
      </c>
      <c r="B3813" s="2" t="s">
        <v>333</v>
      </c>
      <c r="C3813" s="1" t="s">
        <v>14</v>
      </c>
      <c r="D3813" s="1">
        <v>3.5</v>
      </c>
      <c r="E3813" s="3" t="s">
        <v>15</v>
      </c>
      <c r="F3813" s="1"/>
      <c r="G3813" s="5"/>
      <c r="H3813" s="6" t="s">
        <v>18</v>
      </c>
      <c r="I3813" s="6" t="s">
        <v>18</v>
      </c>
      <c r="J3813" s="7" t="b">
        <v>0</v>
      </c>
      <c r="K3813" s="6" t="s">
        <v>19</v>
      </c>
      <c r="L3813" s="8"/>
    </row>
    <row r="3814" ht="31.5" hidden="1" customHeight="1">
      <c r="A3814" s="1" t="s">
        <v>4401</v>
      </c>
      <c r="B3814" s="2" t="s">
        <v>333</v>
      </c>
      <c r="C3814" s="1" t="s">
        <v>14</v>
      </c>
      <c r="D3814" s="1">
        <v>4.0</v>
      </c>
      <c r="E3814" s="3" t="s">
        <v>15</v>
      </c>
      <c r="F3814" s="1"/>
      <c r="G3814" s="5"/>
      <c r="H3814" s="6" t="s">
        <v>18</v>
      </c>
      <c r="I3814" s="6" t="s">
        <v>18</v>
      </c>
      <c r="J3814" s="7" t="b">
        <v>0</v>
      </c>
      <c r="K3814" s="6" t="s">
        <v>19</v>
      </c>
      <c r="L3814" s="8"/>
    </row>
    <row r="3815" ht="31.5" hidden="1" customHeight="1">
      <c r="A3815" s="1" t="s">
        <v>4402</v>
      </c>
      <c r="B3815" s="2" t="s">
        <v>333</v>
      </c>
      <c r="C3815" s="1" t="s">
        <v>14</v>
      </c>
      <c r="D3815" s="1">
        <v>5.0</v>
      </c>
      <c r="E3815" s="3" t="s">
        <v>15</v>
      </c>
      <c r="F3815" s="1"/>
      <c r="G3815" s="5"/>
      <c r="H3815" s="6" t="s">
        <v>18</v>
      </c>
      <c r="I3815" s="6" t="s">
        <v>18</v>
      </c>
      <c r="J3815" s="7" t="b">
        <v>0</v>
      </c>
      <c r="K3815" s="6" t="s">
        <v>19</v>
      </c>
      <c r="L3815" s="8"/>
    </row>
    <row r="3816" ht="31.5" hidden="1" customHeight="1">
      <c r="A3816" s="1" t="s">
        <v>4403</v>
      </c>
      <c r="B3816" s="2" t="s">
        <v>333</v>
      </c>
      <c r="C3816" s="1" t="s">
        <v>14</v>
      </c>
      <c r="D3816" s="1">
        <v>5.0</v>
      </c>
      <c r="E3816" s="3" t="s">
        <v>15</v>
      </c>
      <c r="F3816" s="1"/>
      <c r="G3816" s="5"/>
      <c r="H3816" s="6" t="s">
        <v>18</v>
      </c>
      <c r="I3816" s="6" t="s">
        <v>18</v>
      </c>
      <c r="J3816" s="7" t="b">
        <v>0</v>
      </c>
      <c r="K3816" s="6" t="s">
        <v>19</v>
      </c>
      <c r="L3816" s="8"/>
    </row>
    <row r="3817" ht="31.5" hidden="1" customHeight="1">
      <c r="A3817" s="1" t="s">
        <v>4404</v>
      </c>
      <c r="B3817" s="2" t="s">
        <v>333</v>
      </c>
      <c r="C3817" s="1" t="s">
        <v>14</v>
      </c>
      <c r="D3817" s="1">
        <v>3.5</v>
      </c>
      <c r="E3817" s="3" t="s">
        <v>15</v>
      </c>
      <c r="F3817" s="1"/>
      <c r="G3817" s="5"/>
      <c r="H3817" s="6" t="s">
        <v>18</v>
      </c>
      <c r="I3817" s="6" t="s">
        <v>18</v>
      </c>
      <c r="J3817" s="7" t="b">
        <v>0</v>
      </c>
      <c r="K3817" s="6" t="s">
        <v>19</v>
      </c>
      <c r="L3817" s="8"/>
    </row>
    <row r="3818" ht="31.5" hidden="1" customHeight="1">
      <c r="A3818" s="1" t="s">
        <v>4405</v>
      </c>
      <c r="B3818" s="2" t="s">
        <v>333</v>
      </c>
      <c r="C3818" s="1" t="s">
        <v>14</v>
      </c>
      <c r="D3818" s="1">
        <v>3.2</v>
      </c>
      <c r="E3818" s="3" t="s">
        <v>15</v>
      </c>
      <c r="F3818" s="1"/>
      <c r="G3818" s="5"/>
      <c r="H3818" s="6" t="s">
        <v>18</v>
      </c>
      <c r="I3818" s="6" t="s">
        <v>18</v>
      </c>
      <c r="J3818" s="7" t="b">
        <v>0</v>
      </c>
      <c r="K3818" s="6" t="s">
        <v>19</v>
      </c>
      <c r="L3818" s="8"/>
    </row>
    <row r="3819" ht="31.5" hidden="1" customHeight="1">
      <c r="A3819" s="1" t="s">
        <v>4406</v>
      </c>
      <c r="B3819" s="2" t="s">
        <v>333</v>
      </c>
      <c r="C3819" s="1" t="s">
        <v>14</v>
      </c>
      <c r="D3819" s="1">
        <v>3.5</v>
      </c>
      <c r="E3819" s="3" t="s">
        <v>15</v>
      </c>
      <c r="F3819" s="1"/>
      <c r="G3819" s="5"/>
      <c r="H3819" s="6" t="s">
        <v>18</v>
      </c>
      <c r="I3819" s="6" t="s">
        <v>18</v>
      </c>
      <c r="J3819" s="7" t="b">
        <v>0</v>
      </c>
      <c r="K3819" s="6" t="s">
        <v>19</v>
      </c>
      <c r="L3819" s="8"/>
    </row>
    <row r="3820" ht="31.5" hidden="1" customHeight="1">
      <c r="A3820" s="1" t="s">
        <v>4407</v>
      </c>
      <c r="B3820" s="2" t="s">
        <v>333</v>
      </c>
      <c r="C3820" s="1" t="s">
        <v>14</v>
      </c>
      <c r="D3820" s="1">
        <v>5.2</v>
      </c>
      <c r="E3820" s="3" t="s">
        <v>15</v>
      </c>
      <c r="F3820" s="1"/>
      <c r="G3820" s="5"/>
      <c r="H3820" s="6" t="s">
        <v>18</v>
      </c>
      <c r="I3820" s="6" t="s">
        <v>18</v>
      </c>
      <c r="J3820" s="7" t="b">
        <v>0</v>
      </c>
      <c r="K3820" s="6" t="s">
        <v>19</v>
      </c>
      <c r="L3820" s="8"/>
    </row>
    <row r="3821" ht="31.5" hidden="1" customHeight="1">
      <c r="A3821" s="1" t="s">
        <v>4408</v>
      </c>
      <c r="B3821" s="2" t="s">
        <v>3823</v>
      </c>
      <c r="C3821" s="1" t="s">
        <v>74</v>
      </c>
      <c r="D3821" s="1">
        <v>3.2</v>
      </c>
      <c r="E3821" s="3" t="s">
        <v>15</v>
      </c>
      <c r="F3821" s="1" t="s">
        <v>3824</v>
      </c>
      <c r="G3821" s="1" t="s">
        <v>3825</v>
      </c>
      <c r="H3821" s="6" t="s">
        <v>18</v>
      </c>
      <c r="I3821" s="6" t="s">
        <v>18</v>
      </c>
      <c r="J3821" s="7" t="b">
        <v>0</v>
      </c>
      <c r="K3821" s="6" t="s">
        <v>19</v>
      </c>
      <c r="L3821" s="8"/>
    </row>
    <row r="3822" ht="31.5" hidden="1" customHeight="1">
      <c r="A3822" s="1" t="s">
        <v>4409</v>
      </c>
      <c r="B3822" s="2" t="s">
        <v>500</v>
      </c>
      <c r="C3822" s="1" t="s">
        <v>74</v>
      </c>
      <c r="D3822" s="1">
        <v>3.5</v>
      </c>
      <c r="E3822" s="3" t="s">
        <v>15</v>
      </c>
      <c r="F3822" s="1"/>
      <c r="G3822" s="5"/>
      <c r="H3822" s="6" t="s">
        <v>18</v>
      </c>
      <c r="I3822" s="6" t="s">
        <v>18</v>
      </c>
      <c r="J3822" s="7" t="b">
        <v>0</v>
      </c>
      <c r="K3822" s="6" t="s">
        <v>19</v>
      </c>
      <c r="L3822" s="8"/>
    </row>
    <row r="3823" ht="31.5" hidden="1" customHeight="1">
      <c r="A3823" s="1" t="s">
        <v>4410</v>
      </c>
      <c r="B3823" s="2" t="s">
        <v>500</v>
      </c>
      <c r="C3823" s="1" t="s">
        <v>74</v>
      </c>
      <c r="D3823" s="1">
        <v>4.0</v>
      </c>
      <c r="E3823" s="3" t="s">
        <v>15</v>
      </c>
      <c r="F3823" s="1"/>
      <c r="G3823" s="5"/>
      <c r="H3823" s="6" t="s">
        <v>76</v>
      </c>
      <c r="I3823" s="6" t="s">
        <v>18</v>
      </c>
      <c r="J3823" s="7" t="b">
        <v>0</v>
      </c>
      <c r="K3823" s="6" t="s">
        <v>19</v>
      </c>
      <c r="L3823" s="8"/>
    </row>
    <row r="3824" ht="31.5" hidden="1" customHeight="1">
      <c r="A3824" s="1" t="s">
        <v>4411</v>
      </c>
      <c r="B3824" s="2" t="s">
        <v>500</v>
      </c>
      <c r="C3824" s="1" t="s">
        <v>74</v>
      </c>
      <c r="D3824" s="1">
        <v>3.8</v>
      </c>
      <c r="E3824" s="3" t="s">
        <v>15</v>
      </c>
      <c r="F3824" s="1"/>
      <c r="G3824" s="5"/>
      <c r="H3824" s="6" t="s">
        <v>18</v>
      </c>
      <c r="I3824" s="6" t="s">
        <v>18</v>
      </c>
      <c r="J3824" s="7" t="b">
        <v>0</v>
      </c>
      <c r="K3824" s="6" t="s">
        <v>19</v>
      </c>
      <c r="L3824" s="8"/>
    </row>
    <row r="3825" ht="31.5" hidden="1" customHeight="1">
      <c r="A3825" s="1" t="s">
        <v>4412</v>
      </c>
      <c r="B3825" s="2" t="s">
        <v>203</v>
      </c>
      <c r="C3825" s="1" t="s">
        <v>4413</v>
      </c>
      <c r="D3825" s="1">
        <v>3.2</v>
      </c>
      <c r="E3825" s="3" t="s">
        <v>15</v>
      </c>
      <c r="F3825" s="1"/>
      <c r="G3825" s="5"/>
      <c r="H3825" s="6" t="s">
        <v>18</v>
      </c>
      <c r="I3825" s="6" t="s">
        <v>18</v>
      </c>
      <c r="J3825" s="7" t="b">
        <v>0</v>
      </c>
      <c r="K3825" s="6" t="s">
        <v>19</v>
      </c>
      <c r="L3825" s="8"/>
    </row>
    <row r="3826" ht="31.5" hidden="1" customHeight="1">
      <c r="A3826" s="1" t="s">
        <v>4414</v>
      </c>
      <c r="B3826" s="2" t="s">
        <v>203</v>
      </c>
      <c r="C3826" s="1" t="s">
        <v>4415</v>
      </c>
      <c r="D3826" s="1">
        <v>3.2</v>
      </c>
      <c r="E3826" s="3" t="s">
        <v>15</v>
      </c>
      <c r="F3826" s="1"/>
      <c r="G3826" s="5"/>
      <c r="H3826" s="6" t="s">
        <v>18</v>
      </c>
      <c r="I3826" s="6" t="s">
        <v>18</v>
      </c>
      <c r="J3826" s="7" t="b">
        <v>0</v>
      </c>
      <c r="K3826" s="6" t="s">
        <v>32</v>
      </c>
      <c r="L3826" s="8" t="s">
        <v>42</v>
      </c>
    </row>
    <row r="3827" ht="31.5" hidden="1" customHeight="1">
      <c r="A3827" s="1" t="s">
        <v>4416</v>
      </c>
      <c r="B3827" s="2" t="s">
        <v>333</v>
      </c>
      <c r="C3827" s="1" t="s">
        <v>4417</v>
      </c>
      <c r="D3827" s="1">
        <v>2.5</v>
      </c>
      <c r="E3827" s="3" t="s">
        <v>15</v>
      </c>
      <c r="F3827" s="1"/>
      <c r="G3827" s="5"/>
      <c r="H3827" s="6" t="s">
        <v>18</v>
      </c>
      <c r="I3827" s="6" t="s">
        <v>18</v>
      </c>
      <c r="J3827" s="7" t="b">
        <v>0</v>
      </c>
      <c r="K3827" s="6" t="s">
        <v>19</v>
      </c>
      <c r="L3827" s="8"/>
    </row>
    <row r="3828" ht="31.5" hidden="1" customHeight="1">
      <c r="A3828" s="1" t="s">
        <v>4418</v>
      </c>
      <c r="B3828" s="2" t="s">
        <v>333</v>
      </c>
      <c r="C3828" s="1" t="s">
        <v>4417</v>
      </c>
      <c r="D3828" s="1">
        <v>2.2</v>
      </c>
      <c r="E3828" s="3" t="s">
        <v>15</v>
      </c>
      <c r="F3828" s="1"/>
      <c r="G3828" s="5"/>
      <c r="H3828" s="6" t="s">
        <v>18</v>
      </c>
      <c r="I3828" s="6" t="s">
        <v>18</v>
      </c>
      <c r="J3828" s="7" t="b">
        <v>0</v>
      </c>
      <c r="K3828" s="6" t="s">
        <v>19</v>
      </c>
      <c r="L3828" s="8"/>
    </row>
    <row r="3829" ht="31.5" hidden="1" customHeight="1">
      <c r="A3829" s="1" t="s">
        <v>4419</v>
      </c>
      <c r="B3829" s="2" t="s">
        <v>333</v>
      </c>
      <c r="C3829" s="1" t="s">
        <v>74</v>
      </c>
      <c r="D3829" s="1">
        <v>4.0</v>
      </c>
      <c r="E3829" s="3" t="s">
        <v>15</v>
      </c>
      <c r="F3829" s="1"/>
      <c r="G3829" s="5"/>
      <c r="H3829" s="6" t="s">
        <v>18</v>
      </c>
      <c r="I3829" s="6" t="s">
        <v>18</v>
      </c>
      <c r="J3829" s="7" t="b">
        <v>0</v>
      </c>
      <c r="K3829" s="6" t="s">
        <v>19</v>
      </c>
      <c r="L3829" s="8"/>
    </row>
    <row r="3830" ht="31.5" hidden="1" customHeight="1">
      <c r="A3830" s="1" t="s">
        <v>4420</v>
      </c>
      <c r="B3830" s="2" t="s">
        <v>333</v>
      </c>
      <c r="C3830" s="1" t="s">
        <v>2095</v>
      </c>
      <c r="D3830" s="1">
        <v>3.5</v>
      </c>
      <c r="E3830" s="3" t="s">
        <v>15</v>
      </c>
      <c r="F3830" s="1"/>
      <c r="G3830" s="5"/>
      <c r="H3830" s="6" t="s">
        <v>18</v>
      </c>
      <c r="I3830" s="6" t="s">
        <v>18</v>
      </c>
      <c r="J3830" s="7" t="b">
        <v>0</v>
      </c>
      <c r="K3830" s="6" t="s">
        <v>19</v>
      </c>
      <c r="L3830" s="8"/>
    </row>
    <row r="3831" ht="31.5" hidden="1" customHeight="1">
      <c r="A3831" s="1" t="s">
        <v>4421</v>
      </c>
      <c r="B3831" s="2" t="s">
        <v>333</v>
      </c>
      <c r="C3831" s="1" t="s">
        <v>74</v>
      </c>
      <c r="D3831" s="1">
        <v>3.5</v>
      </c>
      <c r="E3831" s="3" t="s">
        <v>15</v>
      </c>
      <c r="F3831" s="1"/>
      <c r="G3831" s="5"/>
      <c r="H3831" s="6" t="s">
        <v>18</v>
      </c>
      <c r="I3831" s="6" t="s">
        <v>18</v>
      </c>
      <c r="J3831" s="7" t="b">
        <v>0</v>
      </c>
      <c r="K3831" s="6" t="s">
        <v>19</v>
      </c>
      <c r="L3831" s="8"/>
    </row>
    <row r="3832" ht="31.5" hidden="1" customHeight="1">
      <c r="A3832" s="1" t="s">
        <v>4422</v>
      </c>
      <c r="B3832" s="2" t="s">
        <v>4423</v>
      </c>
      <c r="C3832" s="1" t="s">
        <v>74</v>
      </c>
      <c r="D3832" s="1">
        <v>4.0</v>
      </c>
      <c r="E3832" s="3" t="s">
        <v>15</v>
      </c>
      <c r="F3832" s="1"/>
      <c r="G3832" s="5"/>
      <c r="H3832" s="6" t="s">
        <v>18</v>
      </c>
      <c r="I3832" s="6" t="s">
        <v>18</v>
      </c>
      <c r="J3832" s="7" t="b">
        <v>0</v>
      </c>
      <c r="K3832" s="6" t="s">
        <v>19</v>
      </c>
      <c r="L3832" s="8"/>
    </row>
    <row r="3833" ht="31.5" hidden="1" customHeight="1">
      <c r="A3833" s="1" t="s">
        <v>4424</v>
      </c>
      <c r="B3833" s="2" t="s">
        <v>333</v>
      </c>
      <c r="C3833" s="1" t="s">
        <v>14</v>
      </c>
      <c r="D3833" s="1">
        <v>4.0</v>
      </c>
      <c r="E3833" s="3" t="s">
        <v>15</v>
      </c>
      <c r="F3833" s="1"/>
      <c r="G3833" s="5"/>
      <c r="H3833" s="6" t="s">
        <v>76</v>
      </c>
      <c r="I3833" s="6" t="s">
        <v>18</v>
      </c>
      <c r="J3833" s="7" t="b">
        <v>0</v>
      </c>
      <c r="K3833" s="6" t="s">
        <v>19</v>
      </c>
      <c r="L3833" s="8"/>
    </row>
    <row r="3834" ht="31.5" hidden="1" customHeight="1">
      <c r="A3834" s="1" t="s">
        <v>4425</v>
      </c>
      <c r="B3834" s="2" t="s">
        <v>333</v>
      </c>
      <c r="C3834" s="1" t="s">
        <v>14</v>
      </c>
      <c r="D3834" s="1">
        <v>3.0</v>
      </c>
      <c r="E3834" s="3" t="s">
        <v>15</v>
      </c>
      <c r="F3834" s="1"/>
      <c r="G3834" s="5"/>
      <c r="H3834" s="6" t="s">
        <v>18</v>
      </c>
      <c r="I3834" s="6" t="s">
        <v>18</v>
      </c>
      <c r="J3834" s="7" t="b">
        <v>0</v>
      </c>
      <c r="K3834" s="6" t="s">
        <v>19</v>
      </c>
      <c r="L3834" s="8"/>
    </row>
    <row r="3835" ht="31.5" hidden="1" customHeight="1">
      <c r="A3835" s="1" t="s">
        <v>4426</v>
      </c>
      <c r="B3835" s="2" t="s">
        <v>333</v>
      </c>
      <c r="C3835" s="1" t="s">
        <v>74</v>
      </c>
      <c r="D3835" s="1">
        <v>3.0</v>
      </c>
      <c r="E3835" s="3" t="s">
        <v>15</v>
      </c>
      <c r="F3835" s="1"/>
      <c r="G3835" s="5"/>
      <c r="H3835" s="6" t="s">
        <v>18</v>
      </c>
      <c r="I3835" s="6" t="s">
        <v>18</v>
      </c>
      <c r="J3835" s="7" t="b">
        <v>0</v>
      </c>
      <c r="K3835" s="6" t="s">
        <v>19</v>
      </c>
      <c r="L3835" s="8"/>
    </row>
    <row r="3836" ht="31.5" hidden="1" customHeight="1">
      <c r="A3836" s="1" t="s">
        <v>4427</v>
      </c>
      <c r="B3836" s="2" t="s">
        <v>333</v>
      </c>
      <c r="C3836" s="1" t="s">
        <v>14</v>
      </c>
      <c r="D3836" s="1">
        <v>4.5</v>
      </c>
      <c r="E3836" s="3" t="s">
        <v>15</v>
      </c>
      <c r="F3836" s="1"/>
      <c r="G3836" s="5"/>
      <c r="H3836" s="6" t="s">
        <v>18</v>
      </c>
      <c r="I3836" s="6" t="s">
        <v>18</v>
      </c>
      <c r="J3836" s="7" t="b">
        <v>0</v>
      </c>
      <c r="K3836" s="6" t="s">
        <v>19</v>
      </c>
      <c r="L3836" s="8"/>
    </row>
    <row r="3837" ht="31.5" hidden="1" customHeight="1">
      <c r="A3837" s="1" t="s">
        <v>4428</v>
      </c>
      <c r="B3837" s="2" t="s">
        <v>333</v>
      </c>
      <c r="C3837" s="1" t="s">
        <v>14</v>
      </c>
      <c r="D3837" s="1">
        <v>4.5</v>
      </c>
      <c r="E3837" s="3" t="s">
        <v>15</v>
      </c>
      <c r="F3837" s="1"/>
      <c r="G3837" s="5"/>
      <c r="H3837" s="6" t="s">
        <v>18</v>
      </c>
      <c r="I3837" s="6" t="s">
        <v>18</v>
      </c>
      <c r="J3837" s="7" t="b">
        <v>0</v>
      </c>
      <c r="K3837" s="6" t="s">
        <v>19</v>
      </c>
      <c r="L3837" s="8"/>
    </row>
    <row r="3838" ht="31.5" hidden="1" customHeight="1">
      <c r="A3838" s="1" t="s">
        <v>4429</v>
      </c>
      <c r="B3838" s="2" t="s">
        <v>333</v>
      </c>
      <c r="C3838" s="1" t="s">
        <v>14</v>
      </c>
      <c r="D3838" s="1">
        <v>4.5</v>
      </c>
      <c r="E3838" s="3" t="s">
        <v>15</v>
      </c>
      <c r="F3838" s="1"/>
      <c r="G3838" s="5"/>
      <c r="H3838" s="6" t="s">
        <v>18</v>
      </c>
      <c r="I3838" s="6" t="s">
        <v>18</v>
      </c>
      <c r="J3838" s="7" t="b">
        <v>0</v>
      </c>
      <c r="K3838" s="6" t="s">
        <v>19</v>
      </c>
      <c r="L3838" s="8"/>
    </row>
    <row r="3839" ht="31.5" hidden="1" customHeight="1">
      <c r="A3839" s="1" t="s">
        <v>4430</v>
      </c>
      <c r="B3839" s="2" t="s">
        <v>333</v>
      </c>
      <c r="C3839" s="1" t="s">
        <v>14</v>
      </c>
      <c r="D3839" s="1">
        <v>4.5</v>
      </c>
      <c r="E3839" s="3" t="s">
        <v>15</v>
      </c>
      <c r="F3839" s="1"/>
      <c r="G3839" s="5"/>
      <c r="H3839" s="6" t="s">
        <v>18</v>
      </c>
      <c r="I3839" s="6" t="s">
        <v>18</v>
      </c>
      <c r="J3839" s="7" t="b">
        <v>0</v>
      </c>
      <c r="K3839" s="6" t="s">
        <v>19</v>
      </c>
      <c r="L3839" s="8"/>
    </row>
    <row r="3840" ht="31.5" hidden="1" customHeight="1">
      <c r="A3840" s="1" t="s">
        <v>4431</v>
      </c>
      <c r="B3840" s="2" t="s">
        <v>333</v>
      </c>
      <c r="C3840" s="1" t="s">
        <v>14</v>
      </c>
      <c r="D3840" s="1">
        <v>4.5</v>
      </c>
      <c r="E3840" s="3" t="s">
        <v>15</v>
      </c>
      <c r="F3840" s="1"/>
      <c r="G3840" s="5"/>
      <c r="H3840" s="6" t="s">
        <v>18</v>
      </c>
      <c r="I3840" s="6" t="s">
        <v>18</v>
      </c>
      <c r="J3840" s="7" t="b">
        <v>0</v>
      </c>
      <c r="K3840" s="6" t="s">
        <v>19</v>
      </c>
      <c r="L3840" s="8"/>
    </row>
    <row r="3841" ht="31.5" hidden="1" customHeight="1">
      <c r="A3841" s="1" t="s">
        <v>4432</v>
      </c>
      <c r="B3841" s="2" t="s">
        <v>333</v>
      </c>
      <c r="C3841" s="1" t="s">
        <v>14</v>
      </c>
      <c r="D3841" s="1">
        <v>4.5</v>
      </c>
      <c r="E3841" s="3" t="s">
        <v>15</v>
      </c>
      <c r="F3841" s="1"/>
      <c r="G3841" s="5"/>
      <c r="H3841" s="6" t="s">
        <v>18</v>
      </c>
      <c r="I3841" s="6" t="s">
        <v>18</v>
      </c>
      <c r="J3841" s="7" t="b">
        <v>0</v>
      </c>
      <c r="K3841" s="6" t="s">
        <v>19</v>
      </c>
      <c r="L3841" s="8"/>
    </row>
    <row r="3842" ht="31.5" hidden="1" customHeight="1">
      <c r="A3842" s="1" t="s">
        <v>4433</v>
      </c>
      <c r="B3842" s="2" t="s">
        <v>333</v>
      </c>
      <c r="C3842" s="1" t="s">
        <v>14</v>
      </c>
      <c r="D3842" s="1">
        <v>4.5</v>
      </c>
      <c r="E3842" s="3" t="s">
        <v>15</v>
      </c>
      <c r="F3842" s="1"/>
      <c r="G3842" s="5"/>
      <c r="H3842" s="6" t="s">
        <v>18</v>
      </c>
      <c r="I3842" s="6" t="s">
        <v>18</v>
      </c>
      <c r="J3842" s="7" t="b">
        <v>0</v>
      </c>
      <c r="K3842" s="6" t="s">
        <v>19</v>
      </c>
      <c r="L3842" s="8"/>
    </row>
    <row r="3843" ht="31.5" hidden="1" customHeight="1">
      <c r="A3843" s="1" t="s">
        <v>4434</v>
      </c>
      <c r="B3843" s="2" t="s">
        <v>333</v>
      </c>
      <c r="C3843" s="1" t="s">
        <v>14</v>
      </c>
      <c r="D3843" s="1">
        <v>4.5</v>
      </c>
      <c r="E3843" s="3" t="s">
        <v>15</v>
      </c>
      <c r="F3843" s="1"/>
      <c r="G3843" s="5"/>
      <c r="H3843" s="6" t="s">
        <v>18</v>
      </c>
      <c r="I3843" s="6" t="s">
        <v>18</v>
      </c>
      <c r="J3843" s="7" t="b">
        <v>0</v>
      </c>
      <c r="K3843" s="6" t="s">
        <v>19</v>
      </c>
      <c r="L3843" s="8"/>
    </row>
    <row r="3844" ht="31.5" hidden="1" customHeight="1">
      <c r="A3844" s="1" t="s">
        <v>4435</v>
      </c>
      <c r="B3844" s="2" t="s">
        <v>333</v>
      </c>
      <c r="C3844" s="1" t="s">
        <v>14</v>
      </c>
      <c r="D3844" s="1">
        <v>4.5</v>
      </c>
      <c r="E3844" s="3" t="s">
        <v>15</v>
      </c>
      <c r="F3844" s="1"/>
      <c r="G3844" s="5"/>
      <c r="H3844" s="6" t="s">
        <v>18</v>
      </c>
      <c r="I3844" s="6" t="s">
        <v>18</v>
      </c>
      <c r="J3844" s="7" t="b">
        <v>0</v>
      </c>
      <c r="K3844" s="6" t="s">
        <v>19</v>
      </c>
      <c r="L3844" s="8"/>
    </row>
    <row r="3845" ht="31.5" hidden="1" customHeight="1">
      <c r="A3845" s="1" t="s">
        <v>4436</v>
      </c>
      <c r="B3845" s="2" t="s">
        <v>333</v>
      </c>
      <c r="C3845" s="1" t="s">
        <v>14</v>
      </c>
      <c r="D3845" s="1">
        <v>4.5</v>
      </c>
      <c r="E3845" s="3" t="s">
        <v>15</v>
      </c>
      <c r="F3845" s="1"/>
      <c r="G3845" s="5"/>
      <c r="H3845" s="6" t="s">
        <v>18</v>
      </c>
      <c r="I3845" s="6" t="s">
        <v>18</v>
      </c>
      <c r="J3845" s="7" t="b">
        <v>0</v>
      </c>
      <c r="K3845" s="6" t="s">
        <v>19</v>
      </c>
      <c r="L3845" s="8"/>
    </row>
    <row r="3846" ht="31.5" hidden="1" customHeight="1">
      <c r="A3846" s="1" t="s">
        <v>4437</v>
      </c>
      <c r="B3846" s="2" t="s">
        <v>333</v>
      </c>
      <c r="C3846" s="1" t="s">
        <v>14</v>
      </c>
      <c r="D3846" s="1">
        <v>4.0</v>
      </c>
      <c r="E3846" s="3" t="s">
        <v>15</v>
      </c>
      <c r="F3846" s="1"/>
      <c r="G3846" s="5"/>
      <c r="H3846" s="6" t="s">
        <v>18</v>
      </c>
      <c r="I3846" s="6" t="s">
        <v>18</v>
      </c>
      <c r="J3846" s="7" t="b">
        <v>0</v>
      </c>
      <c r="K3846" s="6" t="s">
        <v>19</v>
      </c>
      <c r="L3846" s="8"/>
    </row>
    <row r="3847" ht="31.5" hidden="1" customHeight="1">
      <c r="A3847" s="1" t="s">
        <v>4438</v>
      </c>
      <c r="B3847" s="2" t="s">
        <v>333</v>
      </c>
      <c r="C3847" s="1" t="s">
        <v>14</v>
      </c>
      <c r="D3847" s="1">
        <v>4.0</v>
      </c>
      <c r="E3847" s="3" t="s">
        <v>15</v>
      </c>
      <c r="F3847" s="1"/>
      <c r="G3847" s="5"/>
      <c r="H3847" s="6" t="s">
        <v>18</v>
      </c>
      <c r="I3847" s="6" t="s">
        <v>18</v>
      </c>
      <c r="J3847" s="7" t="b">
        <v>0</v>
      </c>
      <c r="K3847" s="6" t="s">
        <v>19</v>
      </c>
      <c r="L3847" s="8"/>
    </row>
    <row r="3848" ht="31.5" hidden="1" customHeight="1">
      <c r="A3848" s="1" t="s">
        <v>4439</v>
      </c>
      <c r="B3848" s="2" t="s">
        <v>333</v>
      </c>
      <c r="C3848" s="1" t="s">
        <v>14</v>
      </c>
      <c r="D3848" s="1">
        <v>4.0</v>
      </c>
      <c r="E3848" s="3" t="s">
        <v>15</v>
      </c>
      <c r="F3848" s="1"/>
      <c r="G3848" s="5"/>
      <c r="H3848" s="6" t="s">
        <v>18</v>
      </c>
      <c r="I3848" s="6" t="s">
        <v>18</v>
      </c>
      <c r="J3848" s="7" t="b">
        <v>0</v>
      </c>
      <c r="K3848" s="6" t="s">
        <v>19</v>
      </c>
      <c r="L3848" s="8"/>
    </row>
    <row r="3849" ht="31.5" hidden="1" customHeight="1">
      <c r="A3849" s="1" t="s">
        <v>4440</v>
      </c>
      <c r="B3849" s="2" t="s">
        <v>668</v>
      </c>
      <c r="C3849" s="1" t="s">
        <v>14</v>
      </c>
      <c r="D3849" s="1">
        <v>4.0</v>
      </c>
      <c r="E3849" s="3" t="s">
        <v>15</v>
      </c>
      <c r="F3849" s="1"/>
      <c r="G3849" s="5"/>
      <c r="H3849" s="6" t="s">
        <v>18</v>
      </c>
      <c r="I3849" s="6" t="s">
        <v>18</v>
      </c>
      <c r="J3849" s="7" t="b">
        <v>0</v>
      </c>
      <c r="K3849" s="6" t="s">
        <v>19</v>
      </c>
      <c r="L3849" s="8"/>
    </row>
    <row r="3850" ht="31.5" hidden="1" customHeight="1">
      <c r="A3850" s="1" t="s">
        <v>4441</v>
      </c>
      <c r="B3850" s="2" t="s">
        <v>333</v>
      </c>
      <c r="C3850" s="1" t="s">
        <v>14</v>
      </c>
      <c r="D3850" s="1">
        <v>4.0</v>
      </c>
      <c r="E3850" s="3" t="s">
        <v>15</v>
      </c>
      <c r="F3850" s="1"/>
      <c r="G3850" s="5"/>
      <c r="H3850" s="6" t="s">
        <v>18</v>
      </c>
      <c r="I3850" s="6" t="s">
        <v>18</v>
      </c>
      <c r="J3850" s="7" t="b">
        <v>0</v>
      </c>
      <c r="K3850" s="6" t="s">
        <v>19</v>
      </c>
      <c r="L3850" s="8"/>
    </row>
    <row r="3851" ht="31.5" hidden="1" customHeight="1">
      <c r="A3851" s="1" t="s">
        <v>4442</v>
      </c>
      <c r="B3851" s="2" t="s">
        <v>333</v>
      </c>
      <c r="C3851" s="1" t="s">
        <v>14</v>
      </c>
      <c r="D3851" s="1">
        <v>4.0</v>
      </c>
      <c r="E3851" s="3" t="s">
        <v>15</v>
      </c>
      <c r="F3851" s="1"/>
      <c r="G3851" s="5"/>
      <c r="H3851" s="6" t="s">
        <v>18</v>
      </c>
      <c r="I3851" s="6" t="s">
        <v>18</v>
      </c>
      <c r="J3851" s="7" t="b">
        <v>0</v>
      </c>
      <c r="K3851" s="6" t="s">
        <v>19</v>
      </c>
      <c r="L3851" s="8"/>
    </row>
    <row r="3852" ht="31.5" hidden="1" customHeight="1">
      <c r="A3852" s="1" t="s">
        <v>4443</v>
      </c>
      <c r="B3852" s="2" t="s">
        <v>333</v>
      </c>
      <c r="C3852" s="1" t="s">
        <v>14</v>
      </c>
      <c r="D3852" s="1">
        <v>4.0</v>
      </c>
      <c r="E3852" s="3" t="s">
        <v>15</v>
      </c>
      <c r="F3852" s="1"/>
      <c r="G3852" s="5"/>
      <c r="H3852" s="6" t="s">
        <v>18</v>
      </c>
      <c r="I3852" s="6" t="s">
        <v>18</v>
      </c>
      <c r="J3852" s="7" t="b">
        <v>0</v>
      </c>
      <c r="K3852" s="6" t="s">
        <v>19</v>
      </c>
      <c r="L3852" s="8"/>
    </row>
    <row r="3853" ht="31.5" hidden="1" customHeight="1">
      <c r="A3853" s="1" t="s">
        <v>4444</v>
      </c>
      <c r="B3853" s="2" t="s">
        <v>333</v>
      </c>
      <c r="C3853" s="1" t="s">
        <v>14</v>
      </c>
      <c r="D3853" s="1">
        <v>4.0</v>
      </c>
      <c r="E3853" s="3" t="s">
        <v>15</v>
      </c>
      <c r="F3853" s="1"/>
      <c r="G3853" s="5"/>
      <c r="H3853" s="6" t="s">
        <v>18</v>
      </c>
      <c r="I3853" s="6" t="s">
        <v>18</v>
      </c>
      <c r="J3853" s="7" t="b">
        <v>0</v>
      </c>
      <c r="K3853" s="6" t="s">
        <v>19</v>
      </c>
      <c r="L3853" s="8"/>
    </row>
    <row r="3854" ht="31.5" hidden="1" customHeight="1">
      <c r="A3854" s="1" t="s">
        <v>4445</v>
      </c>
      <c r="B3854" s="2" t="s">
        <v>333</v>
      </c>
      <c r="C3854" s="1" t="s">
        <v>14</v>
      </c>
      <c r="D3854" s="1">
        <v>4.0</v>
      </c>
      <c r="E3854" s="3" t="s">
        <v>15</v>
      </c>
      <c r="F3854" s="1"/>
      <c r="G3854" s="5"/>
      <c r="H3854" s="6" t="s">
        <v>18</v>
      </c>
      <c r="I3854" s="6" t="s">
        <v>18</v>
      </c>
      <c r="J3854" s="7" t="b">
        <v>0</v>
      </c>
      <c r="K3854" s="6" t="s">
        <v>19</v>
      </c>
      <c r="L3854" s="8"/>
    </row>
    <row r="3855" ht="31.5" hidden="1" customHeight="1">
      <c r="A3855" s="1" t="s">
        <v>4446</v>
      </c>
      <c r="B3855" s="2" t="s">
        <v>333</v>
      </c>
      <c r="C3855" s="1" t="s">
        <v>14</v>
      </c>
      <c r="D3855" s="1">
        <v>4.0</v>
      </c>
      <c r="E3855" s="3" t="s">
        <v>15</v>
      </c>
      <c r="F3855" s="1"/>
      <c r="G3855" s="5"/>
      <c r="H3855" s="6" t="s">
        <v>18</v>
      </c>
      <c r="I3855" s="6" t="s">
        <v>18</v>
      </c>
      <c r="J3855" s="7" t="b">
        <v>0</v>
      </c>
      <c r="K3855" s="6" t="s">
        <v>19</v>
      </c>
      <c r="L3855" s="8"/>
    </row>
    <row r="3856" ht="31.5" hidden="1" customHeight="1">
      <c r="A3856" s="1" t="s">
        <v>4447</v>
      </c>
      <c r="B3856" s="2" t="s">
        <v>333</v>
      </c>
      <c r="C3856" s="1" t="s">
        <v>14</v>
      </c>
      <c r="D3856" s="1">
        <v>3.5</v>
      </c>
      <c r="E3856" s="3" t="s">
        <v>15</v>
      </c>
      <c r="F3856" s="1"/>
      <c r="G3856" s="5"/>
      <c r="H3856" s="6" t="s">
        <v>18</v>
      </c>
      <c r="I3856" s="6" t="s">
        <v>18</v>
      </c>
      <c r="J3856" s="7" t="b">
        <v>0</v>
      </c>
      <c r="K3856" s="6" t="s">
        <v>19</v>
      </c>
      <c r="L3856" s="8"/>
    </row>
    <row r="3857" ht="31.5" hidden="1" customHeight="1">
      <c r="A3857" s="1" t="s">
        <v>4448</v>
      </c>
      <c r="B3857" s="2" t="s">
        <v>333</v>
      </c>
      <c r="C3857" s="1" t="s">
        <v>14</v>
      </c>
      <c r="D3857" s="1">
        <v>3.5</v>
      </c>
      <c r="E3857" s="3" t="s">
        <v>15</v>
      </c>
      <c r="F3857" s="1"/>
      <c r="G3857" s="5"/>
      <c r="H3857" s="6" t="s">
        <v>18</v>
      </c>
      <c r="I3857" s="6" t="s">
        <v>18</v>
      </c>
      <c r="J3857" s="7" t="b">
        <v>0</v>
      </c>
      <c r="K3857" s="6" t="s">
        <v>19</v>
      </c>
      <c r="L3857" s="8"/>
    </row>
    <row r="3858" ht="31.5" hidden="1" customHeight="1">
      <c r="A3858" s="1" t="s">
        <v>4449</v>
      </c>
      <c r="B3858" s="2" t="s">
        <v>333</v>
      </c>
      <c r="C3858" s="1" t="s">
        <v>14</v>
      </c>
      <c r="D3858" s="1">
        <v>3.5</v>
      </c>
      <c r="E3858" s="3" t="s">
        <v>15</v>
      </c>
      <c r="F3858" s="1"/>
      <c r="G3858" s="5"/>
      <c r="H3858" s="6" t="s">
        <v>18</v>
      </c>
      <c r="I3858" s="6" t="s">
        <v>18</v>
      </c>
      <c r="J3858" s="7" t="b">
        <v>0</v>
      </c>
      <c r="K3858" s="6" t="s">
        <v>19</v>
      </c>
      <c r="L3858" s="8"/>
    </row>
    <row r="3859" ht="31.5" hidden="1" customHeight="1">
      <c r="A3859" s="1" t="s">
        <v>4450</v>
      </c>
      <c r="B3859" s="2" t="s">
        <v>203</v>
      </c>
      <c r="C3859" s="1" t="s">
        <v>14</v>
      </c>
      <c r="D3859" s="1">
        <v>1.8</v>
      </c>
      <c r="E3859" s="3" t="s">
        <v>15</v>
      </c>
      <c r="F3859" s="1"/>
      <c r="G3859" s="5"/>
      <c r="H3859" s="6" t="s">
        <v>18</v>
      </c>
      <c r="I3859" s="6" t="s">
        <v>18</v>
      </c>
      <c r="J3859" s="7" t="b">
        <v>0</v>
      </c>
      <c r="K3859" s="6" t="s">
        <v>19</v>
      </c>
      <c r="L3859" s="8"/>
    </row>
    <row r="3860" ht="31.5" hidden="1" customHeight="1">
      <c r="A3860" s="1" t="s">
        <v>4451</v>
      </c>
      <c r="B3860" s="2" t="s">
        <v>203</v>
      </c>
      <c r="C3860" s="1" t="s">
        <v>14</v>
      </c>
      <c r="D3860" s="1">
        <v>1.8</v>
      </c>
      <c r="E3860" s="3" t="s">
        <v>15</v>
      </c>
      <c r="F3860" s="1"/>
      <c r="G3860" s="5"/>
      <c r="H3860" s="6" t="s">
        <v>18</v>
      </c>
      <c r="I3860" s="6" t="s">
        <v>18</v>
      </c>
      <c r="J3860" s="7" t="b">
        <v>0</v>
      </c>
      <c r="K3860" s="6" t="s">
        <v>19</v>
      </c>
      <c r="L3860" s="8"/>
    </row>
    <row r="3861" ht="31.5" hidden="1" customHeight="1">
      <c r="A3861" s="1" t="s">
        <v>4452</v>
      </c>
      <c r="B3861" s="2" t="s">
        <v>203</v>
      </c>
      <c r="C3861" s="1" t="s">
        <v>14</v>
      </c>
      <c r="D3861" s="1">
        <v>1.8</v>
      </c>
      <c r="E3861" s="3" t="s">
        <v>15</v>
      </c>
      <c r="F3861" s="1"/>
      <c r="G3861" s="5"/>
      <c r="H3861" s="6" t="s">
        <v>18</v>
      </c>
      <c r="I3861" s="6" t="s">
        <v>18</v>
      </c>
      <c r="J3861" s="7" t="b">
        <v>0</v>
      </c>
      <c r="K3861" s="6" t="s">
        <v>19</v>
      </c>
      <c r="L3861" s="8"/>
    </row>
    <row r="3862" ht="31.5" hidden="1" customHeight="1">
      <c r="A3862" s="1" t="s">
        <v>4453</v>
      </c>
      <c r="B3862" s="2" t="s">
        <v>203</v>
      </c>
      <c r="C3862" s="1" t="s">
        <v>14</v>
      </c>
      <c r="D3862" s="1">
        <v>1.8</v>
      </c>
      <c r="E3862" s="3" t="s">
        <v>15</v>
      </c>
      <c r="F3862" s="1"/>
      <c r="G3862" s="5"/>
      <c r="H3862" s="6" t="s">
        <v>18</v>
      </c>
      <c r="I3862" s="6" t="s">
        <v>18</v>
      </c>
      <c r="J3862" s="7" t="b">
        <v>0</v>
      </c>
      <c r="K3862" s="6" t="s">
        <v>19</v>
      </c>
      <c r="L3862" s="8"/>
    </row>
    <row r="3863" ht="31.5" hidden="1" customHeight="1">
      <c r="A3863" s="1" t="s">
        <v>4454</v>
      </c>
      <c r="B3863" s="2" t="s">
        <v>203</v>
      </c>
      <c r="C3863" s="1" t="s">
        <v>14</v>
      </c>
      <c r="D3863" s="1">
        <v>1.8</v>
      </c>
      <c r="E3863" s="3" t="s">
        <v>15</v>
      </c>
      <c r="F3863" s="1"/>
      <c r="G3863" s="5"/>
      <c r="H3863" s="6" t="s">
        <v>18</v>
      </c>
      <c r="I3863" s="6" t="s">
        <v>18</v>
      </c>
      <c r="J3863" s="7" t="b">
        <v>0</v>
      </c>
      <c r="K3863" s="6" t="s">
        <v>19</v>
      </c>
      <c r="L3863" s="8"/>
    </row>
    <row r="3864" ht="31.5" hidden="1" customHeight="1">
      <c r="A3864" s="1" t="s">
        <v>4455</v>
      </c>
      <c r="B3864" s="2" t="s">
        <v>203</v>
      </c>
      <c r="C3864" s="1" t="s">
        <v>14</v>
      </c>
      <c r="D3864" s="1">
        <v>1.8</v>
      </c>
      <c r="E3864" s="3" t="s">
        <v>15</v>
      </c>
      <c r="F3864" s="1"/>
      <c r="G3864" s="5"/>
      <c r="H3864" s="6" t="s">
        <v>18</v>
      </c>
      <c r="I3864" s="6" t="s">
        <v>18</v>
      </c>
      <c r="J3864" s="7" t="b">
        <v>0</v>
      </c>
      <c r="K3864" s="6" t="s">
        <v>19</v>
      </c>
      <c r="L3864" s="8"/>
    </row>
    <row r="3865" ht="31.5" hidden="1" customHeight="1">
      <c r="A3865" s="1" t="s">
        <v>4456</v>
      </c>
      <c r="B3865" s="2" t="s">
        <v>203</v>
      </c>
      <c r="C3865" s="1" t="s">
        <v>4457</v>
      </c>
      <c r="D3865" s="1">
        <v>2.8</v>
      </c>
      <c r="E3865" s="3" t="s">
        <v>15</v>
      </c>
      <c r="F3865" s="1"/>
      <c r="G3865" s="5"/>
      <c r="H3865" s="6" t="s">
        <v>18</v>
      </c>
      <c r="I3865" s="6" t="s">
        <v>18</v>
      </c>
      <c r="J3865" s="7" t="b">
        <v>0</v>
      </c>
      <c r="K3865" s="6" t="s">
        <v>19</v>
      </c>
      <c r="L3865" s="8"/>
    </row>
    <row r="3866" ht="31.5" hidden="1" customHeight="1">
      <c r="A3866" s="1" t="s">
        <v>4458</v>
      </c>
      <c r="B3866" s="2" t="s">
        <v>203</v>
      </c>
      <c r="C3866" s="1" t="s">
        <v>14</v>
      </c>
      <c r="D3866" s="1">
        <v>3.0</v>
      </c>
      <c r="E3866" s="3" t="s">
        <v>15</v>
      </c>
      <c r="F3866" s="1"/>
      <c r="G3866" s="5"/>
      <c r="H3866" s="6" t="s">
        <v>76</v>
      </c>
      <c r="I3866" s="6" t="s">
        <v>18</v>
      </c>
      <c r="J3866" s="7" t="b">
        <v>0</v>
      </c>
      <c r="K3866" s="6" t="s">
        <v>19</v>
      </c>
      <c r="L3866" s="8"/>
    </row>
    <row r="3867" ht="31.5" hidden="1" customHeight="1">
      <c r="A3867" s="1" t="s">
        <v>4459</v>
      </c>
      <c r="B3867" s="2" t="s">
        <v>203</v>
      </c>
      <c r="C3867" s="1" t="s">
        <v>14</v>
      </c>
      <c r="D3867" s="1">
        <v>3.0</v>
      </c>
      <c r="E3867" s="3" t="s">
        <v>15</v>
      </c>
      <c r="F3867" s="1"/>
      <c r="G3867" s="5"/>
      <c r="H3867" s="6" t="s">
        <v>18</v>
      </c>
      <c r="I3867" s="6" t="s">
        <v>18</v>
      </c>
      <c r="J3867" s="7" t="b">
        <v>0</v>
      </c>
      <c r="K3867" s="6" t="s">
        <v>19</v>
      </c>
      <c r="L3867" s="8"/>
    </row>
    <row r="3868" ht="31.5" hidden="1" customHeight="1">
      <c r="A3868" s="1" t="s">
        <v>4460</v>
      </c>
      <c r="B3868" s="2" t="s">
        <v>333</v>
      </c>
      <c r="C3868" s="1" t="s">
        <v>14</v>
      </c>
      <c r="D3868" s="1">
        <v>3.5</v>
      </c>
      <c r="E3868" s="3" t="s">
        <v>15</v>
      </c>
      <c r="F3868" s="1"/>
      <c r="G3868" s="5"/>
      <c r="H3868" s="6" t="s">
        <v>18</v>
      </c>
      <c r="I3868" s="6" t="s">
        <v>18</v>
      </c>
      <c r="J3868" s="7" t="b">
        <v>0</v>
      </c>
      <c r="K3868" s="6" t="s">
        <v>19</v>
      </c>
      <c r="L3868" s="8"/>
    </row>
    <row r="3869" ht="31.5" hidden="1" customHeight="1">
      <c r="A3869" s="1" t="s">
        <v>4461</v>
      </c>
      <c r="B3869" s="2" t="s">
        <v>333</v>
      </c>
      <c r="C3869" s="1" t="s">
        <v>14</v>
      </c>
      <c r="D3869" s="1">
        <v>3.5</v>
      </c>
      <c r="E3869" s="3" t="s">
        <v>15</v>
      </c>
      <c r="F3869" s="1"/>
      <c r="G3869" s="5"/>
      <c r="H3869" s="6" t="s">
        <v>18</v>
      </c>
      <c r="I3869" s="6" t="s">
        <v>18</v>
      </c>
      <c r="J3869" s="7" t="b">
        <v>0</v>
      </c>
      <c r="K3869" s="6" t="s">
        <v>19</v>
      </c>
      <c r="L3869" s="8"/>
    </row>
    <row r="3870" ht="31.5" hidden="1" customHeight="1">
      <c r="A3870" s="1" t="s">
        <v>4462</v>
      </c>
      <c r="B3870" s="2" t="s">
        <v>500</v>
      </c>
      <c r="C3870" s="1" t="s">
        <v>14</v>
      </c>
      <c r="D3870" s="1">
        <v>3.2</v>
      </c>
      <c r="E3870" s="3" t="s">
        <v>15</v>
      </c>
      <c r="F3870" s="1"/>
      <c r="G3870" s="5"/>
      <c r="H3870" s="6" t="s">
        <v>18</v>
      </c>
      <c r="I3870" s="6" t="s">
        <v>18</v>
      </c>
      <c r="J3870" s="7" t="b">
        <v>0</v>
      </c>
      <c r="K3870" s="6" t="s">
        <v>19</v>
      </c>
      <c r="L3870" s="8"/>
    </row>
    <row r="3871" ht="31.5" hidden="1" customHeight="1">
      <c r="A3871" s="1" t="s">
        <v>4463</v>
      </c>
      <c r="B3871" s="2" t="s">
        <v>500</v>
      </c>
      <c r="C3871" s="1" t="s">
        <v>14</v>
      </c>
      <c r="D3871" s="1">
        <v>3.2</v>
      </c>
      <c r="E3871" s="3" t="s">
        <v>15</v>
      </c>
      <c r="F3871" s="1"/>
      <c r="G3871" s="5"/>
      <c r="H3871" s="6" t="s">
        <v>18</v>
      </c>
      <c r="I3871" s="6" t="s">
        <v>18</v>
      </c>
      <c r="J3871" s="7" t="b">
        <v>0</v>
      </c>
      <c r="K3871" s="6" t="s">
        <v>19</v>
      </c>
      <c r="L3871" s="8"/>
    </row>
    <row r="3872" ht="31.5" hidden="1" customHeight="1">
      <c r="A3872" s="1" t="s">
        <v>4464</v>
      </c>
      <c r="B3872" s="2" t="s">
        <v>500</v>
      </c>
      <c r="C3872" s="1" t="s">
        <v>14</v>
      </c>
      <c r="D3872" s="1">
        <v>3.8</v>
      </c>
      <c r="E3872" s="3" t="s">
        <v>15</v>
      </c>
      <c r="F3872" s="1"/>
      <c r="G3872" s="5"/>
      <c r="H3872" s="6" t="s">
        <v>18</v>
      </c>
      <c r="I3872" s="6" t="s">
        <v>18</v>
      </c>
      <c r="J3872" s="7" t="b">
        <v>0</v>
      </c>
      <c r="K3872" s="6" t="s">
        <v>19</v>
      </c>
      <c r="L3872" s="8"/>
    </row>
    <row r="3873" ht="31.5" hidden="1" customHeight="1">
      <c r="A3873" s="1" t="s">
        <v>4465</v>
      </c>
      <c r="B3873" s="2" t="s">
        <v>13</v>
      </c>
      <c r="C3873" s="1" t="s">
        <v>14</v>
      </c>
      <c r="D3873" s="1">
        <v>3.5</v>
      </c>
      <c r="E3873" s="3" t="s">
        <v>15</v>
      </c>
      <c r="F3873" s="1"/>
      <c r="G3873" s="5"/>
      <c r="H3873" s="6" t="s">
        <v>18</v>
      </c>
      <c r="I3873" s="6" t="s">
        <v>18</v>
      </c>
      <c r="J3873" s="7" t="b">
        <v>0</v>
      </c>
      <c r="K3873" s="6" t="s">
        <v>19</v>
      </c>
      <c r="L3873" s="8"/>
    </row>
    <row r="3874" ht="31.5" hidden="1" customHeight="1">
      <c r="A3874" s="1" t="s">
        <v>4466</v>
      </c>
      <c r="B3874" s="2" t="s">
        <v>500</v>
      </c>
      <c r="C3874" s="1" t="s">
        <v>14</v>
      </c>
      <c r="D3874" s="1">
        <v>3.2</v>
      </c>
      <c r="E3874" s="3" t="s">
        <v>15</v>
      </c>
      <c r="F3874" s="1"/>
      <c r="G3874" s="5"/>
      <c r="H3874" s="6" t="s">
        <v>18</v>
      </c>
      <c r="I3874" s="6" t="s">
        <v>18</v>
      </c>
      <c r="J3874" s="7" t="b">
        <v>0</v>
      </c>
      <c r="K3874" s="6" t="s">
        <v>19</v>
      </c>
      <c r="L3874" s="8"/>
    </row>
    <row r="3875" ht="31.5" hidden="1" customHeight="1">
      <c r="A3875" s="1" t="s">
        <v>4467</v>
      </c>
      <c r="B3875" s="2" t="s">
        <v>143</v>
      </c>
      <c r="C3875" s="1" t="s">
        <v>14</v>
      </c>
      <c r="D3875" s="1">
        <v>3.2</v>
      </c>
      <c r="E3875" s="3" t="s">
        <v>15</v>
      </c>
      <c r="F3875" s="1"/>
      <c r="G3875" s="5"/>
      <c r="H3875" s="6" t="s">
        <v>18</v>
      </c>
      <c r="I3875" s="6" t="s">
        <v>18</v>
      </c>
      <c r="J3875" s="7" t="b">
        <v>0</v>
      </c>
      <c r="K3875" s="6" t="s">
        <v>19</v>
      </c>
      <c r="L3875" s="8"/>
    </row>
    <row r="3876" ht="31.5" hidden="1" customHeight="1">
      <c r="A3876" s="1" t="s">
        <v>4468</v>
      </c>
      <c r="B3876" s="2" t="s">
        <v>203</v>
      </c>
      <c r="C3876" s="1" t="s">
        <v>14</v>
      </c>
      <c r="D3876" s="1">
        <v>2.8</v>
      </c>
      <c r="E3876" s="3" t="s">
        <v>15</v>
      </c>
      <c r="F3876" s="1"/>
      <c r="G3876" s="5"/>
      <c r="H3876" s="6" t="s">
        <v>18</v>
      </c>
      <c r="I3876" s="6" t="s">
        <v>18</v>
      </c>
      <c r="J3876" s="7" t="b">
        <v>0</v>
      </c>
      <c r="K3876" s="6" t="s">
        <v>19</v>
      </c>
      <c r="L3876" s="8"/>
    </row>
    <row r="3877" ht="31.5" hidden="1" customHeight="1">
      <c r="A3877" s="1" t="s">
        <v>4469</v>
      </c>
      <c r="B3877" s="2" t="s">
        <v>203</v>
      </c>
      <c r="C3877" s="1" t="s">
        <v>14</v>
      </c>
      <c r="D3877" s="1">
        <v>3.0</v>
      </c>
      <c r="E3877" s="3" t="s">
        <v>15</v>
      </c>
      <c r="F3877" s="1"/>
      <c r="G3877" s="5"/>
      <c r="H3877" s="6" t="s">
        <v>18</v>
      </c>
      <c r="I3877" s="6" t="s">
        <v>18</v>
      </c>
      <c r="J3877" s="7" t="b">
        <v>0</v>
      </c>
      <c r="K3877" s="6" t="s">
        <v>19</v>
      </c>
      <c r="L3877" s="8"/>
    </row>
    <row r="3878" ht="31.5" hidden="1" customHeight="1">
      <c r="A3878" s="1" t="s">
        <v>4470</v>
      </c>
      <c r="B3878" s="2" t="s">
        <v>203</v>
      </c>
      <c r="C3878" s="1" t="s">
        <v>14</v>
      </c>
      <c r="D3878" s="1">
        <v>2.8</v>
      </c>
      <c r="E3878" s="3" t="s">
        <v>15</v>
      </c>
      <c r="F3878" s="1"/>
      <c r="G3878" s="5"/>
      <c r="H3878" s="6" t="s">
        <v>18</v>
      </c>
      <c r="I3878" s="6" t="s">
        <v>18</v>
      </c>
      <c r="J3878" s="7" t="b">
        <v>0</v>
      </c>
      <c r="K3878" s="6" t="s">
        <v>19</v>
      </c>
      <c r="L3878" s="8"/>
    </row>
    <row r="3879" ht="31.5" hidden="1" customHeight="1">
      <c r="A3879" s="1" t="s">
        <v>4471</v>
      </c>
      <c r="B3879" s="2" t="s">
        <v>203</v>
      </c>
      <c r="C3879" s="1" t="s">
        <v>14</v>
      </c>
      <c r="D3879" s="1">
        <v>2.8</v>
      </c>
      <c r="E3879" s="3" t="s">
        <v>15</v>
      </c>
      <c r="F3879" s="1"/>
      <c r="G3879" s="5"/>
      <c r="H3879" s="6" t="s">
        <v>18</v>
      </c>
      <c r="I3879" s="6" t="s">
        <v>18</v>
      </c>
      <c r="J3879" s="7" t="b">
        <v>0</v>
      </c>
      <c r="K3879" s="6" t="s">
        <v>19</v>
      </c>
      <c r="L3879" s="8"/>
    </row>
    <row r="3880" ht="31.5" hidden="1" customHeight="1">
      <c r="A3880" s="1" t="s">
        <v>4472</v>
      </c>
      <c r="B3880" s="2" t="s">
        <v>203</v>
      </c>
      <c r="C3880" s="1" t="s">
        <v>14</v>
      </c>
      <c r="D3880" s="1">
        <v>2.8</v>
      </c>
      <c r="E3880" s="3" t="s">
        <v>15</v>
      </c>
      <c r="F3880" s="1"/>
      <c r="G3880" s="5"/>
      <c r="H3880" s="6" t="s">
        <v>18</v>
      </c>
      <c r="I3880" s="6" t="s">
        <v>18</v>
      </c>
      <c r="J3880" s="7" t="b">
        <v>0</v>
      </c>
      <c r="K3880" s="6" t="s">
        <v>19</v>
      </c>
      <c r="L3880" s="8"/>
    </row>
    <row r="3881" ht="31.5" hidden="1" customHeight="1">
      <c r="A3881" s="1" t="s">
        <v>4473</v>
      </c>
      <c r="B3881" s="2" t="s">
        <v>203</v>
      </c>
      <c r="C3881" s="1" t="s">
        <v>14</v>
      </c>
      <c r="D3881" s="1">
        <v>2.8</v>
      </c>
      <c r="E3881" s="3" t="s">
        <v>15</v>
      </c>
      <c r="F3881" s="1"/>
      <c r="G3881" s="5"/>
      <c r="H3881" s="6" t="s">
        <v>76</v>
      </c>
      <c r="I3881" s="6" t="s">
        <v>18</v>
      </c>
      <c r="J3881" s="7" t="b">
        <v>0</v>
      </c>
      <c r="K3881" s="6" t="s">
        <v>19</v>
      </c>
      <c r="L3881" s="8"/>
    </row>
    <row r="3882" ht="31.5" hidden="1" customHeight="1">
      <c r="A3882" s="1" t="s">
        <v>4474</v>
      </c>
      <c r="B3882" s="2" t="s">
        <v>333</v>
      </c>
      <c r="C3882" s="1" t="s">
        <v>14</v>
      </c>
      <c r="D3882" s="1">
        <v>4.5</v>
      </c>
      <c r="E3882" s="3" t="s">
        <v>15</v>
      </c>
      <c r="F3882" s="1"/>
      <c r="G3882" s="5"/>
      <c r="H3882" s="6" t="s">
        <v>18</v>
      </c>
      <c r="I3882" s="6" t="s">
        <v>18</v>
      </c>
      <c r="J3882" s="7" t="b">
        <v>0</v>
      </c>
      <c r="K3882" s="6" t="s">
        <v>19</v>
      </c>
      <c r="L3882" s="8"/>
    </row>
    <row r="3883" ht="31.5" hidden="1" customHeight="1">
      <c r="A3883" s="1" t="s">
        <v>4475</v>
      </c>
      <c r="B3883" s="2" t="s">
        <v>203</v>
      </c>
      <c r="C3883" s="1" t="s">
        <v>3676</v>
      </c>
      <c r="D3883" s="1">
        <v>3.5</v>
      </c>
      <c r="E3883" s="3" t="s">
        <v>15</v>
      </c>
      <c r="F3883" s="1"/>
      <c r="G3883" s="5"/>
      <c r="H3883" s="6" t="s">
        <v>18</v>
      </c>
      <c r="I3883" s="6" t="s">
        <v>18</v>
      </c>
      <c r="J3883" s="7" t="b">
        <v>0</v>
      </c>
      <c r="K3883" s="6" t="s">
        <v>19</v>
      </c>
      <c r="L3883" s="8"/>
    </row>
    <row r="3884" ht="31.5" hidden="1" customHeight="1">
      <c r="A3884" s="1" t="s">
        <v>4476</v>
      </c>
      <c r="B3884" s="2" t="s">
        <v>333</v>
      </c>
      <c r="C3884" s="1" t="s">
        <v>14</v>
      </c>
      <c r="D3884" s="1">
        <v>3.5</v>
      </c>
      <c r="E3884" s="3" t="s">
        <v>15</v>
      </c>
      <c r="F3884" s="1"/>
      <c r="G3884" s="5"/>
      <c r="H3884" s="6" t="s">
        <v>18</v>
      </c>
      <c r="I3884" s="6" t="s">
        <v>18</v>
      </c>
      <c r="J3884" s="7" t="b">
        <v>0</v>
      </c>
      <c r="K3884" s="6" t="s">
        <v>19</v>
      </c>
      <c r="L3884" s="8"/>
    </row>
    <row r="3885" ht="31.5" hidden="1" customHeight="1">
      <c r="A3885" s="1" t="s">
        <v>4477</v>
      </c>
      <c r="B3885" s="2" t="s">
        <v>13</v>
      </c>
      <c r="C3885" s="1" t="s">
        <v>14</v>
      </c>
      <c r="D3885" s="1">
        <v>3.0</v>
      </c>
      <c r="E3885" s="3" t="s">
        <v>15</v>
      </c>
      <c r="F3885" s="1"/>
      <c r="G3885" s="5"/>
      <c r="H3885" s="6" t="s">
        <v>18</v>
      </c>
      <c r="I3885" s="6" t="s">
        <v>18</v>
      </c>
      <c r="J3885" s="7" t="b">
        <v>0</v>
      </c>
      <c r="K3885" s="6" t="s">
        <v>19</v>
      </c>
      <c r="L3885" s="8"/>
    </row>
    <row r="3886" ht="31.5" hidden="1" customHeight="1">
      <c r="A3886" s="1" t="s">
        <v>4478</v>
      </c>
      <c r="B3886" s="2" t="s">
        <v>500</v>
      </c>
      <c r="C3886" s="1" t="s">
        <v>14</v>
      </c>
      <c r="D3886" s="1">
        <v>3.2</v>
      </c>
      <c r="E3886" s="3" t="s">
        <v>15</v>
      </c>
      <c r="F3886" s="1"/>
      <c r="G3886" s="5"/>
      <c r="H3886" s="6" t="s">
        <v>18</v>
      </c>
      <c r="I3886" s="6" t="s">
        <v>18</v>
      </c>
      <c r="J3886" s="7" t="b">
        <v>0</v>
      </c>
      <c r="K3886" s="6" t="s">
        <v>19</v>
      </c>
      <c r="L3886" s="8"/>
    </row>
    <row r="3887" ht="31.5" hidden="1" customHeight="1">
      <c r="A3887" s="1" t="s">
        <v>4479</v>
      </c>
      <c r="B3887" s="2" t="s">
        <v>333</v>
      </c>
      <c r="C3887" s="1" t="s">
        <v>14</v>
      </c>
      <c r="D3887" s="1">
        <v>3.2</v>
      </c>
      <c r="E3887" s="3" t="s">
        <v>15</v>
      </c>
      <c r="F3887" s="1"/>
      <c r="G3887" s="5"/>
      <c r="H3887" s="6" t="s">
        <v>18</v>
      </c>
      <c r="I3887" s="6" t="s">
        <v>18</v>
      </c>
      <c r="J3887" s="7" t="b">
        <v>0</v>
      </c>
      <c r="K3887" s="6" t="s">
        <v>19</v>
      </c>
      <c r="L3887" s="8"/>
    </row>
    <row r="3888" ht="31.5" hidden="1" customHeight="1">
      <c r="A3888" s="1" t="s">
        <v>4480</v>
      </c>
      <c r="B3888" s="2" t="s">
        <v>203</v>
      </c>
      <c r="C3888" s="1" t="s">
        <v>14</v>
      </c>
      <c r="D3888" s="1">
        <v>2.8</v>
      </c>
      <c r="E3888" s="3" t="s">
        <v>15</v>
      </c>
      <c r="F3888" s="1"/>
      <c r="G3888" s="5"/>
      <c r="H3888" s="6" t="s">
        <v>18</v>
      </c>
      <c r="I3888" s="6" t="s">
        <v>18</v>
      </c>
      <c r="J3888" s="7" t="b">
        <v>0</v>
      </c>
      <c r="K3888" s="6" t="s">
        <v>19</v>
      </c>
      <c r="L3888" s="8"/>
    </row>
    <row r="3889" ht="31.5" hidden="1" customHeight="1">
      <c r="A3889" s="1" t="s">
        <v>4481</v>
      </c>
      <c r="B3889" s="2" t="s">
        <v>333</v>
      </c>
      <c r="C3889" s="1" t="s">
        <v>14</v>
      </c>
      <c r="D3889" s="1">
        <v>3.8</v>
      </c>
      <c r="E3889" s="3" t="s">
        <v>15</v>
      </c>
      <c r="F3889" s="1"/>
      <c r="G3889" s="5"/>
      <c r="H3889" s="6" t="s">
        <v>18</v>
      </c>
      <c r="I3889" s="6" t="s">
        <v>18</v>
      </c>
      <c r="J3889" s="7" t="b">
        <v>0</v>
      </c>
      <c r="K3889" s="6" t="s">
        <v>19</v>
      </c>
      <c r="L3889" s="8"/>
    </row>
    <row r="3890" ht="31.5" hidden="1" customHeight="1">
      <c r="A3890" s="1" t="s">
        <v>4482</v>
      </c>
      <c r="B3890" s="2" t="s">
        <v>203</v>
      </c>
      <c r="C3890" s="1" t="s">
        <v>14</v>
      </c>
      <c r="D3890" s="1">
        <v>3.2</v>
      </c>
      <c r="E3890" s="3" t="s">
        <v>15</v>
      </c>
      <c r="F3890" s="1"/>
      <c r="G3890" s="5"/>
      <c r="H3890" s="6" t="s">
        <v>18</v>
      </c>
      <c r="I3890" s="6" t="s">
        <v>18</v>
      </c>
      <c r="J3890" s="7" t="b">
        <v>0</v>
      </c>
      <c r="K3890" s="6" t="s">
        <v>19</v>
      </c>
      <c r="L3890" s="8"/>
    </row>
    <row r="3891" ht="31.5" hidden="1" customHeight="1">
      <c r="A3891" s="1" t="s">
        <v>4483</v>
      </c>
      <c r="B3891" s="2" t="s">
        <v>13</v>
      </c>
      <c r="C3891" s="1" t="s">
        <v>14</v>
      </c>
      <c r="D3891" s="1">
        <v>3.0</v>
      </c>
      <c r="E3891" s="3" t="s">
        <v>15</v>
      </c>
      <c r="F3891" s="1"/>
      <c r="G3891" s="5"/>
      <c r="H3891" s="6" t="s">
        <v>18</v>
      </c>
      <c r="I3891" s="6" t="s">
        <v>18</v>
      </c>
      <c r="J3891" s="7" t="b">
        <v>0</v>
      </c>
      <c r="K3891" s="6" t="s">
        <v>19</v>
      </c>
      <c r="L3891" s="8"/>
    </row>
    <row r="3892" ht="31.5" hidden="1" customHeight="1">
      <c r="A3892" s="1" t="s">
        <v>4484</v>
      </c>
      <c r="B3892" s="2" t="s">
        <v>500</v>
      </c>
      <c r="C3892" s="1" t="s">
        <v>14</v>
      </c>
      <c r="D3892" s="1">
        <v>3.2</v>
      </c>
      <c r="E3892" s="3" t="s">
        <v>15</v>
      </c>
      <c r="F3892" s="1"/>
      <c r="G3892" s="5"/>
      <c r="H3892" s="6" t="s">
        <v>18</v>
      </c>
      <c r="I3892" s="6" t="s">
        <v>18</v>
      </c>
      <c r="J3892" s="7" t="b">
        <v>0</v>
      </c>
      <c r="K3892" s="6" t="s">
        <v>19</v>
      </c>
      <c r="L3892" s="8"/>
    </row>
    <row r="3893" ht="31.5" hidden="1" customHeight="1">
      <c r="A3893" s="1" t="s">
        <v>4485</v>
      </c>
      <c r="B3893" s="2" t="s">
        <v>203</v>
      </c>
      <c r="C3893" s="1" t="s">
        <v>14</v>
      </c>
      <c r="D3893" s="1">
        <v>3.0</v>
      </c>
      <c r="E3893" s="3" t="s">
        <v>15</v>
      </c>
      <c r="F3893" s="1"/>
      <c r="G3893" s="5"/>
      <c r="H3893" s="6" t="s">
        <v>18</v>
      </c>
      <c r="I3893" s="6" t="s">
        <v>18</v>
      </c>
      <c r="J3893" s="7" t="b">
        <v>0</v>
      </c>
      <c r="K3893" s="6" t="s">
        <v>19</v>
      </c>
      <c r="L3893" s="8"/>
    </row>
    <row r="3894" ht="31.5" hidden="1" customHeight="1">
      <c r="A3894" s="1" t="s">
        <v>4486</v>
      </c>
      <c r="B3894" s="2" t="s">
        <v>668</v>
      </c>
      <c r="C3894" s="1" t="s">
        <v>14</v>
      </c>
      <c r="D3894" s="1">
        <v>3.2</v>
      </c>
      <c r="E3894" s="3" t="s">
        <v>15</v>
      </c>
      <c r="F3894" s="1"/>
      <c r="G3894" s="5"/>
      <c r="H3894" s="6" t="s">
        <v>18</v>
      </c>
      <c r="I3894" s="6" t="s">
        <v>18</v>
      </c>
      <c r="J3894" s="7" t="b">
        <v>0</v>
      </c>
      <c r="K3894" s="6" t="s">
        <v>19</v>
      </c>
      <c r="L3894" s="8"/>
    </row>
    <row r="3895" ht="31.5" hidden="1" customHeight="1">
      <c r="A3895" s="1" t="s">
        <v>4487</v>
      </c>
      <c r="B3895" s="2" t="s">
        <v>668</v>
      </c>
      <c r="C3895" s="1" t="s">
        <v>14</v>
      </c>
      <c r="D3895" s="1">
        <v>3.5</v>
      </c>
      <c r="E3895" s="3" t="s">
        <v>15</v>
      </c>
      <c r="F3895" s="1"/>
      <c r="G3895" s="5"/>
      <c r="H3895" s="6" t="s">
        <v>18</v>
      </c>
      <c r="I3895" s="6" t="s">
        <v>18</v>
      </c>
      <c r="J3895" s="7" t="b">
        <v>0</v>
      </c>
      <c r="K3895" s="6" t="s">
        <v>19</v>
      </c>
      <c r="L3895" s="8"/>
    </row>
    <row r="3896" ht="31.5" hidden="1" customHeight="1">
      <c r="A3896" s="1" t="s">
        <v>4488</v>
      </c>
      <c r="B3896" s="2" t="s">
        <v>333</v>
      </c>
      <c r="C3896" s="1" t="s">
        <v>14</v>
      </c>
      <c r="D3896" s="1">
        <v>5.2</v>
      </c>
      <c r="E3896" s="3" t="s">
        <v>15</v>
      </c>
      <c r="F3896" s="1"/>
      <c r="G3896" s="5"/>
      <c r="H3896" s="6" t="s">
        <v>18</v>
      </c>
      <c r="I3896" s="6" t="s">
        <v>18</v>
      </c>
      <c r="J3896" s="7" t="b">
        <v>0</v>
      </c>
      <c r="K3896" s="6" t="s">
        <v>19</v>
      </c>
      <c r="L3896" s="8"/>
    </row>
    <row r="3897" ht="31.5" hidden="1" customHeight="1">
      <c r="A3897" s="1" t="s">
        <v>4489</v>
      </c>
      <c r="B3897" s="2" t="s">
        <v>333</v>
      </c>
      <c r="C3897" s="1" t="s">
        <v>14</v>
      </c>
      <c r="D3897" s="1">
        <v>4.5</v>
      </c>
      <c r="E3897" s="3" t="s">
        <v>15</v>
      </c>
      <c r="F3897" s="1"/>
      <c r="G3897" s="5"/>
      <c r="H3897" s="6" t="s">
        <v>18</v>
      </c>
      <c r="I3897" s="6" t="s">
        <v>18</v>
      </c>
      <c r="J3897" s="7" t="b">
        <v>0</v>
      </c>
      <c r="K3897" s="6" t="s">
        <v>19</v>
      </c>
      <c r="L3897" s="8"/>
    </row>
    <row r="3898" ht="31.5" hidden="1" customHeight="1">
      <c r="A3898" s="1" t="s">
        <v>4490</v>
      </c>
      <c r="B3898" s="2" t="s">
        <v>333</v>
      </c>
      <c r="C3898" s="1" t="s">
        <v>14</v>
      </c>
      <c r="D3898" s="1">
        <v>4.8</v>
      </c>
      <c r="E3898" s="3" t="s">
        <v>15</v>
      </c>
      <c r="F3898" s="1"/>
      <c r="G3898" s="5"/>
      <c r="H3898" s="6" t="s">
        <v>18</v>
      </c>
      <c r="I3898" s="6" t="s">
        <v>18</v>
      </c>
      <c r="J3898" s="7" t="b">
        <v>0</v>
      </c>
      <c r="K3898" s="6" t="s">
        <v>19</v>
      </c>
      <c r="L3898" s="8"/>
    </row>
    <row r="3899" ht="31.5" hidden="1" customHeight="1">
      <c r="A3899" s="1" t="s">
        <v>4491</v>
      </c>
      <c r="B3899" s="2" t="s">
        <v>333</v>
      </c>
      <c r="C3899" s="1" t="s">
        <v>14</v>
      </c>
      <c r="D3899" s="1">
        <v>4.0</v>
      </c>
      <c r="E3899" s="3" t="s">
        <v>15</v>
      </c>
      <c r="F3899" s="1"/>
      <c r="G3899" s="5"/>
      <c r="H3899" s="6" t="s">
        <v>18</v>
      </c>
      <c r="I3899" s="6" t="s">
        <v>18</v>
      </c>
      <c r="J3899" s="7" t="b">
        <v>0</v>
      </c>
      <c r="K3899" s="6" t="s">
        <v>19</v>
      </c>
      <c r="L3899" s="8"/>
    </row>
    <row r="3900" ht="31.5" hidden="1" customHeight="1">
      <c r="A3900" s="1" t="s">
        <v>4492</v>
      </c>
      <c r="B3900" s="2" t="s">
        <v>333</v>
      </c>
      <c r="C3900" s="1" t="s">
        <v>14</v>
      </c>
      <c r="D3900" s="1">
        <v>4.0</v>
      </c>
      <c r="E3900" s="3" t="s">
        <v>15</v>
      </c>
      <c r="F3900" s="1"/>
      <c r="G3900" s="5"/>
      <c r="H3900" s="6" t="s">
        <v>18</v>
      </c>
      <c r="I3900" s="6" t="s">
        <v>18</v>
      </c>
      <c r="J3900" s="7" t="b">
        <v>0</v>
      </c>
      <c r="K3900" s="6" t="s">
        <v>19</v>
      </c>
      <c r="L3900" s="8"/>
    </row>
    <row r="3901" ht="31.5" hidden="1" customHeight="1">
      <c r="A3901" s="1" t="s">
        <v>4493</v>
      </c>
      <c r="B3901" s="2" t="s">
        <v>143</v>
      </c>
      <c r="C3901" s="1" t="s">
        <v>14</v>
      </c>
      <c r="D3901" s="1">
        <v>3.2</v>
      </c>
      <c r="E3901" s="3" t="s">
        <v>15</v>
      </c>
      <c r="F3901" s="1"/>
      <c r="G3901" s="5"/>
      <c r="H3901" s="6" t="s">
        <v>18</v>
      </c>
      <c r="I3901" s="6" t="s">
        <v>18</v>
      </c>
      <c r="J3901" s="7" t="b">
        <v>0</v>
      </c>
      <c r="K3901" s="6" t="s">
        <v>19</v>
      </c>
      <c r="L3901" s="8"/>
    </row>
    <row r="3902" ht="31.5" hidden="1" customHeight="1">
      <c r="A3902" s="1" t="s">
        <v>4494</v>
      </c>
      <c r="B3902" s="2" t="s">
        <v>500</v>
      </c>
      <c r="C3902" s="1" t="s">
        <v>4495</v>
      </c>
      <c r="D3902" s="1">
        <v>7.2</v>
      </c>
      <c r="E3902" s="3" t="s">
        <v>15</v>
      </c>
      <c r="F3902" s="1"/>
      <c r="G3902" s="5"/>
      <c r="H3902" s="6" t="s">
        <v>18</v>
      </c>
      <c r="I3902" s="6" t="s">
        <v>18</v>
      </c>
      <c r="J3902" s="7" t="b">
        <v>0</v>
      </c>
      <c r="K3902" s="6" t="s">
        <v>19</v>
      </c>
      <c r="L3902" s="8"/>
    </row>
    <row r="3903" ht="31.5" hidden="1" customHeight="1">
      <c r="A3903" s="1" t="s">
        <v>4496</v>
      </c>
      <c r="B3903" s="2" t="s">
        <v>13</v>
      </c>
      <c r="C3903" s="1" t="s">
        <v>4495</v>
      </c>
      <c r="D3903" s="1">
        <v>4.5</v>
      </c>
      <c r="E3903" s="3" t="s">
        <v>15</v>
      </c>
      <c r="F3903" s="1"/>
      <c r="G3903" s="5"/>
      <c r="H3903" s="6" t="s">
        <v>18</v>
      </c>
      <c r="I3903" s="6" t="s">
        <v>18</v>
      </c>
      <c r="J3903" s="7" t="b">
        <v>0</v>
      </c>
      <c r="K3903" s="6" t="s">
        <v>19</v>
      </c>
      <c r="L3903" s="8"/>
    </row>
    <row r="3904" ht="31.5" hidden="1" customHeight="1">
      <c r="A3904" s="1" t="s">
        <v>4497</v>
      </c>
      <c r="B3904" s="2" t="s">
        <v>333</v>
      </c>
      <c r="C3904" s="1" t="s">
        <v>14</v>
      </c>
      <c r="D3904" s="1">
        <v>3.2</v>
      </c>
      <c r="E3904" s="3" t="s">
        <v>15</v>
      </c>
      <c r="F3904" s="1"/>
      <c r="G3904" s="5"/>
      <c r="H3904" s="6" t="s">
        <v>18</v>
      </c>
      <c r="I3904" s="6" t="s">
        <v>18</v>
      </c>
      <c r="J3904" s="7" t="b">
        <v>0</v>
      </c>
      <c r="K3904" s="6" t="s">
        <v>19</v>
      </c>
      <c r="L3904" s="8"/>
    </row>
    <row r="3905" ht="31.5" hidden="1" customHeight="1">
      <c r="A3905" s="1" t="s">
        <v>4498</v>
      </c>
      <c r="B3905" s="2" t="s">
        <v>203</v>
      </c>
      <c r="C3905" s="1" t="s">
        <v>14</v>
      </c>
      <c r="D3905" s="1">
        <v>2.8</v>
      </c>
      <c r="E3905" s="3" t="s">
        <v>15</v>
      </c>
      <c r="F3905" s="1"/>
      <c r="G3905" s="5"/>
      <c r="H3905" s="6" t="s">
        <v>18</v>
      </c>
      <c r="I3905" s="6" t="s">
        <v>18</v>
      </c>
      <c r="J3905" s="7" t="b">
        <v>0</v>
      </c>
      <c r="K3905" s="6" t="s">
        <v>19</v>
      </c>
      <c r="L3905" s="8"/>
    </row>
    <row r="3906" ht="31.5" hidden="1" customHeight="1">
      <c r="A3906" s="1" t="s">
        <v>4499</v>
      </c>
      <c r="B3906" s="2" t="s">
        <v>203</v>
      </c>
      <c r="C3906" s="1" t="s">
        <v>14</v>
      </c>
      <c r="D3906" s="1">
        <v>2.5</v>
      </c>
      <c r="E3906" s="3" t="s">
        <v>15</v>
      </c>
      <c r="F3906" s="1"/>
      <c r="G3906" s="5"/>
      <c r="H3906" s="6" t="s">
        <v>18</v>
      </c>
      <c r="I3906" s="6" t="s">
        <v>18</v>
      </c>
      <c r="J3906" s="7" t="b">
        <v>0</v>
      </c>
      <c r="K3906" s="6" t="s">
        <v>19</v>
      </c>
      <c r="L3906" s="8"/>
    </row>
    <row r="3907" ht="31.5" hidden="1" customHeight="1">
      <c r="A3907" s="1" t="s">
        <v>4500</v>
      </c>
      <c r="B3907" s="2" t="s">
        <v>203</v>
      </c>
      <c r="C3907" s="1" t="s">
        <v>14</v>
      </c>
      <c r="D3907" s="1">
        <v>2.5</v>
      </c>
      <c r="E3907" s="3" t="s">
        <v>15</v>
      </c>
      <c r="F3907" s="1"/>
      <c r="G3907" s="5"/>
      <c r="H3907" s="6" t="s">
        <v>18</v>
      </c>
      <c r="I3907" s="6" t="s">
        <v>18</v>
      </c>
      <c r="J3907" s="7" t="b">
        <v>0</v>
      </c>
      <c r="K3907" s="6" t="s">
        <v>19</v>
      </c>
      <c r="L3907" s="8"/>
    </row>
    <row r="3908" ht="31.5" hidden="1" customHeight="1">
      <c r="A3908" s="1" t="s">
        <v>4501</v>
      </c>
      <c r="B3908" s="2" t="s">
        <v>203</v>
      </c>
      <c r="C3908" s="1" t="s">
        <v>14</v>
      </c>
      <c r="D3908" s="1">
        <v>3.5</v>
      </c>
      <c r="E3908" s="3" t="s">
        <v>15</v>
      </c>
      <c r="F3908" s="1"/>
      <c r="G3908" s="5"/>
      <c r="H3908" s="6" t="s">
        <v>76</v>
      </c>
      <c r="I3908" s="6" t="s">
        <v>18</v>
      </c>
      <c r="J3908" s="7" t="b">
        <v>0</v>
      </c>
      <c r="K3908" s="6" t="s">
        <v>19</v>
      </c>
      <c r="L3908" s="8"/>
    </row>
    <row r="3909" ht="31.5" hidden="1" customHeight="1">
      <c r="A3909" s="1" t="s">
        <v>4502</v>
      </c>
      <c r="B3909" s="2" t="s">
        <v>203</v>
      </c>
      <c r="C3909" s="1" t="s">
        <v>4503</v>
      </c>
      <c r="D3909" s="1">
        <v>3.5</v>
      </c>
      <c r="E3909" s="3" t="s">
        <v>15</v>
      </c>
      <c r="F3909" s="1"/>
      <c r="G3909" s="5"/>
      <c r="H3909" s="6" t="s">
        <v>18</v>
      </c>
      <c r="I3909" s="6" t="s">
        <v>18</v>
      </c>
      <c r="J3909" s="7" t="b">
        <v>0</v>
      </c>
      <c r="K3909" s="6" t="s">
        <v>19</v>
      </c>
      <c r="L3909" s="8"/>
    </row>
    <row r="3910" ht="31.5" hidden="1" customHeight="1">
      <c r="A3910" s="1" t="s">
        <v>4504</v>
      </c>
      <c r="B3910" s="2" t="s">
        <v>333</v>
      </c>
      <c r="C3910" s="1" t="s">
        <v>249</v>
      </c>
      <c r="D3910" s="1">
        <v>3.0</v>
      </c>
      <c r="E3910" s="3" t="s">
        <v>15</v>
      </c>
      <c r="F3910" s="1"/>
      <c r="G3910" s="5"/>
      <c r="H3910" s="6" t="s">
        <v>18</v>
      </c>
      <c r="I3910" s="6" t="s">
        <v>18</v>
      </c>
      <c r="J3910" s="7" t="b">
        <v>0</v>
      </c>
      <c r="K3910" s="6" t="s">
        <v>32</v>
      </c>
      <c r="L3910" s="8" t="s">
        <v>107</v>
      </c>
    </row>
    <row r="3911" ht="31.5" hidden="1" customHeight="1">
      <c r="A3911" s="1" t="s">
        <v>4505</v>
      </c>
      <c r="B3911" s="2" t="s">
        <v>333</v>
      </c>
      <c r="C3911" s="1" t="s">
        <v>14</v>
      </c>
      <c r="D3911" s="1">
        <v>3.0</v>
      </c>
      <c r="E3911" s="3" t="s">
        <v>15</v>
      </c>
      <c r="F3911" s="1"/>
      <c r="G3911" s="5"/>
      <c r="H3911" s="6" t="s">
        <v>18</v>
      </c>
      <c r="I3911" s="6" t="s">
        <v>18</v>
      </c>
      <c r="J3911" s="7" t="b">
        <v>0</v>
      </c>
      <c r="K3911" s="6" t="s">
        <v>19</v>
      </c>
      <c r="L3911" s="8"/>
    </row>
    <row r="3912" ht="31.5" hidden="1" customHeight="1">
      <c r="A3912" s="1" t="s">
        <v>4506</v>
      </c>
      <c r="B3912" s="2" t="s">
        <v>333</v>
      </c>
      <c r="C3912" s="1" t="s">
        <v>14</v>
      </c>
      <c r="D3912" s="1">
        <v>3.0</v>
      </c>
      <c r="E3912" s="3" t="s">
        <v>15</v>
      </c>
      <c r="F3912" s="1"/>
      <c r="G3912" s="5"/>
      <c r="H3912" s="6" t="s">
        <v>18</v>
      </c>
      <c r="I3912" s="6" t="s">
        <v>18</v>
      </c>
      <c r="J3912" s="7" t="b">
        <v>0</v>
      </c>
      <c r="K3912" s="6" t="s">
        <v>19</v>
      </c>
      <c r="L3912" s="8"/>
    </row>
    <row r="3913" ht="31.5" hidden="1" customHeight="1">
      <c r="A3913" s="1" t="s">
        <v>4507</v>
      </c>
      <c r="B3913" s="2" t="s">
        <v>333</v>
      </c>
      <c r="C3913" s="1" t="s">
        <v>14</v>
      </c>
      <c r="D3913" s="1">
        <v>3.0</v>
      </c>
      <c r="E3913" s="3" t="s">
        <v>15</v>
      </c>
      <c r="F3913" s="1" t="s">
        <v>4508</v>
      </c>
      <c r="G3913" s="5" t="s">
        <v>4508</v>
      </c>
      <c r="H3913" s="6" t="s">
        <v>18</v>
      </c>
      <c r="I3913" s="6" t="s">
        <v>18</v>
      </c>
      <c r="J3913" s="7" t="b">
        <v>0</v>
      </c>
      <c r="K3913" s="6" t="s">
        <v>19</v>
      </c>
      <c r="L3913" s="8"/>
    </row>
    <row r="3914" ht="31.5" hidden="1" customHeight="1">
      <c r="A3914" s="1" t="s">
        <v>4509</v>
      </c>
      <c r="B3914" s="2" t="s">
        <v>333</v>
      </c>
      <c r="C3914" s="1" t="s">
        <v>14</v>
      </c>
      <c r="D3914" s="1">
        <v>3.0</v>
      </c>
      <c r="E3914" s="3" t="s">
        <v>15</v>
      </c>
      <c r="F3914" s="1"/>
      <c r="G3914" s="5"/>
      <c r="H3914" s="6" t="s">
        <v>18</v>
      </c>
      <c r="I3914" s="6" t="s">
        <v>18</v>
      </c>
      <c r="J3914" s="7" t="b">
        <v>0</v>
      </c>
      <c r="K3914" s="6" t="s">
        <v>19</v>
      </c>
      <c r="L3914" s="8"/>
    </row>
    <row r="3915" ht="31.5" hidden="1" customHeight="1">
      <c r="A3915" s="1" t="s">
        <v>4510</v>
      </c>
      <c r="B3915" s="2" t="s">
        <v>333</v>
      </c>
      <c r="C3915" s="1" t="s">
        <v>14</v>
      </c>
      <c r="D3915" s="1">
        <v>3.2</v>
      </c>
      <c r="E3915" s="3" t="s">
        <v>15</v>
      </c>
      <c r="F3915" s="1"/>
      <c r="G3915" s="5"/>
      <c r="H3915" s="6" t="s">
        <v>18</v>
      </c>
      <c r="I3915" s="6" t="s">
        <v>18</v>
      </c>
      <c r="J3915" s="7" t="b">
        <v>0</v>
      </c>
      <c r="K3915" s="6" t="s">
        <v>19</v>
      </c>
      <c r="L3915" s="8"/>
    </row>
    <row r="3916" ht="31.5" hidden="1" customHeight="1">
      <c r="A3916" s="1" t="s">
        <v>4511</v>
      </c>
      <c r="B3916" s="2" t="s">
        <v>333</v>
      </c>
      <c r="C3916" s="1" t="s">
        <v>14</v>
      </c>
      <c r="D3916" s="1">
        <v>3.0</v>
      </c>
      <c r="E3916" s="3" t="s">
        <v>15</v>
      </c>
      <c r="F3916" s="1"/>
      <c r="G3916" s="5"/>
      <c r="H3916" s="6" t="s">
        <v>18</v>
      </c>
      <c r="I3916" s="6" t="s">
        <v>18</v>
      </c>
      <c r="J3916" s="7" t="b">
        <v>0</v>
      </c>
      <c r="K3916" s="6" t="s">
        <v>19</v>
      </c>
      <c r="L3916" s="8"/>
    </row>
    <row r="3917" ht="31.5" hidden="1" customHeight="1">
      <c r="A3917" s="1" t="s">
        <v>4512</v>
      </c>
      <c r="B3917" s="2" t="s">
        <v>333</v>
      </c>
      <c r="C3917" s="1" t="s">
        <v>14</v>
      </c>
      <c r="D3917" s="1">
        <v>3.0</v>
      </c>
      <c r="E3917" s="3" t="s">
        <v>15</v>
      </c>
      <c r="F3917" s="1"/>
      <c r="G3917" s="5"/>
      <c r="H3917" s="6" t="s">
        <v>18</v>
      </c>
      <c r="I3917" s="6" t="s">
        <v>18</v>
      </c>
      <c r="J3917" s="7" t="b">
        <v>0</v>
      </c>
      <c r="K3917" s="6" t="s">
        <v>19</v>
      </c>
      <c r="L3917" s="8"/>
    </row>
    <row r="3918" ht="31.5" hidden="1" customHeight="1">
      <c r="A3918" s="1" t="s">
        <v>4513</v>
      </c>
      <c r="B3918" s="2" t="s">
        <v>333</v>
      </c>
      <c r="C3918" s="1" t="s">
        <v>14</v>
      </c>
      <c r="D3918" s="1">
        <v>3.0</v>
      </c>
      <c r="E3918" s="3" t="s">
        <v>15</v>
      </c>
      <c r="F3918" s="1"/>
      <c r="G3918" s="5"/>
      <c r="H3918" s="6" t="s">
        <v>18</v>
      </c>
      <c r="I3918" s="6" t="s">
        <v>18</v>
      </c>
      <c r="J3918" s="7" t="b">
        <v>0</v>
      </c>
      <c r="K3918" s="6" t="s">
        <v>19</v>
      </c>
      <c r="L3918" s="8"/>
    </row>
    <row r="3919" ht="31.5" hidden="1" customHeight="1">
      <c r="A3919" s="1" t="s">
        <v>4514</v>
      </c>
      <c r="B3919" s="2" t="s">
        <v>333</v>
      </c>
      <c r="C3919" s="1" t="s">
        <v>14</v>
      </c>
      <c r="D3919" s="1">
        <v>3.0</v>
      </c>
      <c r="E3919" s="3" t="s">
        <v>15</v>
      </c>
      <c r="F3919" s="1"/>
      <c r="G3919" s="5"/>
      <c r="H3919" s="6" t="s">
        <v>18</v>
      </c>
      <c r="I3919" s="6" t="s">
        <v>18</v>
      </c>
      <c r="J3919" s="7" t="b">
        <v>0</v>
      </c>
      <c r="K3919" s="6" t="s">
        <v>19</v>
      </c>
      <c r="L3919" s="8"/>
    </row>
    <row r="3920" ht="31.5" hidden="1" customHeight="1">
      <c r="A3920" s="1" t="s">
        <v>4515</v>
      </c>
      <c r="B3920" s="2" t="s">
        <v>333</v>
      </c>
      <c r="C3920" s="1" t="s">
        <v>14</v>
      </c>
      <c r="D3920" s="1">
        <v>3.0</v>
      </c>
      <c r="E3920" s="3" t="s">
        <v>15</v>
      </c>
      <c r="F3920" s="1"/>
      <c r="G3920" s="5"/>
      <c r="H3920" s="6" t="s">
        <v>18</v>
      </c>
      <c r="I3920" s="6" t="s">
        <v>18</v>
      </c>
      <c r="J3920" s="7" t="b">
        <v>0</v>
      </c>
      <c r="K3920" s="6" t="s">
        <v>19</v>
      </c>
      <c r="L3920" s="8"/>
    </row>
    <row r="3921" ht="31.5" hidden="1" customHeight="1">
      <c r="A3921" s="1" t="s">
        <v>4516</v>
      </c>
      <c r="B3921" s="2" t="s">
        <v>333</v>
      </c>
      <c r="C3921" s="1" t="s">
        <v>14</v>
      </c>
      <c r="D3921" s="1">
        <v>3.0</v>
      </c>
      <c r="E3921" s="3" t="s">
        <v>15</v>
      </c>
      <c r="F3921" s="1"/>
      <c r="G3921" s="5"/>
      <c r="H3921" s="6" t="s">
        <v>18</v>
      </c>
      <c r="I3921" s="6" t="s">
        <v>18</v>
      </c>
      <c r="J3921" s="7" t="b">
        <v>0</v>
      </c>
      <c r="K3921" s="6" t="s">
        <v>19</v>
      </c>
      <c r="L3921" s="8"/>
    </row>
    <row r="3922" ht="31.5" hidden="1" customHeight="1">
      <c r="A3922" s="1" t="s">
        <v>4517</v>
      </c>
      <c r="B3922" s="2" t="s">
        <v>668</v>
      </c>
      <c r="C3922" s="1" t="s">
        <v>14</v>
      </c>
      <c r="D3922" s="1">
        <v>5.0</v>
      </c>
      <c r="E3922" s="3" t="s">
        <v>15</v>
      </c>
      <c r="F3922" s="1"/>
      <c r="G3922" s="5"/>
      <c r="H3922" s="6" t="s">
        <v>18</v>
      </c>
      <c r="I3922" s="6" t="s">
        <v>18</v>
      </c>
      <c r="J3922" s="7" t="b">
        <v>0</v>
      </c>
      <c r="K3922" s="6" t="s">
        <v>19</v>
      </c>
      <c r="L3922" s="8"/>
    </row>
    <row r="3923" ht="31.5" hidden="1" customHeight="1">
      <c r="A3923" s="1" t="s">
        <v>4518</v>
      </c>
      <c r="B3923" s="2" t="s">
        <v>203</v>
      </c>
      <c r="C3923" s="1" t="s">
        <v>14</v>
      </c>
      <c r="D3923" s="1">
        <v>3.5</v>
      </c>
      <c r="E3923" s="3" t="s">
        <v>15</v>
      </c>
      <c r="F3923" s="1"/>
      <c r="G3923" s="5"/>
      <c r="H3923" s="6" t="s">
        <v>18</v>
      </c>
      <c r="I3923" s="6" t="s">
        <v>18</v>
      </c>
      <c r="J3923" s="7" t="b">
        <v>0</v>
      </c>
      <c r="K3923" s="6" t="s">
        <v>19</v>
      </c>
      <c r="L3923" s="8"/>
    </row>
    <row r="3924" ht="31.5" hidden="1" customHeight="1">
      <c r="A3924" s="1" t="s">
        <v>4519</v>
      </c>
      <c r="B3924" s="2" t="s">
        <v>203</v>
      </c>
      <c r="C3924" s="1" t="s">
        <v>14</v>
      </c>
      <c r="D3924" s="1">
        <v>3.0</v>
      </c>
      <c r="E3924" s="3" t="s">
        <v>15</v>
      </c>
      <c r="F3924" s="1"/>
      <c r="G3924" s="5"/>
      <c r="H3924" s="6" t="s">
        <v>18</v>
      </c>
      <c r="I3924" s="6" t="s">
        <v>18</v>
      </c>
      <c r="J3924" s="7" t="b">
        <v>0</v>
      </c>
      <c r="K3924" s="6" t="s">
        <v>19</v>
      </c>
      <c r="L3924" s="8"/>
    </row>
    <row r="3925" ht="31.5" hidden="1" customHeight="1">
      <c r="A3925" s="1" t="s">
        <v>4520</v>
      </c>
      <c r="B3925" s="2" t="s">
        <v>203</v>
      </c>
      <c r="C3925" s="1" t="s">
        <v>14</v>
      </c>
      <c r="D3925" s="1">
        <v>4.2</v>
      </c>
      <c r="E3925" s="3" t="s">
        <v>15</v>
      </c>
      <c r="F3925" s="1"/>
      <c r="G3925" s="5"/>
      <c r="H3925" s="6" t="s">
        <v>18</v>
      </c>
      <c r="I3925" s="6" t="s">
        <v>18</v>
      </c>
      <c r="J3925" s="7" t="b">
        <v>0</v>
      </c>
      <c r="K3925" s="6" t="s">
        <v>19</v>
      </c>
      <c r="L3925" s="8"/>
    </row>
    <row r="3926" ht="31.5" hidden="1" customHeight="1">
      <c r="A3926" s="1" t="s">
        <v>4521</v>
      </c>
      <c r="B3926" s="2" t="s">
        <v>333</v>
      </c>
      <c r="C3926" s="1" t="s">
        <v>14</v>
      </c>
      <c r="D3926" s="1">
        <v>5.0</v>
      </c>
      <c r="E3926" s="3" t="s">
        <v>15</v>
      </c>
      <c r="F3926" s="1"/>
      <c r="G3926" s="5"/>
      <c r="H3926" s="6" t="s">
        <v>18</v>
      </c>
      <c r="I3926" s="6" t="s">
        <v>18</v>
      </c>
      <c r="J3926" s="7" t="b">
        <v>0</v>
      </c>
      <c r="K3926" s="6" t="s">
        <v>19</v>
      </c>
      <c r="L3926" s="8"/>
    </row>
    <row r="3927" ht="31.5" hidden="1" customHeight="1">
      <c r="A3927" s="1" t="s">
        <v>4522</v>
      </c>
      <c r="B3927" s="2" t="s">
        <v>203</v>
      </c>
      <c r="C3927" s="1" t="s">
        <v>4523</v>
      </c>
      <c r="D3927" s="1">
        <v>2.8</v>
      </c>
      <c r="E3927" s="3" t="s">
        <v>15</v>
      </c>
      <c r="F3927" s="1"/>
      <c r="G3927" s="5"/>
      <c r="H3927" s="6" t="s">
        <v>18</v>
      </c>
      <c r="I3927" s="6" t="s">
        <v>18</v>
      </c>
      <c r="J3927" s="7" t="b">
        <v>0</v>
      </c>
      <c r="K3927" s="6" t="s">
        <v>32</v>
      </c>
      <c r="L3927" s="1" t="s">
        <v>42</v>
      </c>
    </row>
    <row r="3928" ht="31.5" hidden="1" customHeight="1">
      <c r="A3928" s="1" t="s">
        <v>4524</v>
      </c>
      <c r="B3928" s="2" t="s">
        <v>203</v>
      </c>
      <c r="C3928" s="1" t="s">
        <v>3991</v>
      </c>
      <c r="D3928" s="1">
        <v>2.8</v>
      </c>
      <c r="E3928" s="3" t="s">
        <v>15</v>
      </c>
      <c r="F3928" s="1"/>
      <c r="G3928" s="5"/>
      <c r="H3928" s="6" t="s">
        <v>18</v>
      </c>
      <c r="I3928" s="6" t="s">
        <v>18</v>
      </c>
      <c r="J3928" s="7" t="b">
        <v>0</v>
      </c>
      <c r="K3928" s="6" t="s">
        <v>32</v>
      </c>
      <c r="L3928" s="1" t="s">
        <v>4525</v>
      </c>
    </row>
    <row r="3929" ht="31.5" hidden="1" customHeight="1">
      <c r="A3929" s="1" t="s">
        <v>4526</v>
      </c>
      <c r="B3929" s="2" t="s">
        <v>203</v>
      </c>
      <c r="C3929" s="1" t="s">
        <v>4527</v>
      </c>
      <c r="D3929" s="1">
        <v>2.8</v>
      </c>
      <c r="E3929" s="3" t="s">
        <v>15</v>
      </c>
      <c r="F3929" s="1"/>
      <c r="G3929" s="5"/>
      <c r="H3929" s="6" t="s">
        <v>18</v>
      </c>
      <c r="I3929" s="6" t="s">
        <v>18</v>
      </c>
      <c r="J3929" s="7" t="b">
        <v>0</v>
      </c>
      <c r="K3929" s="6" t="s">
        <v>19</v>
      </c>
      <c r="L3929" s="8"/>
    </row>
    <row r="3930" ht="31.5" hidden="1" customHeight="1">
      <c r="A3930" s="1" t="s">
        <v>4528</v>
      </c>
      <c r="B3930" s="2" t="s">
        <v>203</v>
      </c>
      <c r="C3930" s="1" t="s">
        <v>4529</v>
      </c>
      <c r="D3930" s="1">
        <v>2.8</v>
      </c>
      <c r="E3930" s="3" t="s">
        <v>15</v>
      </c>
      <c r="F3930" s="1"/>
      <c r="G3930" s="5"/>
      <c r="H3930" s="6" t="s">
        <v>18</v>
      </c>
      <c r="I3930" s="6" t="s">
        <v>18</v>
      </c>
      <c r="J3930" s="7" t="b">
        <v>0</v>
      </c>
      <c r="K3930" s="6" t="s">
        <v>19</v>
      </c>
      <c r="L3930" s="8"/>
    </row>
    <row r="3931" ht="31.5" hidden="1" customHeight="1">
      <c r="A3931" s="1" t="s">
        <v>4530</v>
      </c>
      <c r="B3931" s="2" t="s">
        <v>203</v>
      </c>
      <c r="C3931" s="1" t="s">
        <v>717</v>
      </c>
      <c r="D3931" s="1">
        <v>2.8</v>
      </c>
      <c r="E3931" s="3" t="s">
        <v>15</v>
      </c>
      <c r="F3931" s="1"/>
      <c r="G3931" s="5"/>
      <c r="H3931" s="6" t="s">
        <v>18</v>
      </c>
      <c r="I3931" s="6" t="s">
        <v>18</v>
      </c>
      <c r="J3931" s="7" t="b">
        <v>0</v>
      </c>
      <c r="K3931" s="6" t="s">
        <v>19</v>
      </c>
      <c r="L3931" s="8"/>
    </row>
    <row r="3932" ht="31.5" hidden="1" customHeight="1">
      <c r="A3932" s="1" t="s">
        <v>4531</v>
      </c>
      <c r="B3932" s="2" t="s">
        <v>203</v>
      </c>
      <c r="C3932" s="1" t="s">
        <v>4503</v>
      </c>
      <c r="D3932" s="1">
        <v>2.8</v>
      </c>
      <c r="E3932" s="3" t="s">
        <v>15</v>
      </c>
      <c r="F3932" s="1"/>
      <c r="G3932" s="5"/>
      <c r="H3932" s="6" t="s">
        <v>18</v>
      </c>
      <c r="I3932" s="6" t="s">
        <v>18</v>
      </c>
      <c r="J3932" s="7" t="b">
        <v>0</v>
      </c>
      <c r="K3932" s="6" t="s">
        <v>19</v>
      </c>
      <c r="L3932" s="8"/>
    </row>
    <row r="3933" ht="31.5" hidden="1" customHeight="1">
      <c r="A3933" s="1" t="s">
        <v>4532</v>
      </c>
      <c r="B3933" s="2" t="s">
        <v>333</v>
      </c>
      <c r="C3933" s="1" t="s">
        <v>14</v>
      </c>
      <c r="D3933" s="1">
        <v>3.8</v>
      </c>
      <c r="E3933" s="3" t="s">
        <v>15</v>
      </c>
      <c r="F3933" s="1"/>
      <c r="G3933" s="5"/>
      <c r="H3933" s="6" t="s">
        <v>18</v>
      </c>
      <c r="I3933" s="6" t="s">
        <v>18</v>
      </c>
      <c r="J3933" s="7" t="b">
        <v>0</v>
      </c>
      <c r="K3933" s="6" t="s">
        <v>19</v>
      </c>
      <c r="L3933" s="8"/>
    </row>
    <row r="3934" ht="31.5" hidden="1" customHeight="1">
      <c r="A3934" s="1" t="s">
        <v>4533</v>
      </c>
      <c r="B3934" s="2" t="s">
        <v>333</v>
      </c>
      <c r="C3934" s="1" t="s">
        <v>14</v>
      </c>
      <c r="D3934" s="1">
        <v>3.8</v>
      </c>
      <c r="E3934" s="3" t="s">
        <v>15</v>
      </c>
      <c r="F3934" s="1"/>
      <c r="G3934" s="5"/>
      <c r="H3934" s="6" t="s">
        <v>18</v>
      </c>
      <c r="I3934" s="6" t="s">
        <v>18</v>
      </c>
      <c r="J3934" s="7" t="b">
        <v>0</v>
      </c>
      <c r="K3934" s="6" t="s">
        <v>19</v>
      </c>
      <c r="L3934" s="8"/>
    </row>
    <row r="3935" ht="31.5" hidden="1" customHeight="1">
      <c r="A3935" s="1" t="s">
        <v>4534</v>
      </c>
      <c r="B3935" s="2" t="s">
        <v>203</v>
      </c>
      <c r="C3935" s="1" t="s">
        <v>14</v>
      </c>
      <c r="D3935" s="1">
        <v>3.8</v>
      </c>
      <c r="E3935" s="3" t="s">
        <v>15</v>
      </c>
      <c r="F3935" s="1"/>
      <c r="G3935" s="5"/>
      <c r="H3935" s="6" t="s">
        <v>18</v>
      </c>
      <c r="I3935" s="6" t="s">
        <v>18</v>
      </c>
      <c r="J3935" s="7" t="b">
        <v>0</v>
      </c>
      <c r="K3935" s="6" t="s">
        <v>19</v>
      </c>
      <c r="L3935" s="8"/>
    </row>
    <row r="3936" ht="31.5" hidden="1" customHeight="1">
      <c r="A3936" s="1" t="s">
        <v>4535</v>
      </c>
      <c r="B3936" s="2" t="s">
        <v>203</v>
      </c>
      <c r="C3936" s="1" t="s">
        <v>4536</v>
      </c>
      <c r="D3936" s="1">
        <v>3.2</v>
      </c>
      <c r="E3936" s="3" t="s">
        <v>15</v>
      </c>
      <c r="F3936" s="1"/>
      <c r="G3936" s="5"/>
      <c r="H3936" s="6" t="s">
        <v>18</v>
      </c>
      <c r="I3936" s="6" t="s">
        <v>18</v>
      </c>
      <c r="J3936" s="7" t="b">
        <v>0</v>
      </c>
      <c r="K3936" s="6" t="s">
        <v>32</v>
      </c>
      <c r="L3936" s="8" t="s">
        <v>42</v>
      </c>
    </row>
    <row r="3937" ht="31.5" hidden="1" customHeight="1">
      <c r="A3937" s="1" t="s">
        <v>4537</v>
      </c>
      <c r="B3937" s="2" t="s">
        <v>203</v>
      </c>
      <c r="C3937" s="1" t="s">
        <v>14</v>
      </c>
      <c r="D3937" s="1">
        <v>3.8</v>
      </c>
      <c r="E3937" s="3" t="s">
        <v>15</v>
      </c>
      <c r="F3937" s="1"/>
      <c r="G3937" s="5"/>
      <c r="H3937" s="6" t="s">
        <v>18</v>
      </c>
      <c r="I3937" s="6" t="s">
        <v>18</v>
      </c>
      <c r="J3937" s="7" t="b">
        <v>0</v>
      </c>
      <c r="K3937" s="6" t="s">
        <v>19</v>
      </c>
      <c r="L3937" s="8"/>
    </row>
    <row r="3938" ht="31.5" hidden="1" customHeight="1">
      <c r="A3938" s="1" t="s">
        <v>4538</v>
      </c>
      <c r="B3938" s="2" t="s">
        <v>1290</v>
      </c>
      <c r="C3938" s="1" t="s">
        <v>4539</v>
      </c>
      <c r="D3938" s="1">
        <v>5.8</v>
      </c>
      <c r="E3938" s="3" t="s">
        <v>15</v>
      </c>
      <c r="F3938" s="1"/>
      <c r="G3938" s="5"/>
      <c r="H3938" s="6" t="s">
        <v>18</v>
      </c>
      <c r="I3938" s="6" t="s">
        <v>18</v>
      </c>
      <c r="J3938" s="7" t="b">
        <v>0</v>
      </c>
      <c r="K3938" s="6" t="s">
        <v>19</v>
      </c>
      <c r="L3938" s="8"/>
    </row>
    <row r="3939" ht="31.5" hidden="1" customHeight="1">
      <c r="A3939" s="1" t="s">
        <v>4540</v>
      </c>
      <c r="B3939" s="2" t="s">
        <v>203</v>
      </c>
      <c r="C3939" s="1" t="s">
        <v>14</v>
      </c>
      <c r="D3939" s="1">
        <v>3.0</v>
      </c>
      <c r="E3939" s="3" t="s">
        <v>15</v>
      </c>
      <c r="F3939" s="1"/>
      <c r="G3939" s="5"/>
      <c r="H3939" s="6" t="s">
        <v>18</v>
      </c>
      <c r="I3939" s="6" t="s">
        <v>18</v>
      </c>
      <c r="J3939" s="7" t="b">
        <v>0</v>
      </c>
      <c r="K3939" s="6" t="s">
        <v>19</v>
      </c>
      <c r="L3939" s="8"/>
    </row>
    <row r="3940" ht="31.5" hidden="1" customHeight="1">
      <c r="A3940" s="1" t="s">
        <v>4541</v>
      </c>
      <c r="B3940" s="2" t="s">
        <v>1290</v>
      </c>
      <c r="C3940" s="1" t="s">
        <v>74</v>
      </c>
      <c r="D3940" s="1">
        <v>6.8</v>
      </c>
      <c r="E3940" s="3" t="s">
        <v>15</v>
      </c>
      <c r="F3940" s="1"/>
      <c r="G3940" s="5"/>
      <c r="H3940" s="6" t="s">
        <v>18</v>
      </c>
      <c r="I3940" s="6" t="s">
        <v>18</v>
      </c>
      <c r="J3940" s="7" t="b">
        <v>0</v>
      </c>
      <c r="K3940" s="6" t="s">
        <v>19</v>
      </c>
      <c r="L3940" s="8"/>
    </row>
    <row r="3941" ht="31.5" hidden="1" customHeight="1">
      <c r="A3941" s="1" t="s">
        <v>4542</v>
      </c>
      <c r="B3941" s="2" t="s">
        <v>1290</v>
      </c>
      <c r="C3941" s="1" t="s">
        <v>74</v>
      </c>
      <c r="D3941" s="1">
        <v>4.8</v>
      </c>
      <c r="E3941" s="3" t="s">
        <v>15</v>
      </c>
      <c r="F3941" s="1"/>
      <c r="G3941" s="5"/>
      <c r="H3941" s="6" t="s">
        <v>18</v>
      </c>
      <c r="I3941" s="6" t="s">
        <v>18</v>
      </c>
      <c r="J3941" s="7" t="b">
        <v>0</v>
      </c>
      <c r="K3941" s="6" t="s">
        <v>19</v>
      </c>
      <c r="L3941" s="8"/>
    </row>
    <row r="3942" ht="31.5" hidden="1" customHeight="1">
      <c r="A3942" s="1" t="s">
        <v>4543</v>
      </c>
      <c r="B3942" s="2" t="s">
        <v>1290</v>
      </c>
      <c r="C3942" s="1" t="s">
        <v>14</v>
      </c>
      <c r="D3942" s="1">
        <v>5.8</v>
      </c>
      <c r="E3942" s="3" t="s">
        <v>15</v>
      </c>
      <c r="F3942" s="1"/>
      <c r="G3942" s="5"/>
      <c r="H3942" s="6" t="s">
        <v>18</v>
      </c>
      <c r="I3942" s="6" t="s">
        <v>18</v>
      </c>
      <c r="J3942" s="7" t="b">
        <v>0</v>
      </c>
      <c r="K3942" s="6" t="s">
        <v>19</v>
      </c>
      <c r="L3942" s="8"/>
    </row>
    <row r="3943" ht="31.5" hidden="1" customHeight="1">
      <c r="A3943" s="1" t="s">
        <v>4544</v>
      </c>
      <c r="B3943" s="2" t="s">
        <v>1290</v>
      </c>
      <c r="C3943" s="1" t="s">
        <v>14</v>
      </c>
      <c r="D3943" s="1">
        <v>5.8</v>
      </c>
      <c r="E3943" s="3" t="s">
        <v>15</v>
      </c>
      <c r="F3943" s="1"/>
      <c r="G3943" s="5"/>
      <c r="H3943" s="6" t="s">
        <v>18</v>
      </c>
      <c r="I3943" s="6" t="s">
        <v>18</v>
      </c>
      <c r="J3943" s="7" t="b">
        <v>0</v>
      </c>
      <c r="K3943" s="6" t="s">
        <v>19</v>
      </c>
      <c r="L3943" s="8"/>
    </row>
    <row r="3944" ht="31.5" hidden="1" customHeight="1">
      <c r="A3944" s="1" t="s">
        <v>4545</v>
      </c>
      <c r="B3944" s="2" t="s">
        <v>13</v>
      </c>
      <c r="C3944" s="1" t="s">
        <v>74</v>
      </c>
      <c r="D3944" s="1">
        <v>4.2</v>
      </c>
      <c r="E3944" s="3" t="s">
        <v>15</v>
      </c>
      <c r="F3944" s="1"/>
      <c r="G3944" s="5"/>
      <c r="H3944" s="6" t="s">
        <v>18</v>
      </c>
      <c r="I3944" s="6" t="s">
        <v>18</v>
      </c>
      <c r="J3944" s="7" t="b">
        <v>0</v>
      </c>
      <c r="K3944" s="6" t="s">
        <v>19</v>
      </c>
      <c r="L3944" s="8"/>
    </row>
    <row r="3945" ht="31.5" hidden="1" customHeight="1">
      <c r="A3945" s="1" t="s">
        <v>4546</v>
      </c>
      <c r="B3945" s="2" t="s">
        <v>1290</v>
      </c>
      <c r="C3945" s="1" t="s">
        <v>74</v>
      </c>
      <c r="D3945" s="1">
        <v>4.5</v>
      </c>
      <c r="E3945" s="3" t="s">
        <v>15</v>
      </c>
      <c r="F3945" s="1"/>
      <c r="G3945" s="5"/>
      <c r="H3945" s="6" t="s">
        <v>18</v>
      </c>
      <c r="I3945" s="6" t="s">
        <v>18</v>
      </c>
      <c r="J3945" s="7" t="b">
        <v>0</v>
      </c>
      <c r="K3945" s="6" t="s">
        <v>19</v>
      </c>
      <c r="L3945" s="8"/>
    </row>
    <row r="3946" ht="31.5" hidden="1" customHeight="1">
      <c r="A3946" s="1" t="s">
        <v>4547</v>
      </c>
      <c r="B3946" s="2" t="s">
        <v>500</v>
      </c>
      <c r="C3946" s="1" t="s">
        <v>14</v>
      </c>
      <c r="D3946" s="1">
        <v>5.0</v>
      </c>
      <c r="E3946" s="3" t="s">
        <v>15</v>
      </c>
      <c r="F3946" s="1"/>
      <c r="G3946" s="5"/>
      <c r="H3946" s="6" t="s">
        <v>18</v>
      </c>
      <c r="I3946" s="6" t="s">
        <v>18</v>
      </c>
      <c r="J3946" s="7" t="b">
        <v>0</v>
      </c>
      <c r="K3946" s="6" t="s">
        <v>32</v>
      </c>
      <c r="L3946" s="1" t="s">
        <v>74</v>
      </c>
    </row>
    <row r="3947" ht="31.5" hidden="1" customHeight="1">
      <c r="A3947" s="1" t="s">
        <v>4548</v>
      </c>
      <c r="B3947" s="2" t="s">
        <v>1290</v>
      </c>
      <c r="C3947" s="1" t="s">
        <v>74</v>
      </c>
      <c r="D3947" s="1">
        <v>4.8</v>
      </c>
      <c r="E3947" s="3" t="s">
        <v>15</v>
      </c>
      <c r="F3947" s="1"/>
      <c r="G3947" s="5"/>
      <c r="H3947" s="6" t="s">
        <v>18</v>
      </c>
      <c r="I3947" s="6" t="s">
        <v>18</v>
      </c>
      <c r="J3947" s="7" t="b">
        <v>0</v>
      </c>
      <c r="K3947" s="6" t="s">
        <v>19</v>
      </c>
      <c r="L3947" s="8"/>
    </row>
    <row r="3948" ht="31.5" hidden="1" customHeight="1">
      <c r="A3948" s="1" t="s">
        <v>4549</v>
      </c>
      <c r="B3948" s="2" t="s">
        <v>1290</v>
      </c>
      <c r="C3948" s="1" t="s">
        <v>14</v>
      </c>
      <c r="D3948" s="1">
        <v>5.8</v>
      </c>
      <c r="E3948" s="3" t="s">
        <v>15</v>
      </c>
      <c r="F3948" s="1"/>
      <c r="G3948" s="5"/>
      <c r="H3948" s="6" t="s">
        <v>18</v>
      </c>
      <c r="I3948" s="6" t="s">
        <v>18</v>
      </c>
      <c r="J3948" s="7" t="b">
        <v>0</v>
      </c>
      <c r="K3948" s="6" t="s">
        <v>32</v>
      </c>
      <c r="L3948" s="8" t="s">
        <v>74</v>
      </c>
    </row>
    <row r="3949" ht="31.5" hidden="1" customHeight="1">
      <c r="A3949" s="1" t="s">
        <v>4550</v>
      </c>
      <c r="B3949" s="2" t="s">
        <v>1290</v>
      </c>
      <c r="C3949" s="1" t="s">
        <v>74</v>
      </c>
      <c r="D3949" s="1">
        <v>6.0</v>
      </c>
      <c r="E3949" s="3" t="s">
        <v>15</v>
      </c>
      <c r="F3949" s="1"/>
      <c r="G3949" s="5"/>
      <c r="H3949" s="6" t="s">
        <v>18</v>
      </c>
      <c r="I3949" s="6" t="s">
        <v>18</v>
      </c>
      <c r="J3949" s="7" t="b">
        <v>0</v>
      </c>
      <c r="K3949" s="6" t="s">
        <v>19</v>
      </c>
      <c r="L3949" s="8"/>
    </row>
    <row r="3950" ht="31.5" hidden="1" customHeight="1">
      <c r="A3950" s="1" t="s">
        <v>4551</v>
      </c>
      <c r="B3950" s="2" t="s">
        <v>1290</v>
      </c>
      <c r="C3950" s="1" t="s">
        <v>74</v>
      </c>
      <c r="D3950" s="1">
        <v>5.0</v>
      </c>
      <c r="E3950" s="3" t="s">
        <v>15</v>
      </c>
      <c r="F3950" s="1"/>
      <c r="G3950" s="5"/>
      <c r="H3950" s="6" t="s">
        <v>18</v>
      </c>
      <c r="I3950" s="6" t="s">
        <v>18</v>
      </c>
      <c r="J3950" s="7" t="b">
        <v>0</v>
      </c>
      <c r="K3950" s="6" t="s">
        <v>19</v>
      </c>
      <c r="L3950" s="8"/>
    </row>
    <row r="3951" ht="31.5" hidden="1" customHeight="1">
      <c r="A3951" s="1" t="s">
        <v>4552</v>
      </c>
      <c r="B3951" s="2" t="s">
        <v>203</v>
      </c>
      <c r="C3951" s="1" t="s">
        <v>14</v>
      </c>
      <c r="D3951" s="1">
        <v>3.2</v>
      </c>
      <c r="E3951" s="3" t="s">
        <v>15</v>
      </c>
      <c r="F3951" s="1"/>
      <c r="G3951" s="5"/>
      <c r="H3951" s="6" t="s">
        <v>18</v>
      </c>
      <c r="I3951" s="6" t="s">
        <v>18</v>
      </c>
      <c r="J3951" s="7" t="b">
        <v>0</v>
      </c>
      <c r="K3951" s="6" t="s">
        <v>19</v>
      </c>
      <c r="L3951" s="8"/>
    </row>
    <row r="3952" ht="31.5" hidden="1" customHeight="1">
      <c r="A3952" s="1" t="s">
        <v>4553</v>
      </c>
      <c r="B3952" s="2" t="s">
        <v>203</v>
      </c>
      <c r="C3952" s="1" t="s">
        <v>14</v>
      </c>
      <c r="D3952" s="1">
        <v>3.2</v>
      </c>
      <c r="E3952" s="3" t="s">
        <v>15</v>
      </c>
      <c r="F3952" s="1"/>
      <c r="G3952" s="5"/>
      <c r="H3952" s="6" t="s">
        <v>18</v>
      </c>
      <c r="I3952" s="6" t="s">
        <v>18</v>
      </c>
      <c r="J3952" s="7" t="b">
        <v>0</v>
      </c>
      <c r="K3952" s="6" t="s">
        <v>19</v>
      </c>
      <c r="L3952" s="8"/>
    </row>
    <row r="3953" ht="31.5" hidden="1" customHeight="1">
      <c r="A3953" s="1" t="s">
        <v>4554</v>
      </c>
      <c r="B3953" s="2" t="s">
        <v>1290</v>
      </c>
      <c r="C3953" s="1" t="s">
        <v>14</v>
      </c>
      <c r="D3953" s="1">
        <v>4.5</v>
      </c>
      <c r="E3953" s="3" t="s">
        <v>15</v>
      </c>
      <c r="F3953" s="1"/>
      <c r="G3953" s="5"/>
      <c r="H3953" s="6" t="s">
        <v>18</v>
      </c>
      <c r="I3953" s="6" t="s">
        <v>18</v>
      </c>
      <c r="J3953" s="7" t="b">
        <v>0</v>
      </c>
      <c r="K3953" s="6" t="s">
        <v>19</v>
      </c>
      <c r="L3953" s="8"/>
    </row>
    <row r="3954" ht="31.5" hidden="1" customHeight="1">
      <c r="A3954" s="1" t="s">
        <v>4555</v>
      </c>
      <c r="B3954" s="2" t="s">
        <v>1290</v>
      </c>
      <c r="C3954" s="1" t="s">
        <v>14</v>
      </c>
      <c r="D3954" s="1">
        <v>4.5</v>
      </c>
      <c r="E3954" s="3" t="s">
        <v>15</v>
      </c>
      <c r="F3954" s="1"/>
      <c r="G3954" s="5"/>
      <c r="H3954" s="6" t="s">
        <v>18</v>
      </c>
      <c r="I3954" s="6" t="s">
        <v>18</v>
      </c>
      <c r="J3954" s="7" t="b">
        <v>0</v>
      </c>
      <c r="K3954" s="6" t="s">
        <v>19</v>
      </c>
      <c r="L3954" s="8"/>
    </row>
    <row r="3955" ht="31.5" hidden="1" customHeight="1">
      <c r="A3955" s="1" t="s">
        <v>4556</v>
      </c>
      <c r="B3955" s="2" t="s">
        <v>1290</v>
      </c>
      <c r="C3955" s="1" t="s">
        <v>14</v>
      </c>
      <c r="D3955" s="1">
        <v>4.5</v>
      </c>
      <c r="E3955" s="3" t="s">
        <v>15</v>
      </c>
      <c r="F3955" s="1"/>
      <c r="G3955" s="5"/>
      <c r="H3955" s="6" t="s">
        <v>18</v>
      </c>
      <c r="I3955" s="6" t="s">
        <v>18</v>
      </c>
      <c r="J3955" s="7" t="b">
        <v>0</v>
      </c>
      <c r="K3955" s="6" t="s">
        <v>19</v>
      </c>
      <c r="L3955" s="8"/>
    </row>
    <row r="3956" ht="31.5" hidden="1" customHeight="1">
      <c r="A3956" s="1" t="s">
        <v>4557</v>
      </c>
      <c r="B3956" s="2" t="s">
        <v>1290</v>
      </c>
      <c r="C3956" s="1" t="s">
        <v>74</v>
      </c>
      <c r="D3956" s="1">
        <v>5.5</v>
      </c>
      <c r="E3956" s="3" t="s">
        <v>15</v>
      </c>
      <c r="F3956" s="1"/>
      <c r="G3956" s="5"/>
      <c r="H3956" s="6" t="s">
        <v>18</v>
      </c>
      <c r="I3956" s="6" t="s">
        <v>18</v>
      </c>
      <c r="J3956" s="7" t="b">
        <v>0</v>
      </c>
      <c r="K3956" s="6" t="s">
        <v>19</v>
      </c>
      <c r="L3956" s="8"/>
    </row>
    <row r="3957" ht="31.5" hidden="1" customHeight="1">
      <c r="A3957" s="1" t="s">
        <v>4558</v>
      </c>
      <c r="B3957" s="2" t="s">
        <v>1290</v>
      </c>
      <c r="C3957" s="1" t="s">
        <v>14</v>
      </c>
      <c r="D3957" s="1">
        <v>6.0</v>
      </c>
      <c r="E3957" s="3" t="s">
        <v>15</v>
      </c>
      <c r="F3957" s="1"/>
      <c r="G3957" s="5"/>
      <c r="H3957" s="6" t="s">
        <v>18</v>
      </c>
      <c r="I3957" s="6" t="s">
        <v>18</v>
      </c>
      <c r="J3957" s="7" t="b">
        <v>0</v>
      </c>
      <c r="K3957" s="6" t="s">
        <v>19</v>
      </c>
      <c r="L3957" s="8"/>
    </row>
    <row r="3958" ht="31.5" hidden="1" customHeight="1">
      <c r="A3958" s="1" t="s">
        <v>4559</v>
      </c>
      <c r="B3958" s="2" t="s">
        <v>1290</v>
      </c>
      <c r="C3958" s="1" t="s">
        <v>14</v>
      </c>
      <c r="D3958" s="1">
        <v>6.5</v>
      </c>
      <c r="E3958" s="3" t="s">
        <v>15</v>
      </c>
      <c r="F3958" s="1"/>
      <c r="G3958" s="5"/>
      <c r="H3958" s="6" t="s">
        <v>18</v>
      </c>
      <c r="I3958" s="6" t="s">
        <v>18</v>
      </c>
      <c r="J3958" s="7" t="b">
        <v>0</v>
      </c>
      <c r="K3958" s="6" t="s">
        <v>32</v>
      </c>
      <c r="L3958" s="8" t="s">
        <v>74</v>
      </c>
    </row>
    <row r="3959" ht="31.5" hidden="1" customHeight="1">
      <c r="A3959" s="1" t="s">
        <v>4560</v>
      </c>
      <c r="B3959" s="2" t="s">
        <v>203</v>
      </c>
      <c r="C3959" s="1" t="s">
        <v>14</v>
      </c>
      <c r="D3959" s="1">
        <v>3.2</v>
      </c>
      <c r="E3959" s="3" t="s">
        <v>15</v>
      </c>
      <c r="F3959" s="1"/>
      <c r="G3959" s="5"/>
      <c r="H3959" s="6" t="s">
        <v>18</v>
      </c>
      <c r="I3959" s="6" t="s">
        <v>18</v>
      </c>
      <c r="J3959" s="7" t="b">
        <v>0</v>
      </c>
      <c r="K3959" s="6" t="s">
        <v>23</v>
      </c>
      <c r="L3959" s="8"/>
    </row>
    <row r="3960" ht="31.5" hidden="1" customHeight="1">
      <c r="A3960" s="1" t="s">
        <v>4561</v>
      </c>
      <c r="B3960" s="2" t="s">
        <v>13</v>
      </c>
      <c r="C3960" s="1" t="s">
        <v>3676</v>
      </c>
      <c r="D3960" s="1">
        <v>3.5</v>
      </c>
      <c r="E3960" s="3" t="s">
        <v>15</v>
      </c>
      <c r="F3960" s="1"/>
      <c r="G3960" s="5"/>
      <c r="H3960" s="6" t="s">
        <v>18</v>
      </c>
      <c r="I3960" s="6" t="s">
        <v>18</v>
      </c>
      <c r="J3960" s="7" t="b">
        <v>0</v>
      </c>
      <c r="K3960" s="6" t="s">
        <v>19</v>
      </c>
      <c r="L3960" s="8"/>
    </row>
    <row r="3961" ht="31.5" hidden="1" customHeight="1">
      <c r="A3961" s="1" t="s">
        <v>4562</v>
      </c>
      <c r="B3961" s="2" t="s">
        <v>500</v>
      </c>
      <c r="C3961" s="1" t="s">
        <v>3676</v>
      </c>
      <c r="D3961" s="1">
        <v>5.0</v>
      </c>
      <c r="E3961" s="3" t="s">
        <v>15</v>
      </c>
      <c r="F3961" s="1"/>
      <c r="G3961" s="5"/>
      <c r="H3961" s="6" t="s">
        <v>18</v>
      </c>
      <c r="I3961" s="6" t="s">
        <v>18</v>
      </c>
      <c r="J3961" s="7" t="b">
        <v>0</v>
      </c>
      <c r="K3961" s="6" t="s">
        <v>19</v>
      </c>
      <c r="L3961" s="8"/>
    </row>
    <row r="3962" ht="31.5" hidden="1" customHeight="1">
      <c r="A3962" s="1" t="s">
        <v>4563</v>
      </c>
      <c r="B3962" s="2" t="s">
        <v>13</v>
      </c>
      <c r="C3962" s="1" t="s">
        <v>3880</v>
      </c>
      <c r="D3962" s="1">
        <v>3.2</v>
      </c>
      <c r="E3962" s="3" t="s">
        <v>15</v>
      </c>
      <c r="F3962" s="1"/>
      <c r="G3962" s="5"/>
      <c r="H3962" s="6" t="s">
        <v>18</v>
      </c>
      <c r="I3962" s="6" t="s">
        <v>18</v>
      </c>
      <c r="J3962" s="7" t="b">
        <v>0</v>
      </c>
      <c r="K3962" s="6" t="s">
        <v>19</v>
      </c>
      <c r="L3962" s="8"/>
    </row>
    <row r="3963" ht="31.5" hidden="1" customHeight="1">
      <c r="A3963" s="1" t="s">
        <v>4564</v>
      </c>
      <c r="B3963" s="2" t="s">
        <v>500</v>
      </c>
      <c r="C3963" s="1" t="s">
        <v>3880</v>
      </c>
      <c r="D3963" s="1">
        <v>4.8</v>
      </c>
      <c r="E3963" s="3" t="s">
        <v>15</v>
      </c>
      <c r="F3963" s="1"/>
      <c r="G3963" s="5"/>
      <c r="H3963" s="6" t="s">
        <v>18</v>
      </c>
      <c r="I3963" s="6" t="s">
        <v>18</v>
      </c>
      <c r="J3963" s="7" t="b">
        <v>0</v>
      </c>
      <c r="K3963" s="6" t="s">
        <v>19</v>
      </c>
      <c r="L3963" s="8"/>
    </row>
    <row r="3964" ht="31.5" hidden="1" customHeight="1">
      <c r="A3964" s="1" t="s">
        <v>4565</v>
      </c>
      <c r="B3964" s="2" t="s">
        <v>70</v>
      </c>
      <c r="C3964" s="1" t="s">
        <v>3880</v>
      </c>
      <c r="D3964" s="1">
        <v>8.0</v>
      </c>
      <c r="E3964" s="3" t="s">
        <v>15</v>
      </c>
      <c r="F3964" s="1"/>
      <c r="G3964" s="5"/>
      <c r="H3964" s="6" t="s">
        <v>18</v>
      </c>
      <c r="I3964" s="6" t="s">
        <v>18</v>
      </c>
      <c r="J3964" s="7" t="b">
        <v>1</v>
      </c>
      <c r="K3964" s="6" t="s">
        <v>19</v>
      </c>
      <c r="L3964" s="8"/>
    </row>
    <row r="3965" ht="31.5" hidden="1" customHeight="1">
      <c r="A3965" s="1" t="s">
        <v>4566</v>
      </c>
      <c r="B3965" s="2" t="s">
        <v>500</v>
      </c>
      <c r="C3965" s="1" t="s">
        <v>3759</v>
      </c>
      <c r="D3965" s="1">
        <v>3.5</v>
      </c>
      <c r="E3965" s="3" t="s">
        <v>15</v>
      </c>
      <c r="F3965" s="1"/>
      <c r="G3965" s="5"/>
      <c r="H3965" s="6" t="s">
        <v>18</v>
      </c>
      <c r="I3965" s="6" t="s">
        <v>18</v>
      </c>
      <c r="J3965" s="7" t="b">
        <v>0</v>
      </c>
      <c r="K3965" s="6" t="s">
        <v>19</v>
      </c>
      <c r="L3965" s="8"/>
    </row>
    <row r="3966" ht="31.5" hidden="1" customHeight="1">
      <c r="A3966" s="1" t="s">
        <v>4567</v>
      </c>
      <c r="B3966" s="2" t="s">
        <v>13</v>
      </c>
      <c r="C3966" s="1" t="s">
        <v>3759</v>
      </c>
      <c r="D3966" s="1">
        <v>3.2</v>
      </c>
      <c r="E3966" s="3" t="s">
        <v>15</v>
      </c>
      <c r="F3966" s="1"/>
      <c r="G3966" s="5"/>
      <c r="H3966" s="6" t="s">
        <v>18</v>
      </c>
      <c r="I3966" s="6" t="s">
        <v>18</v>
      </c>
      <c r="J3966" s="7" t="b">
        <v>0</v>
      </c>
      <c r="K3966" s="6" t="s">
        <v>19</v>
      </c>
      <c r="L3966" s="8"/>
    </row>
    <row r="3967" ht="31.5" hidden="1" customHeight="1">
      <c r="A3967" s="1" t="s">
        <v>4568</v>
      </c>
      <c r="B3967" s="2" t="s">
        <v>70</v>
      </c>
      <c r="C3967" s="1" t="s">
        <v>3759</v>
      </c>
      <c r="D3967" s="1">
        <v>6.7</v>
      </c>
      <c r="E3967" s="3" t="s">
        <v>15</v>
      </c>
      <c r="F3967" s="1"/>
      <c r="G3967" s="5"/>
      <c r="H3967" s="6" t="s">
        <v>18</v>
      </c>
      <c r="I3967" s="6" t="s">
        <v>18</v>
      </c>
      <c r="J3967" s="7" t="b">
        <v>1</v>
      </c>
      <c r="K3967" s="6" t="s">
        <v>19</v>
      </c>
      <c r="L3967" s="8"/>
    </row>
    <row r="3968" ht="31.5" hidden="1" customHeight="1">
      <c r="A3968" s="1" t="s">
        <v>4569</v>
      </c>
      <c r="B3968" s="2" t="s">
        <v>13</v>
      </c>
      <c r="C3968" s="1" t="s">
        <v>14</v>
      </c>
      <c r="D3968" s="1">
        <v>3.2</v>
      </c>
      <c r="E3968" s="3" t="s">
        <v>15</v>
      </c>
      <c r="F3968" s="1"/>
      <c r="G3968" s="5"/>
      <c r="H3968" s="6" t="s">
        <v>18</v>
      </c>
      <c r="I3968" s="6" t="s">
        <v>18</v>
      </c>
      <c r="J3968" s="7" t="b">
        <v>0</v>
      </c>
      <c r="K3968" s="6" t="s">
        <v>19</v>
      </c>
      <c r="L3968" s="8"/>
    </row>
    <row r="3969" ht="31.5" hidden="1" customHeight="1">
      <c r="A3969" s="1" t="s">
        <v>4570</v>
      </c>
      <c r="B3969" s="2" t="s">
        <v>500</v>
      </c>
      <c r="C3969" s="1" t="s">
        <v>14</v>
      </c>
      <c r="D3969" s="1">
        <v>4.8</v>
      </c>
      <c r="E3969" s="3" t="s">
        <v>15</v>
      </c>
      <c r="F3969" s="1"/>
      <c r="G3969" s="5"/>
      <c r="H3969" s="6" t="s">
        <v>18</v>
      </c>
      <c r="I3969" s="6" t="s">
        <v>18</v>
      </c>
      <c r="J3969" s="7" t="b">
        <v>0</v>
      </c>
      <c r="K3969" s="6" t="s">
        <v>19</v>
      </c>
      <c r="L3969" s="8"/>
    </row>
    <row r="3970" ht="31.5" hidden="1" customHeight="1">
      <c r="A3970" s="1" t="s">
        <v>4571</v>
      </c>
      <c r="B3970" s="2" t="s">
        <v>70</v>
      </c>
      <c r="C3970" s="1" t="s">
        <v>14</v>
      </c>
      <c r="D3970" s="1">
        <v>8.0</v>
      </c>
      <c r="E3970" s="3" t="s">
        <v>15</v>
      </c>
      <c r="F3970" s="1"/>
      <c r="G3970" s="5"/>
      <c r="H3970" s="6" t="s">
        <v>18</v>
      </c>
      <c r="I3970" s="6" t="s">
        <v>18</v>
      </c>
      <c r="J3970" s="7" t="b">
        <v>1</v>
      </c>
      <c r="K3970" s="6" t="s">
        <v>19</v>
      </c>
      <c r="L3970" s="8"/>
    </row>
    <row r="3971" ht="31.5" hidden="1" customHeight="1">
      <c r="A3971" s="1" t="s">
        <v>4572</v>
      </c>
      <c r="B3971" s="2" t="s">
        <v>333</v>
      </c>
      <c r="C3971" s="1" t="s">
        <v>14</v>
      </c>
      <c r="D3971" s="1">
        <v>3.2</v>
      </c>
      <c r="E3971" s="3" t="s">
        <v>15</v>
      </c>
      <c r="F3971" s="1"/>
      <c r="G3971" s="5"/>
      <c r="H3971" s="6" t="s">
        <v>18</v>
      </c>
      <c r="I3971" s="6" t="s">
        <v>18</v>
      </c>
      <c r="J3971" s="7" t="b">
        <v>0</v>
      </c>
      <c r="K3971" s="6" t="s">
        <v>19</v>
      </c>
      <c r="L3971" s="8"/>
    </row>
    <row r="3972" ht="31.5" hidden="1" customHeight="1">
      <c r="A3972" s="1" t="s">
        <v>4573</v>
      </c>
      <c r="B3972" s="2" t="s">
        <v>13</v>
      </c>
      <c r="C3972" s="1" t="s">
        <v>14</v>
      </c>
      <c r="D3972" s="1">
        <v>3.2</v>
      </c>
      <c r="E3972" s="3" t="s">
        <v>15</v>
      </c>
      <c r="F3972" s="1"/>
      <c r="G3972" s="5"/>
      <c r="H3972" s="6" t="s">
        <v>18</v>
      </c>
      <c r="I3972" s="6" t="s">
        <v>18</v>
      </c>
      <c r="J3972" s="7" t="b">
        <v>0</v>
      </c>
      <c r="K3972" s="6" t="s">
        <v>19</v>
      </c>
      <c r="L3972" s="8"/>
    </row>
    <row r="3973" ht="31.5" hidden="1" customHeight="1">
      <c r="A3973" s="1" t="s">
        <v>4574</v>
      </c>
      <c r="B3973" s="2" t="s">
        <v>500</v>
      </c>
      <c r="C3973" s="1" t="s">
        <v>14</v>
      </c>
      <c r="D3973" s="1">
        <v>3.5</v>
      </c>
      <c r="E3973" s="3" t="s">
        <v>15</v>
      </c>
      <c r="F3973" s="1"/>
      <c r="G3973" s="5"/>
      <c r="H3973" s="6" t="s">
        <v>18</v>
      </c>
      <c r="I3973" s="6" t="s">
        <v>18</v>
      </c>
      <c r="J3973" s="7" t="b">
        <v>0</v>
      </c>
      <c r="K3973" s="6" t="s">
        <v>19</v>
      </c>
      <c r="L3973" s="8"/>
    </row>
    <row r="3974" ht="31.5" hidden="1" customHeight="1">
      <c r="A3974" s="1" t="s">
        <v>4575</v>
      </c>
      <c r="B3974" s="2" t="s">
        <v>333</v>
      </c>
      <c r="C3974" s="1" t="s">
        <v>14</v>
      </c>
      <c r="D3974" s="1">
        <v>3.5</v>
      </c>
      <c r="E3974" s="3" t="s">
        <v>15</v>
      </c>
      <c r="F3974" s="1"/>
      <c r="G3974" s="5"/>
      <c r="H3974" s="6" t="s">
        <v>18</v>
      </c>
      <c r="I3974" s="6" t="s">
        <v>18</v>
      </c>
      <c r="J3974" s="7" t="b">
        <v>0</v>
      </c>
      <c r="K3974" s="6" t="s">
        <v>19</v>
      </c>
      <c r="L3974" s="8"/>
    </row>
    <row r="3975" ht="31.5" hidden="1" customHeight="1">
      <c r="A3975" s="1" t="s">
        <v>4576</v>
      </c>
      <c r="B3975" s="2" t="s">
        <v>70</v>
      </c>
      <c r="C3975" s="1" t="s">
        <v>14</v>
      </c>
      <c r="D3975" s="1">
        <v>10.2</v>
      </c>
      <c r="E3975" s="3" t="s">
        <v>15</v>
      </c>
      <c r="F3975" s="1"/>
      <c r="G3975" s="5"/>
      <c r="H3975" s="6" t="s">
        <v>18</v>
      </c>
      <c r="I3975" s="6" t="s">
        <v>18</v>
      </c>
      <c r="J3975" s="7" t="b">
        <v>1</v>
      </c>
      <c r="K3975" s="6" t="s">
        <v>19</v>
      </c>
      <c r="L3975" s="8"/>
    </row>
    <row r="3976" ht="31.5" hidden="1" customHeight="1">
      <c r="A3976" s="1" t="s">
        <v>4577</v>
      </c>
      <c r="B3976" s="2" t="s">
        <v>333</v>
      </c>
      <c r="C3976" s="1" t="s">
        <v>4578</v>
      </c>
      <c r="D3976" s="1">
        <v>4.0</v>
      </c>
      <c r="E3976" s="3" t="s">
        <v>15</v>
      </c>
      <c r="F3976" s="1"/>
      <c r="G3976" s="5"/>
      <c r="H3976" s="6" t="s">
        <v>18</v>
      </c>
      <c r="I3976" s="6" t="s">
        <v>18</v>
      </c>
      <c r="J3976" s="7" t="b">
        <v>0</v>
      </c>
      <c r="K3976" s="6" t="s">
        <v>19</v>
      </c>
      <c r="L3976" s="8"/>
    </row>
    <row r="3977" ht="31.5" hidden="1" customHeight="1">
      <c r="A3977" s="1" t="s">
        <v>4579</v>
      </c>
      <c r="B3977" s="2" t="s">
        <v>668</v>
      </c>
      <c r="C3977" s="1" t="s">
        <v>4580</v>
      </c>
      <c r="D3977" s="1">
        <v>2.8</v>
      </c>
      <c r="E3977" s="3" t="s">
        <v>15</v>
      </c>
      <c r="F3977" s="1"/>
      <c r="G3977" s="5"/>
      <c r="H3977" s="6" t="s">
        <v>4581</v>
      </c>
      <c r="I3977" s="6" t="s">
        <v>4581</v>
      </c>
      <c r="J3977" s="7" t="b">
        <v>0</v>
      </c>
      <c r="K3977" s="6" t="s">
        <v>19</v>
      </c>
      <c r="L3977" s="8"/>
    </row>
    <row r="3978" ht="31.5" hidden="1" customHeight="1">
      <c r="A3978" s="1" t="s">
        <v>4582</v>
      </c>
      <c r="B3978" s="2" t="s">
        <v>333</v>
      </c>
      <c r="C3978" s="1" t="s">
        <v>74</v>
      </c>
      <c r="D3978" s="1">
        <v>5.2</v>
      </c>
      <c r="E3978" s="3" t="s">
        <v>15</v>
      </c>
      <c r="F3978" s="1"/>
      <c r="G3978" s="5"/>
      <c r="H3978" s="6" t="s">
        <v>18</v>
      </c>
      <c r="I3978" s="6" t="s">
        <v>18</v>
      </c>
      <c r="J3978" s="7" t="b">
        <v>0</v>
      </c>
      <c r="K3978" s="6" t="s">
        <v>19</v>
      </c>
      <c r="L3978" s="8"/>
    </row>
    <row r="3979" ht="31.5" hidden="1" customHeight="1">
      <c r="A3979" s="1" t="s">
        <v>4583</v>
      </c>
      <c r="B3979" s="2" t="s">
        <v>333</v>
      </c>
      <c r="C3979" s="1" t="s">
        <v>74</v>
      </c>
      <c r="D3979" s="1">
        <v>5.2</v>
      </c>
      <c r="E3979" s="3" t="s">
        <v>15</v>
      </c>
      <c r="F3979" s="1"/>
      <c r="G3979" s="5"/>
      <c r="H3979" s="6" t="s">
        <v>18</v>
      </c>
      <c r="I3979" s="6" t="s">
        <v>18</v>
      </c>
      <c r="J3979" s="7" t="b">
        <v>0</v>
      </c>
      <c r="K3979" s="6" t="s">
        <v>19</v>
      </c>
      <c r="L3979" s="8"/>
    </row>
    <row r="3980" ht="31.5" hidden="1" customHeight="1">
      <c r="A3980" s="1" t="s">
        <v>4584</v>
      </c>
      <c r="B3980" s="2" t="s">
        <v>333</v>
      </c>
      <c r="C3980" s="1" t="s">
        <v>74</v>
      </c>
      <c r="D3980" s="1">
        <v>4.2</v>
      </c>
      <c r="E3980" s="3" t="s">
        <v>15</v>
      </c>
      <c r="F3980" s="1"/>
      <c r="G3980" s="5"/>
      <c r="H3980" s="6" t="s">
        <v>18</v>
      </c>
      <c r="I3980" s="6" t="s">
        <v>18</v>
      </c>
      <c r="J3980" s="7" t="b">
        <v>0</v>
      </c>
      <c r="K3980" s="6" t="s">
        <v>19</v>
      </c>
      <c r="L3980" s="8"/>
    </row>
    <row r="3981" ht="31.5" hidden="1" customHeight="1">
      <c r="A3981" s="1" t="s">
        <v>4585</v>
      </c>
      <c r="B3981" s="2" t="s">
        <v>333</v>
      </c>
      <c r="C3981" s="1" t="s">
        <v>14</v>
      </c>
      <c r="D3981" s="1">
        <v>5.5</v>
      </c>
      <c r="E3981" s="3" t="s">
        <v>15</v>
      </c>
      <c r="F3981" s="1"/>
      <c r="G3981" s="5"/>
      <c r="H3981" s="6" t="s">
        <v>18</v>
      </c>
      <c r="I3981" s="6" t="s">
        <v>18</v>
      </c>
      <c r="J3981" s="7" t="b">
        <v>0</v>
      </c>
      <c r="K3981" s="6" t="s">
        <v>19</v>
      </c>
      <c r="L3981" s="8"/>
    </row>
    <row r="3982" ht="31.5" hidden="1" customHeight="1">
      <c r="A3982" s="1" t="s">
        <v>4586</v>
      </c>
      <c r="B3982" s="2" t="s">
        <v>333</v>
      </c>
      <c r="C3982" s="1" t="s">
        <v>14</v>
      </c>
      <c r="D3982" s="1">
        <v>5.0</v>
      </c>
      <c r="E3982" s="3" t="s">
        <v>15</v>
      </c>
      <c r="F3982" s="1"/>
      <c r="G3982" s="5"/>
      <c r="H3982" s="6" t="s">
        <v>18</v>
      </c>
      <c r="I3982" s="6" t="s">
        <v>18</v>
      </c>
      <c r="J3982" s="7" t="b">
        <v>0</v>
      </c>
      <c r="K3982" s="6" t="s">
        <v>19</v>
      </c>
      <c r="L3982" s="8"/>
    </row>
    <row r="3983" ht="31.5" hidden="1" customHeight="1">
      <c r="A3983" s="1" t="s">
        <v>4587</v>
      </c>
      <c r="B3983" s="2" t="s">
        <v>333</v>
      </c>
      <c r="C3983" s="1" t="s">
        <v>74</v>
      </c>
      <c r="D3983" s="1">
        <v>3.8</v>
      </c>
      <c r="E3983" s="3" t="s">
        <v>15</v>
      </c>
      <c r="F3983" s="1"/>
      <c r="G3983" s="5"/>
      <c r="H3983" s="6" t="s">
        <v>18</v>
      </c>
      <c r="I3983" s="6" t="s">
        <v>18</v>
      </c>
      <c r="J3983" s="7" t="b">
        <v>0</v>
      </c>
      <c r="K3983" s="6" t="s">
        <v>19</v>
      </c>
      <c r="L3983" s="8"/>
    </row>
    <row r="3984" ht="31.5" hidden="1" customHeight="1">
      <c r="A3984" s="1" t="s">
        <v>4588</v>
      </c>
      <c r="B3984" s="2" t="s">
        <v>333</v>
      </c>
      <c r="C3984" s="1" t="s">
        <v>42</v>
      </c>
      <c r="D3984" s="1">
        <v>3.2</v>
      </c>
      <c r="E3984" s="3" t="s">
        <v>15</v>
      </c>
      <c r="F3984" s="1"/>
      <c r="G3984" s="5"/>
      <c r="H3984" s="6" t="s">
        <v>18</v>
      </c>
      <c r="I3984" s="6" t="s">
        <v>18</v>
      </c>
      <c r="J3984" s="7" t="b">
        <v>0</v>
      </c>
      <c r="K3984" s="6" t="s">
        <v>19</v>
      </c>
      <c r="L3984" s="8"/>
    </row>
    <row r="3985" ht="31.5" hidden="1" customHeight="1">
      <c r="A3985" s="1" t="s">
        <v>4589</v>
      </c>
      <c r="B3985" s="2" t="s">
        <v>333</v>
      </c>
      <c r="C3985" s="1" t="s">
        <v>4590</v>
      </c>
      <c r="D3985" s="1">
        <v>3.2</v>
      </c>
      <c r="E3985" s="3" t="s">
        <v>15</v>
      </c>
      <c r="F3985" s="1"/>
      <c r="G3985" s="5"/>
      <c r="H3985" s="6" t="s">
        <v>18</v>
      </c>
      <c r="I3985" s="6" t="s">
        <v>18</v>
      </c>
      <c r="J3985" s="7" t="b">
        <v>0</v>
      </c>
      <c r="K3985" s="6" t="s">
        <v>19</v>
      </c>
      <c r="L3985" s="8"/>
    </row>
    <row r="3986" ht="31.5" hidden="1" customHeight="1">
      <c r="A3986" s="1" t="s">
        <v>4591</v>
      </c>
      <c r="B3986" s="2" t="s">
        <v>333</v>
      </c>
      <c r="C3986" s="1" t="s">
        <v>14</v>
      </c>
      <c r="D3986" s="1">
        <v>6.0</v>
      </c>
      <c r="E3986" s="3" t="s">
        <v>15</v>
      </c>
      <c r="F3986" s="1"/>
      <c r="G3986" s="5"/>
      <c r="H3986" s="6" t="s">
        <v>18</v>
      </c>
      <c r="I3986" s="6" t="s">
        <v>18</v>
      </c>
      <c r="J3986" s="7" t="b">
        <v>0</v>
      </c>
      <c r="K3986" s="6" t="s">
        <v>19</v>
      </c>
      <c r="L3986" s="8"/>
    </row>
    <row r="3987" ht="31.5" hidden="1" customHeight="1">
      <c r="A3987" s="1" t="s">
        <v>4592</v>
      </c>
      <c r="B3987" s="2" t="s">
        <v>568</v>
      </c>
      <c r="C3987" s="1" t="s">
        <v>14</v>
      </c>
      <c r="D3987" s="1">
        <v>6.2</v>
      </c>
      <c r="E3987" s="3" t="s">
        <v>15</v>
      </c>
      <c r="F3987" s="1"/>
      <c r="G3987" s="5"/>
      <c r="H3987" s="6" t="s">
        <v>18</v>
      </c>
      <c r="I3987" s="6" t="s">
        <v>18</v>
      </c>
      <c r="J3987" s="7" t="b">
        <v>0</v>
      </c>
      <c r="K3987" s="6" t="s">
        <v>19</v>
      </c>
      <c r="L3987" s="8"/>
    </row>
    <row r="3988" ht="31.5" hidden="1" customHeight="1">
      <c r="A3988" s="1" t="s">
        <v>4593</v>
      </c>
      <c r="B3988" s="2" t="s">
        <v>500</v>
      </c>
      <c r="C3988" s="1" t="s">
        <v>14</v>
      </c>
      <c r="D3988" s="1">
        <v>8.0</v>
      </c>
      <c r="E3988" s="3" t="s">
        <v>15</v>
      </c>
      <c r="F3988" s="1"/>
      <c r="G3988" s="5"/>
      <c r="H3988" s="6" t="s">
        <v>18</v>
      </c>
      <c r="I3988" s="6" t="s">
        <v>18</v>
      </c>
      <c r="J3988" s="7" t="b">
        <v>0</v>
      </c>
      <c r="K3988" s="6" t="s">
        <v>19</v>
      </c>
      <c r="L3988" s="8"/>
    </row>
    <row r="3989" ht="31.5" hidden="1" customHeight="1">
      <c r="A3989" s="1" t="s">
        <v>4594</v>
      </c>
      <c r="B3989" s="2" t="s">
        <v>500</v>
      </c>
      <c r="C3989" s="1" t="s">
        <v>42</v>
      </c>
      <c r="D3989" s="1">
        <v>6.5</v>
      </c>
      <c r="E3989" s="3" t="s">
        <v>15</v>
      </c>
      <c r="F3989" s="1"/>
      <c r="G3989" s="5"/>
      <c r="H3989" s="6" t="s">
        <v>18</v>
      </c>
      <c r="I3989" s="6" t="s">
        <v>18</v>
      </c>
      <c r="J3989" s="7" t="b">
        <v>0</v>
      </c>
      <c r="K3989" s="6" t="s">
        <v>19</v>
      </c>
      <c r="L3989" s="8"/>
    </row>
    <row r="3990" ht="31.5" hidden="1" customHeight="1">
      <c r="A3990" s="1" t="s">
        <v>4595</v>
      </c>
      <c r="B3990" s="2" t="s">
        <v>568</v>
      </c>
      <c r="C3990" s="1" t="s">
        <v>74</v>
      </c>
      <c r="D3990" s="1">
        <v>7.2</v>
      </c>
      <c r="E3990" s="3" t="s">
        <v>15</v>
      </c>
      <c r="F3990" s="1"/>
      <c r="G3990" s="5"/>
      <c r="H3990" s="6" t="s">
        <v>18</v>
      </c>
      <c r="I3990" s="6" t="s">
        <v>18</v>
      </c>
      <c r="J3990" s="7" t="b">
        <v>0</v>
      </c>
      <c r="K3990" s="6" t="s">
        <v>19</v>
      </c>
      <c r="L3990" s="8"/>
    </row>
    <row r="3991" ht="31.5" hidden="1" customHeight="1">
      <c r="A3991" s="1" t="s">
        <v>4596</v>
      </c>
      <c r="B3991" s="2" t="s">
        <v>13</v>
      </c>
      <c r="C3991" s="1" t="s">
        <v>74</v>
      </c>
      <c r="D3991" s="1">
        <v>3.2</v>
      </c>
      <c r="E3991" s="3" t="s">
        <v>15</v>
      </c>
      <c r="F3991" s="1"/>
      <c r="G3991" s="5"/>
      <c r="H3991" s="6" t="s">
        <v>18</v>
      </c>
      <c r="I3991" s="6" t="s">
        <v>18</v>
      </c>
      <c r="J3991" s="7" t="b">
        <v>0</v>
      </c>
      <c r="K3991" s="6" t="s">
        <v>19</v>
      </c>
      <c r="L3991" s="8"/>
    </row>
    <row r="3992" ht="31.5" hidden="1" customHeight="1">
      <c r="A3992" s="1" t="s">
        <v>4597</v>
      </c>
      <c r="B3992" s="2" t="s">
        <v>203</v>
      </c>
      <c r="C3992" s="1" t="s">
        <v>42</v>
      </c>
      <c r="D3992" s="1">
        <v>3.0</v>
      </c>
      <c r="E3992" s="3" t="s">
        <v>15</v>
      </c>
      <c r="F3992" s="1"/>
      <c r="G3992" s="5"/>
      <c r="H3992" s="6" t="s">
        <v>18</v>
      </c>
      <c r="I3992" s="6" t="s">
        <v>18</v>
      </c>
      <c r="J3992" s="7" t="b">
        <v>0</v>
      </c>
      <c r="K3992" s="6" t="s">
        <v>19</v>
      </c>
      <c r="L3992" s="8"/>
    </row>
    <row r="3993" ht="31.5" hidden="1" customHeight="1">
      <c r="A3993" s="1" t="s">
        <v>4598</v>
      </c>
      <c r="B3993" s="2" t="s">
        <v>203</v>
      </c>
      <c r="C3993" s="1" t="s">
        <v>14</v>
      </c>
      <c r="D3993" s="1">
        <v>2.8</v>
      </c>
      <c r="E3993" s="3" t="s">
        <v>15</v>
      </c>
      <c r="F3993" s="1"/>
      <c r="G3993" s="5"/>
      <c r="H3993" s="6" t="s">
        <v>18</v>
      </c>
      <c r="I3993" s="6" t="s">
        <v>18</v>
      </c>
      <c r="J3993" s="7" t="b">
        <v>0</v>
      </c>
      <c r="K3993" s="6" t="s">
        <v>19</v>
      </c>
      <c r="L3993" s="8"/>
    </row>
    <row r="3994" ht="31.5" hidden="1" customHeight="1">
      <c r="A3994" s="1" t="s">
        <v>4599</v>
      </c>
      <c r="B3994" s="2" t="s">
        <v>4600</v>
      </c>
      <c r="C3994" s="1" t="s">
        <v>4601</v>
      </c>
      <c r="D3994" s="1">
        <v>6.5</v>
      </c>
      <c r="E3994" s="3" t="s">
        <v>3600</v>
      </c>
      <c r="F3994" s="1" t="s">
        <v>4602</v>
      </c>
      <c r="G3994" s="1" t="s">
        <v>4602</v>
      </c>
      <c r="H3994" s="6" t="s">
        <v>18</v>
      </c>
      <c r="I3994" s="6" t="s">
        <v>18</v>
      </c>
      <c r="J3994" s="7" t="b">
        <v>0</v>
      </c>
      <c r="K3994" s="6" t="s">
        <v>19</v>
      </c>
      <c r="L3994" s="8"/>
    </row>
    <row r="3995" ht="31.5" hidden="1" customHeight="1">
      <c r="A3995" s="1" t="s">
        <v>4603</v>
      </c>
      <c r="B3995" s="2" t="s">
        <v>3591</v>
      </c>
      <c r="C3995" s="1" t="s">
        <v>118</v>
      </c>
      <c r="D3995" s="1">
        <v>10.0</v>
      </c>
      <c r="E3995" s="3" t="s">
        <v>3595</v>
      </c>
      <c r="F3995" s="1" t="s">
        <v>4604</v>
      </c>
      <c r="G3995" s="1" t="s">
        <v>4604</v>
      </c>
      <c r="H3995" s="6" t="s">
        <v>18</v>
      </c>
      <c r="I3995" s="6" t="s">
        <v>18</v>
      </c>
      <c r="J3995" s="7" t="b">
        <v>0</v>
      </c>
      <c r="K3995" s="6" t="s">
        <v>19</v>
      </c>
      <c r="L3995" s="8"/>
    </row>
    <row r="3996" ht="31.5" hidden="1" customHeight="1">
      <c r="A3996" s="1" t="s">
        <v>4605</v>
      </c>
      <c r="B3996" s="2" t="s">
        <v>3591</v>
      </c>
      <c r="C3996" s="1" t="s">
        <v>42</v>
      </c>
      <c r="D3996" s="1">
        <v>16.0</v>
      </c>
      <c r="E3996" s="3" t="s">
        <v>3595</v>
      </c>
      <c r="F3996" s="1" t="s">
        <v>4606</v>
      </c>
      <c r="G3996" s="1" t="s">
        <v>4606</v>
      </c>
      <c r="H3996" s="6" t="s">
        <v>18</v>
      </c>
      <c r="I3996" s="6" t="s">
        <v>18</v>
      </c>
      <c r="J3996" s="7" t="b">
        <v>0</v>
      </c>
      <c r="K3996" s="6" t="s">
        <v>23</v>
      </c>
      <c r="L3996" s="8"/>
    </row>
    <row r="3997" ht="31.5" hidden="1" customHeight="1">
      <c r="A3997" s="1" t="s">
        <v>4607</v>
      </c>
      <c r="B3997" s="2" t="s">
        <v>3591</v>
      </c>
      <c r="C3997" s="1" t="s">
        <v>42</v>
      </c>
      <c r="D3997" s="1">
        <v>6.5</v>
      </c>
      <c r="E3997" s="3" t="s">
        <v>3595</v>
      </c>
      <c r="F3997" s="1" t="s">
        <v>4608</v>
      </c>
      <c r="G3997" s="1" t="s">
        <v>4608</v>
      </c>
      <c r="H3997" s="6" t="s">
        <v>18</v>
      </c>
      <c r="I3997" s="6" t="s">
        <v>18</v>
      </c>
      <c r="J3997" s="7" t="b">
        <v>0</v>
      </c>
      <c r="K3997" s="6" t="s">
        <v>19</v>
      </c>
      <c r="L3997" s="8"/>
    </row>
    <row r="3998" ht="31.5" hidden="1" customHeight="1">
      <c r="A3998" s="1" t="s">
        <v>4609</v>
      </c>
      <c r="B3998" s="2" t="s">
        <v>500</v>
      </c>
      <c r="C3998" s="1" t="s">
        <v>14</v>
      </c>
      <c r="D3998" s="1">
        <v>4.5</v>
      </c>
      <c r="E3998" s="3" t="s">
        <v>15</v>
      </c>
      <c r="F3998" s="1"/>
      <c r="G3998" s="5"/>
      <c r="H3998" s="6" t="s">
        <v>18</v>
      </c>
      <c r="I3998" s="6" t="s">
        <v>18</v>
      </c>
      <c r="J3998" s="7" t="b">
        <v>0</v>
      </c>
      <c r="K3998" s="6" t="s">
        <v>19</v>
      </c>
      <c r="L3998" s="8"/>
    </row>
    <row r="3999" ht="31.5" hidden="1" customHeight="1">
      <c r="A3999" s="1" t="s">
        <v>4610</v>
      </c>
      <c r="B3999" s="2" t="s">
        <v>13</v>
      </c>
      <c r="C3999" s="1" t="s">
        <v>14</v>
      </c>
      <c r="D3999" s="1">
        <v>3.5</v>
      </c>
      <c r="E3999" s="3" t="s">
        <v>15</v>
      </c>
      <c r="F3999" s="1"/>
      <c r="G3999" s="5"/>
      <c r="H3999" s="6" t="s">
        <v>18</v>
      </c>
      <c r="I3999" s="6" t="s">
        <v>18</v>
      </c>
      <c r="J3999" s="7" t="b">
        <v>0</v>
      </c>
      <c r="K3999" s="6" t="s">
        <v>19</v>
      </c>
      <c r="L3999" s="8"/>
    </row>
    <row r="4000" ht="31.5" hidden="1" customHeight="1">
      <c r="A4000" s="1" t="s">
        <v>4611</v>
      </c>
      <c r="B4000" s="2" t="s">
        <v>333</v>
      </c>
      <c r="C4000" s="1" t="s">
        <v>14</v>
      </c>
      <c r="D4000" s="1">
        <v>3.8</v>
      </c>
      <c r="E4000" s="3" t="s">
        <v>15</v>
      </c>
      <c r="F4000" s="1"/>
      <c r="G4000" s="5"/>
      <c r="H4000" s="6" t="s">
        <v>18</v>
      </c>
      <c r="I4000" s="6" t="s">
        <v>18</v>
      </c>
      <c r="J4000" s="7" t="b">
        <v>0</v>
      </c>
      <c r="K4000" s="6" t="s">
        <v>19</v>
      </c>
      <c r="L4000" s="8"/>
    </row>
    <row r="4001" ht="31.5" hidden="1" customHeight="1">
      <c r="A4001" s="1" t="s">
        <v>4612</v>
      </c>
      <c r="B4001" s="2" t="s">
        <v>500</v>
      </c>
      <c r="C4001" s="1" t="s">
        <v>14</v>
      </c>
      <c r="D4001" s="1">
        <v>4.2</v>
      </c>
      <c r="E4001" s="3" t="s">
        <v>15</v>
      </c>
      <c r="F4001" s="1"/>
      <c r="G4001" s="5"/>
      <c r="H4001" s="6" t="s">
        <v>18</v>
      </c>
      <c r="I4001" s="6" t="s">
        <v>18</v>
      </c>
      <c r="J4001" s="7" t="b">
        <v>0</v>
      </c>
      <c r="K4001" s="6" t="s">
        <v>19</v>
      </c>
      <c r="L4001" s="8"/>
    </row>
    <row r="4002" ht="31.5" hidden="1" customHeight="1">
      <c r="A4002" s="1" t="s">
        <v>4613</v>
      </c>
      <c r="B4002" s="2" t="s">
        <v>13</v>
      </c>
      <c r="C4002" s="1" t="s">
        <v>14</v>
      </c>
      <c r="D4002" s="1">
        <v>3.8</v>
      </c>
      <c r="E4002" s="3" t="s">
        <v>15</v>
      </c>
      <c r="F4002" s="1"/>
      <c r="G4002" s="5"/>
      <c r="H4002" s="6" t="s">
        <v>18</v>
      </c>
      <c r="I4002" s="6" t="s">
        <v>18</v>
      </c>
      <c r="J4002" s="7" t="b">
        <v>0</v>
      </c>
      <c r="K4002" s="6" t="s">
        <v>19</v>
      </c>
      <c r="L4002" s="8"/>
    </row>
    <row r="4003" ht="31.5" hidden="1" customHeight="1">
      <c r="A4003" s="1" t="s">
        <v>4614</v>
      </c>
      <c r="B4003" s="2" t="s">
        <v>500</v>
      </c>
      <c r="C4003" s="1" t="s">
        <v>14</v>
      </c>
      <c r="D4003" s="1">
        <v>4.2</v>
      </c>
      <c r="E4003" s="3" t="s">
        <v>15</v>
      </c>
      <c r="F4003" s="1"/>
      <c r="G4003" s="5"/>
      <c r="H4003" s="6" t="s">
        <v>18</v>
      </c>
      <c r="I4003" s="6" t="s">
        <v>18</v>
      </c>
      <c r="J4003" s="7" t="b">
        <v>0</v>
      </c>
      <c r="K4003" s="6" t="s">
        <v>19</v>
      </c>
      <c r="L4003" s="8"/>
    </row>
    <row r="4004" ht="31.5" hidden="1" customHeight="1">
      <c r="A4004" s="1" t="s">
        <v>4615</v>
      </c>
      <c r="B4004" s="2" t="s">
        <v>13</v>
      </c>
      <c r="C4004" s="1" t="s">
        <v>14</v>
      </c>
      <c r="D4004" s="1">
        <v>3.8</v>
      </c>
      <c r="E4004" s="3" t="s">
        <v>15</v>
      </c>
      <c r="F4004" s="1"/>
      <c r="G4004" s="5"/>
      <c r="H4004" s="6" t="s">
        <v>18</v>
      </c>
      <c r="I4004" s="6" t="s">
        <v>18</v>
      </c>
      <c r="J4004" s="7" t="b">
        <v>0</v>
      </c>
      <c r="K4004" s="6" t="s">
        <v>19</v>
      </c>
      <c r="L4004" s="8"/>
    </row>
    <row r="4005" ht="31.5" hidden="1" customHeight="1">
      <c r="A4005" s="1" t="s">
        <v>4616</v>
      </c>
      <c r="B4005" s="2" t="s">
        <v>333</v>
      </c>
      <c r="C4005" s="1" t="s">
        <v>14</v>
      </c>
      <c r="D4005" s="1">
        <v>4.5</v>
      </c>
      <c r="E4005" s="3" t="s">
        <v>15</v>
      </c>
      <c r="F4005" s="1"/>
      <c r="G4005" s="5"/>
      <c r="H4005" s="6" t="s">
        <v>18</v>
      </c>
      <c r="I4005" s="6" t="s">
        <v>18</v>
      </c>
      <c r="J4005" s="7" t="b">
        <v>0</v>
      </c>
      <c r="K4005" s="6" t="s">
        <v>19</v>
      </c>
      <c r="L4005" s="8"/>
    </row>
    <row r="4006" ht="31.5" hidden="1" customHeight="1">
      <c r="A4006" s="1" t="s">
        <v>4617</v>
      </c>
      <c r="B4006" s="2" t="s">
        <v>333</v>
      </c>
      <c r="C4006" s="1" t="s">
        <v>14</v>
      </c>
      <c r="D4006" s="1">
        <v>5.0</v>
      </c>
      <c r="E4006" s="3" t="s">
        <v>15</v>
      </c>
      <c r="F4006" s="1"/>
      <c r="G4006" s="5"/>
      <c r="H4006" s="6" t="s">
        <v>18</v>
      </c>
      <c r="I4006" s="6" t="s">
        <v>18</v>
      </c>
      <c r="J4006" s="7" t="b">
        <v>0</v>
      </c>
      <c r="K4006" s="6" t="s">
        <v>19</v>
      </c>
      <c r="L4006" s="8"/>
    </row>
    <row r="4007" ht="31.5" hidden="1" customHeight="1">
      <c r="A4007" s="1" t="s">
        <v>4618</v>
      </c>
      <c r="B4007" s="2" t="s">
        <v>203</v>
      </c>
      <c r="C4007" s="1" t="s">
        <v>14</v>
      </c>
      <c r="D4007" s="1">
        <v>2.8</v>
      </c>
      <c r="E4007" s="3" t="s">
        <v>15</v>
      </c>
      <c r="F4007" s="1"/>
      <c r="G4007" s="5"/>
      <c r="H4007" s="6" t="s">
        <v>18</v>
      </c>
      <c r="I4007" s="6" t="s">
        <v>18</v>
      </c>
      <c r="J4007" s="7" t="b">
        <v>0</v>
      </c>
      <c r="K4007" s="6" t="s">
        <v>19</v>
      </c>
      <c r="L4007" s="8"/>
    </row>
    <row r="4008" ht="31.5" hidden="1" customHeight="1">
      <c r="A4008" s="1" t="s">
        <v>4619</v>
      </c>
      <c r="B4008" s="2" t="s">
        <v>203</v>
      </c>
      <c r="C4008" s="1" t="s">
        <v>14</v>
      </c>
      <c r="D4008" s="1">
        <v>2.8</v>
      </c>
      <c r="E4008" s="3" t="s">
        <v>15</v>
      </c>
      <c r="F4008" s="1"/>
      <c r="G4008" s="5"/>
      <c r="H4008" s="6" t="s">
        <v>18</v>
      </c>
      <c r="I4008" s="6" t="s">
        <v>18</v>
      </c>
      <c r="J4008" s="7" t="b">
        <v>0</v>
      </c>
      <c r="K4008" s="6" t="s">
        <v>19</v>
      </c>
      <c r="L4008" s="8"/>
    </row>
    <row r="4009" ht="31.5" hidden="1" customHeight="1">
      <c r="A4009" s="1" t="s">
        <v>4620</v>
      </c>
      <c r="B4009" s="2" t="s">
        <v>203</v>
      </c>
      <c r="C4009" s="1" t="s">
        <v>14</v>
      </c>
      <c r="D4009" s="1">
        <v>2.8</v>
      </c>
      <c r="E4009" s="3" t="s">
        <v>15</v>
      </c>
      <c r="F4009" s="1"/>
      <c r="G4009" s="5"/>
      <c r="H4009" s="6" t="s">
        <v>18</v>
      </c>
      <c r="I4009" s="6" t="s">
        <v>18</v>
      </c>
      <c r="J4009" s="7" t="b">
        <v>0</v>
      </c>
      <c r="K4009" s="6" t="s">
        <v>19</v>
      </c>
      <c r="L4009" s="8"/>
    </row>
    <row r="4010" ht="31.5" hidden="1" customHeight="1">
      <c r="A4010" s="1" t="s">
        <v>4621</v>
      </c>
      <c r="B4010" s="2" t="s">
        <v>203</v>
      </c>
      <c r="C4010" s="1" t="s">
        <v>14</v>
      </c>
      <c r="D4010" s="1">
        <v>3.0</v>
      </c>
      <c r="E4010" s="3" t="s">
        <v>15</v>
      </c>
      <c r="F4010" s="1"/>
      <c r="G4010" s="5"/>
      <c r="H4010" s="6" t="s">
        <v>18</v>
      </c>
      <c r="I4010" s="6" t="s">
        <v>18</v>
      </c>
      <c r="J4010" s="7" t="b">
        <v>0</v>
      </c>
      <c r="K4010" s="6" t="s">
        <v>19</v>
      </c>
      <c r="L4010" s="8"/>
    </row>
    <row r="4011" ht="31.5" hidden="1" customHeight="1">
      <c r="A4011" s="1" t="s">
        <v>4622</v>
      </c>
      <c r="B4011" s="2" t="s">
        <v>203</v>
      </c>
      <c r="C4011" s="1" t="s">
        <v>14</v>
      </c>
      <c r="D4011" s="1">
        <v>3.5</v>
      </c>
      <c r="E4011" s="3" t="s">
        <v>15</v>
      </c>
      <c r="F4011" s="1"/>
      <c r="G4011" s="5"/>
      <c r="H4011" s="6" t="s">
        <v>18</v>
      </c>
      <c r="I4011" s="6" t="s">
        <v>18</v>
      </c>
      <c r="J4011" s="7" t="b">
        <v>0</v>
      </c>
      <c r="K4011" s="6" t="s">
        <v>19</v>
      </c>
      <c r="L4011" s="8"/>
    </row>
    <row r="4012" ht="31.5" hidden="1" customHeight="1">
      <c r="A4012" s="1" t="s">
        <v>4623</v>
      </c>
      <c r="B4012" s="2" t="s">
        <v>333</v>
      </c>
      <c r="C4012" s="1" t="s">
        <v>4624</v>
      </c>
      <c r="D4012" s="1">
        <v>5.0</v>
      </c>
      <c r="E4012" s="3" t="s">
        <v>15</v>
      </c>
      <c r="F4012" s="1"/>
      <c r="G4012" s="5"/>
      <c r="H4012" s="6" t="s">
        <v>18</v>
      </c>
      <c r="I4012" s="6" t="s">
        <v>18</v>
      </c>
      <c r="J4012" s="7" t="b">
        <v>0</v>
      </c>
      <c r="K4012" s="6" t="s">
        <v>19</v>
      </c>
      <c r="L4012" s="8"/>
    </row>
    <row r="4013" ht="31.5" hidden="1" customHeight="1">
      <c r="A4013" s="1" t="s">
        <v>4625</v>
      </c>
      <c r="B4013" s="2" t="s">
        <v>13</v>
      </c>
      <c r="C4013" s="1" t="s">
        <v>14</v>
      </c>
      <c r="D4013" s="1">
        <v>3.0</v>
      </c>
      <c r="E4013" s="3" t="s">
        <v>15</v>
      </c>
      <c r="F4013" s="1"/>
      <c r="G4013" s="5"/>
      <c r="H4013" s="6" t="s">
        <v>76</v>
      </c>
      <c r="I4013" s="6" t="s">
        <v>18</v>
      </c>
      <c r="J4013" s="7" t="b">
        <v>0</v>
      </c>
      <c r="K4013" s="6" t="s">
        <v>23</v>
      </c>
      <c r="L4013" s="8"/>
    </row>
    <row r="4014" ht="31.5" hidden="1" customHeight="1">
      <c r="A4014" s="1" t="s">
        <v>4626</v>
      </c>
      <c r="B4014" s="2" t="s">
        <v>500</v>
      </c>
      <c r="C4014" s="1" t="s">
        <v>14</v>
      </c>
      <c r="D4014" s="1">
        <v>3.8</v>
      </c>
      <c r="E4014" s="3" t="s">
        <v>15</v>
      </c>
      <c r="F4014" s="1"/>
      <c r="G4014" s="5"/>
      <c r="H4014" s="6" t="s">
        <v>76</v>
      </c>
      <c r="I4014" s="6" t="s">
        <v>18</v>
      </c>
      <c r="J4014" s="7" t="b">
        <v>0</v>
      </c>
      <c r="K4014" s="6" t="s">
        <v>23</v>
      </c>
      <c r="L4014" s="8"/>
    </row>
    <row r="4015" ht="31.5" hidden="1" customHeight="1">
      <c r="A4015" s="1" t="s">
        <v>4627</v>
      </c>
      <c r="B4015" s="2" t="s">
        <v>203</v>
      </c>
      <c r="C4015" s="1" t="s">
        <v>14</v>
      </c>
      <c r="D4015" s="1">
        <v>2.5</v>
      </c>
      <c r="E4015" s="3" t="s">
        <v>15</v>
      </c>
      <c r="F4015" s="1"/>
      <c r="G4015" s="5"/>
      <c r="H4015" s="6" t="s">
        <v>18</v>
      </c>
      <c r="I4015" s="6" t="s">
        <v>18</v>
      </c>
      <c r="J4015" s="7" t="b">
        <v>0</v>
      </c>
      <c r="K4015" s="6" t="s">
        <v>19</v>
      </c>
      <c r="L4015" s="8"/>
    </row>
    <row r="4016" ht="31.5" hidden="1" customHeight="1">
      <c r="A4016" s="1" t="s">
        <v>4628</v>
      </c>
      <c r="B4016" s="2" t="s">
        <v>203</v>
      </c>
      <c r="C4016" s="1" t="s">
        <v>14</v>
      </c>
      <c r="D4016" s="1">
        <v>4.5</v>
      </c>
      <c r="E4016" s="3" t="s">
        <v>15</v>
      </c>
      <c r="F4016" s="1"/>
      <c r="G4016" s="5"/>
      <c r="H4016" s="6" t="s">
        <v>18</v>
      </c>
      <c r="I4016" s="6" t="s">
        <v>18</v>
      </c>
      <c r="J4016" s="7" t="b">
        <v>0</v>
      </c>
      <c r="K4016" s="6" t="s">
        <v>19</v>
      </c>
      <c r="L4016" s="8"/>
    </row>
    <row r="4017" ht="31.5" hidden="1" customHeight="1">
      <c r="A4017" s="1" t="s">
        <v>4629</v>
      </c>
      <c r="B4017" s="2" t="s">
        <v>668</v>
      </c>
      <c r="C4017" s="1" t="s">
        <v>14</v>
      </c>
      <c r="D4017" s="1">
        <v>3.8</v>
      </c>
      <c r="E4017" s="3" t="s">
        <v>15</v>
      </c>
      <c r="F4017" s="1"/>
      <c r="G4017" s="5"/>
      <c r="H4017" s="6" t="s">
        <v>18</v>
      </c>
      <c r="I4017" s="6" t="s">
        <v>18</v>
      </c>
      <c r="J4017" s="7" t="b">
        <v>0</v>
      </c>
      <c r="K4017" s="6" t="s">
        <v>19</v>
      </c>
      <c r="L4017" s="8"/>
    </row>
    <row r="4018" ht="31.5" hidden="1" customHeight="1">
      <c r="A4018" s="1" t="s">
        <v>4630</v>
      </c>
      <c r="B4018" s="2" t="s">
        <v>668</v>
      </c>
      <c r="C4018" s="1" t="s">
        <v>14</v>
      </c>
      <c r="D4018" s="1">
        <v>3.8</v>
      </c>
      <c r="E4018" s="3" t="s">
        <v>15</v>
      </c>
      <c r="F4018" s="1"/>
      <c r="G4018" s="5"/>
      <c r="H4018" s="6" t="s">
        <v>18</v>
      </c>
      <c r="I4018" s="6" t="s">
        <v>18</v>
      </c>
      <c r="J4018" s="7" t="b">
        <v>0</v>
      </c>
      <c r="K4018" s="6" t="s">
        <v>19</v>
      </c>
      <c r="L4018" s="8"/>
    </row>
    <row r="4019" ht="31.5" hidden="1" customHeight="1">
      <c r="A4019" s="1" t="s">
        <v>4631</v>
      </c>
      <c r="B4019" s="2" t="s">
        <v>668</v>
      </c>
      <c r="C4019" s="1" t="s">
        <v>14</v>
      </c>
      <c r="D4019" s="1">
        <v>4.8</v>
      </c>
      <c r="E4019" s="3" t="s">
        <v>15</v>
      </c>
      <c r="F4019" s="1"/>
      <c r="G4019" s="5"/>
      <c r="H4019" s="6" t="s">
        <v>18</v>
      </c>
      <c r="I4019" s="6" t="s">
        <v>18</v>
      </c>
      <c r="J4019" s="7" t="b">
        <v>0</v>
      </c>
      <c r="K4019" s="6" t="s">
        <v>19</v>
      </c>
      <c r="L4019" s="8"/>
    </row>
    <row r="4020" ht="31.5" hidden="1" customHeight="1">
      <c r="A4020" s="1" t="s">
        <v>4632</v>
      </c>
      <c r="B4020" s="2" t="s">
        <v>333</v>
      </c>
      <c r="C4020" s="1" t="s">
        <v>14</v>
      </c>
      <c r="D4020" s="1">
        <v>4.5</v>
      </c>
      <c r="E4020" s="3" t="s">
        <v>15</v>
      </c>
      <c r="F4020" s="1"/>
      <c r="G4020" s="5"/>
      <c r="H4020" s="6" t="s">
        <v>18</v>
      </c>
      <c r="I4020" s="6" t="s">
        <v>18</v>
      </c>
      <c r="J4020" s="7" t="b">
        <v>0</v>
      </c>
      <c r="K4020" s="6" t="s">
        <v>19</v>
      </c>
      <c r="L4020" s="8"/>
    </row>
    <row r="4021" ht="31.5" hidden="1" customHeight="1">
      <c r="A4021" s="1" t="s">
        <v>4633</v>
      </c>
      <c r="B4021" s="2" t="s">
        <v>333</v>
      </c>
      <c r="C4021" s="1" t="s">
        <v>14</v>
      </c>
      <c r="D4021" s="1">
        <v>5.5</v>
      </c>
      <c r="E4021" s="3" t="s">
        <v>15</v>
      </c>
      <c r="F4021" s="1"/>
      <c r="G4021" s="5"/>
      <c r="H4021" s="6" t="s">
        <v>18</v>
      </c>
      <c r="I4021" s="6" t="s">
        <v>18</v>
      </c>
      <c r="J4021" s="7" t="b">
        <v>0</v>
      </c>
      <c r="K4021" s="6" t="s">
        <v>19</v>
      </c>
      <c r="L4021" s="8"/>
    </row>
    <row r="4022" ht="31.5" hidden="1" customHeight="1">
      <c r="A4022" s="1" t="s">
        <v>4634</v>
      </c>
      <c r="B4022" s="2" t="s">
        <v>333</v>
      </c>
      <c r="C4022" s="1" t="s">
        <v>14</v>
      </c>
      <c r="D4022" s="1">
        <v>2.5</v>
      </c>
      <c r="E4022" s="3" t="s">
        <v>15</v>
      </c>
      <c r="F4022" s="1"/>
      <c r="G4022" s="5"/>
      <c r="H4022" s="6" t="s">
        <v>18</v>
      </c>
      <c r="I4022" s="6" t="s">
        <v>18</v>
      </c>
      <c r="J4022" s="7" t="b">
        <v>0</v>
      </c>
      <c r="K4022" s="6" t="s">
        <v>19</v>
      </c>
      <c r="L4022" s="8"/>
    </row>
    <row r="4023" ht="31.5" hidden="1" customHeight="1">
      <c r="A4023" s="1" t="s">
        <v>4635</v>
      </c>
      <c r="B4023" s="2" t="s">
        <v>333</v>
      </c>
      <c r="C4023" s="1" t="s">
        <v>14</v>
      </c>
      <c r="D4023" s="1">
        <v>2.0</v>
      </c>
      <c r="E4023" s="3" t="s">
        <v>15</v>
      </c>
      <c r="F4023" s="1"/>
      <c r="G4023" s="5"/>
      <c r="H4023" s="6" t="s">
        <v>18</v>
      </c>
      <c r="I4023" s="6" t="s">
        <v>18</v>
      </c>
      <c r="J4023" s="7" t="b">
        <v>0</v>
      </c>
      <c r="K4023" s="6" t="s">
        <v>19</v>
      </c>
      <c r="L4023" s="8"/>
    </row>
    <row r="4024" ht="31.5" hidden="1" customHeight="1">
      <c r="A4024" s="1" t="s">
        <v>4636</v>
      </c>
      <c r="B4024" s="2" t="s">
        <v>333</v>
      </c>
      <c r="C4024" s="1" t="s">
        <v>3880</v>
      </c>
      <c r="D4024" s="1">
        <v>3.0</v>
      </c>
      <c r="E4024" s="3" t="s">
        <v>15</v>
      </c>
      <c r="F4024" s="1"/>
      <c r="G4024" s="5"/>
      <c r="H4024" s="6" t="s">
        <v>18</v>
      </c>
      <c r="I4024" s="6" t="s">
        <v>18</v>
      </c>
      <c r="J4024" s="7" t="b">
        <v>0</v>
      </c>
      <c r="K4024" s="6" t="s">
        <v>32</v>
      </c>
      <c r="L4024" s="1" t="s">
        <v>42</v>
      </c>
    </row>
    <row r="4025" ht="31.5" hidden="1" customHeight="1">
      <c r="A4025" s="1" t="s">
        <v>4637</v>
      </c>
      <c r="B4025" s="2" t="s">
        <v>500</v>
      </c>
      <c r="C4025" s="1" t="s">
        <v>14</v>
      </c>
      <c r="D4025" s="1">
        <v>3.5</v>
      </c>
      <c r="E4025" s="3" t="s">
        <v>15</v>
      </c>
      <c r="F4025" s="1"/>
      <c r="G4025" s="5"/>
      <c r="H4025" s="6" t="s">
        <v>18</v>
      </c>
      <c r="I4025" s="6" t="s">
        <v>18</v>
      </c>
      <c r="J4025" s="7" t="b">
        <v>0</v>
      </c>
      <c r="K4025" s="6" t="s">
        <v>19</v>
      </c>
      <c r="L4025" s="8"/>
    </row>
    <row r="4026" ht="31.5" hidden="1" customHeight="1">
      <c r="A4026" s="1" t="s">
        <v>4638</v>
      </c>
      <c r="B4026" s="2" t="s">
        <v>13</v>
      </c>
      <c r="C4026" s="1" t="s">
        <v>14</v>
      </c>
      <c r="D4026" s="1">
        <v>4.2</v>
      </c>
      <c r="E4026" s="3" t="s">
        <v>15</v>
      </c>
      <c r="F4026" s="1"/>
      <c r="G4026" s="5"/>
      <c r="H4026" s="6" t="s">
        <v>18</v>
      </c>
      <c r="I4026" s="6" t="s">
        <v>18</v>
      </c>
      <c r="J4026" s="7" t="b">
        <v>0</v>
      </c>
      <c r="K4026" s="6" t="s">
        <v>19</v>
      </c>
      <c r="L4026" s="8"/>
    </row>
    <row r="4027" ht="31.5" hidden="1" customHeight="1">
      <c r="A4027" s="1" t="s">
        <v>4639</v>
      </c>
      <c r="B4027" s="2" t="s">
        <v>203</v>
      </c>
      <c r="C4027" s="1" t="s">
        <v>14</v>
      </c>
      <c r="D4027" s="1">
        <v>2.8</v>
      </c>
      <c r="E4027" s="3" t="s">
        <v>15</v>
      </c>
      <c r="F4027" s="1"/>
      <c r="G4027" s="5"/>
      <c r="H4027" s="6" t="s">
        <v>18</v>
      </c>
      <c r="I4027" s="6" t="s">
        <v>18</v>
      </c>
      <c r="J4027" s="7" t="b">
        <v>0</v>
      </c>
      <c r="K4027" s="6" t="s">
        <v>19</v>
      </c>
      <c r="L4027" s="8"/>
    </row>
    <row r="4028" ht="31.5" hidden="1" customHeight="1">
      <c r="A4028" s="1" t="s">
        <v>4640</v>
      </c>
      <c r="B4028" s="2" t="s">
        <v>203</v>
      </c>
      <c r="C4028" s="1" t="s">
        <v>14</v>
      </c>
      <c r="D4028" s="1">
        <v>3.5</v>
      </c>
      <c r="E4028" s="3" t="s">
        <v>15</v>
      </c>
      <c r="F4028" s="1"/>
      <c r="G4028" s="5"/>
      <c r="H4028" s="6" t="s">
        <v>18</v>
      </c>
      <c r="I4028" s="6" t="s">
        <v>18</v>
      </c>
      <c r="J4028" s="7" t="b">
        <v>0</v>
      </c>
      <c r="K4028" s="6" t="s">
        <v>19</v>
      </c>
      <c r="L4028" s="8"/>
    </row>
    <row r="4029" ht="31.5" hidden="1" customHeight="1">
      <c r="A4029" s="1" t="s">
        <v>4641</v>
      </c>
      <c r="B4029" s="2" t="s">
        <v>203</v>
      </c>
      <c r="C4029" s="1" t="s">
        <v>3726</v>
      </c>
      <c r="D4029" s="1">
        <v>3.0</v>
      </c>
      <c r="E4029" s="3" t="s">
        <v>15</v>
      </c>
      <c r="F4029" s="1"/>
      <c r="G4029" s="5"/>
      <c r="H4029" s="6" t="s">
        <v>18</v>
      </c>
      <c r="I4029" s="6" t="s">
        <v>18</v>
      </c>
      <c r="J4029" s="7" t="b">
        <v>0</v>
      </c>
      <c r="K4029" s="6" t="s">
        <v>19</v>
      </c>
      <c r="L4029" s="8"/>
    </row>
    <row r="4030" ht="31.5" hidden="1" customHeight="1">
      <c r="A4030" s="1" t="s">
        <v>4642</v>
      </c>
      <c r="B4030" s="2" t="s">
        <v>203</v>
      </c>
      <c r="C4030" s="1" t="s">
        <v>14</v>
      </c>
      <c r="D4030" s="1">
        <v>2.8</v>
      </c>
      <c r="E4030" s="3" t="s">
        <v>15</v>
      </c>
      <c r="F4030" s="1"/>
      <c r="G4030" s="5"/>
      <c r="H4030" s="6" t="s">
        <v>18</v>
      </c>
      <c r="I4030" s="6" t="s">
        <v>18</v>
      </c>
      <c r="J4030" s="7" t="b">
        <v>0</v>
      </c>
      <c r="K4030" s="6" t="s">
        <v>19</v>
      </c>
      <c r="L4030" s="8"/>
    </row>
    <row r="4031" ht="31.5" hidden="1" customHeight="1">
      <c r="A4031" s="1" t="s">
        <v>4643</v>
      </c>
      <c r="B4031" s="2" t="s">
        <v>203</v>
      </c>
      <c r="C4031" s="1" t="s">
        <v>14</v>
      </c>
      <c r="D4031" s="1">
        <v>2.8</v>
      </c>
      <c r="E4031" s="3" t="s">
        <v>15</v>
      </c>
      <c r="F4031" s="1"/>
      <c r="G4031" s="5"/>
      <c r="H4031" s="6" t="s">
        <v>18</v>
      </c>
      <c r="I4031" s="6" t="s">
        <v>18</v>
      </c>
      <c r="J4031" s="7" t="b">
        <v>0</v>
      </c>
      <c r="K4031" s="6" t="s">
        <v>19</v>
      </c>
      <c r="L4031" s="8"/>
    </row>
    <row r="4032" ht="31.5" hidden="1" customHeight="1">
      <c r="A4032" s="1" t="s">
        <v>4644</v>
      </c>
      <c r="B4032" s="2" t="s">
        <v>203</v>
      </c>
      <c r="C4032" s="1" t="s">
        <v>14</v>
      </c>
      <c r="D4032" s="1">
        <v>2.8</v>
      </c>
      <c r="E4032" s="3" t="s">
        <v>15</v>
      </c>
      <c r="F4032" s="1"/>
      <c r="G4032" s="5"/>
      <c r="H4032" s="6" t="s">
        <v>18</v>
      </c>
      <c r="I4032" s="6" t="s">
        <v>18</v>
      </c>
      <c r="J4032" s="7" t="b">
        <v>0</v>
      </c>
      <c r="K4032" s="6" t="s">
        <v>19</v>
      </c>
      <c r="L4032" s="8"/>
    </row>
    <row r="4033" ht="31.5" hidden="1" customHeight="1">
      <c r="A4033" s="1" t="s">
        <v>4645</v>
      </c>
      <c r="B4033" s="2" t="s">
        <v>203</v>
      </c>
      <c r="C4033" s="1" t="s">
        <v>14</v>
      </c>
      <c r="D4033" s="1">
        <v>2.8</v>
      </c>
      <c r="E4033" s="3" t="s">
        <v>15</v>
      </c>
      <c r="F4033" s="1"/>
      <c r="G4033" s="5"/>
      <c r="H4033" s="6" t="s">
        <v>76</v>
      </c>
      <c r="I4033" s="6" t="s">
        <v>18</v>
      </c>
      <c r="J4033" s="7" t="b">
        <v>0</v>
      </c>
      <c r="K4033" s="6" t="s">
        <v>19</v>
      </c>
      <c r="L4033" s="8"/>
    </row>
    <row r="4034" ht="31.5" hidden="1" customHeight="1">
      <c r="A4034" s="1" t="s">
        <v>4646</v>
      </c>
      <c r="B4034" s="2" t="s">
        <v>668</v>
      </c>
      <c r="C4034" s="1" t="s">
        <v>3880</v>
      </c>
      <c r="D4034" s="1">
        <v>4.8</v>
      </c>
      <c r="E4034" s="3" t="s">
        <v>15</v>
      </c>
      <c r="F4034" s="1"/>
      <c r="G4034" s="5"/>
      <c r="H4034" s="6" t="s">
        <v>18</v>
      </c>
      <c r="I4034" s="6" t="s">
        <v>18</v>
      </c>
      <c r="J4034" s="7" t="b">
        <v>0</v>
      </c>
      <c r="K4034" s="6" t="s">
        <v>19</v>
      </c>
      <c r="L4034" s="8"/>
    </row>
    <row r="4035" ht="31.5" hidden="1" customHeight="1">
      <c r="A4035" s="1" t="s">
        <v>4647</v>
      </c>
      <c r="B4035" s="2" t="s">
        <v>500</v>
      </c>
      <c r="C4035" s="1" t="s">
        <v>14</v>
      </c>
      <c r="D4035" s="1">
        <v>4.0</v>
      </c>
      <c r="E4035" s="3" t="s">
        <v>15</v>
      </c>
      <c r="F4035" s="1"/>
      <c r="G4035" s="5"/>
      <c r="H4035" s="6" t="s">
        <v>18</v>
      </c>
      <c r="I4035" s="6" t="s">
        <v>18</v>
      </c>
      <c r="J4035" s="7" t="b">
        <v>0</v>
      </c>
      <c r="K4035" s="6" t="s">
        <v>19</v>
      </c>
      <c r="L4035" s="8"/>
    </row>
    <row r="4036" ht="31.5" hidden="1" customHeight="1">
      <c r="A4036" s="1" t="s">
        <v>4648</v>
      </c>
      <c r="B4036" s="2" t="s">
        <v>13</v>
      </c>
      <c r="C4036" s="1" t="s">
        <v>14</v>
      </c>
      <c r="D4036" s="1">
        <v>3.8</v>
      </c>
      <c r="E4036" s="3" t="s">
        <v>15</v>
      </c>
      <c r="F4036" s="1"/>
      <c r="G4036" s="5"/>
      <c r="H4036" s="6" t="s">
        <v>18</v>
      </c>
      <c r="I4036" s="6" t="s">
        <v>18</v>
      </c>
      <c r="J4036" s="7" t="b">
        <v>0</v>
      </c>
      <c r="K4036" s="6" t="s">
        <v>19</v>
      </c>
      <c r="L4036" s="8"/>
    </row>
    <row r="4037" ht="31.5" hidden="1" customHeight="1">
      <c r="A4037" s="1" t="s">
        <v>4649</v>
      </c>
      <c r="B4037" s="2" t="s">
        <v>500</v>
      </c>
      <c r="C4037" s="1" t="s">
        <v>14</v>
      </c>
      <c r="D4037" s="1">
        <v>4.8</v>
      </c>
      <c r="E4037" s="3" t="s">
        <v>15</v>
      </c>
      <c r="F4037" s="1" t="s">
        <v>4650</v>
      </c>
      <c r="G4037" s="5" t="s">
        <v>4650</v>
      </c>
      <c r="H4037" s="6" t="s">
        <v>76</v>
      </c>
      <c r="I4037" s="6" t="s">
        <v>18</v>
      </c>
      <c r="J4037" s="7" t="b">
        <v>0</v>
      </c>
      <c r="K4037" s="6" t="s">
        <v>19</v>
      </c>
      <c r="L4037" s="8"/>
    </row>
    <row r="4038" ht="31.5" hidden="1" customHeight="1">
      <c r="A4038" s="1" t="s">
        <v>4651</v>
      </c>
      <c r="B4038" s="2" t="s">
        <v>13</v>
      </c>
      <c r="C4038" s="1" t="s">
        <v>14</v>
      </c>
      <c r="D4038" s="1">
        <v>4.5</v>
      </c>
      <c r="E4038" s="3" t="s">
        <v>15</v>
      </c>
      <c r="F4038" s="1" t="s">
        <v>4652</v>
      </c>
      <c r="G4038" s="5" t="s">
        <v>4652</v>
      </c>
      <c r="H4038" s="6" t="s">
        <v>76</v>
      </c>
      <c r="I4038" s="6" t="s">
        <v>18</v>
      </c>
      <c r="J4038" s="7" t="b">
        <v>0</v>
      </c>
      <c r="K4038" s="6" t="s">
        <v>19</v>
      </c>
      <c r="L4038" s="8"/>
    </row>
    <row r="4039" ht="31.5" hidden="1" customHeight="1">
      <c r="A4039" s="1" t="s">
        <v>4653</v>
      </c>
      <c r="B4039" s="2" t="s">
        <v>333</v>
      </c>
      <c r="C4039" s="1" t="s">
        <v>14</v>
      </c>
      <c r="D4039" s="1">
        <v>5.5</v>
      </c>
      <c r="E4039" s="3" t="s">
        <v>15</v>
      </c>
      <c r="F4039" s="1" t="s">
        <v>4654</v>
      </c>
      <c r="G4039" s="5" t="s">
        <v>4654</v>
      </c>
      <c r="H4039" s="6" t="s">
        <v>76</v>
      </c>
      <c r="I4039" s="6" t="s">
        <v>18</v>
      </c>
      <c r="J4039" s="7" t="b">
        <v>0</v>
      </c>
      <c r="K4039" s="6" t="s">
        <v>19</v>
      </c>
      <c r="L4039" s="8"/>
    </row>
    <row r="4040" ht="31.5" hidden="1" customHeight="1">
      <c r="A4040" s="1" t="s">
        <v>4655</v>
      </c>
      <c r="B4040" s="2" t="s">
        <v>203</v>
      </c>
      <c r="C4040" s="1" t="s">
        <v>14</v>
      </c>
      <c r="D4040" s="1">
        <v>3.8</v>
      </c>
      <c r="E4040" s="3" t="s">
        <v>15</v>
      </c>
      <c r="F4040" s="1" t="s">
        <v>4656</v>
      </c>
      <c r="G4040" s="5" t="s">
        <v>4656</v>
      </c>
      <c r="H4040" s="6" t="s">
        <v>76</v>
      </c>
      <c r="I4040" s="6" t="s">
        <v>18</v>
      </c>
      <c r="J4040" s="7" t="b">
        <v>0</v>
      </c>
      <c r="K4040" s="6" t="s">
        <v>32</v>
      </c>
      <c r="L4040" s="1" t="s">
        <v>74</v>
      </c>
    </row>
    <row r="4041" ht="31.5" hidden="1" customHeight="1">
      <c r="A4041" s="1" t="s">
        <v>4657</v>
      </c>
      <c r="B4041" s="2" t="s">
        <v>333</v>
      </c>
      <c r="C4041" s="1" t="s">
        <v>765</v>
      </c>
      <c r="D4041" s="1">
        <v>4.8</v>
      </c>
      <c r="E4041" s="3" t="s">
        <v>15</v>
      </c>
      <c r="F4041" s="1"/>
      <c r="G4041" s="5"/>
      <c r="H4041" s="6" t="s">
        <v>18</v>
      </c>
      <c r="I4041" s="6" t="s">
        <v>18</v>
      </c>
      <c r="J4041" s="7" t="b">
        <v>0</v>
      </c>
      <c r="K4041" s="6" t="s">
        <v>19</v>
      </c>
      <c r="L4041" s="8"/>
    </row>
    <row r="4042" ht="31.5" hidden="1" customHeight="1">
      <c r="A4042" s="1" t="s">
        <v>4658</v>
      </c>
      <c r="B4042" s="2" t="s">
        <v>203</v>
      </c>
      <c r="C4042" s="1" t="s">
        <v>14</v>
      </c>
      <c r="D4042" s="1">
        <v>3.0</v>
      </c>
      <c r="E4042" s="3" t="s">
        <v>15</v>
      </c>
      <c r="F4042" s="1"/>
      <c r="G4042" s="5"/>
      <c r="H4042" s="6" t="s">
        <v>18</v>
      </c>
      <c r="I4042" s="6" t="s">
        <v>18</v>
      </c>
      <c r="J4042" s="7" t="b">
        <v>0</v>
      </c>
      <c r="K4042" s="6" t="s">
        <v>19</v>
      </c>
      <c r="L4042" s="8"/>
    </row>
    <row r="4043" ht="31.5" hidden="1" customHeight="1">
      <c r="A4043" s="1" t="s">
        <v>4659</v>
      </c>
      <c r="B4043" s="2" t="s">
        <v>333</v>
      </c>
      <c r="C4043" s="1" t="s">
        <v>14</v>
      </c>
      <c r="D4043" s="1">
        <v>4.8</v>
      </c>
      <c r="E4043" s="3" t="s">
        <v>15</v>
      </c>
      <c r="F4043" s="1"/>
      <c r="G4043" s="5"/>
      <c r="H4043" s="6" t="s">
        <v>18</v>
      </c>
      <c r="I4043" s="6" t="s">
        <v>18</v>
      </c>
      <c r="J4043" s="7" t="b">
        <v>0</v>
      </c>
      <c r="K4043" s="6" t="s">
        <v>19</v>
      </c>
      <c r="L4043" s="8"/>
    </row>
    <row r="4044" ht="31.5" hidden="1" customHeight="1">
      <c r="A4044" s="1" t="s">
        <v>4660</v>
      </c>
      <c r="B4044" s="2" t="s">
        <v>203</v>
      </c>
      <c r="C4044" s="1" t="s">
        <v>14</v>
      </c>
      <c r="D4044" s="1">
        <v>3.0</v>
      </c>
      <c r="E4044" s="3" t="s">
        <v>15</v>
      </c>
      <c r="F4044" s="1"/>
      <c r="G4044" s="5"/>
      <c r="H4044" s="6" t="s">
        <v>18</v>
      </c>
      <c r="I4044" s="6" t="s">
        <v>18</v>
      </c>
      <c r="J4044" s="7" t="b">
        <v>0</v>
      </c>
      <c r="K4044" s="6" t="s">
        <v>19</v>
      </c>
      <c r="L4044" s="8"/>
    </row>
    <row r="4045" ht="31.5" hidden="1" customHeight="1">
      <c r="A4045" s="1" t="s">
        <v>4661</v>
      </c>
      <c r="B4045" s="2" t="s">
        <v>668</v>
      </c>
      <c r="C4045" s="1" t="s">
        <v>14</v>
      </c>
      <c r="D4045" s="1">
        <v>3.8</v>
      </c>
      <c r="E4045" s="3" t="s">
        <v>15</v>
      </c>
      <c r="F4045" s="1"/>
      <c r="G4045" s="5"/>
      <c r="H4045" s="6" t="s">
        <v>18</v>
      </c>
      <c r="I4045" s="6" t="s">
        <v>18</v>
      </c>
      <c r="J4045" s="7" t="b">
        <v>0</v>
      </c>
      <c r="K4045" s="6" t="s">
        <v>19</v>
      </c>
      <c r="L4045" s="8"/>
    </row>
    <row r="4046" ht="31.5" hidden="1" customHeight="1">
      <c r="A4046" s="1" t="s">
        <v>4662</v>
      </c>
      <c r="B4046" s="2" t="s">
        <v>500</v>
      </c>
      <c r="C4046" s="1" t="s">
        <v>14</v>
      </c>
      <c r="D4046" s="1">
        <v>3.2</v>
      </c>
      <c r="E4046" s="3" t="s">
        <v>15</v>
      </c>
      <c r="F4046" s="1"/>
      <c r="G4046" s="5"/>
      <c r="H4046" s="6" t="s">
        <v>18</v>
      </c>
      <c r="I4046" s="6" t="s">
        <v>18</v>
      </c>
      <c r="J4046" s="7" t="b">
        <v>0</v>
      </c>
      <c r="K4046" s="6" t="s">
        <v>19</v>
      </c>
      <c r="L4046" s="8"/>
    </row>
    <row r="4047" ht="31.5" hidden="1" customHeight="1">
      <c r="A4047" s="1" t="s">
        <v>4663</v>
      </c>
      <c r="B4047" s="2" t="s">
        <v>13</v>
      </c>
      <c r="C4047" s="1" t="s">
        <v>14</v>
      </c>
      <c r="D4047" s="1">
        <v>3.0</v>
      </c>
      <c r="E4047" s="3" t="s">
        <v>15</v>
      </c>
      <c r="F4047" s="1"/>
      <c r="G4047" s="5"/>
      <c r="H4047" s="6" t="s">
        <v>18</v>
      </c>
      <c r="I4047" s="6" t="s">
        <v>18</v>
      </c>
      <c r="J4047" s="7" t="b">
        <v>0</v>
      </c>
      <c r="K4047" s="6" t="s">
        <v>19</v>
      </c>
      <c r="L4047" s="8"/>
    </row>
    <row r="4048" ht="31.5" hidden="1" customHeight="1">
      <c r="A4048" s="1" t="s">
        <v>4664</v>
      </c>
      <c r="B4048" s="2" t="s">
        <v>13</v>
      </c>
      <c r="C4048" s="1" t="s">
        <v>4665</v>
      </c>
      <c r="D4048" s="1">
        <v>3.2</v>
      </c>
      <c r="E4048" s="3" t="s">
        <v>15</v>
      </c>
      <c r="F4048" s="1"/>
      <c r="G4048" s="5"/>
      <c r="H4048" s="6" t="s">
        <v>18</v>
      </c>
      <c r="I4048" s="6" t="s">
        <v>18</v>
      </c>
      <c r="J4048" s="7" t="b">
        <v>0</v>
      </c>
      <c r="K4048" s="6" t="s">
        <v>19</v>
      </c>
      <c r="L4048" s="8"/>
    </row>
    <row r="4049" ht="31.5" hidden="1" customHeight="1">
      <c r="A4049" s="1" t="s">
        <v>4666</v>
      </c>
      <c r="B4049" s="2" t="s">
        <v>500</v>
      </c>
      <c r="C4049" s="1" t="s">
        <v>14</v>
      </c>
      <c r="D4049" s="1">
        <v>3.2</v>
      </c>
      <c r="E4049" s="3" t="s">
        <v>15</v>
      </c>
      <c r="F4049" s="1"/>
      <c r="G4049" s="5"/>
      <c r="H4049" s="6" t="s">
        <v>18</v>
      </c>
      <c r="I4049" s="6" t="s">
        <v>18</v>
      </c>
      <c r="J4049" s="7" t="b">
        <v>0</v>
      </c>
      <c r="K4049" s="6" t="s">
        <v>19</v>
      </c>
      <c r="L4049" s="8"/>
    </row>
    <row r="4050" ht="31.5" hidden="1" customHeight="1">
      <c r="A4050" s="1" t="s">
        <v>4667</v>
      </c>
      <c r="B4050" s="2" t="s">
        <v>203</v>
      </c>
      <c r="C4050" s="1" t="s">
        <v>14</v>
      </c>
      <c r="D4050" s="1">
        <v>2.8</v>
      </c>
      <c r="E4050" s="3" t="s">
        <v>15</v>
      </c>
      <c r="F4050" s="1"/>
      <c r="G4050" s="5"/>
      <c r="H4050" s="6" t="s">
        <v>18</v>
      </c>
      <c r="I4050" s="6" t="s">
        <v>18</v>
      </c>
      <c r="J4050" s="7" t="b">
        <v>0</v>
      </c>
      <c r="K4050" s="6" t="s">
        <v>19</v>
      </c>
      <c r="L4050" s="8"/>
    </row>
    <row r="4051" ht="31.5" hidden="1" customHeight="1">
      <c r="A4051" s="1" t="s">
        <v>4668</v>
      </c>
      <c r="B4051" s="2" t="s">
        <v>333</v>
      </c>
      <c r="C4051" s="1" t="s">
        <v>14</v>
      </c>
      <c r="D4051" s="1">
        <v>5.2</v>
      </c>
      <c r="E4051" s="3" t="s">
        <v>15</v>
      </c>
      <c r="F4051" s="1"/>
      <c r="G4051" s="5"/>
      <c r="H4051" s="6" t="s">
        <v>18</v>
      </c>
      <c r="I4051" s="6" t="s">
        <v>18</v>
      </c>
      <c r="J4051" s="7" t="b">
        <v>0</v>
      </c>
      <c r="K4051" s="6" t="s">
        <v>19</v>
      </c>
      <c r="L4051" s="8"/>
    </row>
    <row r="4052" ht="31.5" hidden="1" customHeight="1">
      <c r="A4052" s="1" t="s">
        <v>4669</v>
      </c>
      <c r="B4052" s="2" t="s">
        <v>333</v>
      </c>
      <c r="C4052" s="1" t="s">
        <v>14</v>
      </c>
      <c r="D4052" s="1">
        <v>3.5</v>
      </c>
      <c r="E4052" s="3" t="s">
        <v>15</v>
      </c>
      <c r="F4052" s="1"/>
      <c r="G4052" s="5"/>
      <c r="H4052" s="6" t="s">
        <v>18</v>
      </c>
      <c r="I4052" s="6" t="s">
        <v>18</v>
      </c>
      <c r="J4052" s="7" t="b">
        <v>0</v>
      </c>
      <c r="K4052" s="6" t="s">
        <v>19</v>
      </c>
      <c r="L4052" s="8"/>
    </row>
    <row r="4053" ht="31.5" hidden="1" customHeight="1">
      <c r="A4053" s="1" t="s">
        <v>4670</v>
      </c>
      <c r="B4053" s="2" t="s">
        <v>668</v>
      </c>
      <c r="C4053" s="1" t="s">
        <v>14</v>
      </c>
      <c r="D4053" s="1">
        <v>4.5</v>
      </c>
      <c r="E4053" s="3" t="s">
        <v>15</v>
      </c>
      <c r="F4053" s="1"/>
      <c r="G4053" s="5"/>
      <c r="H4053" s="6" t="s">
        <v>18</v>
      </c>
      <c r="I4053" s="6" t="s">
        <v>18</v>
      </c>
      <c r="J4053" s="7" t="b">
        <v>0</v>
      </c>
      <c r="K4053" s="6" t="s">
        <v>19</v>
      </c>
      <c r="L4053" s="8"/>
    </row>
    <row r="4054" ht="31.5" hidden="1" customHeight="1">
      <c r="A4054" s="1" t="s">
        <v>4671</v>
      </c>
      <c r="B4054" s="2" t="s">
        <v>333</v>
      </c>
      <c r="C4054" s="1" t="s">
        <v>14</v>
      </c>
      <c r="D4054" s="1">
        <v>5.5</v>
      </c>
      <c r="E4054" s="3" t="s">
        <v>15</v>
      </c>
      <c r="F4054" s="1"/>
      <c r="G4054" s="5"/>
      <c r="H4054" s="6" t="s">
        <v>18</v>
      </c>
      <c r="I4054" s="6" t="s">
        <v>18</v>
      </c>
      <c r="J4054" s="7" t="b">
        <v>0</v>
      </c>
      <c r="K4054" s="6" t="s">
        <v>19</v>
      </c>
      <c r="L4054" s="8"/>
    </row>
    <row r="4055" ht="31.5" hidden="1" customHeight="1">
      <c r="A4055" s="1" t="s">
        <v>4672</v>
      </c>
      <c r="B4055" s="2" t="s">
        <v>203</v>
      </c>
      <c r="C4055" s="1" t="s">
        <v>14</v>
      </c>
      <c r="D4055" s="1">
        <v>2.8</v>
      </c>
      <c r="E4055" s="3" t="s">
        <v>15</v>
      </c>
      <c r="F4055" s="1"/>
      <c r="G4055" s="5"/>
      <c r="H4055" s="6" t="s">
        <v>18</v>
      </c>
      <c r="I4055" s="6" t="s">
        <v>18</v>
      </c>
      <c r="J4055" s="7" t="b">
        <v>0</v>
      </c>
      <c r="K4055" s="6" t="s">
        <v>19</v>
      </c>
      <c r="L4055" s="8"/>
    </row>
    <row r="4056" ht="31.5" hidden="1" customHeight="1">
      <c r="A4056" s="1" t="s">
        <v>4673</v>
      </c>
      <c r="B4056" s="2" t="s">
        <v>1290</v>
      </c>
      <c r="C4056" s="1" t="s">
        <v>14</v>
      </c>
      <c r="D4056" s="1">
        <v>5.2</v>
      </c>
      <c r="E4056" s="3" t="s">
        <v>15</v>
      </c>
      <c r="F4056" s="1"/>
      <c r="G4056" s="5"/>
      <c r="H4056" s="6" t="s">
        <v>18</v>
      </c>
      <c r="I4056" s="6" t="s">
        <v>18</v>
      </c>
      <c r="J4056" s="7" t="b">
        <v>0</v>
      </c>
      <c r="K4056" s="6" t="s">
        <v>32</v>
      </c>
      <c r="L4056" s="1" t="s">
        <v>74</v>
      </c>
    </row>
    <row r="4057" ht="31.5" hidden="1" customHeight="1">
      <c r="A4057" s="1" t="s">
        <v>4674</v>
      </c>
      <c r="B4057" s="2" t="s">
        <v>1290</v>
      </c>
      <c r="C4057" s="1" t="s">
        <v>74</v>
      </c>
      <c r="D4057" s="1">
        <v>4.8</v>
      </c>
      <c r="E4057" s="3" t="s">
        <v>15</v>
      </c>
      <c r="F4057" s="1"/>
      <c r="G4057" s="5"/>
      <c r="H4057" s="6" t="s">
        <v>18</v>
      </c>
      <c r="I4057" s="6" t="s">
        <v>18</v>
      </c>
      <c r="J4057" s="7" t="b">
        <v>0</v>
      </c>
      <c r="K4057" s="6" t="s">
        <v>19</v>
      </c>
      <c r="L4057" s="8"/>
    </row>
    <row r="4058" ht="31.5" hidden="1" customHeight="1">
      <c r="A4058" s="1" t="s">
        <v>4675</v>
      </c>
      <c r="B4058" s="2" t="s">
        <v>203</v>
      </c>
      <c r="C4058" s="1" t="s">
        <v>14</v>
      </c>
      <c r="D4058" s="1">
        <v>3.5</v>
      </c>
      <c r="E4058" s="3" t="s">
        <v>15</v>
      </c>
      <c r="F4058" s="1"/>
      <c r="G4058" s="5"/>
      <c r="H4058" s="6" t="s">
        <v>76</v>
      </c>
      <c r="I4058" s="6" t="s">
        <v>18</v>
      </c>
      <c r="J4058" s="7" t="b">
        <v>0</v>
      </c>
      <c r="K4058" s="6" t="s">
        <v>19</v>
      </c>
      <c r="L4058" s="8"/>
    </row>
    <row r="4059" ht="31.5" hidden="1" customHeight="1">
      <c r="A4059" s="1" t="s">
        <v>4676</v>
      </c>
      <c r="B4059" s="2" t="s">
        <v>203</v>
      </c>
      <c r="C4059" s="1" t="s">
        <v>14</v>
      </c>
      <c r="D4059" s="1">
        <v>2.8</v>
      </c>
      <c r="E4059" s="3" t="s">
        <v>15</v>
      </c>
      <c r="F4059" s="1"/>
      <c r="G4059" s="5"/>
      <c r="H4059" s="6" t="s">
        <v>18</v>
      </c>
      <c r="I4059" s="6" t="s">
        <v>18</v>
      </c>
      <c r="J4059" s="7" t="b">
        <v>0</v>
      </c>
      <c r="K4059" s="6" t="s">
        <v>19</v>
      </c>
      <c r="L4059" s="8"/>
    </row>
    <row r="4060" ht="31.5" hidden="1" customHeight="1">
      <c r="A4060" s="1" t="s">
        <v>4677</v>
      </c>
      <c r="B4060" s="2" t="s">
        <v>915</v>
      </c>
      <c r="C4060" s="1" t="s">
        <v>4678</v>
      </c>
      <c r="D4060" s="1">
        <v>3.5</v>
      </c>
      <c r="E4060" s="3" t="s">
        <v>105</v>
      </c>
      <c r="F4060" s="1" t="s">
        <v>917</v>
      </c>
      <c r="G4060" s="5" t="s">
        <v>917</v>
      </c>
      <c r="H4060" s="6" t="s">
        <v>18</v>
      </c>
      <c r="I4060" s="6" t="s">
        <v>18</v>
      </c>
      <c r="J4060" s="7" t="b">
        <v>0</v>
      </c>
      <c r="K4060" s="6" t="s">
        <v>19</v>
      </c>
      <c r="L4060" s="8"/>
    </row>
    <row r="4061" ht="31.5" hidden="1" customHeight="1">
      <c r="A4061" s="1" t="s">
        <v>4679</v>
      </c>
      <c r="B4061" s="2" t="s">
        <v>915</v>
      </c>
      <c r="C4061" s="1" t="s">
        <v>4680</v>
      </c>
      <c r="D4061" s="1">
        <v>3.5</v>
      </c>
      <c r="E4061" s="3" t="s">
        <v>105</v>
      </c>
      <c r="F4061" s="1" t="s">
        <v>917</v>
      </c>
      <c r="G4061" s="5" t="s">
        <v>917</v>
      </c>
      <c r="H4061" s="6" t="s">
        <v>18</v>
      </c>
      <c r="I4061" s="6" t="s">
        <v>18</v>
      </c>
      <c r="J4061" s="7" t="b">
        <v>0</v>
      </c>
      <c r="K4061" s="6" t="s">
        <v>19</v>
      </c>
      <c r="L4061" s="8"/>
    </row>
    <row r="4062" ht="31.5" hidden="1" customHeight="1">
      <c r="A4062" s="1" t="s">
        <v>4681</v>
      </c>
      <c r="B4062" s="2" t="s">
        <v>915</v>
      </c>
      <c r="C4062" s="1" t="s">
        <v>4682</v>
      </c>
      <c r="D4062" s="1">
        <v>3.2</v>
      </c>
      <c r="E4062" s="3" t="s">
        <v>105</v>
      </c>
      <c r="F4062" s="1" t="s">
        <v>917</v>
      </c>
      <c r="G4062" s="5" t="s">
        <v>917</v>
      </c>
      <c r="H4062" s="6" t="s">
        <v>18</v>
      </c>
      <c r="I4062" s="6" t="s">
        <v>18</v>
      </c>
      <c r="J4062" s="7" t="b">
        <v>0</v>
      </c>
      <c r="K4062" s="6" t="s">
        <v>19</v>
      </c>
      <c r="L4062" s="8"/>
    </row>
    <row r="4063" ht="31.5" hidden="1" customHeight="1">
      <c r="A4063" s="1" t="s">
        <v>4683</v>
      </c>
      <c r="B4063" s="2" t="s">
        <v>915</v>
      </c>
      <c r="C4063" s="1" t="s">
        <v>4684</v>
      </c>
      <c r="D4063" s="1">
        <v>3.0</v>
      </c>
      <c r="E4063" s="3" t="s">
        <v>105</v>
      </c>
      <c r="F4063" s="1" t="s">
        <v>917</v>
      </c>
      <c r="G4063" s="5" t="s">
        <v>917</v>
      </c>
      <c r="H4063" s="6" t="s">
        <v>18</v>
      </c>
      <c r="I4063" s="6" t="s">
        <v>18</v>
      </c>
      <c r="J4063" s="7" t="b">
        <v>0</v>
      </c>
      <c r="K4063" s="6" t="s">
        <v>19</v>
      </c>
      <c r="L4063" s="8"/>
    </row>
    <row r="4064" ht="31.5" hidden="1" customHeight="1">
      <c r="A4064" s="1" t="s">
        <v>4685</v>
      </c>
      <c r="B4064" s="2" t="s">
        <v>915</v>
      </c>
      <c r="C4064" s="1" t="s">
        <v>4686</v>
      </c>
      <c r="D4064" s="1">
        <v>3.2</v>
      </c>
      <c r="E4064" s="3" t="s">
        <v>105</v>
      </c>
      <c r="F4064" s="1" t="s">
        <v>917</v>
      </c>
      <c r="G4064" s="5" t="s">
        <v>917</v>
      </c>
      <c r="H4064" s="6" t="s">
        <v>18</v>
      </c>
      <c r="I4064" s="6" t="s">
        <v>18</v>
      </c>
      <c r="J4064" s="7" t="b">
        <v>0</v>
      </c>
      <c r="K4064" s="6" t="s">
        <v>32</v>
      </c>
      <c r="L4064" s="8" t="s">
        <v>42</v>
      </c>
    </row>
    <row r="4065" ht="31.5" hidden="1" customHeight="1">
      <c r="A4065" s="1" t="s">
        <v>4687</v>
      </c>
      <c r="B4065" s="2" t="s">
        <v>915</v>
      </c>
      <c r="C4065" s="1" t="s">
        <v>4688</v>
      </c>
      <c r="D4065" s="1">
        <v>3.0</v>
      </c>
      <c r="E4065" s="3" t="s">
        <v>105</v>
      </c>
      <c r="F4065" s="1" t="s">
        <v>917</v>
      </c>
      <c r="G4065" s="5" t="s">
        <v>917</v>
      </c>
      <c r="H4065" s="6" t="s">
        <v>18</v>
      </c>
      <c r="I4065" s="6" t="s">
        <v>18</v>
      </c>
      <c r="J4065" s="7" t="b">
        <v>0</v>
      </c>
      <c r="K4065" s="6" t="s">
        <v>19</v>
      </c>
      <c r="L4065" s="8"/>
    </row>
    <row r="4066" ht="31.5" hidden="1" customHeight="1">
      <c r="A4066" s="1" t="s">
        <v>4689</v>
      </c>
      <c r="B4066" s="2" t="s">
        <v>915</v>
      </c>
      <c r="C4066" s="1" t="s">
        <v>4690</v>
      </c>
      <c r="D4066" s="1">
        <v>3.0</v>
      </c>
      <c r="E4066" s="3" t="s">
        <v>105</v>
      </c>
      <c r="F4066" s="1" t="s">
        <v>917</v>
      </c>
      <c r="G4066" s="5" t="s">
        <v>917</v>
      </c>
      <c r="H4066" s="6" t="s">
        <v>18</v>
      </c>
      <c r="I4066" s="6" t="s">
        <v>18</v>
      </c>
      <c r="J4066" s="7" t="b">
        <v>0</v>
      </c>
      <c r="K4066" s="6" t="s">
        <v>19</v>
      </c>
      <c r="L4066" s="8"/>
    </row>
    <row r="4067" ht="31.5" hidden="1" customHeight="1">
      <c r="A4067" s="1" t="s">
        <v>4691</v>
      </c>
      <c r="B4067" s="2" t="s">
        <v>915</v>
      </c>
      <c r="C4067" s="1" t="s">
        <v>4692</v>
      </c>
      <c r="D4067" s="1">
        <v>3.5</v>
      </c>
      <c r="E4067" s="3" t="s">
        <v>105</v>
      </c>
      <c r="F4067" s="1" t="s">
        <v>917</v>
      </c>
      <c r="G4067" s="5" t="s">
        <v>917</v>
      </c>
      <c r="H4067" s="6" t="s">
        <v>18</v>
      </c>
      <c r="I4067" s="6" t="s">
        <v>18</v>
      </c>
      <c r="J4067" s="7" t="b">
        <v>0</v>
      </c>
      <c r="K4067" s="6" t="s">
        <v>19</v>
      </c>
      <c r="L4067" s="8"/>
    </row>
    <row r="4068" ht="31.5" hidden="1" customHeight="1">
      <c r="A4068" s="1" t="s">
        <v>4693</v>
      </c>
      <c r="B4068" s="2" t="s">
        <v>915</v>
      </c>
      <c r="C4068" s="1" t="s">
        <v>4694</v>
      </c>
      <c r="D4068" s="1">
        <v>3.5</v>
      </c>
      <c r="E4068" s="3" t="s">
        <v>105</v>
      </c>
      <c r="F4068" s="1" t="s">
        <v>917</v>
      </c>
      <c r="G4068" s="5" t="s">
        <v>917</v>
      </c>
      <c r="H4068" s="6" t="s">
        <v>18</v>
      </c>
      <c r="I4068" s="6" t="s">
        <v>18</v>
      </c>
      <c r="J4068" s="7" t="b">
        <v>0</v>
      </c>
      <c r="K4068" s="6" t="s">
        <v>19</v>
      </c>
      <c r="L4068" s="8"/>
    </row>
    <row r="4069" ht="31.5" hidden="1" customHeight="1">
      <c r="A4069" s="1" t="s">
        <v>4695</v>
      </c>
      <c r="B4069" s="2" t="s">
        <v>915</v>
      </c>
      <c r="C4069" s="1" t="s">
        <v>4696</v>
      </c>
      <c r="D4069" s="1">
        <v>3.2</v>
      </c>
      <c r="E4069" s="3" t="s">
        <v>105</v>
      </c>
      <c r="F4069" s="1" t="s">
        <v>917</v>
      </c>
      <c r="G4069" s="5" t="s">
        <v>917</v>
      </c>
      <c r="H4069" s="6" t="s">
        <v>18</v>
      </c>
      <c r="I4069" s="6" t="s">
        <v>18</v>
      </c>
      <c r="J4069" s="7" t="b">
        <v>0</v>
      </c>
      <c r="K4069" s="6" t="s">
        <v>19</v>
      </c>
      <c r="L4069" s="8"/>
    </row>
    <row r="4070" ht="31.5" hidden="1" customHeight="1">
      <c r="A4070" s="1" t="s">
        <v>4697</v>
      </c>
      <c r="B4070" s="2" t="s">
        <v>915</v>
      </c>
      <c r="C4070" s="1" t="s">
        <v>4698</v>
      </c>
      <c r="D4070" s="1">
        <v>3.2</v>
      </c>
      <c r="E4070" s="3" t="s">
        <v>105</v>
      </c>
      <c r="F4070" s="1" t="s">
        <v>917</v>
      </c>
      <c r="G4070" s="5" t="s">
        <v>917</v>
      </c>
      <c r="H4070" s="6" t="s">
        <v>18</v>
      </c>
      <c r="I4070" s="6" t="s">
        <v>18</v>
      </c>
      <c r="J4070" s="7" t="b">
        <v>0</v>
      </c>
      <c r="K4070" s="6" t="s">
        <v>19</v>
      </c>
      <c r="L4070" s="8"/>
    </row>
    <row r="4071" ht="31.5" hidden="1" customHeight="1">
      <c r="A4071" s="1" t="s">
        <v>4699</v>
      </c>
      <c r="B4071" s="2" t="s">
        <v>915</v>
      </c>
      <c r="C4071" s="1" t="s">
        <v>4700</v>
      </c>
      <c r="D4071" s="1">
        <v>3.5</v>
      </c>
      <c r="E4071" s="3" t="s">
        <v>105</v>
      </c>
      <c r="F4071" s="1" t="s">
        <v>917</v>
      </c>
      <c r="G4071" s="5" t="s">
        <v>917</v>
      </c>
      <c r="H4071" s="6" t="s">
        <v>18</v>
      </c>
      <c r="I4071" s="6" t="s">
        <v>18</v>
      </c>
      <c r="J4071" s="7" t="b">
        <v>0</v>
      </c>
      <c r="K4071" s="6" t="s">
        <v>19</v>
      </c>
      <c r="L4071" s="8"/>
    </row>
    <row r="4072" ht="31.5" hidden="1" customHeight="1">
      <c r="A4072" s="1" t="s">
        <v>4701</v>
      </c>
      <c r="B4072" s="2" t="s">
        <v>915</v>
      </c>
      <c r="C4072" s="1" t="s">
        <v>4702</v>
      </c>
      <c r="D4072" s="1">
        <v>3.0</v>
      </c>
      <c r="E4072" s="3" t="s">
        <v>105</v>
      </c>
      <c r="F4072" s="1" t="s">
        <v>917</v>
      </c>
      <c r="G4072" s="5" t="s">
        <v>917</v>
      </c>
      <c r="H4072" s="6" t="s">
        <v>18</v>
      </c>
      <c r="I4072" s="6" t="s">
        <v>18</v>
      </c>
      <c r="J4072" s="7" t="b">
        <v>0</v>
      </c>
      <c r="K4072" s="6" t="s">
        <v>19</v>
      </c>
      <c r="L4072" s="8"/>
    </row>
    <row r="4073" ht="31.5" hidden="1" customHeight="1">
      <c r="A4073" s="1" t="s">
        <v>4703</v>
      </c>
      <c r="B4073" s="2" t="s">
        <v>915</v>
      </c>
      <c r="C4073" s="1" t="s">
        <v>4704</v>
      </c>
      <c r="D4073" s="1">
        <v>4.0</v>
      </c>
      <c r="E4073" s="3" t="s">
        <v>105</v>
      </c>
      <c r="F4073" s="1" t="s">
        <v>917</v>
      </c>
      <c r="G4073" s="5" t="s">
        <v>917</v>
      </c>
      <c r="H4073" s="6" t="s">
        <v>18</v>
      </c>
      <c r="I4073" s="6" t="s">
        <v>18</v>
      </c>
      <c r="J4073" s="7" t="b">
        <v>0</v>
      </c>
      <c r="K4073" s="6" t="s">
        <v>19</v>
      </c>
      <c r="L4073" s="8"/>
    </row>
    <row r="4074" ht="31.5" hidden="1" customHeight="1">
      <c r="A4074" s="1" t="s">
        <v>4705</v>
      </c>
      <c r="B4074" s="2" t="s">
        <v>70</v>
      </c>
      <c r="C4074" s="1" t="s">
        <v>14</v>
      </c>
      <c r="D4074" s="1">
        <v>8.3</v>
      </c>
      <c r="E4074" s="3" t="s">
        <v>15</v>
      </c>
      <c r="F4074" s="1"/>
      <c r="G4074" s="5"/>
      <c r="H4074" s="6" t="s">
        <v>18</v>
      </c>
      <c r="I4074" s="6" t="s">
        <v>18</v>
      </c>
      <c r="J4074" s="7" t="b">
        <v>1</v>
      </c>
      <c r="K4074" s="6" t="s">
        <v>19</v>
      </c>
      <c r="L4074" s="8"/>
    </row>
    <row r="4075" ht="31.5" hidden="1" customHeight="1">
      <c r="A4075" s="1" t="s">
        <v>4706</v>
      </c>
      <c r="B4075" s="2" t="s">
        <v>70</v>
      </c>
      <c r="C4075" s="1" t="s">
        <v>14</v>
      </c>
      <c r="D4075" s="1">
        <v>9.2</v>
      </c>
      <c r="E4075" s="3" t="s">
        <v>15</v>
      </c>
      <c r="F4075" s="1"/>
      <c r="G4075" s="5"/>
      <c r="H4075" s="6" t="s">
        <v>18</v>
      </c>
      <c r="I4075" s="6" t="s">
        <v>18</v>
      </c>
      <c r="J4075" s="7" t="b">
        <v>1</v>
      </c>
      <c r="K4075" s="6" t="s">
        <v>19</v>
      </c>
      <c r="L4075" s="8"/>
    </row>
    <row r="4076" ht="31.5" hidden="1" customHeight="1">
      <c r="A4076" s="1" t="s">
        <v>4707</v>
      </c>
      <c r="B4076" s="2" t="s">
        <v>333</v>
      </c>
      <c r="C4076" s="1" t="s">
        <v>14</v>
      </c>
      <c r="D4076" s="1">
        <v>4.8</v>
      </c>
      <c r="E4076" s="3" t="s">
        <v>15</v>
      </c>
      <c r="F4076" s="1"/>
      <c r="G4076" s="5"/>
      <c r="H4076" s="6" t="s">
        <v>18</v>
      </c>
      <c r="I4076" s="6" t="s">
        <v>18</v>
      </c>
      <c r="J4076" s="7" t="b">
        <v>0</v>
      </c>
      <c r="K4076" s="6" t="s">
        <v>19</v>
      </c>
      <c r="L4076" s="8"/>
    </row>
    <row r="4077" ht="31.5" hidden="1" customHeight="1">
      <c r="A4077" s="1" t="s">
        <v>4708</v>
      </c>
      <c r="B4077" s="2" t="s">
        <v>333</v>
      </c>
      <c r="C4077" s="1" t="s">
        <v>4709</v>
      </c>
      <c r="D4077" s="1">
        <v>2.8</v>
      </c>
      <c r="E4077" s="3" t="s">
        <v>15</v>
      </c>
      <c r="F4077" s="1"/>
      <c r="G4077" s="5"/>
      <c r="H4077" s="6" t="s">
        <v>18</v>
      </c>
      <c r="I4077" s="6" t="s">
        <v>18</v>
      </c>
      <c r="J4077" s="7" t="b">
        <v>0</v>
      </c>
      <c r="K4077" s="6" t="s">
        <v>19</v>
      </c>
      <c r="L4077" s="8"/>
    </row>
    <row r="4078" ht="31.5" hidden="1" customHeight="1">
      <c r="A4078" s="1" t="s">
        <v>4710</v>
      </c>
      <c r="B4078" s="2" t="s">
        <v>333</v>
      </c>
      <c r="C4078" s="1" t="s">
        <v>14</v>
      </c>
      <c r="D4078" s="1">
        <v>3.5</v>
      </c>
      <c r="E4078" s="3" t="s">
        <v>15</v>
      </c>
      <c r="F4078" s="1"/>
      <c r="G4078" s="5"/>
      <c r="H4078" s="6" t="s">
        <v>18</v>
      </c>
      <c r="I4078" s="6" t="s">
        <v>18</v>
      </c>
      <c r="J4078" s="7" t="b">
        <v>0</v>
      </c>
      <c r="K4078" s="6" t="s">
        <v>19</v>
      </c>
      <c r="L4078" s="8"/>
    </row>
    <row r="4079" ht="31.5" hidden="1" customHeight="1">
      <c r="A4079" s="1" t="s">
        <v>4711</v>
      </c>
      <c r="B4079" s="2" t="s">
        <v>333</v>
      </c>
      <c r="C4079" s="1" t="s">
        <v>4712</v>
      </c>
      <c r="D4079" s="1">
        <v>3.0</v>
      </c>
      <c r="E4079" s="3" t="s">
        <v>15</v>
      </c>
      <c r="F4079" s="1"/>
      <c r="G4079" s="5"/>
      <c r="H4079" s="6" t="s">
        <v>18</v>
      </c>
      <c r="I4079" s="6" t="s">
        <v>18</v>
      </c>
      <c r="J4079" s="7" t="b">
        <v>0</v>
      </c>
      <c r="K4079" s="6" t="s">
        <v>19</v>
      </c>
      <c r="L4079" s="8"/>
    </row>
    <row r="4080" ht="31.5" hidden="1" customHeight="1">
      <c r="A4080" s="1" t="s">
        <v>4713</v>
      </c>
      <c r="B4080" s="2" t="s">
        <v>333</v>
      </c>
      <c r="C4080" s="1" t="s">
        <v>4714</v>
      </c>
      <c r="D4080" s="1">
        <v>3.2</v>
      </c>
      <c r="E4080" s="3" t="s">
        <v>15</v>
      </c>
      <c r="F4080" s="1"/>
      <c r="G4080" s="5"/>
      <c r="H4080" s="6" t="s">
        <v>18</v>
      </c>
      <c r="I4080" s="6" t="s">
        <v>18</v>
      </c>
      <c r="J4080" s="7" t="b">
        <v>0</v>
      </c>
      <c r="K4080" s="6" t="s">
        <v>19</v>
      </c>
      <c r="L4080" s="8"/>
    </row>
    <row r="4081" ht="31.5" hidden="1" customHeight="1">
      <c r="A4081" s="1" t="s">
        <v>4715</v>
      </c>
      <c r="B4081" s="2" t="s">
        <v>333</v>
      </c>
      <c r="C4081" s="1" t="s">
        <v>14</v>
      </c>
      <c r="D4081" s="1">
        <v>4.8</v>
      </c>
      <c r="E4081" s="3" t="s">
        <v>15</v>
      </c>
      <c r="F4081" s="1"/>
      <c r="G4081" s="5"/>
      <c r="H4081" s="6" t="s">
        <v>18</v>
      </c>
      <c r="I4081" s="6" t="s">
        <v>18</v>
      </c>
      <c r="J4081" s="7" t="b">
        <v>0</v>
      </c>
      <c r="K4081" s="6" t="s">
        <v>19</v>
      </c>
      <c r="L4081" s="8"/>
    </row>
    <row r="4082" ht="31.5" hidden="1" customHeight="1">
      <c r="A4082" s="1" t="s">
        <v>4716</v>
      </c>
      <c r="B4082" s="2" t="s">
        <v>333</v>
      </c>
      <c r="C4082" s="1" t="s">
        <v>3300</v>
      </c>
      <c r="D4082" s="1">
        <v>4.5</v>
      </c>
      <c r="E4082" s="3" t="s">
        <v>15</v>
      </c>
      <c r="F4082" s="1"/>
      <c r="G4082" s="5"/>
      <c r="H4082" s="6" t="s">
        <v>18</v>
      </c>
      <c r="I4082" s="6" t="s">
        <v>18</v>
      </c>
      <c r="J4082" s="7" t="b">
        <v>0</v>
      </c>
      <c r="K4082" s="6" t="s">
        <v>19</v>
      </c>
      <c r="L4082" s="8"/>
    </row>
    <row r="4083" ht="31.5" hidden="1" customHeight="1">
      <c r="A4083" s="1" t="s">
        <v>4717</v>
      </c>
      <c r="B4083" s="2" t="s">
        <v>333</v>
      </c>
      <c r="C4083" s="1" t="s">
        <v>3300</v>
      </c>
      <c r="D4083" s="1">
        <v>3.0</v>
      </c>
      <c r="E4083" s="3" t="s">
        <v>15</v>
      </c>
      <c r="F4083" s="1"/>
      <c r="G4083" s="5"/>
      <c r="H4083" s="6" t="s">
        <v>18</v>
      </c>
      <c r="I4083" s="6" t="s">
        <v>18</v>
      </c>
      <c r="J4083" s="7" t="b">
        <v>0</v>
      </c>
      <c r="K4083" s="6" t="s">
        <v>19</v>
      </c>
      <c r="L4083" s="8"/>
    </row>
    <row r="4084" ht="31.5" hidden="1" customHeight="1">
      <c r="A4084" s="1" t="s">
        <v>4718</v>
      </c>
      <c r="B4084" s="2" t="s">
        <v>333</v>
      </c>
      <c r="C4084" s="1" t="s">
        <v>4719</v>
      </c>
      <c r="D4084" s="1">
        <v>5.0</v>
      </c>
      <c r="E4084" s="3" t="s">
        <v>15</v>
      </c>
      <c r="F4084" s="1"/>
      <c r="G4084" s="5"/>
      <c r="H4084" s="6" t="s">
        <v>18</v>
      </c>
      <c r="I4084" s="6" t="s">
        <v>18</v>
      </c>
      <c r="J4084" s="7" t="b">
        <v>0</v>
      </c>
      <c r="K4084" s="6" t="s">
        <v>19</v>
      </c>
      <c r="L4084" s="8"/>
    </row>
    <row r="4085" ht="31.5" hidden="1" customHeight="1">
      <c r="A4085" s="1" t="s">
        <v>4720</v>
      </c>
      <c r="B4085" s="2" t="s">
        <v>333</v>
      </c>
      <c r="C4085" s="1" t="s">
        <v>4093</v>
      </c>
      <c r="D4085" s="1">
        <v>3.8</v>
      </c>
      <c r="E4085" s="3" t="s">
        <v>15</v>
      </c>
      <c r="F4085" s="1"/>
      <c r="G4085" s="5"/>
      <c r="H4085" s="6" t="s">
        <v>18</v>
      </c>
      <c r="I4085" s="6" t="s">
        <v>18</v>
      </c>
      <c r="J4085" s="7" t="b">
        <v>0</v>
      </c>
      <c r="K4085" s="6" t="s">
        <v>19</v>
      </c>
      <c r="L4085" s="8"/>
    </row>
    <row r="4086" ht="31.5" hidden="1" customHeight="1">
      <c r="A4086" s="1" t="s">
        <v>4721</v>
      </c>
      <c r="B4086" s="2" t="s">
        <v>333</v>
      </c>
      <c r="C4086" s="1" t="s">
        <v>3889</v>
      </c>
      <c r="D4086" s="1">
        <v>5.5</v>
      </c>
      <c r="E4086" s="3" t="s">
        <v>15</v>
      </c>
      <c r="F4086" s="1"/>
      <c r="G4086" s="5"/>
      <c r="H4086" s="6" t="s">
        <v>18</v>
      </c>
      <c r="I4086" s="6" t="s">
        <v>18</v>
      </c>
      <c r="J4086" s="7" t="b">
        <v>0</v>
      </c>
      <c r="K4086" s="6" t="s">
        <v>19</v>
      </c>
      <c r="L4086" s="8"/>
    </row>
    <row r="4087" ht="31.5" hidden="1" customHeight="1">
      <c r="A4087" s="1" t="s">
        <v>4722</v>
      </c>
      <c r="B4087" s="2" t="s">
        <v>333</v>
      </c>
      <c r="C4087" s="1" t="s">
        <v>14</v>
      </c>
      <c r="D4087" s="1">
        <v>3.5</v>
      </c>
      <c r="E4087" s="3" t="s">
        <v>15</v>
      </c>
      <c r="F4087" s="1"/>
      <c r="G4087" s="5"/>
      <c r="H4087" s="6" t="s">
        <v>18</v>
      </c>
      <c r="I4087" s="6" t="s">
        <v>18</v>
      </c>
      <c r="J4087" s="7" t="b">
        <v>0</v>
      </c>
      <c r="K4087" s="6" t="s">
        <v>19</v>
      </c>
      <c r="L4087" s="8"/>
    </row>
    <row r="4088" ht="31.5" hidden="1" customHeight="1">
      <c r="A4088" s="1" t="s">
        <v>4723</v>
      </c>
      <c r="B4088" s="2" t="s">
        <v>668</v>
      </c>
      <c r="C4088" s="1" t="s">
        <v>14</v>
      </c>
      <c r="D4088" s="1">
        <v>5.5</v>
      </c>
      <c r="E4088" s="3" t="s">
        <v>15</v>
      </c>
      <c r="F4088" s="1"/>
      <c r="G4088" s="5"/>
      <c r="H4088" s="6" t="s">
        <v>18</v>
      </c>
      <c r="I4088" s="6" t="s">
        <v>18</v>
      </c>
      <c r="J4088" s="7" t="b">
        <v>0</v>
      </c>
      <c r="K4088" s="6" t="s">
        <v>19</v>
      </c>
      <c r="L4088" s="8"/>
    </row>
    <row r="4089" ht="31.5" hidden="1" customHeight="1">
      <c r="A4089" s="1" t="s">
        <v>4724</v>
      </c>
      <c r="B4089" s="2" t="s">
        <v>333</v>
      </c>
      <c r="C4089" s="1" t="s">
        <v>14</v>
      </c>
      <c r="D4089" s="1">
        <v>3.8</v>
      </c>
      <c r="E4089" s="3" t="s">
        <v>15</v>
      </c>
      <c r="F4089" s="1"/>
      <c r="G4089" s="5"/>
      <c r="H4089" s="6" t="s">
        <v>18</v>
      </c>
      <c r="I4089" s="6" t="s">
        <v>18</v>
      </c>
      <c r="J4089" s="7" t="b">
        <v>0</v>
      </c>
      <c r="K4089" s="6" t="s">
        <v>19</v>
      </c>
      <c r="L4089" s="8"/>
    </row>
    <row r="4090" ht="31.5" hidden="1" customHeight="1">
      <c r="A4090" s="1" t="s">
        <v>4725</v>
      </c>
      <c r="B4090" s="2" t="s">
        <v>333</v>
      </c>
      <c r="C4090" s="1" t="s">
        <v>4726</v>
      </c>
      <c r="D4090" s="1">
        <v>4.8</v>
      </c>
      <c r="E4090" s="3" t="s">
        <v>15</v>
      </c>
      <c r="F4090" s="1"/>
      <c r="G4090" s="5"/>
      <c r="H4090" s="6" t="s">
        <v>18</v>
      </c>
      <c r="I4090" s="6" t="s">
        <v>18</v>
      </c>
      <c r="J4090" s="7" t="b">
        <v>0</v>
      </c>
      <c r="K4090" s="6" t="s">
        <v>19</v>
      </c>
      <c r="L4090" s="8"/>
    </row>
    <row r="4091" ht="31.5" hidden="1" customHeight="1">
      <c r="A4091" s="1" t="s">
        <v>4727</v>
      </c>
      <c r="B4091" s="2" t="s">
        <v>333</v>
      </c>
      <c r="C4091" s="1" t="s">
        <v>14</v>
      </c>
      <c r="D4091" s="1">
        <v>4.5</v>
      </c>
      <c r="E4091" s="3" t="s">
        <v>15</v>
      </c>
      <c r="F4091" s="1"/>
      <c r="G4091" s="5"/>
      <c r="H4091" s="6" t="s">
        <v>18</v>
      </c>
      <c r="I4091" s="6" t="s">
        <v>18</v>
      </c>
      <c r="J4091" s="7" t="b">
        <v>0</v>
      </c>
      <c r="K4091" s="6" t="s">
        <v>19</v>
      </c>
      <c r="L4091" s="8"/>
    </row>
    <row r="4092" ht="31.5" hidden="1" customHeight="1">
      <c r="A4092" s="1" t="s">
        <v>4728</v>
      </c>
      <c r="B4092" s="2" t="s">
        <v>333</v>
      </c>
      <c r="C4092" s="1" t="s">
        <v>14</v>
      </c>
      <c r="D4092" s="1">
        <v>3.8</v>
      </c>
      <c r="E4092" s="3" t="s">
        <v>15</v>
      </c>
      <c r="F4092" s="1"/>
      <c r="G4092" s="5"/>
      <c r="H4092" s="6" t="s">
        <v>18</v>
      </c>
      <c r="I4092" s="6" t="s">
        <v>18</v>
      </c>
      <c r="J4092" s="7" t="b">
        <v>0</v>
      </c>
      <c r="K4092" s="6" t="s">
        <v>19</v>
      </c>
      <c r="L4092" s="8"/>
    </row>
    <row r="4093" ht="31.5" hidden="1" customHeight="1">
      <c r="A4093" s="1" t="s">
        <v>4729</v>
      </c>
      <c r="B4093" s="2" t="s">
        <v>333</v>
      </c>
      <c r="C4093" s="1" t="s">
        <v>4730</v>
      </c>
      <c r="D4093" s="1">
        <v>3.8</v>
      </c>
      <c r="E4093" s="3" t="s">
        <v>15</v>
      </c>
      <c r="F4093" s="1"/>
      <c r="G4093" s="5"/>
      <c r="H4093" s="6" t="s">
        <v>18</v>
      </c>
      <c r="I4093" s="6" t="s">
        <v>18</v>
      </c>
      <c r="J4093" s="7" t="b">
        <v>0</v>
      </c>
      <c r="K4093" s="6" t="s">
        <v>32</v>
      </c>
      <c r="L4093" s="1" t="s">
        <v>42</v>
      </c>
    </row>
    <row r="4094" ht="31.5" hidden="1" customHeight="1">
      <c r="A4094" s="1" t="s">
        <v>4731</v>
      </c>
      <c r="B4094" s="2" t="s">
        <v>13</v>
      </c>
      <c r="C4094" s="1" t="s">
        <v>4732</v>
      </c>
      <c r="D4094" s="1">
        <v>3.5</v>
      </c>
      <c r="E4094" s="3" t="s">
        <v>15</v>
      </c>
      <c r="F4094" s="1"/>
      <c r="G4094" s="5"/>
      <c r="H4094" s="6" t="s">
        <v>18</v>
      </c>
      <c r="I4094" s="6" t="s">
        <v>18</v>
      </c>
      <c r="J4094" s="7" t="b">
        <v>0</v>
      </c>
      <c r="K4094" s="6" t="s">
        <v>19</v>
      </c>
      <c r="L4094" s="8"/>
    </row>
    <row r="4095" ht="31.5" hidden="1" customHeight="1">
      <c r="A4095" s="1" t="s">
        <v>4733</v>
      </c>
      <c r="B4095" s="2" t="s">
        <v>13</v>
      </c>
      <c r="C4095" s="1" t="s">
        <v>4734</v>
      </c>
      <c r="D4095" s="1">
        <v>3.5</v>
      </c>
      <c r="E4095" s="3" t="s">
        <v>15</v>
      </c>
      <c r="F4095" s="1"/>
      <c r="G4095" s="5"/>
      <c r="H4095" s="6" t="s">
        <v>18</v>
      </c>
      <c r="I4095" s="6" t="s">
        <v>18</v>
      </c>
      <c r="J4095" s="7" t="b">
        <v>0</v>
      </c>
      <c r="K4095" s="6" t="s">
        <v>19</v>
      </c>
      <c r="L4095" s="8"/>
    </row>
    <row r="4096" ht="31.5" hidden="1" customHeight="1">
      <c r="A4096" s="1" t="s">
        <v>4735</v>
      </c>
      <c r="B4096" s="2" t="s">
        <v>13</v>
      </c>
      <c r="C4096" s="1" t="s">
        <v>4736</v>
      </c>
      <c r="D4096" s="1">
        <v>3.5</v>
      </c>
      <c r="E4096" s="3" t="s">
        <v>15</v>
      </c>
      <c r="F4096" s="1"/>
      <c r="G4096" s="5"/>
      <c r="H4096" s="6" t="s">
        <v>18</v>
      </c>
      <c r="I4096" s="6" t="s">
        <v>18</v>
      </c>
      <c r="J4096" s="7" t="b">
        <v>0</v>
      </c>
      <c r="K4096" s="6" t="s">
        <v>19</v>
      </c>
      <c r="L4096" s="8"/>
    </row>
    <row r="4097" ht="31.5" hidden="1" customHeight="1">
      <c r="A4097" s="1" t="s">
        <v>4737</v>
      </c>
      <c r="B4097" s="2" t="s">
        <v>203</v>
      </c>
      <c r="C4097" s="1" t="s">
        <v>4738</v>
      </c>
      <c r="D4097" s="1">
        <v>3.5</v>
      </c>
      <c r="E4097" s="3" t="s">
        <v>15</v>
      </c>
      <c r="F4097" s="1"/>
      <c r="G4097" s="5"/>
      <c r="H4097" s="6" t="s">
        <v>18</v>
      </c>
      <c r="I4097" s="6" t="s">
        <v>18</v>
      </c>
      <c r="J4097" s="7" t="b">
        <v>0</v>
      </c>
      <c r="K4097" s="6" t="s">
        <v>19</v>
      </c>
      <c r="L4097" s="8"/>
    </row>
    <row r="4098" ht="31.5" hidden="1" customHeight="1">
      <c r="A4098" s="1" t="s">
        <v>4739</v>
      </c>
      <c r="B4098" s="2" t="s">
        <v>203</v>
      </c>
      <c r="C4098" s="1" t="s">
        <v>3153</v>
      </c>
      <c r="D4098" s="1">
        <v>3.2</v>
      </c>
      <c r="E4098" s="3" t="s">
        <v>15</v>
      </c>
      <c r="F4098" s="1"/>
      <c r="G4098" s="5"/>
      <c r="H4098" s="6" t="s">
        <v>18</v>
      </c>
      <c r="I4098" s="6" t="s">
        <v>18</v>
      </c>
      <c r="J4098" s="7" t="b">
        <v>0</v>
      </c>
      <c r="K4098" s="6" t="s">
        <v>19</v>
      </c>
      <c r="L4098" s="8"/>
    </row>
    <row r="4099" ht="31.5" hidden="1" customHeight="1">
      <c r="A4099" s="1" t="s">
        <v>4740</v>
      </c>
      <c r="B4099" s="2" t="s">
        <v>203</v>
      </c>
      <c r="C4099" s="1" t="s">
        <v>14</v>
      </c>
      <c r="D4099" s="1">
        <v>3.5</v>
      </c>
      <c r="E4099" s="3" t="s">
        <v>15</v>
      </c>
      <c r="F4099" s="1"/>
      <c r="G4099" s="5"/>
      <c r="H4099" s="6" t="s">
        <v>18</v>
      </c>
      <c r="I4099" s="6" t="s">
        <v>18</v>
      </c>
      <c r="J4099" s="7" t="b">
        <v>0</v>
      </c>
      <c r="K4099" s="6" t="s">
        <v>19</v>
      </c>
      <c r="L4099" s="8"/>
    </row>
    <row r="4100" ht="31.5" hidden="1" customHeight="1">
      <c r="A4100" s="1" t="s">
        <v>4741</v>
      </c>
      <c r="B4100" s="2" t="s">
        <v>203</v>
      </c>
      <c r="C4100" s="1" t="s">
        <v>4742</v>
      </c>
      <c r="D4100" s="1">
        <v>3.8</v>
      </c>
      <c r="E4100" s="3" t="s">
        <v>15</v>
      </c>
      <c r="F4100" s="1"/>
      <c r="G4100" s="5"/>
      <c r="H4100" s="6" t="s">
        <v>18</v>
      </c>
      <c r="I4100" s="6" t="s">
        <v>18</v>
      </c>
      <c r="J4100" s="7" t="b">
        <v>0</v>
      </c>
      <c r="K4100" s="6" t="s">
        <v>19</v>
      </c>
      <c r="L4100" s="8"/>
    </row>
    <row r="4101" ht="31.5" hidden="1" customHeight="1">
      <c r="A4101" s="1" t="s">
        <v>4743</v>
      </c>
      <c r="B4101" s="2" t="s">
        <v>13</v>
      </c>
      <c r="C4101" s="1" t="s">
        <v>4744</v>
      </c>
      <c r="D4101" s="1">
        <v>3.2</v>
      </c>
      <c r="E4101" s="3" t="s">
        <v>15</v>
      </c>
      <c r="F4101" s="1"/>
      <c r="G4101" s="5"/>
      <c r="H4101" s="6" t="s">
        <v>18</v>
      </c>
      <c r="I4101" s="6" t="s">
        <v>18</v>
      </c>
      <c r="J4101" s="7" t="b">
        <v>0</v>
      </c>
      <c r="K4101" s="6" t="s">
        <v>19</v>
      </c>
      <c r="L4101" s="8"/>
    </row>
    <row r="4102" ht="31.5" hidden="1" customHeight="1">
      <c r="A4102" s="1" t="s">
        <v>4745</v>
      </c>
      <c r="B4102" s="2" t="s">
        <v>500</v>
      </c>
      <c r="C4102" s="1" t="s">
        <v>4746</v>
      </c>
      <c r="D4102" s="1">
        <v>4.2</v>
      </c>
      <c r="E4102" s="3" t="s">
        <v>15</v>
      </c>
      <c r="F4102" s="1"/>
      <c r="G4102" s="5"/>
      <c r="H4102" s="6" t="s">
        <v>18</v>
      </c>
      <c r="I4102" s="6" t="s">
        <v>18</v>
      </c>
      <c r="J4102" s="7" t="b">
        <v>0</v>
      </c>
      <c r="K4102" s="6" t="s">
        <v>19</v>
      </c>
      <c r="L4102" s="8"/>
    </row>
    <row r="4103" ht="31.5" hidden="1" customHeight="1">
      <c r="A4103" s="1" t="s">
        <v>4747</v>
      </c>
      <c r="B4103" s="2" t="s">
        <v>500</v>
      </c>
      <c r="C4103" s="1" t="s">
        <v>14</v>
      </c>
      <c r="D4103" s="1">
        <v>5.5</v>
      </c>
      <c r="E4103" s="3" t="s">
        <v>15</v>
      </c>
      <c r="F4103" s="1"/>
      <c r="G4103" s="5"/>
      <c r="H4103" s="6" t="s">
        <v>18</v>
      </c>
      <c r="I4103" s="6" t="s">
        <v>18</v>
      </c>
      <c r="J4103" s="7" t="b">
        <v>0</v>
      </c>
      <c r="K4103" s="6" t="s">
        <v>19</v>
      </c>
      <c r="L4103" s="8"/>
    </row>
    <row r="4104" ht="31.5" hidden="1" customHeight="1">
      <c r="A4104" s="1" t="s">
        <v>4748</v>
      </c>
      <c r="B4104" s="2" t="s">
        <v>500</v>
      </c>
      <c r="C4104" s="1" t="s">
        <v>14</v>
      </c>
      <c r="D4104" s="1">
        <v>5.5</v>
      </c>
      <c r="E4104" s="3" t="s">
        <v>15</v>
      </c>
      <c r="F4104" s="1"/>
      <c r="G4104" s="5"/>
      <c r="H4104" s="6" t="s">
        <v>18</v>
      </c>
      <c r="I4104" s="6" t="s">
        <v>18</v>
      </c>
      <c r="J4104" s="7" t="b">
        <v>0</v>
      </c>
      <c r="K4104" s="6" t="s">
        <v>19</v>
      </c>
      <c r="L4104" s="8"/>
    </row>
    <row r="4105" ht="31.5" hidden="1" customHeight="1">
      <c r="A4105" s="1" t="s">
        <v>4749</v>
      </c>
      <c r="B4105" s="2" t="s">
        <v>500</v>
      </c>
      <c r="C4105" s="1" t="s">
        <v>14</v>
      </c>
      <c r="D4105" s="1">
        <v>3.5</v>
      </c>
      <c r="E4105" s="3" t="s">
        <v>15</v>
      </c>
      <c r="F4105" s="1"/>
      <c r="G4105" s="5"/>
      <c r="H4105" s="6" t="s">
        <v>18</v>
      </c>
      <c r="I4105" s="6" t="s">
        <v>18</v>
      </c>
      <c r="J4105" s="7" t="b">
        <v>0</v>
      </c>
      <c r="K4105" s="6" t="s">
        <v>19</v>
      </c>
      <c r="L4105" s="8"/>
    </row>
    <row r="4106" ht="31.5" hidden="1" customHeight="1">
      <c r="A4106" s="1" t="s">
        <v>4750</v>
      </c>
      <c r="B4106" s="2" t="s">
        <v>568</v>
      </c>
      <c r="C4106" s="1" t="s">
        <v>732</v>
      </c>
      <c r="D4106" s="1">
        <v>5.5</v>
      </c>
      <c r="E4106" s="3" t="s">
        <v>15</v>
      </c>
      <c r="F4106" s="1"/>
      <c r="G4106" s="5"/>
      <c r="H4106" s="6" t="s">
        <v>18</v>
      </c>
      <c r="I4106" s="6" t="s">
        <v>18</v>
      </c>
      <c r="J4106" s="7" t="b">
        <v>0</v>
      </c>
      <c r="K4106" s="6" t="s">
        <v>19</v>
      </c>
      <c r="L4106" s="8"/>
    </row>
    <row r="4107" ht="31.5" hidden="1" customHeight="1">
      <c r="A4107" s="1" t="s">
        <v>4751</v>
      </c>
      <c r="B4107" s="2" t="s">
        <v>500</v>
      </c>
      <c r="C4107" s="1" t="s">
        <v>2239</v>
      </c>
      <c r="D4107" s="1">
        <v>3.8</v>
      </c>
      <c r="E4107" s="3" t="s">
        <v>15</v>
      </c>
      <c r="F4107" s="1"/>
      <c r="G4107" s="5"/>
      <c r="H4107" s="6" t="s">
        <v>18</v>
      </c>
      <c r="I4107" s="6" t="s">
        <v>18</v>
      </c>
      <c r="J4107" s="7" t="b">
        <v>0</v>
      </c>
      <c r="K4107" s="6" t="s">
        <v>19</v>
      </c>
      <c r="L4107" s="8"/>
    </row>
    <row r="4108" ht="31.5" hidden="1" customHeight="1">
      <c r="A4108" s="1" t="s">
        <v>4752</v>
      </c>
      <c r="B4108" s="2" t="s">
        <v>1290</v>
      </c>
      <c r="C4108" s="1" t="s">
        <v>74</v>
      </c>
      <c r="D4108" s="1">
        <v>5.2</v>
      </c>
      <c r="E4108" s="3" t="s">
        <v>15</v>
      </c>
      <c r="F4108" s="1"/>
      <c r="G4108" s="5"/>
      <c r="H4108" s="6" t="s">
        <v>18</v>
      </c>
      <c r="I4108" s="6" t="s">
        <v>18</v>
      </c>
      <c r="J4108" s="7" t="b">
        <v>0</v>
      </c>
      <c r="K4108" s="6" t="s">
        <v>19</v>
      </c>
      <c r="L4108" s="8"/>
    </row>
    <row r="4109" ht="31.5" hidden="1" customHeight="1">
      <c r="A4109" s="1" t="s">
        <v>4753</v>
      </c>
      <c r="B4109" s="2" t="s">
        <v>333</v>
      </c>
      <c r="C4109" s="1" t="s">
        <v>4754</v>
      </c>
      <c r="D4109" s="1">
        <v>4.2</v>
      </c>
      <c r="E4109" s="3" t="s">
        <v>15</v>
      </c>
      <c r="F4109" s="1"/>
      <c r="G4109" s="5"/>
      <c r="H4109" s="6" t="s">
        <v>18</v>
      </c>
      <c r="I4109" s="6" t="s">
        <v>18</v>
      </c>
      <c r="J4109" s="7" t="b">
        <v>0</v>
      </c>
      <c r="K4109" s="6" t="s">
        <v>19</v>
      </c>
      <c r="L4109" s="8"/>
    </row>
    <row r="4110" ht="31.5" hidden="1" customHeight="1">
      <c r="A4110" s="1" t="s">
        <v>4755</v>
      </c>
      <c r="B4110" s="2" t="s">
        <v>333</v>
      </c>
      <c r="C4110" s="1" t="s">
        <v>3377</v>
      </c>
      <c r="D4110" s="1">
        <v>4.2</v>
      </c>
      <c r="E4110" s="3" t="s">
        <v>15</v>
      </c>
      <c r="F4110" s="1"/>
      <c r="G4110" s="5"/>
      <c r="H4110" s="6" t="s">
        <v>18</v>
      </c>
      <c r="I4110" s="6" t="s">
        <v>18</v>
      </c>
      <c r="J4110" s="7" t="b">
        <v>0</v>
      </c>
      <c r="K4110" s="6" t="s">
        <v>19</v>
      </c>
      <c r="L4110" s="8"/>
    </row>
    <row r="4111" ht="31.5" hidden="1" customHeight="1">
      <c r="A4111" s="1" t="s">
        <v>4756</v>
      </c>
      <c r="B4111" s="2" t="s">
        <v>333</v>
      </c>
      <c r="C4111" s="1" t="s">
        <v>14</v>
      </c>
      <c r="D4111" s="1">
        <v>3.2</v>
      </c>
      <c r="E4111" s="3" t="s">
        <v>15</v>
      </c>
      <c r="F4111" s="1"/>
      <c r="G4111" s="5"/>
      <c r="H4111" s="6" t="s">
        <v>18</v>
      </c>
      <c r="I4111" s="6" t="s">
        <v>18</v>
      </c>
      <c r="J4111" s="7" t="b">
        <v>0</v>
      </c>
      <c r="K4111" s="6" t="s">
        <v>19</v>
      </c>
      <c r="L4111" s="8"/>
    </row>
    <row r="4112" ht="31.5" hidden="1" customHeight="1">
      <c r="A4112" s="1" t="s">
        <v>4757</v>
      </c>
      <c r="B4112" s="2" t="s">
        <v>668</v>
      </c>
      <c r="C4112" s="1" t="s">
        <v>14</v>
      </c>
      <c r="D4112" s="1">
        <v>5.8</v>
      </c>
      <c r="E4112" s="3" t="s">
        <v>15</v>
      </c>
      <c r="F4112" s="1"/>
      <c r="G4112" s="5"/>
      <c r="H4112" s="6" t="s">
        <v>18</v>
      </c>
      <c r="I4112" s="6" t="s">
        <v>18</v>
      </c>
      <c r="J4112" s="7" t="b">
        <v>0</v>
      </c>
      <c r="K4112" s="6" t="s">
        <v>19</v>
      </c>
      <c r="L4112" s="8"/>
    </row>
    <row r="4113" ht="31.5" hidden="1" customHeight="1">
      <c r="A4113" s="1" t="s">
        <v>4758</v>
      </c>
      <c r="B4113" s="2" t="s">
        <v>668</v>
      </c>
      <c r="C4113" s="1" t="s">
        <v>74</v>
      </c>
      <c r="D4113" s="1">
        <v>3.8</v>
      </c>
      <c r="E4113" s="3" t="s">
        <v>15</v>
      </c>
      <c r="F4113" s="1"/>
      <c r="G4113" s="5"/>
      <c r="H4113" s="6" t="s">
        <v>18</v>
      </c>
      <c r="I4113" s="6" t="s">
        <v>18</v>
      </c>
      <c r="J4113" s="7" t="b">
        <v>0</v>
      </c>
      <c r="K4113" s="6" t="s">
        <v>19</v>
      </c>
      <c r="L4113" s="8"/>
    </row>
    <row r="4114" ht="31.5" hidden="1" customHeight="1">
      <c r="A4114" s="1" t="s">
        <v>4759</v>
      </c>
      <c r="B4114" s="2" t="s">
        <v>203</v>
      </c>
      <c r="C4114" s="1" t="s">
        <v>14</v>
      </c>
      <c r="D4114" s="1">
        <v>3.2</v>
      </c>
      <c r="E4114" s="3" t="s">
        <v>15</v>
      </c>
      <c r="F4114" s="1"/>
      <c r="G4114" s="5"/>
      <c r="H4114" s="6" t="s">
        <v>18</v>
      </c>
      <c r="I4114" s="6" t="s">
        <v>18</v>
      </c>
      <c r="J4114" s="7" t="b">
        <v>0</v>
      </c>
      <c r="K4114" s="6" t="s">
        <v>19</v>
      </c>
      <c r="L4114" s="8"/>
    </row>
    <row r="4115" ht="31.5" hidden="1" customHeight="1">
      <c r="A4115" s="1" t="s">
        <v>4760</v>
      </c>
      <c r="B4115" s="2" t="s">
        <v>203</v>
      </c>
      <c r="C4115" s="1" t="s">
        <v>14</v>
      </c>
      <c r="D4115" s="1">
        <v>2.5</v>
      </c>
      <c r="E4115" s="3" t="s">
        <v>15</v>
      </c>
      <c r="F4115" s="1"/>
      <c r="G4115" s="5"/>
      <c r="H4115" s="6" t="s">
        <v>18</v>
      </c>
      <c r="I4115" s="6" t="s">
        <v>18</v>
      </c>
      <c r="J4115" s="7" t="b">
        <v>0</v>
      </c>
      <c r="K4115" s="6" t="s">
        <v>19</v>
      </c>
      <c r="L4115" s="8"/>
    </row>
    <row r="4116" ht="31.5" hidden="1" customHeight="1">
      <c r="A4116" s="1" t="s">
        <v>4761</v>
      </c>
      <c r="B4116" s="2" t="s">
        <v>203</v>
      </c>
      <c r="C4116" s="1" t="s">
        <v>14</v>
      </c>
      <c r="D4116" s="1">
        <v>3.2</v>
      </c>
      <c r="E4116" s="3" t="s">
        <v>15</v>
      </c>
      <c r="F4116" s="1"/>
      <c r="G4116" s="5"/>
      <c r="H4116" s="6" t="s">
        <v>18</v>
      </c>
      <c r="I4116" s="6" t="s">
        <v>18</v>
      </c>
      <c r="J4116" s="7" t="b">
        <v>0</v>
      </c>
      <c r="K4116" s="6" t="s">
        <v>19</v>
      </c>
      <c r="L4116" s="8"/>
    </row>
    <row r="4117" ht="31.5" hidden="1" customHeight="1">
      <c r="A4117" s="1" t="s">
        <v>4762</v>
      </c>
      <c r="B4117" s="2" t="s">
        <v>203</v>
      </c>
      <c r="C4117" s="1" t="s">
        <v>14</v>
      </c>
      <c r="D4117" s="1">
        <v>3.2</v>
      </c>
      <c r="E4117" s="3" t="s">
        <v>15</v>
      </c>
      <c r="F4117" s="1"/>
      <c r="G4117" s="5"/>
      <c r="H4117" s="6" t="s">
        <v>18</v>
      </c>
      <c r="I4117" s="6" t="s">
        <v>18</v>
      </c>
      <c r="J4117" s="7" t="b">
        <v>0</v>
      </c>
      <c r="K4117" s="6" t="s">
        <v>19</v>
      </c>
      <c r="L4117" s="8"/>
    </row>
    <row r="4118" ht="31.5" hidden="1" customHeight="1">
      <c r="A4118" s="1" t="s">
        <v>4763</v>
      </c>
      <c r="B4118" s="2" t="s">
        <v>203</v>
      </c>
      <c r="C4118" s="1" t="s">
        <v>4764</v>
      </c>
      <c r="D4118" s="1">
        <v>3.0</v>
      </c>
      <c r="E4118" s="3" t="s">
        <v>15</v>
      </c>
      <c r="F4118" s="1"/>
      <c r="G4118" s="5"/>
      <c r="H4118" s="6" t="s">
        <v>18</v>
      </c>
      <c r="I4118" s="6" t="s">
        <v>18</v>
      </c>
      <c r="J4118" s="7" t="b">
        <v>0</v>
      </c>
      <c r="K4118" s="6" t="s">
        <v>19</v>
      </c>
      <c r="L4118" s="8"/>
    </row>
    <row r="4119" ht="31.5" hidden="1" customHeight="1">
      <c r="A4119" s="1" t="s">
        <v>4765</v>
      </c>
      <c r="B4119" s="2" t="s">
        <v>203</v>
      </c>
      <c r="C4119" s="1" t="s">
        <v>14</v>
      </c>
      <c r="D4119" s="1">
        <v>2.5</v>
      </c>
      <c r="E4119" s="3" t="s">
        <v>15</v>
      </c>
      <c r="F4119" s="1"/>
      <c r="G4119" s="5"/>
      <c r="H4119" s="6" t="s">
        <v>18</v>
      </c>
      <c r="I4119" s="6" t="s">
        <v>18</v>
      </c>
      <c r="J4119" s="7" t="b">
        <v>0</v>
      </c>
      <c r="K4119" s="6" t="s">
        <v>19</v>
      </c>
      <c r="L4119" s="8"/>
    </row>
    <row r="4120" ht="31.5" hidden="1" customHeight="1">
      <c r="A4120" s="1" t="s">
        <v>4766</v>
      </c>
      <c r="B4120" s="2" t="s">
        <v>333</v>
      </c>
      <c r="C4120" s="1" t="s">
        <v>14</v>
      </c>
      <c r="D4120" s="1">
        <v>4.5</v>
      </c>
      <c r="E4120" s="3" t="s">
        <v>15</v>
      </c>
      <c r="F4120" s="1"/>
      <c r="G4120" s="5"/>
      <c r="H4120" s="6" t="s">
        <v>18</v>
      </c>
      <c r="I4120" s="6" t="s">
        <v>18</v>
      </c>
      <c r="J4120" s="7" t="b">
        <v>0</v>
      </c>
      <c r="K4120" s="6" t="s">
        <v>19</v>
      </c>
      <c r="L4120" s="8"/>
    </row>
    <row r="4121" ht="31.5" hidden="1" customHeight="1">
      <c r="A4121" s="1" t="s">
        <v>4767</v>
      </c>
      <c r="B4121" s="2" t="s">
        <v>333</v>
      </c>
      <c r="C4121" s="1" t="s">
        <v>4768</v>
      </c>
      <c r="D4121" s="1">
        <v>5.0</v>
      </c>
      <c r="E4121" s="3" t="s">
        <v>15</v>
      </c>
      <c r="F4121" s="1"/>
      <c r="G4121" s="5"/>
      <c r="H4121" s="6" t="s">
        <v>18</v>
      </c>
      <c r="I4121" s="6" t="s">
        <v>18</v>
      </c>
      <c r="J4121" s="7" t="b">
        <v>0</v>
      </c>
      <c r="K4121" s="6" t="s">
        <v>19</v>
      </c>
      <c r="L4121" s="8"/>
    </row>
    <row r="4122" ht="31.5" hidden="1" customHeight="1">
      <c r="A4122" s="1" t="s">
        <v>4769</v>
      </c>
      <c r="B4122" s="2" t="s">
        <v>333</v>
      </c>
      <c r="C4122" s="1" t="s">
        <v>238</v>
      </c>
      <c r="D4122" s="1">
        <v>5.8</v>
      </c>
      <c r="E4122" s="3" t="s">
        <v>15</v>
      </c>
      <c r="F4122" s="1"/>
      <c r="G4122" s="5"/>
      <c r="H4122" s="6" t="s">
        <v>18</v>
      </c>
      <c r="I4122" s="6" t="s">
        <v>18</v>
      </c>
      <c r="J4122" s="7" t="b">
        <v>0</v>
      </c>
      <c r="K4122" s="6" t="s">
        <v>19</v>
      </c>
      <c r="L4122" s="8"/>
    </row>
    <row r="4123" ht="31.5" hidden="1" customHeight="1">
      <c r="A4123" s="1" t="s">
        <v>4770</v>
      </c>
      <c r="B4123" s="2" t="s">
        <v>333</v>
      </c>
      <c r="C4123" s="1" t="s">
        <v>74</v>
      </c>
      <c r="D4123" s="1">
        <v>3.8</v>
      </c>
      <c r="E4123" s="3" t="s">
        <v>15</v>
      </c>
      <c r="F4123" s="1"/>
      <c r="G4123" s="5"/>
      <c r="H4123" s="6" t="s">
        <v>18</v>
      </c>
      <c r="I4123" s="6" t="s">
        <v>18</v>
      </c>
      <c r="J4123" s="7" t="b">
        <v>0</v>
      </c>
      <c r="K4123" s="6" t="s">
        <v>19</v>
      </c>
      <c r="L4123" s="8"/>
    </row>
    <row r="4124" ht="31.5" hidden="1" customHeight="1">
      <c r="A4124" s="1" t="s">
        <v>4771</v>
      </c>
      <c r="B4124" s="2" t="s">
        <v>333</v>
      </c>
      <c r="C4124" s="1" t="s">
        <v>4772</v>
      </c>
      <c r="D4124" s="1">
        <v>4.0</v>
      </c>
      <c r="E4124" s="3" t="s">
        <v>15</v>
      </c>
      <c r="F4124" s="1"/>
      <c r="G4124" s="5"/>
      <c r="H4124" s="6" t="s">
        <v>18</v>
      </c>
      <c r="I4124" s="6" t="s">
        <v>18</v>
      </c>
      <c r="J4124" s="7" t="b">
        <v>0</v>
      </c>
      <c r="K4124" s="6" t="s">
        <v>19</v>
      </c>
      <c r="L4124" s="8"/>
    </row>
    <row r="4125" ht="31.5" hidden="1" customHeight="1">
      <c r="A4125" s="1" t="s">
        <v>4773</v>
      </c>
      <c r="B4125" s="2" t="s">
        <v>203</v>
      </c>
      <c r="C4125" s="1" t="s">
        <v>115</v>
      </c>
      <c r="D4125" s="1">
        <v>2.5</v>
      </c>
      <c r="E4125" s="3" t="s">
        <v>15</v>
      </c>
      <c r="F4125" s="1"/>
      <c r="G4125" s="5"/>
      <c r="H4125" s="6" t="s">
        <v>18</v>
      </c>
      <c r="I4125" s="6" t="s">
        <v>18</v>
      </c>
      <c r="J4125" s="7" t="b">
        <v>0</v>
      </c>
      <c r="K4125" s="6" t="s">
        <v>19</v>
      </c>
      <c r="L4125" s="8"/>
    </row>
    <row r="4126" ht="31.5" hidden="1" customHeight="1">
      <c r="A4126" s="1" t="s">
        <v>4774</v>
      </c>
      <c r="B4126" s="2" t="s">
        <v>203</v>
      </c>
      <c r="C4126" s="1" t="s">
        <v>4775</v>
      </c>
      <c r="D4126" s="1">
        <v>3.0</v>
      </c>
      <c r="E4126" s="3" t="s">
        <v>15</v>
      </c>
      <c r="F4126" s="1"/>
      <c r="G4126" s="5"/>
      <c r="H4126" s="6" t="s">
        <v>18</v>
      </c>
      <c r="I4126" s="6" t="s">
        <v>18</v>
      </c>
      <c r="J4126" s="7" t="b">
        <v>0</v>
      </c>
      <c r="K4126" s="6" t="s">
        <v>32</v>
      </c>
      <c r="L4126" s="1" t="s">
        <v>4776</v>
      </c>
    </row>
    <row r="4127" ht="31.5" hidden="1" customHeight="1">
      <c r="A4127" s="1" t="s">
        <v>4777</v>
      </c>
      <c r="B4127" s="2" t="s">
        <v>203</v>
      </c>
      <c r="C4127" s="1" t="s">
        <v>14</v>
      </c>
      <c r="D4127" s="1">
        <v>2.8</v>
      </c>
      <c r="E4127" s="3" t="s">
        <v>15</v>
      </c>
      <c r="F4127" s="1"/>
      <c r="G4127" s="5"/>
      <c r="H4127" s="6" t="s">
        <v>18</v>
      </c>
      <c r="I4127" s="6" t="s">
        <v>18</v>
      </c>
      <c r="J4127" s="7" t="b">
        <v>0</v>
      </c>
      <c r="K4127" s="6" t="s">
        <v>19</v>
      </c>
      <c r="L4127" s="8"/>
    </row>
    <row r="4128" ht="31.5" hidden="1" customHeight="1">
      <c r="A4128" s="1" t="s">
        <v>4778</v>
      </c>
      <c r="B4128" s="2" t="s">
        <v>203</v>
      </c>
      <c r="C4128" s="1" t="s">
        <v>4052</v>
      </c>
      <c r="D4128" s="1">
        <v>3.5</v>
      </c>
      <c r="E4128" s="3" t="s">
        <v>15</v>
      </c>
      <c r="F4128" s="1"/>
      <c r="G4128" s="5"/>
      <c r="H4128" s="6" t="s">
        <v>18</v>
      </c>
      <c r="I4128" s="6" t="s">
        <v>18</v>
      </c>
      <c r="J4128" s="7" t="b">
        <v>0</v>
      </c>
      <c r="K4128" s="6" t="s">
        <v>19</v>
      </c>
      <c r="L4128" s="8"/>
    </row>
    <row r="4129" ht="31.5" hidden="1" customHeight="1">
      <c r="A4129" s="1" t="s">
        <v>4779</v>
      </c>
      <c r="B4129" s="2" t="s">
        <v>203</v>
      </c>
      <c r="C4129" s="1" t="s">
        <v>14</v>
      </c>
      <c r="D4129" s="1">
        <v>2.8</v>
      </c>
      <c r="E4129" s="3" t="s">
        <v>15</v>
      </c>
      <c r="F4129" s="1"/>
      <c r="G4129" s="5"/>
      <c r="H4129" s="6" t="s">
        <v>18</v>
      </c>
      <c r="I4129" s="6" t="s">
        <v>18</v>
      </c>
      <c r="J4129" s="7" t="b">
        <v>0</v>
      </c>
      <c r="K4129" s="6" t="s">
        <v>19</v>
      </c>
      <c r="L4129" s="8"/>
    </row>
    <row r="4130" ht="31.5" hidden="1" customHeight="1">
      <c r="A4130" s="1" t="s">
        <v>4780</v>
      </c>
      <c r="B4130" s="2" t="s">
        <v>1290</v>
      </c>
      <c r="C4130" s="1" t="s">
        <v>74</v>
      </c>
      <c r="D4130" s="1">
        <v>7.2</v>
      </c>
      <c r="E4130" s="3" t="s">
        <v>15</v>
      </c>
      <c r="F4130" s="1"/>
      <c r="G4130" s="5"/>
      <c r="H4130" s="6" t="s">
        <v>18</v>
      </c>
      <c r="I4130" s="6" t="s">
        <v>18</v>
      </c>
      <c r="J4130" s="7" t="b">
        <v>0</v>
      </c>
      <c r="K4130" s="6" t="s">
        <v>19</v>
      </c>
      <c r="L4130" s="8"/>
    </row>
    <row r="4131" ht="31.5" hidden="1" customHeight="1">
      <c r="A4131" s="1" t="s">
        <v>4781</v>
      </c>
      <c r="B4131" s="2" t="s">
        <v>333</v>
      </c>
      <c r="C4131" s="1" t="s">
        <v>14</v>
      </c>
      <c r="D4131" s="1">
        <v>3.2</v>
      </c>
      <c r="E4131" s="3" t="s">
        <v>15</v>
      </c>
      <c r="F4131" s="1"/>
      <c r="G4131" s="5"/>
      <c r="H4131" s="6" t="s">
        <v>18</v>
      </c>
      <c r="I4131" s="6" t="s">
        <v>18</v>
      </c>
      <c r="J4131" s="7" t="b">
        <v>0</v>
      </c>
      <c r="K4131" s="6" t="s">
        <v>19</v>
      </c>
      <c r="L4131" s="8"/>
    </row>
    <row r="4132" ht="31.5" hidden="1" customHeight="1">
      <c r="A4132" s="1" t="s">
        <v>4782</v>
      </c>
      <c r="B4132" s="2" t="s">
        <v>333</v>
      </c>
      <c r="C4132" s="1" t="s">
        <v>14</v>
      </c>
      <c r="D4132" s="1">
        <v>3.5</v>
      </c>
      <c r="E4132" s="3" t="s">
        <v>15</v>
      </c>
      <c r="F4132" s="1"/>
      <c r="G4132" s="5"/>
      <c r="H4132" s="6" t="s">
        <v>18</v>
      </c>
      <c r="I4132" s="6" t="s">
        <v>18</v>
      </c>
      <c r="J4132" s="7" t="b">
        <v>0</v>
      </c>
      <c r="K4132" s="6" t="s">
        <v>19</v>
      </c>
      <c r="L4132" s="8"/>
    </row>
    <row r="4133" ht="31.5" hidden="1" customHeight="1">
      <c r="A4133" s="1" t="s">
        <v>4783</v>
      </c>
      <c r="B4133" s="2" t="s">
        <v>333</v>
      </c>
      <c r="C4133" s="1" t="s">
        <v>14</v>
      </c>
      <c r="D4133" s="1">
        <v>3.0</v>
      </c>
      <c r="E4133" s="3" t="s">
        <v>15</v>
      </c>
      <c r="F4133" s="1"/>
      <c r="G4133" s="5"/>
      <c r="H4133" s="6" t="s">
        <v>18</v>
      </c>
      <c r="I4133" s="6" t="s">
        <v>18</v>
      </c>
      <c r="J4133" s="7" t="b">
        <v>0</v>
      </c>
      <c r="K4133" s="6" t="s">
        <v>19</v>
      </c>
      <c r="L4133" s="8"/>
    </row>
    <row r="4134" ht="31.5" hidden="1" customHeight="1">
      <c r="A4134" s="1" t="s">
        <v>4784</v>
      </c>
      <c r="B4134" s="2" t="s">
        <v>333</v>
      </c>
      <c r="C4134" s="1" t="s">
        <v>4785</v>
      </c>
      <c r="D4134" s="1">
        <v>5.2</v>
      </c>
      <c r="E4134" s="3" t="s">
        <v>15</v>
      </c>
      <c r="F4134" s="1"/>
      <c r="G4134" s="5"/>
      <c r="H4134" s="6" t="s">
        <v>18</v>
      </c>
      <c r="I4134" s="6" t="s">
        <v>18</v>
      </c>
      <c r="J4134" s="7" t="b">
        <v>0</v>
      </c>
      <c r="K4134" s="6" t="s">
        <v>19</v>
      </c>
      <c r="L4134" s="8"/>
    </row>
    <row r="4135" ht="31.5" hidden="1" customHeight="1">
      <c r="A4135" s="1" t="s">
        <v>4786</v>
      </c>
      <c r="B4135" s="2" t="s">
        <v>333</v>
      </c>
      <c r="C4135" s="1" t="s">
        <v>14</v>
      </c>
      <c r="D4135" s="1">
        <v>3.5</v>
      </c>
      <c r="E4135" s="3" t="s">
        <v>15</v>
      </c>
      <c r="F4135" s="1"/>
      <c r="G4135" s="5"/>
      <c r="H4135" s="6" t="s">
        <v>18</v>
      </c>
      <c r="I4135" s="6" t="s">
        <v>18</v>
      </c>
      <c r="J4135" s="7" t="b">
        <v>0</v>
      </c>
      <c r="K4135" s="6" t="s">
        <v>19</v>
      </c>
      <c r="L4135" s="8"/>
    </row>
    <row r="4136" ht="31.5" hidden="1" customHeight="1">
      <c r="A4136" s="1" t="s">
        <v>4787</v>
      </c>
      <c r="B4136" s="2" t="s">
        <v>1290</v>
      </c>
      <c r="C4136" s="1" t="s">
        <v>74</v>
      </c>
      <c r="D4136" s="1">
        <v>6.0</v>
      </c>
      <c r="E4136" s="3" t="s">
        <v>15</v>
      </c>
      <c r="F4136" s="1"/>
      <c r="G4136" s="5"/>
      <c r="H4136" s="6" t="s">
        <v>18</v>
      </c>
      <c r="I4136" s="6" t="s">
        <v>18</v>
      </c>
      <c r="J4136" s="7" t="b">
        <v>0</v>
      </c>
      <c r="K4136" s="6" t="s">
        <v>19</v>
      </c>
      <c r="L4136" s="8"/>
    </row>
    <row r="4137" ht="31.5" hidden="1" customHeight="1">
      <c r="A4137" s="1" t="s">
        <v>4788</v>
      </c>
      <c r="B4137" s="2" t="s">
        <v>143</v>
      </c>
      <c r="C4137" s="1" t="s">
        <v>74</v>
      </c>
      <c r="D4137" s="1">
        <v>3.2</v>
      </c>
      <c r="E4137" s="3" t="s">
        <v>15</v>
      </c>
      <c r="F4137" s="1"/>
      <c r="G4137" s="5"/>
      <c r="H4137" s="6" t="s">
        <v>18</v>
      </c>
      <c r="I4137" s="6" t="s">
        <v>18</v>
      </c>
      <c r="J4137" s="7" t="b">
        <v>0</v>
      </c>
      <c r="K4137" s="6" t="s">
        <v>19</v>
      </c>
      <c r="L4137" s="8"/>
    </row>
    <row r="4138" ht="31.5" hidden="1" customHeight="1">
      <c r="A4138" s="1" t="s">
        <v>4789</v>
      </c>
      <c r="B4138" s="2" t="s">
        <v>500</v>
      </c>
      <c r="C4138" s="1" t="s">
        <v>14</v>
      </c>
      <c r="D4138" s="1">
        <v>4.5</v>
      </c>
      <c r="E4138" s="3" t="s">
        <v>15</v>
      </c>
      <c r="F4138" s="1"/>
      <c r="G4138" s="5"/>
      <c r="H4138" s="6" t="s">
        <v>18</v>
      </c>
      <c r="I4138" s="6" t="s">
        <v>18</v>
      </c>
      <c r="J4138" s="7" t="b">
        <v>0</v>
      </c>
      <c r="K4138" s="6" t="s">
        <v>19</v>
      </c>
      <c r="L4138" s="8"/>
    </row>
    <row r="4139" ht="31.5" hidden="1" customHeight="1">
      <c r="A4139" s="1" t="s">
        <v>4790</v>
      </c>
      <c r="B4139" s="2" t="s">
        <v>203</v>
      </c>
      <c r="C4139" s="1" t="s">
        <v>74</v>
      </c>
      <c r="D4139" s="1">
        <v>3.2</v>
      </c>
      <c r="E4139" s="3" t="s">
        <v>15</v>
      </c>
      <c r="F4139" s="1"/>
      <c r="G4139" s="5"/>
      <c r="H4139" s="6" t="s">
        <v>18</v>
      </c>
      <c r="I4139" s="6" t="s">
        <v>18</v>
      </c>
      <c r="J4139" s="7" t="b">
        <v>0</v>
      </c>
      <c r="K4139" s="6" t="s">
        <v>19</v>
      </c>
      <c r="L4139" s="8"/>
    </row>
    <row r="4140" ht="31.5" hidden="1" customHeight="1">
      <c r="A4140" s="1" t="s">
        <v>4791</v>
      </c>
      <c r="B4140" s="2" t="s">
        <v>203</v>
      </c>
      <c r="C4140" s="1" t="s">
        <v>74</v>
      </c>
      <c r="D4140" s="1">
        <v>3.2</v>
      </c>
      <c r="E4140" s="3" t="s">
        <v>15</v>
      </c>
      <c r="F4140" s="1"/>
      <c r="G4140" s="5"/>
      <c r="H4140" s="6" t="s">
        <v>18</v>
      </c>
      <c r="I4140" s="6" t="s">
        <v>18</v>
      </c>
      <c r="J4140" s="7" t="b">
        <v>0</v>
      </c>
      <c r="K4140" s="6" t="s">
        <v>19</v>
      </c>
      <c r="L4140" s="8"/>
    </row>
    <row r="4141" ht="31.5" hidden="1" customHeight="1">
      <c r="A4141" s="1" t="s">
        <v>4792</v>
      </c>
      <c r="B4141" s="2" t="s">
        <v>203</v>
      </c>
      <c r="C4141" s="1" t="s">
        <v>14</v>
      </c>
      <c r="D4141" s="1">
        <v>3.2</v>
      </c>
      <c r="E4141" s="3" t="s">
        <v>15</v>
      </c>
      <c r="F4141" s="1"/>
      <c r="G4141" s="5"/>
      <c r="H4141" s="6" t="s">
        <v>18</v>
      </c>
      <c r="I4141" s="6" t="s">
        <v>18</v>
      </c>
      <c r="J4141" s="7" t="b">
        <v>0</v>
      </c>
      <c r="K4141" s="6" t="s">
        <v>19</v>
      </c>
      <c r="L4141" s="8"/>
    </row>
    <row r="4142" ht="31.5" hidden="1" customHeight="1">
      <c r="A4142" s="1" t="s">
        <v>4793</v>
      </c>
      <c r="B4142" s="2" t="s">
        <v>203</v>
      </c>
      <c r="C4142" s="1" t="s">
        <v>14</v>
      </c>
      <c r="D4142" s="1">
        <v>3.2</v>
      </c>
      <c r="E4142" s="3" t="s">
        <v>15</v>
      </c>
      <c r="F4142" s="1"/>
      <c r="G4142" s="5"/>
      <c r="H4142" s="6" t="s">
        <v>18</v>
      </c>
      <c r="I4142" s="6" t="s">
        <v>18</v>
      </c>
      <c r="J4142" s="7" t="b">
        <v>0</v>
      </c>
      <c r="K4142" s="6" t="s">
        <v>19</v>
      </c>
      <c r="L4142" s="8"/>
    </row>
    <row r="4143" ht="31.5" hidden="1" customHeight="1">
      <c r="A4143" s="1" t="s">
        <v>4794</v>
      </c>
      <c r="B4143" s="2" t="s">
        <v>203</v>
      </c>
      <c r="C4143" s="1" t="s">
        <v>74</v>
      </c>
      <c r="D4143" s="1">
        <v>3.2</v>
      </c>
      <c r="E4143" s="3" t="s">
        <v>15</v>
      </c>
      <c r="F4143" s="1"/>
      <c r="G4143" s="5"/>
      <c r="H4143" s="6" t="s">
        <v>18</v>
      </c>
      <c r="I4143" s="6" t="s">
        <v>18</v>
      </c>
      <c r="J4143" s="7" t="b">
        <v>0</v>
      </c>
      <c r="K4143" s="6" t="s">
        <v>19</v>
      </c>
      <c r="L4143" s="8"/>
    </row>
    <row r="4144" ht="31.5" hidden="1" customHeight="1">
      <c r="A4144" s="1" t="s">
        <v>4795</v>
      </c>
      <c r="B4144" s="2" t="s">
        <v>203</v>
      </c>
      <c r="C4144" s="1" t="s">
        <v>74</v>
      </c>
      <c r="D4144" s="1">
        <v>3.0</v>
      </c>
      <c r="E4144" s="3" t="s">
        <v>15</v>
      </c>
      <c r="F4144" s="1"/>
      <c r="G4144" s="5"/>
      <c r="H4144" s="6" t="s">
        <v>18</v>
      </c>
      <c r="I4144" s="6" t="s">
        <v>18</v>
      </c>
      <c r="J4144" s="7" t="b">
        <v>0</v>
      </c>
      <c r="K4144" s="6" t="s">
        <v>19</v>
      </c>
      <c r="L4144" s="8"/>
    </row>
    <row r="4145" ht="31.5" hidden="1" customHeight="1">
      <c r="A4145" s="1" t="s">
        <v>4796</v>
      </c>
      <c r="B4145" s="2" t="s">
        <v>203</v>
      </c>
      <c r="C4145" s="1" t="s">
        <v>14</v>
      </c>
      <c r="D4145" s="1">
        <v>3.0</v>
      </c>
      <c r="E4145" s="3" t="s">
        <v>15</v>
      </c>
      <c r="F4145" s="1"/>
      <c r="G4145" s="5"/>
      <c r="H4145" s="6" t="s">
        <v>18</v>
      </c>
      <c r="I4145" s="6" t="s">
        <v>18</v>
      </c>
      <c r="J4145" s="7" t="b">
        <v>0</v>
      </c>
      <c r="K4145" s="6" t="s">
        <v>19</v>
      </c>
      <c r="L4145" s="8"/>
    </row>
    <row r="4146" ht="31.5" hidden="1" customHeight="1">
      <c r="A4146" s="1" t="s">
        <v>4797</v>
      </c>
      <c r="B4146" s="2" t="s">
        <v>203</v>
      </c>
      <c r="C4146" s="1" t="s">
        <v>14</v>
      </c>
      <c r="D4146" s="1">
        <v>2.5</v>
      </c>
      <c r="E4146" s="3" t="s">
        <v>15</v>
      </c>
      <c r="F4146" s="1"/>
      <c r="G4146" s="5"/>
      <c r="H4146" s="6" t="s">
        <v>18</v>
      </c>
      <c r="I4146" s="6" t="s">
        <v>18</v>
      </c>
      <c r="J4146" s="7" t="b">
        <v>0</v>
      </c>
      <c r="K4146" s="6" t="s">
        <v>19</v>
      </c>
      <c r="L4146" s="8"/>
    </row>
    <row r="4147" ht="31.5" hidden="1" customHeight="1">
      <c r="A4147" s="1" t="s">
        <v>4798</v>
      </c>
      <c r="B4147" s="2" t="s">
        <v>500</v>
      </c>
      <c r="C4147" s="1" t="s">
        <v>14</v>
      </c>
      <c r="D4147" s="1">
        <v>4.5</v>
      </c>
      <c r="E4147" s="3" t="s">
        <v>15</v>
      </c>
      <c r="F4147" s="1"/>
      <c r="G4147" s="5"/>
      <c r="H4147" s="6" t="s">
        <v>18</v>
      </c>
      <c r="I4147" s="6" t="s">
        <v>18</v>
      </c>
      <c r="J4147" s="7" t="b">
        <v>0</v>
      </c>
      <c r="K4147" s="6" t="s">
        <v>19</v>
      </c>
      <c r="L4147" s="8"/>
    </row>
    <row r="4148" ht="31.5" hidden="1" customHeight="1">
      <c r="A4148" s="1" t="s">
        <v>4799</v>
      </c>
      <c r="B4148" s="2" t="s">
        <v>500</v>
      </c>
      <c r="C4148" s="1" t="s">
        <v>14</v>
      </c>
      <c r="D4148" s="1">
        <v>3.8</v>
      </c>
      <c r="E4148" s="3" t="s">
        <v>15</v>
      </c>
      <c r="F4148" s="1"/>
      <c r="G4148" s="5"/>
      <c r="H4148" s="6" t="s">
        <v>18</v>
      </c>
      <c r="I4148" s="6" t="s">
        <v>18</v>
      </c>
      <c r="J4148" s="7" t="b">
        <v>0</v>
      </c>
      <c r="K4148" s="6" t="s">
        <v>19</v>
      </c>
      <c r="L4148" s="8"/>
    </row>
    <row r="4149" ht="31.5" hidden="1" customHeight="1">
      <c r="A4149" s="1" t="s">
        <v>4800</v>
      </c>
      <c r="B4149" s="2" t="s">
        <v>203</v>
      </c>
      <c r="C4149" s="1" t="s">
        <v>14</v>
      </c>
      <c r="D4149" s="1">
        <v>3.2</v>
      </c>
      <c r="E4149" s="3" t="s">
        <v>15</v>
      </c>
      <c r="F4149" s="1"/>
      <c r="G4149" s="5"/>
      <c r="H4149" s="6" t="s">
        <v>18</v>
      </c>
      <c r="I4149" s="6" t="s">
        <v>18</v>
      </c>
      <c r="J4149" s="7" t="b">
        <v>0</v>
      </c>
      <c r="K4149" s="6" t="s">
        <v>19</v>
      </c>
      <c r="L4149" s="8"/>
    </row>
    <row r="4150" ht="31.5" hidden="1" customHeight="1">
      <c r="A4150" s="1" t="s">
        <v>4801</v>
      </c>
      <c r="B4150" s="2" t="s">
        <v>333</v>
      </c>
      <c r="C4150" s="1" t="s">
        <v>14</v>
      </c>
      <c r="D4150" s="1">
        <v>3.2</v>
      </c>
      <c r="E4150" s="3" t="s">
        <v>15</v>
      </c>
      <c r="F4150" s="1"/>
      <c r="G4150" s="5"/>
      <c r="H4150" s="6" t="s">
        <v>18</v>
      </c>
      <c r="I4150" s="6" t="s">
        <v>18</v>
      </c>
      <c r="J4150" s="7" t="b">
        <v>0</v>
      </c>
      <c r="K4150" s="6" t="s">
        <v>19</v>
      </c>
      <c r="L4150" s="8"/>
    </row>
    <row r="4151" ht="31.5" hidden="1" customHeight="1">
      <c r="A4151" s="1" t="s">
        <v>4802</v>
      </c>
      <c r="B4151" s="2" t="s">
        <v>500</v>
      </c>
      <c r="C4151" s="1" t="s">
        <v>74</v>
      </c>
      <c r="D4151" s="1">
        <v>3.2</v>
      </c>
      <c r="E4151" s="3" t="s">
        <v>15</v>
      </c>
      <c r="F4151" s="1"/>
      <c r="G4151" s="5"/>
      <c r="H4151" s="6" t="s">
        <v>18</v>
      </c>
      <c r="I4151" s="6" t="s">
        <v>18</v>
      </c>
      <c r="J4151" s="7" t="b">
        <v>0</v>
      </c>
      <c r="K4151" s="6" t="s">
        <v>19</v>
      </c>
      <c r="L4151" s="8"/>
    </row>
    <row r="4152" ht="31.5" hidden="1" customHeight="1">
      <c r="A4152" s="1" t="s">
        <v>4803</v>
      </c>
      <c r="B4152" s="2" t="s">
        <v>333</v>
      </c>
      <c r="C4152" s="1" t="s">
        <v>14</v>
      </c>
      <c r="D4152" s="1">
        <v>3.8</v>
      </c>
      <c r="E4152" s="3" t="s">
        <v>15</v>
      </c>
      <c r="F4152" s="1"/>
      <c r="G4152" s="5"/>
      <c r="H4152" s="6" t="s">
        <v>18</v>
      </c>
      <c r="I4152" s="6" t="s">
        <v>18</v>
      </c>
      <c r="J4152" s="7" t="b">
        <v>0</v>
      </c>
      <c r="K4152" s="6" t="s">
        <v>19</v>
      </c>
      <c r="L4152" s="8"/>
    </row>
    <row r="4153" ht="31.5" hidden="1" customHeight="1">
      <c r="A4153" s="1" t="s">
        <v>4804</v>
      </c>
      <c r="B4153" s="2" t="s">
        <v>500</v>
      </c>
      <c r="C4153" s="1" t="s">
        <v>14</v>
      </c>
      <c r="D4153" s="1">
        <v>4.5</v>
      </c>
      <c r="E4153" s="3" t="s">
        <v>15</v>
      </c>
      <c r="F4153" s="1"/>
      <c r="G4153" s="5"/>
      <c r="H4153" s="6" t="s">
        <v>18</v>
      </c>
      <c r="I4153" s="6" t="s">
        <v>18</v>
      </c>
      <c r="J4153" s="7" t="b">
        <v>0</v>
      </c>
      <c r="K4153" s="6" t="s">
        <v>19</v>
      </c>
      <c r="L4153" s="8"/>
    </row>
    <row r="4154" ht="31.5" hidden="1" customHeight="1">
      <c r="A4154" s="1" t="s">
        <v>4805</v>
      </c>
      <c r="B4154" s="2" t="s">
        <v>333</v>
      </c>
      <c r="C4154" s="1" t="s">
        <v>14</v>
      </c>
      <c r="D4154" s="1">
        <v>3.2</v>
      </c>
      <c r="E4154" s="3" t="s">
        <v>15</v>
      </c>
      <c r="F4154" s="1"/>
      <c r="G4154" s="5"/>
      <c r="H4154" s="6" t="s">
        <v>18</v>
      </c>
      <c r="I4154" s="6" t="s">
        <v>18</v>
      </c>
      <c r="J4154" s="7" t="b">
        <v>0</v>
      </c>
      <c r="K4154" s="6" t="s">
        <v>19</v>
      </c>
      <c r="L4154" s="8"/>
    </row>
    <row r="4155" ht="31.5" hidden="1" customHeight="1">
      <c r="A4155" s="1" t="s">
        <v>4806</v>
      </c>
      <c r="B4155" s="2" t="s">
        <v>333</v>
      </c>
      <c r="C4155" s="1" t="s">
        <v>4807</v>
      </c>
      <c r="D4155" s="1">
        <v>4.5</v>
      </c>
      <c r="E4155" s="3" t="s">
        <v>15</v>
      </c>
      <c r="F4155" s="1"/>
      <c r="G4155" s="5"/>
      <c r="H4155" s="6" t="s">
        <v>18</v>
      </c>
      <c r="I4155" s="6" t="s">
        <v>18</v>
      </c>
      <c r="J4155" s="7" t="b">
        <v>0</v>
      </c>
      <c r="K4155" s="6" t="s">
        <v>19</v>
      </c>
      <c r="L4155" s="8"/>
    </row>
    <row r="4156" ht="31.5" hidden="1" customHeight="1">
      <c r="A4156" s="1" t="s">
        <v>4808</v>
      </c>
      <c r="B4156" s="2" t="s">
        <v>333</v>
      </c>
      <c r="C4156" s="1" t="s">
        <v>74</v>
      </c>
      <c r="D4156" s="1">
        <v>4.0</v>
      </c>
      <c r="E4156" s="3" t="s">
        <v>15</v>
      </c>
      <c r="F4156" s="1"/>
      <c r="G4156" s="5"/>
      <c r="H4156" s="6" t="s">
        <v>18</v>
      </c>
      <c r="I4156" s="6" t="s">
        <v>18</v>
      </c>
      <c r="J4156" s="7" t="b">
        <v>0</v>
      </c>
      <c r="K4156" s="6" t="s">
        <v>19</v>
      </c>
      <c r="L4156" s="8"/>
    </row>
    <row r="4157" ht="31.5" hidden="1" customHeight="1">
      <c r="A4157" s="1" t="s">
        <v>4809</v>
      </c>
      <c r="B4157" s="2" t="s">
        <v>333</v>
      </c>
      <c r="C4157" s="1" t="s">
        <v>14</v>
      </c>
      <c r="D4157" s="1">
        <v>3.8</v>
      </c>
      <c r="E4157" s="3" t="s">
        <v>15</v>
      </c>
      <c r="F4157" s="1"/>
      <c r="G4157" s="5"/>
      <c r="H4157" s="6" t="s">
        <v>18</v>
      </c>
      <c r="I4157" s="6" t="s">
        <v>18</v>
      </c>
      <c r="J4157" s="7" t="b">
        <v>0</v>
      </c>
      <c r="K4157" s="6" t="s">
        <v>19</v>
      </c>
      <c r="L4157" s="8"/>
    </row>
    <row r="4158" ht="31.5" hidden="1" customHeight="1">
      <c r="A4158" s="1" t="s">
        <v>4810</v>
      </c>
      <c r="B4158" s="2" t="s">
        <v>333</v>
      </c>
      <c r="C4158" s="1" t="s">
        <v>1317</v>
      </c>
      <c r="D4158" s="1">
        <v>4.0</v>
      </c>
      <c r="E4158" s="3" t="s">
        <v>15</v>
      </c>
      <c r="F4158" s="1"/>
      <c r="G4158" s="5"/>
      <c r="H4158" s="6" t="s">
        <v>18</v>
      </c>
      <c r="I4158" s="6" t="s">
        <v>18</v>
      </c>
      <c r="J4158" s="7" t="b">
        <v>0</v>
      </c>
      <c r="K4158" s="6" t="s">
        <v>19</v>
      </c>
      <c r="L4158" s="8"/>
    </row>
    <row r="4159" ht="31.5" hidden="1" customHeight="1">
      <c r="A4159" s="1" t="s">
        <v>4811</v>
      </c>
      <c r="B4159" s="2" t="s">
        <v>203</v>
      </c>
      <c r="C4159" s="1" t="s">
        <v>14</v>
      </c>
      <c r="D4159" s="1">
        <v>3.2</v>
      </c>
      <c r="E4159" s="3" t="s">
        <v>15</v>
      </c>
      <c r="F4159" s="1"/>
      <c r="G4159" s="5"/>
      <c r="H4159" s="6" t="s">
        <v>18</v>
      </c>
      <c r="I4159" s="6" t="s">
        <v>18</v>
      </c>
      <c r="J4159" s="7" t="b">
        <v>0</v>
      </c>
      <c r="K4159" s="6" t="s">
        <v>19</v>
      </c>
      <c r="L4159" s="8"/>
    </row>
    <row r="4160" ht="31.5" hidden="1" customHeight="1">
      <c r="A4160" s="1" t="s">
        <v>4812</v>
      </c>
      <c r="B4160" s="2" t="s">
        <v>203</v>
      </c>
      <c r="C4160" s="1" t="s">
        <v>14</v>
      </c>
      <c r="D4160" s="1">
        <v>3.2</v>
      </c>
      <c r="E4160" s="3" t="s">
        <v>15</v>
      </c>
      <c r="F4160" s="1"/>
      <c r="G4160" s="5"/>
      <c r="H4160" s="6" t="s">
        <v>18</v>
      </c>
      <c r="I4160" s="6" t="s">
        <v>18</v>
      </c>
      <c r="J4160" s="7" t="b">
        <v>0</v>
      </c>
      <c r="K4160" s="6" t="s">
        <v>19</v>
      </c>
      <c r="L4160" s="8"/>
    </row>
    <row r="4161" ht="31.5" hidden="1" customHeight="1">
      <c r="A4161" s="1" t="s">
        <v>4813</v>
      </c>
      <c r="B4161" s="2" t="s">
        <v>203</v>
      </c>
      <c r="C4161" s="1" t="s">
        <v>14</v>
      </c>
      <c r="D4161" s="1">
        <v>3.0</v>
      </c>
      <c r="E4161" s="3" t="s">
        <v>15</v>
      </c>
      <c r="F4161" s="1"/>
      <c r="G4161" s="5"/>
      <c r="H4161" s="6" t="s">
        <v>18</v>
      </c>
      <c r="I4161" s="6" t="s">
        <v>18</v>
      </c>
      <c r="J4161" s="7" t="b">
        <v>0</v>
      </c>
      <c r="K4161" s="6" t="s">
        <v>19</v>
      </c>
      <c r="L4161" s="8"/>
    </row>
    <row r="4162" ht="31.5" hidden="1" customHeight="1">
      <c r="A4162" s="1" t="s">
        <v>4814</v>
      </c>
      <c r="B4162" s="2" t="s">
        <v>203</v>
      </c>
      <c r="C4162" s="1" t="s">
        <v>14</v>
      </c>
      <c r="D4162" s="1">
        <v>2.5</v>
      </c>
      <c r="E4162" s="3" t="s">
        <v>15</v>
      </c>
      <c r="F4162" s="1"/>
      <c r="G4162" s="5"/>
      <c r="H4162" s="6" t="s">
        <v>18</v>
      </c>
      <c r="I4162" s="6" t="s">
        <v>18</v>
      </c>
      <c r="J4162" s="7" t="b">
        <v>0</v>
      </c>
      <c r="K4162" s="6" t="s">
        <v>19</v>
      </c>
      <c r="L4162" s="8"/>
    </row>
    <row r="4163" ht="31.5" hidden="1" customHeight="1">
      <c r="A4163" s="1" t="s">
        <v>4815</v>
      </c>
      <c r="B4163" s="2" t="s">
        <v>1290</v>
      </c>
      <c r="C4163" s="1" t="s">
        <v>74</v>
      </c>
      <c r="D4163" s="1">
        <v>6.5</v>
      </c>
      <c r="E4163" s="3" t="s">
        <v>15</v>
      </c>
      <c r="F4163" s="1"/>
      <c r="G4163" s="5"/>
      <c r="H4163" s="6" t="s">
        <v>18</v>
      </c>
      <c r="I4163" s="6" t="s">
        <v>18</v>
      </c>
      <c r="J4163" s="7" t="b">
        <v>0</v>
      </c>
      <c r="K4163" s="6" t="s">
        <v>19</v>
      </c>
      <c r="L4163" s="8"/>
    </row>
    <row r="4164" ht="31.5" hidden="1" customHeight="1">
      <c r="A4164" s="1" t="s">
        <v>4816</v>
      </c>
      <c r="B4164" s="2" t="s">
        <v>13</v>
      </c>
      <c r="C4164" s="1" t="s">
        <v>4817</v>
      </c>
      <c r="D4164" s="1">
        <v>3.8</v>
      </c>
      <c r="E4164" s="3" t="s">
        <v>15</v>
      </c>
      <c r="F4164" s="1"/>
      <c r="G4164" s="5"/>
      <c r="H4164" s="6" t="s">
        <v>18</v>
      </c>
      <c r="I4164" s="6" t="s">
        <v>18</v>
      </c>
      <c r="J4164" s="7" t="b">
        <v>0</v>
      </c>
      <c r="K4164" s="6" t="s">
        <v>19</v>
      </c>
      <c r="L4164" s="8"/>
    </row>
    <row r="4165" ht="31.5" hidden="1" customHeight="1">
      <c r="A4165" s="1" t="s">
        <v>4818</v>
      </c>
      <c r="B4165" s="2" t="s">
        <v>13</v>
      </c>
      <c r="C4165" s="1" t="s">
        <v>1317</v>
      </c>
      <c r="D4165" s="1">
        <v>3.2</v>
      </c>
      <c r="E4165" s="3" t="s">
        <v>15</v>
      </c>
      <c r="F4165" s="1"/>
      <c r="G4165" s="5"/>
      <c r="H4165" s="6" t="s">
        <v>18</v>
      </c>
      <c r="I4165" s="6" t="s">
        <v>18</v>
      </c>
      <c r="J4165" s="7" t="b">
        <v>0</v>
      </c>
      <c r="K4165" s="6" t="s">
        <v>19</v>
      </c>
      <c r="L4165" s="8"/>
    </row>
    <row r="4166" ht="31.5" hidden="1" customHeight="1">
      <c r="A4166" s="1" t="s">
        <v>4819</v>
      </c>
      <c r="B4166" s="2" t="s">
        <v>203</v>
      </c>
      <c r="C4166" s="1" t="s">
        <v>74</v>
      </c>
      <c r="D4166" s="1">
        <v>3.2</v>
      </c>
      <c r="E4166" s="3" t="s">
        <v>15</v>
      </c>
      <c r="F4166" s="1"/>
      <c r="G4166" s="5"/>
      <c r="H4166" s="6" t="s">
        <v>18</v>
      </c>
      <c r="I4166" s="6" t="s">
        <v>18</v>
      </c>
      <c r="J4166" s="7" t="b">
        <v>0</v>
      </c>
      <c r="K4166" s="6" t="s">
        <v>19</v>
      </c>
      <c r="L4166" s="8"/>
    </row>
    <row r="4167" ht="31.5" hidden="1" customHeight="1">
      <c r="A4167" s="1" t="s">
        <v>4820</v>
      </c>
      <c r="B4167" s="2" t="s">
        <v>203</v>
      </c>
      <c r="C4167" s="1" t="s">
        <v>4009</v>
      </c>
      <c r="D4167" s="1">
        <v>2.8</v>
      </c>
      <c r="E4167" s="3" t="s">
        <v>15</v>
      </c>
      <c r="F4167" s="1"/>
      <c r="G4167" s="5"/>
      <c r="H4167" s="6" t="s">
        <v>18</v>
      </c>
      <c r="I4167" s="6" t="s">
        <v>18</v>
      </c>
      <c r="J4167" s="7" t="b">
        <v>0</v>
      </c>
      <c r="K4167" s="6" t="s">
        <v>19</v>
      </c>
      <c r="L4167" s="8"/>
    </row>
    <row r="4168" ht="31.5" hidden="1" customHeight="1">
      <c r="A4168" s="1" t="s">
        <v>4821</v>
      </c>
      <c r="B4168" s="2" t="s">
        <v>203</v>
      </c>
      <c r="C4168" s="1" t="s">
        <v>14</v>
      </c>
      <c r="D4168" s="1">
        <v>2.8</v>
      </c>
      <c r="E4168" s="3" t="s">
        <v>15</v>
      </c>
      <c r="F4168" s="1"/>
      <c r="G4168" s="5"/>
      <c r="H4168" s="6" t="s">
        <v>18</v>
      </c>
      <c r="I4168" s="6" t="s">
        <v>18</v>
      </c>
      <c r="J4168" s="7" t="b">
        <v>0</v>
      </c>
      <c r="K4168" s="6" t="s">
        <v>19</v>
      </c>
      <c r="L4168" s="8"/>
    </row>
    <row r="4169" ht="31.5" hidden="1" customHeight="1">
      <c r="A4169" s="1" t="s">
        <v>4822</v>
      </c>
      <c r="B4169" s="2" t="s">
        <v>203</v>
      </c>
      <c r="C4169" s="1" t="s">
        <v>14</v>
      </c>
      <c r="D4169" s="1">
        <v>2.8</v>
      </c>
      <c r="E4169" s="3" t="s">
        <v>15</v>
      </c>
      <c r="F4169" s="1"/>
      <c r="G4169" s="5"/>
      <c r="H4169" s="6" t="s">
        <v>18</v>
      </c>
      <c r="I4169" s="6" t="s">
        <v>18</v>
      </c>
      <c r="J4169" s="7" t="b">
        <v>0</v>
      </c>
      <c r="K4169" s="6" t="s">
        <v>19</v>
      </c>
      <c r="L4169" s="8"/>
    </row>
    <row r="4170" ht="31.5" hidden="1" customHeight="1">
      <c r="A4170" s="1" t="s">
        <v>4823</v>
      </c>
      <c r="B4170" s="2" t="s">
        <v>203</v>
      </c>
      <c r="C4170" s="1" t="s">
        <v>35</v>
      </c>
      <c r="D4170" s="1">
        <v>3.0</v>
      </c>
      <c r="E4170" s="3" t="s">
        <v>15</v>
      </c>
      <c r="F4170" s="1"/>
      <c r="G4170" s="5"/>
      <c r="H4170" s="6" t="s">
        <v>18</v>
      </c>
      <c r="I4170" s="6" t="s">
        <v>18</v>
      </c>
      <c r="J4170" s="7" t="b">
        <v>0</v>
      </c>
      <c r="K4170" s="6" t="s">
        <v>19</v>
      </c>
      <c r="L4170" s="8"/>
    </row>
    <row r="4171" ht="31.5" hidden="1" customHeight="1">
      <c r="A4171" s="1" t="s">
        <v>4824</v>
      </c>
      <c r="B4171" s="2" t="s">
        <v>203</v>
      </c>
      <c r="C4171" s="1" t="s">
        <v>74</v>
      </c>
      <c r="D4171" s="1">
        <v>4.0</v>
      </c>
      <c r="E4171" s="3" t="s">
        <v>15</v>
      </c>
      <c r="F4171" s="1"/>
      <c r="G4171" s="5"/>
      <c r="H4171" s="6" t="s">
        <v>18</v>
      </c>
      <c r="I4171" s="6" t="s">
        <v>18</v>
      </c>
      <c r="J4171" s="7" t="b">
        <v>0</v>
      </c>
      <c r="K4171" s="6" t="s">
        <v>19</v>
      </c>
      <c r="L4171" s="8"/>
    </row>
    <row r="4172" ht="31.5" hidden="1" customHeight="1">
      <c r="A4172" s="1" t="s">
        <v>4825</v>
      </c>
      <c r="B4172" s="2" t="s">
        <v>333</v>
      </c>
      <c r="C4172" s="1" t="s">
        <v>4826</v>
      </c>
      <c r="D4172" s="1">
        <v>4.5</v>
      </c>
      <c r="E4172" s="3" t="s">
        <v>15</v>
      </c>
      <c r="F4172" s="1"/>
      <c r="G4172" s="5"/>
      <c r="H4172" s="6" t="s">
        <v>18</v>
      </c>
      <c r="I4172" s="6" t="s">
        <v>18</v>
      </c>
      <c r="J4172" s="7" t="b">
        <v>0</v>
      </c>
      <c r="K4172" s="6" t="s">
        <v>19</v>
      </c>
      <c r="L4172" s="8"/>
    </row>
    <row r="4173" ht="31.5" hidden="1" customHeight="1">
      <c r="A4173" s="1" t="s">
        <v>4827</v>
      </c>
      <c r="B4173" s="2" t="s">
        <v>333</v>
      </c>
      <c r="C4173" s="1" t="s">
        <v>4828</v>
      </c>
      <c r="D4173" s="1">
        <v>3.8</v>
      </c>
      <c r="E4173" s="3" t="s">
        <v>15</v>
      </c>
      <c r="F4173" s="1"/>
      <c r="G4173" s="5"/>
      <c r="H4173" s="6" t="s">
        <v>18</v>
      </c>
      <c r="I4173" s="6" t="s">
        <v>18</v>
      </c>
      <c r="J4173" s="7" t="b">
        <v>0</v>
      </c>
      <c r="K4173" s="6" t="s">
        <v>19</v>
      </c>
      <c r="L4173" s="8"/>
    </row>
    <row r="4174" ht="31.5" hidden="1" customHeight="1">
      <c r="A4174" s="1" t="s">
        <v>4829</v>
      </c>
      <c r="B4174" s="2" t="s">
        <v>333</v>
      </c>
      <c r="C4174" s="1" t="s">
        <v>4830</v>
      </c>
      <c r="D4174" s="1">
        <v>3.8</v>
      </c>
      <c r="E4174" s="3" t="s">
        <v>15</v>
      </c>
      <c r="F4174" s="1"/>
      <c r="G4174" s="5"/>
      <c r="H4174" s="6" t="s">
        <v>18</v>
      </c>
      <c r="I4174" s="6" t="s">
        <v>18</v>
      </c>
      <c r="J4174" s="7" t="b">
        <v>0</v>
      </c>
      <c r="K4174" s="6" t="s">
        <v>19</v>
      </c>
      <c r="L4174" s="8"/>
    </row>
    <row r="4175" ht="31.5" hidden="1" customHeight="1">
      <c r="A4175" s="1" t="s">
        <v>4831</v>
      </c>
      <c r="B4175" s="2" t="s">
        <v>500</v>
      </c>
      <c r="C4175" s="1" t="s">
        <v>14</v>
      </c>
      <c r="D4175" s="1">
        <v>6.2</v>
      </c>
      <c r="E4175" s="3" t="s">
        <v>15</v>
      </c>
      <c r="F4175" s="1"/>
      <c r="G4175" s="5"/>
      <c r="H4175" s="6" t="s">
        <v>18</v>
      </c>
      <c r="I4175" s="6" t="s">
        <v>18</v>
      </c>
      <c r="J4175" s="7" t="b">
        <v>0</v>
      </c>
      <c r="K4175" s="6" t="s">
        <v>19</v>
      </c>
      <c r="L4175" s="8"/>
    </row>
    <row r="4176" ht="31.5" hidden="1" customHeight="1">
      <c r="A4176" s="1" t="s">
        <v>4832</v>
      </c>
      <c r="B4176" s="2" t="s">
        <v>203</v>
      </c>
      <c r="C4176" s="1" t="s">
        <v>14</v>
      </c>
      <c r="D4176" s="1">
        <v>2.8</v>
      </c>
      <c r="E4176" s="3" t="s">
        <v>15</v>
      </c>
      <c r="F4176" s="1"/>
      <c r="G4176" s="5"/>
      <c r="H4176" s="6" t="s">
        <v>18</v>
      </c>
      <c r="I4176" s="6" t="s">
        <v>18</v>
      </c>
      <c r="J4176" s="7" t="b">
        <v>0</v>
      </c>
      <c r="K4176" s="6" t="s">
        <v>19</v>
      </c>
      <c r="L4176" s="8"/>
    </row>
    <row r="4177" ht="31.5" hidden="1" customHeight="1">
      <c r="A4177" s="1" t="s">
        <v>4833</v>
      </c>
      <c r="B4177" s="2" t="s">
        <v>203</v>
      </c>
      <c r="C4177" s="1" t="s">
        <v>145</v>
      </c>
      <c r="D4177" s="1">
        <v>3.0</v>
      </c>
      <c r="E4177" s="3" t="s">
        <v>15</v>
      </c>
      <c r="F4177" s="1"/>
      <c r="G4177" s="5"/>
      <c r="H4177" s="6" t="s">
        <v>18</v>
      </c>
      <c r="I4177" s="6" t="s">
        <v>18</v>
      </c>
      <c r="J4177" s="7" t="b">
        <v>0</v>
      </c>
      <c r="K4177" s="6" t="s">
        <v>19</v>
      </c>
      <c r="L4177" s="8"/>
    </row>
    <row r="4178" ht="31.5" hidden="1" customHeight="1">
      <c r="A4178" s="1" t="s">
        <v>4834</v>
      </c>
      <c r="B4178" s="2" t="s">
        <v>203</v>
      </c>
      <c r="C4178" s="1" t="s">
        <v>74</v>
      </c>
      <c r="D4178" s="1">
        <v>2.8</v>
      </c>
      <c r="E4178" s="3" t="s">
        <v>15</v>
      </c>
      <c r="F4178" s="1"/>
      <c r="G4178" s="5"/>
      <c r="H4178" s="6" t="s">
        <v>18</v>
      </c>
      <c r="I4178" s="6" t="s">
        <v>18</v>
      </c>
      <c r="J4178" s="7" t="b">
        <v>0</v>
      </c>
      <c r="K4178" s="6" t="s">
        <v>19</v>
      </c>
      <c r="L4178" s="8"/>
    </row>
    <row r="4179" ht="31.5" hidden="1" customHeight="1">
      <c r="A4179" s="1" t="s">
        <v>4835</v>
      </c>
      <c r="B4179" s="2" t="s">
        <v>203</v>
      </c>
      <c r="C4179" s="1" t="s">
        <v>4836</v>
      </c>
      <c r="D4179" s="1">
        <v>3.0</v>
      </c>
      <c r="E4179" s="3" t="s">
        <v>15</v>
      </c>
      <c r="F4179" s="1"/>
      <c r="G4179" s="5"/>
      <c r="H4179" s="6" t="s">
        <v>18</v>
      </c>
      <c r="I4179" s="6" t="s">
        <v>18</v>
      </c>
      <c r="J4179" s="7" t="b">
        <v>0</v>
      </c>
      <c r="K4179" s="6" t="s">
        <v>19</v>
      </c>
      <c r="L4179" s="8"/>
    </row>
    <row r="4180" ht="31.5" hidden="1" customHeight="1">
      <c r="A4180" s="1" t="s">
        <v>4837</v>
      </c>
      <c r="B4180" s="2" t="s">
        <v>203</v>
      </c>
      <c r="C4180" s="1" t="s">
        <v>74</v>
      </c>
      <c r="D4180" s="1">
        <v>2.8</v>
      </c>
      <c r="E4180" s="3" t="s">
        <v>15</v>
      </c>
      <c r="F4180" s="1"/>
      <c r="G4180" s="5"/>
      <c r="H4180" s="6" t="s">
        <v>18</v>
      </c>
      <c r="I4180" s="6" t="s">
        <v>18</v>
      </c>
      <c r="J4180" s="7" t="b">
        <v>0</v>
      </c>
      <c r="K4180" s="6" t="s">
        <v>19</v>
      </c>
      <c r="L4180" s="8"/>
    </row>
    <row r="4181" ht="31.5" hidden="1" customHeight="1">
      <c r="A4181" s="1" t="s">
        <v>4838</v>
      </c>
      <c r="B4181" s="2" t="s">
        <v>333</v>
      </c>
      <c r="C4181" s="1" t="s">
        <v>4839</v>
      </c>
      <c r="D4181" s="1">
        <v>4.5</v>
      </c>
      <c r="E4181" s="3" t="s">
        <v>15</v>
      </c>
      <c r="F4181" s="1"/>
      <c r="G4181" s="5"/>
      <c r="H4181" s="6" t="s">
        <v>18</v>
      </c>
      <c r="I4181" s="6" t="s">
        <v>18</v>
      </c>
      <c r="J4181" s="7" t="b">
        <v>0</v>
      </c>
      <c r="K4181" s="6" t="s">
        <v>19</v>
      </c>
      <c r="L4181" s="8"/>
    </row>
    <row r="4182" ht="31.5" hidden="1" customHeight="1">
      <c r="A4182" s="1" t="s">
        <v>4840</v>
      </c>
      <c r="B4182" s="2" t="s">
        <v>333</v>
      </c>
      <c r="C4182" s="1" t="s">
        <v>147</v>
      </c>
      <c r="D4182" s="1">
        <v>3.5</v>
      </c>
      <c r="E4182" s="3" t="s">
        <v>15</v>
      </c>
      <c r="F4182" s="1"/>
      <c r="G4182" s="5"/>
      <c r="H4182" s="6" t="s">
        <v>18</v>
      </c>
      <c r="I4182" s="6" t="s">
        <v>18</v>
      </c>
      <c r="J4182" s="7" t="b">
        <v>0</v>
      </c>
      <c r="K4182" s="6" t="s">
        <v>19</v>
      </c>
      <c r="L4182" s="8"/>
    </row>
    <row r="4183" ht="31.5" hidden="1" customHeight="1">
      <c r="A4183" s="1" t="s">
        <v>4841</v>
      </c>
      <c r="B4183" s="2" t="s">
        <v>333</v>
      </c>
      <c r="C4183" s="1" t="s">
        <v>14</v>
      </c>
      <c r="D4183" s="1">
        <v>3.2</v>
      </c>
      <c r="E4183" s="3" t="s">
        <v>15</v>
      </c>
      <c r="F4183" s="1"/>
      <c r="G4183" s="5"/>
      <c r="H4183" s="6" t="s">
        <v>18</v>
      </c>
      <c r="I4183" s="6" t="s">
        <v>18</v>
      </c>
      <c r="J4183" s="7" t="b">
        <v>0</v>
      </c>
      <c r="K4183" s="6" t="s">
        <v>19</v>
      </c>
      <c r="L4183" s="8"/>
    </row>
    <row r="4184" ht="31.5" hidden="1" customHeight="1">
      <c r="A4184" s="1" t="s">
        <v>4842</v>
      </c>
      <c r="B4184" s="2" t="s">
        <v>333</v>
      </c>
      <c r="C4184" s="1" t="s">
        <v>3913</v>
      </c>
      <c r="D4184" s="1">
        <v>3.8</v>
      </c>
      <c r="E4184" s="3" t="s">
        <v>15</v>
      </c>
      <c r="F4184" s="1"/>
      <c r="G4184" s="5"/>
      <c r="H4184" s="6" t="s">
        <v>18</v>
      </c>
      <c r="I4184" s="6" t="s">
        <v>18</v>
      </c>
      <c r="J4184" s="7" t="b">
        <v>0</v>
      </c>
      <c r="K4184" s="6" t="s">
        <v>32</v>
      </c>
      <c r="L4184" s="1" t="s">
        <v>3827</v>
      </c>
    </row>
    <row r="4185" ht="31.5" hidden="1" customHeight="1">
      <c r="A4185" s="1" t="s">
        <v>4843</v>
      </c>
      <c r="B4185" s="2" t="s">
        <v>203</v>
      </c>
      <c r="C4185" s="1" t="s">
        <v>14</v>
      </c>
      <c r="D4185" s="1">
        <v>3.2</v>
      </c>
      <c r="E4185" s="3" t="s">
        <v>15</v>
      </c>
      <c r="F4185" s="1"/>
      <c r="G4185" s="5"/>
      <c r="H4185" s="6" t="s">
        <v>18</v>
      </c>
      <c r="I4185" s="6" t="s">
        <v>18</v>
      </c>
      <c r="J4185" s="7" t="b">
        <v>0</v>
      </c>
      <c r="K4185" s="6" t="s">
        <v>19</v>
      </c>
      <c r="L4185" s="8"/>
    </row>
    <row r="4186" ht="31.5" hidden="1" customHeight="1">
      <c r="A4186" s="1" t="s">
        <v>4844</v>
      </c>
      <c r="B4186" s="2" t="s">
        <v>500</v>
      </c>
      <c r="C4186" s="1" t="s">
        <v>14</v>
      </c>
      <c r="D4186" s="1">
        <v>6.0</v>
      </c>
      <c r="E4186" s="3" t="s">
        <v>15</v>
      </c>
      <c r="F4186" s="1"/>
      <c r="G4186" s="5"/>
      <c r="H4186" s="6" t="s">
        <v>18</v>
      </c>
      <c r="I4186" s="6" t="s">
        <v>18</v>
      </c>
      <c r="J4186" s="7" t="b">
        <v>0</v>
      </c>
      <c r="K4186" s="6" t="s">
        <v>19</v>
      </c>
      <c r="L4186" s="8"/>
    </row>
    <row r="4187" ht="31.5" hidden="1" customHeight="1">
      <c r="A4187" s="1" t="s">
        <v>4845</v>
      </c>
      <c r="B4187" s="2" t="s">
        <v>500</v>
      </c>
      <c r="C4187" s="1" t="s">
        <v>14</v>
      </c>
      <c r="D4187" s="1">
        <v>5.8</v>
      </c>
      <c r="E4187" s="3" t="s">
        <v>15</v>
      </c>
      <c r="F4187" s="1"/>
      <c r="G4187" s="5"/>
      <c r="H4187" s="6" t="s">
        <v>18</v>
      </c>
      <c r="I4187" s="6" t="s">
        <v>18</v>
      </c>
      <c r="J4187" s="7" t="b">
        <v>0</v>
      </c>
      <c r="K4187" s="6" t="s">
        <v>19</v>
      </c>
      <c r="L4187" s="8"/>
    </row>
    <row r="4188" ht="31.5" hidden="1" customHeight="1">
      <c r="A4188" s="1" t="s">
        <v>4846</v>
      </c>
      <c r="B4188" s="2" t="s">
        <v>333</v>
      </c>
      <c r="C4188" s="1" t="s">
        <v>14</v>
      </c>
      <c r="D4188" s="1">
        <v>4.0</v>
      </c>
      <c r="E4188" s="3" t="s">
        <v>15</v>
      </c>
      <c r="F4188" s="1"/>
      <c r="G4188" s="5"/>
      <c r="H4188" s="6" t="s">
        <v>18</v>
      </c>
      <c r="I4188" s="6" t="s">
        <v>18</v>
      </c>
      <c r="J4188" s="7" t="b">
        <v>0</v>
      </c>
      <c r="K4188" s="6" t="s">
        <v>19</v>
      </c>
      <c r="L4188" s="8"/>
    </row>
    <row r="4189" ht="31.5" hidden="1" customHeight="1">
      <c r="A4189" s="1" t="s">
        <v>4847</v>
      </c>
      <c r="B4189" s="2" t="s">
        <v>13</v>
      </c>
      <c r="C4189" s="1" t="s">
        <v>14</v>
      </c>
      <c r="D4189" s="1">
        <v>3.2</v>
      </c>
      <c r="E4189" s="3" t="s">
        <v>15</v>
      </c>
      <c r="F4189" s="1"/>
      <c r="G4189" s="5"/>
      <c r="H4189" s="6" t="s">
        <v>18</v>
      </c>
      <c r="I4189" s="6" t="s">
        <v>18</v>
      </c>
      <c r="J4189" s="7" t="b">
        <v>0</v>
      </c>
      <c r="K4189" s="6" t="s">
        <v>19</v>
      </c>
      <c r="L4189" s="8"/>
    </row>
    <row r="4190" ht="31.5" hidden="1" customHeight="1">
      <c r="A4190" s="1" t="s">
        <v>4848</v>
      </c>
      <c r="B4190" s="2" t="s">
        <v>13</v>
      </c>
      <c r="C4190" s="1" t="s">
        <v>14</v>
      </c>
      <c r="D4190" s="1">
        <v>3.2</v>
      </c>
      <c r="E4190" s="3" t="s">
        <v>15</v>
      </c>
      <c r="F4190" s="1"/>
      <c r="G4190" s="5"/>
      <c r="H4190" s="6" t="s">
        <v>18</v>
      </c>
      <c r="I4190" s="6" t="s">
        <v>18</v>
      </c>
      <c r="J4190" s="7" t="b">
        <v>0</v>
      </c>
      <c r="K4190" s="6" t="s">
        <v>19</v>
      </c>
      <c r="L4190" s="8"/>
    </row>
    <row r="4191" ht="31.5" hidden="1" customHeight="1">
      <c r="A4191" s="1" t="s">
        <v>4849</v>
      </c>
      <c r="B4191" s="2" t="s">
        <v>13</v>
      </c>
      <c r="C4191" s="1" t="s">
        <v>74</v>
      </c>
      <c r="D4191" s="1">
        <v>3.0</v>
      </c>
      <c r="E4191" s="3" t="s">
        <v>15</v>
      </c>
      <c r="F4191" s="1"/>
      <c r="G4191" s="5"/>
      <c r="H4191" s="6" t="s">
        <v>18</v>
      </c>
      <c r="I4191" s="6" t="s">
        <v>18</v>
      </c>
      <c r="J4191" s="7" t="b">
        <v>0</v>
      </c>
      <c r="K4191" s="6" t="s">
        <v>19</v>
      </c>
      <c r="L4191" s="8"/>
    </row>
    <row r="4192" ht="31.5" hidden="1" customHeight="1">
      <c r="A4192" s="1" t="s">
        <v>4850</v>
      </c>
      <c r="B4192" s="2" t="s">
        <v>13</v>
      </c>
      <c r="C4192" s="1" t="s">
        <v>4851</v>
      </c>
      <c r="D4192" s="1">
        <v>3.0</v>
      </c>
      <c r="E4192" s="3" t="s">
        <v>15</v>
      </c>
      <c r="F4192" s="1"/>
      <c r="G4192" s="5"/>
      <c r="H4192" s="6" t="s">
        <v>18</v>
      </c>
      <c r="I4192" s="6" t="s">
        <v>18</v>
      </c>
      <c r="J4192" s="7" t="b">
        <v>0</v>
      </c>
      <c r="K4192" s="6" t="s">
        <v>19</v>
      </c>
      <c r="L4192" s="8"/>
    </row>
    <row r="4193" ht="31.5" hidden="1" customHeight="1">
      <c r="A4193" s="1" t="s">
        <v>4852</v>
      </c>
      <c r="B4193" s="2" t="s">
        <v>500</v>
      </c>
      <c r="C4193" s="1" t="s">
        <v>4853</v>
      </c>
      <c r="D4193" s="1">
        <v>3.8</v>
      </c>
      <c r="E4193" s="3" t="s">
        <v>15</v>
      </c>
      <c r="F4193" s="1"/>
      <c r="G4193" s="5"/>
      <c r="H4193" s="6" t="s">
        <v>18</v>
      </c>
      <c r="I4193" s="6" t="s">
        <v>18</v>
      </c>
      <c r="J4193" s="7" t="b">
        <v>0</v>
      </c>
      <c r="K4193" s="6" t="s">
        <v>19</v>
      </c>
      <c r="L4193" s="8"/>
    </row>
    <row r="4194" ht="31.5" hidden="1" customHeight="1">
      <c r="A4194" s="1" t="s">
        <v>4854</v>
      </c>
      <c r="B4194" s="2" t="s">
        <v>70</v>
      </c>
      <c r="C4194" s="1" t="s">
        <v>4853</v>
      </c>
      <c r="D4194" s="1">
        <v>7.0</v>
      </c>
      <c r="E4194" s="3" t="s">
        <v>15</v>
      </c>
      <c r="F4194" s="1"/>
      <c r="G4194" s="5"/>
      <c r="H4194" s="6" t="s">
        <v>18</v>
      </c>
      <c r="I4194" s="6" t="s">
        <v>18</v>
      </c>
      <c r="J4194" s="7" t="b">
        <v>1</v>
      </c>
      <c r="K4194" s="6" t="s">
        <v>19</v>
      </c>
      <c r="L4194" s="8"/>
    </row>
    <row r="4195" ht="31.5" hidden="1" customHeight="1">
      <c r="A4195" s="1" t="s">
        <v>4855</v>
      </c>
      <c r="B4195" s="2" t="s">
        <v>143</v>
      </c>
      <c r="C4195" s="1" t="s">
        <v>4856</v>
      </c>
      <c r="D4195" s="1">
        <v>3.2</v>
      </c>
      <c r="E4195" s="3" t="s">
        <v>15</v>
      </c>
      <c r="F4195" s="1"/>
      <c r="G4195" s="5"/>
      <c r="H4195" s="6" t="s">
        <v>18</v>
      </c>
      <c r="I4195" s="6" t="s">
        <v>18</v>
      </c>
      <c r="J4195" s="7" t="b">
        <v>0</v>
      </c>
      <c r="K4195" s="6" t="s">
        <v>19</v>
      </c>
      <c r="L4195" s="8"/>
    </row>
    <row r="4196" ht="31.5" hidden="1" customHeight="1">
      <c r="A4196" s="1" t="s">
        <v>4857</v>
      </c>
      <c r="B4196" s="2" t="s">
        <v>143</v>
      </c>
      <c r="C4196" s="1" t="s">
        <v>4858</v>
      </c>
      <c r="D4196" s="1">
        <v>2.8</v>
      </c>
      <c r="E4196" s="3" t="s">
        <v>15</v>
      </c>
      <c r="F4196" s="1"/>
      <c r="G4196" s="5"/>
      <c r="H4196" s="6" t="s">
        <v>18</v>
      </c>
      <c r="I4196" s="6" t="s">
        <v>18</v>
      </c>
      <c r="J4196" s="7" t="b">
        <v>0</v>
      </c>
      <c r="K4196" s="6" t="s">
        <v>32</v>
      </c>
      <c r="L4196" s="1" t="s">
        <v>1317</v>
      </c>
    </row>
    <row r="4197" ht="31.5" hidden="1" customHeight="1">
      <c r="A4197" s="1" t="s">
        <v>4859</v>
      </c>
      <c r="B4197" s="2" t="s">
        <v>143</v>
      </c>
      <c r="C4197" s="1" t="s">
        <v>4860</v>
      </c>
      <c r="D4197" s="1">
        <v>3.0</v>
      </c>
      <c r="E4197" s="3" t="s">
        <v>15</v>
      </c>
      <c r="F4197" s="1"/>
      <c r="G4197" s="5"/>
      <c r="H4197" s="6" t="s">
        <v>18</v>
      </c>
      <c r="I4197" s="6" t="s">
        <v>18</v>
      </c>
      <c r="J4197" s="7" t="b">
        <v>0</v>
      </c>
      <c r="K4197" s="6" t="s">
        <v>19</v>
      </c>
      <c r="L4197" s="8"/>
    </row>
    <row r="4198" ht="31.5" hidden="1" customHeight="1">
      <c r="A4198" s="1" t="s">
        <v>4861</v>
      </c>
      <c r="B4198" s="2" t="s">
        <v>143</v>
      </c>
      <c r="C4198" s="1" t="s">
        <v>4862</v>
      </c>
      <c r="D4198" s="1">
        <v>3.0</v>
      </c>
      <c r="E4198" s="3" t="s">
        <v>15</v>
      </c>
      <c r="F4198" s="1"/>
      <c r="G4198" s="5"/>
      <c r="H4198" s="6" t="s">
        <v>18</v>
      </c>
      <c r="I4198" s="6" t="s">
        <v>18</v>
      </c>
      <c r="J4198" s="7" t="b">
        <v>0</v>
      </c>
      <c r="K4198" s="6" t="s">
        <v>19</v>
      </c>
      <c r="L4198" s="8"/>
    </row>
    <row r="4199" ht="31.5" hidden="1" customHeight="1">
      <c r="A4199" s="1" t="s">
        <v>4863</v>
      </c>
      <c r="B4199" s="2" t="s">
        <v>143</v>
      </c>
      <c r="C4199" s="1" t="s">
        <v>4864</v>
      </c>
      <c r="D4199" s="1">
        <v>3.2</v>
      </c>
      <c r="E4199" s="3" t="s">
        <v>15</v>
      </c>
      <c r="F4199" s="1"/>
      <c r="G4199" s="5"/>
      <c r="H4199" s="6" t="s">
        <v>18</v>
      </c>
      <c r="I4199" s="6" t="s">
        <v>18</v>
      </c>
      <c r="J4199" s="7" t="b">
        <v>0</v>
      </c>
      <c r="K4199" s="6" t="s">
        <v>19</v>
      </c>
      <c r="L4199" s="8"/>
    </row>
    <row r="4200" ht="31.5" hidden="1" customHeight="1">
      <c r="A4200" s="1" t="s">
        <v>4865</v>
      </c>
      <c r="B4200" s="2" t="s">
        <v>333</v>
      </c>
      <c r="C4200" s="1" t="s">
        <v>4866</v>
      </c>
      <c r="D4200" s="1">
        <v>5.6</v>
      </c>
      <c r="E4200" s="3" t="s">
        <v>15</v>
      </c>
      <c r="F4200" s="1"/>
      <c r="G4200" s="5"/>
      <c r="H4200" s="6" t="s">
        <v>18</v>
      </c>
      <c r="I4200" s="6" t="s">
        <v>18</v>
      </c>
      <c r="J4200" s="7" t="b">
        <v>0</v>
      </c>
      <c r="K4200" s="6" t="s">
        <v>19</v>
      </c>
      <c r="L4200" s="8"/>
    </row>
    <row r="4201" ht="31.5" hidden="1" customHeight="1">
      <c r="A4201" s="1" t="s">
        <v>4867</v>
      </c>
      <c r="B4201" s="2" t="s">
        <v>143</v>
      </c>
      <c r="C4201" s="1" t="s">
        <v>2192</v>
      </c>
      <c r="D4201" s="1">
        <v>3.0</v>
      </c>
      <c r="E4201" s="3" t="s">
        <v>15</v>
      </c>
      <c r="F4201" s="1"/>
      <c r="G4201" s="5"/>
      <c r="H4201" s="6" t="s">
        <v>18</v>
      </c>
      <c r="I4201" s="6" t="s">
        <v>18</v>
      </c>
      <c r="J4201" s="7" t="b">
        <v>0</v>
      </c>
      <c r="K4201" s="6" t="s">
        <v>19</v>
      </c>
      <c r="L4201" s="8"/>
    </row>
    <row r="4202" ht="31.5" hidden="1" customHeight="1">
      <c r="A4202" s="1" t="s">
        <v>4868</v>
      </c>
      <c r="B4202" s="2" t="s">
        <v>500</v>
      </c>
      <c r="C4202" s="1" t="s">
        <v>4869</v>
      </c>
      <c r="D4202" s="1">
        <v>3.8</v>
      </c>
      <c r="E4202" s="3" t="s">
        <v>15</v>
      </c>
      <c r="F4202" s="1"/>
      <c r="G4202" s="5"/>
      <c r="H4202" s="6" t="s">
        <v>18</v>
      </c>
      <c r="I4202" s="6" t="s">
        <v>18</v>
      </c>
      <c r="J4202" s="7" t="b">
        <v>0</v>
      </c>
      <c r="K4202" s="6" t="s">
        <v>19</v>
      </c>
      <c r="L4202" s="8" t="s">
        <v>4870</v>
      </c>
    </row>
    <row r="4203" ht="31.5" hidden="1" customHeight="1">
      <c r="A4203" s="1" t="s">
        <v>4871</v>
      </c>
      <c r="B4203" s="2" t="s">
        <v>500</v>
      </c>
      <c r="C4203" s="1" t="s">
        <v>4872</v>
      </c>
      <c r="D4203" s="1">
        <v>3.0</v>
      </c>
      <c r="E4203" s="3" t="s">
        <v>15</v>
      </c>
      <c r="F4203" s="1"/>
      <c r="G4203" s="5"/>
      <c r="H4203" s="6" t="s">
        <v>18</v>
      </c>
      <c r="I4203" s="6" t="s">
        <v>18</v>
      </c>
      <c r="J4203" s="7" t="b">
        <v>0</v>
      </c>
      <c r="K4203" s="6" t="s">
        <v>19</v>
      </c>
      <c r="L4203" s="8"/>
    </row>
    <row r="4204" ht="31.5" hidden="1" customHeight="1">
      <c r="A4204" s="1" t="s">
        <v>4873</v>
      </c>
      <c r="B4204" s="2" t="s">
        <v>500</v>
      </c>
      <c r="C4204" s="1" t="s">
        <v>4874</v>
      </c>
      <c r="D4204" s="1">
        <v>4.0</v>
      </c>
      <c r="E4204" s="3" t="s">
        <v>15</v>
      </c>
      <c r="F4204" s="1"/>
      <c r="G4204" s="5"/>
      <c r="H4204" s="6" t="s">
        <v>18</v>
      </c>
      <c r="I4204" s="6" t="s">
        <v>18</v>
      </c>
      <c r="J4204" s="7" t="b">
        <v>0</v>
      </c>
      <c r="K4204" s="6" t="s">
        <v>19</v>
      </c>
      <c r="L4204" s="8"/>
    </row>
    <row r="4205" ht="31.5" hidden="1" customHeight="1">
      <c r="A4205" s="1" t="s">
        <v>4875</v>
      </c>
      <c r="B4205" s="2" t="s">
        <v>70</v>
      </c>
      <c r="C4205" s="1" t="s">
        <v>4874</v>
      </c>
      <c r="D4205" s="1">
        <v>6.0</v>
      </c>
      <c r="E4205" s="3" t="s">
        <v>15</v>
      </c>
      <c r="F4205" s="1"/>
      <c r="G4205" s="5"/>
      <c r="H4205" s="6" t="s">
        <v>18</v>
      </c>
      <c r="I4205" s="6" t="s">
        <v>18</v>
      </c>
      <c r="J4205" s="7" t="b">
        <v>1</v>
      </c>
      <c r="K4205" s="6" t="s">
        <v>19</v>
      </c>
      <c r="L4205" s="8"/>
    </row>
    <row r="4206" ht="31.5" hidden="1" customHeight="1">
      <c r="A4206" s="1" t="s">
        <v>4876</v>
      </c>
      <c r="B4206" s="2" t="s">
        <v>500</v>
      </c>
      <c r="C4206" s="1" t="s">
        <v>3396</v>
      </c>
      <c r="D4206" s="1">
        <v>4.0</v>
      </c>
      <c r="E4206" s="3" t="s">
        <v>15</v>
      </c>
      <c r="F4206" s="1"/>
      <c r="G4206" s="5"/>
      <c r="H4206" s="6" t="s">
        <v>18</v>
      </c>
      <c r="I4206" s="6" t="s">
        <v>18</v>
      </c>
      <c r="J4206" s="7" t="b">
        <v>0</v>
      </c>
      <c r="K4206" s="6" t="s">
        <v>19</v>
      </c>
      <c r="L4206" s="8"/>
    </row>
    <row r="4207" ht="31.5" hidden="1" customHeight="1">
      <c r="A4207" s="1" t="s">
        <v>4877</v>
      </c>
      <c r="B4207" s="2" t="s">
        <v>13</v>
      </c>
      <c r="C4207" s="1" t="s">
        <v>4009</v>
      </c>
      <c r="D4207" s="1">
        <v>3.2</v>
      </c>
      <c r="E4207" s="3" t="s">
        <v>15</v>
      </c>
      <c r="F4207" s="1"/>
      <c r="G4207" s="5"/>
      <c r="H4207" s="6" t="s">
        <v>18</v>
      </c>
      <c r="I4207" s="6" t="s">
        <v>18</v>
      </c>
      <c r="J4207" s="7" t="b">
        <v>0</v>
      </c>
      <c r="K4207" s="6" t="s">
        <v>19</v>
      </c>
      <c r="L4207" s="8"/>
    </row>
    <row r="4208" ht="31.5" hidden="1" customHeight="1">
      <c r="A4208" s="1" t="s">
        <v>4878</v>
      </c>
      <c r="B4208" s="2" t="s">
        <v>13</v>
      </c>
      <c r="C4208" s="1" t="s">
        <v>4879</v>
      </c>
      <c r="D4208" s="1">
        <v>3.5</v>
      </c>
      <c r="E4208" s="3" t="s">
        <v>15</v>
      </c>
      <c r="F4208" s="1"/>
      <c r="G4208" s="5"/>
      <c r="H4208" s="6" t="s">
        <v>18</v>
      </c>
      <c r="I4208" s="6" t="s">
        <v>18</v>
      </c>
      <c r="J4208" s="7" t="b">
        <v>0</v>
      </c>
      <c r="K4208" s="6" t="s">
        <v>19</v>
      </c>
      <c r="L4208" s="8"/>
    </row>
    <row r="4209" ht="31.5" hidden="1" customHeight="1">
      <c r="A4209" s="1" t="s">
        <v>4880</v>
      </c>
      <c r="B4209" s="2" t="s">
        <v>13</v>
      </c>
      <c r="C4209" s="1" t="s">
        <v>4869</v>
      </c>
      <c r="D4209" s="1">
        <v>3.0</v>
      </c>
      <c r="E4209" s="3" t="s">
        <v>15</v>
      </c>
      <c r="F4209" s="1"/>
      <c r="G4209" s="5"/>
      <c r="H4209" s="6" t="s">
        <v>18</v>
      </c>
      <c r="I4209" s="6" t="s">
        <v>18</v>
      </c>
      <c r="J4209" s="7" t="b">
        <v>0</v>
      </c>
      <c r="K4209" s="6" t="s">
        <v>19</v>
      </c>
      <c r="L4209" s="8"/>
    </row>
    <row r="4210" ht="31.5" hidden="1" customHeight="1">
      <c r="A4210" s="1" t="s">
        <v>4881</v>
      </c>
      <c r="B4210" s="2" t="s">
        <v>13</v>
      </c>
      <c r="C4210" s="1" t="s">
        <v>4882</v>
      </c>
      <c r="D4210" s="1">
        <v>3.0</v>
      </c>
      <c r="E4210" s="3" t="s">
        <v>15</v>
      </c>
      <c r="F4210" s="1"/>
      <c r="G4210" s="5"/>
      <c r="H4210" s="6" t="s">
        <v>18</v>
      </c>
      <c r="I4210" s="6" t="s">
        <v>18</v>
      </c>
      <c r="J4210" s="7" t="b">
        <v>0</v>
      </c>
      <c r="K4210" s="6" t="s">
        <v>23</v>
      </c>
      <c r="L4210" s="1"/>
    </row>
    <row r="4211" ht="31.5" hidden="1" customHeight="1">
      <c r="A4211" s="1" t="s">
        <v>4883</v>
      </c>
      <c r="B4211" s="2" t="s">
        <v>333</v>
      </c>
      <c r="C4211" s="1" t="s">
        <v>14</v>
      </c>
      <c r="D4211" s="1">
        <v>3.2</v>
      </c>
      <c r="E4211" s="3" t="s">
        <v>15</v>
      </c>
      <c r="F4211" s="1"/>
      <c r="G4211" s="5"/>
      <c r="H4211" s="6" t="s">
        <v>18</v>
      </c>
      <c r="I4211" s="6" t="s">
        <v>18</v>
      </c>
      <c r="J4211" s="7" t="b">
        <v>0</v>
      </c>
      <c r="K4211" s="6" t="s">
        <v>19</v>
      </c>
      <c r="L4211" s="8"/>
    </row>
    <row r="4212" ht="31.5" hidden="1" customHeight="1">
      <c r="A4212" s="1" t="s">
        <v>4884</v>
      </c>
      <c r="B4212" s="2" t="s">
        <v>1290</v>
      </c>
      <c r="C4212" s="1" t="s">
        <v>74</v>
      </c>
      <c r="D4212" s="1">
        <v>6.5</v>
      </c>
      <c r="E4212" s="3" t="s">
        <v>15</v>
      </c>
      <c r="F4212" s="1"/>
      <c r="G4212" s="5"/>
      <c r="H4212" s="6" t="s">
        <v>18</v>
      </c>
      <c r="I4212" s="6" t="s">
        <v>18</v>
      </c>
      <c r="J4212" s="7" t="b">
        <v>0</v>
      </c>
      <c r="K4212" s="6" t="s">
        <v>19</v>
      </c>
      <c r="L4212" s="8"/>
    </row>
    <row r="4213" ht="31.5" hidden="1" customHeight="1">
      <c r="A4213" s="1" t="s">
        <v>4885</v>
      </c>
      <c r="B4213" s="2" t="s">
        <v>1290</v>
      </c>
      <c r="C4213" s="1" t="s">
        <v>74</v>
      </c>
      <c r="D4213" s="1">
        <v>6.0</v>
      </c>
      <c r="E4213" s="3" t="s">
        <v>15</v>
      </c>
      <c r="F4213" s="1"/>
      <c r="G4213" s="5"/>
      <c r="H4213" s="6" t="s">
        <v>18</v>
      </c>
      <c r="I4213" s="6" t="s">
        <v>18</v>
      </c>
      <c r="J4213" s="7" t="b">
        <v>0</v>
      </c>
      <c r="K4213" s="6" t="s">
        <v>19</v>
      </c>
      <c r="L4213" s="8"/>
    </row>
    <row r="4214" ht="31.5" hidden="1" customHeight="1">
      <c r="A4214" s="1" t="s">
        <v>4886</v>
      </c>
      <c r="B4214" s="2" t="s">
        <v>1290</v>
      </c>
      <c r="C4214" s="1" t="s">
        <v>74</v>
      </c>
      <c r="D4214" s="1">
        <v>6.0</v>
      </c>
      <c r="E4214" s="3" t="s">
        <v>15</v>
      </c>
      <c r="F4214" s="1"/>
      <c r="G4214" s="5"/>
      <c r="H4214" s="6" t="s">
        <v>18</v>
      </c>
      <c r="I4214" s="6" t="s">
        <v>18</v>
      </c>
      <c r="J4214" s="7" t="b">
        <v>0</v>
      </c>
      <c r="K4214" s="6" t="s">
        <v>19</v>
      </c>
      <c r="L4214" s="8"/>
    </row>
    <row r="4215" ht="31.5" hidden="1" customHeight="1">
      <c r="A4215" s="1" t="s">
        <v>4887</v>
      </c>
      <c r="B4215" s="2" t="s">
        <v>1290</v>
      </c>
      <c r="C4215" s="1" t="s">
        <v>74</v>
      </c>
      <c r="D4215" s="1">
        <v>6.0</v>
      </c>
      <c r="E4215" s="3" t="s">
        <v>15</v>
      </c>
      <c r="F4215" s="1"/>
      <c r="G4215" s="5"/>
      <c r="H4215" s="6" t="s">
        <v>18</v>
      </c>
      <c r="I4215" s="6" t="s">
        <v>18</v>
      </c>
      <c r="J4215" s="7" t="b">
        <v>0</v>
      </c>
      <c r="K4215" s="6" t="s">
        <v>19</v>
      </c>
      <c r="L4215" s="8"/>
    </row>
    <row r="4216" ht="31.5" hidden="1" customHeight="1">
      <c r="A4216" s="1" t="s">
        <v>4888</v>
      </c>
      <c r="B4216" s="2" t="s">
        <v>1290</v>
      </c>
      <c r="C4216" s="1" t="s">
        <v>74</v>
      </c>
      <c r="D4216" s="1">
        <v>6.0</v>
      </c>
      <c r="E4216" s="3" t="s">
        <v>15</v>
      </c>
      <c r="F4216" s="1"/>
      <c r="G4216" s="5"/>
      <c r="H4216" s="6" t="s">
        <v>18</v>
      </c>
      <c r="I4216" s="6" t="s">
        <v>18</v>
      </c>
      <c r="J4216" s="7" t="b">
        <v>0</v>
      </c>
      <c r="K4216" s="6" t="s">
        <v>19</v>
      </c>
      <c r="L4216" s="8"/>
    </row>
    <row r="4217" ht="31.5" hidden="1" customHeight="1">
      <c r="A4217" s="1" t="s">
        <v>4889</v>
      </c>
      <c r="B4217" s="2" t="s">
        <v>1290</v>
      </c>
      <c r="C4217" s="1" t="s">
        <v>74</v>
      </c>
      <c r="D4217" s="1">
        <v>6.0</v>
      </c>
      <c r="E4217" s="3" t="s">
        <v>15</v>
      </c>
      <c r="F4217" s="1"/>
      <c r="G4217" s="5"/>
      <c r="H4217" s="6" t="s">
        <v>18</v>
      </c>
      <c r="I4217" s="6" t="s">
        <v>18</v>
      </c>
      <c r="J4217" s="7" t="b">
        <v>0</v>
      </c>
      <c r="K4217" s="6" t="s">
        <v>19</v>
      </c>
      <c r="L4217" s="8"/>
    </row>
    <row r="4218" ht="31.5" hidden="1" customHeight="1">
      <c r="A4218" s="1" t="s">
        <v>4890</v>
      </c>
      <c r="B4218" s="2" t="s">
        <v>1290</v>
      </c>
      <c r="C4218" s="1" t="s">
        <v>14</v>
      </c>
      <c r="D4218" s="1">
        <v>4.2</v>
      </c>
      <c r="E4218" s="3" t="s">
        <v>15</v>
      </c>
      <c r="F4218" s="1"/>
      <c r="G4218" s="5"/>
      <c r="H4218" s="6" t="s">
        <v>18</v>
      </c>
      <c r="I4218" s="6" t="s">
        <v>18</v>
      </c>
      <c r="J4218" s="7" t="b">
        <v>0</v>
      </c>
      <c r="K4218" s="6" t="s">
        <v>19</v>
      </c>
      <c r="L4218" s="8"/>
    </row>
    <row r="4219" ht="31.5" hidden="1" customHeight="1">
      <c r="A4219" s="1" t="s">
        <v>4891</v>
      </c>
      <c r="B4219" s="2" t="s">
        <v>333</v>
      </c>
      <c r="C4219" s="1" t="s">
        <v>4892</v>
      </c>
      <c r="D4219" s="1">
        <v>4.0</v>
      </c>
      <c r="E4219" s="3" t="s">
        <v>15</v>
      </c>
      <c r="F4219" s="1"/>
      <c r="G4219" s="5"/>
      <c r="H4219" s="6" t="s">
        <v>18</v>
      </c>
      <c r="I4219" s="6" t="s">
        <v>18</v>
      </c>
      <c r="J4219" s="7" t="b">
        <v>0</v>
      </c>
      <c r="K4219" s="6" t="s">
        <v>19</v>
      </c>
      <c r="L4219" s="8"/>
    </row>
    <row r="4220" ht="31.5" hidden="1" customHeight="1">
      <c r="A4220" s="1" t="s">
        <v>4893</v>
      </c>
      <c r="B4220" s="2" t="s">
        <v>668</v>
      </c>
      <c r="C4220" s="1" t="s">
        <v>4894</v>
      </c>
      <c r="D4220" s="1">
        <v>3.2</v>
      </c>
      <c r="E4220" s="3" t="s">
        <v>15</v>
      </c>
      <c r="F4220" s="1"/>
      <c r="G4220" s="5"/>
      <c r="H4220" s="6" t="s">
        <v>18</v>
      </c>
      <c r="I4220" s="6" t="s">
        <v>18</v>
      </c>
      <c r="J4220" s="7" t="b">
        <v>0</v>
      </c>
      <c r="K4220" s="6" t="s">
        <v>19</v>
      </c>
      <c r="L4220" s="8"/>
    </row>
    <row r="4221" ht="31.5" hidden="1" customHeight="1">
      <c r="A4221" s="1" t="s">
        <v>4895</v>
      </c>
      <c r="B4221" s="2" t="s">
        <v>333</v>
      </c>
      <c r="C4221" s="1" t="s">
        <v>4896</v>
      </c>
      <c r="D4221" s="1">
        <v>3.8</v>
      </c>
      <c r="E4221" s="3" t="s">
        <v>15</v>
      </c>
      <c r="F4221" s="1"/>
      <c r="G4221" s="5"/>
      <c r="H4221" s="6" t="s">
        <v>18</v>
      </c>
      <c r="I4221" s="6" t="s">
        <v>18</v>
      </c>
      <c r="J4221" s="7" t="b">
        <v>0</v>
      </c>
      <c r="K4221" s="6" t="s">
        <v>19</v>
      </c>
      <c r="L4221" s="8"/>
    </row>
    <row r="4222" ht="31.5" hidden="1" customHeight="1">
      <c r="A4222" s="1" t="s">
        <v>4897</v>
      </c>
      <c r="B4222" s="2" t="s">
        <v>333</v>
      </c>
      <c r="C4222" s="1" t="s">
        <v>14</v>
      </c>
      <c r="D4222" s="1">
        <v>4.2</v>
      </c>
      <c r="E4222" s="3" t="s">
        <v>15</v>
      </c>
      <c r="F4222" s="1"/>
      <c r="G4222" s="5"/>
      <c r="H4222" s="6" t="s">
        <v>18</v>
      </c>
      <c r="I4222" s="6" t="s">
        <v>18</v>
      </c>
      <c r="J4222" s="7" t="b">
        <v>0</v>
      </c>
      <c r="K4222" s="6" t="s">
        <v>19</v>
      </c>
      <c r="L4222" s="8"/>
    </row>
    <row r="4223" ht="31.5" hidden="1" customHeight="1">
      <c r="A4223" s="1" t="s">
        <v>4898</v>
      </c>
      <c r="B4223" s="2" t="s">
        <v>333</v>
      </c>
      <c r="C4223" s="1" t="s">
        <v>14</v>
      </c>
      <c r="D4223" s="1">
        <v>3.5</v>
      </c>
      <c r="E4223" s="3" t="s">
        <v>15</v>
      </c>
      <c r="F4223" s="1"/>
      <c r="G4223" s="5"/>
      <c r="H4223" s="6" t="s">
        <v>18</v>
      </c>
      <c r="I4223" s="6" t="s">
        <v>18</v>
      </c>
      <c r="J4223" s="7" t="b">
        <v>0</v>
      </c>
      <c r="K4223" s="6" t="s">
        <v>19</v>
      </c>
      <c r="L4223" s="8"/>
    </row>
    <row r="4224" ht="31.5" hidden="1" customHeight="1">
      <c r="A4224" s="1" t="s">
        <v>4899</v>
      </c>
      <c r="B4224" s="2" t="s">
        <v>500</v>
      </c>
      <c r="C4224" s="1" t="s">
        <v>4495</v>
      </c>
      <c r="D4224" s="1">
        <v>4.0</v>
      </c>
      <c r="E4224" s="3" t="s">
        <v>15</v>
      </c>
      <c r="F4224" s="1"/>
      <c r="G4224" s="5"/>
      <c r="H4224" s="6" t="s">
        <v>18</v>
      </c>
      <c r="I4224" s="6" t="s">
        <v>18</v>
      </c>
      <c r="J4224" s="7" t="b">
        <v>0</v>
      </c>
      <c r="K4224" s="6" t="s">
        <v>19</v>
      </c>
      <c r="L4224" s="8"/>
    </row>
    <row r="4225" ht="31.5" hidden="1" customHeight="1">
      <c r="A4225" s="1" t="s">
        <v>4900</v>
      </c>
      <c r="B4225" s="2" t="s">
        <v>568</v>
      </c>
      <c r="C4225" s="1" t="s">
        <v>14</v>
      </c>
      <c r="D4225" s="1">
        <v>5.5</v>
      </c>
      <c r="E4225" s="3" t="s">
        <v>15</v>
      </c>
      <c r="F4225" s="1" t="s">
        <v>4901</v>
      </c>
      <c r="G4225" s="5" t="s">
        <v>4901</v>
      </c>
      <c r="H4225" s="6" t="s">
        <v>18</v>
      </c>
      <c r="I4225" s="6" t="s">
        <v>18</v>
      </c>
      <c r="J4225" s="7" t="b">
        <v>0</v>
      </c>
      <c r="K4225" s="6" t="s">
        <v>19</v>
      </c>
      <c r="L4225" s="8"/>
    </row>
    <row r="4226" ht="31.5" hidden="1" customHeight="1">
      <c r="A4226" s="1" t="s">
        <v>4902</v>
      </c>
      <c r="B4226" s="2" t="s">
        <v>500</v>
      </c>
      <c r="C4226" s="1" t="s">
        <v>14</v>
      </c>
      <c r="D4226" s="1">
        <v>5.8</v>
      </c>
      <c r="E4226" s="3" t="s">
        <v>15</v>
      </c>
      <c r="F4226" s="1"/>
      <c r="G4226" s="5"/>
      <c r="H4226" s="6" t="s">
        <v>18</v>
      </c>
      <c r="I4226" s="6" t="s">
        <v>18</v>
      </c>
      <c r="J4226" s="7" t="b">
        <v>0</v>
      </c>
      <c r="K4226" s="6" t="s">
        <v>32</v>
      </c>
      <c r="L4226" s="1" t="s">
        <v>366</v>
      </c>
    </row>
    <row r="4227" ht="31.5" hidden="1" customHeight="1">
      <c r="A4227" s="1" t="s">
        <v>4903</v>
      </c>
      <c r="B4227" s="2" t="s">
        <v>203</v>
      </c>
      <c r="C4227" s="1" t="s">
        <v>74</v>
      </c>
      <c r="D4227" s="1">
        <v>2.8</v>
      </c>
      <c r="E4227" s="3" t="s">
        <v>15</v>
      </c>
      <c r="F4227" s="1"/>
      <c r="G4227" s="5"/>
      <c r="H4227" s="6" t="s">
        <v>18</v>
      </c>
      <c r="I4227" s="6" t="s">
        <v>18</v>
      </c>
      <c r="J4227" s="7" t="b">
        <v>0</v>
      </c>
      <c r="K4227" s="6" t="s">
        <v>19</v>
      </c>
      <c r="L4227" s="8"/>
    </row>
    <row r="4228" ht="31.5" hidden="1" customHeight="1">
      <c r="A4228" s="1" t="s">
        <v>4904</v>
      </c>
      <c r="B4228" s="2" t="s">
        <v>203</v>
      </c>
      <c r="C4228" s="1" t="s">
        <v>74</v>
      </c>
      <c r="D4228" s="1">
        <v>3.0</v>
      </c>
      <c r="E4228" s="3" t="s">
        <v>15</v>
      </c>
      <c r="F4228" s="1"/>
      <c r="G4228" s="5"/>
      <c r="H4228" s="6" t="s">
        <v>18</v>
      </c>
      <c r="I4228" s="6" t="s">
        <v>18</v>
      </c>
      <c r="J4228" s="7" t="b">
        <v>0</v>
      </c>
      <c r="K4228" s="6" t="s">
        <v>19</v>
      </c>
      <c r="L4228" s="8"/>
    </row>
    <row r="4229" ht="31.5" hidden="1" customHeight="1">
      <c r="A4229" s="1" t="s">
        <v>4905</v>
      </c>
      <c r="B4229" s="2" t="s">
        <v>568</v>
      </c>
      <c r="C4229" s="1" t="s">
        <v>14</v>
      </c>
      <c r="D4229" s="1">
        <v>5.5</v>
      </c>
      <c r="E4229" s="3" t="s">
        <v>15</v>
      </c>
      <c r="F4229" s="1"/>
      <c r="G4229" s="5"/>
      <c r="H4229" s="6" t="s">
        <v>18</v>
      </c>
      <c r="I4229" s="6" t="s">
        <v>18</v>
      </c>
      <c r="J4229" s="7" t="b">
        <v>0</v>
      </c>
      <c r="K4229" s="6" t="s">
        <v>19</v>
      </c>
      <c r="L4229" s="8"/>
    </row>
    <row r="4230" ht="31.5" hidden="1" customHeight="1">
      <c r="A4230" s="1" t="s">
        <v>4906</v>
      </c>
      <c r="B4230" s="2" t="s">
        <v>203</v>
      </c>
      <c r="C4230" s="1" t="s">
        <v>14</v>
      </c>
      <c r="D4230" s="1">
        <v>2.5</v>
      </c>
      <c r="E4230" s="3" t="s">
        <v>15</v>
      </c>
      <c r="F4230" s="1"/>
      <c r="G4230" s="5"/>
      <c r="H4230" s="6" t="s">
        <v>18</v>
      </c>
      <c r="I4230" s="6" t="s">
        <v>18</v>
      </c>
      <c r="J4230" s="7" t="b">
        <v>0</v>
      </c>
      <c r="K4230" s="6" t="s">
        <v>19</v>
      </c>
      <c r="L4230" s="8"/>
    </row>
    <row r="4231" ht="31.5" hidden="1" customHeight="1">
      <c r="A4231" s="1" t="s">
        <v>4907</v>
      </c>
      <c r="B4231" s="2" t="s">
        <v>500</v>
      </c>
      <c r="C4231" s="1" t="s">
        <v>14</v>
      </c>
      <c r="D4231" s="1">
        <v>3.5</v>
      </c>
      <c r="E4231" s="3" t="s">
        <v>15</v>
      </c>
      <c r="F4231" s="1"/>
      <c r="G4231" s="5"/>
      <c r="H4231" s="6" t="s">
        <v>18</v>
      </c>
      <c r="I4231" s="6" t="s">
        <v>18</v>
      </c>
      <c r="J4231" s="7" t="b">
        <v>0</v>
      </c>
      <c r="K4231" s="6" t="s">
        <v>19</v>
      </c>
      <c r="L4231" s="8"/>
    </row>
    <row r="4232" ht="31.5" hidden="1" customHeight="1">
      <c r="A4232" s="1" t="s">
        <v>4908</v>
      </c>
      <c r="B4232" s="2" t="s">
        <v>143</v>
      </c>
      <c r="C4232" s="1" t="s">
        <v>74</v>
      </c>
      <c r="D4232" s="1">
        <v>3.2</v>
      </c>
      <c r="E4232" s="3" t="s">
        <v>15</v>
      </c>
      <c r="F4232" s="1"/>
      <c r="G4232" s="5"/>
      <c r="H4232" s="6" t="s">
        <v>18</v>
      </c>
      <c r="I4232" s="6" t="s">
        <v>18</v>
      </c>
      <c r="J4232" s="7" t="b">
        <v>0</v>
      </c>
      <c r="K4232" s="6" t="s">
        <v>19</v>
      </c>
      <c r="L4232" s="8"/>
    </row>
    <row r="4233" ht="31.5" hidden="1" customHeight="1">
      <c r="A4233" s="1" t="s">
        <v>4909</v>
      </c>
      <c r="B4233" s="2" t="s">
        <v>13</v>
      </c>
      <c r="C4233" s="1" t="s">
        <v>4910</v>
      </c>
      <c r="D4233" s="1">
        <v>3.5</v>
      </c>
      <c r="E4233" s="3" t="s">
        <v>15</v>
      </c>
      <c r="F4233" s="1"/>
      <c r="G4233" s="5"/>
      <c r="H4233" s="6" t="s">
        <v>18</v>
      </c>
      <c r="I4233" s="6" t="s">
        <v>18</v>
      </c>
      <c r="J4233" s="7" t="b">
        <v>0</v>
      </c>
      <c r="K4233" s="6" t="s">
        <v>19</v>
      </c>
      <c r="L4233" s="8"/>
    </row>
    <row r="4234" ht="31.5" hidden="1" customHeight="1">
      <c r="A4234" s="1" t="s">
        <v>4911</v>
      </c>
      <c r="B4234" s="2" t="s">
        <v>13</v>
      </c>
      <c r="C4234" s="1" t="s">
        <v>14</v>
      </c>
      <c r="D4234" s="1">
        <v>3.5</v>
      </c>
      <c r="E4234" s="3" t="s">
        <v>15</v>
      </c>
      <c r="F4234" s="1"/>
      <c r="G4234" s="5"/>
      <c r="H4234" s="6" t="s">
        <v>18</v>
      </c>
      <c r="I4234" s="6" t="s">
        <v>18</v>
      </c>
      <c r="J4234" s="7" t="b">
        <v>0</v>
      </c>
      <c r="K4234" s="6" t="s">
        <v>19</v>
      </c>
      <c r="L4234" s="8"/>
    </row>
    <row r="4235" ht="31.5" hidden="1" customHeight="1">
      <c r="A4235" s="1" t="s">
        <v>4912</v>
      </c>
      <c r="B4235" s="2" t="s">
        <v>13</v>
      </c>
      <c r="C4235" s="1" t="s">
        <v>4913</v>
      </c>
      <c r="D4235" s="1">
        <v>3.2</v>
      </c>
      <c r="E4235" s="3" t="s">
        <v>15</v>
      </c>
      <c r="F4235" s="1"/>
      <c r="G4235" s="5"/>
      <c r="H4235" s="6" t="s">
        <v>18</v>
      </c>
      <c r="I4235" s="6" t="s">
        <v>18</v>
      </c>
      <c r="J4235" s="7" t="b">
        <v>0</v>
      </c>
      <c r="K4235" s="6" t="s">
        <v>19</v>
      </c>
      <c r="L4235" s="8"/>
    </row>
    <row r="4236" ht="31.5" hidden="1" customHeight="1">
      <c r="A4236" s="1" t="s">
        <v>4914</v>
      </c>
      <c r="B4236" s="2" t="s">
        <v>13</v>
      </c>
      <c r="C4236" s="1" t="s">
        <v>4915</v>
      </c>
      <c r="D4236" s="1">
        <v>3.2</v>
      </c>
      <c r="E4236" s="3" t="s">
        <v>15</v>
      </c>
      <c r="F4236" s="1"/>
      <c r="G4236" s="5"/>
      <c r="H4236" s="6" t="s">
        <v>18</v>
      </c>
      <c r="I4236" s="6" t="s">
        <v>18</v>
      </c>
      <c r="J4236" s="7" t="b">
        <v>0</v>
      </c>
      <c r="K4236" s="6" t="s">
        <v>19</v>
      </c>
      <c r="L4236" s="8"/>
    </row>
    <row r="4237" ht="31.5" hidden="1" customHeight="1">
      <c r="A4237" s="1" t="s">
        <v>4916</v>
      </c>
      <c r="B4237" s="2" t="s">
        <v>1290</v>
      </c>
      <c r="C4237" s="1" t="s">
        <v>74</v>
      </c>
      <c r="D4237" s="1">
        <v>7.2</v>
      </c>
      <c r="E4237" s="3" t="s">
        <v>15</v>
      </c>
      <c r="F4237" s="1"/>
      <c r="G4237" s="5"/>
      <c r="H4237" s="6" t="s">
        <v>18</v>
      </c>
      <c r="I4237" s="6" t="s">
        <v>18</v>
      </c>
      <c r="J4237" s="7" t="b">
        <v>0</v>
      </c>
      <c r="K4237" s="6" t="s">
        <v>19</v>
      </c>
      <c r="L4237" s="8"/>
    </row>
    <row r="4238" ht="31.5" hidden="1" customHeight="1">
      <c r="A4238" s="1" t="s">
        <v>4917</v>
      </c>
      <c r="B4238" s="2" t="s">
        <v>333</v>
      </c>
      <c r="C4238" s="1" t="s">
        <v>4918</v>
      </c>
      <c r="D4238" s="1">
        <v>4.5</v>
      </c>
      <c r="E4238" s="3" t="s">
        <v>15</v>
      </c>
      <c r="F4238" s="1"/>
      <c r="G4238" s="5"/>
      <c r="H4238" s="6" t="s">
        <v>18</v>
      </c>
      <c r="I4238" s="6" t="s">
        <v>18</v>
      </c>
      <c r="J4238" s="7" t="b">
        <v>0</v>
      </c>
      <c r="K4238" s="6" t="s">
        <v>19</v>
      </c>
      <c r="L4238" s="8"/>
    </row>
    <row r="4239" ht="31.5" hidden="1" customHeight="1">
      <c r="A4239" s="1" t="s">
        <v>4919</v>
      </c>
      <c r="B4239" s="2" t="s">
        <v>333</v>
      </c>
      <c r="C4239" s="1" t="s">
        <v>74</v>
      </c>
      <c r="D4239" s="1">
        <v>3.2</v>
      </c>
      <c r="E4239" s="3" t="s">
        <v>15</v>
      </c>
      <c r="F4239" s="1"/>
      <c r="G4239" s="5"/>
      <c r="H4239" s="6" t="s">
        <v>18</v>
      </c>
      <c r="I4239" s="6" t="s">
        <v>18</v>
      </c>
      <c r="J4239" s="7" t="b">
        <v>0</v>
      </c>
      <c r="K4239" s="6" t="s">
        <v>19</v>
      </c>
      <c r="L4239" s="8"/>
    </row>
    <row r="4240" ht="31.5" hidden="1" customHeight="1">
      <c r="A4240" s="1" t="s">
        <v>4920</v>
      </c>
      <c r="B4240" s="2" t="s">
        <v>333</v>
      </c>
      <c r="C4240" s="1" t="s">
        <v>3396</v>
      </c>
      <c r="D4240" s="1">
        <v>5.8</v>
      </c>
      <c r="E4240" s="3" t="s">
        <v>15</v>
      </c>
      <c r="F4240" s="1"/>
      <c r="G4240" s="5"/>
      <c r="H4240" s="6" t="s">
        <v>18</v>
      </c>
      <c r="I4240" s="6" t="s">
        <v>18</v>
      </c>
      <c r="J4240" s="7" t="b">
        <v>0</v>
      </c>
      <c r="K4240" s="6" t="s">
        <v>19</v>
      </c>
      <c r="L4240" s="8"/>
    </row>
    <row r="4241" ht="31.5" hidden="1" customHeight="1">
      <c r="A4241" s="1" t="s">
        <v>4921</v>
      </c>
      <c r="B4241" s="2" t="s">
        <v>333</v>
      </c>
      <c r="C4241" s="1" t="s">
        <v>4922</v>
      </c>
      <c r="D4241" s="1">
        <v>3.8</v>
      </c>
      <c r="E4241" s="3" t="s">
        <v>15</v>
      </c>
      <c r="F4241" s="1"/>
      <c r="G4241" s="5"/>
      <c r="H4241" s="6" t="s">
        <v>18</v>
      </c>
      <c r="I4241" s="6" t="s">
        <v>18</v>
      </c>
      <c r="J4241" s="7" t="b">
        <v>0</v>
      </c>
      <c r="K4241" s="6" t="s">
        <v>19</v>
      </c>
      <c r="L4241" s="8"/>
    </row>
    <row r="4242" ht="31.5" hidden="1" customHeight="1">
      <c r="A4242" s="1" t="s">
        <v>4923</v>
      </c>
      <c r="B4242" s="2" t="s">
        <v>333</v>
      </c>
      <c r="C4242" s="1" t="s">
        <v>4734</v>
      </c>
      <c r="D4242" s="1">
        <v>4.0</v>
      </c>
      <c r="E4242" s="3" t="s">
        <v>15</v>
      </c>
      <c r="F4242" s="1"/>
      <c r="G4242" s="5"/>
      <c r="H4242" s="6" t="s">
        <v>18</v>
      </c>
      <c r="I4242" s="6" t="s">
        <v>18</v>
      </c>
      <c r="J4242" s="7" t="b">
        <v>0</v>
      </c>
      <c r="K4242" s="6" t="s">
        <v>19</v>
      </c>
      <c r="L4242" s="8"/>
    </row>
    <row r="4243" ht="31.5" hidden="1" customHeight="1">
      <c r="A4243" s="1" t="s">
        <v>4924</v>
      </c>
      <c r="B4243" s="2" t="s">
        <v>203</v>
      </c>
      <c r="C4243" s="1" t="s">
        <v>74</v>
      </c>
      <c r="D4243" s="1">
        <v>3.5</v>
      </c>
      <c r="E4243" s="3" t="s">
        <v>15</v>
      </c>
      <c r="F4243" s="1"/>
      <c r="G4243" s="5"/>
      <c r="H4243" s="6" t="s">
        <v>18</v>
      </c>
      <c r="I4243" s="6" t="s">
        <v>18</v>
      </c>
      <c r="J4243" s="7" t="b">
        <v>0</v>
      </c>
      <c r="K4243" s="6" t="s">
        <v>19</v>
      </c>
      <c r="L4243" s="8"/>
    </row>
    <row r="4244" ht="31.5" hidden="1" customHeight="1">
      <c r="A4244" s="1" t="s">
        <v>4925</v>
      </c>
      <c r="B4244" s="2" t="s">
        <v>203</v>
      </c>
      <c r="C4244" s="1" t="s">
        <v>14</v>
      </c>
      <c r="D4244" s="1">
        <v>3.2</v>
      </c>
      <c r="E4244" s="3" t="s">
        <v>15</v>
      </c>
      <c r="F4244" s="1"/>
      <c r="G4244" s="5"/>
      <c r="H4244" s="6" t="s">
        <v>18</v>
      </c>
      <c r="I4244" s="6" t="s">
        <v>18</v>
      </c>
      <c r="J4244" s="7" t="b">
        <v>0</v>
      </c>
      <c r="K4244" s="6" t="s">
        <v>19</v>
      </c>
      <c r="L4244" s="8"/>
    </row>
    <row r="4245" ht="31.5" hidden="1" customHeight="1">
      <c r="A4245" s="1" t="s">
        <v>4926</v>
      </c>
      <c r="B4245" s="2" t="s">
        <v>203</v>
      </c>
      <c r="C4245" s="1" t="s">
        <v>14</v>
      </c>
      <c r="D4245" s="1">
        <v>2.8</v>
      </c>
      <c r="E4245" s="3" t="s">
        <v>15</v>
      </c>
      <c r="F4245" s="1"/>
      <c r="G4245" s="5"/>
      <c r="H4245" s="6" t="s">
        <v>18</v>
      </c>
      <c r="I4245" s="6" t="s">
        <v>18</v>
      </c>
      <c r="J4245" s="7" t="b">
        <v>0</v>
      </c>
      <c r="K4245" s="6" t="s">
        <v>19</v>
      </c>
      <c r="L4245" s="8"/>
    </row>
    <row r="4246" ht="31.5" hidden="1" customHeight="1">
      <c r="A4246" s="1" t="s">
        <v>4927</v>
      </c>
      <c r="B4246" s="2" t="s">
        <v>203</v>
      </c>
      <c r="C4246" s="1" t="s">
        <v>4928</v>
      </c>
      <c r="D4246" s="1">
        <v>3.5</v>
      </c>
      <c r="E4246" s="3" t="s">
        <v>15</v>
      </c>
      <c r="F4246" s="1"/>
      <c r="G4246" s="5"/>
      <c r="H4246" s="6" t="s">
        <v>18</v>
      </c>
      <c r="I4246" s="6" t="s">
        <v>18</v>
      </c>
      <c r="J4246" s="7" t="b">
        <v>0</v>
      </c>
      <c r="K4246" s="6" t="s">
        <v>19</v>
      </c>
      <c r="L4246" s="8"/>
    </row>
    <row r="4247" ht="31.5" hidden="1" customHeight="1">
      <c r="A4247" s="1" t="s">
        <v>4929</v>
      </c>
      <c r="B4247" s="2" t="s">
        <v>203</v>
      </c>
      <c r="C4247" s="1" t="s">
        <v>74</v>
      </c>
      <c r="D4247" s="1">
        <v>2.8</v>
      </c>
      <c r="E4247" s="3" t="s">
        <v>15</v>
      </c>
      <c r="F4247" s="1"/>
      <c r="G4247" s="5"/>
      <c r="H4247" s="6" t="s">
        <v>18</v>
      </c>
      <c r="I4247" s="6" t="s">
        <v>18</v>
      </c>
      <c r="J4247" s="7" t="b">
        <v>0</v>
      </c>
      <c r="K4247" s="6" t="s">
        <v>19</v>
      </c>
      <c r="L4247" s="8"/>
    </row>
    <row r="4248" ht="31.5" hidden="1" customHeight="1">
      <c r="A4248" s="1" t="s">
        <v>4930</v>
      </c>
      <c r="B4248" s="2" t="s">
        <v>203</v>
      </c>
      <c r="C4248" s="1" t="s">
        <v>14</v>
      </c>
      <c r="D4248" s="1">
        <v>2.8</v>
      </c>
      <c r="E4248" s="3" t="s">
        <v>15</v>
      </c>
      <c r="F4248" s="1"/>
      <c r="G4248" s="5"/>
      <c r="H4248" s="6" t="s">
        <v>18</v>
      </c>
      <c r="I4248" s="6" t="s">
        <v>18</v>
      </c>
      <c r="J4248" s="7" t="b">
        <v>0</v>
      </c>
      <c r="K4248" s="6" t="s">
        <v>19</v>
      </c>
      <c r="L4248" s="8"/>
    </row>
    <row r="4249" ht="31.5" hidden="1" customHeight="1">
      <c r="A4249" s="1" t="s">
        <v>4931</v>
      </c>
      <c r="B4249" s="2" t="s">
        <v>333</v>
      </c>
      <c r="C4249" s="1" t="s">
        <v>4932</v>
      </c>
      <c r="D4249" s="1">
        <v>3.2</v>
      </c>
      <c r="E4249" s="3" t="s">
        <v>15</v>
      </c>
      <c r="F4249" s="1"/>
      <c r="G4249" s="5"/>
      <c r="H4249" s="6" t="s">
        <v>18</v>
      </c>
      <c r="I4249" s="6" t="s">
        <v>18</v>
      </c>
      <c r="J4249" s="7" t="b">
        <v>0</v>
      </c>
      <c r="K4249" s="6" t="s">
        <v>19</v>
      </c>
      <c r="L4249" s="8"/>
    </row>
    <row r="4250" ht="31.5" hidden="1" customHeight="1">
      <c r="A4250" s="1" t="s">
        <v>4933</v>
      </c>
      <c r="B4250" s="2" t="s">
        <v>333</v>
      </c>
      <c r="C4250" s="1" t="s">
        <v>14</v>
      </c>
      <c r="D4250" s="1">
        <v>3.5</v>
      </c>
      <c r="E4250" s="3" t="s">
        <v>15</v>
      </c>
      <c r="F4250" s="1"/>
      <c r="G4250" s="5"/>
      <c r="H4250" s="6" t="s">
        <v>18</v>
      </c>
      <c r="I4250" s="6" t="s">
        <v>18</v>
      </c>
      <c r="J4250" s="7" t="b">
        <v>0</v>
      </c>
      <c r="K4250" s="6" t="s">
        <v>19</v>
      </c>
      <c r="L4250" s="8"/>
    </row>
    <row r="4251" ht="31.5" hidden="1" customHeight="1">
      <c r="A4251" s="1" t="s">
        <v>4934</v>
      </c>
      <c r="B4251" s="2" t="s">
        <v>333</v>
      </c>
      <c r="C4251" s="1" t="s">
        <v>74</v>
      </c>
      <c r="D4251" s="1">
        <v>6.5</v>
      </c>
      <c r="E4251" s="3" t="s">
        <v>15</v>
      </c>
      <c r="F4251" s="1"/>
      <c r="G4251" s="5"/>
      <c r="H4251" s="6" t="s">
        <v>18</v>
      </c>
      <c r="I4251" s="6" t="s">
        <v>18</v>
      </c>
      <c r="J4251" s="7" t="b">
        <v>0</v>
      </c>
      <c r="K4251" s="6" t="s">
        <v>19</v>
      </c>
      <c r="L4251" s="8"/>
    </row>
    <row r="4252" ht="31.5" hidden="1" customHeight="1">
      <c r="A4252" s="1" t="s">
        <v>4935</v>
      </c>
      <c r="B4252" s="2" t="s">
        <v>668</v>
      </c>
      <c r="C4252" s="1" t="s">
        <v>4936</v>
      </c>
      <c r="D4252" s="1">
        <v>3.0</v>
      </c>
      <c r="E4252" s="3" t="s">
        <v>15</v>
      </c>
      <c r="F4252" s="1"/>
      <c r="G4252" s="5"/>
      <c r="H4252" s="6" t="s">
        <v>18</v>
      </c>
      <c r="I4252" s="6" t="s">
        <v>18</v>
      </c>
      <c r="J4252" s="7" t="b">
        <v>0</v>
      </c>
      <c r="K4252" s="6" t="s">
        <v>19</v>
      </c>
      <c r="L4252" s="8"/>
    </row>
    <row r="4253" ht="31.5" hidden="1" customHeight="1">
      <c r="A4253" s="1" t="s">
        <v>4937</v>
      </c>
      <c r="B4253" s="2" t="s">
        <v>333</v>
      </c>
      <c r="C4253" s="1" t="s">
        <v>74</v>
      </c>
      <c r="D4253" s="1">
        <v>3.2</v>
      </c>
      <c r="E4253" s="3" t="s">
        <v>15</v>
      </c>
      <c r="F4253" s="1"/>
      <c r="G4253" s="5"/>
      <c r="H4253" s="6" t="s">
        <v>18</v>
      </c>
      <c r="I4253" s="6" t="s">
        <v>18</v>
      </c>
      <c r="J4253" s="7" t="b">
        <v>0</v>
      </c>
      <c r="K4253" s="6" t="s">
        <v>23</v>
      </c>
      <c r="L4253" s="8"/>
    </row>
    <row r="4254" ht="31.5" hidden="1" customHeight="1">
      <c r="A4254" s="1" t="s">
        <v>4938</v>
      </c>
      <c r="B4254" s="2" t="s">
        <v>333</v>
      </c>
      <c r="C4254" s="1" t="s">
        <v>4939</v>
      </c>
      <c r="D4254" s="1">
        <v>4.2</v>
      </c>
      <c r="E4254" s="3" t="s">
        <v>15</v>
      </c>
      <c r="F4254" s="1"/>
      <c r="G4254" s="5"/>
      <c r="H4254" s="6" t="s">
        <v>18</v>
      </c>
      <c r="I4254" s="6" t="s">
        <v>18</v>
      </c>
      <c r="J4254" s="7" t="b">
        <v>0</v>
      </c>
      <c r="K4254" s="6" t="s">
        <v>19</v>
      </c>
      <c r="L4254" s="8"/>
    </row>
    <row r="4255" ht="31.5" hidden="1" customHeight="1">
      <c r="A4255" s="1" t="s">
        <v>4940</v>
      </c>
      <c r="B4255" s="2" t="s">
        <v>203</v>
      </c>
      <c r="C4255" s="1" t="s">
        <v>14</v>
      </c>
      <c r="D4255" s="1">
        <v>2.8</v>
      </c>
      <c r="E4255" s="3" t="s">
        <v>15</v>
      </c>
      <c r="F4255" s="1"/>
      <c r="G4255" s="5"/>
      <c r="H4255" s="6" t="s">
        <v>18</v>
      </c>
      <c r="I4255" s="6" t="s">
        <v>18</v>
      </c>
      <c r="J4255" s="7" t="b">
        <v>0</v>
      </c>
      <c r="K4255" s="6" t="s">
        <v>19</v>
      </c>
      <c r="L4255" s="8"/>
    </row>
    <row r="4256" ht="31.5" hidden="1" customHeight="1">
      <c r="A4256" s="1" t="s">
        <v>4941</v>
      </c>
      <c r="B4256" s="2" t="s">
        <v>203</v>
      </c>
      <c r="C4256" s="1" t="s">
        <v>14</v>
      </c>
      <c r="D4256" s="1">
        <v>2.5</v>
      </c>
      <c r="E4256" s="3" t="s">
        <v>15</v>
      </c>
      <c r="F4256" s="1"/>
      <c r="G4256" s="5"/>
      <c r="H4256" s="6" t="s">
        <v>18</v>
      </c>
      <c r="I4256" s="6" t="s">
        <v>18</v>
      </c>
      <c r="J4256" s="7" t="b">
        <v>0</v>
      </c>
      <c r="K4256" s="6" t="s">
        <v>19</v>
      </c>
      <c r="L4256" s="8"/>
    </row>
    <row r="4257" ht="31.5" hidden="1" customHeight="1">
      <c r="A4257" s="1" t="s">
        <v>4942</v>
      </c>
      <c r="B4257" s="2" t="s">
        <v>203</v>
      </c>
      <c r="C4257" s="1" t="s">
        <v>4943</v>
      </c>
      <c r="D4257" s="1">
        <v>3.2</v>
      </c>
      <c r="E4257" s="3" t="s">
        <v>15</v>
      </c>
      <c r="F4257" s="1"/>
      <c r="G4257" s="5"/>
      <c r="H4257" s="6" t="s">
        <v>18</v>
      </c>
      <c r="I4257" s="6" t="s">
        <v>18</v>
      </c>
      <c r="J4257" s="7" t="b">
        <v>0</v>
      </c>
      <c r="K4257" s="6" t="s">
        <v>19</v>
      </c>
      <c r="L4257" s="8"/>
    </row>
    <row r="4258" ht="31.5" hidden="1" customHeight="1">
      <c r="A4258" s="1" t="s">
        <v>4944</v>
      </c>
      <c r="B4258" s="2" t="s">
        <v>203</v>
      </c>
      <c r="C4258" s="1" t="s">
        <v>14</v>
      </c>
      <c r="D4258" s="1">
        <v>2.8</v>
      </c>
      <c r="E4258" s="3" t="s">
        <v>15</v>
      </c>
      <c r="F4258" s="1"/>
      <c r="G4258" s="5"/>
      <c r="H4258" s="6" t="s">
        <v>18</v>
      </c>
      <c r="I4258" s="6" t="s">
        <v>18</v>
      </c>
      <c r="J4258" s="7" t="b">
        <v>0</v>
      </c>
      <c r="K4258" s="6" t="s">
        <v>19</v>
      </c>
      <c r="L4258" s="8"/>
    </row>
    <row r="4259" ht="31.5" hidden="1" customHeight="1">
      <c r="A4259" s="1" t="s">
        <v>4945</v>
      </c>
      <c r="B4259" s="2" t="s">
        <v>203</v>
      </c>
      <c r="C4259" s="1" t="s">
        <v>14</v>
      </c>
      <c r="D4259" s="1">
        <v>2.8</v>
      </c>
      <c r="E4259" s="3" t="s">
        <v>15</v>
      </c>
      <c r="F4259" s="1"/>
      <c r="G4259" s="5"/>
      <c r="H4259" s="6" t="s">
        <v>18</v>
      </c>
      <c r="I4259" s="6" t="s">
        <v>18</v>
      </c>
      <c r="J4259" s="7" t="b">
        <v>0</v>
      </c>
      <c r="K4259" s="6" t="s">
        <v>19</v>
      </c>
      <c r="L4259" s="8"/>
    </row>
    <row r="4260" ht="31.5" hidden="1" customHeight="1">
      <c r="A4260" s="1" t="s">
        <v>4946</v>
      </c>
      <c r="B4260" s="2" t="s">
        <v>203</v>
      </c>
      <c r="C4260" s="1" t="s">
        <v>3345</v>
      </c>
      <c r="D4260" s="1">
        <v>3.2</v>
      </c>
      <c r="E4260" s="3" t="s">
        <v>15</v>
      </c>
      <c r="F4260" s="1"/>
      <c r="G4260" s="5"/>
      <c r="H4260" s="6" t="s">
        <v>18</v>
      </c>
      <c r="I4260" s="6" t="s">
        <v>18</v>
      </c>
      <c r="J4260" s="7" t="b">
        <v>0</v>
      </c>
      <c r="K4260" s="6" t="s">
        <v>19</v>
      </c>
      <c r="L4260" s="8"/>
    </row>
    <row r="4261" ht="31.5" hidden="1" customHeight="1">
      <c r="A4261" s="1" t="s">
        <v>4947</v>
      </c>
      <c r="B4261" s="2" t="s">
        <v>203</v>
      </c>
      <c r="C4261" s="1" t="s">
        <v>14</v>
      </c>
      <c r="D4261" s="1">
        <v>2.5</v>
      </c>
      <c r="E4261" s="3" t="s">
        <v>15</v>
      </c>
      <c r="F4261" s="1"/>
      <c r="G4261" s="5"/>
      <c r="H4261" s="6" t="s">
        <v>18</v>
      </c>
      <c r="I4261" s="6" t="s">
        <v>18</v>
      </c>
      <c r="J4261" s="7" t="b">
        <v>0</v>
      </c>
      <c r="K4261" s="6" t="s">
        <v>19</v>
      </c>
      <c r="L4261" s="8"/>
    </row>
    <row r="4262" ht="31.5" hidden="1" customHeight="1">
      <c r="A4262" s="1" t="s">
        <v>4948</v>
      </c>
      <c r="B4262" s="2" t="s">
        <v>333</v>
      </c>
      <c r="C4262" s="1" t="s">
        <v>74</v>
      </c>
      <c r="D4262" s="1">
        <v>4.8</v>
      </c>
      <c r="E4262" s="3" t="s">
        <v>15</v>
      </c>
      <c r="F4262" s="1"/>
      <c r="G4262" s="5"/>
      <c r="H4262" s="6" t="s">
        <v>18</v>
      </c>
      <c r="I4262" s="6" t="s">
        <v>18</v>
      </c>
      <c r="J4262" s="7" t="b">
        <v>0</v>
      </c>
      <c r="K4262" s="6" t="s">
        <v>19</v>
      </c>
      <c r="L4262" s="8"/>
    </row>
    <row r="4263" ht="31.5" hidden="1" customHeight="1">
      <c r="A4263" s="1" t="s">
        <v>4949</v>
      </c>
      <c r="B4263" s="2" t="s">
        <v>333</v>
      </c>
      <c r="C4263" s="1" t="s">
        <v>4950</v>
      </c>
      <c r="D4263" s="1">
        <v>4.2</v>
      </c>
      <c r="E4263" s="3" t="s">
        <v>15</v>
      </c>
      <c r="F4263" s="1"/>
      <c r="G4263" s="5"/>
      <c r="H4263" s="6" t="s">
        <v>18</v>
      </c>
      <c r="I4263" s="6" t="s">
        <v>18</v>
      </c>
      <c r="J4263" s="7" t="b">
        <v>0</v>
      </c>
      <c r="K4263" s="6" t="s">
        <v>19</v>
      </c>
      <c r="L4263" s="8"/>
    </row>
    <row r="4264" ht="31.5" hidden="1" customHeight="1">
      <c r="A4264" s="1" t="s">
        <v>4951</v>
      </c>
      <c r="B4264" s="2" t="s">
        <v>333</v>
      </c>
      <c r="C4264" s="1" t="s">
        <v>4952</v>
      </c>
      <c r="D4264" s="1">
        <v>4.8</v>
      </c>
      <c r="E4264" s="3" t="s">
        <v>15</v>
      </c>
      <c r="F4264" s="1"/>
      <c r="G4264" s="5"/>
      <c r="H4264" s="6" t="s">
        <v>18</v>
      </c>
      <c r="I4264" s="6" t="s">
        <v>18</v>
      </c>
      <c r="J4264" s="7" t="b">
        <v>0</v>
      </c>
      <c r="K4264" s="6" t="s">
        <v>19</v>
      </c>
      <c r="L4264" s="8"/>
    </row>
    <row r="4265" ht="31.5" hidden="1" customHeight="1">
      <c r="A4265" s="1" t="s">
        <v>4953</v>
      </c>
      <c r="B4265" s="2" t="s">
        <v>333</v>
      </c>
      <c r="C4265" s="1" t="s">
        <v>74</v>
      </c>
      <c r="D4265" s="1">
        <v>3.0</v>
      </c>
      <c r="E4265" s="3" t="s">
        <v>15</v>
      </c>
      <c r="F4265" s="1"/>
      <c r="G4265" s="5"/>
      <c r="H4265" s="6" t="s">
        <v>18</v>
      </c>
      <c r="I4265" s="6" t="s">
        <v>18</v>
      </c>
      <c r="J4265" s="7" t="b">
        <v>0</v>
      </c>
      <c r="K4265" s="6" t="s">
        <v>19</v>
      </c>
      <c r="L4265" s="8"/>
    </row>
    <row r="4266" ht="31.5" hidden="1" customHeight="1">
      <c r="A4266" s="1" t="s">
        <v>4954</v>
      </c>
      <c r="B4266" s="2" t="s">
        <v>13</v>
      </c>
      <c r="C4266" s="1" t="s">
        <v>4955</v>
      </c>
      <c r="D4266" s="1">
        <v>4.0</v>
      </c>
      <c r="E4266" s="3" t="s">
        <v>15</v>
      </c>
      <c r="F4266" s="1"/>
      <c r="G4266" s="5"/>
      <c r="H4266" s="6" t="s">
        <v>18</v>
      </c>
      <c r="I4266" s="6" t="s">
        <v>18</v>
      </c>
      <c r="J4266" s="7" t="b">
        <v>0</v>
      </c>
      <c r="K4266" s="6" t="s">
        <v>19</v>
      </c>
      <c r="L4266" s="8"/>
    </row>
    <row r="4267" ht="31.5" hidden="1" customHeight="1">
      <c r="A4267" s="1" t="s">
        <v>4956</v>
      </c>
      <c r="B4267" s="2" t="s">
        <v>13</v>
      </c>
      <c r="C4267" s="1" t="s">
        <v>4957</v>
      </c>
      <c r="D4267" s="1">
        <v>3.5</v>
      </c>
      <c r="E4267" s="3" t="s">
        <v>15</v>
      </c>
      <c r="F4267" s="1"/>
      <c r="G4267" s="5"/>
      <c r="H4267" s="6" t="s">
        <v>18</v>
      </c>
      <c r="I4267" s="6" t="s">
        <v>18</v>
      </c>
      <c r="J4267" s="7" t="b">
        <v>0</v>
      </c>
      <c r="K4267" s="6" t="s">
        <v>19</v>
      </c>
      <c r="L4267" s="8"/>
    </row>
    <row r="4268" ht="31.5" hidden="1" customHeight="1">
      <c r="A4268" s="1" t="s">
        <v>4958</v>
      </c>
      <c r="B4268" s="2" t="s">
        <v>13</v>
      </c>
      <c r="C4268" s="1" t="s">
        <v>4959</v>
      </c>
      <c r="D4268" s="1">
        <v>3.2</v>
      </c>
      <c r="E4268" s="3" t="s">
        <v>15</v>
      </c>
      <c r="F4268" s="1"/>
      <c r="G4268" s="5"/>
      <c r="H4268" s="6" t="s">
        <v>18</v>
      </c>
      <c r="I4268" s="6" t="s">
        <v>18</v>
      </c>
      <c r="J4268" s="7" t="b">
        <v>0</v>
      </c>
      <c r="K4268" s="6" t="s">
        <v>19</v>
      </c>
      <c r="L4268" s="8"/>
    </row>
    <row r="4269" ht="31.5" hidden="1" customHeight="1">
      <c r="A4269" s="1" t="s">
        <v>4960</v>
      </c>
      <c r="B4269" s="2" t="s">
        <v>13</v>
      </c>
      <c r="C4269" s="1" t="s">
        <v>3176</v>
      </c>
      <c r="D4269" s="1">
        <v>4.0</v>
      </c>
      <c r="E4269" s="3" t="s">
        <v>15</v>
      </c>
      <c r="F4269" s="1"/>
      <c r="G4269" s="5"/>
      <c r="H4269" s="6" t="s">
        <v>18</v>
      </c>
      <c r="I4269" s="6" t="s">
        <v>18</v>
      </c>
      <c r="J4269" s="7" t="b">
        <v>0</v>
      </c>
      <c r="K4269" s="6" t="s">
        <v>19</v>
      </c>
      <c r="L4269" s="8"/>
    </row>
    <row r="4270" ht="31.5" hidden="1" customHeight="1">
      <c r="A4270" s="1" t="s">
        <v>4961</v>
      </c>
      <c r="B4270" s="2" t="s">
        <v>13</v>
      </c>
      <c r="C4270" s="1" t="s">
        <v>74</v>
      </c>
      <c r="D4270" s="1">
        <v>3.0</v>
      </c>
      <c r="E4270" s="3" t="s">
        <v>15</v>
      </c>
      <c r="F4270" s="1"/>
      <c r="G4270" s="5"/>
      <c r="H4270" s="6" t="s">
        <v>18</v>
      </c>
      <c r="I4270" s="6" t="s">
        <v>18</v>
      </c>
      <c r="J4270" s="7" t="b">
        <v>0</v>
      </c>
      <c r="K4270" s="6" t="s">
        <v>19</v>
      </c>
      <c r="L4270" s="8"/>
    </row>
    <row r="4271" ht="31.5" hidden="1" customHeight="1">
      <c r="A4271" s="1" t="s">
        <v>4962</v>
      </c>
      <c r="B4271" s="2" t="s">
        <v>13</v>
      </c>
      <c r="C4271" s="1" t="s">
        <v>4963</v>
      </c>
      <c r="D4271" s="1">
        <v>3.0</v>
      </c>
      <c r="E4271" s="3" t="s">
        <v>15</v>
      </c>
      <c r="F4271" s="1"/>
      <c r="G4271" s="5"/>
      <c r="H4271" s="6" t="s">
        <v>18</v>
      </c>
      <c r="I4271" s="6" t="s">
        <v>18</v>
      </c>
      <c r="J4271" s="7" t="b">
        <v>0</v>
      </c>
      <c r="K4271" s="6" t="s">
        <v>19</v>
      </c>
      <c r="L4271" s="8"/>
    </row>
    <row r="4272" ht="31.5" hidden="1" customHeight="1">
      <c r="A4272" s="1" t="s">
        <v>4964</v>
      </c>
      <c r="B4272" s="2" t="s">
        <v>500</v>
      </c>
      <c r="C4272" s="1" t="s">
        <v>4965</v>
      </c>
      <c r="D4272" s="1">
        <v>4.5</v>
      </c>
      <c r="E4272" s="3" t="s">
        <v>15</v>
      </c>
      <c r="F4272" s="1"/>
      <c r="G4272" s="5"/>
      <c r="H4272" s="6" t="s">
        <v>18</v>
      </c>
      <c r="I4272" s="6" t="s">
        <v>18</v>
      </c>
      <c r="J4272" s="7" t="b">
        <v>0</v>
      </c>
      <c r="K4272" s="6" t="s">
        <v>19</v>
      </c>
      <c r="L4272" s="8"/>
    </row>
    <row r="4273" ht="31.5" hidden="1" customHeight="1">
      <c r="A4273" s="1" t="s">
        <v>4966</v>
      </c>
      <c r="B4273" s="2" t="s">
        <v>500</v>
      </c>
      <c r="C4273" s="1" t="s">
        <v>14</v>
      </c>
      <c r="D4273" s="1">
        <v>5.2</v>
      </c>
      <c r="E4273" s="3" t="s">
        <v>15</v>
      </c>
      <c r="F4273" s="1"/>
      <c r="G4273" s="5"/>
      <c r="H4273" s="6" t="s">
        <v>18</v>
      </c>
      <c r="I4273" s="6" t="s">
        <v>18</v>
      </c>
      <c r="J4273" s="7" t="b">
        <v>0</v>
      </c>
      <c r="K4273" s="6" t="s">
        <v>19</v>
      </c>
      <c r="L4273" s="8"/>
    </row>
    <row r="4274" ht="31.5" hidden="1" customHeight="1">
      <c r="A4274" s="1" t="s">
        <v>4967</v>
      </c>
      <c r="B4274" s="2" t="s">
        <v>500</v>
      </c>
      <c r="C4274" s="1" t="s">
        <v>74</v>
      </c>
      <c r="D4274" s="1">
        <v>3.2</v>
      </c>
      <c r="E4274" s="3" t="s">
        <v>15</v>
      </c>
      <c r="F4274" s="1"/>
      <c r="G4274" s="5"/>
      <c r="H4274" s="6" t="s">
        <v>18</v>
      </c>
      <c r="I4274" s="6" t="s">
        <v>18</v>
      </c>
      <c r="J4274" s="7" t="b">
        <v>0</v>
      </c>
      <c r="K4274" s="6" t="s">
        <v>19</v>
      </c>
      <c r="L4274" s="8"/>
    </row>
    <row r="4275" ht="31.5" hidden="1" customHeight="1">
      <c r="A4275" s="1" t="s">
        <v>4968</v>
      </c>
      <c r="B4275" s="2" t="s">
        <v>203</v>
      </c>
      <c r="C4275" s="1" t="s">
        <v>74</v>
      </c>
      <c r="D4275" s="1">
        <v>2.8</v>
      </c>
      <c r="E4275" s="3" t="s">
        <v>15</v>
      </c>
      <c r="F4275" s="1"/>
      <c r="G4275" s="5"/>
      <c r="H4275" s="6" t="s">
        <v>18</v>
      </c>
      <c r="I4275" s="6" t="s">
        <v>18</v>
      </c>
      <c r="J4275" s="7" t="b">
        <v>0</v>
      </c>
      <c r="K4275" s="6" t="s">
        <v>19</v>
      </c>
      <c r="L4275" s="8"/>
    </row>
    <row r="4276" ht="31.5" hidden="1" customHeight="1">
      <c r="A4276" s="1" t="s">
        <v>4969</v>
      </c>
      <c r="B4276" s="2" t="s">
        <v>203</v>
      </c>
      <c r="C4276" s="1" t="s">
        <v>74</v>
      </c>
      <c r="D4276" s="1">
        <v>3.0</v>
      </c>
      <c r="E4276" s="3" t="s">
        <v>15</v>
      </c>
      <c r="F4276" s="1"/>
      <c r="G4276" s="5"/>
      <c r="H4276" s="6" t="s">
        <v>18</v>
      </c>
      <c r="I4276" s="6" t="s">
        <v>18</v>
      </c>
      <c r="J4276" s="7" t="b">
        <v>0</v>
      </c>
      <c r="K4276" s="6" t="s">
        <v>19</v>
      </c>
      <c r="L4276" s="8"/>
    </row>
    <row r="4277" ht="31.5" hidden="1" customHeight="1">
      <c r="A4277" s="1" t="s">
        <v>4970</v>
      </c>
      <c r="B4277" s="2" t="s">
        <v>500</v>
      </c>
      <c r="C4277" s="1" t="s">
        <v>74</v>
      </c>
      <c r="D4277" s="1">
        <v>3.2</v>
      </c>
      <c r="E4277" s="3" t="s">
        <v>15</v>
      </c>
      <c r="F4277" s="1"/>
      <c r="G4277" s="5"/>
      <c r="H4277" s="6" t="s">
        <v>18</v>
      </c>
      <c r="I4277" s="6" t="s">
        <v>18</v>
      </c>
      <c r="J4277" s="7" t="b">
        <v>0</v>
      </c>
      <c r="K4277" s="6" t="s">
        <v>19</v>
      </c>
      <c r="L4277" s="8"/>
    </row>
    <row r="4278" ht="31.5" hidden="1" customHeight="1">
      <c r="A4278" s="1" t="s">
        <v>4971</v>
      </c>
      <c r="B4278" s="2" t="s">
        <v>333</v>
      </c>
      <c r="C4278" s="1" t="s">
        <v>14</v>
      </c>
      <c r="D4278" s="1">
        <v>2.8</v>
      </c>
      <c r="E4278" s="3" t="s">
        <v>15</v>
      </c>
      <c r="F4278" s="1"/>
      <c r="G4278" s="5"/>
      <c r="H4278" s="6" t="s">
        <v>18</v>
      </c>
      <c r="I4278" s="6" t="s">
        <v>18</v>
      </c>
      <c r="J4278" s="7" t="b">
        <v>0</v>
      </c>
      <c r="K4278" s="6" t="s">
        <v>19</v>
      </c>
      <c r="L4278" s="8"/>
    </row>
    <row r="4279" ht="31.5" hidden="1" customHeight="1">
      <c r="A4279" s="1" t="s">
        <v>4972</v>
      </c>
      <c r="B4279" s="2" t="s">
        <v>333</v>
      </c>
      <c r="C4279" s="1" t="s">
        <v>4973</v>
      </c>
      <c r="D4279" s="1">
        <v>3.2</v>
      </c>
      <c r="E4279" s="3" t="s">
        <v>15</v>
      </c>
      <c r="F4279" s="1"/>
      <c r="G4279" s="5"/>
      <c r="H4279" s="6" t="s">
        <v>18</v>
      </c>
      <c r="I4279" s="6" t="s">
        <v>18</v>
      </c>
      <c r="J4279" s="7" t="b">
        <v>0</v>
      </c>
      <c r="K4279" s="6" t="s">
        <v>19</v>
      </c>
      <c r="L4279" s="8"/>
    </row>
    <row r="4280" ht="31.5" hidden="1" customHeight="1">
      <c r="A4280" s="1" t="s">
        <v>4974</v>
      </c>
      <c r="B4280" s="2" t="s">
        <v>333</v>
      </c>
      <c r="C4280" s="1" t="s">
        <v>4975</v>
      </c>
      <c r="D4280" s="1">
        <v>3.2</v>
      </c>
      <c r="E4280" s="3" t="s">
        <v>15</v>
      </c>
      <c r="F4280" s="1"/>
      <c r="G4280" s="5"/>
      <c r="H4280" s="6" t="s">
        <v>18</v>
      </c>
      <c r="I4280" s="6" t="s">
        <v>18</v>
      </c>
      <c r="J4280" s="7" t="b">
        <v>0</v>
      </c>
      <c r="K4280" s="6" t="s">
        <v>19</v>
      </c>
      <c r="L4280" s="8"/>
    </row>
    <row r="4281" ht="31.5" hidden="1" customHeight="1">
      <c r="A4281" s="1" t="s">
        <v>4976</v>
      </c>
      <c r="B4281" s="2" t="s">
        <v>333</v>
      </c>
      <c r="C4281" s="1" t="s">
        <v>4977</v>
      </c>
      <c r="D4281" s="1">
        <v>4.5</v>
      </c>
      <c r="E4281" s="3" t="s">
        <v>15</v>
      </c>
      <c r="F4281" s="1"/>
      <c r="G4281" s="5"/>
      <c r="H4281" s="6" t="s">
        <v>18</v>
      </c>
      <c r="I4281" s="6" t="s">
        <v>18</v>
      </c>
      <c r="J4281" s="7" t="b">
        <v>0</v>
      </c>
      <c r="K4281" s="6" t="s">
        <v>19</v>
      </c>
      <c r="L4281" s="8"/>
    </row>
    <row r="4282" ht="31.5" hidden="1" customHeight="1">
      <c r="A4282" s="1" t="s">
        <v>4978</v>
      </c>
      <c r="B4282" s="2" t="s">
        <v>13</v>
      </c>
      <c r="C4282" s="1" t="s">
        <v>4979</v>
      </c>
      <c r="D4282" s="1">
        <v>3.5</v>
      </c>
      <c r="E4282" s="3" t="s">
        <v>15</v>
      </c>
      <c r="F4282" s="1"/>
      <c r="G4282" s="5"/>
      <c r="H4282" s="6" t="s">
        <v>18</v>
      </c>
      <c r="I4282" s="6" t="s">
        <v>18</v>
      </c>
      <c r="J4282" s="7" t="b">
        <v>0</v>
      </c>
      <c r="K4282" s="6" t="s">
        <v>19</v>
      </c>
      <c r="L4282" s="8"/>
    </row>
    <row r="4283" ht="31.5" hidden="1" customHeight="1">
      <c r="A4283" s="1" t="s">
        <v>4980</v>
      </c>
      <c r="B4283" s="2" t="s">
        <v>13</v>
      </c>
      <c r="C4283" s="1" t="s">
        <v>4981</v>
      </c>
      <c r="D4283" s="1">
        <v>3.2</v>
      </c>
      <c r="E4283" s="3" t="s">
        <v>15</v>
      </c>
      <c r="F4283" s="1"/>
      <c r="G4283" s="5"/>
      <c r="H4283" s="6" t="s">
        <v>18</v>
      </c>
      <c r="I4283" s="6" t="s">
        <v>18</v>
      </c>
      <c r="J4283" s="7" t="b">
        <v>0</v>
      </c>
      <c r="K4283" s="6" t="s">
        <v>19</v>
      </c>
      <c r="L4283" s="8"/>
    </row>
    <row r="4284" ht="31.5" hidden="1" customHeight="1">
      <c r="A4284" s="1" t="s">
        <v>4982</v>
      </c>
      <c r="B4284" s="2" t="s">
        <v>13</v>
      </c>
      <c r="C4284" s="1" t="s">
        <v>4983</v>
      </c>
      <c r="D4284" s="1">
        <v>3.2</v>
      </c>
      <c r="E4284" s="3" t="s">
        <v>15</v>
      </c>
      <c r="F4284" s="1"/>
      <c r="G4284" s="5"/>
      <c r="H4284" s="6" t="s">
        <v>18</v>
      </c>
      <c r="I4284" s="6" t="s">
        <v>18</v>
      </c>
      <c r="J4284" s="7" t="b">
        <v>0</v>
      </c>
      <c r="K4284" s="6" t="s">
        <v>19</v>
      </c>
      <c r="L4284" s="8"/>
    </row>
    <row r="4285" ht="31.5" hidden="1" customHeight="1">
      <c r="A4285" s="1" t="s">
        <v>4984</v>
      </c>
      <c r="B4285" s="2" t="s">
        <v>13</v>
      </c>
      <c r="C4285" s="1" t="s">
        <v>4985</v>
      </c>
      <c r="D4285" s="1">
        <v>3.5</v>
      </c>
      <c r="E4285" s="3" t="s">
        <v>15</v>
      </c>
      <c r="F4285" s="1"/>
      <c r="G4285" s="5"/>
      <c r="H4285" s="6" t="s">
        <v>18</v>
      </c>
      <c r="I4285" s="6" t="s">
        <v>18</v>
      </c>
      <c r="J4285" s="7" t="b">
        <v>0</v>
      </c>
      <c r="K4285" s="6" t="s">
        <v>19</v>
      </c>
      <c r="L4285" s="8"/>
    </row>
    <row r="4286" ht="31.5" hidden="1" customHeight="1">
      <c r="A4286" s="1" t="s">
        <v>4986</v>
      </c>
      <c r="B4286" s="2" t="s">
        <v>13</v>
      </c>
      <c r="C4286" s="1" t="s">
        <v>2212</v>
      </c>
      <c r="D4286" s="1">
        <v>4.0</v>
      </c>
      <c r="E4286" s="3" t="s">
        <v>15</v>
      </c>
      <c r="F4286" s="1"/>
      <c r="G4286" s="5"/>
      <c r="H4286" s="6" t="s">
        <v>18</v>
      </c>
      <c r="I4286" s="6" t="s">
        <v>18</v>
      </c>
      <c r="J4286" s="7" t="b">
        <v>0</v>
      </c>
      <c r="K4286" s="6" t="s">
        <v>19</v>
      </c>
      <c r="L4286" s="8"/>
    </row>
    <row r="4287" ht="31.5" hidden="1" customHeight="1">
      <c r="A4287" s="1" t="s">
        <v>4987</v>
      </c>
      <c r="B4287" s="2" t="s">
        <v>333</v>
      </c>
      <c r="C4287" s="1" t="s">
        <v>74</v>
      </c>
      <c r="D4287" s="1">
        <v>3.2</v>
      </c>
      <c r="E4287" s="3" t="s">
        <v>15</v>
      </c>
      <c r="F4287" s="1"/>
      <c r="G4287" s="5"/>
      <c r="H4287" s="6" t="s">
        <v>18</v>
      </c>
      <c r="I4287" s="6" t="s">
        <v>18</v>
      </c>
      <c r="J4287" s="7" t="b">
        <v>0</v>
      </c>
      <c r="K4287" s="6" t="s">
        <v>19</v>
      </c>
      <c r="L4287" s="8"/>
    </row>
    <row r="4288" ht="31.5" hidden="1" customHeight="1">
      <c r="A4288" s="1" t="s">
        <v>4988</v>
      </c>
      <c r="B4288" s="2" t="s">
        <v>143</v>
      </c>
      <c r="C4288" s="1" t="s">
        <v>691</v>
      </c>
      <c r="D4288" s="1">
        <v>3.2</v>
      </c>
      <c r="E4288" s="3" t="s">
        <v>15</v>
      </c>
      <c r="F4288" s="1"/>
      <c r="G4288" s="5"/>
      <c r="H4288" s="6" t="s">
        <v>18</v>
      </c>
      <c r="I4288" s="6" t="s">
        <v>18</v>
      </c>
      <c r="J4288" s="7" t="b">
        <v>0</v>
      </c>
      <c r="K4288" s="6" t="s">
        <v>19</v>
      </c>
      <c r="L4288" s="8"/>
    </row>
    <row r="4289" ht="31.5" hidden="1" customHeight="1">
      <c r="A4289" s="1" t="s">
        <v>4989</v>
      </c>
      <c r="B4289" s="2" t="s">
        <v>143</v>
      </c>
      <c r="C4289" s="1" t="s">
        <v>4856</v>
      </c>
      <c r="D4289" s="1">
        <v>3.0</v>
      </c>
      <c r="E4289" s="3" t="s">
        <v>15</v>
      </c>
      <c r="F4289" s="1"/>
      <c r="G4289" s="5"/>
      <c r="H4289" s="6" t="s">
        <v>18</v>
      </c>
      <c r="I4289" s="6" t="s">
        <v>18</v>
      </c>
      <c r="J4289" s="7" t="b">
        <v>0</v>
      </c>
      <c r="K4289" s="6" t="s">
        <v>32</v>
      </c>
      <c r="L4289" s="8" t="s">
        <v>42</v>
      </c>
    </row>
    <row r="4290" ht="31.5" hidden="1" customHeight="1">
      <c r="A4290" s="1" t="s">
        <v>4990</v>
      </c>
      <c r="B4290" s="2" t="s">
        <v>500</v>
      </c>
      <c r="C4290" s="1" t="s">
        <v>14</v>
      </c>
      <c r="D4290" s="1">
        <v>4.0</v>
      </c>
      <c r="E4290" s="3" t="s">
        <v>15</v>
      </c>
      <c r="F4290" s="1"/>
      <c r="G4290" s="5"/>
      <c r="H4290" s="6" t="s">
        <v>18</v>
      </c>
      <c r="I4290" s="6" t="s">
        <v>18</v>
      </c>
      <c r="J4290" s="7" t="b">
        <v>0</v>
      </c>
      <c r="K4290" s="6" t="s">
        <v>19</v>
      </c>
      <c r="L4290" s="8"/>
    </row>
    <row r="4291" ht="31.5" hidden="1" customHeight="1">
      <c r="A4291" s="1" t="s">
        <v>4991</v>
      </c>
      <c r="B4291" s="2" t="s">
        <v>500</v>
      </c>
      <c r="C4291" s="1" t="s">
        <v>4992</v>
      </c>
      <c r="D4291" s="1">
        <v>3.8</v>
      </c>
      <c r="E4291" s="3" t="s">
        <v>15</v>
      </c>
      <c r="F4291" s="1"/>
      <c r="G4291" s="5"/>
      <c r="H4291" s="6" t="s">
        <v>18</v>
      </c>
      <c r="I4291" s="6" t="s">
        <v>18</v>
      </c>
      <c r="J4291" s="7" t="b">
        <v>0</v>
      </c>
      <c r="K4291" s="6" t="s">
        <v>19</v>
      </c>
      <c r="L4291" s="8"/>
    </row>
    <row r="4292" ht="31.5" hidden="1" customHeight="1">
      <c r="A4292" s="1" t="s">
        <v>4993</v>
      </c>
      <c r="B4292" s="2" t="s">
        <v>13</v>
      </c>
      <c r="C4292" s="1" t="s">
        <v>14</v>
      </c>
      <c r="D4292" s="1">
        <v>3.2</v>
      </c>
      <c r="E4292" s="3" t="s">
        <v>15</v>
      </c>
      <c r="F4292" s="1"/>
      <c r="G4292" s="5"/>
      <c r="H4292" s="6" t="s">
        <v>18</v>
      </c>
      <c r="I4292" s="6" t="s">
        <v>18</v>
      </c>
      <c r="J4292" s="7" t="b">
        <v>0</v>
      </c>
      <c r="K4292" s="6" t="s">
        <v>19</v>
      </c>
      <c r="L4292" s="8"/>
    </row>
    <row r="4293" ht="31.5" hidden="1" customHeight="1">
      <c r="A4293" s="1" t="s">
        <v>4994</v>
      </c>
      <c r="B4293" s="2" t="s">
        <v>13</v>
      </c>
      <c r="C4293" s="1" t="s">
        <v>74</v>
      </c>
      <c r="D4293" s="1">
        <v>3.0</v>
      </c>
      <c r="E4293" s="3" t="s">
        <v>15</v>
      </c>
      <c r="F4293" s="1"/>
      <c r="G4293" s="5"/>
      <c r="H4293" s="6" t="s">
        <v>18</v>
      </c>
      <c r="I4293" s="6" t="s">
        <v>18</v>
      </c>
      <c r="J4293" s="7" t="b">
        <v>0</v>
      </c>
      <c r="K4293" s="6" t="s">
        <v>19</v>
      </c>
      <c r="L4293" s="8"/>
    </row>
    <row r="4294" ht="31.5" hidden="1" customHeight="1">
      <c r="A4294" s="1" t="s">
        <v>4995</v>
      </c>
      <c r="B4294" s="2" t="s">
        <v>13</v>
      </c>
      <c r="C4294" s="1" t="s">
        <v>4996</v>
      </c>
      <c r="D4294" s="1">
        <v>3.0</v>
      </c>
      <c r="E4294" s="3" t="s">
        <v>15</v>
      </c>
      <c r="F4294" s="1"/>
      <c r="G4294" s="5"/>
      <c r="H4294" s="6" t="s">
        <v>18</v>
      </c>
      <c r="I4294" s="6" t="s">
        <v>18</v>
      </c>
      <c r="J4294" s="7" t="b">
        <v>0</v>
      </c>
      <c r="K4294" s="6" t="s">
        <v>19</v>
      </c>
      <c r="L4294" s="8"/>
    </row>
    <row r="4295" ht="31.5" hidden="1" customHeight="1">
      <c r="A4295" s="1" t="s">
        <v>4997</v>
      </c>
      <c r="B4295" s="2" t="s">
        <v>1290</v>
      </c>
      <c r="C4295" s="1" t="s">
        <v>74</v>
      </c>
      <c r="D4295" s="1">
        <v>6.0</v>
      </c>
      <c r="E4295" s="3" t="s">
        <v>15</v>
      </c>
      <c r="F4295" s="1"/>
      <c r="G4295" s="5"/>
      <c r="H4295" s="6" t="s">
        <v>18</v>
      </c>
      <c r="I4295" s="6" t="s">
        <v>18</v>
      </c>
      <c r="J4295" s="7" t="b">
        <v>0</v>
      </c>
      <c r="K4295" s="6" t="s">
        <v>23</v>
      </c>
      <c r="L4295" s="8"/>
    </row>
    <row r="4296" ht="31.5" hidden="1" customHeight="1">
      <c r="A4296" s="1" t="s">
        <v>4998</v>
      </c>
      <c r="B4296" s="2" t="s">
        <v>500</v>
      </c>
      <c r="C4296" s="1" t="s">
        <v>74</v>
      </c>
      <c r="D4296" s="1">
        <v>5.0</v>
      </c>
      <c r="E4296" s="3" t="s">
        <v>15</v>
      </c>
      <c r="F4296" s="1"/>
      <c r="G4296" s="5"/>
      <c r="H4296" s="6" t="s">
        <v>18</v>
      </c>
      <c r="I4296" s="6" t="s">
        <v>18</v>
      </c>
      <c r="J4296" s="7" t="b">
        <v>0</v>
      </c>
      <c r="K4296" s="6" t="s">
        <v>19</v>
      </c>
      <c r="L4296" s="8"/>
    </row>
    <row r="4297" ht="31.5" hidden="1" customHeight="1">
      <c r="A4297" s="1" t="s">
        <v>4999</v>
      </c>
      <c r="B4297" s="2" t="s">
        <v>500</v>
      </c>
      <c r="C4297" s="1" t="s">
        <v>74</v>
      </c>
      <c r="D4297" s="1">
        <v>5.8</v>
      </c>
      <c r="E4297" s="3" t="s">
        <v>15</v>
      </c>
      <c r="F4297" s="1"/>
      <c r="G4297" s="5"/>
      <c r="H4297" s="6" t="s">
        <v>18</v>
      </c>
      <c r="I4297" s="6" t="s">
        <v>18</v>
      </c>
      <c r="J4297" s="7" t="b">
        <v>0</v>
      </c>
      <c r="K4297" s="6" t="s">
        <v>19</v>
      </c>
      <c r="L4297" s="8"/>
    </row>
    <row r="4298" ht="31.5" hidden="1" customHeight="1">
      <c r="A4298" s="1" t="s">
        <v>5000</v>
      </c>
      <c r="B4298" s="2" t="s">
        <v>13</v>
      </c>
      <c r="C4298" s="1" t="s">
        <v>5001</v>
      </c>
      <c r="D4298" s="1">
        <v>3.2</v>
      </c>
      <c r="E4298" s="3" t="s">
        <v>15</v>
      </c>
      <c r="F4298" s="1"/>
      <c r="G4298" s="5"/>
      <c r="H4298" s="6" t="s">
        <v>18</v>
      </c>
      <c r="I4298" s="6" t="s">
        <v>18</v>
      </c>
      <c r="J4298" s="7" t="b">
        <v>0</v>
      </c>
      <c r="K4298" s="6" t="s">
        <v>19</v>
      </c>
      <c r="L4298" s="8"/>
    </row>
    <row r="4299" ht="31.5" hidden="1" customHeight="1">
      <c r="A4299" s="1" t="s">
        <v>5002</v>
      </c>
      <c r="B4299" s="2" t="s">
        <v>203</v>
      </c>
      <c r="C4299" s="1" t="s">
        <v>5003</v>
      </c>
      <c r="D4299" s="1">
        <v>3.8</v>
      </c>
      <c r="E4299" s="3" t="s">
        <v>15</v>
      </c>
      <c r="F4299" s="1"/>
      <c r="G4299" s="5"/>
      <c r="H4299" s="6" t="s">
        <v>18</v>
      </c>
      <c r="I4299" s="6" t="s">
        <v>18</v>
      </c>
      <c r="J4299" s="7" t="b">
        <v>0</v>
      </c>
      <c r="K4299" s="6" t="s">
        <v>19</v>
      </c>
      <c r="L4299" s="8"/>
    </row>
    <row r="4300" ht="31.5" hidden="1" customHeight="1">
      <c r="A4300" s="1" t="s">
        <v>5004</v>
      </c>
      <c r="B4300" s="2" t="s">
        <v>333</v>
      </c>
      <c r="C4300" s="1" t="s">
        <v>5005</v>
      </c>
      <c r="D4300" s="1">
        <v>3.8</v>
      </c>
      <c r="E4300" s="3" t="s">
        <v>15</v>
      </c>
      <c r="F4300" s="1"/>
      <c r="G4300" s="5"/>
      <c r="H4300" s="6" t="s">
        <v>18</v>
      </c>
      <c r="I4300" s="6" t="s">
        <v>18</v>
      </c>
      <c r="J4300" s="7" t="b">
        <v>0</v>
      </c>
      <c r="K4300" s="6" t="s">
        <v>19</v>
      </c>
      <c r="L4300" s="8"/>
    </row>
    <row r="4301" ht="31.5" hidden="1" customHeight="1">
      <c r="A4301" s="1" t="s">
        <v>5006</v>
      </c>
      <c r="B4301" s="2" t="s">
        <v>333</v>
      </c>
      <c r="C4301" s="1" t="s">
        <v>14</v>
      </c>
      <c r="D4301" s="1">
        <v>4.2</v>
      </c>
      <c r="E4301" s="3" t="s">
        <v>15</v>
      </c>
      <c r="F4301" s="1"/>
      <c r="G4301" s="5"/>
      <c r="H4301" s="6" t="s">
        <v>18</v>
      </c>
      <c r="I4301" s="6" t="s">
        <v>18</v>
      </c>
      <c r="J4301" s="7" t="b">
        <v>0</v>
      </c>
      <c r="K4301" s="6" t="s">
        <v>19</v>
      </c>
      <c r="L4301" s="8"/>
    </row>
    <row r="4302" ht="31.5" hidden="1" customHeight="1">
      <c r="A4302" s="1" t="s">
        <v>5007</v>
      </c>
      <c r="B4302" s="2" t="s">
        <v>333</v>
      </c>
      <c r="C4302" s="1" t="s">
        <v>14</v>
      </c>
      <c r="D4302" s="1">
        <v>4.0</v>
      </c>
      <c r="E4302" s="3" t="s">
        <v>15</v>
      </c>
      <c r="F4302" s="1"/>
      <c r="G4302" s="5"/>
      <c r="H4302" s="6" t="s">
        <v>18</v>
      </c>
      <c r="I4302" s="6" t="s">
        <v>18</v>
      </c>
      <c r="J4302" s="7" t="b">
        <v>0</v>
      </c>
      <c r="K4302" s="6" t="s">
        <v>19</v>
      </c>
      <c r="L4302" s="8"/>
    </row>
    <row r="4303" ht="31.5" hidden="1" customHeight="1">
      <c r="A4303" s="1" t="s">
        <v>5008</v>
      </c>
      <c r="B4303" s="2" t="s">
        <v>333</v>
      </c>
      <c r="C4303" s="1" t="s">
        <v>14</v>
      </c>
      <c r="D4303" s="1">
        <v>3.8</v>
      </c>
      <c r="E4303" s="3" t="s">
        <v>15</v>
      </c>
      <c r="F4303" s="1"/>
      <c r="G4303" s="5"/>
      <c r="H4303" s="6" t="s">
        <v>18</v>
      </c>
      <c r="I4303" s="6" t="s">
        <v>18</v>
      </c>
      <c r="J4303" s="7" t="b">
        <v>0</v>
      </c>
      <c r="K4303" s="6" t="s">
        <v>19</v>
      </c>
      <c r="L4303" s="8"/>
    </row>
    <row r="4304" ht="31.5" hidden="1" customHeight="1">
      <c r="A4304" s="1" t="s">
        <v>5009</v>
      </c>
      <c r="B4304" s="2" t="s">
        <v>203</v>
      </c>
      <c r="C4304" s="1" t="s">
        <v>14</v>
      </c>
      <c r="D4304" s="1">
        <v>2.5</v>
      </c>
      <c r="E4304" s="3" t="s">
        <v>15</v>
      </c>
      <c r="F4304" s="1"/>
      <c r="G4304" s="5"/>
      <c r="H4304" s="6" t="s">
        <v>18</v>
      </c>
      <c r="I4304" s="6" t="s">
        <v>18</v>
      </c>
      <c r="J4304" s="7" t="b">
        <v>0</v>
      </c>
      <c r="K4304" s="6" t="s">
        <v>19</v>
      </c>
      <c r="L4304" s="8"/>
    </row>
    <row r="4305" ht="31.5" hidden="1" customHeight="1">
      <c r="A4305" s="1" t="s">
        <v>5010</v>
      </c>
      <c r="B4305" s="2" t="s">
        <v>203</v>
      </c>
      <c r="C4305" s="1" t="s">
        <v>14</v>
      </c>
      <c r="D4305" s="1">
        <v>2.8</v>
      </c>
      <c r="E4305" s="3" t="s">
        <v>15</v>
      </c>
      <c r="F4305" s="1"/>
      <c r="G4305" s="5"/>
      <c r="H4305" s="6" t="s">
        <v>18</v>
      </c>
      <c r="I4305" s="6" t="s">
        <v>18</v>
      </c>
      <c r="J4305" s="7" t="b">
        <v>0</v>
      </c>
      <c r="K4305" s="6" t="s">
        <v>19</v>
      </c>
      <c r="L4305" s="8"/>
    </row>
    <row r="4306" ht="31.5" hidden="1" customHeight="1">
      <c r="A4306" s="1" t="s">
        <v>5011</v>
      </c>
      <c r="B4306" s="2" t="s">
        <v>333</v>
      </c>
      <c r="C4306" s="1" t="s">
        <v>5012</v>
      </c>
      <c r="D4306" s="1">
        <v>5.8</v>
      </c>
      <c r="E4306" s="3" t="s">
        <v>15</v>
      </c>
      <c r="F4306" s="1"/>
      <c r="G4306" s="5"/>
      <c r="H4306" s="6" t="s">
        <v>18</v>
      </c>
      <c r="I4306" s="6" t="s">
        <v>18</v>
      </c>
      <c r="J4306" s="7" t="b">
        <v>0</v>
      </c>
      <c r="K4306" s="6" t="s">
        <v>19</v>
      </c>
      <c r="L4306" s="8"/>
    </row>
    <row r="4307" ht="31.5" hidden="1" customHeight="1">
      <c r="A4307" s="1" t="s">
        <v>5013</v>
      </c>
      <c r="B4307" s="2" t="s">
        <v>203</v>
      </c>
      <c r="C4307" s="1" t="s">
        <v>14</v>
      </c>
      <c r="D4307" s="1">
        <v>2.8</v>
      </c>
      <c r="E4307" s="3" t="s">
        <v>15</v>
      </c>
      <c r="F4307" s="1"/>
      <c r="G4307" s="5"/>
      <c r="H4307" s="6" t="s">
        <v>18</v>
      </c>
      <c r="I4307" s="6" t="s">
        <v>18</v>
      </c>
      <c r="J4307" s="7" t="b">
        <v>0</v>
      </c>
      <c r="K4307" s="6" t="s">
        <v>19</v>
      </c>
      <c r="L4307" s="8"/>
    </row>
    <row r="4308" ht="31.5" hidden="1" customHeight="1">
      <c r="A4308" s="1" t="s">
        <v>5014</v>
      </c>
      <c r="B4308" s="2" t="s">
        <v>203</v>
      </c>
      <c r="C4308" s="1" t="s">
        <v>14</v>
      </c>
      <c r="D4308" s="1">
        <v>2.8</v>
      </c>
      <c r="E4308" s="3" t="s">
        <v>15</v>
      </c>
      <c r="F4308" s="1"/>
      <c r="G4308" s="5"/>
      <c r="H4308" s="6" t="s">
        <v>18</v>
      </c>
      <c r="I4308" s="6" t="s">
        <v>18</v>
      </c>
      <c r="J4308" s="7" t="b">
        <v>0</v>
      </c>
      <c r="K4308" s="6" t="s">
        <v>19</v>
      </c>
      <c r="L4308" s="8"/>
    </row>
    <row r="4309" ht="31.5" hidden="1" customHeight="1">
      <c r="A4309" s="1" t="s">
        <v>5015</v>
      </c>
      <c r="B4309" s="2" t="s">
        <v>203</v>
      </c>
      <c r="C4309" s="1" t="s">
        <v>74</v>
      </c>
      <c r="D4309" s="1">
        <v>2.8</v>
      </c>
      <c r="E4309" s="3" t="s">
        <v>15</v>
      </c>
      <c r="F4309" s="1"/>
      <c r="G4309" s="5"/>
      <c r="H4309" s="6" t="s">
        <v>18</v>
      </c>
      <c r="I4309" s="6" t="s">
        <v>18</v>
      </c>
      <c r="J4309" s="7" t="b">
        <v>0</v>
      </c>
      <c r="K4309" s="6" t="s">
        <v>19</v>
      </c>
      <c r="L4309" s="8"/>
    </row>
    <row r="4310" ht="31.5" hidden="1" customHeight="1">
      <c r="A4310" s="1" t="s">
        <v>5016</v>
      </c>
      <c r="B4310" s="2" t="s">
        <v>203</v>
      </c>
      <c r="C4310" s="1" t="s">
        <v>5017</v>
      </c>
      <c r="D4310" s="1">
        <v>2.8</v>
      </c>
      <c r="E4310" s="3" t="s">
        <v>15</v>
      </c>
      <c r="F4310" s="1"/>
      <c r="G4310" s="5"/>
      <c r="H4310" s="6" t="s">
        <v>18</v>
      </c>
      <c r="I4310" s="6" t="s">
        <v>18</v>
      </c>
      <c r="J4310" s="7" t="b">
        <v>0</v>
      </c>
      <c r="K4310" s="6" t="s">
        <v>19</v>
      </c>
      <c r="L4310" s="8"/>
    </row>
    <row r="4311" ht="31.5" hidden="1" customHeight="1">
      <c r="A4311" s="1" t="s">
        <v>5018</v>
      </c>
      <c r="B4311" s="2" t="s">
        <v>500</v>
      </c>
      <c r="C4311" s="1" t="s">
        <v>355</v>
      </c>
      <c r="D4311" s="1">
        <v>3.0</v>
      </c>
      <c r="E4311" s="3" t="s">
        <v>15</v>
      </c>
      <c r="F4311" s="1"/>
      <c r="G4311" s="5"/>
      <c r="H4311" s="6" t="s">
        <v>18</v>
      </c>
      <c r="I4311" s="6" t="s">
        <v>18</v>
      </c>
      <c r="J4311" s="7" t="b">
        <v>0</v>
      </c>
      <c r="K4311" s="6" t="s">
        <v>19</v>
      </c>
      <c r="L4311" s="8"/>
    </row>
    <row r="4312" ht="31.5" hidden="1" customHeight="1">
      <c r="A4312" s="1" t="s">
        <v>5019</v>
      </c>
      <c r="B4312" s="2" t="s">
        <v>203</v>
      </c>
      <c r="C4312" s="1" t="s">
        <v>14</v>
      </c>
      <c r="D4312" s="1">
        <v>2.8</v>
      </c>
      <c r="E4312" s="3" t="s">
        <v>15</v>
      </c>
      <c r="F4312" s="1"/>
      <c r="G4312" s="5"/>
      <c r="H4312" s="6" t="s">
        <v>18</v>
      </c>
      <c r="I4312" s="6" t="s">
        <v>18</v>
      </c>
      <c r="J4312" s="7" t="b">
        <v>0</v>
      </c>
      <c r="K4312" s="6" t="s">
        <v>19</v>
      </c>
      <c r="L4312" s="8"/>
    </row>
    <row r="4313" ht="31.5" hidden="1" customHeight="1">
      <c r="A4313" s="1" t="s">
        <v>5020</v>
      </c>
      <c r="B4313" s="2" t="s">
        <v>500</v>
      </c>
      <c r="C4313" s="1" t="s">
        <v>74</v>
      </c>
      <c r="D4313" s="1">
        <v>3.8</v>
      </c>
      <c r="E4313" s="3" t="s">
        <v>15</v>
      </c>
      <c r="F4313" s="1"/>
      <c r="G4313" s="5"/>
      <c r="H4313" s="6" t="s">
        <v>18</v>
      </c>
      <c r="I4313" s="6" t="s">
        <v>18</v>
      </c>
      <c r="J4313" s="7" t="b">
        <v>0</v>
      </c>
      <c r="K4313" s="6" t="s">
        <v>19</v>
      </c>
      <c r="L4313" s="8"/>
    </row>
    <row r="4314" ht="31.5" hidden="1" customHeight="1">
      <c r="A4314" s="1" t="s">
        <v>5021</v>
      </c>
      <c r="B4314" s="2" t="s">
        <v>143</v>
      </c>
      <c r="C4314" s="1" t="s">
        <v>5022</v>
      </c>
      <c r="D4314" s="1">
        <v>3.0</v>
      </c>
      <c r="E4314" s="3" t="s">
        <v>15</v>
      </c>
      <c r="F4314" s="1"/>
      <c r="G4314" s="5"/>
      <c r="H4314" s="6" t="s">
        <v>18</v>
      </c>
      <c r="I4314" s="6" t="s">
        <v>18</v>
      </c>
      <c r="J4314" s="7" t="b">
        <v>0</v>
      </c>
      <c r="K4314" s="6" t="s">
        <v>19</v>
      </c>
      <c r="L4314" s="8"/>
    </row>
    <row r="4315" ht="31.5" hidden="1" customHeight="1">
      <c r="A4315" s="1" t="s">
        <v>5023</v>
      </c>
      <c r="B4315" s="2" t="s">
        <v>143</v>
      </c>
      <c r="C4315" s="1" t="s">
        <v>4836</v>
      </c>
      <c r="D4315" s="1">
        <v>3.0</v>
      </c>
      <c r="E4315" s="3" t="s">
        <v>15</v>
      </c>
      <c r="F4315" s="1"/>
      <c r="G4315" s="5"/>
      <c r="H4315" s="6" t="s">
        <v>18</v>
      </c>
      <c r="I4315" s="6" t="s">
        <v>18</v>
      </c>
      <c r="J4315" s="7" t="b">
        <v>0</v>
      </c>
      <c r="K4315" s="6" t="s">
        <v>19</v>
      </c>
      <c r="L4315" s="8"/>
    </row>
    <row r="4316" ht="31.5" hidden="1" customHeight="1">
      <c r="A4316" s="1" t="s">
        <v>5024</v>
      </c>
      <c r="B4316" s="2" t="s">
        <v>143</v>
      </c>
      <c r="C4316" s="1" t="s">
        <v>5025</v>
      </c>
      <c r="D4316" s="1">
        <v>3.0</v>
      </c>
      <c r="E4316" s="3" t="s">
        <v>15</v>
      </c>
      <c r="F4316" s="1"/>
      <c r="G4316" s="5"/>
      <c r="H4316" s="6" t="s">
        <v>18</v>
      </c>
      <c r="I4316" s="6" t="s">
        <v>18</v>
      </c>
      <c r="J4316" s="7" t="b">
        <v>0</v>
      </c>
      <c r="K4316" s="6" t="s">
        <v>19</v>
      </c>
      <c r="L4316" s="8"/>
    </row>
    <row r="4317" ht="31.5" hidden="1" customHeight="1">
      <c r="A4317" s="1" t="s">
        <v>5026</v>
      </c>
      <c r="B4317" s="2" t="s">
        <v>203</v>
      </c>
      <c r="C4317" s="1" t="s">
        <v>5027</v>
      </c>
      <c r="D4317" s="1">
        <v>3.5</v>
      </c>
      <c r="E4317" s="3" t="s">
        <v>15</v>
      </c>
      <c r="F4317" s="1"/>
      <c r="G4317" s="5"/>
      <c r="H4317" s="6" t="s">
        <v>18</v>
      </c>
      <c r="I4317" s="6" t="s">
        <v>18</v>
      </c>
      <c r="J4317" s="7" t="b">
        <v>0</v>
      </c>
      <c r="K4317" s="6" t="s">
        <v>19</v>
      </c>
      <c r="L4317" s="8"/>
    </row>
    <row r="4318" ht="31.5" hidden="1" customHeight="1">
      <c r="A4318" s="1" t="s">
        <v>5028</v>
      </c>
      <c r="B4318" s="2" t="s">
        <v>333</v>
      </c>
      <c r="C4318" s="1" t="s">
        <v>5029</v>
      </c>
      <c r="D4318" s="1">
        <v>4.0</v>
      </c>
      <c r="E4318" s="3" t="s">
        <v>15</v>
      </c>
      <c r="F4318" s="1"/>
      <c r="G4318" s="5"/>
      <c r="H4318" s="6" t="s">
        <v>18</v>
      </c>
      <c r="I4318" s="6" t="s">
        <v>18</v>
      </c>
      <c r="J4318" s="7" t="b">
        <v>0</v>
      </c>
      <c r="K4318" s="6" t="s">
        <v>19</v>
      </c>
      <c r="L4318" s="8"/>
    </row>
    <row r="4319" ht="31.5" hidden="1" customHeight="1">
      <c r="A4319" s="1" t="s">
        <v>5030</v>
      </c>
      <c r="B4319" s="2" t="s">
        <v>333</v>
      </c>
      <c r="C4319" s="1" t="s">
        <v>5031</v>
      </c>
      <c r="D4319" s="1">
        <v>3.0</v>
      </c>
      <c r="E4319" s="3" t="s">
        <v>15</v>
      </c>
      <c r="F4319" s="1"/>
      <c r="G4319" s="5"/>
      <c r="H4319" s="6" t="s">
        <v>18</v>
      </c>
      <c r="I4319" s="6" t="s">
        <v>18</v>
      </c>
      <c r="J4319" s="7" t="b">
        <v>0</v>
      </c>
      <c r="K4319" s="6" t="s">
        <v>19</v>
      </c>
      <c r="L4319" s="8"/>
    </row>
    <row r="4320" ht="31.5" hidden="1" customHeight="1">
      <c r="A4320" s="1" t="s">
        <v>5032</v>
      </c>
      <c r="B4320" s="2" t="s">
        <v>143</v>
      </c>
      <c r="C4320" s="1" t="s">
        <v>5033</v>
      </c>
      <c r="D4320" s="1">
        <v>3.0</v>
      </c>
      <c r="E4320" s="3" t="s">
        <v>15</v>
      </c>
      <c r="F4320" s="1"/>
      <c r="G4320" s="5"/>
      <c r="H4320" s="6" t="s">
        <v>18</v>
      </c>
      <c r="I4320" s="6" t="s">
        <v>18</v>
      </c>
      <c r="J4320" s="7" t="b">
        <v>0</v>
      </c>
      <c r="K4320" s="6" t="s">
        <v>19</v>
      </c>
      <c r="L4320" s="8"/>
    </row>
    <row r="4321" ht="31.5" hidden="1" customHeight="1">
      <c r="A4321" s="1" t="s">
        <v>5034</v>
      </c>
      <c r="B4321" s="2" t="s">
        <v>143</v>
      </c>
      <c r="C4321" s="1" t="s">
        <v>5035</v>
      </c>
      <c r="D4321" s="1">
        <v>3.0</v>
      </c>
      <c r="E4321" s="3" t="s">
        <v>15</v>
      </c>
      <c r="F4321" s="1"/>
      <c r="G4321" s="5"/>
      <c r="H4321" s="6" t="s">
        <v>18</v>
      </c>
      <c r="I4321" s="6" t="s">
        <v>18</v>
      </c>
      <c r="J4321" s="7" t="b">
        <v>0</v>
      </c>
      <c r="K4321" s="6" t="s">
        <v>19</v>
      </c>
      <c r="L4321" s="8"/>
    </row>
    <row r="4322" ht="31.5" hidden="1" customHeight="1">
      <c r="A4322" s="1" t="s">
        <v>5036</v>
      </c>
      <c r="B4322" s="2" t="s">
        <v>70</v>
      </c>
      <c r="C4322" s="1" t="s">
        <v>3878</v>
      </c>
      <c r="D4322" s="1">
        <v>8.8</v>
      </c>
      <c r="E4322" s="3" t="s">
        <v>15</v>
      </c>
      <c r="F4322" s="1"/>
      <c r="G4322" s="5"/>
      <c r="H4322" s="6" t="s">
        <v>18</v>
      </c>
      <c r="I4322" s="6" t="s">
        <v>18</v>
      </c>
      <c r="J4322" s="7" t="b">
        <v>1</v>
      </c>
      <c r="K4322" s="6" t="s">
        <v>19</v>
      </c>
      <c r="L4322" s="8"/>
    </row>
    <row r="4323" ht="31.5" hidden="1" customHeight="1">
      <c r="A4323" s="1" t="s">
        <v>5037</v>
      </c>
      <c r="B4323" s="2" t="s">
        <v>70</v>
      </c>
      <c r="C4323" s="1" t="s">
        <v>14</v>
      </c>
      <c r="D4323" s="1">
        <v>7.8</v>
      </c>
      <c r="E4323" s="3" t="s">
        <v>15</v>
      </c>
      <c r="F4323" s="1"/>
      <c r="G4323" s="5"/>
      <c r="H4323" s="6" t="s">
        <v>18</v>
      </c>
      <c r="I4323" s="6" t="s">
        <v>18</v>
      </c>
      <c r="J4323" s="7" t="b">
        <v>1</v>
      </c>
      <c r="K4323" s="6" t="s">
        <v>19</v>
      </c>
      <c r="L4323" s="8"/>
    </row>
    <row r="4324" ht="31.5" hidden="1" customHeight="1">
      <c r="A4324" s="1" t="s">
        <v>5038</v>
      </c>
      <c r="B4324" s="2" t="s">
        <v>70</v>
      </c>
      <c r="C4324" s="1" t="s">
        <v>14</v>
      </c>
      <c r="D4324" s="1">
        <v>9.4</v>
      </c>
      <c r="E4324" s="3" t="s">
        <v>15</v>
      </c>
      <c r="F4324" s="1"/>
      <c r="G4324" s="5"/>
      <c r="H4324" s="6" t="s">
        <v>18</v>
      </c>
      <c r="I4324" s="6" t="s">
        <v>18</v>
      </c>
      <c r="J4324" s="7" t="b">
        <v>1</v>
      </c>
      <c r="K4324" s="6" t="s">
        <v>19</v>
      </c>
      <c r="L4324" s="8"/>
    </row>
    <row r="4325" ht="31.5" hidden="1" customHeight="1">
      <c r="A4325" s="1" t="s">
        <v>5039</v>
      </c>
      <c r="B4325" s="2" t="s">
        <v>70</v>
      </c>
      <c r="C4325" s="1" t="s">
        <v>14</v>
      </c>
      <c r="D4325" s="1">
        <v>18.6</v>
      </c>
      <c r="E4325" s="3" t="s">
        <v>15</v>
      </c>
      <c r="F4325" s="1" t="s">
        <v>5040</v>
      </c>
      <c r="G4325" s="5" t="s">
        <v>5040</v>
      </c>
      <c r="H4325" s="6" t="s">
        <v>76</v>
      </c>
      <c r="I4325" s="6" t="s">
        <v>18</v>
      </c>
      <c r="J4325" s="7" t="b">
        <v>1</v>
      </c>
      <c r="K4325" s="6" t="s">
        <v>19</v>
      </c>
      <c r="L4325" s="8"/>
    </row>
    <row r="4326" ht="31.5" hidden="1" customHeight="1">
      <c r="A4326" s="1" t="s">
        <v>5041</v>
      </c>
      <c r="B4326" s="2" t="s">
        <v>70</v>
      </c>
      <c r="C4326" s="1" t="s">
        <v>14</v>
      </c>
      <c r="D4326" s="1">
        <v>8.0</v>
      </c>
      <c r="E4326" s="3" t="s">
        <v>15</v>
      </c>
      <c r="F4326" s="1"/>
      <c r="G4326" s="5"/>
      <c r="H4326" s="6" t="s">
        <v>18</v>
      </c>
      <c r="I4326" s="6" t="s">
        <v>18</v>
      </c>
      <c r="J4326" s="7" t="b">
        <v>1</v>
      </c>
      <c r="K4326" s="6" t="s">
        <v>19</v>
      </c>
      <c r="L4326" s="8"/>
    </row>
    <row r="4327" ht="31.5" hidden="1" customHeight="1">
      <c r="A4327" s="1" t="s">
        <v>5042</v>
      </c>
      <c r="B4327" s="2" t="s">
        <v>70</v>
      </c>
      <c r="C4327" s="1" t="s">
        <v>14</v>
      </c>
      <c r="D4327" s="1">
        <v>11.1</v>
      </c>
      <c r="E4327" s="3" t="s">
        <v>15</v>
      </c>
      <c r="F4327" s="1"/>
      <c r="G4327" s="5"/>
      <c r="H4327" s="6" t="s">
        <v>18</v>
      </c>
      <c r="I4327" s="6" t="s">
        <v>18</v>
      </c>
      <c r="J4327" s="7" t="b">
        <v>1</v>
      </c>
      <c r="K4327" s="6" t="s">
        <v>19</v>
      </c>
      <c r="L4327" s="8"/>
    </row>
    <row r="4328" ht="31.5" hidden="1" customHeight="1">
      <c r="A4328" s="1" t="s">
        <v>5043</v>
      </c>
      <c r="B4328" s="2" t="s">
        <v>70</v>
      </c>
      <c r="C4328" s="1" t="s">
        <v>14</v>
      </c>
      <c r="D4328" s="1">
        <v>8.0</v>
      </c>
      <c r="E4328" s="3" t="s">
        <v>15</v>
      </c>
      <c r="F4328" s="1"/>
      <c r="G4328" s="5"/>
      <c r="H4328" s="6" t="s">
        <v>18</v>
      </c>
      <c r="I4328" s="6" t="s">
        <v>18</v>
      </c>
      <c r="J4328" s="7" t="b">
        <v>1</v>
      </c>
      <c r="K4328" s="6" t="s">
        <v>19</v>
      </c>
      <c r="L4328" s="8"/>
    </row>
    <row r="4329" ht="31.5" hidden="1" customHeight="1">
      <c r="A4329" s="1" t="s">
        <v>5044</v>
      </c>
      <c r="B4329" s="2" t="s">
        <v>70</v>
      </c>
      <c r="C4329" s="1" t="s">
        <v>14</v>
      </c>
      <c r="D4329" s="1">
        <v>12.1</v>
      </c>
      <c r="E4329" s="3" t="s">
        <v>15</v>
      </c>
      <c r="F4329" s="1"/>
      <c r="G4329" s="5"/>
      <c r="H4329" s="6" t="s">
        <v>18</v>
      </c>
      <c r="I4329" s="6" t="s">
        <v>18</v>
      </c>
      <c r="J4329" s="7" t="b">
        <v>1</v>
      </c>
      <c r="K4329" s="6" t="s">
        <v>19</v>
      </c>
      <c r="L4329" s="8"/>
    </row>
    <row r="4330" ht="31.5" hidden="1" customHeight="1">
      <c r="A4330" s="1" t="s">
        <v>5045</v>
      </c>
      <c r="B4330" s="2" t="s">
        <v>70</v>
      </c>
      <c r="C4330" s="1" t="s">
        <v>14</v>
      </c>
      <c r="D4330" s="1">
        <v>9.2</v>
      </c>
      <c r="E4330" s="3" t="s">
        <v>15</v>
      </c>
      <c r="F4330" s="1"/>
      <c r="G4330" s="5"/>
      <c r="H4330" s="6" t="s">
        <v>18</v>
      </c>
      <c r="I4330" s="6" t="s">
        <v>18</v>
      </c>
      <c r="J4330" s="7" t="b">
        <v>1</v>
      </c>
      <c r="K4330" s="6" t="s">
        <v>19</v>
      </c>
      <c r="L4330" s="8"/>
    </row>
    <row r="4331" ht="31.5" hidden="1" customHeight="1">
      <c r="A4331" s="1" t="s">
        <v>5046</v>
      </c>
      <c r="B4331" s="2" t="s">
        <v>70</v>
      </c>
      <c r="C4331" s="1" t="s">
        <v>14</v>
      </c>
      <c r="D4331" s="1">
        <v>6.8</v>
      </c>
      <c r="E4331" s="3" t="s">
        <v>15</v>
      </c>
      <c r="F4331" s="1"/>
      <c r="G4331" s="5"/>
      <c r="H4331" s="6" t="s">
        <v>76</v>
      </c>
      <c r="I4331" s="6" t="s">
        <v>18</v>
      </c>
      <c r="J4331" s="7" t="b">
        <v>1</v>
      </c>
      <c r="K4331" s="6" t="s">
        <v>23</v>
      </c>
      <c r="L4331" s="8"/>
    </row>
    <row r="4332" ht="31.5" hidden="1" customHeight="1">
      <c r="A4332" s="1" t="s">
        <v>5047</v>
      </c>
      <c r="B4332" s="2" t="s">
        <v>70</v>
      </c>
      <c r="C4332" s="1" t="s">
        <v>14</v>
      </c>
      <c r="D4332" s="1">
        <v>9.4</v>
      </c>
      <c r="E4332" s="3" t="s">
        <v>15</v>
      </c>
      <c r="F4332" s="1"/>
      <c r="G4332" s="5"/>
      <c r="H4332" s="6" t="s">
        <v>18</v>
      </c>
      <c r="I4332" s="6" t="s">
        <v>18</v>
      </c>
      <c r="J4332" s="7" t="b">
        <v>1</v>
      </c>
      <c r="K4332" s="6" t="s">
        <v>19</v>
      </c>
      <c r="L4332" s="8"/>
    </row>
    <row r="4333" ht="31.5" hidden="1" customHeight="1">
      <c r="A4333" s="1" t="s">
        <v>5048</v>
      </c>
      <c r="B4333" s="2" t="s">
        <v>103</v>
      </c>
      <c r="C4333" s="1" t="s">
        <v>5049</v>
      </c>
      <c r="D4333" s="1">
        <v>4.0</v>
      </c>
      <c r="E4333" s="3" t="s">
        <v>105</v>
      </c>
      <c r="F4333" s="1"/>
      <c r="G4333" s="5"/>
      <c r="H4333" s="6" t="s">
        <v>18</v>
      </c>
      <c r="I4333" s="6" t="s">
        <v>18</v>
      </c>
      <c r="J4333" s="7" t="b">
        <v>0</v>
      </c>
      <c r="K4333" s="6" t="s">
        <v>19</v>
      </c>
      <c r="L4333" s="8"/>
    </row>
    <row r="4334" ht="31.5" hidden="1" customHeight="1">
      <c r="A4334" s="1" t="s">
        <v>5050</v>
      </c>
      <c r="B4334" s="2" t="s">
        <v>103</v>
      </c>
      <c r="C4334" s="1" t="s">
        <v>5051</v>
      </c>
      <c r="D4334" s="1">
        <v>4.0</v>
      </c>
      <c r="E4334" s="3" t="s">
        <v>105</v>
      </c>
      <c r="F4334" s="1"/>
      <c r="G4334" s="5"/>
      <c r="H4334" s="6" t="s">
        <v>18</v>
      </c>
      <c r="I4334" s="6" t="s">
        <v>18</v>
      </c>
      <c r="J4334" s="7" t="b">
        <v>0</v>
      </c>
      <c r="K4334" s="6" t="s">
        <v>32</v>
      </c>
      <c r="L4334" s="1" t="s">
        <v>5052</v>
      </c>
    </row>
    <row r="4335" ht="31.5" hidden="1" customHeight="1">
      <c r="A4335" s="1" t="s">
        <v>5053</v>
      </c>
      <c r="B4335" s="2" t="s">
        <v>103</v>
      </c>
      <c r="C4335" s="1" t="s">
        <v>74</v>
      </c>
      <c r="D4335" s="1">
        <v>4.0</v>
      </c>
      <c r="E4335" s="3" t="s">
        <v>105</v>
      </c>
      <c r="F4335" s="1"/>
      <c r="G4335" s="5"/>
      <c r="H4335" s="6" t="s">
        <v>18</v>
      </c>
      <c r="I4335" s="6" t="s">
        <v>18</v>
      </c>
      <c r="J4335" s="7" t="b">
        <v>0</v>
      </c>
      <c r="K4335" s="6" t="s">
        <v>19</v>
      </c>
      <c r="L4335" s="8"/>
    </row>
    <row r="4336" ht="31.5" hidden="1" customHeight="1">
      <c r="A4336" s="1" t="s">
        <v>5054</v>
      </c>
      <c r="B4336" s="2" t="s">
        <v>103</v>
      </c>
      <c r="C4336" s="1" t="s">
        <v>5055</v>
      </c>
      <c r="D4336" s="1">
        <v>4.0</v>
      </c>
      <c r="E4336" s="3" t="s">
        <v>105</v>
      </c>
      <c r="F4336" s="1"/>
      <c r="G4336" s="5"/>
      <c r="H4336" s="6" t="s">
        <v>18</v>
      </c>
      <c r="I4336" s="6" t="s">
        <v>18</v>
      </c>
      <c r="J4336" s="7" t="b">
        <v>0</v>
      </c>
      <c r="K4336" s="6" t="s">
        <v>19</v>
      </c>
      <c r="L4336" s="8"/>
    </row>
    <row r="4337" ht="31.5" hidden="1" customHeight="1">
      <c r="A4337" s="1" t="s">
        <v>5056</v>
      </c>
      <c r="B4337" s="2" t="s">
        <v>103</v>
      </c>
      <c r="C4337" s="1" t="s">
        <v>74</v>
      </c>
      <c r="D4337" s="1">
        <v>4.0</v>
      </c>
      <c r="E4337" s="3" t="s">
        <v>105</v>
      </c>
      <c r="F4337" s="1"/>
      <c r="G4337" s="5"/>
      <c r="H4337" s="6" t="s">
        <v>18</v>
      </c>
      <c r="I4337" s="6" t="s">
        <v>18</v>
      </c>
      <c r="J4337" s="7" t="b">
        <v>0</v>
      </c>
      <c r="K4337" s="6" t="s">
        <v>23</v>
      </c>
      <c r="L4337" s="8"/>
    </row>
    <row r="4338" ht="31.5" hidden="1" customHeight="1">
      <c r="A4338" s="1" t="s">
        <v>5057</v>
      </c>
      <c r="B4338" s="2" t="s">
        <v>103</v>
      </c>
      <c r="C4338" s="1" t="s">
        <v>5055</v>
      </c>
      <c r="D4338" s="1">
        <v>4.0</v>
      </c>
      <c r="E4338" s="3" t="s">
        <v>105</v>
      </c>
      <c r="F4338" s="1"/>
      <c r="G4338" s="5"/>
      <c r="H4338" s="6" t="s">
        <v>18</v>
      </c>
      <c r="I4338" s="6" t="s">
        <v>18</v>
      </c>
      <c r="J4338" s="7" t="b">
        <v>0</v>
      </c>
      <c r="K4338" s="6" t="s">
        <v>19</v>
      </c>
      <c r="L4338" s="8"/>
    </row>
    <row r="4339" ht="31.5" hidden="1" customHeight="1">
      <c r="A4339" s="1" t="s">
        <v>5058</v>
      </c>
      <c r="B4339" s="2" t="s">
        <v>103</v>
      </c>
      <c r="C4339" s="1" t="s">
        <v>5055</v>
      </c>
      <c r="D4339" s="1">
        <v>4.0</v>
      </c>
      <c r="E4339" s="3" t="s">
        <v>105</v>
      </c>
      <c r="F4339" s="1"/>
      <c r="G4339" s="5"/>
      <c r="H4339" s="6" t="s">
        <v>18</v>
      </c>
      <c r="I4339" s="6" t="s">
        <v>18</v>
      </c>
      <c r="J4339" s="7" t="b">
        <v>0</v>
      </c>
      <c r="K4339" s="6" t="s">
        <v>19</v>
      </c>
      <c r="L4339" s="8"/>
    </row>
    <row r="4340" ht="31.5" hidden="1" customHeight="1">
      <c r="A4340" s="1" t="s">
        <v>5059</v>
      </c>
      <c r="B4340" s="2" t="s">
        <v>103</v>
      </c>
      <c r="C4340" s="1" t="s">
        <v>122</v>
      </c>
      <c r="D4340" s="1">
        <v>4.0</v>
      </c>
      <c r="E4340" s="3" t="s">
        <v>105</v>
      </c>
      <c r="F4340" s="1"/>
      <c r="G4340" s="5"/>
      <c r="H4340" s="6" t="s">
        <v>18</v>
      </c>
      <c r="I4340" s="6" t="s">
        <v>18</v>
      </c>
      <c r="J4340" s="7" t="b">
        <v>0</v>
      </c>
      <c r="K4340" s="6" t="s">
        <v>19</v>
      </c>
      <c r="L4340" s="8"/>
    </row>
    <row r="4341" ht="31.5" hidden="1" customHeight="1">
      <c r="A4341" s="1" t="s">
        <v>5060</v>
      </c>
      <c r="B4341" s="2" t="s">
        <v>103</v>
      </c>
      <c r="C4341" s="1" t="s">
        <v>42</v>
      </c>
      <c r="D4341" s="1">
        <v>4.0</v>
      </c>
      <c r="E4341" s="3" t="s">
        <v>105</v>
      </c>
      <c r="F4341" s="1"/>
      <c r="G4341" s="5"/>
      <c r="H4341" s="6" t="s">
        <v>18</v>
      </c>
      <c r="I4341" s="6" t="s">
        <v>18</v>
      </c>
      <c r="J4341" s="7" t="b">
        <v>0</v>
      </c>
      <c r="K4341" s="6" t="s">
        <v>19</v>
      </c>
      <c r="L4341" s="8"/>
    </row>
    <row r="4342" ht="31.5" hidden="1" customHeight="1">
      <c r="A4342" s="1" t="s">
        <v>5061</v>
      </c>
      <c r="B4342" s="2" t="s">
        <v>103</v>
      </c>
      <c r="C4342" s="1" t="s">
        <v>113</v>
      </c>
      <c r="D4342" s="1">
        <v>4.0</v>
      </c>
      <c r="E4342" s="3" t="s">
        <v>105</v>
      </c>
      <c r="F4342" s="1"/>
      <c r="G4342" s="5"/>
      <c r="H4342" s="6" t="s">
        <v>18</v>
      </c>
      <c r="I4342" s="6" t="s">
        <v>18</v>
      </c>
      <c r="J4342" s="7" t="b">
        <v>0</v>
      </c>
      <c r="K4342" s="6" t="s">
        <v>23</v>
      </c>
      <c r="L4342" s="8"/>
    </row>
    <row r="4343" ht="31.5" hidden="1" customHeight="1">
      <c r="A4343" s="1" t="s">
        <v>5062</v>
      </c>
      <c r="B4343" s="2" t="s">
        <v>103</v>
      </c>
      <c r="C4343" s="1" t="s">
        <v>104</v>
      </c>
      <c r="D4343" s="1">
        <v>4.0</v>
      </c>
      <c r="E4343" s="3" t="s">
        <v>105</v>
      </c>
      <c r="F4343" s="1"/>
      <c r="G4343" s="5"/>
      <c r="H4343" s="6" t="s">
        <v>18</v>
      </c>
      <c r="I4343" s="6" t="s">
        <v>18</v>
      </c>
      <c r="J4343" s="7" t="b">
        <v>0</v>
      </c>
      <c r="K4343" s="6" t="s">
        <v>19</v>
      </c>
      <c r="L4343" s="8"/>
    </row>
    <row r="4344" ht="31.5" hidden="1" customHeight="1">
      <c r="A4344" s="1" t="s">
        <v>5063</v>
      </c>
      <c r="B4344" s="2" t="s">
        <v>103</v>
      </c>
      <c r="C4344" s="1" t="s">
        <v>42</v>
      </c>
      <c r="D4344" s="1">
        <v>4.0</v>
      </c>
      <c r="E4344" s="3" t="s">
        <v>105</v>
      </c>
      <c r="F4344" s="1"/>
      <c r="G4344" s="5"/>
      <c r="H4344" s="6" t="s">
        <v>18</v>
      </c>
      <c r="I4344" s="6" t="s">
        <v>18</v>
      </c>
      <c r="J4344" s="7" t="b">
        <v>0</v>
      </c>
      <c r="K4344" s="6" t="s">
        <v>19</v>
      </c>
      <c r="L4344" s="8"/>
    </row>
    <row r="4345" ht="31.5" hidden="1" customHeight="1">
      <c r="A4345" s="1" t="s">
        <v>5064</v>
      </c>
      <c r="B4345" s="2" t="s">
        <v>103</v>
      </c>
      <c r="C4345" s="1" t="s">
        <v>113</v>
      </c>
      <c r="D4345" s="1">
        <v>4.0</v>
      </c>
      <c r="E4345" s="3" t="s">
        <v>105</v>
      </c>
      <c r="F4345" s="1"/>
      <c r="G4345" s="5"/>
      <c r="H4345" s="6" t="s">
        <v>18</v>
      </c>
      <c r="I4345" s="6" t="s">
        <v>18</v>
      </c>
      <c r="J4345" s="7" t="b">
        <v>0</v>
      </c>
      <c r="K4345" s="6" t="s">
        <v>19</v>
      </c>
      <c r="L4345" s="8"/>
    </row>
    <row r="4346" ht="31.5" hidden="1" customHeight="1">
      <c r="A4346" s="1" t="s">
        <v>5065</v>
      </c>
      <c r="B4346" s="2" t="s">
        <v>103</v>
      </c>
      <c r="C4346" s="1" t="s">
        <v>113</v>
      </c>
      <c r="D4346" s="1">
        <v>4.0</v>
      </c>
      <c r="E4346" s="3" t="s">
        <v>105</v>
      </c>
      <c r="F4346" s="1"/>
      <c r="G4346" s="5"/>
      <c r="H4346" s="6" t="s">
        <v>18</v>
      </c>
      <c r="I4346" s="6" t="s">
        <v>18</v>
      </c>
      <c r="J4346" s="7" t="b">
        <v>0</v>
      </c>
      <c r="K4346" s="6" t="s">
        <v>19</v>
      </c>
      <c r="L4346" s="8"/>
    </row>
    <row r="4347" ht="31.5" hidden="1" customHeight="1">
      <c r="A4347" s="1" t="s">
        <v>5066</v>
      </c>
      <c r="B4347" s="2" t="s">
        <v>1290</v>
      </c>
      <c r="C4347" s="1" t="s">
        <v>74</v>
      </c>
      <c r="D4347" s="1">
        <v>5.5</v>
      </c>
      <c r="E4347" s="3" t="s">
        <v>15</v>
      </c>
      <c r="F4347" s="1"/>
      <c r="G4347" s="5"/>
      <c r="H4347" s="6" t="s">
        <v>18</v>
      </c>
      <c r="I4347" s="6" t="s">
        <v>18</v>
      </c>
      <c r="J4347" s="7" t="b">
        <v>0</v>
      </c>
      <c r="K4347" s="6" t="s">
        <v>19</v>
      </c>
      <c r="L4347" s="8"/>
    </row>
    <row r="4348" ht="31.5" hidden="1" customHeight="1">
      <c r="A4348" s="1" t="s">
        <v>5067</v>
      </c>
      <c r="B4348" s="2" t="s">
        <v>1290</v>
      </c>
      <c r="C4348" s="1" t="s">
        <v>74</v>
      </c>
      <c r="D4348" s="1">
        <v>6.5</v>
      </c>
      <c r="E4348" s="3" t="s">
        <v>15</v>
      </c>
      <c r="F4348" s="1"/>
      <c r="G4348" s="5"/>
      <c r="H4348" s="6" t="s">
        <v>18</v>
      </c>
      <c r="I4348" s="6" t="s">
        <v>18</v>
      </c>
      <c r="J4348" s="7" t="b">
        <v>0</v>
      </c>
      <c r="K4348" s="6" t="s">
        <v>19</v>
      </c>
      <c r="L4348" s="8"/>
    </row>
    <row r="4349" ht="31.5" hidden="1" customHeight="1">
      <c r="A4349" s="1" t="s">
        <v>5068</v>
      </c>
      <c r="B4349" s="2" t="s">
        <v>1290</v>
      </c>
      <c r="C4349" s="1" t="s">
        <v>74</v>
      </c>
      <c r="D4349" s="1">
        <v>6.5</v>
      </c>
      <c r="E4349" s="3" t="s">
        <v>15</v>
      </c>
      <c r="F4349" s="1"/>
      <c r="G4349" s="5"/>
      <c r="H4349" s="6" t="s">
        <v>18</v>
      </c>
      <c r="I4349" s="6" t="s">
        <v>18</v>
      </c>
      <c r="J4349" s="7" t="b">
        <v>0</v>
      </c>
      <c r="K4349" s="6" t="s">
        <v>19</v>
      </c>
      <c r="L4349" s="8"/>
    </row>
    <row r="4350" ht="31.5" hidden="1" customHeight="1">
      <c r="A4350" s="1" t="s">
        <v>5069</v>
      </c>
      <c r="B4350" s="2" t="s">
        <v>143</v>
      </c>
      <c r="C4350" s="1" t="s">
        <v>14</v>
      </c>
      <c r="D4350" s="1">
        <v>3.2</v>
      </c>
      <c r="E4350" s="3" t="s">
        <v>15</v>
      </c>
      <c r="F4350" s="1"/>
      <c r="G4350" s="5"/>
      <c r="H4350" s="6" t="s">
        <v>18</v>
      </c>
      <c r="I4350" s="6" t="s">
        <v>18</v>
      </c>
      <c r="J4350" s="7" t="b">
        <v>0</v>
      </c>
      <c r="K4350" s="6" t="s">
        <v>19</v>
      </c>
      <c r="L4350" s="8"/>
    </row>
    <row r="4351" ht="31.5" hidden="1" customHeight="1">
      <c r="A4351" s="1" t="s">
        <v>5070</v>
      </c>
      <c r="B4351" s="2" t="s">
        <v>143</v>
      </c>
      <c r="C4351" s="1" t="s">
        <v>14</v>
      </c>
      <c r="D4351" s="1">
        <v>3.2</v>
      </c>
      <c r="E4351" s="3" t="s">
        <v>15</v>
      </c>
      <c r="F4351" s="1"/>
      <c r="G4351" s="5"/>
      <c r="H4351" s="6" t="s">
        <v>18</v>
      </c>
      <c r="I4351" s="6" t="s">
        <v>18</v>
      </c>
      <c r="J4351" s="7" t="b">
        <v>0</v>
      </c>
      <c r="K4351" s="6" t="s">
        <v>19</v>
      </c>
      <c r="L4351" s="8"/>
    </row>
    <row r="4352" ht="31.5" hidden="1" customHeight="1">
      <c r="A4352" s="1" t="s">
        <v>5071</v>
      </c>
      <c r="B4352" s="2" t="s">
        <v>568</v>
      </c>
      <c r="C4352" s="1" t="s">
        <v>5072</v>
      </c>
      <c r="D4352" s="1">
        <v>6.9</v>
      </c>
      <c r="E4352" s="3" t="s">
        <v>15</v>
      </c>
      <c r="F4352" s="1"/>
      <c r="G4352" s="5"/>
      <c r="H4352" s="6" t="s">
        <v>18</v>
      </c>
      <c r="I4352" s="6" t="s">
        <v>18</v>
      </c>
      <c r="J4352" s="7" t="b">
        <v>0</v>
      </c>
      <c r="K4352" s="6" t="s">
        <v>19</v>
      </c>
      <c r="L4352" s="8"/>
    </row>
    <row r="4353" ht="31.5" hidden="1" customHeight="1">
      <c r="A4353" s="1" t="s">
        <v>5073</v>
      </c>
      <c r="B4353" s="2" t="s">
        <v>568</v>
      </c>
      <c r="C4353" s="1" t="s">
        <v>5074</v>
      </c>
      <c r="D4353" s="1">
        <v>6.9</v>
      </c>
      <c r="E4353" s="3" t="s">
        <v>15</v>
      </c>
      <c r="F4353" s="1"/>
      <c r="G4353" s="5"/>
      <c r="H4353" s="6" t="s">
        <v>18</v>
      </c>
      <c r="I4353" s="6" t="s">
        <v>18</v>
      </c>
      <c r="J4353" s="7" t="b">
        <v>0</v>
      </c>
      <c r="K4353" s="6" t="s">
        <v>19</v>
      </c>
      <c r="L4353" s="8"/>
    </row>
    <row r="4354" ht="31.5" hidden="1" customHeight="1">
      <c r="A4354" s="1" t="s">
        <v>5075</v>
      </c>
      <c r="B4354" s="2" t="s">
        <v>568</v>
      </c>
      <c r="C4354" s="1" t="s">
        <v>5076</v>
      </c>
      <c r="D4354" s="1">
        <v>6.9</v>
      </c>
      <c r="E4354" s="3" t="s">
        <v>15</v>
      </c>
      <c r="F4354" s="1"/>
      <c r="G4354" s="5"/>
      <c r="H4354" s="6" t="s">
        <v>18</v>
      </c>
      <c r="I4354" s="6" t="s">
        <v>18</v>
      </c>
      <c r="J4354" s="7" t="b">
        <v>0</v>
      </c>
      <c r="K4354" s="6" t="s">
        <v>19</v>
      </c>
      <c r="L4354" s="8"/>
    </row>
    <row r="4355" ht="31.5" hidden="1" customHeight="1">
      <c r="A4355" s="1" t="s">
        <v>5077</v>
      </c>
      <c r="B4355" s="2" t="s">
        <v>568</v>
      </c>
      <c r="C4355" s="1" t="s">
        <v>5078</v>
      </c>
      <c r="D4355" s="1">
        <v>6.9</v>
      </c>
      <c r="E4355" s="3" t="s">
        <v>15</v>
      </c>
      <c r="F4355" s="1"/>
      <c r="G4355" s="5"/>
      <c r="H4355" s="6" t="s">
        <v>18</v>
      </c>
      <c r="I4355" s="6" t="s">
        <v>18</v>
      </c>
      <c r="J4355" s="7" t="b">
        <v>0</v>
      </c>
      <c r="K4355" s="6" t="s">
        <v>19</v>
      </c>
      <c r="L4355" s="8"/>
    </row>
    <row r="4356" ht="31.5" hidden="1" customHeight="1">
      <c r="A4356" s="1" t="s">
        <v>5079</v>
      </c>
      <c r="B4356" s="2" t="s">
        <v>568</v>
      </c>
      <c r="C4356" s="1" t="s">
        <v>5080</v>
      </c>
      <c r="D4356" s="1">
        <v>6.9</v>
      </c>
      <c r="E4356" s="3" t="s">
        <v>15</v>
      </c>
      <c r="F4356" s="1"/>
      <c r="G4356" s="5"/>
      <c r="H4356" s="6" t="s">
        <v>18</v>
      </c>
      <c r="I4356" s="6" t="s">
        <v>18</v>
      </c>
      <c r="J4356" s="7" t="b">
        <v>0</v>
      </c>
      <c r="K4356" s="6" t="s">
        <v>19</v>
      </c>
      <c r="L4356" s="8"/>
    </row>
    <row r="4357" ht="31.5" hidden="1" customHeight="1">
      <c r="A4357" s="1" t="s">
        <v>5081</v>
      </c>
      <c r="B4357" s="2" t="s">
        <v>568</v>
      </c>
      <c r="C4357" s="1" t="s">
        <v>5078</v>
      </c>
      <c r="D4357" s="1">
        <v>7.2</v>
      </c>
      <c r="E4357" s="3" t="s">
        <v>15</v>
      </c>
      <c r="F4357" s="1"/>
      <c r="G4357" s="5"/>
      <c r="H4357" s="6" t="s">
        <v>18</v>
      </c>
      <c r="I4357" s="6" t="s">
        <v>18</v>
      </c>
      <c r="J4357" s="7" t="b">
        <v>0</v>
      </c>
      <c r="K4357" s="6" t="s">
        <v>19</v>
      </c>
      <c r="L4357" s="8"/>
    </row>
    <row r="4358" ht="31.5" hidden="1" customHeight="1">
      <c r="A4358" s="1" t="s">
        <v>5082</v>
      </c>
      <c r="B4358" s="2" t="s">
        <v>568</v>
      </c>
      <c r="C4358" s="1" t="s">
        <v>1380</v>
      </c>
      <c r="D4358" s="1">
        <v>6.8</v>
      </c>
      <c r="E4358" s="3" t="s">
        <v>15</v>
      </c>
      <c r="F4358" s="1"/>
      <c r="G4358" s="5"/>
      <c r="H4358" s="6" t="s">
        <v>18</v>
      </c>
      <c r="I4358" s="6" t="s">
        <v>18</v>
      </c>
      <c r="J4358" s="7" t="b">
        <v>0</v>
      </c>
      <c r="K4358" s="6" t="s">
        <v>19</v>
      </c>
      <c r="L4358" s="8"/>
    </row>
    <row r="4359" ht="31.5" hidden="1" customHeight="1">
      <c r="A4359" s="1" t="s">
        <v>5083</v>
      </c>
      <c r="B4359" s="2" t="s">
        <v>500</v>
      </c>
      <c r="C4359" s="1" t="s">
        <v>5084</v>
      </c>
      <c r="D4359" s="1">
        <v>7.2</v>
      </c>
      <c r="E4359" s="3" t="s">
        <v>15</v>
      </c>
      <c r="F4359" s="1"/>
      <c r="G4359" s="5"/>
      <c r="H4359" s="6" t="s">
        <v>18</v>
      </c>
      <c r="I4359" s="6" t="s">
        <v>18</v>
      </c>
      <c r="J4359" s="7" t="b">
        <v>0</v>
      </c>
      <c r="K4359" s="6" t="s">
        <v>19</v>
      </c>
      <c r="L4359" s="8"/>
    </row>
    <row r="4360" ht="31.5" hidden="1" customHeight="1">
      <c r="A4360" s="1" t="s">
        <v>5085</v>
      </c>
      <c r="B4360" s="2" t="s">
        <v>203</v>
      </c>
      <c r="C4360" s="1" t="s">
        <v>74</v>
      </c>
      <c r="D4360" s="1">
        <v>3.5</v>
      </c>
      <c r="E4360" s="3" t="s">
        <v>15</v>
      </c>
      <c r="F4360" s="1"/>
      <c r="G4360" s="5"/>
      <c r="H4360" s="6" t="s">
        <v>18</v>
      </c>
      <c r="I4360" s="6" t="s">
        <v>18</v>
      </c>
      <c r="J4360" s="7" t="b">
        <v>0</v>
      </c>
      <c r="K4360" s="6" t="s">
        <v>19</v>
      </c>
      <c r="L4360" s="8"/>
    </row>
    <row r="4361" ht="31.5" hidden="1" customHeight="1">
      <c r="A4361" s="1" t="s">
        <v>5086</v>
      </c>
      <c r="B4361" s="2" t="s">
        <v>857</v>
      </c>
      <c r="C4361" s="1" t="s">
        <v>235</v>
      </c>
      <c r="D4361" s="1">
        <v>44.0</v>
      </c>
      <c r="E4361" s="3" t="s">
        <v>15</v>
      </c>
      <c r="F4361" s="1" t="s">
        <v>858</v>
      </c>
      <c r="G4361" s="1" t="s">
        <v>859</v>
      </c>
      <c r="H4361" s="6" t="s">
        <v>18</v>
      </c>
      <c r="I4361" s="6" t="s">
        <v>18</v>
      </c>
      <c r="J4361" s="7" t="b">
        <v>0</v>
      </c>
      <c r="K4361" s="6" t="s">
        <v>19</v>
      </c>
      <c r="L4361" s="8"/>
    </row>
    <row r="4362" ht="31.5" hidden="1" customHeight="1">
      <c r="A4362" s="1" t="s">
        <v>5087</v>
      </c>
      <c r="B4362" s="2" t="s">
        <v>857</v>
      </c>
      <c r="C4362" s="1" t="s">
        <v>107</v>
      </c>
      <c r="D4362" s="1">
        <v>44.5</v>
      </c>
      <c r="E4362" s="3" t="s">
        <v>15</v>
      </c>
      <c r="F4362" s="1" t="s">
        <v>858</v>
      </c>
      <c r="G4362" s="1" t="s">
        <v>859</v>
      </c>
      <c r="H4362" s="6" t="s">
        <v>18</v>
      </c>
      <c r="I4362" s="6" t="s">
        <v>18</v>
      </c>
      <c r="J4362" s="7" t="b">
        <v>0</v>
      </c>
      <c r="K4362" s="6" t="s">
        <v>19</v>
      </c>
      <c r="L4362" s="8"/>
    </row>
    <row r="4363" ht="31.5" hidden="1" customHeight="1">
      <c r="A4363" s="1" t="s">
        <v>5088</v>
      </c>
      <c r="B4363" s="2" t="s">
        <v>857</v>
      </c>
      <c r="C4363" s="1" t="s">
        <v>111</v>
      </c>
      <c r="D4363" s="1">
        <v>43.0</v>
      </c>
      <c r="E4363" s="3" t="s">
        <v>15</v>
      </c>
      <c r="F4363" s="1" t="s">
        <v>858</v>
      </c>
      <c r="G4363" s="1" t="s">
        <v>859</v>
      </c>
      <c r="H4363" s="6" t="s">
        <v>18</v>
      </c>
      <c r="I4363" s="6" t="s">
        <v>18</v>
      </c>
      <c r="J4363" s="7" t="b">
        <v>0</v>
      </c>
      <c r="K4363" s="6" t="s">
        <v>19</v>
      </c>
      <c r="L4363" s="8"/>
    </row>
    <row r="4364" ht="31.5" hidden="1" customHeight="1">
      <c r="A4364" s="1" t="s">
        <v>5089</v>
      </c>
      <c r="B4364" s="2" t="s">
        <v>857</v>
      </c>
      <c r="C4364" s="1" t="s">
        <v>596</v>
      </c>
      <c r="D4364" s="1">
        <v>43.5</v>
      </c>
      <c r="E4364" s="3" t="s">
        <v>15</v>
      </c>
      <c r="F4364" s="1" t="s">
        <v>858</v>
      </c>
      <c r="G4364" s="1" t="s">
        <v>859</v>
      </c>
      <c r="H4364" s="6" t="s">
        <v>18</v>
      </c>
      <c r="I4364" s="6" t="s">
        <v>18</v>
      </c>
      <c r="J4364" s="7" t="b">
        <v>0</v>
      </c>
      <c r="K4364" s="6" t="s">
        <v>19</v>
      </c>
      <c r="L4364" s="8"/>
    </row>
    <row r="4365" ht="31.5" hidden="1" customHeight="1">
      <c r="A4365" s="1" t="s">
        <v>5090</v>
      </c>
      <c r="B4365" s="2" t="s">
        <v>857</v>
      </c>
      <c r="C4365" s="1" t="s">
        <v>42</v>
      </c>
      <c r="D4365" s="1">
        <v>43.5</v>
      </c>
      <c r="E4365" s="3" t="s">
        <v>15</v>
      </c>
      <c r="F4365" s="1" t="s">
        <v>858</v>
      </c>
      <c r="G4365" s="1" t="s">
        <v>859</v>
      </c>
      <c r="H4365" s="6" t="s">
        <v>18</v>
      </c>
      <c r="I4365" s="6" t="s">
        <v>18</v>
      </c>
      <c r="J4365" s="7" t="b">
        <v>0</v>
      </c>
      <c r="K4365" s="6" t="s">
        <v>19</v>
      </c>
      <c r="L4365" s="8"/>
    </row>
    <row r="4366" ht="31.5" hidden="1" customHeight="1">
      <c r="A4366" s="1" t="s">
        <v>5091</v>
      </c>
      <c r="B4366" s="2" t="s">
        <v>857</v>
      </c>
      <c r="C4366" s="1" t="s">
        <v>14</v>
      </c>
      <c r="D4366" s="1">
        <v>44.5</v>
      </c>
      <c r="E4366" s="3" t="s">
        <v>15</v>
      </c>
      <c r="F4366" s="1" t="s">
        <v>858</v>
      </c>
      <c r="G4366" s="1" t="s">
        <v>859</v>
      </c>
      <c r="H4366" s="6" t="s">
        <v>18</v>
      </c>
      <c r="I4366" s="6" t="s">
        <v>18</v>
      </c>
      <c r="J4366" s="7" t="b">
        <v>0</v>
      </c>
      <c r="K4366" s="6" t="s">
        <v>19</v>
      </c>
      <c r="L4366" s="8"/>
    </row>
    <row r="4367" ht="31.5" hidden="1" customHeight="1">
      <c r="A4367" s="1" t="s">
        <v>5092</v>
      </c>
      <c r="B4367" s="2" t="s">
        <v>857</v>
      </c>
      <c r="C4367" s="1" t="s">
        <v>596</v>
      </c>
      <c r="D4367" s="1">
        <v>43.0</v>
      </c>
      <c r="E4367" s="3" t="s">
        <v>15</v>
      </c>
      <c r="F4367" s="1" t="s">
        <v>858</v>
      </c>
      <c r="G4367" s="1" t="s">
        <v>859</v>
      </c>
      <c r="H4367" s="6" t="s">
        <v>18</v>
      </c>
      <c r="I4367" s="6" t="s">
        <v>18</v>
      </c>
      <c r="J4367" s="7" t="b">
        <v>0</v>
      </c>
      <c r="K4367" s="6" t="s">
        <v>19</v>
      </c>
      <c r="L4367" s="8"/>
    </row>
    <row r="4368" ht="31.5" hidden="1" customHeight="1">
      <c r="A4368" s="1" t="s">
        <v>5093</v>
      </c>
      <c r="B4368" s="2" t="s">
        <v>605</v>
      </c>
      <c r="C4368" s="1" t="s">
        <v>74</v>
      </c>
      <c r="D4368" s="1">
        <v>33.5</v>
      </c>
      <c r="E4368" s="3" t="s">
        <v>15</v>
      </c>
      <c r="F4368" s="1" t="s">
        <v>606</v>
      </c>
      <c r="G4368" s="5" t="s">
        <v>607</v>
      </c>
      <c r="H4368" s="6" t="s">
        <v>18</v>
      </c>
      <c r="I4368" s="6" t="s">
        <v>18</v>
      </c>
      <c r="J4368" s="7" t="b">
        <v>0</v>
      </c>
      <c r="K4368" s="6" t="s">
        <v>19</v>
      </c>
      <c r="L4368" s="8"/>
    </row>
    <row r="4369" ht="31.5" hidden="1" customHeight="1">
      <c r="A4369" s="1" t="s">
        <v>5094</v>
      </c>
      <c r="B4369" s="2" t="s">
        <v>605</v>
      </c>
      <c r="C4369" s="1" t="s">
        <v>74</v>
      </c>
      <c r="D4369" s="1">
        <v>32.0</v>
      </c>
      <c r="E4369" s="3" t="s">
        <v>15</v>
      </c>
      <c r="F4369" s="1" t="s">
        <v>606</v>
      </c>
      <c r="G4369" s="5" t="s">
        <v>607</v>
      </c>
      <c r="H4369" s="6" t="s">
        <v>18</v>
      </c>
      <c r="I4369" s="6" t="s">
        <v>18</v>
      </c>
      <c r="J4369" s="7" t="b">
        <v>0</v>
      </c>
      <c r="K4369" s="6" t="s">
        <v>19</v>
      </c>
      <c r="L4369" s="8"/>
    </row>
    <row r="4370" ht="31.5" hidden="1" customHeight="1">
      <c r="A4370" s="1" t="s">
        <v>5095</v>
      </c>
      <c r="B4370" s="2" t="s">
        <v>605</v>
      </c>
      <c r="C4370" s="1" t="s">
        <v>74</v>
      </c>
      <c r="D4370" s="1">
        <v>35.0</v>
      </c>
      <c r="E4370" s="3" t="s">
        <v>15</v>
      </c>
      <c r="F4370" s="1" t="s">
        <v>606</v>
      </c>
      <c r="G4370" s="5" t="s">
        <v>607</v>
      </c>
      <c r="H4370" s="6" t="s">
        <v>18</v>
      </c>
      <c r="I4370" s="6" t="s">
        <v>18</v>
      </c>
      <c r="J4370" s="7" t="b">
        <v>0</v>
      </c>
      <c r="K4370" s="6" t="s">
        <v>19</v>
      </c>
      <c r="L4370" s="8"/>
    </row>
    <row r="4371" ht="31.5" hidden="1" customHeight="1">
      <c r="A4371" s="1" t="s">
        <v>5096</v>
      </c>
      <c r="B4371" s="2" t="s">
        <v>605</v>
      </c>
      <c r="C4371" s="1" t="s">
        <v>366</v>
      </c>
      <c r="D4371" s="1">
        <v>31.0</v>
      </c>
      <c r="E4371" s="3" t="s">
        <v>15</v>
      </c>
      <c r="F4371" s="1" t="s">
        <v>606</v>
      </c>
      <c r="G4371" s="5" t="s">
        <v>607</v>
      </c>
      <c r="H4371" s="6" t="s">
        <v>18</v>
      </c>
      <c r="I4371" s="6" t="s">
        <v>18</v>
      </c>
      <c r="J4371" s="7" t="b">
        <v>0</v>
      </c>
      <c r="K4371" s="6" t="s">
        <v>23</v>
      </c>
      <c r="L4371" s="8"/>
    </row>
    <row r="4372" ht="31.5" hidden="1" customHeight="1">
      <c r="A4372" s="1" t="s">
        <v>5097</v>
      </c>
      <c r="B4372" s="2" t="s">
        <v>70</v>
      </c>
      <c r="C4372" s="1" t="s">
        <v>1148</v>
      </c>
      <c r="D4372" s="1">
        <v>6.7</v>
      </c>
      <c r="E4372" s="3" t="s">
        <v>15</v>
      </c>
      <c r="F4372" s="1"/>
      <c r="G4372" s="5"/>
      <c r="H4372" s="6" t="s">
        <v>18</v>
      </c>
      <c r="I4372" s="6" t="s">
        <v>18</v>
      </c>
      <c r="J4372" s="7" t="b">
        <v>1</v>
      </c>
      <c r="K4372" s="6" t="s">
        <v>32</v>
      </c>
      <c r="L4372" s="1" t="s">
        <v>42</v>
      </c>
    </row>
    <row r="4373" ht="31.5" hidden="1" customHeight="1">
      <c r="A4373" s="1" t="s">
        <v>5098</v>
      </c>
      <c r="B4373" s="2" t="s">
        <v>70</v>
      </c>
      <c r="C4373" s="1" t="s">
        <v>14</v>
      </c>
      <c r="D4373" s="1">
        <v>7.5</v>
      </c>
      <c r="E4373" s="3" t="s">
        <v>15</v>
      </c>
      <c r="F4373" s="1"/>
      <c r="G4373" s="5"/>
      <c r="H4373" s="6" t="s">
        <v>18</v>
      </c>
      <c r="I4373" s="6" t="s">
        <v>18</v>
      </c>
      <c r="J4373" s="7" t="b">
        <v>1</v>
      </c>
      <c r="K4373" s="6" t="s">
        <v>19</v>
      </c>
      <c r="L4373" s="8"/>
    </row>
    <row r="4374" ht="31.5" hidden="1" customHeight="1">
      <c r="A4374" s="1" t="s">
        <v>5099</v>
      </c>
      <c r="B4374" s="2" t="s">
        <v>70</v>
      </c>
      <c r="C4374" s="1" t="s">
        <v>74</v>
      </c>
      <c r="D4374" s="1">
        <v>10.4</v>
      </c>
      <c r="E4374" s="3" t="s">
        <v>15</v>
      </c>
      <c r="F4374" s="1" t="s">
        <v>5100</v>
      </c>
      <c r="G4374" s="5" t="s">
        <v>5100</v>
      </c>
      <c r="H4374" s="6" t="s">
        <v>18</v>
      </c>
      <c r="I4374" s="6" t="s">
        <v>18</v>
      </c>
      <c r="J4374" s="7" t="b">
        <v>1</v>
      </c>
      <c r="K4374" s="6" t="s">
        <v>19</v>
      </c>
      <c r="L4374" s="8"/>
    </row>
    <row r="4375" ht="31.5" hidden="1" customHeight="1">
      <c r="A4375" s="1" t="s">
        <v>5101</v>
      </c>
      <c r="B4375" s="2" t="s">
        <v>70</v>
      </c>
      <c r="C4375" s="1" t="s">
        <v>3396</v>
      </c>
      <c r="D4375" s="1">
        <v>7.2</v>
      </c>
      <c r="E4375" s="3" t="s">
        <v>15</v>
      </c>
      <c r="F4375" s="1"/>
      <c r="G4375" s="5"/>
      <c r="H4375" s="6" t="s">
        <v>18</v>
      </c>
      <c r="I4375" s="6" t="s">
        <v>18</v>
      </c>
      <c r="J4375" s="7" t="b">
        <v>1</v>
      </c>
      <c r="K4375" s="6" t="s">
        <v>19</v>
      </c>
      <c r="L4375" s="8"/>
    </row>
    <row r="4376" ht="31.5" hidden="1" customHeight="1">
      <c r="A4376" s="1" t="s">
        <v>5102</v>
      </c>
      <c r="B4376" s="2" t="s">
        <v>70</v>
      </c>
      <c r="C4376" s="1" t="s">
        <v>4495</v>
      </c>
      <c r="D4376" s="1">
        <v>11.7</v>
      </c>
      <c r="E4376" s="3" t="s">
        <v>15</v>
      </c>
      <c r="F4376" s="1"/>
      <c r="G4376" s="5"/>
      <c r="H4376" s="6" t="s">
        <v>18</v>
      </c>
      <c r="I4376" s="6" t="s">
        <v>18</v>
      </c>
      <c r="J4376" s="7" t="b">
        <v>1</v>
      </c>
      <c r="K4376" s="6" t="s">
        <v>19</v>
      </c>
      <c r="L4376" s="8"/>
    </row>
    <row r="4377" ht="31.5" hidden="1" customHeight="1">
      <c r="A4377" s="1" t="s">
        <v>5103</v>
      </c>
      <c r="B4377" s="2" t="s">
        <v>70</v>
      </c>
      <c r="C4377" s="1" t="s">
        <v>14</v>
      </c>
      <c r="D4377" s="1">
        <v>7.7</v>
      </c>
      <c r="E4377" s="3" t="s">
        <v>15</v>
      </c>
      <c r="F4377" s="1"/>
      <c r="G4377" s="5"/>
      <c r="H4377" s="6" t="s">
        <v>18</v>
      </c>
      <c r="I4377" s="6" t="s">
        <v>18</v>
      </c>
      <c r="J4377" s="7" t="b">
        <v>1</v>
      </c>
      <c r="K4377" s="6" t="s">
        <v>19</v>
      </c>
      <c r="L4377" s="8"/>
    </row>
    <row r="4378" ht="31.5" hidden="1" customHeight="1">
      <c r="A4378" s="1" t="s">
        <v>5104</v>
      </c>
      <c r="B4378" s="2" t="s">
        <v>70</v>
      </c>
      <c r="C4378" s="1" t="s">
        <v>14</v>
      </c>
      <c r="D4378" s="1">
        <v>7.2</v>
      </c>
      <c r="E4378" s="3" t="s">
        <v>15</v>
      </c>
      <c r="F4378" s="1"/>
      <c r="G4378" s="5"/>
      <c r="H4378" s="6" t="s">
        <v>18</v>
      </c>
      <c r="I4378" s="6" t="s">
        <v>18</v>
      </c>
      <c r="J4378" s="7" t="b">
        <v>1</v>
      </c>
      <c r="K4378" s="6" t="s">
        <v>19</v>
      </c>
      <c r="L4378" s="8"/>
    </row>
    <row r="4379" ht="31.5" hidden="1" customHeight="1">
      <c r="A4379" s="1" t="s">
        <v>5105</v>
      </c>
      <c r="B4379" s="2" t="s">
        <v>70</v>
      </c>
      <c r="C4379" s="1" t="s">
        <v>74</v>
      </c>
      <c r="D4379" s="1">
        <v>6.2</v>
      </c>
      <c r="E4379" s="3" t="s">
        <v>15</v>
      </c>
      <c r="F4379" s="1"/>
      <c r="G4379" s="5"/>
      <c r="H4379" s="6" t="s">
        <v>18</v>
      </c>
      <c r="I4379" s="6" t="s">
        <v>18</v>
      </c>
      <c r="J4379" s="7" t="b">
        <v>1</v>
      </c>
      <c r="K4379" s="6" t="s">
        <v>19</v>
      </c>
      <c r="L4379" s="8"/>
    </row>
    <row r="4380" ht="31.5" hidden="1" customHeight="1">
      <c r="A4380" s="1" t="s">
        <v>5106</v>
      </c>
      <c r="B4380" s="2" t="s">
        <v>13</v>
      </c>
      <c r="C4380" s="1" t="s">
        <v>14</v>
      </c>
      <c r="D4380" s="1">
        <v>3.0</v>
      </c>
      <c r="E4380" s="3" t="s">
        <v>15</v>
      </c>
      <c r="F4380" s="1"/>
      <c r="G4380" s="5"/>
      <c r="H4380" s="6" t="s">
        <v>18</v>
      </c>
      <c r="I4380" s="6" t="s">
        <v>18</v>
      </c>
      <c r="J4380" s="7" t="b">
        <v>0</v>
      </c>
      <c r="K4380" s="6" t="s">
        <v>19</v>
      </c>
      <c r="L4380" s="8"/>
    </row>
    <row r="4381" ht="31.5" hidden="1" customHeight="1">
      <c r="A4381" s="1" t="s">
        <v>5107</v>
      </c>
      <c r="B4381" s="2" t="s">
        <v>70</v>
      </c>
      <c r="C4381" s="1" t="s">
        <v>14</v>
      </c>
      <c r="D4381" s="1">
        <v>6.2</v>
      </c>
      <c r="E4381" s="3" t="s">
        <v>15</v>
      </c>
      <c r="F4381" s="1"/>
      <c r="G4381" s="5"/>
      <c r="H4381" s="6" t="s">
        <v>18</v>
      </c>
      <c r="I4381" s="6" t="s">
        <v>18</v>
      </c>
      <c r="J4381" s="7" t="b">
        <v>1</v>
      </c>
      <c r="K4381" s="6" t="s">
        <v>19</v>
      </c>
      <c r="L4381" s="8"/>
    </row>
    <row r="4382" ht="31.5" hidden="1" customHeight="1">
      <c r="A4382" s="1" t="s">
        <v>5108</v>
      </c>
      <c r="B4382" s="2" t="s">
        <v>70</v>
      </c>
      <c r="C4382" s="1" t="s">
        <v>4361</v>
      </c>
      <c r="D4382" s="1">
        <v>9.2</v>
      </c>
      <c r="E4382" s="3" t="s">
        <v>15</v>
      </c>
      <c r="F4382" s="1"/>
      <c r="G4382" s="5"/>
      <c r="H4382" s="6" t="s">
        <v>18</v>
      </c>
      <c r="I4382" s="6" t="s">
        <v>18</v>
      </c>
      <c r="J4382" s="7" t="b">
        <v>1</v>
      </c>
      <c r="K4382" s="6" t="s">
        <v>19</v>
      </c>
      <c r="L4382" s="8"/>
    </row>
    <row r="4383" ht="31.5" hidden="1" customHeight="1">
      <c r="A4383" s="1" t="s">
        <v>5109</v>
      </c>
      <c r="B4383" s="2" t="s">
        <v>70</v>
      </c>
      <c r="C4383" s="1" t="s">
        <v>74</v>
      </c>
      <c r="D4383" s="1">
        <v>6.2</v>
      </c>
      <c r="E4383" s="3" t="s">
        <v>15</v>
      </c>
      <c r="F4383" s="1"/>
      <c r="G4383" s="5"/>
      <c r="H4383" s="6" t="s">
        <v>18</v>
      </c>
      <c r="I4383" s="6" t="s">
        <v>18</v>
      </c>
      <c r="J4383" s="7" t="b">
        <v>1</v>
      </c>
      <c r="K4383" s="6" t="s">
        <v>19</v>
      </c>
      <c r="L4383" s="8"/>
    </row>
    <row r="4384" ht="31.5" hidden="1" customHeight="1">
      <c r="A4384" s="1" t="s">
        <v>5110</v>
      </c>
      <c r="B4384" s="2" t="s">
        <v>70</v>
      </c>
      <c r="C4384" s="1" t="s">
        <v>14</v>
      </c>
      <c r="D4384" s="1">
        <v>9.2</v>
      </c>
      <c r="E4384" s="3" t="s">
        <v>15</v>
      </c>
      <c r="F4384" s="1"/>
      <c r="G4384" s="5"/>
      <c r="H4384" s="6" t="s">
        <v>18</v>
      </c>
      <c r="I4384" s="6" t="s">
        <v>18</v>
      </c>
      <c r="J4384" s="7" t="b">
        <v>1</v>
      </c>
      <c r="K4384" s="6" t="s">
        <v>19</v>
      </c>
      <c r="L4384" s="8"/>
    </row>
    <row r="4385" ht="31.5" hidden="1" customHeight="1">
      <c r="A4385" s="1" t="s">
        <v>5111</v>
      </c>
      <c r="B4385" s="2" t="s">
        <v>70</v>
      </c>
      <c r="C4385" s="1" t="s">
        <v>14</v>
      </c>
      <c r="D4385" s="1">
        <v>6.2</v>
      </c>
      <c r="E4385" s="3" t="s">
        <v>15</v>
      </c>
      <c r="F4385" s="1"/>
      <c r="G4385" s="5"/>
      <c r="H4385" s="6" t="s">
        <v>18</v>
      </c>
      <c r="I4385" s="6" t="s">
        <v>18</v>
      </c>
      <c r="J4385" s="7" t="b">
        <v>1</v>
      </c>
      <c r="K4385" s="6" t="s">
        <v>19</v>
      </c>
      <c r="L4385" s="8"/>
    </row>
    <row r="4386" ht="31.5" hidden="1" customHeight="1">
      <c r="A4386" s="1" t="s">
        <v>5112</v>
      </c>
      <c r="B4386" s="2" t="s">
        <v>70</v>
      </c>
      <c r="C4386" s="1" t="s">
        <v>74</v>
      </c>
      <c r="D4386" s="1">
        <v>6.2</v>
      </c>
      <c r="E4386" s="3" t="s">
        <v>15</v>
      </c>
      <c r="F4386" s="1"/>
      <c r="G4386" s="5"/>
      <c r="H4386" s="6" t="s">
        <v>18</v>
      </c>
      <c r="I4386" s="6" t="s">
        <v>18</v>
      </c>
      <c r="J4386" s="7" t="b">
        <v>1</v>
      </c>
      <c r="K4386" s="6" t="s">
        <v>19</v>
      </c>
      <c r="L4386" s="8"/>
    </row>
    <row r="4387" ht="31.5" hidden="1" customHeight="1">
      <c r="A4387" s="1" t="s">
        <v>5113</v>
      </c>
      <c r="B4387" s="2" t="s">
        <v>13</v>
      </c>
      <c r="C4387" s="1" t="s">
        <v>5114</v>
      </c>
      <c r="D4387" s="1">
        <v>1.8</v>
      </c>
      <c r="E4387" s="3" t="s">
        <v>3600</v>
      </c>
      <c r="F4387" s="1" t="s">
        <v>5115</v>
      </c>
      <c r="G4387" s="5" t="s">
        <v>5115</v>
      </c>
      <c r="H4387" s="6" t="s">
        <v>18</v>
      </c>
      <c r="I4387" s="6" t="s">
        <v>18</v>
      </c>
      <c r="J4387" s="7" t="b">
        <v>0</v>
      </c>
      <c r="K4387" s="6" t="s">
        <v>19</v>
      </c>
      <c r="L4387" s="8"/>
    </row>
    <row r="4388" ht="31.5" hidden="1" customHeight="1">
      <c r="A4388" s="1" t="s">
        <v>5116</v>
      </c>
      <c r="B4388" s="2" t="s">
        <v>13</v>
      </c>
      <c r="C4388" s="1" t="s">
        <v>5117</v>
      </c>
      <c r="D4388" s="1">
        <v>1.8</v>
      </c>
      <c r="E4388" s="3" t="s">
        <v>3600</v>
      </c>
      <c r="F4388" s="1" t="s">
        <v>5115</v>
      </c>
      <c r="G4388" s="5" t="s">
        <v>5115</v>
      </c>
      <c r="H4388" s="6" t="s">
        <v>18</v>
      </c>
      <c r="I4388" s="6" t="s">
        <v>18</v>
      </c>
      <c r="J4388" s="7" t="b">
        <v>0</v>
      </c>
      <c r="K4388" s="6" t="s">
        <v>19</v>
      </c>
      <c r="L4388" s="8"/>
    </row>
    <row r="4389" ht="31.5" hidden="1" customHeight="1">
      <c r="A4389" s="1" t="s">
        <v>5118</v>
      </c>
      <c r="B4389" s="2" t="s">
        <v>13</v>
      </c>
      <c r="C4389" s="1" t="s">
        <v>5119</v>
      </c>
      <c r="D4389" s="1">
        <v>1.8</v>
      </c>
      <c r="E4389" s="3" t="s">
        <v>3600</v>
      </c>
      <c r="F4389" s="1" t="s">
        <v>5115</v>
      </c>
      <c r="G4389" s="5" t="s">
        <v>5115</v>
      </c>
      <c r="H4389" s="6" t="s">
        <v>18</v>
      </c>
      <c r="I4389" s="6" t="s">
        <v>18</v>
      </c>
      <c r="J4389" s="7" t="b">
        <v>0</v>
      </c>
      <c r="K4389" s="6" t="s">
        <v>19</v>
      </c>
      <c r="L4389" s="8"/>
    </row>
    <row r="4390" ht="31.5" hidden="1" customHeight="1">
      <c r="A4390" s="1" t="s">
        <v>5120</v>
      </c>
      <c r="B4390" s="2" t="s">
        <v>70</v>
      </c>
      <c r="C4390" s="1" t="s">
        <v>4817</v>
      </c>
      <c r="D4390" s="1">
        <v>8.0</v>
      </c>
      <c r="E4390" s="3" t="s">
        <v>15</v>
      </c>
      <c r="F4390" s="1"/>
      <c r="G4390" s="5"/>
      <c r="H4390" s="6" t="s">
        <v>18</v>
      </c>
      <c r="I4390" s="6" t="s">
        <v>18</v>
      </c>
      <c r="J4390" s="7" t="b">
        <v>1</v>
      </c>
      <c r="K4390" s="6" t="s">
        <v>19</v>
      </c>
      <c r="L4390" s="8"/>
    </row>
    <row r="4391" ht="31.5" hidden="1" customHeight="1">
      <c r="A4391" s="1" t="s">
        <v>5121</v>
      </c>
      <c r="B4391" s="2" t="s">
        <v>70</v>
      </c>
      <c r="C4391" s="1" t="s">
        <v>14</v>
      </c>
      <c r="D4391" s="1">
        <v>7.0</v>
      </c>
      <c r="E4391" s="3" t="s">
        <v>15</v>
      </c>
      <c r="F4391" s="1"/>
      <c r="G4391" s="5"/>
      <c r="H4391" s="6" t="s">
        <v>18</v>
      </c>
      <c r="I4391" s="6" t="s">
        <v>18</v>
      </c>
      <c r="J4391" s="7" t="b">
        <v>1</v>
      </c>
      <c r="K4391" s="6" t="s">
        <v>19</v>
      </c>
      <c r="L4391" s="8"/>
    </row>
    <row r="4392" ht="31.5" hidden="1" customHeight="1">
      <c r="A4392" s="1" t="s">
        <v>5122</v>
      </c>
      <c r="B4392" s="2" t="s">
        <v>70</v>
      </c>
      <c r="C4392" s="1" t="s">
        <v>1317</v>
      </c>
      <c r="D4392" s="1">
        <v>10.2</v>
      </c>
      <c r="E4392" s="3" t="s">
        <v>15</v>
      </c>
      <c r="F4392" s="1"/>
      <c r="G4392" s="5"/>
      <c r="H4392" s="6" t="s">
        <v>18</v>
      </c>
      <c r="I4392" s="6" t="s">
        <v>18</v>
      </c>
      <c r="J4392" s="7" t="b">
        <v>1</v>
      </c>
      <c r="K4392" s="6" t="s">
        <v>19</v>
      </c>
      <c r="L4392" s="8"/>
    </row>
    <row r="4393" ht="31.5" hidden="1" customHeight="1">
      <c r="A4393" s="1" t="s">
        <v>5123</v>
      </c>
      <c r="B4393" s="2" t="s">
        <v>70</v>
      </c>
      <c r="C4393" s="1" t="s">
        <v>14</v>
      </c>
      <c r="D4393" s="1">
        <v>8.3</v>
      </c>
      <c r="E4393" s="3" t="s">
        <v>15</v>
      </c>
      <c r="F4393" s="1"/>
      <c r="G4393" s="5"/>
      <c r="H4393" s="6" t="s">
        <v>18</v>
      </c>
      <c r="I4393" s="6" t="s">
        <v>18</v>
      </c>
      <c r="J4393" s="7" t="b">
        <v>1</v>
      </c>
      <c r="K4393" s="6" t="s">
        <v>19</v>
      </c>
      <c r="L4393" s="8"/>
    </row>
    <row r="4394" ht="31.5" hidden="1" customHeight="1">
      <c r="A4394" s="1" t="s">
        <v>5124</v>
      </c>
      <c r="B4394" s="2" t="s">
        <v>70</v>
      </c>
      <c r="C4394" s="1" t="s">
        <v>14</v>
      </c>
      <c r="D4394" s="1">
        <v>8.7</v>
      </c>
      <c r="E4394" s="3" t="s">
        <v>15</v>
      </c>
      <c r="F4394" s="1"/>
      <c r="G4394" s="5"/>
      <c r="H4394" s="6" t="s">
        <v>18</v>
      </c>
      <c r="I4394" s="6" t="s">
        <v>18</v>
      </c>
      <c r="J4394" s="7" t="b">
        <v>1</v>
      </c>
      <c r="K4394" s="6" t="s">
        <v>19</v>
      </c>
      <c r="L4394" s="8"/>
    </row>
    <row r="4395" ht="31.5" hidden="1" customHeight="1">
      <c r="A4395" s="1" t="s">
        <v>5125</v>
      </c>
      <c r="B4395" s="2" t="s">
        <v>70</v>
      </c>
      <c r="C4395" s="1" t="s">
        <v>4869</v>
      </c>
      <c r="D4395" s="1">
        <v>6.8</v>
      </c>
      <c r="E4395" s="3" t="s">
        <v>15</v>
      </c>
      <c r="F4395" s="1"/>
      <c r="G4395" s="5"/>
      <c r="H4395" s="6" t="s">
        <v>18</v>
      </c>
      <c r="I4395" s="6" t="s">
        <v>18</v>
      </c>
      <c r="J4395" s="7" t="b">
        <v>1</v>
      </c>
      <c r="K4395" s="6" t="s">
        <v>19</v>
      </c>
      <c r="L4395" s="8" t="s">
        <v>4870</v>
      </c>
    </row>
    <row r="4396" ht="31.5" hidden="1" customHeight="1">
      <c r="A4396" s="1" t="s">
        <v>5126</v>
      </c>
      <c r="B4396" s="2" t="s">
        <v>70</v>
      </c>
      <c r="C4396" s="1" t="s">
        <v>5127</v>
      </c>
      <c r="D4396" s="1">
        <v>6.7</v>
      </c>
      <c r="E4396" s="3" t="s">
        <v>15</v>
      </c>
      <c r="F4396" s="1"/>
      <c r="G4396" s="5"/>
      <c r="H4396" s="6" t="s">
        <v>18</v>
      </c>
      <c r="I4396" s="6" t="s">
        <v>18</v>
      </c>
      <c r="J4396" s="7" t="b">
        <v>1</v>
      </c>
      <c r="K4396" s="6" t="s">
        <v>19</v>
      </c>
      <c r="L4396" s="8"/>
    </row>
    <row r="4397" ht="31.5" hidden="1" customHeight="1">
      <c r="A4397" s="1" t="s">
        <v>5128</v>
      </c>
      <c r="B4397" s="2" t="s">
        <v>70</v>
      </c>
      <c r="C4397" s="1" t="s">
        <v>14</v>
      </c>
      <c r="D4397" s="1">
        <v>9.5</v>
      </c>
      <c r="E4397" s="3" t="s">
        <v>15</v>
      </c>
      <c r="F4397" s="1"/>
      <c r="G4397" s="5"/>
      <c r="H4397" s="6" t="s">
        <v>18</v>
      </c>
      <c r="I4397" s="6" t="s">
        <v>18</v>
      </c>
      <c r="J4397" s="7" t="b">
        <v>1</v>
      </c>
      <c r="K4397" s="6" t="s">
        <v>19</v>
      </c>
      <c r="L4397" s="8"/>
    </row>
    <row r="4398" ht="31.5" hidden="1" customHeight="1">
      <c r="A4398" s="1" t="s">
        <v>5129</v>
      </c>
      <c r="B4398" s="2" t="s">
        <v>70</v>
      </c>
      <c r="C4398" s="1" t="s">
        <v>14</v>
      </c>
      <c r="D4398" s="1">
        <v>9.0</v>
      </c>
      <c r="E4398" s="3" t="s">
        <v>15</v>
      </c>
      <c r="F4398" s="1"/>
      <c r="G4398" s="5"/>
      <c r="H4398" s="6" t="s">
        <v>18</v>
      </c>
      <c r="I4398" s="6" t="s">
        <v>18</v>
      </c>
      <c r="J4398" s="7" t="b">
        <v>1</v>
      </c>
      <c r="K4398" s="6" t="s">
        <v>19</v>
      </c>
      <c r="L4398" s="8"/>
    </row>
    <row r="4399" ht="31.5" hidden="1" customHeight="1">
      <c r="A4399" s="1" t="s">
        <v>5130</v>
      </c>
      <c r="B4399" s="2" t="s">
        <v>70</v>
      </c>
      <c r="C4399" s="1" t="s">
        <v>14</v>
      </c>
      <c r="D4399" s="1">
        <v>12.0</v>
      </c>
      <c r="E4399" s="3" t="s">
        <v>15</v>
      </c>
      <c r="F4399" s="1"/>
      <c r="G4399" s="5"/>
      <c r="H4399" s="6" t="s">
        <v>18</v>
      </c>
      <c r="I4399" s="6" t="s">
        <v>18</v>
      </c>
      <c r="J4399" s="7" t="b">
        <v>1</v>
      </c>
      <c r="K4399" s="6" t="s">
        <v>19</v>
      </c>
      <c r="L4399" s="8"/>
    </row>
    <row r="4400" ht="31.5" hidden="1" customHeight="1">
      <c r="A4400" s="1" t="s">
        <v>5131</v>
      </c>
      <c r="B4400" s="2" t="s">
        <v>70</v>
      </c>
      <c r="C4400" s="1" t="s">
        <v>14</v>
      </c>
      <c r="D4400" s="1">
        <v>7.2</v>
      </c>
      <c r="E4400" s="3" t="s">
        <v>15</v>
      </c>
      <c r="F4400" s="1"/>
      <c r="G4400" s="5"/>
      <c r="H4400" s="6" t="s">
        <v>18</v>
      </c>
      <c r="I4400" s="6" t="s">
        <v>18</v>
      </c>
      <c r="J4400" s="7" t="b">
        <v>1</v>
      </c>
      <c r="K4400" s="6" t="s">
        <v>19</v>
      </c>
      <c r="L4400" s="8"/>
    </row>
    <row r="4401" ht="31.5" hidden="1" customHeight="1">
      <c r="A4401" s="1" t="s">
        <v>5132</v>
      </c>
      <c r="B4401" s="2" t="s">
        <v>70</v>
      </c>
      <c r="C4401" s="1" t="s">
        <v>366</v>
      </c>
      <c r="D4401" s="1">
        <v>6.7</v>
      </c>
      <c r="E4401" s="3" t="s">
        <v>15</v>
      </c>
      <c r="F4401" s="1"/>
      <c r="G4401" s="5"/>
      <c r="H4401" s="6" t="s">
        <v>18</v>
      </c>
      <c r="I4401" s="6" t="s">
        <v>18</v>
      </c>
      <c r="J4401" s="7" t="b">
        <v>1</v>
      </c>
      <c r="K4401" s="6" t="s">
        <v>19</v>
      </c>
      <c r="L4401" s="8"/>
    </row>
    <row r="4402" ht="31.5" hidden="1" customHeight="1">
      <c r="A4402" s="1" t="s">
        <v>5133</v>
      </c>
      <c r="B4402" s="2" t="s">
        <v>70</v>
      </c>
      <c r="C4402" s="1" t="s">
        <v>14</v>
      </c>
      <c r="D4402" s="1">
        <v>11.0</v>
      </c>
      <c r="E4402" s="3" t="s">
        <v>15</v>
      </c>
      <c r="F4402" s="1"/>
      <c r="G4402" s="5"/>
      <c r="H4402" s="6" t="s">
        <v>18</v>
      </c>
      <c r="I4402" s="6" t="s">
        <v>18</v>
      </c>
      <c r="J4402" s="7" t="b">
        <v>1</v>
      </c>
      <c r="K4402" s="6" t="s">
        <v>19</v>
      </c>
      <c r="L4402" s="8"/>
    </row>
    <row r="4403" ht="31.5" hidden="1" customHeight="1">
      <c r="A4403" s="1" t="s">
        <v>5134</v>
      </c>
      <c r="B4403" s="2" t="s">
        <v>70</v>
      </c>
      <c r="C4403" s="1" t="s">
        <v>74</v>
      </c>
      <c r="D4403" s="1">
        <v>6.7</v>
      </c>
      <c r="E4403" s="3" t="s">
        <v>15</v>
      </c>
      <c r="F4403" s="1"/>
      <c r="G4403" s="5"/>
      <c r="H4403" s="6" t="s">
        <v>18</v>
      </c>
      <c r="I4403" s="6" t="s">
        <v>18</v>
      </c>
      <c r="J4403" s="7" t="b">
        <v>1</v>
      </c>
      <c r="K4403" s="6" t="s">
        <v>23</v>
      </c>
      <c r="L4403" s="8"/>
    </row>
    <row r="4404" ht="31.5" hidden="1" customHeight="1">
      <c r="A4404" s="1" t="s">
        <v>5135</v>
      </c>
      <c r="B4404" s="2" t="s">
        <v>70</v>
      </c>
      <c r="C4404" s="1" t="s">
        <v>74</v>
      </c>
      <c r="D4404" s="1">
        <v>7.0</v>
      </c>
      <c r="E4404" s="3" t="s">
        <v>15</v>
      </c>
      <c r="F4404" s="1"/>
      <c r="G4404" s="5"/>
      <c r="H4404" s="6" t="s">
        <v>18</v>
      </c>
      <c r="I4404" s="6" t="s">
        <v>18</v>
      </c>
      <c r="J4404" s="7" t="b">
        <v>1</v>
      </c>
      <c r="K4404" s="6" t="s">
        <v>19</v>
      </c>
      <c r="L4404" s="8"/>
    </row>
    <row r="4405" ht="31.5" hidden="1" customHeight="1">
      <c r="A4405" s="1" t="s">
        <v>5136</v>
      </c>
      <c r="B4405" s="2" t="s">
        <v>70</v>
      </c>
      <c r="C4405" s="1" t="s">
        <v>74</v>
      </c>
      <c r="D4405" s="1">
        <v>10.6</v>
      </c>
      <c r="E4405" s="3" t="s">
        <v>15</v>
      </c>
      <c r="F4405" s="1"/>
      <c r="G4405" s="5"/>
      <c r="H4405" s="6" t="s">
        <v>18</v>
      </c>
      <c r="I4405" s="6" t="s">
        <v>18</v>
      </c>
      <c r="J4405" s="7" t="b">
        <v>1</v>
      </c>
      <c r="K4405" s="6" t="s">
        <v>19</v>
      </c>
      <c r="L4405" s="8"/>
    </row>
    <row r="4406" ht="31.5" hidden="1" customHeight="1">
      <c r="A4406" s="1" t="s">
        <v>5137</v>
      </c>
      <c r="B4406" s="2" t="s">
        <v>70</v>
      </c>
      <c r="C4406" s="1" t="s">
        <v>74</v>
      </c>
      <c r="D4406" s="1">
        <v>7.0</v>
      </c>
      <c r="E4406" s="3" t="s">
        <v>15</v>
      </c>
      <c r="F4406" s="1"/>
      <c r="G4406" s="5"/>
      <c r="H4406" s="6" t="s">
        <v>18</v>
      </c>
      <c r="I4406" s="6" t="s">
        <v>18</v>
      </c>
      <c r="J4406" s="7" t="b">
        <v>1</v>
      </c>
      <c r="K4406" s="6" t="s">
        <v>19</v>
      </c>
      <c r="L4406" s="8"/>
    </row>
    <row r="4407" ht="31.5" hidden="1" customHeight="1">
      <c r="A4407" s="1" t="s">
        <v>5138</v>
      </c>
      <c r="B4407" s="2" t="s">
        <v>70</v>
      </c>
      <c r="C4407" s="1" t="s">
        <v>74</v>
      </c>
      <c r="D4407" s="1">
        <v>13.0</v>
      </c>
      <c r="E4407" s="3" t="s">
        <v>15</v>
      </c>
      <c r="F4407" s="1"/>
      <c r="G4407" s="5"/>
      <c r="H4407" s="6" t="s">
        <v>18</v>
      </c>
      <c r="I4407" s="6" t="s">
        <v>18</v>
      </c>
      <c r="J4407" s="7" t="b">
        <v>1</v>
      </c>
      <c r="K4407" s="6" t="s">
        <v>19</v>
      </c>
      <c r="L4407" s="8"/>
    </row>
    <row r="4408" ht="31.5" hidden="1" customHeight="1">
      <c r="A4408" s="1" t="s">
        <v>5139</v>
      </c>
      <c r="B4408" s="2" t="s">
        <v>70</v>
      </c>
      <c r="C4408" s="1" t="s">
        <v>14</v>
      </c>
      <c r="D4408" s="1">
        <v>7.5</v>
      </c>
      <c r="E4408" s="3" t="s">
        <v>15</v>
      </c>
      <c r="F4408" s="1"/>
      <c r="G4408" s="5"/>
      <c r="H4408" s="6" t="s">
        <v>18</v>
      </c>
      <c r="I4408" s="6" t="s">
        <v>18</v>
      </c>
      <c r="J4408" s="7" t="b">
        <v>1</v>
      </c>
      <c r="K4408" s="6" t="s">
        <v>19</v>
      </c>
      <c r="L4408" s="8"/>
    </row>
    <row r="4409" ht="31.5" hidden="1" customHeight="1">
      <c r="A4409" s="1" t="s">
        <v>5140</v>
      </c>
      <c r="B4409" s="2" t="s">
        <v>70</v>
      </c>
      <c r="C4409" s="1" t="s">
        <v>14</v>
      </c>
      <c r="D4409" s="1">
        <v>8.8</v>
      </c>
      <c r="E4409" s="3" t="s">
        <v>15</v>
      </c>
      <c r="F4409" s="1"/>
      <c r="G4409" s="5"/>
      <c r="H4409" s="6" t="s">
        <v>18</v>
      </c>
      <c r="I4409" s="6" t="s">
        <v>18</v>
      </c>
      <c r="J4409" s="7" t="b">
        <v>1</v>
      </c>
      <c r="K4409" s="6" t="s">
        <v>19</v>
      </c>
      <c r="L4409" s="8"/>
    </row>
    <row r="4410" ht="31.5" hidden="1" customHeight="1">
      <c r="A4410" s="1" t="s">
        <v>5141</v>
      </c>
      <c r="B4410" s="2" t="s">
        <v>70</v>
      </c>
      <c r="C4410" s="1" t="s">
        <v>14</v>
      </c>
      <c r="D4410" s="1">
        <v>8.5</v>
      </c>
      <c r="E4410" s="3" t="s">
        <v>15</v>
      </c>
      <c r="F4410" s="1"/>
      <c r="G4410" s="5"/>
      <c r="H4410" s="6" t="s">
        <v>18</v>
      </c>
      <c r="I4410" s="6" t="s">
        <v>18</v>
      </c>
      <c r="J4410" s="7" t="b">
        <v>1</v>
      </c>
      <c r="K4410" s="6" t="s">
        <v>19</v>
      </c>
      <c r="L4410" s="8"/>
    </row>
    <row r="4411" ht="31.5" hidden="1" customHeight="1">
      <c r="A4411" s="1" t="s">
        <v>5142</v>
      </c>
      <c r="B4411" s="2" t="s">
        <v>70</v>
      </c>
      <c r="C4411" s="1" t="s">
        <v>14</v>
      </c>
      <c r="D4411" s="1">
        <v>8.0</v>
      </c>
      <c r="E4411" s="3" t="s">
        <v>15</v>
      </c>
      <c r="F4411" s="1"/>
      <c r="G4411" s="5"/>
      <c r="H4411" s="6" t="s">
        <v>18</v>
      </c>
      <c r="I4411" s="6" t="s">
        <v>18</v>
      </c>
      <c r="J4411" s="7" t="b">
        <v>1</v>
      </c>
      <c r="K4411" s="6" t="s">
        <v>19</v>
      </c>
      <c r="L4411" s="8"/>
    </row>
    <row r="4412" ht="31.5" hidden="1" customHeight="1">
      <c r="A4412" s="1" t="s">
        <v>5143</v>
      </c>
      <c r="B4412" s="2" t="s">
        <v>70</v>
      </c>
      <c r="C4412" s="1" t="s">
        <v>14</v>
      </c>
      <c r="D4412" s="1">
        <v>7.8</v>
      </c>
      <c r="E4412" s="3" t="s">
        <v>15</v>
      </c>
      <c r="F4412" s="1"/>
      <c r="G4412" s="5"/>
      <c r="H4412" s="6" t="s">
        <v>18</v>
      </c>
      <c r="I4412" s="6" t="s">
        <v>18</v>
      </c>
      <c r="J4412" s="7" t="b">
        <v>1</v>
      </c>
      <c r="K4412" s="6" t="s">
        <v>19</v>
      </c>
      <c r="L4412" s="8"/>
    </row>
    <row r="4413" ht="31.5" hidden="1" customHeight="1">
      <c r="A4413" s="1" t="s">
        <v>5144</v>
      </c>
      <c r="B4413" s="2" t="s">
        <v>70</v>
      </c>
      <c r="C4413" s="1" t="s">
        <v>14</v>
      </c>
      <c r="D4413" s="1">
        <v>10.5</v>
      </c>
      <c r="E4413" s="3" t="s">
        <v>15</v>
      </c>
      <c r="F4413" s="1"/>
      <c r="G4413" s="5"/>
      <c r="H4413" s="6" t="s">
        <v>18</v>
      </c>
      <c r="I4413" s="6" t="s">
        <v>18</v>
      </c>
      <c r="J4413" s="7" t="b">
        <v>1</v>
      </c>
      <c r="K4413" s="6" t="s">
        <v>19</v>
      </c>
      <c r="L4413" s="8"/>
    </row>
    <row r="4414" ht="31.5" hidden="1" customHeight="1">
      <c r="A4414" s="1" t="s">
        <v>5145</v>
      </c>
      <c r="B4414" s="2" t="s">
        <v>70</v>
      </c>
      <c r="C4414" s="1" t="s">
        <v>14</v>
      </c>
      <c r="D4414" s="1">
        <v>9.5</v>
      </c>
      <c r="E4414" s="3" t="s">
        <v>15</v>
      </c>
      <c r="F4414" s="1"/>
      <c r="G4414" s="5"/>
      <c r="H4414" s="6" t="s">
        <v>18</v>
      </c>
      <c r="I4414" s="6" t="s">
        <v>18</v>
      </c>
      <c r="J4414" s="7" t="b">
        <v>1</v>
      </c>
      <c r="K4414" s="6" t="s">
        <v>19</v>
      </c>
      <c r="L4414" s="8"/>
    </row>
    <row r="4415" ht="31.5" hidden="1" customHeight="1">
      <c r="A4415" s="1" t="s">
        <v>5146</v>
      </c>
      <c r="B4415" s="2" t="s">
        <v>70</v>
      </c>
      <c r="C4415" s="1" t="s">
        <v>14</v>
      </c>
      <c r="D4415" s="1">
        <v>8.5</v>
      </c>
      <c r="E4415" s="3" t="s">
        <v>15</v>
      </c>
      <c r="F4415" s="1"/>
      <c r="G4415" s="5"/>
      <c r="H4415" s="6" t="s">
        <v>18</v>
      </c>
      <c r="I4415" s="6" t="s">
        <v>18</v>
      </c>
      <c r="J4415" s="7" t="b">
        <v>1</v>
      </c>
      <c r="K4415" s="6" t="s">
        <v>19</v>
      </c>
      <c r="L4415" s="8"/>
    </row>
    <row r="4416" ht="31.5" hidden="1" customHeight="1">
      <c r="A4416" s="1" t="s">
        <v>5147</v>
      </c>
      <c r="B4416" s="2" t="s">
        <v>70</v>
      </c>
      <c r="C4416" s="1" t="s">
        <v>14</v>
      </c>
      <c r="D4416" s="1">
        <v>6.2</v>
      </c>
      <c r="E4416" s="3" t="s">
        <v>15</v>
      </c>
      <c r="F4416" s="1"/>
      <c r="G4416" s="5"/>
      <c r="H4416" s="6" t="s">
        <v>76</v>
      </c>
      <c r="I4416" s="6" t="s">
        <v>18</v>
      </c>
      <c r="J4416" s="7" t="b">
        <v>1</v>
      </c>
      <c r="K4416" s="6" t="s">
        <v>19</v>
      </c>
      <c r="L4416" s="8"/>
    </row>
    <row r="4417" ht="31.5" hidden="1" customHeight="1">
      <c r="A4417" s="1" t="s">
        <v>5148</v>
      </c>
      <c r="B4417" s="2" t="s">
        <v>333</v>
      </c>
      <c r="C4417" s="1" t="s">
        <v>14</v>
      </c>
      <c r="D4417" s="1">
        <v>2.8</v>
      </c>
      <c r="E4417" s="3" t="s">
        <v>15</v>
      </c>
      <c r="F4417" s="1"/>
      <c r="G4417" s="5"/>
      <c r="H4417" s="6" t="s">
        <v>18</v>
      </c>
      <c r="I4417" s="6" t="s">
        <v>18</v>
      </c>
      <c r="J4417" s="7" t="b">
        <v>0</v>
      </c>
      <c r="K4417" s="6" t="s">
        <v>19</v>
      </c>
      <c r="L4417" s="8"/>
    </row>
    <row r="4418" ht="31.5" hidden="1" customHeight="1">
      <c r="A4418" s="1" t="s">
        <v>5149</v>
      </c>
      <c r="B4418" s="2" t="s">
        <v>333</v>
      </c>
      <c r="C4418" s="1" t="s">
        <v>14</v>
      </c>
      <c r="D4418" s="1">
        <v>2.8</v>
      </c>
      <c r="E4418" s="3" t="s">
        <v>15</v>
      </c>
      <c r="F4418" s="1"/>
      <c r="G4418" s="5"/>
      <c r="H4418" s="6" t="s">
        <v>18</v>
      </c>
      <c r="I4418" s="6" t="s">
        <v>18</v>
      </c>
      <c r="J4418" s="7" t="b">
        <v>0</v>
      </c>
      <c r="K4418" s="6" t="s">
        <v>19</v>
      </c>
      <c r="L4418" s="8"/>
    </row>
    <row r="4419" ht="31.5" hidden="1" customHeight="1">
      <c r="A4419" s="1" t="s">
        <v>5150</v>
      </c>
      <c r="B4419" s="2" t="s">
        <v>333</v>
      </c>
      <c r="C4419" s="1" t="s">
        <v>14</v>
      </c>
      <c r="D4419" s="1">
        <v>4.8</v>
      </c>
      <c r="E4419" s="3" t="s">
        <v>15</v>
      </c>
      <c r="F4419" s="1" t="s">
        <v>5151</v>
      </c>
      <c r="G4419" s="5" t="s">
        <v>5151</v>
      </c>
      <c r="H4419" s="6" t="s">
        <v>18</v>
      </c>
      <c r="I4419" s="6" t="s">
        <v>18</v>
      </c>
      <c r="J4419" s="7" t="b">
        <v>0</v>
      </c>
      <c r="K4419" s="6" t="s">
        <v>19</v>
      </c>
      <c r="L4419" s="8"/>
    </row>
    <row r="4420" ht="31.5" hidden="1" customHeight="1">
      <c r="A4420" s="1" t="s">
        <v>5152</v>
      </c>
      <c r="B4420" s="2" t="s">
        <v>333</v>
      </c>
      <c r="C4420" s="1" t="s">
        <v>14</v>
      </c>
      <c r="D4420" s="1">
        <v>2.8</v>
      </c>
      <c r="E4420" s="3" t="s">
        <v>15</v>
      </c>
      <c r="F4420" s="1"/>
      <c r="G4420" s="5"/>
      <c r="H4420" s="6" t="s">
        <v>18</v>
      </c>
      <c r="I4420" s="6" t="s">
        <v>18</v>
      </c>
      <c r="J4420" s="7" t="b">
        <v>0</v>
      </c>
      <c r="K4420" s="6" t="s">
        <v>19</v>
      </c>
      <c r="L4420" s="8"/>
    </row>
    <row r="4421" ht="31.5" hidden="1" customHeight="1">
      <c r="A4421" s="1" t="s">
        <v>5153</v>
      </c>
      <c r="B4421" s="2" t="s">
        <v>333</v>
      </c>
      <c r="C4421" s="1" t="s">
        <v>74</v>
      </c>
      <c r="D4421" s="1">
        <v>2.8</v>
      </c>
      <c r="E4421" s="3" t="s">
        <v>15</v>
      </c>
      <c r="F4421" s="1"/>
      <c r="G4421" s="5"/>
      <c r="H4421" s="6" t="s">
        <v>18</v>
      </c>
      <c r="I4421" s="6" t="s">
        <v>18</v>
      </c>
      <c r="J4421" s="7" t="b">
        <v>0</v>
      </c>
      <c r="K4421" s="6" t="s">
        <v>19</v>
      </c>
      <c r="L4421" s="8"/>
    </row>
    <row r="4422" ht="31.5" hidden="1" customHeight="1">
      <c r="A4422" s="1" t="s">
        <v>5154</v>
      </c>
      <c r="B4422" s="2" t="s">
        <v>333</v>
      </c>
      <c r="C4422" s="1" t="s">
        <v>74</v>
      </c>
      <c r="D4422" s="1">
        <v>4.5</v>
      </c>
      <c r="E4422" s="3" t="s">
        <v>15</v>
      </c>
      <c r="F4422" s="1" t="s">
        <v>5151</v>
      </c>
      <c r="G4422" s="5" t="s">
        <v>5151</v>
      </c>
      <c r="H4422" s="6" t="s">
        <v>18</v>
      </c>
      <c r="I4422" s="6" t="s">
        <v>18</v>
      </c>
      <c r="J4422" s="7" t="b">
        <v>0</v>
      </c>
      <c r="K4422" s="6" t="s">
        <v>19</v>
      </c>
      <c r="L4422" s="8"/>
    </row>
    <row r="4423" ht="31.5" hidden="1" customHeight="1">
      <c r="A4423" s="1" t="s">
        <v>5155</v>
      </c>
      <c r="B4423" s="2" t="s">
        <v>333</v>
      </c>
      <c r="C4423" s="1" t="s">
        <v>74</v>
      </c>
      <c r="D4423" s="1">
        <v>4.5</v>
      </c>
      <c r="E4423" s="3" t="s">
        <v>15</v>
      </c>
      <c r="F4423" s="1" t="s">
        <v>5151</v>
      </c>
      <c r="G4423" s="5" t="s">
        <v>5151</v>
      </c>
      <c r="H4423" s="6" t="s">
        <v>18</v>
      </c>
      <c r="I4423" s="6" t="s">
        <v>18</v>
      </c>
      <c r="J4423" s="7" t="b">
        <v>0</v>
      </c>
      <c r="K4423" s="6" t="s">
        <v>19</v>
      </c>
      <c r="L4423" s="8"/>
    </row>
    <row r="4424" ht="31.5" hidden="1" customHeight="1">
      <c r="A4424" s="1" t="s">
        <v>5156</v>
      </c>
      <c r="B4424" s="2" t="s">
        <v>333</v>
      </c>
      <c r="C4424" s="1" t="s">
        <v>74</v>
      </c>
      <c r="D4424" s="1">
        <v>3.8</v>
      </c>
      <c r="E4424" s="3" t="s">
        <v>15</v>
      </c>
      <c r="F4424" s="1" t="s">
        <v>5151</v>
      </c>
      <c r="G4424" s="5" t="s">
        <v>5151</v>
      </c>
      <c r="H4424" s="6" t="s">
        <v>18</v>
      </c>
      <c r="I4424" s="6" t="s">
        <v>18</v>
      </c>
      <c r="J4424" s="7" t="b">
        <v>0</v>
      </c>
      <c r="K4424" s="6" t="s">
        <v>19</v>
      </c>
      <c r="L4424" s="8"/>
    </row>
    <row r="4425" ht="31.5" hidden="1" customHeight="1">
      <c r="A4425" s="1" t="s">
        <v>5157</v>
      </c>
      <c r="B4425" s="2" t="s">
        <v>333</v>
      </c>
      <c r="C4425" s="1" t="s">
        <v>14</v>
      </c>
      <c r="D4425" s="1">
        <v>2.5</v>
      </c>
      <c r="E4425" s="3" t="s">
        <v>15</v>
      </c>
      <c r="F4425" s="1"/>
      <c r="G4425" s="5"/>
      <c r="H4425" s="6" t="s">
        <v>18</v>
      </c>
      <c r="I4425" s="6" t="s">
        <v>18</v>
      </c>
      <c r="J4425" s="7" t="b">
        <v>0</v>
      </c>
      <c r="K4425" s="6" t="s">
        <v>19</v>
      </c>
      <c r="L4425" s="8"/>
    </row>
    <row r="4426" ht="31.5" hidden="1" customHeight="1">
      <c r="A4426" s="1" t="s">
        <v>5158</v>
      </c>
      <c r="B4426" s="2" t="s">
        <v>589</v>
      </c>
      <c r="C4426" s="1" t="s">
        <v>321</v>
      </c>
      <c r="D4426" s="1">
        <v>73.0</v>
      </c>
      <c r="E4426" s="3" t="s">
        <v>15</v>
      </c>
      <c r="F4426" s="1" t="s">
        <v>590</v>
      </c>
      <c r="G4426" s="5" t="s">
        <v>591</v>
      </c>
      <c r="H4426" s="6" t="s">
        <v>18</v>
      </c>
      <c r="I4426" s="6" t="s">
        <v>18</v>
      </c>
      <c r="J4426" s="7" t="b">
        <v>0</v>
      </c>
      <c r="K4426" s="6" t="s">
        <v>23</v>
      </c>
      <c r="L4426" s="8"/>
    </row>
    <row r="4427" ht="31.5" hidden="1" customHeight="1">
      <c r="A4427" s="1" t="s">
        <v>5159</v>
      </c>
      <c r="B4427" s="2" t="s">
        <v>589</v>
      </c>
      <c r="C4427" s="1" t="s">
        <v>42</v>
      </c>
      <c r="D4427" s="1">
        <v>75.5</v>
      </c>
      <c r="E4427" s="3" t="s">
        <v>15</v>
      </c>
      <c r="F4427" s="1" t="s">
        <v>590</v>
      </c>
      <c r="G4427" s="5" t="s">
        <v>591</v>
      </c>
      <c r="H4427" s="6" t="s">
        <v>18</v>
      </c>
      <c r="I4427" s="6" t="s">
        <v>18</v>
      </c>
      <c r="J4427" s="7" t="b">
        <v>0</v>
      </c>
      <c r="K4427" s="6" t="s">
        <v>19</v>
      </c>
      <c r="L4427" s="8"/>
    </row>
    <row r="4428" ht="31.5" hidden="1" customHeight="1">
      <c r="A4428" s="1" t="s">
        <v>5160</v>
      </c>
      <c r="B4428" s="2" t="s">
        <v>589</v>
      </c>
      <c r="C4428" s="1" t="s">
        <v>104</v>
      </c>
      <c r="D4428" s="1">
        <v>76.0</v>
      </c>
      <c r="E4428" s="3" t="s">
        <v>15</v>
      </c>
      <c r="F4428" s="1" t="s">
        <v>590</v>
      </c>
      <c r="G4428" s="5" t="s">
        <v>591</v>
      </c>
      <c r="H4428" s="6" t="s">
        <v>18</v>
      </c>
      <c r="I4428" s="6" t="s">
        <v>18</v>
      </c>
      <c r="J4428" s="7" t="b">
        <v>0</v>
      </c>
      <c r="K4428" s="6" t="s">
        <v>23</v>
      </c>
      <c r="L4428" s="1" t="s">
        <v>366</v>
      </c>
    </row>
    <row r="4429" ht="31.5" hidden="1" customHeight="1">
      <c r="A4429" s="1" t="s">
        <v>5161</v>
      </c>
      <c r="B4429" s="2" t="s">
        <v>589</v>
      </c>
      <c r="C4429" s="1" t="s">
        <v>596</v>
      </c>
      <c r="D4429" s="1">
        <v>52.0</v>
      </c>
      <c r="E4429" s="3" t="s">
        <v>105</v>
      </c>
      <c r="F4429" s="1" t="s">
        <v>5162</v>
      </c>
      <c r="G4429" s="5" t="s">
        <v>591</v>
      </c>
      <c r="H4429" s="6" t="s">
        <v>18</v>
      </c>
      <c r="I4429" s="6" t="s">
        <v>18</v>
      </c>
      <c r="J4429" s="7" t="b">
        <v>0</v>
      </c>
      <c r="K4429" s="6" t="s">
        <v>19</v>
      </c>
      <c r="L4429" s="8"/>
    </row>
    <row r="4430" ht="31.5" hidden="1" customHeight="1">
      <c r="A4430" s="1" t="s">
        <v>5163</v>
      </c>
      <c r="B4430" s="2" t="s">
        <v>589</v>
      </c>
      <c r="C4430" s="1" t="s">
        <v>596</v>
      </c>
      <c r="D4430" s="1">
        <v>70.0</v>
      </c>
      <c r="E4430" s="3" t="s">
        <v>15</v>
      </c>
      <c r="F4430" s="1" t="s">
        <v>593</v>
      </c>
      <c r="G4430" s="5" t="s">
        <v>591</v>
      </c>
      <c r="H4430" s="6" t="s">
        <v>18</v>
      </c>
      <c r="I4430" s="6" t="s">
        <v>18</v>
      </c>
      <c r="J4430" s="7" t="b">
        <v>0</v>
      </c>
      <c r="K4430" s="6" t="s">
        <v>19</v>
      </c>
      <c r="L4430" s="8"/>
    </row>
    <row r="4431" ht="31.5" hidden="1" customHeight="1">
      <c r="A4431" s="1" t="s">
        <v>5164</v>
      </c>
      <c r="B4431" s="2" t="s">
        <v>589</v>
      </c>
      <c r="C4431" s="1" t="s">
        <v>42</v>
      </c>
      <c r="D4431" s="1">
        <v>72.0</v>
      </c>
      <c r="E4431" s="3" t="s">
        <v>15</v>
      </c>
      <c r="F4431" s="1" t="s">
        <v>593</v>
      </c>
      <c r="G4431" s="5" t="s">
        <v>591</v>
      </c>
      <c r="H4431" s="6" t="s">
        <v>18</v>
      </c>
      <c r="I4431" s="6" t="s">
        <v>18</v>
      </c>
      <c r="J4431" s="7" t="b">
        <v>0</v>
      </c>
      <c r="K4431" s="6" t="s">
        <v>19</v>
      </c>
      <c r="L4431" s="8"/>
    </row>
    <row r="4432" ht="31.5" hidden="1" customHeight="1">
      <c r="A4432" s="1" t="s">
        <v>5165</v>
      </c>
      <c r="B4432" s="2" t="s">
        <v>589</v>
      </c>
      <c r="C4432" s="1" t="s">
        <v>120</v>
      </c>
      <c r="D4432" s="1">
        <v>70.0</v>
      </c>
      <c r="E4432" s="3" t="s">
        <v>15</v>
      </c>
      <c r="F4432" s="1" t="s">
        <v>593</v>
      </c>
      <c r="G4432" s="5" t="s">
        <v>591</v>
      </c>
      <c r="H4432" s="6" t="s">
        <v>18</v>
      </c>
      <c r="I4432" s="6" t="s">
        <v>18</v>
      </c>
      <c r="J4432" s="7" t="b">
        <v>0</v>
      </c>
      <c r="K4432" s="6" t="s">
        <v>19</v>
      </c>
      <c r="L4432" s="8"/>
    </row>
    <row r="4433" ht="31.5" hidden="1" customHeight="1">
      <c r="A4433" s="1" t="s">
        <v>5166</v>
      </c>
      <c r="B4433" s="2" t="s">
        <v>589</v>
      </c>
      <c r="C4433" s="1" t="s">
        <v>122</v>
      </c>
      <c r="D4433" s="1">
        <v>72.0</v>
      </c>
      <c r="E4433" s="3" t="s">
        <v>15</v>
      </c>
      <c r="F4433" s="1" t="s">
        <v>593</v>
      </c>
      <c r="G4433" s="5" t="s">
        <v>591</v>
      </c>
      <c r="H4433" s="6" t="s">
        <v>18</v>
      </c>
      <c r="I4433" s="6" t="s">
        <v>18</v>
      </c>
      <c r="J4433" s="7" t="b">
        <v>0</v>
      </c>
      <c r="K4433" s="6" t="s">
        <v>19</v>
      </c>
      <c r="L4433" s="8"/>
    </row>
    <row r="4434" ht="31.5" hidden="1" customHeight="1">
      <c r="A4434" s="1" t="s">
        <v>5167</v>
      </c>
      <c r="B4434" s="2" t="s">
        <v>589</v>
      </c>
      <c r="C4434" s="1" t="s">
        <v>596</v>
      </c>
      <c r="D4434" s="1">
        <v>57.0</v>
      </c>
      <c r="E4434" s="3" t="s">
        <v>105</v>
      </c>
      <c r="F4434" s="1" t="s">
        <v>5162</v>
      </c>
      <c r="G4434" s="5" t="s">
        <v>591</v>
      </c>
      <c r="H4434" s="6" t="s">
        <v>18</v>
      </c>
      <c r="I4434" s="6" t="s">
        <v>18</v>
      </c>
      <c r="J4434" s="7" t="b">
        <v>0</v>
      </c>
      <c r="K4434" s="6" t="s">
        <v>19</v>
      </c>
      <c r="L4434" s="8"/>
    </row>
    <row r="4435" ht="31.5" hidden="1" customHeight="1">
      <c r="A4435" s="1" t="s">
        <v>5168</v>
      </c>
      <c r="B4435" s="2" t="s">
        <v>589</v>
      </c>
      <c r="C4435" s="1" t="s">
        <v>74</v>
      </c>
      <c r="D4435" s="1">
        <v>42.5</v>
      </c>
      <c r="E4435" s="3" t="s">
        <v>15</v>
      </c>
      <c r="F4435" s="1" t="s">
        <v>5169</v>
      </c>
      <c r="G4435" s="5" t="s">
        <v>591</v>
      </c>
      <c r="H4435" s="6" t="s">
        <v>18</v>
      </c>
      <c r="I4435" s="6" t="s">
        <v>18</v>
      </c>
      <c r="J4435" s="7" t="b">
        <v>0</v>
      </c>
      <c r="K4435" s="6" t="s">
        <v>19</v>
      </c>
      <c r="L4435" s="8"/>
    </row>
    <row r="4436" ht="31.5" hidden="1" customHeight="1">
      <c r="A4436" s="1" t="s">
        <v>5170</v>
      </c>
      <c r="B4436" s="2" t="s">
        <v>589</v>
      </c>
      <c r="C4436" s="1" t="s">
        <v>74</v>
      </c>
      <c r="D4436" s="1">
        <v>44.8</v>
      </c>
      <c r="E4436" s="3" t="s">
        <v>15</v>
      </c>
      <c r="F4436" s="1" t="s">
        <v>5169</v>
      </c>
      <c r="G4436" s="5" t="s">
        <v>591</v>
      </c>
      <c r="H4436" s="6" t="s">
        <v>18</v>
      </c>
      <c r="I4436" s="6" t="s">
        <v>18</v>
      </c>
      <c r="J4436" s="7" t="b">
        <v>0</v>
      </c>
      <c r="K4436" s="6" t="s">
        <v>19</v>
      </c>
      <c r="L4436" s="8"/>
    </row>
    <row r="4437" ht="31.5" hidden="1" customHeight="1">
      <c r="A4437" s="1" t="s">
        <v>5171</v>
      </c>
      <c r="B4437" s="2" t="s">
        <v>589</v>
      </c>
      <c r="C4437" s="1" t="s">
        <v>366</v>
      </c>
      <c r="D4437" s="1">
        <v>44.8</v>
      </c>
      <c r="E4437" s="3" t="s">
        <v>15</v>
      </c>
      <c r="F4437" s="1" t="s">
        <v>5169</v>
      </c>
      <c r="G4437" s="5" t="s">
        <v>591</v>
      </c>
      <c r="H4437" s="6" t="s">
        <v>18</v>
      </c>
      <c r="I4437" s="6" t="s">
        <v>18</v>
      </c>
      <c r="J4437" s="7" t="b">
        <v>0</v>
      </c>
      <c r="K4437" s="6" t="s">
        <v>19</v>
      </c>
      <c r="L4437" s="8"/>
    </row>
    <row r="4438" ht="31.5" hidden="1" customHeight="1">
      <c r="A4438" s="1" t="s">
        <v>5172</v>
      </c>
      <c r="B4438" s="2" t="s">
        <v>589</v>
      </c>
      <c r="C4438" s="1" t="s">
        <v>14</v>
      </c>
      <c r="D4438" s="1">
        <v>46.8</v>
      </c>
      <c r="E4438" s="3" t="s">
        <v>15</v>
      </c>
      <c r="F4438" s="1" t="s">
        <v>5169</v>
      </c>
      <c r="G4438" s="5" t="s">
        <v>591</v>
      </c>
      <c r="H4438" s="6" t="s">
        <v>18</v>
      </c>
      <c r="I4438" s="6" t="s">
        <v>18</v>
      </c>
      <c r="J4438" s="7" t="b">
        <v>0</v>
      </c>
      <c r="K4438" s="6" t="s">
        <v>19</v>
      </c>
      <c r="L4438" s="8"/>
    </row>
    <row r="4439" ht="31.5" hidden="1" customHeight="1">
      <c r="A4439" s="1" t="s">
        <v>5173</v>
      </c>
      <c r="B4439" s="2" t="s">
        <v>589</v>
      </c>
      <c r="C4439" s="1" t="s">
        <v>596</v>
      </c>
      <c r="D4439" s="1">
        <v>61.5</v>
      </c>
      <c r="E4439" s="3" t="s">
        <v>15</v>
      </c>
      <c r="F4439" s="1" t="s">
        <v>5174</v>
      </c>
      <c r="G4439" s="5" t="s">
        <v>591</v>
      </c>
      <c r="H4439" s="6" t="s">
        <v>18</v>
      </c>
      <c r="I4439" s="6" t="s">
        <v>18</v>
      </c>
      <c r="J4439" s="7" t="b">
        <v>0</v>
      </c>
      <c r="K4439" s="6" t="s">
        <v>19</v>
      </c>
      <c r="L4439" s="8"/>
    </row>
    <row r="4440" ht="31.5" hidden="1" customHeight="1">
      <c r="A4440" s="1" t="s">
        <v>5175</v>
      </c>
      <c r="B4440" s="2" t="s">
        <v>589</v>
      </c>
      <c r="C4440" s="1" t="s">
        <v>596</v>
      </c>
      <c r="D4440" s="1">
        <v>69.0</v>
      </c>
      <c r="E4440" s="3" t="s">
        <v>105</v>
      </c>
      <c r="F4440" s="1" t="s">
        <v>5176</v>
      </c>
      <c r="G4440" s="5" t="s">
        <v>591</v>
      </c>
      <c r="H4440" s="6" t="s">
        <v>18</v>
      </c>
      <c r="I4440" s="6" t="s">
        <v>18</v>
      </c>
      <c r="J4440" s="7" t="b">
        <v>0</v>
      </c>
      <c r="K4440" s="6" t="s">
        <v>19</v>
      </c>
      <c r="L4440" s="8"/>
    </row>
    <row r="4441" ht="31.5" hidden="1" customHeight="1">
      <c r="A4441" s="1" t="s">
        <v>5177</v>
      </c>
      <c r="B4441" s="2" t="s">
        <v>589</v>
      </c>
      <c r="C4441" s="1" t="s">
        <v>596</v>
      </c>
      <c r="D4441" s="1">
        <v>63.0</v>
      </c>
      <c r="E4441" s="3" t="s">
        <v>15</v>
      </c>
      <c r="F4441" s="1" t="s">
        <v>5178</v>
      </c>
      <c r="G4441" s="5" t="s">
        <v>591</v>
      </c>
      <c r="H4441" s="6" t="s">
        <v>18</v>
      </c>
      <c r="I4441" s="6" t="s">
        <v>18</v>
      </c>
      <c r="J4441" s="7" t="b">
        <v>0</v>
      </c>
      <c r="K4441" s="6" t="s">
        <v>19</v>
      </c>
      <c r="L4441" s="8"/>
    </row>
    <row r="4442" ht="31.5" hidden="1" customHeight="1">
      <c r="A4442" s="1" t="s">
        <v>5179</v>
      </c>
      <c r="B4442" s="2" t="s">
        <v>70</v>
      </c>
      <c r="C4442" s="1" t="s">
        <v>74</v>
      </c>
      <c r="D4442" s="1">
        <v>10.0</v>
      </c>
      <c r="E4442" s="3" t="s">
        <v>15</v>
      </c>
      <c r="F4442" s="1"/>
      <c r="G4442" s="5"/>
      <c r="H4442" s="6" t="s">
        <v>18</v>
      </c>
      <c r="I4442" s="6" t="s">
        <v>18</v>
      </c>
      <c r="J4442" s="7" t="b">
        <v>1</v>
      </c>
      <c r="K4442" s="6" t="s">
        <v>19</v>
      </c>
      <c r="L4442" s="8"/>
    </row>
    <row r="4443" ht="31.5" hidden="1" customHeight="1">
      <c r="A4443" s="1" t="s">
        <v>5180</v>
      </c>
      <c r="B4443" s="2" t="s">
        <v>857</v>
      </c>
      <c r="C4443" s="1" t="s">
        <v>596</v>
      </c>
      <c r="D4443" s="1">
        <v>35.0</v>
      </c>
      <c r="E4443" s="3" t="s">
        <v>15</v>
      </c>
      <c r="F4443" s="1" t="s">
        <v>858</v>
      </c>
      <c r="G4443" s="1" t="s">
        <v>859</v>
      </c>
      <c r="H4443" s="6" t="s">
        <v>18</v>
      </c>
      <c r="I4443" s="6" t="s">
        <v>18</v>
      </c>
      <c r="J4443" s="7" t="b">
        <v>0</v>
      </c>
      <c r="K4443" s="6" t="s">
        <v>19</v>
      </c>
      <c r="L4443" s="8"/>
    </row>
    <row r="4444" ht="31.5" hidden="1" customHeight="1">
      <c r="A4444" s="1" t="s">
        <v>5181</v>
      </c>
      <c r="B4444" s="2" t="s">
        <v>857</v>
      </c>
      <c r="C4444" s="1" t="s">
        <v>104</v>
      </c>
      <c r="D4444" s="1">
        <v>43.8</v>
      </c>
      <c r="E4444" s="3" t="s">
        <v>15</v>
      </c>
      <c r="F4444" s="1" t="s">
        <v>858</v>
      </c>
      <c r="G4444" s="1" t="s">
        <v>859</v>
      </c>
      <c r="H4444" s="6" t="s">
        <v>18</v>
      </c>
      <c r="I4444" s="6" t="s">
        <v>18</v>
      </c>
      <c r="J4444" s="7" t="b">
        <v>0</v>
      </c>
      <c r="K4444" s="6" t="s">
        <v>19</v>
      </c>
      <c r="L4444" s="8"/>
    </row>
    <row r="4445" ht="31.5" hidden="1" customHeight="1">
      <c r="A4445" s="1" t="s">
        <v>5182</v>
      </c>
      <c r="B4445" s="2" t="s">
        <v>857</v>
      </c>
      <c r="C4445" s="1" t="s">
        <v>14</v>
      </c>
      <c r="D4445" s="1">
        <v>39.0</v>
      </c>
      <c r="E4445" s="3" t="s">
        <v>15</v>
      </c>
      <c r="F4445" s="1" t="s">
        <v>858</v>
      </c>
      <c r="G4445" s="1" t="s">
        <v>859</v>
      </c>
      <c r="H4445" s="6" t="s">
        <v>18</v>
      </c>
      <c r="I4445" s="6" t="s">
        <v>18</v>
      </c>
      <c r="J4445" s="7" t="b">
        <v>0</v>
      </c>
      <c r="K4445" s="6" t="s">
        <v>19</v>
      </c>
      <c r="L4445" s="8"/>
    </row>
    <row r="4446" ht="31.5" hidden="1" customHeight="1">
      <c r="A4446" s="1" t="s">
        <v>5183</v>
      </c>
      <c r="B4446" s="2" t="s">
        <v>857</v>
      </c>
      <c r="C4446" s="1" t="s">
        <v>596</v>
      </c>
      <c r="D4446" s="1">
        <v>43.5</v>
      </c>
      <c r="E4446" s="3" t="s">
        <v>15</v>
      </c>
      <c r="F4446" s="1" t="s">
        <v>858</v>
      </c>
      <c r="G4446" s="1" t="s">
        <v>859</v>
      </c>
      <c r="H4446" s="6" t="s">
        <v>18</v>
      </c>
      <c r="I4446" s="6" t="s">
        <v>18</v>
      </c>
      <c r="J4446" s="7" t="b">
        <v>0</v>
      </c>
      <c r="K4446" s="6" t="s">
        <v>19</v>
      </c>
      <c r="L4446" s="8"/>
    </row>
    <row r="4447" ht="31.5" hidden="1" customHeight="1">
      <c r="A4447" s="1" t="s">
        <v>5184</v>
      </c>
      <c r="B4447" s="2" t="s">
        <v>857</v>
      </c>
      <c r="C4447" s="1" t="s">
        <v>596</v>
      </c>
      <c r="D4447" s="1">
        <v>39.0</v>
      </c>
      <c r="E4447" s="3" t="s">
        <v>15</v>
      </c>
      <c r="F4447" s="1" t="s">
        <v>858</v>
      </c>
      <c r="G4447" s="1" t="s">
        <v>859</v>
      </c>
      <c r="H4447" s="6" t="s">
        <v>18</v>
      </c>
      <c r="I4447" s="6" t="s">
        <v>18</v>
      </c>
      <c r="J4447" s="7" t="b">
        <v>0</v>
      </c>
      <c r="K4447" s="6" t="s">
        <v>19</v>
      </c>
      <c r="L4447" s="8"/>
    </row>
    <row r="4448" ht="31.5" hidden="1" customHeight="1">
      <c r="A4448" s="1" t="s">
        <v>5185</v>
      </c>
      <c r="B4448" s="2" t="s">
        <v>857</v>
      </c>
      <c r="C4448" s="1" t="s">
        <v>42</v>
      </c>
      <c r="D4448" s="1">
        <v>43.8</v>
      </c>
      <c r="E4448" s="3" t="s">
        <v>15</v>
      </c>
      <c r="F4448" s="1" t="s">
        <v>858</v>
      </c>
      <c r="G4448" s="1" t="s">
        <v>859</v>
      </c>
      <c r="H4448" s="6" t="s">
        <v>18</v>
      </c>
      <c r="I4448" s="6" t="s">
        <v>18</v>
      </c>
      <c r="J4448" s="7" t="b">
        <v>0</v>
      </c>
      <c r="K4448" s="6" t="s">
        <v>19</v>
      </c>
      <c r="L4448" s="8"/>
    </row>
    <row r="4449" ht="31.5" hidden="1" customHeight="1">
      <c r="A4449" s="1" t="s">
        <v>5186</v>
      </c>
      <c r="B4449" s="2" t="s">
        <v>857</v>
      </c>
      <c r="C4449" s="1" t="s">
        <v>596</v>
      </c>
      <c r="D4449" s="1">
        <v>38.0</v>
      </c>
      <c r="E4449" s="3" t="s">
        <v>15</v>
      </c>
      <c r="F4449" s="1" t="s">
        <v>858</v>
      </c>
      <c r="G4449" s="1" t="s">
        <v>859</v>
      </c>
      <c r="H4449" s="6" t="s">
        <v>18</v>
      </c>
      <c r="I4449" s="6" t="s">
        <v>18</v>
      </c>
      <c r="J4449" s="7" t="b">
        <v>0</v>
      </c>
      <c r="K4449" s="6" t="s">
        <v>19</v>
      </c>
      <c r="L4449" s="8"/>
    </row>
    <row r="4450" ht="31.5" hidden="1" customHeight="1">
      <c r="A4450" s="1" t="s">
        <v>5187</v>
      </c>
      <c r="B4450" s="2" t="s">
        <v>857</v>
      </c>
      <c r="C4450" s="1" t="s">
        <v>42</v>
      </c>
      <c r="D4450" s="1">
        <v>45.0</v>
      </c>
      <c r="E4450" s="3" t="s">
        <v>15</v>
      </c>
      <c r="F4450" s="1" t="s">
        <v>858</v>
      </c>
      <c r="G4450" s="1" t="s">
        <v>859</v>
      </c>
      <c r="H4450" s="6" t="s">
        <v>18</v>
      </c>
      <c r="I4450" s="6" t="s">
        <v>18</v>
      </c>
      <c r="J4450" s="7" t="b">
        <v>0</v>
      </c>
      <c r="K4450" s="6" t="s">
        <v>19</v>
      </c>
      <c r="L4450" s="8"/>
    </row>
    <row r="4451" ht="31.5" hidden="1" customHeight="1">
      <c r="A4451" s="1" t="s">
        <v>5188</v>
      </c>
      <c r="B4451" s="2" t="s">
        <v>857</v>
      </c>
      <c r="C4451" s="1" t="s">
        <v>596</v>
      </c>
      <c r="D4451" s="1">
        <v>43.8</v>
      </c>
      <c r="E4451" s="3" t="s">
        <v>15</v>
      </c>
      <c r="F4451" s="1" t="s">
        <v>858</v>
      </c>
      <c r="G4451" s="1" t="s">
        <v>859</v>
      </c>
      <c r="H4451" s="6" t="s">
        <v>18</v>
      </c>
      <c r="I4451" s="6" t="s">
        <v>18</v>
      </c>
      <c r="J4451" s="7" t="b">
        <v>0</v>
      </c>
      <c r="K4451" s="6" t="s">
        <v>19</v>
      </c>
      <c r="L4451" s="8"/>
    </row>
    <row r="4452" ht="31.5" hidden="1" customHeight="1">
      <c r="A4452" s="1" t="s">
        <v>5189</v>
      </c>
      <c r="B4452" s="2" t="s">
        <v>857</v>
      </c>
      <c r="C4452" s="1" t="s">
        <v>596</v>
      </c>
      <c r="D4452" s="1">
        <v>23.0</v>
      </c>
      <c r="E4452" s="3" t="s">
        <v>15</v>
      </c>
      <c r="F4452" s="1" t="s">
        <v>858</v>
      </c>
      <c r="G4452" s="1" t="s">
        <v>859</v>
      </c>
      <c r="H4452" s="6" t="s">
        <v>18</v>
      </c>
      <c r="I4452" s="6" t="s">
        <v>18</v>
      </c>
      <c r="J4452" s="7" t="b">
        <v>0</v>
      </c>
      <c r="K4452" s="6" t="s">
        <v>19</v>
      </c>
      <c r="L4452" s="8"/>
    </row>
    <row r="4453" ht="31.5" hidden="1" customHeight="1">
      <c r="A4453" s="1" t="s">
        <v>5190</v>
      </c>
      <c r="B4453" s="2" t="s">
        <v>857</v>
      </c>
      <c r="C4453" s="1" t="s">
        <v>596</v>
      </c>
      <c r="D4453" s="1">
        <v>36.5</v>
      </c>
      <c r="E4453" s="3" t="s">
        <v>15</v>
      </c>
      <c r="F4453" s="1" t="s">
        <v>858</v>
      </c>
      <c r="G4453" s="1" t="s">
        <v>859</v>
      </c>
      <c r="H4453" s="6" t="s">
        <v>18</v>
      </c>
      <c r="I4453" s="6" t="s">
        <v>18</v>
      </c>
      <c r="J4453" s="7" t="b">
        <v>0</v>
      </c>
      <c r="K4453" s="6" t="s">
        <v>19</v>
      </c>
      <c r="L4453" s="8"/>
    </row>
    <row r="4454" ht="31.5" hidden="1" customHeight="1">
      <c r="A4454" s="1" t="s">
        <v>5191</v>
      </c>
      <c r="B4454" s="2" t="s">
        <v>857</v>
      </c>
      <c r="C4454" s="1" t="s">
        <v>14</v>
      </c>
      <c r="D4454" s="1">
        <v>42.0</v>
      </c>
      <c r="E4454" s="3" t="s">
        <v>15</v>
      </c>
      <c r="F4454" s="1" t="s">
        <v>858</v>
      </c>
      <c r="G4454" s="1" t="s">
        <v>859</v>
      </c>
      <c r="H4454" s="6" t="s">
        <v>18</v>
      </c>
      <c r="I4454" s="6" t="s">
        <v>18</v>
      </c>
      <c r="J4454" s="7" t="b">
        <v>0</v>
      </c>
      <c r="K4454" s="6" t="s">
        <v>19</v>
      </c>
      <c r="L4454" s="8"/>
    </row>
    <row r="4455" ht="31.5" hidden="1" customHeight="1">
      <c r="A4455" s="1" t="s">
        <v>5192</v>
      </c>
      <c r="B4455" s="2" t="s">
        <v>857</v>
      </c>
      <c r="C4455" s="1" t="s">
        <v>14</v>
      </c>
      <c r="D4455" s="1">
        <v>43.0</v>
      </c>
      <c r="E4455" s="3" t="s">
        <v>15</v>
      </c>
      <c r="F4455" s="1" t="s">
        <v>858</v>
      </c>
      <c r="G4455" s="1" t="s">
        <v>859</v>
      </c>
      <c r="H4455" s="6" t="s">
        <v>18</v>
      </c>
      <c r="I4455" s="6" t="s">
        <v>18</v>
      </c>
      <c r="J4455" s="7" t="b">
        <v>0</v>
      </c>
      <c r="K4455" s="6" t="s">
        <v>19</v>
      </c>
      <c r="L4455" s="8"/>
    </row>
    <row r="4456" ht="31.5" hidden="1" customHeight="1">
      <c r="A4456" s="1" t="s">
        <v>5193</v>
      </c>
      <c r="B4456" s="2" t="s">
        <v>857</v>
      </c>
      <c r="C4456" s="1" t="s">
        <v>321</v>
      </c>
      <c r="D4456" s="1">
        <v>43.2</v>
      </c>
      <c r="E4456" s="3" t="s">
        <v>15</v>
      </c>
      <c r="F4456" s="1" t="s">
        <v>858</v>
      </c>
      <c r="G4456" s="1" t="s">
        <v>859</v>
      </c>
      <c r="H4456" s="6" t="s">
        <v>18</v>
      </c>
      <c r="I4456" s="6" t="s">
        <v>18</v>
      </c>
      <c r="J4456" s="7" t="b">
        <v>0</v>
      </c>
      <c r="K4456" s="6" t="s">
        <v>19</v>
      </c>
      <c r="L4456" s="8"/>
    </row>
    <row r="4457" ht="31.5" hidden="1" customHeight="1">
      <c r="A4457" s="1" t="s">
        <v>5194</v>
      </c>
      <c r="B4457" s="2" t="s">
        <v>857</v>
      </c>
      <c r="C4457" s="1" t="s">
        <v>235</v>
      </c>
      <c r="D4457" s="1">
        <v>43.5</v>
      </c>
      <c r="E4457" s="3" t="s">
        <v>15</v>
      </c>
      <c r="F4457" s="1" t="s">
        <v>858</v>
      </c>
      <c r="G4457" s="1" t="s">
        <v>859</v>
      </c>
      <c r="H4457" s="6" t="s">
        <v>18</v>
      </c>
      <c r="I4457" s="6" t="s">
        <v>18</v>
      </c>
      <c r="J4457" s="7" t="b">
        <v>0</v>
      </c>
      <c r="K4457" s="6" t="s">
        <v>19</v>
      </c>
      <c r="L4457" s="8"/>
    </row>
    <row r="4458" ht="31.5" hidden="1" customHeight="1">
      <c r="A4458" s="1" t="s">
        <v>5195</v>
      </c>
      <c r="B4458" s="2" t="s">
        <v>857</v>
      </c>
      <c r="C4458" s="1" t="s">
        <v>74</v>
      </c>
      <c r="D4458" s="1">
        <v>41.8</v>
      </c>
      <c r="E4458" s="3" t="s">
        <v>15</v>
      </c>
      <c r="F4458" s="1" t="s">
        <v>858</v>
      </c>
      <c r="G4458" s="1" t="s">
        <v>859</v>
      </c>
      <c r="H4458" s="6" t="s">
        <v>18</v>
      </c>
      <c r="I4458" s="6" t="s">
        <v>18</v>
      </c>
      <c r="J4458" s="7" t="b">
        <v>0</v>
      </c>
      <c r="K4458" s="6" t="s">
        <v>19</v>
      </c>
      <c r="L4458" s="8"/>
    </row>
    <row r="4459" ht="31.5" hidden="1" customHeight="1">
      <c r="A4459" s="1" t="s">
        <v>5196</v>
      </c>
      <c r="B4459" s="2" t="s">
        <v>857</v>
      </c>
      <c r="C4459" s="1" t="s">
        <v>104</v>
      </c>
      <c r="D4459" s="1">
        <v>41.0</v>
      </c>
      <c r="E4459" s="3" t="s">
        <v>15</v>
      </c>
      <c r="F4459" s="1" t="s">
        <v>858</v>
      </c>
      <c r="G4459" s="1" t="s">
        <v>859</v>
      </c>
      <c r="H4459" s="6" t="s">
        <v>18</v>
      </c>
      <c r="I4459" s="6" t="s">
        <v>18</v>
      </c>
      <c r="J4459" s="7" t="b">
        <v>0</v>
      </c>
      <c r="K4459" s="6" t="s">
        <v>19</v>
      </c>
      <c r="L4459" s="8"/>
    </row>
    <row r="4460" ht="31.5" hidden="1" customHeight="1">
      <c r="A4460" s="1" t="s">
        <v>5197</v>
      </c>
      <c r="B4460" s="2" t="s">
        <v>857</v>
      </c>
      <c r="C4460" s="1" t="s">
        <v>74</v>
      </c>
      <c r="D4460" s="1">
        <v>41.5</v>
      </c>
      <c r="E4460" s="3" t="s">
        <v>15</v>
      </c>
      <c r="F4460" s="1" t="s">
        <v>858</v>
      </c>
      <c r="G4460" s="1" t="s">
        <v>859</v>
      </c>
      <c r="H4460" s="6" t="s">
        <v>18</v>
      </c>
      <c r="I4460" s="6" t="s">
        <v>18</v>
      </c>
      <c r="J4460" s="7" t="b">
        <v>0</v>
      </c>
      <c r="K4460" s="6" t="s">
        <v>19</v>
      </c>
      <c r="L4460" s="8"/>
    </row>
    <row r="4461" ht="31.5" hidden="1" customHeight="1">
      <c r="A4461" s="1" t="s">
        <v>5198</v>
      </c>
      <c r="B4461" s="2" t="s">
        <v>857</v>
      </c>
      <c r="C4461" s="1" t="s">
        <v>74</v>
      </c>
      <c r="D4461" s="1">
        <v>41.0</v>
      </c>
      <c r="E4461" s="3" t="s">
        <v>15</v>
      </c>
      <c r="F4461" s="1" t="s">
        <v>858</v>
      </c>
      <c r="G4461" s="1" t="s">
        <v>859</v>
      </c>
      <c r="H4461" s="6" t="s">
        <v>18</v>
      </c>
      <c r="I4461" s="6" t="s">
        <v>18</v>
      </c>
      <c r="J4461" s="7" t="b">
        <v>0</v>
      </c>
      <c r="K4461" s="6" t="s">
        <v>19</v>
      </c>
      <c r="L4461" s="8"/>
    </row>
    <row r="4462" ht="31.5" hidden="1" customHeight="1">
      <c r="A4462" s="1" t="s">
        <v>5199</v>
      </c>
      <c r="B4462" s="2" t="s">
        <v>857</v>
      </c>
      <c r="C4462" s="1" t="s">
        <v>14</v>
      </c>
      <c r="D4462" s="1">
        <v>43.8</v>
      </c>
      <c r="E4462" s="3" t="s">
        <v>15</v>
      </c>
      <c r="F4462" s="1" t="s">
        <v>858</v>
      </c>
      <c r="G4462" s="1" t="s">
        <v>859</v>
      </c>
      <c r="H4462" s="6" t="s">
        <v>18</v>
      </c>
      <c r="I4462" s="6" t="s">
        <v>18</v>
      </c>
      <c r="J4462" s="7" t="b">
        <v>0</v>
      </c>
      <c r="K4462" s="6" t="s">
        <v>19</v>
      </c>
      <c r="L4462" s="8"/>
    </row>
    <row r="4463" ht="31.5" hidden="1" customHeight="1">
      <c r="A4463" s="1" t="s">
        <v>5200</v>
      </c>
      <c r="B4463" s="2" t="s">
        <v>857</v>
      </c>
      <c r="C4463" s="1" t="s">
        <v>74</v>
      </c>
      <c r="D4463" s="1">
        <v>42.5</v>
      </c>
      <c r="E4463" s="3" t="s">
        <v>15</v>
      </c>
      <c r="F4463" s="1" t="s">
        <v>858</v>
      </c>
      <c r="G4463" s="1" t="s">
        <v>859</v>
      </c>
      <c r="H4463" s="6" t="s">
        <v>18</v>
      </c>
      <c r="I4463" s="6" t="s">
        <v>18</v>
      </c>
      <c r="J4463" s="7" t="b">
        <v>0</v>
      </c>
      <c r="K4463" s="6" t="s">
        <v>19</v>
      </c>
      <c r="L4463" s="8"/>
    </row>
    <row r="4464" ht="31.5" hidden="1" customHeight="1">
      <c r="A4464" s="1" t="s">
        <v>5201</v>
      </c>
      <c r="B4464" s="2" t="s">
        <v>857</v>
      </c>
      <c r="C4464" s="1" t="s">
        <v>74</v>
      </c>
      <c r="D4464" s="1">
        <v>41.5</v>
      </c>
      <c r="E4464" s="3" t="s">
        <v>15</v>
      </c>
      <c r="F4464" s="1" t="s">
        <v>858</v>
      </c>
      <c r="G4464" s="1" t="s">
        <v>859</v>
      </c>
      <c r="H4464" s="6" t="s">
        <v>18</v>
      </c>
      <c r="I4464" s="6" t="s">
        <v>18</v>
      </c>
      <c r="J4464" s="7" t="b">
        <v>0</v>
      </c>
      <c r="K4464" s="6" t="s">
        <v>19</v>
      </c>
      <c r="L4464" s="8"/>
    </row>
    <row r="4465" ht="31.5" hidden="1" customHeight="1">
      <c r="A4465" s="1" t="s">
        <v>5202</v>
      </c>
      <c r="B4465" s="2" t="s">
        <v>857</v>
      </c>
      <c r="C4465" s="1" t="s">
        <v>74</v>
      </c>
      <c r="D4465" s="1">
        <v>41.5</v>
      </c>
      <c r="E4465" s="3" t="s">
        <v>15</v>
      </c>
      <c r="F4465" s="1" t="s">
        <v>858</v>
      </c>
      <c r="G4465" s="1" t="s">
        <v>859</v>
      </c>
      <c r="H4465" s="6" t="s">
        <v>18</v>
      </c>
      <c r="I4465" s="6" t="s">
        <v>18</v>
      </c>
      <c r="J4465" s="7" t="b">
        <v>0</v>
      </c>
      <c r="K4465" s="6" t="s">
        <v>19</v>
      </c>
      <c r="L4465" s="8"/>
    </row>
    <row r="4466" ht="31.5" hidden="1" customHeight="1">
      <c r="A4466" s="1" t="s">
        <v>5203</v>
      </c>
      <c r="B4466" s="2" t="s">
        <v>857</v>
      </c>
      <c r="C4466" s="1" t="s">
        <v>74</v>
      </c>
      <c r="D4466" s="1">
        <v>42.5</v>
      </c>
      <c r="E4466" s="3" t="s">
        <v>15</v>
      </c>
      <c r="F4466" s="1" t="s">
        <v>858</v>
      </c>
      <c r="G4466" s="1" t="s">
        <v>859</v>
      </c>
      <c r="H4466" s="6" t="s">
        <v>18</v>
      </c>
      <c r="I4466" s="6" t="s">
        <v>18</v>
      </c>
      <c r="J4466" s="7" t="b">
        <v>0</v>
      </c>
      <c r="K4466" s="6" t="s">
        <v>19</v>
      </c>
      <c r="L4466" s="8"/>
    </row>
    <row r="4467" ht="31.5" hidden="1" customHeight="1">
      <c r="A4467" s="1" t="s">
        <v>5204</v>
      </c>
      <c r="B4467" s="2" t="s">
        <v>857</v>
      </c>
      <c r="C4467" s="1" t="s">
        <v>14</v>
      </c>
      <c r="D4467" s="1">
        <v>41.5</v>
      </c>
      <c r="E4467" s="3" t="s">
        <v>15</v>
      </c>
      <c r="F4467" s="1" t="s">
        <v>858</v>
      </c>
      <c r="G4467" s="1" t="s">
        <v>859</v>
      </c>
      <c r="H4467" s="6" t="s">
        <v>18</v>
      </c>
      <c r="I4467" s="6" t="s">
        <v>18</v>
      </c>
      <c r="J4467" s="7" t="b">
        <v>0</v>
      </c>
      <c r="K4467" s="6" t="s">
        <v>19</v>
      </c>
      <c r="L4467" s="8"/>
    </row>
    <row r="4468" ht="31.5" hidden="1" customHeight="1">
      <c r="A4468" s="1" t="s">
        <v>5205</v>
      </c>
      <c r="B4468" s="2" t="s">
        <v>857</v>
      </c>
      <c r="C4468" s="1" t="s">
        <v>14</v>
      </c>
      <c r="D4468" s="1">
        <v>41.5</v>
      </c>
      <c r="E4468" s="3" t="s">
        <v>15</v>
      </c>
      <c r="F4468" s="1" t="s">
        <v>858</v>
      </c>
      <c r="G4468" s="1" t="s">
        <v>859</v>
      </c>
      <c r="H4468" s="6" t="s">
        <v>18</v>
      </c>
      <c r="I4468" s="6" t="s">
        <v>18</v>
      </c>
      <c r="J4468" s="7" t="b">
        <v>0</v>
      </c>
      <c r="K4468" s="6" t="s">
        <v>19</v>
      </c>
      <c r="L4468" s="8"/>
    </row>
    <row r="4469" ht="31.5" hidden="1" customHeight="1">
      <c r="A4469" s="1" t="s">
        <v>5206</v>
      </c>
      <c r="B4469" s="2" t="s">
        <v>857</v>
      </c>
      <c r="C4469" s="1" t="s">
        <v>14</v>
      </c>
      <c r="D4469" s="1">
        <v>41.0</v>
      </c>
      <c r="E4469" s="3" t="s">
        <v>15</v>
      </c>
      <c r="F4469" s="1" t="s">
        <v>858</v>
      </c>
      <c r="G4469" s="1" t="s">
        <v>859</v>
      </c>
      <c r="H4469" s="6" t="s">
        <v>18</v>
      </c>
      <c r="I4469" s="6" t="s">
        <v>18</v>
      </c>
      <c r="J4469" s="7" t="b">
        <v>0</v>
      </c>
      <c r="K4469" s="6" t="s">
        <v>19</v>
      </c>
      <c r="L4469" s="8"/>
    </row>
    <row r="4470" ht="31.5" hidden="1" customHeight="1">
      <c r="A4470" s="1" t="s">
        <v>5207</v>
      </c>
      <c r="B4470" s="2" t="s">
        <v>857</v>
      </c>
      <c r="C4470" s="1" t="s">
        <v>366</v>
      </c>
      <c r="D4470" s="1">
        <v>35.0</v>
      </c>
      <c r="E4470" s="3" t="s">
        <v>15</v>
      </c>
      <c r="F4470" s="1" t="s">
        <v>858</v>
      </c>
      <c r="G4470" s="1" t="s">
        <v>859</v>
      </c>
      <c r="H4470" s="6" t="s">
        <v>18</v>
      </c>
      <c r="I4470" s="6" t="s">
        <v>18</v>
      </c>
      <c r="J4470" s="7" t="b">
        <v>0</v>
      </c>
      <c r="K4470" s="6" t="s">
        <v>19</v>
      </c>
      <c r="L4470" s="8"/>
    </row>
    <row r="4471" ht="31.5" hidden="1" customHeight="1">
      <c r="A4471" s="1" t="s">
        <v>5208</v>
      </c>
      <c r="B4471" s="2" t="s">
        <v>857</v>
      </c>
      <c r="C4471" s="1" t="s">
        <v>74</v>
      </c>
      <c r="D4471" s="1">
        <v>40.1</v>
      </c>
      <c r="E4471" s="3" t="s">
        <v>15</v>
      </c>
      <c r="F4471" s="1" t="s">
        <v>858</v>
      </c>
      <c r="G4471" s="1" t="s">
        <v>859</v>
      </c>
      <c r="H4471" s="6" t="s">
        <v>18</v>
      </c>
      <c r="I4471" s="6" t="s">
        <v>18</v>
      </c>
      <c r="J4471" s="7" t="b">
        <v>0</v>
      </c>
      <c r="K4471" s="6" t="s">
        <v>19</v>
      </c>
      <c r="L4471" s="8"/>
    </row>
    <row r="4472" ht="31.5" hidden="1" customHeight="1">
      <c r="A4472" s="1" t="s">
        <v>5209</v>
      </c>
      <c r="B4472" s="2" t="s">
        <v>857</v>
      </c>
      <c r="C4472" s="1" t="s">
        <v>74</v>
      </c>
      <c r="D4472" s="1">
        <v>37.0</v>
      </c>
      <c r="E4472" s="3" t="s">
        <v>15</v>
      </c>
      <c r="F4472" s="1" t="s">
        <v>858</v>
      </c>
      <c r="G4472" s="1" t="s">
        <v>859</v>
      </c>
      <c r="H4472" s="6" t="s">
        <v>18</v>
      </c>
      <c r="I4472" s="6" t="s">
        <v>18</v>
      </c>
      <c r="J4472" s="7" t="b">
        <v>0</v>
      </c>
      <c r="K4472" s="6" t="s">
        <v>19</v>
      </c>
      <c r="L4472" s="8"/>
    </row>
    <row r="4473" ht="31.5" hidden="1" customHeight="1">
      <c r="A4473" s="1" t="s">
        <v>5210</v>
      </c>
      <c r="B4473" s="2" t="s">
        <v>857</v>
      </c>
      <c r="C4473" s="1" t="s">
        <v>14</v>
      </c>
      <c r="D4473" s="1">
        <v>40.6</v>
      </c>
      <c r="E4473" s="3" t="s">
        <v>15</v>
      </c>
      <c r="F4473" s="1" t="s">
        <v>858</v>
      </c>
      <c r="G4473" s="1" t="s">
        <v>859</v>
      </c>
      <c r="H4473" s="6" t="s">
        <v>18</v>
      </c>
      <c r="I4473" s="6" t="s">
        <v>18</v>
      </c>
      <c r="J4473" s="7" t="b">
        <v>0</v>
      </c>
      <c r="K4473" s="6" t="s">
        <v>19</v>
      </c>
      <c r="L4473" s="8"/>
    </row>
    <row r="4474" ht="31.5" hidden="1" customHeight="1">
      <c r="A4474" s="1" t="s">
        <v>5211</v>
      </c>
      <c r="B4474" s="2" t="s">
        <v>857</v>
      </c>
      <c r="C4474" s="1" t="s">
        <v>596</v>
      </c>
      <c r="D4474" s="1">
        <v>38.8</v>
      </c>
      <c r="E4474" s="3" t="s">
        <v>15</v>
      </c>
      <c r="F4474" s="1" t="s">
        <v>858</v>
      </c>
      <c r="G4474" s="1" t="s">
        <v>859</v>
      </c>
      <c r="H4474" s="6" t="s">
        <v>18</v>
      </c>
      <c r="I4474" s="6" t="s">
        <v>18</v>
      </c>
      <c r="J4474" s="7" t="b">
        <v>0</v>
      </c>
      <c r="K4474" s="6" t="s">
        <v>19</v>
      </c>
      <c r="L4474" s="8"/>
    </row>
    <row r="4475" ht="31.5" hidden="1" customHeight="1">
      <c r="A4475" s="1" t="s">
        <v>5212</v>
      </c>
      <c r="B4475" s="2" t="s">
        <v>203</v>
      </c>
      <c r="C4475" s="1" t="s">
        <v>3778</v>
      </c>
      <c r="D4475" s="1">
        <v>3.2</v>
      </c>
      <c r="E4475" s="3" t="s">
        <v>15</v>
      </c>
      <c r="F4475" s="1"/>
      <c r="G4475" s="5"/>
      <c r="H4475" s="6" t="s">
        <v>18</v>
      </c>
      <c r="I4475" s="6" t="s">
        <v>18</v>
      </c>
      <c r="J4475" s="7" t="b">
        <v>0</v>
      </c>
      <c r="K4475" s="6" t="s">
        <v>23</v>
      </c>
      <c r="L4475" s="8"/>
    </row>
    <row r="4476" ht="31.5" hidden="1" customHeight="1">
      <c r="A4476" s="1" t="s">
        <v>5213</v>
      </c>
      <c r="B4476" s="2" t="s">
        <v>203</v>
      </c>
      <c r="C4476" s="1" t="s">
        <v>74</v>
      </c>
      <c r="D4476" s="1">
        <v>3.2</v>
      </c>
      <c r="E4476" s="3" t="s">
        <v>15</v>
      </c>
      <c r="F4476" s="1"/>
      <c r="G4476" s="5"/>
      <c r="H4476" s="6" t="s">
        <v>18</v>
      </c>
      <c r="I4476" s="6" t="s">
        <v>18</v>
      </c>
      <c r="J4476" s="7" t="b">
        <v>0</v>
      </c>
      <c r="K4476" s="6" t="s">
        <v>19</v>
      </c>
      <c r="L4476" s="8"/>
    </row>
    <row r="4477" ht="31.5" hidden="1" customHeight="1">
      <c r="A4477" s="1" t="s">
        <v>5214</v>
      </c>
      <c r="B4477" s="2" t="s">
        <v>203</v>
      </c>
      <c r="C4477" s="1" t="s">
        <v>74</v>
      </c>
      <c r="D4477" s="1">
        <v>3.2</v>
      </c>
      <c r="E4477" s="3" t="s">
        <v>15</v>
      </c>
      <c r="F4477" s="1"/>
      <c r="G4477" s="5"/>
      <c r="H4477" s="6" t="s">
        <v>18</v>
      </c>
      <c r="I4477" s="6" t="s">
        <v>18</v>
      </c>
      <c r="J4477" s="7" t="b">
        <v>0</v>
      </c>
      <c r="K4477" s="6" t="s">
        <v>19</v>
      </c>
      <c r="L4477" s="8"/>
    </row>
    <row r="4478" ht="31.5" hidden="1" customHeight="1">
      <c r="A4478" s="1" t="s">
        <v>5215</v>
      </c>
      <c r="B4478" s="2" t="s">
        <v>203</v>
      </c>
      <c r="C4478" s="1" t="s">
        <v>74</v>
      </c>
      <c r="D4478" s="1">
        <v>3.2</v>
      </c>
      <c r="E4478" s="3" t="s">
        <v>15</v>
      </c>
      <c r="F4478" s="1"/>
      <c r="G4478" s="5"/>
      <c r="H4478" s="6" t="s">
        <v>18</v>
      </c>
      <c r="I4478" s="6" t="s">
        <v>18</v>
      </c>
      <c r="J4478" s="7" t="b">
        <v>0</v>
      </c>
      <c r="K4478" s="6" t="s">
        <v>19</v>
      </c>
      <c r="L4478" s="8"/>
    </row>
    <row r="4479" ht="31.5" hidden="1" customHeight="1">
      <c r="A4479" s="1" t="s">
        <v>5216</v>
      </c>
      <c r="B4479" s="2" t="s">
        <v>203</v>
      </c>
      <c r="C4479" s="1" t="s">
        <v>74</v>
      </c>
      <c r="D4479" s="1">
        <v>3.2</v>
      </c>
      <c r="E4479" s="3" t="s">
        <v>15</v>
      </c>
      <c r="F4479" s="1"/>
      <c r="G4479" s="5"/>
      <c r="H4479" s="6" t="s">
        <v>18</v>
      </c>
      <c r="I4479" s="6" t="s">
        <v>18</v>
      </c>
      <c r="J4479" s="7" t="b">
        <v>0</v>
      </c>
      <c r="K4479" s="6" t="s">
        <v>23</v>
      </c>
      <c r="L4479" s="8"/>
    </row>
    <row r="4480" ht="31.5" hidden="1" customHeight="1">
      <c r="A4480" s="1" t="s">
        <v>5217</v>
      </c>
      <c r="B4480" s="2" t="s">
        <v>1290</v>
      </c>
      <c r="C4480" s="1" t="s">
        <v>74</v>
      </c>
      <c r="D4480" s="1">
        <v>6.5</v>
      </c>
      <c r="E4480" s="3" t="s">
        <v>15</v>
      </c>
      <c r="F4480" s="1"/>
      <c r="G4480" s="5"/>
      <c r="H4480" s="6" t="s">
        <v>76</v>
      </c>
      <c r="I4480" s="6" t="s">
        <v>18</v>
      </c>
      <c r="J4480" s="7" t="b">
        <v>0</v>
      </c>
      <c r="K4480" s="6" t="s">
        <v>23</v>
      </c>
      <c r="L4480" s="8"/>
    </row>
    <row r="4481" ht="31.5" hidden="1" customHeight="1">
      <c r="A4481" s="1" t="s">
        <v>5218</v>
      </c>
      <c r="B4481" s="2" t="s">
        <v>1290</v>
      </c>
      <c r="C4481" s="1" t="s">
        <v>74</v>
      </c>
      <c r="D4481" s="1">
        <v>5.8</v>
      </c>
      <c r="E4481" s="3" t="s">
        <v>15</v>
      </c>
      <c r="F4481" s="1"/>
      <c r="G4481" s="5"/>
      <c r="H4481" s="6" t="s">
        <v>18</v>
      </c>
      <c r="I4481" s="6" t="s">
        <v>18</v>
      </c>
      <c r="J4481" s="7" t="b">
        <v>0</v>
      </c>
      <c r="K4481" s="6" t="s">
        <v>19</v>
      </c>
      <c r="L4481" s="8"/>
    </row>
    <row r="4482" ht="31.5" hidden="1" customHeight="1">
      <c r="A4482" s="1" t="s">
        <v>5219</v>
      </c>
      <c r="B4482" s="2" t="s">
        <v>1290</v>
      </c>
      <c r="C4482" s="1" t="s">
        <v>74</v>
      </c>
      <c r="D4482" s="1">
        <v>5.8</v>
      </c>
      <c r="E4482" s="3" t="s">
        <v>15</v>
      </c>
      <c r="F4482" s="1"/>
      <c r="G4482" s="5"/>
      <c r="H4482" s="6" t="s">
        <v>18</v>
      </c>
      <c r="I4482" s="6" t="s">
        <v>18</v>
      </c>
      <c r="J4482" s="7" t="b">
        <v>0</v>
      </c>
      <c r="K4482" s="6" t="s">
        <v>19</v>
      </c>
      <c r="L4482" s="8"/>
    </row>
    <row r="4483" ht="31.5" hidden="1" customHeight="1">
      <c r="A4483" s="1" t="s">
        <v>5220</v>
      </c>
      <c r="B4483" s="2" t="s">
        <v>1290</v>
      </c>
      <c r="C4483" s="1" t="s">
        <v>74</v>
      </c>
      <c r="D4483" s="1">
        <v>5.8</v>
      </c>
      <c r="E4483" s="3" t="s">
        <v>15</v>
      </c>
      <c r="F4483" s="1"/>
      <c r="G4483" s="5"/>
      <c r="H4483" s="6" t="s">
        <v>18</v>
      </c>
      <c r="I4483" s="6" t="s">
        <v>18</v>
      </c>
      <c r="J4483" s="7" t="b">
        <v>0</v>
      </c>
      <c r="K4483" s="6" t="s">
        <v>19</v>
      </c>
      <c r="L4483" s="8"/>
    </row>
    <row r="4484" ht="31.5" hidden="1" customHeight="1">
      <c r="A4484" s="1" t="s">
        <v>5221</v>
      </c>
      <c r="B4484" s="2" t="s">
        <v>500</v>
      </c>
      <c r="C4484" s="1" t="s">
        <v>74</v>
      </c>
      <c r="D4484" s="1">
        <v>4.5</v>
      </c>
      <c r="E4484" s="3" t="s">
        <v>15</v>
      </c>
      <c r="F4484" s="1"/>
      <c r="G4484" s="5"/>
      <c r="H4484" s="6" t="s">
        <v>18</v>
      </c>
      <c r="I4484" s="6" t="s">
        <v>18</v>
      </c>
      <c r="J4484" s="7" t="b">
        <v>0</v>
      </c>
      <c r="K4484" s="6" t="s">
        <v>19</v>
      </c>
      <c r="L4484" s="8"/>
    </row>
    <row r="4485" ht="31.5" hidden="1" customHeight="1">
      <c r="A4485" s="1" t="s">
        <v>5222</v>
      </c>
      <c r="B4485" s="2" t="s">
        <v>13</v>
      </c>
      <c r="C4485" s="1" t="s">
        <v>74</v>
      </c>
      <c r="D4485" s="1">
        <v>3.8</v>
      </c>
      <c r="E4485" s="3" t="s">
        <v>15</v>
      </c>
      <c r="F4485" s="1"/>
      <c r="G4485" s="5"/>
      <c r="H4485" s="6" t="s">
        <v>18</v>
      </c>
      <c r="I4485" s="6" t="s">
        <v>18</v>
      </c>
      <c r="J4485" s="7" t="b">
        <v>0</v>
      </c>
      <c r="K4485" s="6" t="s">
        <v>19</v>
      </c>
      <c r="L4485" s="8"/>
    </row>
    <row r="4486" ht="31.5" hidden="1" customHeight="1">
      <c r="A4486" s="1" t="s">
        <v>5223</v>
      </c>
      <c r="B4486" s="2" t="s">
        <v>70</v>
      </c>
      <c r="C4486" s="1" t="s">
        <v>74</v>
      </c>
      <c r="D4486" s="1">
        <v>8.3</v>
      </c>
      <c r="E4486" s="3" t="s">
        <v>15</v>
      </c>
      <c r="F4486" s="1"/>
      <c r="G4486" s="5"/>
      <c r="H4486" s="6" t="s">
        <v>18</v>
      </c>
      <c r="I4486" s="6" t="s">
        <v>18</v>
      </c>
      <c r="J4486" s="7" t="b">
        <v>1</v>
      </c>
      <c r="K4486" s="6" t="s">
        <v>19</v>
      </c>
      <c r="L4486" s="8"/>
    </row>
    <row r="4487" ht="31.5" hidden="1" customHeight="1">
      <c r="A4487" s="1" t="s">
        <v>5224</v>
      </c>
      <c r="B4487" s="2" t="s">
        <v>500</v>
      </c>
      <c r="C4487" s="1" t="s">
        <v>74</v>
      </c>
      <c r="D4487" s="1">
        <v>6.0</v>
      </c>
      <c r="E4487" s="3" t="s">
        <v>15</v>
      </c>
      <c r="F4487" s="1"/>
      <c r="G4487" s="5"/>
      <c r="H4487" s="6" t="s">
        <v>18</v>
      </c>
      <c r="I4487" s="6" t="s">
        <v>18</v>
      </c>
      <c r="J4487" s="7" t="b">
        <v>0</v>
      </c>
      <c r="K4487" s="6" t="s">
        <v>19</v>
      </c>
      <c r="L4487" s="8"/>
    </row>
    <row r="4488" ht="31.5" hidden="1" customHeight="1">
      <c r="A4488" s="1" t="s">
        <v>5225</v>
      </c>
      <c r="B4488" s="2" t="s">
        <v>13</v>
      </c>
      <c r="C4488" s="1" t="s">
        <v>74</v>
      </c>
      <c r="D4488" s="1">
        <v>4.5</v>
      </c>
      <c r="E4488" s="3" t="s">
        <v>15</v>
      </c>
      <c r="F4488" s="1"/>
      <c r="G4488" s="5"/>
      <c r="H4488" s="6" t="s">
        <v>18</v>
      </c>
      <c r="I4488" s="6" t="s">
        <v>18</v>
      </c>
      <c r="J4488" s="7" t="b">
        <v>0</v>
      </c>
      <c r="K4488" s="6" t="s">
        <v>19</v>
      </c>
      <c r="L4488" s="8"/>
    </row>
    <row r="4489" ht="31.5" hidden="1" customHeight="1">
      <c r="A4489" s="1" t="s">
        <v>5226</v>
      </c>
      <c r="B4489" s="2" t="s">
        <v>70</v>
      </c>
      <c r="C4489" s="1" t="s">
        <v>74</v>
      </c>
      <c r="D4489" s="1">
        <v>10.5</v>
      </c>
      <c r="E4489" s="3" t="s">
        <v>15</v>
      </c>
      <c r="F4489" s="1"/>
      <c r="G4489" s="5"/>
      <c r="H4489" s="6" t="s">
        <v>18</v>
      </c>
      <c r="I4489" s="6" t="s">
        <v>18</v>
      </c>
      <c r="J4489" s="7" t="b">
        <v>1</v>
      </c>
      <c r="K4489" s="6" t="s">
        <v>19</v>
      </c>
      <c r="L4489" s="8"/>
    </row>
    <row r="4490" ht="31.5" hidden="1" customHeight="1">
      <c r="A4490" s="1" t="s">
        <v>5227</v>
      </c>
      <c r="B4490" s="2" t="s">
        <v>500</v>
      </c>
      <c r="C4490" s="1" t="s">
        <v>74</v>
      </c>
      <c r="D4490" s="1">
        <v>6.0</v>
      </c>
      <c r="E4490" s="3" t="s">
        <v>15</v>
      </c>
      <c r="F4490" s="1"/>
      <c r="G4490" s="5"/>
      <c r="H4490" s="6" t="s">
        <v>18</v>
      </c>
      <c r="I4490" s="6" t="s">
        <v>18</v>
      </c>
      <c r="J4490" s="7" t="b">
        <v>0</v>
      </c>
      <c r="K4490" s="6" t="s">
        <v>19</v>
      </c>
      <c r="L4490" s="8"/>
    </row>
    <row r="4491" ht="31.5" hidden="1" customHeight="1">
      <c r="A4491" s="1" t="s">
        <v>5228</v>
      </c>
      <c r="B4491" s="2" t="s">
        <v>13</v>
      </c>
      <c r="C4491" s="1" t="s">
        <v>74</v>
      </c>
      <c r="D4491" s="1">
        <v>4.2</v>
      </c>
      <c r="E4491" s="3" t="s">
        <v>15</v>
      </c>
      <c r="F4491" s="1"/>
      <c r="G4491" s="5"/>
      <c r="H4491" s="6" t="s">
        <v>18</v>
      </c>
      <c r="I4491" s="6" t="s">
        <v>18</v>
      </c>
      <c r="J4491" s="7" t="b">
        <v>0</v>
      </c>
      <c r="K4491" s="6" t="s">
        <v>19</v>
      </c>
      <c r="L4491" s="8"/>
    </row>
    <row r="4492" ht="31.5" hidden="1" customHeight="1">
      <c r="A4492" s="5" t="s">
        <v>5229</v>
      </c>
      <c r="B4492" s="2" t="s">
        <v>70</v>
      </c>
      <c r="C4492" s="1" t="s">
        <v>74</v>
      </c>
      <c r="D4492" s="1">
        <v>10.2</v>
      </c>
      <c r="E4492" s="3" t="s">
        <v>15</v>
      </c>
      <c r="F4492" s="1"/>
      <c r="G4492" s="5"/>
      <c r="H4492" s="6" t="s">
        <v>18</v>
      </c>
      <c r="I4492" s="6" t="s">
        <v>18</v>
      </c>
      <c r="J4492" s="7" t="b">
        <v>1</v>
      </c>
      <c r="K4492" s="6" t="s">
        <v>19</v>
      </c>
      <c r="L4492" s="8"/>
    </row>
    <row r="4493" ht="31.5" hidden="1" customHeight="1">
      <c r="A4493" s="1" t="s">
        <v>5230</v>
      </c>
      <c r="B4493" s="2" t="s">
        <v>500</v>
      </c>
      <c r="C4493" s="1" t="s">
        <v>74</v>
      </c>
      <c r="D4493" s="1">
        <v>5.0</v>
      </c>
      <c r="E4493" s="3" t="s">
        <v>15</v>
      </c>
      <c r="F4493" s="1"/>
      <c r="G4493" s="5"/>
      <c r="H4493" s="6" t="s">
        <v>18</v>
      </c>
      <c r="I4493" s="6" t="s">
        <v>18</v>
      </c>
      <c r="J4493" s="7" t="b">
        <v>0</v>
      </c>
      <c r="K4493" s="6" t="s">
        <v>19</v>
      </c>
      <c r="L4493" s="8"/>
    </row>
    <row r="4494" ht="31.5" hidden="1" customHeight="1">
      <c r="A4494" s="1" t="s">
        <v>5231</v>
      </c>
      <c r="B4494" s="2" t="s">
        <v>13</v>
      </c>
      <c r="C4494" s="1" t="s">
        <v>74</v>
      </c>
      <c r="D4494" s="1">
        <v>4.2</v>
      </c>
      <c r="E4494" s="3" t="s">
        <v>15</v>
      </c>
      <c r="F4494" s="1"/>
      <c r="G4494" s="5"/>
      <c r="H4494" s="6" t="s">
        <v>18</v>
      </c>
      <c r="I4494" s="6" t="s">
        <v>18</v>
      </c>
      <c r="J4494" s="7" t="b">
        <v>0</v>
      </c>
      <c r="K4494" s="6" t="s">
        <v>19</v>
      </c>
      <c r="L4494" s="8"/>
    </row>
    <row r="4495" ht="31.5" hidden="1" customHeight="1">
      <c r="A4495" s="1" t="s">
        <v>5232</v>
      </c>
      <c r="B4495" s="2" t="s">
        <v>70</v>
      </c>
      <c r="C4495" s="1" t="s">
        <v>74</v>
      </c>
      <c r="D4495" s="1">
        <v>9.2</v>
      </c>
      <c r="E4495" s="3" t="s">
        <v>15</v>
      </c>
      <c r="F4495" s="1"/>
      <c r="G4495" s="5"/>
      <c r="H4495" s="6" t="s">
        <v>18</v>
      </c>
      <c r="I4495" s="6" t="s">
        <v>18</v>
      </c>
      <c r="J4495" s="7" t="b">
        <v>1</v>
      </c>
      <c r="K4495" s="6" t="s">
        <v>19</v>
      </c>
      <c r="L4495" s="8"/>
    </row>
    <row r="4496" ht="31.5" hidden="1" customHeight="1">
      <c r="A4496" s="1" t="s">
        <v>5233</v>
      </c>
      <c r="B4496" s="2" t="s">
        <v>13</v>
      </c>
      <c r="C4496" s="1" t="s">
        <v>74</v>
      </c>
      <c r="D4496" s="1">
        <v>4.5</v>
      </c>
      <c r="E4496" s="3" t="s">
        <v>15</v>
      </c>
      <c r="F4496" s="1"/>
      <c r="G4496" s="5"/>
      <c r="H4496" s="6" t="s">
        <v>18</v>
      </c>
      <c r="I4496" s="6" t="s">
        <v>18</v>
      </c>
      <c r="J4496" s="7" t="b">
        <v>0</v>
      </c>
      <c r="K4496" s="6" t="s">
        <v>19</v>
      </c>
      <c r="L4496" s="8"/>
    </row>
    <row r="4497" ht="31.5" hidden="1" customHeight="1">
      <c r="A4497" s="1" t="s">
        <v>5234</v>
      </c>
      <c r="B4497" s="2" t="s">
        <v>333</v>
      </c>
      <c r="C4497" s="1" t="s">
        <v>42</v>
      </c>
      <c r="D4497" s="1">
        <v>3.2</v>
      </c>
      <c r="E4497" s="3" t="s">
        <v>15</v>
      </c>
      <c r="F4497" s="1"/>
      <c r="G4497" s="5"/>
      <c r="H4497" s="6" t="s">
        <v>18</v>
      </c>
      <c r="I4497" s="6" t="s">
        <v>18</v>
      </c>
      <c r="J4497" s="7" t="b">
        <v>0</v>
      </c>
      <c r="K4497" s="6" t="s">
        <v>19</v>
      </c>
      <c r="L4497" s="8"/>
    </row>
    <row r="4498" ht="31.5" hidden="1" customHeight="1">
      <c r="A4498" s="1" t="s">
        <v>5235</v>
      </c>
      <c r="B4498" s="2" t="s">
        <v>333</v>
      </c>
      <c r="C4498" s="1" t="s">
        <v>42</v>
      </c>
      <c r="D4498" s="1">
        <v>3.8</v>
      </c>
      <c r="E4498" s="3" t="s">
        <v>15</v>
      </c>
      <c r="F4498" s="1"/>
      <c r="G4498" s="5"/>
      <c r="H4498" s="6" t="s">
        <v>18</v>
      </c>
      <c r="I4498" s="6" t="s">
        <v>18</v>
      </c>
      <c r="J4498" s="7" t="b">
        <v>0</v>
      </c>
      <c r="K4498" s="6" t="s">
        <v>19</v>
      </c>
      <c r="L4498" s="8"/>
    </row>
    <row r="4499" ht="31.5" hidden="1" customHeight="1">
      <c r="A4499" s="1" t="s">
        <v>5236</v>
      </c>
      <c r="B4499" s="2" t="s">
        <v>333</v>
      </c>
      <c r="C4499" s="1" t="s">
        <v>14</v>
      </c>
      <c r="D4499" s="1">
        <v>4.5</v>
      </c>
      <c r="E4499" s="3" t="s">
        <v>15</v>
      </c>
      <c r="F4499" s="1"/>
      <c r="G4499" s="5"/>
      <c r="H4499" s="6" t="s">
        <v>18</v>
      </c>
      <c r="I4499" s="6" t="s">
        <v>18</v>
      </c>
      <c r="J4499" s="7" t="b">
        <v>0</v>
      </c>
      <c r="K4499" s="6" t="s">
        <v>19</v>
      </c>
      <c r="L4499" s="8"/>
    </row>
    <row r="4500" ht="31.5" hidden="1" customHeight="1">
      <c r="A4500" s="1" t="s">
        <v>5237</v>
      </c>
      <c r="B4500" s="2" t="s">
        <v>333</v>
      </c>
      <c r="C4500" s="1" t="s">
        <v>5238</v>
      </c>
      <c r="D4500" s="1">
        <v>5.2</v>
      </c>
      <c r="E4500" s="3" t="s">
        <v>15</v>
      </c>
      <c r="F4500" s="1"/>
      <c r="G4500" s="5"/>
      <c r="H4500" s="6" t="s">
        <v>18</v>
      </c>
      <c r="I4500" s="6" t="s">
        <v>18</v>
      </c>
      <c r="J4500" s="7" t="b">
        <v>0</v>
      </c>
      <c r="K4500" s="6" t="s">
        <v>19</v>
      </c>
      <c r="L4500" s="8"/>
    </row>
    <row r="4501" ht="31.5" hidden="1" customHeight="1">
      <c r="A4501" s="1" t="s">
        <v>5239</v>
      </c>
      <c r="B4501" s="2" t="s">
        <v>333</v>
      </c>
      <c r="C4501" s="1" t="s">
        <v>5240</v>
      </c>
      <c r="D4501" s="1">
        <v>4.8</v>
      </c>
      <c r="E4501" s="3" t="s">
        <v>15</v>
      </c>
      <c r="F4501" s="1"/>
      <c r="G4501" s="5"/>
      <c r="H4501" s="6" t="s">
        <v>18</v>
      </c>
      <c r="I4501" s="6" t="s">
        <v>18</v>
      </c>
      <c r="J4501" s="7" t="b">
        <v>0</v>
      </c>
      <c r="K4501" s="6" t="s">
        <v>19</v>
      </c>
      <c r="L4501" s="8"/>
    </row>
    <row r="4502" ht="31.5" hidden="1" customHeight="1">
      <c r="A4502" s="1" t="s">
        <v>5241</v>
      </c>
      <c r="B4502" s="2" t="s">
        <v>3823</v>
      </c>
      <c r="C4502" s="1" t="s">
        <v>74</v>
      </c>
      <c r="D4502" s="1">
        <v>3.8</v>
      </c>
      <c r="E4502" s="3" t="s">
        <v>15</v>
      </c>
      <c r="F4502" s="1" t="s">
        <v>3824</v>
      </c>
      <c r="G4502" s="1" t="s">
        <v>3825</v>
      </c>
      <c r="H4502" s="6" t="s">
        <v>18</v>
      </c>
      <c r="I4502" s="6" t="s">
        <v>18</v>
      </c>
      <c r="J4502" s="7" t="b">
        <v>0</v>
      </c>
      <c r="K4502" s="6" t="s">
        <v>19</v>
      </c>
      <c r="L4502" s="8"/>
    </row>
    <row r="4503" ht="31.5" hidden="1" customHeight="1">
      <c r="A4503" s="1" t="s">
        <v>5242</v>
      </c>
      <c r="B4503" s="2" t="s">
        <v>3823</v>
      </c>
      <c r="C4503" s="1" t="s">
        <v>74</v>
      </c>
      <c r="D4503" s="1">
        <v>3.8</v>
      </c>
      <c r="E4503" s="3" t="s">
        <v>15</v>
      </c>
      <c r="F4503" s="1" t="s">
        <v>3824</v>
      </c>
      <c r="G4503" s="1" t="s">
        <v>3825</v>
      </c>
      <c r="H4503" s="6" t="s">
        <v>18</v>
      </c>
      <c r="I4503" s="6" t="s">
        <v>18</v>
      </c>
      <c r="J4503" s="7" t="b">
        <v>0</v>
      </c>
      <c r="K4503" s="6" t="s">
        <v>19</v>
      </c>
      <c r="L4503" s="8"/>
    </row>
    <row r="4504" ht="31.5" hidden="1" customHeight="1">
      <c r="A4504" s="1" t="s">
        <v>5243</v>
      </c>
      <c r="B4504" s="2" t="s">
        <v>3823</v>
      </c>
      <c r="C4504" s="1" t="s">
        <v>74</v>
      </c>
      <c r="D4504" s="1">
        <v>4.2</v>
      </c>
      <c r="E4504" s="3" t="s">
        <v>15</v>
      </c>
      <c r="F4504" s="1" t="s">
        <v>3824</v>
      </c>
      <c r="G4504" s="1" t="s">
        <v>3825</v>
      </c>
      <c r="H4504" s="6" t="s">
        <v>18</v>
      </c>
      <c r="I4504" s="6" t="s">
        <v>18</v>
      </c>
      <c r="J4504" s="7" t="b">
        <v>0</v>
      </c>
      <c r="K4504" s="6" t="s">
        <v>23</v>
      </c>
      <c r="L4504" s="8"/>
    </row>
    <row r="4505" ht="31.5" hidden="1" customHeight="1">
      <c r="A4505" s="1" t="s">
        <v>5244</v>
      </c>
      <c r="B4505" s="2" t="s">
        <v>13</v>
      </c>
      <c r="C4505" s="1" t="s">
        <v>3748</v>
      </c>
      <c r="D4505" s="1">
        <v>3.2</v>
      </c>
      <c r="E4505" s="3" t="s">
        <v>15</v>
      </c>
      <c r="F4505" s="1"/>
      <c r="G4505" s="5"/>
      <c r="H4505" s="6" t="s">
        <v>18</v>
      </c>
      <c r="I4505" s="6" t="s">
        <v>18</v>
      </c>
      <c r="J4505" s="7" t="b">
        <v>0</v>
      </c>
      <c r="K4505" s="6" t="s">
        <v>19</v>
      </c>
      <c r="L4505" s="8"/>
    </row>
    <row r="4506" ht="31.5" hidden="1" customHeight="1">
      <c r="A4506" s="1" t="s">
        <v>5245</v>
      </c>
      <c r="B4506" s="2" t="s">
        <v>500</v>
      </c>
      <c r="C4506" s="1" t="s">
        <v>3748</v>
      </c>
      <c r="D4506" s="1">
        <v>3.5</v>
      </c>
      <c r="E4506" s="3" t="s">
        <v>15</v>
      </c>
      <c r="F4506" s="1"/>
      <c r="G4506" s="5"/>
      <c r="H4506" s="6" t="s">
        <v>18</v>
      </c>
      <c r="I4506" s="6" t="s">
        <v>18</v>
      </c>
      <c r="J4506" s="7" t="b">
        <v>0</v>
      </c>
      <c r="K4506" s="6" t="s">
        <v>19</v>
      </c>
      <c r="L4506" s="8"/>
    </row>
    <row r="4507" ht="31.5" hidden="1" customHeight="1">
      <c r="A4507" s="1" t="s">
        <v>5246</v>
      </c>
      <c r="B4507" s="2" t="s">
        <v>70</v>
      </c>
      <c r="C4507" s="1" t="s">
        <v>3748</v>
      </c>
      <c r="D4507" s="1">
        <v>10.2</v>
      </c>
      <c r="E4507" s="3" t="s">
        <v>15</v>
      </c>
      <c r="F4507" s="1"/>
      <c r="G4507" s="5"/>
      <c r="H4507" s="6" t="s">
        <v>18</v>
      </c>
      <c r="I4507" s="6" t="s">
        <v>18</v>
      </c>
      <c r="J4507" s="7" t="b">
        <v>1</v>
      </c>
      <c r="K4507" s="6" t="s">
        <v>19</v>
      </c>
      <c r="L4507" s="8"/>
    </row>
    <row r="4508" ht="31.5" hidden="1" customHeight="1">
      <c r="A4508" s="1" t="s">
        <v>5247</v>
      </c>
      <c r="B4508" s="2" t="s">
        <v>333</v>
      </c>
      <c r="C4508" s="1" t="s">
        <v>74</v>
      </c>
      <c r="D4508" s="1">
        <v>4.8</v>
      </c>
      <c r="E4508" s="3" t="s">
        <v>15</v>
      </c>
      <c r="F4508" s="1"/>
      <c r="G4508" s="5"/>
      <c r="H4508" s="6" t="s">
        <v>18</v>
      </c>
      <c r="I4508" s="6" t="s">
        <v>18</v>
      </c>
      <c r="J4508" s="7" t="b">
        <v>0</v>
      </c>
      <c r="K4508" s="6" t="s">
        <v>23</v>
      </c>
      <c r="L4508" s="8"/>
    </row>
    <row r="4509" ht="31.5" hidden="1" customHeight="1">
      <c r="A4509" s="1" t="s">
        <v>5248</v>
      </c>
      <c r="B4509" s="2" t="s">
        <v>500</v>
      </c>
      <c r="C4509" s="1" t="s">
        <v>14</v>
      </c>
      <c r="D4509" s="1">
        <v>3.8</v>
      </c>
      <c r="E4509" s="3" t="s">
        <v>15</v>
      </c>
      <c r="F4509" s="1"/>
      <c r="G4509" s="5"/>
      <c r="H4509" s="6" t="s">
        <v>18</v>
      </c>
      <c r="I4509" s="6" t="s">
        <v>18</v>
      </c>
      <c r="J4509" s="7" t="b">
        <v>0</v>
      </c>
      <c r="K4509" s="6" t="s">
        <v>19</v>
      </c>
      <c r="L4509" s="8"/>
    </row>
    <row r="4510" ht="31.5" hidden="1" customHeight="1">
      <c r="A4510" s="1" t="s">
        <v>5249</v>
      </c>
      <c r="B4510" s="2" t="s">
        <v>203</v>
      </c>
      <c r="C4510" s="1" t="s">
        <v>74</v>
      </c>
      <c r="D4510" s="1">
        <v>3.0</v>
      </c>
      <c r="E4510" s="3" t="s">
        <v>15</v>
      </c>
      <c r="F4510" s="1"/>
      <c r="G4510" s="5"/>
      <c r="H4510" s="6" t="s">
        <v>18</v>
      </c>
      <c r="I4510" s="6" t="s">
        <v>18</v>
      </c>
      <c r="J4510" s="7" t="b">
        <v>0</v>
      </c>
      <c r="K4510" s="6" t="s">
        <v>19</v>
      </c>
      <c r="L4510" s="8"/>
    </row>
    <row r="4511" ht="31.5" hidden="1" customHeight="1">
      <c r="A4511" s="1" t="s">
        <v>5250</v>
      </c>
      <c r="B4511" s="2" t="s">
        <v>333</v>
      </c>
      <c r="C4511" s="1" t="s">
        <v>74</v>
      </c>
      <c r="D4511" s="1">
        <v>3.5</v>
      </c>
      <c r="E4511" s="3" t="s">
        <v>15</v>
      </c>
      <c r="F4511" s="1"/>
      <c r="G4511" s="5"/>
      <c r="H4511" s="6" t="s">
        <v>18</v>
      </c>
      <c r="I4511" s="6" t="s">
        <v>18</v>
      </c>
      <c r="J4511" s="7" t="b">
        <v>0</v>
      </c>
      <c r="K4511" s="6" t="s">
        <v>19</v>
      </c>
      <c r="L4511" s="8"/>
    </row>
    <row r="4512" ht="31.5" hidden="1" customHeight="1">
      <c r="A4512" s="1" t="s">
        <v>5251</v>
      </c>
      <c r="B4512" s="2" t="s">
        <v>333</v>
      </c>
      <c r="C4512" s="1" t="s">
        <v>74</v>
      </c>
      <c r="D4512" s="1">
        <v>3.5</v>
      </c>
      <c r="E4512" s="3" t="s">
        <v>15</v>
      </c>
      <c r="F4512" s="1"/>
      <c r="G4512" s="5"/>
      <c r="H4512" s="6" t="s">
        <v>18</v>
      </c>
      <c r="I4512" s="6" t="s">
        <v>18</v>
      </c>
      <c r="J4512" s="7" t="b">
        <v>0</v>
      </c>
      <c r="K4512" s="6" t="s">
        <v>19</v>
      </c>
      <c r="L4512" s="8"/>
    </row>
    <row r="4513" ht="31.5" hidden="1" customHeight="1">
      <c r="A4513" s="1" t="s">
        <v>5252</v>
      </c>
      <c r="B4513" s="2" t="s">
        <v>333</v>
      </c>
      <c r="C4513" s="1" t="s">
        <v>74</v>
      </c>
      <c r="D4513" s="1">
        <v>3.2</v>
      </c>
      <c r="E4513" s="3" t="s">
        <v>15</v>
      </c>
      <c r="F4513" s="1"/>
      <c r="G4513" s="5"/>
      <c r="H4513" s="6" t="s">
        <v>18</v>
      </c>
      <c r="I4513" s="6" t="s">
        <v>18</v>
      </c>
      <c r="J4513" s="7" t="b">
        <v>0</v>
      </c>
      <c r="K4513" s="6" t="s">
        <v>19</v>
      </c>
      <c r="L4513" s="8"/>
    </row>
    <row r="4514" ht="31.5" hidden="1" customHeight="1">
      <c r="A4514" s="1" t="s">
        <v>5253</v>
      </c>
      <c r="B4514" s="2" t="s">
        <v>500</v>
      </c>
      <c r="C4514" s="1" t="s">
        <v>74</v>
      </c>
      <c r="D4514" s="1">
        <v>3.8</v>
      </c>
      <c r="E4514" s="3" t="s">
        <v>15</v>
      </c>
      <c r="F4514" s="1"/>
      <c r="G4514" s="5"/>
      <c r="H4514" s="6" t="s">
        <v>18</v>
      </c>
      <c r="I4514" s="6" t="s">
        <v>18</v>
      </c>
      <c r="J4514" s="7" t="b">
        <v>0</v>
      </c>
      <c r="K4514" s="6" t="s">
        <v>19</v>
      </c>
      <c r="L4514" s="8"/>
    </row>
    <row r="4515" ht="31.5" hidden="1" customHeight="1">
      <c r="A4515" s="1" t="s">
        <v>5254</v>
      </c>
      <c r="B4515" s="2" t="s">
        <v>668</v>
      </c>
      <c r="C4515" s="1" t="s">
        <v>5255</v>
      </c>
      <c r="D4515" s="1">
        <v>4.5</v>
      </c>
      <c r="E4515" s="3" t="s">
        <v>15</v>
      </c>
      <c r="F4515" s="1"/>
      <c r="G4515" s="5"/>
      <c r="H4515" s="6" t="s">
        <v>18</v>
      </c>
      <c r="I4515" s="6" t="s">
        <v>18</v>
      </c>
      <c r="J4515" s="7" t="b">
        <v>0</v>
      </c>
      <c r="K4515" s="6" t="s">
        <v>19</v>
      </c>
      <c r="L4515" s="8"/>
    </row>
    <row r="4516" ht="31.5" hidden="1" customHeight="1">
      <c r="A4516" s="1" t="s">
        <v>5256</v>
      </c>
      <c r="B4516" s="2" t="s">
        <v>500</v>
      </c>
      <c r="C4516" s="1" t="s">
        <v>74</v>
      </c>
      <c r="D4516" s="1">
        <v>5.5</v>
      </c>
      <c r="E4516" s="3" t="s">
        <v>15</v>
      </c>
      <c r="F4516" s="1"/>
      <c r="G4516" s="5"/>
      <c r="H4516" s="6" t="s">
        <v>18</v>
      </c>
      <c r="I4516" s="6" t="s">
        <v>18</v>
      </c>
      <c r="J4516" s="7" t="b">
        <v>0</v>
      </c>
      <c r="K4516" s="6" t="s">
        <v>19</v>
      </c>
      <c r="L4516" s="8"/>
    </row>
    <row r="4517" ht="31.5" hidden="1" customHeight="1">
      <c r="A4517" s="1" t="s">
        <v>5257</v>
      </c>
      <c r="B4517" s="2" t="s">
        <v>13</v>
      </c>
      <c r="C4517" s="1" t="s">
        <v>74</v>
      </c>
      <c r="D4517" s="1">
        <v>5.0</v>
      </c>
      <c r="E4517" s="3" t="s">
        <v>15</v>
      </c>
      <c r="F4517" s="1"/>
      <c r="G4517" s="5"/>
      <c r="H4517" s="6" t="s">
        <v>18</v>
      </c>
      <c r="I4517" s="6" t="s">
        <v>18</v>
      </c>
      <c r="J4517" s="7" t="b">
        <v>0</v>
      </c>
      <c r="K4517" s="6" t="s">
        <v>19</v>
      </c>
      <c r="L4517" s="8"/>
    </row>
    <row r="4518" ht="31.5" hidden="1" customHeight="1">
      <c r="A4518" s="1" t="s">
        <v>5258</v>
      </c>
      <c r="B4518" s="2" t="s">
        <v>333</v>
      </c>
      <c r="C4518" s="1" t="s">
        <v>74</v>
      </c>
      <c r="D4518" s="1">
        <v>3.2</v>
      </c>
      <c r="E4518" s="3" t="s">
        <v>15</v>
      </c>
      <c r="F4518" s="1"/>
      <c r="G4518" s="5"/>
      <c r="H4518" s="6" t="s">
        <v>18</v>
      </c>
      <c r="I4518" s="6" t="s">
        <v>18</v>
      </c>
      <c r="J4518" s="7" t="b">
        <v>0</v>
      </c>
      <c r="K4518" s="6" t="s">
        <v>19</v>
      </c>
      <c r="L4518" s="8"/>
    </row>
    <row r="4519" ht="31.5" hidden="1" customHeight="1">
      <c r="A4519" s="1" t="s">
        <v>5259</v>
      </c>
      <c r="B4519" s="2" t="s">
        <v>203</v>
      </c>
      <c r="C4519" s="1" t="s">
        <v>74</v>
      </c>
      <c r="D4519" s="1">
        <v>3.2</v>
      </c>
      <c r="E4519" s="3" t="s">
        <v>15</v>
      </c>
      <c r="F4519" s="1"/>
      <c r="G4519" s="5"/>
      <c r="H4519" s="6" t="s">
        <v>18</v>
      </c>
      <c r="I4519" s="6" t="s">
        <v>18</v>
      </c>
      <c r="J4519" s="7" t="b">
        <v>0</v>
      </c>
      <c r="K4519" s="6" t="s">
        <v>19</v>
      </c>
      <c r="L4519" s="8"/>
    </row>
    <row r="4520" ht="31.5" hidden="1" customHeight="1">
      <c r="A4520" s="1" t="s">
        <v>5260</v>
      </c>
      <c r="B4520" s="2" t="s">
        <v>70</v>
      </c>
      <c r="C4520" s="1" t="s">
        <v>74</v>
      </c>
      <c r="D4520" s="1">
        <v>16.9</v>
      </c>
      <c r="E4520" s="3" t="s">
        <v>15</v>
      </c>
      <c r="F4520" s="1"/>
      <c r="G4520" s="5"/>
      <c r="H4520" s="6" t="s">
        <v>18</v>
      </c>
      <c r="I4520" s="6" t="s">
        <v>18</v>
      </c>
      <c r="J4520" s="7" t="b">
        <v>1</v>
      </c>
      <c r="K4520" s="6" t="s">
        <v>19</v>
      </c>
      <c r="L4520" s="8"/>
    </row>
    <row r="4521" ht="31.5" hidden="1" customHeight="1">
      <c r="A4521" s="1" t="s">
        <v>5261</v>
      </c>
      <c r="B4521" s="2" t="s">
        <v>500</v>
      </c>
      <c r="C4521" s="1" t="s">
        <v>74</v>
      </c>
      <c r="D4521" s="1">
        <v>6.8</v>
      </c>
      <c r="E4521" s="3" t="s">
        <v>15</v>
      </c>
      <c r="F4521" s="1"/>
      <c r="G4521" s="5"/>
      <c r="H4521" s="6" t="s">
        <v>18</v>
      </c>
      <c r="I4521" s="6" t="s">
        <v>18</v>
      </c>
      <c r="J4521" s="7" t="b">
        <v>0</v>
      </c>
      <c r="K4521" s="6" t="s">
        <v>19</v>
      </c>
      <c r="L4521" s="8"/>
    </row>
    <row r="4522" ht="31.5" hidden="1" customHeight="1">
      <c r="A4522" s="1" t="s">
        <v>5262</v>
      </c>
      <c r="B4522" s="2" t="s">
        <v>333</v>
      </c>
      <c r="C4522" s="1" t="s">
        <v>74</v>
      </c>
      <c r="D4522" s="1">
        <v>5.8</v>
      </c>
      <c r="E4522" s="3" t="s">
        <v>15</v>
      </c>
      <c r="F4522" s="1"/>
      <c r="G4522" s="5"/>
      <c r="H4522" s="6" t="s">
        <v>18</v>
      </c>
      <c r="I4522" s="6" t="s">
        <v>18</v>
      </c>
      <c r="J4522" s="7" t="b">
        <v>0</v>
      </c>
      <c r="K4522" s="6" t="s">
        <v>19</v>
      </c>
      <c r="L4522" s="8"/>
    </row>
    <row r="4523" ht="31.5" hidden="1" customHeight="1">
      <c r="A4523" s="1" t="s">
        <v>5263</v>
      </c>
      <c r="B4523" s="2" t="s">
        <v>13</v>
      </c>
      <c r="C4523" s="1" t="s">
        <v>74</v>
      </c>
      <c r="D4523" s="1">
        <v>6.8</v>
      </c>
      <c r="E4523" s="3" t="s">
        <v>15</v>
      </c>
      <c r="F4523" s="1"/>
      <c r="G4523" s="5"/>
      <c r="H4523" s="6" t="s">
        <v>18</v>
      </c>
      <c r="I4523" s="6" t="s">
        <v>18</v>
      </c>
      <c r="J4523" s="7" t="b">
        <v>0</v>
      </c>
      <c r="K4523" s="6" t="s">
        <v>19</v>
      </c>
      <c r="L4523" s="8"/>
    </row>
    <row r="4524" ht="31.5" hidden="1" customHeight="1">
      <c r="A4524" s="1" t="s">
        <v>5264</v>
      </c>
      <c r="B4524" s="2" t="s">
        <v>70</v>
      </c>
      <c r="C4524" s="1" t="s">
        <v>74</v>
      </c>
      <c r="D4524" s="1">
        <v>19.4</v>
      </c>
      <c r="E4524" s="3" t="s">
        <v>15</v>
      </c>
      <c r="F4524" s="1"/>
      <c r="G4524" s="5"/>
      <c r="H4524" s="6" t="s">
        <v>18</v>
      </c>
      <c r="I4524" s="6" t="s">
        <v>18</v>
      </c>
      <c r="J4524" s="7" t="b">
        <v>1</v>
      </c>
      <c r="K4524" s="6" t="s">
        <v>19</v>
      </c>
      <c r="L4524" s="8"/>
    </row>
    <row r="4525" ht="31.5" hidden="1" customHeight="1">
      <c r="A4525" s="1" t="s">
        <v>5265</v>
      </c>
      <c r="B4525" s="2" t="s">
        <v>203</v>
      </c>
      <c r="C4525" s="1" t="s">
        <v>74</v>
      </c>
      <c r="D4525" s="1">
        <v>3.5</v>
      </c>
      <c r="E4525" s="3" t="s">
        <v>15</v>
      </c>
      <c r="F4525" s="1"/>
      <c r="G4525" s="5"/>
      <c r="H4525" s="6" t="s">
        <v>18</v>
      </c>
      <c r="I4525" s="6" t="s">
        <v>18</v>
      </c>
      <c r="J4525" s="7" t="b">
        <v>0</v>
      </c>
      <c r="K4525" s="6" t="s">
        <v>19</v>
      </c>
      <c r="L4525" s="8"/>
    </row>
    <row r="4526" ht="31.5" hidden="1" customHeight="1">
      <c r="A4526" s="1" t="s">
        <v>5266</v>
      </c>
      <c r="B4526" s="2" t="s">
        <v>500</v>
      </c>
      <c r="C4526" s="1" t="s">
        <v>14</v>
      </c>
      <c r="D4526" s="1">
        <v>3.2</v>
      </c>
      <c r="E4526" s="3" t="s">
        <v>15</v>
      </c>
      <c r="F4526" s="1"/>
      <c r="G4526" s="5"/>
      <c r="H4526" s="6" t="s">
        <v>18</v>
      </c>
      <c r="I4526" s="6" t="s">
        <v>18</v>
      </c>
      <c r="J4526" s="7" t="b">
        <v>0</v>
      </c>
      <c r="K4526" s="6" t="s">
        <v>19</v>
      </c>
      <c r="L4526" s="8"/>
    </row>
    <row r="4527" ht="31.5" hidden="1" customHeight="1">
      <c r="A4527" s="1" t="s">
        <v>5267</v>
      </c>
      <c r="B4527" s="2" t="s">
        <v>13</v>
      </c>
      <c r="C4527" s="1" t="s">
        <v>14</v>
      </c>
      <c r="D4527" s="1">
        <v>3.0</v>
      </c>
      <c r="E4527" s="3" t="s">
        <v>15</v>
      </c>
      <c r="F4527" s="1"/>
      <c r="G4527" s="5"/>
      <c r="H4527" s="6" t="s">
        <v>18</v>
      </c>
      <c r="I4527" s="6" t="s">
        <v>18</v>
      </c>
      <c r="J4527" s="7" t="b">
        <v>0</v>
      </c>
      <c r="K4527" s="6" t="s">
        <v>19</v>
      </c>
      <c r="L4527" s="8"/>
    </row>
    <row r="4528" ht="31.5" hidden="1" customHeight="1">
      <c r="A4528" s="1" t="s">
        <v>5268</v>
      </c>
      <c r="B4528" s="2" t="s">
        <v>70</v>
      </c>
      <c r="C4528" s="1" t="s">
        <v>14</v>
      </c>
      <c r="D4528" s="1">
        <v>6.2</v>
      </c>
      <c r="E4528" s="3" t="s">
        <v>15</v>
      </c>
      <c r="F4528" s="1"/>
      <c r="G4528" s="5"/>
      <c r="H4528" s="6" t="s">
        <v>18</v>
      </c>
      <c r="I4528" s="6" t="s">
        <v>18</v>
      </c>
      <c r="J4528" s="7" t="b">
        <v>1</v>
      </c>
      <c r="K4528" s="6" t="s">
        <v>19</v>
      </c>
      <c r="L4528" s="8"/>
    </row>
    <row r="4529" ht="31.5" hidden="1" customHeight="1">
      <c r="A4529" s="1" t="s">
        <v>5269</v>
      </c>
      <c r="B4529" s="2" t="s">
        <v>500</v>
      </c>
      <c r="C4529" s="1" t="s">
        <v>14</v>
      </c>
      <c r="D4529" s="1">
        <v>4.0</v>
      </c>
      <c r="E4529" s="3" t="s">
        <v>15</v>
      </c>
      <c r="F4529" s="1"/>
      <c r="G4529" s="5"/>
      <c r="H4529" s="6" t="s">
        <v>18</v>
      </c>
      <c r="I4529" s="6" t="s">
        <v>18</v>
      </c>
      <c r="J4529" s="7" t="b">
        <v>0</v>
      </c>
      <c r="K4529" s="6" t="s">
        <v>19</v>
      </c>
      <c r="L4529" s="8"/>
    </row>
    <row r="4530" ht="31.5" hidden="1" customHeight="1">
      <c r="A4530" s="1" t="s">
        <v>5270</v>
      </c>
      <c r="B4530" s="2" t="s">
        <v>143</v>
      </c>
      <c r="C4530" s="1" t="s">
        <v>2192</v>
      </c>
      <c r="D4530" s="1">
        <v>3.2</v>
      </c>
      <c r="E4530" s="3" t="s">
        <v>15</v>
      </c>
      <c r="F4530" s="1"/>
      <c r="G4530" s="5"/>
      <c r="H4530" s="6" t="s">
        <v>18</v>
      </c>
      <c r="I4530" s="6" t="s">
        <v>18</v>
      </c>
      <c r="J4530" s="7" t="b">
        <v>0</v>
      </c>
      <c r="K4530" s="6" t="s">
        <v>19</v>
      </c>
      <c r="L4530" s="8"/>
    </row>
    <row r="4531" ht="31.5" hidden="1" customHeight="1">
      <c r="A4531" s="1" t="s">
        <v>5271</v>
      </c>
      <c r="B4531" s="2" t="s">
        <v>143</v>
      </c>
      <c r="C4531" s="1" t="s">
        <v>2192</v>
      </c>
      <c r="D4531" s="1">
        <v>3.2</v>
      </c>
      <c r="E4531" s="3" t="s">
        <v>15</v>
      </c>
      <c r="F4531" s="1"/>
      <c r="G4531" s="5"/>
      <c r="H4531" s="6" t="s">
        <v>18</v>
      </c>
      <c r="I4531" s="6" t="s">
        <v>18</v>
      </c>
      <c r="J4531" s="7" t="b">
        <v>0</v>
      </c>
      <c r="K4531" s="6" t="s">
        <v>19</v>
      </c>
      <c r="L4531" s="8"/>
    </row>
    <row r="4532" ht="31.5" hidden="1" customHeight="1">
      <c r="A4532" s="1" t="s">
        <v>5272</v>
      </c>
      <c r="B4532" s="2" t="s">
        <v>500</v>
      </c>
      <c r="C4532" s="1" t="s">
        <v>4992</v>
      </c>
      <c r="D4532" s="1">
        <v>4.2</v>
      </c>
      <c r="E4532" s="3" t="s">
        <v>15</v>
      </c>
      <c r="F4532" s="1"/>
      <c r="G4532" s="5"/>
      <c r="H4532" s="6" t="s">
        <v>18</v>
      </c>
      <c r="I4532" s="6" t="s">
        <v>18</v>
      </c>
      <c r="J4532" s="7" t="b">
        <v>0</v>
      </c>
      <c r="K4532" s="6" t="s">
        <v>19</v>
      </c>
      <c r="L4532" s="8"/>
    </row>
    <row r="4533" ht="31.5" hidden="1" customHeight="1">
      <c r="A4533" s="1" t="s">
        <v>5273</v>
      </c>
      <c r="B4533" s="2" t="s">
        <v>13</v>
      </c>
      <c r="C4533" s="1" t="s">
        <v>4992</v>
      </c>
      <c r="D4533" s="1">
        <v>3.5</v>
      </c>
      <c r="E4533" s="3" t="s">
        <v>15</v>
      </c>
      <c r="F4533" s="1"/>
      <c r="G4533" s="5"/>
      <c r="H4533" s="6" t="s">
        <v>18</v>
      </c>
      <c r="I4533" s="6" t="s">
        <v>18</v>
      </c>
      <c r="J4533" s="7" t="b">
        <v>0</v>
      </c>
      <c r="K4533" s="6" t="s">
        <v>19</v>
      </c>
      <c r="L4533" s="8"/>
    </row>
    <row r="4534" ht="31.5" hidden="1" customHeight="1">
      <c r="A4534" s="1" t="s">
        <v>5274</v>
      </c>
      <c r="B4534" s="2" t="s">
        <v>70</v>
      </c>
      <c r="C4534" s="1" t="s">
        <v>4992</v>
      </c>
      <c r="D4534" s="1">
        <v>7.7</v>
      </c>
      <c r="E4534" s="3" t="s">
        <v>15</v>
      </c>
      <c r="F4534" s="1"/>
      <c r="G4534" s="5"/>
      <c r="H4534" s="6" t="s">
        <v>18</v>
      </c>
      <c r="I4534" s="6" t="s">
        <v>18</v>
      </c>
      <c r="J4534" s="7" t="b">
        <v>1</v>
      </c>
      <c r="K4534" s="6" t="s">
        <v>19</v>
      </c>
      <c r="L4534" s="8"/>
    </row>
    <row r="4535" ht="31.5" hidden="1" customHeight="1">
      <c r="A4535" s="1" t="s">
        <v>5275</v>
      </c>
      <c r="B4535" s="2" t="s">
        <v>500</v>
      </c>
      <c r="C4535" s="1" t="s">
        <v>14</v>
      </c>
      <c r="D4535" s="1">
        <v>4.8</v>
      </c>
      <c r="E4535" s="3" t="s">
        <v>15</v>
      </c>
      <c r="F4535" s="1"/>
      <c r="G4535" s="5"/>
      <c r="H4535" s="6" t="s">
        <v>76</v>
      </c>
      <c r="I4535" s="6" t="s">
        <v>18</v>
      </c>
      <c r="J4535" s="7" t="b">
        <v>0</v>
      </c>
      <c r="K4535" s="6" t="s">
        <v>19</v>
      </c>
      <c r="L4535" s="8"/>
    </row>
    <row r="4536" ht="31.5" hidden="1" customHeight="1">
      <c r="A4536" s="1" t="s">
        <v>5276</v>
      </c>
      <c r="B4536" s="2" t="s">
        <v>13</v>
      </c>
      <c r="C4536" s="1" t="s">
        <v>14</v>
      </c>
      <c r="D4536" s="1">
        <v>3.2</v>
      </c>
      <c r="E4536" s="3" t="s">
        <v>15</v>
      </c>
      <c r="F4536" s="1"/>
      <c r="G4536" s="5"/>
      <c r="H4536" s="6" t="s">
        <v>76</v>
      </c>
      <c r="I4536" s="6" t="s">
        <v>18</v>
      </c>
      <c r="J4536" s="7" t="b">
        <v>0</v>
      </c>
      <c r="K4536" s="6" t="s">
        <v>19</v>
      </c>
      <c r="L4536" s="8"/>
    </row>
    <row r="4537" ht="31.5" hidden="1" customHeight="1">
      <c r="A4537" s="1" t="s">
        <v>5277</v>
      </c>
      <c r="B4537" s="2" t="s">
        <v>70</v>
      </c>
      <c r="C4537" s="1" t="s">
        <v>14</v>
      </c>
      <c r="D4537" s="1">
        <v>8.0</v>
      </c>
      <c r="E4537" s="3" t="s">
        <v>15</v>
      </c>
      <c r="F4537" s="1"/>
      <c r="G4537" s="5"/>
      <c r="H4537" s="6" t="s">
        <v>76</v>
      </c>
      <c r="I4537" s="6" t="s">
        <v>18</v>
      </c>
      <c r="J4537" s="7" t="b">
        <v>1</v>
      </c>
      <c r="K4537" s="6" t="s">
        <v>19</v>
      </c>
      <c r="L4537" s="8"/>
    </row>
    <row r="4538" ht="31.5" hidden="1" customHeight="1">
      <c r="A4538" s="1" t="s">
        <v>5278</v>
      </c>
      <c r="B4538" s="2" t="s">
        <v>500</v>
      </c>
      <c r="C4538" s="1" t="s">
        <v>14</v>
      </c>
      <c r="D4538" s="1">
        <v>4.5</v>
      </c>
      <c r="E4538" s="3" t="s">
        <v>15</v>
      </c>
      <c r="F4538" s="1"/>
      <c r="G4538" s="5"/>
      <c r="H4538" s="6" t="s">
        <v>18</v>
      </c>
      <c r="I4538" s="6" t="s">
        <v>18</v>
      </c>
      <c r="J4538" s="7" t="b">
        <v>0</v>
      </c>
      <c r="K4538" s="6" t="s">
        <v>19</v>
      </c>
      <c r="L4538" s="8"/>
    </row>
    <row r="4539" ht="31.5" hidden="1" customHeight="1">
      <c r="A4539" s="1" t="s">
        <v>5279</v>
      </c>
      <c r="B4539" s="2" t="s">
        <v>13</v>
      </c>
      <c r="C4539" s="1" t="s">
        <v>14</v>
      </c>
      <c r="D4539" s="1">
        <v>3.2</v>
      </c>
      <c r="E4539" s="3" t="s">
        <v>15</v>
      </c>
      <c r="F4539" s="1"/>
      <c r="G4539" s="5"/>
      <c r="H4539" s="6" t="s">
        <v>18</v>
      </c>
      <c r="I4539" s="6" t="s">
        <v>18</v>
      </c>
      <c r="J4539" s="7" t="b">
        <v>0</v>
      </c>
      <c r="K4539" s="6" t="s">
        <v>19</v>
      </c>
      <c r="L4539" s="8"/>
    </row>
    <row r="4540" ht="31.5" hidden="1" customHeight="1">
      <c r="A4540" s="1" t="s">
        <v>5280</v>
      </c>
      <c r="B4540" s="2" t="s">
        <v>70</v>
      </c>
      <c r="C4540" s="1" t="s">
        <v>14</v>
      </c>
      <c r="D4540" s="1">
        <v>7.7</v>
      </c>
      <c r="E4540" s="3" t="s">
        <v>15</v>
      </c>
      <c r="F4540" s="1"/>
      <c r="G4540" s="5"/>
      <c r="H4540" s="6" t="s">
        <v>18</v>
      </c>
      <c r="I4540" s="6" t="s">
        <v>18</v>
      </c>
      <c r="J4540" s="7" t="b">
        <v>1</v>
      </c>
      <c r="K4540" s="6" t="s">
        <v>19</v>
      </c>
      <c r="L4540" s="8"/>
    </row>
    <row r="4541" ht="31.5" hidden="1" customHeight="1">
      <c r="A4541" s="1" t="s">
        <v>5281</v>
      </c>
      <c r="B4541" s="2" t="s">
        <v>500</v>
      </c>
      <c r="C4541" s="1" t="s">
        <v>14</v>
      </c>
      <c r="D4541" s="1">
        <v>3.2</v>
      </c>
      <c r="E4541" s="3" t="s">
        <v>15</v>
      </c>
      <c r="F4541" s="1"/>
      <c r="G4541" s="5"/>
      <c r="H4541" s="6" t="s">
        <v>18</v>
      </c>
      <c r="I4541" s="6" t="s">
        <v>18</v>
      </c>
      <c r="J4541" s="7" t="b">
        <v>0</v>
      </c>
      <c r="K4541" s="6" t="s">
        <v>19</v>
      </c>
      <c r="L4541" s="8"/>
    </row>
    <row r="4542" ht="31.5" hidden="1" customHeight="1">
      <c r="A4542" s="1" t="s">
        <v>5282</v>
      </c>
      <c r="B4542" s="2" t="s">
        <v>13</v>
      </c>
      <c r="C4542" s="1" t="s">
        <v>14</v>
      </c>
      <c r="D4542" s="1">
        <v>3.0</v>
      </c>
      <c r="E4542" s="3" t="s">
        <v>15</v>
      </c>
      <c r="F4542" s="1"/>
      <c r="G4542" s="5"/>
      <c r="H4542" s="6" t="s">
        <v>18</v>
      </c>
      <c r="I4542" s="6" t="s">
        <v>18</v>
      </c>
      <c r="J4542" s="7" t="b">
        <v>0</v>
      </c>
      <c r="K4542" s="6" t="s">
        <v>19</v>
      </c>
      <c r="L4542" s="8"/>
    </row>
    <row r="4543" ht="31.5" hidden="1" customHeight="1">
      <c r="A4543" s="1" t="s">
        <v>5283</v>
      </c>
      <c r="B4543" s="2" t="s">
        <v>70</v>
      </c>
      <c r="C4543" s="1" t="s">
        <v>14</v>
      </c>
      <c r="D4543" s="1">
        <v>6.2</v>
      </c>
      <c r="E4543" s="3" t="s">
        <v>15</v>
      </c>
      <c r="F4543" s="1"/>
      <c r="G4543" s="5"/>
      <c r="H4543" s="6" t="s">
        <v>18</v>
      </c>
      <c r="I4543" s="6" t="s">
        <v>18</v>
      </c>
      <c r="J4543" s="7" t="b">
        <v>1</v>
      </c>
      <c r="K4543" s="6" t="s">
        <v>19</v>
      </c>
      <c r="L4543" s="8"/>
    </row>
    <row r="4544" ht="31.5" hidden="1" customHeight="1">
      <c r="A4544" s="1" t="s">
        <v>5284</v>
      </c>
      <c r="B4544" s="2" t="s">
        <v>500</v>
      </c>
      <c r="C4544" s="1" t="s">
        <v>5285</v>
      </c>
      <c r="D4544" s="1">
        <v>4.5</v>
      </c>
      <c r="E4544" s="3" t="s">
        <v>15</v>
      </c>
      <c r="F4544" s="1"/>
      <c r="G4544" s="5"/>
      <c r="H4544" s="6" t="s">
        <v>18</v>
      </c>
      <c r="I4544" s="6" t="s">
        <v>18</v>
      </c>
      <c r="J4544" s="7" t="b">
        <v>0</v>
      </c>
      <c r="K4544" s="6" t="s">
        <v>19</v>
      </c>
      <c r="L4544" s="8"/>
    </row>
    <row r="4545" ht="31.5" hidden="1" customHeight="1">
      <c r="A4545" s="1" t="s">
        <v>5286</v>
      </c>
      <c r="B4545" s="2" t="s">
        <v>13</v>
      </c>
      <c r="C4545" s="1" t="s">
        <v>5285</v>
      </c>
      <c r="D4545" s="1">
        <v>3.5</v>
      </c>
      <c r="E4545" s="3" t="s">
        <v>15</v>
      </c>
      <c r="F4545" s="1"/>
      <c r="G4545" s="5"/>
      <c r="H4545" s="6" t="s">
        <v>18</v>
      </c>
      <c r="I4545" s="6" t="s">
        <v>18</v>
      </c>
      <c r="J4545" s="7" t="b">
        <v>0</v>
      </c>
      <c r="K4545" s="6" t="s">
        <v>19</v>
      </c>
      <c r="L4545" s="8"/>
    </row>
    <row r="4546" ht="31.5" hidden="1" customHeight="1">
      <c r="A4546" s="1" t="s">
        <v>5287</v>
      </c>
      <c r="B4546" s="2" t="s">
        <v>70</v>
      </c>
      <c r="C4546" s="1" t="s">
        <v>5285</v>
      </c>
      <c r="D4546" s="1">
        <v>8.0</v>
      </c>
      <c r="E4546" s="3" t="s">
        <v>15</v>
      </c>
      <c r="F4546" s="1"/>
      <c r="G4546" s="5"/>
      <c r="H4546" s="6" t="s">
        <v>18</v>
      </c>
      <c r="I4546" s="6" t="s">
        <v>18</v>
      </c>
      <c r="J4546" s="7" t="b">
        <v>1</v>
      </c>
      <c r="K4546" s="6" t="s">
        <v>19</v>
      </c>
      <c r="L4546" s="8"/>
    </row>
    <row r="4547" ht="31.5" hidden="1" customHeight="1">
      <c r="A4547" s="1" t="s">
        <v>5288</v>
      </c>
      <c r="B4547" s="2" t="s">
        <v>500</v>
      </c>
      <c r="C4547" s="1" t="s">
        <v>14</v>
      </c>
      <c r="D4547" s="1">
        <v>4.2</v>
      </c>
      <c r="E4547" s="3" t="s">
        <v>15</v>
      </c>
      <c r="F4547" s="1"/>
      <c r="G4547" s="5"/>
      <c r="H4547" s="6" t="s">
        <v>18</v>
      </c>
      <c r="I4547" s="6" t="s">
        <v>18</v>
      </c>
      <c r="J4547" s="7" t="b">
        <v>0</v>
      </c>
      <c r="K4547" s="6" t="s">
        <v>19</v>
      </c>
      <c r="L4547" s="8"/>
    </row>
    <row r="4548" ht="31.5" hidden="1" customHeight="1">
      <c r="A4548" s="1" t="s">
        <v>5289</v>
      </c>
      <c r="B4548" s="2" t="s">
        <v>13</v>
      </c>
      <c r="C4548" s="1" t="s">
        <v>14</v>
      </c>
      <c r="D4548" s="1">
        <v>3.2</v>
      </c>
      <c r="E4548" s="3" t="s">
        <v>15</v>
      </c>
      <c r="F4548" s="1"/>
      <c r="G4548" s="5"/>
      <c r="H4548" s="6" t="s">
        <v>18</v>
      </c>
      <c r="I4548" s="6" t="s">
        <v>18</v>
      </c>
      <c r="J4548" s="7" t="b">
        <v>0</v>
      </c>
      <c r="K4548" s="6" t="s">
        <v>19</v>
      </c>
      <c r="L4548" s="8"/>
    </row>
    <row r="4549" ht="31.5" hidden="1" customHeight="1">
      <c r="A4549" s="1" t="s">
        <v>5290</v>
      </c>
      <c r="B4549" s="2" t="s">
        <v>70</v>
      </c>
      <c r="C4549" s="1" t="s">
        <v>14</v>
      </c>
      <c r="D4549" s="1">
        <v>7.4</v>
      </c>
      <c r="E4549" s="3" t="s">
        <v>15</v>
      </c>
      <c r="F4549" s="1"/>
      <c r="G4549" s="5"/>
      <c r="H4549" s="6" t="s">
        <v>18</v>
      </c>
      <c r="I4549" s="6" t="s">
        <v>18</v>
      </c>
      <c r="J4549" s="7" t="b">
        <v>1</v>
      </c>
      <c r="K4549" s="6" t="s">
        <v>19</v>
      </c>
      <c r="L4549" s="8"/>
    </row>
    <row r="4550" ht="31.5" hidden="1" customHeight="1">
      <c r="A4550" s="1" t="s">
        <v>5291</v>
      </c>
      <c r="B4550" s="2" t="s">
        <v>5292</v>
      </c>
      <c r="C4550" s="1" t="s">
        <v>14</v>
      </c>
      <c r="D4550" s="1">
        <v>2.2</v>
      </c>
      <c r="E4550" s="3" t="s">
        <v>15</v>
      </c>
      <c r="F4550" s="1" t="s">
        <v>5293</v>
      </c>
      <c r="G4550" s="1" t="s">
        <v>5294</v>
      </c>
      <c r="H4550" s="6" t="s">
        <v>18</v>
      </c>
      <c r="I4550" s="6" t="s">
        <v>18</v>
      </c>
      <c r="J4550" s="7" t="b">
        <v>0</v>
      </c>
      <c r="K4550" s="6" t="s">
        <v>19</v>
      </c>
      <c r="L4550" s="8"/>
    </row>
    <row r="4551" ht="31.5" hidden="1" customHeight="1">
      <c r="A4551" s="1" t="s">
        <v>5295</v>
      </c>
      <c r="B4551" s="2" t="s">
        <v>5292</v>
      </c>
      <c r="C4551" s="1" t="s">
        <v>14</v>
      </c>
      <c r="D4551" s="1">
        <v>2.2</v>
      </c>
      <c r="E4551" s="3" t="s">
        <v>15</v>
      </c>
      <c r="F4551" s="1" t="s">
        <v>5296</v>
      </c>
      <c r="G4551" s="1" t="s">
        <v>5297</v>
      </c>
      <c r="H4551" s="6" t="s">
        <v>18</v>
      </c>
      <c r="I4551" s="6" t="s">
        <v>18</v>
      </c>
      <c r="J4551" s="7" t="b">
        <v>0</v>
      </c>
      <c r="K4551" s="6" t="s">
        <v>19</v>
      </c>
      <c r="L4551" s="8"/>
    </row>
    <row r="4552" ht="31.5" hidden="1" customHeight="1">
      <c r="A4552" s="1" t="s">
        <v>5298</v>
      </c>
      <c r="B4552" s="2" t="s">
        <v>5292</v>
      </c>
      <c r="C4552" s="1" t="s">
        <v>14</v>
      </c>
      <c r="D4552" s="1">
        <v>2.2</v>
      </c>
      <c r="E4552" s="3" t="s">
        <v>15</v>
      </c>
      <c r="F4552" s="1" t="s">
        <v>5299</v>
      </c>
      <c r="G4552" s="1" t="s">
        <v>5300</v>
      </c>
      <c r="H4552" s="6" t="s">
        <v>18</v>
      </c>
      <c r="I4552" s="6" t="s">
        <v>18</v>
      </c>
      <c r="J4552" s="7" t="b">
        <v>0</v>
      </c>
      <c r="K4552" s="6" t="s">
        <v>19</v>
      </c>
      <c r="L4552" s="8"/>
    </row>
    <row r="4553" ht="31.5" hidden="1" customHeight="1">
      <c r="A4553" s="1" t="s">
        <v>5301</v>
      </c>
      <c r="B4553" s="2" t="s">
        <v>5292</v>
      </c>
      <c r="C4553" s="1" t="s">
        <v>14</v>
      </c>
      <c r="D4553" s="1">
        <v>2.2</v>
      </c>
      <c r="E4553" s="3" t="s">
        <v>15</v>
      </c>
      <c r="F4553" s="1" t="s">
        <v>5302</v>
      </c>
      <c r="G4553" s="1" t="s">
        <v>5303</v>
      </c>
      <c r="H4553" s="6" t="s">
        <v>18</v>
      </c>
      <c r="I4553" s="6" t="s">
        <v>18</v>
      </c>
      <c r="J4553" s="7" t="b">
        <v>0</v>
      </c>
      <c r="K4553" s="6" t="s">
        <v>19</v>
      </c>
      <c r="L4553" s="8"/>
    </row>
    <row r="4554" ht="31.5" hidden="1" customHeight="1">
      <c r="A4554" s="1" t="s">
        <v>5304</v>
      </c>
      <c r="B4554" s="2" t="s">
        <v>5292</v>
      </c>
      <c r="C4554" s="1" t="s">
        <v>14</v>
      </c>
      <c r="D4554" s="1">
        <v>2.2</v>
      </c>
      <c r="E4554" s="3" t="s">
        <v>15</v>
      </c>
      <c r="F4554" s="1" t="s">
        <v>5305</v>
      </c>
      <c r="G4554" s="1" t="s">
        <v>5306</v>
      </c>
      <c r="H4554" s="6" t="s">
        <v>18</v>
      </c>
      <c r="I4554" s="6" t="s">
        <v>18</v>
      </c>
      <c r="J4554" s="7" t="b">
        <v>0</v>
      </c>
      <c r="K4554" s="6" t="s">
        <v>19</v>
      </c>
      <c r="L4554" s="8"/>
    </row>
    <row r="4555" ht="31.5" hidden="1" customHeight="1">
      <c r="A4555" s="1" t="s">
        <v>5307</v>
      </c>
      <c r="B4555" s="2" t="s">
        <v>5292</v>
      </c>
      <c r="C4555" s="1" t="s">
        <v>14</v>
      </c>
      <c r="D4555" s="1">
        <v>2.2</v>
      </c>
      <c r="E4555" s="3" t="s">
        <v>15</v>
      </c>
      <c r="F4555" s="1" t="s">
        <v>5308</v>
      </c>
      <c r="G4555" s="1" t="s">
        <v>5309</v>
      </c>
      <c r="H4555" s="6" t="s">
        <v>18</v>
      </c>
      <c r="I4555" s="6" t="s">
        <v>18</v>
      </c>
      <c r="J4555" s="7" t="b">
        <v>0</v>
      </c>
      <c r="K4555" s="6" t="s">
        <v>19</v>
      </c>
      <c r="L4555" s="8"/>
    </row>
    <row r="4556" ht="31.5" hidden="1" customHeight="1">
      <c r="A4556" s="1" t="s">
        <v>5310</v>
      </c>
      <c r="B4556" s="2" t="s">
        <v>5292</v>
      </c>
      <c r="C4556" s="1" t="s">
        <v>14</v>
      </c>
      <c r="D4556" s="1">
        <v>2.2</v>
      </c>
      <c r="E4556" s="3" t="s">
        <v>15</v>
      </c>
      <c r="F4556" s="1" t="s">
        <v>5311</v>
      </c>
      <c r="G4556" s="1" t="s">
        <v>5312</v>
      </c>
      <c r="H4556" s="6" t="s">
        <v>18</v>
      </c>
      <c r="I4556" s="6" t="s">
        <v>18</v>
      </c>
      <c r="J4556" s="7" t="b">
        <v>0</v>
      </c>
      <c r="K4556" s="6" t="s">
        <v>19</v>
      </c>
      <c r="L4556" s="8"/>
    </row>
    <row r="4557" ht="31.5" hidden="1" customHeight="1">
      <c r="A4557" s="1" t="s">
        <v>5313</v>
      </c>
      <c r="B4557" s="2" t="s">
        <v>5292</v>
      </c>
      <c r="C4557" s="1" t="s">
        <v>14</v>
      </c>
      <c r="D4557" s="1">
        <v>2.2</v>
      </c>
      <c r="E4557" s="3" t="s">
        <v>15</v>
      </c>
      <c r="F4557" s="1" t="s">
        <v>5314</v>
      </c>
      <c r="G4557" s="1" t="s">
        <v>5315</v>
      </c>
      <c r="H4557" s="6" t="s">
        <v>18</v>
      </c>
      <c r="I4557" s="6" t="s">
        <v>18</v>
      </c>
      <c r="J4557" s="7" t="b">
        <v>0</v>
      </c>
      <c r="K4557" s="6" t="s">
        <v>19</v>
      </c>
      <c r="L4557" s="8"/>
    </row>
    <row r="4558" ht="31.5" hidden="1" customHeight="1">
      <c r="A4558" s="1" t="s">
        <v>5316</v>
      </c>
      <c r="B4558" s="2" t="s">
        <v>5292</v>
      </c>
      <c r="C4558" s="1" t="s">
        <v>14</v>
      </c>
      <c r="D4558" s="1">
        <v>2.2</v>
      </c>
      <c r="E4558" s="3" t="s">
        <v>15</v>
      </c>
      <c r="F4558" s="1" t="s">
        <v>5317</v>
      </c>
      <c r="G4558" s="1" t="s">
        <v>5318</v>
      </c>
      <c r="H4558" s="6" t="s">
        <v>18</v>
      </c>
      <c r="I4558" s="6" t="s">
        <v>18</v>
      </c>
      <c r="J4558" s="7" t="b">
        <v>0</v>
      </c>
      <c r="K4558" s="6" t="s">
        <v>19</v>
      </c>
      <c r="L4558" s="8"/>
    </row>
    <row r="4559" ht="31.5" hidden="1" customHeight="1">
      <c r="A4559" s="1" t="s">
        <v>5319</v>
      </c>
      <c r="B4559" s="2" t="s">
        <v>5292</v>
      </c>
      <c r="C4559" s="1" t="s">
        <v>14</v>
      </c>
      <c r="D4559" s="1">
        <v>2.2</v>
      </c>
      <c r="E4559" s="3" t="s">
        <v>15</v>
      </c>
      <c r="F4559" s="1" t="s">
        <v>5320</v>
      </c>
      <c r="G4559" s="1" t="s">
        <v>5321</v>
      </c>
      <c r="H4559" s="6" t="s">
        <v>18</v>
      </c>
      <c r="I4559" s="6" t="s">
        <v>18</v>
      </c>
      <c r="J4559" s="7" t="b">
        <v>0</v>
      </c>
      <c r="K4559" s="6" t="s">
        <v>19</v>
      </c>
      <c r="L4559" s="8"/>
    </row>
    <row r="4560" ht="31.5" hidden="1" customHeight="1">
      <c r="A4560" s="1" t="s">
        <v>5322</v>
      </c>
      <c r="B4560" s="2" t="s">
        <v>5292</v>
      </c>
      <c r="C4560" s="1" t="s">
        <v>14</v>
      </c>
      <c r="D4560" s="1">
        <v>2.2</v>
      </c>
      <c r="E4560" s="3" t="s">
        <v>15</v>
      </c>
      <c r="F4560" s="1" t="s">
        <v>5323</v>
      </c>
      <c r="G4560" s="1" t="s">
        <v>5324</v>
      </c>
      <c r="H4560" s="6" t="s">
        <v>18</v>
      </c>
      <c r="I4560" s="6" t="s">
        <v>18</v>
      </c>
      <c r="J4560" s="7" t="b">
        <v>0</v>
      </c>
      <c r="K4560" s="6" t="s">
        <v>19</v>
      </c>
      <c r="L4560" s="8"/>
    </row>
    <row r="4561" ht="31.5" hidden="1" customHeight="1">
      <c r="A4561" s="1" t="s">
        <v>5325</v>
      </c>
      <c r="B4561" s="2" t="s">
        <v>5292</v>
      </c>
      <c r="C4561" s="1" t="s">
        <v>14</v>
      </c>
      <c r="D4561" s="1">
        <v>2.2</v>
      </c>
      <c r="E4561" s="3" t="s">
        <v>15</v>
      </c>
      <c r="F4561" s="1" t="s">
        <v>5326</v>
      </c>
      <c r="G4561" s="1" t="s">
        <v>5327</v>
      </c>
      <c r="H4561" s="6" t="s">
        <v>18</v>
      </c>
      <c r="I4561" s="6" t="s">
        <v>18</v>
      </c>
      <c r="J4561" s="7" t="b">
        <v>0</v>
      </c>
      <c r="K4561" s="6" t="s">
        <v>19</v>
      </c>
      <c r="L4561" s="8"/>
    </row>
    <row r="4562" ht="31.5" hidden="1" customHeight="1">
      <c r="A4562" s="1" t="s">
        <v>5328</v>
      </c>
      <c r="B4562" s="2" t="s">
        <v>5292</v>
      </c>
      <c r="C4562" s="1" t="s">
        <v>14</v>
      </c>
      <c r="D4562" s="1">
        <v>2.2</v>
      </c>
      <c r="E4562" s="3" t="s">
        <v>15</v>
      </c>
      <c r="F4562" s="1" t="s">
        <v>5329</v>
      </c>
      <c r="G4562" s="1" t="s">
        <v>5330</v>
      </c>
      <c r="H4562" s="6" t="s">
        <v>18</v>
      </c>
      <c r="I4562" s="6" t="s">
        <v>18</v>
      </c>
      <c r="J4562" s="7" t="b">
        <v>0</v>
      </c>
      <c r="K4562" s="6" t="s">
        <v>19</v>
      </c>
      <c r="L4562" s="8"/>
    </row>
    <row r="4563" ht="31.5" hidden="1" customHeight="1">
      <c r="A4563" s="1" t="s">
        <v>5331</v>
      </c>
      <c r="B4563" s="2" t="s">
        <v>5292</v>
      </c>
      <c r="C4563" s="1" t="s">
        <v>14</v>
      </c>
      <c r="D4563" s="1">
        <v>2.2</v>
      </c>
      <c r="E4563" s="3" t="s">
        <v>15</v>
      </c>
      <c r="F4563" s="1" t="s">
        <v>5332</v>
      </c>
      <c r="G4563" s="1" t="s">
        <v>5333</v>
      </c>
      <c r="H4563" s="6" t="s">
        <v>18</v>
      </c>
      <c r="I4563" s="6" t="s">
        <v>18</v>
      </c>
      <c r="J4563" s="7" t="b">
        <v>0</v>
      </c>
      <c r="K4563" s="6" t="s">
        <v>19</v>
      </c>
      <c r="L4563" s="8"/>
    </row>
    <row r="4564" ht="31.5" hidden="1" customHeight="1">
      <c r="A4564" s="1" t="s">
        <v>5334</v>
      </c>
      <c r="B4564" s="2" t="s">
        <v>5292</v>
      </c>
      <c r="C4564" s="1" t="s">
        <v>14</v>
      </c>
      <c r="D4564" s="1">
        <v>2.2</v>
      </c>
      <c r="E4564" s="3" t="s">
        <v>15</v>
      </c>
      <c r="F4564" s="1" t="s">
        <v>5335</v>
      </c>
      <c r="G4564" s="1" t="s">
        <v>5336</v>
      </c>
      <c r="H4564" s="6" t="s">
        <v>18</v>
      </c>
      <c r="I4564" s="6" t="s">
        <v>18</v>
      </c>
      <c r="J4564" s="7" t="b">
        <v>0</v>
      </c>
      <c r="K4564" s="6" t="s">
        <v>19</v>
      </c>
      <c r="L4564" s="8"/>
    </row>
    <row r="4565" ht="31.5" hidden="1" customHeight="1">
      <c r="A4565" s="1" t="s">
        <v>5337</v>
      </c>
      <c r="B4565" s="2" t="s">
        <v>5292</v>
      </c>
      <c r="C4565" s="1" t="s">
        <v>14</v>
      </c>
      <c r="D4565" s="1">
        <v>2.2</v>
      </c>
      <c r="E4565" s="3" t="s">
        <v>15</v>
      </c>
      <c r="F4565" s="1" t="s">
        <v>5338</v>
      </c>
      <c r="G4565" s="1" t="s">
        <v>5339</v>
      </c>
      <c r="H4565" s="6" t="s">
        <v>18</v>
      </c>
      <c r="I4565" s="6" t="s">
        <v>18</v>
      </c>
      <c r="J4565" s="7" t="b">
        <v>0</v>
      </c>
      <c r="K4565" s="6" t="s">
        <v>19</v>
      </c>
      <c r="L4565" s="8"/>
    </row>
    <row r="4566" ht="31.5" hidden="1" customHeight="1">
      <c r="A4566" s="1" t="s">
        <v>5340</v>
      </c>
      <c r="B4566" s="2" t="s">
        <v>5292</v>
      </c>
      <c r="C4566" s="1" t="s">
        <v>14</v>
      </c>
      <c r="D4566" s="1">
        <v>2.2</v>
      </c>
      <c r="E4566" s="3" t="s">
        <v>15</v>
      </c>
      <c r="F4566" s="1" t="s">
        <v>5341</v>
      </c>
      <c r="G4566" s="1" t="s">
        <v>5342</v>
      </c>
      <c r="H4566" s="6" t="s">
        <v>18</v>
      </c>
      <c r="I4566" s="6" t="s">
        <v>18</v>
      </c>
      <c r="J4566" s="7" t="b">
        <v>0</v>
      </c>
      <c r="K4566" s="6" t="s">
        <v>19</v>
      </c>
      <c r="L4566" s="8"/>
    </row>
    <row r="4567" ht="31.5" hidden="1" customHeight="1">
      <c r="A4567" s="1" t="s">
        <v>5343</v>
      </c>
      <c r="B4567" s="2" t="s">
        <v>5292</v>
      </c>
      <c r="C4567" s="1" t="s">
        <v>14</v>
      </c>
      <c r="D4567" s="1">
        <v>2.2</v>
      </c>
      <c r="E4567" s="3" t="s">
        <v>15</v>
      </c>
      <c r="F4567" s="1" t="s">
        <v>5344</v>
      </c>
      <c r="G4567" s="1" t="s">
        <v>5345</v>
      </c>
      <c r="H4567" s="6" t="s">
        <v>18</v>
      </c>
      <c r="I4567" s="6" t="s">
        <v>18</v>
      </c>
      <c r="J4567" s="7" t="b">
        <v>0</v>
      </c>
      <c r="K4567" s="6" t="s">
        <v>19</v>
      </c>
      <c r="L4567" s="8"/>
    </row>
    <row r="4568" ht="31.5" hidden="1" customHeight="1">
      <c r="A4568" s="1" t="s">
        <v>5346</v>
      </c>
      <c r="B4568" s="2" t="s">
        <v>5292</v>
      </c>
      <c r="C4568" s="1" t="s">
        <v>14</v>
      </c>
      <c r="D4568" s="1">
        <v>2.2</v>
      </c>
      <c r="E4568" s="3" t="s">
        <v>15</v>
      </c>
      <c r="F4568" s="1" t="s">
        <v>5347</v>
      </c>
      <c r="G4568" s="1" t="s">
        <v>5348</v>
      </c>
      <c r="H4568" s="6" t="s">
        <v>18</v>
      </c>
      <c r="I4568" s="6" t="s">
        <v>18</v>
      </c>
      <c r="J4568" s="7" t="b">
        <v>0</v>
      </c>
      <c r="K4568" s="6" t="s">
        <v>19</v>
      </c>
      <c r="L4568" s="8"/>
    </row>
    <row r="4569" ht="31.5" hidden="1" customHeight="1">
      <c r="A4569" s="1" t="s">
        <v>5349</v>
      </c>
      <c r="B4569" s="2" t="s">
        <v>5292</v>
      </c>
      <c r="C4569" s="1" t="s">
        <v>14</v>
      </c>
      <c r="D4569" s="1">
        <v>2.2</v>
      </c>
      <c r="E4569" s="3" t="s">
        <v>15</v>
      </c>
      <c r="F4569" s="1" t="s">
        <v>5350</v>
      </c>
      <c r="G4569" s="1" t="s">
        <v>5351</v>
      </c>
      <c r="H4569" s="6" t="s">
        <v>18</v>
      </c>
      <c r="I4569" s="6" t="s">
        <v>18</v>
      </c>
      <c r="J4569" s="7" t="b">
        <v>0</v>
      </c>
      <c r="K4569" s="6" t="s">
        <v>19</v>
      </c>
      <c r="L4569" s="8"/>
    </row>
    <row r="4570" ht="31.5" hidden="1" customHeight="1">
      <c r="A4570" s="1" t="s">
        <v>5352</v>
      </c>
      <c r="B4570" s="2" t="s">
        <v>5292</v>
      </c>
      <c r="C4570" s="1" t="s">
        <v>14</v>
      </c>
      <c r="D4570" s="1">
        <v>2.2</v>
      </c>
      <c r="E4570" s="3" t="s">
        <v>15</v>
      </c>
      <c r="F4570" s="1" t="s">
        <v>5353</v>
      </c>
      <c r="G4570" s="1" t="s">
        <v>5354</v>
      </c>
      <c r="H4570" s="6" t="s">
        <v>18</v>
      </c>
      <c r="I4570" s="6" t="s">
        <v>18</v>
      </c>
      <c r="J4570" s="7" t="b">
        <v>0</v>
      </c>
      <c r="K4570" s="6" t="s">
        <v>19</v>
      </c>
      <c r="L4570" s="8"/>
    </row>
    <row r="4571" ht="31.5" hidden="1" customHeight="1">
      <c r="A4571" s="1" t="s">
        <v>5355</v>
      </c>
      <c r="B4571" s="2" t="s">
        <v>5292</v>
      </c>
      <c r="C4571" s="1" t="s">
        <v>14</v>
      </c>
      <c r="D4571" s="1">
        <v>2.2</v>
      </c>
      <c r="E4571" s="3" t="s">
        <v>15</v>
      </c>
      <c r="F4571" s="1" t="s">
        <v>5356</v>
      </c>
      <c r="G4571" s="1" t="s">
        <v>5357</v>
      </c>
      <c r="H4571" s="6" t="s">
        <v>18</v>
      </c>
      <c r="I4571" s="6" t="s">
        <v>18</v>
      </c>
      <c r="J4571" s="7" t="b">
        <v>0</v>
      </c>
      <c r="K4571" s="6" t="s">
        <v>19</v>
      </c>
      <c r="L4571" s="8"/>
    </row>
    <row r="4572" ht="31.5" hidden="1" customHeight="1">
      <c r="A4572" s="1" t="s">
        <v>5358</v>
      </c>
      <c r="B4572" s="2" t="s">
        <v>5292</v>
      </c>
      <c r="C4572" s="1" t="s">
        <v>14</v>
      </c>
      <c r="D4572" s="1">
        <v>2.2</v>
      </c>
      <c r="E4572" s="3" t="s">
        <v>15</v>
      </c>
      <c r="F4572" s="1" t="s">
        <v>5359</v>
      </c>
      <c r="G4572" s="1" t="s">
        <v>5360</v>
      </c>
      <c r="H4572" s="6" t="s">
        <v>18</v>
      </c>
      <c r="I4572" s="6" t="s">
        <v>18</v>
      </c>
      <c r="J4572" s="7" t="b">
        <v>0</v>
      </c>
      <c r="K4572" s="6" t="s">
        <v>19</v>
      </c>
      <c r="L4572" s="8"/>
    </row>
    <row r="4573" ht="31.5" hidden="1" customHeight="1">
      <c r="A4573" s="1" t="s">
        <v>5361</v>
      </c>
      <c r="B4573" s="2" t="s">
        <v>5292</v>
      </c>
      <c r="C4573" s="1" t="s">
        <v>14</v>
      </c>
      <c r="D4573" s="1">
        <v>2.2</v>
      </c>
      <c r="E4573" s="3" t="s">
        <v>15</v>
      </c>
      <c r="F4573" s="1" t="s">
        <v>5362</v>
      </c>
      <c r="G4573" s="1" t="s">
        <v>5363</v>
      </c>
      <c r="H4573" s="6" t="s">
        <v>18</v>
      </c>
      <c r="I4573" s="6" t="s">
        <v>18</v>
      </c>
      <c r="J4573" s="7" t="b">
        <v>0</v>
      </c>
      <c r="K4573" s="6" t="s">
        <v>19</v>
      </c>
      <c r="L4573" s="8"/>
    </row>
    <row r="4574" ht="31.5" hidden="1" customHeight="1">
      <c r="A4574" s="1" t="s">
        <v>5364</v>
      </c>
      <c r="B4574" s="2" t="s">
        <v>5292</v>
      </c>
      <c r="C4574" s="1" t="s">
        <v>14</v>
      </c>
      <c r="D4574" s="1">
        <v>2.2</v>
      </c>
      <c r="E4574" s="3" t="s">
        <v>15</v>
      </c>
      <c r="F4574" s="1" t="s">
        <v>5365</v>
      </c>
      <c r="G4574" s="1" t="s">
        <v>5366</v>
      </c>
      <c r="H4574" s="6" t="s">
        <v>18</v>
      </c>
      <c r="I4574" s="6" t="s">
        <v>18</v>
      </c>
      <c r="J4574" s="7" t="b">
        <v>0</v>
      </c>
      <c r="K4574" s="6" t="s">
        <v>19</v>
      </c>
      <c r="L4574" s="8"/>
    </row>
    <row r="4575" ht="31.5" hidden="1" customHeight="1">
      <c r="A4575" s="1" t="s">
        <v>5367</v>
      </c>
      <c r="B4575" s="2" t="s">
        <v>5292</v>
      </c>
      <c r="C4575" s="1" t="s">
        <v>14</v>
      </c>
      <c r="D4575" s="1">
        <v>2.2</v>
      </c>
      <c r="E4575" s="3" t="s">
        <v>15</v>
      </c>
      <c r="F4575" s="1" t="s">
        <v>5368</v>
      </c>
      <c r="G4575" s="1" t="s">
        <v>5369</v>
      </c>
      <c r="H4575" s="6" t="s">
        <v>18</v>
      </c>
      <c r="I4575" s="6" t="s">
        <v>18</v>
      </c>
      <c r="J4575" s="7" t="b">
        <v>0</v>
      </c>
      <c r="K4575" s="6" t="s">
        <v>19</v>
      </c>
      <c r="L4575" s="8"/>
    </row>
    <row r="4576" ht="31.5" hidden="1" customHeight="1">
      <c r="A4576" s="1" t="s">
        <v>5370</v>
      </c>
      <c r="B4576" s="2" t="s">
        <v>5292</v>
      </c>
      <c r="C4576" s="1" t="s">
        <v>14</v>
      </c>
      <c r="D4576" s="1">
        <v>2.2</v>
      </c>
      <c r="E4576" s="3" t="s">
        <v>15</v>
      </c>
      <c r="F4576" s="1" t="s">
        <v>5371</v>
      </c>
      <c r="G4576" s="1" t="s">
        <v>5372</v>
      </c>
      <c r="H4576" s="6" t="s">
        <v>18</v>
      </c>
      <c r="I4576" s="6" t="s">
        <v>18</v>
      </c>
      <c r="J4576" s="7" t="b">
        <v>0</v>
      </c>
      <c r="K4576" s="6" t="s">
        <v>19</v>
      </c>
      <c r="L4576" s="8"/>
    </row>
    <row r="4577" ht="31.5" hidden="1" customHeight="1">
      <c r="A4577" s="1" t="s">
        <v>5373</v>
      </c>
      <c r="B4577" s="2" t="s">
        <v>13</v>
      </c>
      <c r="C4577" s="1" t="s">
        <v>5374</v>
      </c>
      <c r="D4577" s="1">
        <v>2.0</v>
      </c>
      <c r="E4577" s="3" t="s">
        <v>15</v>
      </c>
      <c r="F4577" s="1"/>
      <c r="G4577" s="5"/>
      <c r="H4577" s="6" t="s">
        <v>18</v>
      </c>
      <c r="I4577" s="6" t="s">
        <v>18</v>
      </c>
      <c r="J4577" s="7" t="b">
        <v>0</v>
      </c>
      <c r="K4577" s="6" t="s">
        <v>19</v>
      </c>
      <c r="L4577" s="8"/>
    </row>
    <row r="4578" ht="31.5" hidden="1" customHeight="1">
      <c r="A4578" s="1" t="s">
        <v>5375</v>
      </c>
      <c r="B4578" s="2" t="s">
        <v>203</v>
      </c>
      <c r="C4578" s="1" t="s">
        <v>5376</v>
      </c>
      <c r="D4578" s="1">
        <v>2.5</v>
      </c>
      <c r="E4578" s="3" t="s">
        <v>15</v>
      </c>
      <c r="F4578" s="1"/>
      <c r="G4578" s="5"/>
      <c r="H4578" s="6" t="s">
        <v>18</v>
      </c>
      <c r="I4578" s="6" t="s">
        <v>18</v>
      </c>
      <c r="J4578" s="7" t="b">
        <v>0</v>
      </c>
      <c r="K4578" s="6" t="s">
        <v>19</v>
      </c>
      <c r="L4578" s="8"/>
    </row>
    <row r="4579" ht="31.5" hidden="1" customHeight="1">
      <c r="A4579" s="1" t="s">
        <v>5377</v>
      </c>
      <c r="B4579" s="2" t="s">
        <v>203</v>
      </c>
      <c r="C4579" s="1" t="s">
        <v>5378</v>
      </c>
      <c r="D4579" s="1">
        <v>2.5</v>
      </c>
      <c r="E4579" s="3" t="s">
        <v>15</v>
      </c>
      <c r="F4579" s="1"/>
      <c r="G4579" s="5"/>
      <c r="H4579" s="6" t="s">
        <v>18</v>
      </c>
      <c r="I4579" s="6" t="s">
        <v>18</v>
      </c>
      <c r="J4579" s="7" t="b">
        <v>0</v>
      </c>
      <c r="K4579" s="6" t="s">
        <v>19</v>
      </c>
      <c r="L4579" s="8"/>
    </row>
    <row r="4580" ht="31.5" hidden="1" customHeight="1">
      <c r="A4580" s="1" t="s">
        <v>5379</v>
      </c>
      <c r="B4580" s="2" t="s">
        <v>203</v>
      </c>
      <c r="C4580" s="1" t="s">
        <v>5380</v>
      </c>
      <c r="D4580" s="1">
        <v>2.5</v>
      </c>
      <c r="E4580" s="3" t="s">
        <v>15</v>
      </c>
      <c r="F4580" s="1"/>
      <c r="G4580" s="5"/>
      <c r="H4580" s="6" t="s">
        <v>18</v>
      </c>
      <c r="I4580" s="6" t="s">
        <v>18</v>
      </c>
      <c r="J4580" s="7" t="b">
        <v>0</v>
      </c>
      <c r="K4580" s="6" t="s">
        <v>19</v>
      </c>
      <c r="L4580" s="8"/>
    </row>
    <row r="4581" ht="31.5" hidden="1" customHeight="1">
      <c r="A4581" s="1" t="s">
        <v>5381</v>
      </c>
      <c r="B4581" s="2" t="s">
        <v>203</v>
      </c>
      <c r="C4581" s="1" t="s">
        <v>5382</v>
      </c>
      <c r="D4581" s="1">
        <v>2.5</v>
      </c>
      <c r="E4581" s="3" t="s">
        <v>15</v>
      </c>
      <c r="F4581" s="1"/>
      <c r="G4581" s="5"/>
      <c r="H4581" s="6" t="s">
        <v>18</v>
      </c>
      <c r="I4581" s="6" t="s">
        <v>18</v>
      </c>
      <c r="J4581" s="7" t="b">
        <v>0</v>
      </c>
      <c r="K4581" s="6" t="s">
        <v>19</v>
      </c>
      <c r="L4581" s="8"/>
    </row>
    <row r="4582" ht="31.5" hidden="1" customHeight="1">
      <c r="A4582" s="1" t="s">
        <v>5383</v>
      </c>
      <c r="B4582" s="2" t="s">
        <v>5292</v>
      </c>
      <c r="C4582" s="1" t="s">
        <v>14</v>
      </c>
      <c r="D4582" s="1">
        <v>2.5</v>
      </c>
      <c r="E4582" s="3" t="s">
        <v>15</v>
      </c>
      <c r="F4582" s="1" t="s">
        <v>5384</v>
      </c>
      <c r="G4582" s="5" t="s">
        <v>5385</v>
      </c>
      <c r="H4582" s="6" t="s">
        <v>18</v>
      </c>
      <c r="I4582" s="6" t="s">
        <v>18</v>
      </c>
      <c r="J4582" s="7" t="b">
        <v>0</v>
      </c>
      <c r="K4582" s="6" t="s">
        <v>19</v>
      </c>
      <c r="L4582" s="8"/>
    </row>
    <row r="4583" ht="31.5" hidden="1" customHeight="1">
      <c r="A4583" s="1" t="s">
        <v>5386</v>
      </c>
      <c r="B4583" s="2" t="s">
        <v>13</v>
      </c>
      <c r="C4583" s="1" t="s">
        <v>5387</v>
      </c>
      <c r="D4583" s="1">
        <v>2.8</v>
      </c>
      <c r="E4583" s="3" t="s">
        <v>15</v>
      </c>
      <c r="F4583" s="1"/>
      <c r="G4583" s="5"/>
      <c r="H4583" s="6" t="s">
        <v>18</v>
      </c>
      <c r="I4583" s="6" t="s">
        <v>18</v>
      </c>
      <c r="J4583" s="7" t="b">
        <v>0</v>
      </c>
      <c r="K4583" s="6" t="s">
        <v>19</v>
      </c>
      <c r="L4583" s="8"/>
    </row>
    <row r="4584" ht="31.5" hidden="1" customHeight="1">
      <c r="A4584" s="1" t="s">
        <v>5388</v>
      </c>
      <c r="B4584" s="2" t="s">
        <v>500</v>
      </c>
      <c r="C4584" s="1" t="s">
        <v>5389</v>
      </c>
      <c r="D4584" s="1">
        <v>3.2</v>
      </c>
      <c r="E4584" s="3" t="s">
        <v>15</v>
      </c>
      <c r="F4584" s="1"/>
      <c r="G4584" s="5"/>
      <c r="H4584" s="6" t="s">
        <v>18</v>
      </c>
      <c r="I4584" s="6" t="s">
        <v>18</v>
      </c>
      <c r="J4584" s="7" t="b">
        <v>0</v>
      </c>
      <c r="K4584" s="6" t="s">
        <v>19</v>
      </c>
      <c r="L4584" s="8"/>
    </row>
    <row r="4585" ht="31.5" hidden="1" customHeight="1">
      <c r="A4585" s="1" t="s">
        <v>5390</v>
      </c>
      <c r="B4585" s="2" t="s">
        <v>13</v>
      </c>
      <c r="C4585" s="1" t="s">
        <v>5391</v>
      </c>
      <c r="D4585" s="1">
        <v>2.8</v>
      </c>
      <c r="E4585" s="3" t="s">
        <v>15</v>
      </c>
      <c r="F4585" s="1"/>
      <c r="G4585" s="5"/>
      <c r="H4585" s="6" t="s">
        <v>18</v>
      </c>
      <c r="I4585" s="6" t="s">
        <v>18</v>
      </c>
      <c r="J4585" s="7" t="b">
        <v>0</v>
      </c>
      <c r="K4585" s="6" t="s">
        <v>19</v>
      </c>
      <c r="L4585" s="8"/>
    </row>
    <row r="4586" ht="31.5" hidden="1" customHeight="1">
      <c r="A4586" s="1" t="s">
        <v>5392</v>
      </c>
      <c r="B4586" s="2" t="s">
        <v>70</v>
      </c>
      <c r="C4586" s="1" t="s">
        <v>5391</v>
      </c>
      <c r="D4586" s="1">
        <v>6.0</v>
      </c>
      <c r="E4586" s="3" t="s">
        <v>15</v>
      </c>
      <c r="F4586" s="1"/>
      <c r="G4586" s="5"/>
      <c r="H4586" s="6" t="s">
        <v>18</v>
      </c>
      <c r="I4586" s="6" t="s">
        <v>18</v>
      </c>
      <c r="J4586" s="7" t="b">
        <v>1</v>
      </c>
      <c r="K4586" s="6" t="s">
        <v>19</v>
      </c>
      <c r="L4586" s="8"/>
    </row>
    <row r="4587" ht="31.5" hidden="1" customHeight="1">
      <c r="A4587" s="1" t="s">
        <v>5393</v>
      </c>
      <c r="B4587" s="2" t="s">
        <v>333</v>
      </c>
      <c r="C4587" s="1" t="s">
        <v>14</v>
      </c>
      <c r="D4587" s="1">
        <v>3.8</v>
      </c>
      <c r="E4587" s="3" t="s">
        <v>15</v>
      </c>
      <c r="F4587" s="1"/>
      <c r="G4587" s="5"/>
      <c r="H4587" s="6" t="s">
        <v>18</v>
      </c>
      <c r="I4587" s="6" t="s">
        <v>18</v>
      </c>
      <c r="J4587" s="7" t="b">
        <v>0</v>
      </c>
      <c r="K4587" s="6" t="s">
        <v>19</v>
      </c>
      <c r="L4587" s="8"/>
    </row>
    <row r="4588" ht="31.5" hidden="1" customHeight="1">
      <c r="A4588" s="1" t="s">
        <v>5394</v>
      </c>
      <c r="B4588" s="2" t="s">
        <v>500</v>
      </c>
      <c r="C4588" s="1" t="s">
        <v>4590</v>
      </c>
      <c r="D4588" s="1">
        <v>5.2</v>
      </c>
      <c r="E4588" s="3" t="s">
        <v>15</v>
      </c>
      <c r="F4588" s="1"/>
      <c r="G4588" s="5"/>
      <c r="H4588" s="6" t="s">
        <v>18</v>
      </c>
      <c r="I4588" s="6" t="s">
        <v>18</v>
      </c>
      <c r="J4588" s="7" t="b">
        <v>0</v>
      </c>
      <c r="K4588" s="6" t="s">
        <v>19</v>
      </c>
      <c r="L4588" s="8"/>
    </row>
    <row r="4589" ht="31.5" hidden="1" customHeight="1">
      <c r="A4589" s="1" t="s">
        <v>5395</v>
      </c>
      <c r="B4589" s="2" t="s">
        <v>13</v>
      </c>
      <c r="C4589" s="1" t="s">
        <v>4590</v>
      </c>
      <c r="D4589" s="1">
        <v>4.2</v>
      </c>
      <c r="E4589" s="3" t="s">
        <v>15</v>
      </c>
      <c r="F4589" s="1"/>
      <c r="G4589" s="5"/>
      <c r="H4589" s="6" t="s">
        <v>18</v>
      </c>
      <c r="I4589" s="6" t="s">
        <v>18</v>
      </c>
      <c r="J4589" s="7" t="b">
        <v>0</v>
      </c>
      <c r="K4589" s="6" t="s">
        <v>19</v>
      </c>
      <c r="L4589" s="8"/>
    </row>
    <row r="4590" ht="31.5" hidden="1" customHeight="1">
      <c r="A4590" s="1" t="s">
        <v>5396</v>
      </c>
      <c r="B4590" s="2" t="s">
        <v>70</v>
      </c>
      <c r="C4590" s="1" t="s">
        <v>4590</v>
      </c>
      <c r="D4590" s="1">
        <v>9.4</v>
      </c>
      <c r="E4590" s="3" t="s">
        <v>15</v>
      </c>
      <c r="F4590" s="1"/>
      <c r="G4590" s="5"/>
      <c r="H4590" s="6" t="s">
        <v>18</v>
      </c>
      <c r="I4590" s="6" t="s">
        <v>18</v>
      </c>
      <c r="J4590" s="7" t="b">
        <v>1</v>
      </c>
      <c r="K4590" s="6" t="s">
        <v>19</v>
      </c>
      <c r="L4590" s="8"/>
    </row>
    <row r="4591" ht="31.5" hidden="1" customHeight="1">
      <c r="A4591" s="1" t="s">
        <v>5397</v>
      </c>
      <c r="B4591" s="2" t="s">
        <v>333</v>
      </c>
      <c r="C4591" s="1" t="s">
        <v>14</v>
      </c>
      <c r="D4591" s="1">
        <v>4.8</v>
      </c>
      <c r="E4591" s="3" t="s">
        <v>15</v>
      </c>
      <c r="F4591" s="1"/>
      <c r="G4591" s="5"/>
      <c r="H4591" s="6" t="s">
        <v>18</v>
      </c>
      <c r="I4591" s="6" t="s">
        <v>18</v>
      </c>
      <c r="J4591" s="7" t="b">
        <v>0</v>
      </c>
      <c r="K4591" s="6" t="s">
        <v>19</v>
      </c>
      <c r="L4591" s="8"/>
    </row>
    <row r="4592" ht="31.5" hidden="1" customHeight="1">
      <c r="A4592" s="1" t="s">
        <v>5398</v>
      </c>
      <c r="B4592" s="2" t="s">
        <v>668</v>
      </c>
      <c r="C4592" s="1" t="s">
        <v>14</v>
      </c>
      <c r="D4592" s="1">
        <v>3.3</v>
      </c>
      <c r="E4592" s="3" t="s">
        <v>15</v>
      </c>
      <c r="F4592" s="1"/>
      <c r="G4592" s="5"/>
      <c r="H4592" s="6" t="s">
        <v>18</v>
      </c>
      <c r="I4592" s="6" t="s">
        <v>18</v>
      </c>
      <c r="J4592" s="7" t="b">
        <v>0</v>
      </c>
      <c r="K4592" s="6" t="s">
        <v>19</v>
      </c>
      <c r="L4592" s="8"/>
    </row>
    <row r="4593" ht="31.5" hidden="1" customHeight="1">
      <c r="A4593" s="1" t="s">
        <v>5399</v>
      </c>
      <c r="B4593" s="2" t="s">
        <v>500</v>
      </c>
      <c r="C4593" s="1" t="s">
        <v>14</v>
      </c>
      <c r="D4593" s="1">
        <v>5.8</v>
      </c>
      <c r="E4593" s="3" t="s">
        <v>15</v>
      </c>
      <c r="F4593" s="1"/>
      <c r="G4593" s="5"/>
      <c r="H4593" s="6" t="s">
        <v>18</v>
      </c>
      <c r="I4593" s="6" t="s">
        <v>18</v>
      </c>
      <c r="J4593" s="7" t="b">
        <v>0</v>
      </c>
      <c r="K4593" s="6" t="s">
        <v>19</v>
      </c>
      <c r="L4593" s="8"/>
    </row>
    <row r="4594" ht="31.5" hidden="1" customHeight="1">
      <c r="A4594" s="1" t="s">
        <v>5400</v>
      </c>
      <c r="B4594" s="2" t="s">
        <v>333</v>
      </c>
      <c r="C4594" s="1" t="s">
        <v>14</v>
      </c>
      <c r="D4594" s="1">
        <v>5.8</v>
      </c>
      <c r="E4594" s="3" t="s">
        <v>15</v>
      </c>
      <c r="F4594" s="1"/>
      <c r="G4594" s="5"/>
      <c r="H4594" s="6" t="s">
        <v>18</v>
      </c>
      <c r="I4594" s="6" t="s">
        <v>18</v>
      </c>
      <c r="J4594" s="7" t="b">
        <v>0</v>
      </c>
      <c r="K4594" s="6" t="s">
        <v>19</v>
      </c>
      <c r="L4594" s="8"/>
    </row>
    <row r="4595" ht="31.5" hidden="1" customHeight="1">
      <c r="A4595" s="1" t="s">
        <v>5401</v>
      </c>
      <c r="B4595" s="2" t="s">
        <v>333</v>
      </c>
      <c r="C4595" s="1" t="s">
        <v>14</v>
      </c>
      <c r="D4595" s="1">
        <v>4.0</v>
      </c>
      <c r="E4595" s="3" t="s">
        <v>15</v>
      </c>
      <c r="F4595" s="1"/>
      <c r="G4595" s="5"/>
      <c r="H4595" s="6" t="s">
        <v>18</v>
      </c>
      <c r="I4595" s="6" t="s">
        <v>18</v>
      </c>
      <c r="J4595" s="7" t="b">
        <v>0</v>
      </c>
      <c r="K4595" s="6" t="s">
        <v>19</v>
      </c>
      <c r="L4595" s="8"/>
    </row>
    <row r="4596" ht="31.5" hidden="1" customHeight="1">
      <c r="A4596" s="1" t="s">
        <v>5402</v>
      </c>
      <c r="B4596" s="2" t="s">
        <v>333</v>
      </c>
      <c r="C4596" s="1" t="s">
        <v>5403</v>
      </c>
      <c r="D4596" s="1">
        <v>4.5</v>
      </c>
      <c r="E4596" s="3" t="s">
        <v>15</v>
      </c>
      <c r="F4596" s="1"/>
      <c r="G4596" s="5"/>
      <c r="H4596" s="6" t="s">
        <v>18</v>
      </c>
      <c r="I4596" s="6" t="s">
        <v>18</v>
      </c>
      <c r="J4596" s="7" t="b">
        <v>0</v>
      </c>
      <c r="K4596" s="6" t="s">
        <v>19</v>
      </c>
      <c r="L4596" s="8"/>
    </row>
    <row r="4597" ht="31.5" hidden="1" customHeight="1">
      <c r="A4597" s="1" t="s">
        <v>5404</v>
      </c>
      <c r="B4597" s="2" t="s">
        <v>333</v>
      </c>
      <c r="C4597" s="1" t="s">
        <v>14</v>
      </c>
      <c r="D4597" s="1">
        <v>3.2</v>
      </c>
      <c r="E4597" s="3" t="s">
        <v>15</v>
      </c>
      <c r="F4597" s="1"/>
      <c r="G4597" s="5"/>
      <c r="H4597" s="6" t="s">
        <v>18</v>
      </c>
      <c r="I4597" s="6" t="s">
        <v>18</v>
      </c>
      <c r="J4597" s="7" t="b">
        <v>0</v>
      </c>
      <c r="K4597" s="6" t="s">
        <v>19</v>
      </c>
      <c r="L4597" s="8"/>
    </row>
    <row r="4598" ht="31.5" hidden="1" customHeight="1">
      <c r="A4598" s="1" t="s">
        <v>5405</v>
      </c>
      <c r="B4598" s="2" t="s">
        <v>668</v>
      </c>
      <c r="C4598" s="1" t="s">
        <v>14</v>
      </c>
      <c r="D4598" s="1">
        <v>4.5</v>
      </c>
      <c r="E4598" s="3" t="s">
        <v>15</v>
      </c>
      <c r="F4598" s="1"/>
      <c r="G4598" s="5"/>
      <c r="H4598" s="6" t="s">
        <v>18</v>
      </c>
      <c r="I4598" s="6" t="s">
        <v>18</v>
      </c>
      <c r="J4598" s="7" t="b">
        <v>0</v>
      </c>
      <c r="K4598" s="6" t="s">
        <v>19</v>
      </c>
      <c r="L4598" s="8"/>
    </row>
    <row r="4599" ht="31.5" hidden="1" customHeight="1">
      <c r="A4599" s="1" t="s">
        <v>5406</v>
      </c>
      <c r="B4599" s="2" t="s">
        <v>668</v>
      </c>
      <c r="C4599" s="1" t="s">
        <v>14</v>
      </c>
      <c r="D4599" s="1">
        <v>6.2</v>
      </c>
      <c r="E4599" s="3" t="s">
        <v>15</v>
      </c>
      <c r="F4599" s="1"/>
      <c r="G4599" s="5"/>
      <c r="H4599" s="6" t="s">
        <v>18</v>
      </c>
      <c r="I4599" s="6" t="s">
        <v>18</v>
      </c>
      <c r="J4599" s="7" t="b">
        <v>0</v>
      </c>
      <c r="K4599" s="6" t="s">
        <v>19</v>
      </c>
      <c r="L4599" s="8"/>
    </row>
    <row r="4600" ht="31.5" hidden="1" customHeight="1">
      <c r="A4600" s="1" t="s">
        <v>5407</v>
      </c>
      <c r="B4600" s="2" t="s">
        <v>13</v>
      </c>
      <c r="C4600" s="1" t="s">
        <v>74</v>
      </c>
      <c r="D4600" s="1">
        <v>4.5</v>
      </c>
      <c r="E4600" s="3" t="s">
        <v>15</v>
      </c>
      <c r="F4600" s="1"/>
      <c r="G4600" s="5"/>
      <c r="H4600" s="6" t="s">
        <v>18</v>
      </c>
      <c r="I4600" s="6" t="s">
        <v>18</v>
      </c>
      <c r="J4600" s="7" t="b">
        <v>0</v>
      </c>
      <c r="K4600" s="6" t="s">
        <v>23</v>
      </c>
      <c r="L4600" s="8"/>
    </row>
    <row r="4601" ht="31.5" hidden="1" customHeight="1">
      <c r="A4601" s="1" t="s">
        <v>5408</v>
      </c>
      <c r="B4601" s="2" t="s">
        <v>13</v>
      </c>
      <c r="C4601" s="1" t="s">
        <v>74</v>
      </c>
      <c r="D4601" s="1">
        <v>4.5</v>
      </c>
      <c r="E4601" s="3" t="s">
        <v>15</v>
      </c>
      <c r="F4601" s="1"/>
      <c r="G4601" s="5"/>
      <c r="H4601" s="6" t="s">
        <v>18</v>
      </c>
      <c r="I4601" s="6" t="s">
        <v>18</v>
      </c>
      <c r="J4601" s="7" t="b">
        <v>0</v>
      </c>
      <c r="K4601" s="6" t="s">
        <v>19</v>
      </c>
      <c r="L4601" s="8"/>
    </row>
    <row r="4602" ht="31.5" hidden="1" customHeight="1">
      <c r="A4602" s="1" t="s">
        <v>5409</v>
      </c>
      <c r="B4602" s="2" t="s">
        <v>203</v>
      </c>
      <c r="C4602" s="1" t="s">
        <v>74</v>
      </c>
      <c r="D4602" s="1">
        <v>3.0</v>
      </c>
      <c r="E4602" s="3" t="s">
        <v>15</v>
      </c>
      <c r="F4602" s="1"/>
      <c r="G4602" s="5"/>
      <c r="H4602" s="6" t="s">
        <v>18</v>
      </c>
      <c r="I4602" s="6" t="s">
        <v>18</v>
      </c>
      <c r="J4602" s="7" t="b">
        <v>0</v>
      </c>
      <c r="K4602" s="6" t="s">
        <v>19</v>
      </c>
      <c r="L4602" s="8"/>
    </row>
    <row r="4603" ht="31.5" hidden="1" customHeight="1">
      <c r="A4603" s="1" t="s">
        <v>5410</v>
      </c>
      <c r="B4603" s="2" t="s">
        <v>203</v>
      </c>
      <c r="C4603" s="1" t="s">
        <v>14</v>
      </c>
      <c r="D4603" s="1">
        <v>2.8</v>
      </c>
      <c r="E4603" s="3" t="s">
        <v>15</v>
      </c>
      <c r="F4603" s="1"/>
      <c r="G4603" s="5"/>
      <c r="H4603" s="6" t="s">
        <v>18</v>
      </c>
      <c r="I4603" s="6" t="s">
        <v>18</v>
      </c>
      <c r="J4603" s="7" t="b">
        <v>0</v>
      </c>
      <c r="K4603" s="6" t="s">
        <v>19</v>
      </c>
      <c r="L4603" s="8"/>
    </row>
    <row r="4604" ht="31.5" hidden="1" customHeight="1">
      <c r="A4604" s="1" t="s">
        <v>5411</v>
      </c>
      <c r="B4604" s="2" t="s">
        <v>203</v>
      </c>
      <c r="C4604" s="1" t="s">
        <v>14</v>
      </c>
      <c r="D4604" s="1">
        <v>3.2</v>
      </c>
      <c r="E4604" s="3" t="s">
        <v>15</v>
      </c>
      <c r="F4604" s="1"/>
      <c r="G4604" s="5"/>
      <c r="H4604" s="6" t="s">
        <v>18</v>
      </c>
      <c r="I4604" s="6" t="s">
        <v>18</v>
      </c>
      <c r="J4604" s="7" t="b">
        <v>0</v>
      </c>
      <c r="K4604" s="6" t="s">
        <v>19</v>
      </c>
      <c r="L4604" s="8"/>
    </row>
    <row r="4605" ht="31.5" hidden="1" customHeight="1">
      <c r="A4605" s="1" t="s">
        <v>5412</v>
      </c>
      <c r="B4605" s="2" t="s">
        <v>333</v>
      </c>
      <c r="C4605" s="1" t="s">
        <v>14</v>
      </c>
      <c r="D4605" s="1">
        <v>5.5</v>
      </c>
      <c r="E4605" s="3" t="s">
        <v>15</v>
      </c>
      <c r="F4605" s="1"/>
      <c r="G4605" s="5"/>
      <c r="H4605" s="6" t="s">
        <v>18</v>
      </c>
      <c r="I4605" s="6" t="s">
        <v>18</v>
      </c>
      <c r="J4605" s="7" t="b">
        <v>0</v>
      </c>
      <c r="K4605" s="6" t="s">
        <v>19</v>
      </c>
      <c r="L4605" s="8"/>
    </row>
    <row r="4606" ht="31.5" hidden="1" customHeight="1">
      <c r="A4606" s="1" t="s">
        <v>5413</v>
      </c>
      <c r="B4606" s="2" t="s">
        <v>333</v>
      </c>
      <c r="C4606" s="1" t="s">
        <v>14</v>
      </c>
      <c r="D4606" s="1">
        <v>5.8</v>
      </c>
      <c r="E4606" s="3" t="s">
        <v>15</v>
      </c>
      <c r="F4606" s="1"/>
      <c r="G4606" s="5"/>
      <c r="H4606" s="6" t="s">
        <v>18</v>
      </c>
      <c r="I4606" s="6" t="s">
        <v>18</v>
      </c>
      <c r="J4606" s="7" t="b">
        <v>0</v>
      </c>
      <c r="K4606" s="6" t="s">
        <v>19</v>
      </c>
      <c r="L4606" s="8"/>
    </row>
    <row r="4607" ht="31.5" hidden="1" customHeight="1">
      <c r="A4607" s="1" t="s">
        <v>5414</v>
      </c>
      <c r="B4607" s="2" t="s">
        <v>203</v>
      </c>
      <c r="C4607" s="1" t="s">
        <v>5285</v>
      </c>
      <c r="D4607" s="1">
        <v>3.2</v>
      </c>
      <c r="E4607" s="3" t="s">
        <v>15</v>
      </c>
      <c r="F4607" s="1"/>
      <c r="G4607" s="5"/>
      <c r="H4607" s="6" t="s">
        <v>18</v>
      </c>
      <c r="I4607" s="6" t="s">
        <v>18</v>
      </c>
      <c r="J4607" s="7" t="b">
        <v>0</v>
      </c>
      <c r="K4607" s="6" t="s">
        <v>19</v>
      </c>
      <c r="L4607" s="8"/>
    </row>
    <row r="4608" ht="31.5" hidden="1" customHeight="1">
      <c r="A4608" s="1" t="s">
        <v>5415</v>
      </c>
      <c r="B4608" s="2" t="s">
        <v>203</v>
      </c>
      <c r="C4608" s="1" t="s">
        <v>4975</v>
      </c>
      <c r="D4608" s="1">
        <v>3.8</v>
      </c>
      <c r="E4608" s="3" t="s">
        <v>15</v>
      </c>
      <c r="F4608" s="1"/>
      <c r="G4608" s="5"/>
      <c r="H4608" s="6" t="s">
        <v>18</v>
      </c>
      <c r="I4608" s="6" t="s">
        <v>18</v>
      </c>
      <c r="J4608" s="7" t="b">
        <v>0</v>
      </c>
      <c r="K4608" s="6" t="s">
        <v>19</v>
      </c>
      <c r="L4608" s="8"/>
    </row>
    <row r="4609" ht="31.5" hidden="1" customHeight="1">
      <c r="A4609" s="1" t="s">
        <v>5416</v>
      </c>
      <c r="B4609" s="2" t="s">
        <v>203</v>
      </c>
      <c r="C4609" s="1" t="s">
        <v>14</v>
      </c>
      <c r="D4609" s="1">
        <v>3.8</v>
      </c>
      <c r="E4609" s="3" t="s">
        <v>15</v>
      </c>
      <c r="F4609" s="1"/>
      <c r="G4609" s="5"/>
      <c r="H4609" s="6" t="s">
        <v>18</v>
      </c>
      <c r="I4609" s="6" t="s">
        <v>18</v>
      </c>
      <c r="J4609" s="7" t="b">
        <v>0</v>
      </c>
      <c r="K4609" s="6" t="s">
        <v>19</v>
      </c>
      <c r="L4609" s="8"/>
    </row>
    <row r="4610" ht="31.5" hidden="1" customHeight="1">
      <c r="A4610" s="1" t="s">
        <v>5417</v>
      </c>
      <c r="B4610" s="2" t="s">
        <v>500</v>
      </c>
      <c r="C4610" s="1" t="s">
        <v>14</v>
      </c>
      <c r="D4610" s="1">
        <v>5.8</v>
      </c>
      <c r="E4610" s="3" t="s">
        <v>15</v>
      </c>
      <c r="F4610" s="1"/>
      <c r="G4610" s="5"/>
      <c r="H4610" s="6" t="s">
        <v>18</v>
      </c>
      <c r="I4610" s="6" t="s">
        <v>18</v>
      </c>
      <c r="J4610" s="7" t="b">
        <v>0</v>
      </c>
      <c r="K4610" s="6" t="s">
        <v>19</v>
      </c>
      <c r="L4610" s="8"/>
    </row>
    <row r="4611" ht="31.5" hidden="1" customHeight="1">
      <c r="A4611" s="1" t="s">
        <v>5418</v>
      </c>
      <c r="B4611" s="2" t="s">
        <v>70</v>
      </c>
      <c r="C4611" s="1" t="s">
        <v>14</v>
      </c>
      <c r="D4611" s="1">
        <v>11.6</v>
      </c>
      <c r="E4611" s="3" t="s">
        <v>15</v>
      </c>
      <c r="F4611" s="1"/>
      <c r="G4611" s="5"/>
      <c r="H4611" s="6" t="s">
        <v>18</v>
      </c>
      <c r="I4611" s="6" t="s">
        <v>18</v>
      </c>
      <c r="J4611" s="7" t="b">
        <v>1</v>
      </c>
      <c r="K4611" s="6" t="s">
        <v>19</v>
      </c>
      <c r="L4611" s="8"/>
    </row>
    <row r="4612" ht="31.5" hidden="1" customHeight="1">
      <c r="A4612" s="1" t="s">
        <v>5419</v>
      </c>
      <c r="B4612" s="2" t="s">
        <v>13</v>
      </c>
      <c r="C4612" s="1" t="s">
        <v>1317</v>
      </c>
      <c r="D4612" s="1">
        <v>3.5</v>
      </c>
      <c r="E4612" s="3" t="s">
        <v>15</v>
      </c>
      <c r="F4612" s="1"/>
      <c r="G4612" s="5"/>
      <c r="H4612" s="6" t="s">
        <v>18</v>
      </c>
      <c r="I4612" s="6" t="s">
        <v>18</v>
      </c>
      <c r="J4612" s="7" t="b">
        <v>0</v>
      </c>
      <c r="K4612" s="6" t="s">
        <v>19</v>
      </c>
      <c r="L4612" s="8"/>
    </row>
    <row r="4613" ht="31.5" hidden="1" customHeight="1">
      <c r="A4613" s="1" t="s">
        <v>5420</v>
      </c>
      <c r="B4613" s="2" t="s">
        <v>500</v>
      </c>
      <c r="C4613" s="1" t="s">
        <v>1317</v>
      </c>
      <c r="D4613" s="1">
        <v>6.2</v>
      </c>
      <c r="E4613" s="3" t="s">
        <v>15</v>
      </c>
      <c r="F4613" s="1"/>
      <c r="G4613" s="5"/>
      <c r="H4613" s="6" t="s">
        <v>18</v>
      </c>
      <c r="I4613" s="6" t="s">
        <v>18</v>
      </c>
      <c r="J4613" s="7" t="b">
        <v>0</v>
      </c>
      <c r="K4613" s="6" t="s">
        <v>19</v>
      </c>
      <c r="L4613" s="8"/>
    </row>
    <row r="4614" ht="31.5" hidden="1" customHeight="1">
      <c r="A4614" s="1" t="s">
        <v>5421</v>
      </c>
      <c r="B4614" s="2" t="s">
        <v>333</v>
      </c>
      <c r="C4614" s="1" t="s">
        <v>1317</v>
      </c>
      <c r="D4614" s="1">
        <v>4.8</v>
      </c>
      <c r="E4614" s="3" t="s">
        <v>15</v>
      </c>
      <c r="F4614" s="1"/>
      <c r="G4614" s="5"/>
      <c r="H4614" s="6" t="s">
        <v>18</v>
      </c>
      <c r="I4614" s="6" t="s">
        <v>18</v>
      </c>
      <c r="J4614" s="7" t="b">
        <v>0</v>
      </c>
      <c r="K4614" s="6" t="s">
        <v>19</v>
      </c>
      <c r="L4614" s="8"/>
    </row>
    <row r="4615" ht="31.5" hidden="1" customHeight="1">
      <c r="A4615" s="1" t="s">
        <v>5422</v>
      </c>
      <c r="B4615" s="2" t="s">
        <v>70</v>
      </c>
      <c r="C4615" s="1" t="s">
        <v>1317</v>
      </c>
      <c r="D4615" s="1">
        <v>14.5</v>
      </c>
      <c r="E4615" s="3" t="s">
        <v>15</v>
      </c>
      <c r="F4615" s="1"/>
      <c r="G4615" s="5"/>
      <c r="H4615" s="6" t="s">
        <v>18</v>
      </c>
      <c r="I4615" s="6" t="s">
        <v>18</v>
      </c>
      <c r="J4615" s="7" t="b">
        <v>1</v>
      </c>
      <c r="K4615" s="6" t="s">
        <v>19</v>
      </c>
      <c r="L4615" s="8"/>
    </row>
    <row r="4616" ht="31.5" hidden="1" customHeight="1">
      <c r="A4616" s="1" t="s">
        <v>5423</v>
      </c>
      <c r="B4616" s="2" t="s">
        <v>333</v>
      </c>
      <c r="C4616" s="1" t="s">
        <v>5424</v>
      </c>
      <c r="D4616" s="1">
        <v>4.8</v>
      </c>
      <c r="E4616" s="3" t="s">
        <v>15</v>
      </c>
      <c r="F4616" s="1"/>
      <c r="G4616" s="5"/>
      <c r="H4616" s="6" t="s">
        <v>18</v>
      </c>
      <c r="I4616" s="6" t="s">
        <v>18</v>
      </c>
      <c r="J4616" s="7" t="b">
        <v>0</v>
      </c>
      <c r="K4616" s="6" t="s">
        <v>19</v>
      </c>
      <c r="L4616" s="8"/>
    </row>
    <row r="4617" ht="31.5" hidden="1" customHeight="1">
      <c r="A4617" s="1" t="s">
        <v>5425</v>
      </c>
      <c r="B4617" s="2" t="s">
        <v>333</v>
      </c>
      <c r="C4617" s="1" t="s">
        <v>4590</v>
      </c>
      <c r="D4617" s="1">
        <v>3.8</v>
      </c>
      <c r="E4617" s="3" t="s">
        <v>15</v>
      </c>
      <c r="F4617" s="1"/>
      <c r="G4617" s="5"/>
      <c r="H4617" s="6" t="s">
        <v>18</v>
      </c>
      <c r="I4617" s="6" t="s">
        <v>18</v>
      </c>
      <c r="J4617" s="7" t="b">
        <v>0</v>
      </c>
      <c r="K4617" s="6" t="s">
        <v>19</v>
      </c>
      <c r="L4617" s="8"/>
    </row>
    <row r="4618" ht="31.5" hidden="1" customHeight="1">
      <c r="A4618" s="1" t="s">
        <v>5426</v>
      </c>
      <c r="B4618" s="2" t="s">
        <v>333</v>
      </c>
      <c r="C4618" s="1" t="s">
        <v>3396</v>
      </c>
      <c r="D4618" s="1">
        <v>6.0</v>
      </c>
      <c r="E4618" s="3" t="s">
        <v>15</v>
      </c>
      <c r="F4618" s="1"/>
      <c r="G4618" s="5"/>
      <c r="H4618" s="6" t="s">
        <v>18</v>
      </c>
      <c r="I4618" s="6" t="s">
        <v>18</v>
      </c>
      <c r="J4618" s="7" t="b">
        <v>0</v>
      </c>
      <c r="K4618" s="6" t="s">
        <v>19</v>
      </c>
      <c r="L4618" s="8"/>
    </row>
    <row r="4619" ht="31.5" hidden="1" customHeight="1">
      <c r="A4619" s="1" t="s">
        <v>5427</v>
      </c>
      <c r="B4619" s="2" t="s">
        <v>500</v>
      </c>
      <c r="C4619" s="1" t="s">
        <v>5424</v>
      </c>
      <c r="D4619" s="1">
        <v>6.0</v>
      </c>
      <c r="E4619" s="3" t="s">
        <v>15</v>
      </c>
      <c r="F4619" s="1"/>
      <c r="G4619" s="5"/>
      <c r="H4619" s="6" t="s">
        <v>18</v>
      </c>
      <c r="I4619" s="6" t="s">
        <v>18</v>
      </c>
      <c r="J4619" s="7" t="b">
        <v>0</v>
      </c>
      <c r="K4619" s="6" t="s">
        <v>19</v>
      </c>
      <c r="L4619" s="8"/>
    </row>
    <row r="4620" ht="31.5" hidden="1" customHeight="1">
      <c r="A4620" s="5" t="s">
        <v>5428</v>
      </c>
      <c r="B4620" s="2" t="s">
        <v>70</v>
      </c>
      <c r="C4620" s="1" t="s">
        <v>5424</v>
      </c>
      <c r="D4620" s="1">
        <v>12.5</v>
      </c>
      <c r="E4620" s="3" t="s">
        <v>15</v>
      </c>
      <c r="F4620" s="1"/>
      <c r="G4620" s="5"/>
      <c r="H4620" s="6" t="s">
        <v>18</v>
      </c>
      <c r="I4620" s="6" t="s">
        <v>18</v>
      </c>
      <c r="J4620" s="7" t="b">
        <v>1</v>
      </c>
      <c r="K4620" s="6" t="s">
        <v>19</v>
      </c>
      <c r="L4620" s="8"/>
    </row>
    <row r="4621" ht="31.5" hidden="1" customHeight="1">
      <c r="A4621" s="1" t="s">
        <v>5429</v>
      </c>
      <c r="B4621" s="2" t="s">
        <v>500</v>
      </c>
      <c r="C4621" s="1" t="s">
        <v>3396</v>
      </c>
      <c r="D4621" s="1">
        <v>5.5</v>
      </c>
      <c r="E4621" s="3" t="s">
        <v>15</v>
      </c>
      <c r="F4621" s="1"/>
      <c r="G4621" s="5"/>
      <c r="H4621" s="6" t="s">
        <v>18</v>
      </c>
      <c r="I4621" s="6" t="s">
        <v>18</v>
      </c>
      <c r="J4621" s="7" t="b">
        <v>0</v>
      </c>
      <c r="K4621" s="6" t="s">
        <v>32</v>
      </c>
      <c r="L4621" s="1" t="s">
        <v>596</v>
      </c>
    </row>
    <row r="4622" ht="31.5" hidden="1" customHeight="1">
      <c r="A4622" s="1" t="s">
        <v>5430</v>
      </c>
      <c r="B4622" s="2" t="s">
        <v>13</v>
      </c>
      <c r="C4622" s="1" t="s">
        <v>3396</v>
      </c>
      <c r="D4622" s="1">
        <v>3.5</v>
      </c>
      <c r="E4622" s="3" t="s">
        <v>15</v>
      </c>
      <c r="F4622" s="1"/>
      <c r="G4622" s="5"/>
      <c r="H4622" s="6" t="s">
        <v>18</v>
      </c>
      <c r="I4622" s="6" t="s">
        <v>18</v>
      </c>
      <c r="J4622" s="7" t="b">
        <v>0</v>
      </c>
      <c r="K4622" s="6" t="s">
        <v>32</v>
      </c>
      <c r="L4622" s="1" t="s">
        <v>596</v>
      </c>
    </row>
    <row r="4623" ht="31.5" hidden="1" customHeight="1">
      <c r="A4623" s="1" t="s">
        <v>5431</v>
      </c>
      <c r="B4623" s="2" t="s">
        <v>333</v>
      </c>
      <c r="C4623" s="1" t="s">
        <v>3396</v>
      </c>
      <c r="D4623" s="1">
        <v>5.5</v>
      </c>
      <c r="E4623" s="3" t="s">
        <v>15</v>
      </c>
      <c r="F4623" s="1"/>
      <c r="G4623" s="5"/>
      <c r="H4623" s="6" t="s">
        <v>18</v>
      </c>
      <c r="I4623" s="6" t="s">
        <v>18</v>
      </c>
      <c r="J4623" s="7" t="b">
        <v>0</v>
      </c>
      <c r="K4623" s="6" t="s">
        <v>19</v>
      </c>
      <c r="L4623" s="8"/>
    </row>
    <row r="4624" ht="31.5" hidden="1" customHeight="1">
      <c r="A4624" s="1" t="s">
        <v>5432</v>
      </c>
      <c r="B4624" s="2" t="s">
        <v>70</v>
      </c>
      <c r="C4624" s="1" t="s">
        <v>3396</v>
      </c>
      <c r="D4624" s="1">
        <v>14.5</v>
      </c>
      <c r="E4624" s="3" t="s">
        <v>15</v>
      </c>
      <c r="F4624" s="1"/>
      <c r="G4624" s="5"/>
      <c r="H4624" s="6" t="s">
        <v>18</v>
      </c>
      <c r="I4624" s="6" t="s">
        <v>18</v>
      </c>
      <c r="J4624" s="7" t="b">
        <v>1</v>
      </c>
      <c r="K4624" s="6" t="s">
        <v>32</v>
      </c>
      <c r="L4624" s="1" t="s">
        <v>596</v>
      </c>
    </row>
    <row r="4625" ht="31.5" hidden="1" customHeight="1">
      <c r="A4625" s="1" t="s">
        <v>5433</v>
      </c>
      <c r="B4625" s="2" t="s">
        <v>333</v>
      </c>
      <c r="C4625" s="1" t="s">
        <v>5424</v>
      </c>
      <c r="D4625" s="1">
        <v>6.5</v>
      </c>
      <c r="E4625" s="3" t="s">
        <v>15</v>
      </c>
      <c r="F4625" s="1"/>
      <c r="G4625" s="5"/>
      <c r="H4625" s="6" t="s">
        <v>18</v>
      </c>
      <c r="I4625" s="6" t="s">
        <v>18</v>
      </c>
      <c r="J4625" s="7" t="b">
        <v>0</v>
      </c>
      <c r="K4625" s="6" t="s">
        <v>19</v>
      </c>
      <c r="L4625" s="8"/>
    </row>
    <row r="4626" ht="31.5" hidden="1" customHeight="1">
      <c r="A4626" s="1" t="s">
        <v>5434</v>
      </c>
      <c r="B4626" s="2" t="s">
        <v>333</v>
      </c>
      <c r="C4626" s="1" t="s">
        <v>5435</v>
      </c>
      <c r="D4626" s="1">
        <v>5.8</v>
      </c>
      <c r="E4626" s="3" t="s">
        <v>15</v>
      </c>
      <c r="F4626" s="1"/>
      <c r="G4626" s="5"/>
      <c r="H4626" s="6" t="s">
        <v>18</v>
      </c>
      <c r="I4626" s="6" t="s">
        <v>18</v>
      </c>
      <c r="J4626" s="7" t="b">
        <v>0</v>
      </c>
      <c r="K4626" s="6" t="s">
        <v>19</v>
      </c>
      <c r="L4626" s="8"/>
    </row>
    <row r="4627" ht="31.5" hidden="1" customHeight="1">
      <c r="A4627" s="1" t="s">
        <v>5436</v>
      </c>
      <c r="B4627" s="2" t="s">
        <v>333</v>
      </c>
      <c r="C4627" s="1" t="s">
        <v>5435</v>
      </c>
      <c r="D4627" s="1">
        <v>6.0</v>
      </c>
      <c r="E4627" s="3" t="s">
        <v>15</v>
      </c>
      <c r="F4627" s="1"/>
      <c r="G4627" s="5"/>
      <c r="H4627" s="6" t="s">
        <v>18</v>
      </c>
      <c r="I4627" s="6" t="s">
        <v>18</v>
      </c>
      <c r="J4627" s="7" t="b">
        <v>0</v>
      </c>
      <c r="K4627" s="6" t="s">
        <v>19</v>
      </c>
      <c r="L4627" s="8"/>
    </row>
    <row r="4628" ht="31.5" hidden="1" customHeight="1">
      <c r="A4628" s="1" t="s">
        <v>5437</v>
      </c>
      <c r="B4628" s="2" t="s">
        <v>333</v>
      </c>
      <c r="C4628" s="1" t="s">
        <v>5438</v>
      </c>
      <c r="D4628" s="1">
        <v>6.2</v>
      </c>
      <c r="E4628" s="3" t="s">
        <v>15</v>
      </c>
      <c r="F4628" s="1"/>
      <c r="G4628" s="5"/>
      <c r="H4628" s="6" t="s">
        <v>18</v>
      </c>
      <c r="I4628" s="6" t="s">
        <v>18</v>
      </c>
      <c r="J4628" s="7" t="b">
        <v>0</v>
      </c>
      <c r="K4628" s="6" t="s">
        <v>19</v>
      </c>
      <c r="L4628" s="8"/>
    </row>
    <row r="4629" ht="31.5" hidden="1" customHeight="1">
      <c r="A4629" s="1" t="s">
        <v>5439</v>
      </c>
      <c r="B4629" s="2" t="s">
        <v>203</v>
      </c>
      <c r="C4629" s="1" t="s">
        <v>742</v>
      </c>
      <c r="D4629" s="1">
        <v>2.8</v>
      </c>
      <c r="E4629" s="3" t="s">
        <v>15</v>
      </c>
      <c r="F4629" s="1"/>
      <c r="G4629" s="5"/>
      <c r="H4629" s="6" t="s">
        <v>18</v>
      </c>
      <c r="I4629" s="6" t="s">
        <v>18</v>
      </c>
      <c r="J4629" s="7" t="b">
        <v>0</v>
      </c>
      <c r="K4629" s="6" t="s">
        <v>19</v>
      </c>
      <c r="L4629" s="8"/>
    </row>
    <row r="4630" ht="31.5" hidden="1" customHeight="1">
      <c r="A4630" s="1" t="s">
        <v>5440</v>
      </c>
      <c r="B4630" s="2" t="s">
        <v>203</v>
      </c>
      <c r="C4630" s="1" t="s">
        <v>74</v>
      </c>
      <c r="D4630" s="1">
        <v>2.8</v>
      </c>
      <c r="E4630" s="3" t="s">
        <v>15</v>
      </c>
      <c r="F4630" s="1"/>
      <c r="G4630" s="5"/>
      <c r="H4630" s="6" t="s">
        <v>18</v>
      </c>
      <c r="I4630" s="6" t="s">
        <v>18</v>
      </c>
      <c r="J4630" s="7" t="b">
        <v>0</v>
      </c>
      <c r="K4630" s="6" t="s">
        <v>19</v>
      </c>
      <c r="L4630" s="8"/>
    </row>
    <row r="4631" ht="31.5" hidden="1" customHeight="1">
      <c r="A4631" s="1" t="s">
        <v>5441</v>
      </c>
      <c r="B4631" s="2" t="s">
        <v>203</v>
      </c>
      <c r="C4631" s="1" t="s">
        <v>699</v>
      </c>
      <c r="D4631" s="1">
        <v>3.0</v>
      </c>
      <c r="E4631" s="3" t="s">
        <v>15</v>
      </c>
      <c r="F4631" s="1"/>
      <c r="G4631" s="5"/>
      <c r="H4631" s="6" t="s">
        <v>18</v>
      </c>
      <c r="I4631" s="6" t="s">
        <v>18</v>
      </c>
      <c r="J4631" s="7" t="b">
        <v>0</v>
      </c>
      <c r="K4631" s="6" t="s">
        <v>19</v>
      </c>
      <c r="L4631" s="8"/>
    </row>
    <row r="4632" ht="31.5" hidden="1" customHeight="1">
      <c r="A4632" s="1" t="s">
        <v>5442</v>
      </c>
      <c r="B4632" s="2" t="s">
        <v>203</v>
      </c>
      <c r="C4632" s="1" t="s">
        <v>5443</v>
      </c>
      <c r="D4632" s="1">
        <v>3.2</v>
      </c>
      <c r="E4632" s="3" t="s">
        <v>15</v>
      </c>
      <c r="F4632" s="1"/>
      <c r="G4632" s="5"/>
      <c r="H4632" s="6" t="s">
        <v>18</v>
      </c>
      <c r="I4632" s="6" t="s">
        <v>18</v>
      </c>
      <c r="J4632" s="7" t="b">
        <v>0</v>
      </c>
      <c r="K4632" s="6" t="s">
        <v>19</v>
      </c>
      <c r="L4632" s="8"/>
    </row>
    <row r="4633" ht="31.5" hidden="1" customHeight="1">
      <c r="A4633" s="1" t="s">
        <v>5444</v>
      </c>
      <c r="B4633" s="2" t="s">
        <v>203</v>
      </c>
      <c r="C4633" s="1" t="s">
        <v>5445</v>
      </c>
      <c r="D4633" s="1">
        <v>3.2</v>
      </c>
      <c r="E4633" s="3" t="s">
        <v>15</v>
      </c>
      <c r="F4633" s="1"/>
      <c r="G4633" s="5"/>
      <c r="H4633" s="6" t="s">
        <v>18</v>
      </c>
      <c r="I4633" s="6" t="s">
        <v>18</v>
      </c>
      <c r="J4633" s="7" t="b">
        <v>0</v>
      </c>
      <c r="K4633" s="6" t="s">
        <v>19</v>
      </c>
      <c r="L4633" s="8"/>
    </row>
    <row r="4634" ht="31.5" hidden="1" customHeight="1">
      <c r="A4634" s="1" t="s">
        <v>5446</v>
      </c>
      <c r="B4634" s="2" t="s">
        <v>203</v>
      </c>
      <c r="C4634" s="1" t="s">
        <v>74</v>
      </c>
      <c r="D4634" s="1">
        <v>2.8</v>
      </c>
      <c r="E4634" s="3" t="s">
        <v>15</v>
      </c>
      <c r="F4634" s="1"/>
      <c r="G4634" s="5"/>
      <c r="H4634" s="6" t="s">
        <v>18</v>
      </c>
      <c r="I4634" s="6" t="s">
        <v>18</v>
      </c>
      <c r="J4634" s="7" t="b">
        <v>0</v>
      </c>
      <c r="K4634" s="6" t="s">
        <v>19</v>
      </c>
      <c r="L4634" s="8"/>
    </row>
    <row r="4635" ht="31.5" hidden="1" customHeight="1">
      <c r="A4635" s="1" t="s">
        <v>5447</v>
      </c>
      <c r="B4635" s="2" t="s">
        <v>203</v>
      </c>
      <c r="C4635" s="1" t="s">
        <v>74</v>
      </c>
      <c r="D4635" s="1">
        <v>2.5</v>
      </c>
      <c r="E4635" s="3" t="s">
        <v>15</v>
      </c>
      <c r="F4635" s="1"/>
      <c r="G4635" s="5"/>
      <c r="H4635" s="6" t="s">
        <v>18</v>
      </c>
      <c r="I4635" s="6" t="s">
        <v>18</v>
      </c>
      <c r="J4635" s="7" t="b">
        <v>0</v>
      </c>
      <c r="K4635" s="6" t="s">
        <v>19</v>
      </c>
      <c r="L4635" s="8"/>
    </row>
    <row r="4636" ht="31.5" hidden="1" customHeight="1">
      <c r="A4636" s="1" t="s">
        <v>5448</v>
      </c>
      <c r="B4636" s="2" t="s">
        <v>203</v>
      </c>
      <c r="C4636" s="1" t="s">
        <v>74</v>
      </c>
      <c r="D4636" s="1">
        <v>2.8</v>
      </c>
      <c r="E4636" s="3" t="s">
        <v>15</v>
      </c>
      <c r="F4636" s="1"/>
      <c r="G4636" s="5"/>
      <c r="H4636" s="6" t="s">
        <v>76</v>
      </c>
      <c r="I4636" s="6" t="s">
        <v>18</v>
      </c>
      <c r="J4636" s="7" t="b">
        <v>0</v>
      </c>
      <c r="K4636" s="6" t="s">
        <v>19</v>
      </c>
      <c r="L4636" s="8"/>
    </row>
    <row r="4637" ht="31.5" hidden="1" customHeight="1">
      <c r="A4637" s="1" t="s">
        <v>5449</v>
      </c>
      <c r="B4637" s="2" t="s">
        <v>203</v>
      </c>
      <c r="C4637" s="1" t="s">
        <v>5450</v>
      </c>
      <c r="D4637" s="1">
        <v>3.5</v>
      </c>
      <c r="E4637" s="3" t="s">
        <v>15</v>
      </c>
      <c r="F4637" s="1"/>
      <c r="G4637" s="5"/>
      <c r="H4637" s="6" t="s">
        <v>18</v>
      </c>
      <c r="I4637" s="6" t="s">
        <v>18</v>
      </c>
      <c r="J4637" s="7" t="b">
        <v>0</v>
      </c>
      <c r="K4637" s="6" t="s">
        <v>19</v>
      </c>
      <c r="L4637" s="8"/>
    </row>
    <row r="4638" ht="31.5" hidden="1" customHeight="1">
      <c r="A4638" s="1" t="s">
        <v>5451</v>
      </c>
      <c r="B4638" s="2" t="s">
        <v>668</v>
      </c>
      <c r="C4638" s="1" t="s">
        <v>14</v>
      </c>
      <c r="D4638" s="1">
        <v>3.8</v>
      </c>
      <c r="E4638" s="3" t="s">
        <v>15</v>
      </c>
      <c r="F4638" s="1"/>
      <c r="G4638" s="5"/>
      <c r="H4638" s="6" t="s">
        <v>76</v>
      </c>
      <c r="I4638" s="6" t="s">
        <v>18</v>
      </c>
      <c r="J4638" s="7" t="b">
        <v>0</v>
      </c>
      <c r="K4638" s="6" t="s">
        <v>19</v>
      </c>
      <c r="L4638" s="8"/>
    </row>
    <row r="4639" ht="31.5" hidden="1" customHeight="1">
      <c r="A4639" s="1" t="s">
        <v>5452</v>
      </c>
      <c r="B4639" s="2" t="s">
        <v>333</v>
      </c>
      <c r="C4639" s="1" t="s">
        <v>14</v>
      </c>
      <c r="D4639" s="1">
        <v>4.5</v>
      </c>
      <c r="E4639" s="3" t="s">
        <v>15</v>
      </c>
      <c r="F4639" s="1"/>
      <c r="G4639" s="5"/>
      <c r="H4639" s="6" t="s">
        <v>18</v>
      </c>
      <c r="I4639" s="6" t="s">
        <v>18</v>
      </c>
      <c r="J4639" s="7" t="b">
        <v>0</v>
      </c>
      <c r="K4639" s="6" t="s">
        <v>19</v>
      </c>
      <c r="L4639" s="8"/>
    </row>
    <row r="4640" ht="31.5" hidden="1" customHeight="1">
      <c r="A4640" s="1" t="s">
        <v>5453</v>
      </c>
      <c r="B4640" s="2" t="s">
        <v>500</v>
      </c>
      <c r="C4640" s="1" t="s">
        <v>14</v>
      </c>
      <c r="D4640" s="1">
        <v>4.8</v>
      </c>
      <c r="E4640" s="3" t="s">
        <v>15</v>
      </c>
      <c r="F4640" s="1"/>
      <c r="G4640" s="5"/>
      <c r="H4640" s="6" t="s">
        <v>18</v>
      </c>
      <c r="I4640" s="6" t="s">
        <v>18</v>
      </c>
      <c r="J4640" s="7" t="b">
        <v>0</v>
      </c>
      <c r="K4640" s="6" t="s">
        <v>19</v>
      </c>
      <c r="L4640" s="8"/>
    </row>
    <row r="4641" ht="31.5" hidden="1" customHeight="1">
      <c r="A4641" s="1" t="s">
        <v>5454</v>
      </c>
      <c r="B4641" s="2" t="s">
        <v>668</v>
      </c>
      <c r="C4641" s="1" t="s">
        <v>14</v>
      </c>
      <c r="D4641" s="1">
        <v>9.8</v>
      </c>
      <c r="E4641" s="3" t="s">
        <v>15</v>
      </c>
      <c r="F4641" s="1"/>
      <c r="G4641" s="5"/>
      <c r="H4641" s="6" t="s">
        <v>18</v>
      </c>
      <c r="I4641" s="6" t="s">
        <v>18</v>
      </c>
      <c r="J4641" s="7" t="b">
        <v>0</v>
      </c>
      <c r="K4641" s="6" t="s">
        <v>19</v>
      </c>
      <c r="L4641" s="8"/>
    </row>
    <row r="4642" ht="31.5" hidden="1" customHeight="1">
      <c r="A4642" s="1" t="s">
        <v>5455</v>
      </c>
      <c r="B4642" s="2" t="s">
        <v>668</v>
      </c>
      <c r="C4642" s="1" t="s">
        <v>5456</v>
      </c>
      <c r="D4642" s="1">
        <v>4.2</v>
      </c>
      <c r="E4642" s="3" t="s">
        <v>15</v>
      </c>
      <c r="F4642" s="1"/>
      <c r="G4642" s="5"/>
      <c r="H4642" s="6" t="s">
        <v>18</v>
      </c>
      <c r="I4642" s="6" t="s">
        <v>18</v>
      </c>
      <c r="J4642" s="7" t="b">
        <v>0</v>
      </c>
      <c r="K4642" s="6" t="s">
        <v>19</v>
      </c>
      <c r="L4642" s="8"/>
    </row>
    <row r="4643" ht="31.5" hidden="1" customHeight="1">
      <c r="A4643" s="1" t="s">
        <v>5457</v>
      </c>
      <c r="B4643" s="2" t="s">
        <v>333</v>
      </c>
      <c r="C4643" s="1" t="s">
        <v>14</v>
      </c>
      <c r="D4643" s="1">
        <v>4.5</v>
      </c>
      <c r="E4643" s="3" t="s">
        <v>15</v>
      </c>
      <c r="F4643" s="1"/>
      <c r="G4643" s="5"/>
      <c r="H4643" s="6" t="s">
        <v>18</v>
      </c>
      <c r="I4643" s="6" t="s">
        <v>18</v>
      </c>
      <c r="J4643" s="7" t="b">
        <v>0</v>
      </c>
      <c r="K4643" s="6" t="s">
        <v>19</v>
      </c>
      <c r="L4643" s="8"/>
    </row>
    <row r="4644" ht="31.5" hidden="1" customHeight="1">
      <c r="A4644" s="1" t="s">
        <v>5458</v>
      </c>
      <c r="B4644" s="2" t="s">
        <v>668</v>
      </c>
      <c r="C4644" s="1" t="s">
        <v>14</v>
      </c>
      <c r="D4644" s="1">
        <v>3.8</v>
      </c>
      <c r="E4644" s="3" t="s">
        <v>15</v>
      </c>
      <c r="F4644" s="1"/>
      <c r="G4644" s="5"/>
      <c r="H4644" s="6" t="s">
        <v>18</v>
      </c>
      <c r="I4644" s="6" t="s">
        <v>18</v>
      </c>
      <c r="J4644" s="7" t="b">
        <v>0</v>
      </c>
      <c r="K4644" s="6" t="s">
        <v>19</v>
      </c>
      <c r="L4644" s="8"/>
    </row>
    <row r="4645" ht="31.5" hidden="1" customHeight="1">
      <c r="A4645" s="1" t="s">
        <v>5459</v>
      </c>
      <c r="B4645" s="2" t="s">
        <v>333</v>
      </c>
      <c r="C4645" s="1" t="s">
        <v>14</v>
      </c>
      <c r="D4645" s="1">
        <v>5.5</v>
      </c>
      <c r="E4645" s="3" t="s">
        <v>15</v>
      </c>
      <c r="F4645" s="1"/>
      <c r="G4645" s="5"/>
      <c r="H4645" s="6" t="s">
        <v>18</v>
      </c>
      <c r="I4645" s="6" t="s">
        <v>18</v>
      </c>
      <c r="J4645" s="7" t="b">
        <v>0</v>
      </c>
      <c r="K4645" s="6" t="s">
        <v>19</v>
      </c>
      <c r="L4645" s="8"/>
    </row>
    <row r="4646" ht="31.5" hidden="1" customHeight="1">
      <c r="A4646" s="1" t="s">
        <v>5460</v>
      </c>
      <c r="B4646" s="2" t="s">
        <v>333</v>
      </c>
      <c r="C4646" s="1" t="s">
        <v>14</v>
      </c>
      <c r="D4646" s="1">
        <v>2.8</v>
      </c>
      <c r="E4646" s="3" t="s">
        <v>15</v>
      </c>
      <c r="F4646" s="1"/>
      <c r="G4646" s="5"/>
      <c r="H4646" s="6" t="s">
        <v>76</v>
      </c>
      <c r="I4646" s="6" t="s">
        <v>18</v>
      </c>
      <c r="J4646" s="7" t="b">
        <v>0</v>
      </c>
      <c r="K4646" s="6" t="s">
        <v>19</v>
      </c>
      <c r="L4646" s="8"/>
    </row>
    <row r="4647" ht="31.5" hidden="1" customHeight="1">
      <c r="A4647" s="1" t="s">
        <v>5461</v>
      </c>
      <c r="B4647" s="2" t="s">
        <v>203</v>
      </c>
      <c r="C4647" s="1" t="s">
        <v>14</v>
      </c>
      <c r="D4647" s="1">
        <v>3.5</v>
      </c>
      <c r="E4647" s="3" t="s">
        <v>15</v>
      </c>
      <c r="F4647" s="1"/>
      <c r="G4647" s="5"/>
      <c r="H4647" s="6" t="s">
        <v>18</v>
      </c>
      <c r="I4647" s="6" t="s">
        <v>18</v>
      </c>
      <c r="J4647" s="7" t="b">
        <v>0</v>
      </c>
      <c r="K4647" s="6" t="s">
        <v>19</v>
      </c>
      <c r="L4647" s="8"/>
    </row>
    <row r="4648" ht="31.5" hidden="1" customHeight="1">
      <c r="A4648" s="1" t="s">
        <v>5462</v>
      </c>
      <c r="B4648" s="2" t="s">
        <v>203</v>
      </c>
      <c r="C4648" s="1" t="s">
        <v>14</v>
      </c>
      <c r="D4648" s="1">
        <v>2.8</v>
      </c>
      <c r="E4648" s="3" t="s">
        <v>15</v>
      </c>
      <c r="F4648" s="1"/>
      <c r="G4648" s="5"/>
      <c r="H4648" s="6" t="s">
        <v>76</v>
      </c>
      <c r="I4648" s="6" t="s">
        <v>18</v>
      </c>
      <c r="J4648" s="7" t="b">
        <v>0</v>
      </c>
      <c r="K4648" s="6" t="s">
        <v>19</v>
      </c>
      <c r="L4648" s="8"/>
    </row>
    <row r="4649" ht="31.5" hidden="1" customHeight="1">
      <c r="A4649" s="1" t="s">
        <v>5463</v>
      </c>
      <c r="B4649" s="2" t="s">
        <v>203</v>
      </c>
      <c r="C4649" s="1" t="s">
        <v>14</v>
      </c>
      <c r="D4649" s="1">
        <v>2.8</v>
      </c>
      <c r="E4649" s="3" t="s">
        <v>15</v>
      </c>
      <c r="F4649" s="1"/>
      <c r="G4649" s="5"/>
      <c r="H4649" s="6" t="s">
        <v>18</v>
      </c>
      <c r="I4649" s="6" t="s">
        <v>18</v>
      </c>
      <c r="J4649" s="7" t="b">
        <v>0</v>
      </c>
      <c r="K4649" s="6" t="s">
        <v>19</v>
      </c>
      <c r="L4649" s="8"/>
    </row>
    <row r="4650" ht="31.5" hidden="1" customHeight="1">
      <c r="A4650" s="1" t="s">
        <v>5464</v>
      </c>
      <c r="B4650" s="2" t="s">
        <v>203</v>
      </c>
      <c r="C4650" s="1" t="s">
        <v>14</v>
      </c>
      <c r="D4650" s="1">
        <v>2.8</v>
      </c>
      <c r="E4650" s="3" t="s">
        <v>15</v>
      </c>
      <c r="F4650" s="1"/>
      <c r="G4650" s="5"/>
      <c r="H4650" s="6" t="s">
        <v>18</v>
      </c>
      <c r="I4650" s="6" t="s">
        <v>18</v>
      </c>
      <c r="J4650" s="7" t="b">
        <v>0</v>
      </c>
      <c r="K4650" s="6" t="s">
        <v>19</v>
      </c>
      <c r="L4650" s="8"/>
    </row>
    <row r="4651" ht="31.5" hidden="1" customHeight="1">
      <c r="A4651" s="1" t="s">
        <v>5465</v>
      </c>
      <c r="B4651" s="2" t="s">
        <v>203</v>
      </c>
      <c r="C4651" s="1" t="s">
        <v>14</v>
      </c>
      <c r="D4651" s="1">
        <v>2.8</v>
      </c>
      <c r="E4651" s="3" t="s">
        <v>15</v>
      </c>
      <c r="F4651" s="1"/>
      <c r="G4651" s="5"/>
      <c r="H4651" s="6" t="s">
        <v>18</v>
      </c>
      <c r="I4651" s="6" t="s">
        <v>18</v>
      </c>
      <c r="J4651" s="7" t="b">
        <v>0</v>
      </c>
      <c r="K4651" s="6" t="s">
        <v>19</v>
      </c>
      <c r="L4651" s="8"/>
    </row>
    <row r="4652" ht="31.5" hidden="1" customHeight="1">
      <c r="A4652" s="1" t="s">
        <v>5466</v>
      </c>
      <c r="B4652" s="2" t="s">
        <v>203</v>
      </c>
      <c r="C4652" s="1" t="s">
        <v>14</v>
      </c>
      <c r="D4652" s="1">
        <v>3.8</v>
      </c>
      <c r="E4652" s="3" t="s">
        <v>15</v>
      </c>
      <c r="F4652" s="1"/>
      <c r="G4652" s="5"/>
      <c r="H4652" s="6" t="s">
        <v>18</v>
      </c>
      <c r="I4652" s="6" t="s">
        <v>18</v>
      </c>
      <c r="J4652" s="7" t="b">
        <v>0</v>
      </c>
      <c r="K4652" s="6" t="s">
        <v>19</v>
      </c>
      <c r="L4652" s="8"/>
    </row>
    <row r="4653" ht="31.5" hidden="1" customHeight="1">
      <c r="A4653" s="1" t="s">
        <v>5467</v>
      </c>
      <c r="B4653" s="2" t="s">
        <v>203</v>
      </c>
      <c r="C4653" s="1" t="s">
        <v>14</v>
      </c>
      <c r="D4653" s="1">
        <v>3.5</v>
      </c>
      <c r="E4653" s="3" t="s">
        <v>15</v>
      </c>
      <c r="F4653" s="1"/>
      <c r="G4653" s="5"/>
      <c r="H4653" s="6" t="s">
        <v>18</v>
      </c>
      <c r="I4653" s="6" t="s">
        <v>18</v>
      </c>
      <c r="J4653" s="7" t="b">
        <v>0</v>
      </c>
      <c r="K4653" s="6" t="s">
        <v>19</v>
      </c>
      <c r="L4653" s="8"/>
    </row>
    <row r="4654" ht="31.5" hidden="1" customHeight="1">
      <c r="A4654" s="1" t="s">
        <v>5468</v>
      </c>
      <c r="B4654" s="2" t="s">
        <v>203</v>
      </c>
      <c r="C4654" s="1" t="s">
        <v>14</v>
      </c>
      <c r="D4654" s="1">
        <v>3.2</v>
      </c>
      <c r="E4654" s="3" t="s">
        <v>15</v>
      </c>
      <c r="F4654" s="1"/>
      <c r="G4654" s="5"/>
      <c r="H4654" s="6" t="s">
        <v>18</v>
      </c>
      <c r="I4654" s="6" t="s">
        <v>18</v>
      </c>
      <c r="J4654" s="7" t="b">
        <v>0</v>
      </c>
      <c r="K4654" s="6" t="s">
        <v>19</v>
      </c>
      <c r="L4654" s="8"/>
    </row>
    <row r="4655" ht="31.5" hidden="1" customHeight="1">
      <c r="A4655" s="1" t="s">
        <v>5469</v>
      </c>
      <c r="B4655" s="2" t="s">
        <v>203</v>
      </c>
      <c r="C4655" s="1" t="s">
        <v>14</v>
      </c>
      <c r="D4655" s="1">
        <v>3.8</v>
      </c>
      <c r="E4655" s="3" t="s">
        <v>15</v>
      </c>
      <c r="F4655" s="1"/>
      <c r="G4655" s="5"/>
      <c r="H4655" s="6" t="s">
        <v>18</v>
      </c>
      <c r="I4655" s="6" t="s">
        <v>18</v>
      </c>
      <c r="J4655" s="7" t="b">
        <v>0</v>
      </c>
      <c r="K4655" s="6" t="s">
        <v>19</v>
      </c>
      <c r="L4655" s="8"/>
    </row>
    <row r="4656" ht="31.5" hidden="1" customHeight="1">
      <c r="A4656" s="1" t="s">
        <v>5470</v>
      </c>
      <c r="B4656" s="2" t="s">
        <v>500</v>
      </c>
      <c r="C4656" s="1" t="s">
        <v>14</v>
      </c>
      <c r="D4656" s="1">
        <v>5.2</v>
      </c>
      <c r="E4656" s="3" t="s">
        <v>15</v>
      </c>
      <c r="F4656" s="1"/>
      <c r="G4656" s="5"/>
      <c r="H4656" s="6" t="s">
        <v>18</v>
      </c>
      <c r="I4656" s="6" t="s">
        <v>18</v>
      </c>
      <c r="J4656" s="7" t="b">
        <v>0</v>
      </c>
      <c r="K4656" s="6" t="s">
        <v>19</v>
      </c>
      <c r="L4656" s="8"/>
    </row>
    <row r="4657" ht="31.5" hidden="1" customHeight="1">
      <c r="A4657" s="1" t="s">
        <v>5471</v>
      </c>
      <c r="B4657" s="2" t="s">
        <v>13</v>
      </c>
      <c r="C4657" s="1" t="s">
        <v>14</v>
      </c>
      <c r="D4657" s="1">
        <v>3.8</v>
      </c>
      <c r="E4657" s="3" t="s">
        <v>15</v>
      </c>
      <c r="F4657" s="1"/>
      <c r="G4657" s="5"/>
      <c r="H4657" s="6" t="s">
        <v>18</v>
      </c>
      <c r="I4657" s="6" t="s">
        <v>18</v>
      </c>
      <c r="J4657" s="7" t="b">
        <v>0</v>
      </c>
      <c r="K4657" s="6" t="s">
        <v>19</v>
      </c>
      <c r="L4657" s="8"/>
    </row>
    <row r="4658" ht="31.5" hidden="1" customHeight="1">
      <c r="A4658" s="1" t="s">
        <v>5472</v>
      </c>
      <c r="B4658" s="2" t="s">
        <v>70</v>
      </c>
      <c r="C4658" s="1" t="s">
        <v>14</v>
      </c>
      <c r="D4658" s="1">
        <v>9.0</v>
      </c>
      <c r="E4658" s="3" t="s">
        <v>15</v>
      </c>
      <c r="F4658" s="1"/>
      <c r="G4658" s="5"/>
      <c r="H4658" s="6" t="s">
        <v>18</v>
      </c>
      <c r="I4658" s="6" t="s">
        <v>18</v>
      </c>
      <c r="J4658" s="7" t="b">
        <v>1</v>
      </c>
      <c r="K4658" s="6" t="s">
        <v>19</v>
      </c>
      <c r="L4658" s="8"/>
    </row>
    <row r="4659" ht="31.5" hidden="1" customHeight="1">
      <c r="A4659" s="1" t="s">
        <v>5473</v>
      </c>
      <c r="B4659" s="2" t="s">
        <v>500</v>
      </c>
      <c r="C4659" s="1" t="s">
        <v>14</v>
      </c>
      <c r="D4659" s="1">
        <v>5.0</v>
      </c>
      <c r="E4659" s="3" t="s">
        <v>15</v>
      </c>
      <c r="F4659" s="1" t="s">
        <v>5474</v>
      </c>
      <c r="G4659" s="5" t="s">
        <v>5474</v>
      </c>
      <c r="H4659" s="6" t="s">
        <v>18</v>
      </c>
      <c r="I4659" s="6" t="s">
        <v>18</v>
      </c>
      <c r="J4659" s="7" t="b">
        <v>0</v>
      </c>
      <c r="K4659" s="6" t="s">
        <v>19</v>
      </c>
      <c r="L4659" s="8"/>
    </row>
    <row r="4660" ht="31.5" hidden="1" customHeight="1">
      <c r="A4660" s="1" t="s">
        <v>5475</v>
      </c>
      <c r="B4660" s="2" t="s">
        <v>13</v>
      </c>
      <c r="C4660" s="1" t="s">
        <v>14</v>
      </c>
      <c r="D4660" s="1">
        <v>3.5</v>
      </c>
      <c r="E4660" s="3" t="s">
        <v>15</v>
      </c>
      <c r="F4660" s="1"/>
      <c r="G4660" s="5"/>
      <c r="H4660" s="6" t="s">
        <v>18</v>
      </c>
      <c r="I4660" s="6" t="s">
        <v>18</v>
      </c>
      <c r="J4660" s="7" t="b">
        <v>0</v>
      </c>
      <c r="K4660" s="6" t="s">
        <v>19</v>
      </c>
      <c r="L4660" s="8"/>
    </row>
    <row r="4661" ht="31.5" hidden="1" customHeight="1">
      <c r="A4661" s="1" t="s">
        <v>5476</v>
      </c>
      <c r="B4661" s="2" t="s">
        <v>70</v>
      </c>
      <c r="C4661" s="1" t="s">
        <v>14</v>
      </c>
      <c r="D4661" s="1">
        <v>8.5</v>
      </c>
      <c r="E4661" s="3" t="s">
        <v>15</v>
      </c>
      <c r="F4661" s="1"/>
      <c r="G4661" s="5"/>
      <c r="H4661" s="6" t="s">
        <v>18</v>
      </c>
      <c r="I4661" s="6" t="s">
        <v>18</v>
      </c>
      <c r="J4661" s="7" t="b">
        <v>1</v>
      </c>
      <c r="K4661" s="6" t="s">
        <v>19</v>
      </c>
      <c r="L4661" s="8"/>
    </row>
    <row r="4662" ht="31.5" hidden="1" customHeight="1">
      <c r="A4662" s="1" t="s">
        <v>5477</v>
      </c>
      <c r="B4662" s="2" t="s">
        <v>500</v>
      </c>
      <c r="C4662" s="1" t="s">
        <v>14</v>
      </c>
      <c r="D4662" s="1">
        <v>5.5</v>
      </c>
      <c r="E4662" s="3" t="s">
        <v>15</v>
      </c>
      <c r="F4662" s="1"/>
      <c r="G4662" s="5"/>
      <c r="H4662" s="6" t="s">
        <v>18</v>
      </c>
      <c r="I4662" s="6" t="s">
        <v>18</v>
      </c>
      <c r="J4662" s="7" t="b">
        <v>0</v>
      </c>
      <c r="K4662" s="6" t="s">
        <v>19</v>
      </c>
      <c r="L4662" s="8"/>
    </row>
    <row r="4663" ht="31.5" hidden="1" customHeight="1">
      <c r="A4663" s="1" t="s">
        <v>5478</v>
      </c>
      <c r="B4663" s="2" t="s">
        <v>500</v>
      </c>
      <c r="C4663" s="1" t="s">
        <v>14</v>
      </c>
      <c r="D4663" s="1">
        <v>5.5</v>
      </c>
      <c r="E4663" s="3" t="s">
        <v>15</v>
      </c>
      <c r="F4663" s="1"/>
      <c r="G4663" s="5"/>
      <c r="H4663" s="6" t="s">
        <v>18</v>
      </c>
      <c r="I4663" s="6" t="s">
        <v>18</v>
      </c>
      <c r="J4663" s="7" t="b">
        <v>0</v>
      </c>
      <c r="K4663" s="6" t="s">
        <v>19</v>
      </c>
      <c r="L4663" s="8"/>
    </row>
    <row r="4664" ht="31.5" hidden="1" customHeight="1">
      <c r="A4664" s="1" t="s">
        <v>5479</v>
      </c>
      <c r="B4664" s="2" t="s">
        <v>500</v>
      </c>
      <c r="C4664" s="1" t="s">
        <v>14</v>
      </c>
      <c r="D4664" s="1">
        <v>3.0</v>
      </c>
      <c r="E4664" s="3" t="s">
        <v>15</v>
      </c>
      <c r="F4664" s="1"/>
      <c r="G4664" s="5"/>
      <c r="H4664" s="6" t="s">
        <v>18</v>
      </c>
      <c r="I4664" s="6" t="s">
        <v>18</v>
      </c>
      <c r="J4664" s="7" t="b">
        <v>0</v>
      </c>
      <c r="K4664" s="6" t="s">
        <v>19</v>
      </c>
      <c r="L4664" s="8"/>
    </row>
    <row r="4665" ht="31.5" hidden="1" customHeight="1">
      <c r="A4665" s="1" t="s">
        <v>5480</v>
      </c>
      <c r="B4665" s="2" t="s">
        <v>13</v>
      </c>
      <c r="C4665" s="1" t="s">
        <v>14</v>
      </c>
      <c r="D4665" s="1">
        <v>2.8</v>
      </c>
      <c r="E4665" s="3" t="s">
        <v>15</v>
      </c>
      <c r="F4665" s="1"/>
      <c r="G4665" s="5"/>
      <c r="H4665" s="6" t="s">
        <v>18</v>
      </c>
      <c r="I4665" s="6" t="s">
        <v>18</v>
      </c>
      <c r="J4665" s="7" t="b">
        <v>0</v>
      </c>
      <c r="K4665" s="6" t="s">
        <v>19</v>
      </c>
      <c r="L4665" s="8"/>
    </row>
    <row r="4666" ht="31.5" hidden="1" customHeight="1">
      <c r="A4666" s="1" t="s">
        <v>5481</v>
      </c>
      <c r="B4666" s="2" t="s">
        <v>70</v>
      </c>
      <c r="C4666" s="1" t="s">
        <v>14</v>
      </c>
      <c r="D4666" s="1">
        <v>5.8</v>
      </c>
      <c r="E4666" s="3" t="s">
        <v>15</v>
      </c>
      <c r="F4666" s="1"/>
      <c r="G4666" s="5"/>
      <c r="H4666" s="6" t="s">
        <v>18</v>
      </c>
      <c r="I4666" s="6" t="s">
        <v>18</v>
      </c>
      <c r="J4666" s="7" t="b">
        <v>1</v>
      </c>
      <c r="K4666" s="6" t="s">
        <v>19</v>
      </c>
      <c r="L4666" s="8"/>
    </row>
    <row r="4667" ht="31.5" hidden="1" customHeight="1">
      <c r="A4667" s="1" t="s">
        <v>5482</v>
      </c>
      <c r="B4667" s="2" t="s">
        <v>500</v>
      </c>
      <c r="C4667" s="1" t="s">
        <v>14</v>
      </c>
      <c r="D4667" s="1">
        <v>3.2</v>
      </c>
      <c r="E4667" s="3" t="s">
        <v>15</v>
      </c>
      <c r="F4667" s="1"/>
      <c r="G4667" s="5"/>
      <c r="H4667" s="6" t="s">
        <v>18</v>
      </c>
      <c r="I4667" s="6" t="s">
        <v>18</v>
      </c>
      <c r="J4667" s="7" t="b">
        <v>0</v>
      </c>
      <c r="K4667" s="6" t="s">
        <v>19</v>
      </c>
      <c r="L4667" s="8"/>
    </row>
    <row r="4668" ht="31.5" hidden="1" customHeight="1">
      <c r="A4668" s="1" t="s">
        <v>5483</v>
      </c>
      <c r="B4668" s="2" t="s">
        <v>13</v>
      </c>
      <c r="C4668" s="1" t="s">
        <v>14</v>
      </c>
      <c r="D4668" s="1">
        <v>3.0</v>
      </c>
      <c r="E4668" s="3" t="s">
        <v>15</v>
      </c>
      <c r="F4668" s="1"/>
      <c r="G4668" s="5"/>
      <c r="H4668" s="6" t="s">
        <v>18</v>
      </c>
      <c r="I4668" s="6" t="s">
        <v>18</v>
      </c>
      <c r="J4668" s="7" t="b">
        <v>0</v>
      </c>
      <c r="K4668" s="6" t="s">
        <v>19</v>
      </c>
      <c r="L4668" s="8"/>
    </row>
    <row r="4669" ht="31.5" hidden="1" customHeight="1">
      <c r="A4669" s="1" t="s">
        <v>5484</v>
      </c>
      <c r="B4669" s="2" t="s">
        <v>70</v>
      </c>
      <c r="C4669" s="1" t="s">
        <v>14</v>
      </c>
      <c r="D4669" s="1">
        <v>6.2</v>
      </c>
      <c r="E4669" s="3" t="s">
        <v>15</v>
      </c>
      <c r="F4669" s="1"/>
      <c r="G4669" s="5"/>
      <c r="H4669" s="6" t="s">
        <v>18</v>
      </c>
      <c r="I4669" s="6" t="s">
        <v>18</v>
      </c>
      <c r="J4669" s="7" t="b">
        <v>1</v>
      </c>
      <c r="K4669" s="6" t="s">
        <v>19</v>
      </c>
      <c r="L4669" s="8"/>
    </row>
    <row r="4670" ht="31.5" hidden="1" customHeight="1">
      <c r="A4670" s="1" t="s">
        <v>5485</v>
      </c>
      <c r="B4670" s="2" t="s">
        <v>203</v>
      </c>
      <c r="C4670" s="1" t="s">
        <v>14</v>
      </c>
      <c r="D4670" s="1">
        <v>4.2</v>
      </c>
      <c r="E4670" s="3" t="s">
        <v>15</v>
      </c>
      <c r="F4670" s="1"/>
      <c r="G4670" s="5"/>
      <c r="H4670" s="6" t="s">
        <v>18</v>
      </c>
      <c r="I4670" s="6" t="s">
        <v>18</v>
      </c>
      <c r="J4670" s="7" t="b">
        <v>0</v>
      </c>
      <c r="K4670" s="6" t="s">
        <v>19</v>
      </c>
      <c r="L4670" s="8"/>
    </row>
    <row r="4671" ht="31.5" hidden="1" customHeight="1">
      <c r="A4671" s="1" t="s">
        <v>5486</v>
      </c>
      <c r="B4671" s="2" t="s">
        <v>203</v>
      </c>
      <c r="C4671" s="1" t="s">
        <v>14</v>
      </c>
      <c r="D4671" s="1">
        <v>3.0</v>
      </c>
      <c r="E4671" s="3" t="s">
        <v>15</v>
      </c>
      <c r="F4671" s="1"/>
      <c r="G4671" s="5"/>
      <c r="H4671" s="6" t="s">
        <v>18</v>
      </c>
      <c r="I4671" s="6" t="s">
        <v>18</v>
      </c>
      <c r="J4671" s="7" t="b">
        <v>0</v>
      </c>
      <c r="K4671" s="6" t="s">
        <v>19</v>
      </c>
      <c r="L4671" s="8"/>
    </row>
    <row r="4672" ht="31.5" hidden="1" customHeight="1">
      <c r="A4672" s="1" t="s">
        <v>5487</v>
      </c>
      <c r="B4672" s="2" t="s">
        <v>333</v>
      </c>
      <c r="C4672" s="1" t="s">
        <v>14</v>
      </c>
      <c r="D4672" s="1">
        <v>4.8</v>
      </c>
      <c r="E4672" s="3" t="s">
        <v>15</v>
      </c>
      <c r="F4672" s="1"/>
      <c r="G4672" s="5"/>
      <c r="H4672" s="6" t="s">
        <v>18</v>
      </c>
      <c r="I4672" s="6" t="s">
        <v>18</v>
      </c>
      <c r="J4672" s="7" t="b">
        <v>0</v>
      </c>
      <c r="K4672" s="6" t="s">
        <v>19</v>
      </c>
      <c r="L4672" s="8"/>
    </row>
    <row r="4673" ht="31.5" hidden="1" customHeight="1">
      <c r="A4673" s="1" t="s">
        <v>5488</v>
      </c>
      <c r="B4673" s="2" t="s">
        <v>203</v>
      </c>
      <c r="C4673" s="1" t="s">
        <v>14</v>
      </c>
      <c r="D4673" s="1">
        <v>3.0</v>
      </c>
      <c r="E4673" s="3" t="s">
        <v>15</v>
      </c>
      <c r="F4673" s="1"/>
      <c r="G4673" s="5"/>
      <c r="H4673" s="6" t="s">
        <v>18</v>
      </c>
      <c r="I4673" s="6" t="s">
        <v>18</v>
      </c>
      <c r="J4673" s="7" t="b">
        <v>0</v>
      </c>
      <c r="K4673" s="6" t="s">
        <v>19</v>
      </c>
      <c r="L4673" s="8"/>
    </row>
    <row r="4674" ht="31.5" hidden="1" customHeight="1">
      <c r="A4674" s="1" t="s">
        <v>5489</v>
      </c>
      <c r="B4674" s="2" t="s">
        <v>203</v>
      </c>
      <c r="C4674" s="1" t="s">
        <v>14</v>
      </c>
      <c r="D4674" s="1">
        <v>3.0</v>
      </c>
      <c r="E4674" s="3" t="s">
        <v>15</v>
      </c>
      <c r="F4674" s="1"/>
      <c r="G4674" s="5"/>
      <c r="H4674" s="6" t="s">
        <v>18</v>
      </c>
      <c r="I4674" s="6" t="s">
        <v>18</v>
      </c>
      <c r="J4674" s="7" t="b">
        <v>0</v>
      </c>
      <c r="K4674" s="6" t="s">
        <v>19</v>
      </c>
      <c r="L4674" s="8"/>
    </row>
    <row r="4675" ht="31.5" hidden="1" customHeight="1">
      <c r="A4675" s="1" t="s">
        <v>5490</v>
      </c>
      <c r="B4675" s="2" t="s">
        <v>203</v>
      </c>
      <c r="C4675" s="1" t="s">
        <v>14</v>
      </c>
      <c r="D4675" s="1">
        <v>3.5</v>
      </c>
      <c r="E4675" s="3" t="s">
        <v>15</v>
      </c>
      <c r="F4675" s="1"/>
      <c r="G4675" s="5"/>
      <c r="H4675" s="6" t="s">
        <v>18</v>
      </c>
      <c r="I4675" s="6" t="s">
        <v>18</v>
      </c>
      <c r="J4675" s="7" t="b">
        <v>0</v>
      </c>
      <c r="K4675" s="6" t="s">
        <v>19</v>
      </c>
      <c r="L4675" s="8"/>
    </row>
    <row r="4676" ht="31.5" hidden="1" customHeight="1">
      <c r="A4676" s="1" t="s">
        <v>5491</v>
      </c>
      <c r="B4676" s="2" t="s">
        <v>203</v>
      </c>
      <c r="C4676" s="1" t="s">
        <v>5492</v>
      </c>
      <c r="D4676" s="1">
        <v>2.8</v>
      </c>
      <c r="E4676" s="3" t="s">
        <v>15</v>
      </c>
      <c r="F4676" s="1"/>
      <c r="G4676" s="5"/>
      <c r="H4676" s="6" t="s">
        <v>18</v>
      </c>
      <c r="I4676" s="6" t="s">
        <v>18</v>
      </c>
      <c r="J4676" s="7" t="b">
        <v>0</v>
      </c>
      <c r="K4676" s="6" t="s">
        <v>19</v>
      </c>
      <c r="L4676" s="8"/>
    </row>
    <row r="4677" ht="31.5" hidden="1" customHeight="1">
      <c r="A4677" s="1" t="s">
        <v>5493</v>
      </c>
      <c r="B4677" s="2" t="s">
        <v>668</v>
      </c>
      <c r="C4677" s="1" t="s">
        <v>14</v>
      </c>
      <c r="D4677" s="1">
        <v>3.2</v>
      </c>
      <c r="E4677" s="3" t="s">
        <v>15</v>
      </c>
      <c r="F4677" s="1"/>
      <c r="G4677" s="5"/>
      <c r="H4677" s="6" t="s">
        <v>18</v>
      </c>
      <c r="I4677" s="6" t="s">
        <v>18</v>
      </c>
      <c r="J4677" s="7" t="b">
        <v>0</v>
      </c>
      <c r="K4677" s="6" t="s">
        <v>19</v>
      </c>
      <c r="L4677" s="8"/>
    </row>
    <row r="4678" ht="31.5" hidden="1" customHeight="1">
      <c r="A4678" s="1" t="s">
        <v>5494</v>
      </c>
      <c r="B4678" s="2" t="s">
        <v>203</v>
      </c>
      <c r="C4678" s="1" t="s">
        <v>14</v>
      </c>
      <c r="D4678" s="1">
        <v>2.8</v>
      </c>
      <c r="E4678" s="3" t="s">
        <v>15</v>
      </c>
      <c r="F4678" s="1"/>
      <c r="G4678" s="5"/>
      <c r="H4678" s="6" t="s">
        <v>18</v>
      </c>
      <c r="I4678" s="6" t="s">
        <v>18</v>
      </c>
      <c r="J4678" s="7" t="b">
        <v>0</v>
      </c>
      <c r="K4678" s="6" t="s">
        <v>19</v>
      </c>
      <c r="L4678" s="8"/>
    </row>
    <row r="4679" ht="31.5" hidden="1" customHeight="1">
      <c r="A4679" s="1" t="s">
        <v>5495</v>
      </c>
      <c r="B4679" s="2" t="s">
        <v>203</v>
      </c>
      <c r="C4679" s="1" t="s">
        <v>14</v>
      </c>
      <c r="D4679" s="1">
        <v>2.5</v>
      </c>
      <c r="E4679" s="3" t="s">
        <v>15</v>
      </c>
      <c r="F4679" s="1"/>
      <c r="G4679" s="5"/>
      <c r="H4679" s="6" t="s">
        <v>18</v>
      </c>
      <c r="I4679" s="6" t="s">
        <v>18</v>
      </c>
      <c r="J4679" s="7" t="b">
        <v>0</v>
      </c>
      <c r="K4679" s="6" t="s">
        <v>19</v>
      </c>
      <c r="L4679" s="8"/>
    </row>
    <row r="4680" ht="31.5" hidden="1" customHeight="1">
      <c r="A4680" s="1" t="s">
        <v>5496</v>
      </c>
      <c r="B4680" s="2" t="s">
        <v>203</v>
      </c>
      <c r="C4680" s="1" t="s">
        <v>14</v>
      </c>
      <c r="D4680" s="1">
        <v>3.0</v>
      </c>
      <c r="E4680" s="3" t="s">
        <v>15</v>
      </c>
      <c r="F4680" s="1"/>
      <c r="G4680" s="5"/>
      <c r="H4680" s="6" t="s">
        <v>18</v>
      </c>
      <c r="I4680" s="6" t="s">
        <v>18</v>
      </c>
      <c r="J4680" s="7" t="b">
        <v>0</v>
      </c>
      <c r="K4680" s="6" t="s">
        <v>19</v>
      </c>
      <c r="L4680" s="8"/>
    </row>
    <row r="4681" ht="31.5" hidden="1" customHeight="1">
      <c r="A4681" s="1" t="s">
        <v>5497</v>
      </c>
      <c r="B4681" s="2" t="s">
        <v>668</v>
      </c>
      <c r="C4681" s="1" t="s">
        <v>14</v>
      </c>
      <c r="D4681" s="1">
        <v>4.0</v>
      </c>
      <c r="E4681" s="3" t="s">
        <v>15</v>
      </c>
      <c r="F4681" s="1"/>
      <c r="G4681" s="5"/>
      <c r="H4681" s="6" t="s">
        <v>18</v>
      </c>
      <c r="I4681" s="6" t="s">
        <v>18</v>
      </c>
      <c r="J4681" s="7" t="b">
        <v>0</v>
      </c>
      <c r="K4681" s="6" t="s">
        <v>19</v>
      </c>
      <c r="L4681" s="8"/>
    </row>
    <row r="4682" ht="31.5" hidden="1" customHeight="1">
      <c r="A4682" s="1" t="s">
        <v>5498</v>
      </c>
      <c r="B4682" s="2" t="s">
        <v>668</v>
      </c>
      <c r="C4682" s="1" t="s">
        <v>14</v>
      </c>
      <c r="D4682" s="1">
        <v>3.5</v>
      </c>
      <c r="E4682" s="3" t="s">
        <v>15</v>
      </c>
      <c r="F4682" s="1"/>
      <c r="G4682" s="5"/>
      <c r="H4682" s="6" t="s">
        <v>18</v>
      </c>
      <c r="I4682" s="6" t="s">
        <v>18</v>
      </c>
      <c r="J4682" s="7" t="b">
        <v>0</v>
      </c>
      <c r="K4682" s="6" t="s">
        <v>19</v>
      </c>
      <c r="L4682" s="8"/>
    </row>
    <row r="4683" ht="31.5" hidden="1" customHeight="1">
      <c r="A4683" s="1" t="s">
        <v>5499</v>
      </c>
      <c r="B4683" s="2" t="s">
        <v>13</v>
      </c>
      <c r="C4683" s="1" t="s">
        <v>14</v>
      </c>
      <c r="D4683" s="1">
        <v>4.5</v>
      </c>
      <c r="E4683" s="3" t="s">
        <v>15</v>
      </c>
      <c r="F4683" s="1"/>
      <c r="G4683" s="5"/>
      <c r="H4683" s="6" t="s">
        <v>18</v>
      </c>
      <c r="I4683" s="6" t="s">
        <v>18</v>
      </c>
      <c r="J4683" s="7" t="b">
        <v>0</v>
      </c>
      <c r="K4683" s="6" t="s">
        <v>19</v>
      </c>
      <c r="L4683" s="8"/>
    </row>
    <row r="4684" ht="31.5" hidden="1" customHeight="1">
      <c r="A4684" s="1" t="s">
        <v>5500</v>
      </c>
      <c r="B4684" s="2" t="s">
        <v>3823</v>
      </c>
      <c r="C4684" s="1" t="s">
        <v>14</v>
      </c>
      <c r="D4684" s="1">
        <v>3.5</v>
      </c>
      <c r="E4684" s="3" t="s">
        <v>15</v>
      </c>
      <c r="F4684" s="1" t="s">
        <v>3824</v>
      </c>
      <c r="G4684" s="1" t="s">
        <v>3825</v>
      </c>
      <c r="H4684" s="6" t="s">
        <v>18</v>
      </c>
      <c r="I4684" s="6" t="s">
        <v>18</v>
      </c>
      <c r="J4684" s="7" t="b">
        <v>0</v>
      </c>
      <c r="K4684" s="6" t="s">
        <v>19</v>
      </c>
      <c r="L4684" s="8"/>
    </row>
    <row r="4685" ht="31.5" hidden="1" customHeight="1">
      <c r="A4685" s="1" t="s">
        <v>5501</v>
      </c>
      <c r="B4685" s="2" t="s">
        <v>203</v>
      </c>
      <c r="C4685" s="1" t="s">
        <v>14</v>
      </c>
      <c r="D4685" s="1">
        <v>2.8</v>
      </c>
      <c r="E4685" s="3" t="s">
        <v>15</v>
      </c>
      <c r="F4685" s="1"/>
      <c r="G4685" s="5"/>
      <c r="H4685" s="6" t="s">
        <v>18</v>
      </c>
      <c r="I4685" s="6" t="s">
        <v>18</v>
      </c>
      <c r="J4685" s="7" t="b">
        <v>0</v>
      </c>
      <c r="K4685" s="6" t="s">
        <v>19</v>
      </c>
      <c r="L4685" s="1" t="s">
        <v>5502</v>
      </c>
    </row>
    <row r="4686" ht="31.5" hidden="1" customHeight="1">
      <c r="A4686" s="1" t="s">
        <v>5503</v>
      </c>
      <c r="B4686" s="2" t="s">
        <v>203</v>
      </c>
      <c r="C4686" s="1" t="s">
        <v>14</v>
      </c>
      <c r="D4686" s="1">
        <v>3.2</v>
      </c>
      <c r="E4686" s="3" t="s">
        <v>15</v>
      </c>
      <c r="F4686" s="1"/>
      <c r="G4686" s="5"/>
      <c r="H4686" s="6" t="s">
        <v>18</v>
      </c>
      <c r="I4686" s="6" t="s">
        <v>18</v>
      </c>
      <c r="J4686" s="7" t="b">
        <v>0</v>
      </c>
      <c r="K4686" s="6" t="s">
        <v>19</v>
      </c>
      <c r="L4686" s="8"/>
    </row>
    <row r="4687" ht="31.5" hidden="1" customHeight="1">
      <c r="A4687" s="1" t="s">
        <v>5504</v>
      </c>
      <c r="B4687" s="2" t="s">
        <v>333</v>
      </c>
      <c r="C4687" s="1" t="s">
        <v>14</v>
      </c>
      <c r="D4687" s="1">
        <v>3.8</v>
      </c>
      <c r="E4687" s="3" t="s">
        <v>15</v>
      </c>
      <c r="F4687" s="1"/>
      <c r="G4687" s="5"/>
      <c r="H4687" s="6" t="s">
        <v>18</v>
      </c>
      <c r="I4687" s="6" t="s">
        <v>18</v>
      </c>
      <c r="J4687" s="7" t="b">
        <v>0</v>
      </c>
      <c r="K4687" s="6" t="s">
        <v>19</v>
      </c>
      <c r="L4687" s="8"/>
    </row>
    <row r="4688" ht="31.5" hidden="1" customHeight="1">
      <c r="A4688" s="1" t="s">
        <v>5505</v>
      </c>
      <c r="B4688" s="2" t="s">
        <v>333</v>
      </c>
      <c r="C4688" s="1" t="s">
        <v>14</v>
      </c>
      <c r="D4688" s="1">
        <v>2.8</v>
      </c>
      <c r="E4688" s="3" t="s">
        <v>15</v>
      </c>
      <c r="F4688" s="1"/>
      <c r="G4688" s="5"/>
      <c r="H4688" s="6" t="s">
        <v>18</v>
      </c>
      <c r="I4688" s="6" t="s">
        <v>18</v>
      </c>
      <c r="J4688" s="7" t="b">
        <v>0</v>
      </c>
      <c r="K4688" s="6" t="s">
        <v>19</v>
      </c>
      <c r="L4688" s="8"/>
    </row>
    <row r="4689" ht="31.5" hidden="1" customHeight="1">
      <c r="A4689" s="1" t="s">
        <v>5506</v>
      </c>
      <c r="B4689" s="2" t="s">
        <v>203</v>
      </c>
      <c r="C4689" s="1" t="s">
        <v>14</v>
      </c>
      <c r="D4689" s="1">
        <v>3.2</v>
      </c>
      <c r="E4689" s="3" t="s">
        <v>15</v>
      </c>
      <c r="F4689" s="1"/>
      <c r="G4689" s="5"/>
      <c r="H4689" s="6" t="s">
        <v>18</v>
      </c>
      <c r="I4689" s="6" t="s">
        <v>18</v>
      </c>
      <c r="J4689" s="7" t="b">
        <v>0</v>
      </c>
      <c r="K4689" s="6" t="s">
        <v>19</v>
      </c>
      <c r="L4689" s="8"/>
    </row>
    <row r="4690" ht="31.5" hidden="1" customHeight="1">
      <c r="A4690" s="1" t="s">
        <v>5507</v>
      </c>
      <c r="B4690" s="2" t="s">
        <v>203</v>
      </c>
      <c r="C4690" s="1" t="s">
        <v>14</v>
      </c>
      <c r="D4690" s="1">
        <v>2.8</v>
      </c>
      <c r="E4690" s="3" t="s">
        <v>15</v>
      </c>
      <c r="F4690" s="1"/>
      <c r="G4690" s="5"/>
      <c r="H4690" s="6" t="s">
        <v>18</v>
      </c>
      <c r="I4690" s="6" t="s">
        <v>18</v>
      </c>
      <c r="J4690" s="7" t="b">
        <v>0</v>
      </c>
      <c r="K4690" s="6" t="s">
        <v>19</v>
      </c>
      <c r="L4690" s="8"/>
    </row>
    <row r="4691" ht="31.5" hidden="1" customHeight="1">
      <c r="A4691" s="1" t="s">
        <v>5508</v>
      </c>
      <c r="B4691" s="2" t="s">
        <v>203</v>
      </c>
      <c r="C4691" s="1" t="s">
        <v>14</v>
      </c>
      <c r="D4691" s="1">
        <v>3.5</v>
      </c>
      <c r="E4691" s="3" t="s">
        <v>15</v>
      </c>
      <c r="F4691" s="1"/>
      <c r="G4691" s="5"/>
      <c r="H4691" s="6" t="s">
        <v>18</v>
      </c>
      <c r="I4691" s="6" t="s">
        <v>18</v>
      </c>
      <c r="J4691" s="7" t="b">
        <v>0</v>
      </c>
      <c r="K4691" s="6" t="s">
        <v>19</v>
      </c>
      <c r="L4691" s="8"/>
    </row>
    <row r="4692" ht="31.5" hidden="1" customHeight="1">
      <c r="A4692" s="1" t="s">
        <v>5509</v>
      </c>
      <c r="B4692" s="2" t="s">
        <v>203</v>
      </c>
      <c r="C4692" s="1" t="s">
        <v>14</v>
      </c>
      <c r="D4692" s="1">
        <v>3.5</v>
      </c>
      <c r="E4692" s="3" t="s">
        <v>15</v>
      </c>
      <c r="F4692" s="1"/>
      <c r="G4692" s="5"/>
      <c r="H4692" s="6" t="s">
        <v>18</v>
      </c>
      <c r="I4692" s="6" t="s">
        <v>18</v>
      </c>
      <c r="J4692" s="7" t="b">
        <v>0</v>
      </c>
      <c r="K4692" s="6" t="s">
        <v>19</v>
      </c>
      <c r="L4692" s="8"/>
    </row>
    <row r="4693" ht="31.5" hidden="1" customHeight="1">
      <c r="A4693" s="1" t="s">
        <v>5510</v>
      </c>
      <c r="B4693" s="2" t="s">
        <v>203</v>
      </c>
      <c r="C4693" s="1" t="s">
        <v>14</v>
      </c>
      <c r="D4693" s="1">
        <v>3.5</v>
      </c>
      <c r="E4693" s="3" t="s">
        <v>15</v>
      </c>
      <c r="F4693" s="1"/>
      <c r="G4693" s="5"/>
      <c r="H4693" s="6" t="s">
        <v>18</v>
      </c>
      <c r="I4693" s="6" t="s">
        <v>18</v>
      </c>
      <c r="J4693" s="7" t="b">
        <v>0</v>
      </c>
      <c r="K4693" s="6" t="s">
        <v>19</v>
      </c>
      <c r="L4693" s="8"/>
    </row>
    <row r="4694" ht="31.5" hidden="1" customHeight="1">
      <c r="A4694" s="1" t="s">
        <v>5511</v>
      </c>
      <c r="B4694" s="2" t="s">
        <v>203</v>
      </c>
      <c r="C4694" s="1" t="s">
        <v>14</v>
      </c>
      <c r="D4694" s="1">
        <v>4.0</v>
      </c>
      <c r="E4694" s="3" t="s">
        <v>15</v>
      </c>
      <c r="F4694" s="1"/>
      <c r="G4694" s="5"/>
      <c r="H4694" s="6" t="s">
        <v>18</v>
      </c>
      <c r="I4694" s="6" t="s">
        <v>18</v>
      </c>
      <c r="J4694" s="7" t="b">
        <v>0</v>
      </c>
      <c r="K4694" s="6" t="s">
        <v>19</v>
      </c>
      <c r="L4694" s="8"/>
    </row>
    <row r="4695" ht="31.5" hidden="1" customHeight="1">
      <c r="A4695" s="1" t="s">
        <v>5512</v>
      </c>
      <c r="B4695" s="2" t="s">
        <v>1212</v>
      </c>
      <c r="C4695" s="1" t="s">
        <v>14</v>
      </c>
      <c r="D4695" s="1">
        <v>2.8</v>
      </c>
      <c r="E4695" s="3" t="s">
        <v>15</v>
      </c>
      <c r="F4695" s="1" t="s">
        <v>1213</v>
      </c>
      <c r="G4695" s="5" t="s">
        <v>1213</v>
      </c>
      <c r="H4695" s="6" t="s">
        <v>18</v>
      </c>
      <c r="I4695" s="6" t="s">
        <v>18</v>
      </c>
      <c r="J4695" s="7" t="b">
        <v>0</v>
      </c>
      <c r="K4695" s="6" t="s">
        <v>19</v>
      </c>
      <c r="L4695" s="8"/>
    </row>
    <row r="4696" ht="31.5" hidden="1" customHeight="1">
      <c r="A4696" s="1" t="s">
        <v>5513</v>
      </c>
      <c r="B4696" s="2" t="s">
        <v>333</v>
      </c>
      <c r="C4696" s="1" t="s">
        <v>14</v>
      </c>
      <c r="D4696" s="1">
        <v>4.5</v>
      </c>
      <c r="E4696" s="3" t="s">
        <v>15</v>
      </c>
      <c r="F4696" s="1"/>
      <c r="G4696" s="5"/>
      <c r="H4696" s="6" t="s">
        <v>18</v>
      </c>
      <c r="I4696" s="6" t="s">
        <v>18</v>
      </c>
      <c r="J4696" s="7" t="b">
        <v>0</v>
      </c>
      <c r="K4696" s="6" t="s">
        <v>19</v>
      </c>
      <c r="L4696" s="8"/>
    </row>
    <row r="4697" ht="31.5" hidden="1" customHeight="1">
      <c r="A4697" s="1" t="s">
        <v>5514</v>
      </c>
      <c r="B4697" s="2" t="s">
        <v>333</v>
      </c>
      <c r="C4697" s="1" t="s">
        <v>14</v>
      </c>
      <c r="D4697" s="1">
        <v>4.8</v>
      </c>
      <c r="E4697" s="3" t="s">
        <v>15</v>
      </c>
      <c r="F4697" s="1"/>
      <c r="G4697" s="5"/>
      <c r="H4697" s="6" t="s">
        <v>18</v>
      </c>
      <c r="I4697" s="6" t="s">
        <v>18</v>
      </c>
      <c r="J4697" s="7" t="b">
        <v>0</v>
      </c>
      <c r="K4697" s="6" t="s">
        <v>19</v>
      </c>
      <c r="L4697" s="8"/>
    </row>
    <row r="4698" ht="31.5" hidden="1" customHeight="1">
      <c r="A4698" s="1" t="s">
        <v>5515</v>
      </c>
      <c r="B4698" s="2" t="s">
        <v>333</v>
      </c>
      <c r="C4698" s="1" t="s">
        <v>14</v>
      </c>
      <c r="D4698" s="1">
        <v>4.5</v>
      </c>
      <c r="E4698" s="3" t="s">
        <v>15</v>
      </c>
      <c r="F4698" s="1"/>
      <c r="G4698" s="5"/>
      <c r="H4698" s="6" t="s">
        <v>18</v>
      </c>
      <c r="I4698" s="6" t="s">
        <v>18</v>
      </c>
      <c r="J4698" s="7" t="b">
        <v>0</v>
      </c>
      <c r="K4698" s="6" t="s">
        <v>19</v>
      </c>
      <c r="L4698" s="8"/>
    </row>
    <row r="4699" ht="31.5" hidden="1" customHeight="1">
      <c r="A4699" s="1" t="s">
        <v>5516</v>
      </c>
      <c r="B4699" s="2" t="s">
        <v>333</v>
      </c>
      <c r="C4699" s="1" t="s">
        <v>14</v>
      </c>
      <c r="D4699" s="1">
        <v>2.5</v>
      </c>
      <c r="E4699" s="3" t="s">
        <v>15</v>
      </c>
      <c r="F4699" s="1"/>
      <c r="G4699" s="5"/>
      <c r="H4699" s="6" t="s">
        <v>18</v>
      </c>
      <c r="I4699" s="6" t="s">
        <v>18</v>
      </c>
      <c r="J4699" s="7" t="b">
        <v>0</v>
      </c>
      <c r="K4699" s="6" t="s">
        <v>19</v>
      </c>
      <c r="L4699" s="8"/>
    </row>
    <row r="4700" ht="31.5" hidden="1" customHeight="1">
      <c r="A4700" s="1" t="s">
        <v>5517</v>
      </c>
      <c r="B4700" s="2" t="s">
        <v>13</v>
      </c>
      <c r="C4700" s="1" t="s">
        <v>14</v>
      </c>
      <c r="D4700" s="1">
        <v>4.5</v>
      </c>
      <c r="E4700" s="3" t="s">
        <v>15</v>
      </c>
      <c r="F4700" s="1"/>
      <c r="G4700" s="5"/>
      <c r="H4700" s="6" t="s">
        <v>18</v>
      </c>
      <c r="I4700" s="6" t="s">
        <v>18</v>
      </c>
      <c r="J4700" s="7" t="b">
        <v>0</v>
      </c>
      <c r="K4700" s="6" t="s">
        <v>19</v>
      </c>
      <c r="L4700" s="8"/>
    </row>
    <row r="4701" ht="31.5" hidden="1" customHeight="1">
      <c r="A4701" s="1" t="s">
        <v>5518</v>
      </c>
      <c r="B4701" s="2" t="s">
        <v>1212</v>
      </c>
      <c r="C4701" s="1" t="s">
        <v>14</v>
      </c>
      <c r="D4701" s="1">
        <v>2.8</v>
      </c>
      <c r="E4701" s="3" t="s">
        <v>15</v>
      </c>
      <c r="F4701" s="1" t="s">
        <v>1213</v>
      </c>
      <c r="G4701" s="5" t="s">
        <v>1213</v>
      </c>
      <c r="H4701" s="6" t="s">
        <v>18</v>
      </c>
      <c r="I4701" s="6" t="s">
        <v>18</v>
      </c>
      <c r="J4701" s="7" t="b">
        <v>0</v>
      </c>
      <c r="K4701" s="6" t="s">
        <v>19</v>
      </c>
      <c r="L4701" s="8"/>
    </row>
    <row r="4702" ht="31.5" hidden="1" customHeight="1">
      <c r="A4702" s="1" t="s">
        <v>5519</v>
      </c>
      <c r="B4702" s="2" t="s">
        <v>203</v>
      </c>
      <c r="C4702" s="1" t="s">
        <v>14</v>
      </c>
      <c r="D4702" s="1">
        <v>2.8</v>
      </c>
      <c r="E4702" s="3" t="s">
        <v>15</v>
      </c>
      <c r="F4702" s="1"/>
      <c r="G4702" s="5"/>
      <c r="H4702" s="6" t="s">
        <v>18</v>
      </c>
      <c r="I4702" s="6" t="s">
        <v>18</v>
      </c>
      <c r="J4702" s="7" t="b">
        <v>0</v>
      </c>
      <c r="K4702" s="6" t="s">
        <v>19</v>
      </c>
      <c r="L4702" s="8"/>
    </row>
    <row r="4703" ht="31.5" hidden="1" customHeight="1">
      <c r="A4703" s="1" t="s">
        <v>5520</v>
      </c>
      <c r="B4703" s="2" t="s">
        <v>203</v>
      </c>
      <c r="C4703" s="1" t="s">
        <v>5521</v>
      </c>
      <c r="D4703" s="1">
        <v>3.0</v>
      </c>
      <c r="E4703" s="3" t="s">
        <v>15</v>
      </c>
      <c r="F4703" s="1"/>
      <c r="G4703" s="5"/>
      <c r="H4703" s="6" t="s">
        <v>18</v>
      </c>
      <c r="I4703" s="6" t="s">
        <v>18</v>
      </c>
      <c r="J4703" s="7" t="b">
        <v>0</v>
      </c>
      <c r="K4703" s="6" t="s">
        <v>19</v>
      </c>
      <c r="L4703" s="8"/>
    </row>
    <row r="4704" ht="31.5" hidden="1" customHeight="1">
      <c r="A4704" s="1" t="s">
        <v>5522</v>
      </c>
      <c r="B4704" s="2" t="s">
        <v>203</v>
      </c>
      <c r="C4704" s="1" t="s">
        <v>5523</v>
      </c>
      <c r="D4704" s="1">
        <v>2.8</v>
      </c>
      <c r="E4704" s="3" t="s">
        <v>15</v>
      </c>
      <c r="F4704" s="1"/>
      <c r="G4704" s="5"/>
      <c r="H4704" s="6" t="s">
        <v>18</v>
      </c>
      <c r="I4704" s="6" t="s">
        <v>18</v>
      </c>
      <c r="J4704" s="7" t="b">
        <v>0</v>
      </c>
      <c r="K4704" s="6" t="s">
        <v>19</v>
      </c>
      <c r="L4704" s="8"/>
    </row>
    <row r="4705" ht="31.5" hidden="1" customHeight="1">
      <c r="A4705" s="1" t="s">
        <v>5524</v>
      </c>
      <c r="B4705" s="2" t="s">
        <v>203</v>
      </c>
      <c r="C4705" s="1" t="s">
        <v>14</v>
      </c>
      <c r="D4705" s="1">
        <v>2.8</v>
      </c>
      <c r="E4705" s="3" t="s">
        <v>15</v>
      </c>
      <c r="F4705" s="1"/>
      <c r="G4705" s="5"/>
      <c r="H4705" s="6" t="s">
        <v>18</v>
      </c>
      <c r="I4705" s="6" t="s">
        <v>18</v>
      </c>
      <c r="J4705" s="7" t="b">
        <v>0</v>
      </c>
      <c r="K4705" s="6" t="s">
        <v>19</v>
      </c>
      <c r="L4705" s="8"/>
    </row>
    <row r="4706" ht="31.5" hidden="1" customHeight="1">
      <c r="A4706" s="1" t="s">
        <v>5525</v>
      </c>
      <c r="B4706" s="2" t="s">
        <v>333</v>
      </c>
      <c r="C4706" s="1" t="s">
        <v>4894</v>
      </c>
      <c r="D4706" s="1">
        <v>5.2</v>
      </c>
      <c r="E4706" s="3" t="s">
        <v>15</v>
      </c>
      <c r="F4706" s="1"/>
      <c r="G4706" s="5"/>
      <c r="H4706" s="6" t="s">
        <v>18</v>
      </c>
      <c r="I4706" s="6" t="s">
        <v>18</v>
      </c>
      <c r="J4706" s="7" t="b">
        <v>0</v>
      </c>
      <c r="K4706" s="6" t="s">
        <v>19</v>
      </c>
      <c r="L4706" s="8"/>
    </row>
    <row r="4707" ht="31.5" hidden="1" customHeight="1">
      <c r="A4707" s="1" t="s">
        <v>5526</v>
      </c>
      <c r="B4707" s="2" t="s">
        <v>333</v>
      </c>
      <c r="C4707" s="1" t="s">
        <v>14</v>
      </c>
      <c r="D4707" s="1">
        <v>4.2</v>
      </c>
      <c r="E4707" s="3" t="s">
        <v>15</v>
      </c>
      <c r="F4707" s="1"/>
      <c r="G4707" s="5"/>
      <c r="H4707" s="6" t="s">
        <v>18</v>
      </c>
      <c r="I4707" s="6" t="s">
        <v>18</v>
      </c>
      <c r="J4707" s="7" t="b">
        <v>0</v>
      </c>
      <c r="K4707" s="6" t="s">
        <v>19</v>
      </c>
      <c r="L4707" s="8"/>
    </row>
    <row r="4708" ht="31.5" hidden="1" customHeight="1">
      <c r="A4708" s="1" t="s">
        <v>5527</v>
      </c>
      <c r="B4708" s="2" t="s">
        <v>203</v>
      </c>
      <c r="C4708" s="1" t="s">
        <v>14</v>
      </c>
      <c r="D4708" s="1">
        <v>3.0</v>
      </c>
      <c r="E4708" s="3" t="s">
        <v>15</v>
      </c>
      <c r="F4708" s="1"/>
      <c r="G4708" s="5"/>
      <c r="H4708" s="6" t="s">
        <v>18</v>
      </c>
      <c r="I4708" s="6" t="s">
        <v>18</v>
      </c>
      <c r="J4708" s="7" t="b">
        <v>0</v>
      </c>
      <c r="K4708" s="6" t="s">
        <v>19</v>
      </c>
      <c r="L4708" s="8"/>
    </row>
    <row r="4709" ht="31.5" hidden="1" customHeight="1">
      <c r="A4709" s="1" t="s">
        <v>5528</v>
      </c>
      <c r="B4709" s="2" t="s">
        <v>333</v>
      </c>
      <c r="C4709" s="1" t="s">
        <v>4073</v>
      </c>
      <c r="D4709" s="1">
        <v>5.5</v>
      </c>
      <c r="E4709" s="3" t="s">
        <v>15</v>
      </c>
      <c r="F4709" s="1"/>
      <c r="G4709" s="5"/>
      <c r="H4709" s="6" t="s">
        <v>18</v>
      </c>
      <c r="I4709" s="6" t="s">
        <v>18</v>
      </c>
      <c r="J4709" s="7" t="b">
        <v>0</v>
      </c>
      <c r="K4709" s="6" t="s">
        <v>19</v>
      </c>
      <c r="L4709" s="8"/>
    </row>
    <row r="4710" ht="31.5" hidden="1" customHeight="1">
      <c r="A4710" s="1" t="s">
        <v>5529</v>
      </c>
      <c r="B4710" s="2" t="s">
        <v>203</v>
      </c>
      <c r="C4710" s="1" t="s">
        <v>14</v>
      </c>
      <c r="D4710" s="1">
        <v>3.5</v>
      </c>
      <c r="E4710" s="3" t="s">
        <v>15</v>
      </c>
      <c r="F4710" s="1"/>
      <c r="G4710" s="5"/>
      <c r="H4710" s="6" t="s">
        <v>18</v>
      </c>
      <c r="I4710" s="6" t="s">
        <v>18</v>
      </c>
      <c r="J4710" s="7" t="b">
        <v>0</v>
      </c>
      <c r="K4710" s="6" t="s">
        <v>19</v>
      </c>
      <c r="L4710" s="8"/>
    </row>
    <row r="4711" ht="31.5" hidden="1" customHeight="1">
      <c r="A4711" s="1" t="s">
        <v>5530</v>
      </c>
      <c r="B4711" s="2" t="s">
        <v>203</v>
      </c>
      <c r="C4711" s="1" t="s">
        <v>4536</v>
      </c>
      <c r="D4711" s="1">
        <v>3.5</v>
      </c>
      <c r="E4711" s="3" t="s">
        <v>15</v>
      </c>
      <c r="F4711" s="1"/>
      <c r="G4711" s="5"/>
      <c r="H4711" s="6" t="s">
        <v>18</v>
      </c>
      <c r="I4711" s="6" t="s">
        <v>18</v>
      </c>
      <c r="J4711" s="7" t="b">
        <v>0</v>
      </c>
      <c r="K4711" s="6" t="s">
        <v>19</v>
      </c>
      <c r="L4711" s="8"/>
    </row>
    <row r="4712" ht="31.5" hidden="1" customHeight="1">
      <c r="A4712" s="1" t="s">
        <v>5531</v>
      </c>
      <c r="B4712" s="2" t="s">
        <v>203</v>
      </c>
      <c r="C4712" s="1" t="s">
        <v>14</v>
      </c>
      <c r="D4712" s="1">
        <v>2.5</v>
      </c>
      <c r="E4712" s="3" t="s">
        <v>15</v>
      </c>
      <c r="F4712" s="1"/>
      <c r="G4712" s="5"/>
      <c r="H4712" s="6" t="s">
        <v>18</v>
      </c>
      <c r="I4712" s="6" t="s">
        <v>18</v>
      </c>
      <c r="J4712" s="7" t="b">
        <v>0</v>
      </c>
      <c r="K4712" s="6" t="s">
        <v>19</v>
      </c>
      <c r="L4712" s="8"/>
    </row>
    <row r="4713" ht="31.5" hidden="1" customHeight="1">
      <c r="A4713" s="1" t="s">
        <v>5532</v>
      </c>
      <c r="B4713" s="2" t="s">
        <v>203</v>
      </c>
      <c r="C4713" s="1" t="s">
        <v>5533</v>
      </c>
      <c r="D4713" s="1">
        <v>3.2</v>
      </c>
      <c r="E4713" s="3" t="s">
        <v>15</v>
      </c>
      <c r="F4713" s="1"/>
      <c r="G4713" s="5"/>
      <c r="H4713" s="6" t="s">
        <v>18</v>
      </c>
      <c r="I4713" s="6" t="s">
        <v>18</v>
      </c>
      <c r="J4713" s="7" t="b">
        <v>0</v>
      </c>
      <c r="K4713" s="6" t="s">
        <v>19</v>
      </c>
      <c r="L4713" s="8"/>
    </row>
    <row r="4714" ht="31.5" hidden="1" customHeight="1">
      <c r="A4714" s="1" t="s">
        <v>5534</v>
      </c>
      <c r="B4714" s="2" t="s">
        <v>203</v>
      </c>
      <c r="C4714" s="1" t="s">
        <v>14</v>
      </c>
      <c r="D4714" s="1">
        <v>3.2</v>
      </c>
      <c r="E4714" s="3" t="s">
        <v>15</v>
      </c>
      <c r="F4714" s="1"/>
      <c r="G4714" s="5"/>
      <c r="H4714" s="6" t="s">
        <v>18</v>
      </c>
      <c r="I4714" s="6" t="s">
        <v>18</v>
      </c>
      <c r="J4714" s="7" t="b">
        <v>0</v>
      </c>
      <c r="K4714" s="6" t="s">
        <v>19</v>
      </c>
      <c r="L4714" s="8"/>
    </row>
    <row r="4715" ht="31.5" hidden="1" customHeight="1">
      <c r="A4715" s="1" t="s">
        <v>5535</v>
      </c>
      <c r="B4715" s="2" t="s">
        <v>203</v>
      </c>
      <c r="C4715" s="1" t="s">
        <v>74</v>
      </c>
      <c r="D4715" s="1">
        <v>3.5</v>
      </c>
      <c r="E4715" s="3" t="s">
        <v>15</v>
      </c>
      <c r="F4715" s="1"/>
      <c r="G4715" s="5"/>
      <c r="H4715" s="6" t="s">
        <v>18</v>
      </c>
      <c r="I4715" s="6" t="s">
        <v>18</v>
      </c>
      <c r="J4715" s="7" t="b">
        <v>0</v>
      </c>
      <c r="K4715" s="6" t="s">
        <v>19</v>
      </c>
      <c r="L4715" s="8"/>
    </row>
    <row r="4716" ht="31.5" hidden="1" customHeight="1">
      <c r="A4716" s="1" t="s">
        <v>5536</v>
      </c>
      <c r="B4716" s="2" t="s">
        <v>203</v>
      </c>
      <c r="C4716" s="1" t="s">
        <v>14</v>
      </c>
      <c r="D4716" s="1">
        <v>2.8</v>
      </c>
      <c r="E4716" s="3" t="s">
        <v>15</v>
      </c>
      <c r="F4716" s="1"/>
      <c r="G4716" s="5"/>
      <c r="H4716" s="6" t="s">
        <v>18</v>
      </c>
      <c r="I4716" s="6" t="s">
        <v>18</v>
      </c>
      <c r="J4716" s="7" t="b">
        <v>0</v>
      </c>
      <c r="K4716" s="6" t="s">
        <v>19</v>
      </c>
      <c r="L4716" s="8"/>
    </row>
    <row r="4717" ht="31.5" hidden="1" customHeight="1">
      <c r="A4717" s="1" t="s">
        <v>5537</v>
      </c>
      <c r="B4717" s="2" t="s">
        <v>203</v>
      </c>
      <c r="C4717" s="1" t="s">
        <v>14</v>
      </c>
      <c r="D4717" s="1">
        <v>3.5</v>
      </c>
      <c r="E4717" s="3" t="s">
        <v>15</v>
      </c>
      <c r="F4717" s="1"/>
      <c r="G4717" s="5"/>
      <c r="H4717" s="6" t="s">
        <v>18</v>
      </c>
      <c r="I4717" s="6" t="s">
        <v>18</v>
      </c>
      <c r="J4717" s="7" t="b">
        <v>0</v>
      </c>
      <c r="K4717" s="6" t="s">
        <v>19</v>
      </c>
      <c r="L4717" s="8"/>
    </row>
    <row r="4718" ht="31.5" hidden="1" customHeight="1">
      <c r="A4718" s="1" t="s">
        <v>5538</v>
      </c>
      <c r="B4718" s="2" t="s">
        <v>203</v>
      </c>
      <c r="C4718" s="1" t="s">
        <v>14</v>
      </c>
      <c r="D4718" s="1">
        <v>3.0</v>
      </c>
      <c r="E4718" s="3" t="s">
        <v>15</v>
      </c>
      <c r="F4718" s="1"/>
      <c r="G4718" s="5"/>
      <c r="H4718" s="6" t="s">
        <v>18</v>
      </c>
      <c r="I4718" s="6" t="s">
        <v>18</v>
      </c>
      <c r="J4718" s="7" t="b">
        <v>0</v>
      </c>
      <c r="K4718" s="6" t="s">
        <v>19</v>
      </c>
      <c r="L4718" s="8"/>
    </row>
    <row r="4719" ht="31.5" hidden="1" customHeight="1">
      <c r="A4719" s="1" t="s">
        <v>5539</v>
      </c>
      <c r="B4719" s="2" t="s">
        <v>203</v>
      </c>
      <c r="C4719" s="1" t="s">
        <v>5540</v>
      </c>
      <c r="D4719" s="1">
        <v>3.5</v>
      </c>
      <c r="E4719" s="3" t="s">
        <v>15</v>
      </c>
      <c r="F4719" s="1"/>
      <c r="G4719" s="5"/>
      <c r="H4719" s="6" t="s">
        <v>18</v>
      </c>
      <c r="I4719" s="6" t="s">
        <v>18</v>
      </c>
      <c r="J4719" s="7" t="b">
        <v>0</v>
      </c>
      <c r="K4719" s="6" t="s">
        <v>19</v>
      </c>
      <c r="L4719" s="8"/>
    </row>
    <row r="4720" ht="31.5" hidden="1" customHeight="1">
      <c r="A4720" s="1" t="s">
        <v>5541</v>
      </c>
      <c r="B4720" s="2" t="s">
        <v>203</v>
      </c>
      <c r="C4720" s="1" t="s">
        <v>5542</v>
      </c>
      <c r="D4720" s="1">
        <v>2.8</v>
      </c>
      <c r="E4720" s="3" t="s">
        <v>15</v>
      </c>
      <c r="F4720" s="1"/>
      <c r="G4720" s="5"/>
      <c r="H4720" s="6" t="s">
        <v>18</v>
      </c>
      <c r="I4720" s="6" t="s">
        <v>18</v>
      </c>
      <c r="J4720" s="7" t="b">
        <v>0</v>
      </c>
      <c r="K4720" s="6" t="s">
        <v>19</v>
      </c>
      <c r="L4720" s="8"/>
    </row>
    <row r="4721" ht="31.5" hidden="1" customHeight="1">
      <c r="A4721" s="1" t="s">
        <v>5543</v>
      </c>
      <c r="B4721" s="2" t="s">
        <v>203</v>
      </c>
      <c r="C4721" s="1" t="s">
        <v>2176</v>
      </c>
      <c r="D4721" s="1">
        <v>2.8</v>
      </c>
      <c r="E4721" s="3" t="s">
        <v>15</v>
      </c>
      <c r="F4721" s="1"/>
      <c r="G4721" s="5"/>
      <c r="H4721" s="6" t="s">
        <v>18</v>
      </c>
      <c r="I4721" s="6" t="s">
        <v>18</v>
      </c>
      <c r="J4721" s="7" t="b">
        <v>0</v>
      </c>
      <c r="K4721" s="6" t="s">
        <v>19</v>
      </c>
      <c r="L4721" s="8"/>
    </row>
    <row r="4722" ht="31.5" hidden="1" customHeight="1">
      <c r="A4722" s="1" t="s">
        <v>5544</v>
      </c>
      <c r="B4722" s="2" t="s">
        <v>203</v>
      </c>
      <c r="C4722" s="1" t="s">
        <v>2239</v>
      </c>
      <c r="D4722" s="1">
        <v>2.8</v>
      </c>
      <c r="E4722" s="3" t="s">
        <v>15</v>
      </c>
      <c r="F4722" s="1"/>
      <c r="G4722" s="5"/>
      <c r="H4722" s="6" t="s">
        <v>18</v>
      </c>
      <c r="I4722" s="6" t="s">
        <v>18</v>
      </c>
      <c r="J4722" s="7" t="b">
        <v>0</v>
      </c>
      <c r="K4722" s="6" t="s">
        <v>19</v>
      </c>
      <c r="L4722" s="8"/>
    </row>
    <row r="4723" ht="31.5" hidden="1" customHeight="1">
      <c r="A4723" s="1" t="s">
        <v>5545</v>
      </c>
      <c r="B4723" s="2" t="s">
        <v>203</v>
      </c>
      <c r="C4723" s="1" t="s">
        <v>14</v>
      </c>
      <c r="D4723" s="1">
        <v>3.0</v>
      </c>
      <c r="E4723" s="3" t="s">
        <v>15</v>
      </c>
      <c r="F4723" s="1"/>
      <c r="G4723" s="5"/>
      <c r="H4723" s="6" t="s">
        <v>76</v>
      </c>
      <c r="I4723" s="6" t="s">
        <v>18</v>
      </c>
      <c r="J4723" s="7" t="b">
        <v>0</v>
      </c>
      <c r="K4723" s="6" t="s">
        <v>19</v>
      </c>
      <c r="L4723" s="8"/>
    </row>
    <row r="4724" ht="31.5" hidden="1" customHeight="1">
      <c r="A4724" s="1" t="s">
        <v>5546</v>
      </c>
      <c r="B4724" s="2" t="s">
        <v>203</v>
      </c>
      <c r="C4724" s="1" t="s">
        <v>2239</v>
      </c>
      <c r="D4724" s="1">
        <v>3.5</v>
      </c>
      <c r="E4724" s="3" t="s">
        <v>15</v>
      </c>
      <c r="F4724" s="1"/>
      <c r="G4724" s="5"/>
      <c r="H4724" s="6" t="s">
        <v>18</v>
      </c>
      <c r="I4724" s="6" t="s">
        <v>18</v>
      </c>
      <c r="J4724" s="7" t="b">
        <v>0</v>
      </c>
      <c r="K4724" s="6" t="s">
        <v>19</v>
      </c>
      <c r="L4724" s="8"/>
    </row>
    <row r="4725" ht="31.5" hidden="1" customHeight="1">
      <c r="A4725" s="1" t="s">
        <v>5547</v>
      </c>
      <c r="B4725" s="2" t="s">
        <v>203</v>
      </c>
      <c r="C4725" s="1" t="s">
        <v>14</v>
      </c>
      <c r="D4725" s="1">
        <v>2.5</v>
      </c>
      <c r="E4725" s="3" t="s">
        <v>15</v>
      </c>
      <c r="F4725" s="1"/>
      <c r="G4725" s="5"/>
      <c r="H4725" s="6" t="s">
        <v>18</v>
      </c>
      <c r="I4725" s="6" t="s">
        <v>18</v>
      </c>
      <c r="J4725" s="7" t="b">
        <v>0</v>
      </c>
      <c r="K4725" s="6" t="s">
        <v>19</v>
      </c>
      <c r="L4725" s="8"/>
    </row>
    <row r="4726" ht="31.5" hidden="1" customHeight="1">
      <c r="A4726" s="1" t="s">
        <v>5548</v>
      </c>
      <c r="B4726" s="2" t="s">
        <v>203</v>
      </c>
      <c r="C4726" s="1" t="s">
        <v>14</v>
      </c>
      <c r="D4726" s="1">
        <v>2.8</v>
      </c>
      <c r="E4726" s="3" t="s">
        <v>15</v>
      </c>
      <c r="F4726" s="1"/>
      <c r="G4726" s="5"/>
      <c r="H4726" s="6" t="s">
        <v>18</v>
      </c>
      <c r="I4726" s="6" t="s">
        <v>18</v>
      </c>
      <c r="J4726" s="7" t="b">
        <v>0</v>
      </c>
      <c r="K4726" s="6" t="s">
        <v>19</v>
      </c>
      <c r="L4726" s="8"/>
    </row>
    <row r="4727" ht="31.5" hidden="1" customHeight="1">
      <c r="A4727" s="1" t="s">
        <v>5549</v>
      </c>
      <c r="B4727" s="2" t="s">
        <v>203</v>
      </c>
      <c r="C4727" s="1" t="s">
        <v>4894</v>
      </c>
      <c r="D4727" s="1">
        <v>3.5</v>
      </c>
      <c r="E4727" s="3" t="s">
        <v>15</v>
      </c>
      <c r="F4727" s="1"/>
      <c r="G4727" s="5"/>
      <c r="H4727" s="6" t="s">
        <v>18</v>
      </c>
      <c r="I4727" s="6" t="s">
        <v>18</v>
      </c>
      <c r="J4727" s="7" t="b">
        <v>0</v>
      </c>
      <c r="K4727" s="6" t="s">
        <v>19</v>
      </c>
      <c r="L4727" s="8"/>
    </row>
    <row r="4728" ht="31.5" hidden="1" customHeight="1">
      <c r="A4728" s="1" t="s">
        <v>5550</v>
      </c>
      <c r="B4728" s="2" t="s">
        <v>203</v>
      </c>
      <c r="C4728" s="1" t="s">
        <v>14</v>
      </c>
      <c r="D4728" s="1">
        <v>2.8</v>
      </c>
      <c r="E4728" s="3" t="s">
        <v>15</v>
      </c>
      <c r="F4728" s="1"/>
      <c r="G4728" s="5"/>
      <c r="H4728" s="6" t="s">
        <v>18</v>
      </c>
      <c r="I4728" s="6" t="s">
        <v>18</v>
      </c>
      <c r="J4728" s="7" t="b">
        <v>0</v>
      </c>
      <c r="K4728" s="6" t="s">
        <v>19</v>
      </c>
      <c r="L4728" s="8"/>
    </row>
    <row r="4729" ht="31.5" hidden="1" customHeight="1">
      <c r="A4729" s="1" t="s">
        <v>5551</v>
      </c>
      <c r="B4729" s="2" t="s">
        <v>203</v>
      </c>
      <c r="C4729" s="1" t="s">
        <v>14</v>
      </c>
      <c r="D4729" s="1">
        <v>2.8</v>
      </c>
      <c r="E4729" s="3" t="s">
        <v>15</v>
      </c>
      <c r="F4729" s="1"/>
      <c r="G4729" s="5"/>
      <c r="H4729" s="6" t="s">
        <v>18</v>
      </c>
      <c r="I4729" s="6" t="s">
        <v>18</v>
      </c>
      <c r="J4729" s="7" t="b">
        <v>0</v>
      </c>
      <c r="K4729" s="6" t="s">
        <v>19</v>
      </c>
      <c r="L4729" s="8"/>
    </row>
    <row r="4730" ht="31.5" hidden="1" customHeight="1">
      <c r="A4730" s="1" t="s">
        <v>5552</v>
      </c>
      <c r="B4730" s="2" t="s">
        <v>203</v>
      </c>
      <c r="C4730" s="1" t="s">
        <v>14</v>
      </c>
      <c r="D4730" s="1">
        <v>2.5</v>
      </c>
      <c r="E4730" s="3" t="s">
        <v>15</v>
      </c>
      <c r="F4730" s="1"/>
      <c r="G4730" s="5"/>
      <c r="H4730" s="6" t="s">
        <v>18</v>
      </c>
      <c r="I4730" s="6" t="s">
        <v>18</v>
      </c>
      <c r="J4730" s="7" t="b">
        <v>0</v>
      </c>
      <c r="K4730" s="6" t="s">
        <v>19</v>
      </c>
      <c r="L4730" s="8"/>
    </row>
    <row r="4731" ht="31.5" hidden="1" customHeight="1">
      <c r="A4731" s="1" t="s">
        <v>5553</v>
      </c>
      <c r="B4731" s="2" t="s">
        <v>203</v>
      </c>
      <c r="C4731" s="1" t="s">
        <v>14</v>
      </c>
      <c r="D4731" s="1">
        <v>2.8</v>
      </c>
      <c r="E4731" s="3" t="s">
        <v>15</v>
      </c>
      <c r="F4731" s="1"/>
      <c r="G4731" s="5"/>
      <c r="H4731" s="6" t="s">
        <v>18</v>
      </c>
      <c r="I4731" s="6" t="s">
        <v>18</v>
      </c>
      <c r="J4731" s="7" t="b">
        <v>0</v>
      </c>
      <c r="K4731" s="6" t="s">
        <v>19</v>
      </c>
      <c r="L4731" s="8"/>
    </row>
    <row r="4732" ht="31.5" hidden="1" customHeight="1">
      <c r="A4732" s="1" t="s">
        <v>5554</v>
      </c>
      <c r="B4732" s="2" t="s">
        <v>203</v>
      </c>
      <c r="C4732" s="1" t="s">
        <v>699</v>
      </c>
      <c r="D4732" s="1">
        <v>3.0</v>
      </c>
      <c r="E4732" s="3" t="s">
        <v>15</v>
      </c>
      <c r="F4732" s="1"/>
      <c r="G4732" s="5"/>
      <c r="H4732" s="6" t="s">
        <v>18</v>
      </c>
      <c r="I4732" s="6" t="s">
        <v>18</v>
      </c>
      <c r="J4732" s="7" t="b">
        <v>0</v>
      </c>
      <c r="K4732" s="6" t="s">
        <v>19</v>
      </c>
      <c r="L4732" s="8"/>
    </row>
    <row r="4733" ht="31.5" hidden="1" customHeight="1">
      <c r="A4733" s="1" t="s">
        <v>5555</v>
      </c>
      <c r="B4733" s="2" t="s">
        <v>203</v>
      </c>
      <c r="C4733" s="1" t="s">
        <v>4742</v>
      </c>
      <c r="D4733" s="1">
        <v>3.5</v>
      </c>
      <c r="E4733" s="3" t="s">
        <v>15</v>
      </c>
      <c r="F4733" s="1"/>
      <c r="G4733" s="5"/>
      <c r="H4733" s="6" t="s">
        <v>18</v>
      </c>
      <c r="I4733" s="6" t="s">
        <v>18</v>
      </c>
      <c r="J4733" s="7" t="b">
        <v>0</v>
      </c>
      <c r="K4733" s="6" t="s">
        <v>19</v>
      </c>
      <c r="L4733" s="8"/>
    </row>
    <row r="4734" ht="31.5" hidden="1" customHeight="1">
      <c r="A4734" s="1" t="s">
        <v>5556</v>
      </c>
      <c r="B4734" s="2" t="s">
        <v>333</v>
      </c>
      <c r="C4734" s="1" t="s">
        <v>74</v>
      </c>
      <c r="D4734" s="1">
        <v>4.2</v>
      </c>
      <c r="E4734" s="3" t="s">
        <v>15</v>
      </c>
      <c r="F4734" s="1"/>
      <c r="G4734" s="5"/>
      <c r="H4734" s="6" t="s">
        <v>18</v>
      </c>
      <c r="I4734" s="6" t="s">
        <v>18</v>
      </c>
      <c r="J4734" s="7" t="b">
        <v>0</v>
      </c>
      <c r="K4734" s="6" t="s">
        <v>19</v>
      </c>
      <c r="L4734" s="8"/>
    </row>
    <row r="4735" ht="31.5" hidden="1" customHeight="1">
      <c r="A4735" s="1" t="s">
        <v>5557</v>
      </c>
      <c r="B4735" s="2" t="s">
        <v>668</v>
      </c>
      <c r="C4735" s="1" t="s">
        <v>14</v>
      </c>
      <c r="D4735" s="1">
        <v>4.0</v>
      </c>
      <c r="E4735" s="3" t="s">
        <v>15</v>
      </c>
      <c r="F4735" s="1"/>
      <c r="G4735" s="5"/>
      <c r="H4735" s="6" t="s">
        <v>18</v>
      </c>
      <c r="I4735" s="6" t="s">
        <v>18</v>
      </c>
      <c r="J4735" s="7" t="b">
        <v>0</v>
      </c>
      <c r="K4735" s="6" t="s">
        <v>19</v>
      </c>
      <c r="L4735" s="8"/>
    </row>
    <row r="4736" ht="31.5" hidden="1" customHeight="1">
      <c r="A4736" s="1" t="s">
        <v>5558</v>
      </c>
      <c r="B4736" s="2" t="s">
        <v>333</v>
      </c>
      <c r="C4736" s="1" t="s">
        <v>3377</v>
      </c>
      <c r="D4736" s="1">
        <v>3.5</v>
      </c>
      <c r="E4736" s="3" t="s">
        <v>15</v>
      </c>
      <c r="F4736" s="1"/>
      <c r="G4736" s="5"/>
      <c r="H4736" s="6" t="s">
        <v>18</v>
      </c>
      <c r="I4736" s="6" t="s">
        <v>18</v>
      </c>
      <c r="J4736" s="7" t="b">
        <v>0</v>
      </c>
      <c r="K4736" s="6" t="s">
        <v>19</v>
      </c>
      <c r="L4736" s="8"/>
    </row>
    <row r="4737" ht="31.5" hidden="1" customHeight="1">
      <c r="A4737" s="1" t="s">
        <v>5559</v>
      </c>
      <c r="B4737" s="2" t="s">
        <v>333</v>
      </c>
      <c r="C4737" s="1" t="s">
        <v>74</v>
      </c>
      <c r="D4737" s="1">
        <v>3.2</v>
      </c>
      <c r="E4737" s="3" t="s">
        <v>15</v>
      </c>
      <c r="F4737" s="1"/>
      <c r="G4737" s="5"/>
      <c r="H4737" s="6" t="s">
        <v>18</v>
      </c>
      <c r="I4737" s="6" t="s">
        <v>18</v>
      </c>
      <c r="J4737" s="7" t="b">
        <v>0</v>
      </c>
      <c r="K4737" s="6" t="s">
        <v>19</v>
      </c>
      <c r="L4737" s="8"/>
    </row>
    <row r="4738" ht="31.5" hidden="1" customHeight="1">
      <c r="A4738" s="1" t="s">
        <v>5560</v>
      </c>
      <c r="B4738" s="2" t="s">
        <v>333</v>
      </c>
      <c r="C4738" s="1" t="s">
        <v>14</v>
      </c>
      <c r="D4738" s="1">
        <v>3.2</v>
      </c>
      <c r="E4738" s="3" t="s">
        <v>15</v>
      </c>
      <c r="F4738" s="1"/>
      <c r="G4738" s="5"/>
      <c r="H4738" s="6" t="s">
        <v>18</v>
      </c>
      <c r="I4738" s="6" t="s">
        <v>18</v>
      </c>
      <c r="J4738" s="7" t="b">
        <v>0</v>
      </c>
      <c r="K4738" s="6" t="s">
        <v>19</v>
      </c>
      <c r="L4738" s="8"/>
    </row>
    <row r="4739" ht="31.5" hidden="1" customHeight="1">
      <c r="A4739" s="1" t="s">
        <v>5561</v>
      </c>
      <c r="B4739" s="2" t="s">
        <v>333</v>
      </c>
      <c r="C4739" s="1" t="s">
        <v>14</v>
      </c>
      <c r="D4739" s="1">
        <v>5.0</v>
      </c>
      <c r="E4739" s="3" t="s">
        <v>15</v>
      </c>
      <c r="F4739" s="1"/>
      <c r="G4739" s="5"/>
      <c r="H4739" s="6" t="s">
        <v>18</v>
      </c>
      <c r="I4739" s="6" t="s">
        <v>18</v>
      </c>
      <c r="J4739" s="7" t="b">
        <v>0</v>
      </c>
      <c r="K4739" s="6" t="s">
        <v>19</v>
      </c>
      <c r="L4739" s="8"/>
    </row>
    <row r="4740" ht="31.5" hidden="1" customHeight="1">
      <c r="A4740" s="1" t="s">
        <v>5562</v>
      </c>
      <c r="B4740" s="2" t="s">
        <v>333</v>
      </c>
      <c r="C4740" s="1" t="s">
        <v>74</v>
      </c>
      <c r="D4740" s="1">
        <v>4.5</v>
      </c>
      <c r="E4740" s="3" t="s">
        <v>15</v>
      </c>
      <c r="F4740" s="1"/>
      <c r="G4740" s="5"/>
      <c r="H4740" s="6" t="s">
        <v>18</v>
      </c>
      <c r="I4740" s="6" t="s">
        <v>18</v>
      </c>
      <c r="J4740" s="7" t="b">
        <v>0</v>
      </c>
      <c r="K4740" s="6" t="s">
        <v>19</v>
      </c>
      <c r="L4740" s="8"/>
    </row>
    <row r="4741" ht="31.5" hidden="1" customHeight="1">
      <c r="A4741" s="1" t="s">
        <v>5563</v>
      </c>
      <c r="B4741" s="2" t="s">
        <v>203</v>
      </c>
      <c r="C4741" s="1" t="s">
        <v>14</v>
      </c>
      <c r="D4741" s="1">
        <v>2.5</v>
      </c>
      <c r="E4741" s="3" t="s">
        <v>15</v>
      </c>
      <c r="F4741" s="1"/>
      <c r="G4741" s="5"/>
      <c r="H4741" s="6" t="s">
        <v>18</v>
      </c>
      <c r="I4741" s="6" t="s">
        <v>18</v>
      </c>
      <c r="J4741" s="7" t="b">
        <v>0</v>
      </c>
      <c r="K4741" s="6" t="s">
        <v>19</v>
      </c>
      <c r="L4741" s="8"/>
    </row>
    <row r="4742" ht="31.5" hidden="1" customHeight="1">
      <c r="A4742" s="1" t="s">
        <v>5564</v>
      </c>
      <c r="B4742" s="2" t="s">
        <v>203</v>
      </c>
      <c r="C4742" s="1" t="s">
        <v>724</v>
      </c>
      <c r="D4742" s="1">
        <v>2.8</v>
      </c>
      <c r="E4742" s="3" t="s">
        <v>15</v>
      </c>
      <c r="F4742" s="1"/>
      <c r="G4742" s="5"/>
      <c r="H4742" s="6" t="s">
        <v>18</v>
      </c>
      <c r="I4742" s="6" t="s">
        <v>18</v>
      </c>
      <c r="J4742" s="7" t="b">
        <v>0</v>
      </c>
      <c r="K4742" s="6" t="s">
        <v>19</v>
      </c>
      <c r="L4742" s="8"/>
    </row>
    <row r="4743" ht="31.5" hidden="1" customHeight="1">
      <c r="A4743" s="1" t="s">
        <v>5565</v>
      </c>
      <c r="B4743" s="2" t="s">
        <v>203</v>
      </c>
      <c r="C4743" s="1" t="s">
        <v>14</v>
      </c>
      <c r="D4743" s="1">
        <v>2.8</v>
      </c>
      <c r="E4743" s="3" t="s">
        <v>15</v>
      </c>
      <c r="F4743" s="1"/>
      <c r="G4743" s="5"/>
      <c r="H4743" s="6" t="s">
        <v>18</v>
      </c>
      <c r="I4743" s="6" t="s">
        <v>18</v>
      </c>
      <c r="J4743" s="7" t="b">
        <v>0</v>
      </c>
      <c r="K4743" s="6" t="s">
        <v>19</v>
      </c>
      <c r="L4743" s="8"/>
    </row>
    <row r="4744" ht="31.5" hidden="1" customHeight="1">
      <c r="A4744" s="1" t="s">
        <v>5566</v>
      </c>
      <c r="B4744" s="2" t="s">
        <v>203</v>
      </c>
      <c r="C4744" s="1" t="s">
        <v>14</v>
      </c>
      <c r="D4744" s="1">
        <v>2.8</v>
      </c>
      <c r="E4744" s="3" t="s">
        <v>15</v>
      </c>
      <c r="F4744" s="1"/>
      <c r="G4744" s="5"/>
      <c r="H4744" s="6" t="s">
        <v>18</v>
      </c>
      <c r="I4744" s="6" t="s">
        <v>18</v>
      </c>
      <c r="J4744" s="7" t="b">
        <v>0</v>
      </c>
      <c r="K4744" s="6" t="s">
        <v>19</v>
      </c>
      <c r="L4744" s="8"/>
    </row>
    <row r="4745" ht="31.5" hidden="1" customHeight="1">
      <c r="A4745" s="1" t="s">
        <v>5567</v>
      </c>
      <c r="B4745" s="2" t="s">
        <v>203</v>
      </c>
      <c r="C4745" s="1" t="s">
        <v>5568</v>
      </c>
      <c r="D4745" s="1">
        <v>3.5</v>
      </c>
      <c r="E4745" s="3" t="s">
        <v>15</v>
      </c>
      <c r="F4745" s="1"/>
      <c r="G4745" s="5"/>
      <c r="H4745" s="6" t="s">
        <v>18</v>
      </c>
      <c r="I4745" s="6" t="s">
        <v>18</v>
      </c>
      <c r="J4745" s="7" t="b">
        <v>0</v>
      </c>
      <c r="K4745" s="6" t="s">
        <v>19</v>
      </c>
      <c r="L4745" s="8"/>
    </row>
    <row r="4746" ht="31.5" hidden="1" customHeight="1">
      <c r="A4746" s="1" t="s">
        <v>5569</v>
      </c>
      <c r="B4746" s="2" t="s">
        <v>203</v>
      </c>
      <c r="C4746" s="1" t="s">
        <v>14</v>
      </c>
      <c r="D4746" s="1">
        <v>2.5</v>
      </c>
      <c r="E4746" s="3" t="s">
        <v>15</v>
      </c>
      <c r="F4746" s="1"/>
      <c r="G4746" s="5"/>
      <c r="H4746" s="6" t="s">
        <v>18</v>
      </c>
      <c r="I4746" s="6" t="s">
        <v>18</v>
      </c>
      <c r="J4746" s="7" t="b">
        <v>0</v>
      </c>
      <c r="K4746" s="6" t="s">
        <v>19</v>
      </c>
      <c r="L4746" s="8"/>
    </row>
    <row r="4747" ht="31.5" hidden="1" customHeight="1">
      <c r="A4747" s="1" t="s">
        <v>5570</v>
      </c>
      <c r="B4747" s="2" t="s">
        <v>203</v>
      </c>
      <c r="C4747" s="1" t="s">
        <v>14</v>
      </c>
      <c r="D4747" s="1">
        <v>3.2</v>
      </c>
      <c r="E4747" s="3" t="s">
        <v>15</v>
      </c>
      <c r="F4747" s="1"/>
      <c r="G4747" s="5"/>
      <c r="H4747" s="6" t="s">
        <v>18</v>
      </c>
      <c r="I4747" s="6" t="s">
        <v>18</v>
      </c>
      <c r="J4747" s="7" t="b">
        <v>0</v>
      </c>
      <c r="K4747" s="6" t="s">
        <v>19</v>
      </c>
      <c r="L4747" s="8"/>
    </row>
    <row r="4748" ht="31.5" hidden="1" customHeight="1">
      <c r="A4748" s="1" t="s">
        <v>5571</v>
      </c>
      <c r="B4748" s="2" t="s">
        <v>333</v>
      </c>
      <c r="C4748" s="1" t="s">
        <v>5572</v>
      </c>
      <c r="D4748" s="1">
        <v>4.0</v>
      </c>
      <c r="E4748" s="3" t="s">
        <v>15</v>
      </c>
      <c r="F4748" s="1"/>
      <c r="G4748" s="5"/>
      <c r="H4748" s="6" t="s">
        <v>18</v>
      </c>
      <c r="I4748" s="6" t="s">
        <v>18</v>
      </c>
      <c r="J4748" s="7" t="b">
        <v>0</v>
      </c>
      <c r="K4748" s="6" t="s">
        <v>19</v>
      </c>
      <c r="L4748" s="8"/>
    </row>
    <row r="4749" ht="31.5" hidden="1" customHeight="1">
      <c r="A4749" s="1" t="s">
        <v>5573</v>
      </c>
      <c r="B4749" s="2" t="s">
        <v>333</v>
      </c>
      <c r="C4749" s="1" t="s">
        <v>5574</v>
      </c>
      <c r="D4749" s="1">
        <v>4.0</v>
      </c>
      <c r="E4749" s="3" t="s">
        <v>15</v>
      </c>
      <c r="F4749" s="1"/>
      <c r="G4749" s="5"/>
      <c r="H4749" s="6" t="s">
        <v>18</v>
      </c>
      <c r="I4749" s="6" t="s">
        <v>18</v>
      </c>
      <c r="J4749" s="7" t="b">
        <v>0</v>
      </c>
      <c r="K4749" s="6" t="s">
        <v>19</v>
      </c>
      <c r="L4749" s="8"/>
    </row>
    <row r="4750" ht="31.5" hidden="1" customHeight="1">
      <c r="A4750" s="1" t="s">
        <v>5575</v>
      </c>
      <c r="B4750" s="2" t="s">
        <v>333</v>
      </c>
      <c r="C4750" s="1" t="s">
        <v>5576</v>
      </c>
      <c r="D4750" s="1">
        <v>3.2</v>
      </c>
      <c r="E4750" s="3" t="s">
        <v>15</v>
      </c>
      <c r="F4750" s="1"/>
      <c r="G4750" s="5"/>
      <c r="H4750" s="6" t="s">
        <v>18</v>
      </c>
      <c r="I4750" s="6" t="s">
        <v>18</v>
      </c>
      <c r="J4750" s="7" t="b">
        <v>0</v>
      </c>
      <c r="K4750" s="6" t="s">
        <v>19</v>
      </c>
      <c r="L4750" s="8"/>
    </row>
    <row r="4751" ht="31.5" hidden="1" customHeight="1">
      <c r="A4751" s="1" t="s">
        <v>5577</v>
      </c>
      <c r="B4751" s="2" t="s">
        <v>333</v>
      </c>
      <c r="C4751" s="1" t="s">
        <v>5578</v>
      </c>
      <c r="D4751" s="1">
        <v>3.2</v>
      </c>
      <c r="E4751" s="3" t="s">
        <v>15</v>
      </c>
      <c r="F4751" s="1"/>
      <c r="G4751" s="5"/>
      <c r="H4751" s="6" t="s">
        <v>18</v>
      </c>
      <c r="I4751" s="6" t="s">
        <v>18</v>
      </c>
      <c r="J4751" s="7" t="b">
        <v>0</v>
      </c>
      <c r="K4751" s="6" t="s">
        <v>19</v>
      </c>
      <c r="L4751" s="8"/>
    </row>
    <row r="4752" ht="31.5" hidden="1" customHeight="1">
      <c r="A4752" s="1" t="s">
        <v>5579</v>
      </c>
      <c r="B4752" s="2" t="s">
        <v>333</v>
      </c>
      <c r="C4752" s="1" t="s">
        <v>2219</v>
      </c>
      <c r="D4752" s="1">
        <v>4.8</v>
      </c>
      <c r="E4752" s="3" t="s">
        <v>15</v>
      </c>
      <c r="F4752" s="1"/>
      <c r="G4752" s="5"/>
      <c r="H4752" s="6" t="s">
        <v>18</v>
      </c>
      <c r="I4752" s="6" t="s">
        <v>18</v>
      </c>
      <c r="J4752" s="7" t="b">
        <v>0</v>
      </c>
      <c r="K4752" s="6" t="s">
        <v>19</v>
      </c>
      <c r="L4752" s="8"/>
    </row>
    <row r="4753" ht="31.5" hidden="1" customHeight="1">
      <c r="A4753" s="1" t="s">
        <v>5580</v>
      </c>
      <c r="B4753" s="2" t="s">
        <v>333</v>
      </c>
      <c r="C4753" s="1" t="s">
        <v>5581</v>
      </c>
      <c r="D4753" s="1">
        <v>4.0</v>
      </c>
      <c r="E4753" s="3" t="s">
        <v>15</v>
      </c>
      <c r="F4753" s="1"/>
      <c r="G4753" s="5"/>
      <c r="H4753" s="6" t="s">
        <v>18</v>
      </c>
      <c r="I4753" s="6" t="s">
        <v>18</v>
      </c>
      <c r="J4753" s="7" t="b">
        <v>0</v>
      </c>
      <c r="K4753" s="6" t="s">
        <v>19</v>
      </c>
      <c r="L4753" s="8"/>
    </row>
    <row r="4754" ht="31.5" hidden="1" customHeight="1">
      <c r="A4754" s="1" t="s">
        <v>5582</v>
      </c>
      <c r="B4754" s="2" t="s">
        <v>333</v>
      </c>
      <c r="C4754" s="1" t="s">
        <v>14</v>
      </c>
      <c r="D4754" s="1">
        <v>3.2</v>
      </c>
      <c r="E4754" s="3" t="s">
        <v>15</v>
      </c>
      <c r="F4754" s="1"/>
      <c r="G4754" s="5"/>
      <c r="H4754" s="6" t="s">
        <v>18</v>
      </c>
      <c r="I4754" s="6" t="s">
        <v>18</v>
      </c>
      <c r="J4754" s="7" t="b">
        <v>0</v>
      </c>
      <c r="K4754" s="6" t="s">
        <v>19</v>
      </c>
      <c r="L4754" s="8"/>
    </row>
    <row r="4755" ht="31.5" hidden="1" customHeight="1">
      <c r="A4755" s="1" t="s">
        <v>5583</v>
      </c>
      <c r="B4755" s="2" t="s">
        <v>333</v>
      </c>
      <c r="C4755" s="1" t="s">
        <v>5584</v>
      </c>
      <c r="D4755" s="1">
        <v>4.5</v>
      </c>
      <c r="E4755" s="3" t="s">
        <v>15</v>
      </c>
      <c r="F4755" s="1"/>
      <c r="G4755" s="5"/>
      <c r="H4755" s="6" t="s">
        <v>18</v>
      </c>
      <c r="I4755" s="6" t="s">
        <v>18</v>
      </c>
      <c r="J4755" s="7" t="b">
        <v>0</v>
      </c>
      <c r="K4755" s="6" t="s">
        <v>19</v>
      </c>
      <c r="L4755" s="8"/>
    </row>
    <row r="4756" ht="31.5" hidden="1" customHeight="1">
      <c r="A4756" s="1" t="s">
        <v>5585</v>
      </c>
      <c r="B4756" s="2" t="s">
        <v>333</v>
      </c>
      <c r="C4756" s="1" t="s">
        <v>5586</v>
      </c>
      <c r="D4756" s="1">
        <v>4.8</v>
      </c>
      <c r="E4756" s="3" t="s">
        <v>15</v>
      </c>
      <c r="F4756" s="1"/>
      <c r="G4756" s="5"/>
      <c r="H4756" s="6" t="s">
        <v>18</v>
      </c>
      <c r="I4756" s="6" t="s">
        <v>18</v>
      </c>
      <c r="J4756" s="7" t="b">
        <v>0</v>
      </c>
      <c r="K4756" s="6" t="s">
        <v>19</v>
      </c>
      <c r="L4756" s="8"/>
    </row>
    <row r="4757" ht="31.5" hidden="1" customHeight="1">
      <c r="A4757" s="1" t="s">
        <v>5587</v>
      </c>
      <c r="B4757" s="2" t="s">
        <v>333</v>
      </c>
      <c r="C4757" s="1" t="s">
        <v>14</v>
      </c>
      <c r="D4757" s="1">
        <v>3.2</v>
      </c>
      <c r="E4757" s="3" t="s">
        <v>15</v>
      </c>
      <c r="F4757" s="1"/>
      <c r="G4757" s="5"/>
      <c r="H4757" s="6" t="s">
        <v>18</v>
      </c>
      <c r="I4757" s="6" t="s">
        <v>18</v>
      </c>
      <c r="J4757" s="7" t="b">
        <v>0</v>
      </c>
      <c r="K4757" s="6" t="s">
        <v>19</v>
      </c>
      <c r="L4757" s="8"/>
    </row>
    <row r="4758" ht="31.5" hidden="1" customHeight="1">
      <c r="A4758" s="1" t="s">
        <v>5588</v>
      </c>
      <c r="B4758" s="2" t="s">
        <v>333</v>
      </c>
      <c r="C4758" s="1" t="s">
        <v>5589</v>
      </c>
      <c r="D4758" s="1">
        <v>4.2</v>
      </c>
      <c r="E4758" s="3" t="s">
        <v>15</v>
      </c>
      <c r="F4758" s="1"/>
      <c r="G4758" s="5"/>
      <c r="H4758" s="6" t="s">
        <v>18</v>
      </c>
      <c r="I4758" s="6" t="s">
        <v>18</v>
      </c>
      <c r="J4758" s="7" t="b">
        <v>0</v>
      </c>
      <c r="K4758" s="6" t="s">
        <v>19</v>
      </c>
      <c r="L4758" s="8"/>
    </row>
    <row r="4759" ht="31.5" hidden="1" customHeight="1">
      <c r="A4759" s="1" t="s">
        <v>5590</v>
      </c>
      <c r="B4759" s="2" t="s">
        <v>333</v>
      </c>
      <c r="C4759" s="1" t="s">
        <v>4915</v>
      </c>
      <c r="D4759" s="1">
        <v>4.0</v>
      </c>
      <c r="E4759" s="3" t="s">
        <v>15</v>
      </c>
      <c r="F4759" s="1"/>
      <c r="G4759" s="5"/>
      <c r="H4759" s="6" t="s">
        <v>18</v>
      </c>
      <c r="I4759" s="6" t="s">
        <v>18</v>
      </c>
      <c r="J4759" s="7" t="b">
        <v>0</v>
      </c>
      <c r="K4759" s="6" t="s">
        <v>19</v>
      </c>
      <c r="L4759" s="8"/>
    </row>
    <row r="4760" ht="31.5" hidden="1" customHeight="1">
      <c r="A4760" s="1" t="s">
        <v>5591</v>
      </c>
      <c r="B4760" s="2" t="s">
        <v>333</v>
      </c>
      <c r="C4760" s="1" t="s">
        <v>4939</v>
      </c>
      <c r="D4760" s="1">
        <v>3.5</v>
      </c>
      <c r="E4760" s="3" t="s">
        <v>15</v>
      </c>
      <c r="F4760" s="1"/>
      <c r="G4760" s="5"/>
      <c r="H4760" s="6" t="s">
        <v>18</v>
      </c>
      <c r="I4760" s="6" t="s">
        <v>18</v>
      </c>
      <c r="J4760" s="7" t="b">
        <v>0</v>
      </c>
      <c r="K4760" s="6" t="s">
        <v>19</v>
      </c>
      <c r="L4760" s="8"/>
    </row>
    <row r="4761" ht="31.5" hidden="1" customHeight="1">
      <c r="A4761" s="1" t="s">
        <v>5592</v>
      </c>
      <c r="B4761" s="2" t="s">
        <v>333</v>
      </c>
      <c r="C4761" s="1" t="s">
        <v>5593</v>
      </c>
      <c r="D4761" s="1">
        <v>4.8</v>
      </c>
      <c r="E4761" s="3" t="s">
        <v>15</v>
      </c>
      <c r="F4761" s="1"/>
      <c r="G4761" s="5"/>
      <c r="H4761" s="6" t="s">
        <v>18</v>
      </c>
      <c r="I4761" s="6" t="s">
        <v>18</v>
      </c>
      <c r="J4761" s="7" t="b">
        <v>0</v>
      </c>
      <c r="K4761" s="6" t="s">
        <v>19</v>
      </c>
      <c r="L4761" s="8"/>
    </row>
    <row r="4762" ht="31.5" hidden="1" customHeight="1">
      <c r="A4762" s="1" t="s">
        <v>5594</v>
      </c>
      <c r="B4762" s="2" t="s">
        <v>333</v>
      </c>
      <c r="C4762" s="1" t="s">
        <v>5595</v>
      </c>
      <c r="D4762" s="1">
        <v>4.2</v>
      </c>
      <c r="E4762" s="3" t="s">
        <v>15</v>
      </c>
      <c r="F4762" s="1"/>
      <c r="G4762" s="5"/>
      <c r="H4762" s="6" t="s">
        <v>18</v>
      </c>
      <c r="I4762" s="6" t="s">
        <v>18</v>
      </c>
      <c r="J4762" s="7" t="b">
        <v>0</v>
      </c>
      <c r="K4762" s="6" t="s">
        <v>19</v>
      </c>
      <c r="L4762" s="8"/>
    </row>
    <row r="4763" ht="31.5" hidden="1" customHeight="1">
      <c r="A4763" s="1" t="s">
        <v>5596</v>
      </c>
      <c r="B4763" s="2" t="s">
        <v>333</v>
      </c>
      <c r="C4763" s="1" t="s">
        <v>5597</v>
      </c>
      <c r="D4763" s="1">
        <v>2.8</v>
      </c>
      <c r="E4763" s="3" t="s">
        <v>15</v>
      </c>
      <c r="F4763" s="1"/>
      <c r="G4763" s="5"/>
      <c r="H4763" s="6" t="s">
        <v>18</v>
      </c>
      <c r="I4763" s="6" t="s">
        <v>18</v>
      </c>
      <c r="J4763" s="7" t="b">
        <v>0</v>
      </c>
      <c r="K4763" s="6" t="s">
        <v>19</v>
      </c>
      <c r="L4763" s="8"/>
    </row>
    <row r="4764" ht="31.5" hidden="1" customHeight="1">
      <c r="A4764" s="1" t="s">
        <v>5598</v>
      </c>
      <c r="B4764" s="2" t="s">
        <v>203</v>
      </c>
      <c r="C4764" s="1" t="s">
        <v>5599</v>
      </c>
      <c r="D4764" s="1">
        <v>2.8</v>
      </c>
      <c r="E4764" s="3" t="s">
        <v>15</v>
      </c>
      <c r="F4764" s="1"/>
      <c r="G4764" s="5"/>
      <c r="H4764" s="6" t="s">
        <v>18</v>
      </c>
      <c r="I4764" s="6" t="s">
        <v>18</v>
      </c>
      <c r="J4764" s="7" t="b">
        <v>0</v>
      </c>
      <c r="K4764" s="6" t="s">
        <v>32</v>
      </c>
      <c r="L4764" s="1" t="s">
        <v>42</v>
      </c>
    </row>
    <row r="4765" ht="31.5" hidden="1" customHeight="1">
      <c r="A4765" s="1" t="s">
        <v>5600</v>
      </c>
      <c r="B4765" s="2" t="s">
        <v>203</v>
      </c>
      <c r="C4765" s="1" t="s">
        <v>14</v>
      </c>
      <c r="D4765" s="1">
        <v>3.0</v>
      </c>
      <c r="E4765" s="3" t="s">
        <v>15</v>
      </c>
      <c r="F4765" s="1"/>
      <c r="G4765" s="5"/>
      <c r="H4765" s="6" t="s">
        <v>18</v>
      </c>
      <c r="I4765" s="6" t="s">
        <v>18</v>
      </c>
      <c r="J4765" s="7" t="b">
        <v>0</v>
      </c>
      <c r="K4765" s="6" t="s">
        <v>19</v>
      </c>
      <c r="L4765" s="8"/>
    </row>
    <row r="4766" ht="31.5" hidden="1" customHeight="1">
      <c r="A4766" s="1" t="s">
        <v>5601</v>
      </c>
      <c r="B4766" s="2" t="s">
        <v>203</v>
      </c>
      <c r="C4766" s="1" t="s">
        <v>14</v>
      </c>
      <c r="D4766" s="1">
        <v>2.8</v>
      </c>
      <c r="E4766" s="3" t="s">
        <v>15</v>
      </c>
      <c r="F4766" s="1"/>
      <c r="G4766" s="5"/>
      <c r="H4766" s="6" t="s">
        <v>18</v>
      </c>
      <c r="I4766" s="6" t="s">
        <v>18</v>
      </c>
      <c r="J4766" s="7" t="b">
        <v>0</v>
      </c>
      <c r="K4766" s="6" t="s">
        <v>19</v>
      </c>
      <c r="L4766" s="8"/>
    </row>
    <row r="4767" ht="31.5" hidden="1" customHeight="1">
      <c r="A4767" s="1" t="s">
        <v>5602</v>
      </c>
      <c r="B4767" s="2" t="s">
        <v>203</v>
      </c>
      <c r="C4767" s="1" t="s">
        <v>14</v>
      </c>
      <c r="D4767" s="1">
        <v>3.0</v>
      </c>
      <c r="E4767" s="3" t="s">
        <v>15</v>
      </c>
      <c r="F4767" s="1"/>
      <c r="G4767" s="5"/>
      <c r="H4767" s="6" t="s">
        <v>18</v>
      </c>
      <c r="I4767" s="6" t="s">
        <v>18</v>
      </c>
      <c r="J4767" s="7" t="b">
        <v>0</v>
      </c>
      <c r="K4767" s="6" t="s">
        <v>19</v>
      </c>
      <c r="L4767" s="8"/>
    </row>
    <row r="4768" ht="31.5" hidden="1" customHeight="1">
      <c r="A4768" s="1" t="s">
        <v>5603</v>
      </c>
      <c r="B4768" s="2" t="s">
        <v>203</v>
      </c>
      <c r="C4768" s="1" t="s">
        <v>14</v>
      </c>
      <c r="D4768" s="1">
        <v>2.8</v>
      </c>
      <c r="E4768" s="3" t="s">
        <v>15</v>
      </c>
      <c r="F4768" s="1"/>
      <c r="G4768" s="5"/>
      <c r="H4768" s="6" t="s">
        <v>18</v>
      </c>
      <c r="I4768" s="6" t="s">
        <v>18</v>
      </c>
      <c r="J4768" s="7" t="b">
        <v>0</v>
      </c>
      <c r="K4768" s="6" t="s">
        <v>19</v>
      </c>
      <c r="L4768" s="8"/>
    </row>
    <row r="4769" ht="31.5" hidden="1" customHeight="1">
      <c r="A4769" s="1" t="s">
        <v>5604</v>
      </c>
      <c r="B4769" s="2" t="s">
        <v>203</v>
      </c>
      <c r="C4769" s="1" t="s">
        <v>14</v>
      </c>
      <c r="D4769" s="1">
        <v>2.5</v>
      </c>
      <c r="E4769" s="3" t="s">
        <v>15</v>
      </c>
      <c r="F4769" s="1"/>
      <c r="G4769" s="5"/>
      <c r="H4769" s="6" t="s">
        <v>18</v>
      </c>
      <c r="I4769" s="6" t="s">
        <v>18</v>
      </c>
      <c r="J4769" s="7" t="b">
        <v>0</v>
      </c>
      <c r="K4769" s="6" t="s">
        <v>19</v>
      </c>
      <c r="L4769" s="8"/>
    </row>
    <row r="4770" ht="31.5" hidden="1" customHeight="1">
      <c r="A4770" s="1" t="s">
        <v>5605</v>
      </c>
      <c r="B4770" s="2" t="s">
        <v>203</v>
      </c>
      <c r="C4770" s="1" t="s">
        <v>14</v>
      </c>
      <c r="D4770" s="1">
        <v>2.8</v>
      </c>
      <c r="E4770" s="3" t="s">
        <v>15</v>
      </c>
      <c r="F4770" s="1"/>
      <c r="G4770" s="5"/>
      <c r="H4770" s="6" t="s">
        <v>18</v>
      </c>
      <c r="I4770" s="6" t="s">
        <v>18</v>
      </c>
      <c r="J4770" s="7" t="b">
        <v>0</v>
      </c>
      <c r="K4770" s="6" t="s">
        <v>19</v>
      </c>
      <c r="L4770" s="8"/>
    </row>
    <row r="4771" ht="31.5" hidden="1" customHeight="1">
      <c r="A4771" s="1" t="s">
        <v>5606</v>
      </c>
      <c r="B4771" s="2" t="s">
        <v>203</v>
      </c>
      <c r="C4771" s="1" t="s">
        <v>5607</v>
      </c>
      <c r="D4771" s="1">
        <v>3.2</v>
      </c>
      <c r="E4771" s="3" t="s">
        <v>15</v>
      </c>
      <c r="F4771" s="1"/>
      <c r="G4771" s="5"/>
      <c r="H4771" s="6" t="s">
        <v>18</v>
      </c>
      <c r="I4771" s="6" t="s">
        <v>18</v>
      </c>
      <c r="J4771" s="7" t="b">
        <v>0</v>
      </c>
      <c r="K4771" s="6" t="s">
        <v>19</v>
      </c>
      <c r="L4771" s="8"/>
    </row>
    <row r="4772" ht="31.5" hidden="1" customHeight="1">
      <c r="A4772" s="1" t="s">
        <v>5608</v>
      </c>
      <c r="B4772" s="2" t="s">
        <v>203</v>
      </c>
      <c r="C4772" s="1" t="s">
        <v>14</v>
      </c>
      <c r="D4772" s="1">
        <v>2.8</v>
      </c>
      <c r="E4772" s="3" t="s">
        <v>15</v>
      </c>
      <c r="F4772" s="1"/>
      <c r="G4772" s="5"/>
      <c r="H4772" s="6" t="s">
        <v>18</v>
      </c>
      <c r="I4772" s="6" t="s">
        <v>18</v>
      </c>
      <c r="J4772" s="7" t="b">
        <v>0</v>
      </c>
      <c r="K4772" s="6" t="s">
        <v>19</v>
      </c>
      <c r="L4772" s="8"/>
    </row>
    <row r="4773" ht="31.5" hidden="1" customHeight="1">
      <c r="A4773" s="1" t="s">
        <v>5609</v>
      </c>
      <c r="B4773" s="2" t="s">
        <v>203</v>
      </c>
      <c r="C4773" s="1" t="s">
        <v>14</v>
      </c>
      <c r="D4773" s="1">
        <v>2.8</v>
      </c>
      <c r="E4773" s="3" t="s">
        <v>15</v>
      </c>
      <c r="F4773" s="1"/>
      <c r="G4773" s="5"/>
      <c r="H4773" s="6" t="s">
        <v>18</v>
      </c>
      <c r="I4773" s="6" t="s">
        <v>18</v>
      </c>
      <c r="J4773" s="7" t="b">
        <v>0</v>
      </c>
      <c r="K4773" s="6" t="s">
        <v>19</v>
      </c>
      <c r="L4773" s="8"/>
    </row>
    <row r="4774" ht="31.5" hidden="1" customHeight="1">
      <c r="A4774" s="1" t="s">
        <v>5610</v>
      </c>
      <c r="B4774" s="2" t="s">
        <v>203</v>
      </c>
      <c r="C4774" s="1" t="s">
        <v>14</v>
      </c>
      <c r="D4774" s="1">
        <v>2.8</v>
      </c>
      <c r="E4774" s="3" t="s">
        <v>15</v>
      </c>
      <c r="F4774" s="1"/>
      <c r="G4774" s="5"/>
      <c r="H4774" s="6" t="s">
        <v>18</v>
      </c>
      <c r="I4774" s="6" t="s">
        <v>18</v>
      </c>
      <c r="J4774" s="7" t="b">
        <v>0</v>
      </c>
      <c r="K4774" s="6" t="s">
        <v>19</v>
      </c>
      <c r="L4774" s="8"/>
    </row>
    <row r="4775" ht="31.5" hidden="1" customHeight="1">
      <c r="A4775" s="1" t="s">
        <v>5611</v>
      </c>
      <c r="B4775" s="2" t="s">
        <v>203</v>
      </c>
      <c r="C4775" s="1" t="s">
        <v>5612</v>
      </c>
      <c r="D4775" s="1">
        <v>3.5</v>
      </c>
      <c r="E4775" s="3" t="s">
        <v>15</v>
      </c>
      <c r="F4775" s="1"/>
      <c r="G4775" s="5"/>
      <c r="H4775" s="6" t="s">
        <v>18</v>
      </c>
      <c r="I4775" s="6" t="s">
        <v>18</v>
      </c>
      <c r="J4775" s="7" t="b">
        <v>0</v>
      </c>
      <c r="K4775" s="6" t="s">
        <v>19</v>
      </c>
      <c r="L4775" s="8"/>
    </row>
    <row r="4776" ht="31.5" hidden="1" customHeight="1">
      <c r="A4776" s="1" t="s">
        <v>5613</v>
      </c>
      <c r="B4776" s="2" t="s">
        <v>203</v>
      </c>
      <c r="C4776" s="1" t="s">
        <v>14</v>
      </c>
      <c r="D4776" s="1">
        <v>2.8</v>
      </c>
      <c r="E4776" s="3" t="s">
        <v>15</v>
      </c>
      <c r="F4776" s="1"/>
      <c r="G4776" s="5"/>
      <c r="H4776" s="6" t="s">
        <v>18</v>
      </c>
      <c r="I4776" s="6" t="s">
        <v>18</v>
      </c>
      <c r="J4776" s="7" t="b">
        <v>0</v>
      </c>
      <c r="K4776" s="6" t="s">
        <v>19</v>
      </c>
      <c r="L4776" s="8"/>
    </row>
    <row r="4777" ht="31.5" hidden="1" customHeight="1">
      <c r="A4777" s="1" t="s">
        <v>5614</v>
      </c>
      <c r="B4777" s="2" t="s">
        <v>203</v>
      </c>
      <c r="C4777" s="1" t="s">
        <v>74</v>
      </c>
      <c r="D4777" s="1">
        <v>2.5</v>
      </c>
      <c r="E4777" s="3" t="s">
        <v>15</v>
      </c>
      <c r="F4777" s="1"/>
      <c r="G4777" s="5"/>
      <c r="H4777" s="6" t="s">
        <v>18</v>
      </c>
      <c r="I4777" s="6" t="s">
        <v>18</v>
      </c>
      <c r="J4777" s="7" t="b">
        <v>0</v>
      </c>
      <c r="K4777" s="6" t="s">
        <v>19</v>
      </c>
      <c r="L4777" s="8"/>
    </row>
    <row r="4778" ht="31.5" hidden="1" customHeight="1">
      <c r="A4778" s="1" t="s">
        <v>5615</v>
      </c>
      <c r="B4778" s="2" t="s">
        <v>203</v>
      </c>
      <c r="C4778" s="1" t="s">
        <v>74</v>
      </c>
      <c r="D4778" s="1">
        <v>2.8</v>
      </c>
      <c r="E4778" s="3" t="s">
        <v>15</v>
      </c>
      <c r="F4778" s="1"/>
      <c r="G4778" s="5"/>
      <c r="H4778" s="6" t="s">
        <v>18</v>
      </c>
      <c r="I4778" s="6" t="s">
        <v>18</v>
      </c>
      <c r="J4778" s="7" t="b">
        <v>0</v>
      </c>
      <c r="K4778" s="6" t="s">
        <v>19</v>
      </c>
      <c r="L4778" s="8"/>
    </row>
    <row r="4779" ht="31.5" hidden="1" customHeight="1">
      <c r="A4779" s="1" t="s">
        <v>5616</v>
      </c>
      <c r="B4779" s="2" t="s">
        <v>203</v>
      </c>
      <c r="C4779" s="1" t="s">
        <v>5617</v>
      </c>
      <c r="D4779" s="1">
        <v>3.0</v>
      </c>
      <c r="E4779" s="3" t="s">
        <v>15</v>
      </c>
      <c r="F4779" s="1"/>
      <c r="G4779" s="5"/>
      <c r="H4779" s="6" t="s">
        <v>18</v>
      </c>
      <c r="I4779" s="6" t="s">
        <v>18</v>
      </c>
      <c r="J4779" s="7" t="b">
        <v>0</v>
      </c>
      <c r="K4779" s="6" t="s">
        <v>19</v>
      </c>
      <c r="L4779" s="8"/>
    </row>
    <row r="4780" ht="31.5" hidden="1" customHeight="1">
      <c r="A4780" s="1" t="s">
        <v>5618</v>
      </c>
      <c r="B4780" s="2" t="s">
        <v>203</v>
      </c>
      <c r="C4780" s="1" t="s">
        <v>14</v>
      </c>
      <c r="D4780" s="1">
        <v>3.0</v>
      </c>
      <c r="E4780" s="3" t="s">
        <v>15</v>
      </c>
      <c r="F4780" s="1"/>
      <c r="G4780" s="5"/>
      <c r="H4780" s="6" t="s">
        <v>18</v>
      </c>
      <c r="I4780" s="6" t="s">
        <v>18</v>
      </c>
      <c r="J4780" s="7" t="b">
        <v>0</v>
      </c>
      <c r="K4780" s="6" t="s">
        <v>19</v>
      </c>
      <c r="L4780" s="8"/>
    </row>
    <row r="4781" ht="31.5" hidden="1" customHeight="1">
      <c r="A4781" s="1" t="s">
        <v>5619</v>
      </c>
      <c r="B4781" s="2" t="s">
        <v>203</v>
      </c>
      <c r="C4781" s="1" t="s">
        <v>5620</v>
      </c>
      <c r="D4781" s="1">
        <v>3.2</v>
      </c>
      <c r="E4781" s="3" t="s">
        <v>15</v>
      </c>
      <c r="F4781" s="1"/>
      <c r="G4781" s="5"/>
      <c r="H4781" s="6" t="s">
        <v>18</v>
      </c>
      <c r="I4781" s="6" t="s">
        <v>18</v>
      </c>
      <c r="J4781" s="7" t="b">
        <v>0</v>
      </c>
      <c r="K4781" s="6" t="s">
        <v>19</v>
      </c>
      <c r="L4781" s="8"/>
    </row>
    <row r="4782" ht="31.5" hidden="1" customHeight="1">
      <c r="A4782" s="1" t="s">
        <v>5621</v>
      </c>
      <c r="B4782" s="2" t="s">
        <v>203</v>
      </c>
      <c r="C4782" s="1" t="s">
        <v>14</v>
      </c>
      <c r="D4782" s="1">
        <v>2.5</v>
      </c>
      <c r="E4782" s="3" t="s">
        <v>15</v>
      </c>
      <c r="F4782" s="1"/>
      <c r="G4782" s="5"/>
      <c r="H4782" s="6" t="s">
        <v>18</v>
      </c>
      <c r="I4782" s="6" t="s">
        <v>18</v>
      </c>
      <c r="J4782" s="7" t="b">
        <v>0</v>
      </c>
      <c r="K4782" s="6" t="s">
        <v>19</v>
      </c>
      <c r="L4782" s="8"/>
    </row>
    <row r="4783" ht="31.5" hidden="1" customHeight="1">
      <c r="A4783" s="1" t="s">
        <v>5622</v>
      </c>
      <c r="B4783" s="2" t="s">
        <v>333</v>
      </c>
      <c r="C4783" s="1" t="s">
        <v>5623</v>
      </c>
      <c r="D4783" s="1">
        <v>4.2</v>
      </c>
      <c r="E4783" s="3" t="s">
        <v>15</v>
      </c>
      <c r="F4783" s="1"/>
      <c r="G4783" s="5"/>
      <c r="H4783" s="6" t="s">
        <v>18</v>
      </c>
      <c r="I4783" s="6" t="s">
        <v>18</v>
      </c>
      <c r="J4783" s="7" t="b">
        <v>0</v>
      </c>
      <c r="K4783" s="6" t="s">
        <v>19</v>
      </c>
      <c r="L4783" s="8"/>
    </row>
    <row r="4784" ht="31.5" hidden="1" customHeight="1">
      <c r="A4784" s="1" t="s">
        <v>5624</v>
      </c>
      <c r="B4784" s="2" t="s">
        <v>333</v>
      </c>
      <c r="C4784" s="1" t="s">
        <v>74</v>
      </c>
      <c r="D4784" s="1">
        <v>4.0</v>
      </c>
      <c r="E4784" s="3" t="s">
        <v>15</v>
      </c>
      <c r="F4784" s="1"/>
      <c r="G4784" s="5"/>
      <c r="H4784" s="6" t="s">
        <v>18</v>
      </c>
      <c r="I4784" s="6" t="s">
        <v>18</v>
      </c>
      <c r="J4784" s="7" t="b">
        <v>0</v>
      </c>
      <c r="K4784" s="6" t="s">
        <v>19</v>
      </c>
      <c r="L4784" s="8"/>
    </row>
    <row r="4785" ht="31.5" hidden="1" customHeight="1">
      <c r="A4785" s="1" t="s">
        <v>5625</v>
      </c>
      <c r="B4785" s="2" t="s">
        <v>333</v>
      </c>
      <c r="C4785" s="1" t="s">
        <v>14</v>
      </c>
      <c r="D4785" s="1">
        <v>4.0</v>
      </c>
      <c r="E4785" s="3" t="s">
        <v>15</v>
      </c>
      <c r="F4785" s="1"/>
      <c r="G4785" s="5"/>
      <c r="H4785" s="6" t="s">
        <v>18</v>
      </c>
      <c r="I4785" s="6" t="s">
        <v>18</v>
      </c>
      <c r="J4785" s="7" t="b">
        <v>0</v>
      </c>
      <c r="K4785" s="6" t="s">
        <v>19</v>
      </c>
      <c r="L4785" s="8"/>
    </row>
    <row r="4786" ht="31.5" hidden="1" customHeight="1">
      <c r="A4786" s="1" t="s">
        <v>5626</v>
      </c>
      <c r="B4786" s="2" t="s">
        <v>333</v>
      </c>
      <c r="C4786" s="1" t="s">
        <v>14</v>
      </c>
      <c r="D4786" s="1">
        <v>3.2</v>
      </c>
      <c r="E4786" s="3" t="s">
        <v>15</v>
      </c>
      <c r="F4786" s="1"/>
      <c r="G4786" s="5"/>
      <c r="H4786" s="6" t="s">
        <v>18</v>
      </c>
      <c r="I4786" s="6" t="s">
        <v>18</v>
      </c>
      <c r="J4786" s="7" t="b">
        <v>0</v>
      </c>
      <c r="K4786" s="6" t="s">
        <v>19</v>
      </c>
      <c r="L4786" s="8"/>
    </row>
    <row r="4787" ht="31.5" hidden="1" customHeight="1">
      <c r="A4787" s="1" t="s">
        <v>5627</v>
      </c>
      <c r="B4787" s="2" t="s">
        <v>333</v>
      </c>
      <c r="C4787" s="1" t="s">
        <v>4979</v>
      </c>
      <c r="D4787" s="1">
        <v>3.8</v>
      </c>
      <c r="E4787" s="3" t="s">
        <v>15</v>
      </c>
      <c r="F4787" s="1"/>
      <c r="G4787" s="5"/>
      <c r="H4787" s="6" t="s">
        <v>18</v>
      </c>
      <c r="I4787" s="6" t="s">
        <v>18</v>
      </c>
      <c r="J4787" s="7" t="b">
        <v>0</v>
      </c>
      <c r="K4787" s="6" t="s">
        <v>19</v>
      </c>
      <c r="L4787" s="8"/>
    </row>
    <row r="4788" ht="31.5" hidden="1" customHeight="1">
      <c r="A4788" s="1" t="s">
        <v>5628</v>
      </c>
      <c r="B4788" s="2" t="s">
        <v>203</v>
      </c>
      <c r="C4788" s="1" t="s">
        <v>4965</v>
      </c>
      <c r="D4788" s="1">
        <v>2.8</v>
      </c>
      <c r="E4788" s="3" t="s">
        <v>15</v>
      </c>
      <c r="F4788" s="1"/>
      <c r="G4788" s="5"/>
      <c r="H4788" s="6" t="s">
        <v>18</v>
      </c>
      <c r="I4788" s="6" t="s">
        <v>18</v>
      </c>
      <c r="J4788" s="7" t="b">
        <v>0</v>
      </c>
      <c r="K4788" s="6" t="s">
        <v>32</v>
      </c>
      <c r="L4788" s="1" t="s">
        <v>321</v>
      </c>
    </row>
    <row r="4789" ht="31.5" hidden="1" customHeight="1">
      <c r="A4789" s="1" t="s">
        <v>5629</v>
      </c>
      <c r="B4789" s="2" t="s">
        <v>203</v>
      </c>
      <c r="C4789" s="1" t="s">
        <v>14</v>
      </c>
      <c r="D4789" s="1">
        <v>2.5</v>
      </c>
      <c r="E4789" s="3" t="s">
        <v>15</v>
      </c>
      <c r="F4789" s="1"/>
      <c r="G4789" s="5"/>
      <c r="H4789" s="6" t="s">
        <v>18</v>
      </c>
      <c r="I4789" s="6" t="s">
        <v>18</v>
      </c>
      <c r="J4789" s="7" t="b">
        <v>0</v>
      </c>
      <c r="K4789" s="6" t="s">
        <v>19</v>
      </c>
      <c r="L4789" s="8"/>
    </row>
    <row r="4790" ht="31.5" hidden="1" customHeight="1">
      <c r="A4790" s="1" t="s">
        <v>5630</v>
      </c>
      <c r="B4790" s="2" t="s">
        <v>203</v>
      </c>
      <c r="C4790" s="1" t="s">
        <v>14</v>
      </c>
      <c r="D4790" s="1">
        <v>3.0</v>
      </c>
      <c r="E4790" s="3" t="s">
        <v>15</v>
      </c>
      <c r="F4790" s="1"/>
      <c r="G4790" s="5"/>
      <c r="H4790" s="6" t="s">
        <v>18</v>
      </c>
      <c r="I4790" s="6" t="s">
        <v>18</v>
      </c>
      <c r="J4790" s="7" t="b">
        <v>0</v>
      </c>
      <c r="K4790" s="6" t="s">
        <v>19</v>
      </c>
      <c r="L4790" s="8"/>
    </row>
    <row r="4791" ht="31.5" hidden="1" customHeight="1">
      <c r="A4791" s="1" t="s">
        <v>5631</v>
      </c>
      <c r="B4791" s="2" t="s">
        <v>203</v>
      </c>
      <c r="C4791" s="1" t="s">
        <v>5632</v>
      </c>
      <c r="D4791" s="1">
        <v>3.2</v>
      </c>
      <c r="E4791" s="3" t="s">
        <v>15</v>
      </c>
      <c r="F4791" s="1"/>
      <c r="G4791" s="5"/>
      <c r="H4791" s="6" t="s">
        <v>18</v>
      </c>
      <c r="I4791" s="6" t="s">
        <v>18</v>
      </c>
      <c r="J4791" s="7" t="b">
        <v>0</v>
      </c>
      <c r="K4791" s="6" t="s">
        <v>19</v>
      </c>
      <c r="L4791" s="8"/>
    </row>
    <row r="4792" ht="31.5" hidden="1" customHeight="1">
      <c r="A4792" s="1" t="s">
        <v>5633</v>
      </c>
      <c r="B4792" s="2" t="s">
        <v>203</v>
      </c>
      <c r="C4792" s="1" t="s">
        <v>5634</v>
      </c>
      <c r="D4792" s="1">
        <v>3.5</v>
      </c>
      <c r="E4792" s="3" t="s">
        <v>15</v>
      </c>
      <c r="F4792" s="1"/>
      <c r="G4792" s="5"/>
      <c r="H4792" s="6" t="s">
        <v>18</v>
      </c>
      <c r="I4792" s="6" t="s">
        <v>18</v>
      </c>
      <c r="J4792" s="7" t="b">
        <v>0</v>
      </c>
      <c r="K4792" s="6" t="s">
        <v>19</v>
      </c>
      <c r="L4792" s="8"/>
    </row>
    <row r="4793" ht="31.5" hidden="1" customHeight="1">
      <c r="A4793" s="1" t="s">
        <v>5635</v>
      </c>
      <c r="B4793" s="2" t="s">
        <v>203</v>
      </c>
      <c r="C4793" s="1" t="s">
        <v>5636</v>
      </c>
      <c r="D4793" s="1">
        <v>3.5</v>
      </c>
      <c r="E4793" s="3" t="s">
        <v>15</v>
      </c>
      <c r="F4793" s="1"/>
      <c r="G4793" s="5"/>
      <c r="H4793" s="6" t="s">
        <v>18</v>
      </c>
      <c r="I4793" s="6" t="s">
        <v>18</v>
      </c>
      <c r="J4793" s="7" t="b">
        <v>0</v>
      </c>
      <c r="K4793" s="6" t="s">
        <v>19</v>
      </c>
      <c r="L4793" s="8"/>
    </row>
    <row r="4794" ht="31.5" hidden="1" customHeight="1">
      <c r="A4794" s="1" t="s">
        <v>5637</v>
      </c>
      <c r="B4794" s="2" t="s">
        <v>203</v>
      </c>
      <c r="C4794" s="1" t="s">
        <v>5638</v>
      </c>
      <c r="D4794" s="1">
        <v>2.8</v>
      </c>
      <c r="E4794" s="3" t="s">
        <v>15</v>
      </c>
      <c r="F4794" s="1"/>
      <c r="G4794" s="5"/>
      <c r="H4794" s="6" t="s">
        <v>18</v>
      </c>
      <c r="I4794" s="6" t="s">
        <v>18</v>
      </c>
      <c r="J4794" s="7" t="b">
        <v>0</v>
      </c>
      <c r="K4794" s="6" t="s">
        <v>19</v>
      </c>
      <c r="L4794" s="8"/>
    </row>
    <row r="4795" ht="31.5" hidden="1" customHeight="1">
      <c r="A4795" s="1" t="s">
        <v>5639</v>
      </c>
      <c r="B4795" s="2" t="s">
        <v>203</v>
      </c>
      <c r="C4795" s="1" t="s">
        <v>14</v>
      </c>
      <c r="D4795" s="1">
        <v>2.8</v>
      </c>
      <c r="E4795" s="3" t="s">
        <v>15</v>
      </c>
      <c r="F4795" s="1"/>
      <c r="G4795" s="5"/>
      <c r="H4795" s="6" t="s">
        <v>18</v>
      </c>
      <c r="I4795" s="6" t="s">
        <v>18</v>
      </c>
      <c r="J4795" s="7" t="b">
        <v>0</v>
      </c>
      <c r="K4795" s="6" t="s">
        <v>19</v>
      </c>
      <c r="L4795" s="8"/>
    </row>
    <row r="4796" ht="31.5" hidden="1" customHeight="1">
      <c r="A4796" s="1" t="s">
        <v>5640</v>
      </c>
      <c r="B4796" s="2" t="s">
        <v>203</v>
      </c>
      <c r="C4796" s="1" t="s">
        <v>5641</v>
      </c>
      <c r="D4796" s="1">
        <v>3.2</v>
      </c>
      <c r="E4796" s="3" t="s">
        <v>15</v>
      </c>
      <c r="F4796" s="1"/>
      <c r="G4796" s="5"/>
      <c r="H4796" s="6" t="s">
        <v>18</v>
      </c>
      <c r="I4796" s="6" t="s">
        <v>18</v>
      </c>
      <c r="J4796" s="7" t="b">
        <v>0</v>
      </c>
      <c r="K4796" s="6" t="s">
        <v>19</v>
      </c>
      <c r="L4796" s="8"/>
    </row>
    <row r="4797" ht="31.5" hidden="1" customHeight="1">
      <c r="A4797" s="1" t="s">
        <v>5642</v>
      </c>
      <c r="B4797" s="2" t="s">
        <v>203</v>
      </c>
      <c r="C4797" s="1" t="s">
        <v>5643</v>
      </c>
      <c r="D4797" s="1">
        <v>2.8</v>
      </c>
      <c r="E4797" s="3" t="s">
        <v>15</v>
      </c>
      <c r="F4797" s="1"/>
      <c r="G4797" s="5"/>
      <c r="H4797" s="6" t="s">
        <v>18</v>
      </c>
      <c r="I4797" s="6" t="s">
        <v>18</v>
      </c>
      <c r="J4797" s="7" t="b">
        <v>0</v>
      </c>
      <c r="K4797" s="6" t="s">
        <v>19</v>
      </c>
      <c r="L4797" s="8"/>
    </row>
    <row r="4798" ht="31.5" hidden="1" customHeight="1">
      <c r="A4798" s="1" t="s">
        <v>5644</v>
      </c>
      <c r="B4798" s="2" t="s">
        <v>203</v>
      </c>
      <c r="C4798" s="1" t="s">
        <v>14</v>
      </c>
      <c r="D4798" s="1">
        <v>2.8</v>
      </c>
      <c r="E4798" s="3" t="s">
        <v>15</v>
      </c>
      <c r="F4798" s="1"/>
      <c r="G4798" s="5"/>
      <c r="H4798" s="6" t="s">
        <v>18</v>
      </c>
      <c r="I4798" s="6" t="s">
        <v>18</v>
      </c>
      <c r="J4798" s="7" t="b">
        <v>0</v>
      </c>
      <c r="K4798" s="6" t="s">
        <v>19</v>
      </c>
      <c r="L4798" s="8"/>
    </row>
    <row r="4799" ht="31.5" hidden="1" customHeight="1">
      <c r="A4799" s="1" t="s">
        <v>5645</v>
      </c>
      <c r="B4799" s="2" t="s">
        <v>203</v>
      </c>
      <c r="C4799" s="1" t="s">
        <v>14</v>
      </c>
      <c r="D4799" s="1">
        <v>2.8</v>
      </c>
      <c r="E4799" s="3" t="s">
        <v>15</v>
      </c>
      <c r="F4799" s="1"/>
      <c r="G4799" s="5"/>
      <c r="H4799" s="6" t="s">
        <v>18</v>
      </c>
      <c r="I4799" s="6" t="s">
        <v>18</v>
      </c>
      <c r="J4799" s="7" t="b">
        <v>0</v>
      </c>
      <c r="K4799" s="6" t="s">
        <v>19</v>
      </c>
      <c r="L4799" s="8"/>
    </row>
    <row r="4800" ht="31.5" hidden="1" customHeight="1">
      <c r="A4800" s="1" t="s">
        <v>5646</v>
      </c>
      <c r="B4800" s="2" t="s">
        <v>203</v>
      </c>
      <c r="C4800" s="1" t="s">
        <v>14</v>
      </c>
      <c r="D4800" s="1">
        <v>3.2</v>
      </c>
      <c r="E4800" s="3" t="s">
        <v>15</v>
      </c>
      <c r="F4800" s="1"/>
      <c r="G4800" s="5"/>
      <c r="H4800" s="6" t="s">
        <v>18</v>
      </c>
      <c r="I4800" s="6" t="s">
        <v>18</v>
      </c>
      <c r="J4800" s="7" t="b">
        <v>0</v>
      </c>
      <c r="K4800" s="6" t="s">
        <v>19</v>
      </c>
      <c r="L4800" s="8"/>
    </row>
    <row r="4801" ht="31.5" hidden="1" customHeight="1">
      <c r="A4801" s="1" t="s">
        <v>5647</v>
      </c>
      <c r="B4801" s="2" t="s">
        <v>203</v>
      </c>
      <c r="C4801" s="1" t="s">
        <v>5648</v>
      </c>
      <c r="D4801" s="1">
        <v>3.5</v>
      </c>
      <c r="E4801" s="3" t="s">
        <v>15</v>
      </c>
      <c r="F4801" s="1"/>
      <c r="G4801" s="5"/>
      <c r="H4801" s="6" t="s">
        <v>18</v>
      </c>
      <c r="I4801" s="6" t="s">
        <v>18</v>
      </c>
      <c r="J4801" s="7" t="b">
        <v>0</v>
      </c>
      <c r="K4801" s="6" t="s">
        <v>19</v>
      </c>
      <c r="L4801" s="8"/>
    </row>
    <row r="4802" ht="31.5" hidden="1" customHeight="1">
      <c r="A4802" s="1" t="s">
        <v>5649</v>
      </c>
      <c r="B4802" s="2" t="s">
        <v>203</v>
      </c>
      <c r="C4802" s="1" t="s">
        <v>14</v>
      </c>
      <c r="D4802" s="1">
        <v>3.2</v>
      </c>
      <c r="E4802" s="3" t="s">
        <v>15</v>
      </c>
      <c r="F4802" s="1"/>
      <c r="G4802" s="5"/>
      <c r="H4802" s="6" t="s">
        <v>18</v>
      </c>
      <c r="I4802" s="6" t="s">
        <v>18</v>
      </c>
      <c r="J4802" s="7" t="b">
        <v>0</v>
      </c>
      <c r="K4802" s="6" t="s">
        <v>19</v>
      </c>
      <c r="L4802" s="8"/>
    </row>
    <row r="4803" ht="31.5" hidden="1" customHeight="1">
      <c r="A4803" s="1" t="s">
        <v>5650</v>
      </c>
      <c r="B4803" s="2" t="s">
        <v>203</v>
      </c>
      <c r="C4803" s="1" t="s">
        <v>14</v>
      </c>
      <c r="D4803" s="1">
        <v>2.8</v>
      </c>
      <c r="E4803" s="3" t="s">
        <v>15</v>
      </c>
      <c r="F4803" s="1"/>
      <c r="G4803" s="5"/>
      <c r="H4803" s="6" t="s">
        <v>18</v>
      </c>
      <c r="I4803" s="6" t="s">
        <v>18</v>
      </c>
      <c r="J4803" s="7" t="b">
        <v>0</v>
      </c>
      <c r="K4803" s="6" t="s">
        <v>19</v>
      </c>
      <c r="L4803" s="8"/>
    </row>
    <row r="4804" ht="31.5" hidden="1" customHeight="1">
      <c r="A4804" s="1" t="s">
        <v>5651</v>
      </c>
      <c r="B4804" s="2" t="s">
        <v>203</v>
      </c>
      <c r="C4804" s="1" t="s">
        <v>14</v>
      </c>
      <c r="D4804" s="1">
        <v>3.5</v>
      </c>
      <c r="E4804" s="3" t="s">
        <v>15</v>
      </c>
      <c r="F4804" s="1"/>
      <c r="G4804" s="5"/>
      <c r="H4804" s="6" t="s">
        <v>18</v>
      </c>
      <c r="I4804" s="6" t="s">
        <v>18</v>
      </c>
      <c r="J4804" s="7" t="b">
        <v>0</v>
      </c>
      <c r="K4804" s="6" t="s">
        <v>19</v>
      </c>
      <c r="L4804" s="8"/>
    </row>
    <row r="4805" ht="31.5" hidden="1" customHeight="1">
      <c r="A4805" s="1" t="s">
        <v>5652</v>
      </c>
      <c r="B4805" s="2" t="s">
        <v>203</v>
      </c>
      <c r="C4805" s="1" t="s">
        <v>5653</v>
      </c>
      <c r="D4805" s="1">
        <v>2.8</v>
      </c>
      <c r="E4805" s="3" t="s">
        <v>15</v>
      </c>
      <c r="F4805" s="1"/>
      <c r="G4805" s="5"/>
      <c r="H4805" s="6" t="s">
        <v>18</v>
      </c>
      <c r="I4805" s="6" t="s">
        <v>18</v>
      </c>
      <c r="J4805" s="7" t="b">
        <v>0</v>
      </c>
      <c r="K4805" s="6" t="s">
        <v>19</v>
      </c>
      <c r="L4805" s="8"/>
    </row>
    <row r="4806" ht="31.5" hidden="1" customHeight="1">
      <c r="A4806" s="1" t="s">
        <v>5654</v>
      </c>
      <c r="B4806" s="2" t="s">
        <v>333</v>
      </c>
      <c r="C4806" s="1" t="s">
        <v>74</v>
      </c>
      <c r="D4806" s="1">
        <v>3.2</v>
      </c>
      <c r="E4806" s="3" t="s">
        <v>15</v>
      </c>
      <c r="F4806" s="1"/>
      <c r="G4806" s="5"/>
      <c r="H4806" s="6" t="s">
        <v>18</v>
      </c>
      <c r="I4806" s="6" t="s">
        <v>18</v>
      </c>
      <c r="J4806" s="7" t="b">
        <v>0</v>
      </c>
      <c r="K4806" s="6" t="s">
        <v>19</v>
      </c>
      <c r="L4806" s="8"/>
    </row>
    <row r="4807" ht="31.5" hidden="1" customHeight="1">
      <c r="A4807" s="1" t="s">
        <v>5655</v>
      </c>
      <c r="B4807" s="2" t="s">
        <v>333</v>
      </c>
      <c r="C4807" s="1" t="s">
        <v>5656</v>
      </c>
      <c r="D4807" s="1">
        <v>4.2</v>
      </c>
      <c r="E4807" s="3" t="s">
        <v>15</v>
      </c>
      <c r="F4807" s="1"/>
      <c r="G4807" s="5"/>
      <c r="H4807" s="6" t="s">
        <v>18</v>
      </c>
      <c r="I4807" s="6" t="s">
        <v>18</v>
      </c>
      <c r="J4807" s="7" t="b">
        <v>0</v>
      </c>
      <c r="K4807" s="6" t="s">
        <v>19</v>
      </c>
      <c r="L4807" s="8"/>
    </row>
    <row r="4808" ht="31.5" hidden="1" customHeight="1">
      <c r="A4808" s="1" t="s">
        <v>5657</v>
      </c>
      <c r="B4808" s="2" t="s">
        <v>333</v>
      </c>
      <c r="C4808" s="1" t="s">
        <v>74</v>
      </c>
      <c r="D4808" s="1">
        <v>3.2</v>
      </c>
      <c r="E4808" s="3" t="s">
        <v>15</v>
      </c>
      <c r="F4808" s="1"/>
      <c r="G4808" s="5"/>
      <c r="H4808" s="6" t="s">
        <v>18</v>
      </c>
      <c r="I4808" s="6" t="s">
        <v>18</v>
      </c>
      <c r="J4808" s="7" t="b">
        <v>0</v>
      </c>
      <c r="K4808" s="6" t="s">
        <v>19</v>
      </c>
      <c r="L4808" s="8"/>
    </row>
    <row r="4809" ht="31.5" hidden="1" customHeight="1">
      <c r="A4809" s="1" t="s">
        <v>5658</v>
      </c>
      <c r="B4809" s="2" t="s">
        <v>333</v>
      </c>
      <c r="C4809" s="1" t="s">
        <v>5659</v>
      </c>
      <c r="D4809" s="1">
        <v>3.8</v>
      </c>
      <c r="E4809" s="3" t="s">
        <v>15</v>
      </c>
      <c r="F4809" s="1"/>
      <c r="G4809" s="5"/>
      <c r="H4809" s="6" t="s">
        <v>18</v>
      </c>
      <c r="I4809" s="6" t="s">
        <v>18</v>
      </c>
      <c r="J4809" s="7" t="b">
        <v>0</v>
      </c>
      <c r="K4809" s="6" t="s">
        <v>19</v>
      </c>
      <c r="L4809" s="8"/>
    </row>
    <row r="4810" ht="31.5" hidden="1" customHeight="1">
      <c r="A4810" s="1" t="s">
        <v>5660</v>
      </c>
      <c r="B4810" s="2" t="s">
        <v>333</v>
      </c>
      <c r="C4810" s="1" t="s">
        <v>4073</v>
      </c>
      <c r="D4810" s="1">
        <v>4.2</v>
      </c>
      <c r="E4810" s="3" t="s">
        <v>15</v>
      </c>
      <c r="F4810" s="1"/>
      <c r="G4810" s="5"/>
      <c r="H4810" s="6" t="s">
        <v>18</v>
      </c>
      <c r="I4810" s="6" t="s">
        <v>18</v>
      </c>
      <c r="J4810" s="7" t="b">
        <v>0</v>
      </c>
      <c r="K4810" s="6" t="s">
        <v>19</v>
      </c>
      <c r="L4810" s="8"/>
    </row>
    <row r="4811" ht="31.5" hidden="1" customHeight="1">
      <c r="A4811" s="1" t="s">
        <v>5661</v>
      </c>
      <c r="B4811" s="2" t="s">
        <v>333</v>
      </c>
      <c r="C4811" s="1" t="s">
        <v>3748</v>
      </c>
      <c r="D4811" s="1">
        <v>3.5</v>
      </c>
      <c r="E4811" s="3" t="s">
        <v>15</v>
      </c>
      <c r="F4811" s="1"/>
      <c r="G4811" s="5"/>
      <c r="H4811" s="6" t="s">
        <v>18</v>
      </c>
      <c r="I4811" s="6" t="s">
        <v>18</v>
      </c>
      <c r="J4811" s="7" t="b">
        <v>0</v>
      </c>
      <c r="K4811" s="6" t="s">
        <v>19</v>
      </c>
      <c r="L4811" s="8"/>
    </row>
    <row r="4812" ht="31.5" hidden="1" customHeight="1">
      <c r="A4812" s="1" t="s">
        <v>5662</v>
      </c>
      <c r="B4812" s="2" t="s">
        <v>333</v>
      </c>
      <c r="C4812" s="1" t="s">
        <v>74</v>
      </c>
      <c r="D4812" s="1">
        <v>4.2</v>
      </c>
      <c r="E4812" s="3" t="s">
        <v>15</v>
      </c>
      <c r="F4812" s="1"/>
      <c r="G4812" s="5"/>
      <c r="H4812" s="6" t="s">
        <v>18</v>
      </c>
      <c r="I4812" s="6" t="s">
        <v>18</v>
      </c>
      <c r="J4812" s="7" t="b">
        <v>0</v>
      </c>
      <c r="K4812" s="6" t="s">
        <v>19</v>
      </c>
      <c r="L4812" s="8"/>
    </row>
    <row r="4813" ht="31.5" hidden="1" customHeight="1">
      <c r="A4813" s="1" t="s">
        <v>5663</v>
      </c>
      <c r="B4813" s="2" t="s">
        <v>333</v>
      </c>
      <c r="C4813" s="1" t="s">
        <v>5664</v>
      </c>
      <c r="D4813" s="1">
        <v>3.5</v>
      </c>
      <c r="E4813" s="3" t="s">
        <v>15</v>
      </c>
      <c r="F4813" s="1"/>
      <c r="G4813" s="5"/>
      <c r="H4813" s="6" t="s">
        <v>18</v>
      </c>
      <c r="I4813" s="6" t="s">
        <v>18</v>
      </c>
      <c r="J4813" s="7" t="b">
        <v>0</v>
      </c>
      <c r="K4813" s="6" t="s">
        <v>19</v>
      </c>
      <c r="L4813" s="8"/>
    </row>
    <row r="4814" ht="31.5" hidden="1" customHeight="1">
      <c r="A4814" s="1" t="s">
        <v>5665</v>
      </c>
      <c r="B4814" s="2" t="s">
        <v>333</v>
      </c>
      <c r="C4814" s="1" t="s">
        <v>3049</v>
      </c>
      <c r="D4814" s="1">
        <v>4.5</v>
      </c>
      <c r="E4814" s="3" t="s">
        <v>15</v>
      </c>
      <c r="F4814" s="1"/>
      <c r="G4814" s="5"/>
      <c r="H4814" s="6" t="s">
        <v>18</v>
      </c>
      <c r="I4814" s="6" t="s">
        <v>18</v>
      </c>
      <c r="J4814" s="7" t="b">
        <v>0</v>
      </c>
      <c r="K4814" s="6" t="s">
        <v>19</v>
      </c>
      <c r="L4814" s="8"/>
    </row>
    <row r="4815" ht="31.5" hidden="1" customHeight="1">
      <c r="A4815" s="1" t="s">
        <v>5666</v>
      </c>
      <c r="B4815" s="2" t="s">
        <v>333</v>
      </c>
      <c r="C4815" s="1" t="s">
        <v>2239</v>
      </c>
      <c r="D4815" s="1">
        <v>4.0</v>
      </c>
      <c r="E4815" s="3" t="s">
        <v>15</v>
      </c>
      <c r="F4815" s="1"/>
      <c r="G4815" s="5"/>
      <c r="H4815" s="6" t="s">
        <v>18</v>
      </c>
      <c r="I4815" s="6" t="s">
        <v>18</v>
      </c>
      <c r="J4815" s="7" t="b">
        <v>0</v>
      </c>
      <c r="K4815" s="6" t="s">
        <v>19</v>
      </c>
      <c r="L4815" s="8"/>
    </row>
    <row r="4816" ht="31.5" hidden="1" customHeight="1">
      <c r="A4816" s="1" t="s">
        <v>5667</v>
      </c>
      <c r="B4816" s="2" t="s">
        <v>203</v>
      </c>
      <c r="C4816" s="1" t="s">
        <v>5668</v>
      </c>
      <c r="D4816" s="1">
        <v>2.8</v>
      </c>
      <c r="E4816" s="3" t="s">
        <v>15</v>
      </c>
      <c r="F4816" s="1"/>
      <c r="G4816" s="5"/>
      <c r="H4816" s="6" t="s">
        <v>18</v>
      </c>
      <c r="I4816" s="6" t="s">
        <v>18</v>
      </c>
      <c r="J4816" s="7" t="b">
        <v>0</v>
      </c>
      <c r="K4816" s="6" t="s">
        <v>19</v>
      </c>
      <c r="L4816" s="8"/>
    </row>
    <row r="4817" ht="31.5" hidden="1" customHeight="1">
      <c r="A4817" s="1" t="s">
        <v>5669</v>
      </c>
      <c r="B4817" s="2" t="s">
        <v>203</v>
      </c>
      <c r="C4817" s="1" t="s">
        <v>14</v>
      </c>
      <c r="D4817" s="1">
        <v>2.8</v>
      </c>
      <c r="E4817" s="3" t="s">
        <v>15</v>
      </c>
      <c r="F4817" s="1"/>
      <c r="G4817" s="5"/>
      <c r="H4817" s="6" t="s">
        <v>18</v>
      </c>
      <c r="I4817" s="6" t="s">
        <v>18</v>
      </c>
      <c r="J4817" s="7" t="b">
        <v>0</v>
      </c>
      <c r="K4817" s="6" t="s">
        <v>19</v>
      </c>
      <c r="L4817" s="8"/>
    </row>
    <row r="4818" ht="31.5" hidden="1" customHeight="1">
      <c r="A4818" s="1" t="s">
        <v>5670</v>
      </c>
      <c r="B4818" s="2" t="s">
        <v>203</v>
      </c>
      <c r="C4818" s="1" t="s">
        <v>2190</v>
      </c>
      <c r="D4818" s="1">
        <v>3.2</v>
      </c>
      <c r="E4818" s="3" t="s">
        <v>15</v>
      </c>
      <c r="F4818" s="1"/>
      <c r="G4818" s="5"/>
      <c r="H4818" s="6" t="s">
        <v>18</v>
      </c>
      <c r="I4818" s="6" t="s">
        <v>18</v>
      </c>
      <c r="J4818" s="7" t="b">
        <v>0</v>
      </c>
      <c r="K4818" s="6" t="s">
        <v>19</v>
      </c>
      <c r="L4818" s="8"/>
    </row>
    <row r="4819" ht="31.5" hidden="1" customHeight="1">
      <c r="A4819" s="1" t="s">
        <v>5671</v>
      </c>
      <c r="B4819" s="2" t="s">
        <v>203</v>
      </c>
      <c r="C4819" s="1" t="s">
        <v>5672</v>
      </c>
      <c r="D4819" s="1">
        <v>3.5</v>
      </c>
      <c r="E4819" s="3" t="s">
        <v>15</v>
      </c>
      <c r="F4819" s="1"/>
      <c r="G4819" s="5"/>
      <c r="H4819" s="6" t="s">
        <v>18</v>
      </c>
      <c r="I4819" s="6" t="s">
        <v>18</v>
      </c>
      <c r="J4819" s="7" t="b">
        <v>0</v>
      </c>
      <c r="K4819" s="6" t="s">
        <v>19</v>
      </c>
      <c r="L4819" s="8"/>
    </row>
    <row r="4820" ht="31.5" hidden="1" customHeight="1">
      <c r="A4820" s="1" t="s">
        <v>5673</v>
      </c>
      <c r="B4820" s="2" t="s">
        <v>203</v>
      </c>
      <c r="C4820" s="1" t="s">
        <v>3994</v>
      </c>
      <c r="D4820" s="1">
        <v>3.2</v>
      </c>
      <c r="E4820" s="3" t="s">
        <v>15</v>
      </c>
      <c r="F4820" s="1"/>
      <c r="G4820" s="5"/>
      <c r="H4820" s="6" t="s">
        <v>18</v>
      </c>
      <c r="I4820" s="6" t="s">
        <v>18</v>
      </c>
      <c r="J4820" s="7" t="b">
        <v>0</v>
      </c>
      <c r="K4820" s="6" t="s">
        <v>19</v>
      </c>
      <c r="L4820" s="8"/>
    </row>
    <row r="4821" ht="31.5" hidden="1" customHeight="1">
      <c r="A4821" s="1" t="s">
        <v>5674</v>
      </c>
      <c r="B4821" s="2" t="s">
        <v>333</v>
      </c>
      <c r="C4821" s="1" t="s">
        <v>4992</v>
      </c>
      <c r="D4821" s="1">
        <v>4.8</v>
      </c>
      <c r="E4821" s="3" t="s">
        <v>15</v>
      </c>
      <c r="F4821" s="1"/>
      <c r="G4821" s="5"/>
      <c r="H4821" s="6" t="s">
        <v>18</v>
      </c>
      <c r="I4821" s="6" t="s">
        <v>18</v>
      </c>
      <c r="J4821" s="7" t="b">
        <v>0</v>
      </c>
      <c r="K4821" s="6" t="s">
        <v>19</v>
      </c>
      <c r="L4821" s="8"/>
    </row>
    <row r="4822" ht="31.5" hidden="1" customHeight="1">
      <c r="A4822" s="1" t="s">
        <v>5675</v>
      </c>
      <c r="B4822" s="2" t="s">
        <v>333</v>
      </c>
      <c r="C4822" s="1" t="s">
        <v>14</v>
      </c>
      <c r="D4822" s="1">
        <v>3.5</v>
      </c>
      <c r="E4822" s="3" t="s">
        <v>15</v>
      </c>
      <c r="F4822" s="1"/>
      <c r="G4822" s="5"/>
      <c r="H4822" s="6" t="s">
        <v>18</v>
      </c>
      <c r="I4822" s="6" t="s">
        <v>18</v>
      </c>
      <c r="J4822" s="7" t="b">
        <v>0</v>
      </c>
      <c r="K4822" s="6" t="s">
        <v>19</v>
      </c>
      <c r="L4822" s="8"/>
    </row>
    <row r="4823" ht="31.5" hidden="1" customHeight="1">
      <c r="A4823" s="1" t="s">
        <v>5676</v>
      </c>
      <c r="B4823" s="2" t="s">
        <v>1290</v>
      </c>
      <c r="C4823" s="1" t="s">
        <v>3345</v>
      </c>
      <c r="D4823" s="1">
        <v>6.5</v>
      </c>
      <c r="E4823" s="3" t="s">
        <v>15</v>
      </c>
      <c r="F4823" s="1"/>
      <c r="G4823" s="5"/>
      <c r="H4823" s="6" t="s">
        <v>18</v>
      </c>
      <c r="I4823" s="6" t="s">
        <v>18</v>
      </c>
      <c r="J4823" s="7" t="b">
        <v>0</v>
      </c>
      <c r="K4823" s="6" t="s">
        <v>19</v>
      </c>
      <c r="L4823" s="8"/>
    </row>
    <row r="4824" ht="31.5" hidden="1" customHeight="1">
      <c r="A4824" s="1" t="s">
        <v>5677</v>
      </c>
      <c r="B4824" s="2" t="s">
        <v>668</v>
      </c>
      <c r="C4824" s="1" t="s">
        <v>5678</v>
      </c>
      <c r="D4824" s="1">
        <v>3.2</v>
      </c>
      <c r="E4824" s="3" t="s">
        <v>15</v>
      </c>
      <c r="F4824" s="1"/>
      <c r="G4824" s="5"/>
      <c r="H4824" s="6" t="s">
        <v>18</v>
      </c>
      <c r="I4824" s="6" t="s">
        <v>18</v>
      </c>
      <c r="J4824" s="7" t="b">
        <v>0</v>
      </c>
      <c r="K4824" s="6" t="s">
        <v>19</v>
      </c>
      <c r="L4824" s="8"/>
    </row>
    <row r="4825" ht="31.5" hidden="1" customHeight="1">
      <c r="A4825" s="1" t="s">
        <v>5679</v>
      </c>
      <c r="B4825" s="2" t="s">
        <v>668</v>
      </c>
      <c r="C4825" s="1" t="s">
        <v>14</v>
      </c>
      <c r="D4825" s="1">
        <v>3.2</v>
      </c>
      <c r="E4825" s="3" t="s">
        <v>15</v>
      </c>
      <c r="F4825" s="1"/>
      <c r="G4825" s="5"/>
      <c r="H4825" s="6" t="s">
        <v>18</v>
      </c>
      <c r="I4825" s="6" t="s">
        <v>18</v>
      </c>
      <c r="J4825" s="7" t="b">
        <v>0</v>
      </c>
      <c r="K4825" s="6" t="s">
        <v>19</v>
      </c>
      <c r="L4825" s="8"/>
    </row>
    <row r="4826" ht="31.5" hidden="1" customHeight="1">
      <c r="A4826" s="1" t="s">
        <v>5680</v>
      </c>
      <c r="B4826" s="2" t="s">
        <v>333</v>
      </c>
      <c r="C4826" s="1" t="s">
        <v>5681</v>
      </c>
      <c r="D4826" s="1">
        <v>3.5</v>
      </c>
      <c r="E4826" s="3" t="s">
        <v>15</v>
      </c>
      <c r="F4826" s="1"/>
      <c r="G4826" s="5"/>
      <c r="H4826" s="6" t="s">
        <v>18</v>
      </c>
      <c r="I4826" s="6" t="s">
        <v>18</v>
      </c>
      <c r="J4826" s="7" t="b">
        <v>0</v>
      </c>
      <c r="K4826" s="6" t="s">
        <v>19</v>
      </c>
      <c r="L4826" s="8"/>
    </row>
    <row r="4827" ht="31.5" hidden="1" customHeight="1">
      <c r="A4827" s="1" t="s">
        <v>5682</v>
      </c>
      <c r="B4827" s="2" t="s">
        <v>333</v>
      </c>
      <c r="C4827" s="1" t="s">
        <v>14</v>
      </c>
      <c r="D4827" s="1">
        <v>3.2</v>
      </c>
      <c r="E4827" s="3" t="s">
        <v>15</v>
      </c>
      <c r="F4827" s="1"/>
      <c r="G4827" s="5"/>
      <c r="H4827" s="6" t="s">
        <v>18</v>
      </c>
      <c r="I4827" s="6" t="s">
        <v>18</v>
      </c>
      <c r="J4827" s="7" t="b">
        <v>0</v>
      </c>
      <c r="K4827" s="6" t="s">
        <v>19</v>
      </c>
      <c r="L4827" s="8"/>
    </row>
    <row r="4828" ht="31.5" hidden="1" customHeight="1">
      <c r="A4828" s="1" t="s">
        <v>5683</v>
      </c>
      <c r="B4828" s="2" t="s">
        <v>203</v>
      </c>
      <c r="C4828" s="1" t="s">
        <v>200</v>
      </c>
      <c r="D4828" s="1">
        <v>3.5</v>
      </c>
      <c r="E4828" s="3" t="s">
        <v>15</v>
      </c>
      <c r="F4828" s="1"/>
      <c r="G4828" s="5"/>
      <c r="H4828" s="6" t="s">
        <v>18</v>
      </c>
      <c r="I4828" s="6" t="s">
        <v>18</v>
      </c>
      <c r="J4828" s="7" t="b">
        <v>0</v>
      </c>
      <c r="K4828" s="6" t="s">
        <v>19</v>
      </c>
      <c r="L4828" s="8"/>
    </row>
    <row r="4829" ht="31.5" hidden="1" customHeight="1">
      <c r="A4829" s="1" t="s">
        <v>5684</v>
      </c>
      <c r="B4829" s="2" t="s">
        <v>203</v>
      </c>
      <c r="C4829" s="1" t="s">
        <v>695</v>
      </c>
      <c r="D4829" s="1">
        <v>2.8</v>
      </c>
      <c r="E4829" s="3" t="s">
        <v>15</v>
      </c>
      <c r="F4829" s="1"/>
      <c r="G4829" s="5"/>
      <c r="H4829" s="6" t="s">
        <v>18</v>
      </c>
      <c r="I4829" s="6" t="s">
        <v>18</v>
      </c>
      <c r="J4829" s="7" t="b">
        <v>0</v>
      </c>
      <c r="K4829" s="6" t="s">
        <v>32</v>
      </c>
      <c r="L4829" s="1" t="s">
        <v>42</v>
      </c>
    </row>
    <row r="4830" ht="31.5" hidden="1" customHeight="1">
      <c r="A4830" s="1" t="s">
        <v>5685</v>
      </c>
      <c r="B4830" s="2" t="s">
        <v>203</v>
      </c>
      <c r="C4830" s="1" t="s">
        <v>74</v>
      </c>
      <c r="D4830" s="1">
        <v>3.5</v>
      </c>
      <c r="E4830" s="3" t="s">
        <v>15</v>
      </c>
      <c r="F4830" s="1"/>
      <c r="G4830" s="5"/>
      <c r="H4830" s="6" t="s">
        <v>18</v>
      </c>
      <c r="I4830" s="6" t="s">
        <v>18</v>
      </c>
      <c r="J4830" s="7" t="b">
        <v>0</v>
      </c>
      <c r="K4830" s="6" t="s">
        <v>19</v>
      </c>
      <c r="L4830" s="8"/>
    </row>
    <row r="4831" ht="31.5" hidden="1" customHeight="1">
      <c r="A4831" s="1" t="s">
        <v>5686</v>
      </c>
      <c r="B4831" s="2" t="s">
        <v>203</v>
      </c>
      <c r="C4831" s="1" t="s">
        <v>14</v>
      </c>
      <c r="D4831" s="1">
        <v>3.2</v>
      </c>
      <c r="E4831" s="3" t="s">
        <v>15</v>
      </c>
      <c r="F4831" s="1"/>
      <c r="G4831" s="5"/>
      <c r="H4831" s="6" t="s">
        <v>18</v>
      </c>
      <c r="I4831" s="6" t="s">
        <v>18</v>
      </c>
      <c r="J4831" s="7" t="b">
        <v>0</v>
      </c>
      <c r="K4831" s="6" t="s">
        <v>19</v>
      </c>
      <c r="L4831" s="8"/>
    </row>
    <row r="4832" ht="31.5" hidden="1" customHeight="1">
      <c r="A4832" s="1" t="s">
        <v>5687</v>
      </c>
      <c r="B4832" s="2" t="s">
        <v>500</v>
      </c>
      <c r="C4832" s="1" t="s">
        <v>2200</v>
      </c>
      <c r="D4832" s="1">
        <v>4.5</v>
      </c>
      <c r="E4832" s="3" t="s">
        <v>15</v>
      </c>
      <c r="F4832" s="1"/>
      <c r="G4832" s="5"/>
      <c r="H4832" s="6" t="s">
        <v>18</v>
      </c>
      <c r="I4832" s="6" t="s">
        <v>18</v>
      </c>
      <c r="J4832" s="7" t="b">
        <v>0</v>
      </c>
      <c r="K4832" s="6" t="s">
        <v>19</v>
      </c>
      <c r="L4832" s="8"/>
    </row>
    <row r="4833" ht="31.5" hidden="1" customHeight="1">
      <c r="A4833" s="1" t="s">
        <v>5688</v>
      </c>
      <c r="B4833" s="2" t="s">
        <v>70</v>
      </c>
      <c r="C4833" s="1" t="s">
        <v>2200</v>
      </c>
      <c r="D4833" s="1">
        <v>8.7</v>
      </c>
      <c r="E4833" s="3" t="s">
        <v>15</v>
      </c>
      <c r="F4833" s="1"/>
      <c r="G4833" s="5"/>
      <c r="H4833" s="6" t="s">
        <v>18</v>
      </c>
      <c r="I4833" s="6" t="s">
        <v>18</v>
      </c>
      <c r="J4833" s="7" t="b">
        <v>1</v>
      </c>
      <c r="K4833" s="6" t="s">
        <v>19</v>
      </c>
      <c r="L4833" s="8"/>
    </row>
    <row r="4834" ht="31.5" hidden="1" customHeight="1">
      <c r="A4834" s="1" t="s">
        <v>5689</v>
      </c>
      <c r="B4834" s="2" t="s">
        <v>500</v>
      </c>
      <c r="C4834" s="1" t="s">
        <v>74</v>
      </c>
      <c r="D4834" s="1">
        <v>4.5</v>
      </c>
      <c r="E4834" s="3" t="s">
        <v>15</v>
      </c>
      <c r="F4834" s="1"/>
      <c r="G4834" s="5"/>
      <c r="H4834" s="6" t="s">
        <v>18</v>
      </c>
      <c r="I4834" s="6" t="s">
        <v>18</v>
      </c>
      <c r="J4834" s="7" t="b">
        <v>0</v>
      </c>
      <c r="K4834" s="6" t="s">
        <v>19</v>
      </c>
      <c r="L4834" s="8"/>
    </row>
    <row r="4835" ht="31.5" hidden="1" customHeight="1">
      <c r="A4835" s="1" t="s">
        <v>5690</v>
      </c>
      <c r="B4835" s="2" t="s">
        <v>500</v>
      </c>
      <c r="C4835" s="1" t="s">
        <v>14</v>
      </c>
      <c r="D4835" s="1">
        <v>4.2</v>
      </c>
      <c r="E4835" s="3" t="s">
        <v>15</v>
      </c>
      <c r="F4835" s="1"/>
      <c r="G4835" s="5"/>
      <c r="H4835" s="6" t="s">
        <v>18</v>
      </c>
      <c r="I4835" s="6" t="s">
        <v>18</v>
      </c>
      <c r="J4835" s="7" t="b">
        <v>0</v>
      </c>
      <c r="K4835" s="6" t="s">
        <v>19</v>
      </c>
      <c r="L4835" s="8"/>
    </row>
    <row r="4836" ht="31.5" hidden="1" customHeight="1">
      <c r="A4836" s="1" t="s">
        <v>5691</v>
      </c>
      <c r="B4836" s="2" t="s">
        <v>500</v>
      </c>
      <c r="C4836" s="1" t="s">
        <v>4996</v>
      </c>
      <c r="D4836" s="1">
        <v>4.2</v>
      </c>
      <c r="E4836" s="3" t="s">
        <v>15</v>
      </c>
      <c r="F4836" s="1"/>
      <c r="G4836" s="5"/>
      <c r="H4836" s="6" t="s">
        <v>18</v>
      </c>
      <c r="I4836" s="6" t="s">
        <v>18</v>
      </c>
      <c r="J4836" s="7" t="b">
        <v>0</v>
      </c>
      <c r="K4836" s="6" t="s">
        <v>19</v>
      </c>
      <c r="L4836" s="8"/>
    </row>
    <row r="4837" ht="31.5" hidden="1" customHeight="1">
      <c r="A4837" s="1" t="s">
        <v>5692</v>
      </c>
      <c r="B4837" s="2" t="s">
        <v>500</v>
      </c>
      <c r="C4837" s="1" t="s">
        <v>4932</v>
      </c>
      <c r="D4837" s="1">
        <v>4.0</v>
      </c>
      <c r="E4837" s="3" t="s">
        <v>15</v>
      </c>
      <c r="F4837" s="1"/>
      <c r="G4837" s="5"/>
      <c r="H4837" s="6" t="s">
        <v>18</v>
      </c>
      <c r="I4837" s="6" t="s">
        <v>18</v>
      </c>
      <c r="J4837" s="7" t="b">
        <v>0</v>
      </c>
      <c r="K4837" s="6" t="s">
        <v>19</v>
      </c>
      <c r="L4837" s="8"/>
    </row>
    <row r="4838" ht="31.5" hidden="1" customHeight="1">
      <c r="A4838" s="1" t="s">
        <v>5693</v>
      </c>
      <c r="B4838" s="2" t="s">
        <v>70</v>
      </c>
      <c r="C4838" s="1" t="s">
        <v>4932</v>
      </c>
      <c r="D4838" s="1">
        <v>7.8</v>
      </c>
      <c r="E4838" s="3" t="s">
        <v>15</v>
      </c>
      <c r="F4838" s="1"/>
      <c r="G4838" s="5"/>
      <c r="H4838" s="6" t="s">
        <v>18</v>
      </c>
      <c r="I4838" s="6" t="s">
        <v>18</v>
      </c>
      <c r="J4838" s="7" t="b">
        <v>1</v>
      </c>
      <c r="K4838" s="6" t="s">
        <v>19</v>
      </c>
      <c r="L4838" s="8"/>
    </row>
    <row r="4839" ht="31.5" hidden="1" customHeight="1">
      <c r="A4839" s="1" t="s">
        <v>5694</v>
      </c>
      <c r="B4839" s="2" t="s">
        <v>500</v>
      </c>
      <c r="C4839" s="1" t="s">
        <v>5612</v>
      </c>
      <c r="D4839" s="1">
        <v>3.8</v>
      </c>
      <c r="E4839" s="3" t="s">
        <v>15</v>
      </c>
      <c r="F4839" s="1"/>
      <c r="G4839" s="5"/>
      <c r="H4839" s="6" t="s">
        <v>18</v>
      </c>
      <c r="I4839" s="6" t="s">
        <v>18</v>
      </c>
      <c r="J4839" s="7" t="b">
        <v>0</v>
      </c>
      <c r="K4839" s="6" t="s">
        <v>19</v>
      </c>
      <c r="L4839" s="8"/>
    </row>
    <row r="4840" ht="31.5" hidden="1" customHeight="1">
      <c r="A4840" s="1" t="s">
        <v>5695</v>
      </c>
      <c r="B4840" s="2" t="s">
        <v>70</v>
      </c>
      <c r="C4840" s="1" t="s">
        <v>5612</v>
      </c>
      <c r="D4840" s="1">
        <v>7.0</v>
      </c>
      <c r="E4840" s="3" t="s">
        <v>15</v>
      </c>
      <c r="F4840" s="1"/>
      <c r="G4840" s="5"/>
      <c r="H4840" s="6" t="s">
        <v>18</v>
      </c>
      <c r="I4840" s="6" t="s">
        <v>18</v>
      </c>
      <c r="J4840" s="7" t="b">
        <v>1</v>
      </c>
      <c r="K4840" s="6" t="s">
        <v>19</v>
      </c>
      <c r="L4840" s="8"/>
    </row>
    <row r="4841" ht="31.5" hidden="1" customHeight="1">
      <c r="A4841" s="1" t="s">
        <v>5696</v>
      </c>
      <c r="B4841" s="2" t="s">
        <v>500</v>
      </c>
      <c r="C4841" s="1" t="s">
        <v>5697</v>
      </c>
      <c r="D4841" s="1">
        <v>4.2</v>
      </c>
      <c r="E4841" s="3" t="s">
        <v>15</v>
      </c>
      <c r="F4841" s="1"/>
      <c r="G4841" s="5"/>
      <c r="H4841" s="6" t="s">
        <v>18</v>
      </c>
      <c r="I4841" s="6" t="s">
        <v>18</v>
      </c>
      <c r="J4841" s="7" t="b">
        <v>0</v>
      </c>
      <c r="K4841" s="6" t="s">
        <v>19</v>
      </c>
      <c r="L4841" s="8"/>
    </row>
    <row r="4842" ht="31.5" hidden="1" customHeight="1">
      <c r="A4842" s="1" t="s">
        <v>5698</v>
      </c>
      <c r="B4842" s="2" t="s">
        <v>13</v>
      </c>
      <c r="C4842" s="1" t="s">
        <v>5699</v>
      </c>
      <c r="D4842" s="1">
        <v>3.2</v>
      </c>
      <c r="E4842" s="3" t="s">
        <v>15</v>
      </c>
      <c r="F4842" s="1"/>
      <c r="G4842" s="5"/>
      <c r="H4842" s="6" t="s">
        <v>18</v>
      </c>
      <c r="I4842" s="6" t="s">
        <v>18</v>
      </c>
      <c r="J4842" s="7" t="b">
        <v>0</v>
      </c>
      <c r="K4842" s="6" t="s">
        <v>19</v>
      </c>
      <c r="L4842" s="8"/>
    </row>
    <row r="4843" ht="31.5" hidden="1" customHeight="1">
      <c r="A4843" s="1" t="s">
        <v>5700</v>
      </c>
      <c r="B4843" s="2" t="s">
        <v>13</v>
      </c>
      <c r="C4843" s="1" t="s">
        <v>5701</v>
      </c>
      <c r="D4843" s="1">
        <v>3.2</v>
      </c>
      <c r="E4843" s="3" t="s">
        <v>15</v>
      </c>
      <c r="F4843" s="1"/>
      <c r="G4843" s="5"/>
      <c r="H4843" s="6" t="s">
        <v>18</v>
      </c>
      <c r="I4843" s="6" t="s">
        <v>18</v>
      </c>
      <c r="J4843" s="7" t="b">
        <v>0</v>
      </c>
      <c r="K4843" s="6" t="s">
        <v>19</v>
      </c>
      <c r="L4843" s="8"/>
    </row>
    <row r="4844" ht="31.5" hidden="1" customHeight="1">
      <c r="A4844" s="1" t="s">
        <v>5702</v>
      </c>
      <c r="B4844" s="2" t="s">
        <v>13</v>
      </c>
      <c r="C4844" s="1" t="s">
        <v>5703</v>
      </c>
      <c r="D4844" s="1">
        <v>4.2</v>
      </c>
      <c r="E4844" s="3" t="s">
        <v>15</v>
      </c>
      <c r="F4844" s="1"/>
      <c r="G4844" s="5"/>
      <c r="H4844" s="6" t="s">
        <v>18</v>
      </c>
      <c r="I4844" s="6" t="s">
        <v>18</v>
      </c>
      <c r="J4844" s="7" t="b">
        <v>0</v>
      </c>
      <c r="K4844" s="6" t="s">
        <v>19</v>
      </c>
      <c r="L4844" s="8"/>
    </row>
    <row r="4845" ht="31.5" hidden="1" customHeight="1">
      <c r="A4845" s="1" t="s">
        <v>5704</v>
      </c>
      <c r="B4845" s="2" t="s">
        <v>13</v>
      </c>
      <c r="C4845" s="1" t="s">
        <v>4091</v>
      </c>
      <c r="D4845" s="1">
        <v>3.5</v>
      </c>
      <c r="E4845" s="3" t="s">
        <v>15</v>
      </c>
      <c r="F4845" s="1"/>
      <c r="G4845" s="5"/>
      <c r="H4845" s="6" t="s">
        <v>18</v>
      </c>
      <c r="I4845" s="6" t="s">
        <v>18</v>
      </c>
      <c r="J4845" s="7" t="b">
        <v>0</v>
      </c>
      <c r="K4845" s="6" t="s">
        <v>19</v>
      </c>
      <c r="L4845" s="8"/>
    </row>
    <row r="4846" ht="31.5" hidden="1" customHeight="1">
      <c r="A4846" s="1" t="s">
        <v>5705</v>
      </c>
      <c r="B4846" s="2" t="s">
        <v>13</v>
      </c>
      <c r="C4846" s="1" t="s">
        <v>5706</v>
      </c>
      <c r="D4846" s="1">
        <v>3.0</v>
      </c>
      <c r="E4846" s="3" t="s">
        <v>15</v>
      </c>
      <c r="F4846" s="1"/>
      <c r="G4846" s="5"/>
      <c r="H4846" s="6" t="s">
        <v>18</v>
      </c>
      <c r="I4846" s="6" t="s">
        <v>18</v>
      </c>
      <c r="J4846" s="7" t="b">
        <v>0</v>
      </c>
      <c r="K4846" s="6" t="s">
        <v>19</v>
      </c>
      <c r="L4846" s="8"/>
    </row>
    <row r="4847" ht="31.5" hidden="1" customHeight="1">
      <c r="A4847" s="1" t="s">
        <v>5707</v>
      </c>
      <c r="B4847" s="2" t="s">
        <v>13</v>
      </c>
      <c r="C4847" s="1" t="s">
        <v>4734</v>
      </c>
      <c r="D4847" s="1">
        <v>3.5</v>
      </c>
      <c r="E4847" s="3" t="s">
        <v>15</v>
      </c>
      <c r="F4847" s="1"/>
      <c r="G4847" s="5"/>
      <c r="H4847" s="6" t="s">
        <v>18</v>
      </c>
      <c r="I4847" s="6" t="s">
        <v>18</v>
      </c>
      <c r="J4847" s="7" t="b">
        <v>0</v>
      </c>
      <c r="K4847" s="6" t="s">
        <v>19</v>
      </c>
      <c r="L4847" s="8"/>
    </row>
    <row r="4848" ht="31.5" hidden="1" customHeight="1">
      <c r="A4848" s="1" t="s">
        <v>5708</v>
      </c>
      <c r="B4848" s="2" t="s">
        <v>13</v>
      </c>
      <c r="C4848" s="1" t="s">
        <v>5709</v>
      </c>
      <c r="D4848" s="1">
        <v>3.2</v>
      </c>
      <c r="E4848" s="3" t="s">
        <v>15</v>
      </c>
      <c r="F4848" s="1"/>
      <c r="G4848" s="5"/>
      <c r="H4848" s="6" t="s">
        <v>18</v>
      </c>
      <c r="I4848" s="6" t="s">
        <v>18</v>
      </c>
      <c r="J4848" s="7" t="b">
        <v>0</v>
      </c>
      <c r="K4848" s="6" t="s">
        <v>19</v>
      </c>
      <c r="L4848" s="8"/>
    </row>
    <row r="4849" ht="31.5" hidden="1" customHeight="1">
      <c r="A4849" s="1" t="s">
        <v>5710</v>
      </c>
      <c r="B4849" s="2" t="s">
        <v>13</v>
      </c>
      <c r="C4849" s="1" t="s">
        <v>5711</v>
      </c>
      <c r="D4849" s="1">
        <v>3.8</v>
      </c>
      <c r="E4849" s="3" t="s">
        <v>15</v>
      </c>
      <c r="F4849" s="1"/>
      <c r="G4849" s="5"/>
      <c r="H4849" s="6" t="s">
        <v>18</v>
      </c>
      <c r="I4849" s="6" t="s">
        <v>18</v>
      </c>
      <c r="J4849" s="7" t="b">
        <v>0</v>
      </c>
      <c r="K4849" s="6" t="s">
        <v>19</v>
      </c>
      <c r="L4849" s="8"/>
    </row>
    <row r="4850" ht="31.5" hidden="1" customHeight="1">
      <c r="A4850" s="1" t="s">
        <v>5712</v>
      </c>
      <c r="B4850" s="2" t="s">
        <v>13</v>
      </c>
      <c r="C4850" s="1" t="s">
        <v>5713</v>
      </c>
      <c r="D4850" s="1">
        <v>3.5</v>
      </c>
      <c r="E4850" s="3" t="s">
        <v>15</v>
      </c>
      <c r="F4850" s="1"/>
      <c r="G4850" s="5"/>
      <c r="H4850" s="6" t="s">
        <v>18</v>
      </c>
      <c r="I4850" s="6" t="s">
        <v>18</v>
      </c>
      <c r="J4850" s="7" t="b">
        <v>0</v>
      </c>
      <c r="K4850" s="6" t="s">
        <v>19</v>
      </c>
      <c r="L4850" s="8"/>
    </row>
    <row r="4851" ht="31.5" hidden="1" customHeight="1">
      <c r="A4851" s="1" t="s">
        <v>5714</v>
      </c>
      <c r="B4851" s="2" t="s">
        <v>13</v>
      </c>
      <c r="C4851" s="1" t="s">
        <v>74</v>
      </c>
      <c r="D4851" s="1">
        <v>4.5</v>
      </c>
      <c r="E4851" s="3" t="s">
        <v>15</v>
      </c>
      <c r="F4851" s="1"/>
      <c r="G4851" s="5"/>
      <c r="H4851" s="6" t="s">
        <v>18</v>
      </c>
      <c r="I4851" s="6" t="s">
        <v>18</v>
      </c>
      <c r="J4851" s="7" t="b">
        <v>0</v>
      </c>
      <c r="K4851" s="6" t="s">
        <v>19</v>
      </c>
      <c r="L4851" s="8"/>
    </row>
    <row r="4852" ht="31.5" hidden="1" customHeight="1">
      <c r="A4852" s="1" t="s">
        <v>5715</v>
      </c>
      <c r="B4852" s="2" t="s">
        <v>500</v>
      </c>
      <c r="C4852" s="1" t="s">
        <v>74</v>
      </c>
      <c r="D4852" s="1">
        <v>5.2</v>
      </c>
      <c r="E4852" s="3" t="s">
        <v>15</v>
      </c>
      <c r="F4852" s="1"/>
      <c r="G4852" s="5"/>
      <c r="H4852" s="6" t="s">
        <v>18</v>
      </c>
      <c r="I4852" s="6" t="s">
        <v>18</v>
      </c>
      <c r="J4852" s="7" t="b">
        <v>0</v>
      </c>
      <c r="K4852" s="6" t="s">
        <v>19</v>
      </c>
      <c r="L4852" s="8"/>
    </row>
    <row r="4853" ht="31.5" hidden="1" customHeight="1">
      <c r="A4853" s="1" t="s">
        <v>5716</v>
      </c>
      <c r="B4853" s="2" t="s">
        <v>70</v>
      </c>
      <c r="C4853" s="1" t="s">
        <v>74</v>
      </c>
      <c r="D4853" s="1">
        <v>9.7</v>
      </c>
      <c r="E4853" s="3" t="s">
        <v>15</v>
      </c>
      <c r="F4853" s="1"/>
      <c r="G4853" s="5"/>
      <c r="H4853" s="6" t="s">
        <v>18</v>
      </c>
      <c r="I4853" s="6" t="s">
        <v>18</v>
      </c>
      <c r="J4853" s="7" t="b">
        <v>1</v>
      </c>
      <c r="K4853" s="6" t="s">
        <v>19</v>
      </c>
      <c r="L4853" s="8"/>
    </row>
    <row r="4854" ht="31.5" hidden="1" customHeight="1">
      <c r="A4854" s="1" t="s">
        <v>5717</v>
      </c>
      <c r="B4854" s="2" t="s">
        <v>143</v>
      </c>
      <c r="C4854" s="1" t="s">
        <v>5718</v>
      </c>
      <c r="D4854" s="1">
        <v>3.0</v>
      </c>
      <c r="E4854" s="3" t="s">
        <v>15</v>
      </c>
      <c r="F4854" s="1"/>
      <c r="G4854" s="5"/>
      <c r="H4854" s="6" t="s">
        <v>18</v>
      </c>
      <c r="I4854" s="6" t="s">
        <v>18</v>
      </c>
      <c r="J4854" s="7" t="b">
        <v>0</v>
      </c>
      <c r="K4854" s="6" t="s">
        <v>32</v>
      </c>
      <c r="L4854" s="1" t="s">
        <v>5719</v>
      </c>
    </row>
    <row r="4855" ht="31.5" hidden="1" customHeight="1">
      <c r="A4855" s="1" t="s">
        <v>5720</v>
      </c>
      <c r="B4855" s="2" t="s">
        <v>143</v>
      </c>
      <c r="C4855" s="1" t="s">
        <v>5721</v>
      </c>
      <c r="D4855" s="1">
        <v>3.0</v>
      </c>
      <c r="E4855" s="3" t="s">
        <v>15</v>
      </c>
      <c r="F4855" s="1"/>
      <c r="G4855" s="5"/>
      <c r="H4855" s="6" t="s">
        <v>18</v>
      </c>
      <c r="I4855" s="6" t="s">
        <v>18</v>
      </c>
      <c r="J4855" s="7" t="b">
        <v>0</v>
      </c>
      <c r="K4855" s="6" t="s">
        <v>19</v>
      </c>
      <c r="L4855" s="8"/>
    </row>
    <row r="4856" ht="31.5" hidden="1" customHeight="1">
      <c r="A4856" s="1" t="s">
        <v>5722</v>
      </c>
      <c r="B4856" s="2" t="s">
        <v>13</v>
      </c>
      <c r="C4856" s="1" t="s">
        <v>14</v>
      </c>
      <c r="D4856" s="1">
        <v>3.5</v>
      </c>
      <c r="E4856" s="3" t="s">
        <v>15</v>
      </c>
      <c r="F4856" s="1"/>
      <c r="G4856" s="5"/>
      <c r="H4856" s="6" t="s">
        <v>18</v>
      </c>
      <c r="I4856" s="6" t="s">
        <v>18</v>
      </c>
      <c r="J4856" s="7" t="b">
        <v>0</v>
      </c>
      <c r="K4856" s="6" t="s">
        <v>19</v>
      </c>
      <c r="L4856" s="8"/>
    </row>
    <row r="4857" ht="31.5" hidden="1" customHeight="1">
      <c r="A4857" s="1" t="s">
        <v>5723</v>
      </c>
      <c r="B4857" s="2" t="s">
        <v>70</v>
      </c>
      <c r="C4857" s="1" t="s">
        <v>14</v>
      </c>
      <c r="D4857" s="1">
        <v>7.4</v>
      </c>
      <c r="E4857" s="3" t="s">
        <v>15</v>
      </c>
      <c r="F4857" s="1"/>
      <c r="G4857" s="5"/>
      <c r="H4857" s="6" t="s">
        <v>18</v>
      </c>
      <c r="I4857" s="6" t="s">
        <v>18</v>
      </c>
      <c r="J4857" s="7" t="b">
        <v>1</v>
      </c>
      <c r="K4857" s="6" t="s">
        <v>19</v>
      </c>
      <c r="L4857" s="8"/>
    </row>
    <row r="4858" ht="31.5" hidden="1" customHeight="1">
      <c r="A4858" s="1" t="s">
        <v>5724</v>
      </c>
      <c r="B4858" s="2" t="s">
        <v>500</v>
      </c>
      <c r="C4858" s="1" t="s">
        <v>14</v>
      </c>
      <c r="D4858" s="1">
        <v>5.2</v>
      </c>
      <c r="E4858" s="3" t="s">
        <v>15</v>
      </c>
      <c r="F4858" s="1"/>
      <c r="G4858" s="5"/>
      <c r="H4858" s="6" t="s">
        <v>18</v>
      </c>
      <c r="I4858" s="6" t="s">
        <v>18</v>
      </c>
      <c r="J4858" s="7" t="b">
        <v>0</v>
      </c>
      <c r="K4858" s="6" t="s">
        <v>19</v>
      </c>
      <c r="L4858" s="8"/>
    </row>
    <row r="4859" ht="31.5" hidden="1" customHeight="1">
      <c r="A4859" s="1" t="s">
        <v>5725</v>
      </c>
      <c r="B4859" s="2" t="s">
        <v>333</v>
      </c>
      <c r="C4859" s="1" t="s">
        <v>5726</v>
      </c>
      <c r="D4859" s="1">
        <v>4.8</v>
      </c>
      <c r="E4859" s="3" t="s">
        <v>15</v>
      </c>
      <c r="F4859" s="1"/>
      <c r="G4859" s="5"/>
      <c r="H4859" s="6" t="s">
        <v>18</v>
      </c>
      <c r="I4859" s="6" t="s">
        <v>18</v>
      </c>
      <c r="J4859" s="7" t="b">
        <v>0</v>
      </c>
      <c r="K4859" s="6" t="s">
        <v>19</v>
      </c>
      <c r="L4859" s="8"/>
    </row>
    <row r="4860" ht="31.5" hidden="1" customHeight="1">
      <c r="A4860" s="1" t="s">
        <v>5727</v>
      </c>
      <c r="B4860" s="2" t="s">
        <v>333</v>
      </c>
      <c r="C4860" s="1" t="s">
        <v>3956</v>
      </c>
      <c r="D4860" s="1">
        <v>4.0</v>
      </c>
      <c r="E4860" s="3" t="s">
        <v>15</v>
      </c>
      <c r="F4860" s="1"/>
      <c r="G4860" s="5"/>
      <c r="H4860" s="6" t="s">
        <v>18</v>
      </c>
      <c r="I4860" s="6" t="s">
        <v>18</v>
      </c>
      <c r="J4860" s="7" t="b">
        <v>0</v>
      </c>
      <c r="K4860" s="6" t="s">
        <v>19</v>
      </c>
      <c r="L4860" s="8"/>
    </row>
    <row r="4861" ht="31.5" hidden="1" customHeight="1">
      <c r="A4861" s="1" t="s">
        <v>5728</v>
      </c>
      <c r="B4861" s="2" t="s">
        <v>333</v>
      </c>
      <c r="C4861" s="1" t="s">
        <v>14</v>
      </c>
      <c r="D4861" s="1">
        <v>4.0</v>
      </c>
      <c r="E4861" s="3" t="s">
        <v>15</v>
      </c>
      <c r="F4861" s="1"/>
      <c r="G4861" s="5"/>
      <c r="H4861" s="6" t="s">
        <v>18</v>
      </c>
      <c r="I4861" s="6" t="s">
        <v>18</v>
      </c>
      <c r="J4861" s="7" t="b">
        <v>0</v>
      </c>
      <c r="K4861" s="6" t="s">
        <v>19</v>
      </c>
      <c r="L4861" s="8"/>
    </row>
    <row r="4862" ht="31.5" hidden="1" customHeight="1">
      <c r="A4862" s="1" t="s">
        <v>5729</v>
      </c>
      <c r="B4862" s="2" t="s">
        <v>203</v>
      </c>
      <c r="C4862" s="1" t="s">
        <v>2212</v>
      </c>
      <c r="D4862" s="1">
        <v>3.5</v>
      </c>
      <c r="E4862" s="3" t="s">
        <v>15</v>
      </c>
      <c r="F4862" s="1"/>
      <c r="G4862" s="5"/>
      <c r="H4862" s="6" t="s">
        <v>18</v>
      </c>
      <c r="I4862" s="6" t="s">
        <v>18</v>
      </c>
      <c r="J4862" s="7" t="b">
        <v>0</v>
      </c>
      <c r="K4862" s="6" t="s">
        <v>19</v>
      </c>
      <c r="L4862" s="8"/>
    </row>
    <row r="4863" ht="31.5" hidden="1" customHeight="1">
      <c r="A4863" s="1" t="s">
        <v>5730</v>
      </c>
      <c r="B4863" s="2" t="s">
        <v>333</v>
      </c>
      <c r="C4863" s="1" t="s">
        <v>14</v>
      </c>
      <c r="D4863" s="1">
        <v>3.2</v>
      </c>
      <c r="E4863" s="3" t="s">
        <v>15</v>
      </c>
      <c r="F4863" s="1"/>
      <c r="G4863" s="5"/>
      <c r="H4863" s="6" t="s">
        <v>18</v>
      </c>
      <c r="I4863" s="6" t="s">
        <v>18</v>
      </c>
      <c r="J4863" s="7" t="b">
        <v>0</v>
      </c>
      <c r="K4863" s="6" t="s">
        <v>19</v>
      </c>
      <c r="L4863" s="8"/>
    </row>
    <row r="4864" ht="31.5" hidden="1" customHeight="1">
      <c r="A4864" s="1" t="s">
        <v>5731</v>
      </c>
      <c r="B4864" s="2" t="s">
        <v>500</v>
      </c>
      <c r="C4864" s="1" t="s">
        <v>14</v>
      </c>
      <c r="D4864" s="1">
        <v>5.5</v>
      </c>
      <c r="E4864" s="3" t="s">
        <v>15</v>
      </c>
      <c r="F4864" s="1"/>
      <c r="G4864" s="5"/>
      <c r="H4864" s="6" t="s">
        <v>18</v>
      </c>
      <c r="I4864" s="6" t="s">
        <v>18</v>
      </c>
      <c r="J4864" s="7" t="b">
        <v>0</v>
      </c>
      <c r="K4864" s="6" t="s">
        <v>19</v>
      </c>
      <c r="L4864" s="8"/>
    </row>
    <row r="4865" ht="31.5" hidden="1" customHeight="1">
      <c r="A4865" s="1" t="s">
        <v>5732</v>
      </c>
      <c r="B4865" s="2" t="s">
        <v>500</v>
      </c>
      <c r="C4865" s="1" t="s">
        <v>14</v>
      </c>
      <c r="D4865" s="1">
        <v>4.5</v>
      </c>
      <c r="E4865" s="3" t="s">
        <v>15</v>
      </c>
      <c r="F4865" s="1"/>
      <c r="G4865" s="5"/>
      <c r="H4865" s="6" t="s">
        <v>18</v>
      </c>
      <c r="I4865" s="6" t="s">
        <v>18</v>
      </c>
      <c r="J4865" s="7" t="b">
        <v>0</v>
      </c>
      <c r="K4865" s="6" t="s">
        <v>19</v>
      </c>
      <c r="L4865" s="8"/>
    </row>
    <row r="4866" ht="31.5" hidden="1" customHeight="1">
      <c r="A4866" s="1" t="s">
        <v>5733</v>
      </c>
      <c r="B4866" s="2" t="s">
        <v>13</v>
      </c>
      <c r="C4866" s="1" t="s">
        <v>14</v>
      </c>
      <c r="D4866" s="1">
        <v>3.8</v>
      </c>
      <c r="E4866" s="3" t="s">
        <v>15</v>
      </c>
      <c r="F4866" s="1"/>
      <c r="G4866" s="5"/>
      <c r="H4866" s="6" t="s">
        <v>18</v>
      </c>
      <c r="I4866" s="6" t="s">
        <v>18</v>
      </c>
      <c r="J4866" s="7" t="b">
        <v>0</v>
      </c>
      <c r="K4866" s="6" t="s">
        <v>19</v>
      </c>
      <c r="L4866" s="8"/>
    </row>
    <row r="4867" ht="31.5" hidden="1" customHeight="1">
      <c r="A4867" s="1" t="s">
        <v>5734</v>
      </c>
      <c r="B4867" s="2" t="s">
        <v>70</v>
      </c>
      <c r="C4867" s="1" t="s">
        <v>14</v>
      </c>
      <c r="D4867" s="1">
        <v>8.3</v>
      </c>
      <c r="E4867" s="3" t="s">
        <v>15</v>
      </c>
      <c r="F4867" s="1"/>
      <c r="G4867" s="5"/>
      <c r="H4867" s="6" t="s">
        <v>18</v>
      </c>
      <c r="I4867" s="6" t="s">
        <v>18</v>
      </c>
      <c r="J4867" s="7" t="b">
        <v>1</v>
      </c>
      <c r="K4867" s="6" t="s">
        <v>19</v>
      </c>
      <c r="L4867" s="8"/>
    </row>
    <row r="4868" ht="31.5" hidden="1" customHeight="1">
      <c r="A4868" s="1" t="s">
        <v>5735</v>
      </c>
      <c r="B4868" s="2" t="s">
        <v>500</v>
      </c>
      <c r="C4868" s="1" t="s">
        <v>1201</v>
      </c>
      <c r="D4868" s="1">
        <v>4.0</v>
      </c>
      <c r="E4868" s="3" t="s">
        <v>15</v>
      </c>
      <c r="F4868" s="1"/>
      <c r="G4868" s="5"/>
      <c r="H4868" s="6" t="s">
        <v>18</v>
      </c>
      <c r="I4868" s="6" t="s">
        <v>18</v>
      </c>
      <c r="J4868" s="7" t="b">
        <v>0</v>
      </c>
      <c r="K4868" s="6" t="s">
        <v>19</v>
      </c>
      <c r="L4868" s="8"/>
    </row>
    <row r="4869" ht="31.5" hidden="1" customHeight="1">
      <c r="A4869" s="1" t="s">
        <v>5736</v>
      </c>
      <c r="B4869" s="2" t="s">
        <v>500</v>
      </c>
      <c r="C4869" s="1" t="s">
        <v>74</v>
      </c>
      <c r="D4869" s="1">
        <v>5.5</v>
      </c>
      <c r="E4869" s="3" t="s">
        <v>15</v>
      </c>
      <c r="F4869" s="1"/>
      <c r="G4869" s="5"/>
      <c r="H4869" s="6" t="s">
        <v>18</v>
      </c>
      <c r="I4869" s="6" t="s">
        <v>18</v>
      </c>
      <c r="J4869" s="7" t="b">
        <v>0</v>
      </c>
      <c r="K4869" s="6" t="s">
        <v>19</v>
      </c>
      <c r="L4869" s="8"/>
    </row>
    <row r="4870" ht="31.5" hidden="1" customHeight="1">
      <c r="A4870" s="1" t="s">
        <v>5737</v>
      </c>
      <c r="B4870" s="2" t="s">
        <v>70</v>
      </c>
      <c r="C4870" s="1" t="s">
        <v>74</v>
      </c>
      <c r="D4870" s="1">
        <v>9.7</v>
      </c>
      <c r="E4870" s="3" t="s">
        <v>15</v>
      </c>
      <c r="F4870" s="1"/>
      <c r="G4870" s="5"/>
      <c r="H4870" s="6" t="s">
        <v>18</v>
      </c>
      <c r="I4870" s="6" t="s">
        <v>18</v>
      </c>
      <c r="J4870" s="7" t="b">
        <v>1</v>
      </c>
      <c r="K4870" s="6" t="s">
        <v>19</v>
      </c>
      <c r="L4870" s="8"/>
    </row>
    <row r="4871" ht="31.5" hidden="1" customHeight="1">
      <c r="A4871" s="1" t="s">
        <v>5738</v>
      </c>
      <c r="B4871" s="2" t="s">
        <v>500</v>
      </c>
      <c r="C4871" s="1" t="s">
        <v>74</v>
      </c>
      <c r="D4871" s="1">
        <v>4.5</v>
      </c>
      <c r="E4871" s="3" t="s">
        <v>15</v>
      </c>
      <c r="F4871" s="1"/>
      <c r="G4871" s="5"/>
      <c r="H4871" s="6" t="s">
        <v>18</v>
      </c>
      <c r="I4871" s="6" t="s">
        <v>18</v>
      </c>
      <c r="J4871" s="7" t="b">
        <v>0</v>
      </c>
      <c r="K4871" s="6" t="s">
        <v>19</v>
      </c>
      <c r="L4871" s="8"/>
    </row>
    <row r="4872" ht="31.5" hidden="1" customHeight="1">
      <c r="A4872" s="1" t="s">
        <v>5739</v>
      </c>
      <c r="B4872" s="2" t="s">
        <v>500</v>
      </c>
      <c r="C4872" s="1" t="s">
        <v>14</v>
      </c>
      <c r="D4872" s="1">
        <v>5.2</v>
      </c>
      <c r="E4872" s="3" t="s">
        <v>15</v>
      </c>
      <c r="F4872" s="1"/>
      <c r="G4872" s="5"/>
      <c r="H4872" s="6" t="s">
        <v>18</v>
      </c>
      <c r="I4872" s="6" t="s">
        <v>18</v>
      </c>
      <c r="J4872" s="7" t="b">
        <v>0</v>
      </c>
      <c r="K4872" s="6" t="s">
        <v>19</v>
      </c>
      <c r="L4872" s="8"/>
    </row>
    <row r="4873" ht="31.5" hidden="1" customHeight="1">
      <c r="A4873" s="1" t="s">
        <v>5740</v>
      </c>
      <c r="B4873" s="2" t="s">
        <v>333</v>
      </c>
      <c r="C4873" s="1" t="s">
        <v>14</v>
      </c>
      <c r="D4873" s="1">
        <v>2.8</v>
      </c>
      <c r="E4873" s="3" t="s">
        <v>15</v>
      </c>
      <c r="F4873" s="1"/>
      <c r="G4873" s="5"/>
      <c r="H4873" s="6" t="s">
        <v>18</v>
      </c>
      <c r="I4873" s="6" t="s">
        <v>18</v>
      </c>
      <c r="J4873" s="7" t="b">
        <v>0</v>
      </c>
      <c r="K4873" s="6" t="s">
        <v>19</v>
      </c>
      <c r="L4873" s="8"/>
    </row>
    <row r="4874" ht="31.5" hidden="1" customHeight="1">
      <c r="A4874" s="1" t="s">
        <v>5741</v>
      </c>
      <c r="B4874" s="2" t="s">
        <v>333</v>
      </c>
      <c r="C4874" s="1" t="s">
        <v>5742</v>
      </c>
      <c r="D4874" s="1">
        <v>4.2</v>
      </c>
      <c r="E4874" s="3" t="s">
        <v>15</v>
      </c>
      <c r="F4874" s="1"/>
      <c r="G4874" s="5"/>
      <c r="H4874" s="6" t="s">
        <v>18</v>
      </c>
      <c r="I4874" s="6" t="s">
        <v>18</v>
      </c>
      <c r="J4874" s="7" t="b">
        <v>0</v>
      </c>
      <c r="K4874" s="6" t="s">
        <v>19</v>
      </c>
      <c r="L4874" s="8"/>
    </row>
    <row r="4875" ht="31.5" hidden="1" customHeight="1">
      <c r="A4875" s="1" t="s">
        <v>5743</v>
      </c>
      <c r="B4875" s="2" t="s">
        <v>333</v>
      </c>
      <c r="C4875" s="1" t="s">
        <v>5744</v>
      </c>
      <c r="D4875" s="1">
        <v>3.2</v>
      </c>
      <c r="E4875" s="3" t="s">
        <v>15</v>
      </c>
      <c r="F4875" s="1"/>
      <c r="G4875" s="5"/>
      <c r="H4875" s="6" t="s">
        <v>18</v>
      </c>
      <c r="I4875" s="6" t="s">
        <v>18</v>
      </c>
      <c r="J4875" s="7" t="b">
        <v>0</v>
      </c>
      <c r="K4875" s="6" t="s">
        <v>19</v>
      </c>
      <c r="L4875" s="8"/>
    </row>
    <row r="4876" ht="31.5" hidden="1" customHeight="1">
      <c r="A4876" s="1" t="s">
        <v>5745</v>
      </c>
      <c r="B4876" s="2" t="s">
        <v>333</v>
      </c>
      <c r="C4876" s="1" t="s">
        <v>5746</v>
      </c>
      <c r="D4876" s="1">
        <v>4.0</v>
      </c>
      <c r="E4876" s="3" t="s">
        <v>15</v>
      </c>
      <c r="F4876" s="1"/>
      <c r="G4876" s="5"/>
      <c r="H4876" s="6" t="s">
        <v>18</v>
      </c>
      <c r="I4876" s="6" t="s">
        <v>18</v>
      </c>
      <c r="J4876" s="7" t="b">
        <v>0</v>
      </c>
      <c r="K4876" s="6" t="s">
        <v>19</v>
      </c>
      <c r="L4876" s="8"/>
    </row>
    <row r="4877" ht="31.5" hidden="1" customHeight="1">
      <c r="A4877" s="1" t="s">
        <v>5747</v>
      </c>
      <c r="B4877" s="2" t="s">
        <v>333</v>
      </c>
      <c r="C4877" s="1" t="s">
        <v>5748</v>
      </c>
      <c r="D4877" s="1">
        <v>5.5</v>
      </c>
      <c r="E4877" s="3" t="s">
        <v>15</v>
      </c>
      <c r="F4877" s="1"/>
      <c r="G4877" s="5"/>
      <c r="H4877" s="6" t="s">
        <v>18</v>
      </c>
      <c r="I4877" s="6" t="s">
        <v>18</v>
      </c>
      <c r="J4877" s="7" t="b">
        <v>0</v>
      </c>
      <c r="K4877" s="6" t="s">
        <v>32</v>
      </c>
      <c r="L4877" s="1" t="s">
        <v>5749</v>
      </c>
    </row>
    <row r="4878" ht="31.5" hidden="1" customHeight="1">
      <c r="A4878" s="1" t="s">
        <v>5750</v>
      </c>
      <c r="B4878" s="2" t="s">
        <v>500</v>
      </c>
      <c r="C4878" s="1" t="s">
        <v>74</v>
      </c>
      <c r="D4878" s="1">
        <v>4.0</v>
      </c>
      <c r="E4878" s="3" t="s">
        <v>15</v>
      </c>
      <c r="F4878" s="1"/>
      <c r="G4878" s="5"/>
      <c r="H4878" s="6" t="s">
        <v>18</v>
      </c>
      <c r="I4878" s="6" t="s">
        <v>18</v>
      </c>
      <c r="J4878" s="7" t="b">
        <v>0</v>
      </c>
      <c r="K4878" s="6" t="s">
        <v>19</v>
      </c>
      <c r="L4878" s="8"/>
    </row>
    <row r="4879" ht="31.5" hidden="1" customHeight="1">
      <c r="A4879" s="1" t="s">
        <v>5751</v>
      </c>
      <c r="B4879" s="2" t="s">
        <v>1290</v>
      </c>
      <c r="C4879" s="1" t="s">
        <v>74</v>
      </c>
      <c r="D4879" s="1">
        <v>5.8</v>
      </c>
      <c r="E4879" s="3" t="s">
        <v>15</v>
      </c>
      <c r="F4879" s="1"/>
      <c r="G4879" s="5"/>
      <c r="H4879" s="6" t="s">
        <v>18</v>
      </c>
      <c r="I4879" s="6" t="s">
        <v>18</v>
      </c>
      <c r="J4879" s="7" t="b">
        <v>0</v>
      </c>
      <c r="K4879" s="6" t="s">
        <v>19</v>
      </c>
      <c r="L4879" s="8"/>
    </row>
    <row r="4880" ht="31.5" hidden="1" customHeight="1">
      <c r="A4880" s="1" t="s">
        <v>5752</v>
      </c>
      <c r="B4880" s="2" t="s">
        <v>333</v>
      </c>
      <c r="C4880" s="1" t="s">
        <v>5753</v>
      </c>
      <c r="D4880" s="1">
        <v>4.8</v>
      </c>
      <c r="E4880" s="3" t="s">
        <v>15</v>
      </c>
      <c r="F4880" s="1"/>
      <c r="G4880" s="5"/>
      <c r="H4880" s="6" t="s">
        <v>18</v>
      </c>
      <c r="I4880" s="6" t="s">
        <v>18</v>
      </c>
      <c r="J4880" s="7" t="b">
        <v>0</v>
      </c>
      <c r="K4880" s="6" t="s">
        <v>19</v>
      </c>
      <c r="L4880" s="8"/>
    </row>
    <row r="4881" ht="31.5" hidden="1" customHeight="1">
      <c r="A4881" s="1" t="s">
        <v>5754</v>
      </c>
      <c r="B4881" s="2" t="s">
        <v>333</v>
      </c>
      <c r="C4881" s="1" t="s">
        <v>5755</v>
      </c>
      <c r="D4881" s="1">
        <v>3.2</v>
      </c>
      <c r="E4881" s="3" t="s">
        <v>15</v>
      </c>
      <c r="F4881" s="1"/>
      <c r="G4881" s="5"/>
      <c r="H4881" s="6" t="s">
        <v>18</v>
      </c>
      <c r="I4881" s="6" t="s">
        <v>18</v>
      </c>
      <c r="J4881" s="7" t="b">
        <v>0</v>
      </c>
      <c r="K4881" s="6" t="s">
        <v>19</v>
      </c>
      <c r="L4881" s="8"/>
    </row>
    <row r="4882" ht="31.5" hidden="1" customHeight="1">
      <c r="A4882" s="1" t="s">
        <v>5756</v>
      </c>
      <c r="B4882" s="2" t="s">
        <v>668</v>
      </c>
      <c r="C4882" s="1" t="s">
        <v>14</v>
      </c>
      <c r="D4882" s="1">
        <v>4.0</v>
      </c>
      <c r="E4882" s="3" t="s">
        <v>15</v>
      </c>
      <c r="F4882" s="1"/>
      <c r="G4882" s="5"/>
      <c r="H4882" s="6" t="s">
        <v>18</v>
      </c>
      <c r="I4882" s="6" t="s">
        <v>18</v>
      </c>
      <c r="J4882" s="7" t="b">
        <v>0</v>
      </c>
      <c r="K4882" s="6" t="s">
        <v>32</v>
      </c>
      <c r="L4882" s="1" t="s">
        <v>366</v>
      </c>
    </row>
    <row r="4883" ht="31.5" hidden="1" customHeight="1">
      <c r="A4883" s="1" t="s">
        <v>5757</v>
      </c>
      <c r="B4883" s="2" t="s">
        <v>333</v>
      </c>
      <c r="C4883" s="1" t="s">
        <v>14</v>
      </c>
      <c r="D4883" s="1">
        <v>4.0</v>
      </c>
      <c r="E4883" s="3" t="s">
        <v>15</v>
      </c>
      <c r="F4883" s="1"/>
      <c r="G4883" s="5"/>
      <c r="H4883" s="6" t="s">
        <v>18</v>
      </c>
      <c r="I4883" s="6" t="s">
        <v>18</v>
      </c>
      <c r="J4883" s="7" t="b">
        <v>0</v>
      </c>
      <c r="K4883" s="6" t="s">
        <v>19</v>
      </c>
      <c r="L4883" s="8"/>
    </row>
    <row r="4884" ht="31.5" hidden="1" customHeight="1">
      <c r="A4884" s="1" t="s">
        <v>5758</v>
      </c>
      <c r="B4884" s="2" t="s">
        <v>333</v>
      </c>
      <c r="C4884" s="1" t="s">
        <v>14</v>
      </c>
      <c r="D4884" s="1">
        <v>3.2</v>
      </c>
      <c r="E4884" s="3" t="s">
        <v>15</v>
      </c>
      <c r="F4884" s="1"/>
      <c r="G4884" s="5"/>
      <c r="H4884" s="6" t="s">
        <v>18</v>
      </c>
      <c r="I4884" s="6" t="s">
        <v>18</v>
      </c>
      <c r="J4884" s="7" t="b">
        <v>0</v>
      </c>
      <c r="K4884" s="6" t="s">
        <v>19</v>
      </c>
      <c r="L4884" s="8"/>
    </row>
    <row r="4885" ht="31.5" hidden="1" customHeight="1">
      <c r="A4885" s="1" t="s">
        <v>5759</v>
      </c>
      <c r="B4885" s="2" t="s">
        <v>333</v>
      </c>
      <c r="C4885" s="1" t="s">
        <v>14</v>
      </c>
      <c r="D4885" s="1">
        <v>4.2</v>
      </c>
      <c r="E4885" s="3" t="s">
        <v>15</v>
      </c>
      <c r="F4885" s="1"/>
      <c r="G4885" s="5"/>
      <c r="H4885" s="6" t="s">
        <v>18</v>
      </c>
      <c r="I4885" s="6" t="s">
        <v>18</v>
      </c>
      <c r="J4885" s="7" t="b">
        <v>0</v>
      </c>
      <c r="K4885" s="6" t="s">
        <v>19</v>
      </c>
      <c r="L4885" s="8"/>
    </row>
    <row r="4886" ht="31.5" hidden="1" customHeight="1">
      <c r="A4886" s="1" t="s">
        <v>5760</v>
      </c>
      <c r="B4886" s="2" t="s">
        <v>13</v>
      </c>
      <c r="C4886" s="1" t="s">
        <v>14</v>
      </c>
      <c r="D4886" s="1">
        <v>4.2</v>
      </c>
      <c r="E4886" s="3" t="s">
        <v>15</v>
      </c>
      <c r="F4886" s="1"/>
      <c r="G4886" s="5"/>
      <c r="H4886" s="6" t="s">
        <v>18</v>
      </c>
      <c r="I4886" s="6" t="s">
        <v>18</v>
      </c>
      <c r="J4886" s="7" t="b">
        <v>0</v>
      </c>
      <c r="K4886" s="6" t="s">
        <v>19</v>
      </c>
      <c r="L4886" s="8"/>
    </row>
    <row r="4887" ht="31.5" hidden="1" customHeight="1">
      <c r="A4887" s="1" t="s">
        <v>5761</v>
      </c>
      <c r="B4887" s="2" t="s">
        <v>13</v>
      </c>
      <c r="C4887" s="1" t="s">
        <v>14</v>
      </c>
      <c r="D4887" s="1">
        <v>2.5</v>
      </c>
      <c r="E4887" s="3" t="s">
        <v>15</v>
      </c>
      <c r="F4887" s="1"/>
      <c r="G4887" s="5"/>
      <c r="H4887" s="6" t="s">
        <v>18</v>
      </c>
      <c r="I4887" s="6" t="s">
        <v>18</v>
      </c>
      <c r="J4887" s="7" t="b">
        <v>0</v>
      </c>
      <c r="K4887" s="6" t="s">
        <v>19</v>
      </c>
      <c r="L4887" s="8"/>
    </row>
    <row r="4888" ht="31.5" hidden="1" customHeight="1">
      <c r="A4888" s="1" t="s">
        <v>5762</v>
      </c>
      <c r="B4888" s="2" t="s">
        <v>13</v>
      </c>
      <c r="C4888" s="1" t="s">
        <v>165</v>
      </c>
      <c r="D4888" s="1">
        <v>3.8</v>
      </c>
      <c r="E4888" s="3" t="s">
        <v>15</v>
      </c>
      <c r="F4888" s="1"/>
      <c r="G4888" s="5"/>
      <c r="H4888" s="6" t="s">
        <v>18</v>
      </c>
      <c r="I4888" s="6" t="s">
        <v>18</v>
      </c>
      <c r="J4888" s="7" t="b">
        <v>0</v>
      </c>
      <c r="K4888" s="6" t="s">
        <v>19</v>
      </c>
      <c r="L4888" s="8"/>
    </row>
    <row r="4889" ht="31.5" hidden="1" customHeight="1">
      <c r="A4889" s="1" t="s">
        <v>5763</v>
      </c>
      <c r="B4889" s="2" t="s">
        <v>13</v>
      </c>
      <c r="C4889" s="1" t="s">
        <v>14</v>
      </c>
      <c r="D4889" s="1">
        <v>3.8</v>
      </c>
      <c r="E4889" s="3" t="s">
        <v>15</v>
      </c>
      <c r="F4889" s="1"/>
      <c r="G4889" s="5"/>
      <c r="H4889" s="6" t="s">
        <v>18</v>
      </c>
      <c r="I4889" s="6" t="s">
        <v>18</v>
      </c>
      <c r="J4889" s="7" t="b">
        <v>0</v>
      </c>
      <c r="K4889" s="6" t="s">
        <v>19</v>
      </c>
      <c r="L4889" s="8"/>
    </row>
    <row r="4890" ht="31.5" hidden="1" customHeight="1">
      <c r="A4890" s="1" t="s">
        <v>5764</v>
      </c>
      <c r="B4890" s="2" t="s">
        <v>1290</v>
      </c>
      <c r="C4890" s="1" t="s">
        <v>74</v>
      </c>
      <c r="D4890" s="1">
        <v>5.8</v>
      </c>
      <c r="E4890" s="3" t="s">
        <v>15</v>
      </c>
      <c r="F4890" s="1"/>
      <c r="G4890" s="5"/>
      <c r="H4890" s="6" t="s">
        <v>18</v>
      </c>
      <c r="I4890" s="6" t="s">
        <v>18</v>
      </c>
      <c r="J4890" s="7" t="b">
        <v>0</v>
      </c>
      <c r="K4890" s="6" t="s">
        <v>19</v>
      </c>
      <c r="L4890" s="8"/>
    </row>
    <row r="4891" ht="31.5" hidden="1" customHeight="1">
      <c r="A4891" s="1" t="s">
        <v>5765</v>
      </c>
      <c r="B4891" s="2" t="s">
        <v>500</v>
      </c>
      <c r="C4891" s="1" t="s">
        <v>14</v>
      </c>
      <c r="D4891" s="1">
        <v>4.5</v>
      </c>
      <c r="E4891" s="3" t="s">
        <v>15</v>
      </c>
      <c r="F4891" s="1"/>
      <c r="G4891" s="5"/>
      <c r="H4891" s="6" t="s">
        <v>18</v>
      </c>
      <c r="I4891" s="6" t="s">
        <v>18</v>
      </c>
      <c r="J4891" s="7" t="b">
        <v>0</v>
      </c>
      <c r="K4891" s="6" t="s">
        <v>19</v>
      </c>
      <c r="L4891" s="8"/>
    </row>
    <row r="4892" ht="31.5" hidden="1" customHeight="1">
      <c r="A4892" s="1" t="s">
        <v>5766</v>
      </c>
      <c r="B4892" s="2" t="s">
        <v>70</v>
      </c>
      <c r="C4892" s="1" t="s">
        <v>14</v>
      </c>
      <c r="D4892" s="1">
        <v>8.3</v>
      </c>
      <c r="E4892" s="3" t="s">
        <v>15</v>
      </c>
      <c r="F4892" s="1"/>
      <c r="G4892" s="5"/>
      <c r="H4892" s="6" t="s">
        <v>18</v>
      </c>
      <c r="I4892" s="6" t="s">
        <v>18</v>
      </c>
      <c r="J4892" s="7" t="b">
        <v>1</v>
      </c>
      <c r="K4892" s="6" t="s">
        <v>19</v>
      </c>
      <c r="L4892" s="8"/>
    </row>
    <row r="4893" ht="31.5" hidden="1" customHeight="1">
      <c r="A4893" s="1" t="s">
        <v>5767</v>
      </c>
      <c r="B4893" s="2" t="s">
        <v>500</v>
      </c>
      <c r="C4893" s="1" t="s">
        <v>14</v>
      </c>
      <c r="D4893" s="1">
        <v>5.0</v>
      </c>
      <c r="E4893" s="3" t="s">
        <v>15</v>
      </c>
      <c r="F4893" s="1"/>
      <c r="G4893" s="5"/>
      <c r="H4893" s="6" t="s">
        <v>18</v>
      </c>
      <c r="I4893" s="6" t="s">
        <v>18</v>
      </c>
      <c r="J4893" s="7" t="b">
        <v>0</v>
      </c>
      <c r="K4893" s="6" t="s">
        <v>19</v>
      </c>
      <c r="L4893" s="8"/>
    </row>
    <row r="4894" ht="31.5" hidden="1" customHeight="1">
      <c r="A4894" s="1" t="s">
        <v>5768</v>
      </c>
      <c r="B4894" s="2" t="s">
        <v>333</v>
      </c>
      <c r="C4894" s="1" t="s">
        <v>5769</v>
      </c>
      <c r="D4894" s="1">
        <v>4.5</v>
      </c>
      <c r="E4894" s="3" t="s">
        <v>15</v>
      </c>
      <c r="F4894" s="1"/>
      <c r="G4894" s="5"/>
      <c r="H4894" s="6" t="s">
        <v>18</v>
      </c>
      <c r="I4894" s="6" t="s">
        <v>18</v>
      </c>
      <c r="J4894" s="7" t="b">
        <v>0</v>
      </c>
      <c r="K4894" s="6" t="s">
        <v>19</v>
      </c>
      <c r="L4894" s="8"/>
    </row>
    <row r="4895" ht="31.5" hidden="1" customHeight="1">
      <c r="A4895" s="1" t="s">
        <v>5770</v>
      </c>
      <c r="B4895" s="2" t="s">
        <v>333</v>
      </c>
      <c r="C4895" s="1" t="s">
        <v>74</v>
      </c>
      <c r="D4895" s="1">
        <v>3.2</v>
      </c>
      <c r="E4895" s="3" t="s">
        <v>15</v>
      </c>
      <c r="F4895" s="1"/>
      <c r="G4895" s="5"/>
      <c r="H4895" s="6" t="s">
        <v>18</v>
      </c>
      <c r="I4895" s="6" t="s">
        <v>18</v>
      </c>
      <c r="J4895" s="7" t="b">
        <v>0</v>
      </c>
      <c r="K4895" s="6" t="s">
        <v>19</v>
      </c>
      <c r="L4895" s="8"/>
    </row>
    <row r="4896" ht="31.5" hidden="1" customHeight="1">
      <c r="A4896" s="1" t="s">
        <v>5771</v>
      </c>
      <c r="B4896" s="2" t="s">
        <v>333</v>
      </c>
      <c r="C4896" s="1" t="s">
        <v>2219</v>
      </c>
      <c r="D4896" s="1">
        <v>3.5</v>
      </c>
      <c r="E4896" s="3" t="s">
        <v>15</v>
      </c>
      <c r="F4896" s="1"/>
      <c r="G4896" s="5"/>
      <c r="H4896" s="6" t="s">
        <v>18</v>
      </c>
      <c r="I4896" s="6" t="s">
        <v>18</v>
      </c>
      <c r="J4896" s="7" t="b">
        <v>0</v>
      </c>
      <c r="K4896" s="6" t="s">
        <v>19</v>
      </c>
      <c r="L4896" s="8"/>
    </row>
    <row r="4897" ht="31.5" hidden="1" customHeight="1">
      <c r="A4897" s="1" t="s">
        <v>5772</v>
      </c>
      <c r="B4897" s="2" t="s">
        <v>333</v>
      </c>
      <c r="C4897" s="1" t="s">
        <v>4913</v>
      </c>
      <c r="D4897" s="1">
        <v>4.8</v>
      </c>
      <c r="E4897" s="3" t="s">
        <v>15</v>
      </c>
      <c r="F4897" s="1"/>
      <c r="G4897" s="5"/>
      <c r="H4897" s="6" t="s">
        <v>18</v>
      </c>
      <c r="I4897" s="6" t="s">
        <v>18</v>
      </c>
      <c r="J4897" s="7" t="b">
        <v>0</v>
      </c>
      <c r="K4897" s="6" t="s">
        <v>19</v>
      </c>
      <c r="L4897" s="8"/>
    </row>
    <row r="4898" ht="31.5" hidden="1" customHeight="1">
      <c r="A4898" s="1" t="s">
        <v>5773</v>
      </c>
      <c r="B4898" s="2" t="s">
        <v>500</v>
      </c>
      <c r="C4898" s="1" t="s">
        <v>14</v>
      </c>
      <c r="D4898" s="1">
        <v>3.0</v>
      </c>
      <c r="E4898" s="3" t="s">
        <v>15</v>
      </c>
      <c r="F4898" s="1"/>
      <c r="G4898" s="5"/>
      <c r="H4898" s="6" t="s">
        <v>18</v>
      </c>
      <c r="I4898" s="6" t="s">
        <v>18</v>
      </c>
      <c r="J4898" s="7" t="b">
        <v>0</v>
      </c>
      <c r="K4898" s="6" t="s">
        <v>19</v>
      </c>
      <c r="L4898" s="8"/>
    </row>
    <row r="4899" ht="31.5" hidden="1" customHeight="1">
      <c r="A4899" s="1" t="s">
        <v>5774</v>
      </c>
      <c r="B4899" s="2" t="s">
        <v>70</v>
      </c>
      <c r="C4899" s="1" t="s">
        <v>14</v>
      </c>
      <c r="D4899" s="1">
        <v>5.8</v>
      </c>
      <c r="E4899" s="3" t="s">
        <v>15</v>
      </c>
      <c r="F4899" s="1"/>
      <c r="G4899" s="5"/>
      <c r="H4899" s="6" t="s">
        <v>18</v>
      </c>
      <c r="I4899" s="6" t="s">
        <v>18</v>
      </c>
      <c r="J4899" s="7" t="b">
        <v>1</v>
      </c>
      <c r="K4899" s="6" t="s">
        <v>19</v>
      </c>
      <c r="L4899" s="8"/>
    </row>
    <row r="4900" ht="31.5" hidden="1" customHeight="1">
      <c r="A4900" s="1" t="s">
        <v>5775</v>
      </c>
      <c r="B4900" s="2" t="s">
        <v>1290</v>
      </c>
      <c r="C4900" s="1" t="s">
        <v>74</v>
      </c>
      <c r="D4900" s="1">
        <v>5.5</v>
      </c>
      <c r="E4900" s="3" t="s">
        <v>15</v>
      </c>
      <c r="F4900" s="1"/>
      <c r="G4900" s="5"/>
      <c r="H4900" s="6" t="s">
        <v>18</v>
      </c>
      <c r="I4900" s="6" t="s">
        <v>18</v>
      </c>
      <c r="J4900" s="7" t="b">
        <v>0</v>
      </c>
      <c r="K4900" s="6" t="s">
        <v>19</v>
      </c>
      <c r="L4900" s="8"/>
    </row>
    <row r="4901" ht="31.5" hidden="1" customHeight="1">
      <c r="A4901" s="1" t="s">
        <v>5776</v>
      </c>
      <c r="B4901" s="2" t="s">
        <v>1290</v>
      </c>
      <c r="C4901" s="1" t="s">
        <v>14</v>
      </c>
      <c r="D4901" s="1">
        <v>6.0</v>
      </c>
      <c r="E4901" s="3" t="s">
        <v>15</v>
      </c>
      <c r="F4901" s="1"/>
      <c r="G4901" s="5"/>
      <c r="H4901" s="6" t="s">
        <v>18</v>
      </c>
      <c r="I4901" s="6" t="s">
        <v>18</v>
      </c>
      <c r="J4901" s="7" t="b">
        <v>0</v>
      </c>
      <c r="K4901" s="6" t="s">
        <v>19</v>
      </c>
      <c r="L4901" s="8"/>
    </row>
    <row r="4902" ht="31.5" hidden="1" customHeight="1">
      <c r="A4902" s="1" t="s">
        <v>5777</v>
      </c>
      <c r="B4902" s="2" t="s">
        <v>1290</v>
      </c>
      <c r="C4902" s="1" t="s">
        <v>14</v>
      </c>
      <c r="D4902" s="1">
        <v>6.0</v>
      </c>
      <c r="E4902" s="3" t="s">
        <v>15</v>
      </c>
      <c r="F4902" s="1"/>
      <c r="G4902" s="5"/>
      <c r="H4902" s="6" t="s">
        <v>18</v>
      </c>
      <c r="I4902" s="6" t="s">
        <v>18</v>
      </c>
      <c r="J4902" s="7" t="b">
        <v>0</v>
      </c>
      <c r="K4902" s="6" t="s">
        <v>19</v>
      </c>
      <c r="L4902" s="8"/>
    </row>
    <row r="4903" ht="31.5" hidden="1" customHeight="1">
      <c r="A4903" s="1" t="s">
        <v>5778</v>
      </c>
      <c r="B4903" s="2" t="s">
        <v>1290</v>
      </c>
      <c r="C4903" s="1" t="s">
        <v>14</v>
      </c>
      <c r="D4903" s="1">
        <v>5.8</v>
      </c>
      <c r="E4903" s="3" t="s">
        <v>15</v>
      </c>
      <c r="F4903" s="1"/>
      <c r="G4903" s="5"/>
      <c r="H4903" s="6" t="s">
        <v>18</v>
      </c>
      <c r="I4903" s="6" t="s">
        <v>18</v>
      </c>
      <c r="J4903" s="7" t="b">
        <v>0</v>
      </c>
      <c r="K4903" s="6" t="s">
        <v>32</v>
      </c>
      <c r="L4903" s="8" t="s">
        <v>74</v>
      </c>
    </row>
    <row r="4904" ht="31.5" hidden="1" customHeight="1">
      <c r="A4904" s="1" t="s">
        <v>5779</v>
      </c>
      <c r="B4904" s="2" t="s">
        <v>1290</v>
      </c>
      <c r="C4904" s="1" t="s">
        <v>14</v>
      </c>
      <c r="D4904" s="1">
        <v>2.8</v>
      </c>
      <c r="E4904" s="3" t="s">
        <v>15</v>
      </c>
      <c r="F4904" s="1"/>
      <c r="G4904" s="5"/>
      <c r="H4904" s="6" t="s">
        <v>18</v>
      </c>
      <c r="I4904" s="6" t="s">
        <v>18</v>
      </c>
      <c r="J4904" s="7" t="b">
        <v>0</v>
      </c>
      <c r="K4904" s="6" t="s">
        <v>19</v>
      </c>
      <c r="L4904" s="8"/>
    </row>
    <row r="4905" ht="31.5" hidden="1" customHeight="1">
      <c r="A4905" s="1" t="s">
        <v>5780</v>
      </c>
      <c r="B4905" s="2" t="s">
        <v>203</v>
      </c>
      <c r="C4905" s="1" t="s">
        <v>4979</v>
      </c>
      <c r="D4905" s="1">
        <v>3.5</v>
      </c>
      <c r="E4905" s="3" t="s">
        <v>15</v>
      </c>
      <c r="F4905" s="1"/>
      <c r="G4905" s="5"/>
      <c r="H4905" s="6" t="s">
        <v>18</v>
      </c>
      <c r="I4905" s="6" t="s">
        <v>18</v>
      </c>
      <c r="J4905" s="7" t="b">
        <v>0</v>
      </c>
      <c r="K4905" s="6" t="s">
        <v>19</v>
      </c>
      <c r="L4905" s="8"/>
    </row>
    <row r="4906" ht="31.5" hidden="1" customHeight="1">
      <c r="A4906" s="1" t="s">
        <v>5781</v>
      </c>
      <c r="B4906" s="2" t="s">
        <v>203</v>
      </c>
      <c r="C4906" s="1" t="s">
        <v>5617</v>
      </c>
      <c r="D4906" s="1">
        <v>3.5</v>
      </c>
      <c r="E4906" s="3" t="s">
        <v>15</v>
      </c>
      <c r="F4906" s="1"/>
      <c r="G4906" s="5"/>
      <c r="H4906" s="6" t="s">
        <v>18</v>
      </c>
      <c r="I4906" s="6" t="s">
        <v>18</v>
      </c>
      <c r="J4906" s="7" t="b">
        <v>0</v>
      </c>
      <c r="K4906" s="6" t="s">
        <v>19</v>
      </c>
      <c r="L4906" s="8"/>
    </row>
    <row r="4907" ht="31.5" hidden="1" customHeight="1">
      <c r="A4907" s="1" t="s">
        <v>5782</v>
      </c>
      <c r="B4907" s="2" t="s">
        <v>203</v>
      </c>
      <c r="C4907" s="1" t="s">
        <v>14</v>
      </c>
      <c r="D4907" s="1">
        <v>2.8</v>
      </c>
      <c r="E4907" s="3" t="s">
        <v>15</v>
      </c>
      <c r="F4907" s="1"/>
      <c r="G4907" s="5"/>
      <c r="H4907" s="6" t="s">
        <v>18</v>
      </c>
      <c r="I4907" s="6" t="s">
        <v>18</v>
      </c>
      <c r="J4907" s="7" t="b">
        <v>0</v>
      </c>
      <c r="K4907" s="6" t="s">
        <v>19</v>
      </c>
      <c r="L4907" s="8"/>
    </row>
    <row r="4908" ht="31.5" hidden="1" customHeight="1">
      <c r="A4908" s="1" t="s">
        <v>5783</v>
      </c>
      <c r="B4908" s="2" t="s">
        <v>203</v>
      </c>
      <c r="C4908" s="1" t="s">
        <v>74</v>
      </c>
      <c r="D4908" s="1">
        <v>2.8</v>
      </c>
      <c r="E4908" s="3" t="s">
        <v>15</v>
      </c>
      <c r="F4908" s="1"/>
      <c r="G4908" s="5"/>
      <c r="H4908" s="6" t="s">
        <v>18</v>
      </c>
      <c r="I4908" s="6" t="s">
        <v>18</v>
      </c>
      <c r="J4908" s="7" t="b">
        <v>0</v>
      </c>
      <c r="K4908" s="6" t="s">
        <v>19</v>
      </c>
      <c r="L4908" s="8"/>
    </row>
    <row r="4909" ht="31.5" hidden="1" customHeight="1">
      <c r="A4909" s="1" t="s">
        <v>5784</v>
      </c>
      <c r="B4909" s="2" t="s">
        <v>203</v>
      </c>
      <c r="C4909" s="1" t="s">
        <v>5785</v>
      </c>
      <c r="D4909" s="1">
        <v>2.8</v>
      </c>
      <c r="E4909" s="3" t="s">
        <v>15</v>
      </c>
      <c r="F4909" s="1"/>
      <c r="G4909" s="5"/>
      <c r="H4909" s="6" t="s">
        <v>18</v>
      </c>
      <c r="I4909" s="6" t="s">
        <v>18</v>
      </c>
      <c r="J4909" s="7" t="b">
        <v>0</v>
      </c>
      <c r="K4909" s="6" t="s">
        <v>32</v>
      </c>
      <c r="L4909" s="1" t="s">
        <v>4525</v>
      </c>
    </row>
    <row r="4910" ht="31.5" hidden="1" customHeight="1">
      <c r="A4910" s="1" t="s">
        <v>5786</v>
      </c>
      <c r="B4910" s="2" t="s">
        <v>203</v>
      </c>
      <c r="C4910" s="1" t="s">
        <v>5787</v>
      </c>
      <c r="D4910" s="1">
        <v>2.8</v>
      </c>
      <c r="E4910" s="3" t="s">
        <v>15</v>
      </c>
      <c r="F4910" s="1"/>
      <c r="G4910" s="5"/>
      <c r="H4910" s="6" t="s">
        <v>18</v>
      </c>
      <c r="I4910" s="6" t="s">
        <v>18</v>
      </c>
      <c r="J4910" s="7" t="b">
        <v>0</v>
      </c>
      <c r="K4910" s="6" t="s">
        <v>19</v>
      </c>
      <c r="L4910" s="8"/>
    </row>
    <row r="4911" ht="31.5" hidden="1" customHeight="1">
      <c r="A4911" s="1" t="s">
        <v>5788</v>
      </c>
      <c r="B4911" s="2" t="s">
        <v>203</v>
      </c>
      <c r="C4911" s="1" t="s">
        <v>14</v>
      </c>
      <c r="D4911" s="1">
        <v>2.8</v>
      </c>
      <c r="E4911" s="3" t="s">
        <v>15</v>
      </c>
      <c r="F4911" s="1"/>
      <c r="G4911" s="5"/>
      <c r="H4911" s="6" t="s">
        <v>18</v>
      </c>
      <c r="I4911" s="6" t="s">
        <v>18</v>
      </c>
      <c r="J4911" s="7" t="b">
        <v>0</v>
      </c>
      <c r="K4911" s="6" t="s">
        <v>19</v>
      </c>
      <c r="L4911" s="8"/>
    </row>
    <row r="4912" ht="31.5" hidden="1" customHeight="1">
      <c r="A4912" s="1" t="s">
        <v>5789</v>
      </c>
      <c r="B4912" s="2" t="s">
        <v>203</v>
      </c>
      <c r="C4912" s="1" t="s">
        <v>14</v>
      </c>
      <c r="D4912" s="1">
        <v>3.2</v>
      </c>
      <c r="E4912" s="3" t="s">
        <v>15</v>
      </c>
      <c r="F4912" s="1"/>
      <c r="G4912" s="5"/>
      <c r="H4912" s="6" t="s">
        <v>18</v>
      </c>
      <c r="I4912" s="6" t="s">
        <v>18</v>
      </c>
      <c r="J4912" s="7" t="b">
        <v>0</v>
      </c>
      <c r="K4912" s="6" t="s">
        <v>19</v>
      </c>
      <c r="L4912" s="8"/>
    </row>
    <row r="4913" ht="31.5" hidden="1" customHeight="1">
      <c r="A4913" s="1" t="s">
        <v>5790</v>
      </c>
      <c r="B4913" s="2" t="s">
        <v>203</v>
      </c>
      <c r="C4913" s="1" t="s">
        <v>14</v>
      </c>
      <c r="D4913" s="1">
        <v>2.8</v>
      </c>
      <c r="E4913" s="3" t="s">
        <v>15</v>
      </c>
      <c r="F4913" s="1"/>
      <c r="G4913" s="5"/>
      <c r="H4913" s="6" t="s">
        <v>18</v>
      </c>
      <c r="I4913" s="6" t="s">
        <v>18</v>
      </c>
      <c r="J4913" s="7" t="b">
        <v>0</v>
      </c>
      <c r="K4913" s="6" t="s">
        <v>19</v>
      </c>
      <c r="L4913" s="8"/>
    </row>
    <row r="4914" ht="31.5" hidden="1" customHeight="1">
      <c r="A4914" s="1" t="s">
        <v>5791</v>
      </c>
      <c r="B4914" s="2" t="s">
        <v>203</v>
      </c>
      <c r="C4914" s="1" t="s">
        <v>14</v>
      </c>
      <c r="D4914" s="1">
        <v>3.0</v>
      </c>
      <c r="E4914" s="3" t="s">
        <v>15</v>
      </c>
      <c r="F4914" s="1"/>
      <c r="G4914" s="5"/>
      <c r="H4914" s="6" t="s">
        <v>18</v>
      </c>
      <c r="I4914" s="6" t="s">
        <v>18</v>
      </c>
      <c r="J4914" s="7" t="b">
        <v>0</v>
      </c>
      <c r="K4914" s="6" t="s">
        <v>19</v>
      </c>
      <c r="L4914" s="8"/>
    </row>
    <row r="4915" ht="31.5" hidden="1" customHeight="1">
      <c r="A4915" s="1" t="s">
        <v>5792</v>
      </c>
      <c r="B4915" s="2" t="s">
        <v>203</v>
      </c>
      <c r="C4915" s="1" t="s">
        <v>5793</v>
      </c>
      <c r="D4915" s="1">
        <v>3.5</v>
      </c>
      <c r="E4915" s="3" t="s">
        <v>15</v>
      </c>
      <c r="F4915" s="1"/>
      <c r="G4915" s="5"/>
      <c r="H4915" s="6" t="s">
        <v>18</v>
      </c>
      <c r="I4915" s="6" t="s">
        <v>18</v>
      </c>
      <c r="J4915" s="7" t="b">
        <v>0</v>
      </c>
      <c r="K4915" s="6" t="s">
        <v>19</v>
      </c>
      <c r="L4915" s="8"/>
    </row>
    <row r="4916" ht="31.5" hidden="1" customHeight="1">
      <c r="A4916" s="1" t="s">
        <v>5794</v>
      </c>
      <c r="B4916" s="2" t="s">
        <v>203</v>
      </c>
      <c r="C4916" s="1" t="s">
        <v>14</v>
      </c>
      <c r="D4916" s="1">
        <v>3.2</v>
      </c>
      <c r="E4916" s="3" t="s">
        <v>15</v>
      </c>
      <c r="F4916" s="1"/>
      <c r="G4916" s="5"/>
      <c r="H4916" s="6" t="s">
        <v>18</v>
      </c>
      <c r="I4916" s="6" t="s">
        <v>18</v>
      </c>
      <c r="J4916" s="7" t="b">
        <v>0</v>
      </c>
      <c r="K4916" s="6" t="s">
        <v>19</v>
      </c>
      <c r="L4916" s="8"/>
    </row>
    <row r="4917" ht="31.5" hidden="1" customHeight="1">
      <c r="A4917" s="1" t="s">
        <v>5795</v>
      </c>
      <c r="B4917" s="2" t="s">
        <v>203</v>
      </c>
      <c r="C4917" s="1" t="s">
        <v>5796</v>
      </c>
      <c r="D4917" s="1">
        <v>2.8</v>
      </c>
      <c r="E4917" s="3" t="s">
        <v>15</v>
      </c>
      <c r="F4917" s="1"/>
      <c r="G4917" s="5"/>
      <c r="H4917" s="6" t="s">
        <v>18</v>
      </c>
      <c r="I4917" s="6" t="s">
        <v>18</v>
      </c>
      <c r="J4917" s="7" t="b">
        <v>0</v>
      </c>
      <c r="K4917" s="6" t="s">
        <v>19</v>
      </c>
      <c r="L4917" s="8"/>
    </row>
    <row r="4918" ht="31.5" hidden="1" customHeight="1">
      <c r="A4918" s="1" t="s">
        <v>5797</v>
      </c>
      <c r="B4918" s="2" t="s">
        <v>203</v>
      </c>
      <c r="C4918" s="1" t="s">
        <v>14</v>
      </c>
      <c r="D4918" s="1">
        <v>2.8</v>
      </c>
      <c r="E4918" s="3" t="s">
        <v>15</v>
      </c>
      <c r="F4918" s="1"/>
      <c r="G4918" s="5"/>
      <c r="H4918" s="6" t="s">
        <v>18</v>
      </c>
      <c r="I4918" s="6" t="s">
        <v>18</v>
      </c>
      <c r="J4918" s="7" t="b">
        <v>0</v>
      </c>
      <c r="K4918" s="6" t="s">
        <v>19</v>
      </c>
      <c r="L4918" s="8"/>
    </row>
    <row r="4919" ht="31.5" hidden="1" customHeight="1">
      <c r="A4919" s="1" t="s">
        <v>5798</v>
      </c>
      <c r="B4919" s="2" t="s">
        <v>203</v>
      </c>
      <c r="C4919" s="1" t="s">
        <v>5799</v>
      </c>
      <c r="D4919" s="1">
        <v>3.2</v>
      </c>
      <c r="E4919" s="3" t="s">
        <v>15</v>
      </c>
      <c r="F4919" s="1"/>
      <c r="G4919" s="5"/>
      <c r="H4919" s="6" t="s">
        <v>18</v>
      </c>
      <c r="I4919" s="6" t="s">
        <v>18</v>
      </c>
      <c r="J4919" s="7" t="b">
        <v>0</v>
      </c>
      <c r="K4919" s="6" t="s">
        <v>19</v>
      </c>
      <c r="L4919" s="8"/>
    </row>
    <row r="4920" ht="31.5" hidden="1" customHeight="1">
      <c r="A4920" s="1" t="s">
        <v>5800</v>
      </c>
      <c r="B4920" s="2" t="s">
        <v>203</v>
      </c>
      <c r="C4920" s="1" t="s">
        <v>5285</v>
      </c>
      <c r="D4920" s="1">
        <v>3.5</v>
      </c>
      <c r="E4920" s="3" t="s">
        <v>15</v>
      </c>
      <c r="F4920" s="1"/>
      <c r="G4920" s="5"/>
      <c r="H4920" s="6" t="s">
        <v>18</v>
      </c>
      <c r="I4920" s="6" t="s">
        <v>18</v>
      </c>
      <c r="J4920" s="7" t="b">
        <v>0</v>
      </c>
      <c r="K4920" s="6" t="s">
        <v>19</v>
      </c>
      <c r="L4920" s="8"/>
    </row>
    <row r="4921" ht="31.5" hidden="1" customHeight="1">
      <c r="A4921" s="1" t="s">
        <v>5801</v>
      </c>
      <c r="B4921" s="2" t="s">
        <v>203</v>
      </c>
      <c r="C4921" s="1" t="s">
        <v>14</v>
      </c>
      <c r="D4921" s="1">
        <v>2.8</v>
      </c>
      <c r="E4921" s="3" t="s">
        <v>15</v>
      </c>
      <c r="F4921" s="1"/>
      <c r="G4921" s="5"/>
      <c r="H4921" s="6" t="s">
        <v>18</v>
      </c>
      <c r="I4921" s="6" t="s">
        <v>18</v>
      </c>
      <c r="J4921" s="7" t="b">
        <v>0</v>
      </c>
      <c r="K4921" s="6" t="s">
        <v>19</v>
      </c>
      <c r="L4921" s="8"/>
    </row>
    <row r="4922" ht="31.5" hidden="1" customHeight="1">
      <c r="A4922" s="1" t="s">
        <v>5802</v>
      </c>
      <c r="B4922" s="2" t="s">
        <v>203</v>
      </c>
      <c r="C4922" s="1" t="s">
        <v>74</v>
      </c>
      <c r="D4922" s="1">
        <v>3.0</v>
      </c>
      <c r="E4922" s="3" t="s">
        <v>15</v>
      </c>
      <c r="F4922" s="1"/>
      <c r="G4922" s="5"/>
      <c r="H4922" s="6" t="s">
        <v>18</v>
      </c>
      <c r="I4922" s="6" t="s">
        <v>18</v>
      </c>
      <c r="J4922" s="7" t="b">
        <v>0</v>
      </c>
      <c r="K4922" s="6" t="s">
        <v>19</v>
      </c>
      <c r="L4922" s="8"/>
    </row>
    <row r="4923" ht="31.5" hidden="1" customHeight="1">
      <c r="A4923" s="1" t="s">
        <v>5803</v>
      </c>
      <c r="B4923" s="2" t="s">
        <v>203</v>
      </c>
      <c r="C4923" s="1" t="s">
        <v>14</v>
      </c>
      <c r="D4923" s="1">
        <v>3.0</v>
      </c>
      <c r="E4923" s="3" t="s">
        <v>15</v>
      </c>
      <c r="F4923" s="1"/>
      <c r="G4923" s="5"/>
      <c r="H4923" s="6" t="s">
        <v>18</v>
      </c>
      <c r="I4923" s="6" t="s">
        <v>18</v>
      </c>
      <c r="J4923" s="7" t="b">
        <v>0</v>
      </c>
      <c r="K4923" s="6" t="s">
        <v>19</v>
      </c>
      <c r="L4923" s="8"/>
    </row>
    <row r="4924" ht="31.5" hidden="1" customHeight="1">
      <c r="A4924" s="1" t="s">
        <v>5804</v>
      </c>
      <c r="B4924" s="2" t="s">
        <v>333</v>
      </c>
      <c r="C4924" s="1" t="s">
        <v>3377</v>
      </c>
      <c r="D4924" s="1">
        <v>4.5</v>
      </c>
      <c r="E4924" s="3" t="s">
        <v>15</v>
      </c>
      <c r="F4924" s="1"/>
      <c r="G4924" s="5"/>
      <c r="H4924" s="6" t="s">
        <v>18</v>
      </c>
      <c r="I4924" s="6" t="s">
        <v>18</v>
      </c>
      <c r="J4924" s="7" t="b">
        <v>0</v>
      </c>
      <c r="K4924" s="6" t="s">
        <v>19</v>
      </c>
      <c r="L4924" s="8"/>
    </row>
    <row r="4925" ht="31.5" hidden="1" customHeight="1">
      <c r="A4925" s="1" t="s">
        <v>5805</v>
      </c>
      <c r="B4925" s="2" t="s">
        <v>203</v>
      </c>
      <c r="C4925" s="1" t="s">
        <v>5806</v>
      </c>
      <c r="D4925" s="1">
        <v>3.0</v>
      </c>
      <c r="E4925" s="3" t="s">
        <v>15</v>
      </c>
      <c r="F4925" s="1"/>
      <c r="G4925" s="5"/>
      <c r="H4925" s="6" t="s">
        <v>18</v>
      </c>
      <c r="I4925" s="6" t="s">
        <v>18</v>
      </c>
      <c r="J4925" s="7" t="b">
        <v>0</v>
      </c>
      <c r="K4925" s="6" t="s">
        <v>19</v>
      </c>
      <c r="L4925" s="8"/>
    </row>
    <row r="4926" ht="31.5" hidden="1" customHeight="1">
      <c r="A4926" s="1" t="s">
        <v>5807</v>
      </c>
      <c r="B4926" s="2" t="s">
        <v>203</v>
      </c>
      <c r="C4926" s="1" t="s">
        <v>5636</v>
      </c>
      <c r="D4926" s="1">
        <v>3.5</v>
      </c>
      <c r="E4926" s="3" t="s">
        <v>15</v>
      </c>
      <c r="F4926" s="1"/>
      <c r="G4926" s="5"/>
      <c r="H4926" s="6" t="s">
        <v>18</v>
      </c>
      <c r="I4926" s="6" t="s">
        <v>18</v>
      </c>
      <c r="J4926" s="7" t="b">
        <v>0</v>
      </c>
      <c r="K4926" s="6" t="s">
        <v>19</v>
      </c>
      <c r="L4926" s="8"/>
    </row>
    <row r="4927" ht="31.5" hidden="1" customHeight="1">
      <c r="A4927" s="1" t="s">
        <v>5808</v>
      </c>
      <c r="B4927" s="2" t="s">
        <v>203</v>
      </c>
      <c r="C4927" s="1" t="s">
        <v>14</v>
      </c>
      <c r="D4927" s="1">
        <v>2.5</v>
      </c>
      <c r="E4927" s="3" t="s">
        <v>15</v>
      </c>
      <c r="F4927" s="1"/>
      <c r="G4927" s="5"/>
      <c r="H4927" s="6" t="s">
        <v>18</v>
      </c>
      <c r="I4927" s="6" t="s">
        <v>18</v>
      </c>
      <c r="J4927" s="7" t="b">
        <v>0</v>
      </c>
      <c r="K4927" s="6" t="s">
        <v>19</v>
      </c>
      <c r="L4927" s="8"/>
    </row>
    <row r="4928" ht="31.5" hidden="1" customHeight="1">
      <c r="A4928" s="1" t="s">
        <v>5809</v>
      </c>
      <c r="B4928" s="2" t="s">
        <v>203</v>
      </c>
      <c r="C4928" s="1" t="s">
        <v>14</v>
      </c>
      <c r="D4928" s="1">
        <v>3.0</v>
      </c>
      <c r="E4928" s="3" t="s">
        <v>15</v>
      </c>
      <c r="F4928" s="1"/>
      <c r="G4928" s="5"/>
      <c r="H4928" s="6" t="s">
        <v>18</v>
      </c>
      <c r="I4928" s="6" t="s">
        <v>18</v>
      </c>
      <c r="J4928" s="7" t="b">
        <v>0</v>
      </c>
      <c r="K4928" s="6" t="s">
        <v>19</v>
      </c>
      <c r="L4928" s="8"/>
    </row>
    <row r="4929" ht="31.5" hidden="1" customHeight="1">
      <c r="A4929" s="1" t="s">
        <v>5810</v>
      </c>
      <c r="B4929" s="2" t="s">
        <v>500</v>
      </c>
      <c r="C4929" s="1" t="s">
        <v>5811</v>
      </c>
      <c r="D4929" s="1">
        <v>4.5</v>
      </c>
      <c r="E4929" s="3" t="s">
        <v>15</v>
      </c>
      <c r="F4929" s="1"/>
      <c r="G4929" s="5"/>
      <c r="H4929" s="6" t="s">
        <v>18</v>
      </c>
      <c r="I4929" s="6" t="s">
        <v>18</v>
      </c>
      <c r="J4929" s="7" t="b">
        <v>0</v>
      </c>
      <c r="K4929" s="6" t="s">
        <v>19</v>
      </c>
      <c r="L4929" s="8"/>
    </row>
    <row r="4930" ht="31.5" hidden="1" customHeight="1">
      <c r="A4930" s="1" t="s">
        <v>5812</v>
      </c>
      <c r="B4930" s="2" t="s">
        <v>70</v>
      </c>
      <c r="C4930" s="1" t="s">
        <v>5811</v>
      </c>
      <c r="D4930" s="1">
        <v>8.7</v>
      </c>
      <c r="E4930" s="3" t="s">
        <v>15</v>
      </c>
      <c r="F4930" s="1"/>
      <c r="G4930" s="5"/>
      <c r="H4930" s="6" t="s">
        <v>18</v>
      </c>
      <c r="I4930" s="6" t="s">
        <v>18</v>
      </c>
      <c r="J4930" s="7" t="b">
        <v>1</v>
      </c>
      <c r="K4930" s="6" t="s">
        <v>19</v>
      </c>
      <c r="L4930" s="8"/>
    </row>
    <row r="4931" ht="31.5" hidden="1" customHeight="1">
      <c r="A4931" s="1" t="s">
        <v>5813</v>
      </c>
      <c r="B4931" s="2" t="s">
        <v>500</v>
      </c>
      <c r="C4931" s="1" t="s">
        <v>74</v>
      </c>
      <c r="D4931" s="1">
        <v>5.0</v>
      </c>
      <c r="E4931" s="3" t="s">
        <v>15</v>
      </c>
      <c r="F4931" s="1"/>
      <c r="G4931" s="5"/>
      <c r="H4931" s="6" t="s">
        <v>18</v>
      </c>
      <c r="I4931" s="6" t="s">
        <v>18</v>
      </c>
      <c r="J4931" s="7" t="b">
        <v>0</v>
      </c>
      <c r="K4931" s="6" t="s">
        <v>19</v>
      </c>
      <c r="L4931" s="8"/>
    </row>
    <row r="4932" ht="31.5" hidden="1" customHeight="1">
      <c r="A4932" s="1" t="s">
        <v>5814</v>
      </c>
      <c r="B4932" s="2" t="s">
        <v>500</v>
      </c>
      <c r="C4932" s="1" t="s">
        <v>74</v>
      </c>
      <c r="D4932" s="1">
        <v>4.2</v>
      </c>
      <c r="E4932" s="3" t="s">
        <v>15</v>
      </c>
      <c r="F4932" s="1"/>
      <c r="G4932" s="5"/>
      <c r="H4932" s="6" t="s">
        <v>18</v>
      </c>
      <c r="I4932" s="6" t="s">
        <v>18</v>
      </c>
      <c r="J4932" s="7" t="b">
        <v>0</v>
      </c>
      <c r="K4932" s="6" t="s">
        <v>19</v>
      </c>
      <c r="L4932" s="8"/>
    </row>
    <row r="4933" ht="31.5" hidden="1" customHeight="1">
      <c r="A4933" s="1" t="s">
        <v>5815</v>
      </c>
      <c r="B4933" s="2" t="s">
        <v>500</v>
      </c>
      <c r="C4933" s="1" t="s">
        <v>5718</v>
      </c>
      <c r="D4933" s="1">
        <v>4.5</v>
      </c>
      <c r="E4933" s="3" t="s">
        <v>15</v>
      </c>
      <c r="F4933" s="1"/>
      <c r="G4933" s="5"/>
      <c r="H4933" s="6" t="s">
        <v>18</v>
      </c>
      <c r="I4933" s="6" t="s">
        <v>18</v>
      </c>
      <c r="J4933" s="7" t="b">
        <v>0</v>
      </c>
      <c r="K4933" s="6" t="s">
        <v>19</v>
      </c>
      <c r="L4933" s="8"/>
    </row>
    <row r="4934" ht="31.5" hidden="1" customHeight="1">
      <c r="A4934" s="1" t="s">
        <v>5816</v>
      </c>
      <c r="B4934" s="2" t="s">
        <v>500</v>
      </c>
      <c r="C4934" s="1" t="s">
        <v>14</v>
      </c>
      <c r="D4934" s="1">
        <v>3.8</v>
      </c>
      <c r="E4934" s="3" t="s">
        <v>15</v>
      </c>
      <c r="F4934" s="1"/>
      <c r="G4934" s="5"/>
      <c r="H4934" s="6" t="s">
        <v>18</v>
      </c>
      <c r="I4934" s="6" t="s">
        <v>18</v>
      </c>
      <c r="J4934" s="7" t="b">
        <v>0</v>
      </c>
      <c r="K4934" s="6" t="s">
        <v>19</v>
      </c>
      <c r="L4934" s="8"/>
    </row>
    <row r="4935" ht="31.5" hidden="1" customHeight="1">
      <c r="A4935" s="1" t="s">
        <v>5817</v>
      </c>
      <c r="B4935" s="2" t="s">
        <v>70</v>
      </c>
      <c r="C4935" s="1" t="s">
        <v>14</v>
      </c>
      <c r="D4935" s="1">
        <v>7.0</v>
      </c>
      <c r="E4935" s="3" t="s">
        <v>15</v>
      </c>
      <c r="F4935" s="1"/>
      <c r="G4935" s="5"/>
      <c r="H4935" s="6" t="s">
        <v>18</v>
      </c>
      <c r="I4935" s="6" t="s">
        <v>18</v>
      </c>
      <c r="J4935" s="7" t="b">
        <v>1</v>
      </c>
      <c r="K4935" s="6" t="s">
        <v>19</v>
      </c>
      <c r="L4935" s="8"/>
    </row>
    <row r="4936" ht="31.5" hidden="1" customHeight="1">
      <c r="A4936" s="1" t="s">
        <v>5818</v>
      </c>
      <c r="B4936" s="2" t="s">
        <v>333</v>
      </c>
      <c r="C4936" s="1" t="s">
        <v>74</v>
      </c>
      <c r="D4936" s="1">
        <v>3.8</v>
      </c>
      <c r="E4936" s="3" t="s">
        <v>15</v>
      </c>
      <c r="F4936" s="1"/>
      <c r="G4936" s="5"/>
      <c r="H4936" s="6" t="s">
        <v>18</v>
      </c>
      <c r="I4936" s="6" t="s">
        <v>18</v>
      </c>
      <c r="J4936" s="7" t="b">
        <v>0</v>
      </c>
      <c r="K4936" s="6" t="s">
        <v>19</v>
      </c>
      <c r="L4936" s="8"/>
    </row>
    <row r="4937" ht="31.5" hidden="1" customHeight="1">
      <c r="A4937" s="1" t="s">
        <v>5819</v>
      </c>
      <c r="B4937" s="2" t="s">
        <v>500</v>
      </c>
      <c r="C4937" s="1" t="s">
        <v>14</v>
      </c>
      <c r="D4937" s="1">
        <v>5.0</v>
      </c>
      <c r="E4937" s="3" t="s">
        <v>15</v>
      </c>
      <c r="F4937" s="1"/>
      <c r="G4937" s="5"/>
      <c r="H4937" s="6" t="s">
        <v>18</v>
      </c>
      <c r="I4937" s="6" t="s">
        <v>18</v>
      </c>
      <c r="J4937" s="7" t="b">
        <v>0</v>
      </c>
      <c r="K4937" s="6" t="s">
        <v>19</v>
      </c>
      <c r="L4937" s="8"/>
    </row>
    <row r="4938" ht="31.5" hidden="1" customHeight="1">
      <c r="A4938" s="1" t="s">
        <v>5820</v>
      </c>
      <c r="B4938" s="2" t="s">
        <v>333</v>
      </c>
      <c r="C4938" s="1" t="s">
        <v>4536</v>
      </c>
      <c r="D4938" s="1">
        <v>4.0</v>
      </c>
      <c r="E4938" s="3" t="s">
        <v>15</v>
      </c>
      <c r="F4938" s="1"/>
      <c r="G4938" s="5"/>
      <c r="H4938" s="6" t="s">
        <v>18</v>
      </c>
      <c r="I4938" s="6" t="s">
        <v>18</v>
      </c>
      <c r="J4938" s="7" t="b">
        <v>0</v>
      </c>
      <c r="K4938" s="6" t="s">
        <v>32</v>
      </c>
      <c r="L4938" s="1" t="s">
        <v>42</v>
      </c>
    </row>
    <row r="4939" ht="31.5" hidden="1" customHeight="1">
      <c r="A4939" s="1" t="s">
        <v>5821</v>
      </c>
      <c r="B4939" s="2" t="s">
        <v>500</v>
      </c>
      <c r="C4939" s="1" t="s">
        <v>5822</v>
      </c>
      <c r="D4939" s="1">
        <v>6.0</v>
      </c>
      <c r="E4939" s="3" t="s">
        <v>15</v>
      </c>
      <c r="F4939" s="1"/>
      <c r="G4939" s="5"/>
      <c r="H4939" s="6" t="s">
        <v>18</v>
      </c>
      <c r="I4939" s="6" t="s">
        <v>18</v>
      </c>
      <c r="J4939" s="7" t="b">
        <v>0</v>
      </c>
      <c r="K4939" s="6" t="s">
        <v>32</v>
      </c>
      <c r="L4939" s="1" t="s">
        <v>596</v>
      </c>
    </row>
    <row r="4940" ht="31.5" hidden="1" customHeight="1">
      <c r="A4940" s="1" t="s">
        <v>5823</v>
      </c>
      <c r="B4940" s="2" t="s">
        <v>70</v>
      </c>
      <c r="C4940" s="1" t="s">
        <v>5822</v>
      </c>
      <c r="D4940" s="1">
        <v>10.8</v>
      </c>
      <c r="E4940" s="3" t="s">
        <v>15</v>
      </c>
      <c r="F4940" s="1"/>
      <c r="G4940" s="5"/>
      <c r="H4940" s="6" t="s">
        <v>18</v>
      </c>
      <c r="I4940" s="6" t="s">
        <v>18</v>
      </c>
      <c r="J4940" s="7" t="b">
        <v>1</v>
      </c>
      <c r="K4940" s="6" t="s">
        <v>32</v>
      </c>
      <c r="L4940" s="1" t="s">
        <v>596</v>
      </c>
    </row>
    <row r="4941" ht="31.5" hidden="1" customHeight="1">
      <c r="A4941" s="1" t="s">
        <v>5824</v>
      </c>
      <c r="B4941" s="2" t="s">
        <v>500</v>
      </c>
      <c r="C4941" s="1" t="s">
        <v>14</v>
      </c>
      <c r="D4941" s="1">
        <v>5.0</v>
      </c>
      <c r="E4941" s="3" t="s">
        <v>15</v>
      </c>
      <c r="F4941" s="1"/>
      <c r="G4941" s="5"/>
      <c r="H4941" s="6" t="s">
        <v>18</v>
      </c>
      <c r="I4941" s="6" t="s">
        <v>18</v>
      </c>
      <c r="J4941" s="7" t="b">
        <v>0</v>
      </c>
      <c r="K4941" s="6" t="s">
        <v>19</v>
      </c>
      <c r="L4941" s="8"/>
    </row>
    <row r="4942" ht="31.5" hidden="1" customHeight="1">
      <c r="A4942" s="1" t="s">
        <v>5825</v>
      </c>
      <c r="B4942" s="2" t="s">
        <v>333</v>
      </c>
      <c r="C4942" s="1" t="s">
        <v>14</v>
      </c>
      <c r="D4942" s="1">
        <v>4.0</v>
      </c>
      <c r="E4942" s="3" t="s">
        <v>15</v>
      </c>
      <c r="F4942" s="1"/>
      <c r="G4942" s="5"/>
      <c r="H4942" s="6" t="s">
        <v>18</v>
      </c>
      <c r="I4942" s="6" t="s">
        <v>18</v>
      </c>
      <c r="J4942" s="7" t="b">
        <v>0</v>
      </c>
      <c r="K4942" s="6" t="s">
        <v>19</v>
      </c>
      <c r="L4942" s="8"/>
    </row>
    <row r="4943" ht="31.5" hidden="1" customHeight="1">
      <c r="A4943" s="1" t="s">
        <v>5826</v>
      </c>
      <c r="B4943" s="2" t="s">
        <v>203</v>
      </c>
      <c r="C4943" s="1" t="s">
        <v>5827</v>
      </c>
      <c r="D4943" s="1">
        <v>3.5</v>
      </c>
      <c r="E4943" s="3" t="s">
        <v>15</v>
      </c>
      <c r="F4943" s="1"/>
      <c r="G4943" s="5"/>
      <c r="H4943" s="6" t="s">
        <v>18</v>
      </c>
      <c r="I4943" s="6" t="s">
        <v>18</v>
      </c>
      <c r="J4943" s="7" t="b">
        <v>0</v>
      </c>
      <c r="K4943" s="6" t="s">
        <v>19</v>
      </c>
      <c r="L4943" s="8"/>
    </row>
    <row r="4944" ht="31.5" hidden="1" customHeight="1">
      <c r="A4944" s="1" t="s">
        <v>5828</v>
      </c>
      <c r="B4944" s="2" t="s">
        <v>500</v>
      </c>
      <c r="C4944" s="1" t="s">
        <v>14</v>
      </c>
      <c r="D4944" s="1">
        <v>6.0</v>
      </c>
      <c r="E4944" s="3" t="s">
        <v>15</v>
      </c>
      <c r="F4944" s="1"/>
      <c r="G4944" s="5"/>
      <c r="H4944" s="6" t="s">
        <v>18</v>
      </c>
      <c r="I4944" s="6" t="s">
        <v>18</v>
      </c>
      <c r="J4944" s="7" t="b">
        <v>0</v>
      </c>
      <c r="K4944" s="6" t="s">
        <v>19</v>
      </c>
      <c r="L4944" s="8"/>
    </row>
    <row r="4945" ht="31.5" hidden="1" customHeight="1">
      <c r="A4945" s="1" t="s">
        <v>5829</v>
      </c>
      <c r="B4945" s="2" t="s">
        <v>70</v>
      </c>
      <c r="C4945" s="1" t="s">
        <v>14</v>
      </c>
      <c r="D4945" s="1">
        <v>10.2</v>
      </c>
      <c r="E4945" s="3" t="s">
        <v>15</v>
      </c>
      <c r="F4945" s="1"/>
      <c r="G4945" s="5"/>
      <c r="H4945" s="6" t="s">
        <v>18</v>
      </c>
      <c r="I4945" s="6" t="s">
        <v>18</v>
      </c>
      <c r="J4945" s="7" t="b">
        <v>1</v>
      </c>
      <c r="K4945" s="6" t="s">
        <v>19</v>
      </c>
      <c r="L4945" s="8"/>
    </row>
    <row r="4946" ht="31.5" hidden="1" customHeight="1">
      <c r="A4946" s="1" t="s">
        <v>5830</v>
      </c>
      <c r="B4946" s="2" t="s">
        <v>500</v>
      </c>
      <c r="C4946" s="1" t="s">
        <v>14</v>
      </c>
      <c r="D4946" s="1">
        <v>4.2</v>
      </c>
      <c r="E4946" s="3" t="s">
        <v>15</v>
      </c>
      <c r="F4946" s="1"/>
      <c r="G4946" s="5"/>
      <c r="H4946" s="6" t="s">
        <v>18</v>
      </c>
      <c r="I4946" s="6" t="s">
        <v>18</v>
      </c>
      <c r="J4946" s="7" t="b">
        <v>0</v>
      </c>
      <c r="K4946" s="6" t="s">
        <v>19</v>
      </c>
      <c r="L4946" s="8"/>
    </row>
    <row r="4947" ht="31.5" hidden="1" customHeight="1">
      <c r="A4947" s="5" t="s">
        <v>5831</v>
      </c>
      <c r="B4947" s="2" t="s">
        <v>70</v>
      </c>
      <c r="C4947" s="1" t="s">
        <v>14</v>
      </c>
      <c r="D4947" s="1">
        <v>7.4</v>
      </c>
      <c r="E4947" s="3" t="s">
        <v>15</v>
      </c>
      <c r="F4947" s="1"/>
      <c r="G4947" s="5"/>
      <c r="H4947" s="6" t="s">
        <v>18</v>
      </c>
      <c r="I4947" s="6" t="s">
        <v>18</v>
      </c>
      <c r="J4947" s="7" t="b">
        <v>1</v>
      </c>
      <c r="K4947" s="6" t="s">
        <v>19</v>
      </c>
      <c r="L4947" s="8"/>
    </row>
    <row r="4948" ht="31.5" hidden="1" customHeight="1">
      <c r="A4948" s="1" t="s">
        <v>5832</v>
      </c>
      <c r="B4948" s="2" t="s">
        <v>13</v>
      </c>
      <c r="C4948" s="1" t="s">
        <v>5833</v>
      </c>
      <c r="D4948" s="1">
        <v>3.5</v>
      </c>
      <c r="E4948" s="3" t="s">
        <v>15</v>
      </c>
      <c r="F4948" s="1"/>
      <c r="G4948" s="5"/>
      <c r="H4948" s="6" t="s">
        <v>18</v>
      </c>
      <c r="I4948" s="6" t="s">
        <v>18</v>
      </c>
      <c r="J4948" s="7" t="b">
        <v>0</v>
      </c>
      <c r="K4948" s="6" t="s">
        <v>19</v>
      </c>
      <c r="L4948" s="8"/>
    </row>
    <row r="4949" ht="31.5" hidden="1" customHeight="1">
      <c r="A4949" s="1" t="s">
        <v>5834</v>
      </c>
      <c r="B4949" s="2" t="s">
        <v>13</v>
      </c>
      <c r="C4949" s="1" t="s">
        <v>3956</v>
      </c>
      <c r="D4949" s="1">
        <v>3.5</v>
      </c>
      <c r="E4949" s="3" t="s">
        <v>15</v>
      </c>
      <c r="F4949" s="1"/>
      <c r="G4949" s="5"/>
      <c r="H4949" s="6" t="s">
        <v>18</v>
      </c>
      <c r="I4949" s="6" t="s">
        <v>18</v>
      </c>
      <c r="J4949" s="7" t="b">
        <v>0</v>
      </c>
      <c r="K4949" s="6" t="s">
        <v>19</v>
      </c>
      <c r="L4949" s="8"/>
    </row>
    <row r="4950" ht="31.5" hidden="1" customHeight="1">
      <c r="A4950" s="1" t="s">
        <v>5835</v>
      </c>
      <c r="B4950" s="2" t="s">
        <v>203</v>
      </c>
      <c r="C4950" s="1" t="s">
        <v>5836</v>
      </c>
      <c r="D4950" s="1">
        <v>3.5</v>
      </c>
      <c r="E4950" s="3" t="s">
        <v>15</v>
      </c>
      <c r="F4950" s="1"/>
      <c r="G4950" s="5"/>
      <c r="H4950" s="6" t="s">
        <v>18</v>
      </c>
      <c r="I4950" s="6" t="s">
        <v>18</v>
      </c>
      <c r="J4950" s="7" t="b">
        <v>0</v>
      </c>
      <c r="K4950" s="6" t="s">
        <v>19</v>
      </c>
      <c r="L4950" s="8"/>
    </row>
    <row r="4951" ht="31.5" hidden="1" customHeight="1">
      <c r="A4951" s="1" t="s">
        <v>5837</v>
      </c>
      <c r="B4951" s="2" t="s">
        <v>203</v>
      </c>
      <c r="C4951" s="1" t="s">
        <v>5838</v>
      </c>
      <c r="D4951" s="1">
        <v>3.2</v>
      </c>
      <c r="E4951" s="3" t="s">
        <v>15</v>
      </c>
      <c r="F4951" s="1"/>
      <c r="G4951" s="5"/>
      <c r="H4951" s="6" t="s">
        <v>18</v>
      </c>
      <c r="I4951" s="6" t="s">
        <v>18</v>
      </c>
      <c r="J4951" s="7" t="b">
        <v>0</v>
      </c>
      <c r="K4951" s="6" t="s">
        <v>19</v>
      </c>
      <c r="L4951" s="8"/>
    </row>
    <row r="4952" ht="31.5" hidden="1" customHeight="1">
      <c r="A4952" s="1" t="s">
        <v>5839</v>
      </c>
      <c r="B4952" s="2" t="s">
        <v>203</v>
      </c>
      <c r="C4952" s="1" t="s">
        <v>14</v>
      </c>
      <c r="D4952" s="1">
        <v>2.8</v>
      </c>
      <c r="E4952" s="3" t="s">
        <v>15</v>
      </c>
      <c r="F4952" s="1"/>
      <c r="G4952" s="5"/>
      <c r="H4952" s="6" t="s">
        <v>18</v>
      </c>
      <c r="I4952" s="6" t="s">
        <v>18</v>
      </c>
      <c r="J4952" s="7" t="b">
        <v>0</v>
      </c>
      <c r="K4952" s="6" t="s">
        <v>19</v>
      </c>
      <c r="L4952" s="8"/>
    </row>
    <row r="4953" ht="31.5" hidden="1" customHeight="1">
      <c r="A4953" s="1" t="s">
        <v>5840</v>
      </c>
      <c r="B4953" s="2" t="s">
        <v>203</v>
      </c>
      <c r="C4953" s="1" t="s">
        <v>14</v>
      </c>
      <c r="D4953" s="1">
        <v>2.8</v>
      </c>
      <c r="E4953" s="3" t="s">
        <v>15</v>
      </c>
      <c r="F4953" s="1"/>
      <c r="G4953" s="5"/>
      <c r="H4953" s="6" t="s">
        <v>18</v>
      </c>
      <c r="I4953" s="6" t="s">
        <v>18</v>
      </c>
      <c r="J4953" s="7" t="b">
        <v>0</v>
      </c>
      <c r="K4953" s="6" t="s">
        <v>19</v>
      </c>
      <c r="L4953" s="8"/>
    </row>
    <row r="4954" ht="31.5" hidden="1" customHeight="1">
      <c r="A4954" s="1" t="s">
        <v>5841</v>
      </c>
      <c r="B4954" s="2" t="s">
        <v>203</v>
      </c>
      <c r="C4954" s="1" t="s">
        <v>5842</v>
      </c>
      <c r="D4954" s="1">
        <v>2.8</v>
      </c>
      <c r="E4954" s="3" t="s">
        <v>15</v>
      </c>
      <c r="F4954" s="1"/>
      <c r="G4954" s="5"/>
      <c r="H4954" s="6" t="s">
        <v>18</v>
      </c>
      <c r="I4954" s="6" t="s">
        <v>18</v>
      </c>
      <c r="J4954" s="7" t="b">
        <v>0</v>
      </c>
      <c r="K4954" s="6" t="s">
        <v>19</v>
      </c>
      <c r="L4954" s="8"/>
    </row>
    <row r="4955" ht="31.5" hidden="1" customHeight="1">
      <c r="A4955" s="1" t="s">
        <v>5843</v>
      </c>
      <c r="B4955" s="2" t="s">
        <v>203</v>
      </c>
      <c r="C4955" s="1" t="s">
        <v>14</v>
      </c>
      <c r="D4955" s="1">
        <v>3.0</v>
      </c>
      <c r="E4955" s="3" t="s">
        <v>15</v>
      </c>
      <c r="F4955" s="1"/>
      <c r="G4955" s="5"/>
      <c r="H4955" s="6" t="s">
        <v>18</v>
      </c>
      <c r="I4955" s="6" t="s">
        <v>18</v>
      </c>
      <c r="J4955" s="7" t="b">
        <v>0</v>
      </c>
      <c r="K4955" s="6" t="s">
        <v>19</v>
      </c>
      <c r="L4955" s="8"/>
    </row>
    <row r="4956" ht="31.5" hidden="1" customHeight="1">
      <c r="A4956" s="1" t="s">
        <v>5844</v>
      </c>
      <c r="B4956" s="2" t="s">
        <v>203</v>
      </c>
      <c r="C4956" s="1" t="s">
        <v>5845</v>
      </c>
      <c r="D4956" s="1">
        <v>3.5</v>
      </c>
      <c r="E4956" s="3" t="s">
        <v>15</v>
      </c>
      <c r="F4956" s="1"/>
      <c r="G4956" s="5"/>
      <c r="H4956" s="6" t="s">
        <v>18</v>
      </c>
      <c r="I4956" s="6" t="s">
        <v>18</v>
      </c>
      <c r="J4956" s="7" t="b">
        <v>0</v>
      </c>
      <c r="K4956" s="6" t="s">
        <v>19</v>
      </c>
      <c r="L4956" s="8"/>
    </row>
    <row r="4957" ht="31.5" hidden="1" customHeight="1">
      <c r="A4957" s="1" t="s">
        <v>5846</v>
      </c>
      <c r="B4957" s="2" t="s">
        <v>333</v>
      </c>
      <c r="C4957" s="1" t="s">
        <v>74</v>
      </c>
      <c r="D4957" s="1">
        <v>3.8</v>
      </c>
      <c r="E4957" s="3" t="s">
        <v>15</v>
      </c>
      <c r="F4957" s="1"/>
      <c r="G4957" s="5"/>
      <c r="H4957" s="6" t="s">
        <v>18</v>
      </c>
      <c r="I4957" s="6" t="s">
        <v>18</v>
      </c>
      <c r="J4957" s="7" t="b">
        <v>0</v>
      </c>
      <c r="K4957" s="6" t="s">
        <v>19</v>
      </c>
      <c r="L4957" s="8"/>
    </row>
    <row r="4958" ht="31.5" hidden="1" customHeight="1">
      <c r="A4958" s="1" t="s">
        <v>5847</v>
      </c>
      <c r="B4958" s="2" t="s">
        <v>333</v>
      </c>
      <c r="C4958" s="1" t="s">
        <v>14</v>
      </c>
      <c r="D4958" s="1">
        <v>4.0</v>
      </c>
      <c r="E4958" s="3" t="s">
        <v>15</v>
      </c>
      <c r="F4958" s="1"/>
      <c r="G4958" s="5"/>
      <c r="H4958" s="6" t="s">
        <v>18</v>
      </c>
      <c r="I4958" s="6" t="s">
        <v>18</v>
      </c>
      <c r="J4958" s="7" t="b">
        <v>0</v>
      </c>
      <c r="K4958" s="6" t="s">
        <v>19</v>
      </c>
      <c r="L4958" s="8"/>
    </row>
    <row r="4959" ht="31.5" hidden="1" customHeight="1">
      <c r="A4959" s="1" t="s">
        <v>5848</v>
      </c>
      <c r="B4959" s="2" t="s">
        <v>203</v>
      </c>
      <c r="C4959" s="1" t="s">
        <v>14</v>
      </c>
      <c r="D4959" s="1">
        <v>2.8</v>
      </c>
      <c r="E4959" s="3" t="s">
        <v>15</v>
      </c>
      <c r="F4959" s="1"/>
      <c r="G4959" s="5"/>
      <c r="H4959" s="6" t="s">
        <v>18</v>
      </c>
      <c r="I4959" s="6" t="s">
        <v>18</v>
      </c>
      <c r="J4959" s="7" t="b">
        <v>0</v>
      </c>
      <c r="K4959" s="6" t="s">
        <v>19</v>
      </c>
      <c r="L4959" s="8"/>
    </row>
    <row r="4960" ht="31.5" hidden="1" customHeight="1">
      <c r="A4960" s="1" t="s">
        <v>5849</v>
      </c>
      <c r="B4960" s="2" t="s">
        <v>203</v>
      </c>
      <c r="C4960" s="1" t="s">
        <v>14</v>
      </c>
      <c r="D4960" s="1">
        <v>3.2</v>
      </c>
      <c r="E4960" s="3" t="s">
        <v>15</v>
      </c>
      <c r="F4960" s="1"/>
      <c r="G4960" s="5"/>
      <c r="H4960" s="6" t="s">
        <v>18</v>
      </c>
      <c r="I4960" s="6" t="s">
        <v>18</v>
      </c>
      <c r="J4960" s="7" t="b">
        <v>0</v>
      </c>
      <c r="K4960" s="6" t="s">
        <v>19</v>
      </c>
      <c r="L4960" s="8"/>
    </row>
    <row r="4961" ht="31.5" hidden="1" customHeight="1">
      <c r="A4961" s="1" t="s">
        <v>5850</v>
      </c>
      <c r="B4961" s="2" t="s">
        <v>203</v>
      </c>
      <c r="C4961" s="1" t="s">
        <v>5851</v>
      </c>
      <c r="D4961" s="1">
        <v>2.8</v>
      </c>
      <c r="E4961" s="3" t="s">
        <v>15</v>
      </c>
      <c r="F4961" s="1"/>
      <c r="G4961" s="5"/>
      <c r="H4961" s="6" t="s">
        <v>18</v>
      </c>
      <c r="I4961" s="6" t="s">
        <v>18</v>
      </c>
      <c r="J4961" s="7" t="b">
        <v>0</v>
      </c>
      <c r="K4961" s="6" t="s">
        <v>19</v>
      </c>
      <c r="L4961" s="8"/>
    </row>
    <row r="4962" ht="31.5" hidden="1" customHeight="1">
      <c r="A4962" s="1" t="s">
        <v>5852</v>
      </c>
      <c r="B4962" s="2" t="s">
        <v>203</v>
      </c>
      <c r="C4962" s="1" t="s">
        <v>5853</v>
      </c>
      <c r="D4962" s="1">
        <v>2.8</v>
      </c>
      <c r="E4962" s="3" t="s">
        <v>15</v>
      </c>
      <c r="F4962" s="1"/>
      <c r="G4962" s="5"/>
      <c r="H4962" s="6" t="s">
        <v>18</v>
      </c>
      <c r="I4962" s="6" t="s">
        <v>18</v>
      </c>
      <c r="J4962" s="7" t="b">
        <v>0</v>
      </c>
      <c r="K4962" s="6" t="s">
        <v>19</v>
      </c>
      <c r="L4962" s="8"/>
    </row>
    <row r="4963" ht="31.5" hidden="1" customHeight="1">
      <c r="A4963" s="1" t="s">
        <v>5854</v>
      </c>
      <c r="B4963" s="2" t="s">
        <v>333</v>
      </c>
      <c r="C4963" s="1" t="s">
        <v>5855</v>
      </c>
      <c r="D4963" s="1">
        <v>3.8</v>
      </c>
      <c r="E4963" s="3" t="s">
        <v>15</v>
      </c>
      <c r="F4963" s="1"/>
      <c r="G4963" s="5"/>
      <c r="H4963" s="6" t="s">
        <v>18</v>
      </c>
      <c r="I4963" s="6" t="s">
        <v>18</v>
      </c>
      <c r="J4963" s="7" t="b">
        <v>0</v>
      </c>
      <c r="K4963" s="6" t="s">
        <v>19</v>
      </c>
      <c r="L4963" s="8"/>
    </row>
    <row r="4964" ht="31.5" hidden="1" customHeight="1">
      <c r="A4964" s="1" t="s">
        <v>5856</v>
      </c>
      <c r="B4964" s="2" t="s">
        <v>203</v>
      </c>
      <c r="C4964" s="1" t="s">
        <v>74</v>
      </c>
      <c r="D4964" s="1">
        <v>3.0</v>
      </c>
      <c r="E4964" s="3" t="s">
        <v>15</v>
      </c>
      <c r="F4964" s="1"/>
      <c r="G4964" s="5"/>
      <c r="H4964" s="6" t="s">
        <v>18</v>
      </c>
      <c r="I4964" s="6" t="s">
        <v>18</v>
      </c>
      <c r="J4964" s="7" t="b">
        <v>0</v>
      </c>
      <c r="K4964" s="6" t="s">
        <v>19</v>
      </c>
      <c r="L4964" s="8"/>
    </row>
    <row r="4965" ht="31.5" hidden="1" customHeight="1">
      <c r="A4965" s="1" t="s">
        <v>5857</v>
      </c>
      <c r="B4965" s="2" t="s">
        <v>333</v>
      </c>
      <c r="C4965" s="1" t="s">
        <v>14</v>
      </c>
      <c r="D4965" s="1">
        <v>3.2</v>
      </c>
      <c r="E4965" s="3" t="s">
        <v>15</v>
      </c>
      <c r="F4965" s="1"/>
      <c r="G4965" s="5"/>
      <c r="H4965" s="6" t="s">
        <v>18</v>
      </c>
      <c r="I4965" s="6" t="s">
        <v>18</v>
      </c>
      <c r="J4965" s="7" t="b">
        <v>0</v>
      </c>
      <c r="K4965" s="6" t="s">
        <v>19</v>
      </c>
      <c r="L4965" s="8"/>
    </row>
    <row r="4966" ht="31.5" hidden="1" customHeight="1">
      <c r="A4966" s="1" t="s">
        <v>5858</v>
      </c>
      <c r="B4966" s="2" t="s">
        <v>333</v>
      </c>
      <c r="C4966" s="1" t="s">
        <v>5859</v>
      </c>
      <c r="D4966" s="1">
        <v>3.2</v>
      </c>
      <c r="E4966" s="3" t="s">
        <v>15</v>
      </c>
      <c r="F4966" s="1"/>
      <c r="G4966" s="5"/>
      <c r="H4966" s="6" t="s">
        <v>18</v>
      </c>
      <c r="I4966" s="6" t="s">
        <v>18</v>
      </c>
      <c r="J4966" s="7" t="b">
        <v>0</v>
      </c>
      <c r="K4966" s="6" t="s">
        <v>19</v>
      </c>
      <c r="L4966" s="8"/>
    </row>
    <row r="4967" ht="31.5" hidden="1" customHeight="1">
      <c r="A4967" s="1" t="s">
        <v>5860</v>
      </c>
      <c r="B4967" s="2" t="s">
        <v>203</v>
      </c>
      <c r="C4967" s="1" t="s">
        <v>249</v>
      </c>
      <c r="D4967" s="1">
        <v>2.8</v>
      </c>
      <c r="E4967" s="3" t="s">
        <v>15</v>
      </c>
      <c r="F4967" s="1"/>
      <c r="G4967" s="5"/>
      <c r="H4967" s="6" t="s">
        <v>18</v>
      </c>
      <c r="I4967" s="6" t="s">
        <v>18</v>
      </c>
      <c r="J4967" s="7" t="b">
        <v>0</v>
      </c>
      <c r="K4967" s="6" t="s">
        <v>19</v>
      </c>
      <c r="L4967" s="8"/>
    </row>
    <row r="4968" ht="31.5" hidden="1" customHeight="1">
      <c r="A4968" s="1" t="s">
        <v>5861</v>
      </c>
      <c r="B4968" s="2" t="s">
        <v>203</v>
      </c>
      <c r="C4968" s="1" t="s">
        <v>4872</v>
      </c>
      <c r="D4968" s="1">
        <v>3.5</v>
      </c>
      <c r="E4968" s="3" t="s">
        <v>15</v>
      </c>
      <c r="F4968" s="1"/>
      <c r="G4968" s="5"/>
      <c r="H4968" s="6" t="s">
        <v>18</v>
      </c>
      <c r="I4968" s="6" t="s">
        <v>18</v>
      </c>
      <c r="J4968" s="7" t="b">
        <v>0</v>
      </c>
      <c r="K4968" s="6" t="s">
        <v>19</v>
      </c>
      <c r="L4968" s="8"/>
    </row>
    <row r="4969" ht="31.5" hidden="1" customHeight="1">
      <c r="A4969" s="1" t="s">
        <v>5862</v>
      </c>
      <c r="B4969" s="2" t="s">
        <v>333</v>
      </c>
      <c r="C4969" s="1" t="s">
        <v>5863</v>
      </c>
      <c r="D4969" s="1">
        <v>3.8</v>
      </c>
      <c r="E4969" s="3" t="s">
        <v>15</v>
      </c>
      <c r="F4969" s="1"/>
      <c r="G4969" s="5"/>
      <c r="H4969" s="6" t="s">
        <v>18</v>
      </c>
      <c r="I4969" s="6" t="s">
        <v>18</v>
      </c>
      <c r="J4969" s="7" t="b">
        <v>0</v>
      </c>
      <c r="K4969" s="6" t="s">
        <v>19</v>
      </c>
      <c r="L4969" s="8"/>
    </row>
    <row r="4970" ht="31.5" hidden="1" customHeight="1">
      <c r="A4970" s="1" t="s">
        <v>5864</v>
      </c>
      <c r="B4970" s="2" t="s">
        <v>203</v>
      </c>
      <c r="C4970" s="1" t="s">
        <v>5865</v>
      </c>
      <c r="D4970" s="1">
        <v>3.2</v>
      </c>
      <c r="E4970" s="3" t="s">
        <v>15</v>
      </c>
      <c r="F4970" s="1"/>
      <c r="G4970" s="5"/>
      <c r="H4970" s="6" t="s">
        <v>18</v>
      </c>
      <c r="I4970" s="6" t="s">
        <v>18</v>
      </c>
      <c r="J4970" s="7" t="b">
        <v>0</v>
      </c>
      <c r="K4970" s="6" t="s">
        <v>23</v>
      </c>
      <c r="L4970" s="1"/>
    </row>
    <row r="4971" ht="31.5" hidden="1" customHeight="1">
      <c r="A4971" s="1" t="s">
        <v>5866</v>
      </c>
      <c r="B4971" s="2" t="s">
        <v>203</v>
      </c>
      <c r="C4971" s="1" t="s">
        <v>4057</v>
      </c>
      <c r="D4971" s="1">
        <v>3.2</v>
      </c>
      <c r="E4971" s="3" t="s">
        <v>15</v>
      </c>
      <c r="F4971" s="1"/>
      <c r="G4971" s="5"/>
      <c r="H4971" s="6" t="s">
        <v>18</v>
      </c>
      <c r="I4971" s="6" t="s">
        <v>18</v>
      </c>
      <c r="J4971" s="7" t="b">
        <v>0</v>
      </c>
      <c r="K4971" s="6" t="s">
        <v>19</v>
      </c>
      <c r="L4971" s="8"/>
    </row>
    <row r="4972" ht="31.5" hidden="1" customHeight="1">
      <c r="A4972" s="1" t="s">
        <v>5867</v>
      </c>
      <c r="B4972" s="2" t="s">
        <v>500</v>
      </c>
      <c r="C4972" s="1" t="s">
        <v>3680</v>
      </c>
      <c r="D4972" s="1">
        <v>4.5</v>
      </c>
      <c r="E4972" s="3" t="s">
        <v>15</v>
      </c>
      <c r="F4972" s="1"/>
      <c r="G4972" s="5"/>
      <c r="H4972" s="6" t="s">
        <v>18</v>
      </c>
      <c r="I4972" s="6" t="s">
        <v>18</v>
      </c>
      <c r="J4972" s="7" t="b">
        <v>0</v>
      </c>
      <c r="K4972" s="6" t="s">
        <v>19</v>
      </c>
      <c r="L4972" s="8"/>
    </row>
    <row r="4973" ht="31.5" hidden="1" customHeight="1">
      <c r="A4973" s="1" t="s">
        <v>5868</v>
      </c>
      <c r="B4973" s="2" t="s">
        <v>70</v>
      </c>
      <c r="C4973" s="1" t="s">
        <v>4738</v>
      </c>
      <c r="D4973" s="1">
        <v>9.0</v>
      </c>
      <c r="E4973" s="3" t="s">
        <v>15</v>
      </c>
      <c r="F4973" s="1"/>
      <c r="G4973" s="5"/>
      <c r="H4973" s="6" t="s">
        <v>18</v>
      </c>
      <c r="I4973" s="6" t="s">
        <v>18</v>
      </c>
      <c r="J4973" s="7" t="b">
        <v>1</v>
      </c>
      <c r="K4973" s="6" t="s">
        <v>19</v>
      </c>
      <c r="L4973" s="8"/>
    </row>
    <row r="4974" ht="31.5" hidden="1" customHeight="1">
      <c r="A4974" s="1" t="s">
        <v>5869</v>
      </c>
      <c r="B4974" s="2" t="s">
        <v>500</v>
      </c>
      <c r="C4974" s="1" t="s">
        <v>14</v>
      </c>
      <c r="D4974" s="1">
        <v>3.5</v>
      </c>
      <c r="E4974" s="3" t="s">
        <v>15</v>
      </c>
      <c r="F4974" s="1"/>
      <c r="G4974" s="5"/>
      <c r="H4974" s="6" t="s">
        <v>18</v>
      </c>
      <c r="I4974" s="6" t="s">
        <v>18</v>
      </c>
      <c r="J4974" s="7" t="b">
        <v>0</v>
      </c>
      <c r="K4974" s="6" t="s">
        <v>19</v>
      </c>
      <c r="L4974" s="8"/>
    </row>
    <row r="4975" ht="31.5" hidden="1" customHeight="1">
      <c r="A4975" s="1" t="s">
        <v>5870</v>
      </c>
      <c r="B4975" s="2" t="s">
        <v>70</v>
      </c>
      <c r="C4975" s="1" t="s">
        <v>14</v>
      </c>
      <c r="D4975" s="1">
        <v>6.7</v>
      </c>
      <c r="E4975" s="3" t="s">
        <v>15</v>
      </c>
      <c r="F4975" s="1"/>
      <c r="G4975" s="5"/>
      <c r="H4975" s="6" t="s">
        <v>18</v>
      </c>
      <c r="I4975" s="6" t="s">
        <v>18</v>
      </c>
      <c r="J4975" s="7" t="b">
        <v>1</v>
      </c>
      <c r="K4975" s="6" t="s">
        <v>19</v>
      </c>
      <c r="L4975" s="8"/>
    </row>
    <row r="4976" ht="31.5" hidden="1" customHeight="1">
      <c r="A4976" s="1" t="s">
        <v>5871</v>
      </c>
      <c r="B4976" s="2" t="s">
        <v>333</v>
      </c>
      <c r="C4976" s="1" t="s">
        <v>5872</v>
      </c>
      <c r="D4976" s="1">
        <v>4.2</v>
      </c>
      <c r="E4976" s="3" t="s">
        <v>15</v>
      </c>
      <c r="F4976" s="1"/>
      <c r="G4976" s="5"/>
      <c r="H4976" s="6" t="s">
        <v>18</v>
      </c>
      <c r="I4976" s="6" t="s">
        <v>18</v>
      </c>
      <c r="J4976" s="7" t="b">
        <v>0</v>
      </c>
      <c r="K4976" s="6" t="s">
        <v>19</v>
      </c>
      <c r="L4976" s="8"/>
    </row>
    <row r="4977" ht="31.5" hidden="1" customHeight="1">
      <c r="A4977" s="1" t="s">
        <v>5873</v>
      </c>
      <c r="B4977" s="2" t="s">
        <v>203</v>
      </c>
      <c r="C4977" s="1" t="s">
        <v>74</v>
      </c>
      <c r="D4977" s="1">
        <v>3.5</v>
      </c>
      <c r="E4977" s="3" t="s">
        <v>15</v>
      </c>
      <c r="F4977" s="1"/>
      <c r="G4977" s="5"/>
      <c r="H4977" s="6" t="s">
        <v>18</v>
      </c>
      <c r="I4977" s="6" t="s">
        <v>18</v>
      </c>
      <c r="J4977" s="7" t="b">
        <v>0</v>
      </c>
      <c r="K4977" s="6" t="s">
        <v>19</v>
      </c>
      <c r="L4977" s="8"/>
    </row>
    <row r="4978" ht="31.5" hidden="1" customHeight="1">
      <c r="A4978" s="1" t="s">
        <v>5874</v>
      </c>
      <c r="B4978" s="2" t="s">
        <v>333</v>
      </c>
      <c r="C4978" s="1" t="s">
        <v>14</v>
      </c>
      <c r="D4978" s="1">
        <v>3.0</v>
      </c>
      <c r="E4978" s="3" t="s">
        <v>15</v>
      </c>
      <c r="F4978" s="1"/>
      <c r="G4978" s="5"/>
      <c r="H4978" s="6" t="s">
        <v>18</v>
      </c>
      <c r="I4978" s="6" t="s">
        <v>18</v>
      </c>
      <c r="J4978" s="7" t="b">
        <v>0</v>
      </c>
      <c r="K4978" s="6" t="s">
        <v>19</v>
      </c>
      <c r="L4978" s="8"/>
    </row>
    <row r="4979" ht="31.5" hidden="1" customHeight="1">
      <c r="A4979" s="1" t="s">
        <v>5875</v>
      </c>
      <c r="B4979" s="2" t="s">
        <v>333</v>
      </c>
      <c r="C4979" s="1" t="s">
        <v>5876</v>
      </c>
      <c r="D4979" s="1">
        <v>4.2</v>
      </c>
      <c r="E4979" s="3" t="s">
        <v>15</v>
      </c>
      <c r="F4979" s="1"/>
      <c r="G4979" s="5"/>
      <c r="H4979" s="6" t="s">
        <v>18</v>
      </c>
      <c r="I4979" s="6" t="s">
        <v>18</v>
      </c>
      <c r="J4979" s="7" t="b">
        <v>0</v>
      </c>
      <c r="K4979" s="6" t="s">
        <v>19</v>
      </c>
      <c r="L4979" s="8"/>
    </row>
    <row r="4980" ht="31.5" hidden="1" customHeight="1">
      <c r="A4980" s="1" t="s">
        <v>5877</v>
      </c>
      <c r="B4980" s="2" t="s">
        <v>13</v>
      </c>
      <c r="C4980" s="1" t="s">
        <v>4853</v>
      </c>
      <c r="D4980" s="1">
        <v>4.8</v>
      </c>
      <c r="E4980" s="3" t="s">
        <v>15</v>
      </c>
      <c r="F4980" s="1"/>
      <c r="G4980" s="5"/>
      <c r="H4980" s="6" t="s">
        <v>18</v>
      </c>
      <c r="I4980" s="6" t="s">
        <v>18</v>
      </c>
      <c r="J4980" s="7" t="b">
        <v>0</v>
      </c>
      <c r="K4980" s="6" t="s">
        <v>32</v>
      </c>
      <c r="L4980" s="1" t="s">
        <v>42</v>
      </c>
    </row>
    <row r="4981" ht="31.5" hidden="1" customHeight="1">
      <c r="A4981" s="1" t="s">
        <v>5878</v>
      </c>
      <c r="B4981" s="2" t="s">
        <v>500</v>
      </c>
      <c r="C4981" s="1" t="s">
        <v>5879</v>
      </c>
      <c r="D4981" s="1">
        <v>3.5</v>
      </c>
      <c r="E4981" s="3" t="s">
        <v>15</v>
      </c>
      <c r="F4981" s="1"/>
      <c r="G4981" s="5"/>
      <c r="H4981" s="6" t="s">
        <v>18</v>
      </c>
      <c r="I4981" s="6" t="s">
        <v>18</v>
      </c>
      <c r="J4981" s="7" t="b">
        <v>0</v>
      </c>
      <c r="K4981" s="6" t="s">
        <v>19</v>
      </c>
      <c r="L4981" s="8"/>
    </row>
    <row r="4982" ht="31.5" hidden="1" customHeight="1">
      <c r="A4982" s="1" t="s">
        <v>5880</v>
      </c>
      <c r="B4982" s="2" t="s">
        <v>333</v>
      </c>
      <c r="C4982" s="1" t="s">
        <v>4726</v>
      </c>
      <c r="D4982" s="1">
        <v>3.2</v>
      </c>
      <c r="E4982" s="3" t="s">
        <v>15</v>
      </c>
      <c r="F4982" s="1"/>
      <c r="G4982" s="5"/>
      <c r="H4982" s="6" t="s">
        <v>18</v>
      </c>
      <c r="I4982" s="6" t="s">
        <v>18</v>
      </c>
      <c r="J4982" s="7" t="b">
        <v>0</v>
      </c>
      <c r="K4982" s="6" t="s">
        <v>19</v>
      </c>
      <c r="L4982" s="8"/>
    </row>
    <row r="4983" ht="31.5" hidden="1" customHeight="1">
      <c r="A4983" s="1" t="s">
        <v>5881</v>
      </c>
      <c r="B4983" s="2" t="s">
        <v>333</v>
      </c>
      <c r="C4983" s="1" t="s">
        <v>14</v>
      </c>
      <c r="D4983" s="1">
        <v>3.0</v>
      </c>
      <c r="E4983" s="3" t="s">
        <v>15</v>
      </c>
      <c r="F4983" s="1"/>
      <c r="G4983" s="5"/>
      <c r="H4983" s="6" t="s">
        <v>18</v>
      </c>
      <c r="I4983" s="6" t="s">
        <v>18</v>
      </c>
      <c r="J4983" s="7" t="b">
        <v>0</v>
      </c>
      <c r="K4983" s="6" t="s">
        <v>19</v>
      </c>
      <c r="L4983" s="8"/>
    </row>
    <row r="4984" ht="31.5" hidden="1" customHeight="1">
      <c r="A4984" s="1" t="s">
        <v>5882</v>
      </c>
      <c r="B4984" s="2" t="s">
        <v>203</v>
      </c>
      <c r="C4984" s="1" t="s">
        <v>5883</v>
      </c>
      <c r="D4984" s="1">
        <v>3.2</v>
      </c>
      <c r="E4984" s="3" t="s">
        <v>15</v>
      </c>
      <c r="F4984" s="1"/>
      <c r="G4984" s="5"/>
      <c r="H4984" s="6" t="s">
        <v>18</v>
      </c>
      <c r="I4984" s="6" t="s">
        <v>18</v>
      </c>
      <c r="J4984" s="7" t="b">
        <v>0</v>
      </c>
      <c r="K4984" s="6" t="s">
        <v>19</v>
      </c>
      <c r="L4984" s="8"/>
    </row>
    <row r="4985" ht="31.5" hidden="1" customHeight="1">
      <c r="A4985" s="1" t="s">
        <v>5884</v>
      </c>
      <c r="B4985" s="2" t="s">
        <v>203</v>
      </c>
      <c r="C4985" s="1" t="s">
        <v>5855</v>
      </c>
      <c r="D4985" s="1">
        <v>3.0</v>
      </c>
      <c r="E4985" s="3" t="s">
        <v>15</v>
      </c>
      <c r="F4985" s="1"/>
      <c r="G4985" s="5"/>
      <c r="H4985" s="6" t="s">
        <v>18</v>
      </c>
      <c r="I4985" s="6" t="s">
        <v>18</v>
      </c>
      <c r="J4985" s="7" t="b">
        <v>0</v>
      </c>
      <c r="K4985" s="6" t="s">
        <v>19</v>
      </c>
      <c r="L4985" s="8"/>
    </row>
    <row r="4986" ht="31.5" hidden="1" customHeight="1">
      <c r="A4986" s="1" t="s">
        <v>5885</v>
      </c>
      <c r="B4986" s="2" t="s">
        <v>333</v>
      </c>
      <c r="C4986" s="1" t="s">
        <v>4892</v>
      </c>
      <c r="D4986" s="1">
        <v>3.5</v>
      </c>
      <c r="E4986" s="3" t="s">
        <v>15</v>
      </c>
      <c r="F4986" s="1"/>
      <c r="G4986" s="5"/>
      <c r="H4986" s="6" t="s">
        <v>18</v>
      </c>
      <c r="I4986" s="6" t="s">
        <v>18</v>
      </c>
      <c r="J4986" s="7" t="b">
        <v>0</v>
      </c>
      <c r="K4986" s="6" t="s">
        <v>19</v>
      </c>
      <c r="L4986" s="8"/>
    </row>
    <row r="4987" ht="31.5" hidden="1" customHeight="1">
      <c r="A4987" s="1" t="s">
        <v>5886</v>
      </c>
      <c r="B4987" s="2" t="s">
        <v>70</v>
      </c>
      <c r="C4987" s="1" t="s">
        <v>4892</v>
      </c>
      <c r="D4987" s="1">
        <v>10.0</v>
      </c>
      <c r="E4987" s="3" t="s">
        <v>15</v>
      </c>
      <c r="F4987" s="1"/>
      <c r="G4987" s="5"/>
      <c r="H4987" s="6" t="s">
        <v>18</v>
      </c>
      <c r="I4987" s="6" t="s">
        <v>18</v>
      </c>
      <c r="J4987" s="7" t="b">
        <v>1</v>
      </c>
      <c r="K4987" s="6" t="s">
        <v>19</v>
      </c>
      <c r="L4987" s="8"/>
    </row>
    <row r="4988" ht="31.5" hidden="1" customHeight="1">
      <c r="A4988" s="1" t="s">
        <v>5887</v>
      </c>
      <c r="B4988" s="2" t="s">
        <v>333</v>
      </c>
      <c r="C4988" s="1" t="s">
        <v>5051</v>
      </c>
      <c r="D4988" s="1">
        <v>3.5</v>
      </c>
      <c r="E4988" s="3" t="s">
        <v>15</v>
      </c>
      <c r="F4988" s="1"/>
      <c r="G4988" s="5"/>
      <c r="H4988" s="6" t="s">
        <v>18</v>
      </c>
      <c r="I4988" s="6" t="s">
        <v>18</v>
      </c>
      <c r="J4988" s="7" t="b">
        <v>0</v>
      </c>
      <c r="K4988" s="6" t="s">
        <v>19</v>
      </c>
      <c r="L4988" s="8"/>
    </row>
    <row r="4989" ht="31.5" hidden="1" customHeight="1">
      <c r="A4989" s="1" t="s">
        <v>5888</v>
      </c>
      <c r="B4989" s="2" t="s">
        <v>13</v>
      </c>
      <c r="C4989" s="1" t="s">
        <v>14</v>
      </c>
      <c r="D4989" s="1">
        <v>3.2</v>
      </c>
      <c r="E4989" s="3" t="s">
        <v>15</v>
      </c>
      <c r="F4989" s="1"/>
      <c r="G4989" s="5"/>
      <c r="H4989" s="6" t="s">
        <v>18</v>
      </c>
      <c r="I4989" s="6" t="s">
        <v>18</v>
      </c>
      <c r="J4989" s="7" t="b">
        <v>0</v>
      </c>
      <c r="K4989" s="6" t="s">
        <v>19</v>
      </c>
      <c r="L4989" s="8"/>
    </row>
    <row r="4990" ht="31.5" hidden="1" customHeight="1">
      <c r="A4990" s="1" t="s">
        <v>5889</v>
      </c>
      <c r="B4990" s="2" t="s">
        <v>203</v>
      </c>
      <c r="C4990" s="1" t="s">
        <v>14</v>
      </c>
      <c r="D4990" s="1">
        <v>3.0</v>
      </c>
      <c r="E4990" s="3" t="s">
        <v>15</v>
      </c>
      <c r="F4990" s="1"/>
      <c r="G4990" s="5"/>
      <c r="H4990" s="6" t="s">
        <v>18</v>
      </c>
      <c r="I4990" s="6" t="s">
        <v>18</v>
      </c>
      <c r="J4990" s="7" t="b">
        <v>0</v>
      </c>
      <c r="K4990" s="6" t="s">
        <v>19</v>
      </c>
      <c r="L4990" s="8"/>
    </row>
    <row r="4991" ht="31.5" hidden="1" customHeight="1">
      <c r="A4991" s="1" t="s">
        <v>5890</v>
      </c>
      <c r="B4991" s="2" t="s">
        <v>13</v>
      </c>
      <c r="C4991" s="1" t="s">
        <v>14</v>
      </c>
      <c r="D4991" s="1">
        <v>3.0</v>
      </c>
      <c r="E4991" s="3" t="s">
        <v>15</v>
      </c>
      <c r="F4991" s="1"/>
      <c r="G4991" s="5"/>
      <c r="H4991" s="6" t="s">
        <v>18</v>
      </c>
      <c r="I4991" s="6" t="s">
        <v>18</v>
      </c>
      <c r="J4991" s="7" t="b">
        <v>0</v>
      </c>
      <c r="K4991" s="6" t="s">
        <v>19</v>
      </c>
      <c r="L4991" s="8"/>
    </row>
    <row r="4992" ht="31.5" hidden="1" customHeight="1">
      <c r="A4992" s="1" t="s">
        <v>5891</v>
      </c>
      <c r="B4992" s="2" t="s">
        <v>500</v>
      </c>
      <c r="C4992" s="1" t="s">
        <v>14</v>
      </c>
      <c r="D4992" s="1">
        <v>3.8</v>
      </c>
      <c r="E4992" s="3" t="s">
        <v>15</v>
      </c>
      <c r="F4992" s="1"/>
      <c r="G4992" s="5"/>
      <c r="H4992" s="6" t="s">
        <v>18</v>
      </c>
      <c r="I4992" s="6" t="s">
        <v>18</v>
      </c>
      <c r="J4992" s="7" t="b">
        <v>0</v>
      </c>
      <c r="K4992" s="6" t="s">
        <v>19</v>
      </c>
      <c r="L4992" s="8"/>
    </row>
    <row r="4993" ht="31.5" hidden="1" customHeight="1">
      <c r="A4993" s="1" t="s">
        <v>5892</v>
      </c>
      <c r="B4993" s="2" t="s">
        <v>70</v>
      </c>
      <c r="C4993" s="1" t="s">
        <v>14</v>
      </c>
      <c r="D4993" s="1">
        <v>6.8</v>
      </c>
      <c r="E4993" s="3" t="s">
        <v>15</v>
      </c>
      <c r="F4993" s="1"/>
      <c r="G4993" s="5"/>
      <c r="H4993" s="6" t="s">
        <v>18</v>
      </c>
      <c r="I4993" s="6" t="s">
        <v>18</v>
      </c>
      <c r="J4993" s="7" t="b">
        <v>1</v>
      </c>
      <c r="K4993" s="6" t="s">
        <v>19</v>
      </c>
      <c r="L4993" s="8"/>
    </row>
    <row r="4994" ht="31.5" hidden="1" customHeight="1">
      <c r="A4994" s="1" t="s">
        <v>5893</v>
      </c>
      <c r="B4994" s="2" t="s">
        <v>333</v>
      </c>
      <c r="C4994" s="1" t="s">
        <v>14</v>
      </c>
      <c r="D4994" s="1">
        <v>2.5</v>
      </c>
      <c r="E4994" s="3" t="s">
        <v>15</v>
      </c>
      <c r="F4994" s="1"/>
      <c r="G4994" s="5"/>
      <c r="H4994" s="6" t="s">
        <v>18</v>
      </c>
      <c r="I4994" s="6" t="s">
        <v>18</v>
      </c>
      <c r="J4994" s="7" t="b">
        <v>0</v>
      </c>
      <c r="K4994" s="6" t="s">
        <v>19</v>
      </c>
      <c r="L4994" s="8"/>
    </row>
    <row r="4995" ht="31.5" hidden="1" customHeight="1">
      <c r="A4995" s="1" t="s">
        <v>5894</v>
      </c>
      <c r="B4995" s="2" t="s">
        <v>203</v>
      </c>
      <c r="C4995" s="1" t="s">
        <v>14</v>
      </c>
      <c r="D4995" s="1">
        <v>3.2</v>
      </c>
      <c r="E4995" s="3" t="s">
        <v>15</v>
      </c>
      <c r="F4995" s="1"/>
      <c r="G4995" s="5"/>
      <c r="H4995" s="6" t="s">
        <v>18</v>
      </c>
      <c r="I4995" s="6" t="s">
        <v>18</v>
      </c>
      <c r="J4995" s="7" t="b">
        <v>0</v>
      </c>
      <c r="K4995" s="6" t="s">
        <v>19</v>
      </c>
      <c r="L4995" s="8"/>
    </row>
    <row r="4996" ht="31.5" hidden="1" customHeight="1">
      <c r="A4996" s="1" t="s">
        <v>5895</v>
      </c>
      <c r="B4996" s="2" t="s">
        <v>500</v>
      </c>
      <c r="C4996" s="1" t="s">
        <v>5896</v>
      </c>
      <c r="D4996" s="1">
        <v>4.8</v>
      </c>
      <c r="E4996" s="3" t="s">
        <v>15</v>
      </c>
      <c r="F4996" s="1"/>
      <c r="G4996" s="5"/>
      <c r="H4996" s="6" t="s">
        <v>18</v>
      </c>
      <c r="I4996" s="6" t="s">
        <v>18</v>
      </c>
      <c r="J4996" s="7" t="b">
        <v>0</v>
      </c>
      <c r="K4996" s="6" t="s">
        <v>23</v>
      </c>
      <c r="L4996" s="8"/>
    </row>
    <row r="4997" ht="31.5" hidden="1" customHeight="1">
      <c r="A4997" s="1" t="s">
        <v>5897</v>
      </c>
      <c r="B4997" s="2" t="s">
        <v>70</v>
      </c>
      <c r="C4997" s="1" t="s">
        <v>5896</v>
      </c>
      <c r="D4997" s="1">
        <v>8.8</v>
      </c>
      <c r="E4997" s="3" t="s">
        <v>15</v>
      </c>
      <c r="F4997" s="1"/>
      <c r="G4997" s="5"/>
      <c r="H4997" s="6" t="s">
        <v>18</v>
      </c>
      <c r="I4997" s="6" t="s">
        <v>18</v>
      </c>
      <c r="J4997" s="7" t="b">
        <v>1</v>
      </c>
      <c r="K4997" s="6" t="s">
        <v>23</v>
      </c>
      <c r="L4997" s="8"/>
    </row>
    <row r="4998" ht="31.5" hidden="1" customHeight="1">
      <c r="A4998" s="1" t="s">
        <v>5898</v>
      </c>
      <c r="B4998" s="2" t="s">
        <v>500</v>
      </c>
      <c r="C4998" s="1" t="s">
        <v>14</v>
      </c>
      <c r="D4998" s="1">
        <v>3.8</v>
      </c>
      <c r="E4998" s="3" t="s">
        <v>15</v>
      </c>
      <c r="F4998" s="1"/>
      <c r="G4998" s="5"/>
      <c r="H4998" s="6" t="s">
        <v>76</v>
      </c>
      <c r="I4998" s="6" t="s">
        <v>18</v>
      </c>
      <c r="J4998" s="7" t="b">
        <v>0</v>
      </c>
      <c r="K4998" s="6" t="s">
        <v>19</v>
      </c>
      <c r="L4998" s="8"/>
    </row>
    <row r="4999" ht="31.5" hidden="1" customHeight="1">
      <c r="A4999" s="1" t="s">
        <v>5899</v>
      </c>
      <c r="B4999" s="2" t="s">
        <v>203</v>
      </c>
      <c r="C4999" s="1" t="s">
        <v>401</v>
      </c>
      <c r="D4999" s="1">
        <v>3.0</v>
      </c>
      <c r="E4999" s="3" t="s">
        <v>15</v>
      </c>
      <c r="F4999" s="1"/>
      <c r="G4999" s="5"/>
      <c r="H4999" s="6" t="s">
        <v>18</v>
      </c>
      <c r="I4999" s="6" t="s">
        <v>18</v>
      </c>
      <c r="J4999" s="7" t="b">
        <v>0</v>
      </c>
      <c r="K4999" s="6" t="s">
        <v>19</v>
      </c>
      <c r="L4999" s="8"/>
    </row>
    <row r="5000" ht="31.5" hidden="1" customHeight="1">
      <c r="A5000" s="1" t="s">
        <v>5900</v>
      </c>
      <c r="B5000" s="2" t="s">
        <v>13</v>
      </c>
      <c r="C5000" s="1" t="s">
        <v>2210</v>
      </c>
      <c r="D5000" s="1">
        <v>4.0</v>
      </c>
      <c r="E5000" s="3" t="s">
        <v>15</v>
      </c>
      <c r="F5000" s="1"/>
      <c r="G5000" s="5"/>
      <c r="H5000" s="6" t="s">
        <v>18</v>
      </c>
      <c r="I5000" s="6" t="s">
        <v>18</v>
      </c>
      <c r="J5000" s="7" t="b">
        <v>0</v>
      </c>
      <c r="K5000" s="6" t="s">
        <v>23</v>
      </c>
      <c r="L5000" s="1"/>
    </row>
    <row r="5001" ht="31.5" hidden="1" customHeight="1">
      <c r="A5001" s="1" t="s">
        <v>5901</v>
      </c>
      <c r="B5001" s="2" t="s">
        <v>500</v>
      </c>
      <c r="C5001" s="1" t="s">
        <v>14</v>
      </c>
      <c r="D5001" s="1">
        <v>4.5</v>
      </c>
      <c r="E5001" s="3" t="s">
        <v>15</v>
      </c>
      <c r="F5001" s="1"/>
      <c r="G5001" s="5"/>
      <c r="H5001" s="6" t="s">
        <v>18</v>
      </c>
      <c r="I5001" s="6" t="s">
        <v>18</v>
      </c>
      <c r="J5001" s="7" t="b">
        <v>0</v>
      </c>
      <c r="K5001" s="6" t="s">
        <v>19</v>
      </c>
      <c r="L5001" s="8"/>
    </row>
    <row r="5002" ht="31.5" hidden="1" customHeight="1">
      <c r="A5002" s="1" t="s">
        <v>5902</v>
      </c>
      <c r="B5002" s="2" t="s">
        <v>13</v>
      </c>
      <c r="C5002" s="1" t="s">
        <v>14</v>
      </c>
      <c r="D5002" s="1">
        <v>3.8</v>
      </c>
      <c r="E5002" s="3" t="s">
        <v>15</v>
      </c>
      <c r="F5002" s="1"/>
      <c r="G5002" s="5"/>
      <c r="H5002" s="6" t="s">
        <v>18</v>
      </c>
      <c r="I5002" s="6" t="s">
        <v>18</v>
      </c>
      <c r="J5002" s="7" t="b">
        <v>0</v>
      </c>
      <c r="K5002" s="6" t="s">
        <v>19</v>
      </c>
      <c r="L5002" s="8"/>
    </row>
    <row r="5003" ht="31.5" hidden="1" customHeight="1">
      <c r="A5003" s="1" t="s">
        <v>5903</v>
      </c>
      <c r="B5003" s="2" t="s">
        <v>70</v>
      </c>
      <c r="C5003" s="1" t="s">
        <v>14</v>
      </c>
      <c r="D5003" s="1">
        <v>8.3</v>
      </c>
      <c r="E5003" s="3" t="s">
        <v>15</v>
      </c>
      <c r="F5003" s="1"/>
      <c r="G5003" s="5"/>
      <c r="H5003" s="6" t="s">
        <v>18</v>
      </c>
      <c r="I5003" s="6" t="s">
        <v>18</v>
      </c>
      <c r="J5003" s="7" t="b">
        <v>1</v>
      </c>
      <c r="K5003" s="6" t="s">
        <v>19</v>
      </c>
      <c r="L5003" s="8"/>
    </row>
    <row r="5004" ht="31.5" hidden="1" customHeight="1">
      <c r="A5004" s="1" t="s">
        <v>5904</v>
      </c>
      <c r="B5004" s="2" t="s">
        <v>500</v>
      </c>
      <c r="C5004" s="1" t="s">
        <v>74</v>
      </c>
      <c r="D5004" s="1">
        <v>3.8</v>
      </c>
      <c r="E5004" s="3" t="s">
        <v>15</v>
      </c>
      <c r="F5004" s="1"/>
      <c r="G5004" s="5"/>
      <c r="H5004" s="6" t="s">
        <v>18</v>
      </c>
      <c r="I5004" s="6" t="s">
        <v>18</v>
      </c>
      <c r="J5004" s="7" t="b">
        <v>0</v>
      </c>
      <c r="K5004" s="6" t="s">
        <v>19</v>
      </c>
      <c r="L5004" s="8"/>
    </row>
    <row r="5005" ht="31.5" hidden="1" customHeight="1">
      <c r="A5005" s="1" t="s">
        <v>5905</v>
      </c>
      <c r="B5005" s="2" t="s">
        <v>70</v>
      </c>
      <c r="C5005" s="1" t="s">
        <v>74</v>
      </c>
      <c r="D5005" s="1">
        <v>7.3</v>
      </c>
      <c r="E5005" s="3" t="s">
        <v>15</v>
      </c>
      <c r="F5005" s="1"/>
      <c r="G5005" s="5"/>
      <c r="H5005" s="6" t="s">
        <v>18</v>
      </c>
      <c r="I5005" s="6" t="s">
        <v>18</v>
      </c>
      <c r="J5005" s="7" t="b">
        <v>1</v>
      </c>
      <c r="K5005" s="6" t="s">
        <v>19</v>
      </c>
      <c r="L5005" s="8"/>
    </row>
    <row r="5006" ht="31.5" hidden="1" customHeight="1">
      <c r="A5006" s="1" t="s">
        <v>5906</v>
      </c>
      <c r="B5006" s="2" t="s">
        <v>500</v>
      </c>
      <c r="C5006" s="1" t="s">
        <v>74</v>
      </c>
      <c r="D5006" s="1">
        <v>5.8</v>
      </c>
      <c r="E5006" s="3" t="s">
        <v>15</v>
      </c>
      <c r="F5006" s="1"/>
      <c r="G5006" s="5"/>
      <c r="H5006" s="6" t="s">
        <v>18</v>
      </c>
      <c r="I5006" s="6" t="s">
        <v>18</v>
      </c>
      <c r="J5006" s="7" t="b">
        <v>0</v>
      </c>
      <c r="K5006" s="6" t="s">
        <v>19</v>
      </c>
      <c r="L5006" s="8"/>
    </row>
    <row r="5007" ht="31.5" hidden="1" customHeight="1">
      <c r="A5007" s="1" t="s">
        <v>5907</v>
      </c>
      <c r="B5007" s="2" t="s">
        <v>203</v>
      </c>
      <c r="C5007" s="1" t="s">
        <v>5908</v>
      </c>
      <c r="D5007" s="1">
        <v>3.0</v>
      </c>
      <c r="E5007" s="3" t="s">
        <v>15</v>
      </c>
      <c r="F5007" s="1"/>
      <c r="G5007" s="5"/>
      <c r="H5007" s="6" t="s">
        <v>18</v>
      </c>
      <c r="I5007" s="6" t="s">
        <v>18</v>
      </c>
      <c r="J5007" s="7" t="b">
        <v>0</v>
      </c>
      <c r="K5007" s="6" t="s">
        <v>19</v>
      </c>
      <c r="L5007" s="8"/>
    </row>
    <row r="5008" ht="31.5" hidden="1" customHeight="1">
      <c r="A5008" s="1" t="s">
        <v>5909</v>
      </c>
      <c r="B5008" s="2" t="s">
        <v>203</v>
      </c>
      <c r="C5008" s="1" t="s">
        <v>200</v>
      </c>
      <c r="D5008" s="1">
        <v>2.5</v>
      </c>
      <c r="E5008" s="3" t="s">
        <v>15</v>
      </c>
      <c r="F5008" s="1"/>
      <c r="G5008" s="5"/>
      <c r="H5008" s="6" t="s">
        <v>18</v>
      </c>
      <c r="I5008" s="6" t="s">
        <v>18</v>
      </c>
      <c r="J5008" s="7" t="b">
        <v>0</v>
      </c>
      <c r="K5008" s="6" t="s">
        <v>19</v>
      </c>
      <c r="L5008" s="8"/>
    </row>
    <row r="5009" ht="31.5" hidden="1" customHeight="1">
      <c r="A5009" s="1" t="s">
        <v>5910</v>
      </c>
      <c r="B5009" s="2" t="s">
        <v>13</v>
      </c>
      <c r="C5009" s="1" t="s">
        <v>74</v>
      </c>
      <c r="D5009" s="1">
        <v>4.5</v>
      </c>
      <c r="E5009" s="3" t="s">
        <v>15</v>
      </c>
      <c r="F5009" s="1"/>
      <c r="G5009" s="5"/>
      <c r="H5009" s="6" t="s">
        <v>18</v>
      </c>
      <c r="I5009" s="6" t="s">
        <v>18</v>
      </c>
      <c r="J5009" s="7" t="b">
        <v>0</v>
      </c>
      <c r="K5009" s="6" t="s">
        <v>19</v>
      </c>
      <c r="L5009" s="8"/>
    </row>
    <row r="5010" ht="31.5" hidden="1" customHeight="1">
      <c r="A5010" s="1" t="s">
        <v>5911</v>
      </c>
      <c r="B5010" s="2" t="s">
        <v>333</v>
      </c>
      <c r="C5010" s="1" t="s">
        <v>14</v>
      </c>
      <c r="D5010" s="1">
        <v>3.5</v>
      </c>
      <c r="E5010" s="3" t="s">
        <v>15</v>
      </c>
      <c r="F5010" s="1"/>
      <c r="G5010" s="5"/>
      <c r="H5010" s="6" t="s">
        <v>18</v>
      </c>
      <c r="I5010" s="6" t="s">
        <v>18</v>
      </c>
      <c r="J5010" s="7" t="b">
        <v>0</v>
      </c>
      <c r="K5010" s="6" t="s">
        <v>19</v>
      </c>
      <c r="L5010" s="8"/>
    </row>
    <row r="5011" ht="31.5" hidden="1" customHeight="1">
      <c r="A5011" s="1" t="s">
        <v>5912</v>
      </c>
      <c r="B5011" s="2" t="s">
        <v>203</v>
      </c>
      <c r="C5011" s="1" t="s">
        <v>14</v>
      </c>
      <c r="D5011" s="1">
        <v>2.8</v>
      </c>
      <c r="E5011" s="3" t="s">
        <v>15</v>
      </c>
      <c r="F5011" s="1"/>
      <c r="G5011" s="5"/>
      <c r="H5011" s="6" t="s">
        <v>18</v>
      </c>
      <c r="I5011" s="6" t="s">
        <v>18</v>
      </c>
      <c r="J5011" s="7" t="b">
        <v>0</v>
      </c>
      <c r="K5011" s="6" t="s">
        <v>19</v>
      </c>
      <c r="L5011" s="8"/>
    </row>
    <row r="5012" ht="31.5" hidden="1" customHeight="1">
      <c r="A5012" s="1" t="s">
        <v>5913</v>
      </c>
      <c r="B5012" s="2" t="s">
        <v>203</v>
      </c>
      <c r="C5012" s="1" t="s">
        <v>14</v>
      </c>
      <c r="D5012" s="1">
        <v>3.2</v>
      </c>
      <c r="E5012" s="3" t="s">
        <v>15</v>
      </c>
      <c r="F5012" s="1"/>
      <c r="G5012" s="5"/>
      <c r="H5012" s="6" t="s">
        <v>18</v>
      </c>
      <c r="I5012" s="6" t="s">
        <v>18</v>
      </c>
      <c r="J5012" s="7" t="b">
        <v>0</v>
      </c>
      <c r="K5012" s="6" t="s">
        <v>19</v>
      </c>
      <c r="L5012" s="8"/>
    </row>
    <row r="5013" ht="31.5" hidden="1" customHeight="1">
      <c r="A5013" s="1" t="s">
        <v>5914</v>
      </c>
      <c r="B5013" s="2" t="s">
        <v>203</v>
      </c>
      <c r="C5013" s="1" t="s">
        <v>5915</v>
      </c>
      <c r="D5013" s="1">
        <v>2.5</v>
      </c>
      <c r="E5013" s="3" t="s">
        <v>15</v>
      </c>
      <c r="F5013" s="1"/>
      <c r="G5013" s="5"/>
      <c r="H5013" s="6" t="s">
        <v>18</v>
      </c>
      <c r="I5013" s="6" t="s">
        <v>18</v>
      </c>
      <c r="J5013" s="7" t="b">
        <v>0</v>
      </c>
      <c r="K5013" s="6" t="s">
        <v>19</v>
      </c>
      <c r="L5013" s="8"/>
    </row>
    <row r="5014" ht="31.5" hidden="1" customHeight="1">
      <c r="A5014" s="1" t="s">
        <v>5916</v>
      </c>
      <c r="B5014" s="2" t="s">
        <v>203</v>
      </c>
      <c r="C5014" s="1" t="s">
        <v>5917</v>
      </c>
      <c r="D5014" s="1">
        <v>2.5</v>
      </c>
      <c r="E5014" s="3" t="s">
        <v>15</v>
      </c>
      <c r="F5014" s="1"/>
      <c r="G5014" s="5"/>
      <c r="H5014" s="6" t="s">
        <v>18</v>
      </c>
      <c r="I5014" s="6" t="s">
        <v>18</v>
      </c>
      <c r="J5014" s="7" t="b">
        <v>0</v>
      </c>
      <c r="K5014" s="6" t="s">
        <v>19</v>
      </c>
      <c r="L5014" s="8"/>
    </row>
    <row r="5015" ht="31.5" hidden="1" customHeight="1">
      <c r="A5015" s="1" t="s">
        <v>5918</v>
      </c>
      <c r="B5015" s="2" t="s">
        <v>13</v>
      </c>
      <c r="C5015" s="1" t="s">
        <v>14</v>
      </c>
      <c r="D5015" s="1">
        <v>3.5</v>
      </c>
      <c r="E5015" s="3" t="s">
        <v>15</v>
      </c>
      <c r="F5015" s="1"/>
      <c r="G5015" s="5"/>
      <c r="H5015" s="6" t="s">
        <v>76</v>
      </c>
      <c r="I5015" s="6" t="s">
        <v>18</v>
      </c>
      <c r="J5015" s="7" t="b">
        <v>0</v>
      </c>
      <c r="K5015" s="6" t="s">
        <v>19</v>
      </c>
      <c r="L5015" s="8"/>
    </row>
    <row r="5016" ht="31.5" hidden="1" customHeight="1">
      <c r="A5016" s="1" t="s">
        <v>5919</v>
      </c>
      <c r="B5016" s="2" t="s">
        <v>70</v>
      </c>
      <c r="C5016" s="1" t="s">
        <v>14</v>
      </c>
      <c r="D5016" s="1">
        <v>7.3</v>
      </c>
      <c r="E5016" s="3" t="s">
        <v>15</v>
      </c>
      <c r="F5016" s="1"/>
      <c r="G5016" s="5"/>
      <c r="H5016" s="6" t="s">
        <v>76</v>
      </c>
      <c r="I5016" s="6" t="s">
        <v>18</v>
      </c>
      <c r="J5016" s="7" t="b">
        <v>1</v>
      </c>
      <c r="K5016" s="6" t="s">
        <v>19</v>
      </c>
      <c r="L5016" s="8"/>
    </row>
    <row r="5017" ht="31.5" hidden="1" customHeight="1">
      <c r="A5017" s="1" t="s">
        <v>5920</v>
      </c>
      <c r="B5017" s="2" t="s">
        <v>13</v>
      </c>
      <c r="C5017" s="1" t="s">
        <v>14</v>
      </c>
      <c r="D5017" s="1">
        <v>3.2</v>
      </c>
      <c r="E5017" s="3" t="s">
        <v>15</v>
      </c>
      <c r="F5017" s="1"/>
      <c r="G5017" s="5"/>
      <c r="H5017" s="6" t="s">
        <v>18</v>
      </c>
      <c r="I5017" s="6" t="s">
        <v>18</v>
      </c>
      <c r="J5017" s="7" t="b">
        <v>0</v>
      </c>
      <c r="K5017" s="6" t="s">
        <v>19</v>
      </c>
      <c r="L5017" s="8"/>
    </row>
    <row r="5018" ht="31.5" hidden="1" customHeight="1">
      <c r="A5018" s="1" t="s">
        <v>5921</v>
      </c>
      <c r="B5018" s="2" t="s">
        <v>203</v>
      </c>
      <c r="C5018" s="1" t="s">
        <v>14</v>
      </c>
      <c r="D5018" s="1">
        <v>2.8</v>
      </c>
      <c r="E5018" s="3" t="s">
        <v>15</v>
      </c>
      <c r="F5018" s="1"/>
      <c r="G5018" s="5"/>
      <c r="H5018" s="6" t="s">
        <v>18</v>
      </c>
      <c r="I5018" s="6" t="s">
        <v>18</v>
      </c>
      <c r="J5018" s="7" t="b">
        <v>0</v>
      </c>
      <c r="K5018" s="6" t="s">
        <v>19</v>
      </c>
      <c r="L5018" s="8"/>
    </row>
    <row r="5019" ht="31.5" hidden="1" customHeight="1">
      <c r="A5019" s="1" t="s">
        <v>5922</v>
      </c>
      <c r="B5019" s="2" t="s">
        <v>13</v>
      </c>
      <c r="C5019" s="1" t="s">
        <v>74</v>
      </c>
      <c r="D5019" s="1">
        <v>3.5</v>
      </c>
      <c r="E5019" s="3" t="s">
        <v>15</v>
      </c>
      <c r="F5019" s="1"/>
      <c r="G5019" s="5"/>
      <c r="H5019" s="6" t="s">
        <v>18</v>
      </c>
      <c r="I5019" s="6" t="s">
        <v>18</v>
      </c>
      <c r="J5019" s="7" t="b">
        <v>0</v>
      </c>
      <c r="K5019" s="6" t="s">
        <v>19</v>
      </c>
      <c r="L5019" s="8"/>
    </row>
    <row r="5020" ht="31.5" hidden="1" customHeight="1">
      <c r="A5020" s="1" t="s">
        <v>5923</v>
      </c>
      <c r="B5020" s="2" t="s">
        <v>333</v>
      </c>
      <c r="C5020" s="1" t="s">
        <v>14</v>
      </c>
      <c r="D5020" s="1">
        <v>4.5</v>
      </c>
      <c r="E5020" s="3" t="s">
        <v>15</v>
      </c>
      <c r="F5020" s="1"/>
      <c r="G5020" s="5"/>
      <c r="H5020" s="6" t="s">
        <v>18</v>
      </c>
      <c r="I5020" s="6" t="s">
        <v>18</v>
      </c>
      <c r="J5020" s="7" t="b">
        <v>0</v>
      </c>
      <c r="K5020" s="6" t="s">
        <v>19</v>
      </c>
      <c r="L5020" s="8"/>
    </row>
    <row r="5021" ht="31.5" hidden="1" customHeight="1">
      <c r="A5021" s="1" t="s">
        <v>5924</v>
      </c>
      <c r="B5021" s="2" t="s">
        <v>333</v>
      </c>
      <c r="C5021" s="1" t="s">
        <v>5925</v>
      </c>
      <c r="D5021" s="1">
        <v>3.8</v>
      </c>
      <c r="E5021" s="3" t="s">
        <v>15</v>
      </c>
      <c r="F5021" s="1"/>
      <c r="G5021" s="5"/>
      <c r="H5021" s="6" t="s">
        <v>18</v>
      </c>
      <c r="I5021" s="6" t="s">
        <v>18</v>
      </c>
      <c r="J5021" s="7" t="b">
        <v>0</v>
      </c>
      <c r="K5021" s="6" t="s">
        <v>19</v>
      </c>
      <c r="L5021" s="8"/>
    </row>
    <row r="5022" ht="31.5" hidden="1" customHeight="1">
      <c r="A5022" s="1" t="s">
        <v>5926</v>
      </c>
      <c r="B5022" s="2" t="s">
        <v>13</v>
      </c>
      <c r="C5022" s="1" t="s">
        <v>5927</v>
      </c>
      <c r="D5022" s="1">
        <v>4.0</v>
      </c>
      <c r="E5022" s="3" t="s">
        <v>15</v>
      </c>
      <c r="F5022" s="1"/>
      <c r="G5022" s="5"/>
      <c r="H5022" s="6" t="s">
        <v>18</v>
      </c>
      <c r="I5022" s="6" t="s">
        <v>18</v>
      </c>
      <c r="J5022" s="7" t="b">
        <v>0</v>
      </c>
      <c r="K5022" s="6" t="s">
        <v>19</v>
      </c>
      <c r="L5022" s="8"/>
    </row>
    <row r="5023" ht="31.5" hidden="1" customHeight="1">
      <c r="A5023" s="1" t="s">
        <v>5928</v>
      </c>
      <c r="B5023" s="2" t="s">
        <v>203</v>
      </c>
      <c r="C5023" s="1" t="s">
        <v>14</v>
      </c>
      <c r="D5023" s="1">
        <v>3.2</v>
      </c>
      <c r="E5023" s="3" t="s">
        <v>15</v>
      </c>
      <c r="F5023" s="1"/>
      <c r="G5023" s="5"/>
      <c r="H5023" s="6" t="s">
        <v>18</v>
      </c>
      <c r="I5023" s="6" t="s">
        <v>18</v>
      </c>
      <c r="J5023" s="7" t="b">
        <v>0</v>
      </c>
      <c r="K5023" s="6" t="s">
        <v>19</v>
      </c>
      <c r="L5023" s="8"/>
    </row>
    <row r="5024" ht="31.5" hidden="1" customHeight="1">
      <c r="A5024" s="1" t="s">
        <v>5929</v>
      </c>
      <c r="B5024" s="2" t="s">
        <v>203</v>
      </c>
      <c r="C5024" s="1" t="s">
        <v>14</v>
      </c>
      <c r="D5024" s="1">
        <v>3.2</v>
      </c>
      <c r="E5024" s="3" t="s">
        <v>15</v>
      </c>
      <c r="F5024" s="1"/>
      <c r="G5024" s="5"/>
      <c r="H5024" s="6" t="s">
        <v>18</v>
      </c>
      <c r="I5024" s="6" t="s">
        <v>18</v>
      </c>
      <c r="J5024" s="7" t="b">
        <v>0</v>
      </c>
      <c r="K5024" s="6" t="s">
        <v>19</v>
      </c>
      <c r="L5024" s="8"/>
    </row>
    <row r="5025" ht="31.5" hidden="1" customHeight="1">
      <c r="A5025" s="1" t="s">
        <v>5930</v>
      </c>
      <c r="B5025" s="2" t="s">
        <v>500</v>
      </c>
      <c r="C5025" s="1" t="s">
        <v>74</v>
      </c>
      <c r="D5025" s="1">
        <v>3.8</v>
      </c>
      <c r="E5025" s="3" t="s">
        <v>15</v>
      </c>
      <c r="F5025" s="1"/>
      <c r="G5025" s="5"/>
      <c r="H5025" s="6" t="s">
        <v>18</v>
      </c>
      <c r="I5025" s="6" t="s">
        <v>18</v>
      </c>
      <c r="J5025" s="7" t="b">
        <v>0</v>
      </c>
      <c r="K5025" s="6" t="s">
        <v>19</v>
      </c>
      <c r="L5025" s="8"/>
    </row>
    <row r="5026" ht="31.5" hidden="1" customHeight="1">
      <c r="A5026" s="1" t="s">
        <v>5931</v>
      </c>
      <c r="B5026" s="2" t="s">
        <v>500</v>
      </c>
      <c r="C5026" s="1" t="s">
        <v>5932</v>
      </c>
      <c r="D5026" s="1">
        <v>4.8</v>
      </c>
      <c r="E5026" s="3" t="s">
        <v>15</v>
      </c>
      <c r="F5026" s="1"/>
      <c r="G5026" s="5"/>
      <c r="H5026" s="6" t="s">
        <v>18</v>
      </c>
      <c r="I5026" s="6" t="s">
        <v>18</v>
      </c>
      <c r="J5026" s="7" t="b">
        <v>0</v>
      </c>
      <c r="K5026" s="6" t="s">
        <v>32</v>
      </c>
      <c r="L5026" s="1" t="s">
        <v>5933</v>
      </c>
    </row>
    <row r="5027" ht="31.5" hidden="1" customHeight="1">
      <c r="A5027" s="1" t="s">
        <v>5934</v>
      </c>
      <c r="B5027" s="2" t="s">
        <v>70</v>
      </c>
      <c r="C5027" s="1" t="s">
        <v>5932</v>
      </c>
      <c r="D5027" s="1">
        <v>8.8</v>
      </c>
      <c r="E5027" s="3" t="s">
        <v>15</v>
      </c>
      <c r="F5027" s="1"/>
      <c r="G5027" s="5"/>
      <c r="H5027" s="6" t="s">
        <v>18</v>
      </c>
      <c r="I5027" s="6" t="s">
        <v>18</v>
      </c>
      <c r="J5027" s="7" t="b">
        <v>1</v>
      </c>
      <c r="K5027" s="6" t="s">
        <v>32</v>
      </c>
      <c r="L5027" s="1" t="s">
        <v>5933</v>
      </c>
    </row>
    <row r="5028" ht="31.5" hidden="1" customHeight="1">
      <c r="A5028" s="1" t="s">
        <v>5935</v>
      </c>
      <c r="B5028" s="2" t="s">
        <v>13</v>
      </c>
      <c r="C5028" s="1" t="s">
        <v>74</v>
      </c>
      <c r="D5028" s="1">
        <v>3.2</v>
      </c>
      <c r="E5028" s="3" t="s">
        <v>15</v>
      </c>
      <c r="F5028" s="1"/>
      <c r="G5028" s="5"/>
      <c r="H5028" s="6" t="s">
        <v>18</v>
      </c>
      <c r="I5028" s="6" t="s">
        <v>18</v>
      </c>
      <c r="J5028" s="7" t="b">
        <v>0</v>
      </c>
      <c r="K5028" s="6" t="s">
        <v>19</v>
      </c>
      <c r="L5028" s="8"/>
    </row>
    <row r="5029" ht="31.5" hidden="1" customHeight="1">
      <c r="A5029" s="1" t="s">
        <v>5936</v>
      </c>
      <c r="B5029" s="2" t="s">
        <v>70</v>
      </c>
      <c r="C5029" s="1" t="s">
        <v>74</v>
      </c>
      <c r="D5029" s="1">
        <v>7.0</v>
      </c>
      <c r="E5029" s="3" t="s">
        <v>15</v>
      </c>
      <c r="F5029" s="1"/>
      <c r="G5029" s="5"/>
      <c r="H5029" s="6" t="s">
        <v>18</v>
      </c>
      <c r="I5029" s="6" t="s">
        <v>18</v>
      </c>
      <c r="J5029" s="7" t="b">
        <v>1</v>
      </c>
      <c r="K5029" s="6" t="s">
        <v>19</v>
      </c>
      <c r="L5029" s="8"/>
    </row>
    <row r="5030" ht="31.5" hidden="1" customHeight="1">
      <c r="A5030" s="1" t="s">
        <v>5937</v>
      </c>
      <c r="B5030" s="2" t="s">
        <v>13</v>
      </c>
      <c r="C5030" s="1" t="s">
        <v>14</v>
      </c>
      <c r="D5030" s="1">
        <v>3.8</v>
      </c>
      <c r="E5030" s="3" t="s">
        <v>15</v>
      </c>
      <c r="F5030" s="1"/>
      <c r="G5030" s="5"/>
      <c r="H5030" s="6" t="s">
        <v>18</v>
      </c>
      <c r="I5030" s="6" t="s">
        <v>18</v>
      </c>
      <c r="J5030" s="7" t="b">
        <v>0</v>
      </c>
      <c r="K5030" s="6" t="s">
        <v>19</v>
      </c>
      <c r="L5030" s="8"/>
    </row>
    <row r="5031" ht="31.5" hidden="1" customHeight="1">
      <c r="A5031" s="1" t="s">
        <v>5938</v>
      </c>
      <c r="B5031" s="2" t="s">
        <v>13</v>
      </c>
      <c r="C5031" s="1" t="s">
        <v>14</v>
      </c>
      <c r="D5031" s="1">
        <v>3.5</v>
      </c>
      <c r="E5031" s="3" t="s">
        <v>15</v>
      </c>
      <c r="F5031" s="1"/>
      <c r="G5031" s="5"/>
      <c r="H5031" s="6" t="s">
        <v>76</v>
      </c>
      <c r="I5031" s="6" t="s">
        <v>18</v>
      </c>
      <c r="J5031" s="7" t="b">
        <v>0</v>
      </c>
      <c r="K5031" s="6" t="s">
        <v>19</v>
      </c>
      <c r="L5031" s="8"/>
    </row>
    <row r="5032" ht="31.5" hidden="1" customHeight="1">
      <c r="A5032" s="1" t="s">
        <v>5939</v>
      </c>
      <c r="B5032" s="2" t="s">
        <v>203</v>
      </c>
      <c r="C5032" s="1" t="s">
        <v>14</v>
      </c>
      <c r="D5032" s="1">
        <v>3.2</v>
      </c>
      <c r="E5032" s="3" t="s">
        <v>15</v>
      </c>
      <c r="F5032" s="1"/>
      <c r="G5032" s="5"/>
      <c r="H5032" s="6" t="s">
        <v>18</v>
      </c>
      <c r="I5032" s="6" t="s">
        <v>18</v>
      </c>
      <c r="J5032" s="7" t="b">
        <v>0</v>
      </c>
      <c r="K5032" s="6" t="s">
        <v>19</v>
      </c>
      <c r="L5032" s="8"/>
    </row>
    <row r="5033" ht="31.5" hidden="1" customHeight="1">
      <c r="A5033" s="1" t="s">
        <v>5940</v>
      </c>
      <c r="B5033" s="2" t="s">
        <v>203</v>
      </c>
      <c r="C5033" s="1" t="s">
        <v>5941</v>
      </c>
      <c r="D5033" s="1">
        <v>2.8</v>
      </c>
      <c r="E5033" s="3" t="s">
        <v>15</v>
      </c>
      <c r="F5033" s="1"/>
      <c r="G5033" s="5"/>
      <c r="H5033" s="6" t="s">
        <v>18</v>
      </c>
      <c r="I5033" s="6" t="s">
        <v>18</v>
      </c>
      <c r="J5033" s="7" t="b">
        <v>0</v>
      </c>
      <c r="K5033" s="6" t="s">
        <v>19</v>
      </c>
      <c r="L5033" s="8"/>
    </row>
    <row r="5034" ht="31.5" hidden="1" customHeight="1">
      <c r="A5034" s="1" t="s">
        <v>5942</v>
      </c>
      <c r="B5034" s="2" t="s">
        <v>605</v>
      </c>
      <c r="C5034" s="1" t="s">
        <v>74</v>
      </c>
      <c r="D5034" s="1">
        <v>31.0</v>
      </c>
      <c r="E5034" s="3" t="s">
        <v>15</v>
      </c>
      <c r="F5034" s="1" t="s">
        <v>606</v>
      </c>
      <c r="G5034" s="5" t="s">
        <v>607</v>
      </c>
      <c r="H5034" s="6" t="s">
        <v>18</v>
      </c>
      <c r="I5034" s="6" t="s">
        <v>18</v>
      </c>
      <c r="J5034" s="7" t="b">
        <v>0</v>
      </c>
      <c r="K5034" s="6" t="s">
        <v>19</v>
      </c>
      <c r="L5034" s="8"/>
    </row>
    <row r="5035" ht="31.5" hidden="1" customHeight="1">
      <c r="A5035" s="1" t="s">
        <v>5943</v>
      </c>
      <c r="B5035" s="2" t="s">
        <v>605</v>
      </c>
      <c r="C5035" s="1" t="s">
        <v>596</v>
      </c>
      <c r="D5035" s="1">
        <v>31.0</v>
      </c>
      <c r="E5035" s="3" t="s">
        <v>15</v>
      </c>
      <c r="F5035" s="1" t="s">
        <v>606</v>
      </c>
      <c r="G5035" s="5" t="s">
        <v>607</v>
      </c>
      <c r="H5035" s="6" t="s">
        <v>18</v>
      </c>
      <c r="I5035" s="6" t="s">
        <v>18</v>
      </c>
      <c r="J5035" s="7" t="b">
        <v>0</v>
      </c>
      <c r="K5035" s="6" t="s">
        <v>19</v>
      </c>
      <c r="L5035" s="8"/>
    </row>
    <row r="5036" ht="31.5" hidden="1" customHeight="1">
      <c r="A5036" s="1" t="s">
        <v>5944</v>
      </c>
      <c r="B5036" s="2" t="s">
        <v>605</v>
      </c>
      <c r="C5036" s="1" t="s">
        <v>596</v>
      </c>
      <c r="D5036" s="1">
        <v>31.0</v>
      </c>
      <c r="E5036" s="3" t="s">
        <v>15</v>
      </c>
      <c r="F5036" s="1" t="s">
        <v>606</v>
      </c>
      <c r="G5036" s="5" t="s">
        <v>607</v>
      </c>
      <c r="H5036" s="6" t="s">
        <v>18</v>
      </c>
      <c r="I5036" s="6" t="s">
        <v>18</v>
      </c>
      <c r="J5036" s="7" t="b">
        <v>0</v>
      </c>
      <c r="K5036" s="6" t="s">
        <v>19</v>
      </c>
      <c r="L5036" s="8"/>
    </row>
    <row r="5037" ht="31.5" hidden="1" customHeight="1">
      <c r="A5037" s="1" t="s">
        <v>5945</v>
      </c>
      <c r="B5037" s="2" t="s">
        <v>605</v>
      </c>
      <c r="C5037" s="1" t="s">
        <v>596</v>
      </c>
      <c r="D5037" s="1">
        <v>31.0</v>
      </c>
      <c r="E5037" s="3" t="s">
        <v>15</v>
      </c>
      <c r="F5037" s="1" t="s">
        <v>606</v>
      </c>
      <c r="G5037" s="5" t="s">
        <v>607</v>
      </c>
      <c r="H5037" s="6" t="s">
        <v>18</v>
      </c>
      <c r="I5037" s="6" t="s">
        <v>18</v>
      </c>
      <c r="J5037" s="7" t="b">
        <v>0</v>
      </c>
      <c r="K5037" s="6" t="s">
        <v>19</v>
      </c>
      <c r="L5037" s="8"/>
    </row>
    <row r="5038" ht="31.5" hidden="1" customHeight="1">
      <c r="A5038" s="1" t="s">
        <v>5946</v>
      </c>
      <c r="B5038" s="2" t="s">
        <v>605</v>
      </c>
      <c r="C5038" s="1" t="s">
        <v>596</v>
      </c>
      <c r="D5038" s="1">
        <v>31.0</v>
      </c>
      <c r="E5038" s="3" t="s">
        <v>15</v>
      </c>
      <c r="F5038" s="1" t="s">
        <v>606</v>
      </c>
      <c r="G5038" s="5" t="s">
        <v>607</v>
      </c>
      <c r="H5038" s="6" t="s">
        <v>18</v>
      </c>
      <c r="I5038" s="6" t="s">
        <v>18</v>
      </c>
      <c r="J5038" s="7" t="b">
        <v>0</v>
      </c>
      <c r="K5038" s="6" t="s">
        <v>19</v>
      </c>
      <c r="L5038" s="8"/>
    </row>
    <row r="5039" ht="31.5" hidden="1" customHeight="1">
      <c r="A5039" s="1" t="s">
        <v>5947</v>
      </c>
      <c r="B5039" s="2" t="s">
        <v>605</v>
      </c>
      <c r="C5039" s="1" t="s">
        <v>596</v>
      </c>
      <c r="D5039" s="1">
        <v>75.5</v>
      </c>
      <c r="E5039" s="3" t="s">
        <v>15</v>
      </c>
      <c r="F5039" s="1" t="s">
        <v>2421</v>
      </c>
      <c r="G5039" s="5" t="s">
        <v>2422</v>
      </c>
      <c r="H5039" s="6" t="s">
        <v>18</v>
      </c>
      <c r="I5039" s="6" t="s">
        <v>18</v>
      </c>
      <c r="J5039" s="7" t="b">
        <v>0</v>
      </c>
      <c r="K5039" s="6" t="s">
        <v>19</v>
      </c>
      <c r="L5039" s="8"/>
    </row>
    <row r="5040" ht="31.5" hidden="1" customHeight="1">
      <c r="A5040" s="1" t="s">
        <v>5948</v>
      </c>
      <c r="B5040" s="2" t="s">
        <v>605</v>
      </c>
      <c r="C5040" s="1" t="s">
        <v>74</v>
      </c>
      <c r="D5040" s="1">
        <v>88.5</v>
      </c>
      <c r="E5040" s="3" t="s">
        <v>15</v>
      </c>
      <c r="F5040" s="1" t="s">
        <v>2424</v>
      </c>
      <c r="G5040" s="5" t="s">
        <v>2425</v>
      </c>
      <c r="H5040" s="6" t="s">
        <v>18</v>
      </c>
      <c r="I5040" s="6" t="s">
        <v>18</v>
      </c>
      <c r="J5040" s="7" t="b">
        <v>0</v>
      </c>
      <c r="K5040" s="6" t="s">
        <v>19</v>
      </c>
      <c r="L5040" s="8"/>
    </row>
    <row r="5041" ht="31.5" hidden="1" customHeight="1">
      <c r="A5041" s="1" t="s">
        <v>5949</v>
      </c>
      <c r="B5041" s="2" t="s">
        <v>605</v>
      </c>
      <c r="C5041" s="1" t="s">
        <v>74</v>
      </c>
      <c r="D5041" s="1">
        <v>31.0</v>
      </c>
      <c r="E5041" s="3" t="s">
        <v>15</v>
      </c>
      <c r="F5041" s="1" t="s">
        <v>606</v>
      </c>
      <c r="G5041" s="5" t="s">
        <v>607</v>
      </c>
      <c r="H5041" s="6" t="s">
        <v>18</v>
      </c>
      <c r="I5041" s="6" t="s">
        <v>18</v>
      </c>
      <c r="J5041" s="7" t="b">
        <v>0</v>
      </c>
      <c r="K5041" s="6" t="s">
        <v>23</v>
      </c>
      <c r="L5041" s="8"/>
    </row>
    <row r="5042" ht="31.5" hidden="1" customHeight="1">
      <c r="A5042" s="1" t="s">
        <v>5950</v>
      </c>
      <c r="B5042" s="2" t="s">
        <v>605</v>
      </c>
      <c r="C5042" s="1" t="s">
        <v>74</v>
      </c>
      <c r="D5042" s="1">
        <v>91.0</v>
      </c>
      <c r="E5042" s="3" t="s">
        <v>15</v>
      </c>
      <c r="F5042" s="1" t="s">
        <v>2424</v>
      </c>
      <c r="G5042" s="5" t="s">
        <v>2425</v>
      </c>
      <c r="H5042" s="6" t="s">
        <v>18</v>
      </c>
      <c r="I5042" s="6" t="s">
        <v>18</v>
      </c>
      <c r="J5042" s="7" t="b">
        <v>0</v>
      </c>
      <c r="K5042" s="6" t="s">
        <v>19</v>
      </c>
      <c r="L5042" s="8"/>
    </row>
    <row r="5043" ht="31.5" hidden="1" customHeight="1">
      <c r="A5043" s="12" t="s">
        <v>5951</v>
      </c>
      <c r="B5043" s="2" t="s">
        <v>605</v>
      </c>
      <c r="C5043" s="1" t="s">
        <v>74</v>
      </c>
      <c r="D5043" s="1">
        <v>72.5</v>
      </c>
      <c r="E5043" s="3" t="s">
        <v>15</v>
      </c>
      <c r="F5043" s="1" t="s">
        <v>2421</v>
      </c>
      <c r="G5043" s="5" t="s">
        <v>2422</v>
      </c>
      <c r="H5043" s="6" t="s">
        <v>18</v>
      </c>
      <c r="I5043" s="6" t="s">
        <v>18</v>
      </c>
      <c r="J5043" s="7" t="b">
        <v>0</v>
      </c>
      <c r="K5043" s="6" t="s">
        <v>19</v>
      </c>
      <c r="L5043" s="8"/>
    </row>
    <row r="5044" ht="31.5" hidden="1" customHeight="1">
      <c r="A5044" s="1" t="s">
        <v>5952</v>
      </c>
      <c r="B5044" s="2" t="s">
        <v>605</v>
      </c>
      <c r="C5044" s="1" t="s">
        <v>74</v>
      </c>
      <c r="D5044" s="1">
        <v>35.0</v>
      </c>
      <c r="E5044" s="3" t="s">
        <v>15</v>
      </c>
      <c r="F5044" s="1" t="s">
        <v>606</v>
      </c>
      <c r="G5044" s="5" t="s">
        <v>607</v>
      </c>
      <c r="H5044" s="6" t="s">
        <v>18</v>
      </c>
      <c r="I5044" s="6" t="s">
        <v>18</v>
      </c>
      <c r="J5044" s="7" t="b">
        <v>0</v>
      </c>
      <c r="K5044" s="6" t="s">
        <v>19</v>
      </c>
      <c r="L5044" s="8"/>
    </row>
    <row r="5045" ht="31.5" hidden="1" customHeight="1">
      <c r="A5045" s="1" t="s">
        <v>5953</v>
      </c>
      <c r="B5045" s="2" t="s">
        <v>605</v>
      </c>
      <c r="C5045" s="1" t="s">
        <v>74</v>
      </c>
      <c r="D5045" s="1">
        <v>92.5</v>
      </c>
      <c r="E5045" s="3" t="s">
        <v>15</v>
      </c>
      <c r="F5045" s="1" t="s">
        <v>2424</v>
      </c>
      <c r="G5045" s="5" t="s">
        <v>2425</v>
      </c>
      <c r="H5045" s="6" t="s">
        <v>18</v>
      </c>
      <c r="I5045" s="6" t="s">
        <v>18</v>
      </c>
      <c r="J5045" s="7" t="b">
        <v>0</v>
      </c>
      <c r="K5045" s="6" t="s">
        <v>19</v>
      </c>
      <c r="L5045" s="8"/>
    </row>
    <row r="5046" ht="31.5" hidden="1" customHeight="1">
      <c r="A5046" s="1" t="s">
        <v>5954</v>
      </c>
      <c r="B5046" s="2" t="s">
        <v>605</v>
      </c>
      <c r="C5046" s="1" t="s">
        <v>74</v>
      </c>
      <c r="D5046" s="1">
        <v>30.0</v>
      </c>
      <c r="E5046" s="3" t="s">
        <v>15</v>
      </c>
      <c r="F5046" s="1" t="s">
        <v>606</v>
      </c>
      <c r="G5046" s="5" t="s">
        <v>607</v>
      </c>
      <c r="H5046" s="6" t="s">
        <v>18</v>
      </c>
      <c r="I5046" s="6" t="s">
        <v>18</v>
      </c>
      <c r="J5046" s="7" t="b">
        <v>0</v>
      </c>
      <c r="K5046" s="6" t="s">
        <v>19</v>
      </c>
      <c r="L5046" s="8"/>
    </row>
    <row r="5047" ht="31.5" hidden="1" customHeight="1">
      <c r="A5047" s="1" t="s">
        <v>5955</v>
      </c>
      <c r="B5047" s="2" t="s">
        <v>605</v>
      </c>
      <c r="C5047" s="1" t="s">
        <v>366</v>
      </c>
      <c r="D5047" s="1">
        <v>31.0</v>
      </c>
      <c r="E5047" s="3" t="s">
        <v>15</v>
      </c>
      <c r="F5047" s="1" t="s">
        <v>606</v>
      </c>
      <c r="G5047" s="5" t="s">
        <v>607</v>
      </c>
      <c r="H5047" s="6" t="s">
        <v>18</v>
      </c>
      <c r="I5047" s="6" t="s">
        <v>18</v>
      </c>
      <c r="J5047" s="7" t="b">
        <v>0</v>
      </c>
      <c r="K5047" s="6" t="s">
        <v>19</v>
      </c>
      <c r="L5047" s="8"/>
    </row>
    <row r="5048" ht="31.5" hidden="1" customHeight="1">
      <c r="A5048" s="1" t="s">
        <v>5956</v>
      </c>
      <c r="B5048" s="2" t="s">
        <v>605</v>
      </c>
      <c r="C5048" s="1" t="s">
        <v>14</v>
      </c>
      <c r="D5048" s="1">
        <v>37.0</v>
      </c>
      <c r="E5048" s="3" t="s">
        <v>15</v>
      </c>
      <c r="F5048" s="1" t="s">
        <v>606</v>
      </c>
      <c r="G5048" s="5" t="s">
        <v>607</v>
      </c>
      <c r="H5048" s="6" t="s">
        <v>18</v>
      </c>
      <c r="I5048" s="6" t="s">
        <v>18</v>
      </c>
      <c r="J5048" s="7" t="b">
        <v>0</v>
      </c>
      <c r="K5048" s="6" t="s">
        <v>19</v>
      </c>
      <c r="L5048" s="8"/>
    </row>
    <row r="5049" ht="31.5" hidden="1" customHeight="1">
      <c r="A5049" s="1" t="s">
        <v>5957</v>
      </c>
      <c r="B5049" s="2" t="s">
        <v>605</v>
      </c>
      <c r="C5049" s="1" t="s">
        <v>14</v>
      </c>
      <c r="D5049" s="1">
        <v>34.5</v>
      </c>
      <c r="E5049" s="3" t="s">
        <v>15</v>
      </c>
      <c r="F5049" s="1" t="s">
        <v>606</v>
      </c>
      <c r="G5049" s="5" t="s">
        <v>607</v>
      </c>
      <c r="H5049" s="6" t="s">
        <v>18</v>
      </c>
      <c r="I5049" s="6" t="s">
        <v>18</v>
      </c>
      <c r="J5049" s="7" t="b">
        <v>0</v>
      </c>
      <c r="K5049" s="6" t="s">
        <v>19</v>
      </c>
      <c r="L5049" s="8"/>
    </row>
    <row r="5050" ht="31.5" hidden="1" customHeight="1">
      <c r="A5050" s="1" t="s">
        <v>5958</v>
      </c>
      <c r="B5050" s="2" t="s">
        <v>605</v>
      </c>
      <c r="C5050" s="1" t="s">
        <v>235</v>
      </c>
      <c r="D5050" s="1">
        <v>35.5</v>
      </c>
      <c r="E5050" s="3" t="s">
        <v>15</v>
      </c>
      <c r="F5050" s="1" t="s">
        <v>606</v>
      </c>
      <c r="G5050" s="5" t="s">
        <v>607</v>
      </c>
      <c r="H5050" s="6" t="s">
        <v>18</v>
      </c>
      <c r="I5050" s="6" t="s">
        <v>18</v>
      </c>
      <c r="J5050" s="7" t="b">
        <v>0</v>
      </c>
      <c r="K5050" s="6" t="s">
        <v>19</v>
      </c>
      <c r="L5050" s="8"/>
    </row>
    <row r="5051" ht="31.5" hidden="1" customHeight="1">
      <c r="A5051" s="1" t="s">
        <v>5959</v>
      </c>
      <c r="B5051" s="2" t="s">
        <v>605</v>
      </c>
      <c r="C5051" s="1" t="s">
        <v>107</v>
      </c>
      <c r="D5051" s="1">
        <v>35.9</v>
      </c>
      <c r="E5051" s="3" t="s">
        <v>15</v>
      </c>
      <c r="F5051" s="1" t="s">
        <v>606</v>
      </c>
      <c r="G5051" s="5" t="s">
        <v>607</v>
      </c>
      <c r="H5051" s="6" t="s">
        <v>18</v>
      </c>
      <c r="I5051" s="6" t="s">
        <v>18</v>
      </c>
      <c r="J5051" s="7" t="b">
        <v>0</v>
      </c>
      <c r="K5051" s="6" t="s">
        <v>19</v>
      </c>
      <c r="L5051" s="8"/>
    </row>
    <row r="5052" ht="31.5" hidden="1" customHeight="1">
      <c r="A5052" s="1" t="s">
        <v>5960</v>
      </c>
      <c r="B5052" s="2" t="s">
        <v>605</v>
      </c>
      <c r="C5052" s="1" t="s">
        <v>321</v>
      </c>
      <c r="D5052" s="1">
        <v>34.8</v>
      </c>
      <c r="E5052" s="3" t="s">
        <v>15</v>
      </c>
      <c r="F5052" s="1" t="s">
        <v>606</v>
      </c>
      <c r="G5052" s="5" t="s">
        <v>607</v>
      </c>
      <c r="H5052" s="6" t="s">
        <v>18</v>
      </c>
      <c r="I5052" s="6" t="s">
        <v>18</v>
      </c>
      <c r="J5052" s="7" t="b">
        <v>0</v>
      </c>
      <c r="K5052" s="6" t="s">
        <v>19</v>
      </c>
      <c r="L5052" s="8"/>
    </row>
    <row r="5053" ht="31.5" hidden="1" customHeight="1">
      <c r="A5053" s="1" t="s">
        <v>5961</v>
      </c>
      <c r="B5053" s="2" t="s">
        <v>605</v>
      </c>
      <c r="C5053" s="1" t="s">
        <v>104</v>
      </c>
      <c r="D5053" s="1">
        <v>35.0</v>
      </c>
      <c r="E5053" s="3" t="s">
        <v>15</v>
      </c>
      <c r="F5053" s="1" t="s">
        <v>606</v>
      </c>
      <c r="G5053" s="5" t="s">
        <v>607</v>
      </c>
      <c r="H5053" s="6" t="s">
        <v>18</v>
      </c>
      <c r="I5053" s="6" t="s">
        <v>18</v>
      </c>
      <c r="J5053" s="7" t="b">
        <v>0</v>
      </c>
      <c r="K5053" s="6" t="s">
        <v>19</v>
      </c>
      <c r="L5053" s="8"/>
    </row>
    <row r="5054" ht="31.5" hidden="1" customHeight="1">
      <c r="A5054" s="1" t="s">
        <v>5962</v>
      </c>
      <c r="B5054" s="2" t="s">
        <v>605</v>
      </c>
      <c r="C5054" s="1" t="s">
        <v>42</v>
      </c>
      <c r="D5054" s="1">
        <v>32.8</v>
      </c>
      <c r="E5054" s="3" t="s">
        <v>15</v>
      </c>
      <c r="F5054" s="1" t="s">
        <v>606</v>
      </c>
      <c r="G5054" s="5" t="s">
        <v>607</v>
      </c>
      <c r="H5054" s="6" t="s">
        <v>18</v>
      </c>
      <c r="I5054" s="6" t="s">
        <v>18</v>
      </c>
      <c r="J5054" s="7" t="b">
        <v>0</v>
      </c>
      <c r="K5054" s="6" t="s">
        <v>19</v>
      </c>
      <c r="L5054" s="8"/>
    </row>
    <row r="5055" ht="31.5" hidden="1" customHeight="1">
      <c r="A5055" s="1" t="s">
        <v>5963</v>
      </c>
      <c r="B5055" s="2" t="s">
        <v>605</v>
      </c>
      <c r="C5055" s="1" t="s">
        <v>122</v>
      </c>
      <c r="D5055" s="1">
        <v>37.2</v>
      </c>
      <c r="E5055" s="3" t="s">
        <v>15</v>
      </c>
      <c r="F5055" s="1" t="s">
        <v>606</v>
      </c>
      <c r="G5055" s="5" t="s">
        <v>607</v>
      </c>
      <c r="H5055" s="6" t="s">
        <v>18</v>
      </c>
      <c r="I5055" s="6" t="s">
        <v>18</v>
      </c>
      <c r="J5055" s="7" t="b">
        <v>0</v>
      </c>
      <c r="K5055" s="6" t="s">
        <v>19</v>
      </c>
      <c r="L5055" s="8"/>
    </row>
    <row r="5056" ht="31.5" hidden="1" customHeight="1">
      <c r="A5056" s="1" t="s">
        <v>5964</v>
      </c>
      <c r="B5056" s="2" t="s">
        <v>614</v>
      </c>
      <c r="C5056" s="1" t="s">
        <v>120</v>
      </c>
      <c r="D5056" s="1">
        <v>3.5</v>
      </c>
      <c r="E5056" s="3" t="s">
        <v>105</v>
      </c>
      <c r="F5056" s="1" t="s">
        <v>5965</v>
      </c>
      <c r="G5056" s="1" t="s">
        <v>5965</v>
      </c>
      <c r="H5056" s="6" t="s">
        <v>18</v>
      </c>
      <c r="I5056" s="6" t="s">
        <v>18</v>
      </c>
      <c r="J5056" s="7" t="b">
        <v>0</v>
      </c>
      <c r="K5056" s="6" t="s">
        <v>19</v>
      </c>
      <c r="L5056" s="8"/>
    </row>
    <row r="5057" ht="31.5" hidden="1" customHeight="1">
      <c r="A5057" s="1" t="s">
        <v>5966</v>
      </c>
      <c r="B5057" s="2" t="s">
        <v>614</v>
      </c>
      <c r="C5057" s="1" t="s">
        <v>5967</v>
      </c>
      <c r="D5057" s="1">
        <v>3.5</v>
      </c>
      <c r="E5057" s="3" t="s">
        <v>105</v>
      </c>
      <c r="F5057" s="1" t="s">
        <v>5968</v>
      </c>
      <c r="G5057" s="1" t="s">
        <v>5968</v>
      </c>
      <c r="H5057" s="6" t="s">
        <v>18</v>
      </c>
      <c r="I5057" s="6" t="s">
        <v>18</v>
      </c>
      <c r="J5057" s="7" t="b">
        <v>0</v>
      </c>
      <c r="K5057" s="6" t="s">
        <v>19</v>
      </c>
      <c r="L5057" s="8"/>
    </row>
    <row r="5058" ht="31.5" hidden="1" customHeight="1">
      <c r="A5058" s="1" t="s">
        <v>5969</v>
      </c>
      <c r="B5058" s="2" t="s">
        <v>614</v>
      </c>
      <c r="C5058" s="1" t="s">
        <v>5970</v>
      </c>
      <c r="D5058" s="1">
        <v>3.5</v>
      </c>
      <c r="E5058" s="3" t="s">
        <v>105</v>
      </c>
      <c r="F5058" s="1" t="s">
        <v>5971</v>
      </c>
      <c r="G5058" s="1" t="s">
        <v>5971</v>
      </c>
      <c r="H5058" s="6" t="s">
        <v>18</v>
      </c>
      <c r="I5058" s="6" t="s">
        <v>18</v>
      </c>
      <c r="J5058" s="7" t="b">
        <v>0</v>
      </c>
      <c r="K5058" s="6" t="s">
        <v>19</v>
      </c>
      <c r="L5058" s="8"/>
    </row>
    <row r="5059" ht="31.5" hidden="1" customHeight="1">
      <c r="A5059" s="1" t="s">
        <v>5972</v>
      </c>
      <c r="B5059" s="2" t="s">
        <v>614</v>
      </c>
      <c r="C5059" s="1" t="s">
        <v>113</v>
      </c>
      <c r="D5059" s="1">
        <v>3.5</v>
      </c>
      <c r="E5059" s="3" t="s">
        <v>105</v>
      </c>
      <c r="F5059" s="1" t="s">
        <v>5973</v>
      </c>
      <c r="G5059" s="1" t="s">
        <v>5973</v>
      </c>
      <c r="H5059" s="6" t="s">
        <v>18</v>
      </c>
      <c r="I5059" s="6" t="s">
        <v>18</v>
      </c>
      <c r="J5059" s="7" t="b">
        <v>0</v>
      </c>
      <c r="K5059" s="6" t="s">
        <v>19</v>
      </c>
      <c r="L5059" s="8"/>
    </row>
    <row r="5060" ht="31.5" hidden="1" customHeight="1">
      <c r="A5060" s="1" t="s">
        <v>5974</v>
      </c>
      <c r="B5060" s="2" t="s">
        <v>614</v>
      </c>
      <c r="C5060" s="1" t="s">
        <v>235</v>
      </c>
      <c r="D5060" s="1">
        <v>3.5</v>
      </c>
      <c r="E5060" s="3" t="s">
        <v>105</v>
      </c>
      <c r="F5060" s="1" t="s">
        <v>5973</v>
      </c>
      <c r="G5060" s="1" t="s">
        <v>5973</v>
      </c>
      <c r="H5060" s="6" t="s">
        <v>18</v>
      </c>
      <c r="I5060" s="6" t="s">
        <v>18</v>
      </c>
      <c r="J5060" s="7" t="b">
        <v>0</v>
      </c>
      <c r="K5060" s="6" t="s">
        <v>19</v>
      </c>
      <c r="L5060" s="8"/>
    </row>
    <row r="5061" ht="31.5" hidden="1" customHeight="1">
      <c r="A5061" s="1" t="s">
        <v>5975</v>
      </c>
      <c r="B5061" s="2" t="s">
        <v>614</v>
      </c>
      <c r="C5061" s="1" t="s">
        <v>2369</v>
      </c>
      <c r="D5061" s="1">
        <v>3.5</v>
      </c>
      <c r="E5061" s="3" t="s">
        <v>105</v>
      </c>
      <c r="F5061" s="1" t="s">
        <v>5976</v>
      </c>
      <c r="G5061" s="1" t="s">
        <v>5976</v>
      </c>
      <c r="H5061" s="6" t="s">
        <v>18</v>
      </c>
      <c r="I5061" s="6" t="s">
        <v>18</v>
      </c>
      <c r="J5061" s="7" t="b">
        <v>0</v>
      </c>
      <c r="K5061" s="6" t="s">
        <v>19</v>
      </c>
      <c r="L5061" s="8"/>
    </row>
    <row r="5062" ht="31.5" hidden="1" customHeight="1">
      <c r="A5062" s="1" t="s">
        <v>5977</v>
      </c>
      <c r="B5062" s="2" t="s">
        <v>614</v>
      </c>
      <c r="C5062" s="1" t="s">
        <v>2369</v>
      </c>
      <c r="D5062" s="1">
        <v>3.5</v>
      </c>
      <c r="E5062" s="3" t="s">
        <v>105</v>
      </c>
      <c r="F5062" s="1" t="s">
        <v>5978</v>
      </c>
      <c r="G5062" s="1" t="s">
        <v>5978</v>
      </c>
      <c r="H5062" s="6" t="s">
        <v>18</v>
      </c>
      <c r="I5062" s="6" t="s">
        <v>18</v>
      </c>
      <c r="J5062" s="7" t="b">
        <v>0</v>
      </c>
      <c r="K5062" s="6" t="s">
        <v>19</v>
      </c>
      <c r="L5062" s="8"/>
    </row>
    <row r="5063" ht="31.5" hidden="1" customHeight="1">
      <c r="A5063" s="1" t="s">
        <v>5979</v>
      </c>
      <c r="B5063" s="2" t="s">
        <v>614</v>
      </c>
      <c r="C5063" s="1" t="s">
        <v>3890</v>
      </c>
      <c r="D5063" s="1">
        <v>3.5</v>
      </c>
      <c r="E5063" s="3" t="s">
        <v>105</v>
      </c>
      <c r="F5063" s="1" t="s">
        <v>5978</v>
      </c>
      <c r="G5063" s="1" t="s">
        <v>5978</v>
      </c>
      <c r="H5063" s="6" t="s">
        <v>18</v>
      </c>
      <c r="I5063" s="6" t="s">
        <v>18</v>
      </c>
      <c r="J5063" s="7" t="b">
        <v>0</v>
      </c>
      <c r="K5063" s="6" t="s">
        <v>19</v>
      </c>
      <c r="L5063" s="8"/>
    </row>
    <row r="5064" ht="31.5" hidden="1" customHeight="1">
      <c r="A5064" s="1" t="s">
        <v>5980</v>
      </c>
      <c r="B5064" s="2" t="s">
        <v>614</v>
      </c>
      <c r="C5064" s="1" t="s">
        <v>235</v>
      </c>
      <c r="D5064" s="1">
        <v>3.5</v>
      </c>
      <c r="E5064" s="3" t="s">
        <v>105</v>
      </c>
      <c r="F5064" s="1" t="s">
        <v>5981</v>
      </c>
      <c r="G5064" s="1" t="s">
        <v>5981</v>
      </c>
      <c r="H5064" s="6" t="s">
        <v>18</v>
      </c>
      <c r="I5064" s="6" t="s">
        <v>18</v>
      </c>
      <c r="J5064" s="7" t="b">
        <v>0</v>
      </c>
      <c r="K5064" s="6" t="s">
        <v>19</v>
      </c>
      <c r="L5064" s="8"/>
    </row>
    <row r="5065" ht="31.5" hidden="1" customHeight="1">
      <c r="A5065" s="1" t="s">
        <v>5982</v>
      </c>
      <c r="B5065" s="2" t="s">
        <v>614</v>
      </c>
      <c r="C5065" s="1" t="s">
        <v>104</v>
      </c>
      <c r="D5065" s="1">
        <v>3.5</v>
      </c>
      <c r="E5065" s="3" t="s">
        <v>105</v>
      </c>
      <c r="F5065" s="1" t="s">
        <v>5978</v>
      </c>
      <c r="G5065" s="1" t="s">
        <v>5978</v>
      </c>
      <c r="H5065" s="6" t="s">
        <v>18</v>
      </c>
      <c r="I5065" s="6" t="s">
        <v>18</v>
      </c>
      <c r="J5065" s="7" t="b">
        <v>0</v>
      </c>
      <c r="K5065" s="6" t="s">
        <v>19</v>
      </c>
      <c r="L5065" s="8"/>
    </row>
    <row r="5066" ht="31.5" hidden="1" customHeight="1">
      <c r="A5066" s="1" t="s">
        <v>5983</v>
      </c>
      <c r="B5066" s="2" t="s">
        <v>614</v>
      </c>
      <c r="C5066" s="1" t="s">
        <v>5984</v>
      </c>
      <c r="D5066" s="1">
        <v>3.5</v>
      </c>
      <c r="E5066" s="3" t="s">
        <v>105</v>
      </c>
      <c r="F5066" s="1" t="s">
        <v>5985</v>
      </c>
      <c r="G5066" s="1" t="s">
        <v>5985</v>
      </c>
      <c r="H5066" s="6" t="s">
        <v>18</v>
      </c>
      <c r="I5066" s="6" t="s">
        <v>18</v>
      </c>
      <c r="J5066" s="7" t="b">
        <v>0</v>
      </c>
      <c r="K5066" s="6" t="s">
        <v>19</v>
      </c>
      <c r="L5066" s="8"/>
    </row>
    <row r="5067" ht="31.5" hidden="1" customHeight="1">
      <c r="A5067" s="1" t="s">
        <v>5986</v>
      </c>
      <c r="B5067" s="2" t="s">
        <v>614</v>
      </c>
      <c r="C5067" s="1" t="s">
        <v>5987</v>
      </c>
      <c r="D5067" s="1">
        <v>3.5</v>
      </c>
      <c r="E5067" s="3" t="s">
        <v>105</v>
      </c>
      <c r="F5067" s="1" t="s">
        <v>5973</v>
      </c>
      <c r="G5067" s="1" t="s">
        <v>5973</v>
      </c>
      <c r="H5067" s="6" t="s">
        <v>18</v>
      </c>
      <c r="I5067" s="6" t="s">
        <v>18</v>
      </c>
      <c r="J5067" s="7" t="b">
        <v>0</v>
      </c>
      <c r="K5067" s="6" t="s">
        <v>32</v>
      </c>
      <c r="L5067" s="1" t="s">
        <v>113</v>
      </c>
    </row>
    <row r="5068" ht="31.5" hidden="1" customHeight="1">
      <c r="A5068" s="1" t="s">
        <v>5988</v>
      </c>
      <c r="B5068" s="2" t="s">
        <v>614</v>
      </c>
      <c r="C5068" s="1" t="s">
        <v>107</v>
      </c>
      <c r="D5068" s="1">
        <v>3.0</v>
      </c>
      <c r="E5068" s="3" t="s">
        <v>105</v>
      </c>
      <c r="F5068" s="1" t="s">
        <v>5989</v>
      </c>
      <c r="G5068" s="1" t="s">
        <v>5989</v>
      </c>
      <c r="H5068" s="6" t="s">
        <v>76</v>
      </c>
      <c r="I5068" s="6" t="s">
        <v>18</v>
      </c>
      <c r="J5068" s="7" t="b">
        <v>0</v>
      </c>
      <c r="K5068" s="6" t="s">
        <v>19</v>
      </c>
      <c r="L5068" s="8"/>
    </row>
    <row r="5069" ht="31.5" hidden="1" customHeight="1">
      <c r="A5069" s="1" t="s">
        <v>5990</v>
      </c>
      <c r="B5069" s="2" t="s">
        <v>614</v>
      </c>
      <c r="C5069" s="1" t="s">
        <v>113</v>
      </c>
      <c r="D5069" s="1">
        <v>3.0</v>
      </c>
      <c r="E5069" s="3" t="s">
        <v>105</v>
      </c>
      <c r="F5069" s="1" t="s">
        <v>5991</v>
      </c>
      <c r="G5069" s="1" t="s">
        <v>5991</v>
      </c>
      <c r="H5069" s="6" t="s">
        <v>76</v>
      </c>
      <c r="I5069" s="6" t="s">
        <v>18</v>
      </c>
      <c r="J5069" s="7" t="b">
        <v>0</v>
      </c>
      <c r="K5069" s="6" t="s">
        <v>19</v>
      </c>
      <c r="L5069" s="8"/>
    </row>
    <row r="5070" ht="31.5" hidden="1" customHeight="1">
      <c r="A5070" s="1" t="s">
        <v>5992</v>
      </c>
      <c r="B5070" s="2" t="s">
        <v>614</v>
      </c>
      <c r="C5070" s="1" t="s">
        <v>321</v>
      </c>
      <c r="D5070" s="1">
        <v>3.0</v>
      </c>
      <c r="E5070" s="3" t="s">
        <v>105</v>
      </c>
      <c r="F5070" s="1" t="s">
        <v>5993</v>
      </c>
      <c r="G5070" s="1" t="s">
        <v>5993</v>
      </c>
      <c r="H5070" s="6" t="s">
        <v>76</v>
      </c>
      <c r="I5070" s="6" t="s">
        <v>18</v>
      </c>
      <c r="J5070" s="7" t="b">
        <v>0</v>
      </c>
      <c r="K5070" s="6" t="s">
        <v>19</v>
      </c>
      <c r="L5070" s="8"/>
    </row>
    <row r="5071" ht="31.5" hidden="1" customHeight="1">
      <c r="A5071" s="1" t="s">
        <v>5994</v>
      </c>
      <c r="B5071" s="2" t="s">
        <v>614</v>
      </c>
      <c r="C5071" s="1" t="s">
        <v>104</v>
      </c>
      <c r="D5071" s="1">
        <v>3.0</v>
      </c>
      <c r="E5071" s="3" t="s">
        <v>105</v>
      </c>
      <c r="F5071" s="1" t="s">
        <v>5995</v>
      </c>
      <c r="G5071" s="1" t="s">
        <v>5995</v>
      </c>
      <c r="H5071" s="6" t="s">
        <v>76</v>
      </c>
      <c r="I5071" s="6" t="s">
        <v>18</v>
      </c>
      <c r="J5071" s="7" t="b">
        <v>0</v>
      </c>
      <c r="K5071" s="6" t="s">
        <v>19</v>
      </c>
      <c r="L5071" s="8"/>
    </row>
    <row r="5072" ht="31.5" hidden="1" customHeight="1">
      <c r="A5072" s="1" t="s">
        <v>5996</v>
      </c>
      <c r="B5072" s="2" t="s">
        <v>614</v>
      </c>
      <c r="C5072" s="1" t="s">
        <v>113</v>
      </c>
      <c r="D5072" s="1">
        <v>3.0</v>
      </c>
      <c r="E5072" s="3" t="s">
        <v>105</v>
      </c>
      <c r="F5072" s="1" t="s">
        <v>5997</v>
      </c>
      <c r="G5072" s="1" t="s">
        <v>5997</v>
      </c>
      <c r="H5072" s="6" t="s">
        <v>76</v>
      </c>
      <c r="I5072" s="6" t="s">
        <v>18</v>
      </c>
      <c r="J5072" s="7" t="b">
        <v>0</v>
      </c>
      <c r="K5072" s="6" t="s">
        <v>19</v>
      </c>
      <c r="L5072" s="8"/>
    </row>
    <row r="5073" ht="31.5" hidden="1" customHeight="1">
      <c r="A5073" s="1" t="s">
        <v>5998</v>
      </c>
      <c r="B5073" s="2" t="s">
        <v>614</v>
      </c>
      <c r="C5073" s="1" t="s">
        <v>235</v>
      </c>
      <c r="D5073" s="1">
        <v>3.0</v>
      </c>
      <c r="E5073" s="3" t="s">
        <v>105</v>
      </c>
      <c r="F5073" s="1" t="s">
        <v>5999</v>
      </c>
      <c r="G5073" s="1" t="s">
        <v>5999</v>
      </c>
      <c r="H5073" s="6" t="s">
        <v>76</v>
      </c>
      <c r="I5073" s="6" t="s">
        <v>18</v>
      </c>
      <c r="J5073" s="7" t="b">
        <v>0</v>
      </c>
      <c r="K5073" s="6" t="s">
        <v>23</v>
      </c>
      <c r="L5073" s="8"/>
    </row>
    <row r="5074" ht="31.5" hidden="1" customHeight="1">
      <c r="A5074" s="1" t="s">
        <v>6000</v>
      </c>
      <c r="B5074" s="2" t="s">
        <v>614</v>
      </c>
      <c r="C5074" s="1" t="s">
        <v>104</v>
      </c>
      <c r="D5074" s="1">
        <v>3.0</v>
      </c>
      <c r="E5074" s="3" t="s">
        <v>105</v>
      </c>
      <c r="F5074" s="1" t="s">
        <v>6001</v>
      </c>
      <c r="G5074" s="1" t="s">
        <v>6001</v>
      </c>
      <c r="H5074" s="6" t="s">
        <v>76</v>
      </c>
      <c r="I5074" s="6" t="s">
        <v>18</v>
      </c>
      <c r="J5074" s="7" t="b">
        <v>0</v>
      </c>
      <c r="K5074" s="6" t="s">
        <v>19</v>
      </c>
      <c r="L5074" s="8"/>
    </row>
    <row r="5075" ht="31.5" hidden="1" customHeight="1">
      <c r="A5075" s="1" t="s">
        <v>6002</v>
      </c>
      <c r="B5075" s="2" t="s">
        <v>500</v>
      </c>
      <c r="C5075" s="1" t="s">
        <v>74</v>
      </c>
      <c r="D5075" s="1">
        <v>4.0</v>
      </c>
      <c r="E5075" s="3" t="s">
        <v>15</v>
      </c>
      <c r="F5075" s="1"/>
      <c r="G5075" s="5"/>
      <c r="H5075" s="6" t="s">
        <v>18</v>
      </c>
      <c r="I5075" s="6" t="s">
        <v>18</v>
      </c>
      <c r="J5075" s="7" t="b">
        <v>0</v>
      </c>
      <c r="K5075" s="6" t="s">
        <v>19</v>
      </c>
      <c r="L5075" s="8"/>
    </row>
    <row r="5076" ht="31.5" hidden="1" customHeight="1">
      <c r="A5076" s="1" t="s">
        <v>6003</v>
      </c>
      <c r="B5076" s="2" t="s">
        <v>13</v>
      </c>
      <c r="C5076" s="1" t="s">
        <v>14</v>
      </c>
      <c r="D5076" s="1">
        <v>3.0</v>
      </c>
      <c r="E5076" s="3" t="s">
        <v>15</v>
      </c>
      <c r="F5076" s="1"/>
      <c r="G5076" s="5"/>
      <c r="H5076" s="6" t="s">
        <v>18</v>
      </c>
      <c r="I5076" s="6" t="s">
        <v>18</v>
      </c>
      <c r="J5076" s="7" t="b">
        <v>0</v>
      </c>
      <c r="K5076" s="6" t="s">
        <v>19</v>
      </c>
      <c r="L5076" s="8"/>
    </row>
    <row r="5077" ht="31.5" hidden="1" customHeight="1">
      <c r="A5077" s="1" t="s">
        <v>6004</v>
      </c>
      <c r="B5077" s="2" t="s">
        <v>70</v>
      </c>
      <c r="C5077" s="1" t="s">
        <v>74</v>
      </c>
      <c r="D5077" s="1">
        <v>7.2</v>
      </c>
      <c r="E5077" s="3" t="s">
        <v>15</v>
      </c>
      <c r="F5077" s="1"/>
      <c r="G5077" s="5"/>
      <c r="H5077" s="6" t="s">
        <v>18</v>
      </c>
      <c r="I5077" s="6" t="s">
        <v>18</v>
      </c>
      <c r="J5077" s="7" t="b">
        <v>1</v>
      </c>
      <c r="K5077" s="6" t="s">
        <v>19</v>
      </c>
      <c r="L5077" s="8"/>
    </row>
    <row r="5078" ht="31.5" hidden="1" customHeight="1">
      <c r="A5078" s="1" t="s">
        <v>6005</v>
      </c>
      <c r="B5078" s="2" t="s">
        <v>143</v>
      </c>
      <c r="C5078" s="1" t="s">
        <v>6006</v>
      </c>
      <c r="D5078" s="1">
        <v>3.0</v>
      </c>
      <c r="E5078" s="3" t="s">
        <v>15</v>
      </c>
      <c r="F5078" s="1"/>
      <c r="G5078" s="5"/>
      <c r="H5078" s="6" t="s">
        <v>18</v>
      </c>
      <c r="I5078" s="6" t="s">
        <v>18</v>
      </c>
      <c r="J5078" s="7" t="b">
        <v>0</v>
      </c>
      <c r="K5078" s="6" t="s">
        <v>19</v>
      </c>
      <c r="L5078" s="8"/>
    </row>
    <row r="5079" ht="31.5" hidden="1" customHeight="1">
      <c r="A5079" s="1" t="s">
        <v>6007</v>
      </c>
      <c r="B5079" s="2" t="s">
        <v>333</v>
      </c>
      <c r="C5079" s="1" t="s">
        <v>74</v>
      </c>
      <c r="D5079" s="1">
        <v>3.8</v>
      </c>
      <c r="E5079" s="3" t="s">
        <v>15</v>
      </c>
      <c r="F5079" s="1"/>
      <c r="G5079" s="5"/>
      <c r="H5079" s="6" t="s">
        <v>18</v>
      </c>
      <c r="I5079" s="6" t="s">
        <v>18</v>
      </c>
      <c r="J5079" s="7" t="b">
        <v>0</v>
      </c>
      <c r="K5079" s="6" t="s">
        <v>19</v>
      </c>
      <c r="L5079" s="8"/>
    </row>
    <row r="5080" ht="31.5" hidden="1" customHeight="1">
      <c r="A5080" s="1" t="s">
        <v>6008</v>
      </c>
      <c r="B5080" s="2" t="s">
        <v>203</v>
      </c>
      <c r="C5080" s="1" t="s">
        <v>14</v>
      </c>
      <c r="D5080" s="1">
        <v>2.5</v>
      </c>
      <c r="E5080" s="3" t="s">
        <v>15</v>
      </c>
      <c r="F5080" s="1"/>
      <c r="G5080" s="5"/>
      <c r="H5080" s="6" t="s">
        <v>18</v>
      </c>
      <c r="I5080" s="6" t="s">
        <v>18</v>
      </c>
      <c r="J5080" s="7" t="b">
        <v>0</v>
      </c>
      <c r="K5080" s="6" t="s">
        <v>23</v>
      </c>
      <c r="L5080" s="8"/>
    </row>
    <row r="5081" ht="31.5" hidden="1" customHeight="1">
      <c r="A5081" s="1" t="s">
        <v>6009</v>
      </c>
      <c r="B5081" s="2" t="s">
        <v>203</v>
      </c>
      <c r="C5081" s="1" t="s">
        <v>14</v>
      </c>
      <c r="D5081" s="1">
        <v>2.5</v>
      </c>
      <c r="E5081" s="3" t="s">
        <v>15</v>
      </c>
      <c r="F5081" s="1"/>
      <c r="G5081" s="5"/>
      <c r="H5081" s="6" t="s">
        <v>18</v>
      </c>
      <c r="I5081" s="6" t="s">
        <v>18</v>
      </c>
      <c r="J5081" s="7" t="b">
        <v>0</v>
      </c>
      <c r="K5081" s="6" t="s">
        <v>19</v>
      </c>
      <c r="L5081" s="8"/>
    </row>
    <row r="5082" ht="31.5" hidden="1" customHeight="1">
      <c r="A5082" s="1" t="s">
        <v>6010</v>
      </c>
      <c r="B5082" s="2" t="s">
        <v>203</v>
      </c>
      <c r="C5082" s="1" t="s">
        <v>14</v>
      </c>
      <c r="D5082" s="1">
        <v>2.5</v>
      </c>
      <c r="E5082" s="3" t="s">
        <v>15</v>
      </c>
      <c r="F5082" s="1"/>
      <c r="G5082" s="5"/>
      <c r="H5082" s="6" t="s">
        <v>18</v>
      </c>
      <c r="I5082" s="6" t="s">
        <v>18</v>
      </c>
      <c r="J5082" s="7" t="b">
        <v>0</v>
      </c>
      <c r="K5082" s="6" t="s">
        <v>19</v>
      </c>
      <c r="L5082" s="8"/>
    </row>
    <row r="5083" ht="31.5" hidden="1" customHeight="1">
      <c r="A5083" s="1" t="s">
        <v>6011</v>
      </c>
      <c r="B5083" s="2" t="s">
        <v>203</v>
      </c>
      <c r="C5083" s="1" t="s">
        <v>14</v>
      </c>
      <c r="D5083" s="1">
        <v>2.5</v>
      </c>
      <c r="E5083" s="3" t="s">
        <v>15</v>
      </c>
      <c r="F5083" s="1"/>
      <c r="G5083" s="5"/>
      <c r="H5083" s="6" t="s">
        <v>18</v>
      </c>
      <c r="I5083" s="6" t="s">
        <v>18</v>
      </c>
      <c r="J5083" s="7" t="b">
        <v>0</v>
      </c>
      <c r="K5083" s="6" t="s">
        <v>19</v>
      </c>
      <c r="L5083" s="8"/>
    </row>
    <row r="5084" ht="31.5" hidden="1" customHeight="1">
      <c r="A5084" s="1" t="s">
        <v>6012</v>
      </c>
      <c r="B5084" s="2" t="s">
        <v>203</v>
      </c>
      <c r="C5084" s="1" t="s">
        <v>14</v>
      </c>
      <c r="D5084" s="1">
        <v>2.5</v>
      </c>
      <c r="E5084" s="3" t="s">
        <v>15</v>
      </c>
      <c r="F5084" s="1"/>
      <c r="G5084" s="5"/>
      <c r="H5084" s="6" t="s">
        <v>18</v>
      </c>
      <c r="I5084" s="6" t="s">
        <v>18</v>
      </c>
      <c r="J5084" s="7" t="b">
        <v>0</v>
      </c>
      <c r="K5084" s="6" t="s">
        <v>19</v>
      </c>
      <c r="L5084" s="8"/>
    </row>
    <row r="5085" ht="31.5" hidden="1" customHeight="1">
      <c r="A5085" s="1" t="s">
        <v>6013</v>
      </c>
      <c r="B5085" s="2" t="s">
        <v>203</v>
      </c>
      <c r="C5085" s="1" t="s">
        <v>14</v>
      </c>
      <c r="D5085" s="1">
        <v>2.5</v>
      </c>
      <c r="E5085" s="3" t="s">
        <v>15</v>
      </c>
      <c r="F5085" s="1"/>
      <c r="G5085" s="5"/>
      <c r="H5085" s="6" t="s">
        <v>18</v>
      </c>
      <c r="I5085" s="6" t="s">
        <v>18</v>
      </c>
      <c r="J5085" s="7" t="b">
        <v>0</v>
      </c>
      <c r="K5085" s="6" t="s">
        <v>19</v>
      </c>
      <c r="L5085" s="8"/>
    </row>
    <row r="5086" ht="31.5" hidden="1" customHeight="1">
      <c r="A5086" s="1" t="s">
        <v>6014</v>
      </c>
      <c r="B5086" s="2" t="s">
        <v>203</v>
      </c>
      <c r="C5086" s="1" t="s">
        <v>14</v>
      </c>
      <c r="D5086" s="1">
        <v>2.5</v>
      </c>
      <c r="E5086" s="3" t="s">
        <v>15</v>
      </c>
      <c r="F5086" s="1"/>
      <c r="G5086" s="5"/>
      <c r="H5086" s="6" t="s">
        <v>18</v>
      </c>
      <c r="I5086" s="6" t="s">
        <v>18</v>
      </c>
      <c r="J5086" s="7" t="b">
        <v>0</v>
      </c>
      <c r="K5086" s="6" t="s">
        <v>32</v>
      </c>
      <c r="L5086" s="1" t="s">
        <v>74</v>
      </c>
    </row>
    <row r="5087" ht="31.5" hidden="1" customHeight="1">
      <c r="A5087" s="1" t="s">
        <v>6015</v>
      </c>
      <c r="B5087" s="2" t="s">
        <v>203</v>
      </c>
      <c r="C5087" s="1" t="s">
        <v>14</v>
      </c>
      <c r="D5087" s="1">
        <v>2.5</v>
      </c>
      <c r="E5087" s="3" t="s">
        <v>15</v>
      </c>
      <c r="F5087" s="1"/>
      <c r="G5087" s="5"/>
      <c r="H5087" s="6" t="s">
        <v>18</v>
      </c>
      <c r="I5087" s="6" t="s">
        <v>18</v>
      </c>
      <c r="J5087" s="7" t="b">
        <v>0</v>
      </c>
      <c r="K5087" s="6" t="s">
        <v>19</v>
      </c>
      <c r="L5087" s="8"/>
    </row>
    <row r="5088" ht="31.5" hidden="1" customHeight="1">
      <c r="A5088" s="1" t="s">
        <v>6016</v>
      </c>
      <c r="B5088" s="2" t="s">
        <v>203</v>
      </c>
      <c r="C5088" s="1" t="s">
        <v>14</v>
      </c>
      <c r="D5088" s="1">
        <v>2.5</v>
      </c>
      <c r="E5088" s="3" t="s">
        <v>15</v>
      </c>
      <c r="F5088" s="1"/>
      <c r="G5088" s="5"/>
      <c r="H5088" s="6" t="s">
        <v>18</v>
      </c>
      <c r="I5088" s="6" t="s">
        <v>18</v>
      </c>
      <c r="J5088" s="7" t="b">
        <v>0</v>
      </c>
      <c r="K5088" s="6" t="s">
        <v>19</v>
      </c>
      <c r="L5088" s="8"/>
    </row>
    <row r="5089" ht="31.5" hidden="1" customHeight="1">
      <c r="A5089" s="1" t="s">
        <v>6017</v>
      </c>
      <c r="B5089" s="2" t="s">
        <v>203</v>
      </c>
      <c r="C5089" s="1" t="s">
        <v>14</v>
      </c>
      <c r="D5089" s="1">
        <v>2.5</v>
      </c>
      <c r="E5089" s="3" t="s">
        <v>15</v>
      </c>
      <c r="F5089" s="1"/>
      <c r="G5089" s="5"/>
      <c r="H5089" s="6" t="s">
        <v>18</v>
      </c>
      <c r="I5089" s="6" t="s">
        <v>18</v>
      </c>
      <c r="J5089" s="7" t="b">
        <v>0</v>
      </c>
      <c r="K5089" s="6" t="s">
        <v>19</v>
      </c>
      <c r="L5089" s="8"/>
    </row>
    <row r="5090" ht="31.5" hidden="1" customHeight="1">
      <c r="A5090" s="1" t="s">
        <v>6018</v>
      </c>
      <c r="B5090" s="2" t="s">
        <v>203</v>
      </c>
      <c r="C5090" s="1" t="s">
        <v>14</v>
      </c>
      <c r="D5090" s="1">
        <v>2.5</v>
      </c>
      <c r="E5090" s="3" t="s">
        <v>15</v>
      </c>
      <c r="F5090" s="1"/>
      <c r="G5090" s="5"/>
      <c r="H5090" s="6" t="s">
        <v>18</v>
      </c>
      <c r="I5090" s="6" t="s">
        <v>18</v>
      </c>
      <c r="J5090" s="7" t="b">
        <v>0</v>
      </c>
      <c r="K5090" s="6" t="s">
        <v>19</v>
      </c>
      <c r="L5090" s="8"/>
    </row>
    <row r="5091" ht="31.5" hidden="1" customHeight="1">
      <c r="A5091" s="1" t="s">
        <v>6019</v>
      </c>
      <c r="B5091" s="2" t="s">
        <v>203</v>
      </c>
      <c r="C5091" s="1" t="s">
        <v>14</v>
      </c>
      <c r="D5091" s="1">
        <v>2.5</v>
      </c>
      <c r="E5091" s="3" t="s">
        <v>15</v>
      </c>
      <c r="F5091" s="1"/>
      <c r="G5091" s="5"/>
      <c r="H5091" s="6" t="s">
        <v>18</v>
      </c>
      <c r="I5091" s="6" t="s">
        <v>18</v>
      </c>
      <c r="J5091" s="7" t="b">
        <v>0</v>
      </c>
      <c r="K5091" s="6" t="s">
        <v>19</v>
      </c>
      <c r="L5091" s="8"/>
    </row>
    <row r="5092" ht="31.5" hidden="1" customHeight="1">
      <c r="A5092" s="1" t="s">
        <v>6020</v>
      </c>
      <c r="B5092" s="2" t="s">
        <v>500</v>
      </c>
      <c r="C5092" s="1" t="s">
        <v>74</v>
      </c>
      <c r="D5092" s="1">
        <v>6.0</v>
      </c>
      <c r="E5092" s="3" t="s">
        <v>15</v>
      </c>
      <c r="F5092" s="1"/>
      <c r="G5092" s="5"/>
      <c r="H5092" s="6" t="s">
        <v>18</v>
      </c>
      <c r="I5092" s="6" t="s">
        <v>18</v>
      </c>
      <c r="J5092" s="7" t="b">
        <v>0</v>
      </c>
      <c r="K5092" s="6" t="s">
        <v>19</v>
      </c>
      <c r="L5092" s="8"/>
    </row>
    <row r="5093" ht="31.5" hidden="1" customHeight="1">
      <c r="A5093" s="1" t="s">
        <v>6021</v>
      </c>
      <c r="B5093" s="2" t="s">
        <v>500</v>
      </c>
      <c r="C5093" s="1" t="s">
        <v>249</v>
      </c>
      <c r="D5093" s="1">
        <v>3.8</v>
      </c>
      <c r="E5093" s="3" t="s">
        <v>15</v>
      </c>
      <c r="F5093" s="1"/>
      <c r="G5093" s="5"/>
      <c r="H5093" s="6" t="s">
        <v>18</v>
      </c>
      <c r="I5093" s="6" t="s">
        <v>18</v>
      </c>
      <c r="J5093" s="7" t="b">
        <v>0</v>
      </c>
      <c r="K5093" s="6" t="s">
        <v>19</v>
      </c>
      <c r="L5093" s="8"/>
    </row>
    <row r="5094" ht="31.5" hidden="1" customHeight="1">
      <c r="A5094" s="1" t="s">
        <v>6022</v>
      </c>
      <c r="B5094" s="2" t="s">
        <v>333</v>
      </c>
      <c r="C5094" s="1" t="s">
        <v>14</v>
      </c>
      <c r="D5094" s="1">
        <v>4.8</v>
      </c>
      <c r="E5094" s="3" t="s">
        <v>15</v>
      </c>
      <c r="F5094" s="1"/>
      <c r="G5094" s="5"/>
      <c r="H5094" s="6" t="s">
        <v>18</v>
      </c>
      <c r="I5094" s="6" t="s">
        <v>18</v>
      </c>
      <c r="J5094" s="7" t="b">
        <v>0</v>
      </c>
      <c r="K5094" s="6" t="s">
        <v>19</v>
      </c>
      <c r="L5094" s="8"/>
    </row>
    <row r="5095" ht="31.5" hidden="1" customHeight="1">
      <c r="A5095" s="1" t="s">
        <v>6023</v>
      </c>
      <c r="B5095" s="2" t="s">
        <v>333</v>
      </c>
      <c r="C5095" s="1" t="s">
        <v>14</v>
      </c>
      <c r="D5095" s="1">
        <v>3.5</v>
      </c>
      <c r="E5095" s="3" t="s">
        <v>15</v>
      </c>
      <c r="F5095" s="1"/>
      <c r="G5095" s="5"/>
      <c r="H5095" s="6" t="s">
        <v>18</v>
      </c>
      <c r="I5095" s="6" t="s">
        <v>18</v>
      </c>
      <c r="J5095" s="7" t="b">
        <v>0</v>
      </c>
      <c r="K5095" s="6" t="s">
        <v>19</v>
      </c>
      <c r="L5095" s="8"/>
    </row>
    <row r="5096" ht="31.5" hidden="1" customHeight="1">
      <c r="A5096" s="1" t="s">
        <v>6024</v>
      </c>
      <c r="B5096" s="2" t="s">
        <v>1212</v>
      </c>
      <c r="C5096" s="1" t="s">
        <v>14</v>
      </c>
      <c r="D5096" s="1">
        <v>2.8</v>
      </c>
      <c r="E5096" s="3" t="s">
        <v>15</v>
      </c>
      <c r="F5096" s="1" t="s">
        <v>1213</v>
      </c>
      <c r="G5096" s="5" t="s">
        <v>1213</v>
      </c>
      <c r="H5096" s="6" t="s">
        <v>18</v>
      </c>
      <c r="I5096" s="6" t="s">
        <v>18</v>
      </c>
      <c r="J5096" s="7" t="b">
        <v>0</v>
      </c>
      <c r="K5096" s="6" t="s">
        <v>19</v>
      </c>
      <c r="L5096" s="8"/>
    </row>
    <row r="5097" ht="31.5" hidden="1" customHeight="1">
      <c r="A5097" s="1" t="s">
        <v>6025</v>
      </c>
      <c r="B5097" s="2" t="s">
        <v>333</v>
      </c>
      <c r="C5097" s="1" t="s">
        <v>14</v>
      </c>
      <c r="D5097" s="1">
        <v>3.5</v>
      </c>
      <c r="E5097" s="3" t="s">
        <v>15</v>
      </c>
      <c r="F5097" s="1"/>
      <c r="G5097" s="5"/>
      <c r="H5097" s="6" t="s">
        <v>76</v>
      </c>
      <c r="I5097" s="6" t="s">
        <v>18</v>
      </c>
      <c r="J5097" s="7" t="b">
        <v>0</v>
      </c>
      <c r="K5097" s="6" t="s">
        <v>19</v>
      </c>
      <c r="L5097" s="8"/>
    </row>
    <row r="5098" ht="31.5" hidden="1" customHeight="1">
      <c r="A5098" s="1" t="s">
        <v>6026</v>
      </c>
      <c r="B5098" s="2" t="s">
        <v>333</v>
      </c>
      <c r="C5098" s="1" t="s">
        <v>14</v>
      </c>
      <c r="D5098" s="1">
        <v>6.2</v>
      </c>
      <c r="E5098" s="3" t="s">
        <v>15</v>
      </c>
      <c r="F5098" s="1"/>
      <c r="G5098" s="5"/>
      <c r="H5098" s="6" t="s">
        <v>18</v>
      </c>
      <c r="I5098" s="6" t="s">
        <v>18</v>
      </c>
      <c r="J5098" s="7" t="b">
        <v>0</v>
      </c>
      <c r="K5098" s="6" t="s">
        <v>19</v>
      </c>
      <c r="L5098" s="8"/>
    </row>
    <row r="5099" ht="31.5" hidden="1" customHeight="1">
      <c r="A5099" s="1" t="s">
        <v>6027</v>
      </c>
      <c r="B5099" s="2" t="s">
        <v>203</v>
      </c>
      <c r="C5099" s="1" t="s">
        <v>14</v>
      </c>
      <c r="D5099" s="1">
        <v>2.8</v>
      </c>
      <c r="E5099" s="3" t="s">
        <v>15</v>
      </c>
      <c r="F5099" s="1"/>
      <c r="G5099" s="5"/>
      <c r="H5099" s="6" t="s">
        <v>18</v>
      </c>
      <c r="I5099" s="6" t="s">
        <v>18</v>
      </c>
      <c r="J5099" s="7" t="b">
        <v>0</v>
      </c>
      <c r="K5099" s="6" t="s">
        <v>19</v>
      </c>
      <c r="L5099" s="8"/>
    </row>
    <row r="5100" ht="31.5" hidden="1" customHeight="1">
      <c r="A5100" s="1" t="s">
        <v>6028</v>
      </c>
      <c r="B5100" s="2" t="s">
        <v>203</v>
      </c>
      <c r="C5100" s="1" t="s">
        <v>14</v>
      </c>
      <c r="D5100" s="1">
        <v>2.8</v>
      </c>
      <c r="E5100" s="3" t="s">
        <v>15</v>
      </c>
      <c r="F5100" s="1"/>
      <c r="G5100" s="5"/>
      <c r="H5100" s="6" t="s">
        <v>18</v>
      </c>
      <c r="I5100" s="6" t="s">
        <v>18</v>
      </c>
      <c r="J5100" s="7" t="b">
        <v>0</v>
      </c>
      <c r="K5100" s="6" t="s">
        <v>19</v>
      </c>
      <c r="L5100" s="8"/>
    </row>
    <row r="5101" ht="31.5" hidden="1" customHeight="1">
      <c r="A5101" s="1" t="s">
        <v>6029</v>
      </c>
      <c r="B5101" s="2" t="s">
        <v>203</v>
      </c>
      <c r="C5101" s="1" t="s">
        <v>14</v>
      </c>
      <c r="D5101" s="1">
        <v>2.8</v>
      </c>
      <c r="E5101" s="3" t="s">
        <v>15</v>
      </c>
      <c r="F5101" s="1"/>
      <c r="G5101" s="5"/>
      <c r="H5101" s="6" t="s">
        <v>18</v>
      </c>
      <c r="I5101" s="6" t="s">
        <v>18</v>
      </c>
      <c r="J5101" s="7" t="b">
        <v>0</v>
      </c>
      <c r="K5101" s="6" t="s">
        <v>19</v>
      </c>
      <c r="L5101" s="8"/>
    </row>
    <row r="5102" ht="31.5" hidden="1" customHeight="1">
      <c r="A5102" s="1" t="s">
        <v>6030</v>
      </c>
      <c r="B5102" s="2" t="s">
        <v>203</v>
      </c>
      <c r="C5102" s="1" t="s">
        <v>14</v>
      </c>
      <c r="D5102" s="1">
        <v>2.8</v>
      </c>
      <c r="E5102" s="3" t="s">
        <v>15</v>
      </c>
      <c r="F5102" s="1"/>
      <c r="G5102" s="5"/>
      <c r="H5102" s="6" t="s">
        <v>18</v>
      </c>
      <c r="I5102" s="6" t="s">
        <v>18</v>
      </c>
      <c r="J5102" s="7" t="b">
        <v>0</v>
      </c>
      <c r="K5102" s="6" t="s">
        <v>19</v>
      </c>
      <c r="L5102" s="8"/>
    </row>
    <row r="5103" ht="31.5" hidden="1" customHeight="1">
      <c r="A5103" s="1" t="s">
        <v>6031</v>
      </c>
      <c r="B5103" s="2" t="s">
        <v>500</v>
      </c>
      <c r="C5103" s="1" t="s">
        <v>14</v>
      </c>
      <c r="D5103" s="1">
        <v>3.5</v>
      </c>
      <c r="E5103" s="3" t="s">
        <v>15</v>
      </c>
      <c r="F5103" s="1"/>
      <c r="G5103" s="5"/>
      <c r="H5103" s="6" t="s">
        <v>18</v>
      </c>
      <c r="I5103" s="6" t="s">
        <v>18</v>
      </c>
      <c r="J5103" s="7" t="b">
        <v>0</v>
      </c>
      <c r="K5103" s="6" t="s">
        <v>19</v>
      </c>
      <c r="L5103" s="8"/>
    </row>
    <row r="5104" ht="31.5" hidden="1" customHeight="1">
      <c r="A5104" s="1" t="s">
        <v>6032</v>
      </c>
      <c r="B5104" s="2" t="s">
        <v>333</v>
      </c>
      <c r="C5104" s="1" t="s">
        <v>14</v>
      </c>
      <c r="D5104" s="1">
        <v>4.5</v>
      </c>
      <c r="E5104" s="3" t="s">
        <v>15</v>
      </c>
      <c r="F5104" s="1"/>
      <c r="G5104" s="5"/>
      <c r="H5104" s="6" t="s">
        <v>18</v>
      </c>
      <c r="I5104" s="6" t="s">
        <v>18</v>
      </c>
      <c r="J5104" s="7" t="b">
        <v>0</v>
      </c>
      <c r="K5104" s="6" t="s">
        <v>19</v>
      </c>
      <c r="L5104" s="8"/>
    </row>
    <row r="5105" ht="31.5" hidden="1" customHeight="1">
      <c r="A5105" s="1" t="s">
        <v>6033</v>
      </c>
      <c r="B5105" s="2" t="s">
        <v>70</v>
      </c>
      <c r="C5105" s="1" t="s">
        <v>14</v>
      </c>
      <c r="D5105" s="1">
        <v>8.0</v>
      </c>
      <c r="E5105" s="3" t="s">
        <v>15</v>
      </c>
      <c r="F5105" s="1"/>
      <c r="G5105" s="5"/>
      <c r="H5105" s="6" t="s">
        <v>18</v>
      </c>
      <c r="I5105" s="6" t="s">
        <v>18</v>
      </c>
      <c r="J5105" s="7" t="b">
        <v>1</v>
      </c>
      <c r="K5105" s="6" t="s">
        <v>19</v>
      </c>
      <c r="L5105" s="8"/>
    </row>
    <row r="5106" ht="31.5" hidden="1" customHeight="1">
      <c r="A5106" s="1" t="s">
        <v>6034</v>
      </c>
      <c r="B5106" s="2" t="s">
        <v>500</v>
      </c>
      <c r="C5106" s="1" t="s">
        <v>14</v>
      </c>
      <c r="D5106" s="1">
        <v>3.5</v>
      </c>
      <c r="E5106" s="3" t="s">
        <v>15</v>
      </c>
      <c r="F5106" s="1"/>
      <c r="G5106" s="5"/>
      <c r="H5106" s="6" t="s">
        <v>18</v>
      </c>
      <c r="I5106" s="6" t="s">
        <v>18</v>
      </c>
      <c r="J5106" s="7" t="b">
        <v>0</v>
      </c>
      <c r="K5106" s="6" t="s">
        <v>19</v>
      </c>
      <c r="L5106" s="8"/>
    </row>
    <row r="5107" ht="31.5" hidden="1" customHeight="1">
      <c r="A5107" s="1" t="s">
        <v>6035</v>
      </c>
      <c r="B5107" s="2" t="s">
        <v>333</v>
      </c>
      <c r="C5107" s="1" t="s">
        <v>14</v>
      </c>
      <c r="D5107" s="1">
        <v>4.5</v>
      </c>
      <c r="E5107" s="3" t="s">
        <v>15</v>
      </c>
      <c r="F5107" s="1"/>
      <c r="G5107" s="5"/>
      <c r="H5107" s="6" t="s">
        <v>18</v>
      </c>
      <c r="I5107" s="6" t="s">
        <v>18</v>
      </c>
      <c r="J5107" s="7" t="b">
        <v>0</v>
      </c>
      <c r="K5107" s="6" t="s">
        <v>19</v>
      </c>
      <c r="L5107" s="8"/>
    </row>
    <row r="5108" ht="31.5" hidden="1" customHeight="1">
      <c r="A5108" s="1" t="s">
        <v>6036</v>
      </c>
      <c r="B5108" s="2" t="s">
        <v>70</v>
      </c>
      <c r="C5108" s="1" t="s">
        <v>14</v>
      </c>
      <c r="D5108" s="1">
        <v>8.0</v>
      </c>
      <c r="E5108" s="3" t="s">
        <v>15</v>
      </c>
      <c r="F5108" s="1"/>
      <c r="G5108" s="5"/>
      <c r="H5108" s="6" t="s">
        <v>18</v>
      </c>
      <c r="I5108" s="6" t="s">
        <v>18</v>
      </c>
      <c r="J5108" s="7" t="b">
        <v>1</v>
      </c>
      <c r="K5108" s="6" t="s">
        <v>19</v>
      </c>
      <c r="L5108" s="8"/>
    </row>
    <row r="5109" ht="31.5" hidden="1" customHeight="1">
      <c r="A5109" s="1" t="s">
        <v>6037</v>
      </c>
      <c r="B5109" s="2" t="s">
        <v>500</v>
      </c>
      <c r="C5109" s="1" t="s">
        <v>14</v>
      </c>
      <c r="D5109" s="1">
        <v>3.5</v>
      </c>
      <c r="E5109" s="3" t="s">
        <v>15</v>
      </c>
      <c r="F5109" s="1"/>
      <c r="G5109" s="5"/>
      <c r="H5109" s="6" t="s">
        <v>18</v>
      </c>
      <c r="I5109" s="6" t="s">
        <v>18</v>
      </c>
      <c r="J5109" s="7" t="b">
        <v>0</v>
      </c>
      <c r="K5109" s="6" t="s">
        <v>19</v>
      </c>
      <c r="L5109" s="8"/>
    </row>
    <row r="5110" ht="31.5" hidden="1" customHeight="1">
      <c r="A5110" s="1" t="s">
        <v>6038</v>
      </c>
      <c r="B5110" s="2" t="s">
        <v>333</v>
      </c>
      <c r="C5110" s="1" t="s">
        <v>14</v>
      </c>
      <c r="D5110" s="1">
        <v>4.5</v>
      </c>
      <c r="E5110" s="3" t="s">
        <v>15</v>
      </c>
      <c r="F5110" s="1"/>
      <c r="G5110" s="5"/>
      <c r="H5110" s="6" t="s">
        <v>18</v>
      </c>
      <c r="I5110" s="6" t="s">
        <v>18</v>
      </c>
      <c r="J5110" s="7" t="b">
        <v>0</v>
      </c>
      <c r="K5110" s="6" t="s">
        <v>19</v>
      </c>
      <c r="L5110" s="8"/>
    </row>
    <row r="5111" ht="31.5" hidden="1" customHeight="1">
      <c r="A5111" s="1" t="s">
        <v>6039</v>
      </c>
      <c r="B5111" s="2" t="s">
        <v>70</v>
      </c>
      <c r="C5111" s="1" t="s">
        <v>14</v>
      </c>
      <c r="D5111" s="1">
        <v>8.0</v>
      </c>
      <c r="E5111" s="3" t="s">
        <v>15</v>
      </c>
      <c r="F5111" s="1"/>
      <c r="G5111" s="5"/>
      <c r="H5111" s="6" t="s">
        <v>18</v>
      </c>
      <c r="I5111" s="6" t="s">
        <v>18</v>
      </c>
      <c r="J5111" s="7" t="b">
        <v>1</v>
      </c>
      <c r="K5111" s="6" t="s">
        <v>19</v>
      </c>
      <c r="L5111" s="8"/>
    </row>
    <row r="5112" ht="31.5" hidden="1" customHeight="1">
      <c r="A5112" s="1" t="s">
        <v>6040</v>
      </c>
      <c r="B5112" s="2" t="s">
        <v>500</v>
      </c>
      <c r="C5112" s="1" t="s">
        <v>14</v>
      </c>
      <c r="D5112" s="1">
        <v>3.5</v>
      </c>
      <c r="E5112" s="3" t="s">
        <v>15</v>
      </c>
      <c r="F5112" s="1"/>
      <c r="G5112" s="5"/>
      <c r="H5112" s="6" t="s">
        <v>18</v>
      </c>
      <c r="I5112" s="6" t="s">
        <v>18</v>
      </c>
      <c r="J5112" s="7" t="b">
        <v>0</v>
      </c>
      <c r="K5112" s="6" t="s">
        <v>19</v>
      </c>
      <c r="L5112" s="8"/>
    </row>
    <row r="5113" ht="31.5" hidden="1" customHeight="1">
      <c r="A5113" s="1" t="s">
        <v>6041</v>
      </c>
      <c r="B5113" s="2" t="s">
        <v>333</v>
      </c>
      <c r="C5113" s="1" t="s">
        <v>14</v>
      </c>
      <c r="D5113" s="1">
        <v>4.5</v>
      </c>
      <c r="E5113" s="3" t="s">
        <v>15</v>
      </c>
      <c r="F5113" s="1"/>
      <c r="G5113" s="5"/>
      <c r="H5113" s="6" t="s">
        <v>18</v>
      </c>
      <c r="I5113" s="6" t="s">
        <v>18</v>
      </c>
      <c r="J5113" s="7" t="b">
        <v>0</v>
      </c>
      <c r="K5113" s="6" t="s">
        <v>19</v>
      </c>
      <c r="L5113" s="8"/>
    </row>
    <row r="5114" ht="31.5" hidden="1" customHeight="1">
      <c r="A5114" s="1" t="s">
        <v>6042</v>
      </c>
      <c r="B5114" s="2" t="s">
        <v>70</v>
      </c>
      <c r="C5114" s="1" t="s">
        <v>14</v>
      </c>
      <c r="D5114" s="1">
        <v>8.0</v>
      </c>
      <c r="E5114" s="3" t="s">
        <v>15</v>
      </c>
      <c r="F5114" s="1"/>
      <c r="G5114" s="5"/>
      <c r="H5114" s="6" t="s">
        <v>18</v>
      </c>
      <c r="I5114" s="6" t="s">
        <v>18</v>
      </c>
      <c r="J5114" s="7" t="b">
        <v>1</v>
      </c>
      <c r="K5114" s="6" t="s">
        <v>19</v>
      </c>
      <c r="L5114" s="8"/>
    </row>
    <row r="5115" ht="31.5" hidden="1" customHeight="1">
      <c r="A5115" s="1" t="s">
        <v>6043</v>
      </c>
      <c r="B5115" s="2" t="s">
        <v>500</v>
      </c>
      <c r="C5115" s="1" t="s">
        <v>14</v>
      </c>
      <c r="D5115" s="1">
        <v>3.5</v>
      </c>
      <c r="E5115" s="3" t="s">
        <v>15</v>
      </c>
      <c r="F5115" s="1"/>
      <c r="G5115" s="5"/>
      <c r="H5115" s="6" t="s">
        <v>18</v>
      </c>
      <c r="I5115" s="6" t="s">
        <v>18</v>
      </c>
      <c r="J5115" s="7" t="b">
        <v>0</v>
      </c>
      <c r="K5115" s="6" t="s">
        <v>19</v>
      </c>
      <c r="L5115" s="8"/>
    </row>
    <row r="5116" ht="31.5" hidden="1" customHeight="1">
      <c r="A5116" s="1" t="s">
        <v>6044</v>
      </c>
      <c r="B5116" s="2" t="s">
        <v>333</v>
      </c>
      <c r="C5116" s="1" t="s">
        <v>14</v>
      </c>
      <c r="D5116" s="1">
        <v>4.5</v>
      </c>
      <c r="E5116" s="3" t="s">
        <v>15</v>
      </c>
      <c r="F5116" s="1"/>
      <c r="G5116" s="5"/>
      <c r="H5116" s="6" t="s">
        <v>18</v>
      </c>
      <c r="I5116" s="6" t="s">
        <v>18</v>
      </c>
      <c r="J5116" s="7" t="b">
        <v>0</v>
      </c>
      <c r="K5116" s="6" t="s">
        <v>19</v>
      </c>
      <c r="L5116" s="8"/>
    </row>
    <row r="5117" ht="31.5" hidden="1" customHeight="1">
      <c r="A5117" s="1" t="s">
        <v>6045</v>
      </c>
      <c r="B5117" s="2" t="s">
        <v>70</v>
      </c>
      <c r="C5117" s="1" t="s">
        <v>14</v>
      </c>
      <c r="D5117" s="1">
        <v>8.0</v>
      </c>
      <c r="E5117" s="3" t="s">
        <v>15</v>
      </c>
      <c r="F5117" s="1"/>
      <c r="G5117" s="5"/>
      <c r="H5117" s="6" t="s">
        <v>18</v>
      </c>
      <c r="I5117" s="6" t="s">
        <v>18</v>
      </c>
      <c r="J5117" s="7" t="b">
        <v>1</v>
      </c>
      <c r="K5117" s="6" t="s">
        <v>19</v>
      </c>
      <c r="L5117" s="8"/>
    </row>
    <row r="5118" ht="31.5" hidden="1" customHeight="1">
      <c r="A5118" s="1" t="s">
        <v>6046</v>
      </c>
      <c r="B5118" s="2" t="s">
        <v>500</v>
      </c>
      <c r="C5118" s="1" t="s">
        <v>14</v>
      </c>
      <c r="D5118" s="1">
        <v>4.5</v>
      </c>
      <c r="E5118" s="3" t="s">
        <v>15</v>
      </c>
      <c r="F5118" s="1"/>
      <c r="G5118" s="5"/>
      <c r="H5118" s="6" t="s">
        <v>18</v>
      </c>
      <c r="I5118" s="6" t="s">
        <v>18</v>
      </c>
      <c r="J5118" s="7" t="b">
        <v>0</v>
      </c>
      <c r="K5118" s="6" t="s">
        <v>19</v>
      </c>
      <c r="L5118" s="8"/>
    </row>
    <row r="5119" ht="31.5" hidden="1" customHeight="1">
      <c r="A5119" s="1" t="s">
        <v>6047</v>
      </c>
      <c r="B5119" s="2" t="s">
        <v>13</v>
      </c>
      <c r="C5119" s="1" t="s">
        <v>14</v>
      </c>
      <c r="D5119" s="1">
        <v>3.8</v>
      </c>
      <c r="E5119" s="3" t="s">
        <v>15</v>
      </c>
      <c r="F5119" s="1"/>
      <c r="G5119" s="5"/>
      <c r="H5119" s="6" t="s">
        <v>18</v>
      </c>
      <c r="I5119" s="6" t="s">
        <v>18</v>
      </c>
      <c r="J5119" s="7" t="b">
        <v>0</v>
      </c>
      <c r="K5119" s="6" t="s">
        <v>19</v>
      </c>
      <c r="L5119" s="8"/>
    </row>
    <row r="5120" ht="31.5" hidden="1" customHeight="1">
      <c r="A5120" s="1" t="s">
        <v>6048</v>
      </c>
      <c r="B5120" s="2" t="s">
        <v>203</v>
      </c>
      <c r="C5120" s="1" t="s">
        <v>14</v>
      </c>
      <c r="D5120" s="1">
        <v>3.0</v>
      </c>
      <c r="E5120" s="3" t="s">
        <v>15</v>
      </c>
      <c r="F5120" s="1"/>
      <c r="G5120" s="5"/>
      <c r="H5120" s="6" t="s">
        <v>18</v>
      </c>
      <c r="I5120" s="6" t="s">
        <v>18</v>
      </c>
      <c r="J5120" s="7" t="b">
        <v>0</v>
      </c>
      <c r="K5120" s="6" t="s">
        <v>19</v>
      </c>
      <c r="L5120" s="8"/>
    </row>
    <row r="5121" ht="31.5" hidden="1" customHeight="1">
      <c r="A5121" s="1" t="s">
        <v>6049</v>
      </c>
      <c r="B5121" s="2" t="s">
        <v>333</v>
      </c>
      <c r="C5121" s="1" t="s">
        <v>14</v>
      </c>
      <c r="D5121" s="1">
        <v>3.5</v>
      </c>
      <c r="E5121" s="3" t="s">
        <v>15</v>
      </c>
      <c r="F5121" s="1"/>
      <c r="G5121" s="5"/>
      <c r="H5121" s="6" t="s">
        <v>18</v>
      </c>
      <c r="I5121" s="6" t="s">
        <v>18</v>
      </c>
      <c r="J5121" s="7" t="b">
        <v>0</v>
      </c>
      <c r="K5121" s="6" t="s">
        <v>19</v>
      </c>
      <c r="L5121" s="8"/>
    </row>
    <row r="5122" ht="31.5" hidden="1" customHeight="1">
      <c r="A5122" s="1" t="s">
        <v>6050</v>
      </c>
      <c r="B5122" s="2" t="s">
        <v>1212</v>
      </c>
      <c r="C5122" s="1" t="s">
        <v>14</v>
      </c>
      <c r="D5122" s="1">
        <v>2.8</v>
      </c>
      <c r="E5122" s="3" t="s">
        <v>15</v>
      </c>
      <c r="F5122" s="1" t="s">
        <v>1213</v>
      </c>
      <c r="G5122" s="5" t="s">
        <v>1213</v>
      </c>
      <c r="H5122" s="6" t="s">
        <v>18</v>
      </c>
      <c r="I5122" s="6" t="s">
        <v>18</v>
      </c>
      <c r="J5122" s="7" t="b">
        <v>0</v>
      </c>
      <c r="K5122" s="6" t="s">
        <v>19</v>
      </c>
      <c r="L5122" s="8"/>
    </row>
    <row r="5123" ht="31.5" hidden="1" customHeight="1">
      <c r="A5123" s="1" t="s">
        <v>6051</v>
      </c>
      <c r="B5123" s="2" t="s">
        <v>333</v>
      </c>
      <c r="C5123" s="1" t="s">
        <v>14</v>
      </c>
      <c r="D5123" s="1">
        <v>4.8</v>
      </c>
      <c r="E5123" s="3" t="s">
        <v>15</v>
      </c>
      <c r="F5123" s="1"/>
      <c r="G5123" s="5"/>
      <c r="H5123" s="6" t="s">
        <v>18</v>
      </c>
      <c r="I5123" s="6" t="s">
        <v>18</v>
      </c>
      <c r="J5123" s="7" t="b">
        <v>0</v>
      </c>
      <c r="K5123" s="6" t="s">
        <v>19</v>
      </c>
      <c r="L5123" s="8"/>
    </row>
    <row r="5124" ht="31.5" hidden="1" customHeight="1">
      <c r="A5124" s="1" t="s">
        <v>6052</v>
      </c>
      <c r="B5124" s="2" t="s">
        <v>333</v>
      </c>
      <c r="C5124" s="1" t="s">
        <v>14</v>
      </c>
      <c r="D5124" s="1">
        <v>3.2</v>
      </c>
      <c r="E5124" s="3" t="s">
        <v>15</v>
      </c>
      <c r="F5124" s="1"/>
      <c r="G5124" s="5"/>
      <c r="H5124" s="6" t="s">
        <v>18</v>
      </c>
      <c r="I5124" s="6" t="s">
        <v>18</v>
      </c>
      <c r="J5124" s="7" t="b">
        <v>0</v>
      </c>
      <c r="K5124" s="6" t="s">
        <v>19</v>
      </c>
      <c r="L5124" s="8"/>
    </row>
    <row r="5125" ht="31.5" hidden="1" customHeight="1">
      <c r="A5125" s="1" t="s">
        <v>6053</v>
      </c>
      <c r="B5125" s="2" t="s">
        <v>333</v>
      </c>
      <c r="C5125" s="1" t="s">
        <v>14</v>
      </c>
      <c r="D5125" s="1">
        <v>3.5</v>
      </c>
      <c r="E5125" s="3" t="s">
        <v>15</v>
      </c>
      <c r="F5125" s="1"/>
      <c r="G5125" s="5"/>
      <c r="H5125" s="6" t="s">
        <v>18</v>
      </c>
      <c r="I5125" s="6" t="s">
        <v>18</v>
      </c>
      <c r="J5125" s="7" t="b">
        <v>0</v>
      </c>
      <c r="K5125" s="6" t="s">
        <v>19</v>
      </c>
      <c r="L5125" s="8"/>
    </row>
    <row r="5126" ht="31.5" hidden="1" customHeight="1">
      <c r="A5126" s="1" t="s">
        <v>6054</v>
      </c>
      <c r="B5126" s="2" t="s">
        <v>333</v>
      </c>
      <c r="C5126" s="1" t="s">
        <v>14</v>
      </c>
      <c r="D5126" s="1">
        <v>4.2</v>
      </c>
      <c r="E5126" s="3" t="s">
        <v>15</v>
      </c>
      <c r="F5126" s="1"/>
      <c r="G5126" s="5"/>
      <c r="H5126" s="6" t="s">
        <v>18</v>
      </c>
      <c r="I5126" s="6" t="s">
        <v>18</v>
      </c>
      <c r="J5126" s="7" t="b">
        <v>0</v>
      </c>
      <c r="K5126" s="6" t="s">
        <v>19</v>
      </c>
      <c r="L5126" s="8"/>
    </row>
    <row r="5127" ht="31.5" hidden="1" customHeight="1">
      <c r="A5127" s="1" t="s">
        <v>6055</v>
      </c>
      <c r="B5127" s="2" t="s">
        <v>500</v>
      </c>
      <c r="C5127" s="1" t="s">
        <v>14</v>
      </c>
      <c r="D5127" s="1">
        <v>4.0</v>
      </c>
      <c r="E5127" s="3" t="s">
        <v>15</v>
      </c>
      <c r="F5127" s="1"/>
      <c r="G5127" s="5"/>
      <c r="H5127" s="6" t="s">
        <v>76</v>
      </c>
      <c r="I5127" s="6" t="s">
        <v>18</v>
      </c>
      <c r="J5127" s="7" t="b">
        <v>0</v>
      </c>
      <c r="K5127" s="6" t="s">
        <v>19</v>
      </c>
      <c r="L5127" s="8"/>
    </row>
    <row r="5128" ht="31.5" hidden="1" customHeight="1">
      <c r="A5128" s="1" t="s">
        <v>6056</v>
      </c>
      <c r="B5128" s="2" t="s">
        <v>13</v>
      </c>
      <c r="C5128" s="1" t="s">
        <v>14</v>
      </c>
      <c r="D5128" s="1">
        <v>3.8</v>
      </c>
      <c r="E5128" s="3" t="s">
        <v>15</v>
      </c>
      <c r="F5128" s="1"/>
      <c r="G5128" s="5"/>
      <c r="H5128" s="6" t="s">
        <v>76</v>
      </c>
      <c r="I5128" s="6" t="s">
        <v>18</v>
      </c>
      <c r="J5128" s="7" t="b">
        <v>0</v>
      </c>
      <c r="K5128" s="6" t="s">
        <v>19</v>
      </c>
      <c r="L5128" s="8"/>
    </row>
    <row r="5129" ht="31.5" hidden="1" customHeight="1">
      <c r="A5129" s="1" t="s">
        <v>6057</v>
      </c>
      <c r="B5129" s="2" t="s">
        <v>333</v>
      </c>
      <c r="C5129" s="1" t="s">
        <v>14</v>
      </c>
      <c r="D5129" s="1">
        <v>2.8</v>
      </c>
      <c r="E5129" s="3" t="s">
        <v>15</v>
      </c>
      <c r="F5129" s="1"/>
      <c r="G5129" s="5"/>
      <c r="H5129" s="6" t="s">
        <v>18</v>
      </c>
      <c r="I5129" s="6" t="s">
        <v>18</v>
      </c>
      <c r="J5129" s="7" t="b">
        <v>0</v>
      </c>
      <c r="K5129" s="6" t="s">
        <v>19</v>
      </c>
      <c r="L5129" s="8"/>
    </row>
    <row r="5130" ht="31.5" hidden="1" customHeight="1">
      <c r="A5130" s="1" t="s">
        <v>6058</v>
      </c>
      <c r="B5130" s="2" t="s">
        <v>333</v>
      </c>
      <c r="C5130" s="1" t="s">
        <v>14</v>
      </c>
      <c r="D5130" s="1">
        <v>4.0</v>
      </c>
      <c r="E5130" s="3" t="s">
        <v>15</v>
      </c>
      <c r="F5130" s="1"/>
      <c r="G5130" s="5"/>
      <c r="H5130" s="6" t="s">
        <v>18</v>
      </c>
      <c r="I5130" s="6" t="s">
        <v>18</v>
      </c>
      <c r="J5130" s="7" t="b">
        <v>0</v>
      </c>
      <c r="K5130" s="6" t="s">
        <v>19</v>
      </c>
      <c r="L5130" s="8"/>
    </row>
    <row r="5131" ht="31.5" hidden="1" customHeight="1">
      <c r="A5131" s="1" t="s">
        <v>6059</v>
      </c>
      <c r="B5131" s="2" t="s">
        <v>500</v>
      </c>
      <c r="C5131" s="1" t="s">
        <v>14</v>
      </c>
      <c r="D5131" s="1">
        <v>4.0</v>
      </c>
      <c r="E5131" s="3" t="s">
        <v>15</v>
      </c>
      <c r="F5131" s="1"/>
      <c r="G5131" s="5"/>
      <c r="H5131" s="6" t="s">
        <v>18</v>
      </c>
      <c r="I5131" s="6" t="s">
        <v>18</v>
      </c>
      <c r="J5131" s="7" t="b">
        <v>0</v>
      </c>
      <c r="K5131" s="6" t="s">
        <v>19</v>
      </c>
      <c r="L5131" s="8"/>
    </row>
    <row r="5132" ht="31.5" hidden="1" customHeight="1">
      <c r="A5132" s="1" t="s">
        <v>6060</v>
      </c>
      <c r="B5132" s="2" t="s">
        <v>203</v>
      </c>
      <c r="C5132" s="1" t="s">
        <v>14</v>
      </c>
      <c r="D5132" s="1">
        <v>3.5</v>
      </c>
      <c r="E5132" s="3" t="s">
        <v>15</v>
      </c>
      <c r="F5132" s="1"/>
      <c r="G5132" s="5"/>
      <c r="H5132" s="6" t="s">
        <v>18</v>
      </c>
      <c r="I5132" s="6" t="s">
        <v>18</v>
      </c>
      <c r="J5132" s="7" t="b">
        <v>0</v>
      </c>
      <c r="K5132" s="6" t="s">
        <v>19</v>
      </c>
      <c r="L5132" s="8"/>
    </row>
    <row r="5133" ht="31.5" hidden="1" customHeight="1">
      <c r="A5133" s="1" t="s">
        <v>6061</v>
      </c>
      <c r="B5133" s="2" t="s">
        <v>333</v>
      </c>
      <c r="C5133" s="1" t="s">
        <v>14</v>
      </c>
      <c r="D5133" s="1">
        <v>4.0</v>
      </c>
      <c r="E5133" s="3" t="s">
        <v>15</v>
      </c>
      <c r="F5133" s="1"/>
      <c r="G5133" s="5"/>
      <c r="H5133" s="6" t="s">
        <v>18</v>
      </c>
      <c r="I5133" s="6" t="s">
        <v>18</v>
      </c>
      <c r="J5133" s="7" t="b">
        <v>0</v>
      </c>
      <c r="K5133" s="6" t="s">
        <v>19</v>
      </c>
      <c r="L5133" s="8"/>
    </row>
    <row r="5134" ht="31.5" hidden="1" customHeight="1">
      <c r="A5134" s="1" t="s">
        <v>6062</v>
      </c>
      <c r="B5134" s="2" t="s">
        <v>203</v>
      </c>
      <c r="C5134" s="1" t="s">
        <v>14</v>
      </c>
      <c r="D5134" s="1">
        <v>2.8</v>
      </c>
      <c r="E5134" s="3" t="s">
        <v>15</v>
      </c>
      <c r="F5134" s="1"/>
      <c r="G5134" s="5"/>
      <c r="H5134" s="6" t="s">
        <v>18</v>
      </c>
      <c r="I5134" s="6" t="s">
        <v>18</v>
      </c>
      <c r="J5134" s="7" t="b">
        <v>0</v>
      </c>
      <c r="K5134" s="6" t="s">
        <v>19</v>
      </c>
      <c r="L5134" s="8"/>
    </row>
    <row r="5135" ht="31.5" hidden="1" customHeight="1">
      <c r="A5135" s="1" t="s">
        <v>6063</v>
      </c>
      <c r="B5135" s="2" t="s">
        <v>333</v>
      </c>
      <c r="C5135" s="1" t="s">
        <v>14</v>
      </c>
      <c r="D5135" s="1">
        <v>4.2</v>
      </c>
      <c r="E5135" s="3" t="s">
        <v>15</v>
      </c>
      <c r="F5135" s="1"/>
      <c r="G5135" s="5"/>
      <c r="H5135" s="6" t="s">
        <v>18</v>
      </c>
      <c r="I5135" s="6" t="s">
        <v>18</v>
      </c>
      <c r="J5135" s="7" t="b">
        <v>0</v>
      </c>
      <c r="K5135" s="6" t="s">
        <v>19</v>
      </c>
      <c r="L5135" s="8"/>
    </row>
    <row r="5136" ht="31.5" hidden="1" customHeight="1">
      <c r="A5136" s="1" t="s">
        <v>6064</v>
      </c>
      <c r="B5136" s="2" t="s">
        <v>500</v>
      </c>
      <c r="C5136" s="1" t="s">
        <v>14</v>
      </c>
      <c r="D5136" s="1">
        <v>4.2</v>
      </c>
      <c r="E5136" s="3" t="s">
        <v>15</v>
      </c>
      <c r="F5136" s="1"/>
      <c r="G5136" s="5"/>
      <c r="H5136" s="6" t="s">
        <v>18</v>
      </c>
      <c r="I5136" s="6" t="s">
        <v>18</v>
      </c>
      <c r="J5136" s="7" t="b">
        <v>0</v>
      </c>
      <c r="K5136" s="6" t="s">
        <v>19</v>
      </c>
      <c r="L5136" s="8"/>
    </row>
    <row r="5137" ht="31.5" hidden="1" customHeight="1">
      <c r="A5137" s="1" t="s">
        <v>6065</v>
      </c>
      <c r="B5137" s="2" t="s">
        <v>70</v>
      </c>
      <c r="C5137" s="1" t="s">
        <v>74</v>
      </c>
      <c r="D5137" s="1">
        <v>11.0</v>
      </c>
      <c r="E5137" s="3" t="s">
        <v>15</v>
      </c>
      <c r="F5137" s="1"/>
      <c r="G5137" s="5"/>
      <c r="H5137" s="6" t="s">
        <v>18</v>
      </c>
      <c r="I5137" s="6" t="s">
        <v>18</v>
      </c>
      <c r="J5137" s="7" t="b">
        <v>1</v>
      </c>
      <c r="K5137" s="6" t="s">
        <v>19</v>
      </c>
      <c r="L5137" s="8"/>
    </row>
    <row r="5138" ht="31.5" hidden="1" customHeight="1">
      <c r="A5138" s="1" t="s">
        <v>6066</v>
      </c>
      <c r="B5138" s="2" t="s">
        <v>333</v>
      </c>
      <c r="C5138" s="1" t="s">
        <v>14</v>
      </c>
      <c r="D5138" s="1">
        <v>3.0</v>
      </c>
      <c r="E5138" s="3" t="s">
        <v>15</v>
      </c>
      <c r="F5138" s="1"/>
      <c r="G5138" s="5"/>
      <c r="H5138" s="6" t="s">
        <v>18</v>
      </c>
      <c r="I5138" s="6" t="s">
        <v>18</v>
      </c>
      <c r="J5138" s="7" t="b">
        <v>0</v>
      </c>
      <c r="K5138" s="6" t="s">
        <v>19</v>
      </c>
      <c r="L5138" s="8"/>
    </row>
    <row r="5139" ht="31.5" hidden="1" customHeight="1">
      <c r="A5139" s="1" t="s">
        <v>6067</v>
      </c>
      <c r="B5139" s="2" t="s">
        <v>333</v>
      </c>
      <c r="C5139" s="1" t="s">
        <v>14</v>
      </c>
      <c r="D5139" s="1">
        <v>4.0</v>
      </c>
      <c r="E5139" s="3" t="s">
        <v>15</v>
      </c>
      <c r="F5139" s="1"/>
      <c r="G5139" s="5"/>
      <c r="H5139" s="6" t="s">
        <v>18</v>
      </c>
      <c r="I5139" s="6" t="s">
        <v>18</v>
      </c>
      <c r="J5139" s="7" t="b">
        <v>0</v>
      </c>
      <c r="K5139" s="6" t="s">
        <v>19</v>
      </c>
      <c r="L5139" s="8"/>
    </row>
    <row r="5140" ht="31.5" hidden="1" customHeight="1">
      <c r="A5140" s="1" t="s">
        <v>6068</v>
      </c>
      <c r="B5140" s="2" t="s">
        <v>333</v>
      </c>
      <c r="C5140" s="1" t="s">
        <v>14</v>
      </c>
      <c r="D5140" s="1">
        <v>3.5</v>
      </c>
      <c r="E5140" s="3" t="s">
        <v>15</v>
      </c>
      <c r="F5140" s="1"/>
      <c r="G5140" s="5"/>
      <c r="H5140" s="6" t="s">
        <v>18</v>
      </c>
      <c r="I5140" s="6" t="s">
        <v>18</v>
      </c>
      <c r="J5140" s="7" t="b">
        <v>0</v>
      </c>
      <c r="K5140" s="6" t="s">
        <v>19</v>
      </c>
      <c r="L5140" s="8"/>
    </row>
    <row r="5141" ht="31.5" hidden="1" customHeight="1">
      <c r="A5141" s="1" t="s">
        <v>6069</v>
      </c>
      <c r="B5141" s="2" t="s">
        <v>500</v>
      </c>
      <c r="C5141" s="1" t="s">
        <v>14</v>
      </c>
      <c r="D5141" s="1">
        <v>3.5</v>
      </c>
      <c r="E5141" s="3" t="s">
        <v>15</v>
      </c>
      <c r="F5141" s="1"/>
      <c r="G5141" s="5"/>
      <c r="H5141" s="6" t="s">
        <v>18</v>
      </c>
      <c r="I5141" s="6" t="s">
        <v>18</v>
      </c>
      <c r="J5141" s="7" t="b">
        <v>0</v>
      </c>
      <c r="K5141" s="6" t="s">
        <v>19</v>
      </c>
      <c r="L5141" s="8"/>
    </row>
    <row r="5142" ht="31.5" hidden="1" customHeight="1">
      <c r="A5142" s="1" t="s">
        <v>6070</v>
      </c>
      <c r="B5142" s="2" t="s">
        <v>70</v>
      </c>
      <c r="C5142" s="1" t="s">
        <v>74</v>
      </c>
      <c r="D5142" s="1">
        <v>12.2</v>
      </c>
      <c r="E5142" s="3" t="s">
        <v>15</v>
      </c>
      <c r="F5142" s="1"/>
      <c r="G5142" s="5"/>
      <c r="H5142" s="6" t="s">
        <v>18</v>
      </c>
      <c r="I5142" s="6" t="s">
        <v>18</v>
      </c>
      <c r="J5142" s="7" t="b">
        <v>1</v>
      </c>
      <c r="K5142" s="6" t="s">
        <v>19</v>
      </c>
      <c r="L5142" s="8"/>
    </row>
    <row r="5143" ht="31.5" hidden="1" customHeight="1">
      <c r="A5143" s="1" t="s">
        <v>6071</v>
      </c>
      <c r="B5143" s="2" t="s">
        <v>500</v>
      </c>
      <c r="C5143" s="1" t="s">
        <v>14</v>
      </c>
      <c r="D5143" s="1">
        <v>3.2</v>
      </c>
      <c r="E5143" s="3" t="s">
        <v>15</v>
      </c>
      <c r="F5143" s="1"/>
      <c r="G5143" s="5"/>
      <c r="H5143" s="6" t="s">
        <v>18</v>
      </c>
      <c r="I5143" s="6" t="s">
        <v>18</v>
      </c>
      <c r="J5143" s="7" t="b">
        <v>0</v>
      </c>
      <c r="K5143" s="6" t="s">
        <v>19</v>
      </c>
      <c r="L5143" s="8"/>
    </row>
    <row r="5144" ht="31.5" hidden="1" customHeight="1">
      <c r="A5144" s="1" t="s">
        <v>6072</v>
      </c>
      <c r="B5144" s="2" t="s">
        <v>500</v>
      </c>
      <c r="C5144" s="1" t="s">
        <v>14</v>
      </c>
      <c r="D5144" s="1">
        <v>3.5</v>
      </c>
      <c r="E5144" s="3" t="s">
        <v>15</v>
      </c>
      <c r="F5144" s="1"/>
      <c r="G5144" s="5"/>
      <c r="H5144" s="6" t="s">
        <v>76</v>
      </c>
      <c r="I5144" s="6" t="s">
        <v>18</v>
      </c>
      <c r="J5144" s="7" t="b">
        <v>0</v>
      </c>
      <c r="K5144" s="6" t="s">
        <v>19</v>
      </c>
      <c r="L5144" s="8"/>
    </row>
    <row r="5145" ht="31.5" hidden="1" customHeight="1">
      <c r="A5145" s="1" t="s">
        <v>6073</v>
      </c>
      <c r="B5145" s="2" t="s">
        <v>203</v>
      </c>
      <c r="C5145" s="1" t="s">
        <v>14</v>
      </c>
      <c r="D5145" s="1">
        <v>3.5</v>
      </c>
      <c r="E5145" s="3" t="s">
        <v>15</v>
      </c>
      <c r="F5145" s="1"/>
      <c r="G5145" s="5"/>
      <c r="H5145" s="6" t="s">
        <v>18</v>
      </c>
      <c r="I5145" s="6" t="s">
        <v>18</v>
      </c>
      <c r="J5145" s="7" t="b">
        <v>0</v>
      </c>
      <c r="K5145" s="6" t="s">
        <v>19</v>
      </c>
      <c r="L5145" s="8"/>
    </row>
    <row r="5146" ht="31.5" hidden="1" customHeight="1">
      <c r="A5146" s="1" t="s">
        <v>6074</v>
      </c>
      <c r="B5146" s="2" t="s">
        <v>203</v>
      </c>
      <c r="C5146" s="1" t="s">
        <v>14</v>
      </c>
      <c r="D5146" s="1">
        <v>2.8</v>
      </c>
      <c r="E5146" s="3" t="s">
        <v>15</v>
      </c>
      <c r="F5146" s="1"/>
      <c r="G5146" s="5"/>
      <c r="H5146" s="6" t="s">
        <v>18</v>
      </c>
      <c r="I5146" s="6" t="s">
        <v>18</v>
      </c>
      <c r="J5146" s="7" t="b">
        <v>0</v>
      </c>
      <c r="K5146" s="6" t="s">
        <v>19</v>
      </c>
      <c r="L5146" s="8"/>
    </row>
    <row r="5147" ht="31.5" hidden="1" customHeight="1">
      <c r="A5147" s="1" t="s">
        <v>6075</v>
      </c>
      <c r="B5147" s="2" t="s">
        <v>203</v>
      </c>
      <c r="C5147" s="1" t="s">
        <v>14</v>
      </c>
      <c r="D5147" s="1">
        <v>2.8</v>
      </c>
      <c r="E5147" s="3" t="s">
        <v>15</v>
      </c>
      <c r="F5147" s="1"/>
      <c r="G5147" s="5"/>
      <c r="H5147" s="6" t="s">
        <v>18</v>
      </c>
      <c r="I5147" s="6" t="s">
        <v>18</v>
      </c>
      <c r="J5147" s="7" t="b">
        <v>0</v>
      </c>
      <c r="K5147" s="6" t="s">
        <v>19</v>
      </c>
      <c r="L5147" s="8"/>
    </row>
    <row r="5148" ht="31.5" hidden="1" customHeight="1">
      <c r="A5148" s="1" t="s">
        <v>6076</v>
      </c>
      <c r="B5148" s="2" t="s">
        <v>333</v>
      </c>
      <c r="C5148" s="1" t="s">
        <v>14</v>
      </c>
      <c r="D5148" s="1">
        <v>4.5</v>
      </c>
      <c r="E5148" s="3" t="s">
        <v>15</v>
      </c>
      <c r="F5148" s="1"/>
      <c r="G5148" s="5"/>
      <c r="H5148" s="6" t="s">
        <v>18</v>
      </c>
      <c r="I5148" s="6" t="s">
        <v>18</v>
      </c>
      <c r="J5148" s="7" t="b">
        <v>0</v>
      </c>
      <c r="K5148" s="6" t="s">
        <v>19</v>
      </c>
      <c r="L5148" s="8"/>
    </row>
    <row r="5149" ht="31.5" hidden="1" customHeight="1">
      <c r="A5149" s="1" t="s">
        <v>6077</v>
      </c>
      <c r="B5149" s="2" t="s">
        <v>333</v>
      </c>
      <c r="C5149" s="1" t="s">
        <v>14</v>
      </c>
      <c r="D5149" s="1">
        <v>3.8</v>
      </c>
      <c r="E5149" s="3" t="s">
        <v>15</v>
      </c>
      <c r="F5149" s="1"/>
      <c r="G5149" s="5"/>
      <c r="H5149" s="6" t="s">
        <v>18</v>
      </c>
      <c r="I5149" s="6" t="s">
        <v>18</v>
      </c>
      <c r="J5149" s="7" t="b">
        <v>0</v>
      </c>
      <c r="K5149" s="6" t="s">
        <v>19</v>
      </c>
      <c r="L5149" s="1"/>
    </row>
    <row r="5150" ht="31.5" hidden="1" customHeight="1">
      <c r="A5150" s="1" t="s">
        <v>6078</v>
      </c>
      <c r="B5150" s="2" t="s">
        <v>333</v>
      </c>
      <c r="C5150" s="1" t="s">
        <v>14</v>
      </c>
      <c r="D5150" s="1">
        <v>3.8</v>
      </c>
      <c r="E5150" s="3" t="s">
        <v>15</v>
      </c>
      <c r="F5150" s="1"/>
      <c r="G5150" s="5"/>
      <c r="H5150" s="6" t="s">
        <v>18</v>
      </c>
      <c r="I5150" s="6" t="s">
        <v>18</v>
      </c>
      <c r="J5150" s="7" t="b">
        <v>0</v>
      </c>
      <c r="K5150" s="6" t="s">
        <v>19</v>
      </c>
      <c r="L5150" s="8"/>
    </row>
    <row r="5151" ht="31.5" hidden="1" customHeight="1">
      <c r="A5151" s="1" t="s">
        <v>6079</v>
      </c>
      <c r="B5151" s="2" t="s">
        <v>500</v>
      </c>
      <c r="C5151" s="1" t="s">
        <v>14</v>
      </c>
      <c r="D5151" s="1">
        <v>3.8</v>
      </c>
      <c r="E5151" s="3" t="s">
        <v>15</v>
      </c>
      <c r="F5151" s="1"/>
      <c r="G5151" s="5"/>
      <c r="H5151" s="6" t="s">
        <v>18</v>
      </c>
      <c r="I5151" s="6" t="s">
        <v>18</v>
      </c>
      <c r="J5151" s="7" t="b">
        <v>0</v>
      </c>
      <c r="K5151" s="6" t="s">
        <v>19</v>
      </c>
      <c r="L5151" s="8"/>
    </row>
    <row r="5152" ht="31.5" hidden="1" customHeight="1">
      <c r="A5152" s="1" t="s">
        <v>6080</v>
      </c>
      <c r="B5152" s="2" t="s">
        <v>333</v>
      </c>
      <c r="C5152" s="1" t="s">
        <v>14</v>
      </c>
      <c r="D5152" s="1">
        <v>5.5</v>
      </c>
      <c r="E5152" s="3" t="s">
        <v>15</v>
      </c>
      <c r="F5152" s="1"/>
      <c r="G5152" s="5"/>
      <c r="H5152" s="6" t="s">
        <v>18</v>
      </c>
      <c r="I5152" s="6" t="s">
        <v>18</v>
      </c>
      <c r="J5152" s="7" t="b">
        <v>0</v>
      </c>
      <c r="K5152" s="6" t="s">
        <v>19</v>
      </c>
      <c r="L5152" s="8"/>
    </row>
    <row r="5153" ht="31.5" hidden="1" customHeight="1">
      <c r="A5153" s="1" t="s">
        <v>6081</v>
      </c>
      <c r="B5153" s="2" t="s">
        <v>333</v>
      </c>
      <c r="C5153" s="1" t="s">
        <v>14</v>
      </c>
      <c r="D5153" s="1">
        <v>3.8</v>
      </c>
      <c r="E5153" s="3" t="s">
        <v>15</v>
      </c>
      <c r="F5153" s="1"/>
      <c r="G5153" s="5"/>
      <c r="H5153" s="6" t="s">
        <v>18</v>
      </c>
      <c r="I5153" s="6" t="s">
        <v>18</v>
      </c>
      <c r="J5153" s="7" t="b">
        <v>0</v>
      </c>
      <c r="K5153" s="6" t="s">
        <v>19</v>
      </c>
      <c r="L5153" s="8"/>
    </row>
    <row r="5154" ht="31.5" hidden="1" customHeight="1">
      <c r="A5154" s="1" t="s">
        <v>6082</v>
      </c>
      <c r="B5154" s="2" t="s">
        <v>500</v>
      </c>
      <c r="C5154" s="1" t="s">
        <v>14</v>
      </c>
      <c r="D5154" s="1">
        <v>3.5</v>
      </c>
      <c r="E5154" s="3" t="s">
        <v>15</v>
      </c>
      <c r="F5154" s="1"/>
      <c r="G5154" s="5"/>
      <c r="H5154" s="6" t="s">
        <v>18</v>
      </c>
      <c r="I5154" s="6" t="s">
        <v>18</v>
      </c>
      <c r="J5154" s="7" t="b">
        <v>0</v>
      </c>
      <c r="K5154" s="6" t="s">
        <v>19</v>
      </c>
      <c r="L5154" s="8"/>
    </row>
    <row r="5155" ht="31.5" hidden="1" customHeight="1">
      <c r="A5155" s="1" t="s">
        <v>6083</v>
      </c>
      <c r="B5155" s="2" t="s">
        <v>500</v>
      </c>
      <c r="C5155" s="1" t="s">
        <v>14</v>
      </c>
      <c r="D5155" s="1">
        <v>3.2</v>
      </c>
      <c r="E5155" s="3" t="s">
        <v>15</v>
      </c>
      <c r="F5155" s="1"/>
      <c r="G5155" s="5"/>
      <c r="H5155" s="6" t="s">
        <v>18</v>
      </c>
      <c r="I5155" s="6" t="s">
        <v>18</v>
      </c>
      <c r="J5155" s="7" t="b">
        <v>0</v>
      </c>
      <c r="K5155" s="6" t="s">
        <v>19</v>
      </c>
      <c r="L5155" s="8"/>
    </row>
    <row r="5156" ht="31.5" hidden="1" customHeight="1">
      <c r="A5156" s="1" t="s">
        <v>6084</v>
      </c>
      <c r="B5156" s="2" t="s">
        <v>333</v>
      </c>
      <c r="C5156" s="1" t="s">
        <v>14</v>
      </c>
      <c r="D5156" s="1">
        <v>4.8</v>
      </c>
      <c r="E5156" s="3" t="s">
        <v>15</v>
      </c>
      <c r="F5156" s="1"/>
      <c r="G5156" s="5"/>
      <c r="H5156" s="6" t="s">
        <v>18</v>
      </c>
      <c r="I5156" s="6" t="s">
        <v>18</v>
      </c>
      <c r="J5156" s="7" t="b">
        <v>0</v>
      </c>
      <c r="K5156" s="6" t="s">
        <v>19</v>
      </c>
      <c r="L5156" s="8"/>
    </row>
    <row r="5157" ht="31.5" hidden="1" customHeight="1">
      <c r="A5157" s="1" t="s">
        <v>6085</v>
      </c>
      <c r="B5157" s="2" t="s">
        <v>203</v>
      </c>
      <c r="C5157" s="1" t="s">
        <v>14</v>
      </c>
      <c r="D5157" s="1">
        <v>3.5</v>
      </c>
      <c r="E5157" s="3" t="s">
        <v>15</v>
      </c>
      <c r="F5157" s="1"/>
      <c r="G5157" s="5"/>
      <c r="H5157" s="6" t="s">
        <v>18</v>
      </c>
      <c r="I5157" s="6" t="s">
        <v>18</v>
      </c>
      <c r="J5157" s="7" t="b">
        <v>0</v>
      </c>
      <c r="K5157" s="6" t="s">
        <v>19</v>
      </c>
      <c r="L5157" s="8"/>
    </row>
    <row r="5158" ht="31.5" hidden="1" customHeight="1">
      <c r="A5158" s="1" t="s">
        <v>6086</v>
      </c>
      <c r="B5158" s="2" t="s">
        <v>203</v>
      </c>
      <c r="C5158" s="1" t="s">
        <v>14</v>
      </c>
      <c r="D5158" s="1">
        <v>3.0</v>
      </c>
      <c r="E5158" s="3" t="s">
        <v>15</v>
      </c>
      <c r="F5158" s="1"/>
      <c r="G5158" s="5"/>
      <c r="H5158" s="6" t="s">
        <v>18</v>
      </c>
      <c r="I5158" s="6" t="s">
        <v>18</v>
      </c>
      <c r="J5158" s="7" t="b">
        <v>0</v>
      </c>
      <c r="K5158" s="6" t="s">
        <v>19</v>
      </c>
      <c r="L5158" s="8"/>
    </row>
    <row r="5159" ht="31.5" hidden="1" customHeight="1">
      <c r="A5159" s="1" t="s">
        <v>6087</v>
      </c>
      <c r="B5159" s="2" t="s">
        <v>203</v>
      </c>
      <c r="C5159" s="1" t="s">
        <v>14</v>
      </c>
      <c r="D5159" s="1">
        <v>2.8</v>
      </c>
      <c r="E5159" s="3" t="s">
        <v>15</v>
      </c>
      <c r="F5159" s="1"/>
      <c r="G5159" s="5"/>
      <c r="H5159" s="6" t="s">
        <v>18</v>
      </c>
      <c r="I5159" s="6" t="s">
        <v>18</v>
      </c>
      <c r="J5159" s="7" t="b">
        <v>0</v>
      </c>
      <c r="K5159" s="6" t="s">
        <v>19</v>
      </c>
      <c r="L5159" s="8"/>
    </row>
    <row r="5160" ht="31.5" hidden="1" customHeight="1">
      <c r="A5160" s="1" t="s">
        <v>6088</v>
      </c>
      <c r="B5160" s="2" t="s">
        <v>203</v>
      </c>
      <c r="C5160" s="1" t="s">
        <v>14</v>
      </c>
      <c r="D5160" s="1">
        <v>2.8</v>
      </c>
      <c r="E5160" s="3" t="s">
        <v>15</v>
      </c>
      <c r="F5160" s="1"/>
      <c r="G5160" s="5"/>
      <c r="H5160" s="6" t="s">
        <v>18</v>
      </c>
      <c r="I5160" s="6" t="s">
        <v>18</v>
      </c>
      <c r="J5160" s="7" t="b">
        <v>0</v>
      </c>
      <c r="K5160" s="6" t="s">
        <v>19</v>
      </c>
      <c r="L5160" s="8"/>
    </row>
    <row r="5161" ht="31.5" hidden="1" customHeight="1">
      <c r="A5161" s="1" t="s">
        <v>6089</v>
      </c>
      <c r="B5161" s="2" t="s">
        <v>203</v>
      </c>
      <c r="C5161" s="1" t="s">
        <v>14</v>
      </c>
      <c r="D5161" s="1">
        <v>2.8</v>
      </c>
      <c r="E5161" s="3" t="s">
        <v>15</v>
      </c>
      <c r="F5161" s="1"/>
      <c r="G5161" s="5"/>
      <c r="H5161" s="6" t="s">
        <v>18</v>
      </c>
      <c r="I5161" s="6" t="s">
        <v>18</v>
      </c>
      <c r="J5161" s="7" t="b">
        <v>0</v>
      </c>
      <c r="K5161" s="6" t="s">
        <v>19</v>
      </c>
      <c r="L5161" s="8"/>
    </row>
    <row r="5162" ht="31.5" hidden="1" customHeight="1">
      <c r="A5162" s="1" t="s">
        <v>6090</v>
      </c>
      <c r="B5162" s="2" t="s">
        <v>500</v>
      </c>
      <c r="C5162" s="1" t="s">
        <v>14</v>
      </c>
      <c r="D5162" s="1">
        <v>4.0</v>
      </c>
      <c r="E5162" s="3" t="s">
        <v>15</v>
      </c>
      <c r="F5162" s="1"/>
      <c r="G5162" s="5"/>
      <c r="H5162" s="6" t="s">
        <v>18</v>
      </c>
      <c r="I5162" s="6" t="s">
        <v>18</v>
      </c>
      <c r="J5162" s="7" t="b">
        <v>0</v>
      </c>
      <c r="K5162" s="6" t="s">
        <v>19</v>
      </c>
      <c r="L5162" s="8"/>
    </row>
    <row r="5163" ht="31.5" hidden="1" customHeight="1">
      <c r="A5163" s="1" t="s">
        <v>6091</v>
      </c>
      <c r="B5163" s="2" t="s">
        <v>13</v>
      </c>
      <c r="C5163" s="1" t="s">
        <v>14</v>
      </c>
      <c r="D5163" s="1">
        <v>3.5</v>
      </c>
      <c r="E5163" s="3" t="s">
        <v>15</v>
      </c>
      <c r="F5163" s="1"/>
      <c r="G5163" s="5"/>
      <c r="H5163" s="6" t="s">
        <v>18</v>
      </c>
      <c r="I5163" s="6" t="s">
        <v>18</v>
      </c>
      <c r="J5163" s="7" t="b">
        <v>0</v>
      </c>
      <c r="K5163" s="6" t="s">
        <v>19</v>
      </c>
      <c r="L5163" s="8"/>
    </row>
    <row r="5164" ht="31.5" hidden="1" customHeight="1">
      <c r="A5164" s="1" t="s">
        <v>6092</v>
      </c>
      <c r="B5164" s="2" t="s">
        <v>333</v>
      </c>
      <c r="C5164" s="1" t="s">
        <v>14</v>
      </c>
      <c r="D5164" s="1">
        <v>4.2</v>
      </c>
      <c r="E5164" s="3" t="s">
        <v>15</v>
      </c>
      <c r="F5164" s="1"/>
      <c r="G5164" s="5"/>
      <c r="H5164" s="6" t="s">
        <v>18</v>
      </c>
      <c r="I5164" s="6" t="s">
        <v>18</v>
      </c>
      <c r="J5164" s="7" t="b">
        <v>0</v>
      </c>
      <c r="K5164" s="6" t="s">
        <v>19</v>
      </c>
      <c r="L5164" s="8"/>
    </row>
    <row r="5165" ht="31.5" hidden="1" customHeight="1">
      <c r="A5165" s="1" t="s">
        <v>6093</v>
      </c>
      <c r="B5165" s="2" t="s">
        <v>203</v>
      </c>
      <c r="C5165" s="1" t="s">
        <v>14</v>
      </c>
      <c r="D5165" s="1">
        <v>3.2</v>
      </c>
      <c r="E5165" s="3" t="s">
        <v>15</v>
      </c>
      <c r="F5165" s="1"/>
      <c r="G5165" s="5"/>
      <c r="H5165" s="6" t="s">
        <v>18</v>
      </c>
      <c r="I5165" s="6" t="s">
        <v>18</v>
      </c>
      <c r="J5165" s="7" t="b">
        <v>0</v>
      </c>
      <c r="K5165" s="6" t="s">
        <v>19</v>
      </c>
      <c r="L5165" s="8"/>
    </row>
    <row r="5166" ht="31.5" hidden="1" customHeight="1">
      <c r="A5166" s="1" t="s">
        <v>6094</v>
      </c>
      <c r="B5166" s="2" t="s">
        <v>203</v>
      </c>
      <c r="C5166" s="1" t="s">
        <v>14</v>
      </c>
      <c r="D5166" s="1">
        <v>2.8</v>
      </c>
      <c r="E5166" s="3" t="s">
        <v>15</v>
      </c>
      <c r="F5166" s="1"/>
      <c r="G5166" s="5"/>
      <c r="H5166" s="6" t="s">
        <v>18</v>
      </c>
      <c r="I5166" s="6" t="s">
        <v>18</v>
      </c>
      <c r="J5166" s="7" t="b">
        <v>0</v>
      </c>
      <c r="K5166" s="6" t="s">
        <v>19</v>
      </c>
      <c r="L5166" s="8"/>
    </row>
    <row r="5167" ht="31.5" hidden="1" customHeight="1">
      <c r="A5167" s="1" t="s">
        <v>6095</v>
      </c>
      <c r="B5167" s="2" t="s">
        <v>333</v>
      </c>
      <c r="C5167" s="1" t="s">
        <v>14</v>
      </c>
      <c r="D5167" s="1">
        <v>4.8</v>
      </c>
      <c r="E5167" s="3" t="s">
        <v>15</v>
      </c>
      <c r="F5167" s="1"/>
      <c r="G5167" s="5"/>
      <c r="H5167" s="6" t="s">
        <v>18</v>
      </c>
      <c r="I5167" s="6" t="s">
        <v>18</v>
      </c>
      <c r="J5167" s="7" t="b">
        <v>0</v>
      </c>
      <c r="K5167" s="6" t="s">
        <v>19</v>
      </c>
      <c r="L5167" s="8"/>
    </row>
    <row r="5168" ht="31.5" hidden="1" customHeight="1">
      <c r="A5168" s="1" t="s">
        <v>6096</v>
      </c>
      <c r="B5168" s="2" t="s">
        <v>333</v>
      </c>
      <c r="C5168" s="1" t="s">
        <v>14</v>
      </c>
      <c r="D5168" s="1">
        <v>4.0</v>
      </c>
      <c r="E5168" s="3" t="s">
        <v>15</v>
      </c>
      <c r="F5168" s="1"/>
      <c r="G5168" s="5"/>
      <c r="H5168" s="6" t="s">
        <v>18</v>
      </c>
      <c r="I5168" s="6" t="s">
        <v>18</v>
      </c>
      <c r="J5168" s="7" t="b">
        <v>0</v>
      </c>
      <c r="K5168" s="6" t="s">
        <v>19</v>
      </c>
      <c r="L5168" s="8"/>
    </row>
    <row r="5169" ht="31.5" hidden="1" customHeight="1">
      <c r="A5169" s="1" t="s">
        <v>6097</v>
      </c>
      <c r="B5169" s="2" t="s">
        <v>333</v>
      </c>
      <c r="C5169" s="1" t="s">
        <v>14</v>
      </c>
      <c r="D5169" s="1">
        <v>4.0</v>
      </c>
      <c r="E5169" s="3" t="s">
        <v>15</v>
      </c>
      <c r="F5169" s="1"/>
      <c r="G5169" s="5"/>
      <c r="H5169" s="6" t="s">
        <v>18</v>
      </c>
      <c r="I5169" s="6" t="s">
        <v>18</v>
      </c>
      <c r="J5169" s="7" t="b">
        <v>0</v>
      </c>
      <c r="K5169" s="6" t="s">
        <v>19</v>
      </c>
      <c r="L5169" s="8"/>
    </row>
    <row r="5170" ht="31.5" hidden="1" customHeight="1">
      <c r="A5170" s="1" t="s">
        <v>6098</v>
      </c>
      <c r="B5170" s="2" t="s">
        <v>333</v>
      </c>
      <c r="C5170" s="1" t="s">
        <v>14</v>
      </c>
      <c r="D5170" s="1">
        <v>4.2</v>
      </c>
      <c r="E5170" s="3" t="s">
        <v>15</v>
      </c>
      <c r="F5170" s="1"/>
      <c r="G5170" s="5"/>
      <c r="H5170" s="6" t="s">
        <v>18</v>
      </c>
      <c r="I5170" s="6" t="s">
        <v>18</v>
      </c>
      <c r="J5170" s="7" t="b">
        <v>0</v>
      </c>
      <c r="K5170" s="6" t="s">
        <v>19</v>
      </c>
      <c r="L5170" s="8"/>
    </row>
    <row r="5171" ht="31.5" hidden="1" customHeight="1">
      <c r="A5171" s="1" t="s">
        <v>6099</v>
      </c>
      <c r="B5171" s="2" t="s">
        <v>333</v>
      </c>
      <c r="C5171" s="1" t="s">
        <v>14</v>
      </c>
      <c r="D5171" s="1">
        <v>4.2</v>
      </c>
      <c r="E5171" s="3" t="s">
        <v>15</v>
      </c>
      <c r="F5171" s="1"/>
      <c r="G5171" s="5"/>
      <c r="H5171" s="6" t="s">
        <v>18</v>
      </c>
      <c r="I5171" s="6" t="s">
        <v>18</v>
      </c>
      <c r="J5171" s="7" t="b">
        <v>0</v>
      </c>
      <c r="K5171" s="6" t="s">
        <v>19</v>
      </c>
      <c r="L5171" s="8"/>
    </row>
    <row r="5172" ht="31.5" hidden="1" customHeight="1">
      <c r="A5172" s="1" t="s">
        <v>6100</v>
      </c>
      <c r="B5172" s="2" t="s">
        <v>500</v>
      </c>
      <c r="C5172" s="1" t="s">
        <v>74</v>
      </c>
      <c r="D5172" s="1">
        <v>7.2</v>
      </c>
      <c r="E5172" s="3" t="s">
        <v>15</v>
      </c>
      <c r="F5172" s="1"/>
      <c r="G5172" s="5"/>
      <c r="H5172" s="6" t="s">
        <v>18</v>
      </c>
      <c r="I5172" s="6" t="s">
        <v>18</v>
      </c>
      <c r="J5172" s="7" t="b">
        <v>0</v>
      </c>
      <c r="K5172" s="6" t="s">
        <v>19</v>
      </c>
      <c r="L5172" s="8"/>
    </row>
    <row r="5173" ht="31.5" hidden="1" customHeight="1">
      <c r="A5173" s="1" t="s">
        <v>6101</v>
      </c>
      <c r="B5173" s="2" t="s">
        <v>13</v>
      </c>
      <c r="C5173" s="1" t="s">
        <v>74</v>
      </c>
      <c r="D5173" s="1">
        <v>5.0</v>
      </c>
      <c r="E5173" s="3" t="s">
        <v>15</v>
      </c>
      <c r="F5173" s="1"/>
      <c r="G5173" s="5"/>
      <c r="H5173" s="6" t="s">
        <v>18</v>
      </c>
      <c r="I5173" s="6" t="s">
        <v>18</v>
      </c>
      <c r="J5173" s="7" t="b">
        <v>0</v>
      </c>
      <c r="K5173" s="6" t="s">
        <v>19</v>
      </c>
      <c r="L5173" s="8"/>
    </row>
    <row r="5174" ht="31.5" hidden="1" customHeight="1">
      <c r="A5174" s="1" t="s">
        <v>6102</v>
      </c>
      <c r="B5174" s="2" t="s">
        <v>500</v>
      </c>
      <c r="C5174" s="1" t="s">
        <v>14</v>
      </c>
      <c r="D5174" s="1">
        <v>3.5</v>
      </c>
      <c r="E5174" s="3" t="s">
        <v>15</v>
      </c>
      <c r="F5174" s="1"/>
      <c r="G5174" s="5"/>
      <c r="H5174" s="6" t="s">
        <v>18</v>
      </c>
      <c r="I5174" s="6" t="s">
        <v>18</v>
      </c>
      <c r="J5174" s="7" t="b">
        <v>0</v>
      </c>
      <c r="K5174" s="6" t="s">
        <v>19</v>
      </c>
      <c r="L5174" s="8"/>
    </row>
    <row r="5175" ht="31.5" hidden="1" customHeight="1">
      <c r="A5175" s="1" t="s">
        <v>6103</v>
      </c>
      <c r="B5175" s="2" t="s">
        <v>500</v>
      </c>
      <c r="C5175" s="1" t="s">
        <v>74</v>
      </c>
      <c r="D5175" s="1">
        <v>6.5</v>
      </c>
      <c r="E5175" s="3" t="s">
        <v>15</v>
      </c>
      <c r="F5175" s="1"/>
      <c r="G5175" s="5"/>
      <c r="H5175" s="6" t="s">
        <v>18</v>
      </c>
      <c r="I5175" s="6" t="s">
        <v>18</v>
      </c>
      <c r="J5175" s="7" t="b">
        <v>0</v>
      </c>
      <c r="K5175" s="6" t="s">
        <v>19</v>
      </c>
      <c r="L5175" s="8"/>
    </row>
    <row r="5176" ht="31.5" hidden="1" customHeight="1">
      <c r="A5176" s="1" t="s">
        <v>6104</v>
      </c>
      <c r="B5176" s="2" t="s">
        <v>13</v>
      </c>
      <c r="C5176" s="1" t="s">
        <v>74</v>
      </c>
      <c r="D5176" s="1">
        <v>4.5</v>
      </c>
      <c r="E5176" s="3" t="s">
        <v>15</v>
      </c>
      <c r="F5176" s="1"/>
      <c r="G5176" s="5"/>
      <c r="H5176" s="6" t="s">
        <v>18</v>
      </c>
      <c r="I5176" s="6" t="s">
        <v>18</v>
      </c>
      <c r="J5176" s="7" t="b">
        <v>0</v>
      </c>
      <c r="K5176" s="6" t="s">
        <v>19</v>
      </c>
      <c r="L5176" s="8"/>
    </row>
    <row r="5177" ht="31.5" hidden="1" customHeight="1">
      <c r="A5177" s="1" t="s">
        <v>6105</v>
      </c>
      <c r="B5177" s="2" t="s">
        <v>70</v>
      </c>
      <c r="C5177" s="1" t="s">
        <v>14</v>
      </c>
      <c r="D5177" s="1">
        <v>8.3</v>
      </c>
      <c r="E5177" s="3" t="s">
        <v>15</v>
      </c>
      <c r="F5177" s="1"/>
      <c r="G5177" s="5"/>
      <c r="H5177" s="6" t="s">
        <v>18</v>
      </c>
      <c r="I5177" s="6" t="s">
        <v>18</v>
      </c>
      <c r="J5177" s="7" t="b">
        <v>1</v>
      </c>
      <c r="K5177" s="6" t="s">
        <v>19</v>
      </c>
      <c r="L5177" s="8"/>
    </row>
    <row r="5178" ht="31.5" hidden="1" customHeight="1">
      <c r="A5178" s="1" t="s">
        <v>6106</v>
      </c>
      <c r="B5178" s="2" t="s">
        <v>1290</v>
      </c>
      <c r="C5178" s="1" t="s">
        <v>74</v>
      </c>
      <c r="D5178" s="1">
        <v>4.5</v>
      </c>
      <c r="E5178" s="3" t="s">
        <v>15</v>
      </c>
      <c r="F5178" s="1"/>
      <c r="G5178" s="5"/>
      <c r="H5178" s="6" t="s">
        <v>18</v>
      </c>
      <c r="I5178" s="6" t="s">
        <v>18</v>
      </c>
      <c r="J5178" s="7" t="b">
        <v>0</v>
      </c>
      <c r="K5178" s="6" t="s">
        <v>19</v>
      </c>
      <c r="L5178" s="8"/>
    </row>
    <row r="5179" ht="31.5" hidden="1" customHeight="1">
      <c r="A5179" s="1" t="s">
        <v>6107</v>
      </c>
      <c r="B5179" s="2" t="s">
        <v>333</v>
      </c>
      <c r="C5179" s="1" t="s">
        <v>6108</v>
      </c>
      <c r="D5179" s="1">
        <v>5.5</v>
      </c>
      <c r="E5179" s="3" t="s">
        <v>15</v>
      </c>
      <c r="F5179" s="1"/>
      <c r="G5179" s="5"/>
      <c r="H5179" s="6" t="s">
        <v>18</v>
      </c>
      <c r="I5179" s="6" t="s">
        <v>18</v>
      </c>
      <c r="J5179" s="7" t="b">
        <v>0</v>
      </c>
      <c r="K5179" s="6" t="s">
        <v>19</v>
      </c>
      <c r="L5179" s="8"/>
    </row>
    <row r="5180" ht="31.5" hidden="1" customHeight="1">
      <c r="A5180" s="1" t="s">
        <v>6109</v>
      </c>
      <c r="B5180" s="2" t="s">
        <v>333</v>
      </c>
      <c r="C5180" s="1" t="s">
        <v>6110</v>
      </c>
      <c r="D5180" s="1">
        <v>6.2</v>
      </c>
      <c r="E5180" s="3" t="s">
        <v>15</v>
      </c>
      <c r="F5180" s="1"/>
      <c r="G5180" s="5"/>
      <c r="H5180" s="6" t="s">
        <v>18</v>
      </c>
      <c r="I5180" s="6" t="s">
        <v>18</v>
      </c>
      <c r="J5180" s="7" t="b">
        <v>0</v>
      </c>
      <c r="K5180" s="6" t="s">
        <v>19</v>
      </c>
      <c r="L5180" s="8"/>
    </row>
    <row r="5181" ht="31.5" hidden="1" customHeight="1">
      <c r="A5181" s="1" t="s">
        <v>6111</v>
      </c>
      <c r="B5181" s="2" t="s">
        <v>333</v>
      </c>
      <c r="C5181" s="1" t="s">
        <v>6110</v>
      </c>
      <c r="D5181" s="1">
        <v>6.2</v>
      </c>
      <c r="E5181" s="3" t="s">
        <v>15</v>
      </c>
      <c r="F5181" s="1"/>
      <c r="G5181" s="5"/>
      <c r="H5181" s="6" t="s">
        <v>18</v>
      </c>
      <c r="I5181" s="6" t="s">
        <v>18</v>
      </c>
      <c r="J5181" s="7" t="b">
        <v>0</v>
      </c>
      <c r="K5181" s="6" t="s">
        <v>19</v>
      </c>
      <c r="L5181" s="8"/>
    </row>
    <row r="5182" ht="31.5" hidden="1" customHeight="1">
      <c r="A5182" s="1" t="s">
        <v>6112</v>
      </c>
      <c r="B5182" s="2" t="s">
        <v>500</v>
      </c>
      <c r="C5182" s="1" t="s">
        <v>6110</v>
      </c>
      <c r="D5182" s="1">
        <v>7.6</v>
      </c>
      <c r="E5182" s="3" t="s">
        <v>15</v>
      </c>
      <c r="F5182" s="1"/>
      <c r="G5182" s="5"/>
      <c r="H5182" s="6" t="s">
        <v>18</v>
      </c>
      <c r="I5182" s="6" t="s">
        <v>18</v>
      </c>
      <c r="J5182" s="7" t="b">
        <v>0</v>
      </c>
      <c r="K5182" s="6" t="s">
        <v>32</v>
      </c>
      <c r="L5182" s="1" t="s">
        <v>6113</v>
      </c>
    </row>
    <row r="5183" ht="31.5" hidden="1" customHeight="1">
      <c r="A5183" s="1" t="s">
        <v>6114</v>
      </c>
      <c r="B5183" s="2" t="s">
        <v>13</v>
      </c>
      <c r="C5183" s="1" t="s">
        <v>6110</v>
      </c>
      <c r="D5183" s="1">
        <v>4.2</v>
      </c>
      <c r="E5183" s="3" t="s">
        <v>15</v>
      </c>
      <c r="F5183" s="1"/>
      <c r="G5183" s="5"/>
      <c r="H5183" s="6" t="s">
        <v>18</v>
      </c>
      <c r="I5183" s="6" t="s">
        <v>18</v>
      </c>
      <c r="J5183" s="7" t="b">
        <v>0</v>
      </c>
      <c r="K5183" s="6" t="s">
        <v>32</v>
      </c>
      <c r="L5183" s="1" t="s">
        <v>6113</v>
      </c>
    </row>
    <row r="5184" ht="31.5" hidden="1" customHeight="1">
      <c r="A5184" s="1" t="s">
        <v>6115</v>
      </c>
      <c r="B5184" s="2" t="s">
        <v>70</v>
      </c>
      <c r="C5184" s="1" t="s">
        <v>14</v>
      </c>
      <c r="D5184" s="1">
        <v>11.3</v>
      </c>
      <c r="E5184" s="3" t="s">
        <v>15</v>
      </c>
      <c r="F5184" s="1"/>
      <c r="G5184" s="5"/>
      <c r="H5184" s="6" t="s">
        <v>76</v>
      </c>
      <c r="I5184" s="6" t="s">
        <v>18</v>
      </c>
      <c r="J5184" s="7" t="b">
        <v>1</v>
      </c>
      <c r="K5184" s="6" t="s">
        <v>19</v>
      </c>
      <c r="L5184" s="8"/>
    </row>
    <row r="5185" ht="31.5" hidden="1" customHeight="1">
      <c r="A5185" s="1" t="s">
        <v>6116</v>
      </c>
      <c r="B5185" s="2" t="s">
        <v>333</v>
      </c>
      <c r="C5185" s="1" t="s">
        <v>5438</v>
      </c>
      <c r="D5185" s="1">
        <v>5.5</v>
      </c>
      <c r="E5185" s="3" t="s">
        <v>15</v>
      </c>
      <c r="F5185" s="1"/>
      <c r="G5185" s="5"/>
      <c r="H5185" s="6" t="s">
        <v>18</v>
      </c>
      <c r="I5185" s="6" t="s">
        <v>18</v>
      </c>
      <c r="J5185" s="7" t="b">
        <v>0</v>
      </c>
      <c r="K5185" s="6" t="s">
        <v>19</v>
      </c>
      <c r="L5185" s="8"/>
    </row>
    <row r="5186" ht="31.5" hidden="1" customHeight="1">
      <c r="A5186" s="1" t="s">
        <v>6117</v>
      </c>
      <c r="B5186" s="2" t="s">
        <v>500</v>
      </c>
      <c r="C5186" s="1" t="s">
        <v>74</v>
      </c>
      <c r="D5186" s="1">
        <v>6.2</v>
      </c>
      <c r="E5186" s="3" t="s">
        <v>15</v>
      </c>
      <c r="F5186" s="1"/>
      <c r="G5186" s="5"/>
      <c r="H5186" s="6" t="s">
        <v>18</v>
      </c>
      <c r="I5186" s="6" t="s">
        <v>18</v>
      </c>
      <c r="J5186" s="7" t="b">
        <v>0</v>
      </c>
      <c r="K5186" s="6" t="s">
        <v>19</v>
      </c>
      <c r="L5186" s="8"/>
    </row>
    <row r="5187" ht="31.5" hidden="1" customHeight="1">
      <c r="A5187" s="1" t="s">
        <v>6118</v>
      </c>
      <c r="B5187" s="2" t="s">
        <v>70</v>
      </c>
      <c r="C5187" s="1" t="s">
        <v>14</v>
      </c>
      <c r="D5187" s="1">
        <v>9.0</v>
      </c>
      <c r="E5187" s="3" t="s">
        <v>15</v>
      </c>
      <c r="F5187" s="1"/>
      <c r="G5187" s="5"/>
      <c r="H5187" s="6" t="s">
        <v>18</v>
      </c>
      <c r="I5187" s="6" t="s">
        <v>18</v>
      </c>
      <c r="J5187" s="7" t="b">
        <v>1</v>
      </c>
      <c r="K5187" s="6" t="s">
        <v>19</v>
      </c>
      <c r="L5187" s="8"/>
    </row>
    <row r="5188" ht="31.5" hidden="1" customHeight="1">
      <c r="A5188" s="1" t="s">
        <v>6119</v>
      </c>
      <c r="B5188" s="2" t="s">
        <v>333</v>
      </c>
      <c r="C5188" s="1" t="s">
        <v>14</v>
      </c>
      <c r="D5188" s="1">
        <v>6.2</v>
      </c>
      <c r="E5188" s="3" t="s">
        <v>15</v>
      </c>
      <c r="F5188" s="1"/>
      <c r="G5188" s="5"/>
      <c r="H5188" s="6" t="s">
        <v>18</v>
      </c>
      <c r="I5188" s="6" t="s">
        <v>18</v>
      </c>
      <c r="J5188" s="7" t="b">
        <v>0</v>
      </c>
      <c r="K5188" s="6" t="s">
        <v>19</v>
      </c>
      <c r="L5188" s="8"/>
    </row>
    <row r="5189" ht="31.5" hidden="1" customHeight="1">
      <c r="A5189" s="1" t="s">
        <v>6120</v>
      </c>
      <c r="B5189" s="2" t="s">
        <v>333</v>
      </c>
      <c r="C5189" s="1" t="s">
        <v>74</v>
      </c>
      <c r="D5189" s="1">
        <v>3.8</v>
      </c>
      <c r="E5189" s="3" t="s">
        <v>15</v>
      </c>
      <c r="F5189" s="1"/>
      <c r="G5189" s="5"/>
      <c r="H5189" s="6" t="s">
        <v>18</v>
      </c>
      <c r="I5189" s="6" t="s">
        <v>18</v>
      </c>
      <c r="J5189" s="7" t="b">
        <v>0</v>
      </c>
      <c r="K5189" s="6" t="s">
        <v>19</v>
      </c>
      <c r="L5189" s="8"/>
    </row>
    <row r="5190" ht="31.5" hidden="1" customHeight="1">
      <c r="A5190" s="1" t="s">
        <v>6121</v>
      </c>
      <c r="B5190" s="2" t="s">
        <v>333</v>
      </c>
      <c r="C5190" s="1" t="s">
        <v>14</v>
      </c>
      <c r="D5190" s="1">
        <v>6.2</v>
      </c>
      <c r="E5190" s="3" t="s">
        <v>15</v>
      </c>
      <c r="F5190" s="1"/>
      <c r="G5190" s="5"/>
      <c r="H5190" s="6" t="s">
        <v>18</v>
      </c>
      <c r="I5190" s="6" t="s">
        <v>18</v>
      </c>
      <c r="J5190" s="7" t="b">
        <v>0</v>
      </c>
      <c r="K5190" s="6" t="s">
        <v>19</v>
      </c>
      <c r="L5190" s="8"/>
    </row>
    <row r="5191" ht="31.5" hidden="1" customHeight="1">
      <c r="A5191" s="1" t="s">
        <v>6122</v>
      </c>
      <c r="B5191" s="2" t="s">
        <v>333</v>
      </c>
      <c r="C5191" s="1" t="s">
        <v>14</v>
      </c>
      <c r="D5191" s="1">
        <v>4.5</v>
      </c>
      <c r="E5191" s="3" t="s">
        <v>15</v>
      </c>
      <c r="F5191" s="1"/>
      <c r="G5191" s="5"/>
      <c r="H5191" s="6" t="s">
        <v>18</v>
      </c>
      <c r="I5191" s="6" t="s">
        <v>18</v>
      </c>
      <c r="J5191" s="7" t="b">
        <v>0</v>
      </c>
      <c r="K5191" s="6" t="s">
        <v>19</v>
      </c>
      <c r="L5191" s="8"/>
    </row>
    <row r="5192" ht="31.5" hidden="1" customHeight="1">
      <c r="A5192" s="1" t="s">
        <v>6123</v>
      </c>
      <c r="B5192" s="2" t="s">
        <v>333</v>
      </c>
      <c r="C5192" s="1" t="s">
        <v>14</v>
      </c>
      <c r="D5192" s="1">
        <v>5.8</v>
      </c>
      <c r="E5192" s="3" t="s">
        <v>15</v>
      </c>
      <c r="F5192" s="1"/>
      <c r="G5192" s="5"/>
      <c r="H5192" s="6" t="s">
        <v>18</v>
      </c>
      <c r="I5192" s="6" t="s">
        <v>18</v>
      </c>
      <c r="J5192" s="7" t="b">
        <v>0</v>
      </c>
      <c r="K5192" s="6" t="s">
        <v>19</v>
      </c>
      <c r="L5192" s="8"/>
    </row>
    <row r="5193" ht="31.5" hidden="1" customHeight="1">
      <c r="A5193" s="1" t="s">
        <v>6124</v>
      </c>
      <c r="B5193" s="2" t="s">
        <v>333</v>
      </c>
      <c r="C5193" s="1" t="s">
        <v>74</v>
      </c>
      <c r="D5193" s="1">
        <v>4.5</v>
      </c>
      <c r="E5193" s="3" t="s">
        <v>15</v>
      </c>
      <c r="F5193" s="1"/>
      <c r="G5193" s="5"/>
      <c r="H5193" s="6" t="s">
        <v>18</v>
      </c>
      <c r="I5193" s="6" t="s">
        <v>18</v>
      </c>
      <c r="J5193" s="7" t="b">
        <v>0</v>
      </c>
      <c r="K5193" s="6" t="s">
        <v>19</v>
      </c>
      <c r="L5193" s="8"/>
    </row>
    <row r="5194" ht="31.5" hidden="1" customHeight="1">
      <c r="A5194" s="1" t="s">
        <v>6125</v>
      </c>
      <c r="B5194" s="2" t="s">
        <v>333</v>
      </c>
      <c r="C5194" s="1" t="s">
        <v>6126</v>
      </c>
      <c r="D5194" s="1">
        <v>6.2</v>
      </c>
      <c r="E5194" s="3" t="s">
        <v>15</v>
      </c>
      <c r="F5194" s="1"/>
      <c r="G5194" s="5"/>
      <c r="H5194" s="6" t="s">
        <v>18</v>
      </c>
      <c r="I5194" s="6" t="s">
        <v>18</v>
      </c>
      <c r="J5194" s="7" t="b">
        <v>0</v>
      </c>
      <c r="K5194" s="6" t="s">
        <v>19</v>
      </c>
      <c r="L5194" s="8"/>
    </row>
    <row r="5195" ht="31.5" hidden="1" customHeight="1">
      <c r="A5195" s="1" t="s">
        <v>6127</v>
      </c>
      <c r="B5195" s="2" t="s">
        <v>203</v>
      </c>
      <c r="C5195" s="1" t="s">
        <v>14</v>
      </c>
      <c r="D5195" s="1">
        <v>3.5</v>
      </c>
      <c r="E5195" s="3" t="s">
        <v>15</v>
      </c>
      <c r="F5195" s="1"/>
      <c r="G5195" s="5"/>
      <c r="H5195" s="6" t="s">
        <v>18</v>
      </c>
      <c r="I5195" s="6" t="s">
        <v>18</v>
      </c>
      <c r="J5195" s="7" t="b">
        <v>0</v>
      </c>
      <c r="K5195" s="6" t="s">
        <v>19</v>
      </c>
      <c r="L5195" s="8"/>
    </row>
    <row r="5196" ht="31.5" hidden="1" customHeight="1">
      <c r="A5196" s="1" t="s">
        <v>6128</v>
      </c>
      <c r="B5196" s="2" t="s">
        <v>333</v>
      </c>
      <c r="C5196" s="1" t="s">
        <v>14</v>
      </c>
      <c r="D5196" s="1">
        <v>4.5</v>
      </c>
      <c r="E5196" s="3" t="s">
        <v>15</v>
      </c>
      <c r="F5196" s="1"/>
      <c r="G5196" s="5"/>
      <c r="H5196" s="6" t="s">
        <v>18</v>
      </c>
      <c r="I5196" s="6" t="s">
        <v>18</v>
      </c>
      <c r="J5196" s="7" t="b">
        <v>0</v>
      </c>
      <c r="K5196" s="6" t="s">
        <v>19</v>
      </c>
      <c r="L5196" s="8"/>
    </row>
    <row r="5197" ht="31.5" hidden="1" customHeight="1">
      <c r="A5197" s="1" t="s">
        <v>6129</v>
      </c>
      <c r="B5197" s="2" t="s">
        <v>333</v>
      </c>
      <c r="C5197" s="1" t="s">
        <v>14</v>
      </c>
      <c r="D5197" s="1">
        <v>4.5</v>
      </c>
      <c r="E5197" s="3" t="s">
        <v>15</v>
      </c>
      <c r="F5197" s="1"/>
      <c r="G5197" s="5"/>
      <c r="H5197" s="6" t="s">
        <v>18</v>
      </c>
      <c r="I5197" s="6" t="s">
        <v>18</v>
      </c>
      <c r="J5197" s="7" t="b">
        <v>0</v>
      </c>
      <c r="K5197" s="6" t="s">
        <v>19</v>
      </c>
      <c r="L5197" s="8"/>
    </row>
    <row r="5198" ht="31.5" hidden="1" customHeight="1">
      <c r="A5198" s="1" t="s">
        <v>6130</v>
      </c>
      <c r="B5198" s="2" t="s">
        <v>333</v>
      </c>
      <c r="C5198" s="1" t="s">
        <v>42</v>
      </c>
      <c r="D5198" s="1">
        <v>4.5</v>
      </c>
      <c r="E5198" s="3" t="s">
        <v>15</v>
      </c>
      <c r="F5198" s="1"/>
      <c r="G5198" s="5"/>
      <c r="H5198" s="6" t="s">
        <v>18</v>
      </c>
      <c r="I5198" s="6" t="s">
        <v>18</v>
      </c>
      <c r="J5198" s="7" t="b">
        <v>0</v>
      </c>
      <c r="K5198" s="6" t="s">
        <v>19</v>
      </c>
      <c r="L5198" s="8"/>
    </row>
    <row r="5199" ht="31.5" hidden="1" customHeight="1">
      <c r="A5199" s="1" t="s">
        <v>6131</v>
      </c>
      <c r="B5199" s="2" t="s">
        <v>500</v>
      </c>
      <c r="C5199" s="1" t="s">
        <v>42</v>
      </c>
      <c r="D5199" s="1">
        <v>3.8</v>
      </c>
      <c r="E5199" s="3" t="s">
        <v>15</v>
      </c>
      <c r="F5199" s="1"/>
      <c r="G5199" s="5"/>
      <c r="H5199" s="6" t="s">
        <v>18</v>
      </c>
      <c r="I5199" s="6" t="s">
        <v>18</v>
      </c>
      <c r="J5199" s="7" t="b">
        <v>0</v>
      </c>
      <c r="K5199" s="6" t="s">
        <v>19</v>
      </c>
      <c r="L5199" s="8"/>
    </row>
    <row r="5200" ht="31.5" hidden="1" customHeight="1">
      <c r="A5200" s="1" t="s">
        <v>6132</v>
      </c>
      <c r="B5200" s="2" t="s">
        <v>70</v>
      </c>
      <c r="C5200" s="1" t="s">
        <v>42</v>
      </c>
      <c r="D5200" s="1">
        <v>8.3</v>
      </c>
      <c r="E5200" s="3" t="s">
        <v>15</v>
      </c>
      <c r="F5200" s="1"/>
      <c r="G5200" s="5"/>
      <c r="H5200" s="6" t="s">
        <v>18</v>
      </c>
      <c r="I5200" s="6" t="s">
        <v>18</v>
      </c>
      <c r="J5200" s="7" t="b">
        <v>1</v>
      </c>
      <c r="K5200" s="6" t="s">
        <v>19</v>
      </c>
      <c r="L5200" s="8"/>
    </row>
    <row r="5201" ht="31.5" hidden="1" customHeight="1">
      <c r="A5201" s="1" t="s">
        <v>6133</v>
      </c>
      <c r="B5201" s="2" t="s">
        <v>333</v>
      </c>
      <c r="C5201" s="1" t="s">
        <v>6134</v>
      </c>
      <c r="D5201" s="1">
        <v>3.0</v>
      </c>
      <c r="E5201" s="3" t="s">
        <v>15</v>
      </c>
      <c r="F5201" s="1"/>
      <c r="G5201" s="5"/>
      <c r="H5201" s="6" t="s">
        <v>18</v>
      </c>
      <c r="I5201" s="6" t="s">
        <v>18</v>
      </c>
      <c r="J5201" s="7" t="b">
        <v>0</v>
      </c>
      <c r="K5201" s="6" t="s">
        <v>19</v>
      </c>
      <c r="L5201" s="8"/>
    </row>
    <row r="5202" ht="31.5" hidden="1" customHeight="1">
      <c r="A5202" s="1" t="s">
        <v>6135</v>
      </c>
      <c r="B5202" s="2" t="s">
        <v>333</v>
      </c>
      <c r="C5202" s="1" t="s">
        <v>6136</v>
      </c>
      <c r="D5202" s="1">
        <v>3.0</v>
      </c>
      <c r="E5202" s="3" t="s">
        <v>15</v>
      </c>
      <c r="F5202" s="1"/>
      <c r="G5202" s="5"/>
      <c r="H5202" s="6" t="s">
        <v>18</v>
      </c>
      <c r="I5202" s="6" t="s">
        <v>18</v>
      </c>
      <c r="J5202" s="7" t="b">
        <v>0</v>
      </c>
      <c r="K5202" s="6" t="s">
        <v>19</v>
      </c>
      <c r="L5202" s="8"/>
    </row>
    <row r="5203" ht="31.5" hidden="1" customHeight="1">
      <c r="A5203" s="1" t="s">
        <v>6137</v>
      </c>
      <c r="B5203" s="2" t="s">
        <v>668</v>
      </c>
      <c r="C5203" s="1" t="s">
        <v>14</v>
      </c>
      <c r="D5203" s="1">
        <v>5.2</v>
      </c>
      <c r="E5203" s="3" t="s">
        <v>15</v>
      </c>
      <c r="F5203" s="1"/>
      <c r="G5203" s="5"/>
      <c r="H5203" s="6" t="s">
        <v>18</v>
      </c>
      <c r="I5203" s="6" t="s">
        <v>18</v>
      </c>
      <c r="J5203" s="7" t="b">
        <v>0</v>
      </c>
      <c r="K5203" s="6" t="s">
        <v>19</v>
      </c>
      <c r="L5203" s="8"/>
    </row>
    <row r="5204" ht="31.5" hidden="1" customHeight="1">
      <c r="A5204" s="1" t="s">
        <v>6138</v>
      </c>
      <c r="B5204" s="2" t="s">
        <v>333</v>
      </c>
      <c r="C5204" s="1" t="s">
        <v>6139</v>
      </c>
      <c r="D5204" s="1">
        <v>5.2</v>
      </c>
      <c r="E5204" s="3" t="s">
        <v>15</v>
      </c>
      <c r="F5204" s="1"/>
      <c r="G5204" s="5"/>
      <c r="H5204" s="6" t="s">
        <v>18</v>
      </c>
      <c r="I5204" s="6" t="s">
        <v>18</v>
      </c>
      <c r="J5204" s="7" t="b">
        <v>0</v>
      </c>
      <c r="K5204" s="6" t="s">
        <v>19</v>
      </c>
      <c r="L5204" s="8"/>
    </row>
    <row r="5205" ht="31.5" hidden="1" customHeight="1">
      <c r="A5205" s="1" t="s">
        <v>6140</v>
      </c>
      <c r="B5205" s="2" t="s">
        <v>1290</v>
      </c>
      <c r="C5205" s="1" t="s">
        <v>74</v>
      </c>
      <c r="D5205" s="1">
        <v>5.8</v>
      </c>
      <c r="E5205" s="3" t="s">
        <v>15</v>
      </c>
      <c r="F5205" s="1"/>
      <c r="G5205" s="5"/>
      <c r="H5205" s="6" t="s">
        <v>18</v>
      </c>
      <c r="I5205" s="6" t="s">
        <v>18</v>
      </c>
      <c r="J5205" s="7" t="b">
        <v>0</v>
      </c>
      <c r="K5205" s="6" t="s">
        <v>19</v>
      </c>
      <c r="L5205" s="8"/>
    </row>
    <row r="5206" ht="31.5" hidden="1" customHeight="1">
      <c r="A5206" s="1" t="s">
        <v>6141</v>
      </c>
      <c r="B5206" s="2" t="s">
        <v>1290</v>
      </c>
      <c r="C5206" s="1" t="s">
        <v>74</v>
      </c>
      <c r="D5206" s="1">
        <v>6.0</v>
      </c>
      <c r="E5206" s="3" t="s">
        <v>15</v>
      </c>
      <c r="F5206" s="1"/>
      <c r="G5206" s="5"/>
      <c r="H5206" s="6" t="s">
        <v>18</v>
      </c>
      <c r="I5206" s="6" t="s">
        <v>18</v>
      </c>
      <c r="J5206" s="7" t="b">
        <v>0</v>
      </c>
      <c r="K5206" s="6" t="s">
        <v>19</v>
      </c>
      <c r="L5206" s="8"/>
    </row>
    <row r="5207" ht="31.5" hidden="1" customHeight="1">
      <c r="A5207" s="1" t="s">
        <v>6142</v>
      </c>
      <c r="B5207" s="2" t="s">
        <v>1290</v>
      </c>
      <c r="C5207" s="1" t="s">
        <v>74</v>
      </c>
      <c r="D5207" s="1">
        <v>5.8</v>
      </c>
      <c r="E5207" s="3" t="s">
        <v>15</v>
      </c>
      <c r="F5207" s="1"/>
      <c r="G5207" s="5"/>
      <c r="H5207" s="6" t="s">
        <v>18</v>
      </c>
      <c r="I5207" s="6" t="s">
        <v>18</v>
      </c>
      <c r="J5207" s="7" t="b">
        <v>0</v>
      </c>
      <c r="K5207" s="6" t="s">
        <v>19</v>
      </c>
      <c r="L5207" s="8"/>
    </row>
    <row r="5208" ht="31.5" hidden="1" customHeight="1">
      <c r="A5208" s="1" t="s">
        <v>6143</v>
      </c>
      <c r="B5208" s="2" t="s">
        <v>203</v>
      </c>
      <c r="C5208" s="1" t="s">
        <v>74</v>
      </c>
      <c r="D5208" s="1">
        <v>3.2</v>
      </c>
      <c r="E5208" s="3" t="s">
        <v>15</v>
      </c>
      <c r="F5208" s="1"/>
      <c r="G5208" s="5"/>
      <c r="H5208" s="6" t="s">
        <v>18</v>
      </c>
      <c r="I5208" s="6" t="s">
        <v>18</v>
      </c>
      <c r="J5208" s="7" t="b">
        <v>0</v>
      </c>
      <c r="K5208" s="6" t="s">
        <v>19</v>
      </c>
      <c r="L5208" s="8"/>
    </row>
    <row r="5209" ht="31.5" hidden="1" customHeight="1">
      <c r="A5209" s="1" t="s">
        <v>6144</v>
      </c>
      <c r="B5209" s="2" t="s">
        <v>203</v>
      </c>
      <c r="C5209" s="1" t="s">
        <v>74</v>
      </c>
      <c r="D5209" s="1">
        <v>3.0</v>
      </c>
      <c r="E5209" s="3" t="s">
        <v>15</v>
      </c>
      <c r="F5209" s="1"/>
      <c r="G5209" s="5"/>
      <c r="H5209" s="6" t="s">
        <v>18</v>
      </c>
      <c r="I5209" s="6" t="s">
        <v>18</v>
      </c>
      <c r="J5209" s="7" t="b">
        <v>0</v>
      </c>
      <c r="K5209" s="6" t="s">
        <v>19</v>
      </c>
      <c r="L5209" s="8"/>
    </row>
    <row r="5210" ht="31.5" hidden="1" customHeight="1">
      <c r="A5210" s="1" t="s">
        <v>6145</v>
      </c>
      <c r="B5210" s="2" t="s">
        <v>203</v>
      </c>
      <c r="C5210" s="1" t="s">
        <v>74</v>
      </c>
      <c r="D5210" s="1">
        <v>3.2</v>
      </c>
      <c r="E5210" s="3" t="s">
        <v>15</v>
      </c>
      <c r="F5210" s="1"/>
      <c r="G5210" s="5"/>
      <c r="H5210" s="6" t="s">
        <v>18</v>
      </c>
      <c r="I5210" s="6" t="s">
        <v>18</v>
      </c>
      <c r="J5210" s="7" t="b">
        <v>0</v>
      </c>
      <c r="K5210" s="6" t="s">
        <v>19</v>
      </c>
      <c r="L5210" s="8"/>
    </row>
    <row r="5211" ht="31.5" hidden="1" customHeight="1">
      <c r="A5211" s="1" t="s">
        <v>6146</v>
      </c>
      <c r="B5211" s="2" t="s">
        <v>1290</v>
      </c>
      <c r="C5211" s="1" t="s">
        <v>74</v>
      </c>
      <c r="D5211" s="1">
        <v>5.2</v>
      </c>
      <c r="E5211" s="3" t="s">
        <v>15</v>
      </c>
      <c r="F5211" s="1"/>
      <c r="G5211" s="5"/>
      <c r="H5211" s="6" t="s">
        <v>18</v>
      </c>
      <c r="I5211" s="6" t="s">
        <v>18</v>
      </c>
      <c r="J5211" s="7" t="b">
        <v>0</v>
      </c>
      <c r="K5211" s="6" t="s">
        <v>19</v>
      </c>
      <c r="L5211" s="8"/>
    </row>
    <row r="5212" ht="31.5" hidden="1" customHeight="1">
      <c r="A5212" s="1" t="s">
        <v>6147</v>
      </c>
      <c r="B5212" s="2" t="s">
        <v>1290</v>
      </c>
      <c r="C5212" s="1" t="s">
        <v>74</v>
      </c>
      <c r="D5212" s="1">
        <v>5.5</v>
      </c>
      <c r="E5212" s="3" t="s">
        <v>15</v>
      </c>
      <c r="F5212" s="1"/>
      <c r="G5212" s="5"/>
      <c r="H5212" s="6" t="s">
        <v>18</v>
      </c>
      <c r="I5212" s="6" t="s">
        <v>18</v>
      </c>
      <c r="J5212" s="7" t="b">
        <v>0</v>
      </c>
      <c r="K5212" s="6" t="s">
        <v>19</v>
      </c>
      <c r="L5212" s="8"/>
    </row>
    <row r="5213" ht="31.5" hidden="1" customHeight="1">
      <c r="A5213" s="1" t="s">
        <v>6148</v>
      </c>
      <c r="B5213" s="2" t="s">
        <v>1290</v>
      </c>
      <c r="C5213" s="1" t="s">
        <v>74</v>
      </c>
      <c r="D5213" s="1">
        <v>6.0</v>
      </c>
      <c r="E5213" s="3" t="s">
        <v>15</v>
      </c>
      <c r="F5213" s="1"/>
      <c r="G5213" s="5"/>
      <c r="H5213" s="6" t="s">
        <v>18</v>
      </c>
      <c r="I5213" s="6" t="s">
        <v>18</v>
      </c>
      <c r="J5213" s="7" t="b">
        <v>0</v>
      </c>
      <c r="K5213" s="6" t="s">
        <v>19</v>
      </c>
      <c r="L5213" s="8"/>
    </row>
    <row r="5214" ht="31.5" hidden="1" customHeight="1">
      <c r="A5214" s="1" t="s">
        <v>6149</v>
      </c>
      <c r="B5214" s="2" t="s">
        <v>1290</v>
      </c>
      <c r="C5214" s="1" t="s">
        <v>74</v>
      </c>
      <c r="D5214" s="1">
        <v>5.5</v>
      </c>
      <c r="E5214" s="3" t="s">
        <v>15</v>
      </c>
      <c r="F5214" s="1"/>
      <c r="G5214" s="5"/>
      <c r="H5214" s="6" t="s">
        <v>18</v>
      </c>
      <c r="I5214" s="6" t="s">
        <v>18</v>
      </c>
      <c r="J5214" s="7" t="b">
        <v>0</v>
      </c>
      <c r="K5214" s="6" t="s">
        <v>19</v>
      </c>
      <c r="L5214" s="8"/>
    </row>
    <row r="5215" ht="31.5" hidden="1" customHeight="1">
      <c r="A5215" s="1" t="s">
        <v>6150</v>
      </c>
      <c r="B5215" s="2" t="s">
        <v>1290</v>
      </c>
      <c r="C5215" s="1" t="s">
        <v>74</v>
      </c>
      <c r="D5215" s="1">
        <v>5.8</v>
      </c>
      <c r="E5215" s="3" t="s">
        <v>15</v>
      </c>
      <c r="F5215" s="1"/>
      <c r="G5215" s="5"/>
      <c r="H5215" s="6" t="s">
        <v>18</v>
      </c>
      <c r="I5215" s="6" t="s">
        <v>18</v>
      </c>
      <c r="J5215" s="7" t="b">
        <v>0</v>
      </c>
      <c r="K5215" s="6" t="s">
        <v>19</v>
      </c>
      <c r="L5215" s="8"/>
    </row>
    <row r="5216" ht="31.5" customHeight="1">
      <c r="A5216" s="1" t="s">
        <v>6151</v>
      </c>
      <c r="B5216" s="2" t="s">
        <v>1139</v>
      </c>
      <c r="C5216" s="1" t="s">
        <v>14</v>
      </c>
      <c r="D5216" s="1">
        <v>3.5</v>
      </c>
      <c r="E5216" s="3" t="s">
        <v>15</v>
      </c>
      <c r="F5216" s="1"/>
      <c r="G5216" s="5"/>
      <c r="H5216" s="6" t="s">
        <v>6152</v>
      </c>
      <c r="I5216" s="6" t="s">
        <v>6152</v>
      </c>
      <c r="J5216" s="7" t="b">
        <v>0</v>
      </c>
      <c r="K5216" s="6" t="s">
        <v>19</v>
      </c>
      <c r="L5216" s="8"/>
    </row>
    <row r="5217" ht="31.5" hidden="1" customHeight="1">
      <c r="A5217" s="1" t="s">
        <v>6153</v>
      </c>
      <c r="B5217" s="2" t="s">
        <v>1139</v>
      </c>
      <c r="C5217" s="1" t="s">
        <v>74</v>
      </c>
      <c r="D5217" s="1">
        <v>3.5</v>
      </c>
      <c r="E5217" s="3" t="s">
        <v>15</v>
      </c>
      <c r="F5217" s="1"/>
      <c r="G5217" s="5"/>
      <c r="H5217" s="6" t="s">
        <v>76</v>
      </c>
      <c r="I5217" s="6" t="s">
        <v>18</v>
      </c>
      <c r="J5217" s="7" t="b">
        <v>0</v>
      </c>
      <c r="K5217" s="6" t="s">
        <v>23</v>
      </c>
      <c r="L5217" s="8"/>
    </row>
    <row r="5218" ht="31.5" hidden="1" customHeight="1">
      <c r="A5218" s="1" t="s">
        <v>6154</v>
      </c>
      <c r="B5218" s="2" t="s">
        <v>203</v>
      </c>
      <c r="C5218" s="1" t="s">
        <v>74</v>
      </c>
      <c r="D5218" s="1">
        <v>3.8</v>
      </c>
      <c r="E5218" s="3" t="s">
        <v>15</v>
      </c>
      <c r="F5218" s="1"/>
      <c r="G5218" s="5"/>
      <c r="H5218" s="6" t="s">
        <v>18</v>
      </c>
      <c r="I5218" s="6" t="s">
        <v>18</v>
      </c>
      <c r="J5218" s="7" t="b">
        <v>0</v>
      </c>
      <c r="K5218" s="6" t="s">
        <v>19</v>
      </c>
      <c r="L5218" s="8"/>
    </row>
    <row r="5219" ht="31.5" hidden="1" customHeight="1">
      <c r="A5219" s="1" t="s">
        <v>6155</v>
      </c>
      <c r="B5219" s="2" t="s">
        <v>333</v>
      </c>
      <c r="C5219" s="1" t="s">
        <v>74</v>
      </c>
      <c r="D5219" s="1">
        <v>3.2</v>
      </c>
      <c r="E5219" s="3" t="s">
        <v>15</v>
      </c>
      <c r="F5219" s="1"/>
      <c r="G5219" s="5"/>
      <c r="H5219" s="6" t="s">
        <v>76</v>
      </c>
      <c r="I5219" s="6" t="s">
        <v>18</v>
      </c>
      <c r="J5219" s="7" t="b">
        <v>0</v>
      </c>
      <c r="K5219" s="6" t="s">
        <v>23</v>
      </c>
      <c r="L5219" s="8"/>
    </row>
    <row r="5220" ht="31.5" hidden="1" customHeight="1">
      <c r="A5220" s="1" t="s">
        <v>6156</v>
      </c>
      <c r="B5220" s="2" t="s">
        <v>13</v>
      </c>
      <c r="C5220" s="1" t="s">
        <v>249</v>
      </c>
      <c r="D5220" s="1">
        <v>3.8</v>
      </c>
      <c r="E5220" s="3" t="s">
        <v>15</v>
      </c>
      <c r="F5220" s="1"/>
      <c r="G5220" s="5"/>
      <c r="H5220" s="6" t="s">
        <v>76</v>
      </c>
      <c r="I5220" s="6" t="s">
        <v>18</v>
      </c>
      <c r="J5220" s="7" t="b">
        <v>0</v>
      </c>
      <c r="K5220" s="6" t="s">
        <v>32</v>
      </c>
      <c r="L5220" s="1" t="s">
        <v>107</v>
      </c>
    </row>
    <row r="5221" ht="31.5" hidden="1" customHeight="1">
      <c r="A5221" s="1" t="s">
        <v>6157</v>
      </c>
      <c r="B5221" s="2" t="s">
        <v>333</v>
      </c>
      <c r="C5221" s="1" t="s">
        <v>74</v>
      </c>
      <c r="D5221" s="1">
        <v>4.0</v>
      </c>
      <c r="E5221" s="3" t="s">
        <v>15</v>
      </c>
      <c r="F5221" s="1"/>
      <c r="G5221" s="5"/>
      <c r="H5221" s="6" t="s">
        <v>18</v>
      </c>
      <c r="I5221" s="6" t="s">
        <v>18</v>
      </c>
      <c r="J5221" s="7" t="b">
        <v>0</v>
      </c>
      <c r="K5221" s="6" t="s">
        <v>19</v>
      </c>
      <c r="L5221" s="8"/>
    </row>
    <row r="5222" ht="31.5" hidden="1" customHeight="1">
      <c r="A5222" s="1" t="s">
        <v>6158</v>
      </c>
      <c r="B5222" s="2" t="s">
        <v>333</v>
      </c>
      <c r="C5222" s="1" t="s">
        <v>74</v>
      </c>
      <c r="D5222" s="1">
        <v>3.2</v>
      </c>
      <c r="E5222" s="3" t="s">
        <v>15</v>
      </c>
      <c r="F5222" s="1"/>
      <c r="G5222" s="5"/>
      <c r="H5222" s="6" t="s">
        <v>18</v>
      </c>
      <c r="I5222" s="6" t="s">
        <v>18</v>
      </c>
      <c r="J5222" s="7" t="b">
        <v>0</v>
      </c>
      <c r="K5222" s="6" t="s">
        <v>19</v>
      </c>
      <c r="L5222" s="8"/>
    </row>
    <row r="5223" ht="31.5" hidden="1" customHeight="1">
      <c r="A5223" s="1" t="s">
        <v>6159</v>
      </c>
      <c r="B5223" s="2" t="s">
        <v>333</v>
      </c>
      <c r="C5223" s="1" t="s">
        <v>74</v>
      </c>
      <c r="D5223" s="1">
        <v>3.5</v>
      </c>
      <c r="E5223" s="3" t="s">
        <v>15</v>
      </c>
      <c r="F5223" s="1"/>
      <c r="G5223" s="5"/>
      <c r="H5223" s="6" t="s">
        <v>18</v>
      </c>
      <c r="I5223" s="6" t="s">
        <v>18</v>
      </c>
      <c r="J5223" s="7" t="b">
        <v>0</v>
      </c>
      <c r="K5223" s="6" t="s">
        <v>19</v>
      </c>
      <c r="L5223" s="8"/>
    </row>
    <row r="5224" ht="31.5" hidden="1" customHeight="1">
      <c r="A5224" s="1" t="s">
        <v>6160</v>
      </c>
      <c r="B5224" s="2" t="s">
        <v>333</v>
      </c>
      <c r="C5224" s="1" t="s">
        <v>74</v>
      </c>
      <c r="D5224" s="1">
        <v>3.5</v>
      </c>
      <c r="E5224" s="3" t="s">
        <v>15</v>
      </c>
      <c r="F5224" s="1"/>
      <c r="G5224" s="5"/>
      <c r="H5224" s="6" t="s">
        <v>18</v>
      </c>
      <c r="I5224" s="6" t="s">
        <v>18</v>
      </c>
      <c r="J5224" s="7" t="b">
        <v>0</v>
      </c>
      <c r="K5224" s="6" t="s">
        <v>19</v>
      </c>
      <c r="L5224" s="8"/>
    </row>
    <row r="5225" ht="31.5" hidden="1" customHeight="1">
      <c r="A5225" s="1" t="s">
        <v>6161</v>
      </c>
      <c r="B5225" s="2" t="s">
        <v>333</v>
      </c>
      <c r="C5225" s="1" t="s">
        <v>74</v>
      </c>
      <c r="D5225" s="1">
        <v>3.8</v>
      </c>
      <c r="E5225" s="3" t="s">
        <v>15</v>
      </c>
      <c r="F5225" s="1"/>
      <c r="G5225" s="5"/>
      <c r="H5225" s="6" t="s">
        <v>18</v>
      </c>
      <c r="I5225" s="6" t="s">
        <v>18</v>
      </c>
      <c r="J5225" s="7" t="b">
        <v>0</v>
      </c>
      <c r="K5225" s="6" t="s">
        <v>19</v>
      </c>
      <c r="L5225" s="8"/>
    </row>
    <row r="5226" ht="31.5" hidden="1" customHeight="1">
      <c r="A5226" s="1" t="s">
        <v>6162</v>
      </c>
      <c r="B5226" s="2" t="s">
        <v>333</v>
      </c>
      <c r="C5226" s="1" t="s">
        <v>401</v>
      </c>
      <c r="D5226" s="1">
        <v>3.5</v>
      </c>
      <c r="E5226" s="3" t="s">
        <v>15</v>
      </c>
      <c r="F5226" s="1"/>
      <c r="G5226" s="5"/>
      <c r="H5226" s="6" t="s">
        <v>18</v>
      </c>
      <c r="I5226" s="6" t="s">
        <v>18</v>
      </c>
      <c r="J5226" s="7" t="b">
        <v>0</v>
      </c>
      <c r="K5226" s="6" t="s">
        <v>19</v>
      </c>
      <c r="L5226" s="8"/>
    </row>
    <row r="5227" ht="31.5" hidden="1" customHeight="1">
      <c r="A5227" s="1" t="s">
        <v>6163</v>
      </c>
      <c r="B5227" s="2" t="s">
        <v>333</v>
      </c>
      <c r="C5227" s="1" t="s">
        <v>14</v>
      </c>
      <c r="D5227" s="1">
        <v>4.8</v>
      </c>
      <c r="E5227" s="3" t="s">
        <v>15</v>
      </c>
      <c r="F5227" s="1"/>
      <c r="G5227" s="5"/>
      <c r="H5227" s="6" t="s">
        <v>18</v>
      </c>
      <c r="I5227" s="6" t="s">
        <v>18</v>
      </c>
      <c r="J5227" s="7" t="b">
        <v>0</v>
      </c>
      <c r="K5227" s="6" t="s">
        <v>19</v>
      </c>
      <c r="L5227" s="8"/>
    </row>
    <row r="5228" ht="31.5" hidden="1" customHeight="1">
      <c r="A5228" s="1" t="s">
        <v>6164</v>
      </c>
      <c r="B5228" s="2" t="s">
        <v>333</v>
      </c>
      <c r="C5228" s="1" t="s">
        <v>14</v>
      </c>
      <c r="D5228" s="1">
        <v>4.5</v>
      </c>
      <c r="E5228" s="3" t="s">
        <v>15</v>
      </c>
      <c r="F5228" s="1"/>
      <c r="G5228" s="5"/>
      <c r="H5228" s="6" t="s">
        <v>18</v>
      </c>
      <c r="I5228" s="6" t="s">
        <v>18</v>
      </c>
      <c r="J5228" s="7" t="b">
        <v>0</v>
      </c>
      <c r="K5228" s="6" t="s">
        <v>19</v>
      </c>
      <c r="L5228" s="8"/>
    </row>
    <row r="5229" ht="31.5" hidden="1" customHeight="1">
      <c r="A5229" s="1" t="s">
        <v>6165</v>
      </c>
      <c r="B5229" s="2" t="s">
        <v>500</v>
      </c>
      <c r="C5229" s="1" t="s">
        <v>14</v>
      </c>
      <c r="D5229" s="1">
        <v>3.5</v>
      </c>
      <c r="E5229" s="3" t="s">
        <v>15</v>
      </c>
      <c r="F5229" s="1"/>
      <c r="G5229" s="5"/>
      <c r="H5229" s="6" t="s">
        <v>18</v>
      </c>
      <c r="I5229" s="6" t="s">
        <v>18</v>
      </c>
      <c r="J5229" s="7" t="b">
        <v>0</v>
      </c>
      <c r="K5229" s="6" t="s">
        <v>19</v>
      </c>
      <c r="L5229" s="8"/>
    </row>
    <row r="5230" ht="31.5" hidden="1" customHeight="1">
      <c r="A5230" s="1" t="s">
        <v>6166</v>
      </c>
      <c r="B5230" s="2" t="s">
        <v>333</v>
      </c>
      <c r="C5230" s="1" t="s">
        <v>14</v>
      </c>
      <c r="D5230" s="1">
        <v>3.2</v>
      </c>
      <c r="E5230" s="3" t="s">
        <v>15</v>
      </c>
      <c r="F5230" s="1"/>
      <c r="G5230" s="5"/>
      <c r="H5230" s="6" t="s">
        <v>18</v>
      </c>
      <c r="I5230" s="6" t="s">
        <v>18</v>
      </c>
      <c r="J5230" s="7" t="b">
        <v>0</v>
      </c>
      <c r="K5230" s="6" t="s">
        <v>19</v>
      </c>
      <c r="L5230" s="8"/>
    </row>
    <row r="5231" ht="31.5" hidden="1" customHeight="1">
      <c r="A5231" s="1" t="s">
        <v>6167</v>
      </c>
      <c r="B5231" s="2" t="s">
        <v>203</v>
      </c>
      <c r="C5231" s="1" t="s">
        <v>14</v>
      </c>
      <c r="D5231" s="1">
        <v>2.8</v>
      </c>
      <c r="E5231" s="3" t="s">
        <v>15</v>
      </c>
      <c r="F5231" s="1"/>
      <c r="G5231" s="5"/>
      <c r="H5231" s="6" t="s">
        <v>18</v>
      </c>
      <c r="I5231" s="6" t="s">
        <v>18</v>
      </c>
      <c r="J5231" s="7" t="b">
        <v>0</v>
      </c>
      <c r="K5231" s="6" t="s">
        <v>19</v>
      </c>
      <c r="L5231" s="8"/>
    </row>
    <row r="5232" ht="31.5" hidden="1" customHeight="1">
      <c r="A5232" s="1" t="s">
        <v>6168</v>
      </c>
      <c r="B5232" s="2" t="s">
        <v>13</v>
      </c>
      <c r="C5232" s="1" t="s">
        <v>14</v>
      </c>
      <c r="D5232" s="1">
        <v>3.2</v>
      </c>
      <c r="E5232" s="3" t="s">
        <v>15</v>
      </c>
      <c r="F5232" s="1"/>
      <c r="G5232" s="5"/>
      <c r="H5232" s="6" t="s">
        <v>18</v>
      </c>
      <c r="I5232" s="6" t="s">
        <v>18</v>
      </c>
      <c r="J5232" s="7" t="b">
        <v>0</v>
      </c>
      <c r="K5232" s="6" t="s">
        <v>19</v>
      </c>
      <c r="L5232" s="8"/>
    </row>
    <row r="5233" ht="31.5" hidden="1" customHeight="1">
      <c r="A5233" s="1" t="s">
        <v>6169</v>
      </c>
      <c r="B5233" s="2" t="s">
        <v>70</v>
      </c>
      <c r="C5233" s="1" t="s">
        <v>14</v>
      </c>
      <c r="D5233" s="1">
        <v>12.7</v>
      </c>
      <c r="E5233" s="3" t="s">
        <v>15</v>
      </c>
      <c r="F5233" s="1"/>
      <c r="G5233" s="5"/>
      <c r="H5233" s="6" t="s">
        <v>18</v>
      </c>
      <c r="I5233" s="6" t="s">
        <v>18</v>
      </c>
      <c r="J5233" s="7" t="b">
        <v>1</v>
      </c>
      <c r="K5233" s="6" t="s">
        <v>19</v>
      </c>
      <c r="L5233" s="8"/>
    </row>
    <row r="5234" ht="31.5" hidden="1" customHeight="1">
      <c r="A5234" s="1" t="s">
        <v>6170</v>
      </c>
      <c r="B5234" s="2" t="s">
        <v>203</v>
      </c>
      <c r="C5234" s="1" t="s">
        <v>14</v>
      </c>
      <c r="D5234" s="1">
        <v>2.8</v>
      </c>
      <c r="E5234" s="3" t="s">
        <v>15</v>
      </c>
      <c r="F5234" s="1"/>
      <c r="G5234" s="5"/>
      <c r="H5234" s="6" t="s">
        <v>18</v>
      </c>
      <c r="I5234" s="6" t="s">
        <v>18</v>
      </c>
      <c r="J5234" s="7" t="b">
        <v>0</v>
      </c>
      <c r="K5234" s="6" t="s">
        <v>19</v>
      </c>
      <c r="L5234" s="8"/>
    </row>
    <row r="5235" ht="31.5" hidden="1" customHeight="1">
      <c r="A5235" s="1" t="s">
        <v>6171</v>
      </c>
      <c r="B5235" s="2" t="s">
        <v>203</v>
      </c>
      <c r="C5235" s="1" t="s">
        <v>14</v>
      </c>
      <c r="D5235" s="1">
        <v>3.0</v>
      </c>
      <c r="E5235" s="3" t="s">
        <v>15</v>
      </c>
      <c r="F5235" s="1"/>
      <c r="G5235" s="5"/>
      <c r="H5235" s="6" t="s">
        <v>18</v>
      </c>
      <c r="I5235" s="6" t="s">
        <v>18</v>
      </c>
      <c r="J5235" s="7" t="b">
        <v>0</v>
      </c>
      <c r="K5235" s="6" t="s">
        <v>19</v>
      </c>
      <c r="L5235" s="8"/>
    </row>
    <row r="5236" ht="31.5" hidden="1" customHeight="1">
      <c r="A5236" s="1" t="s">
        <v>6172</v>
      </c>
      <c r="B5236" s="2" t="s">
        <v>13</v>
      </c>
      <c r="C5236" s="1" t="s">
        <v>14</v>
      </c>
      <c r="D5236" s="1">
        <v>2.5</v>
      </c>
      <c r="E5236" s="3" t="s">
        <v>15</v>
      </c>
      <c r="F5236" s="1"/>
      <c r="G5236" s="5"/>
      <c r="H5236" s="6" t="s">
        <v>18</v>
      </c>
      <c r="I5236" s="6" t="s">
        <v>18</v>
      </c>
      <c r="J5236" s="7" t="b">
        <v>0</v>
      </c>
      <c r="K5236" s="6" t="s">
        <v>19</v>
      </c>
      <c r="L5236" s="8"/>
    </row>
    <row r="5237" ht="31.5" hidden="1" customHeight="1">
      <c r="A5237" s="1" t="s">
        <v>6173</v>
      </c>
      <c r="B5237" s="2" t="s">
        <v>500</v>
      </c>
      <c r="C5237" s="1" t="s">
        <v>14</v>
      </c>
      <c r="D5237" s="1">
        <v>2.8</v>
      </c>
      <c r="E5237" s="3" t="s">
        <v>15</v>
      </c>
      <c r="F5237" s="1"/>
      <c r="G5237" s="5"/>
      <c r="H5237" s="6" t="s">
        <v>18</v>
      </c>
      <c r="I5237" s="6" t="s">
        <v>18</v>
      </c>
      <c r="J5237" s="7" t="b">
        <v>0</v>
      </c>
      <c r="K5237" s="6" t="s">
        <v>19</v>
      </c>
      <c r="L5237" s="8"/>
    </row>
    <row r="5238" ht="31.5" hidden="1" customHeight="1">
      <c r="A5238" s="1" t="s">
        <v>6174</v>
      </c>
      <c r="B5238" s="2" t="s">
        <v>333</v>
      </c>
      <c r="C5238" s="1" t="s">
        <v>14</v>
      </c>
      <c r="D5238" s="1">
        <v>2.5</v>
      </c>
      <c r="E5238" s="3" t="s">
        <v>15</v>
      </c>
      <c r="F5238" s="1"/>
      <c r="G5238" s="5"/>
      <c r="H5238" s="6" t="s">
        <v>18</v>
      </c>
      <c r="I5238" s="6" t="s">
        <v>18</v>
      </c>
      <c r="J5238" s="7" t="b">
        <v>0</v>
      </c>
      <c r="K5238" s="6" t="s">
        <v>19</v>
      </c>
      <c r="L5238" s="8"/>
    </row>
    <row r="5239" ht="31.5" hidden="1" customHeight="1">
      <c r="A5239" s="1" t="s">
        <v>6175</v>
      </c>
      <c r="B5239" s="2" t="s">
        <v>203</v>
      </c>
      <c r="C5239" s="1" t="s">
        <v>14</v>
      </c>
      <c r="D5239" s="1">
        <v>2.5</v>
      </c>
      <c r="E5239" s="3" t="s">
        <v>15</v>
      </c>
      <c r="F5239" s="1"/>
      <c r="G5239" s="5"/>
      <c r="H5239" s="6" t="s">
        <v>18</v>
      </c>
      <c r="I5239" s="6" t="s">
        <v>18</v>
      </c>
      <c r="J5239" s="7" t="b">
        <v>0</v>
      </c>
      <c r="K5239" s="6" t="s">
        <v>19</v>
      </c>
      <c r="L5239" s="8"/>
    </row>
    <row r="5240" ht="31.5" hidden="1" customHeight="1">
      <c r="A5240" s="1" t="s">
        <v>6176</v>
      </c>
      <c r="B5240" s="2" t="s">
        <v>70</v>
      </c>
      <c r="C5240" s="1" t="s">
        <v>14</v>
      </c>
      <c r="D5240" s="1">
        <v>7.8</v>
      </c>
      <c r="E5240" s="3" t="s">
        <v>15</v>
      </c>
      <c r="F5240" s="1"/>
      <c r="G5240" s="5"/>
      <c r="H5240" s="6" t="s">
        <v>18</v>
      </c>
      <c r="I5240" s="6" t="s">
        <v>18</v>
      </c>
      <c r="J5240" s="7" t="b">
        <v>1</v>
      </c>
      <c r="K5240" s="6" t="s">
        <v>19</v>
      </c>
      <c r="L5240" s="8"/>
    </row>
    <row r="5241" ht="31.5" hidden="1" customHeight="1">
      <c r="A5241" s="1" t="s">
        <v>6177</v>
      </c>
      <c r="B5241" s="2" t="s">
        <v>333</v>
      </c>
      <c r="C5241" s="1" t="s">
        <v>14</v>
      </c>
      <c r="D5241" s="1">
        <v>4.8</v>
      </c>
      <c r="E5241" s="3" t="s">
        <v>15</v>
      </c>
      <c r="F5241" s="1"/>
      <c r="G5241" s="5"/>
      <c r="H5241" s="6" t="s">
        <v>18</v>
      </c>
      <c r="I5241" s="6" t="s">
        <v>18</v>
      </c>
      <c r="J5241" s="7" t="b">
        <v>0</v>
      </c>
      <c r="K5241" s="6" t="s">
        <v>19</v>
      </c>
      <c r="L5241" s="8"/>
    </row>
    <row r="5242" ht="31.5" hidden="1" customHeight="1">
      <c r="A5242" s="1" t="s">
        <v>6178</v>
      </c>
      <c r="B5242" s="2" t="s">
        <v>333</v>
      </c>
      <c r="C5242" s="1" t="s">
        <v>14</v>
      </c>
      <c r="D5242" s="1">
        <v>5.0</v>
      </c>
      <c r="E5242" s="3" t="s">
        <v>15</v>
      </c>
      <c r="F5242" s="1"/>
      <c r="G5242" s="5"/>
      <c r="H5242" s="6" t="s">
        <v>18</v>
      </c>
      <c r="I5242" s="6" t="s">
        <v>18</v>
      </c>
      <c r="J5242" s="7" t="b">
        <v>0</v>
      </c>
      <c r="K5242" s="6" t="s">
        <v>19</v>
      </c>
      <c r="L5242" s="8"/>
    </row>
    <row r="5243" ht="31.5" hidden="1" customHeight="1">
      <c r="A5243" s="1" t="s">
        <v>6179</v>
      </c>
      <c r="B5243" s="2" t="s">
        <v>13</v>
      </c>
      <c r="C5243" s="1" t="s">
        <v>6180</v>
      </c>
      <c r="D5243" s="1">
        <v>2.8</v>
      </c>
      <c r="E5243" s="3" t="s">
        <v>15</v>
      </c>
      <c r="F5243" s="1"/>
      <c r="G5243" s="5"/>
      <c r="H5243" s="6" t="s">
        <v>76</v>
      </c>
      <c r="I5243" s="6" t="s">
        <v>18</v>
      </c>
      <c r="J5243" s="7" t="b">
        <v>0</v>
      </c>
      <c r="K5243" s="6" t="s">
        <v>19</v>
      </c>
      <c r="L5243" s="8"/>
    </row>
    <row r="5244" ht="31.5" hidden="1" customHeight="1">
      <c r="A5244" s="1" t="s">
        <v>6181</v>
      </c>
      <c r="B5244" s="2" t="s">
        <v>1290</v>
      </c>
      <c r="C5244" s="1" t="s">
        <v>74</v>
      </c>
      <c r="D5244" s="1">
        <v>3.5</v>
      </c>
      <c r="E5244" s="3" t="s">
        <v>15</v>
      </c>
      <c r="F5244" s="1"/>
      <c r="G5244" s="5"/>
      <c r="H5244" s="6" t="s">
        <v>18</v>
      </c>
      <c r="I5244" s="6" t="s">
        <v>18</v>
      </c>
      <c r="J5244" s="7" t="b">
        <v>0</v>
      </c>
      <c r="K5244" s="6" t="s">
        <v>19</v>
      </c>
      <c r="L5244" s="8"/>
    </row>
    <row r="5245" ht="31.5" hidden="1" customHeight="1">
      <c r="A5245" s="1" t="s">
        <v>6182</v>
      </c>
      <c r="B5245" s="2" t="s">
        <v>1290</v>
      </c>
      <c r="C5245" s="1" t="s">
        <v>74</v>
      </c>
      <c r="D5245" s="1">
        <v>3.5</v>
      </c>
      <c r="E5245" s="3" t="s">
        <v>15</v>
      </c>
      <c r="F5245" s="1"/>
      <c r="G5245" s="5"/>
      <c r="H5245" s="6" t="s">
        <v>18</v>
      </c>
      <c r="I5245" s="6" t="s">
        <v>18</v>
      </c>
      <c r="J5245" s="7" t="b">
        <v>0</v>
      </c>
      <c r="K5245" s="6" t="s">
        <v>19</v>
      </c>
      <c r="L5245" s="8"/>
    </row>
    <row r="5246" ht="31.5" hidden="1" customHeight="1">
      <c r="A5246" s="1" t="s">
        <v>6183</v>
      </c>
      <c r="B5246" s="2" t="s">
        <v>1290</v>
      </c>
      <c r="C5246" s="1" t="s">
        <v>74</v>
      </c>
      <c r="D5246" s="1">
        <v>3.5</v>
      </c>
      <c r="E5246" s="3" t="s">
        <v>15</v>
      </c>
      <c r="F5246" s="1"/>
      <c r="G5246" s="5"/>
      <c r="H5246" s="6" t="s">
        <v>18</v>
      </c>
      <c r="I5246" s="6" t="s">
        <v>18</v>
      </c>
      <c r="J5246" s="7" t="b">
        <v>0</v>
      </c>
      <c r="K5246" s="6" t="s">
        <v>19</v>
      </c>
      <c r="L5246" s="8"/>
    </row>
    <row r="5247" ht="31.5" hidden="1" customHeight="1">
      <c r="A5247" s="1" t="s">
        <v>6184</v>
      </c>
      <c r="B5247" s="2" t="s">
        <v>1290</v>
      </c>
      <c r="C5247" s="1" t="s">
        <v>74</v>
      </c>
      <c r="D5247" s="1">
        <v>3.5</v>
      </c>
      <c r="E5247" s="3" t="s">
        <v>15</v>
      </c>
      <c r="F5247" s="1"/>
      <c r="G5247" s="5"/>
      <c r="H5247" s="6" t="s">
        <v>18</v>
      </c>
      <c r="I5247" s="6" t="s">
        <v>18</v>
      </c>
      <c r="J5247" s="7" t="b">
        <v>0</v>
      </c>
      <c r="K5247" s="6" t="s">
        <v>19</v>
      </c>
      <c r="L5247" s="8"/>
    </row>
    <row r="5248" ht="31.5" hidden="1" customHeight="1">
      <c r="A5248" s="1" t="s">
        <v>6185</v>
      </c>
      <c r="B5248" s="2" t="s">
        <v>1290</v>
      </c>
      <c r="C5248" s="1" t="s">
        <v>74</v>
      </c>
      <c r="D5248" s="1">
        <v>3.5</v>
      </c>
      <c r="E5248" s="3" t="s">
        <v>15</v>
      </c>
      <c r="F5248" s="1"/>
      <c r="G5248" s="5"/>
      <c r="H5248" s="6" t="s">
        <v>76</v>
      </c>
      <c r="I5248" s="6" t="s">
        <v>18</v>
      </c>
      <c r="J5248" s="7" t="b">
        <v>0</v>
      </c>
      <c r="K5248" s="6" t="s">
        <v>19</v>
      </c>
      <c r="L5248" s="8"/>
    </row>
    <row r="5249" ht="31.5" hidden="1" customHeight="1">
      <c r="A5249" s="1" t="s">
        <v>6186</v>
      </c>
      <c r="B5249" s="2" t="s">
        <v>1290</v>
      </c>
      <c r="C5249" s="1" t="s">
        <v>74</v>
      </c>
      <c r="D5249" s="1">
        <v>3.5</v>
      </c>
      <c r="E5249" s="3" t="s">
        <v>15</v>
      </c>
      <c r="F5249" s="1"/>
      <c r="G5249" s="5"/>
      <c r="H5249" s="6" t="s">
        <v>18</v>
      </c>
      <c r="I5249" s="6" t="s">
        <v>18</v>
      </c>
      <c r="J5249" s="7" t="b">
        <v>0</v>
      </c>
      <c r="K5249" s="6" t="s">
        <v>19</v>
      </c>
      <c r="L5249" s="8"/>
    </row>
    <row r="5250" ht="31.5" hidden="1" customHeight="1">
      <c r="A5250" s="1" t="s">
        <v>6187</v>
      </c>
      <c r="B5250" s="2" t="s">
        <v>500</v>
      </c>
      <c r="C5250" s="1" t="s">
        <v>74</v>
      </c>
      <c r="D5250" s="1">
        <v>4.5</v>
      </c>
      <c r="E5250" s="3" t="s">
        <v>15</v>
      </c>
      <c r="F5250" s="1"/>
      <c r="G5250" s="5"/>
      <c r="H5250" s="6" t="s">
        <v>76</v>
      </c>
      <c r="I5250" s="6" t="s">
        <v>18</v>
      </c>
      <c r="J5250" s="7" t="b">
        <v>0</v>
      </c>
      <c r="K5250" s="6" t="s">
        <v>23</v>
      </c>
      <c r="L5250" s="8"/>
    </row>
    <row r="5251" ht="31.5" hidden="1" customHeight="1">
      <c r="A5251" s="1" t="s">
        <v>6188</v>
      </c>
      <c r="B5251" s="2" t="s">
        <v>500</v>
      </c>
      <c r="C5251" s="1" t="s">
        <v>74</v>
      </c>
      <c r="D5251" s="1">
        <v>4.5</v>
      </c>
      <c r="E5251" s="3" t="s">
        <v>15</v>
      </c>
      <c r="F5251" s="1"/>
      <c r="G5251" s="5"/>
      <c r="H5251" s="6" t="s">
        <v>76</v>
      </c>
      <c r="I5251" s="6" t="s">
        <v>18</v>
      </c>
      <c r="J5251" s="7" t="b">
        <v>0</v>
      </c>
      <c r="K5251" s="6" t="s">
        <v>19</v>
      </c>
      <c r="L5251" s="8"/>
    </row>
    <row r="5252" ht="31.5" hidden="1" customHeight="1">
      <c r="A5252" s="1" t="s">
        <v>6189</v>
      </c>
      <c r="B5252" s="2" t="s">
        <v>333</v>
      </c>
      <c r="C5252" s="1" t="s">
        <v>74</v>
      </c>
      <c r="D5252" s="1">
        <v>3.5</v>
      </c>
      <c r="E5252" s="3" t="s">
        <v>15</v>
      </c>
      <c r="F5252" s="1"/>
      <c r="G5252" s="5"/>
      <c r="H5252" s="6" t="s">
        <v>18</v>
      </c>
      <c r="I5252" s="6" t="s">
        <v>18</v>
      </c>
      <c r="J5252" s="7" t="b">
        <v>0</v>
      </c>
      <c r="K5252" s="6" t="s">
        <v>19</v>
      </c>
      <c r="L5252" s="8"/>
    </row>
    <row r="5253" ht="31.5" hidden="1" customHeight="1">
      <c r="A5253" s="1" t="s">
        <v>6190</v>
      </c>
      <c r="B5253" s="2" t="s">
        <v>333</v>
      </c>
      <c r="C5253" s="1" t="s">
        <v>74</v>
      </c>
      <c r="D5253" s="1">
        <v>4.0</v>
      </c>
      <c r="E5253" s="3" t="s">
        <v>15</v>
      </c>
      <c r="F5253" s="1"/>
      <c r="G5253" s="5"/>
      <c r="H5253" s="6" t="s">
        <v>18</v>
      </c>
      <c r="I5253" s="6" t="s">
        <v>18</v>
      </c>
      <c r="J5253" s="7" t="b">
        <v>0</v>
      </c>
      <c r="K5253" s="6" t="s">
        <v>19</v>
      </c>
      <c r="L5253" s="8"/>
    </row>
    <row r="5254" ht="31.5" hidden="1" customHeight="1">
      <c r="A5254" s="1" t="s">
        <v>6191</v>
      </c>
      <c r="B5254" s="2" t="s">
        <v>203</v>
      </c>
      <c r="C5254" s="1" t="s">
        <v>14</v>
      </c>
      <c r="D5254" s="1">
        <v>3.2</v>
      </c>
      <c r="E5254" s="3" t="s">
        <v>15</v>
      </c>
      <c r="F5254" s="1"/>
      <c r="G5254" s="5"/>
      <c r="H5254" s="6" t="s">
        <v>18</v>
      </c>
      <c r="I5254" s="6" t="s">
        <v>18</v>
      </c>
      <c r="J5254" s="7" t="b">
        <v>0</v>
      </c>
      <c r="K5254" s="6" t="s">
        <v>19</v>
      </c>
      <c r="L5254" s="8"/>
    </row>
    <row r="5255" ht="31.5" hidden="1" customHeight="1">
      <c r="A5255" s="1" t="s">
        <v>6192</v>
      </c>
      <c r="B5255" s="2" t="s">
        <v>203</v>
      </c>
      <c r="C5255" s="1" t="s">
        <v>14</v>
      </c>
      <c r="D5255" s="1">
        <v>3.2</v>
      </c>
      <c r="E5255" s="3" t="s">
        <v>15</v>
      </c>
      <c r="F5255" s="1"/>
      <c r="G5255" s="5"/>
      <c r="H5255" s="6" t="s">
        <v>18</v>
      </c>
      <c r="I5255" s="6" t="s">
        <v>18</v>
      </c>
      <c r="J5255" s="7" t="b">
        <v>0</v>
      </c>
      <c r="K5255" s="6" t="s">
        <v>19</v>
      </c>
      <c r="L5255" s="8"/>
    </row>
    <row r="5256" ht="31.5" hidden="1" customHeight="1">
      <c r="A5256" s="1" t="s">
        <v>6193</v>
      </c>
      <c r="B5256" s="2" t="s">
        <v>203</v>
      </c>
      <c r="C5256" s="1" t="s">
        <v>74</v>
      </c>
      <c r="D5256" s="1">
        <v>3.5</v>
      </c>
      <c r="E5256" s="3" t="s">
        <v>15</v>
      </c>
      <c r="F5256" s="1"/>
      <c r="G5256" s="5"/>
      <c r="H5256" s="6" t="s">
        <v>18</v>
      </c>
      <c r="I5256" s="6" t="s">
        <v>18</v>
      </c>
      <c r="J5256" s="7" t="b">
        <v>0</v>
      </c>
      <c r="K5256" s="6" t="s">
        <v>19</v>
      </c>
      <c r="L5256" s="8"/>
    </row>
    <row r="5257" ht="31.5" hidden="1" customHeight="1">
      <c r="A5257" s="1" t="s">
        <v>6194</v>
      </c>
      <c r="B5257" s="2" t="s">
        <v>203</v>
      </c>
      <c r="C5257" s="1" t="s">
        <v>74</v>
      </c>
      <c r="D5257" s="1">
        <v>3.5</v>
      </c>
      <c r="E5257" s="3" t="s">
        <v>15</v>
      </c>
      <c r="F5257" s="1"/>
      <c r="G5257" s="5"/>
      <c r="H5257" s="6" t="s">
        <v>18</v>
      </c>
      <c r="I5257" s="6" t="s">
        <v>18</v>
      </c>
      <c r="J5257" s="7" t="b">
        <v>0</v>
      </c>
      <c r="K5257" s="6" t="s">
        <v>19</v>
      </c>
      <c r="L5257" s="8"/>
    </row>
    <row r="5258" ht="31.5" hidden="1" customHeight="1">
      <c r="A5258" s="1" t="s">
        <v>6195</v>
      </c>
      <c r="B5258" s="2" t="s">
        <v>203</v>
      </c>
      <c r="C5258" s="1" t="s">
        <v>14</v>
      </c>
      <c r="D5258" s="1">
        <v>3.2</v>
      </c>
      <c r="E5258" s="3" t="s">
        <v>15</v>
      </c>
      <c r="F5258" s="1"/>
      <c r="G5258" s="5"/>
      <c r="H5258" s="6" t="s">
        <v>18</v>
      </c>
      <c r="I5258" s="6" t="s">
        <v>18</v>
      </c>
      <c r="J5258" s="7" t="b">
        <v>0</v>
      </c>
      <c r="K5258" s="6" t="s">
        <v>19</v>
      </c>
      <c r="L5258" s="8"/>
    </row>
    <row r="5259" ht="31.5" hidden="1" customHeight="1">
      <c r="A5259" s="1" t="s">
        <v>6196</v>
      </c>
      <c r="B5259" s="2" t="s">
        <v>203</v>
      </c>
      <c r="C5259" s="1" t="s">
        <v>14</v>
      </c>
      <c r="D5259" s="1">
        <v>3.2</v>
      </c>
      <c r="E5259" s="3" t="s">
        <v>15</v>
      </c>
      <c r="F5259" s="1"/>
      <c r="G5259" s="5"/>
      <c r="H5259" s="6" t="s">
        <v>18</v>
      </c>
      <c r="I5259" s="6" t="s">
        <v>18</v>
      </c>
      <c r="J5259" s="7" t="b">
        <v>0</v>
      </c>
      <c r="K5259" s="6" t="s">
        <v>19</v>
      </c>
      <c r="L5259" s="8"/>
    </row>
    <row r="5260" ht="31.5" hidden="1" customHeight="1">
      <c r="A5260" s="1" t="s">
        <v>6197</v>
      </c>
      <c r="B5260" s="2" t="s">
        <v>333</v>
      </c>
      <c r="C5260" s="1" t="s">
        <v>14</v>
      </c>
      <c r="D5260" s="1">
        <v>3.2</v>
      </c>
      <c r="E5260" s="3" t="s">
        <v>15</v>
      </c>
      <c r="F5260" s="1"/>
      <c r="G5260" s="5"/>
      <c r="H5260" s="6" t="s">
        <v>18</v>
      </c>
      <c r="I5260" s="6" t="s">
        <v>18</v>
      </c>
      <c r="J5260" s="7" t="b">
        <v>0</v>
      </c>
      <c r="K5260" s="6" t="s">
        <v>19</v>
      </c>
      <c r="L5260" s="8"/>
    </row>
    <row r="5261" ht="31.5" hidden="1" customHeight="1">
      <c r="A5261" s="1" t="s">
        <v>6198</v>
      </c>
      <c r="B5261" s="2" t="s">
        <v>333</v>
      </c>
      <c r="C5261" s="1" t="s">
        <v>14</v>
      </c>
      <c r="D5261" s="1">
        <v>2.8</v>
      </c>
      <c r="E5261" s="3" t="s">
        <v>15</v>
      </c>
      <c r="F5261" s="1"/>
      <c r="G5261" s="5"/>
      <c r="H5261" s="6" t="s">
        <v>76</v>
      </c>
      <c r="I5261" s="6" t="s">
        <v>18</v>
      </c>
      <c r="J5261" s="7" t="b">
        <v>0</v>
      </c>
      <c r="K5261" s="6" t="s">
        <v>19</v>
      </c>
      <c r="L5261" s="8"/>
    </row>
    <row r="5262" ht="31.5" hidden="1" customHeight="1">
      <c r="A5262" s="1" t="s">
        <v>6199</v>
      </c>
      <c r="B5262" s="2" t="s">
        <v>333</v>
      </c>
      <c r="C5262" s="1" t="s">
        <v>14</v>
      </c>
      <c r="D5262" s="1">
        <v>4.0</v>
      </c>
      <c r="E5262" s="3" t="s">
        <v>15</v>
      </c>
      <c r="F5262" s="1"/>
      <c r="G5262" s="5"/>
      <c r="H5262" s="6" t="s">
        <v>18</v>
      </c>
      <c r="I5262" s="6" t="s">
        <v>18</v>
      </c>
      <c r="J5262" s="7" t="b">
        <v>0</v>
      </c>
      <c r="K5262" s="6" t="s">
        <v>19</v>
      </c>
      <c r="L5262" s="8"/>
    </row>
    <row r="5263" ht="31.5" hidden="1" customHeight="1">
      <c r="A5263" s="1" t="s">
        <v>6200</v>
      </c>
      <c r="B5263" s="2" t="s">
        <v>333</v>
      </c>
      <c r="C5263" s="1" t="s">
        <v>14</v>
      </c>
      <c r="D5263" s="1">
        <v>3.2</v>
      </c>
      <c r="E5263" s="3" t="s">
        <v>15</v>
      </c>
      <c r="F5263" s="1"/>
      <c r="G5263" s="5"/>
      <c r="H5263" s="6" t="s">
        <v>18</v>
      </c>
      <c r="I5263" s="6" t="s">
        <v>18</v>
      </c>
      <c r="J5263" s="7" t="b">
        <v>0</v>
      </c>
      <c r="K5263" s="6" t="s">
        <v>19</v>
      </c>
      <c r="L5263" s="8"/>
    </row>
    <row r="5264" ht="31.5" hidden="1" customHeight="1">
      <c r="A5264" s="1" t="s">
        <v>6201</v>
      </c>
      <c r="B5264" s="2" t="s">
        <v>203</v>
      </c>
      <c r="C5264" s="1" t="s">
        <v>14</v>
      </c>
      <c r="D5264" s="1">
        <v>3.5</v>
      </c>
      <c r="E5264" s="3" t="s">
        <v>15</v>
      </c>
      <c r="F5264" s="1"/>
      <c r="G5264" s="5"/>
      <c r="H5264" s="6" t="s">
        <v>18</v>
      </c>
      <c r="I5264" s="6" t="s">
        <v>18</v>
      </c>
      <c r="J5264" s="7" t="b">
        <v>0</v>
      </c>
      <c r="K5264" s="6" t="s">
        <v>19</v>
      </c>
      <c r="L5264" s="8"/>
    </row>
    <row r="5265" ht="31.5" hidden="1" customHeight="1">
      <c r="A5265" s="1" t="s">
        <v>6202</v>
      </c>
      <c r="B5265" s="2" t="s">
        <v>203</v>
      </c>
      <c r="C5265" s="1" t="s">
        <v>14</v>
      </c>
      <c r="D5265" s="1">
        <v>3.5</v>
      </c>
      <c r="E5265" s="3" t="s">
        <v>15</v>
      </c>
      <c r="F5265" s="1"/>
      <c r="G5265" s="5"/>
      <c r="H5265" s="6" t="s">
        <v>18</v>
      </c>
      <c r="I5265" s="6" t="s">
        <v>18</v>
      </c>
      <c r="J5265" s="7" t="b">
        <v>0</v>
      </c>
      <c r="K5265" s="6" t="s">
        <v>19</v>
      </c>
      <c r="L5265" s="8"/>
    </row>
    <row r="5266" ht="31.5" hidden="1" customHeight="1">
      <c r="A5266" s="1" t="s">
        <v>6203</v>
      </c>
      <c r="B5266" s="2" t="s">
        <v>203</v>
      </c>
      <c r="C5266" s="1" t="s">
        <v>14</v>
      </c>
      <c r="D5266" s="1">
        <v>3.5</v>
      </c>
      <c r="E5266" s="3" t="s">
        <v>15</v>
      </c>
      <c r="F5266" s="1"/>
      <c r="G5266" s="5"/>
      <c r="H5266" s="6" t="s">
        <v>18</v>
      </c>
      <c r="I5266" s="6" t="s">
        <v>18</v>
      </c>
      <c r="J5266" s="7" t="b">
        <v>0</v>
      </c>
      <c r="K5266" s="6" t="s">
        <v>19</v>
      </c>
      <c r="L5266" s="8"/>
    </row>
    <row r="5267" ht="31.5" hidden="1" customHeight="1">
      <c r="A5267" s="1" t="s">
        <v>6204</v>
      </c>
      <c r="B5267" s="2" t="s">
        <v>203</v>
      </c>
      <c r="C5267" s="1" t="s">
        <v>14</v>
      </c>
      <c r="D5267" s="1">
        <v>3.5</v>
      </c>
      <c r="E5267" s="3" t="s">
        <v>15</v>
      </c>
      <c r="F5267" s="1"/>
      <c r="G5267" s="5"/>
      <c r="H5267" s="6" t="s">
        <v>18</v>
      </c>
      <c r="I5267" s="6" t="s">
        <v>18</v>
      </c>
      <c r="J5267" s="7" t="b">
        <v>0</v>
      </c>
      <c r="K5267" s="6" t="s">
        <v>19</v>
      </c>
      <c r="L5267" s="8"/>
    </row>
    <row r="5268" ht="31.5" hidden="1" customHeight="1">
      <c r="A5268" s="1" t="s">
        <v>6205</v>
      </c>
      <c r="B5268" s="2" t="s">
        <v>203</v>
      </c>
      <c r="C5268" s="1" t="s">
        <v>14</v>
      </c>
      <c r="D5268" s="1">
        <v>3.2</v>
      </c>
      <c r="E5268" s="3" t="s">
        <v>15</v>
      </c>
      <c r="F5268" s="1"/>
      <c r="G5268" s="5"/>
      <c r="H5268" s="6" t="s">
        <v>76</v>
      </c>
      <c r="I5268" s="6" t="s">
        <v>18</v>
      </c>
      <c r="J5268" s="7" t="b">
        <v>0</v>
      </c>
      <c r="K5268" s="6" t="s">
        <v>19</v>
      </c>
      <c r="L5268" s="8"/>
    </row>
    <row r="5269" ht="31.5" hidden="1" customHeight="1">
      <c r="A5269" s="1" t="s">
        <v>6206</v>
      </c>
      <c r="B5269" s="2" t="s">
        <v>203</v>
      </c>
      <c r="C5269" s="1" t="s">
        <v>14</v>
      </c>
      <c r="D5269" s="1">
        <v>3.5</v>
      </c>
      <c r="E5269" s="3" t="s">
        <v>15</v>
      </c>
      <c r="F5269" s="1"/>
      <c r="G5269" s="5"/>
      <c r="H5269" s="6" t="s">
        <v>18</v>
      </c>
      <c r="I5269" s="6" t="s">
        <v>18</v>
      </c>
      <c r="J5269" s="7" t="b">
        <v>0</v>
      </c>
      <c r="K5269" s="6" t="s">
        <v>19</v>
      </c>
      <c r="L5269" s="8"/>
    </row>
    <row r="5270" ht="31.5" hidden="1" customHeight="1">
      <c r="A5270" s="1" t="s">
        <v>6207</v>
      </c>
      <c r="B5270" s="2" t="s">
        <v>203</v>
      </c>
      <c r="C5270" s="1" t="s">
        <v>6208</v>
      </c>
      <c r="D5270" s="1">
        <v>3.5</v>
      </c>
      <c r="E5270" s="3" t="s">
        <v>15</v>
      </c>
      <c r="F5270" s="1"/>
      <c r="G5270" s="5"/>
      <c r="H5270" s="6" t="s">
        <v>18</v>
      </c>
      <c r="I5270" s="6" t="s">
        <v>18</v>
      </c>
      <c r="J5270" s="7" t="b">
        <v>0</v>
      </c>
      <c r="K5270" s="6" t="s">
        <v>19</v>
      </c>
      <c r="L5270" s="8"/>
    </row>
    <row r="5271" ht="31.5" hidden="1" customHeight="1">
      <c r="A5271" s="1" t="s">
        <v>6209</v>
      </c>
      <c r="B5271" s="2" t="s">
        <v>333</v>
      </c>
      <c r="C5271" s="1" t="s">
        <v>14</v>
      </c>
      <c r="D5271" s="1">
        <v>5.0</v>
      </c>
      <c r="E5271" s="3" t="s">
        <v>15</v>
      </c>
      <c r="F5271" s="1"/>
      <c r="G5271" s="5"/>
      <c r="H5271" s="6" t="s">
        <v>18</v>
      </c>
      <c r="I5271" s="6" t="s">
        <v>18</v>
      </c>
      <c r="J5271" s="7" t="b">
        <v>0</v>
      </c>
      <c r="K5271" s="6" t="s">
        <v>19</v>
      </c>
      <c r="L5271" s="8"/>
    </row>
    <row r="5272" ht="31.5" hidden="1" customHeight="1">
      <c r="A5272" s="1" t="s">
        <v>6210</v>
      </c>
      <c r="B5272" s="2" t="s">
        <v>203</v>
      </c>
      <c r="C5272" s="1" t="s">
        <v>14</v>
      </c>
      <c r="D5272" s="1">
        <v>3.5</v>
      </c>
      <c r="E5272" s="3" t="s">
        <v>15</v>
      </c>
      <c r="F5272" s="1"/>
      <c r="G5272" s="5"/>
      <c r="H5272" s="6" t="s">
        <v>18</v>
      </c>
      <c r="I5272" s="6" t="s">
        <v>18</v>
      </c>
      <c r="J5272" s="7" t="b">
        <v>0</v>
      </c>
      <c r="K5272" s="6" t="s">
        <v>19</v>
      </c>
      <c r="L5272" s="8"/>
    </row>
    <row r="5273" ht="31.5" hidden="1" customHeight="1">
      <c r="A5273" s="1" t="s">
        <v>6211</v>
      </c>
      <c r="B5273" s="2" t="s">
        <v>500</v>
      </c>
      <c r="C5273" s="1" t="s">
        <v>14</v>
      </c>
      <c r="D5273" s="1">
        <v>5.5</v>
      </c>
      <c r="E5273" s="3" t="s">
        <v>15</v>
      </c>
      <c r="F5273" s="1"/>
      <c r="G5273" s="5"/>
      <c r="H5273" s="6" t="s">
        <v>18</v>
      </c>
      <c r="I5273" s="6" t="s">
        <v>18</v>
      </c>
      <c r="J5273" s="7" t="b">
        <v>0</v>
      </c>
      <c r="K5273" s="6" t="s">
        <v>19</v>
      </c>
      <c r="L5273" s="8"/>
    </row>
    <row r="5274" ht="31.5" hidden="1" customHeight="1">
      <c r="A5274" s="1" t="s">
        <v>6212</v>
      </c>
      <c r="B5274" s="2" t="s">
        <v>70</v>
      </c>
      <c r="C5274" s="1" t="s">
        <v>14</v>
      </c>
      <c r="D5274" s="1">
        <v>12.1</v>
      </c>
      <c r="E5274" s="3" t="s">
        <v>15</v>
      </c>
      <c r="F5274" s="1"/>
      <c r="G5274" s="5"/>
      <c r="H5274" s="6" t="s">
        <v>18</v>
      </c>
      <c r="I5274" s="6" t="s">
        <v>18</v>
      </c>
      <c r="J5274" s="7" t="b">
        <v>1</v>
      </c>
      <c r="K5274" s="6" t="s">
        <v>19</v>
      </c>
      <c r="L5274" s="8"/>
    </row>
    <row r="5275" ht="31.5" hidden="1" customHeight="1">
      <c r="A5275" s="1" t="s">
        <v>6213</v>
      </c>
      <c r="B5275" s="2" t="s">
        <v>500</v>
      </c>
      <c r="C5275" s="1" t="s">
        <v>14</v>
      </c>
      <c r="D5275" s="1">
        <v>5.5</v>
      </c>
      <c r="E5275" s="3" t="s">
        <v>15</v>
      </c>
      <c r="F5275" s="1"/>
      <c r="G5275" s="5"/>
      <c r="H5275" s="6" t="s">
        <v>76</v>
      </c>
      <c r="I5275" s="6" t="s">
        <v>18</v>
      </c>
      <c r="J5275" s="7" t="b">
        <v>0</v>
      </c>
      <c r="K5275" s="6" t="s">
        <v>19</v>
      </c>
      <c r="L5275" s="8"/>
    </row>
    <row r="5276" ht="31.5" hidden="1" customHeight="1">
      <c r="A5276" s="1" t="s">
        <v>6214</v>
      </c>
      <c r="B5276" s="2" t="s">
        <v>70</v>
      </c>
      <c r="C5276" s="1" t="s">
        <v>14</v>
      </c>
      <c r="D5276" s="1">
        <v>9.3</v>
      </c>
      <c r="E5276" s="3" t="s">
        <v>15</v>
      </c>
      <c r="F5276" s="1"/>
      <c r="G5276" s="5"/>
      <c r="H5276" s="6" t="s">
        <v>76</v>
      </c>
      <c r="I5276" s="6" t="s">
        <v>18</v>
      </c>
      <c r="J5276" s="7" t="b">
        <v>1</v>
      </c>
      <c r="K5276" s="6" t="s">
        <v>19</v>
      </c>
      <c r="L5276" s="8"/>
    </row>
    <row r="5277" ht="31.5" hidden="1" customHeight="1">
      <c r="A5277" s="1" t="s">
        <v>6215</v>
      </c>
      <c r="B5277" s="2" t="s">
        <v>70</v>
      </c>
      <c r="C5277" s="1" t="s">
        <v>14</v>
      </c>
      <c r="D5277" s="1">
        <v>12.1</v>
      </c>
      <c r="E5277" s="3" t="s">
        <v>15</v>
      </c>
      <c r="F5277" s="1"/>
      <c r="G5277" s="5"/>
      <c r="H5277" s="6" t="s">
        <v>76</v>
      </c>
      <c r="I5277" s="6" t="s">
        <v>18</v>
      </c>
      <c r="J5277" s="7" t="b">
        <v>1</v>
      </c>
      <c r="K5277" s="6" t="s">
        <v>19</v>
      </c>
      <c r="L5277" s="8"/>
    </row>
    <row r="5278" ht="31.5" hidden="1" customHeight="1">
      <c r="A5278" s="1" t="s">
        <v>6216</v>
      </c>
      <c r="B5278" s="2" t="s">
        <v>500</v>
      </c>
      <c r="C5278" s="1" t="s">
        <v>249</v>
      </c>
      <c r="D5278" s="1">
        <v>6.2</v>
      </c>
      <c r="E5278" s="3" t="s">
        <v>15</v>
      </c>
      <c r="F5278" s="1"/>
      <c r="G5278" s="5"/>
      <c r="H5278" s="6" t="s">
        <v>18</v>
      </c>
      <c r="I5278" s="6" t="s">
        <v>18</v>
      </c>
      <c r="J5278" s="7" t="b">
        <v>0</v>
      </c>
      <c r="K5278" s="6" t="s">
        <v>19</v>
      </c>
      <c r="L5278" s="8"/>
    </row>
    <row r="5279" ht="31.5" hidden="1" customHeight="1">
      <c r="A5279" s="1" t="s">
        <v>6217</v>
      </c>
      <c r="B5279" s="2" t="s">
        <v>70</v>
      </c>
      <c r="C5279" s="1" t="s">
        <v>249</v>
      </c>
      <c r="D5279" s="1">
        <v>11.7</v>
      </c>
      <c r="E5279" s="3" t="s">
        <v>15</v>
      </c>
      <c r="F5279" s="1"/>
      <c r="G5279" s="5"/>
      <c r="H5279" s="6" t="s">
        <v>18</v>
      </c>
      <c r="I5279" s="6" t="s">
        <v>18</v>
      </c>
      <c r="J5279" s="7" t="b">
        <v>1</v>
      </c>
      <c r="K5279" s="6" t="s">
        <v>19</v>
      </c>
      <c r="L5279" s="8"/>
    </row>
    <row r="5280" ht="31.5" hidden="1" customHeight="1">
      <c r="A5280" s="1" t="s">
        <v>6218</v>
      </c>
      <c r="B5280" s="2" t="s">
        <v>500</v>
      </c>
      <c r="C5280" s="1" t="s">
        <v>74</v>
      </c>
      <c r="D5280" s="1">
        <v>6.0</v>
      </c>
      <c r="E5280" s="3" t="s">
        <v>15</v>
      </c>
      <c r="F5280" s="1"/>
      <c r="G5280" s="5"/>
      <c r="H5280" s="6" t="s">
        <v>18</v>
      </c>
      <c r="I5280" s="6" t="s">
        <v>18</v>
      </c>
      <c r="J5280" s="7" t="b">
        <v>0</v>
      </c>
      <c r="K5280" s="6" t="s">
        <v>19</v>
      </c>
      <c r="L5280" s="8"/>
    </row>
    <row r="5281" ht="31.5" hidden="1" customHeight="1">
      <c r="A5281" s="1" t="s">
        <v>6219</v>
      </c>
      <c r="B5281" s="2" t="s">
        <v>500</v>
      </c>
      <c r="C5281" s="1" t="s">
        <v>74</v>
      </c>
      <c r="D5281" s="1">
        <v>6.5</v>
      </c>
      <c r="E5281" s="3" t="s">
        <v>15</v>
      </c>
      <c r="F5281" s="1"/>
      <c r="G5281" s="5"/>
      <c r="H5281" s="6" t="s">
        <v>76</v>
      </c>
      <c r="I5281" s="6" t="s">
        <v>18</v>
      </c>
      <c r="J5281" s="7" t="b">
        <v>0</v>
      </c>
      <c r="K5281" s="6" t="s">
        <v>19</v>
      </c>
      <c r="L5281" s="8"/>
    </row>
    <row r="5282" ht="31.5" hidden="1" customHeight="1">
      <c r="A5282" s="1" t="s">
        <v>6220</v>
      </c>
      <c r="B5282" s="2" t="s">
        <v>500</v>
      </c>
      <c r="C5282" s="1" t="s">
        <v>14</v>
      </c>
      <c r="D5282" s="1">
        <v>5.0</v>
      </c>
      <c r="E5282" s="3" t="s">
        <v>15</v>
      </c>
      <c r="F5282" s="1"/>
      <c r="G5282" s="5"/>
      <c r="H5282" s="6" t="s">
        <v>76</v>
      </c>
      <c r="I5282" s="6" t="s">
        <v>18</v>
      </c>
      <c r="J5282" s="7" t="b">
        <v>0</v>
      </c>
      <c r="K5282" s="6" t="s">
        <v>19</v>
      </c>
      <c r="L5282" s="8"/>
    </row>
    <row r="5283" ht="31.5" hidden="1" customHeight="1">
      <c r="A5283" s="1" t="s">
        <v>6221</v>
      </c>
      <c r="B5283" s="2" t="s">
        <v>13</v>
      </c>
      <c r="C5283" s="1" t="s">
        <v>6222</v>
      </c>
      <c r="D5283" s="1">
        <v>2.2</v>
      </c>
      <c r="E5283" s="3" t="s">
        <v>15</v>
      </c>
      <c r="F5283" s="1"/>
      <c r="G5283" s="5"/>
      <c r="H5283" s="6" t="s">
        <v>18</v>
      </c>
      <c r="I5283" s="6" t="s">
        <v>18</v>
      </c>
      <c r="J5283" s="7" t="b">
        <v>0</v>
      </c>
      <c r="K5283" s="6" t="s">
        <v>19</v>
      </c>
      <c r="L5283" s="8"/>
    </row>
    <row r="5284" ht="31.5" hidden="1" customHeight="1">
      <c r="A5284" s="1" t="s">
        <v>6223</v>
      </c>
      <c r="B5284" s="2" t="s">
        <v>500</v>
      </c>
      <c r="C5284" s="1" t="s">
        <v>14</v>
      </c>
      <c r="D5284" s="1">
        <v>5.2</v>
      </c>
      <c r="E5284" s="3" t="s">
        <v>15</v>
      </c>
      <c r="F5284" s="1"/>
      <c r="G5284" s="5"/>
      <c r="H5284" s="6" t="s">
        <v>18</v>
      </c>
      <c r="I5284" s="6" t="s">
        <v>18</v>
      </c>
      <c r="J5284" s="7" t="b">
        <v>0</v>
      </c>
      <c r="K5284" s="6" t="s">
        <v>19</v>
      </c>
      <c r="L5284" s="8"/>
    </row>
    <row r="5285" ht="31.5" hidden="1" customHeight="1">
      <c r="A5285" s="5" t="s">
        <v>6224</v>
      </c>
      <c r="B5285" s="2" t="s">
        <v>70</v>
      </c>
      <c r="C5285" s="1" t="s">
        <v>14</v>
      </c>
      <c r="D5285" s="1">
        <v>10.0</v>
      </c>
      <c r="E5285" s="3" t="s">
        <v>15</v>
      </c>
      <c r="F5285" s="1"/>
      <c r="G5285" s="5"/>
      <c r="H5285" s="6" t="s">
        <v>18</v>
      </c>
      <c r="I5285" s="6" t="s">
        <v>18</v>
      </c>
      <c r="J5285" s="7" t="b">
        <v>1</v>
      </c>
      <c r="K5285" s="6" t="s">
        <v>19</v>
      </c>
      <c r="L5285" s="8"/>
    </row>
    <row r="5286" ht="31.5" hidden="1" customHeight="1">
      <c r="A5286" s="1" t="s">
        <v>6225</v>
      </c>
      <c r="B5286" s="2" t="s">
        <v>500</v>
      </c>
      <c r="C5286" s="1" t="s">
        <v>14</v>
      </c>
      <c r="D5286" s="1">
        <v>5.8</v>
      </c>
      <c r="E5286" s="3" t="s">
        <v>15</v>
      </c>
      <c r="F5286" s="1"/>
      <c r="G5286" s="5"/>
      <c r="H5286" s="6" t="s">
        <v>18</v>
      </c>
      <c r="I5286" s="6" t="s">
        <v>18</v>
      </c>
      <c r="J5286" s="7" t="b">
        <v>0</v>
      </c>
      <c r="K5286" s="6" t="s">
        <v>19</v>
      </c>
      <c r="L5286" s="8"/>
    </row>
    <row r="5287" ht="31.5" hidden="1" customHeight="1">
      <c r="A5287" s="5" t="s">
        <v>6226</v>
      </c>
      <c r="B5287" s="2" t="s">
        <v>70</v>
      </c>
      <c r="C5287" s="1" t="s">
        <v>14</v>
      </c>
      <c r="D5287" s="1">
        <v>9.8</v>
      </c>
      <c r="E5287" s="3" t="s">
        <v>15</v>
      </c>
      <c r="F5287" s="1"/>
      <c r="G5287" s="5"/>
      <c r="H5287" s="6" t="s">
        <v>18</v>
      </c>
      <c r="I5287" s="6" t="s">
        <v>18</v>
      </c>
      <c r="J5287" s="7" t="b">
        <v>1</v>
      </c>
      <c r="K5287" s="6" t="s">
        <v>19</v>
      </c>
      <c r="L5287" s="8"/>
    </row>
    <row r="5288" ht="31.5" hidden="1" customHeight="1">
      <c r="A5288" s="1" t="s">
        <v>6227</v>
      </c>
      <c r="B5288" s="2" t="s">
        <v>13</v>
      </c>
      <c r="C5288" s="1" t="s">
        <v>14</v>
      </c>
      <c r="D5288" s="1">
        <v>3.2</v>
      </c>
      <c r="E5288" s="3" t="s">
        <v>15</v>
      </c>
      <c r="F5288" s="1"/>
      <c r="G5288" s="5"/>
      <c r="H5288" s="6" t="s">
        <v>18</v>
      </c>
      <c r="I5288" s="6" t="s">
        <v>18</v>
      </c>
      <c r="J5288" s="7" t="b">
        <v>0</v>
      </c>
      <c r="K5288" s="6" t="s">
        <v>19</v>
      </c>
      <c r="L5288" s="8"/>
    </row>
    <row r="5289" ht="31.5" hidden="1" customHeight="1">
      <c r="A5289" s="1" t="s">
        <v>6228</v>
      </c>
      <c r="B5289" s="2" t="s">
        <v>500</v>
      </c>
      <c r="C5289" s="1" t="s">
        <v>14</v>
      </c>
      <c r="D5289" s="1">
        <v>5.5</v>
      </c>
      <c r="E5289" s="3" t="s">
        <v>15</v>
      </c>
      <c r="F5289" s="1"/>
      <c r="G5289" s="5"/>
      <c r="H5289" s="6" t="s">
        <v>18</v>
      </c>
      <c r="I5289" s="6" t="s">
        <v>18</v>
      </c>
      <c r="J5289" s="7" t="b">
        <v>0</v>
      </c>
      <c r="K5289" s="6" t="s">
        <v>32</v>
      </c>
      <c r="L5289" s="8" t="s">
        <v>14</v>
      </c>
    </row>
    <row r="5290" ht="31.5" hidden="1" customHeight="1">
      <c r="A5290" s="1" t="s">
        <v>6229</v>
      </c>
      <c r="B5290" s="2" t="s">
        <v>70</v>
      </c>
      <c r="C5290" s="1" t="s">
        <v>14</v>
      </c>
      <c r="D5290" s="1">
        <v>8.7</v>
      </c>
      <c r="E5290" s="3" t="s">
        <v>15</v>
      </c>
      <c r="F5290" s="1"/>
      <c r="G5290" s="5"/>
      <c r="H5290" s="6" t="s">
        <v>18</v>
      </c>
      <c r="I5290" s="6" t="s">
        <v>18</v>
      </c>
      <c r="J5290" s="7" t="b">
        <v>1</v>
      </c>
      <c r="K5290" s="6" t="s">
        <v>32</v>
      </c>
      <c r="L5290" s="8" t="s">
        <v>14</v>
      </c>
    </row>
    <row r="5291" ht="31.5" hidden="1" customHeight="1">
      <c r="A5291" s="1" t="s">
        <v>6230</v>
      </c>
      <c r="B5291" s="2" t="s">
        <v>333</v>
      </c>
      <c r="C5291" s="1" t="s">
        <v>6231</v>
      </c>
      <c r="D5291" s="1">
        <v>4.5</v>
      </c>
      <c r="E5291" s="3" t="s">
        <v>15</v>
      </c>
      <c r="F5291" s="1"/>
      <c r="G5291" s="5"/>
      <c r="H5291" s="6" t="s">
        <v>18</v>
      </c>
      <c r="I5291" s="6" t="s">
        <v>18</v>
      </c>
      <c r="J5291" s="7" t="b">
        <v>0</v>
      </c>
      <c r="K5291" s="6" t="s">
        <v>19</v>
      </c>
      <c r="L5291" s="8"/>
    </row>
    <row r="5292" ht="31.5" hidden="1" customHeight="1">
      <c r="A5292" s="1" t="s">
        <v>6232</v>
      </c>
      <c r="B5292" s="2" t="s">
        <v>333</v>
      </c>
      <c r="C5292" s="1" t="s">
        <v>4539</v>
      </c>
      <c r="D5292" s="1">
        <v>4.2</v>
      </c>
      <c r="E5292" s="3" t="s">
        <v>15</v>
      </c>
      <c r="F5292" s="1"/>
      <c r="G5292" s="5"/>
      <c r="H5292" s="6" t="s">
        <v>18</v>
      </c>
      <c r="I5292" s="6" t="s">
        <v>18</v>
      </c>
      <c r="J5292" s="7" t="b">
        <v>0</v>
      </c>
      <c r="K5292" s="6" t="s">
        <v>19</v>
      </c>
      <c r="L5292" s="8"/>
    </row>
    <row r="5293" ht="31.5" hidden="1" customHeight="1">
      <c r="A5293" s="1" t="s">
        <v>6233</v>
      </c>
      <c r="B5293" s="2" t="s">
        <v>333</v>
      </c>
      <c r="C5293" s="1" t="s">
        <v>14</v>
      </c>
      <c r="D5293" s="1">
        <v>4.5</v>
      </c>
      <c r="E5293" s="3" t="s">
        <v>15</v>
      </c>
      <c r="F5293" s="1"/>
      <c r="G5293" s="5"/>
      <c r="H5293" s="6" t="s">
        <v>18</v>
      </c>
      <c r="I5293" s="6" t="s">
        <v>18</v>
      </c>
      <c r="J5293" s="7" t="b">
        <v>0</v>
      </c>
      <c r="K5293" s="6" t="s">
        <v>19</v>
      </c>
      <c r="L5293" s="8"/>
    </row>
    <row r="5294" ht="31.5" hidden="1" customHeight="1">
      <c r="A5294" s="1" t="s">
        <v>6234</v>
      </c>
      <c r="B5294" s="2" t="s">
        <v>333</v>
      </c>
      <c r="C5294" s="1" t="s">
        <v>4665</v>
      </c>
      <c r="D5294" s="1">
        <v>3.8</v>
      </c>
      <c r="E5294" s="3" t="s">
        <v>15</v>
      </c>
      <c r="F5294" s="1"/>
      <c r="G5294" s="5"/>
      <c r="H5294" s="6" t="s">
        <v>18</v>
      </c>
      <c r="I5294" s="6" t="s">
        <v>18</v>
      </c>
      <c r="J5294" s="7" t="b">
        <v>0</v>
      </c>
      <c r="K5294" s="6" t="s">
        <v>19</v>
      </c>
      <c r="L5294" s="8"/>
    </row>
    <row r="5295" ht="31.5" hidden="1" customHeight="1">
      <c r="A5295" s="1" t="s">
        <v>6235</v>
      </c>
      <c r="B5295" s="2" t="s">
        <v>668</v>
      </c>
      <c r="C5295" s="1" t="s">
        <v>14</v>
      </c>
      <c r="D5295" s="1">
        <v>4.5</v>
      </c>
      <c r="E5295" s="3" t="s">
        <v>15</v>
      </c>
      <c r="F5295" s="1"/>
      <c r="G5295" s="5"/>
      <c r="H5295" s="6" t="s">
        <v>18</v>
      </c>
      <c r="I5295" s="6" t="s">
        <v>18</v>
      </c>
      <c r="J5295" s="7" t="b">
        <v>0</v>
      </c>
      <c r="K5295" s="6" t="s">
        <v>19</v>
      </c>
      <c r="L5295" s="8"/>
    </row>
    <row r="5296" ht="31.5" hidden="1" customHeight="1">
      <c r="A5296" s="1" t="s">
        <v>6236</v>
      </c>
      <c r="B5296" s="2" t="s">
        <v>333</v>
      </c>
      <c r="C5296" s="1" t="s">
        <v>14</v>
      </c>
      <c r="D5296" s="1">
        <v>3.2</v>
      </c>
      <c r="E5296" s="3" t="s">
        <v>15</v>
      </c>
      <c r="F5296" s="1"/>
      <c r="G5296" s="5"/>
      <c r="H5296" s="6" t="s">
        <v>18</v>
      </c>
      <c r="I5296" s="6" t="s">
        <v>18</v>
      </c>
      <c r="J5296" s="7" t="b">
        <v>0</v>
      </c>
      <c r="K5296" s="6" t="s">
        <v>19</v>
      </c>
      <c r="L5296" s="8"/>
    </row>
    <row r="5297" ht="31.5" hidden="1" customHeight="1">
      <c r="A5297" s="1" t="s">
        <v>6237</v>
      </c>
      <c r="B5297" s="2" t="s">
        <v>333</v>
      </c>
      <c r="C5297" s="1" t="s">
        <v>14</v>
      </c>
      <c r="D5297" s="1">
        <v>3.2</v>
      </c>
      <c r="E5297" s="3" t="s">
        <v>15</v>
      </c>
      <c r="F5297" s="1"/>
      <c r="G5297" s="5"/>
      <c r="H5297" s="6" t="s">
        <v>18</v>
      </c>
      <c r="I5297" s="6" t="s">
        <v>18</v>
      </c>
      <c r="J5297" s="7" t="b">
        <v>0</v>
      </c>
      <c r="K5297" s="6" t="s">
        <v>19</v>
      </c>
      <c r="L5297" s="8"/>
    </row>
    <row r="5298" ht="31.5" hidden="1" customHeight="1">
      <c r="A5298" s="1" t="s">
        <v>6238</v>
      </c>
      <c r="B5298" s="2" t="s">
        <v>333</v>
      </c>
      <c r="C5298" s="1" t="s">
        <v>4539</v>
      </c>
      <c r="D5298" s="1">
        <v>4.8</v>
      </c>
      <c r="E5298" s="3" t="s">
        <v>15</v>
      </c>
      <c r="F5298" s="1"/>
      <c r="G5298" s="5"/>
      <c r="H5298" s="6" t="s">
        <v>18</v>
      </c>
      <c r="I5298" s="6" t="s">
        <v>18</v>
      </c>
      <c r="J5298" s="7" t="b">
        <v>0</v>
      </c>
      <c r="K5298" s="6" t="s">
        <v>19</v>
      </c>
      <c r="L5298" s="8"/>
    </row>
    <row r="5299" ht="31.5" hidden="1" customHeight="1">
      <c r="A5299" s="1" t="s">
        <v>6239</v>
      </c>
      <c r="B5299" s="2" t="s">
        <v>1290</v>
      </c>
      <c r="C5299" s="1" t="s">
        <v>14</v>
      </c>
      <c r="D5299" s="1">
        <v>6.5</v>
      </c>
      <c r="E5299" s="3" t="s">
        <v>15</v>
      </c>
      <c r="F5299" s="1"/>
      <c r="G5299" s="5"/>
      <c r="H5299" s="6" t="s">
        <v>18</v>
      </c>
      <c r="I5299" s="6" t="s">
        <v>18</v>
      </c>
      <c r="J5299" s="7" t="b">
        <v>0</v>
      </c>
      <c r="K5299" s="6" t="s">
        <v>19</v>
      </c>
      <c r="L5299" s="8"/>
    </row>
    <row r="5300" ht="31.5" hidden="1" customHeight="1">
      <c r="A5300" s="1" t="s">
        <v>6240</v>
      </c>
      <c r="B5300" s="2" t="s">
        <v>13</v>
      </c>
      <c r="C5300" s="1" t="s">
        <v>249</v>
      </c>
      <c r="D5300" s="1">
        <v>5.5</v>
      </c>
      <c r="E5300" s="3" t="s">
        <v>15</v>
      </c>
      <c r="F5300" s="1"/>
      <c r="G5300" s="5"/>
      <c r="H5300" s="6" t="s">
        <v>18</v>
      </c>
      <c r="I5300" s="6" t="s">
        <v>18</v>
      </c>
      <c r="J5300" s="7" t="b">
        <v>0</v>
      </c>
      <c r="K5300" s="6" t="s">
        <v>19</v>
      </c>
      <c r="L5300" s="8"/>
    </row>
    <row r="5301" ht="31.5" hidden="1" customHeight="1">
      <c r="A5301" s="1" t="s">
        <v>6241</v>
      </c>
      <c r="B5301" s="2" t="s">
        <v>1290</v>
      </c>
      <c r="C5301" s="1" t="s">
        <v>14</v>
      </c>
      <c r="D5301" s="1">
        <v>6.5</v>
      </c>
      <c r="E5301" s="3" t="s">
        <v>15</v>
      </c>
      <c r="F5301" s="1"/>
      <c r="G5301" s="5"/>
      <c r="H5301" s="6" t="s">
        <v>18</v>
      </c>
      <c r="I5301" s="6" t="s">
        <v>18</v>
      </c>
      <c r="J5301" s="7" t="b">
        <v>0</v>
      </c>
      <c r="K5301" s="6" t="s">
        <v>19</v>
      </c>
      <c r="L5301" s="8"/>
    </row>
    <row r="5302" ht="31.5" hidden="1" customHeight="1">
      <c r="A5302" s="1" t="s">
        <v>6242</v>
      </c>
      <c r="B5302" s="2" t="s">
        <v>13</v>
      </c>
      <c r="C5302" s="1" t="s">
        <v>14</v>
      </c>
      <c r="D5302" s="1">
        <v>3.8</v>
      </c>
      <c r="E5302" s="3" t="s">
        <v>15</v>
      </c>
      <c r="F5302" s="1"/>
      <c r="G5302" s="5"/>
      <c r="H5302" s="6" t="s">
        <v>76</v>
      </c>
      <c r="I5302" s="6" t="s">
        <v>18</v>
      </c>
      <c r="J5302" s="7" t="b">
        <v>0</v>
      </c>
      <c r="K5302" s="6" t="s">
        <v>19</v>
      </c>
      <c r="L5302" s="8"/>
    </row>
    <row r="5303" ht="31.5" hidden="1" customHeight="1">
      <c r="A5303" s="1" t="s">
        <v>6243</v>
      </c>
      <c r="B5303" s="2" t="s">
        <v>13</v>
      </c>
      <c r="C5303" s="1" t="s">
        <v>14</v>
      </c>
      <c r="D5303" s="1">
        <v>4.0</v>
      </c>
      <c r="E5303" s="3" t="s">
        <v>15</v>
      </c>
      <c r="F5303" s="1"/>
      <c r="G5303" s="5"/>
      <c r="H5303" s="6" t="s">
        <v>18</v>
      </c>
      <c r="I5303" s="6" t="s">
        <v>18</v>
      </c>
      <c r="J5303" s="7" t="b">
        <v>0</v>
      </c>
      <c r="K5303" s="6" t="s">
        <v>19</v>
      </c>
      <c r="L5303" s="8"/>
    </row>
    <row r="5304" ht="31.5" hidden="1" customHeight="1">
      <c r="A5304" s="1" t="s">
        <v>6244</v>
      </c>
      <c r="B5304" s="2" t="s">
        <v>333</v>
      </c>
      <c r="C5304" s="1" t="s">
        <v>4665</v>
      </c>
      <c r="D5304" s="1">
        <v>4.8</v>
      </c>
      <c r="E5304" s="3" t="s">
        <v>15</v>
      </c>
      <c r="F5304" s="1"/>
      <c r="G5304" s="5"/>
      <c r="H5304" s="6" t="s">
        <v>18</v>
      </c>
      <c r="I5304" s="6" t="s">
        <v>18</v>
      </c>
      <c r="J5304" s="7" t="b">
        <v>0</v>
      </c>
      <c r="K5304" s="6" t="s">
        <v>19</v>
      </c>
      <c r="L5304" s="8"/>
    </row>
    <row r="5305" ht="31.5" hidden="1" customHeight="1">
      <c r="A5305" s="1" t="s">
        <v>6245</v>
      </c>
      <c r="B5305" s="2" t="s">
        <v>13</v>
      </c>
      <c r="C5305" s="1" t="s">
        <v>14</v>
      </c>
      <c r="D5305" s="1">
        <v>4.8</v>
      </c>
      <c r="E5305" s="3" t="s">
        <v>15</v>
      </c>
      <c r="F5305" s="1"/>
      <c r="G5305" s="5"/>
      <c r="H5305" s="6" t="s">
        <v>18</v>
      </c>
      <c r="I5305" s="6" t="s">
        <v>18</v>
      </c>
      <c r="J5305" s="7" t="b">
        <v>0</v>
      </c>
      <c r="K5305" s="6" t="s">
        <v>19</v>
      </c>
      <c r="L5305" s="8"/>
    </row>
    <row r="5306" ht="31.5" hidden="1" customHeight="1">
      <c r="A5306" s="1" t="s">
        <v>6246</v>
      </c>
      <c r="B5306" s="2" t="s">
        <v>500</v>
      </c>
      <c r="C5306" s="1" t="s">
        <v>14</v>
      </c>
      <c r="D5306" s="1">
        <v>5.8</v>
      </c>
      <c r="E5306" s="3" t="s">
        <v>15</v>
      </c>
      <c r="F5306" s="1"/>
      <c r="G5306" s="5"/>
      <c r="H5306" s="6" t="s">
        <v>76</v>
      </c>
      <c r="I5306" s="6" t="s">
        <v>18</v>
      </c>
      <c r="J5306" s="7" t="b">
        <v>0</v>
      </c>
      <c r="K5306" s="6" t="s">
        <v>19</v>
      </c>
      <c r="L5306" s="8"/>
    </row>
    <row r="5307" ht="31.5" hidden="1" customHeight="1">
      <c r="A5307" s="1" t="s">
        <v>6247</v>
      </c>
      <c r="B5307" s="2" t="s">
        <v>70</v>
      </c>
      <c r="C5307" s="1" t="s">
        <v>14</v>
      </c>
      <c r="D5307" s="1">
        <v>12.3</v>
      </c>
      <c r="E5307" s="3" t="s">
        <v>15</v>
      </c>
      <c r="F5307" s="1"/>
      <c r="G5307" s="5"/>
      <c r="H5307" s="6" t="s">
        <v>76</v>
      </c>
      <c r="I5307" s="6" t="s">
        <v>18</v>
      </c>
      <c r="J5307" s="7" t="b">
        <v>1</v>
      </c>
      <c r="K5307" s="6" t="s">
        <v>19</v>
      </c>
      <c r="L5307" s="8"/>
    </row>
    <row r="5308" ht="31.5" hidden="1" customHeight="1">
      <c r="A5308" s="1" t="s">
        <v>6248</v>
      </c>
      <c r="B5308" s="2" t="s">
        <v>333</v>
      </c>
      <c r="C5308" s="1" t="s">
        <v>5632</v>
      </c>
      <c r="D5308" s="1">
        <v>4.5</v>
      </c>
      <c r="E5308" s="3" t="s">
        <v>15</v>
      </c>
      <c r="F5308" s="1"/>
      <c r="G5308" s="5"/>
      <c r="H5308" s="6" t="s">
        <v>18</v>
      </c>
      <c r="I5308" s="6" t="s">
        <v>18</v>
      </c>
      <c r="J5308" s="7" t="b">
        <v>0</v>
      </c>
      <c r="K5308" s="6" t="s">
        <v>19</v>
      </c>
      <c r="L5308" s="8"/>
    </row>
    <row r="5309" ht="31.5" hidden="1" customHeight="1">
      <c r="A5309" s="1" t="s">
        <v>6249</v>
      </c>
      <c r="B5309" s="2" t="s">
        <v>333</v>
      </c>
      <c r="C5309" s="1" t="s">
        <v>14</v>
      </c>
      <c r="D5309" s="1">
        <v>2.8</v>
      </c>
      <c r="E5309" s="3" t="s">
        <v>15</v>
      </c>
      <c r="F5309" s="1"/>
      <c r="G5309" s="5"/>
      <c r="H5309" s="6" t="s">
        <v>76</v>
      </c>
      <c r="I5309" s="6" t="s">
        <v>18</v>
      </c>
      <c r="J5309" s="7" t="b">
        <v>0</v>
      </c>
      <c r="K5309" s="6" t="s">
        <v>19</v>
      </c>
      <c r="L5309" s="8"/>
    </row>
    <row r="5310" ht="31.5" hidden="1" customHeight="1">
      <c r="A5310" s="1" t="s">
        <v>6250</v>
      </c>
      <c r="B5310" s="2" t="s">
        <v>13</v>
      </c>
      <c r="C5310" s="1" t="s">
        <v>14</v>
      </c>
      <c r="D5310" s="1">
        <v>3.5</v>
      </c>
      <c r="E5310" s="3" t="s">
        <v>15</v>
      </c>
      <c r="F5310" s="1"/>
      <c r="G5310" s="5"/>
      <c r="H5310" s="6" t="s">
        <v>18</v>
      </c>
      <c r="I5310" s="6" t="s">
        <v>18</v>
      </c>
      <c r="J5310" s="7" t="b">
        <v>0</v>
      </c>
      <c r="K5310" s="6" t="s">
        <v>19</v>
      </c>
      <c r="L5310" s="8"/>
    </row>
    <row r="5311" ht="31.5" hidden="1" customHeight="1">
      <c r="A5311" s="1" t="s">
        <v>6251</v>
      </c>
      <c r="B5311" s="2" t="s">
        <v>500</v>
      </c>
      <c r="C5311" s="1" t="s">
        <v>14</v>
      </c>
      <c r="D5311" s="1">
        <v>5.5</v>
      </c>
      <c r="E5311" s="3" t="s">
        <v>15</v>
      </c>
      <c r="F5311" s="1"/>
      <c r="G5311" s="5"/>
      <c r="H5311" s="6" t="s">
        <v>18</v>
      </c>
      <c r="I5311" s="6" t="s">
        <v>18</v>
      </c>
      <c r="J5311" s="7" t="b">
        <v>0</v>
      </c>
      <c r="K5311" s="6" t="s">
        <v>19</v>
      </c>
      <c r="L5311" s="8"/>
    </row>
    <row r="5312" ht="31.5" hidden="1" customHeight="1">
      <c r="A5312" s="1" t="s">
        <v>6252</v>
      </c>
      <c r="B5312" s="2" t="s">
        <v>70</v>
      </c>
      <c r="C5312" s="1" t="s">
        <v>14</v>
      </c>
      <c r="D5312" s="1">
        <v>9.0</v>
      </c>
      <c r="E5312" s="3" t="s">
        <v>15</v>
      </c>
      <c r="F5312" s="1"/>
      <c r="G5312" s="5"/>
      <c r="H5312" s="6" t="s">
        <v>18</v>
      </c>
      <c r="I5312" s="6" t="s">
        <v>18</v>
      </c>
      <c r="J5312" s="7" t="b">
        <v>1</v>
      </c>
      <c r="K5312" s="6" t="s">
        <v>19</v>
      </c>
      <c r="L5312" s="8"/>
    </row>
    <row r="5313" ht="31.5" hidden="1" customHeight="1">
      <c r="A5313" s="1" t="s">
        <v>6253</v>
      </c>
      <c r="B5313" s="2" t="s">
        <v>203</v>
      </c>
      <c r="C5313" s="1" t="s">
        <v>14</v>
      </c>
      <c r="D5313" s="1">
        <v>3.5</v>
      </c>
      <c r="E5313" s="3" t="s">
        <v>15</v>
      </c>
      <c r="F5313" s="1"/>
      <c r="G5313" s="5"/>
      <c r="H5313" s="6" t="s">
        <v>18</v>
      </c>
      <c r="I5313" s="6" t="s">
        <v>18</v>
      </c>
      <c r="J5313" s="7" t="b">
        <v>0</v>
      </c>
      <c r="K5313" s="6" t="s">
        <v>19</v>
      </c>
      <c r="L5313" s="8"/>
    </row>
    <row r="5314" ht="31.5" hidden="1" customHeight="1">
      <c r="A5314" s="1" t="s">
        <v>6254</v>
      </c>
      <c r="B5314" s="2" t="s">
        <v>203</v>
      </c>
      <c r="C5314" s="1" t="s">
        <v>14</v>
      </c>
      <c r="D5314" s="1">
        <v>3.5</v>
      </c>
      <c r="E5314" s="3" t="s">
        <v>15</v>
      </c>
      <c r="F5314" s="1"/>
      <c r="G5314" s="5"/>
      <c r="H5314" s="6" t="s">
        <v>18</v>
      </c>
      <c r="I5314" s="6" t="s">
        <v>18</v>
      </c>
      <c r="J5314" s="7" t="b">
        <v>0</v>
      </c>
      <c r="K5314" s="6" t="s">
        <v>19</v>
      </c>
      <c r="L5314" s="8"/>
    </row>
    <row r="5315" ht="31.5" hidden="1" customHeight="1">
      <c r="A5315" s="1" t="s">
        <v>6255</v>
      </c>
      <c r="B5315" s="2" t="s">
        <v>203</v>
      </c>
      <c r="C5315" s="1" t="s">
        <v>14</v>
      </c>
      <c r="D5315" s="1">
        <v>3.5</v>
      </c>
      <c r="E5315" s="3" t="s">
        <v>15</v>
      </c>
      <c r="F5315" s="1"/>
      <c r="G5315" s="5"/>
      <c r="H5315" s="6" t="s">
        <v>18</v>
      </c>
      <c r="I5315" s="6" t="s">
        <v>18</v>
      </c>
      <c r="J5315" s="7" t="b">
        <v>0</v>
      </c>
      <c r="K5315" s="6" t="s">
        <v>19</v>
      </c>
      <c r="L5315" s="8"/>
    </row>
    <row r="5316" ht="31.5" hidden="1" customHeight="1">
      <c r="A5316" s="1" t="s">
        <v>6256</v>
      </c>
      <c r="B5316" s="2" t="s">
        <v>500</v>
      </c>
      <c r="C5316" s="1" t="s">
        <v>14</v>
      </c>
      <c r="D5316" s="1">
        <v>3.8</v>
      </c>
      <c r="E5316" s="3" t="s">
        <v>15</v>
      </c>
      <c r="F5316" s="1"/>
      <c r="G5316" s="5"/>
      <c r="H5316" s="6" t="s">
        <v>18</v>
      </c>
      <c r="I5316" s="6" t="s">
        <v>18</v>
      </c>
      <c r="J5316" s="7" t="b">
        <v>0</v>
      </c>
      <c r="K5316" s="6" t="s">
        <v>19</v>
      </c>
      <c r="L5316" s="8"/>
    </row>
    <row r="5317" ht="31.5" hidden="1" customHeight="1">
      <c r="A5317" s="1" t="s">
        <v>6257</v>
      </c>
      <c r="B5317" s="2" t="s">
        <v>70</v>
      </c>
      <c r="C5317" s="1" t="s">
        <v>14</v>
      </c>
      <c r="D5317" s="1">
        <v>7.0</v>
      </c>
      <c r="E5317" s="3" t="s">
        <v>15</v>
      </c>
      <c r="F5317" s="1"/>
      <c r="G5317" s="5"/>
      <c r="H5317" s="6" t="s">
        <v>18</v>
      </c>
      <c r="I5317" s="6" t="s">
        <v>18</v>
      </c>
      <c r="J5317" s="7" t="b">
        <v>1</v>
      </c>
      <c r="K5317" s="6" t="s">
        <v>19</v>
      </c>
      <c r="L5317" s="8"/>
    </row>
    <row r="5318" ht="31.5" hidden="1" customHeight="1">
      <c r="A5318" s="1" t="s">
        <v>6258</v>
      </c>
      <c r="B5318" s="2" t="s">
        <v>13</v>
      </c>
      <c r="C5318" s="1" t="s">
        <v>14</v>
      </c>
      <c r="D5318" s="1">
        <v>3.2</v>
      </c>
      <c r="E5318" s="3" t="s">
        <v>15</v>
      </c>
      <c r="F5318" s="1"/>
      <c r="G5318" s="5"/>
      <c r="H5318" s="6" t="s">
        <v>76</v>
      </c>
      <c r="I5318" s="6" t="s">
        <v>18</v>
      </c>
      <c r="J5318" s="7" t="b">
        <v>0</v>
      </c>
      <c r="K5318" s="6" t="s">
        <v>19</v>
      </c>
      <c r="L5318" s="8"/>
    </row>
    <row r="5319" ht="31.5" hidden="1" customHeight="1">
      <c r="A5319" s="1" t="s">
        <v>6259</v>
      </c>
      <c r="B5319" s="2" t="s">
        <v>500</v>
      </c>
      <c r="C5319" s="1" t="s">
        <v>14</v>
      </c>
      <c r="D5319" s="1">
        <v>4.0</v>
      </c>
      <c r="E5319" s="3" t="s">
        <v>15</v>
      </c>
      <c r="F5319" s="1"/>
      <c r="G5319" s="5"/>
      <c r="H5319" s="6" t="s">
        <v>76</v>
      </c>
      <c r="I5319" s="6" t="s">
        <v>18</v>
      </c>
      <c r="J5319" s="7" t="b">
        <v>0</v>
      </c>
      <c r="K5319" s="6" t="s">
        <v>19</v>
      </c>
      <c r="L5319" s="8"/>
    </row>
    <row r="5320" ht="31.5" hidden="1" customHeight="1">
      <c r="A5320" s="1" t="s">
        <v>6260</v>
      </c>
      <c r="B5320" s="2" t="s">
        <v>70</v>
      </c>
      <c r="C5320" s="1" t="s">
        <v>14</v>
      </c>
      <c r="D5320" s="1">
        <v>11.2</v>
      </c>
      <c r="E5320" s="3" t="s">
        <v>15</v>
      </c>
      <c r="F5320" s="1"/>
      <c r="G5320" s="5"/>
      <c r="H5320" s="6" t="s">
        <v>76</v>
      </c>
      <c r="I5320" s="6" t="s">
        <v>18</v>
      </c>
      <c r="J5320" s="7" t="b">
        <v>1</v>
      </c>
      <c r="K5320" s="6" t="s">
        <v>19</v>
      </c>
      <c r="L5320" s="8"/>
    </row>
    <row r="5321" ht="31.5" hidden="1" customHeight="1">
      <c r="A5321" s="1" t="s">
        <v>6261</v>
      </c>
      <c r="B5321" s="2" t="s">
        <v>203</v>
      </c>
      <c r="C5321" s="1" t="s">
        <v>14</v>
      </c>
      <c r="D5321" s="1">
        <v>3.5</v>
      </c>
      <c r="E5321" s="3" t="s">
        <v>15</v>
      </c>
      <c r="F5321" s="1"/>
      <c r="G5321" s="5"/>
      <c r="H5321" s="6" t="s">
        <v>18</v>
      </c>
      <c r="I5321" s="6" t="s">
        <v>18</v>
      </c>
      <c r="J5321" s="7" t="b">
        <v>0</v>
      </c>
      <c r="K5321" s="6" t="s">
        <v>19</v>
      </c>
      <c r="L5321" s="8"/>
    </row>
    <row r="5322" ht="31.5" hidden="1" customHeight="1">
      <c r="A5322" s="1" t="s">
        <v>6262</v>
      </c>
      <c r="B5322" s="2" t="s">
        <v>203</v>
      </c>
      <c r="C5322" s="1" t="s">
        <v>74</v>
      </c>
      <c r="D5322" s="1">
        <v>3.5</v>
      </c>
      <c r="E5322" s="3" t="s">
        <v>15</v>
      </c>
      <c r="F5322" s="1"/>
      <c r="G5322" s="5"/>
      <c r="H5322" s="6" t="s">
        <v>18</v>
      </c>
      <c r="I5322" s="6" t="s">
        <v>18</v>
      </c>
      <c r="J5322" s="7" t="b">
        <v>0</v>
      </c>
      <c r="K5322" s="6" t="s">
        <v>19</v>
      </c>
      <c r="L5322" s="8"/>
    </row>
    <row r="5323" ht="31.5" hidden="1" customHeight="1">
      <c r="A5323" s="1" t="s">
        <v>6263</v>
      </c>
      <c r="B5323" s="2" t="s">
        <v>203</v>
      </c>
      <c r="C5323" s="1" t="s">
        <v>6264</v>
      </c>
      <c r="D5323" s="1">
        <v>3.5</v>
      </c>
      <c r="E5323" s="3" t="s">
        <v>15</v>
      </c>
      <c r="F5323" s="1"/>
      <c r="G5323" s="5"/>
      <c r="H5323" s="6" t="s">
        <v>18</v>
      </c>
      <c r="I5323" s="6" t="s">
        <v>18</v>
      </c>
      <c r="J5323" s="7" t="b">
        <v>0</v>
      </c>
      <c r="K5323" s="6" t="s">
        <v>32</v>
      </c>
      <c r="L5323" s="8" t="s">
        <v>120</v>
      </c>
    </row>
    <row r="5324" ht="31.5" hidden="1" customHeight="1">
      <c r="A5324" s="1" t="s">
        <v>6265</v>
      </c>
      <c r="B5324" s="2" t="s">
        <v>203</v>
      </c>
      <c r="C5324" s="1" t="s">
        <v>74</v>
      </c>
      <c r="D5324" s="1">
        <v>3.5</v>
      </c>
      <c r="E5324" s="3" t="s">
        <v>15</v>
      </c>
      <c r="F5324" s="1"/>
      <c r="G5324" s="5"/>
      <c r="H5324" s="6" t="s">
        <v>18</v>
      </c>
      <c r="I5324" s="6" t="s">
        <v>18</v>
      </c>
      <c r="J5324" s="7" t="b">
        <v>0</v>
      </c>
      <c r="K5324" s="6" t="s">
        <v>19</v>
      </c>
      <c r="L5324" s="8"/>
    </row>
    <row r="5325" ht="31.5" hidden="1" customHeight="1">
      <c r="A5325" s="1" t="s">
        <v>6266</v>
      </c>
      <c r="B5325" s="2" t="s">
        <v>203</v>
      </c>
      <c r="C5325" s="1" t="s">
        <v>14</v>
      </c>
      <c r="D5325" s="1">
        <v>3.5</v>
      </c>
      <c r="E5325" s="3" t="s">
        <v>15</v>
      </c>
      <c r="F5325" s="1"/>
      <c r="G5325" s="5"/>
      <c r="H5325" s="6" t="s">
        <v>18</v>
      </c>
      <c r="I5325" s="6" t="s">
        <v>18</v>
      </c>
      <c r="J5325" s="7" t="b">
        <v>0</v>
      </c>
      <c r="K5325" s="6" t="s">
        <v>19</v>
      </c>
      <c r="L5325" s="8"/>
    </row>
    <row r="5326" ht="31.5" hidden="1" customHeight="1">
      <c r="A5326" s="1" t="s">
        <v>6267</v>
      </c>
      <c r="B5326" s="2" t="s">
        <v>203</v>
      </c>
      <c r="C5326" s="1" t="s">
        <v>74</v>
      </c>
      <c r="D5326" s="1">
        <v>3.5</v>
      </c>
      <c r="E5326" s="3" t="s">
        <v>15</v>
      </c>
      <c r="F5326" s="1"/>
      <c r="G5326" s="5"/>
      <c r="H5326" s="6" t="s">
        <v>18</v>
      </c>
      <c r="I5326" s="6" t="s">
        <v>18</v>
      </c>
      <c r="J5326" s="7" t="b">
        <v>0</v>
      </c>
      <c r="K5326" s="6" t="s">
        <v>19</v>
      </c>
      <c r="L5326" s="8"/>
    </row>
    <row r="5327" ht="31.5" hidden="1" customHeight="1">
      <c r="A5327" s="1" t="s">
        <v>6268</v>
      </c>
      <c r="B5327" s="2" t="s">
        <v>203</v>
      </c>
      <c r="C5327" s="1" t="s">
        <v>74</v>
      </c>
      <c r="D5327" s="1">
        <v>4.0</v>
      </c>
      <c r="E5327" s="3" t="s">
        <v>15</v>
      </c>
      <c r="F5327" s="1"/>
      <c r="G5327" s="5"/>
      <c r="H5327" s="6" t="s">
        <v>18</v>
      </c>
      <c r="I5327" s="6" t="s">
        <v>18</v>
      </c>
      <c r="J5327" s="7" t="b">
        <v>0</v>
      </c>
      <c r="K5327" s="6" t="s">
        <v>19</v>
      </c>
      <c r="L5327" s="8"/>
    </row>
    <row r="5328" ht="31.5" hidden="1" customHeight="1">
      <c r="A5328" s="1" t="s">
        <v>6269</v>
      </c>
      <c r="B5328" s="2" t="s">
        <v>13</v>
      </c>
      <c r="C5328" s="1" t="s">
        <v>14</v>
      </c>
      <c r="D5328" s="1">
        <v>3.2</v>
      </c>
      <c r="E5328" s="3" t="s">
        <v>15</v>
      </c>
      <c r="F5328" s="1"/>
      <c r="G5328" s="5"/>
      <c r="H5328" s="6" t="s">
        <v>18</v>
      </c>
      <c r="I5328" s="6" t="s">
        <v>18</v>
      </c>
      <c r="J5328" s="7" t="b">
        <v>0</v>
      </c>
      <c r="K5328" s="6" t="s">
        <v>19</v>
      </c>
      <c r="L5328" s="8"/>
    </row>
    <row r="5329" ht="31.5" hidden="1" customHeight="1">
      <c r="A5329" s="1" t="s">
        <v>6270</v>
      </c>
      <c r="B5329" s="2" t="s">
        <v>500</v>
      </c>
      <c r="C5329" s="1" t="s">
        <v>14</v>
      </c>
      <c r="D5329" s="1">
        <v>4.5</v>
      </c>
      <c r="E5329" s="3" t="s">
        <v>15</v>
      </c>
      <c r="F5329" s="1"/>
      <c r="G5329" s="5"/>
      <c r="H5329" s="6" t="s">
        <v>76</v>
      </c>
      <c r="I5329" s="6" t="s">
        <v>18</v>
      </c>
      <c r="J5329" s="7" t="b">
        <v>0</v>
      </c>
      <c r="K5329" s="6" t="s">
        <v>19</v>
      </c>
      <c r="L5329" s="8"/>
    </row>
    <row r="5330" ht="31.5" hidden="1" customHeight="1">
      <c r="A5330" s="1" t="s">
        <v>6271</v>
      </c>
      <c r="B5330" s="2" t="s">
        <v>70</v>
      </c>
      <c r="C5330" s="1" t="s">
        <v>14</v>
      </c>
      <c r="D5330" s="1">
        <v>8.0</v>
      </c>
      <c r="E5330" s="3" t="s">
        <v>15</v>
      </c>
      <c r="F5330" s="1"/>
      <c r="G5330" s="5"/>
      <c r="H5330" s="6" t="s">
        <v>76</v>
      </c>
      <c r="I5330" s="6" t="s">
        <v>18</v>
      </c>
      <c r="J5330" s="7" t="b">
        <v>1</v>
      </c>
      <c r="K5330" s="6" t="s">
        <v>19</v>
      </c>
      <c r="L5330" s="8"/>
    </row>
    <row r="5331" ht="31.5" hidden="1" customHeight="1">
      <c r="A5331" s="1" t="s">
        <v>6272</v>
      </c>
      <c r="B5331" s="2" t="s">
        <v>668</v>
      </c>
      <c r="C5331" s="1" t="s">
        <v>14</v>
      </c>
      <c r="D5331" s="1">
        <v>4.2</v>
      </c>
      <c r="E5331" s="3" t="s">
        <v>15</v>
      </c>
      <c r="F5331" s="1"/>
      <c r="G5331" s="5"/>
      <c r="H5331" s="6" t="s">
        <v>18</v>
      </c>
      <c r="I5331" s="6" t="s">
        <v>18</v>
      </c>
      <c r="J5331" s="7" t="b">
        <v>0</v>
      </c>
      <c r="K5331" s="6" t="s">
        <v>19</v>
      </c>
      <c r="L5331" s="8"/>
    </row>
    <row r="5332" ht="31.5" hidden="1" customHeight="1">
      <c r="A5332" s="1" t="s">
        <v>6273</v>
      </c>
      <c r="B5332" s="2" t="s">
        <v>203</v>
      </c>
      <c r="C5332" s="1" t="s">
        <v>6274</v>
      </c>
      <c r="D5332" s="1">
        <v>3.0</v>
      </c>
      <c r="E5332" s="3" t="s">
        <v>15</v>
      </c>
      <c r="F5332" s="1"/>
      <c r="G5332" s="5"/>
      <c r="H5332" s="6" t="s">
        <v>18</v>
      </c>
      <c r="I5332" s="6" t="s">
        <v>18</v>
      </c>
      <c r="J5332" s="7" t="b">
        <v>0</v>
      </c>
      <c r="K5332" s="6" t="s">
        <v>19</v>
      </c>
      <c r="L5332" s="8"/>
    </row>
    <row r="5333" ht="31.5" hidden="1" customHeight="1">
      <c r="A5333" s="1" t="s">
        <v>6275</v>
      </c>
      <c r="B5333" s="2" t="s">
        <v>203</v>
      </c>
      <c r="C5333" s="1" t="s">
        <v>14</v>
      </c>
      <c r="D5333" s="1">
        <v>3.5</v>
      </c>
      <c r="E5333" s="3" t="s">
        <v>15</v>
      </c>
      <c r="F5333" s="1"/>
      <c r="G5333" s="5"/>
      <c r="H5333" s="6" t="s">
        <v>18</v>
      </c>
      <c r="I5333" s="6" t="s">
        <v>18</v>
      </c>
      <c r="J5333" s="7" t="b">
        <v>0</v>
      </c>
      <c r="K5333" s="6" t="s">
        <v>19</v>
      </c>
      <c r="L5333" s="8"/>
    </row>
    <row r="5334" ht="31.5" hidden="1" customHeight="1">
      <c r="A5334" s="1" t="s">
        <v>6276</v>
      </c>
      <c r="B5334" s="2" t="s">
        <v>13</v>
      </c>
      <c r="C5334" s="1" t="s">
        <v>14</v>
      </c>
      <c r="D5334" s="1">
        <v>3.5</v>
      </c>
      <c r="E5334" s="3" t="s">
        <v>15</v>
      </c>
      <c r="F5334" s="1"/>
      <c r="G5334" s="5"/>
      <c r="H5334" s="6" t="s">
        <v>76</v>
      </c>
      <c r="I5334" s="6" t="s">
        <v>18</v>
      </c>
      <c r="J5334" s="7" t="b">
        <v>0</v>
      </c>
      <c r="K5334" s="6" t="s">
        <v>19</v>
      </c>
      <c r="L5334" s="8"/>
    </row>
    <row r="5335" ht="31.5" hidden="1" customHeight="1">
      <c r="A5335" s="1" t="s">
        <v>6277</v>
      </c>
      <c r="B5335" s="2" t="s">
        <v>333</v>
      </c>
      <c r="C5335" s="1" t="s">
        <v>14</v>
      </c>
      <c r="D5335" s="1">
        <v>4.5</v>
      </c>
      <c r="E5335" s="3" t="s">
        <v>15</v>
      </c>
      <c r="F5335" s="1"/>
      <c r="G5335" s="5"/>
      <c r="H5335" s="6" t="s">
        <v>18</v>
      </c>
      <c r="I5335" s="6" t="s">
        <v>18</v>
      </c>
      <c r="J5335" s="7" t="b">
        <v>0</v>
      </c>
      <c r="K5335" s="6" t="s">
        <v>19</v>
      </c>
      <c r="L5335" s="8"/>
    </row>
    <row r="5336" ht="31.5" hidden="1" customHeight="1">
      <c r="A5336" s="1" t="s">
        <v>6278</v>
      </c>
      <c r="B5336" s="2" t="s">
        <v>333</v>
      </c>
      <c r="C5336" s="1" t="s">
        <v>14</v>
      </c>
      <c r="D5336" s="1">
        <v>4.5</v>
      </c>
      <c r="E5336" s="3" t="s">
        <v>15</v>
      </c>
      <c r="F5336" s="1"/>
      <c r="G5336" s="5"/>
      <c r="H5336" s="6" t="s">
        <v>18</v>
      </c>
      <c r="I5336" s="6" t="s">
        <v>18</v>
      </c>
      <c r="J5336" s="7" t="b">
        <v>0</v>
      </c>
      <c r="K5336" s="6" t="s">
        <v>19</v>
      </c>
      <c r="L5336" s="8"/>
    </row>
    <row r="5337" ht="31.5" hidden="1" customHeight="1">
      <c r="A5337" s="1" t="s">
        <v>6279</v>
      </c>
      <c r="B5337" s="2" t="s">
        <v>333</v>
      </c>
      <c r="C5337" s="1" t="s">
        <v>14</v>
      </c>
      <c r="D5337" s="1">
        <v>3.0</v>
      </c>
      <c r="E5337" s="3" t="s">
        <v>15</v>
      </c>
      <c r="F5337" s="1"/>
      <c r="G5337" s="5"/>
      <c r="H5337" s="6" t="s">
        <v>18</v>
      </c>
      <c r="I5337" s="6" t="s">
        <v>18</v>
      </c>
      <c r="J5337" s="7" t="b">
        <v>0</v>
      </c>
      <c r="K5337" s="6" t="s">
        <v>19</v>
      </c>
      <c r="L5337" s="8"/>
    </row>
    <row r="5338" ht="31.5" hidden="1" customHeight="1">
      <c r="A5338" s="1" t="s">
        <v>6280</v>
      </c>
      <c r="B5338" s="2" t="s">
        <v>70</v>
      </c>
      <c r="C5338" s="1" t="s">
        <v>14</v>
      </c>
      <c r="D5338" s="1">
        <v>10.7</v>
      </c>
      <c r="E5338" s="3" t="s">
        <v>15</v>
      </c>
      <c r="F5338" s="1"/>
      <c r="G5338" s="5"/>
      <c r="H5338" s="6" t="s">
        <v>76</v>
      </c>
      <c r="I5338" s="6" t="s">
        <v>18</v>
      </c>
      <c r="J5338" s="7" t="b">
        <v>1</v>
      </c>
      <c r="K5338" s="6" t="s">
        <v>19</v>
      </c>
      <c r="L5338" s="8"/>
    </row>
    <row r="5339" ht="31.5" hidden="1" customHeight="1">
      <c r="A5339" s="1" t="s">
        <v>6281</v>
      </c>
      <c r="B5339" s="2" t="s">
        <v>333</v>
      </c>
      <c r="C5339" s="1" t="s">
        <v>14</v>
      </c>
      <c r="D5339" s="1">
        <v>2.8</v>
      </c>
      <c r="E5339" s="3" t="s">
        <v>15</v>
      </c>
      <c r="F5339" s="1"/>
      <c r="G5339" s="5"/>
      <c r="H5339" s="6" t="s">
        <v>18</v>
      </c>
      <c r="I5339" s="6" t="s">
        <v>18</v>
      </c>
      <c r="J5339" s="7" t="b">
        <v>0</v>
      </c>
      <c r="K5339" s="6" t="s">
        <v>19</v>
      </c>
      <c r="L5339" s="8"/>
    </row>
    <row r="5340" ht="31.5" hidden="1" customHeight="1">
      <c r="A5340" s="1" t="s">
        <v>6282</v>
      </c>
      <c r="B5340" s="2" t="s">
        <v>589</v>
      </c>
      <c r="C5340" s="1" t="s">
        <v>74</v>
      </c>
      <c r="D5340" s="1">
        <v>49.0</v>
      </c>
      <c r="E5340" s="3" t="s">
        <v>15</v>
      </c>
      <c r="F5340" s="1" t="s">
        <v>6283</v>
      </c>
      <c r="G5340" s="5" t="s">
        <v>591</v>
      </c>
      <c r="H5340" s="6" t="s">
        <v>18</v>
      </c>
      <c r="I5340" s="6" t="s">
        <v>18</v>
      </c>
      <c r="J5340" s="7" t="b">
        <v>0</v>
      </c>
      <c r="K5340" s="6" t="s">
        <v>19</v>
      </c>
      <c r="L5340" s="8"/>
    </row>
    <row r="5341" ht="31.5" hidden="1" customHeight="1">
      <c r="A5341" s="1" t="s">
        <v>6284</v>
      </c>
      <c r="B5341" s="2" t="s">
        <v>589</v>
      </c>
      <c r="C5341" s="1" t="s">
        <v>596</v>
      </c>
      <c r="D5341" s="1">
        <v>59.0</v>
      </c>
      <c r="E5341" s="3" t="s">
        <v>15</v>
      </c>
      <c r="F5341" s="1" t="s">
        <v>6285</v>
      </c>
      <c r="G5341" s="5" t="s">
        <v>591</v>
      </c>
      <c r="H5341" s="6" t="s">
        <v>18</v>
      </c>
      <c r="I5341" s="6" t="s">
        <v>18</v>
      </c>
      <c r="J5341" s="7" t="b">
        <v>0</v>
      </c>
      <c r="K5341" s="6" t="s">
        <v>19</v>
      </c>
      <c r="L5341" s="8"/>
    </row>
    <row r="5342" ht="31.5" hidden="1" customHeight="1">
      <c r="A5342" s="1" t="s">
        <v>6286</v>
      </c>
      <c r="B5342" s="2" t="s">
        <v>589</v>
      </c>
      <c r="C5342" s="1" t="s">
        <v>235</v>
      </c>
      <c r="D5342" s="1">
        <v>80.0</v>
      </c>
      <c r="E5342" s="3" t="s">
        <v>15</v>
      </c>
      <c r="F5342" s="1" t="s">
        <v>5178</v>
      </c>
      <c r="G5342" s="5" t="s">
        <v>591</v>
      </c>
      <c r="H5342" s="6" t="s">
        <v>18</v>
      </c>
      <c r="I5342" s="6" t="s">
        <v>18</v>
      </c>
      <c r="J5342" s="7" t="b">
        <v>0</v>
      </c>
      <c r="K5342" s="6" t="s">
        <v>19</v>
      </c>
      <c r="L5342" s="8"/>
    </row>
    <row r="5343" ht="31.5" hidden="1" customHeight="1">
      <c r="A5343" s="1" t="s">
        <v>6287</v>
      </c>
      <c r="B5343" s="2" t="s">
        <v>589</v>
      </c>
      <c r="C5343" s="1" t="s">
        <v>107</v>
      </c>
      <c r="D5343" s="1">
        <v>79.0</v>
      </c>
      <c r="E5343" s="3" t="s">
        <v>15</v>
      </c>
      <c r="F5343" s="1" t="s">
        <v>6283</v>
      </c>
      <c r="G5343" s="5" t="s">
        <v>591</v>
      </c>
      <c r="H5343" s="6" t="s">
        <v>18</v>
      </c>
      <c r="I5343" s="6" t="s">
        <v>18</v>
      </c>
      <c r="J5343" s="7" t="b">
        <v>0</v>
      </c>
      <c r="K5343" s="6" t="s">
        <v>19</v>
      </c>
      <c r="L5343" s="8"/>
    </row>
    <row r="5344" ht="31.5" hidden="1" customHeight="1">
      <c r="A5344" s="1" t="s">
        <v>6288</v>
      </c>
      <c r="B5344" s="2" t="s">
        <v>589</v>
      </c>
      <c r="C5344" s="1" t="s">
        <v>74</v>
      </c>
      <c r="D5344" s="1">
        <v>80.0</v>
      </c>
      <c r="E5344" s="3" t="s">
        <v>15</v>
      </c>
      <c r="F5344" s="1" t="s">
        <v>6289</v>
      </c>
      <c r="G5344" s="5" t="s">
        <v>591</v>
      </c>
      <c r="H5344" s="6" t="s">
        <v>18</v>
      </c>
      <c r="I5344" s="6" t="s">
        <v>18</v>
      </c>
      <c r="J5344" s="7" t="b">
        <v>0</v>
      </c>
      <c r="K5344" s="6" t="s">
        <v>19</v>
      </c>
      <c r="L5344" s="8"/>
    </row>
    <row r="5345" ht="31.5" hidden="1" customHeight="1">
      <c r="A5345" s="1" t="s">
        <v>6290</v>
      </c>
      <c r="B5345" s="2" t="s">
        <v>589</v>
      </c>
      <c r="C5345" s="1" t="s">
        <v>2409</v>
      </c>
      <c r="D5345" s="1">
        <v>80.0</v>
      </c>
      <c r="E5345" s="3" t="s">
        <v>15</v>
      </c>
      <c r="F5345" s="1" t="s">
        <v>5178</v>
      </c>
      <c r="G5345" s="5" t="s">
        <v>591</v>
      </c>
      <c r="H5345" s="6" t="s">
        <v>18</v>
      </c>
      <c r="I5345" s="6" t="s">
        <v>18</v>
      </c>
      <c r="J5345" s="7" t="b">
        <v>0</v>
      </c>
      <c r="K5345" s="6" t="s">
        <v>19</v>
      </c>
      <c r="L5345" s="8"/>
    </row>
    <row r="5346" ht="31.5" hidden="1" customHeight="1">
      <c r="A5346" s="1" t="s">
        <v>6291</v>
      </c>
      <c r="B5346" s="2" t="s">
        <v>589</v>
      </c>
      <c r="C5346" s="1" t="s">
        <v>74</v>
      </c>
      <c r="D5346" s="1">
        <v>77.0</v>
      </c>
      <c r="E5346" s="3" t="s">
        <v>15</v>
      </c>
      <c r="F5346" s="1" t="s">
        <v>5176</v>
      </c>
      <c r="G5346" s="5" t="s">
        <v>591</v>
      </c>
      <c r="H5346" s="6" t="s">
        <v>18</v>
      </c>
      <c r="I5346" s="6" t="s">
        <v>18</v>
      </c>
      <c r="J5346" s="7" t="b">
        <v>0</v>
      </c>
      <c r="K5346" s="6" t="s">
        <v>23</v>
      </c>
      <c r="L5346" s="8"/>
    </row>
    <row r="5347" ht="31.5" hidden="1" customHeight="1">
      <c r="A5347" s="1" t="s">
        <v>6292</v>
      </c>
      <c r="B5347" s="2" t="s">
        <v>589</v>
      </c>
      <c r="C5347" s="1" t="s">
        <v>120</v>
      </c>
      <c r="D5347" s="1">
        <v>72.0</v>
      </c>
      <c r="E5347" s="3" t="s">
        <v>15</v>
      </c>
      <c r="F5347" s="1" t="s">
        <v>6283</v>
      </c>
      <c r="G5347" s="5" t="s">
        <v>591</v>
      </c>
      <c r="H5347" s="6" t="s">
        <v>18</v>
      </c>
      <c r="I5347" s="6" t="s">
        <v>18</v>
      </c>
      <c r="J5347" s="7" t="b">
        <v>0</v>
      </c>
      <c r="K5347" s="6" t="s">
        <v>19</v>
      </c>
      <c r="L5347" s="8"/>
    </row>
    <row r="5348" ht="31.5" hidden="1" customHeight="1">
      <c r="A5348" s="1" t="s">
        <v>6293</v>
      </c>
      <c r="B5348" s="2" t="s">
        <v>589</v>
      </c>
      <c r="C5348" s="1" t="s">
        <v>235</v>
      </c>
      <c r="D5348" s="1">
        <v>72.0</v>
      </c>
      <c r="E5348" s="3" t="s">
        <v>15</v>
      </c>
      <c r="F5348" s="1" t="s">
        <v>6283</v>
      </c>
      <c r="G5348" s="5" t="s">
        <v>591</v>
      </c>
      <c r="H5348" s="6" t="s">
        <v>18</v>
      </c>
      <c r="I5348" s="6" t="s">
        <v>18</v>
      </c>
      <c r="J5348" s="7" t="b">
        <v>0</v>
      </c>
      <c r="K5348" s="6" t="s">
        <v>19</v>
      </c>
      <c r="L5348" s="8"/>
    </row>
    <row r="5349" ht="31.5" hidden="1" customHeight="1">
      <c r="A5349" s="1" t="s">
        <v>6294</v>
      </c>
      <c r="B5349" s="2" t="s">
        <v>589</v>
      </c>
      <c r="C5349" s="1" t="s">
        <v>128</v>
      </c>
      <c r="D5349" s="1">
        <v>70.0</v>
      </c>
      <c r="E5349" s="3" t="s">
        <v>15</v>
      </c>
      <c r="F5349" s="1" t="s">
        <v>6283</v>
      </c>
      <c r="G5349" s="5" t="s">
        <v>591</v>
      </c>
      <c r="H5349" s="6" t="s">
        <v>18</v>
      </c>
      <c r="I5349" s="6" t="s">
        <v>18</v>
      </c>
      <c r="J5349" s="7" t="b">
        <v>0</v>
      </c>
      <c r="K5349" s="6" t="s">
        <v>19</v>
      </c>
      <c r="L5349" s="8"/>
    </row>
    <row r="5350" ht="31.5" hidden="1" customHeight="1">
      <c r="A5350" s="1" t="s">
        <v>6295</v>
      </c>
      <c r="B5350" s="2" t="s">
        <v>70</v>
      </c>
      <c r="C5350" s="1" t="s">
        <v>6110</v>
      </c>
      <c r="D5350" s="1">
        <v>18.0</v>
      </c>
      <c r="E5350" s="3" t="s">
        <v>15</v>
      </c>
      <c r="F5350" s="1"/>
      <c r="G5350" s="5"/>
      <c r="H5350" s="6" t="s">
        <v>18</v>
      </c>
      <c r="I5350" s="6" t="s">
        <v>18</v>
      </c>
      <c r="J5350" s="7" t="b">
        <v>1</v>
      </c>
      <c r="K5350" s="6" t="s">
        <v>32</v>
      </c>
      <c r="L5350" s="1" t="s">
        <v>6113</v>
      </c>
    </row>
    <row r="5351" ht="31.5" hidden="1" customHeight="1">
      <c r="A5351" s="1" t="s">
        <v>6296</v>
      </c>
      <c r="B5351" s="2" t="s">
        <v>568</v>
      </c>
      <c r="C5351" s="1" t="s">
        <v>6297</v>
      </c>
      <c r="D5351" s="1">
        <v>5.5</v>
      </c>
      <c r="E5351" s="3" t="s">
        <v>15</v>
      </c>
      <c r="F5351" s="1"/>
      <c r="G5351" s="5"/>
      <c r="H5351" s="6" t="s">
        <v>18</v>
      </c>
      <c r="I5351" s="6" t="s">
        <v>18</v>
      </c>
      <c r="J5351" s="7" t="b">
        <v>0</v>
      </c>
      <c r="K5351" s="6" t="s">
        <v>19</v>
      </c>
      <c r="L5351" s="8"/>
    </row>
    <row r="5352" ht="31.5" hidden="1" customHeight="1">
      <c r="A5352" s="1" t="s">
        <v>6298</v>
      </c>
      <c r="B5352" s="2" t="s">
        <v>500</v>
      </c>
      <c r="C5352" s="1" t="s">
        <v>14</v>
      </c>
      <c r="D5352" s="1">
        <v>3.8</v>
      </c>
      <c r="E5352" s="3" t="s">
        <v>15</v>
      </c>
      <c r="F5352" s="1"/>
      <c r="G5352" s="5"/>
      <c r="H5352" s="6" t="s">
        <v>76</v>
      </c>
      <c r="I5352" s="6" t="s">
        <v>18</v>
      </c>
      <c r="J5352" s="7" t="b">
        <v>0</v>
      </c>
      <c r="K5352" s="6" t="s">
        <v>19</v>
      </c>
      <c r="L5352" s="8"/>
    </row>
    <row r="5353" ht="31.5" hidden="1" customHeight="1">
      <c r="A5353" s="1" t="s">
        <v>6299</v>
      </c>
      <c r="B5353" s="2" t="s">
        <v>13</v>
      </c>
      <c r="C5353" s="1" t="s">
        <v>14</v>
      </c>
      <c r="D5353" s="1">
        <v>3.5</v>
      </c>
      <c r="E5353" s="3" t="s">
        <v>15</v>
      </c>
      <c r="F5353" s="1"/>
      <c r="G5353" s="5"/>
      <c r="H5353" s="6" t="s">
        <v>76</v>
      </c>
      <c r="I5353" s="6" t="s">
        <v>18</v>
      </c>
      <c r="J5353" s="7" t="b">
        <v>0</v>
      </c>
      <c r="K5353" s="6" t="s">
        <v>19</v>
      </c>
      <c r="L5353" s="8"/>
    </row>
    <row r="5354" ht="31.5" hidden="1" customHeight="1">
      <c r="A5354" s="1" t="s">
        <v>6300</v>
      </c>
      <c r="B5354" s="2" t="s">
        <v>70</v>
      </c>
      <c r="C5354" s="1" t="s">
        <v>14</v>
      </c>
      <c r="D5354" s="1">
        <v>7.3</v>
      </c>
      <c r="E5354" s="3" t="s">
        <v>15</v>
      </c>
      <c r="F5354" s="1"/>
      <c r="G5354" s="5"/>
      <c r="H5354" s="6" t="s">
        <v>76</v>
      </c>
      <c r="I5354" s="6" t="s">
        <v>18</v>
      </c>
      <c r="J5354" s="7" t="b">
        <v>1</v>
      </c>
      <c r="K5354" s="6" t="s">
        <v>19</v>
      </c>
      <c r="L5354" s="8"/>
    </row>
    <row r="5355" ht="31.5" hidden="1" customHeight="1">
      <c r="A5355" s="1" t="s">
        <v>6301</v>
      </c>
      <c r="B5355" s="2" t="s">
        <v>333</v>
      </c>
      <c r="C5355" s="1" t="s">
        <v>74</v>
      </c>
      <c r="D5355" s="1">
        <v>3.5</v>
      </c>
      <c r="E5355" s="3" t="s">
        <v>15</v>
      </c>
      <c r="F5355" s="1"/>
      <c r="G5355" s="5"/>
      <c r="H5355" s="6" t="s">
        <v>18</v>
      </c>
      <c r="I5355" s="6" t="s">
        <v>18</v>
      </c>
      <c r="J5355" s="7" t="b">
        <v>0</v>
      </c>
      <c r="K5355" s="6" t="s">
        <v>19</v>
      </c>
      <c r="L5355" s="8"/>
    </row>
    <row r="5356" ht="31.5" hidden="1" customHeight="1">
      <c r="A5356" s="1" t="s">
        <v>6302</v>
      </c>
      <c r="B5356" s="2" t="s">
        <v>333</v>
      </c>
      <c r="C5356" s="1" t="s">
        <v>74</v>
      </c>
      <c r="D5356" s="1">
        <v>4.8</v>
      </c>
      <c r="E5356" s="3" t="s">
        <v>15</v>
      </c>
      <c r="F5356" s="1"/>
      <c r="G5356" s="5"/>
      <c r="H5356" s="6" t="s">
        <v>18</v>
      </c>
      <c r="I5356" s="6" t="s">
        <v>18</v>
      </c>
      <c r="J5356" s="7" t="b">
        <v>0</v>
      </c>
      <c r="K5356" s="6" t="s">
        <v>19</v>
      </c>
      <c r="L5356" s="8"/>
    </row>
    <row r="5357" ht="31.5" hidden="1" customHeight="1">
      <c r="A5357" s="1" t="s">
        <v>6303</v>
      </c>
      <c r="B5357" s="2" t="s">
        <v>333</v>
      </c>
      <c r="C5357" s="1" t="s">
        <v>74</v>
      </c>
      <c r="D5357" s="1">
        <v>3.8</v>
      </c>
      <c r="E5357" s="3" t="s">
        <v>15</v>
      </c>
      <c r="F5357" s="1"/>
      <c r="G5357" s="5"/>
      <c r="H5357" s="6" t="s">
        <v>18</v>
      </c>
      <c r="I5357" s="6" t="s">
        <v>18</v>
      </c>
      <c r="J5357" s="7" t="b">
        <v>0</v>
      </c>
      <c r="K5357" s="6" t="s">
        <v>19</v>
      </c>
      <c r="L5357" s="8"/>
    </row>
    <row r="5358" ht="31.5" hidden="1" customHeight="1">
      <c r="A5358" s="1" t="s">
        <v>6304</v>
      </c>
      <c r="B5358" s="2" t="s">
        <v>333</v>
      </c>
      <c r="C5358" s="1" t="s">
        <v>6305</v>
      </c>
      <c r="D5358" s="1">
        <v>4.0</v>
      </c>
      <c r="E5358" s="3" t="s">
        <v>15</v>
      </c>
      <c r="F5358" s="1"/>
      <c r="G5358" s="5"/>
      <c r="H5358" s="6" t="s">
        <v>18</v>
      </c>
      <c r="I5358" s="6" t="s">
        <v>18</v>
      </c>
      <c r="J5358" s="7" t="b">
        <v>0</v>
      </c>
      <c r="K5358" s="6" t="s">
        <v>19</v>
      </c>
      <c r="L5358" s="8"/>
    </row>
    <row r="5359" ht="31.5" hidden="1" customHeight="1">
      <c r="A5359" s="1" t="s">
        <v>6306</v>
      </c>
      <c r="B5359" s="2" t="s">
        <v>333</v>
      </c>
      <c r="C5359" s="1" t="s">
        <v>2239</v>
      </c>
      <c r="D5359" s="1">
        <v>5.0</v>
      </c>
      <c r="E5359" s="3" t="s">
        <v>15</v>
      </c>
      <c r="F5359" s="1"/>
      <c r="G5359" s="5"/>
      <c r="H5359" s="6" t="s">
        <v>76</v>
      </c>
      <c r="I5359" s="6" t="s">
        <v>18</v>
      </c>
      <c r="J5359" s="7" t="b">
        <v>0</v>
      </c>
      <c r="K5359" s="6" t="s">
        <v>19</v>
      </c>
      <c r="L5359" s="8"/>
    </row>
    <row r="5360" ht="31.5" hidden="1" customHeight="1">
      <c r="A5360" s="1" t="s">
        <v>6307</v>
      </c>
      <c r="B5360" s="2" t="s">
        <v>333</v>
      </c>
      <c r="C5360" s="1" t="s">
        <v>74</v>
      </c>
      <c r="D5360" s="1">
        <v>3.2</v>
      </c>
      <c r="E5360" s="3" t="s">
        <v>15</v>
      </c>
      <c r="F5360" s="1"/>
      <c r="G5360" s="5"/>
      <c r="H5360" s="6" t="s">
        <v>18</v>
      </c>
      <c r="I5360" s="6" t="s">
        <v>18</v>
      </c>
      <c r="J5360" s="7" t="b">
        <v>0</v>
      </c>
      <c r="K5360" s="6" t="s">
        <v>19</v>
      </c>
      <c r="L5360" s="8"/>
    </row>
    <row r="5361" ht="31.5" hidden="1" customHeight="1">
      <c r="A5361" s="1" t="s">
        <v>6308</v>
      </c>
      <c r="B5361" s="2" t="s">
        <v>500</v>
      </c>
      <c r="C5361" s="1" t="s">
        <v>104</v>
      </c>
      <c r="D5361" s="1">
        <v>2.8</v>
      </c>
      <c r="E5361" s="3" t="s">
        <v>15</v>
      </c>
      <c r="F5361" s="1"/>
      <c r="G5361" s="5"/>
      <c r="H5361" s="6" t="s">
        <v>18</v>
      </c>
      <c r="I5361" s="6" t="s">
        <v>18</v>
      </c>
      <c r="J5361" s="7" t="b">
        <v>0</v>
      </c>
      <c r="K5361" s="6" t="s">
        <v>19</v>
      </c>
      <c r="L5361" s="8"/>
    </row>
    <row r="5362" ht="31.5" hidden="1" customHeight="1">
      <c r="A5362" s="1" t="s">
        <v>6309</v>
      </c>
      <c r="B5362" s="2" t="s">
        <v>333</v>
      </c>
      <c r="C5362" s="1" t="s">
        <v>104</v>
      </c>
      <c r="D5362" s="1">
        <v>3.5</v>
      </c>
      <c r="E5362" s="3" t="s">
        <v>15</v>
      </c>
      <c r="F5362" s="1"/>
      <c r="G5362" s="5"/>
      <c r="H5362" s="6" t="s">
        <v>18</v>
      </c>
      <c r="I5362" s="6" t="s">
        <v>18</v>
      </c>
      <c r="J5362" s="7" t="b">
        <v>0</v>
      </c>
      <c r="K5362" s="6" t="s">
        <v>19</v>
      </c>
      <c r="L5362" s="8"/>
    </row>
    <row r="5363" ht="31.5" hidden="1" customHeight="1">
      <c r="A5363" s="1" t="s">
        <v>6310</v>
      </c>
      <c r="B5363" s="2" t="s">
        <v>70</v>
      </c>
      <c r="C5363" s="1" t="s">
        <v>104</v>
      </c>
      <c r="D5363" s="1">
        <v>6.3</v>
      </c>
      <c r="E5363" s="3" t="s">
        <v>15</v>
      </c>
      <c r="F5363" s="1"/>
      <c r="G5363" s="5"/>
      <c r="H5363" s="6" t="s">
        <v>18</v>
      </c>
      <c r="I5363" s="6" t="s">
        <v>18</v>
      </c>
      <c r="J5363" s="7" t="b">
        <v>1</v>
      </c>
      <c r="K5363" s="6" t="s">
        <v>19</v>
      </c>
      <c r="L5363" s="8"/>
    </row>
    <row r="5364" ht="31.5" hidden="1" customHeight="1">
      <c r="A5364" s="1" t="s">
        <v>6311</v>
      </c>
      <c r="B5364" s="2" t="s">
        <v>500</v>
      </c>
      <c r="C5364" s="1" t="s">
        <v>120</v>
      </c>
      <c r="D5364" s="1">
        <v>2.5</v>
      </c>
      <c r="E5364" s="3" t="s">
        <v>15</v>
      </c>
      <c r="F5364" s="1"/>
      <c r="G5364" s="5"/>
      <c r="H5364" s="6" t="s">
        <v>18</v>
      </c>
      <c r="I5364" s="6" t="s">
        <v>18</v>
      </c>
      <c r="J5364" s="7" t="b">
        <v>0</v>
      </c>
      <c r="K5364" s="6" t="s">
        <v>23</v>
      </c>
      <c r="L5364" s="8"/>
    </row>
    <row r="5365" ht="31.5" hidden="1" customHeight="1">
      <c r="A5365" s="1" t="s">
        <v>6312</v>
      </c>
      <c r="B5365" s="2" t="s">
        <v>333</v>
      </c>
      <c r="C5365" s="1" t="s">
        <v>120</v>
      </c>
      <c r="D5365" s="1">
        <v>2.5</v>
      </c>
      <c r="E5365" s="3" t="s">
        <v>15</v>
      </c>
      <c r="F5365" s="1"/>
      <c r="G5365" s="5"/>
      <c r="H5365" s="6" t="s">
        <v>18</v>
      </c>
      <c r="I5365" s="6" t="s">
        <v>18</v>
      </c>
      <c r="J5365" s="7" t="b">
        <v>0</v>
      </c>
      <c r="K5365" s="6" t="s">
        <v>23</v>
      </c>
      <c r="L5365" s="8"/>
    </row>
    <row r="5366" ht="31.5" hidden="1" customHeight="1">
      <c r="A5366" s="1" t="s">
        <v>6313</v>
      </c>
      <c r="B5366" s="2" t="s">
        <v>70</v>
      </c>
      <c r="C5366" s="1" t="s">
        <v>120</v>
      </c>
      <c r="D5366" s="1">
        <v>5.0</v>
      </c>
      <c r="E5366" s="3" t="s">
        <v>15</v>
      </c>
      <c r="F5366" s="1"/>
      <c r="G5366" s="5"/>
      <c r="H5366" s="6" t="s">
        <v>18</v>
      </c>
      <c r="I5366" s="6" t="s">
        <v>18</v>
      </c>
      <c r="J5366" s="7" t="b">
        <v>1</v>
      </c>
      <c r="K5366" s="6" t="s">
        <v>23</v>
      </c>
      <c r="L5366" s="8"/>
    </row>
    <row r="5367" ht="31.5" hidden="1" customHeight="1">
      <c r="A5367" s="1" t="s">
        <v>6314</v>
      </c>
      <c r="B5367" s="2" t="s">
        <v>500</v>
      </c>
      <c r="C5367" s="1" t="s">
        <v>120</v>
      </c>
      <c r="D5367" s="1">
        <v>2.5</v>
      </c>
      <c r="E5367" s="3" t="s">
        <v>15</v>
      </c>
      <c r="F5367" s="1"/>
      <c r="G5367" s="5"/>
      <c r="H5367" s="6" t="s">
        <v>18</v>
      </c>
      <c r="I5367" s="6" t="s">
        <v>18</v>
      </c>
      <c r="J5367" s="7" t="b">
        <v>0</v>
      </c>
      <c r="K5367" s="6" t="s">
        <v>19</v>
      </c>
      <c r="L5367" s="8"/>
    </row>
    <row r="5368" ht="31.5" hidden="1" customHeight="1">
      <c r="A5368" s="1" t="s">
        <v>6315</v>
      </c>
      <c r="B5368" s="2" t="s">
        <v>333</v>
      </c>
      <c r="C5368" s="1" t="s">
        <v>120</v>
      </c>
      <c r="D5368" s="1">
        <v>2.5</v>
      </c>
      <c r="E5368" s="3" t="s">
        <v>15</v>
      </c>
      <c r="F5368" s="1"/>
      <c r="G5368" s="5"/>
      <c r="H5368" s="6" t="s">
        <v>18</v>
      </c>
      <c r="I5368" s="6" t="s">
        <v>18</v>
      </c>
      <c r="J5368" s="7" t="b">
        <v>0</v>
      </c>
      <c r="K5368" s="6" t="s">
        <v>19</v>
      </c>
      <c r="L5368" s="8"/>
    </row>
    <row r="5369" ht="31.5" hidden="1" customHeight="1">
      <c r="A5369" s="1" t="s">
        <v>6316</v>
      </c>
      <c r="B5369" s="2" t="s">
        <v>70</v>
      </c>
      <c r="C5369" s="1" t="s">
        <v>120</v>
      </c>
      <c r="D5369" s="1">
        <v>5.0</v>
      </c>
      <c r="E5369" s="3" t="s">
        <v>15</v>
      </c>
      <c r="F5369" s="1"/>
      <c r="G5369" s="5"/>
      <c r="H5369" s="6" t="s">
        <v>18</v>
      </c>
      <c r="I5369" s="6" t="s">
        <v>18</v>
      </c>
      <c r="J5369" s="7" t="b">
        <v>1</v>
      </c>
      <c r="K5369" s="6" t="s">
        <v>19</v>
      </c>
      <c r="L5369" s="8"/>
    </row>
    <row r="5370" ht="31.5" hidden="1" customHeight="1">
      <c r="A5370" s="1" t="s">
        <v>6317</v>
      </c>
      <c r="B5370" s="2" t="s">
        <v>500</v>
      </c>
      <c r="C5370" s="1" t="s">
        <v>120</v>
      </c>
      <c r="D5370" s="1">
        <v>2.5</v>
      </c>
      <c r="E5370" s="3" t="s">
        <v>15</v>
      </c>
      <c r="F5370" s="1"/>
      <c r="G5370" s="5"/>
      <c r="H5370" s="6" t="s">
        <v>18</v>
      </c>
      <c r="I5370" s="6" t="s">
        <v>18</v>
      </c>
      <c r="J5370" s="7" t="b">
        <v>0</v>
      </c>
      <c r="K5370" s="6" t="s">
        <v>19</v>
      </c>
      <c r="L5370" s="8"/>
    </row>
    <row r="5371" ht="31.5" hidden="1" customHeight="1">
      <c r="A5371" s="1" t="s">
        <v>6318</v>
      </c>
      <c r="B5371" s="2" t="s">
        <v>333</v>
      </c>
      <c r="C5371" s="1" t="s">
        <v>120</v>
      </c>
      <c r="D5371" s="1">
        <v>2.5</v>
      </c>
      <c r="E5371" s="3" t="s">
        <v>15</v>
      </c>
      <c r="F5371" s="1"/>
      <c r="G5371" s="5"/>
      <c r="H5371" s="6" t="s">
        <v>18</v>
      </c>
      <c r="I5371" s="6" t="s">
        <v>18</v>
      </c>
      <c r="J5371" s="7" t="b">
        <v>0</v>
      </c>
      <c r="K5371" s="6" t="s">
        <v>19</v>
      </c>
      <c r="L5371" s="8"/>
    </row>
    <row r="5372" ht="31.5" hidden="1" customHeight="1">
      <c r="A5372" s="1" t="s">
        <v>6319</v>
      </c>
      <c r="B5372" s="2" t="s">
        <v>70</v>
      </c>
      <c r="C5372" s="1" t="s">
        <v>120</v>
      </c>
      <c r="D5372" s="1">
        <v>5.0</v>
      </c>
      <c r="E5372" s="3" t="s">
        <v>15</v>
      </c>
      <c r="F5372" s="1"/>
      <c r="G5372" s="5"/>
      <c r="H5372" s="6" t="s">
        <v>18</v>
      </c>
      <c r="I5372" s="6" t="s">
        <v>18</v>
      </c>
      <c r="J5372" s="7" t="b">
        <v>1</v>
      </c>
      <c r="K5372" s="6" t="s">
        <v>19</v>
      </c>
      <c r="L5372" s="8"/>
    </row>
    <row r="5373" ht="31.5" hidden="1" customHeight="1">
      <c r="A5373" s="1" t="s">
        <v>6320</v>
      </c>
      <c r="B5373" s="2" t="s">
        <v>500</v>
      </c>
      <c r="C5373" s="1" t="s">
        <v>235</v>
      </c>
      <c r="D5373" s="1">
        <v>2.5</v>
      </c>
      <c r="E5373" s="3" t="s">
        <v>15</v>
      </c>
      <c r="F5373" s="1"/>
      <c r="G5373" s="5"/>
      <c r="H5373" s="6" t="s">
        <v>18</v>
      </c>
      <c r="I5373" s="6" t="s">
        <v>18</v>
      </c>
      <c r="J5373" s="7" t="b">
        <v>0</v>
      </c>
      <c r="K5373" s="6" t="s">
        <v>19</v>
      </c>
      <c r="L5373" s="8"/>
    </row>
    <row r="5374" ht="31.5" hidden="1" customHeight="1">
      <c r="A5374" s="1" t="s">
        <v>6321</v>
      </c>
      <c r="B5374" s="2" t="s">
        <v>333</v>
      </c>
      <c r="C5374" s="1" t="s">
        <v>235</v>
      </c>
      <c r="D5374" s="1">
        <v>2.5</v>
      </c>
      <c r="E5374" s="3" t="s">
        <v>15</v>
      </c>
      <c r="F5374" s="1"/>
      <c r="G5374" s="5"/>
      <c r="H5374" s="6" t="s">
        <v>18</v>
      </c>
      <c r="I5374" s="6" t="s">
        <v>18</v>
      </c>
      <c r="J5374" s="7" t="b">
        <v>0</v>
      </c>
      <c r="K5374" s="6" t="s">
        <v>19</v>
      </c>
      <c r="L5374" s="8"/>
    </row>
    <row r="5375" ht="31.5" hidden="1" customHeight="1">
      <c r="A5375" s="1" t="s">
        <v>6322</v>
      </c>
      <c r="B5375" s="2" t="s">
        <v>70</v>
      </c>
      <c r="C5375" s="1" t="s">
        <v>235</v>
      </c>
      <c r="D5375" s="1">
        <v>5.0</v>
      </c>
      <c r="E5375" s="3" t="s">
        <v>15</v>
      </c>
      <c r="F5375" s="1"/>
      <c r="G5375" s="5"/>
      <c r="H5375" s="6" t="s">
        <v>18</v>
      </c>
      <c r="I5375" s="6" t="s">
        <v>18</v>
      </c>
      <c r="J5375" s="7" t="b">
        <v>1</v>
      </c>
      <c r="K5375" s="6" t="s">
        <v>19</v>
      </c>
      <c r="L5375" s="8"/>
    </row>
    <row r="5376" ht="31.5" hidden="1" customHeight="1">
      <c r="A5376" s="1" t="s">
        <v>6323</v>
      </c>
      <c r="B5376" s="2" t="s">
        <v>4423</v>
      </c>
      <c r="C5376" s="1" t="s">
        <v>120</v>
      </c>
      <c r="D5376" s="1">
        <v>2.0</v>
      </c>
      <c r="E5376" s="3" t="s">
        <v>15</v>
      </c>
      <c r="F5376" s="1" t="s">
        <v>6324</v>
      </c>
      <c r="G5376" s="5" t="s">
        <v>6324</v>
      </c>
      <c r="H5376" s="6" t="s">
        <v>18</v>
      </c>
      <c r="I5376" s="6" t="s">
        <v>18</v>
      </c>
      <c r="J5376" s="7" t="b">
        <v>0</v>
      </c>
      <c r="K5376" s="6" t="s">
        <v>19</v>
      </c>
      <c r="L5376" s="8"/>
    </row>
    <row r="5377" ht="31.5" hidden="1" customHeight="1">
      <c r="A5377" s="1" t="s">
        <v>6325</v>
      </c>
      <c r="B5377" s="2" t="s">
        <v>4423</v>
      </c>
      <c r="C5377" s="1" t="s">
        <v>120</v>
      </c>
      <c r="D5377" s="1">
        <v>2.0</v>
      </c>
      <c r="E5377" s="3" t="s">
        <v>15</v>
      </c>
      <c r="F5377" s="1" t="s">
        <v>6326</v>
      </c>
      <c r="G5377" s="5" t="s">
        <v>6326</v>
      </c>
      <c r="H5377" s="6" t="s">
        <v>18</v>
      </c>
      <c r="I5377" s="6" t="s">
        <v>18</v>
      </c>
      <c r="J5377" s="7" t="b">
        <v>0</v>
      </c>
      <c r="K5377" s="6" t="s">
        <v>19</v>
      </c>
      <c r="L5377" s="8"/>
    </row>
    <row r="5378" ht="31.5" hidden="1" customHeight="1">
      <c r="A5378" s="1" t="s">
        <v>6327</v>
      </c>
      <c r="B5378" s="2" t="s">
        <v>4423</v>
      </c>
      <c r="C5378" s="1" t="s">
        <v>235</v>
      </c>
      <c r="D5378" s="1">
        <v>2.0</v>
      </c>
      <c r="E5378" s="3" t="s">
        <v>15</v>
      </c>
      <c r="F5378" s="1" t="s">
        <v>6328</v>
      </c>
      <c r="G5378" s="5" t="s">
        <v>6328</v>
      </c>
      <c r="H5378" s="6" t="s">
        <v>18</v>
      </c>
      <c r="I5378" s="6" t="s">
        <v>18</v>
      </c>
      <c r="J5378" s="7" t="b">
        <v>0</v>
      </c>
      <c r="K5378" s="6" t="s">
        <v>19</v>
      </c>
      <c r="L5378" s="8"/>
    </row>
    <row r="5379" ht="31.5" hidden="1" customHeight="1">
      <c r="A5379" s="1" t="s">
        <v>6329</v>
      </c>
      <c r="B5379" s="2" t="s">
        <v>4423</v>
      </c>
      <c r="C5379" s="1" t="s">
        <v>113</v>
      </c>
      <c r="D5379" s="1">
        <v>3.5</v>
      </c>
      <c r="E5379" s="3" t="s">
        <v>15</v>
      </c>
      <c r="F5379" s="1"/>
      <c r="G5379" s="5"/>
      <c r="H5379" s="6" t="s">
        <v>18</v>
      </c>
      <c r="I5379" s="6" t="s">
        <v>18</v>
      </c>
      <c r="J5379" s="7" t="b">
        <v>0</v>
      </c>
      <c r="K5379" s="6" t="s">
        <v>19</v>
      </c>
      <c r="L5379" s="8"/>
    </row>
    <row r="5380" ht="31.5" hidden="1" customHeight="1">
      <c r="A5380" s="1" t="s">
        <v>6330</v>
      </c>
      <c r="B5380" s="2" t="s">
        <v>4423</v>
      </c>
      <c r="C5380" s="1" t="s">
        <v>74</v>
      </c>
      <c r="D5380" s="1">
        <v>5.2</v>
      </c>
      <c r="E5380" s="3" t="s">
        <v>15</v>
      </c>
      <c r="F5380" s="1"/>
      <c r="G5380" s="5"/>
      <c r="H5380" s="6" t="s">
        <v>18</v>
      </c>
      <c r="I5380" s="6" t="s">
        <v>18</v>
      </c>
      <c r="J5380" s="7" t="b">
        <v>0</v>
      </c>
      <c r="K5380" s="6" t="s">
        <v>19</v>
      </c>
      <c r="L5380" s="8"/>
    </row>
    <row r="5381" ht="31.5" hidden="1" customHeight="1">
      <c r="A5381" s="1" t="s">
        <v>6331</v>
      </c>
      <c r="B5381" s="2" t="s">
        <v>333</v>
      </c>
      <c r="C5381" s="1" t="s">
        <v>128</v>
      </c>
      <c r="D5381" s="1">
        <v>3.5</v>
      </c>
      <c r="E5381" s="3" t="s">
        <v>15</v>
      </c>
      <c r="F5381" s="1"/>
      <c r="G5381" s="5"/>
      <c r="H5381" s="6" t="s">
        <v>18</v>
      </c>
      <c r="I5381" s="6" t="s">
        <v>18</v>
      </c>
      <c r="J5381" s="7" t="b">
        <v>0</v>
      </c>
      <c r="K5381" s="6" t="s">
        <v>19</v>
      </c>
      <c r="L5381" s="8"/>
    </row>
    <row r="5382" ht="31.5" hidden="1" customHeight="1">
      <c r="A5382" s="1" t="s">
        <v>6332</v>
      </c>
      <c r="B5382" s="2" t="s">
        <v>333</v>
      </c>
      <c r="C5382" s="1" t="s">
        <v>128</v>
      </c>
      <c r="D5382" s="1">
        <v>3.5</v>
      </c>
      <c r="E5382" s="3" t="s">
        <v>15</v>
      </c>
      <c r="F5382" s="1"/>
      <c r="G5382" s="5"/>
      <c r="H5382" s="6" t="s">
        <v>18</v>
      </c>
      <c r="I5382" s="6" t="s">
        <v>18</v>
      </c>
      <c r="J5382" s="7" t="b">
        <v>0</v>
      </c>
      <c r="K5382" s="6" t="s">
        <v>19</v>
      </c>
      <c r="L5382" s="8"/>
    </row>
    <row r="5383" ht="31.5" hidden="1" customHeight="1">
      <c r="A5383" s="1" t="s">
        <v>6333</v>
      </c>
      <c r="B5383" s="10" t="s">
        <v>333</v>
      </c>
      <c r="C5383" s="9" t="s">
        <v>128</v>
      </c>
      <c r="D5383" s="1">
        <v>3.5</v>
      </c>
      <c r="E5383" s="10" t="s">
        <v>15</v>
      </c>
      <c r="F5383" s="9"/>
      <c r="G5383" s="5"/>
      <c r="H5383" s="6" t="s">
        <v>18</v>
      </c>
      <c r="I5383" s="6" t="s">
        <v>18</v>
      </c>
      <c r="J5383" s="7" t="b">
        <v>0</v>
      </c>
      <c r="K5383" s="6" t="s">
        <v>19</v>
      </c>
      <c r="L5383" s="8"/>
    </row>
    <row r="5384" ht="31.5" hidden="1" customHeight="1">
      <c r="A5384" s="1" t="s">
        <v>6334</v>
      </c>
      <c r="B5384" s="2" t="s">
        <v>500</v>
      </c>
      <c r="C5384" s="1" t="s">
        <v>128</v>
      </c>
      <c r="D5384" s="1">
        <v>3.5</v>
      </c>
      <c r="E5384" s="3" t="s">
        <v>15</v>
      </c>
      <c r="F5384" s="1"/>
      <c r="G5384" s="5"/>
      <c r="H5384" s="6" t="s">
        <v>18</v>
      </c>
      <c r="I5384" s="6" t="s">
        <v>18</v>
      </c>
      <c r="J5384" s="7" t="b">
        <v>0</v>
      </c>
      <c r="K5384" s="6" t="s">
        <v>19</v>
      </c>
      <c r="L5384" s="8"/>
    </row>
    <row r="5385" ht="31.5" hidden="1" customHeight="1">
      <c r="A5385" s="1" t="s">
        <v>6335</v>
      </c>
      <c r="B5385" s="2" t="s">
        <v>70</v>
      </c>
      <c r="C5385" s="1" t="s">
        <v>128</v>
      </c>
      <c r="D5385" s="1">
        <v>6.5</v>
      </c>
      <c r="E5385" s="3" t="s">
        <v>15</v>
      </c>
      <c r="F5385" s="1"/>
      <c r="G5385" s="5"/>
      <c r="H5385" s="6" t="s">
        <v>18</v>
      </c>
      <c r="I5385" s="6" t="s">
        <v>18</v>
      </c>
      <c r="J5385" s="7" t="b">
        <v>1</v>
      </c>
      <c r="K5385" s="6" t="s">
        <v>19</v>
      </c>
      <c r="L5385" s="8"/>
    </row>
    <row r="5386" ht="31.5" hidden="1" customHeight="1">
      <c r="A5386" s="5" t="s">
        <v>6336</v>
      </c>
      <c r="B5386" s="2" t="s">
        <v>568</v>
      </c>
      <c r="C5386" s="1" t="s">
        <v>128</v>
      </c>
      <c r="D5386" s="1">
        <v>6.8</v>
      </c>
      <c r="E5386" s="3" t="s">
        <v>15</v>
      </c>
      <c r="F5386" s="4"/>
      <c r="G5386" s="5"/>
      <c r="H5386" s="6" t="s">
        <v>18</v>
      </c>
      <c r="I5386" s="6" t="s">
        <v>18</v>
      </c>
      <c r="J5386" s="7" t="b">
        <v>0</v>
      </c>
      <c r="K5386" s="6" t="s">
        <v>19</v>
      </c>
      <c r="L5386" s="8"/>
    </row>
    <row r="5387" ht="31.5" hidden="1" customHeight="1">
      <c r="A5387" s="1" t="s">
        <v>6337</v>
      </c>
      <c r="B5387" s="2" t="s">
        <v>500</v>
      </c>
      <c r="C5387" s="1" t="s">
        <v>128</v>
      </c>
      <c r="D5387" s="1">
        <v>5.0</v>
      </c>
      <c r="E5387" s="3" t="s">
        <v>15</v>
      </c>
      <c r="F5387" s="1"/>
      <c r="G5387" s="5"/>
      <c r="H5387" s="6" t="s">
        <v>18</v>
      </c>
      <c r="I5387" s="6" t="s">
        <v>18</v>
      </c>
      <c r="J5387" s="7" t="b">
        <v>0</v>
      </c>
      <c r="K5387" s="6" t="s">
        <v>19</v>
      </c>
      <c r="L5387" s="8"/>
    </row>
    <row r="5388" ht="31.5" hidden="1" customHeight="1">
      <c r="A5388" s="1" t="s">
        <v>6338</v>
      </c>
      <c r="B5388" s="2" t="s">
        <v>203</v>
      </c>
      <c r="C5388" s="1" t="s">
        <v>14</v>
      </c>
      <c r="D5388" s="1">
        <v>2.8</v>
      </c>
      <c r="E5388" s="3" t="s">
        <v>15</v>
      </c>
      <c r="F5388" s="1"/>
      <c r="G5388" s="5"/>
      <c r="H5388" s="6" t="s">
        <v>18</v>
      </c>
      <c r="I5388" s="6" t="s">
        <v>18</v>
      </c>
      <c r="J5388" s="7" t="b">
        <v>0</v>
      </c>
      <c r="K5388" s="6" t="s">
        <v>19</v>
      </c>
      <c r="L5388" s="8"/>
    </row>
    <row r="5389" ht="31.5" hidden="1" customHeight="1">
      <c r="A5389" s="1" t="s">
        <v>6339</v>
      </c>
      <c r="B5389" s="2" t="s">
        <v>203</v>
      </c>
      <c r="C5389" s="1" t="s">
        <v>14</v>
      </c>
      <c r="D5389" s="1">
        <v>2.5</v>
      </c>
      <c r="E5389" s="3" t="s">
        <v>15</v>
      </c>
      <c r="F5389" s="1"/>
      <c r="G5389" s="5"/>
      <c r="H5389" s="6" t="s">
        <v>18</v>
      </c>
      <c r="I5389" s="6" t="s">
        <v>18</v>
      </c>
      <c r="J5389" s="7" t="b">
        <v>0</v>
      </c>
      <c r="K5389" s="6" t="s">
        <v>19</v>
      </c>
      <c r="L5389" s="8"/>
    </row>
    <row r="5390" ht="31.5" hidden="1" customHeight="1">
      <c r="A5390" s="1" t="s">
        <v>6340</v>
      </c>
      <c r="B5390" s="2" t="s">
        <v>203</v>
      </c>
      <c r="C5390" s="1" t="s">
        <v>14</v>
      </c>
      <c r="D5390" s="1">
        <v>3.2</v>
      </c>
      <c r="E5390" s="3" t="s">
        <v>15</v>
      </c>
      <c r="F5390" s="1"/>
      <c r="G5390" s="5"/>
      <c r="H5390" s="6" t="s">
        <v>18</v>
      </c>
      <c r="I5390" s="6" t="s">
        <v>18</v>
      </c>
      <c r="J5390" s="7" t="b">
        <v>0</v>
      </c>
      <c r="K5390" s="6" t="s">
        <v>19</v>
      </c>
      <c r="L5390" s="8"/>
    </row>
    <row r="5391" ht="31.5" hidden="1" customHeight="1">
      <c r="A5391" s="1" t="s">
        <v>6341</v>
      </c>
      <c r="B5391" s="2" t="s">
        <v>203</v>
      </c>
      <c r="C5391" s="1" t="s">
        <v>14</v>
      </c>
      <c r="D5391" s="1">
        <v>2.8</v>
      </c>
      <c r="E5391" s="3" t="s">
        <v>15</v>
      </c>
      <c r="F5391" s="1"/>
      <c r="G5391" s="5"/>
      <c r="H5391" s="6" t="s">
        <v>76</v>
      </c>
      <c r="I5391" s="6" t="s">
        <v>18</v>
      </c>
      <c r="J5391" s="7" t="b">
        <v>0</v>
      </c>
      <c r="K5391" s="6" t="s">
        <v>19</v>
      </c>
      <c r="L5391" s="8"/>
    </row>
    <row r="5392" ht="31.5" hidden="1" customHeight="1">
      <c r="A5392" s="1" t="s">
        <v>6342</v>
      </c>
      <c r="B5392" s="2" t="s">
        <v>203</v>
      </c>
      <c r="C5392" s="1" t="s">
        <v>14</v>
      </c>
      <c r="D5392" s="1">
        <v>3.2</v>
      </c>
      <c r="E5392" s="3" t="s">
        <v>15</v>
      </c>
      <c r="F5392" s="1"/>
      <c r="G5392" s="5"/>
      <c r="H5392" s="6" t="s">
        <v>18</v>
      </c>
      <c r="I5392" s="6" t="s">
        <v>18</v>
      </c>
      <c r="J5392" s="7" t="b">
        <v>0</v>
      </c>
      <c r="K5392" s="6" t="s">
        <v>19</v>
      </c>
      <c r="L5392" s="8"/>
    </row>
    <row r="5393" ht="31.5" hidden="1" customHeight="1">
      <c r="A5393" s="1" t="s">
        <v>6343</v>
      </c>
      <c r="B5393" s="2" t="s">
        <v>203</v>
      </c>
      <c r="C5393" s="1" t="s">
        <v>14</v>
      </c>
      <c r="D5393" s="1">
        <v>2.5</v>
      </c>
      <c r="E5393" s="3" t="s">
        <v>15</v>
      </c>
      <c r="F5393" s="1"/>
      <c r="G5393" s="5"/>
      <c r="H5393" s="6" t="s">
        <v>18</v>
      </c>
      <c r="I5393" s="6" t="s">
        <v>18</v>
      </c>
      <c r="J5393" s="7" t="b">
        <v>0</v>
      </c>
      <c r="K5393" s="6" t="s">
        <v>19</v>
      </c>
      <c r="L5393" s="8"/>
    </row>
    <row r="5394" ht="31.5" hidden="1" customHeight="1">
      <c r="A5394" s="1" t="s">
        <v>6344</v>
      </c>
      <c r="B5394" s="2" t="s">
        <v>203</v>
      </c>
      <c r="C5394" s="1" t="s">
        <v>74</v>
      </c>
      <c r="D5394" s="1">
        <v>2.5</v>
      </c>
      <c r="E5394" s="3" t="s">
        <v>15</v>
      </c>
      <c r="F5394" s="1"/>
      <c r="G5394" s="5"/>
      <c r="H5394" s="6" t="s">
        <v>18</v>
      </c>
      <c r="I5394" s="6" t="s">
        <v>18</v>
      </c>
      <c r="J5394" s="7" t="b">
        <v>0</v>
      </c>
      <c r="K5394" s="6" t="s">
        <v>19</v>
      </c>
      <c r="L5394" s="8"/>
    </row>
    <row r="5395" ht="31.5" hidden="1" customHeight="1">
      <c r="A5395" s="1" t="s">
        <v>6345</v>
      </c>
      <c r="B5395" s="2" t="s">
        <v>203</v>
      </c>
      <c r="C5395" s="1" t="s">
        <v>74</v>
      </c>
      <c r="D5395" s="1">
        <v>2.5</v>
      </c>
      <c r="E5395" s="3" t="s">
        <v>15</v>
      </c>
      <c r="F5395" s="1"/>
      <c r="G5395" s="5"/>
      <c r="H5395" s="6" t="s">
        <v>18</v>
      </c>
      <c r="I5395" s="6" t="s">
        <v>18</v>
      </c>
      <c r="J5395" s="7" t="b">
        <v>0</v>
      </c>
      <c r="K5395" s="6" t="s">
        <v>19</v>
      </c>
      <c r="L5395" s="8"/>
    </row>
    <row r="5396" ht="31.5" hidden="1" customHeight="1">
      <c r="A5396" s="1" t="s">
        <v>6346</v>
      </c>
      <c r="B5396" s="2" t="s">
        <v>203</v>
      </c>
      <c r="C5396" s="1" t="s">
        <v>14</v>
      </c>
      <c r="D5396" s="1">
        <v>3.2</v>
      </c>
      <c r="E5396" s="3" t="s">
        <v>15</v>
      </c>
      <c r="F5396" s="1"/>
      <c r="G5396" s="5"/>
      <c r="H5396" s="6" t="s">
        <v>18</v>
      </c>
      <c r="I5396" s="6" t="s">
        <v>18</v>
      </c>
      <c r="J5396" s="7" t="b">
        <v>0</v>
      </c>
      <c r="K5396" s="6" t="s">
        <v>19</v>
      </c>
      <c r="L5396" s="8"/>
    </row>
    <row r="5397" ht="31.5" hidden="1" customHeight="1">
      <c r="A5397" s="1" t="s">
        <v>6347</v>
      </c>
      <c r="B5397" s="2" t="s">
        <v>203</v>
      </c>
      <c r="C5397" s="1" t="s">
        <v>74</v>
      </c>
      <c r="D5397" s="1">
        <v>2.5</v>
      </c>
      <c r="E5397" s="3" t="s">
        <v>15</v>
      </c>
      <c r="F5397" s="1"/>
      <c r="G5397" s="5"/>
      <c r="H5397" s="6" t="s">
        <v>18</v>
      </c>
      <c r="I5397" s="6" t="s">
        <v>18</v>
      </c>
      <c r="J5397" s="7" t="b">
        <v>0</v>
      </c>
      <c r="K5397" s="6" t="s">
        <v>19</v>
      </c>
      <c r="L5397" s="8"/>
    </row>
    <row r="5398" ht="31.5" hidden="1" customHeight="1">
      <c r="A5398" s="1" t="s">
        <v>6348</v>
      </c>
      <c r="B5398" s="2" t="s">
        <v>203</v>
      </c>
      <c r="C5398" s="1" t="s">
        <v>74</v>
      </c>
      <c r="D5398" s="1">
        <v>3.2</v>
      </c>
      <c r="E5398" s="3" t="s">
        <v>15</v>
      </c>
      <c r="F5398" s="1"/>
      <c r="G5398" s="5"/>
      <c r="H5398" s="6" t="s">
        <v>76</v>
      </c>
      <c r="I5398" s="6" t="s">
        <v>18</v>
      </c>
      <c r="J5398" s="7" t="b">
        <v>0</v>
      </c>
      <c r="K5398" s="6" t="s">
        <v>19</v>
      </c>
      <c r="L5398" s="8"/>
    </row>
    <row r="5399" ht="31.5" hidden="1" customHeight="1">
      <c r="A5399" s="1" t="s">
        <v>6349</v>
      </c>
      <c r="B5399" s="2" t="s">
        <v>203</v>
      </c>
      <c r="C5399" s="1" t="s">
        <v>74</v>
      </c>
      <c r="D5399" s="1">
        <v>3.0</v>
      </c>
      <c r="E5399" s="3" t="s">
        <v>15</v>
      </c>
      <c r="F5399" s="1"/>
      <c r="G5399" s="5"/>
      <c r="H5399" s="6" t="s">
        <v>18</v>
      </c>
      <c r="I5399" s="6" t="s">
        <v>18</v>
      </c>
      <c r="J5399" s="7" t="b">
        <v>0</v>
      </c>
      <c r="K5399" s="6" t="s">
        <v>19</v>
      </c>
      <c r="L5399" s="8"/>
    </row>
    <row r="5400" ht="31.5" hidden="1" customHeight="1">
      <c r="A5400" s="1" t="s">
        <v>6350</v>
      </c>
      <c r="B5400" s="2" t="s">
        <v>203</v>
      </c>
      <c r="C5400" s="1" t="s">
        <v>14</v>
      </c>
      <c r="D5400" s="1">
        <v>3.2</v>
      </c>
      <c r="E5400" s="3" t="s">
        <v>15</v>
      </c>
      <c r="F5400" s="1"/>
      <c r="G5400" s="5"/>
      <c r="H5400" s="6" t="s">
        <v>18</v>
      </c>
      <c r="I5400" s="6" t="s">
        <v>18</v>
      </c>
      <c r="J5400" s="7" t="b">
        <v>0</v>
      </c>
      <c r="K5400" s="6" t="s">
        <v>19</v>
      </c>
      <c r="L5400" s="8"/>
    </row>
    <row r="5401" ht="31.5" hidden="1" customHeight="1">
      <c r="A5401" s="1" t="s">
        <v>6351</v>
      </c>
      <c r="B5401" s="2" t="s">
        <v>203</v>
      </c>
      <c r="C5401" s="1" t="s">
        <v>14</v>
      </c>
      <c r="D5401" s="1">
        <v>4.0</v>
      </c>
      <c r="E5401" s="3" t="s">
        <v>15</v>
      </c>
      <c r="F5401" s="1"/>
      <c r="G5401" s="5"/>
      <c r="H5401" s="6" t="s">
        <v>18</v>
      </c>
      <c r="I5401" s="6" t="s">
        <v>18</v>
      </c>
      <c r="J5401" s="7" t="b">
        <v>0</v>
      </c>
      <c r="K5401" s="6" t="s">
        <v>19</v>
      </c>
      <c r="L5401" s="8"/>
    </row>
    <row r="5402" ht="31.5" hidden="1" customHeight="1">
      <c r="A5402" s="1" t="s">
        <v>6352</v>
      </c>
      <c r="B5402" s="2" t="s">
        <v>203</v>
      </c>
      <c r="C5402" s="1" t="s">
        <v>74</v>
      </c>
      <c r="D5402" s="1">
        <v>2.5</v>
      </c>
      <c r="E5402" s="3" t="s">
        <v>15</v>
      </c>
      <c r="F5402" s="1"/>
      <c r="G5402" s="5"/>
      <c r="H5402" s="6" t="s">
        <v>18</v>
      </c>
      <c r="I5402" s="6" t="s">
        <v>18</v>
      </c>
      <c r="J5402" s="7" t="b">
        <v>0</v>
      </c>
      <c r="K5402" s="6" t="s">
        <v>19</v>
      </c>
      <c r="L5402" s="8"/>
    </row>
    <row r="5403" ht="31.5" hidden="1" customHeight="1">
      <c r="A5403" s="1" t="s">
        <v>6353</v>
      </c>
      <c r="B5403" s="2" t="s">
        <v>203</v>
      </c>
      <c r="C5403" s="1" t="s">
        <v>14</v>
      </c>
      <c r="D5403" s="1">
        <v>2.8</v>
      </c>
      <c r="E5403" s="3" t="s">
        <v>15</v>
      </c>
      <c r="F5403" s="1" t="s">
        <v>6354</v>
      </c>
      <c r="G5403" s="5" t="s">
        <v>6354</v>
      </c>
      <c r="H5403" s="6" t="s">
        <v>18</v>
      </c>
      <c r="I5403" s="6" t="s">
        <v>18</v>
      </c>
      <c r="J5403" s="7" t="b">
        <v>0</v>
      </c>
      <c r="K5403" s="6" t="s">
        <v>19</v>
      </c>
      <c r="L5403" s="8"/>
    </row>
    <row r="5404" ht="31.5" hidden="1" customHeight="1">
      <c r="A5404" s="1" t="s">
        <v>6355</v>
      </c>
      <c r="B5404" s="2" t="s">
        <v>203</v>
      </c>
      <c r="C5404" s="1" t="s">
        <v>14</v>
      </c>
      <c r="D5404" s="1">
        <v>2.5</v>
      </c>
      <c r="E5404" s="3" t="s">
        <v>15</v>
      </c>
      <c r="F5404" s="1"/>
      <c r="G5404" s="5"/>
      <c r="H5404" s="6" t="s">
        <v>18</v>
      </c>
      <c r="I5404" s="6" t="s">
        <v>18</v>
      </c>
      <c r="J5404" s="7" t="b">
        <v>0</v>
      </c>
      <c r="K5404" s="6" t="s">
        <v>19</v>
      </c>
      <c r="L5404" s="8"/>
    </row>
    <row r="5405" ht="31.5" hidden="1" customHeight="1">
      <c r="A5405" s="1" t="s">
        <v>6356</v>
      </c>
      <c r="B5405" s="2" t="s">
        <v>203</v>
      </c>
      <c r="C5405" s="1" t="s">
        <v>74</v>
      </c>
      <c r="D5405" s="1">
        <v>2.5</v>
      </c>
      <c r="E5405" s="3" t="s">
        <v>15</v>
      </c>
      <c r="F5405" s="1"/>
      <c r="G5405" s="5"/>
      <c r="H5405" s="6" t="s">
        <v>18</v>
      </c>
      <c r="I5405" s="6" t="s">
        <v>18</v>
      </c>
      <c r="J5405" s="7" t="b">
        <v>0</v>
      </c>
      <c r="K5405" s="6" t="s">
        <v>19</v>
      </c>
      <c r="L5405" s="8"/>
    </row>
    <row r="5406" ht="31.5" hidden="1" customHeight="1">
      <c r="A5406" s="1" t="s">
        <v>6357</v>
      </c>
      <c r="B5406" s="2" t="s">
        <v>203</v>
      </c>
      <c r="C5406" s="1" t="s">
        <v>6358</v>
      </c>
      <c r="D5406" s="1">
        <v>2.5</v>
      </c>
      <c r="E5406" s="3" t="s">
        <v>15</v>
      </c>
      <c r="F5406" s="1"/>
      <c r="G5406" s="5"/>
      <c r="H5406" s="6" t="s">
        <v>18</v>
      </c>
      <c r="I5406" s="6" t="s">
        <v>18</v>
      </c>
      <c r="J5406" s="7" t="b">
        <v>0</v>
      </c>
      <c r="K5406" s="6" t="s">
        <v>19</v>
      </c>
      <c r="L5406" s="8"/>
    </row>
    <row r="5407" ht="31.5" hidden="1" customHeight="1">
      <c r="A5407" s="1" t="s">
        <v>6359</v>
      </c>
      <c r="B5407" s="2" t="s">
        <v>203</v>
      </c>
      <c r="C5407" s="1" t="s">
        <v>14</v>
      </c>
      <c r="D5407" s="1">
        <v>2.5</v>
      </c>
      <c r="E5407" s="3" t="s">
        <v>15</v>
      </c>
      <c r="F5407" s="1"/>
      <c r="G5407" s="5"/>
      <c r="H5407" s="6" t="s">
        <v>18</v>
      </c>
      <c r="I5407" s="6" t="s">
        <v>18</v>
      </c>
      <c r="J5407" s="7" t="b">
        <v>0</v>
      </c>
      <c r="K5407" s="6" t="s">
        <v>19</v>
      </c>
      <c r="L5407" s="8"/>
    </row>
    <row r="5408" ht="31.5" hidden="1" customHeight="1">
      <c r="A5408" s="1" t="s">
        <v>6360</v>
      </c>
      <c r="B5408" s="2" t="s">
        <v>203</v>
      </c>
      <c r="C5408" s="1" t="s">
        <v>74</v>
      </c>
      <c r="D5408" s="1">
        <v>2.8</v>
      </c>
      <c r="E5408" s="3" t="s">
        <v>15</v>
      </c>
      <c r="F5408" s="1"/>
      <c r="G5408" s="5"/>
      <c r="H5408" s="6" t="s">
        <v>18</v>
      </c>
      <c r="I5408" s="6" t="s">
        <v>18</v>
      </c>
      <c r="J5408" s="7" t="b">
        <v>0</v>
      </c>
      <c r="K5408" s="6" t="s">
        <v>19</v>
      </c>
      <c r="L5408" s="8"/>
    </row>
    <row r="5409" ht="31.5" hidden="1" customHeight="1">
      <c r="A5409" s="1" t="s">
        <v>6361</v>
      </c>
      <c r="B5409" s="2" t="s">
        <v>203</v>
      </c>
      <c r="C5409" s="1" t="s">
        <v>14</v>
      </c>
      <c r="D5409" s="1">
        <v>3.0</v>
      </c>
      <c r="E5409" s="3" t="s">
        <v>15</v>
      </c>
      <c r="F5409" s="1"/>
      <c r="G5409" s="5"/>
      <c r="H5409" s="6" t="s">
        <v>76</v>
      </c>
      <c r="I5409" s="6" t="s">
        <v>18</v>
      </c>
      <c r="J5409" s="7" t="b">
        <v>0</v>
      </c>
      <c r="K5409" s="6" t="s">
        <v>19</v>
      </c>
      <c r="L5409" s="8"/>
    </row>
    <row r="5410" ht="31.5" hidden="1" customHeight="1">
      <c r="A5410" s="1" t="s">
        <v>6362</v>
      </c>
      <c r="B5410" s="2" t="s">
        <v>203</v>
      </c>
      <c r="C5410" s="1" t="s">
        <v>74</v>
      </c>
      <c r="D5410" s="1">
        <v>2.5</v>
      </c>
      <c r="E5410" s="3" t="s">
        <v>15</v>
      </c>
      <c r="F5410" s="1"/>
      <c r="G5410" s="5"/>
      <c r="H5410" s="6" t="s">
        <v>18</v>
      </c>
      <c r="I5410" s="6" t="s">
        <v>18</v>
      </c>
      <c r="J5410" s="7" t="b">
        <v>0</v>
      </c>
      <c r="K5410" s="6" t="s">
        <v>19</v>
      </c>
      <c r="L5410" s="8"/>
    </row>
    <row r="5411" ht="31.5" hidden="1" customHeight="1">
      <c r="A5411" s="1" t="s">
        <v>6363</v>
      </c>
      <c r="B5411" s="2" t="s">
        <v>203</v>
      </c>
      <c r="C5411" s="1" t="s">
        <v>74</v>
      </c>
      <c r="D5411" s="1">
        <v>2.5</v>
      </c>
      <c r="E5411" s="3" t="s">
        <v>15</v>
      </c>
      <c r="F5411" s="1"/>
      <c r="G5411" s="5"/>
      <c r="H5411" s="6" t="s">
        <v>18</v>
      </c>
      <c r="I5411" s="6" t="s">
        <v>18</v>
      </c>
      <c r="J5411" s="7" t="b">
        <v>0</v>
      </c>
      <c r="K5411" s="6" t="s">
        <v>19</v>
      </c>
      <c r="L5411" s="8"/>
    </row>
    <row r="5412" ht="31.5" hidden="1" customHeight="1">
      <c r="A5412" s="1" t="s">
        <v>6364</v>
      </c>
      <c r="B5412" s="2" t="s">
        <v>203</v>
      </c>
      <c r="C5412" s="1" t="s">
        <v>14</v>
      </c>
      <c r="D5412" s="1">
        <v>3.2</v>
      </c>
      <c r="E5412" s="3" t="s">
        <v>15</v>
      </c>
      <c r="F5412" s="1"/>
      <c r="G5412" s="5"/>
      <c r="H5412" s="6" t="s">
        <v>18</v>
      </c>
      <c r="I5412" s="6" t="s">
        <v>18</v>
      </c>
      <c r="J5412" s="7" t="b">
        <v>0</v>
      </c>
      <c r="K5412" s="6" t="s">
        <v>19</v>
      </c>
      <c r="L5412" s="8"/>
    </row>
    <row r="5413" ht="31.5" hidden="1" customHeight="1">
      <c r="A5413" s="1" t="s">
        <v>6365</v>
      </c>
      <c r="B5413" s="2" t="s">
        <v>203</v>
      </c>
      <c r="C5413" s="1" t="s">
        <v>6366</v>
      </c>
      <c r="D5413" s="1">
        <v>4.0</v>
      </c>
      <c r="E5413" s="3" t="s">
        <v>15</v>
      </c>
      <c r="F5413" s="1"/>
      <c r="G5413" s="5"/>
      <c r="H5413" s="6" t="s">
        <v>18</v>
      </c>
      <c r="I5413" s="6" t="s">
        <v>18</v>
      </c>
      <c r="J5413" s="7" t="b">
        <v>0</v>
      </c>
      <c r="K5413" s="6" t="s">
        <v>19</v>
      </c>
      <c r="L5413" s="8"/>
    </row>
    <row r="5414" ht="31.5" hidden="1" customHeight="1">
      <c r="A5414" s="1" t="s">
        <v>6367</v>
      </c>
      <c r="B5414" s="2" t="s">
        <v>203</v>
      </c>
      <c r="C5414" s="1" t="s">
        <v>6368</v>
      </c>
      <c r="D5414" s="1">
        <v>3.0</v>
      </c>
      <c r="E5414" s="3" t="s">
        <v>15</v>
      </c>
      <c r="F5414" s="1"/>
      <c r="G5414" s="5"/>
      <c r="H5414" s="6" t="s">
        <v>18</v>
      </c>
      <c r="I5414" s="6" t="s">
        <v>18</v>
      </c>
      <c r="J5414" s="7" t="b">
        <v>0</v>
      </c>
      <c r="K5414" s="6" t="s">
        <v>19</v>
      </c>
      <c r="L5414" s="8"/>
    </row>
    <row r="5415" ht="31.5" hidden="1" customHeight="1">
      <c r="A5415" s="1" t="s">
        <v>6369</v>
      </c>
      <c r="B5415" s="2" t="s">
        <v>203</v>
      </c>
      <c r="C5415" s="1" t="s">
        <v>74</v>
      </c>
      <c r="D5415" s="1">
        <v>3.2</v>
      </c>
      <c r="E5415" s="3" t="s">
        <v>15</v>
      </c>
      <c r="F5415" s="1"/>
      <c r="G5415" s="5"/>
      <c r="H5415" s="6" t="s">
        <v>18</v>
      </c>
      <c r="I5415" s="6" t="s">
        <v>18</v>
      </c>
      <c r="J5415" s="7" t="b">
        <v>0</v>
      </c>
      <c r="K5415" s="6" t="s">
        <v>19</v>
      </c>
      <c r="L5415" s="8"/>
    </row>
    <row r="5416" ht="31.5" hidden="1" customHeight="1">
      <c r="A5416" s="1" t="s">
        <v>6370</v>
      </c>
      <c r="B5416" s="2" t="s">
        <v>203</v>
      </c>
      <c r="C5416" s="1" t="s">
        <v>74</v>
      </c>
      <c r="D5416" s="1">
        <v>2.5</v>
      </c>
      <c r="E5416" s="3" t="s">
        <v>15</v>
      </c>
      <c r="F5416" s="1"/>
      <c r="G5416" s="5"/>
      <c r="H5416" s="6" t="s">
        <v>18</v>
      </c>
      <c r="I5416" s="6" t="s">
        <v>18</v>
      </c>
      <c r="J5416" s="7" t="b">
        <v>0</v>
      </c>
      <c r="K5416" s="6" t="s">
        <v>19</v>
      </c>
      <c r="L5416" s="8"/>
    </row>
    <row r="5417" ht="31.5" hidden="1" customHeight="1">
      <c r="A5417" s="1" t="s">
        <v>6371</v>
      </c>
      <c r="B5417" s="2" t="s">
        <v>203</v>
      </c>
      <c r="C5417" s="1" t="s">
        <v>74</v>
      </c>
      <c r="D5417" s="1">
        <v>2.5</v>
      </c>
      <c r="E5417" s="3" t="s">
        <v>15</v>
      </c>
      <c r="F5417" s="1"/>
      <c r="G5417" s="5"/>
      <c r="H5417" s="6" t="s">
        <v>18</v>
      </c>
      <c r="I5417" s="6" t="s">
        <v>18</v>
      </c>
      <c r="J5417" s="7" t="b">
        <v>0</v>
      </c>
      <c r="K5417" s="6" t="s">
        <v>19</v>
      </c>
      <c r="L5417" s="8"/>
    </row>
    <row r="5418" ht="31.5" hidden="1" customHeight="1">
      <c r="A5418" s="1" t="s">
        <v>6372</v>
      </c>
      <c r="B5418" s="2" t="s">
        <v>203</v>
      </c>
      <c r="C5418" s="1" t="s">
        <v>74</v>
      </c>
      <c r="D5418" s="1">
        <v>2.5</v>
      </c>
      <c r="E5418" s="3" t="s">
        <v>15</v>
      </c>
      <c r="F5418" s="1"/>
      <c r="G5418" s="5"/>
      <c r="H5418" s="6" t="s">
        <v>18</v>
      </c>
      <c r="I5418" s="6" t="s">
        <v>18</v>
      </c>
      <c r="J5418" s="7" t="b">
        <v>0</v>
      </c>
      <c r="K5418" s="6" t="s">
        <v>19</v>
      </c>
      <c r="L5418" s="8"/>
    </row>
    <row r="5419" ht="31.5" hidden="1" customHeight="1">
      <c r="A5419" s="1" t="s">
        <v>6373</v>
      </c>
      <c r="B5419" s="2" t="s">
        <v>203</v>
      </c>
      <c r="C5419" s="1" t="s">
        <v>74</v>
      </c>
      <c r="D5419" s="1">
        <v>2.5</v>
      </c>
      <c r="E5419" s="3" t="s">
        <v>15</v>
      </c>
      <c r="F5419" s="1"/>
      <c r="G5419" s="5"/>
      <c r="H5419" s="6" t="s">
        <v>18</v>
      </c>
      <c r="I5419" s="6" t="s">
        <v>18</v>
      </c>
      <c r="J5419" s="7" t="b">
        <v>0</v>
      </c>
      <c r="K5419" s="6" t="s">
        <v>19</v>
      </c>
      <c r="L5419" s="8"/>
    </row>
    <row r="5420" ht="31.5" hidden="1" customHeight="1">
      <c r="A5420" s="1" t="s">
        <v>6374</v>
      </c>
      <c r="B5420" s="2" t="s">
        <v>203</v>
      </c>
      <c r="C5420" s="1" t="s">
        <v>74</v>
      </c>
      <c r="D5420" s="1">
        <v>3.0</v>
      </c>
      <c r="E5420" s="3" t="s">
        <v>15</v>
      </c>
      <c r="F5420" s="1"/>
      <c r="G5420" s="5"/>
      <c r="H5420" s="6" t="s">
        <v>18</v>
      </c>
      <c r="I5420" s="6" t="s">
        <v>18</v>
      </c>
      <c r="J5420" s="7" t="b">
        <v>0</v>
      </c>
      <c r="K5420" s="6" t="s">
        <v>19</v>
      </c>
      <c r="L5420" s="8"/>
    </row>
    <row r="5421" ht="31.5" hidden="1" customHeight="1">
      <c r="A5421" s="1" t="s">
        <v>6375</v>
      </c>
      <c r="B5421" s="2" t="s">
        <v>203</v>
      </c>
      <c r="C5421" s="1" t="s">
        <v>74</v>
      </c>
      <c r="D5421" s="1">
        <v>2.5</v>
      </c>
      <c r="E5421" s="3" t="s">
        <v>15</v>
      </c>
      <c r="F5421" s="1"/>
      <c r="G5421" s="5"/>
      <c r="H5421" s="6" t="s">
        <v>18</v>
      </c>
      <c r="I5421" s="6" t="s">
        <v>18</v>
      </c>
      <c r="J5421" s="7" t="b">
        <v>0</v>
      </c>
      <c r="K5421" s="6" t="s">
        <v>19</v>
      </c>
      <c r="L5421" s="8"/>
    </row>
    <row r="5422" ht="31.5" hidden="1" customHeight="1">
      <c r="A5422" s="1" t="s">
        <v>6376</v>
      </c>
      <c r="B5422" s="2" t="s">
        <v>333</v>
      </c>
      <c r="C5422" s="1" t="s">
        <v>14</v>
      </c>
      <c r="D5422" s="1">
        <v>2.5</v>
      </c>
      <c r="E5422" s="3" t="s">
        <v>15</v>
      </c>
      <c r="F5422" s="1"/>
      <c r="G5422" s="5"/>
      <c r="H5422" s="6" t="s">
        <v>18</v>
      </c>
      <c r="I5422" s="6" t="s">
        <v>18</v>
      </c>
      <c r="J5422" s="7" t="b">
        <v>0</v>
      </c>
      <c r="K5422" s="6" t="s">
        <v>19</v>
      </c>
      <c r="L5422" s="8"/>
    </row>
    <row r="5423" ht="31.5" hidden="1" customHeight="1">
      <c r="A5423" s="1" t="s">
        <v>6377</v>
      </c>
      <c r="B5423" s="2" t="s">
        <v>333</v>
      </c>
      <c r="C5423" s="1" t="s">
        <v>14</v>
      </c>
      <c r="D5423" s="1">
        <v>4.5</v>
      </c>
      <c r="E5423" s="3" t="s">
        <v>15</v>
      </c>
      <c r="F5423" s="1"/>
      <c r="G5423" s="5"/>
      <c r="H5423" s="6" t="s">
        <v>18</v>
      </c>
      <c r="I5423" s="6" t="s">
        <v>18</v>
      </c>
      <c r="J5423" s="7" t="b">
        <v>0</v>
      </c>
      <c r="K5423" s="6" t="s">
        <v>19</v>
      </c>
      <c r="L5423" s="8"/>
    </row>
    <row r="5424" ht="31.5" hidden="1" customHeight="1">
      <c r="A5424" s="1" t="s">
        <v>6378</v>
      </c>
      <c r="B5424" s="2" t="s">
        <v>333</v>
      </c>
      <c r="C5424" s="1" t="s">
        <v>14</v>
      </c>
      <c r="D5424" s="1">
        <v>4.0</v>
      </c>
      <c r="E5424" s="3" t="s">
        <v>15</v>
      </c>
      <c r="F5424" s="1"/>
      <c r="G5424" s="5"/>
      <c r="H5424" s="6" t="s">
        <v>18</v>
      </c>
      <c r="I5424" s="6" t="s">
        <v>18</v>
      </c>
      <c r="J5424" s="7" t="b">
        <v>0</v>
      </c>
      <c r="K5424" s="6" t="s">
        <v>19</v>
      </c>
      <c r="L5424" s="8"/>
    </row>
    <row r="5425" ht="31.5" hidden="1" customHeight="1">
      <c r="A5425" s="1" t="s">
        <v>6379</v>
      </c>
      <c r="B5425" s="2" t="s">
        <v>333</v>
      </c>
      <c r="C5425" s="1" t="s">
        <v>14</v>
      </c>
      <c r="D5425" s="1">
        <v>3.8</v>
      </c>
      <c r="E5425" s="3" t="s">
        <v>15</v>
      </c>
      <c r="F5425" s="1" t="s">
        <v>6380</v>
      </c>
      <c r="G5425" s="5" t="s">
        <v>6380</v>
      </c>
      <c r="H5425" s="6" t="s">
        <v>18</v>
      </c>
      <c r="I5425" s="6" t="s">
        <v>18</v>
      </c>
      <c r="J5425" s="7" t="b">
        <v>0</v>
      </c>
      <c r="K5425" s="6" t="s">
        <v>19</v>
      </c>
      <c r="L5425" s="8"/>
    </row>
    <row r="5426" ht="31.5" hidden="1" customHeight="1">
      <c r="A5426" s="1" t="s">
        <v>6381</v>
      </c>
      <c r="B5426" s="2" t="s">
        <v>333</v>
      </c>
      <c r="C5426" s="1" t="s">
        <v>14</v>
      </c>
      <c r="D5426" s="1">
        <v>4.0</v>
      </c>
      <c r="E5426" s="3" t="s">
        <v>15</v>
      </c>
      <c r="F5426" s="1"/>
      <c r="G5426" s="5"/>
      <c r="H5426" s="6" t="s">
        <v>18</v>
      </c>
      <c r="I5426" s="6" t="s">
        <v>18</v>
      </c>
      <c r="J5426" s="7" t="b">
        <v>0</v>
      </c>
      <c r="K5426" s="6" t="s">
        <v>19</v>
      </c>
      <c r="L5426" s="8"/>
    </row>
    <row r="5427" ht="31.5" hidden="1" customHeight="1">
      <c r="A5427" s="1" t="s">
        <v>6382</v>
      </c>
      <c r="B5427" s="2" t="s">
        <v>333</v>
      </c>
      <c r="C5427" s="1" t="s">
        <v>74</v>
      </c>
      <c r="D5427" s="1">
        <v>4.2</v>
      </c>
      <c r="E5427" s="3" t="s">
        <v>15</v>
      </c>
      <c r="F5427" s="1"/>
      <c r="G5427" s="5"/>
      <c r="H5427" s="6" t="s">
        <v>18</v>
      </c>
      <c r="I5427" s="6" t="s">
        <v>18</v>
      </c>
      <c r="J5427" s="7" t="b">
        <v>0</v>
      </c>
      <c r="K5427" s="6" t="s">
        <v>19</v>
      </c>
      <c r="L5427" s="8"/>
    </row>
    <row r="5428" ht="31.5" hidden="1" customHeight="1">
      <c r="A5428" s="1" t="s">
        <v>6383</v>
      </c>
      <c r="B5428" s="2" t="s">
        <v>333</v>
      </c>
      <c r="C5428" s="1" t="s">
        <v>74</v>
      </c>
      <c r="D5428" s="1">
        <v>4.2</v>
      </c>
      <c r="E5428" s="3" t="s">
        <v>15</v>
      </c>
      <c r="F5428" s="1"/>
      <c r="G5428" s="5"/>
      <c r="H5428" s="6" t="s">
        <v>18</v>
      </c>
      <c r="I5428" s="6" t="s">
        <v>18</v>
      </c>
      <c r="J5428" s="7" t="b">
        <v>0</v>
      </c>
      <c r="K5428" s="6" t="s">
        <v>19</v>
      </c>
      <c r="L5428" s="8"/>
    </row>
    <row r="5429" ht="31.5" hidden="1" customHeight="1">
      <c r="A5429" s="1" t="s">
        <v>6384</v>
      </c>
      <c r="B5429" s="2" t="s">
        <v>333</v>
      </c>
      <c r="C5429" s="1" t="s">
        <v>74</v>
      </c>
      <c r="D5429" s="1">
        <v>4.0</v>
      </c>
      <c r="E5429" s="3" t="s">
        <v>15</v>
      </c>
      <c r="F5429" s="1"/>
      <c r="G5429" s="5"/>
      <c r="H5429" s="6" t="s">
        <v>18</v>
      </c>
      <c r="I5429" s="6" t="s">
        <v>18</v>
      </c>
      <c r="J5429" s="7" t="b">
        <v>0</v>
      </c>
      <c r="K5429" s="6" t="s">
        <v>19</v>
      </c>
      <c r="L5429" s="8"/>
    </row>
    <row r="5430" ht="31.5" hidden="1" customHeight="1">
      <c r="A5430" s="1" t="s">
        <v>6385</v>
      </c>
      <c r="B5430" s="2" t="s">
        <v>333</v>
      </c>
      <c r="C5430" s="1" t="s">
        <v>6386</v>
      </c>
      <c r="D5430" s="1">
        <v>3.8</v>
      </c>
      <c r="E5430" s="3" t="s">
        <v>15</v>
      </c>
      <c r="F5430" s="1"/>
      <c r="G5430" s="5"/>
      <c r="H5430" s="6" t="s">
        <v>18</v>
      </c>
      <c r="I5430" s="6" t="s">
        <v>18</v>
      </c>
      <c r="J5430" s="7" t="b">
        <v>0</v>
      </c>
      <c r="K5430" s="6" t="s">
        <v>19</v>
      </c>
      <c r="L5430" s="8"/>
    </row>
    <row r="5431" ht="31.5" hidden="1" customHeight="1">
      <c r="A5431" s="1" t="s">
        <v>6387</v>
      </c>
      <c r="B5431" s="2" t="s">
        <v>333</v>
      </c>
      <c r="C5431" s="1" t="s">
        <v>14</v>
      </c>
      <c r="D5431" s="1">
        <v>3.5</v>
      </c>
      <c r="E5431" s="3" t="s">
        <v>15</v>
      </c>
      <c r="F5431" s="1"/>
      <c r="G5431" s="5"/>
      <c r="H5431" s="6" t="s">
        <v>18</v>
      </c>
      <c r="I5431" s="6" t="s">
        <v>18</v>
      </c>
      <c r="J5431" s="7" t="b">
        <v>0</v>
      </c>
      <c r="K5431" s="6" t="s">
        <v>19</v>
      </c>
      <c r="L5431" s="8"/>
    </row>
    <row r="5432" ht="31.5" hidden="1" customHeight="1">
      <c r="A5432" s="1" t="s">
        <v>6388</v>
      </c>
      <c r="B5432" s="2" t="s">
        <v>333</v>
      </c>
      <c r="C5432" s="1" t="s">
        <v>14</v>
      </c>
      <c r="D5432" s="1">
        <v>3.8</v>
      </c>
      <c r="E5432" s="3" t="s">
        <v>15</v>
      </c>
      <c r="F5432" s="1"/>
      <c r="G5432" s="5"/>
      <c r="H5432" s="6" t="s">
        <v>18</v>
      </c>
      <c r="I5432" s="6" t="s">
        <v>18</v>
      </c>
      <c r="J5432" s="7" t="b">
        <v>0</v>
      </c>
      <c r="K5432" s="6" t="s">
        <v>19</v>
      </c>
      <c r="L5432" s="8"/>
    </row>
    <row r="5433" ht="31.5" hidden="1" customHeight="1">
      <c r="A5433" s="1" t="s">
        <v>6389</v>
      </c>
      <c r="B5433" s="2" t="s">
        <v>333</v>
      </c>
      <c r="C5433" s="1" t="s">
        <v>74</v>
      </c>
      <c r="D5433" s="1">
        <v>2.5</v>
      </c>
      <c r="E5433" s="3" t="s">
        <v>15</v>
      </c>
      <c r="F5433" s="1"/>
      <c r="G5433" s="5"/>
      <c r="H5433" s="6" t="s">
        <v>18</v>
      </c>
      <c r="I5433" s="6" t="s">
        <v>18</v>
      </c>
      <c r="J5433" s="7" t="b">
        <v>0</v>
      </c>
      <c r="K5433" s="6" t="s">
        <v>19</v>
      </c>
      <c r="L5433" s="8"/>
    </row>
    <row r="5434" ht="31.5" hidden="1" customHeight="1">
      <c r="A5434" s="1" t="s">
        <v>6390</v>
      </c>
      <c r="B5434" s="2" t="s">
        <v>333</v>
      </c>
      <c r="C5434" s="1" t="s">
        <v>14</v>
      </c>
      <c r="D5434" s="1">
        <v>4.0</v>
      </c>
      <c r="E5434" s="3" t="s">
        <v>15</v>
      </c>
      <c r="F5434" s="1"/>
      <c r="G5434" s="5"/>
      <c r="H5434" s="6" t="s">
        <v>18</v>
      </c>
      <c r="I5434" s="6" t="s">
        <v>18</v>
      </c>
      <c r="J5434" s="7" t="b">
        <v>0</v>
      </c>
      <c r="K5434" s="6" t="s">
        <v>19</v>
      </c>
      <c r="L5434" s="8"/>
    </row>
    <row r="5435" ht="31.5" hidden="1" customHeight="1">
      <c r="A5435" s="1" t="s">
        <v>6391</v>
      </c>
      <c r="B5435" s="2" t="s">
        <v>333</v>
      </c>
      <c r="C5435" s="1" t="s">
        <v>6392</v>
      </c>
      <c r="D5435" s="1">
        <v>4.0</v>
      </c>
      <c r="E5435" s="3" t="s">
        <v>15</v>
      </c>
      <c r="F5435" s="1"/>
      <c r="G5435" s="5"/>
      <c r="H5435" s="6" t="s">
        <v>18</v>
      </c>
      <c r="I5435" s="6" t="s">
        <v>18</v>
      </c>
      <c r="J5435" s="7" t="b">
        <v>0</v>
      </c>
      <c r="K5435" s="6" t="s">
        <v>19</v>
      </c>
      <c r="L5435" s="8"/>
    </row>
    <row r="5436" ht="31.5" hidden="1" customHeight="1">
      <c r="A5436" s="1" t="s">
        <v>6393</v>
      </c>
      <c r="B5436" s="2" t="s">
        <v>333</v>
      </c>
      <c r="C5436" s="1" t="s">
        <v>14</v>
      </c>
      <c r="D5436" s="1">
        <v>3.5</v>
      </c>
      <c r="E5436" s="3" t="s">
        <v>15</v>
      </c>
      <c r="F5436" s="1"/>
      <c r="G5436" s="5"/>
      <c r="H5436" s="6" t="s">
        <v>18</v>
      </c>
      <c r="I5436" s="6" t="s">
        <v>18</v>
      </c>
      <c r="J5436" s="7" t="b">
        <v>0</v>
      </c>
      <c r="K5436" s="6" t="s">
        <v>19</v>
      </c>
      <c r="L5436" s="8"/>
    </row>
    <row r="5437" ht="31.5" hidden="1" customHeight="1">
      <c r="A5437" s="1" t="s">
        <v>6394</v>
      </c>
      <c r="B5437" s="2" t="s">
        <v>333</v>
      </c>
      <c r="C5437" s="1" t="s">
        <v>14</v>
      </c>
      <c r="D5437" s="1">
        <v>3.2</v>
      </c>
      <c r="E5437" s="3" t="s">
        <v>15</v>
      </c>
      <c r="F5437" s="1"/>
      <c r="G5437" s="5"/>
      <c r="H5437" s="6" t="s">
        <v>18</v>
      </c>
      <c r="I5437" s="6" t="s">
        <v>18</v>
      </c>
      <c r="J5437" s="7" t="b">
        <v>0</v>
      </c>
      <c r="K5437" s="6" t="s">
        <v>19</v>
      </c>
      <c r="L5437" s="8"/>
    </row>
    <row r="5438" ht="31.5" hidden="1" customHeight="1">
      <c r="A5438" s="1" t="s">
        <v>6395</v>
      </c>
      <c r="B5438" s="2" t="s">
        <v>333</v>
      </c>
      <c r="C5438" s="1" t="s">
        <v>14</v>
      </c>
      <c r="D5438" s="1">
        <v>3.2</v>
      </c>
      <c r="E5438" s="3" t="s">
        <v>15</v>
      </c>
      <c r="F5438" s="1"/>
      <c r="G5438" s="5"/>
      <c r="H5438" s="6" t="s">
        <v>18</v>
      </c>
      <c r="I5438" s="6" t="s">
        <v>18</v>
      </c>
      <c r="J5438" s="7" t="b">
        <v>0</v>
      </c>
      <c r="K5438" s="6" t="s">
        <v>19</v>
      </c>
      <c r="L5438" s="8"/>
    </row>
    <row r="5439" ht="31.5" hidden="1" customHeight="1">
      <c r="A5439" s="1" t="s">
        <v>6396</v>
      </c>
      <c r="B5439" s="2" t="s">
        <v>333</v>
      </c>
      <c r="C5439" s="1" t="s">
        <v>14</v>
      </c>
      <c r="D5439" s="1">
        <v>3.0</v>
      </c>
      <c r="E5439" s="3" t="s">
        <v>15</v>
      </c>
      <c r="F5439" s="1"/>
      <c r="G5439" s="5"/>
      <c r="H5439" s="6" t="s">
        <v>18</v>
      </c>
      <c r="I5439" s="6" t="s">
        <v>18</v>
      </c>
      <c r="J5439" s="7" t="b">
        <v>0</v>
      </c>
      <c r="K5439" s="6" t="s">
        <v>19</v>
      </c>
      <c r="L5439" s="8"/>
    </row>
    <row r="5440" ht="31.5" hidden="1" customHeight="1">
      <c r="A5440" s="1" t="s">
        <v>6397</v>
      </c>
      <c r="B5440" s="2" t="s">
        <v>333</v>
      </c>
      <c r="C5440" s="1" t="s">
        <v>14</v>
      </c>
      <c r="D5440" s="1">
        <v>3.2</v>
      </c>
      <c r="E5440" s="3" t="s">
        <v>15</v>
      </c>
      <c r="F5440" s="1"/>
      <c r="G5440" s="5"/>
      <c r="H5440" s="6" t="s">
        <v>18</v>
      </c>
      <c r="I5440" s="6" t="s">
        <v>18</v>
      </c>
      <c r="J5440" s="7" t="b">
        <v>0</v>
      </c>
      <c r="K5440" s="6" t="s">
        <v>19</v>
      </c>
      <c r="L5440" s="8"/>
    </row>
    <row r="5441" ht="31.5" hidden="1" customHeight="1">
      <c r="A5441" s="1" t="s">
        <v>6398</v>
      </c>
      <c r="B5441" s="2" t="s">
        <v>333</v>
      </c>
      <c r="C5441" s="1" t="s">
        <v>14</v>
      </c>
      <c r="D5441" s="1">
        <v>2.5</v>
      </c>
      <c r="E5441" s="3" t="s">
        <v>15</v>
      </c>
      <c r="F5441" s="1"/>
      <c r="G5441" s="5"/>
      <c r="H5441" s="6" t="s">
        <v>76</v>
      </c>
      <c r="I5441" s="6" t="s">
        <v>18</v>
      </c>
      <c r="J5441" s="7" t="b">
        <v>0</v>
      </c>
      <c r="K5441" s="6" t="s">
        <v>19</v>
      </c>
      <c r="L5441" s="8"/>
    </row>
    <row r="5442" ht="31.5" hidden="1" customHeight="1">
      <c r="A5442" s="1" t="s">
        <v>6399</v>
      </c>
      <c r="B5442" s="2" t="s">
        <v>333</v>
      </c>
      <c r="C5442" s="1" t="s">
        <v>14</v>
      </c>
      <c r="D5442" s="1">
        <v>4.0</v>
      </c>
      <c r="E5442" s="3" t="s">
        <v>15</v>
      </c>
      <c r="F5442" s="1"/>
      <c r="G5442" s="5"/>
      <c r="H5442" s="6" t="s">
        <v>18</v>
      </c>
      <c r="I5442" s="6" t="s">
        <v>18</v>
      </c>
      <c r="J5442" s="7" t="b">
        <v>0</v>
      </c>
      <c r="K5442" s="6" t="s">
        <v>19</v>
      </c>
      <c r="L5442" s="8"/>
    </row>
    <row r="5443" ht="31.5" hidden="1" customHeight="1">
      <c r="A5443" s="1" t="s">
        <v>6400</v>
      </c>
      <c r="B5443" s="2" t="s">
        <v>333</v>
      </c>
      <c r="C5443" s="1" t="s">
        <v>6401</v>
      </c>
      <c r="D5443" s="1">
        <v>3.8</v>
      </c>
      <c r="E5443" s="3" t="s">
        <v>15</v>
      </c>
      <c r="F5443" s="1"/>
      <c r="G5443" s="5"/>
      <c r="H5443" s="6" t="s">
        <v>18</v>
      </c>
      <c r="I5443" s="6" t="s">
        <v>18</v>
      </c>
      <c r="J5443" s="7" t="b">
        <v>0</v>
      </c>
      <c r="K5443" s="6" t="s">
        <v>19</v>
      </c>
      <c r="L5443" s="8"/>
    </row>
    <row r="5444" ht="31.5" hidden="1" customHeight="1">
      <c r="A5444" s="1" t="s">
        <v>6402</v>
      </c>
      <c r="B5444" s="2" t="s">
        <v>333</v>
      </c>
      <c r="C5444" s="1" t="s">
        <v>6403</v>
      </c>
      <c r="D5444" s="1">
        <v>3.8</v>
      </c>
      <c r="E5444" s="3" t="s">
        <v>15</v>
      </c>
      <c r="F5444" s="1"/>
      <c r="G5444" s="5"/>
      <c r="H5444" s="6" t="s">
        <v>18</v>
      </c>
      <c r="I5444" s="6" t="s">
        <v>18</v>
      </c>
      <c r="J5444" s="7" t="b">
        <v>0</v>
      </c>
      <c r="K5444" s="6" t="s">
        <v>19</v>
      </c>
      <c r="L5444" s="8"/>
    </row>
    <row r="5445" ht="31.5" hidden="1" customHeight="1">
      <c r="A5445" s="1" t="s">
        <v>6404</v>
      </c>
      <c r="B5445" s="2" t="s">
        <v>333</v>
      </c>
      <c r="C5445" s="1" t="s">
        <v>5001</v>
      </c>
      <c r="D5445" s="1">
        <v>4.0</v>
      </c>
      <c r="E5445" s="3" t="s">
        <v>15</v>
      </c>
      <c r="F5445" s="1"/>
      <c r="G5445" s="5"/>
      <c r="H5445" s="6" t="s">
        <v>18</v>
      </c>
      <c r="I5445" s="6" t="s">
        <v>18</v>
      </c>
      <c r="J5445" s="7" t="b">
        <v>0</v>
      </c>
      <c r="K5445" s="6" t="s">
        <v>19</v>
      </c>
      <c r="L5445" s="8"/>
    </row>
    <row r="5446" ht="31.5" hidden="1" customHeight="1">
      <c r="A5446" s="1" t="s">
        <v>6405</v>
      </c>
      <c r="B5446" s="2" t="s">
        <v>333</v>
      </c>
      <c r="C5446" s="1" t="s">
        <v>6406</v>
      </c>
      <c r="D5446" s="1">
        <v>4.2</v>
      </c>
      <c r="E5446" s="3" t="s">
        <v>15</v>
      </c>
      <c r="F5446" s="1"/>
      <c r="G5446" s="5"/>
      <c r="H5446" s="6" t="s">
        <v>18</v>
      </c>
      <c r="I5446" s="6" t="s">
        <v>18</v>
      </c>
      <c r="J5446" s="7" t="b">
        <v>0</v>
      </c>
      <c r="K5446" s="6" t="s">
        <v>19</v>
      </c>
      <c r="L5446" s="8"/>
    </row>
    <row r="5447" ht="31.5" hidden="1" customHeight="1">
      <c r="A5447" s="1" t="s">
        <v>6407</v>
      </c>
      <c r="B5447" s="2" t="s">
        <v>333</v>
      </c>
      <c r="C5447" s="1" t="s">
        <v>14</v>
      </c>
      <c r="D5447" s="1">
        <v>4.5</v>
      </c>
      <c r="E5447" s="3" t="s">
        <v>15</v>
      </c>
      <c r="F5447" s="1"/>
      <c r="G5447" s="5"/>
      <c r="H5447" s="6" t="s">
        <v>18</v>
      </c>
      <c r="I5447" s="6" t="s">
        <v>18</v>
      </c>
      <c r="J5447" s="7" t="b">
        <v>0</v>
      </c>
      <c r="K5447" s="6" t="s">
        <v>19</v>
      </c>
      <c r="L5447" s="8"/>
    </row>
    <row r="5448" ht="31.5" hidden="1" customHeight="1">
      <c r="A5448" s="1" t="s">
        <v>6408</v>
      </c>
      <c r="B5448" s="2" t="s">
        <v>500</v>
      </c>
      <c r="C5448" s="1" t="s">
        <v>6409</v>
      </c>
      <c r="D5448" s="1">
        <v>5.5</v>
      </c>
      <c r="E5448" s="3" t="s">
        <v>15</v>
      </c>
      <c r="F5448" s="1"/>
      <c r="G5448" s="5"/>
      <c r="H5448" s="6" t="s">
        <v>18</v>
      </c>
      <c r="I5448" s="6" t="s">
        <v>18</v>
      </c>
      <c r="J5448" s="7" t="b">
        <v>0</v>
      </c>
      <c r="K5448" s="6" t="s">
        <v>19</v>
      </c>
      <c r="L5448" s="8"/>
    </row>
    <row r="5449" ht="31.5" hidden="1" customHeight="1">
      <c r="A5449" s="1" t="s">
        <v>6410</v>
      </c>
      <c r="B5449" s="2" t="s">
        <v>500</v>
      </c>
      <c r="C5449" s="1" t="s">
        <v>6411</v>
      </c>
      <c r="D5449" s="1">
        <v>5.5</v>
      </c>
      <c r="E5449" s="3" t="s">
        <v>15</v>
      </c>
      <c r="F5449" s="1"/>
      <c r="G5449" s="5"/>
      <c r="H5449" s="6" t="s">
        <v>18</v>
      </c>
      <c r="I5449" s="6" t="s">
        <v>18</v>
      </c>
      <c r="J5449" s="7" t="b">
        <v>0</v>
      </c>
      <c r="K5449" s="6" t="s">
        <v>19</v>
      </c>
      <c r="L5449" s="8"/>
    </row>
    <row r="5450" ht="31.5" hidden="1" customHeight="1">
      <c r="A5450" s="1" t="s">
        <v>6412</v>
      </c>
      <c r="B5450" s="2" t="s">
        <v>500</v>
      </c>
      <c r="C5450" s="1" t="s">
        <v>74</v>
      </c>
      <c r="D5450" s="1">
        <v>6.0</v>
      </c>
      <c r="E5450" s="3" t="s">
        <v>15</v>
      </c>
      <c r="F5450" s="1"/>
      <c r="G5450" s="5"/>
      <c r="H5450" s="6" t="s">
        <v>18</v>
      </c>
      <c r="I5450" s="6" t="s">
        <v>18</v>
      </c>
      <c r="J5450" s="7" t="b">
        <v>0</v>
      </c>
      <c r="K5450" s="6" t="s">
        <v>19</v>
      </c>
      <c r="L5450" s="8"/>
    </row>
    <row r="5451" ht="31.5" hidden="1" customHeight="1">
      <c r="A5451" s="1" t="s">
        <v>6413</v>
      </c>
      <c r="B5451" s="2" t="s">
        <v>13</v>
      </c>
      <c r="C5451" s="1" t="s">
        <v>74</v>
      </c>
      <c r="D5451" s="1">
        <v>2.8</v>
      </c>
      <c r="E5451" s="3" t="s">
        <v>15</v>
      </c>
      <c r="F5451" s="1"/>
      <c r="G5451" s="5"/>
      <c r="H5451" s="6" t="s">
        <v>18</v>
      </c>
      <c r="I5451" s="6" t="s">
        <v>18</v>
      </c>
      <c r="J5451" s="7" t="b">
        <v>0</v>
      </c>
      <c r="K5451" s="6" t="s">
        <v>19</v>
      </c>
      <c r="L5451" s="8"/>
    </row>
    <row r="5452" ht="31.5" hidden="1" customHeight="1">
      <c r="A5452" s="1" t="s">
        <v>6414</v>
      </c>
      <c r="B5452" s="2" t="s">
        <v>70</v>
      </c>
      <c r="C5452" s="1" t="s">
        <v>74</v>
      </c>
      <c r="D5452" s="1">
        <v>13.6</v>
      </c>
      <c r="E5452" s="3" t="s">
        <v>15</v>
      </c>
      <c r="F5452" s="1"/>
      <c r="G5452" s="5"/>
      <c r="H5452" s="6" t="s">
        <v>18</v>
      </c>
      <c r="I5452" s="6" t="s">
        <v>18</v>
      </c>
      <c r="J5452" s="7" t="b">
        <v>1</v>
      </c>
      <c r="K5452" s="6" t="s">
        <v>19</v>
      </c>
      <c r="L5452" s="8"/>
    </row>
    <row r="5453" ht="31.5" hidden="1" customHeight="1">
      <c r="A5453" s="1" t="s">
        <v>6415</v>
      </c>
      <c r="B5453" s="2" t="s">
        <v>500</v>
      </c>
      <c r="C5453" s="1" t="s">
        <v>14</v>
      </c>
      <c r="D5453" s="1">
        <v>5.0</v>
      </c>
      <c r="E5453" s="3" t="s">
        <v>15</v>
      </c>
      <c r="F5453" s="1"/>
      <c r="G5453" s="5"/>
      <c r="H5453" s="6" t="s">
        <v>18</v>
      </c>
      <c r="I5453" s="6" t="s">
        <v>18</v>
      </c>
      <c r="J5453" s="7" t="b">
        <v>0</v>
      </c>
      <c r="K5453" s="6" t="s">
        <v>19</v>
      </c>
      <c r="L5453" s="8"/>
    </row>
    <row r="5454" ht="31.5" hidden="1" customHeight="1">
      <c r="A5454" s="1" t="s">
        <v>6416</v>
      </c>
      <c r="B5454" s="2" t="s">
        <v>500</v>
      </c>
      <c r="C5454" s="1" t="s">
        <v>14</v>
      </c>
      <c r="D5454" s="1">
        <v>5.0</v>
      </c>
      <c r="E5454" s="3" t="s">
        <v>15</v>
      </c>
      <c r="F5454" s="1"/>
      <c r="G5454" s="5"/>
      <c r="H5454" s="6" t="s">
        <v>18</v>
      </c>
      <c r="I5454" s="6" t="s">
        <v>18</v>
      </c>
      <c r="J5454" s="7" t="b">
        <v>0</v>
      </c>
      <c r="K5454" s="6" t="s">
        <v>19</v>
      </c>
      <c r="L5454" s="8"/>
    </row>
    <row r="5455" ht="31.5" hidden="1" customHeight="1">
      <c r="A5455" s="1" t="s">
        <v>6417</v>
      </c>
      <c r="B5455" s="2" t="s">
        <v>500</v>
      </c>
      <c r="C5455" s="1" t="s">
        <v>14</v>
      </c>
      <c r="D5455" s="1">
        <v>5.8</v>
      </c>
      <c r="E5455" s="3" t="s">
        <v>15</v>
      </c>
      <c r="F5455" s="1"/>
      <c r="G5455" s="5"/>
      <c r="H5455" s="6" t="s">
        <v>18</v>
      </c>
      <c r="I5455" s="6" t="s">
        <v>18</v>
      </c>
      <c r="J5455" s="7" t="b">
        <v>0</v>
      </c>
      <c r="K5455" s="6" t="s">
        <v>19</v>
      </c>
      <c r="L5455" s="8"/>
    </row>
    <row r="5456" ht="31.5" hidden="1" customHeight="1">
      <c r="A5456" s="1" t="s">
        <v>6418</v>
      </c>
      <c r="B5456" s="2" t="s">
        <v>500</v>
      </c>
      <c r="C5456" s="1" t="s">
        <v>14</v>
      </c>
      <c r="D5456" s="1">
        <v>5.5</v>
      </c>
      <c r="E5456" s="3" t="s">
        <v>15</v>
      </c>
      <c r="F5456" s="1"/>
      <c r="G5456" s="5"/>
      <c r="H5456" s="6" t="s">
        <v>18</v>
      </c>
      <c r="I5456" s="6" t="s">
        <v>18</v>
      </c>
      <c r="J5456" s="7" t="b">
        <v>0</v>
      </c>
      <c r="K5456" s="6" t="s">
        <v>19</v>
      </c>
      <c r="L5456" s="8"/>
    </row>
    <row r="5457" ht="31.5" hidden="1" customHeight="1">
      <c r="A5457" s="1" t="s">
        <v>6419</v>
      </c>
      <c r="B5457" s="2" t="s">
        <v>500</v>
      </c>
      <c r="C5457" s="1" t="s">
        <v>14</v>
      </c>
      <c r="D5457" s="1">
        <v>3.5</v>
      </c>
      <c r="E5457" s="3" t="s">
        <v>15</v>
      </c>
      <c r="F5457" s="1"/>
      <c r="G5457" s="5"/>
      <c r="H5457" s="6" t="s">
        <v>76</v>
      </c>
      <c r="I5457" s="6" t="s">
        <v>18</v>
      </c>
      <c r="J5457" s="7" t="b">
        <v>0</v>
      </c>
      <c r="K5457" s="6" t="s">
        <v>19</v>
      </c>
      <c r="L5457" s="8"/>
    </row>
    <row r="5458" ht="31.5" hidden="1" customHeight="1">
      <c r="A5458" s="1" t="s">
        <v>6420</v>
      </c>
      <c r="B5458" s="2" t="s">
        <v>500</v>
      </c>
      <c r="C5458" s="1" t="s">
        <v>74</v>
      </c>
      <c r="D5458" s="1">
        <v>5.2</v>
      </c>
      <c r="E5458" s="3" t="s">
        <v>15</v>
      </c>
      <c r="F5458" s="1"/>
      <c r="G5458" s="5"/>
      <c r="H5458" s="6" t="s">
        <v>18</v>
      </c>
      <c r="I5458" s="6" t="s">
        <v>18</v>
      </c>
      <c r="J5458" s="7" t="b">
        <v>0</v>
      </c>
      <c r="K5458" s="6" t="s">
        <v>19</v>
      </c>
      <c r="L5458" s="8"/>
    </row>
    <row r="5459" ht="31.5" hidden="1" customHeight="1">
      <c r="A5459" s="1" t="s">
        <v>6421</v>
      </c>
      <c r="B5459" s="2" t="s">
        <v>500</v>
      </c>
      <c r="C5459" s="1" t="s">
        <v>14</v>
      </c>
      <c r="D5459" s="1">
        <v>4.5</v>
      </c>
      <c r="E5459" s="3" t="s">
        <v>15</v>
      </c>
      <c r="F5459" s="1"/>
      <c r="G5459" s="5"/>
      <c r="H5459" s="6" t="s">
        <v>18</v>
      </c>
      <c r="I5459" s="6" t="s">
        <v>18</v>
      </c>
      <c r="J5459" s="7" t="b">
        <v>0</v>
      </c>
      <c r="K5459" s="6" t="s">
        <v>19</v>
      </c>
      <c r="L5459" s="8"/>
    </row>
    <row r="5460" ht="31.5" hidden="1" customHeight="1">
      <c r="A5460" s="1" t="s">
        <v>6422</v>
      </c>
      <c r="B5460" s="2" t="s">
        <v>500</v>
      </c>
      <c r="C5460" s="1" t="s">
        <v>6423</v>
      </c>
      <c r="D5460" s="1">
        <v>5.5</v>
      </c>
      <c r="E5460" s="3" t="s">
        <v>15</v>
      </c>
      <c r="F5460" s="1"/>
      <c r="G5460" s="5"/>
      <c r="H5460" s="6" t="s">
        <v>18</v>
      </c>
      <c r="I5460" s="6" t="s">
        <v>18</v>
      </c>
      <c r="J5460" s="7" t="b">
        <v>0</v>
      </c>
      <c r="K5460" s="6" t="s">
        <v>19</v>
      </c>
      <c r="L5460" s="8"/>
    </row>
    <row r="5461" ht="31.5" hidden="1" customHeight="1">
      <c r="A5461" s="1" t="s">
        <v>6424</v>
      </c>
      <c r="B5461" s="2" t="s">
        <v>500</v>
      </c>
      <c r="C5461" s="1" t="s">
        <v>74</v>
      </c>
      <c r="D5461" s="1">
        <v>4.2</v>
      </c>
      <c r="E5461" s="3" t="s">
        <v>15</v>
      </c>
      <c r="F5461" s="1"/>
      <c r="G5461" s="5"/>
      <c r="H5461" s="6" t="s">
        <v>76</v>
      </c>
      <c r="I5461" s="6" t="s">
        <v>18</v>
      </c>
      <c r="J5461" s="7" t="b">
        <v>0</v>
      </c>
      <c r="K5461" s="6" t="s">
        <v>23</v>
      </c>
      <c r="L5461" s="8"/>
    </row>
    <row r="5462" ht="31.5" hidden="1" customHeight="1">
      <c r="A5462" s="1" t="s">
        <v>6425</v>
      </c>
      <c r="B5462" s="2" t="s">
        <v>500</v>
      </c>
      <c r="C5462" s="1" t="s">
        <v>14</v>
      </c>
      <c r="D5462" s="1">
        <v>4.0</v>
      </c>
      <c r="E5462" s="3" t="s">
        <v>15</v>
      </c>
      <c r="F5462" s="1"/>
      <c r="G5462" s="5"/>
      <c r="H5462" s="6" t="s">
        <v>18</v>
      </c>
      <c r="I5462" s="6" t="s">
        <v>18</v>
      </c>
      <c r="J5462" s="7" t="b">
        <v>0</v>
      </c>
      <c r="K5462" s="6" t="s">
        <v>19</v>
      </c>
      <c r="L5462" s="8"/>
    </row>
    <row r="5463" ht="31.5" hidden="1" customHeight="1">
      <c r="A5463" s="1" t="s">
        <v>6426</v>
      </c>
      <c r="B5463" s="2" t="s">
        <v>500</v>
      </c>
      <c r="C5463" s="1" t="s">
        <v>14</v>
      </c>
      <c r="D5463" s="1">
        <v>3.8</v>
      </c>
      <c r="E5463" s="3" t="s">
        <v>15</v>
      </c>
      <c r="F5463" s="1"/>
      <c r="G5463" s="5"/>
      <c r="H5463" s="6" t="s">
        <v>18</v>
      </c>
      <c r="I5463" s="6" t="s">
        <v>18</v>
      </c>
      <c r="J5463" s="7" t="b">
        <v>0</v>
      </c>
      <c r="K5463" s="6" t="s">
        <v>19</v>
      </c>
      <c r="L5463" s="8"/>
    </row>
    <row r="5464" ht="31.5" hidden="1" customHeight="1">
      <c r="A5464" s="1" t="s">
        <v>6427</v>
      </c>
      <c r="B5464" s="2" t="s">
        <v>500</v>
      </c>
      <c r="C5464" s="1" t="s">
        <v>14</v>
      </c>
      <c r="D5464" s="1">
        <v>3.0</v>
      </c>
      <c r="E5464" s="3" t="s">
        <v>15</v>
      </c>
      <c r="F5464" s="1"/>
      <c r="G5464" s="5"/>
      <c r="H5464" s="6" t="s">
        <v>18</v>
      </c>
      <c r="I5464" s="6" t="s">
        <v>18</v>
      </c>
      <c r="J5464" s="7" t="b">
        <v>0</v>
      </c>
      <c r="K5464" s="6" t="s">
        <v>19</v>
      </c>
      <c r="L5464" s="8"/>
    </row>
    <row r="5465" ht="31.5" hidden="1" customHeight="1">
      <c r="A5465" s="1" t="s">
        <v>6428</v>
      </c>
      <c r="B5465" s="2" t="s">
        <v>500</v>
      </c>
      <c r="C5465" s="1" t="s">
        <v>74</v>
      </c>
      <c r="D5465" s="1">
        <v>4.2</v>
      </c>
      <c r="E5465" s="3" t="s">
        <v>15</v>
      </c>
      <c r="F5465" s="1"/>
      <c r="G5465" s="5"/>
      <c r="H5465" s="6" t="s">
        <v>76</v>
      </c>
      <c r="I5465" s="6" t="s">
        <v>18</v>
      </c>
      <c r="J5465" s="7" t="b">
        <v>0</v>
      </c>
      <c r="K5465" s="6" t="s">
        <v>19</v>
      </c>
      <c r="L5465" s="8"/>
    </row>
    <row r="5466" ht="31.5" hidden="1" customHeight="1">
      <c r="A5466" s="1" t="s">
        <v>6429</v>
      </c>
      <c r="B5466" s="2" t="s">
        <v>500</v>
      </c>
      <c r="C5466" s="1" t="s">
        <v>14</v>
      </c>
      <c r="D5466" s="1">
        <v>3.8</v>
      </c>
      <c r="E5466" s="3" t="s">
        <v>15</v>
      </c>
      <c r="F5466" s="1"/>
      <c r="G5466" s="5"/>
      <c r="H5466" s="6" t="s">
        <v>18</v>
      </c>
      <c r="I5466" s="6" t="s">
        <v>18</v>
      </c>
      <c r="J5466" s="7" t="b">
        <v>0</v>
      </c>
      <c r="K5466" s="6" t="s">
        <v>19</v>
      </c>
      <c r="L5466" s="8"/>
    </row>
    <row r="5467" ht="31.5" hidden="1" customHeight="1">
      <c r="A5467" s="1" t="s">
        <v>6430</v>
      </c>
      <c r="B5467" s="2" t="s">
        <v>500</v>
      </c>
      <c r="C5467" s="1" t="s">
        <v>74</v>
      </c>
      <c r="D5467" s="1">
        <v>5.5</v>
      </c>
      <c r="E5467" s="3" t="s">
        <v>15</v>
      </c>
      <c r="F5467" s="1"/>
      <c r="G5467" s="5"/>
      <c r="H5467" s="6" t="s">
        <v>76</v>
      </c>
      <c r="I5467" s="6" t="s">
        <v>18</v>
      </c>
      <c r="J5467" s="7" t="b">
        <v>0</v>
      </c>
      <c r="K5467" s="6" t="s">
        <v>19</v>
      </c>
      <c r="L5467" s="8"/>
    </row>
    <row r="5468" ht="31.5" hidden="1" customHeight="1">
      <c r="A5468" s="1" t="s">
        <v>6431</v>
      </c>
      <c r="B5468" s="2" t="s">
        <v>500</v>
      </c>
      <c r="C5468" s="1" t="s">
        <v>14</v>
      </c>
      <c r="D5468" s="1">
        <v>5.2</v>
      </c>
      <c r="E5468" s="3" t="s">
        <v>15</v>
      </c>
      <c r="F5468" s="1"/>
      <c r="G5468" s="5"/>
      <c r="H5468" s="6" t="s">
        <v>76</v>
      </c>
      <c r="I5468" s="6" t="s">
        <v>18</v>
      </c>
      <c r="J5468" s="7" t="b">
        <v>0</v>
      </c>
      <c r="K5468" s="6" t="s">
        <v>19</v>
      </c>
      <c r="L5468" s="8"/>
    </row>
    <row r="5469" ht="31.5" hidden="1" customHeight="1">
      <c r="A5469" s="1" t="s">
        <v>6432</v>
      </c>
      <c r="B5469" s="2" t="s">
        <v>500</v>
      </c>
      <c r="C5469" s="1" t="s">
        <v>14</v>
      </c>
      <c r="D5469" s="1">
        <v>3.8</v>
      </c>
      <c r="E5469" s="3" t="s">
        <v>15</v>
      </c>
      <c r="F5469" s="1"/>
      <c r="G5469" s="5"/>
      <c r="H5469" s="6" t="s">
        <v>18</v>
      </c>
      <c r="I5469" s="6" t="s">
        <v>18</v>
      </c>
      <c r="J5469" s="7" t="b">
        <v>0</v>
      </c>
      <c r="K5469" s="6" t="s">
        <v>19</v>
      </c>
      <c r="L5469" s="8"/>
    </row>
    <row r="5470" ht="31.5" hidden="1" customHeight="1">
      <c r="A5470" s="1" t="s">
        <v>6433</v>
      </c>
      <c r="B5470" s="2" t="s">
        <v>500</v>
      </c>
      <c r="C5470" s="1" t="s">
        <v>74</v>
      </c>
      <c r="D5470" s="1">
        <v>4.2</v>
      </c>
      <c r="E5470" s="3" t="s">
        <v>15</v>
      </c>
      <c r="F5470" s="1"/>
      <c r="G5470" s="5"/>
      <c r="H5470" s="6" t="s">
        <v>18</v>
      </c>
      <c r="I5470" s="6" t="s">
        <v>18</v>
      </c>
      <c r="J5470" s="7" t="b">
        <v>0</v>
      </c>
      <c r="K5470" s="6" t="s">
        <v>19</v>
      </c>
      <c r="L5470" s="8"/>
    </row>
    <row r="5471" ht="31.5" hidden="1" customHeight="1">
      <c r="A5471" s="1" t="s">
        <v>6434</v>
      </c>
      <c r="B5471" s="2" t="s">
        <v>500</v>
      </c>
      <c r="C5471" s="1" t="s">
        <v>14</v>
      </c>
      <c r="D5471" s="1">
        <v>3.5</v>
      </c>
      <c r="E5471" s="3" t="s">
        <v>15</v>
      </c>
      <c r="F5471" s="1"/>
      <c r="G5471" s="5"/>
      <c r="H5471" s="6" t="s">
        <v>76</v>
      </c>
      <c r="I5471" s="6" t="s">
        <v>18</v>
      </c>
      <c r="J5471" s="7" t="b">
        <v>0</v>
      </c>
      <c r="K5471" s="6" t="s">
        <v>19</v>
      </c>
      <c r="L5471" s="8"/>
    </row>
    <row r="5472" ht="31.5" hidden="1" customHeight="1">
      <c r="A5472" s="1" t="s">
        <v>6435</v>
      </c>
      <c r="B5472" s="2" t="s">
        <v>500</v>
      </c>
      <c r="C5472" s="1" t="s">
        <v>14</v>
      </c>
      <c r="D5472" s="1">
        <v>4.2</v>
      </c>
      <c r="E5472" s="3" t="s">
        <v>15</v>
      </c>
      <c r="F5472" s="1"/>
      <c r="G5472" s="5"/>
      <c r="H5472" s="6" t="s">
        <v>76</v>
      </c>
      <c r="I5472" s="6" t="s">
        <v>18</v>
      </c>
      <c r="J5472" s="7" t="b">
        <v>0</v>
      </c>
      <c r="K5472" s="6" t="s">
        <v>19</v>
      </c>
      <c r="L5472" s="8"/>
    </row>
    <row r="5473" ht="31.5" hidden="1" customHeight="1">
      <c r="A5473" s="1" t="s">
        <v>6436</v>
      </c>
      <c r="B5473" s="2" t="s">
        <v>500</v>
      </c>
      <c r="C5473" s="1" t="s">
        <v>14</v>
      </c>
      <c r="D5473" s="1">
        <v>4.2</v>
      </c>
      <c r="E5473" s="3" t="s">
        <v>15</v>
      </c>
      <c r="F5473" s="1"/>
      <c r="G5473" s="5"/>
      <c r="H5473" s="6" t="s">
        <v>76</v>
      </c>
      <c r="I5473" s="6" t="s">
        <v>18</v>
      </c>
      <c r="J5473" s="7" t="b">
        <v>0</v>
      </c>
      <c r="K5473" s="6" t="s">
        <v>19</v>
      </c>
      <c r="L5473" s="8"/>
    </row>
    <row r="5474" ht="31.5" hidden="1" customHeight="1">
      <c r="A5474" s="1" t="s">
        <v>6437</v>
      </c>
      <c r="B5474" s="2" t="s">
        <v>70</v>
      </c>
      <c r="C5474" s="1" t="s">
        <v>14</v>
      </c>
      <c r="D5474" s="1">
        <v>7.7</v>
      </c>
      <c r="E5474" s="3" t="s">
        <v>15</v>
      </c>
      <c r="F5474" s="1"/>
      <c r="G5474" s="5"/>
      <c r="H5474" s="6" t="s">
        <v>76</v>
      </c>
      <c r="I5474" s="6" t="s">
        <v>18</v>
      </c>
      <c r="J5474" s="7" t="b">
        <v>1</v>
      </c>
      <c r="K5474" s="6" t="s">
        <v>19</v>
      </c>
      <c r="L5474" s="8"/>
    </row>
    <row r="5475" ht="31.5" hidden="1" customHeight="1">
      <c r="A5475" s="1" t="s">
        <v>6438</v>
      </c>
      <c r="B5475" s="2" t="s">
        <v>500</v>
      </c>
      <c r="C5475" s="1" t="s">
        <v>14</v>
      </c>
      <c r="D5475" s="1">
        <v>4.2</v>
      </c>
      <c r="E5475" s="3" t="s">
        <v>15</v>
      </c>
      <c r="F5475" s="1"/>
      <c r="G5475" s="5"/>
      <c r="H5475" s="6" t="s">
        <v>18</v>
      </c>
      <c r="I5475" s="6" t="s">
        <v>18</v>
      </c>
      <c r="J5475" s="7" t="b">
        <v>0</v>
      </c>
      <c r="K5475" s="6" t="s">
        <v>19</v>
      </c>
      <c r="L5475" s="8"/>
    </row>
    <row r="5476" ht="31.5" hidden="1" customHeight="1">
      <c r="A5476" s="1" t="s">
        <v>6439</v>
      </c>
      <c r="B5476" s="2" t="s">
        <v>500</v>
      </c>
      <c r="C5476" s="1" t="s">
        <v>14</v>
      </c>
      <c r="D5476" s="1">
        <v>4.5</v>
      </c>
      <c r="E5476" s="3" t="s">
        <v>15</v>
      </c>
      <c r="F5476" s="1"/>
      <c r="G5476" s="5"/>
      <c r="H5476" s="6" t="s">
        <v>76</v>
      </c>
      <c r="I5476" s="6" t="s">
        <v>18</v>
      </c>
      <c r="J5476" s="7" t="b">
        <v>0</v>
      </c>
      <c r="K5476" s="6" t="s">
        <v>19</v>
      </c>
      <c r="L5476" s="8"/>
    </row>
    <row r="5477" ht="31.5" hidden="1" customHeight="1">
      <c r="A5477" s="1" t="s">
        <v>6440</v>
      </c>
      <c r="B5477" s="2" t="s">
        <v>333</v>
      </c>
      <c r="C5477" s="1" t="s">
        <v>14</v>
      </c>
      <c r="D5477" s="1">
        <v>3.8</v>
      </c>
      <c r="E5477" s="3" t="s">
        <v>15</v>
      </c>
      <c r="F5477" s="1"/>
      <c r="G5477" s="5"/>
      <c r="H5477" s="6" t="s">
        <v>18</v>
      </c>
      <c r="I5477" s="6" t="s">
        <v>18</v>
      </c>
      <c r="J5477" s="7" t="b">
        <v>0</v>
      </c>
      <c r="K5477" s="6" t="s">
        <v>19</v>
      </c>
      <c r="L5477" s="8"/>
    </row>
    <row r="5478" ht="31.5" hidden="1" customHeight="1">
      <c r="A5478" s="1" t="s">
        <v>6441</v>
      </c>
      <c r="B5478" s="2" t="s">
        <v>333</v>
      </c>
      <c r="C5478" s="1" t="s">
        <v>14</v>
      </c>
      <c r="D5478" s="1">
        <v>3.0</v>
      </c>
      <c r="E5478" s="3" t="s">
        <v>15</v>
      </c>
      <c r="F5478" s="1"/>
      <c r="G5478" s="5"/>
      <c r="H5478" s="6" t="s">
        <v>18</v>
      </c>
      <c r="I5478" s="6" t="s">
        <v>18</v>
      </c>
      <c r="J5478" s="7" t="b">
        <v>0</v>
      </c>
      <c r="K5478" s="6" t="s">
        <v>19</v>
      </c>
      <c r="L5478" s="8"/>
    </row>
    <row r="5479" ht="31.5" hidden="1" customHeight="1">
      <c r="A5479" s="1" t="s">
        <v>6442</v>
      </c>
      <c r="B5479" s="2" t="s">
        <v>4423</v>
      </c>
      <c r="C5479" s="1" t="s">
        <v>74</v>
      </c>
      <c r="D5479" s="1">
        <v>2.0</v>
      </c>
      <c r="E5479" s="3" t="s">
        <v>15</v>
      </c>
      <c r="F5479" s="1"/>
      <c r="G5479" s="5"/>
      <c r="H5479" s="6" t="s">
        <v>18</v>
      </c>
      <c r="I5479" s="6" t="s">
        <v>18</v>
      </c>
      <c r="J5479" s="7" t="b">
        <v>0</v>
      </c>
      <c r="K5479" s="6" t="s">
        <v>19</v>
      </c>
      <c r="L5479" s="8"/>
    </row>
    <row r="5480" ht="31.5" hidden="1" customHeight="1">
      <c r="A5480" s="1" t="s">
        <v>6443</v>
      </c>
      <c r="B5480" s="2" t="s">
        <v>4423</v>
      </c>
      <c r="C5480" s="1" t="s">
        <v>74</v>
      </c>
      <c r="D5480" s="1">
        <v>2.0</v>
      </c>
      <c r="E5480" s="3" t="s">
        <v>15</v>
      </c>
      <c r="F5480" s="1"/>
      <c r="G5480" s="5"/>
      <c r="H5480" s="6" t="s">
        <v>18</v>
      </c>
      <c r="I5480" s="6" t="s">
        <v>18</v>
      </c>
      <c r="J5480" s="7" t="b">
        <v>0</v>
      </c>
      <c r="K5480" s="6" t="s">
        <v>19</v>
      </c>
      <c r="L5480" s="8"/>
    </row>
    <row r="5481" ht="31.5" hidden="1" customHeight="1">
      <c r="A5481" s="1" t="s">
        <v>6444</v>
      </c>
      <c r="B5481" s="2" t="s">
        <v>1290</v>
      </c>
      <c r="C5481" s="1" t="s">
        <v>74</v>
      </c>
      <c r="D5481" s="1">
        <v>5.8</v>
      </c>
      <c r="E5481" s="3" t="s">
        <v>15</v>
      </c>
      <c r="F5481" s="1"/>
      <c r="G5481" s="5"/>
      <c r="H5481" s="6" t="s">
        <v>18</v>
      </c>
      <c r="I5481" s="6" t="s">
        <v>18</v>
      </c>
      <c r="J5481" s="7" t="b">
        <v>0</v>
      </c>
      <c r="K5481" s="6" t="s">
        <v>19</v>
      </c>
      <c r="L5481" s="8"/>
    </row>
    <row r="5482" ht="31.5" hidden="1" customHeight="1">
      <c r="A5482" s="1" t="s">
        <v>6445</v>
      </c>
      <c r="B5482" s="2" t="s">
        <v>203</v>
      </c>
      <c r="C5482" s="1" t="s">
        <v>14</v>
      </c>
      <c r="D5482" s="1">
        <v>2.5</v>
      </c>
      <c r="E5482" s="3" t="s">
        <v>15</v>
      </c>
      <c r="F5482" s="1"/>
      <c r="G5482" s="5"/>
      <c r="H5482" s="6" t="s">
        <v>18</v>
      </c>
      <c r="I5482" s="6" t="s">
        <v>18</v>
      </c>
      <c r="J5482" s="7" t="b">
        <v>0</v>
      </c>
      <c r="K5482" s="6" t="s">
        <v>19</v>
      </c>
      <c r="L5482" s="8"/>
    </row>
    <row r="5483" ht="31.5" hidden="1" customHeight="1">
      <c r="A5483" s="1" t="s">
        <v>6446</v>
      </c>
      <c r="B5483" s="2" t="s">
        <v>13</v>
      </c>
      <c r="C5483" s="1" t="s">
        <v>14</v>
      </c>
      <c r="D5483" s="1">
        <v>3.0</v>
      </c>
      <c r="E5483" s="3" t="s">
        <v>15</v>
      </c>
      <c r="F5483" s="1"/>
      <c r="G5483" s="5"/>
      <c r="H5483" s="6" t="s">
        <v>18</v>
      </c>
      <c r="I5483" s="6" t="s">
        <v>18</v>
      </c>
      <c r="J5483" s="7" t="b">
        <v>0</v>
      </c>
      <c r="K5483" s="6" t="s">
        <v>19</v>
      </c>
      <c r="L5483" s="8"/>
    </row>
    <row r="5484" ht="31.5" hidden="1" customHeight="1">
      <c r="A5484" s="1" t="s">
        <v>6447</v>
      </c>
      <c r="B5484" s="2" t="s">
        <v>13</v>
      </c>
      <c r="C5484" s="1" t="s">
        <v>6448</v>
      </c>
      <c r="D5484" s="1">
        <v>4.2</v>
      </c>
      <c r="E5484" s="3" t="s">
        <v>15</v>
      </c>
      <c r="F5484" s="1"/>
      <c r="G5484" s="5"/>
      <c r="H5484" s="6" t="s">
        <v>18</v>
      </c>
      <c r="I5484" s="6" t="s">
        <v>18</v>
      </c>
      <c r="J5484" s="7" t="b">
        <v>0</v>
      </c>
      <c r="K5484" s="6" t="s">
        <v>19</v>
      </c>
      <c r="L5484" s="8"/>
    </row>
    <row r="5485" ht="31.5" hidden="1" customHeight="1">
      <c r="A5485" s="1" t="s">
        <v>6449</v>
      </c>
      <c r="B5485" s="2" t="s">
        <v>70</v>
      </c>
      <c r="C5485" s="1" t="s">
        <v>6448</v>
      </c>
      <c r="D5485" s="1">
        <v>9.7</v>
      </c>
      <c r="E5485" s="3" t="s">
        <v>15</v>
      </c>
      <c r="F5485" s="1"/>
      <c r="G5485" s="5"/>
      <c r="H5485" s="6" t="s">
        <v>18</v>
      </c>
      <c r="I5485" s="6" t="s">
        <v>18</v>
      </c>
      <c r="J5485" s="7" t="b">
        <v>1</v>
      </c>
      <c r="K5485" s="6" t="s">
        <v>19</v>
      </c>
      <c r="L5485" s="8"/>
    </row>
    <row r="5486" ht="31.5" hidden="1" customHeight="1">
      <c r="A5486" s="1" t="s">
        <v>6450</v>
      </c>
      <c r="B5486" s="2" t="s">
        <v>13</v>
      </c>
      <c r="C5486" s="1" t="s">
        <v>6451</v>
      </c>
      <c r="D5486" s="1">
        <v>4.2</v>
      </c>
      <c r="E5486" s="3" t="s">
        <v>15</v>
      </c>
      <c r="F5486" s="1"/>
      <c r="G5486" s="5"/>
      <c r="H5486" s="6" t="s">
        <v>18</v>
      </c>
      <c r="I5486" s="6" t="s">
        <v>18</v>
      </c>
      <c r="J5486" s="7" t="b">
        <v>0</v>
      </c>
      <c r="K5486" s="6" t="s">
        <v>19</v>
      </c>
      <c r="L5486" s="8"/>
    </row>
    <row r="5487" ht="31.5" hidden="1" customHeight="1">
      <c r="A5487" s="1" t="s">
        <v>6452</v>
      </c>
      <c r="B5487" s="2" t="s">
        <v>13</v>
      </c>
      <c r="C5487" s="1" t="s">
        <v>74</v>
      </c>
      <c r="D5487" s="1">
        <v>3.8</v>
      </c>
      <c r="E5487" s="3" t="s">
        <v>15</v>
      </c>
      <c r="F5487" s="1"/>
      <c r="G5487" s="5"/>
      <c r="H5487" s="6" t="s">
        <v>76</v>
      </c>
      <c r="I5487" s="6" t="s">
        <v>18</v>
      </c>
      <c r="J5487" s="7" t="b">
        <v>0</v>
      </c>
      <c r="K5487" s="6" t="s">
        <v>19</v>
      </c>
      <c r="L5487" s="8"/>
    </row>
    <row r="5488" ht="31.5" hidden="1" customHeight="1">
      <c r="A5488" s="1" t="s">
        <v>6453</v>
      </c>
      <c r="B5488" s="2" t="s">
        <v>13</v>
      </c>
      <c r="C5488" s="1" t="s">
        <v>74</v>
      </c>
      <c r="D5488" s="1">
        <v>3.2</v>
      </c>
      <c r="E5488" s="3" t="s">
        <v>15</v>
      </c>
      <c r="F5488" s="1"/>
      <c r="G5488" s="5"/>
      <c r="H5488" s="6" t="s">
        <v>76</v>
      </c>
      <c r="I5488" s="6" t="s">
        <v>18</v>
      </c>
      <c r="J5488" s="7" t="b">
        <v>0</v>
      </c>
      <c r="K5488" s="6" t="s">
        <v>19</v>
      </c>
      <c r="L5488" s="8"/>
    </row>
    <row r="5489" ht="31.5" hidden="1" customHeight="1">
      <c r="A5489" s="1" t="s">
        <v>6454</v>
      </c>
      <c r="B5489" s="2" t="s">
        <v>13</v>
      </c>
      <c r="C5489" s="1" t="s">
        <v>14</v>
      </c>
      <c r="D5489" s="1">
        <v>3.2</v>
      </c>
      <c r="E5489" s="3" t="s">
        <v>15</v>
      </c>
      <c r="F5489" s="1"/>
      <c r="G5489" s="5"/>
      <c r="H5489" s="6" t="s">
        <v>18</v>
      </c>
      <c r="I5489" s="6" t="s">
        <v>18</v>
      </c>
      <c r="J5489" s="7" t="b">
        <v>0</v>
      </c>
      <c r="K5489" s="6" t="s">
        <v>19</v>
      </c>
      <c r="L5489" s="8"/>
    </row>
    <row r="5490" ht="31.5" hidden="1" customHeight="1">
      <c r="A5490" s="1" t="s">
        <v>6455</v>
      </c>
      <c r="B5490" s="2" t="s">
        <v>13</v>
      </c>
      <c r="C5490" s="1" t="s">
        <v>14</v>
      </c>
      <c r="D5490" s="1">
        <v>3.2</v>
      </c>
      <c r="E5490" s="3" t="s">
        <v>15</v>
      </c>
      <c r="F5490" s="1"/>
      <c r="G5490" s="5"/>
      <c r="H5490" s="6" t="s">
        <v>76</v>
      </c>
      <c r="I5490" s="6" t="s">
        <v>18</v>
      </c>
      <c r="J5490" s="7" t="b">
        <v>0</v>
      </c>
      <c r="K5490" s="6" t="s">
        <v>19</v>
      </c>
      <c r="L5490" s="8"/>
    </row>
    <row r="5491" ht="31.5" hidden="1" customHeight="1">
      <c r="A5491" s="1" t="s">
        <v>6456</v>
      </c>
      <c r="B5491" s="2" t="s">
        <v>13</v>
      </c>
      <c r="C5491" s="1" t="s">
        <v>14</v>
      </c>
      <c r="D5491" s="1">
        <v>3.5</v>
      </c>
      <c r="E5491" s="3" t="s">
        <v>15</v>
      </c>
      <c r="F5491" s="1"/>
      <c r="G5491" s="5"/>
      <c r="H5491" s="6" t="s">
        <v>76</v>
      </c>
      <c r="I5491" s="6" t="s">
        <v>18</v>
      </c>
      <c r="J5491" s="7" t="b">
        <v>0</v>
      </c>
      <c r="K5491" s="6" t="s">
        <v>19</v>
      </c>
      <c r="L5491" s="8"/>
    </row>
    <row r="5492" ht="31.5" hidden="1" customHeight="1">
      <c r="A5492" s="1" t="s">
        <v>6457</v>
      </c>
      <c r="B5492" s="2" t="s">
        <v>13</v>
      </c>
      <c r="C5492" s="1" t="s">
        <v>74</v>
      </c>
      <c r="D5492" s="1">
        <v>2.5</v>
      </c>
      <c r="E5492" s="3" t="s">
        <v>15</v>
      </c>
      <c r="F5492" s="1"/>
      <c r="G5492" s="5"/>
      <c r="H5492" s="6" t="s">
        <v>18</v>
      </c>
      <c r="I5492" s="6" t="s">
        <v>18</v>
      </c>
      <c r="J5492" s="7" t="b">
        <v>0</v>
      </c>
      <c r="K5492" s="6" t="s">
        <v>19</v>
      </c>
      <c r="L5492" s="8"/>
    </row>
    <row r="5493" ht="31.5" hidden="1" customHeight="1">
      <c r="A5493" s="1" t="s">
        <v>6458</v>
      </c>
      <c r="B5493" s="2" t="s">
        <v>70</v>
      </c>
      <c r="C5493" s="1" t="s">
        <v>74</v>
      </c>
      <c r="D5493" s="1">
        <v>6.7</v>
      </c>
      <c r="E5493" s="3" t="s">
        <v>15</v>
      </c>
      <c r="F5493" s="1"/>
      <c r="G5493" s="5"/>
      <c r="H5493" s="6" t="s">
        <v>18</v>
      </c>
      <c r="I5493" s="6" t="s">
        <v>18</v>
      </c>
      <c r="J5493" s="7" t="b">
        <v>1</v>
      </c>
      <c r="K5493" s="6" t="s">
        <v>19</v>
      </c>
      <c r="L5493" s="8"/>
    </row>
    <row r="5494" ht="31.5" hidden="1" customHeight="1">
      <c r="A5494" s="1" t="s">
        <v>6459</v>
      </c>
      <c r="B5494" s="2" t="s">
        <v>13</v>
      </c>
      <c r="C5494" s="1" t="s">
        <v>14</v>
      </c>
      <c r="D5494" s="1">
        <v>2.8</v>
      </c>
      <c r="E5494" s="3" t="s">
        <v>15</v>
      </c>
      <c r="F5494" s="1"/>
      <c r="G5494" s="5"/>
      <c r="H5494" s="6" t="s">
        <v>18</v>
      </c>
      <c r="I5494" s="6" t="s">
        <v>18</v>
      </c>
      <c r="J5494" s="7" t="b">
        <v>0</v>
      </c>
      <c r="K5494" s="6" t="s">
        <v>19</v>
      </c>
      <c r="L5494" s="8"/>
    </row>
    <row r="5495" ht="31.5" hidden="1" customHeight="1">
      <c r="A5495" s="1" t="s">
        <v>6460</v>
      </c>
      <c r="B5495" s="2" t="s">
        <v>13</v>
      </c>
      <c r="C5495" s="1" t="s">
        <v>14</v>
      </c>
      <c r="D5495" s="1">
        <v>3.2</v>
      </c>
      <c r="E5495" s="3" t="s">
        <v>15</v>
      </c>
      <c r="F5495" s="1"/>
      <c r="G5495" s="5"/>
      <c r="H5495" s="6" t="s">
        <v>18</v>
      </c>
      <c r="I5495" s="6" t="s">
        <v>18</v>
      </c>
      <c r="J5495" s="7" t="b">
        <v>0</v>
      </c>
      <c r="K5495" s="6" t="s">
        <v>19</v>
      </c>
      <c r="L5495" s="8"/>
    </row>
    <row r="5496" ht="31.5" hidden="1" customHeight="1">
      <c r="A5496" s="1" t="s">
        <v>6461</v>
      </c>
      <c r="B5496" s="2" t="s">
        <v>70</v>
      </c>
      <c r="C5496" s="1" t="s">
        <v>14</v>
      </c>
      <c r="D5496" s="1">
        <v>10.2</v>
      </c>
      <c r="E5496" s="3" t="s">
        <v>15</v>
      </c>
      <c r="F5496" s="1"/>
      <c r="G5496" s="5"/>
      <c r="H5496" s="6" t="s">
        <v>18</v>
      </c>
      <c r="I5496" s="6" t="s">
        <v>18</v>
      </c>
      <c r="J5496" s="7" t="b">
        <v>1</v>
      </c>
      <c r="K5496" s="6" t="s">
        <v>19</v>
      </c>
      <c r="L5496" s="8"/>
    </row>
    <row r="5497" ht="31.5" hidden="1" customHeight="1">
      <c r="A5497" s="1" t="s">
        <v>6462</v>
      </c>
      <c r="B5497" s="2" t="s">
        <v>13</v>
      </c>
      <c r="C5497" s="1" t="s">
        <v>14</v>
      </c>
      <c r="D5497" s="1">
        <v>3.5</v>
      </c>
      <c r="E5497" s="3" t="s">
        <v>15</v>
      </c>
      <c r="F5497" s="1"/>
      <c r="G5497" s="5"/>
      <c r="H5497" s="6" t="s">
        <v>76</v>
      </c>
      <c r="I5497" s="6" t="s">
        <v>18</v>
      </c>
      <c r="J5497" s="7" t="b">
        <v>0</v>
      </c>
      <c r="K5497" s="6" t="s">
        <v>19</v>
      </c>
      <c r="L5497" s="8"/>
    </row>
    <row r="5498" ht="31.5" hidden="1" customHeight="1">
      <c r="A5498" s="1" t="s">
        <v>6463</v>
      </c>
      <c r="B5498" s="2" t="s">
        <v>13</v>
      </c>
      <c r="C5498" s="1" t="s">
        <v>14</v>
      </c>
      <c r="D5498" s="1">
        <v>3.2</v>
      </c>
      <c r="E5498" s="3" t="s">
        <v>15</v>
      </c>
      <c r="F5498" s="1"/>
      <c r="G5498" s="5"/>
      <c r="H5498" s="6" t="s">
        <v>18</v>
      </c>
      <c r="I5498" s="6" t="s">
        <v>18</v>
      </c>
      <c r="J5498" s="7" t="b">
        <v>0</v>
      </c>
      <c r="K5498" s="6" t="s">
        <v>19</v>
      </c>
      <c r="L5498" s="8"/>
    </row>
    <row r="5499" ht="31.5" hidden="1" customHeight="1">
      <c r="A5499" s="1" t="s">
        <v>6464</v>
      </c>
      <c r="B5499" s="2" t="s">
        <v>13</v>
      </c>
      <c r="C5499" s="1" t="s">
        <v>14</v>
      </c>
      <c r="D5499" s="1">
        <v>3.5</v>
      </c>
      <c r="E5499" s="3" t="s">
        <v>15</v>
      </c>
      <c r="F5499" s="1"/>
      <c r="G5499" s="5"/>
      <c r="H5499" s="6" t="s">
        <v>76</v>
      </c>
      <c r="I5499" s="6" t="s">
        <v>18</v>
      </c>
      <c r="J5499" s="7" t="b">
        <v>0</v>
      </c>
      <c r="K5499" s="6" t="s">
        <v>19</v>
      </c>
      <c r="L5499" s="8"/>
    </row>
    <row r="5500" ht="31.5" hidden="1" customHeight="1">
      <c r="A5500" s="1" t="s">
        <v>6465</v>
      </c>
      <c r="B5500" s="2" t="s">
        <v>13</v>
      </c>
      <c r="C5500" s="1" t="s">
        <v>14</v>
      </c>
      <c r="D5500" s="1">
        <v>3.2</v>
      </c>
      <c r="E5500" s="3" t="s">
        <v>15</v>
      </c>
      <c r="F5500" s="1" t="s">
        <v>6466</v>
      </c>
      <c r="G5500" s="5" t="s">
        <v>6466</v>
      </c>
      <c r="H5500" s="6" t="s">
        <v>18</v>
      </c>
      <c r="I5500" s="6" t="s">
        <v>18</v>
      </c>
      <c r="J5500" s="7" t="b">
        <v>0</v>
      </c>
      <c r="K5500" s="6" t="s">
        <v>19</v>
      </c>
      <c r="L5500" s="8"/>
    </row>
    <row r="5501" ht="31.5" hidden="1" customHeight="1">
      <c r="A5501" s="1" t="s">
        <v>6467</v>
      </c>
      <c r="B5501" s="2" t="s">
        <v>13</v>
      </c>
      <c r="C5501" s="1" t="s">
        <v>74</v>
      </c>
      <c r="D5501" s="1">
        <v>4.5</v>
      </c>
      <c r="E5501" s="3" t="s">
        <v>15</v>
      </c>
      <c r="F5501" s="1"/>
      <c r="G5501" s="5"/>
      <c r="H5501" s="6" t="s">
        <v>76</v>
      </c>
      <c r="I5501" s="6" t="s">
        <v>18</v>
      </c>
      <c r="J5501" s="7" t="b">
        <v>0</v>
      </c>
      <c r="K5501" s="6" t="s">
        <v>19</v>
      </c>
      <c r="L5501" s="8"/>
    </row>
    <row r="5502" ht="31.5" hidden="1" customHeight="1">
      <c r="A5502" s="1" t="s">
        <v>6468</v>
      </c>
      <c r="B5502" s="2" t="s">
        <v>13</v>
      </c>
      <c r="C5502" s="1" t="s">
        <v>14</v>
      </c>
      <c r="D5502" s="1">
        <v>3.2</v>
      </c>
      <c r="E5502" s="3" t="s">
        <v>15</v>
      </c>
      <c r="F5502" s="1"/>
      <c r="G5502" s="5"/>
      <c r="H5502" s="6" t="s">
        <v>18</v>
      </c>
      <c r="I5502" s="6" t="s">
        <v>18</v>
      </c>
      <c r="J5502" s="7" t="b">
        <v>0</v>
      </c>
      <c r="K5502" s="6" t="s">
        <v>19</v>
      </c>
      <c r="L5502" s="8"/>
    </row>
    <row r="5503" ht="31.5" hidden="1" customHeight="1">
      <c r="A5503" s="1" t="s">
        <v>6469</v>
      </c>
      <c r="B5503" s="2" t="s">
        <v>13</v>
      </c>
      <c r="C5503" s="1" t="s">
        <v>14</v>
      </c>
      <c r="D5503" s="1">
        <v>3.5</v>
      </c>
      <c r="E5503" s="3" t="s">
        <v>15</v>
      </c>
      <c r="F5503" s="1"/>
      <c r="G5503" s="5"/>
      <c r="H5503" s="6" t="s">
        <v>76</v>
      </c>
      <c r="I5503" s="6" t="s">
        <v>18</v>
      </c>
      <c r="J5503" s="7" t="b">
        <v>0</v>
      </c>
      <c r="K5503" s="6" t="s">
        <v>19</v>
      </c>
      <c r="L5503" s="8"/>
    </row>
    <row r="5504" ht="31.5" hidden="1" customHeight="1">
      <c r="A5504" s="1" t="s">
        <v>6470</v>
      </c>
      <c r="B5504" s="2" t="s">
        <v>13</v>
      </c>
      <c r="C5504" s="1" t="s">
        <v>14</v>
      </c>
      <c r="D5504" s="1">
        <v>3.2</v>
      </c>
      <c r="E5504" s="3" t="s">
        <v>15</v>
      </c>
      <c r="F5504" s="1"/>
      <c r="G5504" s="5"/>
      <c r="H5504" s="6" t="s">
        <v>76</v>
      </c>
      <c r="I5504" s="6" t="s">
        <v>18</v>
      </c>
      <c r="J5504" s="7" t="b">
        <v>0</v>
      </c>
      <c r="K5504" s="6" t="s">
        <v>19</v>
      </c>
      <c r="L5504" s="8"/>
    </row>
    <row r="5505" ht="31.5" hidden="1" customHeight="1">
      <c r="A5505" s="1" t="s">
        <v>6471</v>
      </c>
      <c r="B5505" s="2" t="s">
        <v>13</v>
      </c>
      <c r="C5505" s="1" t="s">
        <v>14</v>
      </c>
      <c r="D5505" s="1">
        <v>3.2</v>
      </c>
      <c r="E5505" s="3" t="s">
        <v>15</v>
      </c>
      <c r="F5505" s="1"/>
      <c r="G5505" s="5"/>
      <c r="H5505" s="6" t="s">
        <v>18</v>
      </c>
      <c r="I5505" s="6" t="s">
        <v>18</v>
      </c>
      <c r="J5505" s="7" t="b">
        <v>0</v>
      </c>
      <c r="K5505" s="6" t="s">
        <v>19</v>
      </c>
      <c r="L5505" s="8"/>
    </row>
    <row r="5506" ht="31.5" hidden="1" customHeight="1">
      <c r="A5506" s="1" t="s">
        <v>6472</v>
      </c>
      <c r="B5506" s="2" t="s">
        <v>13</v>
      </c>
      <c r="C5506" s="1" t="s">
        <v>14</v>
      </c>
      <c r="D5506" s="1">
        <v>3.2</v>
      </c>
      <c r="E5506" s="3" t="s">
        <v>15</v>
      </c>
      <c r="F5506" s="1"/>
      <c r="G5506" s="5"/>
      <c r="H5506" s="6" t="s">
        <v>76</v>
      </c>
      <c r="I5506" s="6" t="s">
        <v>18</v>
      </c>
      <c r="J5506" s="7" t="b">
        <v>0</v>
      </c>
      <c r="K5506" s="6" t="s">
        <v>19</v>
      </c>
      <c r="L5506" s="8"/>
    </row>
    <row r="5507" ht="31.5" hidden="1" customHeight="1">
      <c r="A5507" s="1" t="s">
        <v>6473</v>
      </c>
      <c r="B5507" s="2" t="s">
        <v>13</v>
      </c>
      <c r="C5507" s="1" t="s">
        <v>14</v>
      </c>
      <c r="D5507" s="1">
        <v>3.2</v>
      </c>
      <c r="E5507" s="3" t="s">
        <v>15</v>
      </c>
      <c r="F5507" s="1"/>
      <c r="G5507" s="5"/>
      <c r="H5507" s="6" t="s">
        <v>18</v>
      </c>
      <c r="I5507" s="6" t="s">
        <v>18</v>
      </c>
      <c r="J5507" s="7" t="b">
        <v>0</v>
      </c>
      <c r="K5507" s="6" t="s">
        <v>19</v>
      </c>
      <c r="L5507" s="8"/>
    </row>
    <row r="5508" ht="31.5" hidden="1" customHeight="1">
      <c r="A5508" s="1" t="s">
        <v>6474</v>
      </c>
      <c r="B5508" s="2" t="s">
        <v>13</v>
      </c>
      <c r="C5508" s="1" t="s">
        <v>74</v>
      </c>
      <c r="D5508" s="1">
        <v>3.8</v>
      </c>
      <c r="E5508" s="3" t="s">
        <v>15</v>
      </c>
      <c r="F5508" s="1"/>
      <c r="G5508" s="5"/>
      <c r="H5508" s="6" t="s">
        <v>76</v>
      </c>
      <c r="I5508" s="6" t="s">
        <v>18</v>
      </c>
      <c r="J5508" s="7" t="b">
        <v>0</v>
      </c>
      <c r="K5508" s="6" t="s">
        <v>19</v>
      </c>
      <c r="L5508" s="8"/>
    </row>
    <row r="5509" ht="31.5" hidden="1" customHeight="1">
      <c r="A5509" s="1" t="s">
        <v>6475</v>
      </c>
      <c r="B5509" s="2" t="s">
        <v>70</v>
      </c>
      <c r="C5509" s="1" t="s">
        <v>74</v>
      </c>
      <c r="D5509" s="1">
        <v>8.0</v>
      </c>
      <c r="E5509" s="3" t="s">
        <v>15</v>
      </c>
      <c r="F5509" s="1"/>
      <c r="G5509" s="5"/>
      <c r="H5509" s="6" t="s">
        <v>76</v>
      </c>
      <c r="I5509" s="6" t="s">
        <v>18</v>
      </c>
      <c r="J5509" s="7" t="b">
        <v>1</v>
      </c>
      <c r="K5509" s="6" t="s">
        <v>19</v>
      </c>
      <c r="L5509" s="8"/>
    </row>
    <row r="5510" ht="31.5" hidden="1" customHeight="1">
      <c r="A5510" s="1" t="s">
        <v>6476</v>
      </c>
      <c r="B5510" s="2" t="s">
        <v>13</v>
      </c>
      <c r="C5510" s="1" t="s">
        <v>74</v>
      </c>
      <c r="D5510" s="1">
        <v>5.0</v>
      </c>
      <c r="E5510" s="3" t="s">
        <v>15</v>
      </c>
      <c r="F5510" s="1"/>
      <c r="G5510" s="5"/>
      <c r="H5510" s="6" t="s">
        <v>18</v>
      </c>
      <c r="I5510" s="6" t="s">
        <v>18</v>
      </c>
      <c r="J5510" s="7" t="b">
        <v>0</v>
      </c>
      <c r="K5510" s="6" t="s">
        <v>19</v>
      </c>
      <c r="L5510" s="8"/>
    </row>
    <row r="5511" ht="31.5" hidden="1" customHeight="1">
      <c r="A5511" s="1" t="s">
        <v>6477</v>
      </c>
      <c r="B5511" s="2" t="s">
        <v>13</v>
      </c>
      <c r="C5511" s="1" t="s">
        <v>74</v>
      </c>
      <c r="D5511" s="1">
        <v>3.2</v>
      </c>
      <c r="E5511" s="3" t="s">
        <v>15</v>
      </c>
      <c r="F5511" s="1"/>
      <c r="G5511" s="5"/>
      <c r="H5511" s="6" t="s">
        <v>76</v>
      </c>
      <c r="I5511" s="6" t="s">
        <v>18</v>
      </c>
      <c r="J5511" s="7" t="b">
        <v>0</v>
      </c>
      <c r="K5511" s="6" t="s">
        <v>19</v>
      </c>
      <c r="L5511" s="8"/>
    </row>
    <row r="5512" ht="31.5" hidden="1" customHeight="1">
      <c r="A5512" s="1" t="s">
        <v>6478</v>
      </c>
      <c r="B5512" s="2" t="s">
        <v>13</v>
      </c>
      <c r="C5512" s="1" t="s">
        <v>14</v>
      </c>
      <c r="D5512" s="1">
        <v>3.2</v>
      </c>
      <c r="E5512" s="3" t="s">
        <v>15</v>
      </c>
      <c r="F5512" s="1"/>
      <c r="G5512" s="5"/>
      <c r="H5512" s="6" t="s">
        <v>18</v>
      </c>
      <c r="I5512" s="6" t="s">
        <v>18</v>
      </c>
      <c r="J5512" s="7" t="b">
        <v>0</v>
      </c>
      <c r="K5512" s="6" t="s">
        <v>19</v>
      </c>
      <c r="L5512" s="8"/>
    </row>
    <row r="5513" ht="31.5" hidden="1" customHeight="1">
      <c r="A5513" s="1" t="s">
        <v>6479</v>
      </c>
      <c r="B5513" s="2" t="s">
        <v>203</v>
      </c>
      <c r="C5513" s="1" t="s">
        <v>14</v>
      </c>
      <c r="D5513" s="1">
        <v>3.8</v>
      </c>
      <c r="E5513" s="3" t="s">
        <v>15</v>
      </c>
      <c r="F5513" s="1"/>
      <c r="G5513" s="5"/>
      <c r="H5513" s="6" t="s">
        <v>76</v>
      </c>
      <c r="I5513" s="6" t="s">
        <v>18</v>
      </c>
      <c r="J5513" s="7" t="b">
        <v>0</v>
      </c>
      <c r="K5513" s="6" t="s">
        <v>19</v>
      </c>
      <c r="L5513" s="8"/>
    </row>
    <row r="5514" ht="31.5" hidden="1" customHeight="1">
      <c r="A5514" s="1" t="s">
        <v>6480</v>
      </c>
      <c r="B5514" s="2" t="s">
        <v>203</v>
      </c>
      <c r="C5514" s="1" t="s">
        <v>14</v>
      </c>
      <c r="D5514" s="1">
        <v>2.5</v>
      </c>
      <c r="E5514" s="3" t="s">
        <v>15</v>
      </c>
      <c r="F5514" s="1"/>
      <c r="G5514" s="5"/>
      <c r="H5514" s="6" t="s">
        <v>18</v>
      </c>
      <c r="I5514" s="6" t="s">
        <v>18</v>
      </c>
      <c r="J5514" s="7" t="b">
        <v>0</v>
      </c>
      <c r="K5514" s="6" t="s">
        <v>19</v>
      </c>
      <c r="L5514" s="8"/>
    </row>
    <row r="5515" ht="31.5" hidden="1" customHeight="1">
      <c r="A5515" s="1" t="s">
        <v>6481</v>
      </c>
      <c r="B5515" s="2" t="s">
        <v>203</v>
      </c>
      <c r="C5515" s="1" t="s">
        <v>14</v>
      </c>
      <c r="D5515" s="1">
        <v>2.8</v>
      </c>
      <c r="E5515" s="3" t="s">
        <v>15</v>
      </c>
      <c r="F5515" s="1"/>
      <c r="G5515" s="5"/>
      <c r="H5515" s="6" t="s">
        <v>18</v>
      </c>
      <c r="I5515" s="6" t="s">
        <v>18</v>
      </c>
      <c r="J5515" s="7" t="b">
        <v>0</v>
      </c>
      <c r="K5515" s="6" t="s">
        <v>19</v>
      </c>
      <c r="L5515" s="8"/>
    </row>
    <row r="5516" ht="31.5" hidden="1" customHeight="1">
      <c r="A5516" s="1" t="s">
        <v>6482</v>
      </c>
      <c r="B5516" s="2" t="s">
        <v>203</v>
      </c>
      <c r="C5516" s="1" t="s">
        <v>14</v>
      </c>
      <c r="D5516" s="1">
        <v>3.5</v>
      </c>
      <c r="E5516" s="3" t="s">
        <v>15</v>
      </c>
      <c r="F5516" s="1"/>
      <c r="G5516" s="5"/>
      <c r="H5516" s="6" t="s">
        <v>18</v>
      </c>
      <c r="I5516" s="6" t="s">
        <v>18</v>
      </c>
      <c r="J5516" s="7" t="b">
        <v>0</v>
      </c>
      <c r="K5516" s="6" t="s">
        <v>19</v>
      </c>
      <c r="L5516" s="8"/>
    </row>
    <row r="5517" ht="31.5" hidden="1" customHeight="1">
      <c r="A5517" s="1" t="s">
        <v>6483</v>
      </c>
      <c r="B5517" s="2" t="s">
        <v>203</v>
      </c>
      <c r="C5517" s="1" t="s">
        <v>6484</v>
      </c>
      <c r="D5517" s="1">
        <v>2.5</v>
      </c>
      <c r="E5517" s="3" t="s">
        <v>15</v>
      </c>
      <c r="F5517" s="1" t="s">
        <v>6354</v>
      </c>
      <c r="G5517" s="5" t="s">
        <v>6354</v>
      </c>
      <c r="H5517" s="6" t="s">
        <v>18</v>
      </c>
      <c r="I5517" s="6" t="s">
        <v>18</v>
      </c>
      <c r="J5517" s="7" t="b">
        <v>0</v>
      </c>
      <c r="K5517" s="6" t="s">
        <v>19</v>
      </c>
      <c r="L5517" s="8"/>
    </row>
    <row r="5518" ht="31.5" hidden="1" customHeight="1">
      <c r="A5518" s="1" t="s">
        <v>6485</v>
      </c>
      <c r="B5518" s="2" t="s">
        <v>203</v>
      </c>
      <c r="C5518" s="1" t="s">
        <v>6486</v>
      </c>
      <c r="D5518" s="1">
        <v>2.8</v>
      </c>
      <c r="E5518" s="3" t="s">
        <v>15</v>
      </c>
      <c r="F5518" s="1"/>
      <c r="G5518" s="5"/>
      <c r="H5518" s="6" t="s">
        <v>18</v>
      </c>
      <c r="I5518" s="6" t="s">
        <v>18</v>
      </c>
      <c r="J5518" s="7" t="b">
        <v>0</v>
      </c>
      <c r="K5518" s="6" t="s">
        <v>19</v>
      </c>
      <c r="L5518" s="8"/>
    </row>
    <row r="5519" ht="31.5" hidden="1" customHeight="1">
      <c r="A5519" s="1" t="s">
        <v>6487</v>
      </c>
      <c r="B5519" s="2" t="s">
        <v>203</v>
      </c>
      <c r="C5519" s="1" t="s">
        <v>14</v>
      </c>
      <c r="D5519" s="1">
        <v>2.8</v>
      </c>
      <c r="E5519" s="3" t="s">
        <v>15</v>
      </c>
      <c r="F5519" s="1"/>
      <c r="G5519" s="5"/>
      <c r="H5519" s="6" t="s">
        <v>76</v>
      </c>
      <c r="I5519" s="6" t="s">
        <v>18</v>
      </c>
      <c r="J5519" s="7" t="b">
        <v>0</v>
      </c>
      <c r="K5519" s="6" t="s">
        <v>19</v>
      </c>
      <c r="L5519" s="8"/>
    </row>
    <row r="5520" ht="31.5" hidden="1" customHeight="1">
      <c r="A5520" s="1" t="s">
        <v>6488</v>
      </c>
      <c r="B5520" s="2" t="s">
        <v>203</v>
      </c>
      <c r="C5520" s="1" t="s">
        <v>74</v>
      </c>
      <c r="D5520" s="1">
        <v>3.5</v>
      </c>
      <c r="E5520" s="3" t="s">
        <v>15</v>
      </c>
      <c r="F5520" s="1"/>
      <c r="G5520" s="5"/>
      <c r="H5520" s="6" t="s">
        <v>18</v>
      </c>
      <c r="I5520" s="6" t="s">
        <v>18</v>
      </c>
      <c r="J5520" s="7" t="b">
        <v>0</v>
      </c>
      <c r="K5520" s="6" t="s">
        <v>19</v>
      </c>
      <c r="L5520" s="8"/>
    </row>
    <row r="5521" ht="31.5" hidden="1" customHeight="1">
      <c r="A5521" s="1" t="s">
        <v>6489</v>
      </c>
      <c r="B5521" s="2" t="s">
        <v>203</v>
      </c>
      <c r="C5521" s="1" t="s">
        <v>14</v>
      </c>
      <c r="D5521" s="1">
        <v>2.5</v>
      </c>
      <c r="E5521" s="3" t="s">
        <v>15</v>
      </c>
      <c r="F5521" s="1"/>
      <c r="G5521" s="5"/>
      <c r="H5521" s="6" t="s">
        <v>18</v>
      </c>
      <c r="I5521" s="6" t="s">
        <v>18</v>
      </c>
      <c r="J5521" s="7" t="b">
        <v>0</v>
      </c>
      <c r="K5521" s="6" t="s">
        <v>19</v>
      </c>
      <c r="L5521" s="8"/>
    </row>
    <row r="5522" ht="31.5" hidden="1" customHeight="1">
      <c r="A5522" s="1" t="s">
        <v>6490</v>
      </c>
      <c r="B5522" s="2" t="s">
        <v>203</v>
      </c>
      <c r="C5522" s="1" t="s">
        <v>14</v>
      </c>
      <c r="D5522" s="1">
        <v>2.8</v>
      </c>
      <c r="E5522" s="3" t="s">
        <v>15</v>
      </c>
      <c r="F5522" s="1"/>
      <c r="G5522" s="5"/>
      <c r="H5522" s="6" t="s">
        <v>18</v>
      </c>
      <c r="I5522" s="6" t="s">
        <v>18</v>
      </c>
      <c r="J5522" s="7" t="b">
        <v>0</v>
      </c>
      <c r="K5522" s="6" t="s">
        <v>19</v>
      </c>
      <c r="L5522" s="8"/>
    </row>
    <row r="5523" ht="31.5" hidden="1" customHeight="1">
      <c r="A5523" s="1" t="s">
        <v>6491</v>
      </c>
      <c r="B5523" s="2" t="s">
        <v>203</v>
      </c>
      <c r="C5523" s="1" t="s">
        <v>14</v>
      </c>
      <c r="D5523" s="1">
        <v>3.0</v>
      </c>
      <c r="E5523" s="3" t="s">
        <v>15</v>
      </c>
      <c r="F5523" s="1"/>
      <c r="G5523" s="5"/>
      <c r="H5523" s="6" t="s">
        <v>18</v>
      </c>
      <c r="I5523" s="6" t="s">
        <v>18</v>
      </c>
      <c r="J5523" s="7" t="b">
        <v>0</v>
      </c>
      <c r="K5523" s="6" t="s">
        <v>19</v>
      </c>
      <c r="L5523" s="8"/>
    </row>
    <row r="5524" ht="31.5" hidden="1" customHeight="1">
      <c r="A5524" s="1" t="s">
        <v>6492</v>
      </c>
      <c r="B5524" s="2" t="s">
        <v>203</v>
      </c>
      <c r="C5524" s="1" t="s">
        <v>14</v>
      </c>
      <c r="D5524" s="1">
        <v>3.0</v>
      </c>
      <c r="E5524" s="3" t="s">
        <v>15</v>
      </c>
      <c r="F5524" s="1"/>
      <c r="G5524" s="5"/>
      <c r="H5524" s="6" t="s">
        <v>18</v>
      </c>
      <c r="I5524" s="6" t="s">
        <v>18</v>
      </c>
      <c r="J5524" s="7" t="b">
        <v>0</v>
      </c>
      <c r="K5524" s="6" t="s">
        <v>19</v>
      </c>
      <c r="L5524" s="8"/>
    </row>
    <row r="5525" ht="31.5" hidden="1" customHeight="1">
      <c r="A5525" s="1" t="s">
        <v>6493</v>
      </c>
      <c r="B5525" s="2" t="s">
        <v>203</v>
      </c>
      <c r="C5525" s="1" t="s">
        <v>14</v>
      </c>
      <c r="D5525" s="1">
        <v>2.8</v>
      </c>
      <c r="E5525" s="3" t="s">
        <v>15</v>
      </c>
      <c r="F5525" s="1"/>
      <c r="G5525" s="5"/>
      <c r="H5525" s="6" t="s">
        <v>18</v>
      </c>
      <c r="I5525" s="6" t="s">
        <v>18</v>
      </c>
      <c r="J5525" s="7" t="b">
        <v>0</v>
      </c>
      <c r="K5525" s="6" t="s">
        <v>19</v>
      </c>
      <c r="L5525" s="8"/>
    </row>
    <row r="5526" ht="31.5" hidden="1" customHeight="1">
      <c r="A5526" s="1" t="s">
        <v>6494</v>
      </c>
      <c r="B5526" s="2" t="s">
        <v>333</v>
      </c>
      <c r="C5526" s="1" t="s">
        <v>74</v>
      </c>
      <c r="D5526" s="1">
        <v>4.8</v>
      </c>
      <c r="E5526" s="3" t="s">
        <v>15</v>
      </c>
      <c r="F5526" s="1"/>
      <c r="G5526" s="5"/>
      <c r="H5526" s="6" t="s">
        <v>18</v>
      </c>
      <c r="I5526" s="6" t="s">
        <v>18</v>
      </c>
      <c r="J5526" s="7" t="b">
        <v>0</v>
      </c>
      <c r="K5526" s="6" t="s">
        <v>19</v>
      </c>
      <c r="L5526" s="8"/>
    </row>
    <row r="5527" ht="31.5" hidden="1" customHeight="1">
      <c r="A5527" s="1" t="s">
        <v>6495</v>
      </c>
      <c r="B5527" s="2" t="s">
        <v>333</v>
      </c>
      <c r="C5527" s="1" t="s">
        <v>14</v>
      </c>
      <c r="D5527" s="1">
        <v>2.5</v>
      </c>
      <c r="E5527" s="3" t="s">
        <v>15</v>
      </c>
      <c r="F5527" s="1"/>
      <c r="G5527" s="5"/>
      <c r="H5527" s="6" t="s">
        <v>18</v>
      </c>
      <c r="I5527" s="6" t="s">
        <v>18</v>
      </c>
      <c r="J5527" s="7" t="b">
        <v>0</v>
      </c>
      <c r="K5527" s="6" t="s">
        <v>19</v>
      </c>
      <c r="L5527" s="8"/>
    </row>
    <row r="5528" ht="31.5" hidden="1" customHeight="1">
      <c r="A5528" s="1" t="s">
        <v>6496</v>
      </c>
      <c r="B5528" s="2" t="s">
        <v>333</v>
      </c>
      <c r="C5528" s="1" t="s">
        <v>14</v>
      </c>
      <c r="D5528" s="1">
        <v>3.5</v>
      </c>
      <c r="E5528" s="3" t="s">
        <v>15</v>
      </c>
      <c r="F5528" s="1"/>
      <c r="G5528" s="5"/>
      <c r="H5528" s="6" t="s">
        <v>18</v>
      </c>
      <c r="I5528" s="6" t="s">
        <v>18</v>
      </c>
      <c r="J5528" s="7" t="b">
        <v>0</v>
      </c>
      <c r="K5528" s="6" t="s">
        <v>19</v>
      </c>
      <c r="L5528" s="8"/>
    </row>
    <row r="5529" ht="31.5" hidden="1" customHeight="1">
      <c r="A5529" s="1" t="s">
        <v>6497</v>
      </c>
      <c r="B5529" s="2" t="s">
        <v>333</v>
      </c>
      <c r="C5529" s="1" t="s">
        <v>14</v>
      </c>
      <c r="D5529" s="1">
        <v>3.0</v>
      </c>
      <c r="E5529" s="3" t="s">
        <v>15</v>
      </c>
      <c r="F5529" s="1"/>
      <c r="G5529" s="5"/>
      <c r="H5529" s="6" t="s">
        <v>18</v>
      </c>
      <c r="I5529" s="6" t="s">
        <v>18</v>
      </c>
      <c r="J5529" s="7" t="b">
        <v>0</v>
      </c>
      <c r="K5529" s="6" t="s">
        <v>19</v>
      </c>
      <c r="L5529" s="8"/>
    </row>
    <row r="5530" ht="31.5" hidden="1" customHeight="1">
      <c r="A5530" s="1" t="s">
        <v>6498</v>
      </c>
      <c r="B5530" s="2" t="s">
        <v>333</v>
      </c>
      <c r="C5530" s="1" t="s">
        <v>14</v>
      </c>
      <c r="D5530" s="1">
        <v>3.8</v>
      </c>
      <c r="E5530" s="3" t="s">
        <v>15</v>
      </c>
      <c r="F5530" s="1"/>
      <c r="G5530" s="5"/>
      <c r="H5530" s="6" t="s">
        <v>18</v>
      </c>
      <c r="I5530" s="6" t="s">
        <v>18</v>
      </c>
      <c r="J5530" s="7" t="b">
        <v>0</v>
      </c>
      <c r="K5530" s="6" t="s">
        <v>19</v>
      </c>
      <c r="L5530" s="8"/>
    </row>
    <row r="5531" ht="31.5" hidden="1" customHeight="1">
      <c r="A5531" s="1" t="s">
        <v>6499</v>
      </c>
      <c r="B5531" s="2" t="s">
        <v>333</v>
      </c>
      <c r="C5531" s="1" t="s">
        <v>14</v>
      </c>
      <c r="D5531" s="1">
        <v>3.2</v>
      </c>
      <c r="E5531" s="3" t="s">
        <v>15</v>
      </c>
      <c r="F5531" s="1"/>
      <c r="G5531" s="5"/>
      <c r="H5531" s="6" t="s">
        <v>18</v>
      </c>
      <c r="I5531" s="6" t="s">
        <v>18</v>
      </c>
      <c r="J5531" s="7" t="b">
        <v>0</v>
      </c>
      <c r="K5531" s="6" t="s">
        <v>19</v>
      </c>
      <c r="L5531" s="8"/>
    </row>
    <row r="5532" ht="31.5" hidden="1" customHeight="1">
      <c r="A5532" s="1" t="s">
        <v>6500</v>
      </c>
      <c r="B5532" s="2" t="s">
        <v>500</v>
      </c>
      <c r="C5532" s="1" t="s">
        <v>74</v>
      </c>
      <c r="D5532" s="1">
        <v>5.5</v>
      </c>
      <c r="E5532" s="3" t="s">
        <v>15</v>
      </c>
      <c r="F5532" s="1"/>
      <c r="G5532" s="5"/>
      <c r="H5532" s="6" t="s">
        <v>18</v>
      </c>
      <c r="I5532" s="6" t="s">
        <v>18</v>
      </c>
      <c r="J5532" s="7" t="b">
        <v>0</v>
      </c>
      <c r="K5532" s="6" t="s">
        <v>19</v>
      </c>
      <c r="L5532" s="8"/>
    </row>
    <row r="5533" ht="31.5" hidden="1" customHeight="1">
      <c r="A5533" s="1" t="s">
        <v>6501</v>
      </c>
      <c r="B5533" s="2" t="s">
        <v>500</v>
      </c>
      <c r="C5533" s="1" t="s">
        <v>74</v>
      </c>
      <c r="D5533" s="1">
        <v>6.0</v>
      </c>
      <c r="E5533" s="3" t="s">
        <v>15</v>
      </c>
      <c r="F5533" s="1"/>
      <c r="G5533" s="5"/>
      <c r="H5533" s="6" t="s">
        <v>76</v>
      </c>
      <c r="I5533" s="6" t="s">
        <v>18</v>
      </c>
      <c r="J5533" s="7" t="b">
        <v>0</v>
      </c>
      <c r="K5533" s="6" t="s">
        <v>19</v>
      </c>
      <c r="L5533" s="8"/>
    </row>
    <row r="5534" ht="31.5" hidden="1" customHeight="1">
      <c r="A5534" s="1" t="s">
        <v>6502</v>
      </c>
      <c r="B5534" s="2" t="s">
        <v>500</v>
      </c>
      <c r="C5534" s="1" t="s">
        <v>14</v>
      </c>
      <c r="D5534" s="1">
        <v>3.5</v>
      </c>
      <c r="E5534" s="3" t="s">
        <v>15</v>
      </c>
      <c r="F5534" s="1"/>
      <c r="G5534" s="5"/>
      <c r="H5534" s="6" t="s">
        <v>18</v>
      </c>
      <c r="I5534" s="6" t="s">
        <v>18</v>
      </c>
      <c r="J5534" s="7" t="b">
        <v>0</v>
      </c>
      <c r="K5534" s="6" t="s">
        <v>19</v>
      </c>
      <c r="L5534" s="8"/>
    </row>
    <row r="5535" ht="31.5" hidden="1" customHeight="1">
      <c r="A5535" s="1" t="s">
        <v>6503</v>
      </c>
      <c r="B5535" s="2" t="s">
        <v>70</v>
      </c>
      <c r="C5535" s="1" t="s">
        <v>14</v>
      </c>
      <c r="D5535" s="1">
        <v>9.9</v>
      </c>
      <c r="E5535" s="3" t="s">
        <v>15</v>
      </c>
      <c r="F5535" s="1"/>
      <c r="G5535" s="5"/>
      <c r="H5535" s="6" t="s">
        <v>18</v>
      </c>
      <c r="I5535" s="6" t="s">
        <v>18</v>
      </c>
      <c r="J5535" s="7" t="b">
        <v>1</v>
      </c>
      <c r="K5535" s="6" t="s">
        <v>19</v>
      </c>
      <c r="L5535" s="8"/>
    </row>
    <row r="5536" ht="31.5" hidden="1" customHeight="1">
      <c r="A5536" s="1" t="s">
        <v>6504</v>
      </c>
      <c r="B5536" s="2" t="s">
        <v>500</v>
      </c>
      <c r="C5536" s="1" t="s">
        <v>14</v>
      </c>
      <c r="D5536" s="1">
        <v>5.0</v>
      </c>
      <c r="E5536" s="3" t="s">
        <v>15</v>
      </c>
      <c r="F5536" s="1"/>
      <c r="G5536" s="5"/>
      <c r="H5536" s="6" t="s">
        <v>76</v>
      </c>
      <c r="I5536" s="6" t="s">
        <v>18</v>
      </c>
      <c r="J5536" s="7" t="b">
        <v>0</v>
      </c>
      <c r="K5536" s="6" t="s">
        <v>19</v>
      </c>
      <c r="L5536" s="8"/>
    </row>
    <row r="5537" ht="31.5" hidden="1" customHeight="1">
      <c r="A5537" s="1" t="s">
        <v>6505</v>
      </c>
      <c r="B5537" s="2" t="s">
        <v>500</v>
      </c>
      <c r="C5537" s="1" t="s">
        <v>74</v>
      </c>
      <c r="D5537" s="1">
        <v>5.2</v>
      </c>
      <c r="E5537" s="3" t="s">
        <v>15</v>
      </c>
      <c r="F5537" s="1"/>
      <c r="G5537" s="5"/>
      <c r="H5537" s="6" t="s">
        <v>76</v>
      </c>
      <c r="I5537" s="6" t="s">
        <v>18</v>
      </c>
      <c r="J5537" s="7" t="b">
        <v>0</v>
      </c>
      <c r="K5537" s="6" t="s">
        <v>19</v>
      </c>
      <c r="L5537" s="8"/>
    </row>
    <row r="5538" ht="31.5" hidden="1" customHeight="1">
      <c r="A5538" s="1" t="s">
        <v>6506</v>
      </c>
      <c r="B5538" s="2" t="s">
        <v>70</v>
      </c>
      <c r="C5538" s="1" t="s">
        <v>74</v>
      </c>
      <c r="D5538" s="1">
        <v>8.4</v>
      </c>
      <c r="E5538" s="3" t="s">
        <v>15</v>
      </c>
      <c r="F5538" s="1"/>
      <c r="G5538" s="5"/>
      <c r="H5538" s="6" t="s">
        <v>76</v>
      </c>
      <c r="I5538" s="6" t="s">
        <v>18</v>
      </c>
      <c r="J5538" s="7" t="b">
        <v>1</v>
      </c>
      <c r="K5538" s="6" t="s">
        <v>19</v>
      </c>
      <c r="L5538" s="8"/>
    </row>
    <row r="5539" ht="31.5" hidden="1" customHeight="1">
      <c r="A5539" s="1" t="s">
        <v>6507</v>
      </c>
      <c r="B5539" s="2" t="s">
        <v>500</v>
      </c>
      <c r="C5539" s="1" t="s">
        <v>6508</v>
      </c>
      <c r="D5539" s="1">
        <v>5.8</v>
      </c>
      <c r="E5539" s="3" t="s">
        <v>15</v>
      </c>
      <c r="F5539" s="1"/>
      <c r="G5539" s="5"/>
      <c r="H5539" s="6" t="s">
        <v>18</v>
      </c>
      <c r="I5539" s="6" t="s">
        <v>18</v>
      </c>
      <c r="J5539" s="7" t="b">
        <v>0</v>
      </c>
      <c r="K5539" s="6" t="s">
        <v>32</v>
      </c>
      <c r="L5539" s="8" t="s">
        <v>6509</v>
      </c>
    </row>
    <row r="5540" ht="31.5" hidden="1" customHeight="1">
      <c r="A5540" s="1" t="s">
        <v>6510</v>
      </c>
      <c r="B5540" s="2" t="s">
        <v>70</v>
      </c>
      <c r="C5540" s="1" t="s">
        <v>6508</v>
      </c>
      <c r="D5540" s="1">
        <v>10.3</v>
      </c>
      <c r="E5540" s="3" t="s">
        <v>15</v>
      </c>
      <c r="F5540" s="1"/>
      <c r="G5540" s="5"/>
      <c r="H5540" s="6" t="s">
        <v>18</v>
      </c>
      <c r="I5540" s="6" t="s">
        <v>18</v>
      </c>
      <c r="J5540" s="7" t="b">
        <v>1</v>
      </c>
      <c r="K5540" s="6" t="s">
        <v>32</v>
      </c>
      <c r="L5540" s="8" t="s">
        <v>6509</v>
      </c>
    </row>
    <row r="5541" ht="31.5" hidden="1" customHeight="1">
      <c r="A5541" s="1" t="s">
        <v>6511</v>
      </c>
      <c r="B5541" s="2" t="s">
        <v>500</v>
      </c>
      <c r="C5541" s="1" t="s">
        <v>74</v>
      </c>
      <c r="D5541" s="1">
        <v>5.5</v>
      </c>
      <c r="E5541" s="3" t="s">
        <v>15</v>
      </c>
      <c r="F5541" s="1"/>
      <c r="G5541" s="5"/>
      <c r="H5541" s="6" t="s">
        <v>18</v>
      </c>
      <c r="I5541" s="6" t="s">
        <v>18</v>
      </c>
      <c r="J5541" s="7" t="b">
        <v>0</v>
      </c>
      <c r="K5541" s="6" t="s">
        <v>19</v>
      </c>
      <c r="L5541" s="8"/>
    </row>
    <row r="5542" ht="31.5" hidden="1" customHeight="1">
      <c r="A5542" s="1" t="s">
        <v>6512</v>
      </c>
      <c r="B5542" s="2" t="s">
        <v>500</v>
      </c>
      <c r="C5542" s="1" t="s">
        <v>14</v>
      </c>
      <c r="D5542" s="1">
        <v>3.0</v>
      </c>
      <c r="E5542" s="3" t="s">
        <v>15</v>
      </c>
      <c r="F5542" s="1"/>
      <c r="G5542" s="5"/>
      <c r="H5542" s="6" t="s">
        <v>76</v>
      </c>
      <c r="I5542" s="6" t="s">
        <v>18</v>
      </c>
      <c r="J5542" s="7" t="b">
        <v>0</v>
      </c>
      <c r="K5542" s="6" t="s">
        <v>19</v>
      </c>
      <c r="L5542" s="8"/>
    </row>
    <row r="5543" ht="31.5" hidden="1" customHeight="1">
      <c r="A5543" s="1" t="s">
        <v>6513</v>
      </c>
      <c r="B5543" s="2" t="s">
        <v>500</v>
      </c>
      <c r="C5543" s="1" t="s">
        <v>74</v>
      </c>
      <c r="D5543" s="1">
        <v>3.8</v>
      </c>
      <c r="E5543" s="3" t="s">
        <v>15</v>
      </c>
      <c r="F5543" s="1"/>
      <c r="G5543" s="5"/>
      <c r="H5543" s="6" t="s">
        <v>18</v>
      </c>
      <c r="I5543" s="6" t="s">
        <v>18</v>
      </c>
      <c r="J5543" s="7" t="b">
        <v>0</v>
      </c>
      <c r="K5543" s="6" t="s">
        <v>19</v>
      </c>
      <c r="L5543" s="8"/>
    </row>
    <row r="5544" ht="31.5" hidden="1" customHeight="1">
      <c r="A5544" s="1" t="s">
        <v>6514</v>
      </c>
      <c r="B5544" s="2" t="s">
        <v>500</v>
      </c>
      <c r="C5544" s="1" t="s">
        <v>14</v>
      </c>
      <c r="D5544" s="1">
        <v>4.5</v>
      </c>
      <c r="E5544" s="3" t="s">
        <v>15</v>
      </c>
      <c r="F5544" s="1"/>
      <c r="G5544" s="5"/>
      <c r="H5544" s="6" t="s">
        <v>76</v>
      </c>
      <c r="I5544" s="6" t="s">
        <v>18</v>
      </c>
      <c r="J5544" s="7" t="b">
        <v>0</v>
      </c>
      <c r="K5544" s="6" t="s">
        <v>19</v>
      </c>
      <c r="L5544" s="8"/>
    </row>
    <row r="5545" ht="31.5" hidden="1" customHeight="1">
      <c r="A5545" s="1" t="s">
        <v>6515</v>
      </c>
      <c r="B5545" s="2" t="s">
        <v>500</v>
      </c>
      <c r="C5545" s="1" t="s">
        <v>74</v>
      </c>
      <c r="D5545" s="1">
        <v>5.8</v>
      </c>
      <c r="E5545" s="3" t="s">
        <v>15</v>
      </c>
      <c r="F5545" s="1"/>
      <c r="G5545" s="5"/>
      <c r="H5545" s="6" t="s">
        <v>76</v>
      </c>
      <c r="I5545" s="6" t="s">
        <v>18</v>
      </c>
      <c r="J5545" s="7" t="b">
        <v>0</v>
      </c>
      <c r="K5545" s="6" t="s">
        <v>19</v>
      </c>
      <c r="L5545" s="8"/>
    </row>
    <row r="5546" ht="31.5" hidden="1" customHeight="1">
      <c r="A5546" s="1" t="s">
        <v>6516</v>
      </c>
      <c r="B5546" s="2" t="s">
        <v>70</v>
      </c>
      <c r="C5546" s="1" t="s">
        <v>74</v>
      </c>
      <c r="D5546" s="1">
        <v>9.0</v>
      </c>
      <c r="E5546" s="3" t="s">
        <v>15</v>
      </c>
      <c r="F5546" s="1"/>
      <c r="G5546" s="5"/>
      <c r="H5546" s="6" t="s">
        <v>76</v>
      </c>
      <c r="I5546" s="6" t="s">
        <v>18</v>
      </c>
      <c r="J5546" s="7" t="b">
        <v>1</v>
      </c>
      <c r="K5546" s="6" t="s">
        <v>19</v>
      </c>
      <c r="L5546" s="8"/>
    </row>
    <row r="5547" ht="31.5" hidden="1" customHeight="1">
      <c r="A5547" s="1" t="s">
        <v>6517</v>
      </c>
      <c r="B5547" s="2" t="s">
        <v>500</v>
      </c>
      <c r="C5547" s="1" t="s">
        <v>14</v>
      </c>
      <c r="D5547" s="1">
        <v>3.5</v>
      </c>
      <c r="E5547" s="3" t="s">
        <v>15</v>
      </c>
      <c r="F5547" s="1"/>
      <c r="G5547" s="5"/>
      <c r="H5547" s="6" t="s">
        <v>18</v>
      </c>
      <c r="I5547" s="6" t="s">
        <v>18</v>
      </c>
      <c r="J5547" s="7" t="b">
        <v>0</v>
      </c>
      <c r="K5547" s="6" t="s">
        <v>19</v>
      </c>
      <c r="L5547" s="8"/>
    </row>
    <row r="5548" ht="31.5" hidden="1" customHeight="1">
      <c r="A5548" s="1" t="s">
        <v>6518</v>
      </c>
      <c r="B5548" s="2" t="s">
        <v>13</v>
      </c>
      <c r="C5548" s="1" t="s">
        <v>14</v>
      </c>
      <c r="D5548" s="1">
        <v>3.5</v>
      </c>
      <c r="E5548" s="3" t="s">
        <v>15</v>
      </c>
      <c r="F5548" s="1"/>
      <c r="G5548" s="5"/>
      <c r="H5548" s="6" t="s">
        <v>76</v>
      </c>
      <c r="I5548" s="6" t="s">
        <v>18</v>
      </c>
      <c r="J5548" s="7" t="b">
        <v>0</v>
      </c>
      <c r="K5548" s="6" t="s">
        <v>19</v>
      </c>
      <c r="L5548" s="8"/>
    </row>
    <row r="5549" ht="31.5" hidden="1" customHeight="1">
      <c r="A5549" s="1" t="s">
        <v>6519</v>
      </c>
      <c r="B5549" s="2" t="s">
        <v>70</v>
      </c>
      <c r="C5549" s="1" t="s">
        <v>14</v>
      </c>
      <c r="D5549" s="1">
        <v>8.0</v>
      </c>
      <c r="E5549" s="3" t="s">
        <v>15</v>
      </c>
      <c r="F5549" s="1"/>
      <c r="G5549" s="5"/>
      <c r="H5549" s="6" t="s">
        <v>76</v>
      </c>
      <c r="I5549" s="6" t="s">
        <v>18</v>
      </c>
      <c r="J5549" s="7" t="b">
        <v>1</v>
      </c>
      <c r="K5549" s="6" t="s">
        <v>19</v>
      </c>
      <c r="L5549" s="8"/>
    </row>
    <row r="5550" ht="31.5" hidden="1" customHeight="1">
      <c r="A5550" s="1" t="s">
        <v>6520</v>
      </c>
      <c r="B5550" s="2" t="s">
        <v>13</v>
      </c>
      <c r="C5550" s="1" t="s">
        <v>74</v>
      </c>
      <c r="D5550" s="1">
        <v>4.5</v>
      </c>
      <c r="E5550" s="3" t="s">
        <v>15</v>
      </c>
      <c r="F5550" s="1"/>
      <c r="G5550" s="5"/>
      <c r="H5550" s="6" t="s">
        <v>18</v>
      </c>
      <c r="I5550" s="6" t="s">
        <v>18</v>
      </c>
      <c r="J5550" s="7" t="b">
        <v>0</v>
      </c>
      <c r="K5550" s="6" t="s">
        <v>19</v>
      </c>
      <c r="L5550" s="8"/>
    </row>
    <row r="5551" ht="31.5" hidden="1" customHeight="1">
      <c r="A5551" s="1" t="s">
        <v>6521</v>
      </c>
      <c r="B5551" s="2" t="s">
        <v>70</v>
      </c>
      <c r="C5551" s="1" t="s">
        <v>74</v>
      </c>
      <c r="D5551" s="1">
        <v>10.0</v>
      </c>
      <c r="E5551" s="3" t="s">
        <v>15</v>
      </c>
      <c r="F5551" s="1"/>
      <c r="G5551" s="5"/>
      <c r="H5551" s="6" t="s">
        <v>18</v>
      </c>
      <c r="I5551" s="6" t="s">
        <v>18</v>
      </c>
      <c r="J5551" s="7" t="b">
        <v>1</v>
      </c>
      <c r="K5551" s="6" t="s">
        <v>19</v>
      </c>
      <c r="L5551" s="8"/>
    </row>
    <row r="5552" ht="31.5" hidden="1" customHeight="1">
      <c r="A5552" s="1" t="s">
        <v>6522</v>
      </c>
      <c r="B5552" s="2" t="s">
        <v>13</v>
      </c>
      <c r="C5552" s="1" t="s">
        <v>74</v>
      </c>
      <c r="D5552" s="1">
        <v>3.5</v>
      </c>
      <c r="E5552" s="3" t="s">
        <v>15</v>
      </c>
      <c r="F5552" s="1"/>
      <c r="G5552" s="5"/>
      <c r="H5552" s="6" t="s">
        <v>18</v>
      </c>
      <c r="I5552" s="6" t="s">
        <v>18</v>
      </c>
      <c r="J5552" s="7" t="b">
        <v>0</v>
      </c>
      <c r="K5552" s="6" t="s">
        <v>19</v>
      </c>
      <c r="L5552" s="8"/>
    </row>
    <row r="5553" ht="31.5" hidden="1" customHeight="1">
      <c r="A5553" s="1" t="s">
        <v>6523</v>
      </c>
      <c r="B5553" s="2" t="s">
        <v>13</v>
      </c>
      <c r="C5553" s="1" t="s">
        <v>14</v>
      </c>
      <c r="D5553" s="1">
        <v>3.5</v>
      </c>
      <c r="E5553" s="3" t="s">
        <v>15</v>
      </c>
      <c r="F5553" s="1"/>
      <c r="G5553" s="5"/>
      <c r="H5553" s="6" t="s">
        <v>76</v>
      </c>
      <c r="I5553" s="6" t="s">
        <v>18</v>
      </c>
      <c r="J5553" s="7" t="b">
        <v>0</v>
      </c>
      <c r="K5553" s="6" t="s">
        <v>19</v>
      </c>
      <c r="L5553" s="8"/>
    </row>
    <row r="5554" ht="31.5" hidden="1" customHeight="1">
      <c r="A5554" s="1" t="s">
        <v>6524</v>
      </c>
      <c r="B5554" s="2" t="s">
        <v>333</v>
      </c>
      <c r="C5554" s="1" t="s">
        <v>2239</v>
      </c>
      <c r="D5554" s="1">
        <v>4.5</v>
      </c>
      <c r="E5554" s="3" t="s">
        <v>15</v>
      </c>
      <c r="F5554" s="1"/>
      <c r="G5554" s="5"/>
      <c r="H5554" s="6" t="s">
        <v>18</v>
      </c>
      <c r="I5554" s="6" t="s">
        <v>18</v>
      </c>
      <c r="J5554" s="7" t="b">
        <v>0</v>
      </c>
      <c r="K5554" s="6" t="s">
        <v>19</v>
      </c>
      <c r="L5554" s="8"/>
    </row>
    <row r="5555" ht="31.5" hidden="1" customHeight="1">
      <c r="A5555" s="1" t="s">
        <v>6525</v>
      </c>
      <c r="B5555" s="2" t="s">
        <v>333</v>
      </c>
      <c r="C5555" s="1" t="s">
        <v>14</v>
      </c>
      <c r="D5555" s="1">
        <v>2.5</v>
      </c>
      <c r="E5555" s="3" t="s">
        <v>15</v>
      </c>
      <c r="F5555" s="1"/>
      <c r="G5555" s="5"/>
      <c r="H5555" s="6" t="s">
        <v>76</v>
      </c>
      <c r="I5555" s="6" t="s">
        <v>18</v>
      </c>
      <c r="J5555" s="7" t="b">
        <v>0</v>
      </c>
      <c r="K5555" s="6" t="s">
        <v>19</v>
      </c>
      <c r="L5555" s="8"/>
    </row>
    <row r="5556" ht="31.5" hidden="1" customHeight="1">
      <c r="A5556" s="1" t="s">
        <v>6526</v>
      </c>
      <c r="B5556" s="2" t="s">
        <v>333</v>
      </c>
      <c r="C5556" s="1" t="s">
        <v>14</v>
      </c>
      <c r="D5556" s="1">
        <v>3.0</v>
      </c>
      <c r="E5556" s="3" t="s">
        <v>15</v>
      </c>
      <c r="F5556" s="1"/>
      <c r="G5556" s="5"/>
      <c r="H5556" s="6" t="s">
        <v>76</v>
      </c>
      <c r="I5556" s="6" t="s">
        <v>18</v>
      </c>
      <c r="J5556" s="7" t="b">
        <v>0</v>
      </c>
      <c r="K5556" s="6" t="s">
        <v>19</v>
      </c>
      <c r="L5556" s="8"/>
    </row>
    <row r="5557" ht="31.5" hidden="1" customHeight="1">
      <c r="A5557" s="1" t="s">
        <v>6527</v>
      </c>
      <c r="B5557" s="2" t="s">
        <v>13</v>
      </c>
      <c r="C5557" s="1" t="s">
        <v>14</v>
      </c>
      <c r="D5557" s="1">
        <v>2.8</v>
      </c>
      <c r="E5557" s="3" t="s">
        <v>15</v>
      </c>
      <c r="F5557" s="1"/>
      <c r="G5557" s="5"/>
      <c r="H5557" s="6" t="s">
        <v>76</v>
      </c>
      <c r="I5557" s="6" t="s">
        <v>18</v>
      </c>
      <c r="J5557" s="7" t="b">
        <v>0</v>
      </c>
      <c r="K5557" s="6" t="s">
        <v>19</v>
      </c>
      <c r="L5557" s="8"/>
    </row>
    <row r="5558" ht="31.5" hidden="1" customHeight="1">
      <c r="A5558" s="1" t="s">
        <v>6528</v>
      </c>
      <c r="B5558" s="2" t="s">
        <v>333</v>
      </c>
      <c r="C5558" s="1" t="s">
        <v>14</v>
      </c>
      <c r="D5558" s="1">
        <v>3.0</v>
      </c>
      <c r="E5558" s="3" t="s">
        <v>15</v>
      </c>
      <c r="F5558" s="1"/>
      <c r="G5558" s="5"/>
      <c r="H5558" s="6" t="s">
        <v>18</v>
      </c>
      <c r="I5558" s="6" t="s">
        <v>18</v>
      </c>
      <c r="J5558" s="7" t="b">
        <v>0</v>
      </c>
      <c r="K5558" s="6" t="s">
        <v>19</v>
      </c>
      <c r="L5558" s="8"/>
    </row>
    <row r="5559" ht="31.5" hidden="1" customHeight="1">
      <c r="A5559" s="1" t="s">
        <v>6529</v>
      </c>
      <c r="B5559" s="2" t="s">
        <v>333</v>
      </c>
      <c r="C5559" s="1" t="s">
        <v>14</v>
      </c>
      <c r="D5559" s="1">
        <v>4.0</v>
      </c>
      <c r="E5559" s="3" t="s">
        <v>15</v>
      </c>
      <c r="F5559" s="1"/>
      <c r="G5559" s="5"/>
      <c r="H5559" s="6" t="s">
        <v>18</v>
      </c>
      <c r="I5559" s="6" t="s">
        <v>18</v>
      </c>
      <c r="J5559" s="7" t="b">
        <v>0</v>
      </c>
      <c r="K5559" s="6" t="s">
        <v>19</v>
      </c>
      <c r="L5559" s="8"/>
    </row>
    <row r="5560" ht="31.5" hidden="1" customHeight="1">
      <c r="A5560" s="1" t="s">
        <v>6530</v>
      </c>
      <c r="B5560" s="2" t="s">
        <v>333</v>
      </c>
      <c r="C5560" s="1" t="s">
        <v>14</v>
      </c>
      <c r="D5560" s="1">
        <v>4.5</v>
      </c>
      <c r="E5560" s="3" t="s">
        <v>15</v>
      </c>
      <c r="F5560" s="1"/>
      <c r="G5560" s="5"/>
      <c r="H5560" s="6" t="s">
        <v>18</v>
      </c>
      <c r="I5560" s="6" t="s">
        <v>18</v>
      </c>
      <c r="J5560" s="7" t="b">
        <v>0</v>
      </c>
      <c r="K5560" s="6" t="s">
        <v>19</v>
      </c>
      <c r="L5560" s="8"/>
    </row>
    <row r="5561" ht="31.5" hidden="1" customHeight="1">
      <c r="A5561" s="1" t="s">
        <v>6531</v>
      </c>
      <c r="B5561" s="2" t="s">
        <v>668</v>
      </c>
      <c r="C5561" s="1" t="s">
        <v>14</v>
      </c>
      <c r="D5561" s="1">
        <v>3.5</v>
      </c>
      <c r="E5561" s="3" t="s">
        <v>15</v>
      </c>
      <c r="F5561" s="1"/>
      <c r="G5561" s="5"/>
      <c r="H5561" s="6" t="s">
        <v>18</v>
      </c>
      <c r="I5561" s="6" t="s">
        <v>18</v>
      </c>
      <c r="J5561" s="7" t="b">
        <v>0</v>
      </c>
      <c r="K5561" s="6" t="s">
        <v>19</v>
      </c>
      <c r="L5561" s="8"/>
    </row>
    <row r="5562" ht="31.5" hidden="1" customHeight="1">
      <c r="A5562" s="1" t="s">
        <v>6532</v>
      </c>
      <c r="B5562" s="2" t="s">
        <v>333</v>
      </c>
      <c r="C5562" s="1" t="s">
        <v>14</v>
      </c>
      <c r="D5562" s="1">
        <v>3.5</v>
      </c>
      <c r="E5562" s="3" t="s">
        <v>15</v>
      </c>
      <c r="F5562" s="1"/>
      <c r="G5562" s="5"/>
      <c r="H5562" s="6" t="s">
        <v>76</v>
      </c>
      <c r="I5562" s="6" t="s">
        <v>18</v>
      </c>
      <c r="J5562" s="7" t="b">
        <v>0</v>
      </c>
      <c r="K5562" s="6" t="s">
        <v>19</v>
      </c>
      <c r="L5562" s="8"/>
    </row>
    <row r="5563" ht="31.5" hidden="1" customHeight="1">
      <c r="A5563" s="1" t="s">
        <v>6533</v>
      </c>
      <c r="B5563" s="2" t="s">
        <v>333</v>
      </c>
      <c r="C5563" s="1" t="s">
        <v>14</v>
      </c>
      <c r="D5563" s="1">
        <v>4.0</v>
      </c>
      <c r="E5563" s="3" t="s">
        <v>15</v>
      </c>
      <c r="F5563" s="1"/>
      <c r="G5563" s="5"/>
      <c r="H5563" s="6" t="s">
        <v>18</v>
      </c>
      <c r="I5563" s="6" t="s">
        <v>18</v>
      </c>
      <c r="J5563" s="7" t="b">
        <v>0</v>
      </c>
      <c r="K5563" s="6" t="s">
        <v>19</v>
      </c>
      <c r="L5563" s="8"/>
    </row>
    <row r="5564" ht="31.5" hidden="1" customHeight="1">
      <c r="A5564" s="1" t="s">
        <v>6534</v>
      </c>
      <c r="B5564" s="2" t="s">
        <v>333</v>
      </c>
      <c r="C5564" s="1" t="s">
        <v>14</v>
      </c>
      <c r="D5564" s="1">
        <v>4.5</v>
      </c>
      <c r="E5564" s="3" t="s">
        <v>15</v>
      </c>
      <c r="F5564" s="1" t="s">
        <v>6535</v>
      </c>
      <c r="G5564" s="5" t="s">
        <v>6535</v>
      </c>
      <c r="H5564" s="6" t="s">
        <v>18</v>
      </c>
      <c r="I5564" s="6" t="s">
        <v>18</v>
      </c>
      <c r="J5564" s="7" t="b">
        <v>0</v>
      </c>
      <c r="K5564" s="6" t="s">
        <v>19</v>
      </c>
      <c r="L5564" s="8"/>
    </row>
    <row r="5565" ht="31.5" hidden="1" customHeight="1">
      <c r="A5565" s="1" t="s">
        <v>6536</v>
      </c>
      <c r="B5565" s="2" t="s">
        <v>333</v>
      </c>
      <c r="C5565" s="1" t="s">
        <v>14</v>
      </c>
      <c r="D5565" s="1">
        <v>5.2</v>
      </c>
      <c r="E5565" s="3" t="s">
        <v>15</v>
      </c>
      <c r="F5565" s="1"/>
      <c r="G5565" s="5"/>
      <c r="H5565" s="6" t="s">
        <v>18</v>
      </c>
      <c r="I5565" s="6" t="s">
        <v>18</v>
      </c>
      <c r="J5565" s="7" t="b">
        <v>0</v>
      </c>
      <c r="K5565" s="6" t="s">
        <v>19</v>
      </c>
      <c r="L5565" s="8"/>
    </row>
    <row r="5566" ht="31.5" hidden="1" customHeight="1">
      <c r="A5566" s="1" t="s">
        <v>6537</v>
      </c>
      <c r="B5566" s="2" t="s">
        <v>333</v>
      </c>
      <c r="C5566" s="1" t="s">
        <v>6538</v>
      </c>
      <c r="D5566" s="1">
        <v>5.8</v>
      </c>
      <c r="E5566" s="3" t="s">
        <v>15</v>
      </c>
      <c r="F5566" s="1"/>
      <c r="G5566" s="5"/>
      <c r="H5566" s="6" t="s">
        <v>18</v>
      </c>
      <c r="I5566" s="6" t="s">
        <v>18</v>
      </c>
      <c r="J5566" s="7" t="b">
        <v>0</v>
      </c>
      <c r="K5566" s="6" t="s">
        <v>19</v>
      </c>
      <c r="L5566" s="8"/>
    </row>
    <row r="5567" ht="31.5" hidden="1" customHeight="1">
      <c r="A5567" s="1" t="s">
        <v>6539</v>
      </c>
      <c r="B5567" s="2" t="s">
        <v>333</v>
      </c>
      <c r="C5567" s="1" t="s">
        <v>6540</v>
      </c>
      <c r="D5567" s="1">
        <v>5.8</v>
      </c>
      <c r="E5567" s="3" t="s">
        <v>15</v>
      </c>
      <c r="F5567" s="1"/>
      <c r="G5567" s="5"/>
      <c r="H5567" s="6" t="s">
        <v>18</v>
      </c>
      <c r="I5567" s="6" t="s">
        <v>18</v>
      </c>
      <c r="J5567" s="7" t="b">
        <v>0</v>
      </c>
      <c r="K5567" s="6" t="s">
        <v>19</v>
      </c>
      <c r="L5567" s="8"/>
    </row>
    <row r="5568" ht="31.5" hidden="1" customHeight="1">
      <c r="A5568" s="1" t="s">
        <v>6541</v>
      </c>
      <c r="B5568" s="2" t="s">
        <v>333</v>
      </c>
      <c r="C5568" s="1" t="s">
        <v>74</v>
      </c>
      <c r="D5568" s="1">
        <v>5.5</v>
      </c>
      <c r="E5568" s="3" t="s">
        <v>15</v>
      </c>
      <c r="F5568" s="1"/>
      <c r="G5568" s="5"/>
      <c r="H5568" s="6" t="s">
        <v>18</v>
      </c>
      <c r="I5568" s="6" t="s">
        <v>18</v>
      </c>
      <c r="J5568" s="7" t="b">
        <v>0</v>
      </c>
      <c r="K5568" s="6" t="s">
        <v>19</v>
      </c>
      <c r="L5568" s="8"/>
    </row>
    <row r="5569" ht="31.5" hidden="1" customHeight="1">
      <c r="A5569" s="1" t="s">
        <v>6542</v>
      </c>
      <c r="B5569" s="2" t="s">
        <v>668</v>
      </c>
      <c r="C5569" s="1" t="s">
        <v>14</v>
      </c>
      <c r="D5569" s="1">
        <v>3.9</v>
      </c>
      <c r="E5569" s="3" t="s">
        <v>15</v>
      </c>
      <c r="F5569" s="1"/>
      <c r="G5569" s="5"/>
      <c r="H5569" s="6" t="s">
        <v>18</v>
      </c>
      <c r="I5569" s="6" t="s">
        <v>18</v>
      </c>
      <c r="J5569" s="7" t="b">
        <v>0</v>
      </c>
      <c r="K5569" s="6" t="s">
        <v>19</v>
      </c>
      <c r="L5569" s="8"/>
    </row>
    <row r="5570" ht="31.5" hidden="1" customHeight="1">
      <c r="A5570" s="1" t="s">
        <v>6543</v>
      </c>
      <c r="B5570" s="2" t="s">
        <v>500</v>
      </c>
      <c r="C5570" s="1" t="s">
        <v>6544</v>
      </c>
      <c r="D5570" s="1">
        <v>6.8</v>
      </c>
      <c r="E5570" s="3" t="s">
        <v>15</v>
      </c>
      <c r="F5570" s="1"/>
      <c r="G5570" s="5"/>
      <c r="H5570" s="6" t="s">
        <v>18</v>
      </c>
      <c r="I5570" s="6" t="s">
        <v>18</v>
      </c>
      <c r="J5570" s="7" t="b">
        <v>0</v>
      </c>
      <c r="K5570" s="6" t="s">
        <v>19</v>
      </c>
      <c r="L5570" s="8"/>
    </row>
    <row r="5571" ht="31.5" hidden="1" customHeight="1">
      <c r="A5571" s="1" t="s">
        <v>6545</v>
      </c>
      <c r="B5571" s="2" t="s">
        <v>13</v>
      </c>
      <c r="C5571" s="1" t="s">
        <v>6544</v>
      </c>
      <c r="D5571" s="1">
        <v>4.5</v>
      </c>
      <c r="E5571" s="3" t="s">
        <v>15</v>
      </c>
      <c r="F5571" s="1"/>
      <c r="G5571" s="5"/>
      <c r="H5571" s="6" t="s">
        <v>18</v>
      </c>
      <c r="I5571" s="6" t="s">
        <v>18</v>
      </c>
      <c r="J5571" s="7" t="b">
        <v>0</v>
      </c>
      <c r="K5571" s="6" t="s">
        <v>19</v>
      </c>
      <c r="L5571" s="8"/>
    </row>
    <row r="5572" ht="31.5" hidden="1" customHeight="1">
      <c r="A5572" s="1" t="s">
        <v>6546</v>
      </c>
      <c r="B5572" s="2" t="s">
        <v>70</v>
      </c>
      <c r="C5572" s="1" t="s">
        <v>6544</v>
      </c>
      <c r="D5572" s="1">
        <v>11.3</v>
      </c>
      <c r="E5572" s="3" t="s">
        <v>15</v>
      </c>
      <c r="F5572" s="1"/>
      <c r="G5572" s="5"/>
      <c r="H5572" s="6" t="s">
        <v>18</v>
      </c>
      <c r="I5572" s="6" t="s">
        <v>18</v>
      </c>
      <c r="J5572" s="7" t="b">
        <v>1</v>
      </c>
      <c r="K5572" s="6" t="s">
        <v>19</v>
      </c>
      <c r="L5572" s="8"/>
    </row>
    <row r="5573" ht="31.5" hidden="1" customHeight="1">
      <c r="A5573" s="1" t="s">
        <v>6547</v>
      </c>
      <c r="B5573" s="2" t="s">
        <v>500</v>
      </c>
      <c r="C5573" s="1" t="s">
        <v>6544</v>
      </c>
      <c r="D5573" s="1">
        <v>6.8</v>
      </c>
      <c r="E5573" s="3" t="s">
        <v>15</v>
      </c>
      <c r="F5573" s="1"/>
      <c r="G5573" s="5"/>
      <c r="H5573" s="6" t="s">
        <v>18</v>
      </c>
      <c r="I5573" s="6" t="s">
        <v>18</v>
      </c>
      <c r="J5573" s="7" t="b">
        <v>0</v>
      </c>
      <c r="K5573" s="6" t="s">
        <v>19</v>
      </c>
      <c r="L5573" s="1" t="s">
        <v>33</v>
      </c>
    </row>
    <row r="5574" ht="31.5" hidden="1" customHeight="1">
      <c r="A5574" s="1" t="s">
        <v>6548</v>
      </c>
      <c r="B5574" s="2" t="s">
        <v>13</v>
      </c>
      <c r="C5574" s="1" t="s">
        <v>6544</v>
      </c>
      <c r="D5574" s="1">
        <v>4.5</v>
      </c>
      <c r="E5574" s="3" t="s">
        <v>15</v>
      </c>
      <c r="F5574" s="1"/>
      <c r="G5574" s="5"/>
      <c r="H5574" s="6" t="s">
        <v>18</v>
      </c>
      <c r="I5574" s="6" t="s">
        <v>18</v>
      </c>
      <c r="J5574" s="7" t="b">
        <v>0</v>
      </c>
      <c r="K5574" s="6" t="s">
        <v>19</v>
      </c>
      <c r="L5574" s="8"/>
    </row>
    <row r="5575" ht="31.5" hidden="1" customHeight="1">
      <c r="A5575" s="1" t="s">
        <v>6549</v>
      </c>
      <c r="B5575" s="2" t="s">
        <v>70</v>
      </c>
      <c r="C5575" s="1" t="s">
        <v>6544</v>
      </c>
      <c r="D5575" s="1">
        <v>11.3</v>
      </c>
      <c r="E5575" s="3" t="s">
        <v>15</v>
      </c>
      <c r="F5575" s="1"/>
      <c r="G5575" s="5"/>
      <c r="H5575" s="6" t="s">
        <v>18</v>
      </c>
      <c r="I5575" s="6" t="s">
        <v>18</v>
      </c>
      <c r="J5575" s="7" t="b">
        <v>1</v>
      </c>
      <c r="K5575" s="6" t="s">
        <v>19</v>
      </c>
      <c r="L5575" s="1" t="s">
        <v>33</v>
      </c>
    </row>
    <row r="5576" ht="31.5" hidden="1" customHeight="1">
      <c r="A5576" s="1" t="s">
        <v>6550</v>
      </c>
      <c r="B5576" s="2" t="s">
        <v>333</v>
      </c>
      <c r="C5576" s="1" t="s">
        <v>14</v>
      </c>
      <c r="D5576" s="1">
        <v>4.55</v>
      </c>
      <c r="E5576" s="3" t="s">
        <v>15</v>
      </c>
      <c r="F5576" s="1"/>
      <c r="G5576" s="5"/>
      <c r="H5576" s="6" t="s">
        <v>18</v>
      </c>
      <c r="I5576" s="6" t="s">
        <v>18</v>
      </c>
      <c r="J5576" s="7" t="b">
        <v>0</v>
      </c>
      <c r="K5576" s="6" t="s">
        <v>19</v>
      </c>
      <c r="L5576" s="8"/>
    </row>
    <row r="5577" ht="31.5" hidden="1" customHeight="1">
      <c r="A5577" s="1" t="s">
        <v>6551</v>
      </c>
      <c r="B5577" s="2" t="s">
        <v>333</v>
      </c>
      <c r="C5577" s="1" t="s">
        <v>74</v>
      </c>
      <c r="D5577" s="1">
        <v>3.0</v>
      </c>
      <c r="E5577" s="3" t="s">
        <v>15</v>
      </c>
      <c r="F5577" s="1"/>
      <c r="G5577" s="5"/>
      <c r="H5577" s="6" t="s">
        <v>18</v>
      </c>
      <c r="I5577" s="6" t="s">
        <v>18</v>
      </c>
      <c r="J5577" s="7" t="b">
        <v>0</v>
      </c>
      <c r="K5577" s="6" t="s">
        <v>19</v>
      </c>
      <c r="L5577" s="8"/>
    </row>
    <row r="5578" ht="31.5" hidden="1" customHeight="1">
      <c r="A5578" s="1" t="s">
        <v>6552</v>
      </c>
      <c r="B5578" s="2" t="s">
        <v>333</v>
      </c>
      <c r="C5578" s="1" t="s">
        <v>74</v>
      </c>
      <c r="D5578" s="1">
        <v>4.5</v>
      </c>
      <c r="E5578" s="3" t="s">
        <v>15</v>
      </c>
      <c r="F5578" s="1"/>
      <c r="G5578" s="5"/>
      <c r="H5578" s="6" t="s">
        <v>18</v>
      </c>
      <c r="I5578" s="6" t="s">
        <v>18</v>
      </c>
      <c r="J5578" s="7" t="b">
        <v>0</v>
      </c>
      <c r="K5578" s="6" t="s">
        <v>19</v>
      </c>
      <c r="L5578" s="8"/>
    </row>
    <row r="5579" ht="31.5" hidden="1" customHeight="1">
      <c r="A5579" s="1" t="s">
        <v>6553</v>
      </c>
      <c r="B5579" s="2" t="s">
        <v>333</v>
      </c>
      <c r="C5579" s="1" t="s">
        <v>74</v>
      </c>
      <c r="D5579" s="1">
        <v>4.8</v>
      </c>
      <c r="E5579" s="3" t="s">
        <v>15</v>
      </c>
      <c r="F5579" s="1"/>
      <c r="G5579" s="5"/>
      <c r="H5579" s="6" t="s">
        <v>18</v>
      </c>
      <c r="I5579" s="6" t="s">
        <v>18</v>
      </c>
      <c r="J5579" s="7" t="b">
        <v>0</v>
      </c>
      <c r="K5579" s="6" t="s">
        <v>19</v>
      </c>
      <c r="L5579" s="8"/>
    </row>
    <row r="5580" ht="31.5" hidden="1" customHeight="1">
      <c r="A5580" s="1" t="s">
        <v>6554</v>
      </c>
      <c r="B5580" s="2" t="s">
        <v>333</v>
      </c>
      <c r="C5580" s="1" t="s">
        <v>74</v>
      </c>
      <c r="D5580" s="1">
        <v>3.8</v>
      </c>
      <c r="E5580" s="3" t="s">
        <v>15</v>
      </c>
      <c r="F5580" s="1"/>
      <c r="G5580" s="5"/>
      <c r="H5580" s="6" t="s">
        <v>18</v>
      </c>
      <c r="I5580" s="6" t="s">
        <v>18</v>
      </c>
      <c r="J5580" s="7" t="b">
        <v>0</v>
      </c>
      <c r="K5580" s="6" t="s">
        <v>19</v>
      </c>
      <c r="L5580" s="8"/>
    </row>
    <row r="5581" ht="31.5" hidden="1" customHeight="1">
      <c r="A5581" s="1" t="s">
        <v>6555</v>
      </c>
      <c r="B5581" s="2" t="s">
        <v>333</v>
      </c>
      <c r="C5581" s="1" t="s">
        <v>74</v>
      </c>
      <c r="D5581" s="1">
        <v>4.0</v>
      </c>
      <c r="E5581" s="3" t="s">
        <v>15</v>
      </c>
      <c r="F5581" s="1"/>
      <c r="G5581" s="5"/>
      <c r="H5581" s="6" t="s">
        <v>18</v>
      </c>
      <c r="I5581" s="6" t="s">
        <v>18</v>
      </c>
      <c r="J5581" s="7" t="b">
        <v>0</v>
      </c>
      <c r="K5581" s="6" t="s">
        <v>19</v>
      </c>
      <c r="L5581" s="8"/>
    </row>
    <row r="5582" ht="31.5" hidden="1" customHeight="1">
      <c r="A5582" s="1" t="s">
        <v>6556</v>
      </c>
      <c r="B5582" s="2" t="s">
        <v>500</v>
      </c>
      <c r="C5582" s="1" t="s">
        <v>74</v>
      </c>
      <c r="D5582" s="1">
        <v>6.0</v>
      </c>
      <c r="E5582" s="3" t="s">
        <v>15</v>
      </c>
      <c r="F5582" s="1"/>
      <c r="G5582" s="5"/>
      <c r="H5582" s="6" t="s">
        <v>18</v>
      </c>
      <c r="I5582" s="6" t="s">
        <v>18</v>
      </c>
      <c r="J5582" s="7" t="b">
        <v>0</v>
      </c>
      <c r="K5582" s="6" t="s">
        <v>19</v>
      </c>
      <c r="L5582" s="8"/>
    </row>
    <row r="5583" ht="31.5" hidden="1" customHeight="1">
      <c r="A5583" s="1" t="s">
        <v>6557</v>
      </c>
      <c r="B5583" s="2" t="s">
        <v>13</v>
      </c>
      <c r="C5583" s="1" t="s">
        <v>74</v>
      </c>
      <c r="D5583" s="1">
        <v>4.8</v>
      </c>
      <c r="E5583" s="3" t="s">
        <v>15</v>
      </c>
      <c r="F5583" s="1"/>
      <c r="G5583" s="5"/>
      <c r="H5583" s="6" t="s">
        <v>18</v>
      </c>
      <c r="I5583" s="6" t="s">
        <v>18</v>
      </c>
      <c r="J5583" s="7" t="b">
        <v>0</v>
      </c>
      <c r="K5583" s="6" t="s">
        <v>19</v>
      </c>
      <c r="L5583" s="8"/>
    </row>
    <row r="5584" ht="31.5" hidden="1" customHeight="1">
      <c r="A5584" s="1" t="s">
        <v>6558</v>
      </c>
      <c r="B5584" s="2" t="s">
        <v>70</v>
      </c>
      <c r="C5584" s="1" t="s">
        <v>74</v>
      </c>
      <c r="D5584" s="1">
        <v>10.8</v>
      </c>
      <c r="E5584" s="3" t="s">
        <v>15</v>
      </c>
      <c r="F5584" s="1"/>
      <c r="G5584" s="5"/>
      <c r="H5584" s="6" t="s">
        <v>18</v>
      </c>
      <c r="I5584" s="6" t="s">
        <v>18</v>
      </c>
      <c r="J5584" s="7" t="b">
        <v>1</v>
      </c>
      <c r="K5584" s="6" t="s">
        <v>19</v>
      </c>
      <c r="L5584" s="8"/>
    </row>
    <row r="5585" ht="31.5" hidden="1" customHeight="1">
      <c r="A5585" s="1" t="s">
        <v>6559</v>
      </c>
      <c r="B5585" s="2" t="s">
        <v>500</v>
      </c>
      <c r="C5585" s="1" t="s">
        <v>74</v>
      </c>
      <c r="D5585" s="1">
        <v>6.8</v>
      </c>
      <c r="E5585" s="3" t="s">
        <v>15</v>
      </c>
      <c r="F5585" s="1"/>
      <c r="G5585" s="5"/>
      <c r="H5585" s="6" t="s">
        <v>18</v>
      </c>
      <c r="I5585" s="6" t="s">
        <v>18</v>
      </c>
      <c r="J5585" s="7" t="b">
        <v>0</v>
      </c>
      <c r="K5585" s="6" t="s">
        <v>19</v>
      </c>
      <c r="L5585" s="8"/>
    </row>
    <row r="5586" ht="31.5" hidden="1" customHeight="1">
      <c r="A5586" s="1" t="s">
        <v>6560</v>
      </c>
      <c r="B5586" s="2" t="s">
        <v>13</v>
      </c>
      <c r="C5586" s="1" t="s">
        <v>74</v>
      </c>
      <c r="D5586" s="1">
        <v>4.5</v>
      </c>
      <c r="E5586" s="3" t="s">
        <v>15</v>
      </c>
      <c r="F5586" s="1"/>
      <c r="G5586" s="5"/>
      <c r="H5586" s="6" t="s">
        <v>18</v>
      </c>
      <c r="I5586" s="6" t="s">
        <v>18</v>
      </c>
      <c r="J5586" s="7" t="b">
        <v>0</v>
      </c>
      <c r="K5586" s="6" t="s">
        <v>19</v>
      </c>
      <c r="L5586" s="8"/>
    </row>
    <row r="5587" ht="31.5" hidden="1" customHeight="1">
      <c r="A5587" s="1" t="s">
        <v>6561</v>
      </c>
      <c r="B5587" s="2" t="s">
        <v>70</v>
      </c>
      <c r="C5587" s="1" t="s">
        <v>74</v>
      </c>
      <c r="D5587" s="1">
        <v>11.3</v>
      </c>
      <c r="E5587" s="3" t="s">
        <v>15</v>
      </c>
      <c r="F5587" s="1"/>
      <c r="G5587" s="5"/>
      <c r="H5587" s="6" t="s">
        <v>18</v>
      </c>
      <c r="I5587" s="6" t="s">
        <v>18</v>
      </c>
      <c r="J5587" s="7" t="b">
        <v>1</v>
      </c>
      <c r="K5587" s="6" t="s">
        <v>19</v>
      </c>
      <c r="L5587" s="8"/>
    </row>
    <row r="5588" ht="31.5" hidden="1" customHeight="1">
      <c r="A5588" s="1" t="s">
        <v>6562</v>
      </c>
      <c r="B5588" s="2" t="s">
        <v>500</v>
      </c>
      <c r="C5588" s="1" t="s">
        <v>74</v>
      </c>
      <c r="D5588" s="1">
        <v>6.8</v>
      </c>
      <c r="E5588" s="3" t="s">
        <v>15</v>
      </c>
      <c r="F5588" s="1"/>
      <c r="G5588" s="5"/>
      <c r="H5588" s="6" t="s">
        <v>18</v>
      </c>
      <c r="I5588" s="6" t="s">
        <v>18</v>
      </c>
      <c r="J5588" s="7" t="b">
        <v>0</v>
      </c>
      <c r="K5588" s="6" t="s">
        <v>19</v>
      </c>
      <c r="L5588" s="8"/>
    </row>
    <row r="5589" ht="31.5" hidden="1" customHeight="1">
      <c r="A5589" s="1" t="s">
        <v>6563</v>
      </c>
      <c r="B5589" s="2" t="s">
        <v>13</v>
      </c>
      <c r="C5589" s="1" t="s">
        <v>74</v>
      </c>
      <c r="D5589" s="1">
        <v>4.5</v>
      </c>
      <c r="E5589" s="3" t="s">
        <v>15</v>
      </c>
      <c r="F5589" s="1"/>
      <c r="G5589" s="5"/>
      <c r="H5589" s="6" t="s">
        <v>18</v>
      </c>
      <c r="I5589" s="6" t="s">
        <v>18</v>
      </c>
      <c r="J5589" s="7" t="b">
        <v>0</v>
      </c>
      <c r="K5589" s="6" t="s">
        <v>19</v>
      </c>
      <c r="L5589" s="8"/>
    </row>
    <row r="5590" ht="31.5" hidden="1" customHeight="1">
      <c r="A5590" s="1" t="s">
        <v>6564</v>
      </c>
      <c r="B5590" s="2" t="s">
        <v>70</v>
      </c>
      <c r="C5590" s="1" t="s">
        <v>74</v>
      </c>
      <c r="D5590" s="1">
        <v>11.3</v>
      </c>
      <c r="E5590" s="3" t="s">
        <v>15</v>
      </c>
      <c r="F5590" s="1"/>
      <c r="G5590" s="5"/>
      <c r="H5590" s="6" t="s">
        <v>18</v>
      </c>
      <c r="I5590" s="6" t="s">
        <v>18</v>
      </c>
      <c r="J5590" s="7" t="b">
        <v>1</v>
      </c>
      <c r="K5590" s="6" t="s">
        <v>19</v>
      </c>
      <c r="L5590" s="8"/>
    </row>
    <row r="5591" ht="31.5" hidden="1" customHeight="1">
      <c r="A5591" s="1" t="s">
        <v>6565</v>
      </c>
      <c r="B5591" s="2" t="s">
        <v>668</v>
      </c>
      <c r="C5591" s="1" t="s">
        <v>74</v>
      </c>
      <c r="D5591" s="1">
        <v>4.0</v>
      </c>
      <c r="E5591" s="3" t="s">
        <v>15</v>
      </c>
      <c r="F5591" s="1"/>
      <c r="G5591" s="5"/>
      <c r="H5591" s="6" t="s">
        <v>76</v>
      </c>
      <c r="I5591" s="6" t="s">
        <v>18</v>
      </c>
      <c r="J5591" s="7" t="b">
        <v>0</v>
      </c>
      <c r="K5591" s="6" t="s">
        <v>23</v>
      </c>
      <c r="L5591" s="8"/>
    </row>
    <row r="5592" ht="31.5" hidden="1" customHeight="1">
      <c r="A5592" s="1" t="s">
        <v>6566</v>
      </c>
      <c r="B5592" s="2" t="s">
        <v>668</v>
      </c>
      <c r="C5592" s="1" t="s">
        <v>74</v>
      </c>
      <c r="D5592" s="1">
        <v>3.8</v>
      </c>
      <c r="E5592" s="3" t="s">
        <v>15</v>
      </c>
      <c r="F5592" s="1"/>
      <c r="G5592" s="5"/>
      <c r="H5592" s="6" t="s">
        <v>76</v>
      </c>
      <c r="I5592" s="6" t="s">
        <v>18</v>
      </c>
      <c r="J5592" s="7" t="b">
        <v>0</v>
      </c>
      <c r="K5592" s="6" t="s">
        <v>19</v>
      </c>
      <c r="L5592" s="8"/>
    </row>
    <row r="5593" ht="31.5" hidden="1" customHeight="1">
      <c r="A5593" s="1" t="s">
        <v>6567</v>
      </c>
      <c r="B5593" s="2" t="s">
        <v>614</v>
      </c>
      <c r="C5593" s="1" t="s">
        <v>104</v>
      </c>
      <c r="D5593" s="1">
        <v>2.8</v>
      </c>
      <c r="E5593" s="3" t="s">
        <v>105</v>
      </c>
      <c r="F5593" s="1" t="s">
        <v>6568</v>
      </c>
      <c r="G5593" s="5" t="s">
        <v>6568</v>
      </c>
      <c r="H5593" s="6" t="s">
        <v>18</v>
      </c>
      <c r="I5593" s="6" t="s">
        <v>18</v>
      </c>
      <c r="J5593" s="7" t="b">
        <v>0</v>
      </c>
      <c r="K5593" s="6" t="s">
        <v>19</v>
      </c>
      <c r="L5593" s="8"/>
    </row>
    <row r="5594" ht="31.5" hidden="1" customHeight="1">
      <c r="A5594" s="1" t="s">
        <v>6569</v>
      </c>
      <c r="B5594" s="2" t="s">
        <v>614</v>
      </c>
      <c r="C5594" s="1" t="s">
        <v>107</v>
      </c>
      <c r="D5594" s="1">
        <v>2.8</v>
      </c>
      <c r="E5594" s="3" t="s">
        <v>105</v>
      </c>
      <c r="F5594" s="1" t="s">
        <v>6570</v>
      </c>
      <c r="G5594" s="5" t="s">
        <v>6570</v>
      </c>
      <c r="H5594" s="6" t="s">
        <v>18</v>
      </c>
      <c r="I5594" s="6" t="s">
        <v>18</v>
      </c>
      <c r="J5594" s="7" t="b">
        <v>0</v>
      </c>
      <c r="K5594" s="6" t="s">
        <v>19</v>
      </c>
      <c r="L5594" s="8"/>
    </row>
    <row r="5595" ht="31.5" hidden="1" customHeight="1">
      <c r="A5595" s="1" t="s">
        <v>6571</v>
      </c>
      <c r="B5595" s="2" t="s">
        <v>614</v>
      </c>
      <c r="C5595" s="1" t="s">
        <v>128</v>
      </c>
      <c r="D5595" s="1">
        <v>2.8</v>
      </c>
      <c r="E5595" s="3" t="s">
        <v>105</v>
      </c>
      <c r="F5595" s="1" t="s">
        <v>6572</v>
      </c>
      <c r="G5595" s="5" t="s">
        <v>6572</v>
      </c>
      <c r="H5595" s="6" t="s">
        <v>18</v>
      </c>
      <c r="I5595" s="6" t="s">
        <v>18</v>
      </c>
      <c r="J5595" s="7" t="b">
        <v>0</v>
      </c>
      <c r="K5595" s="6" t="s">
        <v>19</v>
      </c>
      <c r="L5595" s="8"/>
    </row>
    <row r="5596" ht="31.5" hidden="1" customHeight="1">
      <c r="A5596" s="1" t="s">
        <v>6573</v>
      </c>
      <c r="B5596" s="2" t="s">
        <v>614</v>
      </c>
      <c r="C5596" s="1" t="s">
        <v>6574</v>
      </c>
      <c r="D5596" s="1">
        <v>2.8</v>
      </c>
      <c r="E5596" s="3" t="s">
        <v>105</v>
      </c>
      <c r="F5596" s="1" t="s">
        <v>6575</v>
      </c>
      <c r="G5596" s="5" t="s">
        <v>6575</v>
      </c>
      <c r="H5596" s="6" t="s">
        <v>18</v>
      </c>
      <c r="I5596" s="6" t="s">
        <v>18</v>
      </c>
      <c r="J5596" s="7" t="b">
        <v>0</v>
      </c>
      <c r="K5596" s="6" t="s">
        <v>19</v>
      </c>
      <c r="L5596" s="8"/>
    </row>
    <row r="5597" ht="31.5" hidden="1" customHeight="1">
      <c r="A5597" s="1" t="s">
        <v>6576</v>
      </c>
      <c r="B5597" s="2" t="s">
        <v>614</v>
      </c>
      <c r="C5597" s="1" t="s">
        <v>42</v>
      </c>
      <c r="D5597" s="1">
        <v>2.8</v>
      </c>
      <c r="E5597" s="3" t="s">
        <v>105</v>
      </c>
      <c r="F5597" s="1" t="s">
        <v>6577</v>
      </c>
      <c r="G5597" s="5" t="s">
        <v>6577</v>
      </c>
      <c r="H5597" s="6" t="s">
        <v>18</v>
      </c>
      <c r="I5597" s="6" t="s">
        <v>18</v>
      </c>
      <c r="J5597" s="7" t="b">
        <v>0</v>
      </c>
      <c r="K5597" s="6" t="s">
        <v>19</v>
      </c>
      <c r="L5597" s="8"/>
    </row>
    <row r="5598" ht="31.5" hidden="1" customHeight="1">
      <c r="A5598" s="1" t="s">
        <v>6578</v>
      </c>
      <c r="B5598" s="2" t="s">
        <v>614</v>
      </c>
      <c r="C5598" s="1" t="s">
        <v>6574</v>
      </c>
      <c r="D5598" s="1">
        <v>2.8</v>
      </c>
      <c r="E5598" s="3" t="s">
        <v>105</v>
      </c>
      <c r="F5598" s="1" t="s">
        <v>6579</v>
      </c>
      <c r="G5598" s="5" t="s">
        <v>6579</v>
      </c>
      <c r="H5598" s="6" t="s">
        <v>18</v>
      </c>
      <c r="I5598" s="6" t="s">
        <v>18</v>
      </c>
      <c r="J5598" s="7" t="b">
        <v>0</v>
      </c>
      <c r="K5598" s="6" t="s">
        <v>32</v>
      </c>
      <c r="L5598" s="1" t="s">
        <v>107</v>
      </c>
    </row>
    <row r="5599" ht="31.5" hidden="1" customHeight="1">
      <c r="A5599" s="1" t="s">
        <v>6580</v>
      </c>
      <c r="B5599" s="2" t="s">
        <v>614</v>
      </c>
      <c r="C5599" s="1" t="s">
        <v>2369</v>
      </c>
      <c r="D5599" s="1">
        <v>2.8</v>
      </c>
      <c r="E5599" s="3" t="s">
        <v>105</v>
      </c>
      <c r="F5599" s="1" t="s">
        <v>6581</v>
      </c>
      <c r="G5599" s="5" t="s">
        <v>6581</v>
      </c>
      <c r="H5599" s="6" t="s">
        <v>18</v>
      </c>
      <c r="I5599" s="6" t="s">
        <v>18</v>
      </c>
      <c r="J5599" s="7" t="b">
        <v>0</v>
      </c>
      <c r="K5599" s="6" t="s">
        <v>19</v>
      </c>
      <c r="L5599" s="8"/>
    </row>
    <row r="5600" ht="31.5" hidden="1" customHeight="1">
      <c r="A5600" s="1" t="s">
        <v>6582</v>
      </c>
      <c r="B5600" s="2" t="s">
        <v>614</v>
      </c>
      <c r="C5600" s="1" t="s">
        <v>42</v>
      </c>
      <c r="D5600" s="1">
        <v>2.8</v>
      </c>
      <c r="E5600" s="3" t="s">
        <v>105</v>
      </c>
      <c r="F5600" s="1" t="s">
        <v>6583</v>
      </c>
      <c r="G5600" s="5" t="s">
        <v>6583</v>
      </c>
      <c r="H5600" s="6" t="s">
        <v>18</v>
      </c>
      <c r="I5600" s="6" t="s">
        <v>18</v>
      </c>
      <c r="J5600" s="7" t="b">
        <v>0</v>
      </c>
      <c r="K5600" s="6" t="s">
        <v>19</v>
      </c>
      <c r="L5600" s="8"/>
    </row>
    <row r="5601" ht="31.5" hidden="1" customHeight="1">
      <c r="A5601" s="1" t="s">
        <v>6584</v>
      </c>
      <c r="B5601" s="2" t="s">
        <v>614</v>
      </c>
      <c r="C5601" s="1" t="s">
        <v>120</v>
      </c>
      <c r="D5601" s="1">
        <v>2.8</v>
      </c>
      <c r="E5601" s="3" t="s">
        <v>105</v>
      </c>
      <c r="F5601" s="1" t="s">
        <v>6585</v>
      </c>
      <c r="G5601" s="5" t="s">
        <v>6585</v>
      </c>
      <c r="H5601" s="6" t="s">
        <v>18</v>
      </c>
      <c r="I5601" s="6" t="s">
        <v>18</v>
      </c>
      <c r="J5601" s="7" t="b">
        <v>0</v>
      </c>
      <c r="K5601" s="6" t="s">
        <v>19</v>
      </c>
      <c r="L5601" s="8"/>
    </row>
    <row r="5602" ht="31.5" hidden="1" customHeight="1">
      <c r="A5602" s="1" t="s">
        <v>6586</v>
      </c>
      <c r="B5602" s="2" t="s">
        <v>614</v>
      </c>
      <c r="C5602" s="1" t="s">
        <v>42</v>
      </c>
      <c r="D5602" s="1">
        <v>2.8</v>
      </c>
      <c r="E5602" s="3" t="s">
        <v>105</v>
      </c>
      <c r="F5602" s="1" t="s">
        <v>6572</v>
      </c>
      <c r="G5602" s="5" t="s">
        <v>6572</v>
      </c>
      <c r="H5602" s="6" t="s">
        <v>18</v>
      </c>
      <c r="I5602" s="6" t="s">
        <v>18</v>
      </c>
      <c r="J5602" s="7" t="b">
        <v>0</v>
      </c>
      <c r="K5602" s="6" t="s">
        <v>19</v>
      </c>
      <c r="L5602" s="8"/>
    </row>
    <row r="5603" ht="31.5" hidden="1" customHeight="1">
      <c r="A5603" s="1" t="s">
        <v>6587</v>
      </c>
      <c r="B5603" s="2" t="s">
        <v>614</v>
      </c>
      <c r="C5603" s="1" t="s">
        <v>596</v>
      </c>
      <c r="D5603" s="1">
        <v>2.8</v>
      </c>
      <c r="E5603" s="3" t="s">
        <v>105</v>
      </c>
      <c r="F5603" s="1" t="s">
        <v>6588</v>
      </c>
      <c r="G5603" s="5" t="s">
        <v>6588</v>
      </c>
      <c r="H5603" s="6" t="s">
        <v>18</v>
      </c>
      <c r="I5603" s="6" t="s">
        <v>18</v>
      </c>
      <c r="J5603" s="7" t="b">
        <v>0</v>
      </c>
      <c r="K5603" s="6" t="s">
        <v>19</v>
      </c>
      <c r="L5603" s="8"/>
    </row>
    <row r="5604" ht="31.5" hidden="1" customHeight="1">
      <c r="A5604" s="1" t="s">
        <v>6589</v>
      </c>
      <c r="B5604" s="2" t="s">
        <v>614</v>
      </c>
      <c r="C5604" s="1" t="s">
        <v>596</v>
      </c>
      <c r="D5604" s="1">
        <v>2.8</v>
      </c>
      <c r="E5604" s="3" t="s">
        <v>105</v>
      </c>
      <c r="F5604" s="1" t="s">
        <v>6590</v>
      </c>
      <c r="G5604" s="5" t="s">
        <v>6590</v>
      </c>
      <c r="H5604" s="6" t="s">
        <v>18</v>
      </c>
      <c r="I5604" s="6" t="s">
        <v>18</v>
      </c>
      <c r="J5604" s="7" t="b">
        <v>0</v>
      </c>
      <c r="K5604" s="6" t="s">
        <v>19</v>
      </c>
      <c r="L5604" s="8"/>
    </row>
    <row r="5605" ht="31.5" hidden="1" customHeight="1">
      <c r="A5605" s="1" t="s">
        <v>6591</v>
      </c>
      <c r="B5605" s="2" t="s">
        <v>614</v>
      </c>
      <c r="C5605" s="1" t="s">
        <v>6592</v>
      </c>
      <c r="D5605" s="1">
        <v>2.8</v>
      </c>
      <c r="E5605" s="3" t="s">
        <v>105</v>
      </c>
      <c r="F5605" s="1" t="s">
        <v>6593</v>
      </c>
      <c r="G5605" s="5" t="s">
        <v>6593</v>
      </c>
      <c r="H5605" s="6" t="s">
        <v>18</v>
      </c>
      <c r="I5605" s="6" t="s">
        <v>18</v>
      </c>
      <c r="J5605" s="7" t="b">
        <v>0</v>
      </c>
      <c r="K5605" s="6" t="s">
        <v>19</v>
      </c>
      <c r="L5605" s="8"/>
    </row>
    <row r="5606" ht="31.5" hidden="1" customHeight="1">
      <c r="A5606" s="1" t="s">
        <v>6594</v>
      </c>
      <c r="B5606" s="2" t="s">
        <v>614</v>
      </c>
      <c r="C5606" s="1" t="s">
        <v>42</v>
      </c>
      <c r="D5606" s="1">
        <v>2.8</v>
      </c>
      <c r="E5606" s="3" t="s">
        <v>105</v>
      </c>
      <c r="F5606" s="1" t="s">
        <v>6595</v>
      </c>
      <c r="G5606" s="5" t="s">
        <v>6595</v>
      </c>
      <c r="H5606" s="6" t="s">
        <v>18</v>
      </c>
      <c r="I5606" s="6" t="s">
        <v>18</v>
      </c>
      <c r="J5606" s="7" t="b">
        <v>0</v>
      </c>
      <c r="K5606" s="6" t="s">
        <v>19</v>
      </c>
      <c r="L5606" s="8"/>
    </row>
    <row r="5607" ht="31.5" hidden="1" customHeight="1">
      <c r="A5607" s="1" t="s">
        <v>6596</v>
      </c>
      <c r="B5607" s="2" t="s">
        <v>614</v>
      </c>
      <c r="C5607" s="1" t="s">
        <v>128</v>
      </c>
      <c r="D5607" s="1">
        <v>2.8</v>
      </c>
      <c r="E5607" s="3" t="s">
        <v>105</v>
      </c>
      <c r="F5607" s="1" t="s">
        <v>6593</v>
      </c>
      <c r="G5607" s="5" t="s">
        <v>6593</v>
      </c>
      <c r="H5607" s="6" t="s">
        <v>18</v>
      </c>
      <c r="I5607" s="6" t="s">
        <v>18</v>
      </c>
      <c r="J5607" s="7" t="b">
        <v>0</v>
      </c>
      <c r="K5607" s="6" t="s">
        <v>19</v>
      </c>
      <c r="L5607" s="8"/>
    </row>
    <row r="5608" ht="31.5" hidden="1" customHeight="1">
      <c r="A5608" s="1" t="s">
        <v>6597</v>
      </c>
      <c r="B5608" s="2" t="s">
        <v>614</v>
      </c>
      <c r="C5608" s="1" t="s">
        <v>6598</v>
      </c>
      <c r="D5608" s="1">
        <v>2.5</v>
      </c>
      <c r="E5608" s="3" t="s">
        <v>105</v>
      </c>
      <c r="F5608" s="1" t="s">
        <v>6599</v>
      </c>
      <c r="G5608" s="5" t="s">
        <v>6599</v>
      </c>
      <c r="H5608" s="6" t="s">
        <v>18</v>
      </c>
      <c r="I5608" s="6" t="s">
        <v>18</v>
      </c>
      <c r="J5608" s="7" t="b">
        <v>0</v>
      </c>
      <c r="K5608" s="6" t="s">
        <v>19</v>
      </c>
      <c r="L5608" s="8"/>
    </row>
    <row r="5609" ht="31.5" hidden="1" customHeight="1">
      <c r="A5609" s="1" t="s">
        <v>6600</v>
      </c>
      <c r="B5609" s="2" t="s">
        <v>614</v>
      </c>
      <c r="C5609" s="1" t="s">
        <v>6601</v>
      </c>
      <c r="D5609" s="1">
        <v>2.5</v>
      </c>
      <c r="E5609" s="3" t="s">
        <v>105</v>
      </c>
      <c r="F5609" s="1" t="s">
        <v>6602</v>
      </c>
      <c r="G5609" s="5" t="s">
        <v>6602</v>
      </c>
      <c r="H5609" s="6" t="s">
        <v>18</v>
      </c>
      <c r="I5609" s="6" t="s">
        <v>18</v>
      </c>
      <c r="J5609" s="7" t="b">
        <v>0</v>
      </c>
      <c r="K5609" s="6" t="s">
        <v>19</v>
      </c>
      <c r="L5609" s="1"/>
    </row>
    <row r="5610" ht="31.5" hidden="1" customHeight="1">
      <c r="A5610" s="1" t="s">
        <v>6603</v>
      </c>
      <c r="B5610" s="2" t="s">
        <v>614</v>
      </c>
      <c r="C5610" s="1" t="s">
        <v>113</v>
      </c>
      <c r="D5610" s="1">
        <v>2.8</v>
      </c>
      <c r="E5610" s="3" t="s">
        <v>105</v>
      </c>
      <c r="F5610" s="1" t="s">
        <v>6570</v>
      </c>
      <c r="G5610" s="5" t="s">
        <v>6570</v>
      </c>
      <c r="H5610" s="6" t="s">
        <v>18</v>
      </c>
      <c r="I5610" s="6" t="s">
        <v>18</v>
      </c>
      <c r="J5610" s="7" t="b">
        <v>0</v>
      </c>
      <c r="K5610" s="6" t="s">
        <v>19</v>
      </c>
      <c r="L5610" s="8"/>
    </row>
    <row r="5611" ht="31.5" hidden="1" customHeight="1">
      <c r="A5611" s="1" t="s">
        <v>6604</v>
      </c>
      <c r="B5611" s="2" t="s">
        <v>614</v>
      </c>
      <c r="C5611" s="1" t="s">
        <v>128</v>
      </c>
      <c r="D5611" s="1">
        <v>2.8</v>
      </c>
      <c r="E5611" s="3" t="s">
        <v>105</v>
      </c>
      <c r="F5611" s="1" t="s">
        <v>6583</v>
      </c>
      <c r="G5611" s="5" t="s">
        <v>6583</v>
      </c>
      <c r="H5611" s="6" t="s">
        <v>18</v>
      </c>
      <c r="I5611" s="6" t="s">
        <v>18</v>
      </c>
      <c r="J5611" s="7" t="b">
        <v>0</v>
      </c>
      <c r="K5611" s="6" t="s">
        <v>19</v>
      </c>
      <c r="L5611" s="8"/>
    </row>
    <row r="5612" ht="31.5" hidden="1" customHeight="1">
      <c r="A5612" s="1" t="s">
        <v>6605</v>
      </c>
      <c r="B5612" s="2" t="s">
        <v>614</v>
      </c>
      <c r="C5612" s="1" t="s">
        <v>120</v>
      </c>
      <c r="D5612" s="1">
        <v>2.8</v>
      </c>
      <c r="E5612" s="3" t="s">
        <v>105</v>
      </c>
      <c r="F5612" s="1" t="s">
        <v>6606</v>
      </c>
      <c r="G5612" s="5" t="s">
        <v>6606</v>
      </c>
      <c r="H5612" s="6" t="s">
        <v>18</v>
      </c>
      <c r="I5612" s="6" t="s">
        <v>18</v>
      </c>
      <c r="J5612" s="7" t="b">
        <v>0</v>
      </c>
      <c r="K5612" s="6" t="s">
        <v>19</v>
      </c>
      <c r="L5612" s="8"/>
    </row>
    <row r="5613" ht="31.5" hidden="1" customHeight="1">
      <c r="A5613" s="1" t="s">
        <v>6607</v>
      </c>
      <c r="B5613" s="2" t="s">
        <v>614</v>
      </c>
      <c r="C5613" s="1" t="s">
        <v>113</v>
      </c>
      <c r="D5613" s="1">
        <v>2.8</v>
      </c>
      <c r="E5613" s="3" t="s">
        <v>105</v>
      </c>
      <c r="F5613" s="1" t="s">
        <v>6608</v>
      </c>
      <c r="G5613" s="5" t="s">
        <v>6608</v>
      </c>
      <c r="H5613" s="6" t="s">
        <v>18</v>
      </c>
      <c r="I5613" s="6" t="s">
        <v>18</v>
      </c>
      <c r="J5613" s="7" t="b">
        <v>0</v>
      </c>
      <c r="K5613" s="6" t="s">
        <v>19</v>
      </c>
      <c r="L5613" s="8"/>
    </row>
    <row r="5614" ht="31.5" hidden="1" customHeight="1">
      <c r="A5614" s="1" t="s">
        <v>6609</v>
      </c>
      <c r="B5614" s="2" t="s">
        <v>614</v>
      </c>
      <c r="C5614" s="1" t="s">
        <v>113</v>
      </c>
      <c r="D5614" s="1">
        <v>2.8</v>
      </c>
      <c r="E5614" s="3" t="s">
        <v>105</v>
      </c>
      <c r="F5614" s="1" t="s">
        <v>6581</v>
      </c>
      <c r="G5614" s="5" t="s">
        <v>6581</v>
      </c>
      <c r="H5614" s="6" t="s">
        <v>18</v>
      </c>
      <c r="I5614" s="6" t="s">
        <v>18</v>
      </c>
      <c r="J5614" s="7" t="b">
        <v>0</v>
      </c>
      <c r="K5614" s="6" t="s">
        <v>19</v>
      </c>
      <c r="L5614" s="8"/>
    </row>
    <row r="5615" ht="31.5" hidden="1" customHeight="1">
      <c r="A5615" s="1" t="s">
        <v>6610</v>
      </c>
      <c r="B5615" s="2" t="s">
        <v>3823</v>
      </c>
      <c r="C5615" s="1" t="s">
        <v>74</v>
      </c>
      <c r="D5615" s="1">
        <v>4.0</v>
      </c>
      <c r="E5615" s="3" t="s">
        <v>15</v>
      </c>
      <c r="F5615" s="1" t="s">
        <v>3824</v>
      </c>
      <c r="G5615" s="1" t="s">
        <v>3825</v>
      </c>
      <c r="H5615" s="6" t="s">
        <v>18</v>
      </c>
      <c r="I5615" s="6" t="s">
        <v>18</v>
      </c>
      <c r="J5615" s="7" t="b">
        <v>0</v>
      </c>
      <c r="K5615" s="6" t="s">
        <v>19</v>
      </c>
      <c r="L5615" s="8"/>
    </row>
    <row r="5616" ht="31.5" hidden="1" customHeight="1">
      <c r="A5616" s="1" t="s">
        <v>6611</v>
      </c>
      <c r="B5616" s="2" t="s">
        <v>1290</v>
      </c>
      <c r="C5616" s="1" t="s">
        <v>74</v>
      </c>
      <c r="D5616" s="1">
        <v>6.0</v>
      </c>
      <c r="E5616" s="3" t="s">
        <v>15</v>
      </c>
      <c r="F5616" s="1"/>
      <c r="G5616" s="5"/>
      <c r="H5616" s="6" t="s">
        <v>18</v>
      </c>
      <c r="I5616" s="6" t="s">
        <v>18</v>
      </c>
      <c r="J5616" s="7" t="b">
        <v>0</v>
      </c>
      <c r="K5616" s="6" t="s">
        <v>19</v>
      </c>
      <c r="L5616" s="8"/>
    </row>
    <row r="5617" ht="31.5" hidden="1" customHeight="1">
      <c r="A5617" s="1" t="s">
        <v>6612</v>
      </c>
      <c r="B5617" s="2" t="s">
        <v>1290</v>
      </c>
      <c r="C5617" s="1" t="s">
        <v>74</v>
      </c>
      <c r="D5617" s="1">
        <v>5.5</v>
      </c>
      <c r="E5617" s="3" t="s">
        <v>15</v>
      </c>
      <c r="F5617" s="1"/>
      <c r="G5617" s="5"/>
      <c r="H5617" s="6" t="s">
        <v>18</v>
      </c>
      <c r="I5617" s="6" t="s">
        <v>18</v>
      </c>
      <c r="J5617" s="7" t="b">
        <v>0</v>
      </c>
      <c r="K5617" s="6" t="s">
        <v>19</v>
      </c>
      <c r="L5617" s="8"/>
    </row>
    <row r="5618" ht="31.5" hidden="1" customHeight="1">
      <c r="A5618" s="1" t="s">
        <v>6613</v>
      </c>
      <c r="B5618" s="2" t="s">
        <v>1290</v>
      </c>
      <c r="C5618" s="1" t="s">
        <v>74</v>
      </c>
      <c r="D5618" s="1">
        <v>5.2</v>
      </c>
      <c r="E5618" s="3" t="s">
        <v>15</v>
      </c>
      <c r="F5618" s="1"/>
      <c r="G5618" s="5"/>
      <c r="H5618" s="6" t="s">
        <v>18</v>
      </c>
      <c r="I5618" s="6" t="s">
        <v>18</v>
      </c>
      <c r="J5618" s="7" t="b">
        <v>0</v>
      </c>
      <c r="K5618" s="6" t="s">
        <v>19</v>
      </c>
      <c r="L5618" s="8"/>
    </row>
    <row r="5619" ht="31.5" hidden="1" customHeight="1">
      <c r="A5619" s="1" t="s">
        <v>6614</v>
      </c>
      <c r="B5619" s="2" t="s">
        <v>1290</v>
      </c>
      <c r="C5619" s="1" t="s">
        <v>74</v>
      </c>
      <c r="D5619" s="1">
        <v>5.2</v>
      </c>
      <c r="E5619" s="3" t="s">
        <v>15</v>
      </c>
      <c r="F5619" s="1"/>
      <c r="G5619" s="5"/>
      <c r="H5619" s="6" t="s">
        <v>76</v>
      </c>
      <c r="I5619" s="6" t="s">
        <v>18</v>
      </c>
      <c r="J5619" s="7" t="b">
        <v>0</v>
      </c>
      <c r="K5619" s="6" t="s">
        <v>19</v>
      </c>
      <c r="L5619" s="8"/>
    </row>
    <row r="5620" ht="31.5" hidden="1" customHeight="1">
      <c r="A5620" s="1" t="s">
        <v>6615</v>
      </c>
      <c r="B5620" s="2" t="s">
        <v>1290</v>
      </c>
      <c r="C5620" s="1" t="s">
        <v>74</v>
      </c>
      <c r="D5620" s="1">
        <v>5.8</v>
      </c>
      <c r="E5620" s="3" t="s">
        <v>15</v>
      </c>
      <c r="F5620" s="1"/>
      <c r="G5620" s="5"/>
      <c r="H5620" s="6" t="s">
        <v>18</v>
      </c>
      <c r="I5620" s="6" t="s">
        <v>18</v>
      </c>
      <c r="J5620" s="7" t="b">
        <v>0</v>
      </c>
      <c r="K5620" s="6" t="s">
        <v>19</v>
      </c>
      <c r="L5620" s="8"/>
    </row>
    <row r="5621" ht="31.5" hidden="1" customHeight="1">
      <c r="A5621" s="1" t="s">
        <v>6616</v>
      </c>
      <c r="B5621" s="2" t="s">
        <v>1290</v>
      </c>
      <c r="C5621" s="1" t="s">
        <v>74</v>
      </c>
      <c r="D5621" s="1">
        <v>5.5</v>
      </c>
      <c r="E5621" s="3" t="s">
        <v>15</v>
      </c>
      <c r="F5621" s="1"/>
      <c r="G5621" s="5"/>
      <c r="H5621" s="6" t="s">
        <v>18</v>
      </c>
      <c r="I5621" s="6" t="s">
        <v>18</v>
      </c>
      <c r="J5621" s="7" t="b">
        <v>0</v>
      </c>
      <c r="K5621" s="6" t="s">
        <v>19</v>
      </c>
      <c r="L5621" s="8"/>
    </row>
    <row r="5622" ht="31.5" hidden="1" customHeight="1">
      <c r="A5622" s="1" t="s">
        <v>6617</v>
      </c>
      <c r="B5622" s="2" t="s">
        <v>203</v>
      </c>
      <c r="C5622" s="1" t="s">
        <v>74</v>
      </c>
      <c r="D5622" s="1">
        <v>3.2</v>
      </c>
      <c r="E5622" s="3" t="s">
        <v>15</v>
      </c>
      <c r="F5622" s="1"/>
      <c r="G5622" s="5"/>
      <c r="H5622" s="6" t="s">
        <v>18</v>
      </c>
      <c r="I5622" s="6" t="s">
        <v>18</v>
      </c>
      <c r="J5622" s="7" t="b">
        <v>0</v>
      </c>
      <c r="K5622" s="6" t="s">
        <v>19</v>
      </c>
      <c r="L5622" s="8"/>
    </row>
    <row r="5623" ht="31.5" hidden="1" customHeight="1">
      <c r="A5623" s="1" t="s">
        <v>6618</v>
      </c>
      <c r="B5623" s="2" t="s">
        <v>203</v>
      </c>
      <c r="C5623" s="1" t="s">
        <v>74</v>
      </c>
      <c r="D5623" s="1">
        <v>3.0</v>
      </c>
      <c r="E5623" s="3" t="s">
        <v>15</v>
      </c>
      <c r="F5623" s="1"/>
      <c r="G5623" s="5"/>
      <c r="H5623" s="6" t="s">
        <v>18</v>
      </c>
      <c r="I5623" s="6" t="s">
        <v>18</v>
      </c>
      <c r="J5623" s="7" t="b">
        <v>0</v>
      </c>
      <c r="K5623" s="6" t="s">
        <v>19</v>
      </c>
      <c r="L5623" s="8"/>
    </row>
    <row r="5624" ht="31.5" hidden="1" customHeight="1">
      <c r="A5624" s="1" t="s">
        <v>6619</v>
      </c>
      <c r="B5624" s="2" t="s">
        <v>203</v>
      </c>
      <c r="C5624" s="1" t="s">
        <v>74</v>
      </c>
      <c r="D5624" s="1">
        <v>2.8</v>
      </c>
      <c r="E5624" s="3" t="s">
        <v>15</v>
      </c>
      <c r="F5624" s="1"/>
      <c r="G5624" s="5"/>
      <c r="H5624" s="6" t="s">
        <v>18</v>
      </c>
      <c r="I5624" s="6" t="s">
        <v>18</v>
      </c>
      <c r="J5624" s="7" t="b">
        <v>0</v>
      </c>
      <c r="K5624" s="6" t="s">
        <v>23</v>
      </c>
      <c r="L5624" s="8"/>
    </row>
    <row r="5625" ht="31.5" hidden="1" customHeight="1">
      <c r="A5625" s="1" t="s">
        <v>6620</v>
      </c>
      <c r="B5625" s="2" t="s">
        <v>203</v>
      </c>
      <c r="C5625" s="1" t="s">
        <v>14</v>
      </c>
      <c r="D5625" s="1">
        <v>3.2</v>
      </c>
      <c r="E5625" s="3" t="s">
        <v>15</v>
      </c>
      <c r="F5625" s="1"/>
      <c r="G5625" s="5"/>
      <c r="H5625" s="6" t="s">
        <v>76</v>
      </c>
      <c r="I5625" s="6" t="s">
        <v>18</v>
      </c>
      <c r="J5625" s="7" t="b">
        <v>0</v>
      </c>
      <c r="K5625" s="6" t="s">
        <v>19</v>
      </c>
      <c r="L5625" s="8"/>
    </row>
    <row r="5626" ht="31.5" hidden="1" customHeight="1">
      <c r="A5626" s="1" t="s">
        <v>6621</v>
      </c>
      <c r="B5626" s="2" t="s">
        <v>203</v>
      </c>
      <c r="C5626" s="1" t="s">
        <v>14</v>
      </c>
      <c r="D5626" s="1">
        <v>3.0</v>
      </c>
      <c r="E5626" s="3" t="s">
        <v>15</v>
      </c>
      <c r="F5626" s="1"/>
      <c r="G5626" s="5"/>
      <c r="H5626" s="6" t="s">
        <v>76</v>
      </c>
      <c r="I5626" s="6" t="s">
        <v>18</v>
      </c>
      <c r="J5626" s="7" t="b">
        <v>0</v>
      </c>
      <c r="K5626" s="6" t="s">
        <v>19</v>
      </c>
      <c r="L5626" s="8"/>
    </row>
    <row r="5627" ht="31.5" hidden="1" customHeight="1">
      <c r="A5627" s="1" t="s">
        <v>6622</v>
      </c>
      <c r="B5627" s="2" t="s">
        <v>1139</v>
      </c>
      <c r="C5627" s="1" t="s">
        <v>74</v>
      </c>
      <c r="D5627" s="1">
        <v>3.2</v>
      </c>
      <c r="E5627" s="3" t="s">
        <v>15</v>
      </c>
      <c r="F5627" s="1"/>
      <c r="G5627" s="5"/>
      <c r="H5627" s="6" t="s">
        <v>18</v>
      </c>
      <c r="I5627" s="6" t="s">
        <v>18</v>
      </c>
      <c r="J5627" s="7" t="b">
        <v>0</v>
      </c>
      <c r="K5627" s="6" t="s">
        <v>23</v>
      </c>
      <c r="L5627" s="8"/>
    </row>
    <row r="5628" ht="31.5" hidden="1" customHeight="1">
      <c r="A5628" s="1" t="s">
        <v>6623</v>
      </c>
      <c r="B5628" s="2" t="s">
        <v>1139</v>
      </c>
      <c r="C5628" s="1" t="s">
        <v>74</v>
      </c>
      <c r="D5628" s="1">
        <v>3.2</v>
      </c>
      <c r="E5628" s="3" t="s">
        <v>15</v>
      </c>
      <c r="F5628" s="1"/>
      <c r="G5628" s="5"/>
      <c r="H5628" s="6" t="s">
        <v>18</v>
      </c>
      <c r="I5628" s="6" t="s">
        <v>18</v>
      </c>
      <c r="J5628" s="7" t="b">
        <v>0</v>
      </c>
      <c r="K5628" s="6" t="s">
        <v>19</v>
      </c>
      <c r="L5628" s="8"/>
    </row>
    <row r="5629" ht="31.5" hidden="1" customHeight="1">
      <c r="A5629" s="1" t="s">
        <v>6624</v>
      </c>
      <c r="B5629" s="2" t="s">
        <v>1139</v>
      </c>
      <c r="C5629" s="1" t="s">
        <v>74</v>
      </c>
      <c r="D5629" s="1">
        <v>3.2</v>
      </c>
      <c r="E5629" s="3" t="s">
        <v>15</v>
      </c>
      <c r="F5629" s="1"/>
      <c r="G5629" s="5"/>
      <c r="H5629" s="6" t="s">
        <v>18</v>
      </c>
      <c r="I5629" s="6" t="s">
        <v>18</v>
      </c>
      <c r="J5629" s="7" t="b">
        <v>0</v>
      </c>
      <c r="K5629" s="6" t="s">
        <v>23</v>
      </c>
      <c r="L5629" s="8"/>
    </row>
    <row r="5630" ht="31.5" hidden="1" customHeight="1">
      <c r="A5630" s="1" t="s">
        <v>6625</v>
      </c>
      <c r="B5630" s="2" t="s">
        <v>500</v>
      </c>
      <c r="C5630" s="1" t="s">
        <v>74</v>
      </c>
      <c r="D5630" s="1">
        <v>5.8</v>
      </c>
      <c r="E5630" s="3" t="s">
        <v>15</v>
      </c>
      <c r="F5630" s="1"/>
      <c r="G5630" s="5"/>
      <c r="H5630" s="6" t="s">
        <v>18</v>
      </c>
      <c r="I5630" s="6" t="s">
        <v>18</v>
      </c>
      <c r="J5630" s="7" t="b">
        <v>0</v>
      </c>
      <c r="K5630" s="6" t="s">
        <v>19</v>
      </c>
      <c r="L5630" s="8"/>
    </row>
    <row r="5631" ht="31.5" hidden="1" customHeight="1">
      <c r="A5631" s="1" t="s">
        <v>6626</v>
      </c>
      <c r="B5631" s="2" t="s">
        <v>13</v>
      </c>
      <c r="C5631" s="1" t="s">
        <v>74</v>
      </c>
      <c r="D5631" s="1">
        <v>4.2</v>
      </c>
      <c r="E5631" s="3" t="s">
        <v>15</v>
      </c>
      <c r="F5631" s="1"/>
      <c r="G5631" s="5"/>
      <c r="H5631" s="6" t="s">
        <v>18</v>
      </c>
      <c r="I5631" s="6" t="s">
        <v>18</v>
      </c>
      <c r="J5631" s="7" t="b">
        <v>0</v>
      </c>
      <c r="K5631" s="6" t="s">
        <v>19</v>
      </c>
      <c r="L5631" s="8"/>
    </row>
    <row r="5632" ht="31.5" hidden="1" customHeight="1">
      <c r="A5632" s="1" t="s">
        <v>6627</v>
      </c>
      <c r="B5632" s="2" t="s">
        <v>70</v>
      </c>
      <c r="C5632" s="1" t="s">
        <v>74</v>
      </c>
      <c r="D5632" s="1">
        <v>10.0</v>
      </c>
      <c r="E5632" s="3" t="s">
        <v>15</v>
      </c>
      <c r="F5632" s="1"/>
      <c r="G5632" s="5"/>
      <c r="H5632" s="6" t="s">
        <v>18</v>
      </c>
      <c r="I5632" s="6" t="s">
        <v>18</v>
      </c>
      <c r="J5632" s="7" t="b">
        <v>1</v>
      </c>
      <c r="K5632" s="6" t="s">
        <v>19</v>
      </c>
      <c r="L5632" s="8"/>
    </row>
    <row r="5633" ht="31.5" hidden="1" customHeight="1">
      <c r="A5633" s="1" t="s">
        <v>6628</v>
      </c>
      <c r="B5633" s="2" t="s">
        <v>668</v>
      </c>
      <c r="C5633" s="1" t="s">
        <v>74</v>
      </c>
      <c r="D5633" s="1">
        <v>5.0</v>
      </c>
      <c r="E5633" s="3" t="s">
        <v>15</v>
      </c>
      <c r="F5633" s="1"/>
      <c r="G5633" s="5"/>
      <c r="H5633" s="6" t="s">
        <v>18</v>
      </c>
      <c r="I5633" s="6" t="s">
        <v>18</v>
      </c>
      <c r="J5633" s="7" t="b">
        <v>0</v>
      </c>
      <c r="K5633" s="6" t="s">
        <v>19</v>
      </c>
      <c r="L5633" s="8"/>
    </row>
    <row r="5634" ht="31.5" hidden="1" customHeight="1">
      <c r="A5634" s="1" t="s">
        <v>6629</v>
      </c>
      <c r="B5634" s="2" t="s">
        <v>1290</v>
      </c>
      <c r="C5634" s="1" t="s">
        <v>74</v>
      </c>
      <c r="D5634" s="1">
        <v>6.2</v>
      </c>
      <c r="E5634" s="3" t="s">
        <v>15</v>
      </c>
      <c r="F5634" s="1"/>
      <c r="G5634" s="5"/>
      <c r="H5634" s="6" t="s">
        <v>18</v>
      </c>
      <c r="I5634" s="6" t="s">
        <v>18</v>
      </c>
      <c r="J5634" s="7" t="b">
        <v>0</v>
      </c>
      <c r="K5634" s="6" t="s">
        <v>19</v>
      </c>
      <c r="L5634" s="8"/>
    </row>
    <row r="5635" ht="31.5" hidden="1" customHeight="1">
      <c r="A5635" s="1" t="s">
        <v>6630</v>
      </c>
      <c r="B5635" s="2" t="s">
        <v>1290</v>
      </c>
      <c r="C5635" s="1" t="s">
        <v>74</v>
      </c>
      <c r="D5635" s="1">
        <v>6.2</v>
      </c>
      <c r="E5635" s="3" t="s">
        <v>15</v>
      </c>
      <c r="F5635" s="1"/>
      <c r="G5635" s="5"/>
      <c r="H5635" s="6" t="s">
        <v>18</v>
      </c>
      <c r="I5635" s="6" t="s">
        <v>18</v>
      </c>
      <c r="J5635" s="7" t="b">
        <v>0</v>
      </c>
      <c r="K5635" s="6" t="s">
        <v>19</v>
      </c>
      <c r="L5635" s="8"/>
    </row>
    <row r="5636" ht="31.5" hidden="1" customHeight="1">
      <c r="A5636" s="1" t="s">
        <v>6631</v>
      </c>
      <c r="B5636" s="2" t="s">
        <v>1290</v>
      </c>
      <c r="C5636" s="1" t="s">
        <v>74</v>
      </c>
      <c r="D5636" s="1">
        <v>6.2</v>
      </c>
      <c r="E5636" s="3" t="s">
        <v>15</v>
      </c>
      <c r="F5636" s="1"/>
      <c r="G5636" s="5"/>
      <c r="H5636" s="6" t="s">
        <v>18</v>
      </c>
      <c r="I5636" s="6" t="s">
        <v>18</v>
      </c>
      <c r="J5636" s="7" t="b">
        <v>0</v>
      </c>
      <c r="K5636" s="6" t="s">
        <v>19</v>
      </c>
      <c r="L5636" s="8"/>
    </row>
    <row r="5637" ht="31.5" hidden="1" customHeight="1">
      <c r="A5637" s="1" t="s">
        <v>6632</v>
      </c>
      <c r="B5637" s="2" t="s">
        <v>1290</v>
      </c>
      <c r="C5637" s="1" t="s">
        <v>74</v>
      </c>
      <c r="D5637" s="1">
        <v>6.2</v>
      </c>
      <c r="E5637" s="3" t="s">
        <v>15</v>
      </c>
      <c r="F5637" s="1"/>
      <c r="G5637" s="5"/>
      <c r="H5637" s="6" t="s">
        <v>18</v>
      </c>
      <c r="I5637" s="6" t="s">
        <v>18</v>
      </c>
      <c r="J5637" s="7" t="b">
        <v>0</v>
      </c>
      <c r="K5637" s="6" t="s">
        <v>19</v>
      </c>
      <c r="L5637" s="8"/>
    </row>
    <row r="5638" ht="31.5" hidden="1" customHeight="1">
      <c r="A5638" s="1" t="s">
        <v>6633</v>
      </c>
      <c r="B5638" s="2" t="s">
        <v>1290</v>
      </c>
      <c r="C5638" s="1" t="s">
        <v>74</v>
      </c>
      <c r="D5638" s="1">
        <v>6.2</v>
      </c>
      <c r="E5638" s="3" t="s">
        <v>15</v>
      </c>
      <c r="F5638" s="1"/>
      <c r="G5638" s="5"/>
      <c r="H5638" s="6" t="s">
        <v>18</v>
      </c>
      <c r="I5638" s="6" t="s">
        <v>18</v>
      </c>
      <c r="J5638" s="7" t="b">
        <v>0</v>
      </c>
      <c r="K5638" s="6" t="s">
        <v>19</v>
      </c>
      <c r="L5638" s="8"/>
    </row>
    <row r="5639" ht="31.5" hidden="1" customHeight="1">
      <c r="A5639" s="1" t="s">
        <v>6634</v>
      </c>
      <c r="B5639" s="2" t="s">
        <v>1290</v>
      </c>
      <c r="C5639" s="1" t="s">
        <v>74</v>
      </c>
      <c r="D5639" s="1">
        <v>6.2</v>
      </c>
      <c r="E5639" s="3" t="s">
        <v>15</v>
      </c>
      <c r="F5639" s="1"/>
      <c r="G5639" s="5"/>
      <c r="H5639" s="6" t="s">
        <v>18</v>
      </c>
      <c r="I5639" s="6" t="s">
        <v>18</v>
      </c>
      <c r="J5639" s="7" t="b">
        <v>0</v>
      </c>
      <c r="K5639" s="6" t="s">
        <v>19</v>
      </c>
      <c r="L5639" s="8"/>
    </row>
    <row r="5640" ht="31.5" hidden="1" customHeight="1">
      <c r="A5640" s="1" t="s">
        <v>6635</v>
      </c>
      <c r="B5640" s="2" t="s">
        <v>1290</v>
      </c>
      <c r="C5640" s="1" t="s">
        <v>74</v>
      </c>
      <c r="D5640" s="1">
        <v>5.2</v>
      </c>
      <c r="E5640" s="3" t="s">
        <v>15</v>
      </c>
      <c r="F5640" s="1"/>
      <c r="G5640" s="5"/>
      <c r="H5640" s="6" t="s">
        <v>18</v>
      </c>
      <c r="I5640" s="6" t="s">
        <v>18</v>
      </c>
      <c r="J5640" s="7" t="b">
        <v>0</v>
      </c>
      <c r="K5640" s="6" t="s">
        <v>19</v>
      </c>
      <c r="L5640" s="8"/>
    </row>
    <row r="5641" ht="31.5" hidden="1" customHeight="1">
      <c r="A5641" s="1" t="s">
        <v>6636</v>
      </c>
      <c r="B5641" s="2" t="s">
        <v>333</v>
      </c>
      <c r="C5641" s="1" t="s">
        <v>74</v>
      </c>
      <c r="D5641" s="1">
        <v>4.0</v>
      </c>
      <c r="E5641" s="3" t="s">
        <v>15</v>
      </c>
      <c r="F5641" s="1"/>
      <c r="G5641" s="5"/>
      <c r="H5641" s="6" t="s">
        <v>18</v>
      </c>
      <c r="I5641" s="6" t="s">
        <v>18</v>
      </c>
      <c r="J5641" s="7" t="b">
        <v>0</v>
      </c>
      <c r="K5641" s="6" t="s">
        <v>19</v>
      </c>
      <c r="L5641" s="8"/>
    </row>
    <row r="5642" ht="31.5" hidden="1" customHeight="1">
      <c r="A5642" s="1" t="s">
        <v>6637</v>
      </c>
      <c r="B5642" s="2" t="s">
        <v>333</v>
      </c>
      <c r="C5642" s="1" t="s">
        <v>74</v>
      </c>
      <c r="D5642" s="1">
        <v>4.5</v>
      </c>
      <c r="E5642" s="3" t="s">
        <v>15</v>
      </c>
      <c r="F5642" s="1"/>
      <c r="G5642" s="5"/>
      <c r="H5642" s="6" t="s">
        <v>76</v>
      </c>
      <c r="I5642" s="6" t="s">
        <v>18</v>
      </c>
      <c r="J5642" s="7" t="b">
        <v>0</v>
      </c>
      <c r="K5642" s="6" t="s">
        <v>23</v>
      </c>
      <c r="L5642" s="8"/>
    </row>
    <row r="5643" ht="31.5" hidden="1" customHeight="1">
      <c r="A5643" s="1" t="s">
        <v>6638</v>
      </c>
      <c r="B5643" s="2" t="s">
        <v>500</v>
      </c>
      <c r="C5643" s="1" t="s">
        <v>74</v>
      </c>
      <c r="D5643" s="1">
        <v>4.5</v>
      </c>
      <c r="E5643" s="3" t="s">
        <v>15</v>
      </c>
      <c r="F5643" s="1"/>
      <c r="G5643" s="5"/>
      <c r="H5643" s="6" t="s">
        <v>76</v>
      </c>
      <c r="I5643" s="6" t="s">
        <v>18</v>
      </c>
      <c r="J5643" s="7" t="b">
        <v>0</v>
      </c>
      <c r="K5643" s="6" t="s">
        <v>23</v>
      </c>
      <c r="L5643" s="8"/>
    </row>
    <row r="5644" ht="31.5" hidden="1" customHeight="1">
      <c r="A5644" s="1" t="s">
        <v>6639</v>
      </c>
      <c r="B5644" s="2" t="s">
        <v>70</v>
      </c>
      <c r="C5644" s="1" t="s">
        <v>74</v>
      </c>
      <c r="D5644" s="1">
        <v>9.0</v>
      </c>
      <c r="E5644" s="3" t="s">
        <v>15</v>
      </c>
      <c r="F5644" s="1"/>
      <c r="G5644" s="5"/>
      <c r="H5644" s="6" t="s">
        <v>76</v>
      </c>
      <c r="I5644" s="6" t="s">
        <v>18</v>
      </c>
      <c r="J5644" s="7" t="b">
        <v>1</v>
      </c>
      <c r="K5644" s="6" t="s">
        <v>23</v>
      </c>
      <c r="L5644" s="8"/>
    </row>
    <row r="5645" ht="31.5" hidden="1" customHeight="1">
      <c r="A5645" s="1" t="s">
        <v>6640</v>
      </c>
      <c r="B5645" s="2" t="s">
        <v>13</v>
      </c>
      <c r="C5645" s="1" t="s">
        <v>6641</v>
      </c>
      <c r="D5645" s="1">
        <v>2.2</v>
      </c>
      <c r="E5645" s="3" t="s">
        <v>15</v>
      </c>
      <c r="F5645" s="1"/>
      <c r="G5645" s="5"/>
      <c r="H5645" s="6" t="s">
        <v>18</v>
      </c>
      <c r="I5645" s="6" t="s">
        <v>18</v>
      </c>
      <c r="J5645" s="7" t="b">
        <v>0</v>
      </c>
      <c r="K5645" s="6" t="s">
        <v>19</v>
      </c>
      <c r="L5645" s="8"/>
    </row>
    <row r="5646" ht="31.5" hidden="1" customHeight="1">
      <c r="A5646" s="1" t="s">
        <v>6642</v>
      </c>
      <c r="B5646" s="2" t="s">
        <v>13</v>
      </c>
      <c r="C5646" s="1" t="s">
        <v>74</v>
      </c>
      <c r="D5646" s="1">
        <v>2.5</v>
      </c>
      <c r="E5646" s="3" t="s">
        <v>15</v>
      </c>
      <c r="F5646" s="1"/>
      <c r="G5646" s="5"/>
      <c r="H5646" s="6" t="s">
        <v>18</v>
      </c>
      <c r="I5646" s="6" t="s">
        <v>18</v>
      </c>
      <c r="J5646" s="7" t="b">
        <v>0</v>
      </c>
      <c r="K5646" s="6" t="s">
        <v>19</v>
      </c>
      <c r="L5646" s="8"/>
    </row>
    <row r="5647" ht="31.5" hidden="1" customHeight="1">
      <c r="A5647" s="1" t="s">
        <v>6643</v>
      </c>
      <c r="B5647" s="2" t="s">
        <v>13</v>
      </c>
      <c r="C5647" s="1" t="s">
        <v>74</v>
      </c>
      <c r="D5647" s="1">
        <v>2.5</v>
      </c>
      <c r="E5647" s="3" t="s">
        <v>15</v>
      </c>
      <c r="F5647" s="1"/>
      <c r="G5647" s="5"/>
      <c r="H5647" s="6" t="s">
        <v>18</v>
      </c>
      <c r="I5647" s="6" t="s">
        <v>18</v>
      </c>
      <c r="J5647" s="7" t="b">
        <v>0</v>
      </c>
      <c r="K5647" s="6" t="s">
        <v>19</v>
      </c>
      <c r="L5647" s="8"/>
    </row>
    <row r="5648" ht="31.5" hidden="1" customHeight="1">
      <c r="A5648" s="1" t="s">
        <v>6644</v>
      </c>
      <c r="B5648" s="2" t="s">
        <v>13</v>
      </c>
      <c r="C5648" s="1" t="s">
        <v>74</v>
      </c>
      <c r="D5648" s="1">
        <v>2.5</v>
      </c>
      <c r="E5648" s="3" t="s">
        <v>15</v>
      </c>
      <c r="F5648" s="1"/>
      <c r="G5648" s="5"/>
      <c r="H5648" s="6" t="s">
        <v>18</v>
      </c>
      <c r="I5648" s="6" t="s">
        <v>18</v>
      </c>
      <c r="J5648" s="7" t="b">
        <v>0</v>
      </c>
      <c r="K5648" s="6" t="s">
        <v>19</v>
      </c>
      <c r="L5648" s="8"/>
    </row>
    <row r="5649" ht="31.5" hidden="1" customHeight="1">
      <c r="A5649" s="1" t="s">
        <v>6645</v>
      </c>
      <c r="B5649" s="2" t="s">
        <v>13</v>
      </c>
      <c r="C5649" s="1" t="s">
        <v>74</v>
      </c>
      <c r="D5649" s="1">
        <v>2.5</v>
      </c>
      <c r="E5649" s="3" t="s">
        <v>15</v>
      </c>
      <c r="F5649" s="1"/>
      <c r="G5649" s="5"/>
      <c r="H5649" s="6" t="s">
        <v>18</v>
      </c>
      <c r="I5649" s="6" t="s">
        <v>18</v>
      </c>
      <c r="J5649" s="7" t="b">
        <v>0</v>
      </c>
      <c r="K5649" s="6" t="s">
        <v>19</v>
      </c>
      <c r="L5649" s="8"/>
    </row>
    <row r="5650" ht="31.5" hidden="1" customHeight="1">
      <c r="A5650" s="1" t="s">
        <v>6646</v>
      </c>
      <c r="B5650" s="2" t="s">
        <v>500</v>
      </c>
      <c r="C5650" s="1" t="s">
        <v>74</v>
      </c>
      <c r="D5650" s="1">
        <v>4.8</v>
      </c>
      <c r="E5650" s="3" t="s">
        <v>15</v>
      </c>
      <c r="F5650" s="1"/>
      <c r="G5650" s="5"/>
      <c r="H5650" s="6" t="s">
        <v>76</v>
      </c>
      <c r="I5650" s="6" t="s">
        <v>18</v>
      </c>
      <c r="J5650" s="7" t="b">
        <v>0</v>
      </c>
      <c r="K5650" s="6" t="s">
        <v>19</v>
      </c>
      <c r="L5650" s="8"/>
    </row>
    <row r="5651" ht="31.5" hidden="1" customHeight="1">
      <c r="A5651" s="1" t="s">
        <v>6647</v>
      </c>
      <c r="B5651" s="2" t="s">
        <v>13</v>
      </c>
      <c r="C5651" s="1" t="s">
        <v>74</v>
      </c>
      <c r="D5651" s="1">
        <v>4.5</v>
      </c>
      <c r="E5651" s="3" t="s">
        <v>15</v>
      </c>
      <c r="F5651" s="1"/>
      <c r="G5651" s="5"/>
      <c r="H5651" s="6" t="s">
        <v>76</v>
      </c>
      <c r="I5651" s="6" t="s">
        <v>18</v>
      </c>
      <c r="J5651" s="7" t="b">
        <v>0</v>
      </c>
      <c r="K5651" s="6" t="s">
        <v>19</v>
      </c>
      <c r="L5651" s="8"/>
    </row>
    <row r="5652" ht="31.5" hidden="1" customHeight="1">
      <c r="A5652" s="1" t="s">
        <v>6648</v>
      </c>
      <c r="B5652" s="2" t="s">
        <v>70</v>
      </c>
      <c r="C5652" s="1" t="s">
        <v>74</v>
      </c>
      <c r="D5652" s="1">
        <v>9.3</v>
      </c>
      <c r="E5652" s="3" t="s">
        <v>15</v>
      </c>
      <c r="F5652" s="1"/>
      <c r="G5652" s="5"/>
      <c r="H5652" s="6" t="s">
        <v>76</v>
      </c>
      <c r="I5652" s="6" t="s">
        <v>18</v>
      </c>
      <c r="J5652" s="7" t="b">
        <v>1</v>
      </c>
      <c r="K5652" s="6" t="s">
        <v>19</v>
      </c>
      <c r="L5652" s="8"/>
    </row>
    <row r="5653" ht="31.5" hidden="1" customHeight="1">
      <c r="A5653" s="1" t="s">
        <v>6649</v>
      </c>
      <c r="B5653" s="2" t="s">
        <v>13</v>
      </c>
      <c r="C5653" s="1" t="s">
        <v>74</v>
      </c>
      <c r="D5653" s="1">
        <v>2.5</v>
      </c>
      <c r="E5653" s="3" t="s">
        <v>15</v>
      </c>
      <c r="F5653" s="1"/>
      <c r="G5653" s="5"/>
      <c r="H5653" s="6" t="s">
        <v>18</v>
      </c>
      <c r="I5653" s="6" t="s">
        <v>18</v>
      </c>
      <c r="J5653" s="7" t="b">
        <v>0</v>
      </c>
      <c r="K5653" s="6" t="s">
        <v>19</v>
      </c>
      <c r="L5653" s="8"/>
    </row>
    <row r="5654" ht="31.5" hidden="1" customHeight="1">
      <c r="A5654" s="1" t="s">
        <v>6650</v>
      </c>
      <c r="B5654" s="2" t="s">
        <v>13</v>
      </c>
      <c r="C5654" s="1" t="s">
        <v>74</v>
      </c>
      <c r="D5654" s="1">
        <v>2.5</v>
      </c>
      <c r="E5654" s="3" t="s">
        <v>15</v>
      </c>
      <c r="F5654" s="1"/>
      <c r="G5654" s="5"/>
      <c r="H5654" s="6" t="s">
        <v>18</v>
      </c>
      <c r="I5654" s="6" t="s">
        <v>18</v>
      </c>
      <c r="J5654" s="7" t="b">
        <v>0</v>
      </c>
      <c r="K5654" s="6" t="s">
        <v>19</v>
      </c>
      <c r="L5654" s="8"/>
    </row>
    <row r="5655" ht="31.5" hidden="1" customHeight="1">
      <c r="A5655" s="1" t="s">
        <v>6651</v>
      </c>
      <c r="B5655" s="2" t="s">
        <v>333</v>
      </c>
      <c r="C5655" s="1" t="s">
        <v>74</v>
      </c>
      <c r="D5655" s="1">
        <v>3.2</v>
      </c>
      <c r="E5655" s="3" t="s">
        <v>15</v>
      </c>
      <c r="F5655" s="1"/>
      <c r="G5655" s="5"/>
      <c r="H5655" s="6" t="s">
        <v>18</v>
      </c>
      <c r="I5655" s="6" t="s">
        <v>18</v>
      </c>
      <c r="J5655" s="7" t="b">
        <v>0</v>
      </c>
      <c r="K5655" s="6" t="s">
        <v>19</v>
      </c>
      <c r="L5655" s="8"/>
    </row>
    <row r="5656" ht="31.5" hidden="1" customHeight="1">
      <c r="A5656" s="1" t="s">
        <v>6652</v>
      </c>
      <c r="B5656" s="2" t="s">
        <v>333</v>
      </c>
      <c r="C5656" s="1" t="s">
        <v>74</v>
      </c>
      <c r="D5656" s="1">
        <v>4.9</v>
      </c>
      <c r="E5656" s="3" t="s">
        <v>15</v>
      </c>
      <c r="F5656" s="1"/>
      <c r="G5656" s="5"/>
      <c r="H5656" s="6" t="s">
        <v>18</v>
      </c>
      <c r="I5656" s="6" t="s">
        <v>18</v>
      </c>
      <c r="J5656" s="7" t="b">
        <v>0</v>
      </c>
      <c r="K5656" s="6" t="s">
        <v>19</v>
      </c>
      <c r="L5656" s="8"/>
    </row>
    <row r="5657" ht="31.5" hidden="1" customHeight="1">
      <c r="A5657" s="1" t="s">
        <v>6653</v>
      </c>
      <c r="B5657" s="2" t="s">
        <v>333</v>
      </c>
      <c r="C5657" s="1" t="s">
        <v>74</v>
      </c>
      <c r="D5657" s="1">
        <v>4.9</v>
      </c>
      <c r="E5657" s="3" t="s">
        <v>15</v>
      </c>
      <c r="F5657" s="1"/>
      <c r="G5657" s="5"/>
      <c r="H5657" s="6" t="s">
        <v>18</v>
      </c>
      <c r="I5657" s="6" t="s">
        <v>18</v>
      </c>
      <c r="J5657" s="7" t="b">
        <v>0</v>
      </c>
      <c r="K5657" s="6" t="s">
        <v>19</v>
      </c>
      <c r="L5657" s="8"/>
    </row>
    <row r="5658" ht="31.5" hidden="1" customHeight="1">
      <c r="A5658" s="1" t="s">
        <v>6654</v>
      </c>
      <c r="B5658" s="2" t="s">
        <v>333</v>
      </c>
      <c r="C5658" s="1" t="s">
        <v>74</v>
      </c>
      <c r="D5658" s="1">
        <v>4.9</v>
      </c>
      <c r="E5658" s="3" t="s">
        <v>15</v>
      </c>
      <c r="F5658" s="1"/>
      <c r="G5658" s="5"/>
      <c r="H5658" s="6" t="s">
        <v>18</v>
      </c>
      <c r="I5658" s="6" t="s">
        <v>18</v>
      </c>
      <c r="J5658" s="7" t="b">
        <v>0</v>
      </c>
      <c r="K5658" s="6" t="s">
        <v>19</v>
      </c>
      <c r="L5658" s="8"/>
    </row>
    <row r="5659" ht="31.5" hidden="1" customHeight="1">
      <c r="A5659" s="1" t="s">
        <v>6655</v>
      </c>
      <c r="B5659" s="2" t="s">
        <v>203</v>
      </c>
      <c r="C5659" s="1" t="s">
        <v>74</v>
      </c>
      <c r="D5659" s="1">
        <v>2.8</v>
      </c>
      <c r="E5659" s="3" t="s">
        <v>15</v>
      </c>
      <c r="F5659" s="1"/>
      <c r="G5659" s="5"/>
      <c r="H5659" s="6" t="s">
        <v>18</v>
      </c>
      <c r="I5659" s="6" t="s">
        <v>18</v>
      </c>
      <c r="J5659" s="7" t="b">
        <v>0</v>
      </c>
      <c r="K5659" s="6" t="s">
        <v>19</v>
      </c>
      <c r="L5659" s="8"/>
    </row>
    <row r="5660" ht="31.5" hidden="1" customHeight="1">
      <c r="A5660" s="1" t="s">
        <v>6656</v>
      </c>
      <c r="B5660" s="2" t="s">
        <v>203</v>
      </c>
      <c r="C5660" s="1" t="s">
        <v>74</v>
      </c>
      <c r="D5660" s="1">
        <v>2.8</v>
      </c>
      <c r="E5660" s="3" t="s">
        <v>15</v>
      </c>
      <c r="F5660" s="1"/>
      <c r="G5660" s="5"/>
      <c r="H5660" s="6" t="s">
        <v>18</v>
      </c>
      <c r="I5660" s="6" t="s">
        <v>18</v>
      </c>
      <c r="J5660" s="7" t="b">
        <v>0</v>
      </c>
      <c r="K5660" s="6" t="s">
        <v>19</v>
      </c>
      <c r="L5660" s="8"/>
    </row>
    <row r="5661" ht="31.5" hidden="1" customHeight="1">
      <c r="A5661" s="1" t="s">
        <v>6657</v>
      </c>
      <c r="B5661" s="2" t="s">
        <v>203</v>
      </c>
      <c r="C5661" s="1" t="s">
        <v>74</v>
      </c>
      <c r="D5661" s="1">
        <v>2.8</v>
      </c>
      <c r="E5661" s="3" t="s">
        <v>15</v>
      </c>
      <c r="F5661" s="1"/>
      <c r="G5661" s="5"/>
      <c r="H5661" s="6" t="s">
        <v>18</v>
      </c>
      <c r="I5661" s="6" t="s">
        <v>18</v>
      </c>
      <c r="J5661" s="7" t="b">
        <v>0</v>
      </c>
      <c r="K5661" s="6" t="s">
        <v>19</v>
      </c>
      <c r="L5661" s="8"/>
    </row>
    <row r="5662" ht="31.5" hidden="1" customHeight="1">
      <c r="A5662" s="1" t="s">
        <v>6658</v>
      </c>
      <c r="B5662" s="2" t="s">
        <v>203</v>
      </c>
      <c r="C5662" s="1" t="s">
        <v>74</v>
      </c>
      <c r="D5662" s="1">
        <v>2.8</v>
      </c>
      <c r="E5662" s="3" t="s">
        <v>15</v>
      </c>
      <c r="F5662" s="1"/>
      <c r="G5662" s="5"/>
      <c r="H5662" s="6" t="s">
        <v>18</v>
      </c>
      <c r="I5662" s="6" t="s">
        <v>18</v>
      </c>
      <c r="J5662" s="7" t="b">
        <v>0</v>
      </c>
      <c r="K5662" s="6" t="s">
        <v>19</v>
      </c>
      <c r="L5662" s="8"/>
    </row>
    <row r="5663" ht="31.5" hidden="1" customHeight="1">
      <c r="A5663" s="1" t="s">
        <v>6659</v>
      </c>
      <c r="B5663" s="2" t="s">
        <v>203</v>
      </c>
      <c r="C5663" s="1" t="s">
        <v>74</v>
      </c>
      <c r="D5663" s="1">
        <v>2.8</v>
      </c>
      <c r="E5663" s="3" t="s">
        <v>15</v>
      </c>
      <c r="F5663" s="1"/>
      <c r="G5663" s="5"/>
      <c r="H5663" s="6" t="s">
        <v>18</v>
      </c>
      <c r="I5663" s="6" t="s">
        <v>18</v>
      </c>
      <c r="J5663" s="7" t="b">
        <v>0</v>
      </c>
      <c r="K5663" s="6" t="s">
        <v>19</v>
      </c>
      <c r="L5663" s="8"/>
    </row>
    <row r="5664" ht="31.5" hidden="1" customHeight="1">
      <c r="A5664" s="1" t="s">
        <v>6660</v>
      </c>
      <c r="B5664" s="2" t="s">
        <v>203</v>
      </c>
      <c r="C5664" s="1" t="s">
        <v>74</v>
      </c>
      <c r="D5664" s="1">
        <v>2.5</v>
      </c>
      <c r="E5664" s="3" t="s">
        <v>15</v>
      </c>
      <c r="F5664" s="1"/>
      <c r="G5664" s="5"/>
      <c r="H5664" s="6" t="s">
        <v>76</v>
      </c>
      <c r="I5664" s="6" t="s">
        <v>18</v>
      </c>
      <c r="J5664" s="7" t="b">
        <v>0</v>
      </c>
      <c r="K5664" s="6" t="s">
        <v>19</v>
      </c>
      <c r="L5664" s="8"/>
    </row>
    <row r="5665" ht="31.5" hidden="1" customHeight="1">
      <c r="A5665" s="1" t="s">
        <v>6661</v>
      </c>
      <c r="B5665" s="2" t="s">
        <v>203</v>
      </c>
      <c r="C5665" s="1" t="s">
        <v>74</v>
      </c>
      <c r="D5665" s="1">
        <v>2.5</v>
      </c>
      <c r="E5665" s="3" t="s">
        <v>15</v>
      </c>
      <c r="F5665" s="1"/>
      <c r="G5665" s="5"/>
      <c r="H5665" s="6" t="s">
        <v>18</v>
      </c>
      <c r="I5665" s="6" t="s">
        <v>18</v>
      </c>
      <c r="J5665" s="7" t="b">
        <v>0</v>
      </c>
      <c r="K5665" s="6" t="s">
        <v>19</v>
      </c>
      <c r="L5665" s="8"/>
    </row>
    <row r="5666" ht="31.5" hidden="1" customHeight="1">
      <c r="A5666" s="1" t="s">
        <v>6662</v>
      </c>
      <c r="B5666" s="2" t="s">
        <v>203</v>
      </c>
      <c r="C5666" s="1" t="s">
        <v>74</v>
      </c>
      <c r="D5666" s="1">
        <v>2.5</v>
      </c>
      <c r="E5666" s="3" t="s">
        <v>15</v>
      </c>
      <c r="F5666" s="1"/>
      <c r="G5666" s="5"/>
      <c r="H5666" s="6" t="s">
        <v>18</v>
      </c>
      <c r="I5666" s="6" t="s">
        <v>18</v>
      </c>
      <c r="J5666" s="7" t="b">
        <v>0</v>
      </c>
      <c r="K5666" s="6" t="s">
        <v>19</v>
      </c>
      <c r="L5666" s="8"/>
    </row>
    <row r="5667" ht="31.5" hidden="1" customHeight="1">
      <c r="A5667" s="1" t="s">
        <v>6663</v>
      </c>
      <c r="B5667" s="2" t="s">
        <v>203</v>
      </c>
      <c r="C5667" s="1" t="s">
        <v>74</v>
      </c>
      <c r="D5667" s="1">
        <v>2.5</v>
      </c>
      <c r="E5667" s="3" t="s">
        <v>15</v>
      </c>
      <c r="F5667" s="1"/>
      <c r="G5667" s="5"/>
      <c r="H5667" s="6" t="s">
        <v>18</v>
      </c>
      <c r="I5667" s="6" t="s">
        <v>18</v>
      </c>
      <c r="J5667" s="7" t="b">
        <v>0</v>
      </c>
      <c r="K5667" s="6" t="s">
        <v>19</v>
      </c>
      <c r="L5667" s="8"/>
    </row>
    <row r="5668" ht="31.5" hidden="1" customHeight="1">
      <c r="A5668" s="1" t="s">
        <v>6664</v>
      </c>
      <c r="B5668" s="2" t="s">
        <v>203</v>
      </c>
      <c r="C5668" s="1" t="s">
        <v>74</v>
      </c>
      <c r="D5668" s="1">
        <v>2.5</v>
      </c>
      <c r="E5668" s="3" t="s">
        <v>15</v>
      </c>
      <c r="F5668" s="1"/>
      <c r="G5668" s="5"/>
      <c r="H5668" s="6" t="s">
        <v>18</v>
      </c>
      <c r="I5668" s="6" t="s">
        <v>18</v>
      </c>
      <c r="J5668" s="7" t="b">
        <v>0</v>
      </c>
      <c r="K5668" s="6" t="s">
        <v>19</v>
      </c>
      <c r="L5668" s="8"/>
    </row>
    <row r="5669" ht="31.5" hidden="1" customHeight="1">
      <c r="A5669" s="1" t="s">
        <v>6665</v>
      </c>
      <c r="B5669" s="2" t="s">
        <v>203</v>
      </c>
      <c r="C5669" s="1" t="s">
        <v>74</v>
      </c>
      <c r="D5669" s="1">
        <v>2.5</v>
      </c>
      <c r="E5669" s="3" t="s">
        <v>15</v>
      </c>
      <c r="F5669" s="1"/>
      <c r="G5669" s="5"/>
      <c r="H5669" s="6" t="s">
        <v>18</v>
      </c>
      <c r="I5669" s="6" t="s">
        <v>18</v>
      </c>
      <c r="J5669" s="7" t="b">
        <v>0</v>
      </c>
      <c r="K5669" s="6" t="s">
        <v>19</v>
      </c>
      <c r="L5669" s="8"/>
    </row>
    <row r="5670" ht="31.5" hidden="1" customHeight="1">
      <c r="A5670" s="1" t="s">
        <v>6666</v>
      </c>
      <c r="B5670" s="2" t="s">
        <v>668</v>
      </c>
      <c r="C5670" s="1" t="s">
        <v>74</v>
      </c>
      <c r="D5670" s="1">
        <v>3.8</v>
      </c>
      <c r="E5670" s="3" t="s">
        <v>15</v>
      </c>
      <c r="F5670" s="1"/>
      <c r="G5670" s="5"/>
      <c r="H5670" s="6" t="s">
        <v>18</v>
      </c>
      <c r="I5670" s="6" t="s">
        <v>18</v>
      </c>
      <c r="J5670" s="7" t="b">
        <v>0</v>
      </c>
      <c r="K5670" s="6" t="s">
        <v>19</v>
      </c>
      <c r="L5670" s="8"/>
    </row>
    <row r="5671" ht="31.5" hidden="1" customHeight="1">
      <c r="A5671" s="1" t="s">
        <v>6667</v>
      </c>
      <c r="B5671" s="2" t="s">
        <v>333</v>
      </c>
      <c r="C5671" s="1" t="s">
        <v>14</v>
      </c>
      <c r="D5671" s="1">
        <v>3.5</v>
      </c>
      <c r="E5671" s="3" t="s">
        <v>15</v>
      </c>
      <c r="F5671" s="1"/>
      <c r="G5671" s="5"/>
      <c r="H5671" s="6" t="s">
        <v>18</v>
      </c>
      <c r="I5671" s="6" t="s">
        <v>18</v>
      </c>
      <c r="J5671" s="7" t="b">
        <v>0</v>
      </c>
      <c r="K5671" s="6" t="s">
        <v>19</v>
      </c>
      <c r="L5671" s="8"/>
    </row>
    <row r="5672" ht="31.5" hidden="1" customHeight="1">
      <c r="A5672" s="1" t="s">
        <v>6668</v>
      </c>
      <c r="B5672" s="2" t="s">
        <v>333</v>
      </c>
      <c r="C5672" s="1" t="s">
        <v>74</v>
      </c>
      <c r="D5672" s="1">
        <v>2.8</v>
      </c>
      <c r="E5672" s="3" t="s">
        <v>15</v>
      </c>
      <c r="F5672" s="1"/>
      <c r="G5672" s="5"/>
      <c r="H5672" s="6" t="s">
        <v>18</v>
      </c>
      <c r="I5672" s="6" t="s">
        <v>18</v>
      </c>
      <c r="J5672" s="7" t="b">
        <v>0</v>
      </c>
      <c r="K5672" s="6" t="s">
        <v>19</v>
      </c>
      <c r="L5672" s="8"/>
    </row>
    <row r="5673" ht="31.5" hidden="1" customHeight="1">
      <c r="A5673" s="1" t="s">
        <v>6669</v>
      </c>
      <c r="B5673" s="2" t="s">
        <v>333</v>
      </c>
      <c r="C5673" s="1" t="s">
        <v>74</v>
      </c>
      <c r="D5673" s="1">
        <v>3.0</v>
      </c>
      <c r="E5673" s="3" t="s">
        <v>15</v>
      </c>
      <c r="F5673" s="1"/>
      <c r="G5673" s="5"/>
      <c r="H5673" s="6" t="s">
        <v>18</v>
      </c>
      <c r="I5673" s="6" t="s">
        <v>18</v>
      </c>
      <c r="J5673" s="7" t="b">
        <v>0</v>
      </c>
      <c r="K5673" s="6" t="s">
        <v>19</v>
      </c>
      <c r="L5673" s="8"/>
    </row>
    <row r="5674" ht="31.5" hidden="1" customHeight="1">
      <c r="A5674" s="1" t="s">
        <v>6670</v>
      </c>
      <c r="B5674" s="2" t="s">
        <v>333</v>
      </c>
      <c r="C5674" s="1" t="s">
        <v>74</v>
      </c>
      <c r="D5674" s="1">
        <v>3.0</v>
      </c>
      <c r="E5674" s="3" t="s">
        <v>15</v>
      </c>
      <c r="F5674" s="1"/>
      <c r="G5674" s="5"/>
      <c r="H5674" s="6" t="s">
        <v>18</v>
      </c>
      <c r="I5674" s="6" t="s">
        <v>18</v>
      </c>
      <c r="J5674" s="7" t="b">
        <v>0</v>
      </c>
      <c r="K5674" s="6" t="s">
        <v>19</v>
      </c>
      <c r="L5674" s="8"/>
    </row>
    <row r="5675" ht="31.5" hidden="1" customHeight="1">
      <c r="A5675" s="1" t="s">
        <v>6671</v>
      </c>
      <c r="B5675" s="2" t="s">
        <v>333</v>
      </c>
      <c r="C5675" s="1" t="s">
        <v>74</v>
      </c>
      <c r="D5675" s="1">
        <v>2.5</v>
      </c>
      <c r="E5675" s="3" t="s">
        <v>15</v>
      </c>
      <c r="F5675" s="1"/>
      <c r="G5675" s="5"/>
      <c r="H5675" s="6" t="s">
        <v>18</v>
      </c>
      <c r="I5675" s="6" t="s">
        <v>18</v>
      </c>
      <c r="J5675" s="7" t="b">
        <v>0</v>
      </c>
      <c r="K5675" s="6" t="s">
        <v>19</v>
      </c>
      <c r="L5675" s="8"/>
    </row>
    <row r="5676" ht="31.5" hidden="1" customHeight="1">
      <c r="A5676" s="1" t="s">
        <v>6672</v>
      </c>
      <c r="B5676" s="2" t="s">
        <v>333</v>
      </c>
      <c r="C5676" s="1" t="s">
        <v>14</v>
      </c>
      <c r="D5676" s="1">
        <v>2.5</v>
      </c>
      <c r="E5676" s="3" t="s">
        <v>15</v>
      </c>
      <c r="F5676" s="1"/>
      <c r="G5676" s="5"/>
      <c r="H5676" s="6" t="s">
        <v>18</v>
      </c>
      <c r="I5676" s="6" t="s">
        <v>18</v>
      </c>
      <c r="J5676" s="7" t="b">
        <v>0</v>
      </c>
      <c r="K5676" s="6" t="s">
        <v>19</v>
      </c>
      <c r="L5676" s="8"/>
    </row>
    <row r="5677" ht="31.5" hidden="1" customHeight="1">
      <c r="A5677" s="1" t="s">
        <v>6673</v>
      </c>
      <c r="B5677" s="2" t="s">
        <v>333</v>
      </c>
      <c r="C5677" s="1" t="s">
        <v>249</v>
      </c>
      <c r="D5677" s="1">
        <v>2.8</v>
      </c>
      <c r="E5677" s="3" t="s">
        <v>15</v>
      </c>
      <c r="F5677" s="1"/>
      <c r="G5677" s="5"/>
      <c r="H5677" s="6" t="s">
        <v>18</v>
      </c>
      <c r="I5677" s="6" t="s">
        <v>18</v>
      </c>
      <c r="J5677" s="7" t="b">
        <v>0</v>
      </c>
      <c r="K5677" s="6" t="s">
        <v>19</v>
      </c>
      <c r="L5677" s="8"/>
    </row>
    <row r="5678" ht="31.5" hidden="1" customHeight="1">
      <c r="A5678" s="1" t="s">
        <v>6674</v>
      </c>
      <c r="B5678" s="2" t="s">
        <v>1290</v>
      </c>
      <c r="C5678" s="1" t="s">
        <v>74</v>
      </c>
      <c r="D5678" s="5">
        <v>3.8</v>
      </c>
      <c r="E5678" s="3" t="s">
        <v>15</v>
      </c>
      <c r="F5678" s="1"/>
      <c r="G5678" s="5"/>
      <c r="H5678" s="6" t="s">
        <v>76</v>
      </c>
      <c r="I5678" s="6" t="s">
        <v>18</v>
      </c>
      <c r="J5678" s="7" t="b">
        <v>0</v>
      </c>
      <c r="K5678" s="6" t="s">
        <v>19</v>
      </c>
      <c r="L5678" s="8"/>
    </row>
    <row r="5679" ht="31.5" hidden="1" customHeight="1">
      <c r="A5679" s="1" t="s">
        <v>6675</v>
      </c>
      <c r="B5679" s="2" t="s">
        <v>13</v>
      </c>
      <c r="C5679" s="1" t="s">
        <v>74</v>
      </c>
      <c r="D5679" s="1">
        <v>3.8</v>
      </c>
      <c r="E5679" s="3" t="s">
        <v>15</v>
      </c>
      <c r="F5679" s="1"/>
      <c r="G5679" s="5"/>
      <c r="H5679" s="6" t="s">
        <v>18</v>
      </c>
      <c r="I5679" s="6" t="s">
        <v>18</v>
      </c>
      <c r="J5679" s="7" t="b">
        <v>0</v>
      </c>
      <c r="K5679" s="6" t="s">
        <v>19</v>
      </c>
      <c r="L5679" s="8"/>
    </row>
    <row r="5680" ht="31.5" hidden="1" customHeight="1">
      <c r="A5680" s="1" t="s">
        <v>6676</v>
      </c>
      <c r="B5680" s="2" t="s">
        <v>500</v>
      </c>
      <c r="C5680" s="1" t="s">
        <v>74</v>
      </c>
      <c r="D5680" s="1">
        <v>4.2</v>
      </c>
      <c r="E5680" s="3" t="s">
        <v>15</v>
      </c>
      <c r="F5680" s="1"/>
      <c r="G5680" s="5"/>
      <c r="H5680" s="6" t="s">
        <v>18</v>
      </c>
      <c r="I5680" s="6" t="s">
        <v>18</v>
      </c>
      <c r="J5680" s="7" t="b">
        <v>0</v>
      </c>
      <c r="K5680" s="6" t="s">
        <v>19</v>
      </c>
      <c r="L5680" s="8"/>
    </row>
    <row r="5681" ht="31.5" hidden="1" customHeight="1">
      <c r="A5681" s="1" t="s">
        <v>6677</v>
      </c>
      <c r="B5681" s="2" t="s">
        <v>70</v>
      </c>
      <c r="C5681" s="1" t="s">
        <v>74</v>
      </c>
      <c r="D5681" s="1">
        <v>8.0</v>
      </c>
      <c r="E5681" s="3" t="s">
        <v>15</v>
      </c>
      <c r="F5681" s="1"/>
      <c r="G5681" s="5"/>
      <c r="H5681" s="6" t="s">
        <v>18</v>
      </c>
      <c r="I5681" s="6" t="s">
        <v>18</v>
      </c>
      <c r="J5681" s="7" t="b">
        <v>1</v>
      </c>
      <c r="K5681" s="6" t="s">
        <v>19</v>
      </c>
      <c r="L5681" s="8"/>
    </row>
    <row r="5682" ht="31.5" hidden="1" customHeight="1">
      <c r="A5682" s="1" t="s">
        <v>6678</v>
      </c>
      <c r="B5682" s="2" t="s">
        <v>13</v>
      </c>
      <c r="C5682" s="1" t="s">
        <v>74</v>
      </c>
      <c r="D5682" s="1">
        <v>3.8</v>
      </c>
      <c r="E5682" s="3" t="s">
        <v>15</v>
      </c>
      <c r="F5682" s="1"/>
      <c r="G5682" s="5"/>
      <c r="H5682" s="6" t="s">
        <v>18</v>
      </c>
      <c r="I5682" s="6" t="s">
        <v>18</v>
      </c>
      <c r="J5682" s="7" t="b">
        <v>0</v>
      </c>
      <c r="K5682" s="6" t="s">
        <v>19</v>
      </c>
      <c r="L5682" s="8"/>
    </row>
    <row r="5683" ht="31.5" hidden="1" customHeight="1">
      <c r="A5683" s="1" t="s">
        <v>6679</v>
      </c>
      <c r="B5683" s="2" t="s">
        <v>333</v>
      </c>
      <c r="C5683" s="1" t="s">
        <v>14</v>
      </c>
      <c r="D5683" s="1">
        <v>2.5</v>
      </c>
      <c r="E5683" s="3" t="s">
        <v>15</v>
      </c>
      <c r="F5683" s="1"/>
      <c r="G5683" s="5"/>
      <c r="H5683" s="6" t="s">
        <v>18</v>
      </c>
      <c r="I5683" s="6" t="s">
        <v>18</v>
      </c>
      <c r="J5683" s="7" t="b">
        <v>0</v>
      </c>
      <c r="K5683" s="6" t="s">
        <v>19</v>
      </c>
      <c r="L5683" s="8"/>
    </row>
    <row r="5684" ht="31.5" hidden="1" customHeight="1">
      <c r="A5684" s="1" t="s">
        <v>6680</v>
      </c>
      <c r="B5684" s="2" t="s">
        <v>500</v>
      </c>
      <c r="C5684" s="1" t="s">
        <v>74</v>
      </c>
      <c r="D5684" s="1">
        <v>4.2</v>
      </c>
      <c r="E5684" s="3" t="s">
        <v>15</v>
      </c>
      <c r="F5684" s="1"/>
      <c r="G5684" s="5"/>
      <c r="H5684" s="6" t="s">
        <v>18</v>
      </c>
      <c r="I5684" s="6" t="s">
        <v>18</v>
      </c>
      <c r="J5684" s="7" t="b">
        <v>0</v>
      </c>
      <c r="K5684" s="6" t="s">
        <v>19</v>
      </c>
      <c r="L5684" s="8"/>
    </row>
    <row r="5685" ht="31.5" hidden="1" customHeight="1">
      <c r="A5685" s="1" t="s">
        <v>6681</v>
      </c>
      <c r="B5685" s="2" t="s">
        <v>70</v>
      </c>
      <c r="C5685" s="1" t="s">
        <v>74</v>
      </c>
      <c r="D5685" s="1">
        <v>8.0</v>
      </c>
      <c r="E5685" s="3" t="s">
        <v>15</v>
      </c>
      <c r="F5685" s="1"/>
      <c r="G5685" s="5"/>
      <c r="H5685" s="6" t="s">
        <v>18</v>
      </c>
      <c r="I5685" s="6" t="s">
        <v>18</v>
      </c>
      <c r="J5685" s="7" t="b">
        <v>1</v>
      </c>
      <c r="K5685" s="6" t="s">
        <v>19</v>
      </c>
      <c r="L5685" s="8"/>
    </row>
    <row r="5686" ht="31.5" hidden="1" customHeight="1">
      <c r="A5686" s="1" t="s">
        <v>6682</v>
      </c>
      <c r="B5686" s="2" t="s">
        <v>13</v>
      </c>
      <c r="C5686" s="1" t="s">
        <v>74</v>
      </c>
      <c r="D5686" s="1">
        <v>3.8</v>
      </c>
      <c r="E5686" s="3" t="s">
        <v>15</v>
      </c>
      <c r="F5686" s="1"/>
      <c r="G5686" s="5"/>
      <c r="H5686" s="6" t="s">
        <v>18</v>
      </c>
      <c r="I5686" s="6" t="s">
        <v>18</v>
      </c>
      <c r="J5686" s="7" t="b">
        <v>0</v>
      </c>
      <c r="K5686" s="6" t="s">
        <v>19</v>
      </c>
      <c r="L5686" s="8"/>
    </row>
    <row r="5687" ht="31.5" hidden="1" customHeight="1">
      <c r="A5687" s="1" t="s">
        <v>6683</v>
      </c>
      <c r="B5687" s="2" t="s">
        <v>500</v>
      </c>
      <c r="C5687" s="1" t="s">
        <v>74</v>
      </c>
      <c r="D5687" s="1">
        <v>4.2</v>
      </c>
      <c r="E5687" s="3" t="s">
        <v>15</v>
      </c>
      <c r="F5687" s="1"/>
      <c r="G5687" s="5"/>
      <c r="H5687" s="6" t="s">
        <v>18</v>
      </c>
      <c r="I5687" s="6" t="s">
        <v>18</v>
      </c>
      <c r="J5687" s="7" t="b">
        <v>0</v>
      </c>
      <c r="K5687" s="6" t="s">
        <v>19</v>
      </c>
      <c r="L5687" s="8"/>
    </row>
    <row r="5688" ht="31.5" hidden="1" customHeight="1">
      <c r="A5688" s="1" t="s">
        <v>6684</v>
      </c>
      <c r="B5688" s="2" t="s">
        <v>70</v>
      </c>
      <c r="C5688" s="1" t="s">
        <v>74</v>
      </c>
      <c r="D5688" s="1">
        <v>8.0</v>
      </c>
      <c r="E5688" s="3" t="s">
        <v>15</v>
      </c>
      <c r="F5688" s="1"/>
      <c r="G5688" s="5"/>
      <c r="H5688" s="6" t="s">
        <v>18</v>
      </c>
      <c r="I5688" s="6" t="s">
        <v>18</v>
      </c>
      <c r="J5688" s="7" t="b">
        <v>1</v>
      </c>
      <c r="K5688" s="6" t="s">
        <v>19</v>
      </c>
      <c r="L5688" s="8"/>
    </row>
    <row r="5689" ht="31.5" hidden="1" customHeight="1">
      <c r="A5689" s="1" t="s">
        <v>6685</v>
      </c>
      <c r="B5689" s="2" t="s">
        <v>13</v>
      </c>
      <c r="C5689" s="1" t="s">
        <v>74</v>
      </c>
      <c r="D5689" s="1">
        <v>3.5</v>
      </c>
      <c r="E5689" s="3" t="s">
        <v>15</v>
      </c>
      <c r="F5689" s="1"/>
      <c r="G5689" s="5"/>
      <c r="H5689" s="6" t="s">
        <v>18</v>
      </c>
      <c r="I5689" s="6" t="s">
        <v>18</v>
      </c>
      <c r="J5689" s="7" t="b">
        <v>0</v>
      </c>
      <c r="K5689" s="6" t="s">
        <v>19</v>
      </c>
      <c r="L5689" s="8"/>
    </row>
    <row r="5690" ht="31.5" hidden="1" customHeight="1">
      <c r="A5690" s="1" t="s">
        <v>6686</v>
      </c>
      <c r="B5690" s="2" t="s">
        <v>500</v>
      </c>
      <c r="C5690" s="1" t="s">
        <v>74</v>
      </c>
      <c r="D5690" s="1">
        <v>4.2</v>
      </c>
      <c r="E5690" s="3" t="s">
        <v>15</v>
      </c>
      <c r="F5690" s="1"/>
      <c r="G5690" s="5"/>
      <c r="H5690" s="6" t="s">
        <v>18</v>
      </c>
      <c r="I5690" s="6" t="s">
        <v>18</v>
      </c>
      <c r="J5690" s="7" t="b">
        <v>0</v>
      </c>
      <c r="K5690" s="6" t="s">
        <v>19</v>
      </c>
      <c r="L5690" s="8"/>
    </row>
    <row r="5691" ht="31.5" hidden="1" customHeight="1">
      <c r="A5691" s="1" t="s">
        <v>6687</v>
      </c>
      <c r="B5691" s="2" t="s">
        <v>70</v>
      </c>
      <c r="C5691" s="1" t="s">
        <v>74</v>
      </c>
      <c r="D5691" s="1">
        <v>7.7</v>
      </c>
      <c r="E5691" s="3" t="s">
        <v>15</v>
      </c>
      <c r="F5691" s="1"/>
      <c r="G5691" s="5"/>
      <c r="H5691" s="6" t="s">
        <v>18</v>
      </c>
      <c r="I5691" s="6" t="s">
        <v>18</v>
      </c>
      <c r="J5691" s="7" t="b">
        <v>1</v>
      </c>
      <c r="K5691" s="6" t="s">
        <v>19</v>
      </c>
      <c r="L5691" s="8"/>
    </row>
    <row r="5692" ht="31.5" hidden="1" customHeight="1">
      <c r="A5692" s="1" t="s">
        <v>6688</v>
      </c>
      <c r="B5692" s="2" t="s">
        <v>500</v>
      </c>
      <c r="C5692" s="1" t="s">
        <v>74</v>
      </c>
      <c r="D5692" s="1">
        <v>5.0</v>
      </c>
      <c r="E5692" s="3" t="s">
        <v>15</v>
      </c>
      <c r="F5692" s="1"/>
      <c r="G5692" s="5"/>
      <c r="H5692" s="6" t="s">
        <v>18</v>
      </c>
      <c r="I5692" s="6" t="s">
        <v>18</v>
      </c>
      <c r="J5692" s="7" t="b">
        <v>0</v>
      </c>
      <c r="K5692" s="6" t="s">
        <v>19</v>
      </c>
      <c r="L5692" s="8"/>
    </row>
    <row r="5693" ht="31.5" hidden="1" customHeight="1">
      <c r="A5693" s="1" t="s">
        <v>6689</v>
      </c>
      <c r="B5693" s="2" t="s">
        <v>70</v>
      </c>
      <c r="C5693" s="1" t="s">
        <v>74</v>
      </c>
      <c r="D5693" s="1">
        <v>8.5</v>
      </c>
      <c r="E5693" s="3" t="s">
        <v>15</v>
      </c>
      <c r="F5693" s="1"/>
      <c r="G5693" s="5"/>
      <c r="H5693" s="6" t="s">
        <v>18</v>
      </c>
      <c r="I5693" s="6" t="s">
        <v>18</v>
      </c>
      <c r="J5693" s="7" t="b">
        <v>1</v>
      </c>
      <c r="K5693" s="6" t="s">
        <v>19</v>
      </c>
      <c r="L5693" s="8"/>
    </row>
    <row r="5694" ht="31.5" hidden="1" customHeight="1">
      <c r="A5694" s="1" t="s">
        <v>6690</v>
      </c>
      <c r="B5694" s="2" t="s">
        <v>13</v>
      </c>
      <c r="C5694" s="1" t="s">
        <v>74</v>
      </c>
      <c r="D5694" s="1">
        <v>3.5</v>
      </c>
      <c r="E5694" s="3" t="s">
        <v>15</v>
      </c>
      <c r="F5694" s="1"/>
      <c r="G5694" s="5"/>
      <c r="H5694" s="6" t="s">
        <v>18</v>
      </c>
      <c r="I5694" s="6" t="s">
        <v>18</v>
      </c>
      <c r="J5694" s="7" t="b">
        <v>0</v>
      </c>
      <c r="K5694" s="6" t="s">
        <v>19</v>
      </c>
      <c r="L5694" s="8"/>
    </row>
    <row r="5695" ht="31.5" hidden="1" customHeight="1">
      <c r="A5695" s="1" t="s">
        <v>6691</v>
      </c>
      <c r="B5695" s="2" t="s">
        <v>500</v>
      </c>
      <c r="C5695" s="1" t="s">
        <v>74</v>
      </c>
      <c r="D5695" s="1">
        <v>4.2</v>
      </c>
      <c r="E5695" s="3" t="s">
        <v>15</v>
      </c>
      <c r="F5695" s="1"/>
      <c r="G5695" s="5"/>
      <c r="H5695" s="6" t="s">
        <v>18</v>
      </c>
      <c r="I5695" s="6" t="s">
        <v>18</v>
      </c>
      <c r="J5695" s="7" t="b">
        <v>0</v>
      </c>
      <c r="K5695" s="6" t="s">
        <v>19</v>
      </c>
      <c r="L5695" s="8"/>
    </row>
    <row r="5696" ht="31.5" hidden="1" customHeight="1">
      <c r="A5696" s="1" t="s">
        <v>6692</v>
      </c>
      <c r="B5696" s="2" t="s">
        <v>70</v>
      </c>
      <c r="C5696" s="1" t="s">
        <v>74</v>
      </c>
      <c r="D5696" s="1">
        <v>7.7</v>
      </c>
      <c r="E5696" s="3" t="s">
        <v>15</v>
      </c>
      <c r="F5696" s="1"/>
      <c r="G5696" s="5"/>
      <c r="H5696" s="6" t="s">
        <v>18</v>
      </c>
      <c r="I5696" s="6" t="s">
        <v>18</v>
      </c>
      <c r="J5696" s="7" t="b">
        <v>1</v>
      </c>
      <c r="K5696" s="6" t="s">
        <v>19</v>
      </c>
      <c r="L5696" s="8"/>
    </row>
    <row r="5697" ht="31.5" hidden="1" customHeight="1">
      <c r="A5697" s="1" t="s">
        <v>6693</v>
      </c>
      <c r="B5697" s="2" t="s">
        <v>13</v>
      </c>
      <c r="C5697" s="1" t="s">
        <v>74</v>
      </c>
      <c r="D5697" s="1">
        <v>3.5</v>
      </c>
      <c r="E5697" s="3" t="s">
        <v>15</v>
      </c>
      <c r="F5697" s="1"/>
      <c r="G5697" s="5"/>
      <c r="H5697" s="6" t="s">
        <v>18</v>
      </c>
      <c r="I5697" s="6" t="s">
        <v>18</v>
      </c>
      <c r="J5697" s="7" t="b">
        <v>0</v>
      </c>
      <c r="K5697" s="6" t="s">
        <v>19</v>
      </c>
      <c r="L5697" s="8"/>
    </row>
    <row r="5698" ht="31.5" hidden="1" customHeight="1">
      <c r="A5698" s="1" t="s">
        <v>6694</v>
      </c>
      <c r="B5698" s="2" t="s">
        <v>500</v>
      </c>
      <c r="C5698" s="1" t="s">
        <v>74</v>
      </c>
      <c r="D5698" s="1">
        <v>4.2</v>
      </c>
      <c r="E5698" s="3" t="s">
        <v>15</v>
      </c>
      <c r="F5698" s="1"/>
      <c r="G5698" s="5"/>
      <c r="H5698" s="6" t="s">
        <v>18</v>
      </c>
      <c r="I5698" s="6" t="s">
        <v>18</v>
      </c>
      <c r="J5698" s="7" t="b">
        <v>0</v>
      </c>
      <c r="K5698" s="6" t="s">
        <v>19</v>
      </c>
      <c r="L5698" s="8"/>
    </row>
    <row r="5699" ht="31.5" hidden="1" customHeight="1">
      <c r="A5699" s="1" t="s">
        <v>6695</v>
      </c>
      <c r="B5699" s="2" t="s">
        <v>70</v>
      </c>
      <c r="C5699" s="1" t="s">
        <v>74</v>
      </c>
      <c r="D5699" s="1">
        <v>7.7</v>
      </c>
      <c r="E5699" s="3" t="s">
        <v>15</v>
      </c>
      <c r="F5699" s="1"/>
      <c r="G5699" s="5"/>
      <c r="H5699" s="6" t="s">
        <v>18</v>
      </c>
      <c r="I5699" s="6" t="s">
        <v>18</v>
      </c>
      <c r="J5699" s="7" t="b">
        <v>1</v>
      </c>
      <c r="K5699" s="6" t="s">
        <v>19</v>
      </c>
      <c r="L5699" s="8"/>
    </row>
    <row r="5700" ht="31.5" hidden="1" customHeight="1">
      <c r="A5700" s="1" t="s">
        <v>6696</v>
      </c>
      <c r="B5700" s="2" t="s">
        <v>13</v>
      </c>
      <c r="C5700" s="1" t="s">
        <v>74</v>
      </c>
      <c r="D5700" s="1">
        <v>3.5</v>
      </c>
      <c r="E5700" s="3" t="s">
        <v>15</v>
      </c>
      <c r="F5700" s="1"/>
      <c r="G5700" s="5"/>
      <c r="H5700" s="6" t="s">
        <v>18</v>
      </c>
      <c r="I5700" s="6" t="s">
        <v>18</v>
      </c>
      <c r="J5700" s="7" t="b">
        <v>0</v>
      </c>
      <c r="K5700" s="6" t="s">
        <v>19</v>
      </c>
      <c r="L5700" s="8"/>
    </row>
    <row r="5701" ht="31.5" hidden="1" customHeight="1">
      <c r="A5701" s="1" t="s">
        <v>6697</v>
      </c>
      <c r="B5701" s="2" t="s">
        <v>500</v>
      </c>
      <c r="C5701" s="1" t="s">
        <v>74</v>
      </c>
      <c r="D5701" s="1">
        <v>4.2</v>
      </c>
      <c r="E5701" s="3" t="s">
        <v>15</v>
      </c>
      <c r="F5701" s="1"/>
      <c r="G5701" s="5"/>
      <c r="H5701" s="6" t="s">
        <v>18</v>
      </c>
      <c r="I5701" s="6" t="s">
        <v>18</v>
      </c>
      <c r="J5701" s="7" t="b">
        <v>0</v>
      </c>
      <c r="K5701" s="6" t="s">
        <v>19</v>
      </c>
      <c r="L5701" s="8"/>
    </row>
    <row r="5702" ht="31.5" hidden="1" customHeight="1">
      <c r="A5702" s="1" t="s">
        <v>6698</v>
      </c>
      <c r="B5702" s="2" t="s">
        <v>70</v>
      </c>
      <c r="C5702" s="1" t="s">
        <v>74</v>
      </c>
      <c r="D5702" s="1">
        <v>7.7</v>
      </c>
      <c r="E5702" s="3" t="s">
        <v>15</v>
      </c>
      <c r="F5702" s="1"/>
      <c r="G5702" s="5"/>
      <c r="H5702" s="6" t="s">
        <v>18</v>
      </c>
      <c r="I5702" s="6" t="s">
        <v>18</v>
      </c>
      <c r="J5702" s="7" t="b">
        <v>1</v>
      </c>
      <c r="K5702" s="6" t="s">
        <v>19</v>
      </c>
      <c r="L5702" s="8"/>
    </row>
    <row r="5703" ht="31.5" hidden="1" customHeight="1">
      <c r="A5703" s="1" t="s">
        <v>6699</v>
      </c>
      <c r="B5703" s="2" t="s">
        <v>4423</v>
      </c>
      <c r="C5703" s="1" t="s">
        <v>14</v>
      </c>
      <c r="D5703" s="1">
        <v>2.2</v>
      </c>
      <c r="E5703" s="3" t="s">
        <v>15</v>
      </c>
      <c r="F5703" s="1"/>
      <c r="G5703" s="5"/>
      <c r="H5703" s="6" t="s">
        <v>18</v>
      </c>
      <c r="I5703" s="6" t="s">
        <v>18</v>
      </c>
      <c r="J5703" s="7" t="b">
        <v>0</v>
      </c>
      <c r="K5703" s="6" t="s">
        <v>19</v>
      </c>
      <c r="L5703" s="8"/>
    </row>
    <row r="5704" ht="31.5" hidden="1" customHeight="1">
      <c r="A5704" s="1" t="s">
        <v>6700</v>
      </c>
      <c r="B5704" s="2" t="s">
        <v>500</v>
      </c>
      <c r="C5704" s="1" t="s">
        <v>3793</v>
      </c>
      <c r="D5704" s="1">
        <v>3.5</v>
      </c>
      <c r="E5704" s="3" t="s">
        <v>15</v>
      </c>
      <c r="F5704" s="1"/>
      <c r="G5704" s="5"/>
      <c r="H5704" s="6" t="s">
        <v>18</v>
      </c>
      <c r="I5704" s="6" t="s">
        <v>18</v>
      </c>
      <c r="J5704" s="7" t="b">
        <v>0</v>
      </c>
      <c r="K5704" s="6" t="s">
        <v>19</v>
      </c>
      <c r="L5704" s="8"/>
    </row>
    <row r="5705" ht="31.5" hidden="1" customHeight="1">
      <c r="A5705" s="1" t="s">
        <v>6701</v>
      </c>
      <c r="B5705" s="2" t="s">
        <v>13</v>
      </c>
      <c r="C5705" s="1" t="s">
        <v>3793</v>
      </c>
      <c r="D5705" s="1">
        <v>3.2</v>
      </c>
      <c r="E5705" s="3" t="s">
        <v>15</v>
      </c>
      <c r="F5705" s="1"/>
      <c r="G5705" s="5"/>
      <c r="H5705" s="6" t="s">
        <v>18</v>
      </c>
      <c r="I5705" s="6" t="s">
        <v>18</v>
      </c>
      <c r="J5705" s="7" t="b">
        <v>0</v>
      </c>
      <c r="K5705" s="6" t="s">
        <v>19</v>
      </c>
      <c r="L5705" s="8"/>
    </row>
    <row r="5706" ht="31.5" hidden="1" customHeight="1">
      <c r="A5706" s="1" t="s">
        <v>6702</v>
      </c>
      <c r="B5706" s="2" t="s">
        <v>333</v>
      </c>
      <c r="C5706" s="1" t="s">
        <v>3793</v>
      </c>
      <c r="D5706" s="1">
        <v>3.8</v>
      </c>
      <c r="E5706" s="3" t="s">
        <v>15</v>
      </c>
      <c r="F5706" s="1"/>
      <c r="G5706" s="5"/>
      <c r="H5706" s="6" t="s">
        <v>18</v>
      </c>
      <c r="I5706" s="6" t="s">
        <v>18</v>
      </c>
      <c r="J5706" s="7" t="b">
        <v>0</v>
      </c>
      <c r="K5706" s="6" t="s">
        <v>19</v>
      </c>
      <c r="L5706" s="8"/>
    </row>
    <row r="5707" ht="31.5" hidden="1" customHeight="1">
      <c r="A5707" s="1" t="s">
        <v>6703</v>
      </c>
      <c r="B5707" s="2" t="s">
        <v>203</v>
      </c>
      <c r="C5707" s="1" t="s">
        <v>3793</v>
      </c>
      <c r="D5707" s="1">
        <v>2.8</v>
      </c>
      <c r="E5707" s="3" t="s">
        <v>15</v>
      </c>
      <c r="F5707" s="1"/>
      <c r="G5707" s="5"/>
      <c r="H5707" s="6" t="s">
        <v>18</v>
      </c>
      <c r="I5707" s="6" t="s">
        <v>18</v>
      </c>
      <c r="J5707" s="7" t="b">
        <v>0</v>
      </c>
      <c r="K5707" s="6" t="s">
        <v>19</v>
      </c>
      <c r="L5707" s="8"/>
    </row>
    <row r="5708" ht="31.5" hidden="1" customHeight="1">
      <c r="A5708" s="1" t="s">
        <v>6704</v>
      </c>
      <c r="B5708" s="2" t="s">
        <v>70</v>
      </c>
      <c r="C5708" s="1" t="s">
        <v>3793</v>
      </c>
      <c r="D5708" s="1">
        <v>13.3</v>
      </c>
      <c r="E5708" s="3" t="s">
        <v>15</v>
      </c>
      <c r="F5708" s="1"/>
      <c r="G5708" s="5"/>
      <c r="H5708" s="6" t="s">
        <v>18</v>
      </c>
      <c r="I5708" s="6" t="s">
        <v>18</v>
      </c>
      <c r="J5708" s="7" t="b">
        <v>1</v>
      </c>
      <c r="K5708" s="6" t="s">
        <v>19</v>
      </c>
      <c r="L5708" s="8"/>
    </row>
    <row r="5709" ht="31.5" hidden="1" customHeight="1">
      <c r="A5709" s="1" t="s">
        <v>6705</v>
      </c>
      <c r="B5709" s="2" t="s">
        <v>500</v>
      </c>
      <c r="C5709" s="1" t="s">
        <v>14</v>
      </c>
      <c r="D5709" s="1">
        <v>4.0</v>
      </c>
      <c r="E5709" s="3" t="s">
        <v>15</v>
      </c>
      <c r="F5709" s="1"/>
      <c r="G5709" s="5"/>
      <c r="H5709" s="6" t="s">
        <v>18</v>
      </c>
      <c r="I5709" s="6" t="s">
        <v>18</v>
      </c>
      <c r="J5709" s="7" t="b">
        <v>0</v>
      </c>
      <c r="K5709" s="6" t="s">
        <v>19</v>
      </c>
      <c r="L5709" s="8"/>
    </row>
    <row r="5710" ht="31.5" hidden="1" customHeight="1">
      <c r="A5710" s="1" t="s">
        <v>6706</v>
      </c>
      <c r="B5710" s="2" t="s">
        <v>13</v>
      </c>
      <c r="C5710" s="1" t="s">
        <v>14</v>
      </c>
      <c r="D5710" s="1">
        <v>3.8</v>
      </c>
      <c r="E5710" s="3" t="s">
        <v>15</v>
      </c>
      <c r="F5710" s="1"/>
      <c r="G5710" s="5"/>
      <c r="H5710" s="6" t="s">
        <v>18</v>
      </c>
      <c r="I5710" s="6" t="s">
        <v>18</v>
      </c>
      <c r="J5710" s="7" t="b">
        <v>0</v>
      </c>
      <c r="K5710" s="6" t="s">
        <v>19</v>
      </c>
      <c r="L5710" s="8"/>
    </row>
    <row r="5711" ht="31.5" hidden="1" customHeight="1">
      <c r="A5711" s="1" t="s">
        <v>6707</v>
      </c>
      <c r="B5711" s="2" t="s">
        <v>333</v>
      </c>
      <c r="C5711" s="1" t="s">
        <v>14</v>
      </c>
      <c r="D5711" s="1">
        <v>4.5</v>
      </c>
      <c r="E5711" s="3" t="s">
        <v>15</v>
      </c>
      <c r="F5711" s="1"/>
      <c r="G5711" s="5"/>
      <c r="H5711" s="6" t="s">
        <v>18</v>
      </c>
      <c r="I5711" s="6" t="s">
        <v>18</v>
      </c>
      <c r="J5711" s="7" t="b">
        <v>0</v>
      </c>
      <c r="K5711" s="6" t="s">
        <v>19</v>
      </c>
      <c r="L5711" s="8"/>
    </row>
    <row r="5712" ht="31.5" hidden="1" customHeight="1">
      <c r="A5712" s="1" t="s">
        <v>6708</v>
      </c>
      <c r="B5712" s="2" t="s">
        <v>203</v>
      </c>
      <c r="C5712" s="1" t="s">
        <v>14</v>
      </c>
      <c r="D5712" s="1">
        <v>3.2</v>
      </c>
      <c r="E5712" s="3" t="s">
        <v>15</v>
      </c>
      <c r="F5712" s="1"/>
      <c r="G5712" s="5"/>
      <c r="H5712" s="6" t="s">
        <v>18</v>
      </c>
      <c r="I5712" s="6" t="s">
        <v>18</v>
      </c>
      <c r="J5712" s="7" t="b">
        <v>0</v>
      </c>
      <c r="K5712" s="6" t="s">
        <v>19</v>
      </c>
      <c r="L5712" s="8"/>
    </row>
    <row r="5713" ht="31.5" hidden="1" customHeight="1">
      <c r="A5713" s="1" t="s">
        <v>6709</v>
      </c>
      <c r="B5713" s="2" t="s">
        <v>70</v>
      </c>
      <c r="C5713" s="1" t="s">
        <v>14</v>
      </c>
      <c r="D5713" s="1">
        <v>15.5</v>
      </c>
      <c r="E5713" s="3" t="s">
        <v>15</v>
      </c>
      <c r="F5713" s="1"/>
      <c r="G5713" s="5"/>
      <c r="H5713" s="6" t="s">
        <v>18</v>
      </c>
      <c r="I5713" s="6" t="s">
        <v>18</v>
      </c>
      <c r="J5713" s="7" t="b">
        <v>1</v>
      </c>
      <c r="K5713" s="6" t="s">
        <v>19</v>
      </c>
      <c r="L5713" s="8"/>
    </row>
    <row r="5714" ht="31.5" hidden="1" customHeight="1">
      <c r="A5714" s="1" t="s">
        <v>6710</v>
      </c>
      <c r="B5714" s="2" t="s">
        <v>203</v>
      </c>
      <c r="C5714" s="1" t="s">
        <v>14</v>
      </c>
      <c r="D5714" s="1">
        <v>2.5</v>
      </c>
      <c r="E5714" s="3" t="s">
        <v>15</v>
      </c>
      <c r="F5714" s="1"/>
      <c r="G5714" s="5"/>
      <c r="H5714" s="6" t="s">
        <v>18</v>
      </c>
      <c r="I5714" s="6" t="s">
        <v>18</v>
      </c>
      <c r="J5714" s="7" t="b">
        <v>0</v>
      </c>
      <c r="K5714" s="6" t="s">
        <v>19</v>
      </c>
      <c r="L5714" s="8"/>
    </row>
    <row r="5715" ht="31.5" hidden="1" customHeight="1">
      <c r="A5715" s="1" t="s">
        <v>6711</v>
      </c>
      <c r="B5715" s="2" t="s">
        <v>203</v>
      </c>
      <c r="C5715" s="1" t="s">
        <v>14</v>
      </c>
      <c r="D5715" s="1">
        <v>2.8</v>
      </c>
      <c r="E5715" s="3" t="s">
        <v>15</v>
      </c>
      <c r="F5715" s="1"/>
      <c r="G5715" s="5"/>
      <c r="H5715" s="6" t="s">
        <v>18</v>
      </c>
      <c r="I5715" s="6" t="s">
        <v>18</v>
      </c>
      <c r="J5715" s="7" t="b">
        <v>0</v>
      </c>
      <c r="K5715" s="6" t="s">
        <v>19</v>
      </c>
      <c r="L5715" s="8"/>
    </row>
    <row r="5716" ht="31.5" hidden="1" customHeight="1">
      <c r="A5716" s="1" t="s">
        <v>6712</v>
      </c>
      <c r="B5716" s="2" t="s">
        <v>203</v>
      </c>
      <c r="C5716" s="1" t="s">
        <v>14</v>
      </c>
      <c r="D5716" s="1">
        <v>2.8</v>
      </c>
      <c r="E5716" s="3" t="s">
        <v>15</v>
      </c>
      <c r="F5716" s="1"/>
      <c r="G5716" s="5"/>
      <c r="H5716" s="6" t="s">
        <v>18</v>
      </c>
      <c r="I5716" s="6" t="s">
        <v>18</v>
      </c>
      <c r="J5716" s="7" t="b">
        <v>0</v>
      </c>
      <c r="K5716" s="6" t="s">
        <v>19</v>
      </c>
      <c r="L5716" s="8"/>
    </row>
    <row r="5717" ht="31.5" hidden="1" customHeight="1">
      <c r="A5717" s="1" t="s">
        <v>6713</v>
      </c>
      <c r="B5717" s="2" t="s">
        <v>203</v>
      </c>
      <c r="C5717" s="1" t="s">
        <v>14</v>
      </c>
      <c r="D5717" s="1">
        <v>2.8</v>
      </c>
      <c r="E5717" s="3" t="s">
        <v>15</v>
      </c>
      <c r="F5717" s="1"/>
      <c r="G5717" s="5"/>
      <c r="H5717" s="6" t="s">
        <v>18</v>
      </c>
      <c r="I5717" s="6" t="s">
        <v>18</v>
      </c>
      <c r="J5717" s="7" t="b">
        <v>0</v>
      </c>
      <c r="K5717" s="6" t="s">
        <v>19</v>
      </c>
      <c r="L5717" s="8"/>
    </row>
    <row r="5718" ht="31.5" hidden="1" customHeight="1">
      <c r="A5718" s="1" t="s">
        <v>6714</v>
      </c>
      <c r="B5718" s="2" t="s">
        <v>13</v>
      </c>
      <c r="C5718" s="1" t="s">
        <v>14</v>
      </c>
      <c r="D5718" s="1">
        <v>3.8</v>
      </c>
      <c r="E5718" s="3" t="s">
        <v>15</v>
      </c>
      <c r="F5718" s="1"/>
      <c r="G5718" s="5"/>
      <c r="H5718" s="6" t="s">
        <v>18</v>
      </c>
      <c r="I5718" s="6" t="s">
        <v>18</v>
      </c>
      <c r="J5718" s="7" t="b">
        <v>0</v>
      </c>
      <c r="K5718" s="6" t="s">
        <v>19</v>
      </c>
      <c r="L5718" s="8"/>
    </row>
    <row r="5719" ht="31.5" hidden="1" customHeight="1">
      <c r="A5719" s="1" t="s">
        <v>6715</v>
      </c>
      <c r="B5719" s="2" t="s">
        <v>333</v>
      </c>
      <c r="C5719" s="1" t="s">
        <v>14</v>
      </c>
      <c r="D5719" s="1">
        <v>3.2</v>
      </c>
      <c r="E5719" s="3" t="s">
        <v>15</v>
      </c>
      <c r="F5719" s="1"/>
      <c r="G5719" s="5"/>
      <c r="H5719" s="6" t="s">
        <v>18</v>
      </c>
      <c r="I5719" s="6" t="s">
        <v>18</v>
      </c>
      <c r="J5719" s="7" t="b">
        <v>0</v>
      </c>
      <c r="K5719" s="6" t="s">
        <v>19</v>
      </c>
      <c r="L5719" s="8"/>
    </row>
    <row r="5720" ht="31.5" hidden="1" customHeight="1">
      <c r="A5720" s="1" t="s">
        <v>6716</v>
      </c>
      <c r="B5720" s="2" t="s">
        <v>70</v>
      </c>
      <c r="C5720" s="1" t="s">
        <v>14</v>
      </c>
      <c r="D5720" s="1">
        <v>11.0</v>
      </c>
      <c r="E5720" s="3" t="s">
        <v>15</v>
      </c>
      <c r="F5720" s="1"/>
      <c r="G5720" s="5"/>
      <c r="H5720" s="6" t="s">
        <v>18</v>
      </c>
      <c r="I5720" s="6" t="s">
        <v>18</v>
      </c>
      <c r="J5720" s="7" t="b">
        <v>1</v>
      </c>
      <c r="K5720" s="6" t="s">
        <v>19</v>
      </c>
      <c r="L5720" s="8"/>
    </row>
    <row r="5721" ht="31.5" hidden="1" customHeight="1">
      <c r="A5721" s="1" t="s">
        <v>6717</v>
      </c>
      <c r="B5721" s="2" t="s">
        <v>500</v>
      </c>
      <c r="C5721" s="1" t="s">
        <v>6718</v>
      </c>
      <c r="D5721" s="1">
        <v>4.2</v>
      </c>
      <c r="E5721" s="3" t="s">
        <v>15</v>
      </c>
      <c r="F5721" s="1"/>
      <c r="G5721" s="5"/>
      <c r="H5721" s="6" t="s">
        <v>18</v>
      </c>
      <c r="I5721" s="6" t="s">
        <v>18</v>
      </c>
      <c r="J5721" s="7" t="b">
        <v>0</v>
      </c>
      <c r="K5721" s="6" t="s">
        <v>19</v>
      </c>
      <c r="L5721" s="8"/>
    </row>
    <row r="5722" ht="31.5" hidden="1" customHeight="1">
      <c r="A5722" s="1" t="s">
        <v>6719</v>
      </c>
      <c r="B5722" s="2" t="s">
        <v>13</v>
      </c>
      <c r="C5722" s="1" t="s">
        <v>6718</v>
      </c>
      <c r="D5722" s="1">
        <v>3.8</v>
      </c>
      <c r="E5722" s="3" t="s">
        <v>15</v>
      </c>
      <c r="F5722" s="1"/>
      <c r="G5722" s="5"/>
      <c r="H5722" s="6" t="s">
        <v>18</v>
      </c>
      <c r="I5722" s="6" t="s">
        <v>18</v>
      </c>
      <c r="J5722" s="7" t="b">
        <v>0</v>
      </c>
      <c r="K5722" s="6" t="s">
        <v>19</v>
      </c>
      <c r="L5722" s="8"/>
    </row>
    <row r="5723" ht="31.5" hidden="1" customHeight="1">
      <c r="A5723" s="1" t="s">
        <v>6720</v>
      </c>
      <c r="B5723" s="2" t="s">
        <v>70</v>
      </c>
      <c r="C5723" s="1" t="s">
        <v>6718</v>
      </c>
      <c r="D5723" s="1">
        <v>8.0</v>
      </c>
      <c r="E5723" s="3" t="s">
        <v>15</v>
      </c>
      <c r="F5723" s="1"/>
      <c r="G5723" s="5"/>
      <c r="H5723" s="6" t="s">
        <v>18</v>
      </c>
      <c r="I5723" s="6" t="s">
        <v>18</v>
      </c>
      <c r="J5723" s="7" t="b">
        <v>1</v>
      </c>
      <c r="K5723" s="6" t="s">
        <v>19</v>
      </c>
      <c r="L5723" s="8"/>
    </row>
    <row r="5724" ht="31.5" hidden="1" customHeight="1">
      <c r="A5724" s="1" t="s">
        <v>6721</v>
      </c>
      <c r="B5724" s="2" t="s">
        <v>500</v>
      </c>
      <c r="C5724" s="1" t="s">
        <v>5845</v>
      </c>
      <c r="D5724" s="1">
        <v>4.8</v>
      </c>
      <c r="E5724" s="3" t="s">
        <v>15</v>
      </c>
      <c r="F5724" s="1"/>
      <c r="G5724" s="5"/>
      <c r="H5724" s="6" t="s">
        <v>18</v>
      </c>
      <c r="I5724" s="6" t="s">
        <v>18</v>
      </c>
      <c r="J5724" s="7" t="b">
        <v>0</v>
      </c>
      <c r="K5724" s="6" t="s">
        <v>19</v>
      </c>
      <c r="L5724" s="8"/>
    </row>
    <row r="5725" ht="31.5" hidden="1" customHeight="1">
      <c r="A5725" s="1" t="s">
        <v>6722</v>
      </c>
      <c r="B5725" s="2" t="s">
        <v>13</v>
      </c>
      <c r="C5725" s="1" t="s">
        <v>5845</v>
      </c>
      <c r="D5725" s="1">
        <v>4.5</v>
      </c>
      <c r="E5725" s="3" t="s">
        <v>15</v>
      </c>
      <c r="F5725" s="1"/>
      <c r="G5725" s="5"/>
      <c r="H5725" s="6" t="s">
        <v>18</v>
      </c>
      <c r="I5725" s="6" t="s">
        <v>18</v>
      </c>
      <c r="J5725" s="7" t="b">
        <v>0</v>
      </c>
      <c r="K5725" s="6" t="s">
        <v>19</v>
      </c>
      <c r="L5725" s="8"/>
    </row>
    <row r="5726" ht="31.5" hidden="1" customHeight="1">
      <c r="A5726" s="1" t="s">
        <v>6723</v>
      </c>
      <c r="B5726" s="2" t="s">
        <v>70</v>
      </c>
      <c r="C5726" s="1" t="s">
        <v>5845</v>
      </c>
      <c r="D5726" s="1">
        <v>9.3</v>
      </c>
      <c r="E5726" s="3" t="s">
        <v>15</v>
      </c>
      <c r="F5726" s="1"/>
      <c r="G5726" s="5"/>
      <c r="H5726" s="6" t="s">
        <v>18</v>
      </c>
      <c r="I5726" s="6" t="s">
        <v>18</v>
      </c>
      <c r="J5726" s="7" t="b">
        <v>1</v>
      </c>
      <c r="K5726" s="6" t="s">
        <v>19</v>
      </c>
      <c r="L5726" s="8"/>
    </row>
    <row r="5727" ht="31.5" hidden="1" customHeight="1">
      <c r="A5727" s="5" t="s">
        <v>6724</v>
      </c>
      <c r="B5727" s="2" t="s">
        <v>70</v>
      </c>
      <c r="C5727" s="1" t="s">
        <v>14</v>
      </c>
      <c r="D5727" s="1">
        <v>11.3</v>
      </c>
      <c r="E5727" s="3" t="s">
        <v>15</v>
      </c>
      <c r="F5727" s="4"/>
      <c r="G5727" s="5"/>
      <c r="H5727" s="6" t="s">
        <v>18</v>
      </c>
      <c r="I5727" s="6" t="s">
        <v>18</v>
      </c>
      <c r="J5727" s="7" t="b">
        <v>1</v>
      </c>
      <c r="K5727" s="6" t="s">
        <v>19</v>
      </c>
      <c r="L5727" s="8"/>
    </row>
    <row r="5728" ht="31.5" hidden="1" customHeight="1">
      <c r="A5728" s="5" t="s">
        <v>6725</v>
      </c>
      <c r="B5728" s="2" t="s">
        <v>70</v>
      </c>
      <c r="C5728" s="1" t="s">
        <v>74</v>
      </c>
      <c r="D5728" s="1">
        <v>8.0</v>
      </c>
      <c r="E5728" s="3" t="s">
        <v>15</v>
      </c>
      <c r="F5728" s="4"/>
      <c r="G5728" s="5"/>
      <c r="H5728" s="6" t="s">
        <v>18</v>
      </c>
      <c r="I5728" s="6" t="s">
        <v>18</v>
      </c>
      <c r="J5728" s="7" t="b">
        <v>1</v>
      </c>
      <c r="K5728" s="6" t="s">
        <v>19</v>
      </c>
      <c r="L5728" s="8"/>
    </row>
    <row r="5729" ht="31.5" hidden="1" customHeight="1">
      <c r="A5729" s="5" t="s">
        <v>6726</v>
      </c>
      <c r="B5729" s="2" t="s">
        <v>70</v>
      </c>
      <c r="C5729" s="1" t="s">
        <v>74</v>
      </c>
      <c r="D5729" s="1">
        <v>10.2</v>
      </c>
      <c r="E5729" s="3" t="s">
        <v>15</v>
      </c>
      <c r="F5729" s="4"/>
      <c r="G5729" s="5"/>
      <c r="H5729" s="6" t="s">
        <v>18</v>
      </c>
      <c r="I5729" s="6" t="s">
        <v>18</v>
      </c>
      <c r="J5729" s="7" t="b">
        <v>1</v>
      </c>
      <c r="K5729" s="6" t="s">
        <v>19</v>
      </c>
      <c r="L5729" s="8"/>
    </row>
    <row r="5730" ht="31.5" hidden="1" customHeight="1">
      <c r="A5730" s="5" t="s">
        <v>6727</v>
      </c>
      <c r="B5730" s="2" t="s">
        <v>70</v>
      </c>
      <c r="C5730" s="1" t="s">
        <v>6451</v>
      </c>
      <c r="D5730" s="1">
        <v>9.7</v>
      </c>
      <c r="E5730" s="3" t="s">
        <v>15</v>
      </c>
      <c r="F5730" s="4"/>
      <c r="G5730" s="5"/>
      <c r="H5730" s="6" t="s">
        <v>18</v>
      </c>
      <c r="I5730" s="6" t="s">
        <v>18</v>
      </c>
      <c r="J5730" s="7" t="b">
        <v>1</v>
      </c>
      <c r="K5730" s="6" t="s">
        <v>19</v>
      </c>
      <c r="L5730" s="8"/>
    </row>
    <row r="5731" ht="31.5" hidden="1" customHeight="1">
      <c r="A5731" s="5" t="s">
        <v>6728</v>
      </c>
      <c r="B5731" s="2" t="s">
        <v>70</v>
      </c>
      <c r="C5731" s="1" t="s">
        <v>74</v>
      </c>
      <c r="D5731" s="1">
        <v>7.4</v>
      </c>
      <c r="E5731" s="3" t="s">
        <v>15</v>
      </c>
      <c r="F5731" s="4"/>
      <c r="G5731" s="5"/>
      <c r="H5731" s="6" t="s">
        <v>76</v>
      </c>
      <c r="I5731" s="6" t="s">
        <v>18</v>
      </c>
      <c r="J5731" s="7" t="b">
        <v>1</v>
      </c>
      <c r="K5731" s="6" t="s">
        <v>19</v>
      </c>
      <c r="L5731" s="8"/>
    </row>
    <row r="5732" ht="31.5" hidden="1" customHeight="1">
      <c r="A5732" s="5" t="s">
        <v>6729</v>
      </c>
      <c r="B5732" s="2" t="s">
        <v>70</v>
      </c>
      <c r="C5732" s="1" t="s">
        <v>14</v>
      </c>
      <c r="D5732" s="1">
        <v>8.2</v>
      </c>
      <c r="E5732" s="3" t="s">
        <v>15</v>
      </c>
      <c r="F5732" s="4"/>
      <c r="G5732" s="5"/>
      <c r="H5732" s="6" t="s">
        <v>18</v>
      </c>
      <c r="I5732" s="6" t="s">
        <v>18</v>
      </c>
      <c r="J5732" s="7" t="b">
        <v>1</v>
      </c>
      <c r="K5732" s="6" t="s">
        <v>19</v>
      </c>
      <c r="L5732" s="8"/>
    </row>
    <row r="5733" ht="31.5" hidden="1" customHeight="1">
      <c r="A5733" s="5" t="s">
        <v>6730</v>
      </c>
      <c r="B5733" s="2" t="s">
        <v>70</v>
      </c>
      <c r="C5733" s="1" t="s">
        <v>14</v>
      </c>
      <c r="D5733" s="1">
        <v>6.7</v>
      </c>
      <c r="E5733" s="3" t="s">
        <v>15</v>
      </c>
      <c r="F5733" s="4"/>
      <c r="G5733" s="5"/>
      <c r="H5733" s="6" t="s">
        <v>76</v>
      </c>
      <c r="I5733" s="6" t="s">
        <v>18</v>
      </c>
      <c r="J5733" s="7" t="b">
        <v>1</v>
      </c>
      <c r="K5733" s="6" t="s">
        <v>19</v>
      </c>
      <c r="L5733" s="8"/>
    </row>
    <row r="5734" ht="31.5" hidden="1" customHeight="1">
      <c r="A5734" s="5" t="s">
        <v>6731</v>
      </c>
      <c r="B5734" s="2" t="s">
        <v>70</v>
      </c>
      <c r="C5734" s="1" t="s">
        <v>14</v>
      </c>
      <c r="D5734" s="1">
        <v>10.2</v>
      </c>
      <c r="E5734" s="3" t="s">
        <v>15</v>
      </c>
      <c r="F5734" s="4"/>
      <c r="G5734" s="5"/>
      <c r="H5734" s="6" t="s">
        <v>18</v>
      </c>
      <c r="I5734" s="6" t="s">
        <v>18</v>
      </c>
      <c r="J5734" s="7" t="b">
        <v>1</v>
      </c>
      <c r="K5734" s="6" t="s">
        <v>19</v>
      </c>
      <c r="L5734" s="8"/>
    </row>
    <row r="5735" ht="31.5" hidden="1" customHeight="1">
      <c r="A5735" s="5" t="s">
        <v>6732</v>
      </c>
      <c r="B5735" s="2" t="s">
        <v>70</v>
      </c>
      <c r="C5735" s="1" t="s">
        <v>74</v>
      </c>
      <c r="D5735" s="1">
        <v>10.0</v>
      </c>
      <c r="E5735" s="3" t="s">
        <v>15</v>
      </c>
      <c r="F5735" s="4"/>
      <c r="G5735" s="5"/>
      <c r="H5735" s="6" t="s">
        <v>76</v>
      </c>
      <c r="I5735" s="6" t="s">
        <v>18</v>
      </c>
      <c r="J5735" s="7" t="b">
        <v>1</v>
      </c>
      <c r="K5735" s="6" t="s">
        <v>19</v>
      </c>
      <c r="L5735" s="8"/>
    </row>
    <row r="5736" ht="31.5" hidden="1" customHeight="1">
      <c r="A5736" s="5" t="s">
        <v>6733</v>
      </c>
      <c r="B5736" s="2" t="s">
        <v>70</v>
      </c>
      <c r="C5736" s="1" t="s">
        <v>14</v>
      </c>
      <c r="D5736" s="1">
        <v>9.9</v>
      </c>
      <c r="E5736" s="3" t="s">
        <v>15</v>
      </c>
      <c r="F5736" s="4"/>
      <c r="G5736" s="5"/>
      <c r="H5736" s="6" t="s">
        <v>18</v>
      </c>
      <c r="I5736" s="6" t="s">
        <v>18</v>
      </c>
      <c r="J5736" s="7" t="b">
        <v>1</v>
      </c>
      <c r="K5736" s="6" t="s">
        <v>19</v>
      </c>
      <c r="L5736" s="8"/>
    </row>
    <row r="5737" ht="31.5" hidden="1" customHeight="1">
      <c r="A5737" s="5" t="s">
        <v>6734</v>
      </c>
      <c r="B5737" s="2" t="s">
        <v>70</v>
      </c>
      <c r="C5737" s="1" t="s">
        <v>14</v>
      </c>
      <c r="D5737" s="1">
        <v>8.2</v>
      </c>
      <c r="E5737" s="3" t="s">
        <v>15</v>
      </c>
      <c r="F5737" s="4"/>
      <c r="G5737" s="5"/>
      <c r="H5737" s="6" t="s">
        <v>18</v>
      </c>
      <c r="I5737" s="6" t="s">
        <v>18</v>
      </c>
      <c r="J5737" s="7" t="b">
        <v>1</v>
      </c>
      <c r="K5737" s="6" t="s">
        <v>19</v>
      </c>
      <c r="L5737" s="8"/>
    </row>
    <row r="5738" ht="31.5" hidden="1" customHeight="1">
      <c r="A5738" s="5" t="s">
        <v>6735</v>
      </c>
      <c r="B5738" s="2" t="s">
        <v>70</v>
      </c>
      <c r="C5738" s="1" t="s">
        <v>14</v>
      </c>
      <c r="D5738" s="1">
        <v>7.7</v>
      </c>
      <c r="E5738" s="3" t="s">
        <v>15</v>
      </c>
      <c r="F5738" s="4"/>
      <c r="G5738" s="5"/>
      <c r="H5738" s="6" t="s">
        <v>76</v>
      </c>
      <c r="I5738" s="6" t="s">
        <v>18</v>
      </c>
      <c r="J5738" s="7" t="b">
        <v>1</v>
      </c>
      <c r="K5738" s="6" t="s">
        <v>19</v>
      </c>
      <c r="L5738" s="8"/>
    </row>
    <row r="5739" ht="31.5" hidden="1" customHeight="1">
      <c r="A5739" s="5" t="s">
        <v>6736</v>
      </c>
      <c r="B5739" s="2" t="s">
        <v>70</v>
      </c>
      <c r="C5739" s="1" t="s">
        <v>14</v>
      </c>
      <c r="D5739" s="1">
        <v>6.7</v>
      </c>
      <c r="E5739" s="3" t="s">
        <v>15</v>
      </c>
      <c r="F5739" s="4"/>
      <c r="G5739" s="5"/>
      <c r="H5739" s="6" t="s">
        <v>76</v>
      </c>
      <c r="I5739" s="6" t="s">
        <v>18</v>
      </c>
      <c r="J5739" s="7" t="b">
        <v>1</v>
      </c>
      <c r="K5739" s="6" t="s">
        <v>19</v>
      </c>
      <c r="L5739" s="8"/>
    </row>
    <row r="5740" ht="31.5" hidden="1" customHeight="1">
      <c r="A5740" s="5" t="s">
        <v>6737</v>
      </c>
      <c r="B5740" s="2" t="s">
        <v>70</v>
      </c>
      <c r="C5740" s="1" t="s">
        <v>14</v>
      </c>
      <c r="D5740" s="1">
        <v>10.4</v>
      </c>
      <c r="E5740" s="3" t="s">
        <v>15</v>
      </c>
      <c r="F5740" s="4"/>
      <c r="G5740" s="5"/>
      <c r="H5740" s="6" t="s">
        <v>18</v>
      </c>
      <c r="I5740" s="6" t="s">
        <v>18</v>
      </c>
      <c r="J5740" s="7" t="b">
        <v>1</v>
      </c>
      <c r="K5740" s="6" t="s">
        <v>19</v>
      </c>
      <c r="L5740" s="8"/>
    </row>
    <row r="5741" ht="31.5" hidden="1" customHeight="1">
      <c r="A5741" s="1" t="s">
        <v>6738</v>
      </c>
      <c r="B5741" s="2" t="s">
        <v>13</v>
      </c>
      <c r="C5741" s="1" t="s">
        <v>14</v>
      </c>
      <c r="D5741" s="1">
        <v>3.8</v>
      </c>
      <c r="E5741" s="3" t="s">
        <v>15</v>
      </c>
      <c r="F5741" s="1"/>
      <c r="G5741" s="5"/>
      <c r="H5741" s="6" t="s">
        <v>18</v>
      </c>
      <c r="I5741" s="6" t="s">
        <v>18</v>
      </c>
      <c r="J5741" s="7" t="b">
        <v>0</v>
      </c>
      <c r="K5741" s="6" t="s">
        <v>19</v>
      </c>
      <c r="L5741" s="8"/>
    </row>
    <row r="5742" ht="31.5" hidden="1" customHeight="1">
      <c r="A5742" s="5" t="s">
        <v>6739</v>
      </c>
      <c r="B5742" s="2" t="s">
        <v>70</v>
      </c>
      <c r="C5742" s="1" t="s">
        <v>14</v>
      </c>
      <c r="D5742" s="1">
        <v>9.3</v>
      </c>
      <c r="E5742" s="3" t="s">
        <v>15</v>
      </c>
      <c r="F5742" s="4"/>
      <c r="G5742" s="5"/>
      <c r="H5742" s="6" t="s">
        <v>18</v>
      </c>
      <c r="I5742" s="6" t="s">
        <v>18</v>
      </c>
      <c r="J5742" s="7" t="b">
        <v>1</v>
      </c>
      <c r="K5742" s="6" t="s">
        <v>19</v>
      </c>
      <c r="L5742" s="8"/>
    </row>
    <row r="5743" ht="31.5" hidden="1" customHeight="1">
      <c r="A5743" s="5" t="s">
        <v>6740</v>
      </c>
      <c r="B5743" s="2" t="s">
        <v>70</v>
      </c>
      <c r="C5743" s="1" t="s">
        <v>14</v>
      </c>
      <c r="D5743" s="1">
        <v>10.5</v>
      </c>
      <c r="E5743" s="3" t="s">
        <v>15</v>
      </c>
      <c r="F5743" s="4"/>
      <c r="G5743" s="5"/>
      <c r="H5743" s="6" t="s">
        <v>76</v>
      </c>
      <c r="I5743" s="6" t="s">
        <v>18</v>
      </c>
      <c r="J5743" s="7" t="b">
        <v>1</v>
      </c>
      <c r="K5743" s="6" t="s">
        <v>19</v>
      </c>
      <c r="L5743" s="8"/>
    </row>
    <row r="5744" ht="31.5" hidden="1" customHeight="1">
      <c r="A5744" s="5" t="s">
        <v>6741</v>
      </c>
      <c r="B5744" s="2" t="s">
        <v>70</v>
      </c>
      <c r="C5744" s="1" t="s">
        <v>14</v>
      </c>
      <c r="D5744" s="1">
        <v>8.7</v>
      </c>
      <c r="E5744" s="3" t="s">
        <v>15</v>
      </c>
      <c r="F5744" s="4"/>
      <c r="G5744" s="5"/>
      <c r="H5744" s="6" t="s">
        <v>76</v>
      </c>
      <c r="I5744" s="6" t="s">
        <v>18</v>
      </c>
      <c r="J5744" s="7" t="b">
        <v>1</v>
      </c>
      <c r="K5744" s="6" t="s">
        <v>19</v>
      </c>
      <c r="L5744" s="8"/>
    </row>
    <row r="5745" ht="31.5" hidden="1" customHeight="1">
      <c r="A5745" s="5" t="s">
        <v>6742</v>
      </c>
      <c r="B5745" s="2" t="s">
        <v>70</v>
      </c>
      <c r="C5745" s="1" t="s">
        <v>14</v>
      </c>
      <c r="D5745" s="1">
        <v>9.8</v>
      </c>
      <c r="E5745" s="3" t="s">
        <v>15</v>
      </c>
      <c r="F5745" s="4"/>
      <c r="G5745" s="5"/>
      <c r="H5745" s="6" t="s">
        <v>18</v>
      </c>
      <c r="I5745" s="6" t="s">
        <v>18</v>
      </c>
      <c r="J5745" s="7" t="b">
        <v>1</v>
      </c>
      <c r="K5745" s="6" t="s">
        <v>19</v>
      </c>
      <c r="L5745" s="8"/>
    </row>
    <row r="5746" ht="31.5" hidden="1" customHeight="1">
      <c r="A5746" s="5" t="s">
        <v>6743</v>
      </c>
      <c r="B5746" s="2" t="s">
        <v>70</v>
      </c>
      <c r="C5746" s="1" t="s">
        <v>14</v>
      </c>
      <c r="D5746" s="1">
        <v>8.5</v>
      </c>
      <c r="E5746" s="3" t="s">
        <v>15</v>
      </c>
      <c r="F5746" s="4"/>
      <c r="G5746" s="5"/>
      <c r="H5746" s="6" t="s">
        <v>76</v>
      </c>
      <c r="I5746" s="6" t="s">
        <v>18</v>
      </c>
      <c r="J5746" s="7" t="b">
        <v>1</v>
      </c>
      <c r="K5746" s="6" t="s">
        <v>19</v>
      </c>
      <c r="L5746" s="8"/>
    </row>
    <row r="5747" ht="31.5" hidden="1" customHeight="1">
      <c r="A5747" s="5" t="s">
        <v>6744</v>
      </c>
      <c r="B5747" s="2" t="s">
        <v>70</v>
      </c>
      <c r="C5747" s="1" t="s">
        <v>14</v>
      </c>
      <c r="D5747" s="1">
        <v>10.9</v>
      </c>
      <c r="E5747" s="3" t="s">
        <v>15</v>
      </c>
      <c r="F5747" s="4"/>
      <c r="G5747" s="5"/>
      <c r="H5747" s="6" t="s">
        <v>18</v>
      </c>
      <c r="I5747" s="6" t="s">
        <v>18</v>
      </c>
      <c r="J5747" s="7" t="b">
        <v>1</v>
      </c>
      <c r="K5747" s="6" t="s">
        <v>19</v>
      </c>
      <c r="L5747" s="8"/>
    </row>
    <row r="5748" ht="31.5" hidden="1" customHeight="1">
      <c r="A5748" s="5" t="s">
        <v>6745</v>
      </c>
      <c r="B5748" s="2" t="s">
        <v>70</v>
      </c>
      <c r="C5748" s="1" t="s">
        <v>14</v>
      </c>
      <c r="D5748" s="1">
        <v>11.6</v>
      </c>
      <c r="E5748" s="3" t="s">
        <v>15</v>
      </c>
      <c r="F5748" s="4"/>
      <c r="G5748" s="5"/>
      <c r="H5748" s="6" t="s">
        <v>76</v>
      </c>
      <c r="I5748" s="6" t="s">
        <v>18</v>
      </c>
      <c r="J5748" s="7" t="b">
        <v>1</v>
      </c>
      <c r="K5748" s="6" t="s">
        <v>19</v>
      </c>
      <c r="L5748" s="8"/>
    </row>
    <row r="5749" ht="31.5" hidden="1" customHeight="1">
      <c r="A5749" s="1" t="s">
        <v>6746</v>
      </c>
      <c r="B5749" s="2" t="s">
        <v>500</v>
      </c>
      <c r="C5749" s="1" t="s">
        <v>74</v>
      </c>
      <c r="D5749" s="1">
        <v>5.0</v>
      </c>
      <c r="E5749" s="3" t="s">
        <v>15</v>
      </c>
      <c r="F5749" s="1"/>
      <c r="G5749" s="5"/>
      <c r="H5749" s="6" t="s">
        <v>18</v>
      </c>
      <c r="I5749" s="6" t="s">
        <v>18</v>
      </c>
      <c r="J5749" s="7" t="b">
        <v>0</v>
      </c>
      <c r="K5749" s="6" t="s">
        <v>19</v>
      </c>
      <c r="L5749" s="8"/>
    </row>
    <row r="5750" ht="31.5" hidden="1" customHeight="1">
      <c r="A5750" s="1" t="s">
        <v>6747</v>
      </c>
      <c r="B5750" s="2" t="s">
        <v>333</v>
      </c>
      <c r="C5750" s="1" t="s">
        <v>74</v>
      </c>
      <c r="D5750" s="1">
        <v>4.0</v>
      </c>
      <c r="E5750" s="3" t="s">
        <v>15</v>
      </c>
      <c r="F5750" s="1"/>
      <c r="G5750" s="5"/>
      <c r="H5750" s="6" t="s">
        <v>18</v>
      </c>
      <c r="I5750" s="6" t="s">
        <v>18</v>
      </c>
      <c r="J5750" s="7" t="b">
        <v>0</v>
      </c>
      <c r="K5750" s="6" t="s">
        <v>19</v>
      </c>
      <c r="L5750" s="8"/>
    </row>
    <row r="5751" ht="31.5" hidden="1" customHeight="1">
      <c r="A5751" s="1" t="s">
        <v>6748</v>
      </c>
      <c r="B5751" s="2" t="s">
        <v>70</v>
      </c>
      <c r="C5751" s="1" t="s">
        <v>74</v>
      </c>
      <c r="D5751" s="1">
        <v>9.0</v>
      </c>
      <c r="E5751" s="3" t="s">
        <v>15</v>
      </c>
      <c r="F5751" s="1"/>
      <c r="G5751" s="5"/>
      <c r="H5751" s="6" t="s">
        <v>18</v>
      </c>
      <c r="I5751" s="6" t="s">
        <v>18</v>
      </c>
      <c r="J5751" s="7" t="b">
        <v>1</v>
      </c>
      <c r="K5751" s="6" t="s">
        <v>19</v>
      </c>
      <c r="L5751" s="8"/>
    </row>
    <row r="5752" ht="31.5" hidden="1" customHeight="1">
      <c r="A5752" s="1" t="s">
        <v>6749</v>
      </c>
      <c r="B5752" s="2" t="s">
        <v>500</v>
      </c>
      <c r="C5752" s="1" t="s">
        <v>74</v>
      </c>
      <c r="D5752" s="1">
        <v>4.2</v>
      </c>
      <c r="E5752" s="3" t="s">
        <v>15</v>
      </c>
      <c r="F5752" s="1"/>
      <c r="G5752" s="5"/>
      <c r="H5752" s="6" t="s">
        <v>18</v>
      </c>
      <c r="I5752" s="6" t="s">
        <v>18</v>
      </c>
      <c r="J5752" s="7" t="b">
        <v>0</v>
      </c>
      <c r="K5752" s="6" t="s">
        <v>19</v>
      </c>
      <c r="L5752" s="8"/>
    </row>
    <row r="5753" ht="31.5" hidden="1" customHeight="1">
      <c r="A5753" s="1" t="s">
        <v>6750</v>
      </c>
      <c r="B5753" s="2" t="s">
        <v>13</v>
      </c>
      <c r="C5753" s="1" t="s">
        <v>74</v>
      </c>
      <c r="D5753" s="1">
        <v>4.0</v>
      </c>
      <c r="E5753" s="3" t="s">
        <v>15</v>
      </c>
      <c r="F5753" s="1"/>
      <c r="G5753" s="5"/>
      <c r="H5753" s="6" t="s">
        <v>18</v>
      </c>
      <c r="I5753" s="6" t="s">
        <v>18</v>
      </c>
      <c r="J5753" s="7" t="b">
        <v>0</v>
      </c>
      <c r="K5753" s="6" t="s">
        <v>19</v>
      </c>
      <c r="L5753" s="8"/>
    </row>
    <row r="5754" ht="31.5" hidden="1" customHeight="1">
      <c r="A5754" s="1" t="s">
        <v>6751</v>
      </c>
      <c r="B5754" s="2" t="s">
        <v>70</v>
      </c>
      <c r="C5754" s="1" t="s">
        <v>74</v>
      </c>
      <c r="D5754" s="1">
        <v>8.2</v>
      </c>
      <c r="E5754" s="3" t="s">
        <v>15</v>
      </c>
      <c r="F5754" s="1"/>
      <c r="G5754" s="5"/>
      <c r="H5754" s="6" t="s">
        <v>18</v>
      </c>
      <c r="I5754" s="6" t="s">
        <v>18</v>
      </c>
      <c r="J5754" s="7" t="b">
        <v>1</v>
      </c>
      <c r="K5754" s="6" t="s">
        <v>19</v>
      </c>
      <c r="L5754" s="8"/>
    </row>
    <row r="5755" ht="31.5" hidden="1" customHeight="1">
      <c r="A5755" s="1" t="s">
        <v>6752</v>
      </c>
      <c r="B5755" s="2" t="s">
        <v>1139</v>
      </c>
      <c r="C5755" s="1" t="s">
        <v>74</v>
      </c>
      <c r="D5755" s="1">
        <v>3.5</v>
      </c>
      <c r="E5755" s="3" t="s">
        <v>15</v>
      </c>
      <c r="F5755" s="1"/>
      <c r="G5755" s="5"/>
      <c r="H5755" s="6" t="s">
        <v>18</v>
      </c>
      <c r="I5755" s="6" t="s">
        <v>18</v>
      </c>
      <c r="J5755" s="7" t="b">
        <v>0</v>
      </c>
      <c r="K5755" s="6" t="s">
        <v>19</v>
      </c>
      <c r="L5755" s="8"/>
    </row>
    <row r="5756" ht="31.5" hidden="1" customHeight="1">
      <c r="A5756" s="1" t="s">
        <v>6753</v>
      </c>
      <c r="B5756" s="2" t="s">
        <v>1139</v>
      </c>
      <c r="C5756" s="1" t="s">
        <v>74</v>
      </c>
      <c r="D5756" s="1">
        <v>3.5</v>
      </c>
      <c r="E5756" s="3" t="s">
        <v>15</v>
      </c>
      <c r="F5756" s="1"/>
      <c r="G5756" s="5"/>
      <c r="H5756" s="6" t="s">
        <v>18</v>
      </c>
      <c r="I5756" s="6" t="s">
        <v>18</v>
      </c>
      <c r="J5756" s="7" t="b">
        <v>0</v>
      </c>
      <c r="K5756" s="6" t="s">
        <v>19</v>
      </c>
      <c r="L5756" s="8"/>
    </row>
    <row r="5757" ht="31.5" hidden="1" customHeight="1">
      <c r="A5757" s="1" t="s">
        <v>6754</v>
      </c>
      <c r="B5757" s="2" t="s">
        <v>1139</v>
      </c>
      <c r="C5757" s="1" t="s">
        <v>74</v>
      </c>
      <c r="D5757" s="1">
        <v>3.5</v>
      </c>
      <c r="E5757" s="3" t="s">
        <v>15</v>
      </c>
      <c r="F5757" s="1"/>
      <c r="G5757" s="5"/>
      <c r="H5757" s="6" t="s">
        <v>18</v>
      </c>
      <c r="I5757" s="6" t="s">
        <v>18</v>
      </c>
      <c r="J5757" s="7" t="b">
        <v>0</v>
      </c>
      <c r="K5757" s="6" t="s">
        <v>19</v>
      </c>
      <c r="L5757" s="8"/>
    </row>
    <row r="5758" ht="31.5" hidden="1" customHeight="1">
      <c r="A5758" s="1" t="s">
        <v>6755</v>
      </c>
      <c r="B5758" s="2" t="s">
        <v>13</v>
      </c>
      <c r="C5758" s="1" t="s">
        <v>74</v>
      </c>
      <c r="D5758" s="1">
        <v>4.2</v>
      </c>
      <c r="E5758" s="3" t="s">
        <v>15</v>
      </c>
      <c r="F5758" s="1"/>
      <c r="G5758" s="5"/>
      <c r="H5758" s="6" t="s">
        <v>76</v>
      </c>
      <c r="I5758" s="6" t="s">
        <v>18</v>
      </c>
      <c r="J5758" s="7" t="b">
        <v>0</v>
      </c>
      <c r="K5758" s="6" t="s">
        <v>19</v>
      </c>
      <c r="L5758" s="8"/>
    </row>
    <row r="5759" ht="31.5" hidden="1" customHeight="1">
      <c r="A5759" s="1" t="s">
        <v>6756</v>
      </c>
      <c r="B5759" s="2" t="s">
        <v>500</v>
      </c>
      <c r="C5759" s="1" t="s">
        <v>74</v>
      </c>
      <c r="D5759" s="1">
        <v>4.8</v>
      </c>
      <c r="E5759" s="3" t="s">
        <v>15</v>
      </c>
      <c r="F5759" s="1"/>
      <c r="G5759" s="5"/>
      <c r="H5759" s="6" t="s">
        <v>76</v>
      </c>
      <c r="I5759" s="6" t="s">
        <v>18</v>
      </c>
      <c r="J5759" s="7" t="b">
        <v>0</v>
      </c>
      <c r="K5759" s="6" t="s">
        <v>19</v>
      </c>
      <c r="L5759" s="8"/>
    </row>
    <row r="5760" ht="31.5" hidden="1" customHeight="1">
      <c r="A5760" s="1" t="s">
        <v>6757</v>
      </c>
      <c r="B5760" s="2" t="s">
        <v>333</v>
      </c>
      <c r="C5760" s="1" t="s">
        <v>74</v>
      </c>
      <c r="D5760" s="1">
        <v>2.8</v>
      </c>
      <c r="E5760" s="3" t="s">
        <v>15</v>
      </c>
      <c r="F5760" s="1"/>
      <c r="G5760" s="5"/>
      <c r="H5760" s="6" t="s">
        <v>76</v>
      </c>
      <c r="I5760" s="6" t="s">
        <v>18</v>
      </c>
      <c r="J5760" s="7" t="b">
        <v>0</v>
      </c>
      <c r="K5760" s="6" t="s">
        <v>19</v>
      </c>
      <c r="L5760" s="8"/>
    </row>
    <row r="5761" ht="31.5" hidden="1" customHeight="1">
      <c r="A5761" s="1" t="s">
        <v>6758</v>
      </c>
      <c r="B5761" s="2" t="s">
        <v>70</v>
      </c>
      <c r="C5761" s="1" t="s">
        <v>74</v>
      </c>
      <c r="D5761" s="1">
        <v>11.8</v>
      </c>
      <c r="E5761" s="3" t="s">
        <v>15</v>
      </c>
      <c r="F5761" s="1"/>
      <c r="G5761" s="5"/>
      <c r="H5761" s="6" t="s">
        <v>76</v>
      </c>
      <c r="I5761" s="6" t="s">
        <v>18</v>
      </c>
      <c r="J5761" s="7" t="b">
        <v>1</v>
      </c>
      <c r="K5761" s="6" t="s">
        <v>19</v>
      </c>
      <c r="L5761" s="8"/>
    </row>
    <row r="5762" ht="31.5" hidden="1" customHeight="1">
      <c r="A5762" s="1" t="s">
        <v>6759</v>
      </c>
      <c r="B5762" s="2" t="s">
        <v>500</v>
      </c>
      <c r="C5762" s="1" t="s">
        <v>74</v>
      </c>
      <c r="D5762" s="1">
        <v>4.2</v>
      </c>
      <c r="E5762" s="3" t="s">
        <v>15</v>
      </c>
      <c r="F5762" s="1"/>
      <c r="G5762" s="5"/>
      <c r="H5762" s="6" t="s">
        <v>76</v>
      </c>
      <c r="I5762" s="6" t="s">
        <v>18</v>
      </c>
      <c r="J5762" s="7" t="b">
        <v>0</v>
      </c>
      <c r="K5762" s="6" t="s">
        <v>23</v>
      </c>
      <c r="L5762" s="8"/>
    </row>
    <row r="5763" ht="31.5" hidden="1" customHeight="1">
      <c r="A5763" s="1" t="s">
        <v>6760</v>
      </c>
      <c r="B5763" s="2" t="s">
        <v>333</v>
      </c>
      <c r="C5763" s="1" t="s">
        <v>74</v>
      </c>
      <c r="D5763" s="1">
        <v>2.2</v>
      </c>
      <c r="E5763" s="3" t="s">
        <v>15</v>
      </c>
      <c r="F5763" s="1"/>
      <c r="G5763" s="5"/>
      <c r="H5763" s="6" t="s">
        <v>76</v>
      </c>
      <c r="I5763" s="6" t="s">
        <v>18</v>
      </c>
      <c r="J5763" s="7" t="b">
        <v>0</v>
      </c>
      <c r="K5763" s="6" t="s">
        <v>19</v>
      </c>
      <c r="L5763" s="8"/>
    </row>
    <row r="5764" ht="31.5" hidden="1" customHeight="1">
      <c r="A5764" s="1" t="s">
        <v>6761</v>
      </c>
      <c r="B5764" s="2" t="s">
        <v>13</v>
      </c>
      <c r="C5764" s="1" t="s">
        <v>74</v>
      </c>
      <c r="D5764" s="1">
        <v>3.8</v>
      </c>
      <c r="E5764" s="3" t="s">
        <v>15</v>
      </c>
      <c r="F5764" s="1"/>
      <c r="G5764" s="5"/>
      <c r="H5764" s="6" t="s">
        <v>76</v>
      </c>
      <c r="I5764" s="6" t="s">
        <v>18</v>
      </c>
      <c r="J5764" s="7" t="b">
        <v>0</v>
      </c>
      <c r="K5764" s="6" t="s">
        <v>23</v>
      </c>
      <c r="L5764" s="8"/>
    </row>
    <row r="5765" ht="31.5" hidden="1" customHeight="1">
      <c r="A5765" s="1" t="s">
        <v>6762</v>
      </c>
      <c r="B5765" s="2" t="s">
        <v>70</v>
      </c>
      <c r="C5765" s="1" t="s">
        <v>74</v>
      </c>
      <c r="D5765" s="1">
        <v>10.2</v>
      </c>
      <c r="E5765" s="3" t="s">
        <v>15</v>
      </c>
      <c r="F5765" s="1"/>
      <c r="G5765" s="5"/>
      <c r="H5765" s="6" t="s">
        <v>76</v>
      </c>
      <c r="I5765" s="6" t="s">
        <v>18</v>
      </c>
      <c r="J5765" s="7" t="b">
        <v>1</v>
      </c>
      <c r="K5765" s="6" t="s">
        <v>23</v>
      </c>
      <c r="L5765" s="8"/>
    </row>
    <row r="5766" ht="31.5" hidden="1" customHeight="1">
      <c r="A5766" s="1" t="s">
        <v>6763</v>
      </c>
      <c r="B5766" s="2" t="s">
        <v>500</v>
      </c>
      <c r="C5766" s="1" t="s">
        <v>74</v>
      </c>
      <c r="D5766" s="1">
        <v>3.8</v>
      </c>
      <c r="E5766" s="3" t="s">
        <v>15</v>
      </c>
      <c r="F5766" s="1"/>
      <c r="G5766" s="5"/>
      <c r="H5766" s="6" t="s">
        <v>18</v>
      </c>
      <c r="I5766" s="6" t="s">
        <v>18</v>
      </c>
      <c r="J5766" s="7" t="b">
        <v>0</v>
      </c>
      <c r="K5766" s="6" t="s">
        <v>19</v>
      </c>
      <c r="L5766" s="8"/>
    </row>
    <row r="5767" ht="31.5" hidden="1" customHeight="1">
      <c r="A5767" s="1" t="s">
        <v>6764</v>
      </c>
      <c r="B5767" s="2" t="s">
        <v>333</v>
      </c>
      <c r="C5767" s="1" t="s">
        <v>74</v>
      </c>
      <c r="D5767" s="1">
        <v>2.2</v>
      </c>
      <c r="E5767" s="3" t="s">
        <v>15</v>
      </c>
      <c r="F5767" s="1"/>
      <c r="G5767" s="5"/>
      <c r="H5767" s="6" t="s">
        <v>18</v>
      </c>
      <c r="I5767" s="6" t="s">
        <v>18</v>
      </c>
      <c r="J5767" s="7" t="b">
        <v>0</v>
      </c>
      <c r="K5767" s="6" t="s">
        <v>19</v>
      </c>
      <c r="L5767" s="8"/>
    </row>
    <row r="5768" ht="31.5" hidden="1" customHeight="1">
      <c r="A5768" s="1" t="s">
        <v>6765</v>
      </c>
      <c r="B5768" s="2" t="s">
        <v>13</v>
      </c>
      <c r="C5768" s="1" t="s">
        <v>74</v>
      </c>
      <c r="D5768" s="1">
        <v>3.2</v>
      </c>
      <c r="E5768" s="3" t="s">
        <v>15</v>
      </c>
      <c r="F5768" s="1"/>
      <c r="G5768" s="5"/>
      <c r="H5768" s="6" t="s">
        <v>18</v>
      </c>
      <c r="I5768" s="6" t="s">
        <v>18</v>
      </c>
      <c r="J5768" s="7" t="b">
        <v>0</v>
      </c>
      <c r="K5768" s="6" t="s">
        <v>19</v>
      </c>
      <c r="L5768" s="8"/>
    </row>
    <row r="5769" ht="31.5" hidden="1" customHeight="1">
      <c r="A5769" s="1" t="s">
        <v>6766</v>
      </c>
      <c r="B5769" s="2" t="s">
        <v>70</v>
      </c>
      <c r="C5769" s="1" t="s">
        <v>74</v>
      </c>
      <c r="D5769" s="1">
        <v>9.2</v>
      </c>
      <c r="E5769" s="3" t="s">
        <v>15</v>
      </c>
      <c r="F5769" s="1"/>
      <c r="G5769" s="5"/>
      <c r="H5769" s="6" t="s">
        <v>18</v>
      </c>
      <c r="I5769" s="6" t="s">
        <v>18</v>
      </c>
      <c r="J5769" s="7" t="b">
        <v>1</v>
      </c>
      <c r="K5769" s="6" t="s">
        <v>19</v>
      </c>
      <c r="L5769" s="8"/>
    </row>
    <row r="5770" ht="31.5" hidden="1" customHeight="1">
      <c r="A5770" s="1" t="s">
        <v>6767</v>
      </c>
      <c r="B5770" s="2" t="s">
        <v>1290</v>
      </c>
      <c r="C5770" s="1" t="s">
        <v>74</v>
      </c>
      <c r="D5770" s="1">
        <v>5.5</v>
      </c>
      <c r="E5770" s="3" t="s">
        <v>15</v>
      </c>
      <c r="F5770" s="1"/>
      <c r="G5770" s="5"/>
      <c r="H5770" s="6" t="s">
        <v>76</v>
      </c>
      <c r="I5770" s="6" t="s">
        <v>18</v>
      </c>
      <c r="J5770" s="7" t="b">
        <v>0</v>
      </c>
      <c r="K5770" s="6" t="s">
        <v>19</v>
      </c>
      <c r="L5770" s="8"/>
    </row>
    <row r="5771" ht="31.5" hidden="1" customHeight="1">
      <c r="A5771" s="1" t="s">
        <v>6768</v>
      </c>
      <c r="B5771" s="2" t="s">
        <v>500</v>
      </c>
      <c r="C5771" s="1" t="s">
        <v>74</v>
      </c>
      <c r="D5771" s="1">
        <v>4.2</v>
      </c>
      <c r="E5771" s="3" t="s">
        <v>15</v>
      </c>
      <c r="F5771" s="1"/>
      <c r="G5771" s="5"/>
      <c r="H5771" s="6" t="s">
        <v>18</v>
      </c>
      <c r="I5771" s="6" t="s">
        <v>18</v>
      </c>
      <c r="J5771" s="7" t="b">
        <v>0</v>
      </c>
      <c r="K5771" s="6" t="s">
        <v>19</v>
      </c>
      <c r="L5771" s="8"/>
    </row>
    <row r="5772" ht="31.5" hidden="1" customHeight="1">
      <c r="A5772" s="1" t="s">
        <v>6769</v>
      </c>
      <c r="B5772" s="2" t="s">
        <v>500</v>
      </c>
      <c r="C5772" s="1" t="s">
        <v>74</v>
      </c>
      <c r="D5772" s="1">
        <v>5.8</v>
      </c>
      <c r="E5772" s="3" t="s">
        <v>15</v>
      </c>
      <c r="F5772" s="1"/>
      <c r="G5772" s="5"/>
      <c r="H5772" s="6" t="s">
        <v>18</v>
      </c>
      <c r="I5772" s="6" t="s">
        <v>18</v>
      </c>
      <c r="J5772" s="7" t="b">
        <v>0</v>
      </c>
      <c r="K5772" s="6" t="s">
        <v>19</v>
      </c>
      <c r="L5772" s="8"/>
    </row>
    <row r="5773" ht="31.5" hidden="1" customHeight="1">
      <c r="A5773" s="1" t="s">
        <v>6770</v>
      </c>
      <c r="B5773" s="2" t="s">
        <v>500</v>
      </c>
      <c r="C5773" s="1" t="s">
        <v>74</v>
      </c>
      <c r="D5773" s="1">
        <v>5.2</v>
      </c>
      <c r="E5773" s="3" t="s">
        <v>15</v>
      </c>
      <c r="F5773" s="1"/>
      <c r="G5773" s="5"/>
      <c r="H5773" s="6" t="s">
        <v>18</v>
      </c>
      <c r="I5773" s="6" t="s">
        <v>18</v>
      </c>
      <c r="J5773" s="7" t="b">
        <v>0</v>
      </c>
      <c r="K5773" s="6" t="s">
        <v>19</v>
      </c>
      <c r="L5773" s="8"/>
    </row>
    <row r="5774" ht="31.5" hidden="1" customHeight="1">
      <c r="A5774" s="1" t="s">
        <v>6771</v>
      </c>
      <c r="B5774" s="2" t="s">
        <v>500</v>
      </c>
      <c r="C5774" s="1" t="s">
        <v>74</v>
      </c>
      <c r="D5774" s="1">
        <v>3.0</v>
      </c>
      <c r="E5774" s="3" t="s">
        <v>15</v>
      </c>
      <c r="F5774" s="1"/>
      <c r="G5774" s="5"/>
      <c r="H5774" s="6" t="s">
        <v>18</v>
      </c>
      <c r="I5774" s="6" t="s">
        <v>18</v>
      </c>
      <c r="J5774" s="7" t="b">
        <v>0</v>
      </c>
      <c r="K5774" s="6" t="s">
        <v>19</v>
      </c>
      <c r="L5774" s="8"/>
    </row>
    <row r="5775" ht="31.5" hidden="1" customHeight="1">
      <c r="A5775" s="1" t="s">
        <v>6772</v>
      </c>
      <c r="B5775" s="2" t="s">
        <v>500</v>
      </c>
      <c r="C5775" s="1" t="s">
        <v>74</v>
      </c>
      <c r="D5775" s="1">
        <v>2.8</v>
      </c>
      <c r="E5775" s="3" t="s">
        <v>15</v>
      </c>
      <c r="F5775" s="1"/>
      <c r="G5775" s="5"/>
      <c r="H5775" s="6" t="s">
        <v>18</v>
      </c>
      <c r="I5775" s="6" t="s">
        <v>18</v>
      </c>
      <c r="J5775" s="7" t="b">
        <v>0</v>
      </c>
      <c r="K5775" s="6" t="s">
        <v>19</v>
      </c>
      <c r="L5775" s="8"/>
    </row>
    <row r="5776" ht="31.5" hidden="1" customHeight="1">
      <c r="A5776" s="1" t="s">
        <v>6773</v>
      </c>
      <c r="B5776" s="2" t="s">
        <v>500</v>
      </c>
      <c r="C5776" s="1" t="s">
        <v>74</v>
      </c>
      <c r="D5776" s="1">
        <v>3.0</v>
      </c>
      <c r="E5776" s="3" t="s">
        <v>15</v>
      </c>
      <c r="F5776" s="1"/>
      <c r="G5776" s="5"/>
      <c r="H5776" s="6" t="s">
        <v>18</v>
      </c>
      <c r="I5776" s="6" t="s">
        <v>18</v>
      </c>
      <c r="J5776" s="7" t="b">
        <v>0</v>
      </c>
      <c r="K5776" s="6" t="s">
        <v>19</v>
      </c>
      <c r="L5776" s="8"/>
    </row>
    <row r="5777" ht="31.5" hidden="1" customHeight="1">
      <c r="A5777" s="1" t="s">
        <v>6774</v>
      </c>
      <c r="B5777" s="2" t="s">
        <v>500</v>
      </c>
      <c r="C5777" s="1" t="s">
        <v>74</v>
      </c>
      <c r="D5777" s="1">
        <v>3.8</v>
      </c>
      <c r="E5777" s="3" t="s">
        <v>15</v>
      </c>
      <c r="F5777" s="1"/>
      <c r="G5777" s="5"/>
      <c r="H5777" s="6" t="s">
        <v>18</v>
      </c>
      <c r="I5777" s="6" t="s">
        <v>18</v>
      </c>
      <c r="J5777" s="7" t="b">
        <v>0</v>
      </c>
      <c r="K5777" s="6" t="s">
        <v>19</v>
      </c>
      <c r="L5777" s="8"/>
    </row>
    <row r="5778" ht="31.5" hidden="1" customHeight="1">
      <c r="A5778" s="1" t="s">
        <v>6775</v>
      </c>
      <c r="B5778" s="2" t="s">
        <v>500</v>
      </c>
      <c r="C5778" s="1" t="s">
        <v>74</v>
      </c>
      <c r="D5778" s="1">
        <v>4.5</v>
      </c>
      <c r="E5778" s="3" t="s">
        <v>15</v>
      </c>
      <c r="F5778" s="1"/>
      <c r="G5778" s="5"/>
      <c r="H5778" s="6" t="s">
        <v>18</v>
      </c>
      <c r="I5778" s="6" t="s">
        <v>18</v>
      </c>
      <c r="J5778" s="7" t="b">
        <v>0</v>
      </c>
      <c r="K5778" s="6" t="s">
        <v>19</v>
      </c>
      <c r="L5778" s="8"/>
    </row>
    <row r="5779" ht="31.5" hidden="1" customHeight="1">
      <c r="A5779" s="1" t="s">
        <v>6776</v>
      </c>
      <c r="B5779" s="2" t="s">
        <v>1290</v>
      </c>
      <c r="C5779" s="1" t="s">
        <v>249</v>
      </c>
      <c r="D5779" s="1">
        <v>5.5</v>
      </c>
      <c r="E5779" s="3" t="s">
        <v>15</v>
      </c>
      <c r="F5779" s="1"/>
      <c r="G5779" s="5"/>
      <c r="H5779" s="6" t="s">
        <v>18</v>
      </c>
      <c r="I5779" s="6" t="s">
        <v>18</v>
      </c>
      <c r="J5779" s="7" t="b">
        <v>0</v>
      </c>
      <c r="K5779" s="6" t="s">
        <v>19</v>
      </c>
      <c r="L5779" s="8"/>
    </row>
    <row r="5780" ht="31.5" hidden="1" customHeight="1">
      <c r="A5780" s="1" t="s">
        <v>6777</v>
      </c>
      <c r="B5780" s="2" t="s">
        <v>203</v>
      </c>
      <c r="C5780" s="1" t="s">
        <v>249</v>
      </c>
      <c r="D5780" s="1">
        <v>3.2</v>
      </c>
      <c r="E5780" s="3" t="s">
        <v>15</v>
      </c>
      <c r="F5780" s="1"/>
      <c r="G5780" s="5"/>
      <c r="H5780" s="6" t="s">
        <v>76</v>
      </c>
      <c r="I5780" s="6" t="s">
        <v>18</v>
      </c>
      <c r="J5780" s="7" t="b">
        <v>0</v>
      </c>
      <c r="K5780" s="6" t="s">
        <v>19</v>
      </c>
      <c r="L5780" s="8"/>
    </row>
    <row r="5781" ht="31.5" hidden="1" customHeight="1">
      <c r="A5781" s="1" t="s">
        <v>6778</v>
      </c>
      <c r="B5781" s="2" t="s">
        <v>500</v>
      </c>
      <c r="C5781" s="1" t="s">
        <v>74</v>
      </c>
      <c r="D5781" s="1">
        <v>4.8</v>
      </c>
      <c r="E5781" s="3" t="s">
        <v>15</v>
      </c>
      <c r="F5781" s="1"/>
      <c r="G5781" s="5"/>
      <c r="H5781" s="6" t="s">
        <v>76</v>
      </c>
      <c r="I5781" s="6" t="s">
        <v>18</v>
      </c>
      <c r="J5781" s="7" t="b">
        <v>0</v>
      </c>
      <c r="K5781" s="6" t="s">
        <v>19</v>
      </c>
      <c r="L5781" s="8"/>
    </row>
    <row r="5782" ht="31.5" hidden="1" customHeight="1">
      <c r="A5782" s="1" t="s">
        <v>6779</v>
      </c>
      <c r="B5782" s="2" t="s">
        <v>13</v>
      </c>
      <c r="C5782" s="1" t="s">
        <v>74</v>
      </c>
      <c r="D5782" s="1">
        <v>4.0</v>
      </c>
      <c r="E5782" s="3" t="s">
        <v>15</v>
      </c>
      <c r="F5782" s="1"/>
      <c r="G5782" s="5"/>
      <c r="H5782" s="6" t="s">
        <v>76</v>
      </c>
      <c r="I5782" s="6" t="s">
        <v>18</v>
      </c>
      <c r="J5782" s="7" t="b">
        <v>0</v>
      </c>
      <c r="K5782" s="6" t="s">
        <v>19</v>
      </c>
      <c r="L5782" s="8"/>
    </row>
    <row r="5783" ht="31.5" hidden="1" customHeight="1">
      <c r="A5783" s="1" t="s">
        <v>6780</v>
      </c>
      <c r="B5783" s="2" t="s">
        <v>70</v>
      </c>
      <c r="C5783" s="1" t="s">
        <v>74</v>
      </c>
      <c r="D5783" s="1">
        <v>8.8</v>
      </c>
      <c r="E5783" s="3" t="s">
        <v>15</v>
      </c>
      <c r="F5783" s="1"/>
      <c r="G5783" s="5"/>
      <c r="H5783" s="6" t="s">
        <v>76</v>
      </c>
      <c r="I5783" s="6" t="s">
        <v>18</v>
      </c>
      <c r="J5783" s="7" t="b">
        <v>1</v>
      </c>
      <c r="K5783" s="6" t="s">
        <v>19</v>
      </c>
      <c r="L5783" s="8"/>
    </row>
    <row r="5784" ht="31.5" hidden="1" customHeight="1">
      <c r="A5784" s="1" t="s">
        <v>6781</v>
      </c>
      <c r="B5784" s="2" t="s">
        <v>500</v>
      </c>
      <c r="C5784" s="1" t="s">
        <v>74</v>
      </c>
      <c r="D5784" s="1">
        <v>5.0</v>
      </c>
      <c r="E5784" s="3" t="s">
        <v>15</v>
      </c>
      <c r="F5784" s="1"/>
      <c r="G5784" s="5"/>
      <c r="H5784" s="6" t="s">
        <v>18</v>
      </c>
      <c r="I5784" s="6" t="s">
        <v>18</v>
      </c>
      <c r="J5784" s="7" t="b">
        <v>0</v>
      </c>
      <c r="K5784" s="6" t="s">
        <v>19</v>
      </c>
      <c r="L5784" s="8"/>
    </row>
    <row r="5785" ht="31.5" hidden="1" customHeight="1">
      <c r="A5785" s="1" t="s">
        <v>6782</v>
      </c>
      <c r="B5785" s="2" t="s">
        <v>668</v>
      </c>
      <c r="C5785" s="1" t="s">
        <v>6783</v>
      </c>
      <c r="D5785" s="1">
        <v>4.0</v>
      </c>
      <c r="E5785" s="3" t="s">
        <v>15</v>
      </c>
      <c r="F5785" s="1"/>
      <c r="G5785" s="5"/>
      <c r="H5785" s="6" t="s">
        <v>18</v>
      </c>
      <c r="I5785" s="6" t="s">
        <v>18</v>
      </c>
      <c r="J5785" s="7" t="b">
        <v>0</v>
      </c>
      <c r="K5785" s="6" t="s">
        <v>19</v>
      </c>
      <c r="L5785" s="8"/>
    </row>
    <row r="5786" ht="31.5" hidden="1" customHeight="1">
      <c r="A5786" s="1" t="s">
        <v>6784</v>
      </c>
      <c r="B5786" s="2" t="s">
        <v>333</v>
      </c>
      <c r="C5786" s="1" t="s">
        <v>74</v>
      </c>
      <c r="D5786" s="1">
        <v>3.5</v>
      </c>
      <c r="E5786" s="3" t="s">
        <v>15</v>
      </c>
      <c r="F5786" s="1"/>
      <c r="G5786" s="5"/>
      <c r="H5786" s="6" t="s">
        <v>18</v>
      </c>
      <c r="I5786" s="6" t="s">
        <v>18</v>
      </c>
      <c r="J5786" s="7" t="b">
        <v>0</v>
      </c>
      <c r="K5786" s="6" t="s">
        <v>19</v>
      </c>
      <c r="L5786" s="8"/>
    </row>
    <row r="5787" ht="31.5" hidden="1" customHeight="1">
      <c r="A5787" s="1" t="s">
        <v>6785</v>
      </c>
      <c r="B5787" s="2" t="s">
        <v>500</v>
      </c>
      <c r="C5787" s="1" t="s">
        <v>14</v>
      </c>
      <c r="D5787" s="1">
        <v>4.8</v>
      </c>
      <c r="E5787" s="3" t="s">
        <v>15</v>
      </c>
      <c r="F5787" s="1"/>
      <c r="G5787" s="5"/>
      <c r="H5787" s="6" t="s">
        <v>18</v>
      </c>
      <c r="I5787" s="6" t="s">
        <v>18</v>
      </c>
      <c r="J5787" s="7" t="b">
        <v>0</v>
      </c>
      <c r="K5787" s="6" t="s">
        <v>19</v>
      </c>
      <c r="L5787" s="8"/>
    </row>
    <row r="5788" ht="31.5" hidden="1" customHeight="1">
      <c r="A5788" s="1" t="s">
        <v>6786</v>
      </c>
      <c r="B5788" s="2" t="s">
        <v>13</v>
      </c>
      <c r="C5788" s="1" t="s">
        <v>14</v>
      </c>
      <c r="D5788" s="1">
        <v>3.8</v>
      </c>
      <c r="E5788" s="3" t="s">
        <v>15</v>
      </c>
      <c r="F5788" s="1"/>
      <c r="G5788" s="5"/>
      <c r="H5788" s="6" t="s">
        <v>18</v>
      </c>
      <c r="I5788" s="6" t="s">
        <v>18</v>
      </c>
      <c r="J5788" s="7" t="b">
        <v>0</v>
      </c>
      <c r="K5788" s="6" t="s">
        <v>19</v>
      </c>
      <c r="L5788" s="8"/>
    </row>
    <row r="5789" ht="31.5" hidden="1" customHeight="1">
      <c r="A5789" s="1" t="s">
        <v>6787</v>
      </c>
      <c r="B5789" s="2" t="s">
        <v>333</v>
      </c>
      <c r="C5789" s="1" t="s">
        <v>14</v>
      </c>
      <c r="D5789" s="1">
        <v>3.5</v>
      </c>
      <c r="E5789" s="3" t="s">
        <v>15</v>
      </c>
      <c r="F5789" s="1"/>
      <c r="G5789" s="5"/>
      <c r="H5789" s="6" t="s">
        <v>18</v>
      </c>
      <c r="I5789" s="6" t="s">
        <v>18</v>
      </c>
      <c r="J5789" s="7" t="b">
        <v>0</v>
      </c>
      <c r="K5789" s="6" t="s">
        <v>19</v>
      </c>
      <c r="L5789" s="8"/>
    </row>
    <row r="5790" ht="31.5" hidden="1" customHeight="1">
      <c r="A5790" s="1" t="s">
        <v>6788</v>
      </c>
      <c r="B5790" s="2" t="s">
        <v>70</v>
      </c>
      <c r="C5790" s="1" t="s">
        <v>14</v>
      </c>
      <c r="D5790" s="1">
        <v>12.1</v>
      </c>
      <c r="E5790" s="3" t="s">
        <v>15</v>
      </c>
      <c r="F5790" s="1"/>
      <c r="G5790" s="5"/>
      <c r="H5790" s="6" t="s">
        <v>18</v>
      </c>
      <c r="I5790" s="6" t="s">
        <v>18</v>
      </c>
      <c r="J5790" s="7" t="b">
        <v>1</v>
      </c>
      <c r="K5790" s="6" t="s">
        <v>19</v>
      </c>
      <c r="L5790" s="8"/>
    </row>
    <row r="5791" ht="31.5" hidden="1" customHeight="1">
      <c r="A5791" s="1" t="s">
        <v>6789</v>
      </c>
      <c r="B5791" s="2" t="s">
        <v>500</v>
      </c>
      <c r="C5791" s="1" t="s">
        <v>74</v>
      </c>
      <c r="D5791" s="1">
        <v>4.2</v>
      </c>
      <c r="E5791" s="3" t="s">
        <v>15</v>
      </c>
      <c r="F5791" s="1"/>
      <c r="G5791" s="5"/>
      <c r="H5791" s="6" t="s">
        <v>76</v>
      </c>
      <c r="I5791" s="6" t="s">
        <v>18</v>
      </c>
      <c r="J5791" s="7" t="b">
        <v>0</v>
      </c>
      <c r="K5791" s="6" t="s">
        <v>19</v>
      </c>
      <c r="L5791" s="8"/>
    </row>
    <row r="5792" ht="31.5" hidden="1" customHeight="1">
      <c r="A5792" s="1" t="s">
        <v>6790</v>
      </c>
      <c r="B5792" s="2" t="s">
        <v>13</v>
      </c>
      <c r="C5792" s="1" t="s">
        <v>74</v>
      </c>
      <c r="D5792" s="1">
        <v>3.2</v>
      </c>
      <c r="E5792" s="3" t="s">
        <v>15</v>
      </c>
      <c r="F5792" s="1"/>
      <c r="G5792" s="5"/>
      <c r="H5792" s="6" t="s">
        <v>76</v>
      </c>
      <c r="I5792" s="6" t="s">
        <v>18</v>
      </c>
      <c r="J5792" s="7" t="b">
        <v>0</v>
      </c>
      <c r="K5792" s="6" t="s">
        <v>19</v>
      </c>
      <c r="L5792" s="8"/>
    </row>
    <row r="5793" ht="31.5" hidden="1" customHeight="1">
      <c r="A5793" s="1" t="s">
        <v>6791</v>
      </c>
      <c r="B5793" s="2" t="s">
        <v>333</v>
      </c>
      <c r="C5793" s="1" t="s">
        <v>74</v>
      </c>
      <c r="D5793" s="1">
        <v>2.5</v>
      </c>
      <c r="E5793" s="3" t="s">
        <v>15</v>
      </c>
      <c r="F5793" s="1"/>
      <c r="G5793" s="5"/>
      <c r="H5793" s="6" t="s">
        <v>76</v>
      </c>
      <c r="I5793" s="6" t="s">
        <v>18</v>
      </c>
      <c r="J5793" s="7" t="b">
        <v>0</v>
      </c>
      <c r="K5793" s="6" t="s">
        <v>23</v>
      </c>
      <c r="L5793" s="8"/>
    </row>
    <row r="5794" ht="31.5" hidden="1" customHeight="1">
      <c r="A5794" s="1" t="s">
        <v>6792</v>
      </c>
      <c r="B5794" s="2" t="s">
        <v>70</v>
      </c>
      <c r="C5794" s="1" t="s">
        <v>74</v>
      </c>
      <c r="D5794" s="1">
        <v>9.9</v>
      </c>
      <c r="E5794" s="3" t="s">
        <v>15</v>
      </c>
      <c r="F5794" s="1"/>
      <c r="G5794" s="5"/>
      <c r="H5794" s="6" t="s">
        <v>76</v>
      </c>
      <c r="I5794" s="6" t="s">
        <v>18</v>
      </c>
      <c r="J5794" s="7" t="b">
        <v>1</v>
      </c>
      <c r="K5794" s="6" t="s">
        <v>19</v>
      </c>
      <c r="L5794" s="8"/>
    </row>
    <row r="5795" ht="31.5" hidden="1" customHeight="1">
      <c r="A5795" s="1" t="s">
        <v>6793</v>
      </c>
      <c r="B5795" s="2" t="s">
        <v>500</v>
      </c>
      <c r="C5795" s="1" t="s">
        <v>14</v>
      </c>
      <c r="D5795" s="1">
        <v>3.5</v>
      </c>
      <c r="E5795" s="3" t="s">
        <v>15</v>
      </c>
      <c r="F5795" s="1"/>
      <c r="G5795" s="5"/>
      <c r="H5795" s="6" t="s">
        <v>18</v>
      </c>
      <c r="I5795" s="6" t="s">
        <v>18</v>
      </c>
      <c r="J5795" s="7" t="b">
        <v>0</v>
      </c>
      <c r="K5795" s="6" t="s">
        <v>19</v>
      </c>
      <c r="L5795" s="8"/>
    </row>
    <row r="5796" ht="31.5" hidden="1" customHeight="1">
      <c r="A5796" s="1" t="s">
        <v>6794</v>
      </c>
      <c r="B5796" s="2" t="s">
        <v>13</v>
      </c>
      <c r="C5796" s="1" t="s">
        <v>14</v>
      </c>
      <c r="D5796" s="1">
        <v>3.0</v>
      </c>
      <c r="E5796" s="3" t="s">
        <v>15</v>
      </c>
      <c r="F5796" s="1"/>
      <c r="G5796" s="5"/>
      <c r="H5796" s="6" t="s">
        <v>18</v>
      </c>
      <c r="I5796" s="6" t="s">
        <v>18</v>
      </c>
      <c r="J5796" s="7" t="b">
        <v>0</v>
      </c>
      <c r="K5796" s="6" t="s">
        <v>19</v>
      </c>
      <c r="L5796" s="8"/>
    </row>
    <row r="5797" ht="31.5" hidden="1" customHeight="1">
      <c r="A5797" s="1" t="s">
        <v>6795</v>
      </c>
      <c r="B5797" s="2" t="s">
        <v>70</v>
      </c>
      <c r="C5797" s="1" t="s">
        <v>14</v>
      </c>
      <c r="D5797" s="1">
        <v>6.5</v>
      </c>
      <c r="E5797" s="3" t="s">
        <v>15</v>
      </c>
      <c r="F5797" s="1"/>
      <c r="G5797" s="5"/>
      <c r="H5797" s="6" t="s">
        <v>18</v>
      </c>
      <c r="I5797" s="6" t="s">
        <v>18</v>
      </c>
      <c r="J5797" s="7" t="b">
        <v>1</v>
      </c>
      <c r="K5797" s="6" t="s">
        <v>19</v>
      </c>
      <c r="L5797" s="8"/>
    </row>
    <row r="5798" ht="31.5" hidden="1" customHeight="1">
      <c r="A5798" s="1" t="s">
        <v>6796</v>
      </c>
      <c r="B5798" s="2" t="s">
        <v>500</v>
      </c>
      <c r="C5798" s="1" t="s">
        <v>14</v>
      </c>
      <c r="D5798" s="1">
        <v>3.5</v>
      </c>
      <c r="E5798" s="3" t="s">
        <v>15</v>
      </c>
      <c r="F5798" s="1"/>
      <c r="G5798" s="5"/>
      <c r="H5798" s="6" t="s">
        <v>18</v>
      </c>
      <c r="I5798" s="6" t="s">
        <v>18</v>
      </c>
      <c r="J5798" s="7" t="b">
        <v>0</v>
      </c>
      <c r="K5798" s="6" t="s">
        <v>19</v>
      </c>
      <c r="L5798" s="8"/>
    </row>
    <row r="5799" ht="31.5" hidden="1" customHeight="1">
      <c r="A5799" s="1" t="s">
        <v>6797</v>
      </c>
      <c r="B5799" s="2" t="s">
        <v>13</v>
      </c>
      <c r="C5799" s="1" t="s">
        <v>14</v>
      </c>
      <c r="D5799" s="1">
        <v>3.0</v>
      </c>
      <c r="E5799" s="3" t="s">
        <v>15</v>
      </c>
      <c r="F5799" s="1"/>
      <c r="G5799" s="5"/>
      <c r="H5799" s="6" t="s">
        <v>18</v>
      </c>
      <c r="I5799" s="6" t="s">
        <v>18</v>
      </c>
      <c r="J5799" s="7" t="b">
        <v>0</v>
      </c>
      <c r="K5799" s="6" t="s">
        <v>19</v>
      </c>
      <c r="L5799" s="8"/>
    </row>
    <row r="5800" ht="31.5" hidden="1" customHeight="1">
      <c r="A5800" s="1" t="s">
        <v>6798</v>
      </c>
      <c r="B5800" s="2" t="s">
        <v>70</v>
      </c>
      <c r="C5800" s="1" t="s">
        <v>14</v>
      </c>
      <c r="D5800" s="1">
        <v>6.5</v>
      </c>
      <c r="E5800" s="3" t="s">
        <v>15</v>
      </c>
      <c r="F5800" s="1"/>
      <c r="G5800" s="5"/>
      <c r="H5800" s="6" t="s">
        <v>18</v>
      </c>
      <c r="I5800" s="6" t="s">
        <v>18</v>
      </c>
      <c r="J5800" s="7" t="b">
        <v>1</v>
      </c>
      <c r="K5800" s="6" t="s">
        <v>19</v>
      </c>
      <c r="L5800" s="8"/>
    </row>
    <row r="5801" ht="31.5" hidden="1" customHeight="1">
      <c r="A5801" s="1" t="s">
        <v>6799</v>
      </c>
      <c r="B5801" s="2" t="s">
        <v>500</v>
      </c>
      <c r="C5801" s="1" t="s">
        <v>14</v>
      </c>
      <c r="D5801" s="1">
        <v>3.2</v>
      </c>
      <c r="E5801" s="3" t="s">
        <v>15</v>
      </c>
      <c r="F5801" s="1"/>
      <c r="G5801" s="5"/>
      <c r="H5801" s="6" t="s">
        <v>18</v>
      </c>
      <c r="I5801" s="6" t="s">
        <v>18</v>
      </c>
      <c r="J5801" s="7" t="b">
        <v>0</v>
      </c>
      <c r="K5801" s="6" t="s">
        <v>19</v>
      </c>
      <c r="L5801" s="8"/>
    </row>
    <row r="5802" ht="31.5" hidden="1" customHeight="1">
      <c r="A5802" s="1" t="s">
        <v>6800</v>
      </c>
      <c r="B5802" s="2" t="s">
        <v>13</v>
      </c>
      <c r="C5802" s="1" t="s">
        <v>14</v>
      </c>
      <c r="D5802" s="1">
        <v>3.0</v>
      </c>
      <c r="E5802" s="3" t="s">
        <v>15</v>
      </c>
      <c r="F5802" s="1"/>
      <c r="G5802" s="5"/>
      <c r="H5802" s="6" t="s">
        <v>18</v>
      </c>
      <c r="I5802" s="6" t="s">
        <v>18</v>
      </c>
      <c r="J5802" s="7" t="b">
        <v>0</v>
      </c>
      <c r="K5802" s="6" t="s">
        <v>19</v>
      </c>
      <c r="L5802" s="8"/>
    </row>
    <row r="5803" ht="31.5" hidden="1" customHeight="1">
      <c r="A5803" s="1" t="s">
        <v>6801</v>
      </c>
      <c r="B5803" s="2" t="s">
        <v>70</v>
      </c>
      <c r="C5803" s="1" t="s">
        <v>14</v>
      </c>
      <c r="D5803" s="1">
        <v>6.2</v>
      </c>
      <c r="E5803" s="3" t="s">
        <v>15</v>
      </c>
      <c r="F5803" s="1"/>
      <c r="G5803" s="5"/>
      <c r="H5803" s="6" t="s">
        <v>18</v>
      </c>
      <c r="I5803" s="6" t="s">
        <v>18</v>
      </c>
      <c r="J5803" s="7" t="b">
        <v>1</v>
      </c>
      <c r="K5803" s="6" t="s">
        <v>19</v>
      </c>
      <c r="L5803" s="8"/>
    </row>
    <row r="5804" ht="31.5" hidden="1" customHeight="1">
      <c r="A5804" s="1" t="s">
        <v>6802</v>
      </c>
      <c r="B5804" s="2" t="s">
        <v>500</v>
      </c>
      <c r="C5804" s="1" t="s">
        <v>14</v>
      </c>
      <c r="D5804" s="1">
        <v>3.2</v>
      </c>
      <c r="E5804" s="3" t="s">
        <v>15</v>
      </c>
      <c r="F5804" s="1"/>
      <c r="G5804" s="5"/>
      <c r="H5804" s="6" t="s">
        <v>18</v>
      </c>
      <c r="I5804" s="6" t="s">
        <v>18</v>
      </c>
      <c r="J5804" s="7" t="b">
        <v>0</v>
      </c>
      <c r="K5804" s="6" t="s">
        <v>19</v>
      </c>
      <c r="L5804" s="8"/>
    </row>
    <row r="5805" ht="31.5" hidden="1" customHeight="1">
      <c r="A5805" s="1" t="s">
        <v>6803</v>
      </c>
      <c r="B5805" s="2" t="s">
        <v>13</v>
      </c>
      <c r="C5805" s="1" t="s">
        <v>14</v>
      </c>
      <c r="D5805" s="1">
        <v>3.0</v>
      </c>
      <c r="E5805" s="3" t="s">
        <v>15</v>
      </c>
      <c r="F5805" s="1"/>
      <c r="G5805" s="5"/>
      <c r="H5805" s="6" t="s">
        <v>18</v>
      </c>
      <c r="I5805" s="6" t="s">
        <v>18</v>
      </c>
      <c r="J5805" s="7" t="b">
        <v>0</v>
      </c>
      <c r="K5805" s="6" t="s">
        <v>19</v>
      </c>
      <c r="L5805" s="8"/>
    </row>
    <row r="5806" ht="31.5" hidden="1" customHeight="1">
      <c r="A5806" s="1" t="s">
        <v>6804</v>
      </c>
      <c r="B5806" s="2" t="s">
        <v>70</v>
      </c>
      <c r="C5806" s="1" t="s">
        <v>14</v>
      </c>
      <c r="D5806" s="1">
        <v>6.2</v>
      </c>
      <c r="E5806" s="3" t="s">
        <v>15</v>
      </c>
      <c r="F5806" s="1"/>
      <c r="G5806" s="5"/>
      <c r="H5806" s="6" t="s">
        <v>18</v>
      </c>
      <c r="I5806" s="6" t="s">
        <v>18</v>
      </c>
      <c r="J5806" s="7" t="b">
        <v>1</v>
      </c>
      <c r="K5806" s="6" t="s">
        <v>19</v>
      </c>
      <c r="L5806" s="8"/>
    </row>
    <row r="5807" ht="31.5" hidden="1" customHeight="1">
      <c r="A5807" s="1" t="s">
        <v>6805</v>
      </c>
      <c r="B5807" s="2" t="s">
        <v>333</v>
      </c>
      <c r="C5807" s="1" t="s">
        <v>14</v>
      </c>
      <c r="D5807" s="1">
        <v>4.8</v>
      </c>
      <c r="E5807" s="3" t="s">
        <v>15</v>
      </c>
      <c r="F5807" s="1"/>
      <c r="G5807" s="5"/>
      <c r="H5807" s="6" t="s">
        <v>18</v>
      </c>
      <c r="I5807" s="6" t="s">
        <v>18</v>
      </c>
      <c r="J5807" s="7" t="b">
        <v>0</v>
      </c>
      <c r="K5807" s="6" t="s">
        <v>19</v>
      </c>
      <c r="L5807" s="8"/>
    </row>
    <row r="5808" ht="31.5" hidden="1" customHeight="1">
      <c r="A5808" s="1" t="s">
        <v>6806</v>
      </c>
      <c r="B5808" s="2" t="s">
        <v>203</v>
      </c>
      <c r="C5808" s="1" t="s">
        <v>14</v>
      </c>
      <c r="D5808" s="1">
        <v>2.8</v>
      </c>
      <c r="E5808" s="3" t="s">
        <v>15</v>
      </c>
      <c r="F5808" s="1"/>
      <c r="G5808" s="5"/>
      <c r="H5808" s="6" t="s">
        <v>18</v>
      </c>
      <c r="I5808" s="6" t="s">
        <v>18</v>
      </c>
      <c r="J5808" s="7" t="b">
        <v>0</v>
      </c>
      <c r="K5808" s="6" t="s">
        <v>19</v>
      </c>
      <c r="L5808" s="8"/>
    </row>
    <row r="5809" ht="31.5" hidden="1" customHeight="1">
      <c r="A5809" s="1" t="s">
        <v>6807</v>
      </c>
      <c r="B5809" s="2" t="s">
        <v>203</v>
      </c>
      <c r="C5809" s="1" t="s">
        <v>14</v>
      </c>
      <c r="D5809" s="1">
        <v>2.8</v>
      </c>
      <c r="E5809" s="3" t="s">
        <v>15</v>
      </c>
      <c r="F5809" s="1"/>
      <c r="G5809" s="5"/>
      <c r="H5809" s="6" t="s">
        <v>18</v>
      </c>
      <c r="I5809" s="6" t="s">
        <v>18</v>
      </c>
      <c r="J5809" s="7" t="b">
        <v>0</v>
      </c>
      <c r="K5809" s="6" t="s">
        <v>19</v>
      </c>
      <c r="L5809" s="8"/>
    </row>
    <row r="5810" ht="31.5" hidden="1" customHeight="1">
      <c r="A5810" s="1" t="s">
        <v>6808</v>
      </c>
      <c r="B5810" s="2" t="s">
        <v>500</v>
      </c>
      <c r="C5810" s="1" t="s">
        <v>249</v>
      </c>
      <c r="D5810" s="1">
        <v>3.8</v>
      </c>
      <c r="E5810" s="3" t="s">
        <v>15</v>
      </c>
      <c r="F5810" s="1"/>
      <c r="G5810" s="5"/>
      <c r="H5810" s="6" t="s">
        <v>18</v>
      </c>
      <c r="I5810" s="6" t="s">
        <v>18</v>
      </c>
      <c r="J5810" s="7" t="b">
        <v>0</v>
      </c>
      <c r="K5810" s="6" t="s">
        <v>19</v>
      </c>
      <c r="L5810" s="8"/>
    </row>
    <row r="5811" ht="31.5" hidden="1" customHeight="1">
      <c r="A5811" s="1" t="s">
        <v>6809</v>
      </c>
      <c r="B5811" s="2" t="s">
        <v>500</v>
      </c>
      <c r="C5811" s="1" t="s">
        <v>249</v>
      </c>
      <c r="D5811" s="1">
        <v>3.8</v>
      </c>
      <c r="E5811" s="3" t="s">
        <v>15</v>
      </c>
      <c r="F5811" s="1"/>
      <c r="G5811" s="5"/>
      <c r="H5811" s="6" t="s">
        <v>18</v>
      </c>
      <c r="I5811" s="6" t="s">
        <v>18</v>
      </c>
      <c r="J5811" s="7" t="b">
        <v>0</v>
      </c>
      <c r="K5811" s="6" t="s">
        <v>19</v>
      </c>
      <c r="L5811" s="8"/>
    </row>
    <row r="5812" ht="31.5" hidden="1" customHeight="1">
      <c r="A5812" s="1" t="s">
        <v>6810</v>
      </c>
      <c r="B5812" s="2" t="s">
        <v>203</v>
      </c>
      <c r="C5812" s="1" t="s">
        <v>74</v>
      </c>
      <c r="D5812" s="1">
        <v>2.8</v>
      </c>
      <c r="E5812" s="3" t="s">
        <v>15</v>
      </c>
      <c r="F5812" s="1"/>
      <c r="G5812" s="5"/>
      <c r="H5812" s="6" t="s">
        <v>76</v>
      </c>
      <c r="I5812" s="6" t="s">
        <v>18</v>
      </c>
      <c r="J5812" s="7" t="b">
        <v>0</v>
      </c>
      <c r="K5812" s="6" t="s">
        <v>19</v>
      </c>
      <c r="L5812" s="8"/>
    </row>
    <row r="5813" ht="31.5" hidden="1" customHeight="1">
      <c r="A5813" s="1" t="s">
        <v>6811</v>
      </c>
      <c r="B5813" s="2" t="s">
        <v>203</v>
      </c>
      <c r="C5813" s="1" t="s">
        <v>14</v>
      </c>
      <c r="D5813" s="1">
        <v>3.5</v>
      </c>
      <c r="E5813" s="3" t="s">
        <v>15</v>
      </c>
      <c r="F5813" s="1"/>
      <c r="G5813" s="5"/>
      <c r="H5813" s="6" t="s">
        <v>18</v>
      </c>
      <c r="I5813" s="6" t="s">
        <v>18</v>
      </c>
      <c r="J5813" s="7" t="b">
        <v>0</v>
      </c>
      <c r="K5813" s="6" t="s">
        <v>19</v>
      </c>
      <c r="L5813" s="8"/>
    </row>
    <row r="5814" ht="31.5" hidden="1" customHeight="1">
      <c r="A5814" s="1" t="s">
        <v>6812</v>
      </c>
      <c r="B5814" s="2" t="s">
        <v>500</v>
      </c>
      <c r="C5814" s="1" t="s">
        <v>74</v>
      </c>
      <c r="D5814" s="1">
        <v>5.5</v>
      </c>
      <c r="E5814" s="3" t="s">
        <v>15</v>
      </c>
      <c r="F5814" s="1"/>
      <c r="G5814" s="5"/>
      <c r="H5814" s="6" t="s">
        <v>18</v>
      </c>
      <c r="I5814" s="6" t="s">
        <v>18</v>
      </c>
      <c r="J5814" s="7" t="b">
        <v>0</v>
      </c>
      <c r="K5814" s="6" t="s">
        <v>19</v>
      </c>
      <c r="L5814" s="8"/>
    </row>
    <row r="5815" ht="31.5" hidden="1" customHeight="1">
      <c r="A5815" s="1" t="s">
        <v>6813</v>
      </c>
      <c r="B5815" s="2" t="s">
        <v>13</v>
      </c>
      <c r="C5815" s="1" t="s">
        <v>74</v>
      </c>
      <c r="D5815" s="1">
        <v>5.0</v>
      </c>
      <c r="E5815" s="3" t="s">
        <v>15</v>
      </c>
      <c r="F5815" s="1"/>
      <c r="G5815" s="5"/>
      <c r="H5815" s="6" t="s">
        <v>18</v>
      </c>
      <c r="I5815" s="6" t="s">
        <v>18</v>
      </c>
      <c r="J5815" s="7" t="b">
        <v>0</v>
      </c>
      <c r="K5815" s="6" t="s">
        <v>19</v>
      </c>
      <c r="L5815" s="8"/>
    </row>
    <row r="5816" ht="31.5" hidden="1" customHeight="1">
      <c r="A5816" s="1" t="s">
        <v>6814</v>
      </c>
      <c r="B5816" s="2" t="s">
        <v>70</v>
      </c>
      <c r="C5816" s="1" t="s">
        <v>74</v>
      </c>
      <c r="D5816" s="1">
        <v>10.5</v>
      </c>
      <c r="E5816" s="3" t="s">
        <v>15</v>
      </c>
      <c r="F5816" s="1"/>
      <c r="G5816" s="5"/>
      <c r="H5816" s="6" t="s">
        <v>18</v>
      </c>
      <c r="I5816" s="6" t="s">
        <v>18</v>
      </c>
      <c r="J5816" s="7" t="b">
        <v>1</v>
      </c>
      <c r="K5816" s="6" t="s">
        <v>19</v>
      </c>
      <c r="L5816" s="8"/>
    </row>
    <row r="5817" ht="31.5" hidden="1" customHeight="1">
      <c r="A5817" s="1" t="s">
        <v>6815</v>
      </c>
      <c r="B5817" s="2" t="s">
        <v>1290</v>
      </c>
      <c r="C5817" s="1" t="s">
        <v>14</v>
      </c>
      <c r="D5817" s="1">
        <v>3.2</v>
      </c>
      <c r="E5817" s="3" t="s">
        <v>15</v>
      </c>
      <c r="F5817" s="1"/>
      <c r="G5817" s="5"/>
      <c r="H5817" s="6" t="s">
        <v>18</v>
      </c>
      <c r="I5817" s="6" t="s">
        <v>18</v>
      </c>
      <c r="J5817" s="7" t="b">
        <v>0</v>
      </c>
      <c r="K5817" s="6" t="s">
        <v>19</v>
      </c>
      <c r="L5817" s="8"/>
    </row>
    <row r="5818" ht="31.5" hidden="1" customHeight="1">
      <c r="A5818" s="1" t="s">
        <v>6816</v>
      </c>
      <c r="B5818" s="2" t="s">
        <v>1290</v>
      </c>
      <c r="C5818" s="1" t="s">
        <v>14</v>
      </c>
      <c r="D5818" s="1">
        <v>3.5</v>
      </c>
      <c r="E5818" s="3" t="s">
        <v>15</v>
      </c>
      <c r="F5818" s="1"/>
      <c r="G5818" s="5"/>
      <c r="H5818" s="6" t="s">
        <v>76</v>
      </c>
      <c r="I5818" s="6" t="s">
        <v>18</v>
      </c>
      <c r="J5818" s="7" t="b">
        <v>0</v>
      </c>
      <c r="K5818" s="6" t="s">
        <v>19</v>
      </c>
      <c r="L5818" s="8"/>
    </row>
    <row r="5819" ht="31.5" hidden="1" customHeight="1">
      <c r="A5819" s="1" t="s">
        <v>6817</v>
      </c>
      <c r="B5819" s="2" t="s">
        <v>1290</v>
      </c>
      <c r="C5819" s="1" t="s">
        <v>14</v>
      </c>
      <c r="D5819" s="1">
        <v>3.5</v>
      </c>
      <c r="E5819" s="3" t="s">
        <v>15</v>
      </c>
      <c r="F5819" s="1"/>
      <c r="G5819" s="5"/>
      <c r="H5819" s="6" t="s">
        <v>76</v>
      </c>
      <c r="I5819" s="6" t="s">
        <v>18</v>
      </c>
      <c r="J5819" s="7" t="b">
        <v>0</v>
      </c>
      <c r="K5819" s="6" t="s">
        <v>19</v>
      </c>
      <c r="L5819" s="8"/>
    </row>
    <row r="5820" ht="31.5" hidden="1" customHeight="1">
      <c r="A5820" s="1" t="s">
        <v>6818</v>
      </c>
      <c r="B5820" s="2" t="s">
        <v>1290</v>
      </c>
      <c r="C5820" s="1" t="s">
        <v>14</v>
      </c>
      <c r="D5820" s="1">
        <v>3.2</v>
      </c>
      <c r="E5820" s="3" t="s">
        <v>15</v>
      </c>
      <c r="F5820" s="1"/>
      <c r="G5820" s="5"/>
      <c r="H5820" s="6" t="s">
        <v>18</v>
      </c>
      <c r="I5820" s="6" t="s">
        <v>18</v>
      </c>
      <c r="J5820" s="7" t="b">
        <v>0</v>
      </c>
      <c r="K5820" s="6" t="s">
        <v>19</v>
      </c>
      <c r="L5820" s="8"/>
    </row>
    <row r="5821" ht="31.5" hidden="1" customHeight="1">
      <c r="A5821" s="1" t="s">
        <v>6819</v>
      </c>
      <c r="B5821" s="2" t="s">
        <v>203</v>
      </c>
      <c r="C5821" s="1" t="s">
        <v>14</v>
      </c>
      <c r="D5821" s="1">
        <v>2.8</v>
      </c>
      <c r="E5821" s="3" t="s">
        <v>15</v>
      </c>
      <c r="F5821" s="1"/>
      <c r="G5821" s="5"/>
      <c r="H5821" s="6" t="s">
        <v>18</v>
      </c>
      <c r="I5821" s="6" t="s">
        <v>18</v>
      </c>
      <c r="J5821" s="7" t="b">
        <v>0</v>
      </c>
      <c r="K5821" s="6" t="s">
        <v>19</v>
      </c>
      <c r="L5821" s="8"/>
    </row>
    <row r="5822" ht="31.5" hidden="1" customHeight="1">
      <c r="A5822" s="1" t="s">
        <v>6820</v>
      </c>
      <c r="B5822" s="2" t="s">
        <v>203</v>
      </c>
      <c r="C5822" s="1" t="s">
        <v>14</v>
      </c>
      <c r="D5822" s="1">
        <v>2.8</v>
      </c>
      <c r="E5822" s="3" t="s">
        <v>15</v>
      </c>
      <c r="F5822" s="1"/>
      <c r="G5822" s="5"/>
      <c r="H5822" s="6" t="s">
        <v>18</v>
      </c>
      <c r="I5822" s="6" t="s">
        <v>18</v>
      </c>
      <c r="J5822" s="7" t="b">
        <v>0</v>
      </c>
      <c r="K5822" s="6" t="s">
        <v>19</v>
      </c>
      <c r="L5822" s="8"/>
    </row>
    <row r="5823" ht="31.5" hidden="1" customHeight="1">
      <c r="A5823" s="1" t="s">
        <v>6821</v>
      </c>
      <c r="B5823" s="2" t="s">
        <v>203</v>
      </c>
      <c r="C5823" s="1" t="s">
        <v>14</v>
      </c>
      <c r="D5823" s="1">
        <v>3.2</v>
      </c>
      <c r="E5823" s="3" t="s">
        <v>15</v>
      </c>
      <c r="F5823" s="1"/>
      <c r="G5823" s="5"/>
      <c r="H5823" s="6" t="s">
        <v>18</v>
      </c>
      <c r="I5823" s="6" t="s">
        <v>18</v>
      </c>
      <c r="J5823" s="7" t="b">
        <v>0</v>
      </c>
      <c r="K5823" s="6" t="s">
        <v>19</v>
      </c>
      <c r="L5823" s="8"/>
    </row>
    <row r="5824" ht="31.5" hidden="1" customHeight="1">
      <c r="A5824" s="1" t="s">
        <v>6822</v>
      </c>
      <c r="B5824" s="2" t="s">
        <v>1290</v>
      </c>
      <c r="C5824" s="1" t="s">
        <v>74</v>
      </c>
      <c r="D5824" s="1">
        <v>4.2</v>
      </c>
      <c r="E5824" s="3" t="s">
        <v>15</v>
      </c>
      <c r="F5824" s="1"/>
      <c r="G5824" s="5"/>
      <c r="H5824" s="6" t="s">
        <v>18</v>
      </c>
      <c r="I5824" s="6" t="s">
        <v>18</v>
      </c>
      <c r="J5824" s="7" t="b">
        <v>0</v>
      </c>
      <c r="K5824" s="6" t="s">
        <v>19</v>
      </c>
      <c r="L5824" s="8"/>
    </row>
    <row r="5825" ht="31.5" hidden="1" customHeight="1">
      <c r="A5825" s="1" t="s">
        <v>6823</v>
      </c>
      <c r="B5825" s="2" t="s">
        <v>13</v>
      </c>
      <c r="C5825" s="1" t="s">
        <v>14</v>
      </c>
      <c r="D5825" s="1">
        <v>3.8</v>
      </c>
      <c r="E5825" s="3" t="s">
        <v>15</v>
      </c>
      <c r="F5825" s="1"/>
      <c r="G5825" s="5"/>
      <c r="H5825" s="6" t="s">
        <v>18</v>
      </c>
      <c r="I5825" s="6" t="s">
        <v>18</v>
      </c>
      <c r="J5825" s="7" t="b">
        <v>0</v>
      </c>
      <c r="K5825" s="6" t="s">
        <v>19</v>
      </c>
      <c r="L5825" s="8"/>
    </row>
    <row r="5826" ht="31.5" hidden="1" customHeight="1">
      <c r="A5826" s="1" t="s">
        <v>6824</v>
      </c>
      <c r="B5826" s="2" t="s">
        <v>333</v>
      </c>
      <c r="C5826" s="1" t="s">
        <v>74</v>
      </c>
      <c r="D5826" s="1">
        <v>3.5</v>
      </c>
      <c r="E5826" s="3" t="s">
        <v>15</v>
      </c>
      <c r="F5826" s="1"/>
      <c r="G5826" s="5"/>
      <c r="H5826" s="6" t="s">
        <v>76</v>
      </c>
      <c r="I5826" s="6" t="s">
        <v>18</v>
      </c>
      <c r="J5826" s="7" t="b">
        <v>0</v>
      </c>
      <c r="K5826" s="6" t="s">
        <v>19</v>
      </c>
      <c r="L5826" s="8"/>
    </row>
    <row r="5827" ht="31.5" hidden="1" customHeight="1">
      <c r="A5827" s="1" t="s">
        <v>6825</v>
      </c>
      <c r="B5827" s="2" t="s">
        <v>500</v>
      </c>
      <c r="C5827" s="1" t="s">
        <v>6826</v>
      </c>
      <c r="D5827" s="1">
        <v>3.5</v>
      </c>
      <c r="E5827" s="3" t="s">
        <v>15</v>
      </c>
      <c r="F5827" s="1"/>
      <c r="G5827" s="5"/>
      <c r="H5827" s="6" t="s">
        <v>18</v>
      </c>
      <c r="I5827" s="6" t="s">
        <v>18</v>
      </c>
      <c r="J5827" s="7" t="b">
        <v>0</v>
      </c>
      <c r="K5827" s="6" t="s">
        <v>19</v>
      </c>
      <c r="L5827" s="8"/>
    </row>
    <row r="5828" ht="31.5" hidden="1" customHeight="1">
      <c r="A5828" s="1" t="s">
        <v>6827</v>
      </c>
      <c r="B5828" s="2" t="s">
        <v>6828</v>
      </c>
      <c r="C5828" s="1" t="s">
        <v>74</v>
      </c>
      <c r="D5828" s="1">
        <v>2.5</v>
      </c>
      <c r="E5828" s="3" t="s">
        <v>15</v>
      </c>
      <c r="F5828" s="1" t="s">
        <v>6829</v>
      </c>
      <c r="G5828" s="5" t="s">
        <v>6829</v>
      </c>
      <c r="H5828" s="6" t="s">
        <v>18</v>
      </c>
      <c r="I5828" s="6" t="s">
        <v>18</v>
      </c>
      <c r="J5828" s="7" t="b">
        <v>0</v>
      </c>
      <c r="K5828" s="6" t="s">
        <v>19</v>
      </c>
      <c r="L5828" s="8"/>
    </row>
    <row r="5829" ht="31.5" hidden="1" customHeight="1">
      <c r="A5829" s="1" t="s">
        <v>6830</v>
      </c>
      <c r="B5829" s="2" t="s">
        <v>6828</v>
      </c>
      <c r="C5829" s="1" t="s">
        <v>74</v>
      </c>
      <c r="D5829" s="1">
        <v>2.5</v>
      </c>
      <c r="E5829" s="3" t="s">
        <v>15</v>
      </c>
      <c r="F5829" s="1" t="s">
        <v>6831</v>
      </c>
      <c r="G5829" s="5" t="s">
        <v>6831</v>
      </c>
      <c r="H5829" s="6" t="s">
        <v>18</v>
      </c>
      <c r="I5829" s="6" t="s">
        <v>18</v>
      </c>
      <c r="J5829" s="7" t="b">
        <v>0</v>
      </c>
      <c r="K5829" s="6" t="s">
        <v>19</v>
      </c>
      <c r="L5829" s="8"/>
    </row>
    <row r="5830" ht="31.5" hidden="1" customHeight="1">
      <c r="A5830" s="1" t="s">
        <v>6832</v>
      </c>
      <c r="B5830" s="2" t="s">
        <v>6828</v>
      </c>
      <c r="C5830" s="1" t="s">
        <v>74</v>
      </c>
      <c r="D5830" s="1">
        <v>2.5</v>
      </c>
      <c r="E5830" s="3" t="s">
        <v>15</v>
      </c>
      <c r="F5830" s="1" t="s">
        <v>6833</v>
      </c>
      <c r="G5830" s="5" t="s">
        <v>6833</v>
      </c>
      <c r="H5830" s="6" t="s">
        <v>18</v>
      </c>
      <c r="I5830" s="6" t="s">
        <v>18</v>
      </c>
      <c r="J5830" s="7" t="b">
        <v>0</v>
      </c>
      <c r="K5830" s="6" t="s">
        <v>19</v>
      </c>
      <c r="L5830" s="8"/>
    </row>
    <row r="5831" ht="31.5" hidden="1" customHeight="1">
      <c r="A5831" s="1" t="s">
        <v>6834</v>
      </c>
      <c r="B5831" s="2" t="s">
        <v>6828</v>
      </c>
      <c r="C5831" s="1" t="s">
        <v>74</v>
      </c>
      <c r="D5831" s="1">
        <v>2.5</v>
      </c>
      <c r="E5831" s="3" t="s">
        <v>15</v>
      </c>
      <c r="F5831" s="1" t="s">
        <v>6835</v>
      </c>
      <c r="G5831" s="5" t="s">
        <v>6835</v>
      </c>
      <c r="H5831" s="6" t="s">
        <v>18</v>
      </c>
      <c r="I5831" s="6" t="s">
        <v>18</v>
      </c>
      <c r="J5831" s="7" t="b">
        <v>0</v>
      </c>
      <c r="K5831" s="6" t="s">
        <v>19</v>
      </c>
      <c r="L5831" s="8"/>
    </row>
    <row r="5832" ht="31.5" hidden="1" customHeight="1">
      <c r="A5832" s="1" t="s">
        <v>6836</v>
      </c>
      <c r="B5832" s="2" t="s">
        <v>6828</v>
      </c>
      <c r="C5832" s="1" t="s">
        <v>74</v>
      </c>
      <c r="D5832" s="1">
        <v>2.5</v>
      </c>
      <c r="E5832" s="3" t="s">
        <v>15</v>
      </c>
      <c r="F5832" s="1" t="s">
        <v>6837</v>
      </c>
      <c r="G5832" s="5" t="s">
        <v>6837</v>
      </c>
      <c r="H5832" s="6" t="s">
        <v>18</v>
      </c>
      <c r="I5832" s="6" t="s">
        <v>18</v>
      </c>
      <c r="J5832" s="7" t="b">
        <v>0</v>
      </c>
      <c r="K5832" s="6" t="s">
        <v>23</v>
      </c>
      <c r="L5832" s="8"/>
    </row>
    <row r="5833" ht="31.5" hidden="1" customHeight="1">
      <c r="A5833" s="1" t="s">
        <v>6838</v>
      </c>
      <c r="B5833" s="2" t="s">
        <v>6828</v>
      </c>
      <c r="C5833" s="1" t="s">
        <v>74</v>
      </c>
      <c r="D5833" s="1">
        <v>2.5</v>
      </c>
      <c r="E5833" s="3" t="s">
        <v>15</v>
      </c>
      <c r="F5833" s="1" t="s">
        <v>6839</v>
      </c>
      <c r="G5833" s="5" t="s">
        <v>6839</v>
      </c>
      <c r="H5833" s="6" t="s">
        <v>18</v>
      </c>
      <c r="I5833" s="6" t="s">
        <v>18</v>
      </c>
      <c r="J5833" s="7" t="b">
        <v>0</v>
      </c>
      <c r="K5833" s="6" t="s">
        <v>19</v>
      </c>
      <c r="L5833" s="8"/>
    </row>
    <row r="5834" ht="31.5" hidden="1" customHeight="1">
      <c r="A5834" s="1" t="s">
        <v>6840</v>
      </c>
      <c r="B5834" s="2" t="s">
        <v>6828</v>
      </c>
      <c r="C5834" s="1" t="s">
        <v>74</v>
      </c>
      <c r="D5834" s="1">
        <v>2.8</v>
      </c>
      <c r="E5834" s="3" t="s">
        <v>15</v>
      </c>
      <c r="F5834" s="1" t="s">
        <v>6841</v>
      </c>
      <c r="G5834" s="5" t="s">
        <v>6841</v>
      </c>
      <c r="H5834" s="6" t="s">
        <v>18</v>
      </c>
      <c r="I5834" s="6" t="s">
        <v>18</v>
      </c>
      <c r="J5834" s="7" t="b">
        <v>0</v>
      </c>
      <c r="K5834" s="6" t="s">
        <v>19</v>
      </c>
      <c r="L5834" s="8"/>
    </row>
    <row r="5835" ht="31.5" hidden="1" customHeight="1">
      <c r="A5835" s="1" t="s">
        <v>6842</v>
      </c>
      <c r="B5835" s="2" t="s">
        <v>6828</v>
      </c>
      <c r="C5835" s="1" t="s">
        <v>74</v>
      </c>
      <c r="D5835" s="1">
        <v>2.8</v>
      </c>
      <c r="E5835" s="3" t="s">
        <v>15</v>
      </c>
      <c r="F5835" s="1" t="s">
        <v>6843</v>
      </c>
      <c r="G5835" s="5" t="s">
        <v>6843</v>
      </c>
      <c r="H5835" s="6" t="s">
        <v>18</v>
      </c>
      <c r="I5835" s="6" t="s">
        <v>18</v>
      </c>
      <c r="J5835" s="7" t="b">
        <v>0</v>
      </c>
      <c r="K5835" s="6" t="s">
        <v>19</v>
      </c>
      <c r="L5835" s="8"/>
    </row>
    <row r="5836" ht="31.5" hidden="1" customHeight="1">
      <c r="A5836" s="1" t="s">
        <v>6844</v>
      </c>
      <c r="B5836" s="2" t="s">
        <v>6828</v>
      </c>
      <c r="C5836" s="1" t="s">
        <v>74</v>
      </c>
      <c r="D5836" s="1">
        <v>2.5</v>
      </c>
      <c r="E5836" s="3" t="s">
        <v>15</v>
      </c>
      <c r="F5836" s="1" t="s">
        <v>6845</v>
      </c>
      <c r="G5836" s="5" t="s">
        <v>6845</v>
      </c>
      <c r="H5836" s="6" t="s">
        <v>18</v>
      </c>
      <c r="I5836" s="6" t="s">
        <v>18</v>
      </c>
      <c r="J5836" s="7" t="b">
        <v>0</v>
      </c>
      <c r="K5836" s="6" t="s">
        <v>19</v>
      </c>
      <c r="L5836" s="8"/>
    </row>
    <row r="5837" ht="31.5" hidden="1" customHeight="1">
      <c r="A5837" s="1" t="s">
        <v>6846</v>
      </c>
      <c r="B5837" s="2" t="s">
        <v>6828</v>
      </c>
      <c r="C5837" s="1" t="s">
        <v>74</v>
      </c>
      <c r="D5837" s="1">
        <v>2.5</v>
      </c>
      <c r="E5837" s="3" t="s">
        <v>15</v>
      </c>
      <c r="F5837" s="1" t="s">
        <v>6847</v>
      </c>
      <c r="G5837" s="5" t="s">
        <v>6847</v>
      </c>
      <c r="H5837" s="6" t="s">
        <v>18</v>
      </c>
      <c r="I5837" s="6" t="s">
        <v>18</v>
      </c>
      <c r="J5837" s="7" t="b">
        <v>0</v>
      </c>
      <c r="K5837" s="6" t="s">
        <v>19</v>
      </c>
      <c r="L5837" s="8"/>
    </row>
    <row r="5838" ht="31.5" hidden="1" customHeight="1">
      <c r="A5838" s="1" t="s">
        <v>6848</v>
      </c>
      <c r="B5838" s="2" t="s">
        <v>6828</v>
      </c>
      <c r="C5838" s="1" t="s">
        <v>74</v>
      </c>
      <c r="D5838" s="1">
        <v>2.5</v>
      </c>
      <c r="E5838" s="3" t="s">
        <v>15</v>
      </c>
      <c r="F5838" s="1" t="s">
        <v>6849</v>
      </c>
      <c r="G5838" s="5" t="s">
        <v>6849</v>
      </c>
      <c r="H5838" s="6" t="s">
        <v>18</v>
      </c>
      <c r="I5838" s="6" t="s">
        <v>18</v>
      </c>
      <c r="J5838" s="7" t="b">
        <v>0</v>
      </c>
      <c r="K5838" s="6" t="s">
        <v>19</v>
      </c>
      <c r="L5838" s="8"/>
    </row>
    <row r="5839" ht="31.5" hidden="1" customHeight="1">
      <c r="A5839" s="1" t="s">
        <v>6850</v>
      </c>
      <c r="B5839" s="2" t="s">
        <v>1290</v>
      </c>
      <c r="C5839" s="1" t="s">
        <v>74</v>
      </c>
      <c r="D5839" s="1">
        <v>5.0</v>
      </c>
      <c r="E5839" s="3" t="s">
        <v>15</v>
      </c>
      <c r="F5839" s="1"/>
      <c r="G5839" s="5"/>
      <c r="H5839" s="6" t="s">
        <v>18</v>
      </c>
      <c r="I5839" s="6" t="s">
        <v>18</v>
      </c>
      <c r="J5839" s="7" t="b">
        <v>0</v>
      </c>
      <c r="K5839" s="6" t="s">
        <v>19</v>
      </c>
      <c r="L5839" s="8"/>
    </row>
    <row r="5840" ht="31.5" hidden="1" customHeight="1">
      <c r="A5840" s="1" t="s">
        <v>6851</v>
      </c>
      <c r="B5840" s="2" t="s">
        <v>568</v>
      </c>
      <c r="C5840" s="1" t="s">
        <v>74</v>
      </c>
      <c r="D5840" s="1">
        <v>5.5</v>
      </c>
      <c r="E5840" s="3" t="s">
        <v>15</v>
      </c>
      <c r="F5840" s="1"/>
      <c r="G5840" s="5"/>
      <c r="H5840" s="6" t="s">
        <v>18</v>
      </c>
      <c r="I5840" s="6" t="s">
        <v>18</v>
      </c>
      <c r="J5840" s="7" t="b">
        <v>0</v>
      </c>
      <c r="K5840" s="6" t="s">
        <v>19</v>
      </c>
      <c r="L5840" s="8"/>
    </row>
    <row r="5841" ht="31.5" hidden="1" customHeight="1">
      <c r="A5841" s="1" t="s">
        <v>6852</v>
      </c>
      <c r="B5841" s="2" t="s">
        <v>500</v>
      </c>
      <c r="C5841" s="1" t="s">
        <v>74</v>
      </c>
      <c r="D5841" s="1">
        <v>5.2</v>
      </c>
      <c r="E5841" s="3" t="s">
        <v>15</v>
      </c>
      <c r="F5841" s="1"/>
      <c r="G5841" s="5"/>
      <c r="H5841" s="6" t="s">
        <v>18</v>
      </c>
      <c r="I5841" s="6" t="s">
        <v>18</v>
      </c>
      <c r="J5841" s="7" t="b">
        <v>0</v>
      </c>
      <c r="K5841" s="6" t="s">
        <v>19</v>
      </c>
      <c r="L5841" s="8"/>
    </row>
    <row r="5842" ht="31.5" hidden="1" customHeight="1">
      <c r="A5842" s="1" t="s">
        <v>6853</v>
      </c>
      <c r="B5842" s="2" t="s">
        <v>13</v>
      </c>
      <c r="C5842" s="1" t="s">
        <v>74</v>
      </c>
      <c r="D5842" s="1">
        <v>5.0</v>
      </c>
      <c r="E5842" s="3" t="s">
        <v>15</v>
      </c>
      <c r="F5842" s="1"/>
      <c r="G5842" s="5"/>
      <c r="H5842" s="6" t="s">
        <v>18</v>
      </c>
      <c r="I5842" s="6" t="s">
        <v>18</v>
      </c>
      <c r="J5842" s="7" t="b">
        <v>0</v>
      </c>
      <c r="K5842" s="6" t="s">
        <v>19</v>
      </c>
      <c r="L5842" s="8"/>
    </row>
    <row r="5843" ht="31.5" hidden="1" customHeight="1">
      <c r="A5843" s="1" t="s">
        <v>6854</v>
      </c>
      <c r="B5843" s="2" t="s">
        <v>70</v>
      </c>
      <c r="C5843" s="1" t="s">
        <v>74</v>
      </c>
      <c r="D5843" s="1">
        <v>10.2</v>
      </c>
      <c r="E5843" s="3" t="s">
        <v>15</v>
      </c>
      <c r="F5843" s="1"/>
      <c r="G5843" s="5"/>
      <c r="H5843" s="6" t="s">
        <v>18</v>
      </c>
      <c r="I5843" s="6" t="s">
        <v>18</v>
      </c>
      <c r="J5843" s="7" t="b">
        <v>1</v>
      </c>
      <c r="K5843" s="6" t="s">
        <v>19</v>
      </c>
      <c r="L5843" s="8"/>
    </row>
    <row r="5844" ht="31.5" hidden="1" customHeight="1">
      <c r="A5844" s="1" t="s">
        <v>6855</v>
      </c>
      <c r="B5844" s="2" t="s">
        <v>500</v>
      </c>
      <c r="C5844" s="1" t="s">
        <v>74</v>
      </c>
      <c r="D5844" s="1">
        <v>6.2</v>
      </c>
      <c r="E5844" s="3" t="s">
        <v>15</v>
      </c>
      <c r="F5844" s="1"/>
      <c r="G5844" s="5"/>
      <c r="H5844" s="6" t="s">
        <v>18</v>
      </c>
      <c r="I5844" s="6" t="s">
        <v>18</v>
      </c>
      <c r="J5844" s="7" t="b">
        <v>0</v>
      </c>
      <c r="K5844" s="6" t="s">
        <v>19</v>
      </c>
      <c r="L5844" s="8"/>
    </row>
    <row r="5845" ht="31.5" hidden="1" customHeight="1">
      <c r="A5845" s="1" t="s">
        <v>6856</v>
      </c>
      <c r="B5845" s="2" t="s">
        <v>500</v>
      </c>
      <c r="C5845" s="1" t="s">
        <v>74</v>
      </c>
      <c r="D5845" s="1">
        <v>3.8</v>
      </c>
      <c r="E5845" s="3" t="s">
        <v>15</v>
      </c>
      <c r="F5845" s="1"/>
      <c r="G5845" s="5"/>
      <c r="H5845" s="6" t="s">
        <v>18</v>
      </c>
      <c r="I5845" s="6" t="s">
        <v>18</v>
      </c>
      <c r="J5845" s="7" t="b">
        <v>0</v>
      </c>
      <c r="K5845" s="6" t="s">
        <v>19</v>
      </c>
      <c r="L5845" s="8"/>
    </row>
    <row r="5846" ht="31.5" hidden="1" customHeight="1">
      <c r="A5846" s="1" t="s">
        <v>6857</v>
      </c>
      <c r="B5846" s="2" t="s">
        <v>13</v>
      </c>
      <c r="C5846" s="1" t="s">
        <v>74</v>
      </c>
      <c r="D5846" s="1">
        <v>3.5</v>
      </c>
      <c r="E5846" s="3" t="s">
        <v>15</v>
      </c>
      <c r="F5846" s="1"/>
      <c r="G5846" s="5"/>
      <c r="H5846" s="6" t="s">
        <v>18</v>
      </c>
      <c r="I5846" s="6" t="s">
        <v>18</v>
      </c>
      <c r="J5846" s="7" t="b">
        <v>0</v>
      </c>
      <c r="K5846" s="6" t="s">
        <v>19</v>
      </c>
      <c r="L5846" s="8"/>
    </row>
    <row r="5847" ht="31.5" hidden="1" customHeight="1">
      <c r="A5847" s="1" t="s">
        <v>6858</v>
      </c>
      <c r="B5847" s="2" t="s">
        <v>70</v>
      </c>
      <c r="C5847" s="1" t="s">
        <v>74</v>
      </c>
      <c r="D5847" s="1">
        <v>7.3</v>
      </c>
      <c r="E5847" s="3" t="s">
        <v>15</v>
      </c>
      <c r="F5847" s="1"/>
      <c r="G5847" s="5"/>
      <c r="H5847" s="6" t="s">
        <v>18</v>
      </c>
      <c r="I5847" s="6" t="s">
        <v>18</v>
      </c>
      <c r="J5847" s="7" t="b">
        <v>1</v>
      </c>
      <c r="K5847" s="6" t="s">
        <v>19</v>
      </c>
      <c r="L5847" s="8"/>
    </row>
    <row r="5848" ht="31.5" hidden="1" customHeight="1">
      <c r="A5848" s="1" t="s">
        <v>6859</v>
      </c>
      <c r="B5848" s="2" t="s">
        <v>500</v>
      </c>
      <c r="C5848" s="1" t="s">
        <v>74</v>
      </c>
      <c r="D5848" s="1">
        <v>3.9</v>
      </c>
      <c r="E5848" s="3" t="s">
        <v>15</v>
      </c>
      <c r="F5848" s="1"/>
      <c r="G5848" s="5"/>
      <c r="H5848" s="6" t="s">
        <v>18</v>
      </c>
      <c r="I5848" s="6" t="s">
        <v>18</v>
      </c>
      <c r="J5848" s="7" t="b">
        <v>0</v>
      </c>
      <c r="K5848" s="6" t="s">
        <v>19</v>
      </c>
      <c r="L5848" s="8"/>
    </row>
    <row r="5849" ht="31.5" hidden="1" customHeight="1">
      <c r="A5849" s="1" t="s">
        <v>6860</v>
      </c>
      <c r="B5849" s="2" t="s">
        <v>500</v>
      </c>
      <c r="C5849" s="1" t="s">
        <v>74</v>
      </c>
      <c r="D5849" s="1">
        <v>3.9</v>
      </c>
      <c r="E5849" s="3" t="s">
        <v>15</v>
      </c>
      <c r="F5849" s="1"/>
      <c r="G5849" s="5"/>
      <c r="H5849" s="6" t="s">
        <v>18</v>
      </c>
      <c r="I5849" s="6" t="s">
        <v>18</v>
      </c>
      <c r="J5849" s="7" t="b">
        <v>0</v>
      </c>
      <c r="K5849" s="6" t="s">
        <v>19</v>
      </c>
      <c r="L5849" s="8"/>
    </row>
    <row r="5850" ht="31.5" hidden="1" customHeight="1">
      <c r="A5850" s="1" t="s">
        <v>6861</v>
      </c>
      <c r="B5850" s="2" t="s">
        <v>333</v>
      </c>
      <c r="C5850" s="1" t="s">
        <v>74</v>
      </c>
      <c r="D5850" s="1">
        <v>2.8</v>
      </c>
      <c r="E5850" s="3" t="s">
        <v>15</v>
      </c>
      <c r="F5850" s="1"/>
      <c r="G5850" s="5"/>
      <c r="H5850" s="6" t="s">
        <v>18</v>
      </c>
      <c r="I5850" s="6" t="s">
        <v>18</v>
      </c>
      <c r="J5850" s="7" t="b">
        <v>0</v>
      </c>
      <c r="K5850" s="6" t="s">
        <v>19</v>
      </c>
      <c r="L5850" s="8"/>
    </row>
    <row r="5851" ht="31.5" hidden="1" customHeight="1">
      <c r="A5851" s="1" t="s">
        <v>6862</v>
      </c>
      <c r="B5851" s="2" t="s">
        <v>333</v>
      </c>
      <c r="C5851" s="1" t="s">
        <v>74</v>
      </c>
      <c r="D5851" s="1">
        <v>2.8</v>
      </c>
      <c r="E5851" s="3" t="s">
        <v>15</v>
      </c>
      <c r="F5851" s="1"/>
      <c r="G5851" s="5"/>
      <c r="H5851" s="6" t="s">
        <v>18</v>
      </c>
      <c r="I5851" s="6" t="s">
        <v>18</v>
      </c>
      <c r="J5851" s="7" t="b">
        <v>0</v>
      </c>
      <c r="K5851" s="6" t="s">
        <v>19</v>
      </c>
      <c r="L5851" s="8"/>
    </row>
    <row r="5852" ht="31.5" hidden="1" customHeight="1">
      <c r="A5852" s="1" t="s">
        <v>6863</v>
      </c>
      <c r="B5852" s="2" t="s">
        <v>333</v>
      </c>
      <c r="C5852" s="1" t="s">
        <v>74</v>
      </c>
      <c r="D5852" s="1">
        <v>2.8</v>
      </c>
      <c r="E5852" s="3" t="s">
        <v>15</v>
      </c>
      <c r="F5852" s="1"/>
      <c r="G5852" s="5"/>
      <c r="H5852" s="6" t="s">
        <v>18</v>
      </c>
      <c r="I5852" s="6" t="s">
        <v>18</v>
      </c>
      <c r="J5852" s="7" t="b">
        <v>0</v>
      </c>
      <c r="K5852" s="6" t="s">
        <v>19</v>
      </c>
      <c r="L5852" s="8"/>
    </row>
    <row r="5853" ht="31.5" hidden="1" customHeight="1">
      <c r="A5853" s="1" t="s">
        <v>6864</v>
      </c>
      <c r="B5853" s="2" t="s">
        <v>333</v>
      </c>
      <c r="C5853" s="1" t="s">
        <v>14</v>
      </c>
      <c r="D5853" s="1">
        <v>4.8</v>
      </c>
      <c r="E5853" s="3" t="s">
        <v>15</v>
      </c>
      <c r="F5853" s="1"/>
      <c r="G5853" s="5"/>
      <c r="H5853" s="6" t="s">
        <v>18</v>
      </c>
      <c r="I5853" s="6" t="s">
        <v>18</v>
      </c>
      <c r="J5853" s="7" t="b">
        <v>0</v>
      </c>
      <c r="K5853" s="6" t="s">
        <v>19</v>
      </c>
      <c r="L5853" s="8"/>
    </row>
    <row r="5854" ht="31.5" hidden="1" customHeight="1">
      <c r="A5854" s="1" t="s">
        <v>6865</v>
      </c>
      <c r="B5854" s="2" t="s">
        <v>333</v>
      </c>
      <c r="C5854" s="1" t="s">
        <v>74</v>
      </c>
      <c r="D5854" s="1">
        <v>3.5</v>
      </c>
      <c r="E5854" s="3" t="s">
        <v>15</v>
      </c>
      <c r="F5854" s="1"/>
      <c r="G5854" s="5"/>
      <c r="H5854" s="6" t="s">
        <v>18</v>
      </c>
      <c r="I5854" s="6" t="s">
        <v>18</v>
      </c>
      <c r="J5854" s="7" t="b">
        <v>0</v>
      </c>
      <c r="K5854" s="6" t="s">
        <v>19</v>
      </c>
      <c r="L5854" s="8"/>
    </row>
    <row r="5855" ht="31.5" hidden="1" customHeight="1">
      <c r="A5855" s="1" t="s">
        <v>6866</v>
      </c>
      <c r="B5855" s="2" t="s">
        <v>333</v>
      </c>
      <c r="C5855" s="1" t="s">
        <v>74</v>
      </c>
      <c r="D5855" s="1">
        <v>3.5</v>
      </c>
      <c r="E5855" s="3" t="s">
        <v>15</v>
      </c>
      <c r="F5855" s="1"/>
      <c r="G5855" s="5"/>
      <c r="H5855" s="6" t="s">
        <v>18</v>
      </c>
      <c r="I5855" s="6" t="s">
        <v>18</v>
      </c>
      <c r="J5855" s="7" t="b">
        <v>0</v>
      </c>
      <c r="K5855" s="6" t="s">
        <v>19</v>
      </c>
      <c r="L5855" s="8"/>
    </row>
    <row r="5856" ht="31.5" hidden="1" customHeight="1">
      <c r="A5856" s="1" t="s">
        <v>6867</v>
      </c>
      <c r="B5856" s="2" t="s">
        <v>333</v>
      </c>
      <c r="C5856" s="1" t="s">
        <v>74</v>
      </c>
      <c r="D5856" s="1">
        <v>3.5</v>
      </c>
      <c r="E5856" s="3" t="s">
        <v>15</v>
      </c>
      <c r="F5856" s="1"/>
      <c r="G5856" s="5"/>
      <c r="H5856" s="6" t="s">
        <v>18</v>
      </c>
      <c r="I5856" s="6" t="s">
        <v>18</v>
      </c>
      <c r="J5856" s="7" t="b">
        <v>0</v>
      </c>
      <c r="K5856" s="6" t="s">
        <v>19</v>
      </c>
      <c r="L5856" s="8"/>
    </row>
    <row r="5857" ht="31.5" hidden="1" customHeight="1">
      <c r="A5857" s="1" t="s">
        <v>6868</v>
      </c>
      <c r="B5857" s="2" t="s">
        <v>500</v>
      </c>
      <c r="C5857" s="1" t="s">
        <v>74</v>
      </c>
      <c r="D5857" s="1">
        <v>3.0</v>
      </c>
      <c r="E5857" s="3" t="s">
        <v>15</v>
      </c>
      <c r="F5857" s="1"/>
      <c r="G5857" s="5"/>
      <c r="H5857" s="6" t="s">
        <v>18</v>
      </c>
      <c r="I5857" s="6" t="s">
        <v>18</v>
      </c>
      <c r="J5857" s="7" t="b">
        <v>0</v>
      </c>
      <c r="K5857" s="6" t="s">
        <v>19</v>
      </c>
      <c r="L5857" s="8"/>
    </row>
    <row r="5858" ht="31.5" hidden="1" customHeight="1">
      <c r="A5858" s="1" t="s">
        <v>6869</v>
      </c>
      <c r="B5858" s="2" t="s">
        <v>333</v>
      </c>
      <c r="C5858" s="1" t="s">
        <v>74</v>
      </c>
      <c r="D5858" s="1">
        <v>3.8</v>
      </c>
      <c r="E5858" s="3" t="s">
        <v>15</v>
      </c>
      <c r="F5858" s="1"/>
      <c r="G5858" s="5"/>
      <c r="H5858" s="6" t="s">
        <v>18</v>
      </c>
      <c r="I5858" s="6" t="s">
        <v>18</v>
      </c>
      <c r="J5858" s="7" t="b">
        <v>0</v>
      </c>
      <c r="K5858" s="6" t="s">
        <v>19</v>
      </c>
      <c r="L5858" s="8"/>
    </row>
    <row r="5859" ht="31.5" hidden="1" customHeight="1">
      <c r="A5859" s="1" t="s">
        <v>6870</v>
      </c>
      <c r="B5859" s="2" t="s">
        <v>70</v>
      </c>
      <c r="C5859" s="1" t="s">
        <v>74</v>
      </c>
      <c r="D5859" s="1">
        <v>6.8</v>
      </c>
      <c r="E5859" s="3" t="s">
        <v>15</v>
      </c>
      <c r="F5859" s="1"/>
      <c r="G5859" s="5"/>
      <c r="H5859" s="6" t="s">
        <v>18</v>
      </c>
      <c r="I5859" s="6" t="s">
        <v>18</v>
      </c>
      <c r="J5859" s="7" t="b">
        <v>1</v>
      </c>
      <c r="K5859" s="6" t="s">
        <v>19</v>
      </c>
      <c r="L5859" s="8"/>
    </row>
    <row r="5860" ht="31.5" hidden="1" customHeight="1">
      <c r="A5860" s="1" t="s">
        <v>6871</v>
      </c>
      <c r="B5860" s="2" t="s">
        <v>333</v>
      </c>
      <c r="C5860" s="1" t="s">
        <v>74</v>
      </c>
      <c r="D5860" s="1">
        <v>3.5</v>
      </c>
      <c r="E5860" s="3" t="s">
        <v>15</v>
      </c>
      <c r="F5860" s="1"/>
      <c r="G5860" s="5"/>
      <c r="H5860" s="6" t="s">
        <v>18</v>
      </c>
      <c r="I5860" s="6" t="s">
        <v>18</v>
      </c>
      <c r="J5860" s="7" t="b">
        <v>0</v>
      </c>
      <c r="K5860" s="6" t="s">
        <v>19</v>
      </c>
      <c r="L5860" s="8"/>
    </row>
    <row r="5861" ht="31.5" hidden="1" customHeight="1">
      <c r="A5861" s="1" t="s">
        <v>6872</v>
      </c>
      <c r="B5861" s="2" t="s">
        <v>333</v>
      </c>
      <c r="C5861" s="1" t="s">
        <v>74</v>
      </c>
      <c r="D5861" s="1">
        <v>3.5</v>
      </c>
      <c r="E5861" s="3" t="s">
        <v>15</v>
      </c>
      <c r="F5861" s="1"/>
      <c r="G5861" s="5"/>
      <c r="H5861" s="6" t="s">
        <v>18</v>
      </c>
      <c r="I5861" s="6" t="s">
        <v>18</v>
      </c>
      <c r="J5861" s="7" t="b">
        <v>0</v>
      </c>
      <c r="K5861" s="6" t="s">
        <v>19</v>
      </c>
      <c r="L5861" s="8"/>
    </row>
    <row r="5862" ht="31.5" hidden="1" customHeight="1">
      <c r="A5862" s="1" t="s">
        <v>6873</v>
      </c>
      <c r="B5862" s="2" t="s">
        <v>203</v>
      </c>
      <c r="C5862" s="1" t="s">
        <v>14</v>
      </c>
      <c r="D5862" s="1">
        <v>2.8</v>
      </c>
      <c r="E5862" s="3" t="s">
        <v>15</v>
      </c>
      <c r="F5862" s="1"/>
      <c r="G5862" s="5"/>
      <c r="H5862" s="6" t="s">
        <v>18</v>
      </c>
      <c r="I5862" s="6" t="s">
        <v>18</v>
      </c>
      <c r="J5862" s="7" t="b">
        <v>0</v>
      </c>
      <c r="K5862" s="6" t="s">
        <v>32</v>
      </c>
      <c r="L5862" s="8" t="s">
        <v>366</v>
      </c>
    </row>
    <row r="5863" ht="31.5" hidden="1" customHeight="1">
      <c r="A5863" s="1" t="s">
        <v>6874</v>
      </c>
      <c r="B5863" s="2" t="s">
        <v>500</v>
      </c>
      <c r="C5863" s="1" t="s">
        <v>74</v>
      </c>
      <c r="D5863" s="1">
        <v>5.2</v>
      </c>
      <c r="E5863" s="3" t="s">
        <v>15</v>
      </c>
      <c r="F5863" s="1"/>
      <c r="G5863" s="5"/>
      <c r="H5863" s="6" t="s">
        <v>18</v>
      </c>
      <c r="I5863" s="6" t="s">
        <v>18</v>
      </c>
      <c r="J5863" s="7" t="b">
        <v>0</v>
      </c>
      <c r="K5863" s="6" t="s">
        <v>19</v>
      </c>
      <c r="L5863" s="8"/>
    </row>
    <row r="5864" ht="31.5" hidden="1" customHeight="1">
      <c r="A5864" s="1" t="s">
        <v>6875</v>
      </c>
      <c r="B5864" s="2" t="s">
        <v>13</v>
      </c>
      <c r="C5864" s="1" t="s">
        <v>74</v>
      </c>
      <c r="D5864" s="1">
        <v>5.0</v>
      </c>
      <c r="E5864" s="3" t="s">
        <v>15</v>
      </c>
      <c r="F5864" s="1"/>
      <c r="G5864" s="5"/>
      <c r="H5864" s="6" t="s">
        <v>18</v>
      </c>
      <c r="I5864" s="6" t="s">
        <v>18</v>
      </c>
      <c r="J5864" s="7" t="b">
        <v>0</v>
      </c>
      <c r="K5864" s="6" t="s">
        <v>19</v>
      </c>
      <c r="L5864" s="8"/>
    </row>
    <row r="5865" ht="31.5" hidden="1" customHeight="1">
      <c r="A5865" s="1" t="s">
        <v>6876</v>
      </c>
      <c r="B5865" s="2" t="s">
        <v>70</v>
      </c>
      <c r="C5865" s="1" t="s">
        <v>74</v>
      </c>
      <c r="D5865" s="1">
        <v>10.2</v>
      </c>
      <c r="E5865" s="3" t="s">
        <v>15</v>
      </c>
      <c r="F5865" s="1"/>
      <c r="G5865" s="5"/>
      <c r="H5865" s="6" t="s">
        <v>18</v>
      </c>
      <c r="I5865" s="6" t="s">
        <v>18</v>
      </c>
      <c r="J5865" s="7" t="b">
        <v>1</v>
      </c>
      <c r="K5865" s="6" t="s">
        <v>19</v>
      </c>
      <c r="L5865" s="8"/>
    </row>
    <row r="5866" ht="31.5" hidden="1" customHeight="1">
      <c r="A5866" s="1" t="s">
        <v>6877</v>
      </c>
      <c r="B5866" s="2" t="s">
        <v>500</v>
      </c>
      <c r="C5866" s="1" t="s">
        <v>74</v>
      </c>
      <c r="D5866" s="1">
        <v>4.5</v>
      </c>
      <c r="E5866" s="3" t="s">
        <v>15</v>
      </c>
      <c r="F5866" s="1"/>
      <c r="G5866" s="5"/>
      <c r="H5866" s="6" t="s">
        <v>18</v>
      </c>
      <c r="I5866" s="6" t="s">
        <v>18</v>
      </c>
      <c r="J5866" s="7" t="b">
        <v>0</v>
      </c>
      <c r="K5866" s="6" t="s">
        <v>19</v>
      </c>
      <c r="L5866" s="8"/>
    </row>
    <row r="5867" ht="31.5" hidden="1" customHeight="1">
      <c r="A5867" s="1" t="s">
        <v>6878</v>
      </c>
      <c r="B5867" s="2" t="s">
        <v>13</v>
      </c>
      <c r="C5867" s="1" t="s">
        <v>74</v>
      </c>
      <c r="D5867" s="1">
        <v>4.2</v>
      </c>
      <c r="E5867" s="3" t="s">
        <v>15</v>
      </c>
      <c r="F5867" s="1"/>
      <c r="G5867" s="5"/>
      <c r="H5867" s="6" t="s">
        <v>18</v>
      </c>
      <c r="I5867" s="6" t="s">
        <v>18</v>
      </c>
      <c r="J5867" s="7" t="b">
        <v>0</v>
      </c>
      <c r="K5867" s="6" t="s">
        <v>19</v>
      </c>
      <c r="L5867" s="8"/>
    </row>
    <row r="5868" ht="31.5" hidden="1" customHeight="1">
      <c r="A5868" s="1" t="s">
        <v>6879</v>
      </c>
      <c r="B5868" s="2" t="s">
        <v>70</v>
      </c>
      <c r="C5868" s="1" t="s">
        <v>74</v>
      </c>
      <c r="D5868" s="1">
        <v>8.7</v>
      </c>
      <c r="E5868" s="3" t="s">
        <v>15</v>
      </c>
      <c r="F5868" s="1"/>
      <c r="G5868" s="5"/>
      <c r="H5868" s="6" t="s">
        <v>18</v>
      </c>
      <c r="I5868" s="6" t="s">
        <v>18</v>
      </c>
      <c r="J5868" s="7" t="b">
        <v>1</v>
      </c>
      <c r="K5868" s="6" t="s">
        <v>19</v>
      </c>
      <c r="L5868" s="8"/>
    </row>
    <row r="5869" ht="31.5" hidden="1" customHeight="1">
      <c r="A5869" s="1" t="s">
        <v>6880</v>
      </c>
      <c r="B5869" s="2" t="s">
        <v>333</v>
      </c>
      <c r="C5869" s="1" t="s">
        <v>74</v>
      </c>
      <c r="D5869" s="1">
        <v>2.5</v>
      </c>
      <c r="E5869" s="3" t="s">
        <v>15</v>
      </c>
      <c r="F5869" s="1"/>
      <c r="G5869" s="5"/>
      <c r="H5869" s="6" t="s">
        <v>18</v>
      </c>
      <c r="I5869" s="6" t="s">
        <v>18</v>
      </c>
      <c r="J5869" s="7" t="b">
        <v>0</v>
      </c>
      <c r="K5869" s="6" t="s">
        <v>19</v>
      </c>
      <c r="L5869" s="8"/>
    </row>
    <row r="5870" ht="31.5" hidden="1" customHeight="1">
      <c r="A5870" s="1" t="s">
        <v>6881</v>
      </c>
      <c r="B5870" s="2" t="s">
        <v>333</v>
      </c>
      <c r="C5870" s="1" t="s">
        <v>74</v>
      </c>
      <c r="D5870" s="1">
        <v>2.5</v>
      </c>
      <c r="E5870" s="3" t="s">
        <v>15</v>
      </c>
      <c r="F5870" s="1"/>
      <c r="G5870" s="5"/>
      <c r="H5870" s="6" t="s">
        <v>18</v>
      </c>
      <c r="I5870" s="6" t="s">
        <v>18</v>
      </c>
      <c r="J5870" s="7" t="b">
        <v>0</v>
      </c>
      <c r="K5870" s="6" t="s">
        <v>19</v>
      </c>
      <c r="L5870" s="8"/>
    </row>
    <row r="5871" ht="31.5" hidden="1" customHeight="1">
      <c r="A5871" s="1" t="s">
        <v>6882</v>
      </c>
      <c r="B5871" s="2" t="s">
        <v>4423</v>
      </c>
      <c r="C5871" s="1" t="s">
        <v>74</v>
      </c>
      <c r="D5871" s="1">
        <v>2.8</v>
      </c>
      <c r="E5871" s="3" t="s">
        <v>15</v>
      </c>
      <c r="F5871" s="1" t="s">
        <v>6883</v>
      </c>
      <c r="G5871" s="5" t="s">
        <v>6883</v>
      </c>
      <c r="H5871" s="6" t="s">
        <v>18</v>
      </c>
      <c r="I5871" s="6" t="s">
        <v>18</v>
      </c>
      <c r="J5871" s="7" t="b">
        <v>0</v>
      </c>
      <c r="K5871" s="6" t="s">
        <v>19</v>
      </c>
      <c r="L5871" s="8"/>
    </row>
    <row r="5872" ht="31.5" hidden="1" customHeight="1">
      <c r="A5872" s="1" t="s">
        <v>6884</v>
      </c>
      <c r="B5872" s="2" t="s">
        <v>4423</v>
      </c>
      <c r="C5872" s="1" t="s">
        <v>74</v>
      </c>
      <c r="D5872" s="1">
        <v>2.2</v>
      </c>
      <c r="E5872" s="3" t="s">
        <v>15</v>
      </c>
      <c r="F5872" s="1" t="s">
        <v>6885</v>
      </c>
      <c r="G5872" s="5" t="s">
        <v>6885</v>
      </c>
      <c r="H5872" s="6" t="s">
        <v>18</v>
      </c>
      <c r="I5872" s="6" t="s">
        <v>18</v>
      </c>
      <c r="J5872" s="7" t="b">
        <v>0</v>
      </c>
      <c r="K5872" s="6" t="s">
        <v>19</v>
      </c>
      <c r="L5872" s="8"/>
    </row>
    <row r="5873" ht="31.5" hidden="1" customHeight="1">
      <c r="A5873" s="1" t="s">
        <v>6886</v>
      </c>
      <c r="B5873" s="2" t="s">
        <v>4423</v>
      </c>
      <c r="C5873" s="1" t="s">
        <v>74</v>
      </c>
      <c r="D5873" s="1">
        <v>2.2</v>
      </c>
      <c r="E5873" s="3" t="s">
        <v>15</v>
      </c>
      <c r="F5873" s="1" t="s">
        <v>6887</v>
      </c>
      <c r="G5873" s="5" t="s">
        <v>6887</v>
      </c>
      <c r="H5873" s="6" t="s">
        <v>18</v>
      </c>
      <c r="I5873" s="6" t="s">
        <v>18</v>
      </c>
      <c r="J5873" s="7" t="b">
        <v>0</v>
      </c>
      <c r="K5873" s="6" t="s">
        <v>19</v>
      </c>
      <c r="L5873" s="8"/>
    </row>
    <row r="5874" ht="31.5" hidden="1" customHeight="1">
      <c r="A5874" s="1" t="s">
        <v>6888</v>
      </c>
      <c r="B5874" s="2" t="s">
        <v>4423</v>
      </c>
      <c r="C5874" s="1" t="s">
        <v>74</v>
      </c>
      <c r="D5874" s="1">
        <v>2.2</v>
      </c>
      <c r="E5874" s="3" t="s">
        <v>15</v>
      </c>
      <c r="F5874" s="1" t="s">
        <v>6889</v>
      </c>
      <c r="G5874" s="5" t="s">
        <v>6889</v>
      </c>
      <c r="H5874" s="6" t="s">
        <v>18</v>
      </c>
      <c r="I5874" s="6" t="s">
        <v>18</v>
      </c>
      <c r="J5874" s="7" t="b">
        <v>0</v>
      </c>
      <c r="K5874" s="6" t="s">
        <v>19</v>
      </c>
      <c r="L5874" s="8"/>
    </row>
    <row r="5875" ht="31.5" hidden="1" customHeight="1">
      <c r="A5875" s="1" t="s">
        <v>6890</v>
      </c>
      <c r="B5875" s="2" t="s">
        <v>4423</v>
      </c>
      <c r="C5875" s="1" t="s">
        <v>74</v>
      </c>
      <c r="D5875" s="1">
        <v>2.2</v>
      </c>
      <c r="E5875" s="3" t="s">
        <v>15</v>
      </c>
      <c r="F5875" s="1" t="s">
        <v>6891</v>
      </c>
      <c r="G5875" s="5" t="s">
        <v>6891</v>
      </c>
      <c r="H5875" s="6" t="s">
        <v>18</v>
      </c>
      <c r="I5875" s="6" t="s">
        <v>18</v>
      </c>
      <c r="J5875" s="7" t="b">
        <v>0</v>
      </c>
      <c r="K5875" s="6" t="s">
        <v>19</v>
      </c>
      <c r="L5875" s="8"/>
    </row>
    <row r="5876" ht="31.5" hidden="1" customHeight="1">
      <c r="A5876" s="1" t="s">
        <v>6892</v>
      </c>
      <c r="B5876" s="2" t="s">
        <v>4423</v>
      </c>
      <c r="C5876" s="1" t="s">
        <v>74</v>
      </c>
      <c r="D5876" s="1">
        <v>2.2</v>
      </c>
      <c r="E5876" s="3" t="s">
        <v>15</v>
      </c>
      <c r="F5876" s="1" t="s">
        <v>6893</v>
      </c>
      <c r="G5876" s="5" t="s">
        <v>6893</v>
      </c>
      <c r="H5876" s="6" t="s">
        <v>18</v>
      </c>
      <c r="I5876" s="6" t="s">
        <v>18</v>
      </c>
      <c r="J5876" s="7" t="b">
        <v>0</v>
      </c>
      <c r="K5876" s="6" t="s">
        <v>19</v>
      </c>
      <c r="L5876" s="8"/>
    </row>
    <row r="5877" ht="31.5" hidden="1" customHeight="1">
      <c r="A5877" s="1" t="s">
        <v>6894</v>
      </c>
      <c r="B5877" s="2" t="s">
        <v>4423</v>
      </c>
      <c r="C5877" s="1" t="s">
        <v>74</v>
      </c>
      <c r="D5877" s="1">
        <v>2.2</v>
      </c>
      <c r="E5877" s="3" t="s">
        <v>15</v>
      </c>
      <c r="F5877" s="1" t="s">
        <v>6895</v>
      </c>
      <c r="G5877" s="5" t="s">
        <v>6895</v>
      </c>
      <c r="H5877" s="6" t="s">
        <v>18</v>
      </c>
      <c r="I5877" s="6" t="s">
        <v>18</v>
      </c>
      <c r="J5877" s="7" t="b">
        <v>0</v>
      </c>
      <c r="K5877" s="6" t="s">
        <v>19</v>
      </c>
      <c r="L5877" s="8"/>
    </row>
    <row r="5878" ht="31.5" hidden="1" customHeight="1">
      <c r="A5878" s="1" t="s">
        <v>6896</v>
      </c>
      <c r="B5878" s="2" t="s">
        <v>4423</v>
      </c>
      <c r="C5878" s="1" t="s">
        <v>74</v>
      </c>
      <c r="D5878" s="1">
        <v>2.2</v>
      </c>
      <c r="E5878" s="3" t="s">
        <v>15</v>
      </c>
      <c r="F5878" s="1" t="s">
        <v>6889</v>
      </c>
      <c r="G5878" s="5" t="s">
        <v>6889</v>
      </c>
      <c r="H5878" s="6" t="s">
        <v>18</v>
      </c>
      <c r="I5878" s="6" t="s">
        <v>18</v>
      </c>
      <c r="J5878" s="7" t="b">
        <v>0</v>
      </c>
      <c r="K5878" s="6" t="s">
        <v>19</v>
      </c>
      <c r="L5878" s="8"/>
    </row>
    <row r="5879" ht="31.5" hidden="1" customHeight="1">
      <c r="A5879" s="1" t="s">
        <v>6897</v>
      </c>
      <c r="B5879" s="2" t="s">
        <v>4423</v>
      </c>
      <c r="C5879" s="1" t="s">
        <v>74</v>
      </c>
      <c r="D5879" s="1">
        <v>2.2</v>
      </c>
      <c r="E5879" s="3" t="s">
        <v>15</v>
      </c>
      <c r="F5879" s="1" t="s">
        <v>6889</v>
      </c>
      <c r="G5879" s="5" t="s">
        <v>6889</v>
      </c>
      <c r="H5879" s="6" t="s">
        <v>18</v>
      </c>
      <c r="I5879" s="6" t="s">
        <v>18</v>
      </c>
      <c r="J5879" s="7" t="b">
        <v>0</v>
      </c>
      <c r="K5879" s="6" t="s">
        <v>19</v>
      </c>
      <c r="L5879" s="8"/>
    </row>
    <row r="5880" ht="31.5" hidden="1" customHeight="1">
      <c r="A5880" s="1" t="s">
        <v>6898</v>
      </c>
      <c r="B5880" s="2" t="s">
        <v>4423</v>
      </c>
      <c r="C5880" s="1" t="s">
        <v>74</v>
      </c>
      <c r="D5880" s="1">
        <v>2.8</v>
      </c>
      <c r="E5880" s="3" t="s">
        <v>15</v>
      </c>
      <c r="F5880" s="1" t="s">
        <v>6899</v>
      </c>
      <c r="G5880" s="5" t="s">
        <v>6899</v>
      </c>
      <c r="H5880" s="6" t="s">
        <v>18</v>
      </c>
      <c r="I5880" s="6" t="s">
        <v>18</v>
      </c>
      <c r="J5880" s="7" t="b">
        <v>0</v>
      </c>
      <c r="K5880" s="6" t="s">
        <v>19</v>
      </c>
      <c r="L5880" s="8"/>
    </row>
    <row r="5881" ht="31.5" hidden="1" customHeight="1">
      <c r="A5881" s="1" t="s">
        <v>6900</v>
      </c>
      <c r="B5881" s="2" t="s">
        <v>4423</v>
      </c>
      <c r="C5881" s="1" t="s">
        <v>74</v>
      </c>
      <c r="D5881" s="1">
        <v>2.8</v>
      </c>
      <c r="E5881" s="3" t="s">
        <v>15</v>
      </c>
      <c r="F5881" s="1" t="s">
        <v>6901</v>
      </c>
      <c r="G5881" s="5" t="s">
        <v>6901</v>
      </c>
      <c r="H5881" s="6" t="s">
        <v>18</v>
      </c>
      <c r="I5881" s="6" t="s">
        <v>18</v>
      </c>
      <c r="J5881" s="7" t="b">
        <v>0</v>
      </c>
      <c r="K5881" s="6" t="s">
        <v>19</v>
      </c>
      <c r="L5881" s="8"/>
    </row>
    <row r="5882" ht="31.5" hidden="1" customHeight="1">
      <c r="A5882" s="1" t="s">
        <v>6902</v>
      </c>
      <c r="B5882" s="2" t="s">
        <v>4423</v>
      </c>
      <c r="C5882" s="1" t="s">
        <v>74</v>
      </c>
      <c r="D5882" s="1">
        <v>2.2</v>
      </c>
      <c r="E5882" s="3" t="s">
        <v>15</v>
      </c>
      <c r="F5882" s="1" t="s">
        <v>6891</v>
      </c>
      <c r="G5882" s="5" t="s">
        <v>6891</v>
      </c>
      <c r="H5882" s="6" t="s">
        <v>18</v>
      </c>
      <c r="I5882" s="6" t="s">
        <v>18</v>
      </c>
      <c r="J5882" s="7" t="b">
        <v>0</v>
      </c>
      <c r="K5882" s="6" t="s">
        <v>19</v>
      </c>
      <c r="L5882" s="8"/>
    </row>
    <row r="5883" ht="31.5" hidden="1" customHeight="1">
      <c r="A5883" s="1" t="s">
        <v>6903</v>
      </c>
      <c r="B5883" s="2" t="s">
        <v>4423</v>
      </c>
      <c r="C5883" s="1" t="s">
        <v>74</v>
      </c>
      <c r="D5883" s="1">
        <v>2.2</v>
      </c>
      <c r="E5883" s="3" t="s">
        <v>15</v>
      </c>
      <c r="F5883" s="1" t="s">
        <v>6904</v>
      </c>
      <c r="G5883" s="5" t="s">
        <v>6904</v>
      </c>
      <c r="H5883" s="6" t="s">
        <v>18</v>
      </c>
      <c r="I5883" s="6" t="s">
        <v>18</v>
      </c>
      <c r="J5883" s="7" t="b">
        <v>0</v>
      </c>
      <c r="K5883" s="6" t="s">
        <v>19</v>
      </c>
      <c r="L5883" s="8"/>
    </row>
    <row r="5884" ht="31.5" hidden="1" customHeight="1">
      <c r="A5884" s="1" t="s">
        <v>6905</v>
      </c>
      <c r="B5884" s="2" t="s">
        <v>4423</v>
      </c>
      <c r="C5884" s="1" t="s">
        <v>74</v>
      </c>
      <c r="D5884" s="1">
        <v>2.8</v>
      </c>
      <c r="E5884" s="3" t="s">
        <v>15</v>
      </c>
      <c r="F5884" s="1" t="s">
        <v>6906</v>
      </c>
      <c r="G5884" s="5" t="s">
        <v>6906</v>
      </c>
      <c r="H5884" s="6" t="s">
        <v>18</v>
      </c>
      <c r="I5884" s="6" t="s">
        <v>18</v>
      </c>
      <c r="J5884" s="7" t="b">
        <v>0</v>
      </c>
      <c r="K5884" s="6" t="s">
        <v>19</v>
      </c>
      <c r="L5884" s="8"/>
    </row>
    <row r="5885" ht="31.5" hidden="1" customHeight="1">
      <c r="A5885" s="1" t="s">
        <v>6907</v>
      </c>
      <c r="B5885" s="2" t="s">
        <v>4423</v>
      </c>
      <c r="C5885" s="1" t="s">
        <v>74</v>
      </c>
      <c r="D5885" s="1">
        <v>3.2</v>
      </c>
      <c r="E5885" s="3" t="s">
        <v>15</v>
      </c>
      <c r="F5885" s="1" t="s">
        <v>6908</v>
      </c>
      <c r="G5885" s="5" t="s">
        <v>6908</v>
      </c>
      <c r="H5885" s="6" t="s">
        <v>18</v>
      </c>
      <c r="I5885" s="6" t="s">
        <v>18</v>
      </c>
      <c r="J5885" s="7" t="b">
        <v>0</v>
      </c>
      <c r="K5885" s="6" t="s">
        <v>19</v>
      </c>
      <c r="L5885" s="8"/>
    </row>
    <row r="5886" ht="31.5" hidden="1" customHeight="1">
      <c r="A5886" s="1" t="s">
        <v>6909</v>
      </c>
      <c r="B5886" s="2" t="s">
        <v>4423</v>
      </c>
      <c r="C5886" s="1" t="s">
        <v>74</v>
      </c>
      <c r="D5886" s="1">
        <v>3.2</v>
      </c>
      <c r="E5886" s="3" t="s">
        <v>15</v>
      </c>
      <c r="F5886" s="1" t="s">
        <v>6910</v>
      </c>
      <c r="G5886" s="5" t="s">
        <v>6910</v>
      </c>
      <c r="H5886" s="6" t="s">
        <v>18</v>
      </c>
      <c r="I5886" s="6" t="s">
        <v>18</v>
      </c>
      <c r="J5886" s="7" t="b">
        <v>0</v>
      </c>
      <c r="K5886" s="6" t="s">
        <v>19</v>
      </c>
      <c r="L5886" s="8"/>
    </row>
    <row r="5887" ht="31.5" hidden="1" customHeight="1">
      <c r="A5887" s="1" t="s">
        <v>6911</v>
      </c>
      <c r="B5887" s="2" t="s">
        <v>4423</v>
      </c>
      <c r="C5887" s="1" t="s">
        <v>74</v>
      </c>
      <c r="D5887" s="1">
        <v>2.0</v>
      </c>
      <c r="E5887" s="3" t="s">
        <v>15</v>
      </c>
      <c r="F5887" s="1"/>
      <c r="G5887" s="5"/>
      <c r="H5887" s="6" t="s">
        <v>76</v>
      </c>
      <c r="I5887" s="6" t="s">
        <v>18</v>
      </c>
      <c r="J5887" s="7" t="b">
        <v>0</v>
      </c>
      <c r="K5887" s="6" t="s">
        <v>19</v>
      </c>
      <c r="L5887" s="8"/>
    </row>
    <row r="5888" ht="31.5" hidden="1" customHeight="1">
      <c r="A5888" s="1" t="s">
        <v>6912</v>
      </c>
      <c r="B5888" s="2" t="s">
        <v>4423</v>
      </c>
      <c r="C5888" s="1" t="s">
        <v>74</v>
      </c>
      <c r="D5888" s="1">
        <v>3.2</v>
      </c>
      <c r="E5888" s="3" t="s">
        <v>15</v>
      </c>
      <c r="F5888" s="1" t="s">
        <v>6913</v>
      </c>
      <c r="G5888" s="5" t="s">
        <v>6913</v>
      </c>
      <c r="H5888" s="6" t="s">
        <v>18</v>
      </c>
      <c r="I5888" s="6" t="s">
        <v>18</v>
      </c>
      <c r="J5888" s="7" t="b">
        <v>0</v>
      </c>
      <c r="K5888" s="6" t="s">
        <v>19</v>
      </c>
      <c r="L5888" s="8"/>
    </row>
    <row r="5889" ht="31.5" hidden="1" customHeight="1">
      <c r="A5889" s="1" t="s">
        <v>6914</v>
      </c>
      <c r="B5889" s="2" t="s">
        <v>4423</v>
      </c>
      <c r="C5889" s="1" t="s">
        <v>74</v>
      </c>
      <c r="D5889" s="1">
        <v>2.2</v>
      </c>
      <c r="E5889" s="3" t="s">
        <v>15</v>
      </c>
      <c r="F5889" s="1" t="s">
        <v>6915</v>
      </c>
      <c r="G5889" s="5" t="s">
        <v>6915</v>
      </c>
      <c r="H5889" s="6" t="s">
        <v>18</v>
      </c>
      <c r="I5889" s="6" t="s">
        <v>18</v>
      </c>
      <c r="J5889" s="7" t="b">
        <v>0</v>
      </c>
      <c r="K5889" s="6" t="s">
        <v>19</v>
      </c>
      <c r="L5889" s="8"/>
    </row>
    <row r="5890" ht="31.5" hidden="1" customHeight="1">
      <c r="A5890" s="1" t="s">
        <v>6916</v>
      </c>
      <c r="B5890" s="2" t="s">
        <v>4423</v>
      </c>
      <c r="C5890" s="1" t="s">
        <v>74</v>
      </c>
      <c r="D5890" s="1">
        <v>2.0</v>
      </c>
      <c r="E5890" s="3" t="s">
        <v>15</v>
      </c>
      <c r="F5890" s="1"/>
      <c r="G5890" s="5"/>
      <c r="H5890" s="6" t="s">
        <v>76</v>
      </c>
      <c r="I5890" s="6" t="s">
        <v>18</v>
      </c>
      <c r="J5890" s="7" t="b">
        <v>0</v>
      </c>
      <c r="K5890" s="6" t="s">
        <v>19</v>
      </c>
      <c r="L5890" s="8"/>
    </row>
    <row r="5891" ht="31.5" hidden="1" customHeight="1">
      <c r="A5891" s="1" t="s">
        <v>6917</v>
      </c>
      <c r="B5891" s="2" t="s">
        <v>4423</v>
      </c>
      <c r="C5891" s="1" t="s">
        <v>74</v>
      </c>
      <c r="D5891" s="1">
        <v>2.2</v>
      </c>
      <c r="E5891" s="3" t="s">
        <v>15</v>
      </c>
      <c r="F5891" s="1" t="s">
        <v>6918</v>
      </c>
      <c r="G5891" s="5" t="s">
        <v>6918</v>
      </c>
      <c r="H5891" s="6" t="s">
        <v>76</v>
      </c>
      <c r="I5891" s="6" t="s">
        <v>18</v>
      </c>
      <c r="J5891" s="7" t="b">
        <v>0</v>
      </c>
      <c r="K5891" s="6" t="s">
        <v>19</v>
      </c>
      <c r="L5891" s="8"/>
    </row>
    <row r="5892" ht="31.5" hidden="1" customHeight="1">
      <c r="A5892" s="1" t="s">
        <v>6919</v>
      </c>
      <c r="B5892" s="2" t="s">
        <v>333</v>
      </c>
      <c r="C5892" s="1" t="s">
        <v>74</v>
      </c>
      <c r="D5892" s="1">
        <v>3.5</v>
      </c>
      <c r="E5892" s="3" t="s">
        <v>15</v>
      </c>
      <c r="F5892" s="1"/>
      <c r="G5892" s="5"/>
      <c r="H5892" s="6" t="s">
        <v>76</v>
      </c>
      <c r="I5892" s="6" t="s">
        <v>18</v>
      </c>
      <c r="J5892" s="7" t="b">
        <v>0</v>
      </c>
      <c r="K5892" s="6" t="s">
        <v>19</v>
      </c>
      <c r="L5892" s="8"/>
    </row>
    <row r="5893" ht="31.5" hidden="1" customHeight="1">
      <c r="A5893" s="1" t="s">
        <v>6920</v>
      </c>
      <c r="B5893" s="2" t="s">
        <v>333</v>
      </c>
      <c r="C5893" s="1" t="s">
        <v>74</v>
      </c>
      <c r="D5893" s="1">
        <v>3.2</v>
      </c>
      <c r="E5893" s="3" t="s">
        <v>15</v>
      </c>
      <c r="F5893" s="1"/>
      <c r="G5893" s="5"/>
      <c r="H5893" s="6" t="s">
        <v>76</v>
      </c>
      <c r="I5893" s="6" t="s">
        <v>18</v>
      </c>
      <c r="J5893" s="7" t="b">
        <v>0</v>
      </c>
      <c r="K5893" s="6" t="s">
        <v>19</v>
      </c>
      <c r="L5893" s="8"/>
    </row>
    <row r="5894" ht="31.5" hidden="1" customHeight="1">
      <c r="A5894" s="1" t="s">
        <v>6921</v>
      </c>
      <c r="B5894" s="2" t="s">
        <v>500</v>
      </c>
      <c r="C5894" s="1" t="s">
        <v>74</v>
      </c>
      <c r="D5894" s="1">
        <v>3.5</v>
      </c>
      <c r="E5894" s="3" t="s">
        <v>15</v>
      </c>
      <c r="F5894" s="1"/>
      <c r="G5894" s="5"/>
      <c r="H5894" s="6" t="s">
        <v>18</v>
      </c>
      <c r="I5894" s="6" t="s">
        <v>18</v>
      </c>
      <c r="J5894" s="7" t="b">
        <v>0</v>
      </c>
      <c r="K5894" s="6" t="s">
        <v>19</v>
      </c>
      <c r="L5894" s="8"/>
    </row>
    <row r="5895" ht="31.5" hidden="1" customHeight="1">
      <c r="A5895" s="1" t="s">
        <v>6922</v>
      </c>
      <c r="B5895" s="2" t="s">
        <v>500</v>
      </c>
      <c r="C5895" s="1" t="s">
        <v>74</v>
      </c>
      <c r="D5895" s="1">
        <v>3.5</v>
      </c>
      <c r="E5895" s="3" t="s">
        <v>15</v>
      </c>
      <c r="F5895" s="1"/>
      <c r="G5895" s="5"/>
      <c r="H5895" s="6" t="s">
        <v>18</v>
      </c>
      <c r="I5895" s="6" t="s">
        <v>18</v>
      </c>
      <c r="J5895" s="7" t="b">
        <v>0</v>
      </c>
      <c r="K5895" s="6" t="s">
        <v>19</v>
      </c>
      <c r="L5895" s="8"/>
    </row>
    <row r="5896" ht="31.5" hidden="1" customHeight="1">
      <c r="A5896" s="1" t="s">
        <v>6923</v>
      </c>
      <c r="B5896" s="2" t="s">
        <v>500</v>
      </c>
      <c r="C5896" s="1" t="s">
        <v>14</v>
      </c>
      <c r="D5896" s="1">
        <v>4.2</v>
      </c>
      <c r="E5896" s="3" t="s">
        <v>15</v>
      </c>
      <c r="F5896" s="1"/>
      <c r="G5896" s="5"/>
      <c r="H5896" s="6" t="s">
        <v>76</v>
      </c>
      <c r="I5896" s="6" t="s">
        <v>18</v>
      </c>
      <c r="J5896" s="7" t="b">
        <v>0</v>
      </c>
      <c r="K5896" s="6" t="s">
        <v>19</v>
      </c>
      <c r="L5896" s="8"/>
    </row>
    <row r="5897" ht="31.5" hidden="1" customHeight="1">
      <c r="A5897" s="1" t="s">
        <v>6924</v>
      </c>
      <c r="B5897" s="2" t="s">
        <v>13</v>
      </c>
      <c r="C5897" s="1" t="s">
        <v>14</v>
      </c>
      <c r="D5897" s="1">
        <v>3.8</v>
      </c>
      <c r="E5897" s="3" t="s">
        <v>15</v>
      </c>
      <c r="F5897" s="1"/>
      <c r="G5897" s="5"/>
      <c r="H5897" s="6" t="s">
        <v>76</v>
      </c>
      <c r="I5897" s="6" t="s">
        <v>18</v>
      </c>
      <c r="J5897" s="7" t="b">
        <v>0</v>
      </c>
      <c r="K5897" s="6" t="s">
        <v>19</v>
      </c>
      <c r="L5897" s="8"/>
    </row>
    <row r="5898" ht="31.5" hidden="1" customHeight="1">
      <c r="A5898" s="1" t="s">
        <v>6925</v>
      </c>
      <c r="B5898" s="2" t="s">
        <v>70</v>
      </c>
      <c r="C5898" s="1" t="s">
        <v>14</v>
      </c>
      <c r="D5898" s="1">
        <v>8.0</v>
      </c>
      <c r="E5898" s="3" t="s">
        <v>15</v>
      </c>
      <c r="F5898" s="1"/>
      <c r="G5898" s="5"/>
      <c r="H5898" s="6" t="s">
        <v>76</v>
      </c>
      <c r="I5898" s="6" t="s">
        <v>18</v>
      </c>
      <c r="J5898" s="7" t="b">
        <v>1</v>
      </c>
      <c r="K5898" s="6" t="s">
        <v>19</v>
      </c>
      <c r="L5898" s="8"/>
    </row>
    <row r="5899" ht="31.5" hidden="1" customHeight="1">
      <c r="A5899" s="1" t="s">
        <v>6926</v>
      </c>
      <c r="B5899" s="2" t="s">
        <v>500</v>
      </c>
      <c r="C5899" s="1" t="s">
        <v>14</v>
      </c>
      <c r="D5899" s="1">
        <v>3.2</v>
      </c>
      <c r="E5899" s="3" t="s">
        <v>15</v>
      </c>
      <c r="F5899" s="1"/>
      <c r="G5899" s="5"/>
      <c r="H5899" s="6" t="s">
        <v>18</v>
      </c>
      <c r="I5899" s="6" t="s">
        <v>18</v>
      </c>
      <c r="J5899" s="7" t="b">
        <v>0</v>
      </c>
      <c r="K5899" s="6" t="s">
        <v>19</v>
      </c>
      <c r="L5899" s="8"/>
    </row>
    <row r="5900" ht="31.5" hidden="1" customHeight="1">
      <c r="A5900" s="1" t="s">
        <v>6927</v>
      </c>
      <c r="B5900" s="2" t="s">
        <v>1290</v>
      </c>
      <c r="C5900" s="1" t="s">
        <v>74</v>
      </c>
      <c r="D5900" s="1">
        <v>5.8</v>
      </c>
      <c r="E5900" s="3" t="s">
        <v>15</v>
      </c>
      <c r="F5900" s="1"/>
      <c r="G5900" s="5"/>
      <c r="H5900" s="6" t="s">
        <v>76</v>
      </c>
      <c r="I5900" s="6" t="s">
        <v>18</v>
      </c>
      <c r="J5900" s="7" t="b">
        <v>0</v>
      </c>
      <c r="K5900" s="6" t="s">
        <v>19</v>
      </c>
      <c r="L5900" s="8"/>
    </row>
    <row r="5901" ht="31.5" hidden="1" customHeight="1">
      <c r="A5901" s="1" t="s">
        <v>6928</v>
      </c>
      <c r="B5901" s="2" t="s">
        <v>203</v>
      </c>
      <c r="C5901" s="1" t="s">
        <v>14</v>
      </c>
      <c r="D5901" s="1">
        <v>2.8</v>
      </c>
      <c r="E5901" s="3" t="s">
        <v>15</v>
      </c>
      <c r="F5901" s="1"/>
      <c r="G5901" s="5"/>
      <c r="H5901" s="6" t="s">
        <v>18</v>
      </c>
      <c r="I5901" s="6" t="s">
        <v>18</v>
      </c>
      <c r="J5901" s="7" t="b">
        <v>0</v>
      </c>
      <c r="K5901" s="6" t="s">
        <v>19</v>
      </c>
      <c r="L5901" s="8"/>
    </row>
    <row r="5902" ht="31.5" hidden="1" customHeight="1">
      <c r="A5902" s="1" t="s">
        <v>6929</v>
      </c>
      <c r="B5902" s="2" t="s">
        <v>203</v>
      </c>
      <c r="C5902" s="1" t="s">
        <v>14</v>
      </c>
      <c r="D5902" s="1">
        <v>2.8</v>
      </c>
      <c r="E5902" s="3" t="s">
        <v>15</v>
      </c>
      <c r="F5902" s="1"/>
      <c r="G5902" s="5"/>
      <c r="H5902" s="6" t="s">
        <v>76</v>
      </c>
      <c r="I5902" s="6" t="s">
        <v>18</v>
      </c>
      <c r="J5902" s="7" t="b">
        <v>0</v>
      </c>
      <c r="K5902" s="6" t="s">
        <v>19</v>
      </c>
      <c r="L5902" s="8"/>
    </row>
    <row r="5903" ht="31.5" hidden="1" customHeight="1">
      <c r="A5903" s="1" t="s">
        <v>6930</v>
      </c>
      <c r="B5903" s="2" t="s">
        <v>203</v>
      </c>
      <c r="C5903" s="1" t="s">
        <v>14</v>
      </c>
      <c r="D5903" s="1">
        <v>2.8</v>
      </c>
      <c r="E5903" s="3" t="s">
        <v>15</v>
      </c>
      <c r="F5903" s="1"/>
      <c r="G5903" s="5"/>
      <c r="H5903" s="6" t="s">
        <v>18</v>
      </c>
      <c r="I5903" s="6" t="s">
        <v>18</v>
      </c>
      <c r="J5903" s="7" t="b">
        <v>0</v>
      </c>
      <c r="K5903" s="6" t="s">
        <v>19</v>
      </c>
      <c r="L5903" s="8"/>
    </row>
    <row r="5904" ht="31.5" hidden="1" customHeight="1">
      <c r="A5904" s="1" t="s">
        <v>6931</v>
      </c>
      <c r="B5904" s="2" t="s">
        <v>333</v>
      </c>
      <c r="C5904" s="1" t="s">
        <v>14</v>
      </c>
      <c r="D5904" s="1">
        <v>3.2</v>
      </c>
      <c r="E5904" s="3" t="s">
        <v>15</v>
      </c>
      <c r="F5904" s="1"/>
      <c r="G5904" s="5"/>
      <c r="H5904" s="6" t="s">
        <v>18</v>
      </c>
      <c r="I5904" s="6" t="s">
        <v>18</v>
      </c>
      <c r="J5904" s="7" t="b">
        <v>0</v>
      </c>
      <c r="K5904" s="6" t="s">
        <v>19</v>
      </c>
      <c r="L5904" s="8"/>
    </row>
    <row r="5905" ht="31.5" hidden="1" customHeight="1">
      <c r="A5905" s="1" t="s">
        <v>6932</v>
      </c>
      <c r="B5905" s="2" t="s">
        <v>333</v>
      </c>
      <c r="C5905" s="1" t="s">
        <v>74</v>
      </c>
      <c r="D5905" s="1">
        <v>3.2</v>
      </c>
      <c r="E5905" s="3" t="s">
        <v>15</v>
      </c>
      <c r="F5905" s="1"/>
      <c r="G5905" s="5"/>
      <c r="H5905" s="6" t="s">
        <v>18</v>
      </c>
      <c r="I5905" s="6" t="s">
        <v>18</v>
      </c>
      <c r="J5905" s="7" t="b">
        <v>0</v>
      </c>
      <c r="K5905" s="6" t="s">
        <v>19</v>
      </c>
      <c r="L5905" s="8"/>
    </row>
    <row r="5906" ht="31.5" hidden="1" customHeight="1">
      <c r="A5906" s="1" t="s">
        <v>6933</v>
      </c>
      <c r="B5906" s="2" t="s">
        <v>333</v>
      </c>
      <c r="C5906" s="1" t="s">
        <v>14</v>
      </c>
      <c r="D5906" s="1">
        <v>3.0</v>
      </c>
      <c r="E5906" s="3" t="s">
        <v>15</v>
      </c>
      <c r="F5906" s="1"/>
      <c r="G5906" s="5"/>
      <c r="H5906" s="6" t="s">
        <v>18</v>
      </c>
      <c r="I5906" s="6" t="s">
        <v>18</v>
      </c>
      <c r="J5906" s="7" t="b">
        <v>0</v>
      </c>
      <c r="K5906" s="6" t="s">
        <v>19</v>
      </c>
      <c r="L5906" s="8"/>
    </row>
    <row r="5907" ht="31.5" hidden="1" customHeight="1">
      <c r="A5907" s="1" t="s">
        <v>6934</v>
      </c>
      <c r="B5907" s="2" t="s">
        <v>13</v>
      </c>
      <c r="C5907" s="1" t="s">
        <v>42</v>
      </c>
      <c r="D5907" s="1">
        <v>2.2</v>
      </c>
      <c r="E5907" s="3" t="s">
        <v>15</v>
      </c>
      <c r="F5907" s="1"/>
      <c r="G5907" s="5"/>
      <c r="H5907" s="6" t="s">
        <v>18</v>
      </c>
      <c r="I5907" s="6" t="s">
        <v>18</v>
      </c>
      <c r="J5907" s="7" t="b">
        <v>0</v>
      </c>
      <c r="K5907" s="6" t="s">
        <v>19</v>
      </c>
      <c r="L5907" s="8"/>
    </row>
    <row r="5908" ht="31.5" hidden="1" customHeight="1">
      <c r="A5908" s="1" t="s">
        <v>6935</v>
      </c>
      <c r="B5908" s="2" t="s">
        <v>13</v>
      </c>
      <c r="C5908" s="1" t="s">
        <v>42</v>
      </c>
      <c r="D5908" s="1">
        <v>2.2</v>
      </c>
      <c r="E5908" s="3" t="s">
        <v>15</v>
      </c>
      <c r="F5908" s="1" t="s">
        <v>16</v>
      </c>
      <c r="G5908" s="5" t="s">
        <v>6936</v>
      </c>
      <c r="H5908" s="6" t="s">
        <v>18</v>
      </c>
      <c r="I5908" s="6" t="s">
        <v>18</v>
      </c>
      <c r="J5908" s="7" t="b">
        <v>0</v>
      </c>
      <c r="K5908" s="6" t="s">
        <v>19</v>
      </c>
      <c r="L5908" s="8"/>
    </row>
    <row r="5909" ht="31.5" hidden="1" customHeight="1">
      <c r="A5909" s="1" t="s">
        <v>6937</v>
      </c>
      <c r="B5909" s="2" t="s">
        <v>500</v>
      </c>
      <c r="C5909" s="1" t="s">
        <v>249</v>
      </c>
      <c r="D5909" s="1">
        <v>6.2</v>
      </c>
      <c r="E5909" s="3" t="s">
        <v>15</v>
      </c>
      <c r="F5909" s="1"/>
      <c r="G5909" s="5"/>
      <c r="H5909" s="6" t="s">
        <v>76</v>
      </c>
      <c r="I5909" s="6" t="s">
        <v>18</v>
      </c>
      <c r="J5909" s="7" t="b">
        <v>0</v>
      </c>
      <c r="K5909" s="6" t="s">
        <v>19</v>
      </c>
      <c r="L5909" s="8"/>
    </row>
    <row r="5910" ht="31.5" hidden="1" customHeight="1">
      <c r="A5910" s="1" t="s">
        <v>6938</v>
      </c>
      <c r="B5910" s="2" t="s">
        <v>500</v>
      </c>
      <c r="C5910" s="1" t="s">
        <v>14</v>
      </c>
      <c r="D5910" s="1">
        <v>3.5</v>
      </c>
      <c r="E5910" s="3" t="s">
        <v>15</v>
      </c>
      <c r="F5910" s="1"/>
      <c r="G5910" s="5"/>
      <c r="H5910" s="6" t="s">
        <v>18</v>
      </c>
      <c r="I5910" s="6" t="s">
        <v>18</v>
      </c>
      <c r="J5910" s="7" t="b">
        <v>0</v>
      </c>
      <c r="K5910" s="6" t="s">
        <v>19</v>
      </c>
      <c r="L5910" s="8"/>
    </row>
    <row r="5911" ht="31.5" hidden="1" customHeight="1">
      <c r="A5911" s="1" t="s">
        <v>6939</v>
      </c>
      <c r="B5911" s="2" t="s">
        <v>500</v>
      </c>
      <c r="C5911" s="1" t="s">
        <v>14</v>
      </c>
      <c r="D5911" s="1">
        <v>4.0</v>
      </c>
      <c r="E5911" s="3" t="s">
        <v>15</v>
      </c>
      <c r="F5911" s="1"/>
      <c r="G5911" s="5"/>
      <c r="H5911" s="6" t="s">
        <v>76</v>
      </c>
      <c r="I5911" s="6" t="s">
        <v>18</v>
      </c>
      <c r="J5911" s="7" t="b">
        <v>0</v>
      </c>
      <c r="K5911" s="6" t="s">
        <v>19</v>
      </c>
      <c r="L5911" s="8"/>
    </row>
    <row r="5912" ht="31.5" hidden="1" customHeight="1">
      <c r="A5912" s="1" t="s">
        <v>6940</v>
      </c>
      <c r="B5912" s="2" t="s">
        <v>13</v>
      </c>
      <c r="C5912" s="1" t="s">
        <v>14</v>
      </c>
      <c r="D5912" s="1">
        <v>3.2</v>
      </c>
      <c r="E5912" s="3" t="s">
        <v>15</v>
      </c>
      <c r="F5912" s="1"/>
      <c r="G5912" s="5"/>
      <c r="H5912" s="6" t="s">
        <v>76</v>
      </c>
      <c r="I5912" s="6" t="s">
        <v>18</v>
      </c>
      <c r="J5912" s="7" t="b">
        <v>0</v>
      </c>
      <c r="K5912" s="6" t="s">
        <v>19</v>
      </c>
      <c r="L5912" s="8"/>
    </row>
    <row r="5913" ht="31.5" hidden="1" customHeight="1">
      <c r="A5913" s="1" t="s">
        <v>6941</v>
      </c>
      <c r="B5913" s="2" t="s">
        <v>70</v>
      </c>
      <c r="C5913" s="1" t="s">
        <v>14</v>
      </c>
      <c r="D5913" s="1">
        <v>7.2</v>
      </c>
      <c r="E5913" s="3" t="s">
        <v>15</v>
      </c>
      <c r="F5913" s="1"/>
      <c r="G5913" s="5"/>
      <c r="H5913" s="6" t="s">
        <v>76</v>
      </c>
      <c r="I5913" s="6" t="s">
        <v>18</v>
      </c>
      <c r="J5913" s="7" t="b">
        <v>1</v>
      </c>
      <c r="K5913" s="6" t="s">
        <v>19</v>
      </c>
      <c r="L5913" s="8"/>
    </row>
    <row r="5914" ht="31.5" hidden="1" customHeight="1">
      <c r="A5914" s="1" t="s">
        <v>6942</v>
      </c>
      <c r="B5914" s="2" t="s">
        <v>500</v>
      </c>
      <c r="C5914" s="1" t="s">
        <v>14</v>
      </c>
      <c r="D5914" s="1">
        <v>3.8</v>
      </c>
      <c r="E5914" s="3" t="s">
        <v>15</v>
      </c>
      <c r="F5914" s="1"/>
      <c r="G5914" s="5"/>
      <c r="H5914" s="6" t="s">
        <v>18</v>
      </c>
      <c r="I5914" s="6" t="s">
        <v>18</v>
      </c>
      <c r="J5914" s="7" t="b">
        <v>0</v>
      </c>
      <c r="K5914" s="6" t="s">
        <v>19</v>
      </c>
      <c r="L5914" s="8"/>
    </row>
    <row r="5915" ht="31.5" hidden="1" customHeight="1">
      <c r="A5915" s="1" t="s">
        <v>6943</v>
      </c>
      <c r="B5915" s="2" t="s">
        <v>13</v>
      </c>
      <c r="C5915" s="1" t="s">
        <v>14</v>
      </c>
      <c r="D5915" s="1">
        <v>3.2</v>
      </c>
      <c r="E5915" s="3" t="s">
        <v>15</v>
      </c>
      <c r="F5915" s="1"/>
      <c r="G5915" s="5"/>
      <c r="H5915" s="6" t="s">
        <v>18</v>
      </c>
      <c r="I5915" s="6" t="s">
        <v>18</v>
      </c>
      <c r="J5915" s="7" t="b">
        <v>0</v>
      </c>
      <c r="K5915" s="6" t="s">
        <v>19</v>
      </c>
      <c r="L5915" s="8"/>
    </row>
    <row r="5916" ht="31.5" hidden="1" customHeight="1">
      <c r="A5916" s="1" t="s">
        <v>6944</v>
      </c>
      <c r="B5916" s="2" t="s">
        <v>70</v>
      </c>
      <c r="C5916" s="1" t="s">
        <v>14</v>
      </c>
      <c r="D5916" s="1">
        <v>7.0</v>
      </c>
      <c r="E5916" s="3" t="s">
        <v>15</v>
      </c>
      <c r="F5916" s="1"/>
      <c r="G5916" s="5"/>
      <c r="H5916" s="6" t="s">
        <v>18</v>
      </c>
      <c r="I5916" s="6" t="s">
        <v>18</v>
      </c>
      <c r="J5916" s="7" t="b">
        <v>1</v>
      </c>
      <c r="K5916" s="6" t="s">
        <v>19</v>
      </c>
      <c r="L5916" s="8"/>
    </row>
    <row r="5917" ht="31.5" hidden="1" customHeight="1">
      <c r="A5917" s="1" t="s">
        <v>6945</v>
      </c>
      <c r="B5917" s="2" t="s">
        <v>500</v>
      </c>
      <c r="C5917" s="1" t="s">
        <v>74</v>
      </c>
      <c r="D5917" s="1">
        <v>3.2</v>
      </c>
      <c r="E5917" s="3" t="s">
        <v>15</v>
      </c>
      <c r="F5917" s="1"/>
      <c r="G5917" s="5"/>
      <c r="H5917" s="6" t="s">
        <v>18</v>
      </c>
      <c r="I5917" s="6" t="s">
        <v>18</v>
      </c>
      <c r="J5917" s="7" t="b">
        <v>0</v>
      </c>
      <c r="K5917" s="6" t="s">
        <v>19</v>
      </c>
      <c r="L5917" s="8"/>
    </row>
    <row r="5918" ht="31.5" hidden="1" customHeight="1">
      <c r="A5918" s="1" t="s">
        <v>6946</v>
      </c>
      <c r="B5918" s="2" t="s">
        <v>500</v>
      </c>
      <c r="C5918" s="1" t="s">
        <v>74</v>
      </c>
      <c r="D5918" s="1">
        <v>3.2</v>
      </c>
      <c r="E5918" s="3" t="s">
        <v>15</v>
      </c>
      <c r="F5918" s="1"/>
      <c r="G5918" s="5"/>
      <c r="H5918" s="6" t="s">
        <v>18</v>
      </c>
      <c r="I5918" s="6" t="s">
        <v>18</v>
      </c>
      <c r="J5918" s="7" t="b">
        <v>0</v>
      </c>
      <c r="K5918" s="6" t="s">
        <v>19</v>
      </c>
      <c r="L5918" s="8"/>
    </row>
    <row r="5919" ht="31.5" hidden="1" customHeight="1">
      <c r="A5919" s="1" t="s">
        <v>6947</v>
      </c>
      <c r="B5919" s="2" t="s">
        <v>500</v>
      </c>
      <c r="C5919" s="1" t="s">
        <v>74</v>
      </c>
      <c r="D5919" s="1">
        <v>4.5</v>
      </c>
      <c r="E5919" s="3" t="s">
        <v>15</v>
      </c>
      <c r="F5919" s="1"/>
      <c r="G5919" s="5"/>
      <c r="H5919" s="6" t="s">
        <v>18</v>
      </c>
      <c r="I5919" s="6" t="s">
        <v>18</v>
      </c>
      <c r="J5919" s="7" t="b">
        <v>0</v>
      </c>
      <c r="K5919" s="6" t="s">
        <v>19</v>
      </c>
      <c r="L5919" s="8"/>
    </row>
    <row r="5920" ht="31.5" hidden="1" customHeight="1">
      <c r="A5920" s="1" t="s">
        <v>6948</v>
      </c>
      <c r="B5920" s="2" t="s">
        <v>203</v>
      </c>
      <c r="C5920" s="1" t="s">
        <v>14</v>
      </c>
      <c r="D5920" s="1">
        <v>2.8</v>
      </c>
      <c r="E5920" s="3" t="s">
        <v>15</v>
      </c>
      <c r="F5920" s="1"/>
      <c r="G5920" s="5"/>
      <c r="H5920" s="6" t="s">
        <v>18</v>
      </c>
      <c r="I5920" s="6" t="s">
        <v>18</v>
      </c>
      <c r="J5920" s="7" t="b">
        <v>0</v>
      </c>
      <c r="K5920" s="6" t="s">
        <v>19</v>
      </c>
      <c r="L5920" s="8"/>
    </row>
    <row r="5921" ht="31.5" hidden="1" customHeight="1">
      <c r="A5921" s="9" t="s">
        <v>6949</v>
      </c>
      <c r="B5921" s="2" t="s">
        <v>1290</v>
      </c>
      <c r="C5921" s="1" t="s">
        <v>74</v>
      </c>
      <c r="D5921" s="1">
        <v>5.5</v>
      </c>
      <c r="E5921" s="3" t="s">
        <v>15</v>
      </c>
      <c r="F5921" s="1"/>
      <c r="G5921" s="5"/>
      <c r="H5921" s="6" t="s">
        <v>76</v>
      </c>
      <c r="I5921" s="6" t="s">
        <v>18</v>
      </c>
      <c r="J5921" s="7" t="b">
        <v>0</v>
      </c>
      <c r="K5921" s="6" t="s">
        <v>23</v>
      </c>
      <c r="L5921" s="8"/>
    </row>
    <row r="5922" ht="31.5" hidden="1" customHeight="1">
      <c r="A5922" s="9" t="s">
        <v>6950</v>
      </c>
      <c r="B5922" s="2" t="s">
        <v>668</v>
      </c>
      <c r="C5922" s="1" t="s">
        <v>3176</v>
      </c>
      <c r="D5922" s="1">
        <v>3.8</v>
      </c>
      <c r="E5922" s="3" t="s">
        <v>15</v>
      </c>
      <c r="F5922" s="1"/>
      <c r="G5922" s="5"/>
      <c r="H5922" s="6" t="s">
        <v>18</v>
      </c>
      <c r="I5922" s="6" t="s">
        <v>18</v>
      </c>
      <c r="J5922" s="1" t="b">
        <v>0</v>
      </c>
      <c r="K5922" s="6" t="s">
        <v>19</v>
      </c>
      <c r="L5922" s="8"/>
    </row>
    <row r="5923" ht="31.5" hidden="1" customHeight="1">
      <c r="A5923" s="1" t="s">
        <v>6951</v>
      </c>
      <c r="B5923" s="2" t="s">
        <v>1487</v>
      </c>
      <c r="C5923" s="1" t="s">
        <v>74</v>
      </c>
      <c r="D5923" s="1">
        <v>15.5</v>
      </c>
      <c r="E5923" s="3" t="s">
        <v>15</v>
      </c>
      <c r="F5923" s="1" t="s">
        <v>2320</v>
      </c>
      <c r="G5923" s="5" t="s">
        <v>2320</v>
      </c>
      <c r="H5923" s="6" t="s">
        <v>18</v>
      </c>
      <c r="I5923" s="6" t="s">
        <v>18</v>
      </c>
      <c r="J5923" s="7" t="b">
        <v>0</v>
      </c>
      <c r="K5923" s="6" t="s">
        <v>19</v>
      </c>
      <c r="L5923" s="8"/>
    </row>
    <row r="5924" ht="31.5" hidden="1" customHeight="1">
      <c r="A5924" s="1" t="s">
        <v>6952</v>
      </c>
      <c r="B5924" s="2" t="s">
        <v>1487</v>
      </c>
      <c r="C5924" s="1" t="s">
        <v>74</v>
      </c>
      <c r="D5924" s="1">
        <v>12.3</v>
      </c>
      <c r="E5924" s="3" t="s">
        <v>15</v>
      </c>
      <c r="F5924" s="1" t="s">
        <v>2320</v>
      </c>
      <c r="G5924" s="5" t="s">
        <v>2320</v>
      </c>
      <c r="H5924" s="6" t="s">
        <v>18</v>
      </c>
      <c r="I5924" s="6" t="s">
        <v>18</v>
      </c>
      <c r="J5924" s="7" t="b">
        <v>0</v>
      </c>
      <c r="K5924" s="6" t="s">
        <v>19</v>
      </c>
      <c r="L5924" s="8"/>
    </row>
    <row r="5925" ht="31.5" hidden="1" customHeight="1">
      <c r="A5925" s="1" t="s">
        <v>6953</v>
      </c>
      <c r="B5925" s="2" t="s">
        <v>1487</v>
      </c>
      <c r="C5925" s="1" t="s">
        <v>14</v>
      </c>
      <c r="D5925" s="1">
        <v>15.3</v>
      </c>
      <c r="E5925" s="3" t="s">
        <v>15</v>
      </c>
      <c r="F5925" s="1" t="s">
        <v>2320</v>
      </c>
      <c r="G5925" s="5" t="s">
        <v>2320</v>
      </c>
      <c r="H5925" s="6" t="s">
        <v>18</v>
      </c>
      <c r="I5925" s="6" t="s">
        <v>18</v>
      </c>
      <c r="J5925" s="7" t="b">
        <v>0</v>
      </c>
      <c r="K5925" s="6" t="s">
        <v>19</v>
      </c>
      <c r="L5925" s="8"/>
    </row>
    <row r="5926" ht="31.5" hidden="1" customHeight="1">
      <c r="A5926" s="1" t="s">
        <v>6954</v>
      </c>
      <c r="B5926" s="2" t="s">
        <v>1487</v>
      </c>
      <c r="C5926" s="1" t="s">
        <v>3793</v>
      </c>
      <c r="D5926" s="1">
        <v>16.0</v>
      </c>
      <c r="E5926" s="3" t="s">
        <v>15</v>
      </c>
      <c r="F5926" s="1" t="s">
        <v>2320</v>
      </c>
      <c r="G5926" s="5" t="s">
        <v>2320</v>
      </c>
      <c r="H5926" s="6" t="s">
        <v>18</v>
      </c>
      <c r="I5926" s="6" t="s">
        <v>18</v>
      </c>
      <c r="J5926" s="7" t="b">
        <v>0</v>
      </c>
      <c r="K5926" s="6" t="s">
        <v>19</v>
      </c>
      <c r="L5926" s="8"/>
    </row>
    <row r="5927" ht="31.5" hidden="1" customHeight="1">
      <c r="A5927" s="1" t="s">
        <v>6955</v>
      </c>
      <c r="B5927" s="2" t="s">
        <v>1487</v>
      </c>
      <c r="C5927" s="1" t="s">
        <v>14</v>
      </c>
      <c r="D5927" s="1">
        <v>13.5</v>
      </c>
      <c r="E5927" s="3" t="s">
        <v>15</v>
      </c>
      <c r="F5927" s="1" t="s">
        <v>2320</v>
      </c>
      <c r="G5927" s="5" t="s">
        <v>2320</v>
      </c>
      <c r="H5927" s="6" t="s">
        <v>18</v>
      </c>
      <c r="I5927" s="6" t="s">
        <v>18</v>
      </c>
      <c r="J5927" s="7" t="b">
        <v>0</v>
      </c>
      <c r="K5927" s="6" t="s">
        <v>19</v>
      </c>
      <c r="L5927" s="8"/>
    </row>
    <row r="5928" ht="31.5" hidden="1" customHeight="1">
      <c r="A5928" s="1" t="s">
        <v>6956</v>
      </c>
      <c r="B5928" s="2" t="s">
        <v>1487</v>
      </c>
      <c r="C5928" s="1" t="s">
        <v>6957</v>
      </c>
      <c r="D5928" s="1">
        <v>14.2</v>
      </c>
      <c r="E5928" s="3" t="s">
        <v>15</v>
      </c>
      <c r="F5928" s="1" t="s">
        <v>2320</v>
      </c>
      <c r="G5928" s="5" t="s">
        <v>2320</v>
      </c>
      <c r="H5928" s="6" t="s">
        <v>18</v>
      </c>
      <c r="I5928" s="6" t="s">
        <v>18</v>
      </c>
      <c r="J5928" s="7" t="b">
        <v>0</v>
      </c>
      <c r="K5928" s="6" t="s">
        <v>19</v>
      </c>
      <c r="L5928" s="8"/>
    </row>
    <row r="5929" ht="31.5" hidden="1" customHeight="1">
      <c r="A5929" s="1" t="s">
        <v>6958</v>
      </c>
      <c r="B5929" s="2" t="s">
        <v>1487</v>
      </c>
      <c r="C5929" s="1" t="s">
        <v>14</v>
      </c>
      <c r="D5929" s="1">
        <v>13.6</v>
      </c>
      <c r="E5929" s="3" t="s">
        <v>15</v>
      </c>
      <c r="F5929" s="1" t="s">
        <v>2320</v>
      </c>
      <c r="G5929" s="5" t="s">
        <v>2320</v>
      </c>
      <c r="H5929" s="6" t="s">
        <v>18</v>
      </c>
      <c r="I5929" s="6" t="s">
        <v>18</v>
      </c>
      <c r="J5929" s="7" t="b">
        <v>0</v>
      </c>
      <c r="K5929" s="6" t="s">
        <v>19</v>
      </c>
      <c r="L5929" s="8"/>
    </row>
    <row r="5930" ht="31.5" hidden="1" customHeight="1">
      <c r="A5930" s="1" t="s">
        <v>6959</v>
      </c>
      <c r="B5930" s="2" t="s">
        <v>1487</v>
      </c>
      <c r="C5930" s="1" t="s">
        <v>14</v>
      </c>
      <c r="D5930" s="1">
        <v>18.1</v>
      </c>
      <c r="E5930" s="3" t="s">
        <v>15</v>
      </c>
      <c r="F5930" s="1" t="s">
        <v>2320</v>
      </c>
      <c r="G5930" s="5" t="s">
        <v>2320</v>
      </c>
      <c r="H5930" s="6" t="s">
        <v>18</v>
      </c>
      <c r="I5930" s="6" t="s">
        <v>18</v>
      </c>
      <c r="J5930" s="7" t="b">
        <v>0</v>
      </c>
      <c r="K5930" s="6" t="s">
        <v>19</v>
      </c>
      <c r="L5930" s="8"/>
    </row>
    <row r="5931" ht="31.5" hidden="1" customHeight="1">
      <c r="A5931" s="5" t="s">
        <v>6960</v>
      </c>
      <c r="B5931" s="2" t="s">
        <v>1487</v>
      </c>
      <c r="C5931" s="1" t="s">
        <v>14</v>
      </c>
      <c r="D5931" s="1">
        <v>12.0</v>
      </c>
      <c r="E5931" s="3" t="s">
        <v>15</v>
      </c>
      <c r="F5931" s="1" t="s">
        <v>2320</v>
      </c>
      <c r="G5931" s="5" t="s">
        <v>2320</v>
      </c>
      <c r="H5931" s="6" t="s">
        <v>18</v>
      </c>
      <c r="I5931" s="6" t="s">
        <v>18</v>
      </c>
      <c r="J5931" s="7" t="b">
        <v>0</v>
      </c>
      <c r="K5931" s="6" t="s">
        <v>19</v>
      </c>
      <c r="L5931" s="8"/>
    </row>
    <row r="5932" ht="31.5" hidden="1" customHeight="1">
      <c r="A5932" s="5" t="s">
        <v>6961</v>
      </c>
      <c r="B5932" s="2" t="s">
        <v>1487</v>
      </c>
      <c r="C5932" s="1" t="s">
        <v>14</v>
      </c>
      <c r="D5932" s="1">
        <v>15.3</v>
      </c>
      <c r="E5932" s="3" t="s">
        <v>15</v>
      </c>
      <c r="F5932" s="1" t="s">
        <v>2320</v>
      </c>
      <c r="G5932" s="5" t="s">
        <v>2320</v>
      </c>
      <c r="H5932" s="6" t="s">
        <v>18</v>
      </c>
      <c r="I5932" s="6" t="s">
        <v>18</v>
      </c>
      <c r="J5932" s="7" t="b">
        <v>0</v>
      </c>
      <c r="K5932" s="6" t="s">
        <v>19</v>
      </c>
      <c r="L5932" s="8"/>
    </row>
    <row r="5933" ht="31.5" hidden="1" customHeight="1">
      <c r="A5933" s="5" t="s">
        <v>6962</v>
      </c>
      <c r="B5933" s="2" t="s">
        <v>1487</v>
      </c>
      <c r="C5933" s="1" t="s">
        <v>14</v>
      </c>
      <c r="D5933" s="1">
        <v>14.0</v>
      </c>
      <c r="E5933" s="3" t="s">
        <v>15</v>
      </c>
      <c r="F5933" s="1" t="s">
        <v>2320</v>
      </c>
      <c r="G5933" s="5" t="s">
        <v>2320</v>
      </c>
      <c r="H5933" s="6" t="s">
        <v>18</v>
      </c>
      <c r="I5933" s="6" t="s">
        <v>18</v>
      </c>
      <c r="J5933" s="7" t="b">
        <v>0</v>
      </c>
      <c r="K5933" s="6" t="s">
        <v>19</v>
      </c>
      <c r="L5933" s="8"/>
    </row>
    <row r="5934" ht="31.5" hidden="1" customHeight="1">
      <c r="A5934" s="5" t="s">
        <v>6963</v>
      </c>
      <c r="B5934" s="2" t="s">
        <v>1487</v>
      </c>
      <c r="C5934" s="1" t="s">
        <v>14</v>
      </c>
      <c r="D5934" s="1">
        <v>13.0</v>
      </c>
      <c r="E5934" s="3" t="s">
        <v>15</v>
      </c>
      <c r="F5934" s="1" t="s">
        <v>2320</v>
      </c>
      <c r="G5934" s="5" t="s">
        <v>2320</v>
      </c>
      <c r="H5934" s="6" t="s">
        <v>18</v>
      </c>
      <c r="I5934" s="6" t="s">
        <v>18</v>
      </c>
      <c r="J5934" s="7" t="b">
        <v>0</v>
      </c>
      <c r="K5934" s="6" t="s">
        <v>19</v>
      </c>
      <c r="L5934" s="8"/>
    </row>
    <row r="5935" ht="31.5" hidden="1" customHeight="1">
      <c r="A5935" s="5" t="s">
        <v>6964</v>
      </c>
      <c r="B5935" s="2" t="s">
        <v>1487</v>
      </c>
      <c r="C5935" s="1" t="s">
        <v>14</v>
      </c>
      <c r="D5935" s="1">
        <v>14.0</v>
      </c>
      <c r="E5935" s="3" t="s">
        <v>15</v>
      </c>
      <c r="F5935" s="1" t="s">
        <v>2320</v>
      </c>
      <c r="G5935" s="5" t="s">
        <v>2320</v>
      </c>
      <c r="H5935" s="6" t="s">
        <v>18</v>
      </c>
      <c r="I5935" s="6" t="s">
        <v>18</v>
      </c>
      <c r="J5935" s="7" t="b">
        <v>0</v>
      </c>
      <c r="K5935" s="6" t="s">
        <v>19</v>
      </c>
      <c r="L5935" s="8"/>
    </row>
    <row r="5936" ht="31.5" hidden="1" customHeight="1">
      <c r="A5936" s="5" t="s">
        <v>6965</v>
      </c>
      <c r="B5936" s="2" t="s">
        <v>1487</v>
      </c>
      <c r="C5936" s="1" t="s">
        <v>14</v>
      </c>
      <c r="D5936" s="1">
        <v>14.5</v>
      </c>
      <c r="E5936" s="3" t="s">
        <v>15</v>
      </c>
      <c r="F5936" s="1" t="s">
        <v>2320</v>
      </c>
      <c r="G5936" s="5" t="s">
        <v>2320</v>
      </c>
      <c r="H5936" s="6" t="s">
        <v>18</v>
      </c>
      <c r="I5936" s="6" t="s">
        <v>18</v>
      </c>
      <c r="J5936" s="7" t="b">
        <v>0</v>
      </c>
      <c r="K5936" s="6" t="s">
        <v>19</v>
      </c>
      <c r="L5936" s="8"/>
    </row>
    <row r="5937" ht="31.5" hidden="1" customHeight="1">
      <c r="A5937" s="5" t="s">
        <v>6966</v>
      </c>
      <c r="B5937" s="2" t="s">
        <v>1487</v>
      </c>
      <c r="C5937" s="1" t="s">
        <v>14</v>
      </c>
      <c r="D5937" s="1">
        <v>14.5</v>
      </c>
      <c r="E5937" s="3" t="s">
        <v>15</v>
      </c>
      <c r="F5937" s="1" t="s">
        <v>2320</v>
      </c>
      <c r="G5937" s="5" t="s">
        <v>2320</v>
      </c>
      <c r="H5937" s="6" t="s">
        <v>18</v>
      </c>
      <c r="I5937" s="6" t="s">
        <v>18</v>
      </c>
      <c r="J5937" s="7" t="b">
        <v>0</v>
      </c>
      <c r="K5937" s="6" t="s">
        <v>19</v>
      </c>
      <c r="L5937" s="8"/>
    </row>
    <row r="5938" ht="31.5" hidden="1" customHeight="1">
      <c r="A5938" s="5" t="s">
        <v>6967</v>
      </c>
      <c r="B5938" s="2" t="s">
        <v>1487</v>
      </c>
      <c r="C5938" s="1" t="s">
        <v>14</v>
      </c>
      <c r="D5938" s="1">
        <v>8.7</v>
      </c>
      <c r="E5938" s="3" t="s">
        <v>15</v>
      </c>
      <c r="F5938" s="1" t="s">
        <v>2320</v>
      </c>
      <c r="G5938" s="5" t="s">
        <v>2320</v>
      </c>
      <c r="H5938" s="6" t="s">
        <v>18</v>
      </c>
      <c r="I5938" s="6" t="s">
        <v>18</v>
      </c>
      <c r="J5938" s="7" t="b">
        <v>0</v>
      </c>
      <c r="K5938" s="6" t="s">
        <v>19</v>
      </c>
      <c r="L5938" s="8"/>
    </row>
    <row r="5939" ht="31.5" hidden="1" customHeight="1">
      <c r="A5939" s="5" t="s">
        <v>6968</v>
      </c>
      <c r="B5939" s="2" t="s">
        <v>1487</v>
      </c>
      <c r="C5939" s="1" t="s">
        <v>14</v>
      </c>
      <c r="D5939" s="1">
        <v>8.7</v>
      </c>
      <c r="E5939" s="3" t="s">
        <v>15</v>
      </c>
      <c r="F5939" s="1" t="s">
        <v>2320</v>
      </c>
      <c r="G5939" s="5" t="s">
        <v>2320</v>
      </c>
      <c r="H5939" s="6" t="s">
        <v>18</v>
      </c>
      <c r="I5939" s="6" t="s">
        <v>18</v>
      </c>
      <c r="J5939" s="7" t="b">
        <v>0</v>
      </c>
      <c r="K5939" s="6" t="s">
        <v>19</v>
      </c>
      <c r="L5939" s="8"/>
    </row>
    <row r="5940" ht="31.5" hidden="1" customHeight="1">
      <c r="A5940" s="5" t="s">
        <v>6969</v>
      </c>
      <c r="B5940" s="2" t="s">
        <v>1487</v>
      </c>
      <c r="C5940" s="1" t="s">
        <v>14</v>
      </c>
      <c r="D5940" s="1">
        <v>8.7</v>
      </c>
      <c r="E5940" s="3" t="s">
        <v>15</v>
      </c>
      <c r="F5940" s="1" t="s">
        <v>2320</v>
      </c>
      <c r="G5940" s="5" t="s">
        <v>2320</v>
      </c>
      <c r="H5940" s="6" t="s">
        <v>18</v>
      </c>
      <c r="I5940" s="6" t="s">
        <v>18</v>
      </c>
      <c r="J5940" s="7" t="b">
        <v>0</v>
      </c>
      <c r="K5940" s="6" t="s">
        <v>19</v>
      </c>
      <c r="L5940" s="8"/>
    </row>
    <row r="5941" ht="31.5" hidden="1" customHeight="1">
      <c r="A5941" s="5" t="s">
        <v>6970</v>
      </c>
      <c r="B5941" s="2" t="s">
        <v>1487</v>
      </c>
      <c r="C5941" s="1" t="s">
        <v>14</v>
      </c>
      <c r="D5941" s="1">
        <v>8.7</v>
      </c>
      <c r="E5941" s="3" t="s">
        <v>15</v>
      </c>
      <c r="F5941" s="1" t="s">
        <v>2320</v>
      </c>
      <c r="G5941" s="5" t="s">
        <v>2320</v>
      </c>
      <c r="H5941" s="6" t="s">
        <v>18</v>
      </c>
      <c r="I5941" s="6" t="s">
        <v>18</v>
      </c>
      <c r="J5941" s="7" t="b">
        <v>0</v>
      </c>
      <c r="K5941" s="6" t="s">
        <v>19</v>
      </c>
      <c r="L5941" s="8"/>
    </row>
    <row r="5942" ht="31.5" hidden="1" customHeight="1">
      <c r="A5942" s="1" t="s">
        <v>6971</v>
      </c>
      <c r="B5942" s="2" t="s">
        <v>333</v>
      </c>
      <c r="C5942" s="1" t="s">
        <v>14</v>
      </c>
      <c r="D5942" s="1">
        <v>2.8</v>
      </c>
      <c r="E5942" s="3" t="s">
        <v>15</v>
      </c>
      <c r="F5942" s="1"/>
      <c r="G5942" s="5"/>
      <c r="H5942" s="6" t="s">
        <v>18</v>
      </c>
      <c r="I5942" s="6" t="s">
        <v>18</v>
      </c>
      <c r="J5942" s="7" t="b">
        <v>0</v>
      </c>
      <c r="K5942" s="6" t="s">
        <v>19</v>
      </c>
      <c r="L5942" s="8"/>
    </row>
    <row r="5943" ht="31.5" hidden="1" customHeight="1">
      <c r="A5943" s="1" t="s">
        <v>6972</v>
      </c>
      <c r="B5943" s="2" t="s">
        <v>333</v>
      </c>
      <c r="C5943" s="1" t="s">
        <v>74</v>
      </c>
      <c r="D5943" s="1">
        <v>3.0</v>
      </c>
      <c r="E5943" s="3" t="s">
        <v>15</v>
      </c>
      <c r="F5943" s="1"/>
      <c r="G5943" s="5"/>
      <c r="H5943" s="6" t="s">
        <v>18</v>
      </c>
      <c r="I5943" s="6" t="s">
        <v>18</v>
      </c>
      <c r="J5943" s="7" t="b">
        <v>0</v>
      </c>
      <c r="K5943" s="6" t="s">
        <v>19</v>
      </c>
      <c r="L5943" s="8"/>
    </row>
    <row r="5944" ht="31.5" hidden="1" customHeight="1">
      <c r="A5944" s="1" t="s">
        <v>6973</v>
      </c>
      <c r="B5944" s="2" t="s">
        <v>333</v>
      </c>
      <c r="C5944" s="1" t="s">
        <v>14</v>
      </c>
      <c r="D5944" s="1">
        <v>2.8</v>
      </c>
      <c r="E5944" s="3" t="s">
        <v>15</v>
      </c>
      <c r="F5944" s="1"/>
      <c r="G5944" s="5"/>
      <c r="H5944" s="6" t="s">
        <v>18</v>
      </c>
      <c r="I5944" s="6" t="s">
        <v>18</v>
      </c>
      <c r="J5944" s="7" t="b">
        <v>0</v>
      </c>
      <c r="K5944" s="6" t="s">
        <v>19</v>
      </c>
      <c r="L5944" s="8"/>
    </row>
    <row r="5945" ht="31.5" hidden="1" customHeight="1">
      <c r="A5945" s="1" t="s">
        <v>6974</v>
      </c>
      <c r="B5945" s="2" t="s">
        <v>333</v>
      </c>
      <c r="C5945" s="1" t="s">
        <v>14</v>
      </c>
      <c r="D5945" s="1">
        <v>2.5</v>
      </c>
      <c r="E5945" s="3" t="s">
        <v>15</v>
      </c>
      <c r="F5945" s="1"/>
      <c r="G5945" s="5"/>
      <c r="H5945" s="6" t="s">
        <v>18</v>
      </c>
      <c r="I5945" s="6" t="s">
        <v>18</v>
      </c>
      <c r="J5945" s="7" t="b">
        <v>0</v>
      </c>
      <c r="K5945" s="6" t="s">
        <v>19</v>
      </c>
      <c r="L5945" s="8"/>
    </row>
    <row r="5946" ht="31.5" hidden="1" customHeight="1">
      <c r="A5946" s="1" t="s">
        <v>6975</v>
      </c>
      <c r="B5946" s="2" t="s">
        <v>333</v>
      </c>
      <c r="C5946" s="1" t="s">
        <v>6976</v>
      </c>
      <c r="D5946" s="1">
        <v>2.5</v>
      </c>
      <c r="E5946" s="3" t="s">
        <v>15</v>
      </c>
      <c r="F5946" s="1"/>
      <c r="G5946" s="5"/>
      <c r="H5946" s="6" t="s">
        <v>76</v>
      </c>
      <c r="I5946" s="6" t="s">
        <v>18</v>
      </c>
      <c r="J5946" s="7" t="b">
        <v>0</v>
      </c>
      <c r="K5946" s="6" t="s">
        <v>32</v>
      </c>
      <c r="L5946" s="8" t="s">
        <v>107</v>
      </c>
    </row>
    <row r="5947" ht="31.5" hidden="1" customHeight="1">
      <c r="A5947" s="1" t="s">
        <v>6977</v>
      </c>
      <c r="B5947" s="2" t="s">
        <v>1290</v>
      </c>
      <c r="C5947" s="1" t="s">
        <v>14</v>
      </c>
      <c r="D5947" s="1">
        <v>3.8</v>
      </c>
      <c r="E5947" s="3" t="s">
        <v>15</v>
      </c>
      <c r="F5947" s="1"/>
      <c r="G5947" s="5"/>
      <c r="H5947" s="6" t="s">
        <v>76</v>
      </c>
      <c r="I5947" s="6" t="s">
        <v>18</v>
      </c>
      <c r="J5947" s="7" t="b">
        <v>0</v>
      </c>
      <c r="K5947" s="6" t="s">
        <v>19</v>
      </c>
      <c r="L5947" s="8"/>
    </row>
    <row r="5948" ht="31.5" hidden="1" customHeight="1">
      <c r="A5948" s="1" t="s">
        <v>6978</v>
      </c>
      <c r="B5948" s="2" t="s">
        <v>568</v>
      </c>
      <c r="C5948" s="1" t="s">
        <v>249</v>
      </c>
      <c r="D5948" s="1">
        <v>6.5</v>
      </c>
      <c r="E5948" s="3" t="s">
        <v>15</v>
      </c>
      <c r="F5948" s="1"/>
      <c r="G5948" s="5"/>
      <c r="H5948" s="6" t="s">
        <v>18</v>
      </c>
      <c r="I5948" s="6" t="s">
        <v>18</v>
      </c>
      <c r="J5948" s="7" t="b">
        <v>0</v>
      </c>
      <c r="K5948" s="6" t="s">
        <v>19</v>
      </c>
      <c r="L5948" s="8"/>
    </row>
    <row r="5949" ht="31.5" hidden="1" customHeight="1">
      <c r="A5949" s="1" t="s">
        <v>6979</v>
      </c>
      <c r="B5949" s="2" t="s">
        <v>500</v>
      </c>
      <c r="C5949" s="1" t="s">
        <v>249</v>
      </c>
      <c r="D5949" s="1">
        <v>3.5</v>
      </c>
      <c r="E5949" s="3" t="s">
        <v>15</v>
      </c>
      <c r="F5949" s="1"/>
      <c r="G5949" s="5"/>
      <c r="H5949" s="6" t="s">
        <v>18</v>
      </c>
      <c r="I5949" s="6" t="s">
        <v>18</v>
      </c>
      <c r="J5949" s="7" t="b">
        <v>0</v>
      </c>
      <c r="K5949" s="6" t="s">
        <v>19</v>
      </c>
      <c r="L5949" s="8"/>
    </row>
    <row r="5950" ht="31.5" hidden="1" customHeight="1">
      <c r="A5950" s="1" t="s">
        <v>6980</v>
      </c>
      <c r="B5950" s="2" t="s">
        <v>13</v>
      </c>
      <c r="C5950" s="1" t="s">
        <v>249</v>
      </c>
      <c r="D5950" s="1">
        <v>3.2</v>
      </c>
      <c r="E5950" s="3" t="s">
        <v>15</v>
      </c>
      <c r="F5950" s="1"/>
      <c r="G5950" s="5"/>
      <c r="H5950" s="6" t="s">
        <v>18</v>
      </c>
      <c r="I5950" s="6" t="s">
        <v>18</v>
      </c>
      <c r="J5950" s="7" t="b">
        <v>0</v>
      </c>
      <c r="K5950" s="6" t="s">
        <v>19</v>
      </c>
      <c r="L5950" s="8"/>
    </row>
    <row r="5951" ht="31.5" hidden="1" customHeight="1">
      <c r="A5951" s="1" t="s">
        <v>6981</v>
      </c>
      <c r="B5951" s="2" t="s">
        <v>70</v>
      </c>
      <c r="C5951" s="1" t="s">
        <v>249</v>
      </c>
      <c r="D5951" s="1">
        <v>9.7</v>
      </c>
      <c r="E5951" s="3" t="s">
        <v>15</v>
      </c>
      <c r="F5951" s="1"/>
      <c r="G5951" s="5"/>
      <c r="H5951" s="6" t="s">
        <v>18</v>
      </c>
      <c r="I5951" s="6" t="s">
        <v>18</v>
      </c>
      <c r="J5951" s="7" t="b">
        <v>1</v>
      </c>
      <c r="K5951" s="6" t="s">
        <v>19</v>
      </c>
      <c r="L5951" s="8"/>
    </row>
    <row r="5952" ht="31.5" hidden="1" customHeight="1">
      <c r="A5952" s="1" t="s">
        <v>6982</v>
      </c>
      <c r="B5952" s="2" t="s">
        <v>1487</v>
      </c>
      <c r="C5952" s="1" t="s">
        <v>249</v>
      </c>
      <c r="D5952" s="1">
        <v>12.5</v>
      </c>
      <c r="E5952" s="3" t="s">
        <v>15</v>
      </c>
      <c r="F5952" s="1" t="s">
        <v>2320</v>
      </c>
      <c r="G5952" s="5" t="s">
        <v>2320</v>
      </c>
      <c r="H5952" s="6" t="s">
        <v>18</v>
      </c>
      <c r="I5952" s="6" t="s">
        <v>18</v>
      </c>
      <c r="J5952" s="7" t="b">
        <v>0</v>
      </c>
      <c r="K5952" s="6" t="s">
        <v>19</v>
      </c>
      <c r="L5952" s="8"/>
    </row>
    <row r="5953" ht="31.5" hidden="1" customHeight="1">
      <c r="A5953" s="1" t="s">
        <v>6983</v>
      </c>
      <c r="B5953" s="2" t="s">
        <v>500</v>
      </c>
      <c r="C5953" s="1" t="s">
        <v>249</v>
      </c>
      <c r="D5953" s="1">
        <v>3.5</v>
      </c>
      <c r="E5953" s="3" t="s">
        <v>15</v>
      </c>
      <c r="F5953" s="1"/>
      <c r="G5953" s="5"/>
      <c r="H5953" s="6" t="s">
        <v>76</v>
      </c>
      <c r="I5953" s="6" t="s">
        <v>18</v>
      </c>
      <c r="J5953" s="7" t="b">
        <v>0</v>
      </c>
      <c r="K5953" s="6" t="s">
        <v>23</v>
      </c>
      <c r="L5953" s="8"/>
    </row>
    <row r="5954" ht="31.5" hidden="1" customHeight="1">
      <c r="A5954" s="1" t="s">
        <v>6984</v>
      </c>
      <c r="B5954" s="2" t="s">
        <v>13</v>
      </c>
      <c r="C5954" s="1" t="s">
        <v>249</v>
      </c>
      <c r="D5954" s="1">
        <v>3.2</v>
      </c>
      <c r="E5954" s="3" t="s">
        <v>15</v>
      </c>
      <c r="F5954" s="1"/>
      <c r="G5954" s="5"/>
      <c r="H5954" s="6" t="s">
        <v>76</v>
      </c>
      <c r="I5954" s="6" t="s">
        <v>18</v>
      </c>
      <c r="J5954" s="7" t="b">
        <v>0</v>
      </c>
      <c r="K5954" s="6" t="s">
        <v>23</v>
      </c>
      <c r="L5954" s="8"/>
    </row>
    <row r="5955" ht="31.5" hidden="1" customHeight="1">
      <c r="A5955" s="1" t="s">
        <v>6985</v>
      </c>
      <c r="B5955" s="2" t="s">
        <v>70</v>
      </c>
      <c r="C5955" s="1" t="s">
        <v>249</v>
      </c>
      <c r="D5955" s="1">
        <v>6.7</v>
      </c>
      <c r="E5955" s="3" t="s">
        <v>15</v>
      </c>
      <c r="F5955" s="1"/>
      <c r="G5955" s="5"/>
      <c r="H5955" s="6" t="s">
        <v>76</v>
      </c>
      <c r="I5955" s="6" t="s">
        <v>18</v>
      </c>
      <c r="J5955" s="7" t="b">
        <v>1</v>
      </c>
      <c r="K5955" s="6" t="s">
        <v>23</v>
      </c>
      <c r="L5955" s="8"/>
    </row>
    <row r="5956" ht="31.5" hidden="1" customHeight="1">
      <c r="A5956" s="1" t="s">
        <v>6986</v>
      </c>
      <c r="B5956" s="2" t="s">
        <v>1487</v>
      </c>
      <c r="C5956" s="1" t="s">
        <v>249</v>
      </c>
      <c r="D5956" s="1">
        <v>7.5</v>
      </c>
      <c r="E5956" s="3" t="s">
        <v>15</v>
      </c>
      <c r="F5956" s="1" t="s">
        <v>2320</v>
      </c>
      <c r="G5956" s="5" t="s">
        <v>2320</v>
      </c>
      <c r="H5956" s="6" t="s">
        <v>76</v>
      </c>
      <c r="I5956" s="6" t="s">
        <v>18</v>
      </c>
      <c r="J5956" s="7" t="b">
        <v>0</v>
      </c>
      <c r="K5956" s="6" t="s">
        <v>23</v>
      </c>
      <c r="L5956" s="8"/>
    </row>
    <row r="5957" ht="31.5" hidden="1" customHeight="1">
      <c r="A5957" s="1" t="s">
        <v>6987</v>
      </c>
      <c r="B5957" s="2" t="s">
        <v>500</v>
      </c>
      <c r="C5957" s="1" t="s">
        <v>711</v>
      </c>
      <c r="D5957" s="1">
        <v>3.8</v>
      </c>
      <c r="E5957" s="3" t="s">
        <v>15</v>
      </c>
      <c r="F5957" s="1"/>
      <c r="G5957" s="5"/>
      <c r="H5957" s="6" t="s">
        <v>76</v>
      </c>
      <c r="I5957" s="6" t="s">
        <v>18</v>
      </c>
      <c r="J5957" s="7" t="b">
        <v>0</v>
      </c>
      <c r="K5957" s="6" t="s">
        <v>32</v>
      </c>
      <c r="L5957" s="1" t="s">
        <v>401</v>
      </c>
    </row>
    <row r="5958" ht="31.5" hidden="1" customHeight="1">
      <c r="A5958" s="1" t="s">
        <v>6988</v>
      </c>
      <c r="B5958" s="2" t="s">
        <v>13</v>
      </c>
      <c r="C5958" s="1" t="s">
        <v>711</v>
      </c>
      <c r="D5958" s="1">
        <v>3.5</v>
      </c>
      <c r="E5958" s="3" t="s">
        <v>15</v>
      </c>
      <c r="F5958" s="1"/>
      <c r="G5958" s="5"/>
      <c r="H5958" s="6" t="s">
        <v>76</v>
      </c>
      <c r="I5958" s="6" t="s">
        <v>18</v>
      </c>
      <c r="J5958" s="7" t="b">
        <v>0</v>
      </c>
      <c r="K5958" s="6" t="s">
        <v>32</v>
      </c>
      <c r="L5958" s="1" t="s">
        <v>6989</v>
      </c>
    </row>
    <row r="5959" ht="31.5" hidden="1" customHeight="1">
      <c r="A5959" s="1" t="s">
        <v>6990</v>
      </c>
      <c r="B5959" s="2" t="s">
        <v>70</v>
      </c>
      <c r="C5959" s="1" t="s">
        <v>711</v>
      </c>
      <c r="D5959" s="1">
        <v>7.3</v>
      </c>
      <c r="E5959" s="3" t="s">
        <v>15</v>
      </c>
      <c r="F5959" s="1"/>
      <c r="G5959" s="5"/>
      <c r="H5959" s="6" t="s">
        <v>76</v>
      </c>
      <c r="I5959" s="6" t="s">
        <v>18</v>
      </c>
      <c r="J5959" s="7" t="b">
        <v>1</v>
      </c>
      <c r="K5959" s="6" t="s">
        <v>32</v>
      </c>
      <c r="L5959" s="1" t="s">
        <v>6989</v>
      </c>
    </row>
    <row r="5960" ht="31.5" hidden="1" customHeight="1">
      <c r="A5960" s="1" t="s">
        <v>6991</v>
      </c>
      <c r="B5960" s="2" t="s">
        <v>1487</v>
      </c>
      <c r="C5960" s="1" t="s">
        <v>711</v>
      </c>
      <c r="D5960" s="1">
        <v>10.6</v>
      </c>
      <c r="E5960" s="3" t="s">
        <v>15</v>
      </c>
      <c r="F5960" s="1" t="s">
        <v>2320</v>
      </c>
      <c r="G5960" s="5" t="s">
        <v>2320</v>
      </c>
      <c r="H5960" s="6" t="s">
        <v>76</v>
      </c>
      <c r="I5960" s="6" t="s">
        <v>18</v>
      </c>
      <c r="J5960" s="7" t="b">
        <v>0</v>
      </c>
      <c r="K5960" s="6" t="s">
        <v>32</v>
      </c>
      <c r="L5960" s="1" t="s">
        <v>6989</v>
      </c>
    </row>
    <row r="5961" ht="31.5" hidden="1" customHeight="1">
      <c r="A5961" s="1" t="s">
        <v>6992</v>
      </c>
      <c r="B5961" s="2" t="s">
        <v>1290</v>
      </c>
      <c r="C5961" s="1" t="s">
        <v>74</v>
      </c>
      <c r="D5961" s="1">
        <v>4.0</v>
      </c>
      <c r="E5961" s="3" t="s">
        <v>15</v>
      </c>
      <c r="F5961" s="1"/>
      <c r="G5961" s="5"/>
      <c r="H5961" s="6" t="s">
        <v>18</v>
      </c>
      <c r="I5961" s="6" t="s">
        <v>18</v>
      </c>
      <c r="J5961" s="7" t="b">
        <v>0</v>
      </c>
      <c r="K5961" s="6" t="s">
        <v>19</v>
      </c>
      <c r="L5961" s="8"/>
    </row>
    <row r="5962" ht="31.5" hidden="1" customHeight="1">
      <c r="A5962" s="1" t="s">
        <v>6993</v>
      </c>
      <c r="B5962" s="2" t="s">
        <v>500</v>
      </c>
      <c r="C5962" s="1" t="s">
        <v>74</v>
      </c>
      <c r="D5962" s="1">
        <v>3.0</v>
      </c>
      <c r="E5962" s="3" t="s">
        <v>15</v>
      </c>
      <c r="F5962" s="1"/>
      <c r="G5962" s="5"/>
      <c r="H5962" s="6" t="s">
        <v>18</v>
      </c>
      <c r="I5962" s="6" t="s">
        <v>18</v>
      </c>
      <c r="J5962" s="7" t="b">
        <v>0</v>
      </c>
      <c r="K5962" s="6" t="s">
        <v>19</v>
      </c>
      <c r="L5962" s="8"/>
    </row>
    <row r="5963" ht="31.5" hidden="1" customHeight="1">
      <c r="A5963" s="1" t="s">
        <v>6994</v>
      </c>
      <c r="B5963" s="2" t="s">
        <v>13</v>
      </c>
      <c r="C5963" s="1" t="s">
        <v>74</v>
      </c>
      <c r="D5963" s="1">
        <v>3.2</v>
      </c>
      <c r="E5963" s="3" t="s">
        <v>15</v>
      </c>
      <c r="F5963" s="1"/>
      <c r="G5963" s="5"/>
      <c r="H5963" s="6" t="s">
        <v>76</v>
      </c>
      <c r="I5963" s="6" t="s">
        <v>18</v>
      </c>
      <c r="J5963" s="7" t="b">
        <v>0</v>
      </c>
      <c r="K5963" s="6" t="s">
        <v>23</v>
      </c>
      <c r="L5963" s="8"/>
    </row>
    <row r="5964" ht="31.5" hidden="1" customHeight="1">
      <c r="A5964" s="1" t="s">
        <v>6995</v>
      </c>
      <c r="B5964" s="2" t="s">
        <v>500</v>
      </c>
      <c r="C5964" s="1" t="s">
        <v>74</v>
      </c>
      <c r="D5964" s="1">
        <v>3.0</v>
      </c>
      <c r="E5964" s="3" t="s">
        <v>15</v>
      </c>
      <c r="F5964" s="1"/>
      <c r="G5964" s="5"/>
      <c r="H5964" s="6" t="s">
        <v>76</v>
      </c>
      <c r="I5964" s="6" t="s">
        <v>18</v>
      </c>
      <c r="J5964" s="7" t="b">
        <v>0</v>
      </c>
      <c r="K5964" s="6" t="s">
        <v>23</v>
      </c>
      <c r="L5964" s="8"/>
    </row>
    <row r="5965" ht="31.5" hidden="1" customHeight="1">
      <c r="A5965" s="1" t="s">
        <v>6996</v>
      </c>
      <c r="B5965" s="2" t="s">
        <v>70</v>
      </c>
      <c r="C5965" s="1" t="s">
        <v>74</v>
      </c>
      <c r="D5965" s="1">
        <v>6.2</v>
      </c>
      <c r="E5965" s="3" t="s">
        <v>15</v>
      </c>
      <c r="F5965" s="1"/>
      <c r="G5965" s="5"/>
      <c r="H5965" s="6" t="s">
        <v>76</v>
      </c>
      <c r="I5965" s="6" t="s">
        <v>18</v>
      </c>
      <c r="J5965" s="7" t="b">
        <v>1</v>
      </c>
      <c r="K5965" s="6" t="s">
        <v>23</v>
      </c>
      <c r="L5965" s="8"/>
    </row>
    <row r="5966" ht="31.5" hidden="1" customHeight="1">
      <c r="A5966" s="1" t="s">
        <v>6997</v>
      </c>
      <c r="B5966" s="2" t="s">
        <v>1487</v>
      </c>
      <c r="C5966" s="1" t="s">
        <v>74</v>
      </c>
      <c r="D5966" s="1">
        <v>7.0</v>
      </c>
      <c r="E5966" s="3" t="s">
        <v>15</v>
      </c>
      <c r="F5966" s="1" t="s">
        <v>2320</v>
      </c>
      <c r="G5966" s="5" t="s">
        <v>2320</v>
      </c>
      <c r="H5966" s="6" t="s">
        <v>76</v>
      </c>
      <c r="I5966" s="6" t="s">
        <v>18</v>
      </c>
      <c r="J5966" s="7" t="b">
        <v>0</v>
      </c>
      <c r="K5966" s="6" t="s">
        <v>23</v>
      </c>
      <c r="L5966" s="8"/>
    </row>
    <row r="5967" ht="31.5" hidden="1" customHeight="1">
      <c r="A5967" s="1" t="s">
        <v>6998</v>
      </c>
      <c r="B5967" s="2" t="s">
        <v>1290</v>
      </c>
      <c r="C5967" s="1" t="s">
        <v>74</v>
      </c>
      <c r="D5967" s="1">
        <v>5.5</v>
      </c>
      <c r="E5967" s="3" t="s">
        <v>15</v>
      </c>
      <c r="F5967" s="1"/>
      <c r="G5967" s="5"/>
      <c r="H5967" s="6" t="s">
        <v>18</v>
      </c>
      <c r="I5967" s="6" t="s">
        <v>18</v>
      </c>
      <c r="J5967" s="7" t="b">
        <v>0</v>
      </c>
      <c r="K5967" s="6" t="s">
        <v>19</v>
      </c>
      <c r="L5967" s="8"/>
    </row>
    <row r="5968" ht="31.5" hidden="1" customHeight="1">
      <c r="A5968" s="1" t="s">
        <v>6999</v>
      </c>
      <c r="B5968" s="2" t="s">
        <v>143</v>
      </c>
      <c r="C5968" s="1" t="s">
        <v>14</v>
      </c>
      <c r="D5968" s="1">
        <v>3.5</v>
      </c>
      <c r="E5968" s="3" t="s">
        <v>15</v>
      </c>
      <c r="F5968" s="1"/>
      <c r="G5968" s="5"/>
      <c r="H5968" s="6" t="s">
        <v>18</v>
      </c>
      <c r="I5968" s="6" t="s">
        <v>18</v>
      </c>
      <c r="J5968" s="7" t="b">
        <v>0</v>
      </c>
      <c r="K5968" s="6" t="s">
        <v>19</v>
      </c>
      <c r="L5968" s="8"/>
    </row>
    <row r="5969" ht="31.5" hidden="1" customHeight="1">
      <c r="A5969" s="1" t="s">
        <v>7000</v>
      </c>
      <c r="B5969" s="2" t="s">
        <v>143</v>
      </c>
      <c r="C5969" s="1" t="s">
        <v>14</v>
      </c>
      <c r="D5969" s="1">
        <v>2.8</v>
      </c>
      <c r="E5969" s="3" t="s">
        <v>15</v>
      </c>
      <c r="F5969" s="1"/>
      <c r="G5969" s="5"/>
      <c r="H5969" s="6" t="s">
        <v>18</v>
      </c>
      <c r="I5969" s="6" t="s">
        <v>18</v>
      </c>
      <c r="J5969" s="7" t="b">
        <v>0</v>
      </c>
      <c r="K5969" s="6" t="s">
        <v>19</v>
      </c>
      <c r="L5969" s="8"/>
    </row>
    <row r="5970" ht="31.5" hidden="1" customHeight="1">
      <c r="A5970" s="1" t="s">
        <v>7001</v>
      </c>
      <c r="B5970" s="2" t="s">
        <v>143</v>
      </c>
      <c r="C5970" s="1" t="s">
        <v>14</v>
      </c>
      <c r="D5970" s="1">
        <v>3.5</v>
      </c>
      <c r="E5970" s="3" t="s">
        <v>15</v>
      </c>
      <c r="F5970" s="1"/>
      <c r="G5970" s="5"/>
      <c r="H5970" s="6" t="s">
        <v>18</v>
      </c>
      <c r="I5970" s="6" t="s">
        <v>18</v>
      </c>
      <c r="J5970" s="7" t="b">
        <v>0</v>
      </c>
      <c r="K5970" s="6" t="s">
        <v>19</v>
      </c>
      <c r="L5970" s="8"/>
    </row>
    <row r="5971" ht="31.5" hidden="1" customHeight="1">
      <c r="A5971" s="1" t="s">
        <v>7002</v>
      </c>
      <c r="B5971" s="2" t="s">
        <v>143</v>
      </c>
      <c r="C5971" s="1" t="s">
        <v>74</v>
      </c>
      <c r="D5971" s="1">
        <v>2.8</v>
      </c>
      <c r="E5971" s="3" t="s">
        <v>15</v>
      </c>
      <c r="F5971" s="1"/>
      <c r="G5971" s="5"/>
      <c r="H5971" s="6" t="s">
        <v>18</v>
      </c>
      <c r="I5971" s="6" t="s">
        <v>18</v>
      </c>
      <c r="J5971" s="7" t="b">
        <v>0</v>
      </c>
      <c r="K5971" s="6" t="s">
        <v>19</v>
      </c>
      <c r="L5971" s="8"/>
    </row>
    <row r="5972" ht="31.5" hidden="1" customHeight="1">
      <c r="A5972" s="1" t="s">
        <v>7003</v>
      </c>
      <c r="B5972" s="2" t="s">
        <v>333</v>
      </c>
      <c r="C5972" s="1" t="s">
        <v>74</v>
      </c>
      <c r="D5972" s="1">
        <v>3.5</v>
      </c>
      <c r="E5972" s="3" t="s">
        <v>15</v>
      </c>
      <c r="F5972" s="1"/>
      <c r="G5972" s="5"/>
      <c r="H5972" s="6" t="s">
        <v>18</v>
      </c>
      <c r="I5972" s="6" t="s">
        <v>18</v>
      </c>
      <c r="J5972" s="7" t="b">
        <v>0</v>
      </c>
      <c r="K5972" s="6" t="s">
        <v>19</v>
      </c>
      <c r="L5972" s="8"/>
    </row>
    <row r="5973" ht="31.5" hidden="1" customHeight="1">
      <c r="A5973" s="1" t="s">
        <v>7004</v>
      </c>
      <c r="B5973" s="2" t="s">
        <v>333</v>
      </c>
      <c r="C5973" s="1" t="s">
        <v>7005</v>
      </c>
      <c r="D5973" s="1">
        <v>3.2</v>
      </c>
      <c r="E5973" s="3" t="s">
        <v>15</v>
      </c>
      <c r="F5973" s="1"/>
      <c r="G5973" s="5"/>
      <c r="H5973" s="6" t="s">
        <v>18</v>
      </c>
      <c r="I5973" s="6" t="s">
        <v>18</v>
      </c>
      <c r="J5973" s="7" t="b">
        <v>0</v>
      </c>
      <c r="K5973" s="6" t="s">
        <v>19</v>
      </c>
      <c r="L5973" s="8"/>
    </row>
    <row r="5974" ht="31.5" hidden="1" customHeight="1">
      <c r="A5974" s="1" t="s">
        <v>7006</v>
      </c>
      <c r="B5974" s="2" t="s">
        <v>333</v>
      </c>
      <c r="C5974" s="1" t="s">
        <v>7007</v>
      </c>
      <c r="D5974" s="1">
        <v>3.8</v>
      </c>
      <c r="E5974" s="3" t="s">
        <v>15</v>
      </c>
      <c r="F5974" s="1"/>
      <c r="G5974" s="5"/>
      <c r="H5974" s="6" t="s">
        <v>18</v>
      </c>
      <c r="I5974" s="6" t="s">
        <v>18</v>
      </c>
      <c r="J5974" s="7" t="b">
        <v>0</v>
      </c>
      <c r="K5974" s="6" t="s">
        <v>19</v>
      </c>
      <c r="L5974" s="8"/>
    </row>
    <row r="5975" ht="31.5" hidden="1" customHeight="1">
      <c r="A5975" s="1" t="s">
        <v>7008</v>
      </c>
      <c r="B5975" s="2" t="s">
        <v>333</v>
      </c>
      <c r="C5975" s="1" t="s">
        <v>249</v>
      </c>
      <c r="D5975" s="1">
        <v>3.9</v>
      </c>
      <c r="E5975" s="3" t="s">
        <v>15</v>
      </c>
      <c r="F5975" s="1"/>
      <c r="G5975" s="5"/>
      <c r="H5975" s="6" t="s">
        <v>18</v>
      </c>
      <c r="I5975" s="6" t="s">
        <v>18</v>
      </c>
      <c r="J5975" s="7" t="b">
        <v>0</v>
      </c>
      <c r="K5975" s="6" t="s">
        <v>19</v>
      </c>
      <c r="L5975" s="8"/>
    </row>
    <row r="5976" ht="31.5" hidden="1" customHeight="1">
      <c r="A5976" s="1" t="s">
        <v>7009</v>
      </c>
      <c r="B5976" s="2" t="s">
        <v>1212</v>
      </c>
      <c r="C5976" s="1" t="s">
        <v>14</v>
      </c>
      <c r="D5976" s="1">
        <v>2.2</v>
      </c>
      <c r="E5976" s="3" t="s">
        <v>15</v>
      </c>
      <c r="F5976" s="1" t="s">
        <v>1213</v>
      </c>
      <c r="G5976" s="5" t="s">
        <v>1213</v>
      </c>
      <c r="H5976" s="6" t="s">
        <v>18</v>
      </c>
      <c r="I5976" s="6" t="s">
        <v>18</v>
      </c>
      <c r="J5976" s="7" t="b">
        <v>0</v>
      </c>
      <c r="K5976" s="6" t="s">
        <v>19</v>
      </c>
      <c r="L5976" s="8"/>
    </row>
    <row r="5977" ht="31.5" hidden="1" customHeight="1">
      <c r="A5977" s="1" t="s">
        <v>7010</v>
      </c>
      <c r="B5977" s="2" t="s">
        <v>1212</v>
      </c>
      <c r="C5977" s="1" t="s">
        <v>14</v>
      </c>
      <c r="D5977" s="1">
        <v>2.5</v>
      </c>
      <c r="E5977" s="3" t="s">
        <v>15</v>
      </c>
      <c r="F5977" s="1" t="s">
        <v>1213</v>
      </c>
      <c r="G5977" s="5" t="s">
        <v>1213</v>
      </c>
      <c r="H5977" s="6" t="s">
        <v>18</v>
      </c>
      <c r="I5977" s="6" t="s">
        <v>18</v>
      </c>
      <c r="J5977" s="7" t="b">
        <v>0</v>
      </c>
      <c r="K5977" s="6" t="s">
        <v>19</v>
      </c>
      <c r="L5977" s="8"/>
    </row>
    <row r="5978" ht="31.5" hidden="1" customHeight="1">
      <c r="A5978" s="1" t="s">
        <v>7011</v>
      </c>
      <c r="B5978" s="2" t="s">
        <v>203</v>
      </c>
      <c r="C5978" s="1" t="s">
        <v>14</v>
      </c>
      <c r="D5978" s="1">
        <v>3.2</v>
      </c>
      <c r="E5978" s="3" t="s">
        <v>15</v>
      </c>
      <c r="F5978" s="1"/>
      <c r="G5978" s="5"/>
      <c r="H5978" s="6" t="s">
        <v>18</v>
      </c>
      <c r="I5978" s="6" t="s">
        <v>18</v>
      </c>
      <c r="J5978" s="7" t="b">
        <v>0</v>
      </c>
      <c r="K5978" s="6" t="s">
        <v>19</v>
      </c>
      <c r="L5978" s="8"/>
    </row>
    <row r="5979" ht="31.5" hidden="1" customHeight="1">
      <c r="A5979" s="1" t="s">
        <v>7012</v>
      </c>
      <c r="B5979" s="2" t="s">
        <v>203</v>
      </c>
      <c r="C5979" s="1" t="s">
        <v>14</v>
      </c>
      <c r="D5979" s="1">
        <v>3.2</v>
      </c>
      <c r="E5979" s="3" t="s">
        <v>15</v>
      </c>
      <c r="F5979" s="1"/>
      <c r="G5979" s="5"/>
      <c r="H5979" s="6" t="s">
        <v>18</v>
      </c>
      <c r="I5979" s="6" t="s">
        <v>18</v>
      </c>
      <c r="J5979" s="7" t="b">
        <v>0</v>
      </c>
      <c r="K5979" s="6" t="s">
        <v>19</v>
      </c>
      <c r="L5979" s="8"/>
    </row>
    <row r="5980" ht="31.5" hidden="1" customHeight="1">
      <c r="A5980" s="1" t="s">
        <v>7013</v>
      </c>
      <c r="B5980" s="2" t="s">
        <v>203</v>
      </c>
      <c r="C5980" s="1" t="s">
        <v>14</v>
      </c>
      <c r="D5980" s="1">
        <v>3.0</v>
      </c>
      <c r="E5980" s="3" t="s">
        <v>15</v>
      </c>
      <c r="F5980" s="1"/>
      <c r="G5980" s="5"/>
      <c r="H5980" s="6" t="s">
        <v>18</v>
      </c>
      <c r="I5980" s="6" t="s">
        <v>18</v>
      </c>
      <c r="J5980" s="7" t="b">
        <v>0</v>
      </c>
      <c r="K5980" s="6" t="s">
        <v>19</v>
      </c>
      <c r="L5980" s="8"/>
    </row>
    <row r="5981" ht="31.5" hidden="1" customHeight="1">
      <c r="A5981" s="1" t="s">
        <v>7014</v>
      </c>
      <c r="B5981" s="2" t="s">
        <v>203</v>
      </c>
      <c r="C5981" s="1" t="s">
        <v>14</v>
      </c>
      <c r="D5981" s="1">
        <v>3.2</v>
      </c>
      <c r="E5981" s="3" t="s">
        <v>15</v>
      </c>
      <c r="F5981" s="1"/>
      <c r="G5981" s="5"/>
      <c r="H5981" s="6" t="s">
        <v>18</v>
      </c>
      <c r="I5981" s="6" t="s">
        <v>18</v>
      </c>
      <c r="J5981" s="7" t="b">
        <v>0</v>
      </c>
      <c r="K5981" s="6" t="s">
        <v>19</v>
      </c>
      <c r="L5981" s="8"/>
    </row>
    <row r="5982" ht="31.5" hidden="1" customHeight="1">
      <c r="A5982" s="1" t="s">
        <v>7015</v>
      </c>
      <c r="B5982" s="2" t="s">
        <v>203</v>
      </c>
      <c r="C5982" s="1" t="s">
        <v>14</v>
      </c>
      <c r="D5982" s="1">
        <v>3.5</v>
      </c>
      <c r="E5982" s="3" t="s">
        <v>15</v>
      </c>
      <c r="F5982" s="1"/>
      <c r="G5982" s="5"/>
      <c r="H5982" s="6" t="s">
        <v>18</v>
      </c>
      <c r="I5982" s="6" t="s">
        <v>18</v>
      </c>
      <c r="J5982" s="7" t="b">
        <v>0</v>
      </c>
      <c r="K5982" s="6" t="s">
        <v>19</v>
      </c>
      <c r="L5982" s="8"/>
    </row>
    <row r="5983" ht="31.5" hidden="1" customHeight="1">
      <c r="A5983" s="1" t="s">
        <v>7016</v>
      </c>
      <c r="B5983" s="2" t="s">
        <v>203</v>
      </c>
      <c r="C5983" s="1" t="s">
        <v>14</v>
      </c>
      <c r="D5983" s="1">
        <v>3.5</v>
      </c>
      <c r="E5983" s="3" t="s">
        <v>15</v>
      </c>
      <c r="F5983" s="1"/>
      <c r="G5983" s="5"/>
      <c r="H5983" s="6" t="s">
        <v>18</v>
      </c>
      <c r="I5983" s="6" t="s">
        <v>18</v>
      </c>
      <c r="J5983" s="7" t="b">
        <v>0</v>
      </c>
      <c r="K5983" s="6" t="s">
        <v>19</v>
      </c>
      <c r="L5983" s="8"/>
    </row>
    <row r="5984" ht="31.5" hidden="1" customHeight="1">
      <c r="A5984" s="1" t="s">
        <v>7017</v>
      </c>
      <c r="B5984" s="2" t="s">
        <v>203</v>
      </c>
      <c r="C5984" s="1" t="s">
        <v>14</v>
      </c>
      <c r="D5984" s="1">
        <v>2.5</v>
      </c>
      <c r="E5984" s="3" t="s">
        <v>15</v>
      </c>
      <c r="F5984" s="1"/>
      <c r="G5984" s="5"/>
      <c r="H5984" s="6" t="s">
        <v>18</v>
      </c>
      <c r="I5984" s="6" t="s">
        <v>18</v>
      </c>
      <c r="J5984" s="7" t="b">
        <v>0</v>
      </c>
      <c r="K5984" s="6" t="s">
        <v>19</v>
      </c>
      <c r="L5984" s="8"/>
    </row>
    <row r="5985" ht="31.5" hidden="1" customHeight="1">
      <c r="A5985" s="1" t="s">
        <v>7018</v>
      </c>
      <c r="B5985" s="2" t="s">
        <v>203</v>
      </c>
      <c r="C5985" s="1" t="s">
        <v>7019</v>
      </c>
      <c r="D5985" s="1">
        <v>2.8</v>
      </c>
      <c r="E5985" s="3" t="s">
        <v>15</v>
      </c>
      <c r="F5985" s="1"/>
      <c r="G5985" s="5"/>
      <c r="H5985" s="6" t="s">
        <v>18</v>
      </c>
      <c r="I5985" s="6" t="s">
        <v>18</v>
      </c>
      <c r="J5985" s="7" t="b">
        <v>0</v>
      </c>
      <c r="K5985" s="6" t="s">
        <v>19</v>
      </c>
      <c r="L5985" s="8"/>
    </row>
    <row r="5986" ht="31.5" hidden="1" customHeight="1">
      <c r="A5986" s="1" t="s">
        <v>7020</v>
      </c>
      <c r="B5986" s="2" t="s">
        <v>203</v>
      </c>
      <c r="C5986" s="1" t="s">
        <v>14</v>
      </c>
      <c r="D5986" s="1">
        <v>3.0</v>
      </c>
      <c r="E5986" s="3" t="s">
        <v>15</v>
      </c>
      <c r="F5986" s="1"/>
      <c r="G5986" s="5"/>
      <c r="H5986" s="6" t="s">
        <v>18</v>
      </c>
      <c r="I5986" s="6" t="s">
        <v>18</v>
      </c>
      <c r="J5986" s="7" t="b">
        <v>0</v>
      </c>
      <c r="K5986" s="6" t="s">
        <v>19</v>
      </c>
      <c r="L5986" s="8"/>
    </row>
    <row r="5987" ht="31.5" hidden="1" customHeight="1">
      <c r="A5987" s="1" t="s">
        <v>7021</v>
      </c>
      <c r="B5987" s="2" t="s">
        <v>500</v>
      </c>
      <c r="C5987" s="1" t="s">
        <v>7022</v>
      </c>
      <c r="D5987" s="1">
        <v>3.2</v>
      </c>
      <c r="E5987" s="3" t="s">
        <v>15</v>
      </c>
      <c r="F5987" s="1"/>
      <c r="G5987" s="5"/>
      <c r="H5987" s="6" t="s">
        <v>18</v>
      </c>
      <c r="I5987" s="6" t="s">
        <v>18</v>
      </c>
      <c r="J5987" s="7" t="b">
        <v>0</v>
      </c>
      <c r="K5987" s="6" t="s">
        <v>19</v>
      </c>
      <c r="L5987" s="8"/>
    </row>
    <row r="5988" ht="31.5" hidden="1" customHeight="1">
      <c r="A5988" s="1" t="s">
        <v>7023</v>
      </c>
      <c r="B5988" s="2" t="s">
        <v>500</v>
      </c>
      <c r="C5988" s="1" t="s">
        <v>249</v>
      </c>
      <c r="D5988" s="1">
        <v>3.8</v>
      </c>
      <c r="E5988" s="3" t="s">
        <v>15</v>
      </c>
      <c r="F5988" s="1"/>
      <c r="G5988" s="5"/>
      <c r="H5988" s="6" t="s">
        <v>18</v>
      </c>
      <c r="I5988" s="6" t="s">
        <v>18</v>
      </c>
      <c r="J5988" s="7" t="b">
        <v>0</v>
      </c>
      <c r="K5988" s="6" t="s">
        <v>19</v>
      </c>
      <c r="L5988" s="8"/>
    </row>
    <row r="5989" ht="31.5" hidden="1" customHeight="1">
      <c r="A5989" s="1" t="s">
        <v>7024</v>
      </c>
      <c r="B5989" s="2" t="s">
        <v>13</v>
      </c>
      <c r="C5989" s="1" t="s">
        <v>249</v>
      </c>
      <c r="D5989" s="1">
        <v>3.0</v>
      </c>
      <c r="E5989" s="3" t="s">
        <v>15</v>
      </c>
      <c r="F5989" s="1"/>
      <c r="G5989" s="5"/>
      <c r="H5989" s="6" t="s">
        <v>18</v>
      </c>
      <c r="I5989" s="6" t="s">
        <v>18</v>
      </c>
      <c r="J5989" s="7" t="b">
        <v>0</v>
      </c>
      <c r="K5989" s="6" t="s">
        <v>19</v>
      </c>
      <c r="L5989" s="8"/>
    </row>
    <row r="5990" ht="31.5" hidden="1" customHeight="1">
      <c r="A5990" s="1" t="s">
        <v>7025</v>
      </c>
      <c r="B5990" s="2" t="s">
        <v>70</v>
      </c>
      <c r="C5990" s="1" t="s">
        <v>249</v>
      </c>
      <c r="D5990" s="1">
        <v>9.6</v>
      </c>
      <c r="E5990" s="3" t="s">
        <v>15</v>
      </c>
      <c r="F5990" s="1"/>
      <c r="G5990" s="5"/>
      <c r="H5990" s="6" t="s">
        <v>18</v>
      </c>
      <c r="I5990" s="6" t="s">
        <v>18</v>
      </c>
      <c r="J5990" s="7" t="b">
        <v>1</v>
      </c>
      <c r="K5990" s="6" t="s">
        <v>19</v>
      </c>
      <c r="L5990" s="8"/>
    </row>
    <row r="5991" ht="31.5" hidden="1" customHeight="1">
      <c r="A5991" s="1" t="s">
        <v>7026</v>
      </c>
      <c r="B5991" s="2" t="s">
        <v>1487</v>
      </c>
      <c r="C5991" s="1" t="s">
        <v>249</v>
      </c>
      <c r="D5991" s="1">
        <v>12.4</v>
      </c>
      <c r="E5991" s="3" t="s">
        <v>15</v>
      </c>
      <c r="F5991" s="1" t="s">
        <v>2320</v>
      </c>
      <c r="G5991" s="5" t="s">
        <v>2320</v>
      </c>
      <c r="H5991" s="6" t="s">
        <v>18</v>
      </c>
      <c r="I5991" s="6" t="s">
        <v>18</v>
      </c>
      <c r="J5991" s="7" t="b">
        <v>0</v>
      </c>
      <c r="K5991" s="6" t="s">
        <v>19</v>
      </c>
      <c r="L5991" s="8"/>
    </row>
    <row r="5992" ht="31.5" hidden="1" customHeight="1">
      <c r="A5992" s="1" t="s">
        <v>7027</v>
      </c>
      <c r="B5992" s="2" t="s">
        <v>500</v>
      </c>
      <c r="C5992" s="1" t="s">
        <v>74</v>
      </c>
      <c r="D5992" s="1">
        <v>4.0</v>
      </c>
      <c r="E5992" s="3" t="s">
        <v>15</v>
      </c>
      <c r="F5992" s="1"/>
      <c r="G5992" s="5"/>
      <c r="H5992" s="6" t="s">
        <v>18</v>
      </c>
      <c r="I5992" s="6" t="s">
        <v>18</v>
      </c>
      <c r="J5992" s="7" t="b">
        <v>0</v>
      </c>
      <c r="K5992" s="6" t="s">
        <v>19</v>
      </c>
      <c r="L5992" s="8"/>
    </row>
    <row r="5993" ht="31.5" hidden="1" customHeight="1">
      <c r="A5993" s="1" t="s">
        <v>7028</v>
      </c>
      <c r="B5993" s="2" t="s">
        <v>13</v>
      </c>
      <c r="C5993" s="1" t="s">
        <v>74</v>
      </c>
      <c r="D5993" s="1">
        <v>3.0</v>
      </c>
      <c r="E5993" s="3" t="s">
        <v>15</v>
      </c>
      <c r="F5993" s="1"/>
      <c r="G5993" s="5"/>
      <c r="H5993" s="6" t="s">
        <v>18</v>
      </c>
      <c r="I5993" s="6" t="s">
        <v>18</v>
      </c>
      <c r="J5993" s="7" t="b">
        <v>0</v>
      </c>
      <c r="K5993" s="6" t="s">
        <v>19</v>
      </c>
      <c r="L5993" s="8"/>
    </row>
    <row r="5994" ht="31.5" hidden="1" customHeight="1">
      <c r="A5994" s="1" t="s">
        <v>7029</v>
      </c>
      <c r="B5994" s="2" t="s">
        <v>70</v>
      </c>
      <c r="C5994" s="1" t="s">
        <v>74</v>
      </c>
      <c r="D5994" s="1">
        <v>9.2</v>
      </c>
      <c r="E5994" s="3" t="s">
        <v>15</v>
      </c>
      <c r="F5994" s="1"/>
      <c r="G5994" s="5"/>
      <c r="H5994" s="6" t="s">
        <v>18</v>
      </c>
      <c r="I5994" s="6" t="s">
        <v>18</v>
      </c>
      <c r="J5994" s="7" t="b">
        <v>1</v>
      </c>
      <c r="K5994" s="6" t="s">
        <v>19</v>
      </c>
      <c r="L5994" s="8"/>
    </row>
    <row r="5995" ht="31.5" hidden="1" customHeight="1">
      <c r="A5995" s="1" t="s">
        <v>7030</v>
      </c>
      <c r="B5995" s="2" t="s">
        <v>1487</v>
      </c>
      <c r="C5995" s="1" t="s">
        <v>74</v>
      </c>
      <c r="D5995" s="1">
        <v>12.0</v>
      </c>
      <c r="E5995" s="3" t="s">
        <v>15</v>
      </c>
      <c r="F5995" s="1" t="s">
        <v>2320</v>
      </c>
      <c r="G5995" s="5" t="s">
        <v>2320</v>
      </c>
      <c r="H5995" s="6" t="s">
        <v>18</v>
      </c>
      <c r="I5995" s="6" t="s">
        <v>18</v>
      </c>
      <c r="J5995" s="7" t="b">
        <v>0</v>
      </c>
      <c r="K5995" s="6" t="s">
        <v>19</v>
      </c>
      <c r="L5995" s="8"/>
    </row>
    <row r="5996" ht="31.5" hidden="1" customHeight="1">
      <c r="A5996" s="1" t="s">
        <v>7031</v>
      </c>
      <c r="B5996" s="2" t="s">
        <v>500</v>
      </c>
      <c r="C5996" s="1" t="s">
        <v>249</v>
      </c>
      <c r="D5996" s="1">
        <v>4.5</v>
      </c>
      <c r="E5996" s="3" t="s">
        <v>15</v>
      </c>
      <c r="F5996" s="1"/>
      <c r="G5996" s="5"/>
      <c r="H5996" s="6" t="s">
        <v>18</v>
      </c>
      <c r="I5996" s="6" t="s">
        <v>18</v>
      </c>
      <c r="J5996" s="7" t="b">
        <v>0</v>
      </c>
      <c r="K5996" s="6" t="s">
        <v>19</v>
      </c>
      <c r="L5996" s="8"/>
    </row>
    <row r="5997" ht="31.5" hidden="1" customHeight="1">
      <c r="A5997" s="1" t="s">
        <v>7032</v>
      </c>
      <c r="B5997" s="2" t="s">
        <v>13</v>
      </c>
      <c r="C5997" s="1" t="s">
        <v>249</v>
      </c>
      <c r="D5997" s="1">
        <v>4.2</v>
      </c>
      <c r="E5997" s="3" t="s">
        <v>15</v>
      </c>
      <c r="F5997" s="1"/>
      <c r="G5997" s="5"/>
      <c r="H5997" s="6" t="s">
        <v>18</v>
      </c>
      <c r="I5997" s="6" t="s">
        <v>18</v>
      </c>
      <c r="J5997" s="7" t="b">
        <v>0</v>
      </c>
      <c r="K5997" s="6" t="s">
        <v>19</v>
      </c>
      <c r="L5997" s="8"/>
    </row>
    <row r="5998" ht="31.5" hidden="1" customHeight="1">
      <c r="A5998" s="1" t="s">
        <v>7033</v>
      </c>
      <c r="B5998" s="2" t="s">
        <v>333</v>
      </c>
      <c r="C5998" s="1" t="s">
        <v>249</v>
      </c>
      <c r="D5998" s="1">
        <v>2.8</v>
      </c>
      <c r="E5998" s="3" t="s">
        <v>15</v>
      </c>
      <c r="F5998" s="1"/>
      <c r="G5998" s="5"/>
      <c r="H5998" s="6" t="s">
        <v>18</v>
      </c>
      <c r="I5998" s="6" t="s">
        <v>18</v>
      </c>
      <c r="J5998" s="7" t="b">
        <v>0</v>
      </c>
      <c r="K5998" s="6" t="s">
        <v>19</v>
      </c>
      <c r="L5998" s="8"/>
    </row>
    <row r="5999" ht="31.5" hidden="1" customHeight="1">
      <c r="A5999" s="1" t="s">
        <v>7034</v>
      </c>
      <c r="B5999" s="2" t="s">
        <v>70</v>
      </c>
      <c r="C5999" s="1" t="s">
        <v>249</v>
      </c>
      <c r="D5999" s="1">
        <v>11.5</v>
      </c>
      <c r="E5999" s="3" t="s">
        <v>15</v>
      </c>
      <c r="F5999" s="1"/>
      <c r="G5999" s="5"/>
      <c r="H5999" s="6" t="s">
        <v>18</v>
      </c>
      <c r="I5999" s="6" t="s">
        <v>18</v>
      </c>
      <c r="J5999" s="7" t="b">
        <v>1</v>
      </c>
      <c r="K5999" s="6" t="s">
        <v>19</v>
      </c>
      <c r="L5999" s="8"/>
    </row>
    <row r="6000" ht="31.5" hidden="1" customHeight="1">
      <c r="A6000" s="1" t="s">
        <v>7035</v>
      </c>
      <c r="B6000" s="2" t="s">
        <v>1487</v>
      </c>
      <c r="C6000" s="1" t="s">
        <v>249</v>
      </c>
      <c r="D6000" s="1">
        <v>14.3</v>
      </c>
      <c r="E6000" s="3" t="s">
        <v>15</v>
      </c>
      <c r="F6000" s="1" t="s">
        <v>2320</v>
      </c>
      <c r="G6000" s="5" t="s">
        <v>2320</v>
      </c>
      <c r="H6000" s="6" t="s">
        <v>18</v>
      </c>
      <c r="I6000" s="6" t="s">
        <v>18</v>
      </c>
      <c r="J6000" s="7" t="b">
        <v>0</v>
      </c>
      <c r="K6000" s="6" t="s">
        <v>19</v>
      </c>
      <c r="L6000" s="8"/>
    </row>
    <row r="6001" ht="31.5" hidden="1" customHeight="1">
      <c r="A6001" s="1" t="s">
        <v>7036</v>
      </c>
      <c r="B6001" s="2" t="s">
        <v>333</v>
      </c>
      <c r="C6001" s="1" t="s">
        <v>7037</v>
      </c>
      <c r="D6001" s="1">
        <v>4.2</v>
      </c>
      <c r="E6001" s="3" t="s">
        <v>15</v>
      </c>
      <c r="F6001" s="1"/>
      <c r="G6001" s="5"/>
      <c r="H6001" s="6" t="s">
        <v>18</v>
      </c>
      <c r="I6001" s="6" t="s">
        <v>18</v>
      </c>
      <c r="J6001" s="7" t="b">
        <v>0</v>
      </c>
      <c r="K6001" s="6" t="s">
        <v>19</v>
      </c>
      <c r="L6001" s="8"/>
    </row>
    <row r="6002" ht="31.5" hidden="1" customHeight="1">
      <c r="A6002" s="1" t="s">
        <v>7038</v>
      </c>
      <c r="B6002" s="2" t="s">
        <v>333</v>
      </c>
      <c r="C6002" s="1" t="s">
        <v>74</v>
      </c>
      <c r="D6002" s="1">
        <v>4.5</v>
      </c>
      <c r="E6002" s="3" t="s">
        <v>15</v>
      </c>
      <c r="F6002" s="1"/>
      <c r="G6002" s="5"/>
      <c r="H6002" s="6" t="s">
        <v>18</v>
      </c>
      <c r="I6002" s="6" t="s">
        <v>18</v>
      </c>
      <c r="J6002" s="7" t="b">
        <v>0</v>
      </c>
      <c r="K6002" s="6" t="s">
        <v>19</v>
      </c>
      <c r="L6002" s="8"/>
    </row>
    <row r="6003" ht="31.5" hidden="1" customHeight="1">
      <c r="A6003" s="1" t="s">
        <v>7039</v>
      </c>
      <c r="B6003" s="2" t="s">
        <v>333</v>
      </c>
      <c r="C6003" s="1" t="s">
        <v>74</v>
      </c>
      <c r="D6003" s="1">
        <v>4.8</v>
      </c>
      <c r="E6003" s="3" t="s">
        <v>15</v>
      </c>
      <c r="F6003" s="1"/>
      <c r="G6003" s="5"/>
      <c r="H6003" s="6" t="s">
        <v>18</v>
      </c>
      <c r="I6003" s="6" t="s">
        <v>18</v>
      </c>
      <c r="J6003" s="7" t="b">
        <v>0</v>
      </c>
      <c r="K6003" s="6" t="s">
        <v>19</v>
      </c>
      <c r="L6003" s="8"/>
    </row>
    <row r="6004" ht="31.5" hidden="1" customHeight="1">
      <c r="A6004" s="1" t="s">
        <v>7040</v>
      </c>
      <c r="B6004" s="2" t="s">
        <v>333</v>
      </c>
      <c r="C6004" s="1" t="s">
        <v>74</v>
      </c>
      <c r="D6004" s="1">
        <v>4.5</v>
      </c>
      <c r="E6004" s="3" t="s">
        <v>15</v>
      </c>
      <c r="F6004" s="1"/>
      <c r="G6004" s="5"/>
      <c r="H6004" s="6" t="s">
        <v>18</v>
      </c>
      <c r="I6004" s="6" t="s">
        <v>18</v>
      </c>
      <c r="J6004" s="7" t="b">
        <v>0</v>
      </c>
      <c r="K6004" s="6" t="s">
        <v>19</v>
      </c>
      <c r="L6004" s="8"/>
    </row>
    <row r="6005" ht="31.5" hidden="1" customHeight="1">
      <c r="A6005" s="1" t="s">
        <v>7041</v>
      </c>
      <c r="B6005" s="2" t="s">
        <v>333</v>
      </c>
      <c r="C6005" s="1" t="s">
        <v>74</v>
      </c>
      <c r="D6005" s="1">
        <v>4.2</v>
      </c>
      <c r="E6005" s="3" t="s">
        <v>15</v>
      </c>
      <c r="F6005" s="1"/>
      <c r="G6005" s="5"/>
      <c r="H6005" s="6" t="s">
        <v>18</v>
      </c>
      <c r="I6005" s="6" t="s">
        <v>18</v>
      </c>
      <c r="J6005" s="7" t="b">
        <v>0</v>
      </c>
      <c r="K6005" s="6" t="s">
        <v>19</v>
      </c>
      <c r="L6005" s="8"/>
    </row>
    <row r="6006" ht="31.5" hidden="1" customHeight="1">
      <c r="A6006" s="1" t="s">
        <v>7042</v>
      </c>
      <c r="B6006" s="2" t="s">
        <v>333</v>
      </c>
      <c r="C6006" s="1" t="s">
        <v>249</v>
      </c>
      <c r="D6006" s="1">
        <v>5.0</v>
      </c>
      <c r="E6006" s="3" t="s">
        <v>15</v>
      </c>
      <c r="F6006" s="1"/>
      <c r="G6006" s="5"/>
      <c r="H6006" s="6" t="s">
        <v>18</v>
      </c>
      <c r="I6006" s="6" t="s">
        <v>18</v>
      </c>
      <c r="J6006" s="7" t="b">
        <v>0</v>
      </c>
      <c r="K6006" s="6" t="s">
        <v>19</v>
      </c>
      <c r="L6006" s="8"/>
    </row>
    <row r="6007" ht="31.5" hidden="1" customHeight="1">
      <c r="A6007" s="1" t="s">
        <v>7043</v>
      </c>
      <c r="B6007" s="2" t="s">
        <v>333</v>
      </c>
      <c r="C6007" s="1" t="s">
        <v>74</v>
      </c>
      <c r="D6007" s="1">
        <v>4.8</v>
      </c>
      <c r="E6007" s="3" t="s">
        <v>15</v>
      </c>
      <c r="F6007" s="1"/>
      <c r="G6007" s="5"/>
      <c r="H6007" s="6" t="s">
        <v>18</v>
      </c>
      <c r="I6007" s="6" t="s">
        <v>18</v>
      </c>
      <c r="J6007" s="7" t="b">
        <v>0</v>
      </c>
      <c r="K6007" s="6" t="s">
        <v>19</v>
      </c>
      <c r="L6007" s="8"/>
    </row>
    <row r="6008" ht="31.5" hidden="1" customHeight="1">
      <c r="A6008" s="1" t="s">
        <v>7044</v>
      </c>
      <c r="B6008" s="2" t="s">
        <v>333</v>
      </c>
      <c r="C6008" s="1" t="s">
        <v>7045</v>
      </c>
      <c r="D6008" s="1">
        <v>2.5</v>
      </c>
      <c r="E6008" s="3" t="s">
        <v>15</v>
      </c>
      <c r="F6008" s="1"/>
      <c r="G6008" s="5"/>
      <c r="H6008" s="6" t="s">
        <v>18</v>
      </c>
      <c r="I6008" s="6" t="s">
        <v>18</v>
      </c>
      <c r="J6008" s="7" t="b">
        <v>0</v>
      </c>
      <c r="K6008" s="6" t="s">
        <v>19</v>
      </c>
      <c r="L6008" s="8"/>
    </row>
    <row r="6009" ht="31.5" hidden="1" customHeight="1">
      <c r="A6009" s="1" t="s">
        <v>7046</v>
      </c>
      <c r="B6009" s="2" t="s">
        <v>333</v>
      </c>
      <c r="C6009" s="1" t="s">
        <v>7047</v>
      </c>
      <c r="D6009" s="1">
        <v>5.5</v>
      </c>
      <c r="E6009" s="3" t="s">
        <v>15</v>
      </c>
      <c r="F6009" s="1"/>
      <c r="G6009" s="5"/>
      <c r="H6009" s="6" t="s">
        <v>18</v>
      </c>
      <c r="I6009" s="6" t="s">
        <v>18</v>
      </c>
      <c r="J6009" s="7" t="b">
        <v>0</v>
      </c>
      <c r="K6009" s="6" t="s">
        <v>19</v>
      </c>
      <c r="L6009" s="8"/>
    </row>
    <row r="6010" ht="31.5" hidden="1" customHeight="1">
      <c r="A6010" s="1" t="s">
        <v>7048</v>
      </c>
      <c r="B6010" s="2" t="s">
        <v>668</v>
      </c>
      <c r="C6010" s="1" t="s">
        <v>14</v>
      </c>
      <c r="D6010" s="1">
        <v>4.5</v>
      </c>
      <c r="E6010" s="3" t="s">
        <v>15</v>
      </c>
      <c r="F6010" s="1"/>
      <c r="G6010" s="5"/>
      <c r="H6010" s="6" t="s">
        <v>18</v>
      </c>
      <c r="I6010" s="6" t="s">
        <v>18</v>
      </c>
      <c r="J6010" s="7" t="b">
        <v>0</v>
      </c>
      <c r="K6010" s="6" t="s">
        <v>19</v>
      </c>
      <c r="L6010" s="8"/>
    </row>
    <row r="6011" ht="31.5" hidden="1" customHeight="1">
      <c r="A6011" s="1" t="s">
        <v>7049</v>
      </c>
      <c r="B6011" s="2" t="s">
        <v>500</v>
      </c>
      <c r="C6011" s="1" t="s">
        <v>7047</v>
      </c>
      <c r="D6011" s="1">
        <v>5.5</v>
      </c>
      <c r="E6011" s="3" t="s">
        <v>15</v>
      </c>
      <c r="F6011" s="1"/>
      <c r="G6011" s="5"/>
      <c r="H6011" s="6" t="s">
        <v>18</v>
      </c>
      <c r="I6011" s="6" t="s">
        <v>18</v>
      </c>
      <c r="J6011" s="7" t="b">
        <v>0</v>
      </c>
      <c r="K6011" s="6" t="s">
        <v>19</v>
      </c>
      <c r="L6011" s="8"/>
    </row>
    <row r="6012" ht="31.5" hidden="1" customHeight="1">
      <c r="A6012" s="1" t="s">
        <v>7050</v>
      </c>
      <c r="B6012" s="2" t="s">
        <v>13</v>
      </c>
      <c r="C6012" s="1" t="s">
        <v>7047</v>
      </c>
      <c r="D6012" s="1">
        <v>4.8</v>
      </c>
      <c r="E6012" s="3" t="s">
        <v>15</v>
      </c>
      <c r="F6012" s="1"/>
      <c r="G6012" s="5"/>
      <c r="H6012" s="6" t="s">
        <v>18</v>
      </c>
      <c r="I6012" s="6" t="s">
        <v>18</v>
      </c>
      <c r="J6012" s="7" t="b">
        <v>0</v>
      </c>
      <c r="K6012" s="6" t="s">
        <v>19</v>
      </c>
      <c r="L6012" s="8"/>
    </row>
    <row r="6013" ht="31.5" hidden="1" customHeight="1">
      <c r="A6013" s="1" t="s">
        <v>7051</v>
      </c>
      <c r="B6013" s="2" t="s">
        <v>70</v>
      </c>
      <c r="C6013" s="1" t="s">
        <v>7047</v>
      </c>
      <c r="D6013" s="1">
        <v>15.8</v>
      </c>
      <c r="E6013" s="3" t="s">
        <v>15</v>
      </c>
      <c r="F6013" s="1"/>
      <c r="G6013" s="5"/>
      <c r="H6013" s="6" t="s">
        <v>18</v>
      </c>
      <c r="I6013" s="6" t="s">
        <v>18</v>
      </c>
      <c r="J6013" s="7" t="b">
        <v>1</v>
      </c>
      <c r="K6013" s="6" t="s">
        <v>19</v>
      </c>
      <c r="L6013" s="8"/>
    </row>
    <row r="6014" ht="31.5" hidden="1" customHeight="1">
      <c r="A6014" s="1" t="s">
        <v>7052</v>
      </c>
      <c r="B6014" s="2" t="s">
        <v>333</v>
      </c>
      <c r="C6014" s="1" t="s">
        <v>7047</v>
      </c>
      <c r="D6014" s="1">
        <v>5.5</v>
      </c>
      <c r="E6014" s="3" t="s">
        <v>15</v>
      </c>
      <c r="F6014" s="1"/>
      <c r="G6014" s="5"/>
      <c r="H6014" s="6" t="s">
        <v>18</v>
      </c>
      <c r="I6014" s="6" t="s">
        <v>18</v>
      </c>
      <c r="J6014" s="7" t="b">
        <v>0</v>
      </c>
      <c r="K6014" s="6" t="s">
        <v>19</v>
      </c>
      <c r="L6014" s="8"/>
    </row>
    <row r="6015" ht="31.5" hidden="1" customHeight="1">
      <c r="A6015" s="1" t="s">
        <v>7053</v>
      </c>
      <c r="B6015" s="2" t="s">
        <v>500</v>
      </c>
      <c r="C6015" s="1" t="s">
        <v>7047</v>
      </c>
      <c r="D6015" s="1">
        <v>5.5</v>
      </c>
      <c r="E6015" s="3" t="s">
        <v>15</v>
      </c>
      <c r="F6015" s="1"/>
      <c r="G6015" s="5"/>
      <c r="H6015" s="6" t="s">
        <v>18</v>
      </c>
      <c r="I6015" s="6" t="s">
        <v>18</v>
      </c>
      <c r="J6015" s="7" t="b">
        <v>0</v>
      </c>
      <c r="K6015" s="6" t="s">
        <v>19</v>
      </c>
      <c r="L6015" s="8"/>
    </row>
    <row r="6016" ht="31.5" hidden="1" customHeight="1">
      <c r="A6016" s="1" t="s">
        <v>7054</v>
      </c>
      <c r="B6016" s="2" t="s">
        <v>13</v>
      </c>
      <c r="C6016" s="1" t="s">
        <v>7047</v>
      </c>
      <c r="D6016" s="1">
        <v>4.8</v>
      </c>
      <c r="E6016" s="3" t="s">
        <v>15</v>
      </c>
      <c r="F6016" s="1"/>
      <c r="G6016" s="5"/>
      <c r="H6016" s="6" t="s">
        <v>18</v>
      </c>
      <c r="I6016" s="6" t="s">
        <v>18</v>
      </c>
      <c r="J6016" s="7" t="b">
        <v>0</v>
      </c>
      <c r="K6016" s="6" t="s">
        <v>19</v>
      </c>
      <c r="L6016" s="8"/>
    </row>
    <row r="6017" ht="31.5" hidden="1" customHeight="1">
      <c r="A6017" s="1" t="s">
        <v>7055</v>
      </c>
      <c r="B6017" s="2" t="s">
        <v>70</v>
      </c>
      <c r="C6017" s="1" t="s">
        <v>7047</v>
      </c>
      <c r="D6017" s="1">
        <v>15.8</v>
      </c>
      <c r="E6017" s="3" t="s">
        <v>15</v>
      </c>
      <c r="F6017" s="1"/>
      <c r="G6017" s="5"/>
      <c r="H6017" s="6" t="s">
        <v>18</v>
      </c>
      <c r="I6017" s="6" t="s">
        <v>18</v>
      </c>
      <c r="J6017" s="7" t="b">
        <v>1</v>
      </c>
      <c r="K6017" s="6" t="s">
        <v>19</v>
      </c>
      <c r="L6017" s="8"/>
    </row>
    <row r="6018" ht="31.5" hidden="1" customHeight="1">
      <c r="A6018" s="1" t="s">
        <v>7056</v>
      </c>
      <c r="B6018" s="2" t="s">
        <v>500</v>
      </c>
      <c r="C6018" s="1" t="s">
        <v>74</v>
      </c>
      <c r="D6018" s="1">
        <v>5.0</v>
      </c>
      <c r="E6018" s="3" t="s">
        <v>15</v>
      </c>
      <c r="F6018" s="1"/>
      <c r="G6018" s="5"/>
      <c r="H6018" s="6" t="s">
        <v>18</v>
      </c>
      <c r="I6018" s="6" t="s">
        <v>18</v>
      </c>
      <c r="J6018" s="7" t="b">
        <v>0</v>
      </c>
      <c r="K6018" s="6" t="s">
        <v>19</v>
      </c>
      <c r="L6018" s="8"/>
    </row>
    <row r="6019" ht="31.5" hidden="1" customHeight="1">
      <c r="A6019" s="1" t="s">
        <v>7057</v>
      </c>
      <c r="B6019" s="2" t="s">
        <v>13</v>
      </c>
      <c r="C6019" s="1" t="s">
        <v>74</v>
      </c>
      <c r="D6019" s="1">
        <v>3.5</v>
      </c>
      <c r="E6019" s="3" t="s">
        <v>15</v>
      </c>
      <c r="F6019" s="1"/>
      <c r="G6019" s="5"/>
      <c r="H6019" s="6" t="s">
        <v>18</v>
      </c>
      <c r="I6019" s="6" t="s">
        <v>18</v>
      </c>
      <c r="J6019" s="7" t="b">
        <v>0</v>
      </c>
      <c r="K6019" s="6" t="s">
        <v>19</v>
      </c>
      <c r="L6019" s="8"/>
    </row>
    <row r="6020" ht="31.5" hidden="1" customHeight="1">
      <c r="A6020" s="1" t="s">
        <v>7058</v>
      </c>
      <c r="B6020" s="2" t="s">
        <v>70</v>
      </c>
      <c r="C6020" s="1" t="s">
        <v>74</v>
      </c>
      <c r="D6020" s="1">
        <v>8.5</v>
      </c>
      <c r="E6020" s="3" t="s">
        <v>15</v>
      </c>
      <c r="F6020" s="1"/>
      <c r="G6020" s="5"/>
      <c r="H6020" s="6" t="s">
        <v>18</v>
      </c>
      <c r="I6020" s="6" t="s">
        <v>18</v>
      </c>
      <c r="J6020" s="7" t="b">
        <v>1</v>
      </c>
      <c r="K6020" s="6" t="s">
        <v>19</v>
      </c>
      <c r="L6020" s="8"/>
    </row>
    <row r="6021" ht="31.5" hidden="1" customHeight="1">
      <c r="A6021" s="1" t="s">
        <v>7059</v>
      </c>
      <c r="B6021" s="2" t="s">
        <v>1487</v>
      </c>
      <c r="C6021" s="1" t="s">
        <v>74</v>
      </c>
      <c r="D6021" s="1">
        <v>9.3</v>
      </c>
      <c r="E6021" s="3" t="s">
        <v>15</v>
      </c>
      <c r="F6021" s="1" t="s">
        <v>2320</v>
      </c>
      <c r="G6021" s="5" t="s">
        <v>2320</v>
      </c>
      <c r="H6021" s="6" t="s">
        <v>18</v>
      </c>
      <c r="I6021" s="6" t="s">
        <v>18</v>
      </c>
      <c r="J6021" s="7" t="b">
        <v>0</v>
      </c>
      <c r="K6021" s="6" t="s">
        <v>19</v>
      </c>
      <c r="L6021" s="8"/>
    </row>
    <row r="6022" ht="31.5" hidden="1" customHeight="1">
      <c r="A6022" s="1" t="s">
        <v>7060</v>
      </c>
      <c r="B6022" s="2" t="s">
        <v>500</v>
      </c>
      <c r="C6022" s="1" t="s">
        <v>74</v>
      </c>
      <c r="D6022" s="1">
        <v>6.5</v>
      </c>
      <c r="E6022" s="3" t="s">
        <v>15</v>
      </c>
      <c r="F6022" s="1"/>
      <c r="G6022" s="5"/>
      <c r="H6022" s="6" t="s">
        <v>18</v>
      </c>
      <c r="I6022" s="6" t="s">
        <v>18</v>
      </c>
      <c r="J6022" s="7" t="b">
        <v>0</v>
      </c>
      <c r="K6022" s="6" t="s">
        <v>19</v>
      </c>
      <c r="L6022" s="8"/>
    </row>
    <row r="6023" ht="31.5" hidden="1" customHeight="1">
      <c r="A6023" s="1" t="s">
        <v>7061</v>
      </c>
      <c r="B6023" s="2" t="s">
        <v>333</v>
      </c>
      <c r="C6023" s="1" t="s">
        <v>74</v>
      </c>
      <c r="D6023" s="1">
        <v>3.8</v>
      </c>
      <c r="E6023" s="3" t="s">
        <v>15</v>
      </c>
      <c r="F6023" s="1"/>
      <c r="G6023" s="5"/>
      <c r="H6023" s="6" t="s">
        <v>18</v>
      </c>
      <c r="I6023" s="6" t="s">
        <v>18</v>
      </c>
      <c r="J6023" s="7" t="b">
        <v>0</v>
      </c>
      <c r="K6023" s="6" t="s">
        <v>19</v>
      </c>
      <c r="L6023" s="8"/>
    </row>
    <row r="6024" ht="31.5" hidden="1" customHeight="1">
      <c r="A6024" s="1" t="s">
        <v>7062</v>
      </c>
      <c r="B6024" s="2" t="s">
        <v>333</v>
      </c>
      <c r="C6024" s="1" t="s">
        <v>74</v>
      </c>
      <c r="D6024" s="1">
        <v>3.5</v>
      </c>
      <c r="E6024" s="3" t="s">
        <v>15</v>
      </c>
      <c r="F6024" s="1"/>
      <c r="G6024" s="5"/>
      <c r="H6024" s="6" t="s">
        <v>18</v>
      </c>
      <c r="I6024" s="6" t="s">
        <v>18</v>
      </c>
      <c r="J6024" s="7" t="b">
        <v>0</v>
      </c>
      <c r="K6024" s="6" t="s">
        <v>19</v>
      </c>
      <c r="L6024" s="8"/>
    </row>
    <row r="6025" ht="31.5" hidden="1" customHeight="1">
      <c r="A6025" s="1" t="s">
        <v>7063</v>
      </c>
      <c r="B6025" s="2" t="s">
        <v>333</v>
      </c>
      <c r="C6025" s="1" t="s">
        <v>74</v>
      </c>
      <c r="D6025" s="1">
        <v>3.5</v>
      </c>
      <c r="E6025" s="3" t="s">
        <v>15</v>
      </c>
      <c r="F6025" s="1"/>
      <c r="G6025" s="5"/>
      <c r="H6025" s="6" t="s">
        <v>18</v>
      </c>
      <c r="I6025" s="6" t="s">
        <v>18</v>
      </c>
      <c r="J6025" s="7" t="b">
        <v>0</v>
      </c>
      <c r="K6025" s="6" t="s">
        <v>19</v>
      </c>
      <c r="L6025" s="8"/>
    </row>
    <row r="6026" ht="31.5" hidden="1" customHeight="1">
      <c r="A6026" s="1" t="s">
        <v>7064</v>
      </c>
      <c r="B6026" s="2" t="s">
        <v>333</v>
      </c>
      <c r="C6026" s="1" t="s">
        <v>74</v>
      </c>
      <c r="D6026" s="1">
        <v>3.5</v>
      </c>
      <c r="E6026" s="3" t="s">
        <v>15</v>
      </c>
      <c r="F6026" s="1"/>
      <c r="G6026" s="5"/>
      <c r="H6026" s="6" t="s">
        <v>18</v>
      </c>
      <c r="I6026" s="6" t="s">
        <v>18</v>
      </c>
      <c r="J6026" s="7" t="b">
        <v>0</v>
      </c>
      <c r="K6026" s="6" t="s">
        <v>19</v>
      </c>
      <c r="L6026" s="8"/>
    </row>
    <row r="6027" ht="31.5" hidden="1" customHeight="1">
      <c r="A6027" s="1" t="s">
        <v>7065</v>
      </c>
      <c r="B6027" s="2" t="s">
        <v>668</v>
      </c>
      <c r="C6027" s="1" t="s">
        <v>249</v>
      </c>
      <c r="D6027" s="1">
        <v>4.0</v>
      </c>
      <c r="E6027" s="3" t="s">
        <v>15</v>
      </c>
      <c r="F6027" s="1"/>
      <c r="G6027" s="5"/>
      <c r="H6027" s="6" t="s">
        <v>18</v>
      </c>
      <c r="I6027" s="6" t="s">
        <v>18</v>
      </c>
      <c r="J6027" s="7" t="b">
        <v>0</v>
      </c>
      <c r="K6027" s="6" t="s">
        <v>19</v>
      </c>
      <c r="L6027" s="8"/>
    </row>
    <row r="6028" ht="31.5" hidden="1" customHeight="1">
      <c r="A6028" s="1" t="s">
        <v>7066</v>
      </c>
      <c r="B6028" s="2" t="s">
        <v>333</v>
      </c>
      <c r="C6028" s="1" t="s">
        <v>74</v>
      </c>
      <c r="D6028" s="1">
        <v>4.2</v>
      </c>
      <c r="E6028" s="3" t="s">
        <v>15</v>
      </c>
      <c r="F6028" s="1"/>
      <c r="G6028" s="5"/>
      <c r="H6028" s="6" t="s">
        <v>18</v>
      </c>
      <c r="I6028" s="6" t="s">
        <v>18</v>
      </c>
      <c r="J6028" s="7" t="b">
        <v>0</v>
      </c>
      <c r="K6028" s="6" t="s">
        <v>19</v>
      </c>
      <c r="L6028" s="8"/>
    </row>
    <row r="6029" ht="31.5" hidden="1" customHeight="1">
      <c r="A6029" s="5" t="s">
        <v>7067</v>
      </c>
      <c r="B6029" s="2" t="s">
        <v>333</v>
      </c>
      <c r="C6029" s="1" t="s">
        <v>74</v>
      </c>
      <c r="D6029" s="1">
        <v>4.5</v>
      </c>
      <c r="E6029" s="3" t="s">
        <v>15</v>
      </c>
      <c r="F6029" s="1"/>
      <c r="G6029" s="5"/>
      <c r="H6029" s="6" t="s">
        <v>18</v>
      </c>
      <c r="I6029" s="6" t="s">
        <v>18</v>
      </c>
      <c r="J6029" s="7" t="b">
        <v>0</v>
      </c>
      <c r="K6029" s="6" t="s">
        <v>19</v>
      </c>
      <c r="L6029" s="8"/>
    </row>
    <row r="6030" ht="31.5" hidden="1" customHeight="1">
      <c r="A6030" s="1" t="s">
        <v>7068</v>
      </c>
      <c r="B6030" s="2" t="s">
        <v>333</v>
      </c>
      <c r="C6030" s="1" t="s">
        <v>74</v>
      </c>
      <c r="D6030" s="1">
        <v>4.5</v>
      </c>
      <c r="E6030" s="3" t="s">
        <v>15</v>
      </c>
      <c r="F6030" s="1"/>
      <c r="G6030" s="5"/>
      <c r="H6030" s="6" t="s">
        <v>18</v>
      </c>
      <c r="I6030" s="6" t="s">
        <v>18</v>
      </c>
      <c r="J6030" s="7" t="b">
        <v>0</v>
      </c>
      <c r="K6030" s="6" t="s">
        <v>23</v>
      </c>
      <c r="L6030" s="8"/>
    </row>
    <row r="6031" ht="31.5" hidden="1" customHeight="1">
      <c r="A6031" s="1" t="s">
        <v>7069</v>
      </c>
      <c r="B6031" s="2" t="s">
        <v>203</v>
      </c>
      <c r="C6031" s="1" t="s">
        <v>74</v>
      </c>
      <c r="D6031" s="1">
        <v>2.5</v>
      </c>
      <c r="E6031" s="3" t="s">
        <v>15</v>
      </c>
      <c r="F6031" s="1"/>
      <c r="G6031" s="5"/>
      <c r="H6031" s="6" t="s">
        <v>18</v>
      </c>
      <c r="I6031" s="6" t="s">
        <v>18</v>
      </c>
      <c r="J6031" s="7" t="b">
        <v>0</v>
      </c>
      <c r="K6031" s="6" t="s">
        <v>19</v>
      </c>
      <c r="L6031" s="8"/>
    </row>
    <row r="6032" ht="31.5" hidden="1" customHeight="1">
      <c r="A6032" s="1" t="s">
        <v>7070</v>
      </c>
      <c r="B6032" s="2" t="s">
        <v>203</v>
      </c>
      <c r="C6032" s="1" t="s">
        <v>74</v>
      </c>
      <c r="D6032" s="1">
        <v>2.5</v>
      </c>
      <c r="E6032" s="3" t="s">
        <v>15</v>
      </c>
      <c r="F6032" s="1"/>
      <c r="G6032" s="5"/>
      <c r="H6032" s="6" t="s">
        <v>18</v>
      </c>
      <c r="I6032" s="6" t="s">
        <v>18</v>
      </c>
      <c r="J6032" s="7" t="b">
        <v>0</v>
      </c>
      <c r="K6032" s="6" t="s">
        <v>19</v>
      </c>
      <c r="L6032" s="8"/>
    </row>
    <row r="6033" ht="31.5" hidden="1" customHeight="1">
      <c r="A6033" s="1" t="s">
        <v>7071</v>
      </c>
      <c r="B6033" s="2" t="s">
        <v>203</v>
      </c>
      <c r="C6033" s="1" t="s">
        <v>74</v>
      </c>
      <c r="D6033" s="1">
        <v>2.5</v>
      </c>
      <c r="E6033" s="3" t="s">
        <v>15</v>
      </c>
      <c r="F6033" s="1"/>
      <c r="G6033" s="5"/>
      <c r="H6033" s="6" t="s">
        <v>18</v>
      </c>
      <c r="I6033" s="6" t="s">
        <v>18</v>
      </c>
      <c r="J6033" s="7" t="b">
        <v>0</v>
      </c>
      <c r="K6033" s="6" t="s">
        <v>19</v>
      </c>
      <c r="L6033" s="8"/>
    </row>
    <row r="6034" ht="31.5" hidden="1" customHeight="1">
      <c r="A6034" s="1" t="s">
        <v>7072</v>
      </c>
      <c r="B6034" s="2" t="s">
        <v>333</v>
      </c>
      <c r="C6034" s="1" t="s">
        <v>74</v>
      </c>
      <c r="D6034" s="1">
        <v>4.5</v>
      </c>
      <c r="E6034" s="3" t="s">
        <v>15</v>
      </c>
      <c r="F6034" s="1"/>
      <c r="G6034" s="5"/>
      <c r="H6034" s="6" t="s">
        <v>18</v>
      </c>
      <c r="I6034" s="6" t="s">
        <v>18</v>
      </c>
      <c r="J6034" s="7" t="b">
        <v>0</v>
      </c>
      <c r="K6034" s="6" t="s">
        <v>19</v>
      </c>
      <c r="L6034" s="8"/>
    </row>
    <row r="6035" ht="31.5" hidden="1" customHeight="1">
      <c r="A6035" s="1" t="s">
        <v>7073</v>
      </c>
      <c r="B6035" s="2" t="s">
        <v>13</v>
      </c>
      <c r="C6035" s="1" t="s">
        <v>74</v>
      </c>
      <c r="D6035" s="1">
        <v>3.8</v>
      </c>
      <c r="E6035" s="3" t="s">
        <v>15</v>
      </c>
      <c r="F6035" s="1"/>
      <c r="G6035" s="5"/>
      <c r="H6035" s="6" t="s">
        <v>18</v>
      </c>
      <c r="I6035" s="6" t="s">
        <v>18</v>
      </c>
      <c r="J6035" s="7" t="b">
        <v>0</v>
      </c>
      <c r="K6035" s="6" t="s">
        <v>19</v>
      </c>
      <c r="L6035" s="8"/>
    </row>
    <row r="6036" ht="31.5" hidden="1" customHeight="1">
      <c r="A6036" s="1" t="s">
        <v>7074</v>
      </c>
      <c r="B6036" s="2" t="s">
        <v>500</v>
      </c>
      <c r="C6036" s="1" t="s">
        <v>74</v>
      </c>
      <c r="D6036" s="1">
        <v>4.5</v>
      </c>
      <c r="E6036" s="3" t="s">
        <v>15</v>
      </c>
      <c r="F6036" s="1"/>
      <c r="G6036" s="5"/>
      <c r="H6036" s="6" t="s">
        <v>18</v>
      </c>
      <c r="I6036" s="6" t="s">
        <v>18</v>
      </c>
      <c r="J6036" s="7" t="b">
        <v>0</v>
      </c>
      <c r="K6036" s="6" t="s">
        <v>19</v>
      </c>
      <c r="L6036" s="8"/>
    </row>
    <row r="6037" ht="31.5" hidden="1" customHeight="1">
      <c r="A6037" s="1" t="s">
        <v>7075</v>
      </c>
      <c r="B6037" s="2" t="s">
        <v>70</v>
      </c>
      <c r="C6037" s="1" t="s">
        <v>74</v>
      </c>
      <c r="D6037" s="1">
        <v>12.8</v>
      </c>
      <c r="E6037" s="3" t="s">
        <v>15</v>
      </c>
      <c r="F6037" s="1"/>
      <c r="G6037" s="5"/>
      <c r="H6037" s="6" t="s">
        <v>18</v>
      </c>
      <c r="I6037" s="6" t="s">
        <v>18</v>
      </c>
      <c r="J6037" s="7" t="b">
        <v>1</v>
      </c>
      <c r="K6037" s="6" t="s">
        <v>19</v>
      </c>
      <c r="L6037" s="8"/>
    </row>
    <row r="6038" ht="31.5" hidden="1" customHeight="1">
      <c r="A6038" s="1" t="s">
        <v>7076</v>
      </c>
      <c r="B6038" s="2" t="s">
        <v>13</v>
      </c>
      <c r="C6038" s="1" t="s">
        <v>14</v>
      </c>
      <c r="D6038" s="1">
        <v>3.2</v>
      </c>
      <c r="E6038" s="3" t="s">
        <v>15</v>
      </c>
      <c r="F6038" s="1"/>
      <c r="G6038" s="5"/>
      <c r="H6038" s="6" t="s">
        <v>18</v>
      </c>
      <c r="I6038" s="6" t="s">
        <v>18</v>
      </c>
      <c r="J6038" s="7" t="b">
        <v>0</v>
      </c>
      <c r="K6038" s="6" t="s">
        <v>19</v>
      </c>
      <c r="L6038" s="8"/>
    </row>
    <row r="6039" ht="31.5" hidden="1" customHeight="1">
      <c r="A6039" s="1" t="s">
        <v>7077</v>
      </c>
      <c r="B6039" s="2" t="s">
        <v>500</v>
      </c>
      <c r="C6039" s="1" t="s">
        <v>14</v>
      </c>
      <c r="D6039" s="1">
        <v>3.8</v>
      </c>
      <c r="E6039" s="3" t="s">
        <v>15</v>
      </c>
      <c r="F6039" s="1"/>
      <c r="G6039" s="5"/>
      <c r="H6039" s="6" t="s">
        <v>18</v>
      </c>
      <c r="I6039" s="6" t="s">
        <v>18</v>
      </c>
      <c r="J6039" s="7" t="b">
        <v>0</v>
      </c>
      <c r="K6039" s="6" t="s">
        <v>19</v>
      </c>
      <c r="L6039" s="8"/>
    </row>
    <row r="6040" ht="31.5" hidden="1" customHeight="1">
      <c r="A6040" s="1" t="s">
        <v>7078</v>
      </c>
      <c r="B6040" s="2" t="s">
        <v>70</v>
      </c>
      <c r="C6040" s="1" t="s">
        <v>14</v>
      </c>
      <c r="D6040" s="1">
        <v>7.0</v>
      </c>
      <c r="E6040" s="3" t="s">
        <v>15</v>
      </c>
      <c r="F6040" s="1"/>
      <c r="G6040" s="5"/>
      <c r="H6040" s="6" t="s">
        <v>18</v>
      </c>
      <c r="I6040" s="6" t="s">
        <v>18</v>
      </c>
      <c r="J6040" s="7" t="b">
        <v>1</v>
      </c>
      <c r="K6040" s="6" t="s">
        <v>19</v>
      </c>
      <c r="L6040" s="8"/>
    </row>
    <row r="6041" ht="31.5" hidden="1" customHeight="1">
      <c r="A6041" s="1" t="s">
        <v>7079</v>
      </c>
      <c r="B6041" s="2" t="s">
        <v>500</v>
      </c>
      <c r="C6041" s="1" t="s">
        <v>14</v>
      </c>
      <c r="D6041" s="1">
        <v>4.8</v>
      </c>
      <c r="E6041" s="3" t="s">
        <v>15</v>
      </c>
      <c r="F6041" s="1"/>
      <c r="G6041" s="5"/>
      <c r="H6041" s="6" t="s">
        <v>18</v>
      </c>
      <c r="I6041" s="6" t="s">
        <v>18</v>
      </c>
      <c r="J6041" s="7" t="b">
        <v>0</v>
      </c>
      <c r="K6041" s="6" t="s">
        <v>19</v>
      </c>
      <c r="L6041" s="8"/>
    </row>
    <row r="6042" ht="31.5" hidden="1" customHeight="1">
      <c r="A6042" s="1" t="s">
        <v>7080</v>
      </c>
      <c r="B6042" s="2" t="s">
        <v>333</v>
      </c>
      <c r="C6042" s="1" t="s">
        <v>14</v>
      </c>
      <c r="D6042" s="1">
        <v>2.8</v>
      </c>
      <c r="E6042" s="3" t="s">
        <v>15</v>
      </c>
      <c r="F6042" s="1"/>
      <c r="G6042" s="5"/>
      <c r="H6042" s="6" t="s">
        <v>18</v>
      </c>
      <c r="I6042" s="6" t="s">
        <v>18</v>
      </c>
      <c r="J6042" s="7" t="b">
        <v>0</v>
      </c>
      <c r="K6042" s="6" t="s">
        <v>19</v>
      </c>
      <c r="L6042" s="8"/>
    </row>
    <row r="6043" ht="31.5" hidden="1" customHeight="1">
      <c r="A6043" s="1" t="s">
        <v>7081</v>
      </c>
      <c r="B6043" s="2" t="s">
        <v>13</v>
      </c>
      <c r="C6043" s="1" t="s">
        <v>14</v>
      </c>
      <c r="D6043" s="1">
        <v>2.5</v>
      </c>
      <c r="E6043" s="3" t="s">
        <v>15</v>
      </c>
      <c r="F6043" s="1"/>
      <c r="G6043" s="5"/>
      <c r="H6043" s="6" t="s">
        <v>18</v>
      </c>
      <c r="I6043" s="6" t="s">
        <v>18</v>
      </c>
      <c r="J6043" s="7" t="b">
        <v>0</v>
      </c>
      <c r="K6043" s="6" t="s">
        <v>19</v>
      </c>
      <c r="L6043" s="8"/>
    </row>
    <row r="6044" ht="31.5" hidden="1" customHeight="1">
      <c r="A6044" s="1" t="s">
        <v>7082</v>
      </c>
      <c r="B6044" s="2" t="s">
        <v>500</v>
      </c>
      <c r="C6044" s="1" t="s">
        <v>14</v>
      </c>
      <c r="D6044" s="1">
        <v>2.8</v>
      </c>
      <c r="E6044" s="3" t="s">
        <v>15</v>
      </c>
      <c r="F6044" s="1"/>
      <c r="G6044" s="5"/>
      <c r="H6044" s="6" t="s">
        <v>18</v>
      </c>
      <c r="I6044" s="6" t="s">
        <v>18</v>
      </c>
      <c r="J6044" s="7" t="b">
        <v>0</v>
      </c>
      <c r="K6044" s="6" t="s">
        <v>19</v>
      </c>
      <c r="L6044" s="8"/>
    </row>
    <row r="6045" ht="31.5" hidden="1" customHeight="1">
      <c r="A6045" s="1" t="s">
        <v>7083</v>
      </c>
      <c r="B6045" s="2" t="s">
        <v>70</v>
      </c>
      <c r="C6045" s="1" t="s">
        <v>14</v>
      </c>
      <c r="D6045" s="1">
        <v>8.1</v>
      </c>
      <c r="E6045" s="3" t="s">
        <v>15</v>
      </c>
      <c r="F6045" s="1"/>
      <c r="G6045" s="5"/>
      <c r="H6045" s="6" t="s">
        <v>18</v>
      </c>
      <c r="I6045" s="6" t="s">
        <v>18</v>
      </c>
      <c r="J6045" s="7" t="b">
        <v>1</v>
      </c>
      <c r="K6045" s="6" t="s">
        <v>19</v>
      </c>
      <c r="L6045" s="8"/>
    </row>
    <row r="6046" ht="31.5" hidden="1" customHeight="1">
      <c r="A6046" s="1" t="s">
        <v>7084</v>
      </c>
      <c r="B6046" s="2" t="s">
        <v>1487</v>
      </c>
      <c r="C6046" s="1" t="s">
        <v>14</v>
      </c>
      <c r="D6046" s="1">
        <v>10.9</v>
      </c>
      <c r="E6046" s="3" t="s">
        <v>15</v>
      </c>
      <c r="F6046" s="1" t="s">
        <v>2320</v>
      </c>
      <c r="G6046" s="5" t="s">
        <v>2320</v>
      </c>
      <c r="H6046" s="6" t="s">
        <v>18</v>
      </c>
      <c r="I6046" s="6" t="s">
        <v>18</v>
      </c>
      <c r="J6046" s="7" t="b">
        <v>0</v>
      </c>
      <c r="K6046" s="6" t="s">
        <v>19</v>
      </c>
      <c r="L6046" s="8"/>
    </row>
    <row r="6047" ht="31.5" hidden="1" customHeight="1">
      <c r="A6047" s="1" t="s">
        <v>7085</v>
      </c>
      <c r="B6047" s="2" t="s">
        <v>333</v>
      </c>
      <c r="C6047" s="1" t="s">
        <v>74</v>
      </c>
      <c r="D6047" s="1">
        <v>4.2</v>
      </c>
      <c r="E6047" s="3" t="s">
        <v>15</v>
      </c>
      <c r="F6047" s="1"/>
      <c r="G6047" s="5"/>
      <c r="H6047" s="6" t="s">
        <v>18</v>
      </c>
      <c r="I6047" s="6" t="s">
        <v>18</v>
      </c>
      <c r="J6047" s="7" t="b">
        <v>0</v>
      </c>
      <c r="K6047" s="6" t="s">
        <v>19</v>
      </c>
      <c r="L6047" s="8"/>
    </row>
    <row r="6048" ht="31.5" hidden="1" customHeight="1">
      <c r="A6048" s="1" t="s">
        <v>7086</v>
      </c>
      <c r="B6048" s="2" t="s">
        <v>333</v>
      </c>
      <c r="C6048" s="1" t="s">
        <v>74</v>
      </c>
      <c r="D6048" s="1">
        <v>4.8</v>
      </c>
      <c r="E6048" s="3" t="s">
        <v>15</v>
      </c>
      <c r="F6048" s="1"/>
      <c r="G6048" s="5"/>
      <c r="H6048" s="6" t="s">
        <v>18</v>
      </c>
      <c r="I6048" s="6" t="s">
        <v>18</v>
      </c>
      <c r="J6048" s="7" t="b">
        <v>0</v>
      </c>
      <c r="K6048" s="6" t="s">
        <v>19</v>
      </c>
      <c r="L6048" s="8"/>
    </row>
    <row r="6049" ht="31.5" hidden="1" customHeight="1">
      <c r="A6049" s="1" t="s">
        <v>7087</v>
      </c>
      <c r="B6049" s="2" t="s">
        <v>333</v>
      </c>
      <c r="C6049" s="1" t="s">
        <v>74</v>
      </c>
      <c r="D6049" s="1">
        <v>4.8</v>
      </c>
      <c r="E6049" s="3" t="s">
        <v>15</v>
      </c>
      <c r="F6049" s="1"/>
      <c r="G6049" s="5"/>
      <c r="H6049" s="6" t="s">
        <v>18</v>
      </c>
      <c r="I6049" s="6" t="s">
        <v>18</v>
      </c>
      <c r="J6049" s="7" t="b">
        <v>0</v>
      </c>
      <c r="K6049" s="6" t="s">
        <v>19</v>
      </c>
      <c r="L6049" s="8"/>
    </row>
    <row r="6050" ht="31.5" hidden="1" customHeight="1">
      <c r="A6050" s="1" t="s">
        <v>7088</v>
      </c>
      <c r="B6050" s="2" t="s">
        <v>333</v>
      </c>
      <c r="C6050" s="1" t="s">
        <v>14</v>
      </c>
      <c r="D6050" s="1">
        <v>3.5</v>
      </c>
      <c r="E6050" s="3" t="s">
        <v>15</v>
      </c>
      <c r="F6050" s="1"/>
      <c r="G6050" s="5"/>
      <c r="H6050" s="6" t="s">
        <v>18</v>
      </c>
      <c r="I6050" s="6" t="s">
        <v>18</v>
      </c>
      <c r="J6050" s="7" t="b">
        <v>0</v>
      </c>
      <c r="K6050" s="6" t="s">
        <v>19</v>
      </c>
      <c r="L6050" s="8"/>
    </row>
    <row r="6051" ht="31.5" hidden="1" customHeight="1">
      <c r="A6051" s="1" t="s">
        <v>7089</v>
      </c>
      <c r="B6051" s="2" t="s">
        <v>13</v>
      </c>
      <c r="C6051" s="1" t="s">
        <v>14</v>
      </c>
      <c r="D6051" s="1">
        <v>2.8</v>
      </c>
      <c r="E6051" s="3" t="s">
        <v>15</v>
      </c>
      <c r="F6051" s="1"/>
      <c r="G6051" s="5"/>
      <c r="H6051" s="6" t="s">
        <v>18</v>
      </c>
      <c r="I6051" s="6" t="s">
        <v>18</v>
      </c>
      <c r="J6051" s="7" t="b">
        <v>0</v>
      </c>
      <c r="K6051" s="6" t="s">
        <v>19</v>
      </c>
      <c r="L6051" s="8"/>
    </row>
    <row r="6052" ht="31.5" hidden="1" customHeight="1">
      <c r="A6052" s="1" t="s">
        <v>7090</v>
      </c>
      <c r="B6052" s="2" t="s">
        <v>500</v>
      </c>
      <c r="C6052" s="1" t="s">
        <v>14</v>
      </c>
      <c r="D6052" s="1">
        <v>3.2</v>
      </c>
      <c r="E6052" s="3" t="s">
        <v>15</v>
      </c>
      <c r="F6052" s="1"/>
      <c r="G6052" s="5"/>
      <c r="H6052" s="6" t="s">
        <v>18</v>
      </c>
      <c r="I6052" s="6" t="s">
        <v>18</v>
      </c>
      <c r="J6052" s="7" t="b">
        <v>0</v>
      </c>
      <c r="K6052" s="6" t="s">
        <v>19</v>
      </c>
      <c r="L6052" s="8"/>
    </row>
    <row r="6053" ht="31.5" hidden="1" customHeight="1">
      <c r="A6053" s="1" t="s">
        <v>7091</v>
      </c>
      <c r="B6053" s="2" t="s">
        <v>70</v>
      </c>
      <c r="C6053" s="1" t="s">
        <v>14</v>
      </c>
      <c r="D6053" s="1">
        <v>9.5</v>
      </c>
      <c r="E6053" s="3" t="s">
        <v>15</v>
      </c>
      <c r="F6053" s="1"/>
      <c r="G6053" s="5"/>
      <c r="H6053" s="6" t="s">
        <v>18</v>
      </c>
      <c r="I6053" s="6" t="s">
        <v>18</v>
      </c>
      <c r="J6053" s="7" t="b">
        <v>1</v>
      </c>
      <c r="K6053" s="6" t="s">
        <v>19</v>
      </c>
      <c r="L6053" s="8"/>
    </row>
    <row r="6054" ht="31.5" hidden="1" customHeight="1">
      <c r="A6054" s="1" t="s">
        <v>7092</v>
      </c>
      <c r="B6054" s="2" t="s">
        <v>1487</v>
      </c>
      <c r="C6054" s="1" t="s">
        <v>14</v>
      </c>
      <c r="D6054" s="1">
        <v>12.3</v>
      </c>
      <c r="E6054" s="3" t="s">
        <v>15</v>
      </c>
      <c r="F6054" s="1" t="s">
        <v>2320</v>
      </c>
      <c r="G6054" s="5" t="s">
        <v>2320</v>
      </c>
      <c r="H6054" s="6" t="s">
        <v>18</v>
      </c>
      <c r="I6054" s="6" t="s">
        <v>18</v>
      </c>
      <c r="J6054" s="7" t="b">
        <v>0</v>
      </c>
      <c r="K6054" s="6" t="s">
        <v>19</v>
      </c>
      <c r="L6054" s="8"/>
    </row>
    <row r="6055" ht="31.5" hidden="1" customHeight="1">
      <c r="A6055" s="1" t="s">
        <v>7093</v>
      </c>
      <c r="B6055" s="2" t="s">
        <v>13</v>
      </c>
      <c r="C6055" s="1" t="s">
        <v>74</v>
      </c>
      <c r="D6055" s="1">
        <v>3.8</v>
      </c>
      <c r="E6055" s="3" t="s">
        <v>15</v>
      </c>
      <c r="F6055" s="1"/>
      <c r="G6055" s="5"/>
      <c r="H6055" s="6" t="s">
        <v>18</v>
      </c>
      <c r="I6055" s="6" t="s">
        <v>18</v>
      </c>
      <c r="J6055" s="7" t="b">
        <v>0</v>
      </c>
      <c r="K6055" s="6" t="s">
        <v>19</v>
      </c>
      <c r="L6055" s="8"/>
    </row>
    <row r="6056" ht="31.5" hidden="1" customHeight="1">
      <c r="A6056" s="1" t="s">
        <v>7094</v>
      </c>
      <c r="B6056" s="2" t="s">
        <v>500</v>
      </c>
      <c r="C6056" s="1" t="s">
        <v>74</v>
      </c>
      <c r="D6056" s="1">
        <v>4.5</v>
      </c>
      <c r="E6056" s="3" t="s">
        <v>15</v>
      </c>
      <c r="F6056" s="1"/>
      <c r="G6056" s="5"/>
      <c r="H6056" s="6" t="s">
        <v>18</v>
      </c>
      <c r="I6056" s="6" t="s">
        <v>18</v>
      </c>
      <c r="J6056" s="7" t="b">
        <v>0</v>
      </c>
      <c r="K6056" s="6" t="s">
        <v>19</v>
      </c>
      <c r="L6056" s="8"/>
    </row>
    <row r="6057" ht="31.5" hidden="1" customHeight="1">
      <c r="A6057" s="1" t="s">
        <v>7095</v>
      </c>
      <c r="B6057" s="2" t="s">
        <v>70</v>
      </c>
      <c r="C6057" s="1" t="s">
        <v>74</v>
      </c>
      <c r="D6057" s="1">
        <v>8.3</v>
      </c>
      <c r="E6057" s="3" t="s">
        <v>15</v>
      </c>
      <c r="F6057" s="1"/>
      <c r="G6057" s="5"/>
      <c r="H6057" s="6" t="s">
        <v>18</v>
      </c>
      <c r="I6057" s="6" t="s">
        <v>18</v>
      </c>
      <c r="J6057" s="7" t="b">
        <v>1</v>
      </c>
      <c r="K6057" s="6" t="s">
        <v>19</v>
      </c>
      <c r="L6057" s="8"/>
    </row>
    <row r="6058" ht="31.5" hidden="1" customHeight="1">
      <c r="A6058" s="1" t="s">
        <v>7096</v>
      </c>
      <c r="B6058" s="2" t="s">
        <v>1487</v>
      </c>
      <c r="C6058" s="1" t="s">
        <v>74</v>
      </c>
      <c r="D6058" s="1">
        <v>9.1</v>
      </c>
      <c r="E6058" s="3" t="s">
        <v>15</v>
      </c>
      <c r="F6058" s="1" t="s">
        <v>2320</v>
      </c>
      <c r="G6058" s="5" t="s">
        <v>2320</v>
      </c>
      <c r="H6058" s="6" t="s">
        <v>18</v>
      </c>
      <c r="I6058" s="6" t="s">
        <v>18</v>
      </c>
      <c r="J6058" s="7" t="b">
        <v>0</v>
      </c>
      <c r="K6058" s="6" t="s">
        <v>19</v>
      </c>
      <c r="L6058" s="8"/>
    </row>
    <row r="6059" ht="31.5" hidden="1" customHeight="1">
      <c r="A6059" s="1" t="s">
        <v>7097</v>
      </c>
      <c r="B6059" s="2" t="s">
        <v>500</v>
      </c>
      <c r="C6059" s="1" t="s">
        <v>14</v>
      </c>
      <c r="D6059" s="1">
        <v>4.5</v>
      </c>
      <c r="E6059" s="3" t="s">
        <v>15</v>
      </c>
      <c r="F6059" s="1"/>
      <c r="G6059" s="5"/>
      <c r="H6059" s="6" t="s">
        <v>18</v>
      </c>
      <c r="I6059" s="6" t="s">
        <v>18</v>
      </c>
      <c r="J6059" s="7" t="b">
        <v>0</v>
      </c>
      <c r="K6059" s="6" t="s">
        <v>19</v>
      </c>
      <c r="L6059" s="8"/>
    </row>
    <row r="6060" ht="31.5" hidden="1" customHeight="1">
      <c r="A6060" s="1" t="s">
        <v>7098</v>
      </c>
      <c r="B6060" s="2" t="s">
        <v>13</v>
      </c>
      <c r="C6060" s="1" t="s">
        <v>14</v>
      </c>
      <c r="D6060" s="1">
        <v>3.5</v>
      </c>
      <c r="E6060" s="3" t="s">
        <v>15</v>
      </c>
      <c r="F6060" s="1"/>
      <c r="G6060" s="5"/>
      <c r="H6060" s="6" t="s">
        <v>18</v>
      </c>
      <c r="I6060" s="6" t="s">
        <v>18</v>
      </c>
      <c r="J6060" s="7" t="b">
        <v>0</v>
      </c>
      <c r="K6060" s="6" t="s">
        <v>32</v>
      </c>
      <c r="L6060" s="8" t="s">
        <v>74</v>
      </c>
    </row>
    <row r="6061" ht="31.5" hidden="1" customHeight="1">
      <c r="A6061" s="1" t="s">
        <v>7099</v>
      </c>
      <c r="B6061" s="2" t="s">
        <v>70</v>
      </c>
      <c r="C6061" s="1" t="s">
        <v>14</v>
      </c>
      <c r="D6061" s="1">
        <v>8.0</v>
      </c>
      <c r="E6061" s="3" t="s">
        <v>15</v>
      </c>
      <c r="F6061" s="1"/>
      <c r="G6061" s="5"/>
      <c r="H6061" s="6" t="s">
        <v>18</v>
      </c>
      <c r="I6061" s="6" t="s">
        <v>18</v>
      </c>
      <c r="J6061" s="7" t="b">
        <v>1</v>
      </c>
      <c r="K6061" s="6" t="s">
        <v>19</v>
      </c>
      <c r="L6061" s="8"/>
    </row>
    <row r="6062" ht="31.5" hidden="1" customHeight="1">
      <c r="A6062" s="1" t="s">
        <v>7100</v>
      </c>
      <c r="B6062" s="2" t="s">
        <v>143</v>
      </c>
      <c r="C6062" s="1" t="s">
        <v>14</v>
      </c>
      <c r="D6062" s="1">
        <v>3.5</v>
      </c>
      <c r="E6062" s="3" t="s">
        <v>15</v>
      </c>
      <c r="F6062" s="1"/>
      <c r="G6062" s="5"/>
      <c r="H6062" s="6" t="s">
        <v>18</v>
      </c>
      <c r="I6062" s="6" t="s">
        <v>18</v>
      </c>
      <c r="J6062" s="7" t="b">
        <v>0</v>
      </c>
      <c r="K6062" s="6" t="s">
        <v>19</v>
      </c>
      <c r="L6062" s="8"/>
    </row>
    <row r="6063" ht="31.5" hidden="1" customHeight="1">
      <c r="A6063" s="1" t="s">
        <v>7101</v>
      </c>
      <c r="B6063" s="2" t="s">
        <v>3823</v>
      </c>
      <c r="C6063" s="1" t="s">
        <v>74</v>
      </c>
      <c r="D6063" s="1">
        <v>3.8</v>
      </c>
      <c r="E6063" s="3" t="s">
        <v>15</v>
      </c>
      <c r="F6063" s="1" t="s">
        <v>3824</v>
      </c>
      <c r="G6063" s="1" t="s">
        <v>3825</v>
      </c>
      <c r="H6063" s="6" t="s">
        <v>18</v>
      </c>
      <c r="I6063" s="6" t="s">
        <v>18</v>
      </c>
      <c r="J6063" s="7" t="b">
        <v>0</v>
      </c>
      <c r="K6063" s="6" t="s">
        <v>19</v>
      </c>
      <c r="L6063" s="8"/>
    </row>
    <row r="6064" ht="31.5" hidden="1" customHeight="1">
      <c r="A6064" s="1" t="s">
        <v>7102</v>
      </c>
      <c r="B6064" s="2" t="s">
        <v>3823</v>
      </c>
      <c r="C6064" s="1" t="s">
        <v>74</v>
      </c>
      <c r="D6064" s="1">
        <v>3.8</v>
      </c>
      <c r="E6064" s="3" t="s">
        <v>15</v>
      </c>
      <c r="F6064" s="1" t="s">
        <v>3824</v>
      </c>
      <c r="G6064" s="1" t="s">
        <v>3825</v>
      </c>
      <c r="H6064" s="6" t="s">
        <v>18</v>
      </c>
      <c r="I6064" s="6" t="s">
        <v>18</v>
      </c>
      <c r="J6064" s="7" t="b">
        <v>0</v>
      </c>
      <c r="K6064" s="6" t="s">
        <v>19</v>
      </c>
      <c r="L6064" s="8"/>
    </row>
    <row r="6065" ht="31.5" hidden="1" customHeight="1">
      <c r="A6065" s="1" t="s">
        <v>7103</v>
      </c>
      <c r="B6065" s="2" t="s">
        <v>203</v>
      </c>
      <c r="C6065" s="1" t="s">
        <v>14</v>
      </c>
      <c r="D6065" s="1">
        <v>3.0</v>
      </c>
      <c r="E6065" s="3" t="s">
        <v>15</v>
      </c>
      <c r="F6065" s="1"/>
      <c r="G6065" s="5"/>
      <c r="H6065" s="6" t="s">
        <v>18</v>
      </c>
      <c r="I6065" s="6" t="s">
        <v>18</v>
      </c>
      <c r="J6065" s="7" t="b">
        <v>0</v>
      </c>
      <c r="K6065" s="6" t="s">
        <v>19</v>
      </c>
      <c r="L6065" s="8"/>
    </row>
    <row r="6066" ht="31.5" hidden="1" customHeight="1">
      <c r="A6066" s="1" t="s">
        <v>7104</v>
      </c>
      <c r="B6066" s="2" t="s">
        <v>203</v>
      </c>
      <c r="C6066" s="1" t="s">
        <v>14</v>
      </c>
      <c r="D6066" s="1">
        <v>3.0</v>
      </c>
      <c r="E6066" s="3" t="s">
        <v>15</v>
      </c>
      <c r="F6066" s="1"/>
      <c r="G6066" s="5"/>
      <c r="H6066" s="6" t="s">
        <v>18</v>
      </c>
      <c r="I6066" s="6" t="s">
        <v>18</v>
      </c>
      <c r="J6066" s="7" t="b">
        <v>0</v>
      </c>
      <c r="K6066" s="6" t="s">
        <v>19</v>
      </c>
      <c r="L6066" s="8"/>
    </row>
    <row r="6067" ht="31.5" hidden="1" customHeight="1">
      <c r="A6067" s="1" t="s">
        <v>7105</v>
      </c>
      <c r="B6067" s="2" t="s">
        <v>203</v>
      </c>
      <c r="C6067" s="1" t="s">
        <v>14</v>
      </c>
      <c r="D6067" s="1">
        <v>3.0</v>
      </c>
      <c r="E6067" s="3" t="s">
        <v>15</v>
      </c>
      <c r="F6067" s="1"/>
      <c r="G6067" s="5"/>
      <c r="H6067" s="6" t="s">
        <v>18</v>
      </c>
      <c r="I6067" s="6" t="s">
        <v>18</v>
      </c>
      <c r="J6067" s="7" t="b">
        <v>0</v>
      </c>
      <c r="K6067" s="6" t="s">
        <v>19</v>
      </c>
      <c r="L6067" s="8"/>
    </row>
    <row r="6068" ht="31.5" hidden="1" customHeight="1">
      <c r="A6068" s="1" t="s">
        <v>7106</v>
      </c>
      <c r="B6068" s="2" t="s">
        <v>203</v>
      </c>
      <c r="C6068" s="1" t="s">
        <v>74</v>
      </c>
      <c r="D6068" s="1">
        <v>2.8</v>
      </c>
      <c r="E6068" s="3" t="s">
        <v>15</v>
      </c>
      <c r="F6068" s="1"/>
      <c r="G6068" s="5"/>
      <c r="H6068" s="6" t="s">
        <v>18</v>
      </c>
      <c r="I6068" s="6" t="s">
        <v>18</v>
      </c>
      <c r="J6068" s="7" t="b">
        <v>0</v>
      </c>
      <c r="K6068" s="6" t="s">
        <v>19</v>
      </c>
      <c r="L6068" s="8"/>
    </row>
    <row r="6069" ht="31.5" hidden="1" customHeight="1">
      <c r="A6069" s="1" t="s">
        <v>7107</v>
      </c>
      <c r="B6069" s="2" t="s">
        <v>203</v>
      </c>
      <c r="C6069" s="1" t="s">
        <v>14</v>
      </c>
      <c r="D6069" s="1">
        <v>2.8</v>
      </c>
      <c r="E6069" s="3" t="s">
        <v>15</v>
      </c>
      <c r="F6069" s="1"/>
      <c r="G6069" s="5"/>
      <c r="H6069" s="6" t="s">
        <v>18</v>
      </c>
      <c r="I6069" s="6" t="s">
        <v>18</v>
      </c>
      <c r="J6069" s="7" t="b">
        <v>0</v>
      </c>
      <c r="K6069" s="6" t="s">
        <v>19</v>
      </c>
      <c r="L6069" s="8"/>
    </row>
    <row r="6070" ht="31.5" hidden="1" customHeight="1">
      <c r="A6070" s="1" t="s">
        <v>7108</v>
      </c>
      <c r="B6070" s="2" t="s">
        <v>203</v>
      </c>
      <c r="C6070" s="1" t="s">
        <v>14</v>
      </c>
      <c r="D6070" s="1">
        <v>2.8</v>
      </c>
      <c r="E6070" s="3" t="s">
        <v>15</v>
      </c>
      <c r="F6070" s="1"/>
      <c r="G6070" s="5"/>
      <c r="H6070" s="6" t="s">
        <v>18</v>
      </c>
      <c r="I6070" s="6" t="s">
        <v>18</v>
      </c>
      <c r="J6070" s="7" t="b">
        <v>0</v>
      </c>
      <c r="K6070" s="6" t="s">
        <v>19</v>
      </c>
      <c r="L6070" s="8"/>
    </row>
    <row r="6071" ht="31.5" hidden="1" customHeight="1">
      <c r="A6071" s="1" t="s">
        <v>7109</v>
      </c>
      <c r="B6071" s="2" t="s">
        <v>203</v>
      </c>
      <c r="C6071" s="1" t="s">
        <v>14</v>
      </c>
      <c r="D6071" s="1">
        <v>3.0</v>
      </c>
      <c r="E6071" s="3" t="s">
        <v>15</v>
      </c>
      <c r="F6071" s="1"/>
      <c r="G6071" s="5"/>
      <c r="H6071" s="6" t="s">
        <v>18</v>
      </c>
      <c r="I6071" s="6" t="s">
        <v>18</v>
      </c>
      <c r="J6071" s="7" t="b">
        <v>0</v>
      </c>
      <c r="K6071" s="6" t="s">
        <v>19</v>
      </c>
      <c r="L6071" s="8"/>
    </row>
    <row r="6072" ht="31.5" hidden="1" customHeight="1">
      <c r="A6072" s="1" t="s">
        <v>7110</v>
      </c>
      <c r="B6072" s="2" t="s">
        <v>203</v>
      </c>
      <c r="C6072" s="1" t="s">
        <v>3759</v>
      </c>
      <c r="D6072" s="1">
        <v>2.8</v>
      </c>
      <c r="E6072" s="3" t="s">
        <v>15</v>
      </c>
      <c r="F6072" s="1"/>
      <c r="G6072" s="5"/>
      <c r="H6072" s="6" t="s">
        <v>18</v>
      </c>
      <c r="I6072" s="6" t="s">
        <v>18</v>
      </c>
      <c r="J6072" s="7" t="b">
        <v>0</v>
      </c>
      <c r="K6072" s="6" t="s">
        <v>19</v>
      </c>
      <c r="L6072" s="8"/>
    </row>
    <row r="6073" ht="31.5" hidden="1" customHeight="1">
      <c r="A6073" s="1" t="s">
        <v>7111</v>
      </c>
      <c r="B6073" s="2" t="s">
        <v>203</v>
      </c>
      <c r="C6073" s="1" t="s">
        <v>14</v>
      </c>
      <c r="D6073" s="1">
        <v>2.8</v>
      </c>
      <c r="E6073" s="3" t="s">
        <v>15</v>
      </c>
      <c r="F6073" s="1"/>
      <c r="G6073" s="5"/>
      <c r="H6073" s="6" t="s">
        <v>18</v>
      </c>
      <c r="I6073" s="6" t="s">
        <v>18</v>
      </c>
      <c r="J6073" s="7" t="b">
        <v>0</v>
      </c>
      <c r="K6073" s="6" t="s">
        <v>19</v>
      </c>
      <c r="L6073" s="8"/>
    </row>
    <row r="6074" ht="31.5" hidden="1" customHeight="1">
      <c r="A6074" s="1" t="s">
        <v>7112</v>
      </c>
      <c r="B6074" s="2" t="s">
        <v>203</v>
      </c>
      <c r="C6074" s="1" t="s">
        <v>14</v>
      </c>
      <c r="D6074" s="1">
        <v>2.8</v>
      </c>
      <c r="E6074" s="3" t="s">
        <v>15</v>
      </c>
      <c r="F6074" s="1"/>
      <c r="G6074" s="5"/>
      <c r="H6074" s="6" t="s">
        <v>18</v>
      </c>
      <c r="I6074" s="6" t="s">
        <v>18</v>
      </c>
      <c r="J6074" s="7" t="b">
        <v>0</v>
      </c>
      <c r="K6074" s="6" t="s">
        <v>19</v>
      </c>
      <c r="L6074" s="8"/>
    </row>
    <row r="6075" ht="31.5" hidden="1" customHeight="1">
      <c r="A6075" s="1" t="s">
        <v>7113</v>
      </c>
      <c r="B6075" s="2" t="s">
        <v>203</v>
      </c>
      <c r="C6075" s="1" t="s">
        <v>14</v>
      </c>
      <c r="D6075" s="1">
        <v>2.8</v>
      </c>
      <c r="E6075" s="3" t="s">
        <v>15</v>
      </c>
      <c r="F6075" s="1"/>
      <c r="G6075" s="5"/>
      <c r="H6075" s="6" t="s">
        <v>18</v>
      </c>
      <c r="I6075" s="6" t="s">
        <v>18</v>
      </c>
      <c r="J6075" s="7" t="b">
        <v>0</v>
      </c>
      <c r="K6075" s="6" t="s">
        <v>19</v>
      </c>
      <c r="L6075" s="8"/>
    </row>
    <row r="6076" ht="31.5" hidden="1" customHeight="1">
      <c r="A6076" s="1" t="s">
        <v>7114</v>
      </c>
      <c r="B6076" s="2" t="s">
        <v>203</v>
      </c>
      <c r="C6076" s="1" t="s">
        <v>14</v>
      </c>
      <c r="D6076" s="1">
        <v>3.0</v>
      </c>
      <c r="E6076" s="3" t="s">
        <v>15</v>
      </c>
      <c r="F6076" s="1"/>
      <c r="G6076" s="5"/>
      <c r="H6076" s="6" t="s">
        <v>18</v>
      </c>
      <c r="I6076" s="6" t="s">
        <v>18</v>
      </c>
      <c r="J6076" s="7" t="b">
        <v>0</v>
      </c>
      <c r="K6076" s="6" t="s">
        <v>19</v>
      </c>
      <c r="L6076" s="8"/>
    </row>
    <row r="6077" ht="31.5" hidden="1" customHeight="1">
      <c r="A6077" s="1" t="s">
        <v>7115</v>
      </c>
      <c r="B6077" s="2" t="s">
        <v>203</v>
      </c>
      <c r="C6077" s="1" t="s">
        <v>14</v>
      </c>
      <c r="D6077" s="1">
        <v>2.8</v>
      </c>
      <c r="E6077" s="3" t="s">
        <v>15</v>
      </c>
      <c r="F6077" s="1"/>
      <c r="G6077" s="5"/>
      <c r="H6077" s="6" t="s">
        <v>18</v>
      </c>
      <c r="I6077" s="6" t="s">
        <v>18</v>
      </c>
      <c r="J6077" s="7" t="b">
        <v>0</v>
      </c>
      <c r="K6077" s="6" t="s">
        <v>19</v>
      </c>
      <c r="L6077" s="8"/>
    </row>
    <row r="6078" ht="31.5" hidden="1" customHeight="1">
      <c r="A6078" s="1" t="s">
        <v>7116</v>
      </c>
      <c r="B6078" s="2" t="s">
        <v>203</v>
      </c>
      <c r="C6078" s="1" t="s">
        <v>14</v>
      </c>
      <c r="D6078" s="1">
        <v>3.0</v>
      </c>
      <c r="E6078" s="3" t="s">
        <v>15</v>
      </c>
      <c r="F6078" s="1"/>
      <c r="G6078" s="5"/>
      <c r="H6078" s="6" t="s">
        <v>18</v>
      </c>
      <c r="I6078" s="6" t="s">
        <v>18</v>
      </c>
      <c r="J6078" s="7" t="b">
        <v>0</v>
      </c>
      <c r="K6078" s="6" t="s">
        <v>19</v>
      </c>
      <c r="L6078" s="8"/>
    </row>
    <row r="6079" ht="31.5" hidden="1" customHeight="1">
      <c r="A6079" s="1" t="s">
        <v>7117</v>
      </c>
      <c r="B6079" s="2" t="s">
        <v>203</v>
      </c>
      <c r="C6079" s="1" t="s">
        <v>14</v>
      </c>
      <c r="D6079" s="1">
        <v>3.0</v>
      </c>
      <c r="E6079" s="3" t="s">
        <v>15</v>
      </c>
      <c r="F6079" s="1"/>
      <c r="G6079" s="5"/>
      <c r="H6079" s="6" t="s">
        <v>18</v>
      </c>
      <c r="I6079" s="6" t="s">
        <v>18</v>
      </c>
      <c r="J6079" s="7" t="b">
        <v>0</v>
      </c>
      <c r="K6079" s="6" t="s">
        <v>19</v>
      </c>
      <c r="L6079" s="8"/>
    </row>
    <row r="6080" ht="31.5" hidden="1" customHeight="1">
      <c r="A6080" s="1" t="s">
        <v>7118</v>
      </c>
      <c r="B6080" s="2" t="s">
        <v>203</v>
      </c>
      <c r="C6080" s="1" t="s">
        <v>14</v>
      </c>
      <c r="D6080" s="1">
        <v>2.8</v>
      </c>
      <c r="E6080" s="3" t="s">
        <v>15</v>
      </c>
      <c r="F6080" s="1"/>
      <c r="G6080" s="5"/>
      <c r="H6080" s="6" t="s">
        <v>18</v>
      </c>
      <c r="I6080" s="6" t="s">
        <v>18</v>
      </c>
      <c r="J6080" s="7" t="b">
        <v>0</v>
      </c>
      <c r="K6080" s="6" t="s">
        <v>19</v>
      </c>
      <c r="L6080" s="8"/>
    </row>
    <row r="6081" ht="31.5" hidden="1" customHeight="1">
      <c r="A6081" s="1" t="s">
        <v>7119</v>
      </c>
      <c r="B6081" s="2" t="s">
        <v>203</v>
      </c>
      <c r="C6081" s="1" t="s">
        <v>14</v>
      </c>
      <c r="D6081" s="1">
        <v>3.0</v>
      </c>
      <c r="E6081" s="3" t="s">
        <v>15</v>
      </c>
      <c r="F6081" s="1"/>
      <c r="G6081" s="5"/>
      <c r="H6081" s="6" t="s">
        <v>18</v>
      </c>
      <c r="I6081" s="6" t="s">
        <v>18</v>
      </c>
      <c r="J6081" s="7" t="b">
        <v>0</v>
      </c>
      <c r="K6081" s="6" t="s">
        <v>19</v>
      </c>
      <c r="L6081" s="8"/>
    </row>
    <row r="6082" ht="31.5" hidden="1" customHeight="1">
      <c r="A6082" s="1" t="s">
        <v>7120</v>
      </c>
      <c r="B6082" s="2" t="s">
        <v>203</v>
      </c>
      <c r="C6082" s="1" t="s">
        <v>14</v>
      </c>
      <c r="D6082" s="1">
        <v>2.8</v>
      </c>
      <c r="E6082" s="3" t="s">
        <v>15</v>
      </c>
      <c r="F6082" s="1"/>
      <c r="G6082" s="5"/>
      <c r="H6082" s="6" t="s">
        <v>18</v>
      </c>
      <c r="I6082" s="6" t="s">
        <v>18</v>
      </c>
      <c r="J6082" s="7" t="b">
        <v>0</v>
      </c>
      <c r="K6082" s="6" t="s">
        <v>19</v>
      </c>
      <c r="L6082" s="8"/>
    </row>
    <row r="6083" ht="31.5" hidden="1" customHeight="1">
      <c r="A6083" s="1" t="s">
        <v>7121</v>
      </c>
      <c r="B6083" s="2" t="s">
        <v>203</v>
      </c>
      <c r="C6083" s="1" t="s">
        <v>14</v>
      </c>
      <c r="D6083" s="1">
        <v>2.8</v>
      </c>
      <c r="E6083" s="3" t="s">
        <v>15</v>
      </c>
      <c r="F6083" s="1"/>
      <c r="G6083" s="5"/>
      <c r="H6083" s="6" t="s">
        <v>18</v>
      </c>
      <c r="I6083" s="6" t="s">
        <v>18</v>
      </c>
      <c r="J6083" s="7" t="b">
        <v>0</v>
      </c>
      <c r="K6083" s="6" t="s">
        <v>19</v>
      </c>
      <c r="L6083" s="8"/>
    </row>
    <row r="6084" ht="31.5" hidden="1" customHeight="1">
      <c r="A6084" s="1" t="s">
        <v>7122</v>
      </c>
      <c r="B6084" s="2" t="s">
        <v>203</v>
      </c>
      <c r="C6084" s="1" t="s">
        <v>14</v>
      </c>
      <c r="D6084" s="1">
        <v>3.0</v>
      </c>
      <c r="E6084" s="3" t="s">
        <v>15</v>
      </c>
      <c r="F6084" s="1"/>
      <c r="G6084" s="5"/>
      <c r="H6084" s="6" t="s">
        <v>18</v>
      </c>
      <c r="I6084" s="6" t="s">
        <v>18</v>
      </c>
      <c r="J6084" s="7" t="b">
        <v>0</v>
      </c>
      <c r="K6084" s="6" t="s">
        <v>19</v>
      </c>
      <c r="L6084" s="8"/>
    </row>
    <row r="6085" ht="31.5" hidden="1" customHeight="1">
      <c r="A6085" s="1" t="s">
        <v>7123</v>
      </c>
      <c r="B6085" s="2" t="s">
        <v>203</v>
      </c>
      <c r="C6085" s="1" t="s">
        <v>5424</v>
      </c>
      <c r="D6085" s="1">
        <v>3.0</v>
      </c>
      <c r="E6085" s="3" t="s">
        <v>15</v>
      </c>
      <c r="F6085" s="1"/>
      <c r="G6085" s="5"/>
      <c r="H6085" s="6" t="s">
        <v>18</v>
      </c>
      <c r="I6085" s="6" t="s">
        <v>18</v>
      </c>
      <c r="J6085" s="7" t="b">
        <v>0</v>
      </c>
      <c r="K6085" s="6" t="s">
        <v>19</v>
      </c>
      <c r="L6085" s="8"/>
    </row>
    <row r="6086" ht="31.5" hidden="1" customHeight="1">
      <c r="A6086" s="1" t="s">
        <v>7124</v>
      </c>
      <c r="B6086" s="2" t="s">
        <v>203</v>
      </c>
      <c r="C6086" s="1" t="s">
        <v>14</v>
      </c>
      <c r="D6086" s="1">
        <v>3.0</v>
      </c>
      <c r="E6086" s="3" t="s">
        <v>15</v>
      </c>
      <c r="F6086" s="1"/>
      <c r="G6086" s="5"/>
      <c r="H6086" s="6" t="s">
        <v>18</v>
      </c>
      <c r="I6086" s="6" t="s">
        <v>18</v>
      </c>
      <c r="J6086" s="7" t="b">
        <v>0</v>
      </c>
      <c r="K6086" s="6" t="s">
        <v>19</v>
      </c>
      <c r="L6086" s="8"/>
    </row>
    <row r="6087" ht="31.5" hidden="1" customHeight="1">
      <c r="A6087" s="1" t="s">
        <v>7125</v>
      </c>
      <c r="B6087" s="2" t="s">
        <v>203</v>
      </c>
      <c r="C6087" s="1" t="s">
        <v>14</v>
      </c>
      <c r="D6087" s="1">
        <v>2.8</v>
      </c>
      <c r="E6087" s="3" t="s">
        <v>15</v>
      </c>
      <c r="F6087" s="1"/>
      <c r="G6087" s="5"/>
      <c r="H6087" s="6" t="s">
        <v>18</v>
      </c>
      <c r="I6087" s="6" t="s">
        <v>18</v>
      </c>
      <c r="J6087" s="7" t="b">
        <v>0</v>
      </c>
      <c r="K6087" s="6" t="s">
        <v>19</v>
      </c>
      <c r="L6087" s="8"/>
    </row>
    <row r="6088" ht="31.5" hidden="1" customHeight="1">
      <c r="A6088" s="1" t="s">
        <v>7126</v>
      </c>
      <c r="B6088" s="2" t="s">
        <v>203</v>
      </c>
      <c r="C6088" s="1" t="s">
        <v>14</v>
      </c>
      <c r="D6088" s="1">
        <v>2.8</v>
      </c>
      <c r="E6088" s="3" t="s">
        <v>15</v>
      </c>
      <c r="F6088" s="1"/>
      <c r="G6088" s="5"/>
      <c r="H6088" s="6" t="s">
        <v>18</v>
      </c>
      <c r="I6088" s="6" t="s">
        <v>18</v>
      </c>
      <c r="J6088" s="7" t="b">
        <v>0</v>
      </c>
      <c r="K6088" s="6" t="s">
        <v>19</v>
      </c>
      <c r="L6088" s="8"/>
    </row>
    <row r="6089" ht="31.5" hidden="1" customHeight="1">
      <c r="A6089" s="1" t="s">
        <v>7127</v>
      </c>
      <c r="B6089" s="2" t="s">
        <v>203</v>
      </c>
      <c r="C6089" s="1" t="s">
        <v>14</v>
      </c>
      <c r="D6089" s="1">
        <v>2.8</v>
      </c>
      <c r="E6089" s="3" t="s">
        <v>15</v>
      </c>
      <c r="F6089" s="1"/>
      <c r="G6089" s="5"/>
      <c r="H6089" s="6" t="s">
        <v>18</v>
      </c>
      <c r="I6089" s="6" t="s">
        <v>18</v>
      </c>
      <c r="J6089" s="7" t="b">
        <v>0</v>
      </c>
      <c r="K6089" s="6" t="s">
        <v>19</v>
      </c>
      <c r="L6089" s="8"/>
    </row>
    <row r="6090" ht="31.5" hidden="1" customHeight="1">
      <c r="A6090" s="1" t="s">
        <v>7128</v>
      </c>
      <c r="B6090" s="2" t="s">
        <v>203</v>
      </c>
      <c r="C6090" s="1" t="s">
        <v>14</v>
      </c>
      <c r="D6090" s="1">
        <v>2.8</v>
      </c>
      <c r="E6090" s="3" t="s">
        <v>15</v>
      </c>
      <c r="F6090" s="1"/>
      <c r="G6090" s="5"/>
      <c r="H6090" s="6" t="s">
        <v>18</v>
      </c>
      <c r="I6090" s="6" t="s">
        <v>18</v>
      </c>
      <c r="J6090" s="7" t="b">
        <v>0</v>
      </c>
      <c r="K6090" s="6" t="s">
        <v>19</v>
      </c>
      <c r="L6090" s="8"/>
    </row>
    <row r="6091" ht="31.5" hidden="1" customHeight="1">
      <c r="A6091" s="1" t="s">
        <v>7129</v>
      </c>
      <c r="B6091" s="2" t="s">
        <v>203</v>
      </c>
      <c r="C6091" s="1" t="s">
        <v>14</v>
      </c>
      <c r="D6091" s="1">
        <v>2.5</v>
      </c>
      <c r="E6091" s="3" t="s">
        <v>15</v>
      </c>
      <c r="F6091" s="1"/>
      <c r="G6091" s="5"/>
      <c r="H6091" s="6" t="s">
        <v>18</v>
      </c>
      <c r="I6091" s="6" t="s">
        <v>18</v>
      </c>
      <c r="J6091" s="7" t="b">
        <v>0</v>
      </c>
      <c r="K6091" s="6" t="s">
        <v>32</v>
      </c>
      <c r="L6091" s="8" t="s">
        <v>74</v>
      </c>
    </row>
    <row r="6092" ht="31.5" hidden="1" customHeight="1">
      <c r="A6092" s="1" t="s">
        <v>7130</v>
      </c>
      <c r="B6092" s="2" t="s">
        <v>203</v>
      </c>
      <c r="C6092" s="1" t="s">
        <v>14</v>
      </c>
      <c r="D6092" s="1">
        <v>2.8</v>
      </c>
      <c r="E6092" s="3" t="s">
        <v>15</v>
      </c>
      <c r="F6092" s="1"/>
      <c r="G6092" s="5"/>
      <c r="H6092" s="6" t="s">
        <v>18</v>
      </c>
      <c r="I6092" s="6" t="s">
        <v>18</v>
      </c>
      <c r="J6092" s="7" t="b">
        <v>0</v>
      </c>
      <c r="K6092" s="6" t="s">
        <v>19</v>
      </c>
      <c r="L6092" s="8"/>
    </row>
    <row r="6093" ht="31.5" hidden="1" customHeight="1">
      <c r="A6093" s="1" t="s">
        <v>7131</v>
      </c>
      <c r="B6093" s="2" t="s">
        <v>203</v>
      </c>
      <c r="C6093" s="1" t="s">
        <v>5424</v>
      </c>
      <c r="D6093" s="1">
        <v>3.0</v>
      </c>
      <c r="E6093" s="3" t="s">
        <v>15</v>
      </c>
      <c r="F6093" s="1"/>
      <c r="G6093" s="5"/>
      <c r="H6093" s="6" t="s">
        <v>18</v>
      </c>
      <c r="I6093" s="6" t="s">
        <v>18</v>
      </c>
      <c r="J6093" s="7" t="b">
        <v>0</v>
      </c>
      <c r="K6093" s="6" t="s">
        <v>19</v>
      </c>
      <c r="L6093" s="8"/>
    </row>
    <row r="6094" ht="31.5" hidden="1" customHeight="1">
      <c r="A6094" s="1" t="s">
        <v>7132</v>
      </c>
      <c r="B6094" s="2" t="s">
        <v>203</v>
      </c>
      <c r="C6094" s="1" t="s">
        <v>14</v>
      </c>
      <c r="D6094" s="1">
        <v>2.5</v>
      </c>
      <c r="E6094" s="3" t="s">
        <v>15</v>
      </c>
      <c r="F6094" s="1"/>
      <c r="G6094" s="5"/>
      <c r="H6094" s="6" t="s">
        <v>18</v>
      </c>
      <c r="I6094" s="6" t="s">
        <v>18</v>
      </c>
      <c r="J6094" s="7" t="b">
        <v>0</v>
      </c>
      <c r="K6094" s="6" t="s">
        <v>19</v>
      </c>
      <c r="L6094" s="8"/>
    </row>
    <row r="6095" ht="31.5" hidden="1" customHeight="1">
      <c r="A6095" s="1" t="s">
        <v>7133</v>
      </c>
      <c r="B6095" s="2" t="s">
        <v>203</v>
      </c>
      <c r="C6095" s="1" t="s">
        <v>14</v>
      </c>
      <c r="D6095" s="1">
        <v>2.8</v>
      </c>
      <c r="E6095" s="3" t="s">
        <v>15</v>
      </c>
      <c r="F6095" s="1"/>
      <c r="G6095" s="5"/>
      <c r="H6095" s="6" t="s">
        <v>18</v>
      </c>
      <c r="I6095" s="6" t="s">
        <v>18</v>
      </c>
      <c r="J6095" s="7" t="b">
        <v>0</v>
      </c>
      <c r="K6095" s="6" t="s">
        <v>19</v>
      </c>
      <c r="L6095" s="8"/>
    </row>
    <row r="6096" ht="31.5" hidden="1" customHeight="1">
      <c r="A6096" s="1" t="s">
        <v>7134</v>
      </c>
      <c r="B6096" s="2" t="s">
        <v>203</v>
      </c>
      <c r="C6096" s="1" t="s">
        <v>14</v>
      </c>
      <c r="D6096" s="1">
        <v>2.8</v>
      </c>
      <c r="E6096" s="3" t="s">
        <v>15</v>
      </c>
      <c r="F6096" s="1"/>
      <c r="G6096" s="5"/>
      <c r="H6096" s="6" t="s">
        <v>18</v>
      </c>
      <c r="I6096" s="6" t="s">
        <v>18</v>
      </c>
      <c r="J6096" s="7" t="b">
        <v>0</v>
      </c>
      <c r="K6096" s="6" t="s">
        <v>19</v>
      </c>
      <c r="L6096" s="8"/>
    </row>
    <row r="6097" ht="31.5" hidden="1" customHeight="1">
      <c r="A6097" s="1" t="s">
        <v>7135</v>
      </c>
      <c r="B6097" s="2" t="s">
        <v>203</v>
      </c>
      <c r="C6097" s="1" t="s">
        <v>14</v>
      </c>
      <c r="D6097" s="1">
        <v>2.5</v>
      </c>
      <c r="E6097" s="3" t="s">
        <v>15</v>
      </c>
      <c r="F6097" s="1"/>
      <c r="G6097" s="5"/>
      <c r="H6097" s="6" t="s">
        <v>18</v>
      </c>
      <c r="I6097" s="6" t="s">
        <v>18</v>
      </c>
      <c r="J6097" s="7" t="b">
        <v>0</v>
      </c>
      <c r="K6097" s="6" t="s">
        <v>19</v>
      </c>
      <c r="L6097" s="8"/>
    </row>
    <row r="6098" ht="31.5" hidden="1" customHeight="1">
      <c r="A6098" s="1" t="s">
        <v>7136</v>
      </c>
      <c r="B6098" s="2" t="s">
        <v>333</v>
      </c>
      <c r="C6098" s="1" t="s">
        <v>74</v>
      </c>
      <c r="D6098" s="1">
        <v>3.0</v>
      </c>
      <c r="E6098" s="3" t="s">
        <v>15</v>
      </c>
      <c r="F6098" s="1"/>
      <c r="G6098" s="5"/>
      <c r="H6098" s="6" t="s">
        <v>18</v>
      </c>
      <c r="I6098" s="6" t="s">
        <v>18</v>
      </c>
      <c r="J6098" s="7" t="b">
        <v>0</v>
      </c>
      <c r="K6098" s="6" t="s">
        <v>19</v>
      </c>
      <c r="L6098" s="8"/>
    </row>
    <row r="6099" ht="31.5" hidden="1" customHeight="1">
      <c r="A6099" s="1" t="s">
        <v>7137</v>
      </c>
      <c r="B6099" s="2" t="s">
        <v>333</v>
      </c>
      <c r="C6099" s="1" t="s">
        <v>14</v>
      </c>
      <c r="D6099" s="1">
        <v>4.0</v>
      </c>
      <c r="E6099" s="3" t="s">
        <v>15</v>
      </c>
      <c r="F6099" s="1"/>
      <c r="G6099" s="5"/>
      <c r="H6099" s="6" t="s">
        <v>18</v>
      </c>
      <c r="I6099" s="6" t="s">
        <v>18</v>
      </c>
      <c r="J6099" s="7" t="b">
        <v>0</v>
      </c>
      <c r="K6099" s="6" t="s">
        <v>19</v>
      </c>
      <c r="L6099" s="8"/>
    </row>
    <row r="6100" ht="31.5" hidden="1" customHeight="1">
      <c r="A6100" s="1" t="s">
        <v>7138</v>
      </c>
      <c r="B6100" s="2" t="s">
        <v>333</v>
      </c>
      <c r="C6100" s="1" t="s">
        <v>14</v>
      </c>
      <c r="D6100" s="1">
        <v>3.8</v>
      </c>
      <c r="E6100" s="3" t="s">
        <v>15</v>
      </c>
      <c r="F6100" s="1"/>
      <c r="G6100" s="5"/>
      <c r="H6100" s="6" t="s">
        <v>18</v>
      </c>
      <c r="I6100" s="6" t="s">
        <v>18</v>
      </c>
      <c r="J6100" s="7" t="b">
        <v>0</v>
      </c>
      <c r="K6100" s="6" t="s">
        <v>19</v>
      </c>
      <c r="L6100" s="8"/>
    </row>
    <row r="6101" ht="31.5" hidden="1" customHeight="1">
      <c r="A6101" s="1" t="s">
        <v>7139</v>
      </c>
      <c r="B6101" s="2" t="s">
        <v>333</v>
      </c>
      <c r="C6101" s="1" t="s">
        <v>74</v>
      </c>
      <c r="D6101" s="1">
        <v>4.0</v>
      </c>
      <c r="E6101" s="3" t="s">
        <v>15</v>
      </c>
      <c r="F6101" s="1"/>
      <c r="G6101" s="5"/>
      <c r="H6101" s="6" t="s">
        <v>18</v>
      </c>
      <c r="I6101" s="6" t="s">
        <v>18</v>
      </c>
      <c r="J6101" s="7" t="b">
        <v>0</v>
      </c>
      <c r="K6101" s="6" t="s">
        <v>19</v>
      </c>
      <c r="L6101" s="8"/>
    </row>
    <row r="6102" ht="31.5" hidden="1" customHeight="1">
      <c r="A6102" s="1" t="s">
        <v>7140</v>
      </c>
      <c r="B6102" s="2" t="s">
        <v>333</v>
      </c>
      <c r="C6102" s="1" t="s">
        <v>14</v>
      </c>
      <c r="D6102" s="1">
        <v>3.8</v>
      </c>
      <c r="E6102" s="3" t="s">
        <v>15</v>
      </c>
      <c r="F6102" s="1"/>
      <c r="G6102" s="5"/>
      <c r="H6102" s="6" t="s">
        <v>18</v>
      </c>
      <c r="I6102" s="6" t="s">
        <v>18</v>
      </c>
      <c r="J6102" s="7" t="b">
        <v>0</v>
      </c>
      <c r="K6102" s="6" t="s">
        <v>19</v>
      </c>
      <c r="L6102" s="8"/>
    </row>
    <row r="6103" ht="31.5" hidden="1" customHeight="1">
      <c r="A6103" s="1" t="s">
        <v>7141</v>
      </c>
      <c r="B6103" s="2" t="s">
        <v>13</v>
      </c>
      <c r="C6103" s="1" t="s">
        <v>14</v>
      </c>
      <c r="D6103" s="1">
        <v>2.8</v>
      </c>
      <c r="E6103" s="3" t="s">
        <v>15</v>
      </c>
      <c r="F6103" s="1"/>
      <c r="G6103" s="5"/>
      <c r="H6103" s="6" t="s">
        <v>18</v>
      </c>
      <c r="I6103" s="6" t="s">
        <v>18</v>
      </c>
      <c r="J6103" s="7" t="b">
        <v>0</v>
      </c>
      <c r="K6103" s="6" t="s">
        <v>19</v>
      </c>
      <c r="L6103" s="8"/>
    </row>
    <row r="6104" ht="31.5" hidden="1" customHeight="1">
      <c r="A6104" s="1" t="s">
        <v>7142</v>
      </c>
      <c r="B6104" s="2" t="s">
        <v>70</v>
      </c>
      <c r="C6104" s="1" t="s">
        <v>14</v>
      </c>
      <c r="D6104" s="1">
        <v>8.5</v>
      </c>
      <c r="E6104" s="3" t="s">
        <v>15</v>
      </c>
      <c r="F6104" s="1"/>
      <c r="G6104" s="5"/>
      <c r="H6104" s="6" t="s">
        <v>18</v>
      </c>
      <c r="I6104" s="6" t="s">
        <v>18</v>
      </c>
      <c r="J6104" s="7" t="b">
        <v>1</v>
      </c>
      <c r="K6104" s="6" t="s">
        <v>19</v>
      </c>
      <c r="L6104" s="8"/>
    </row>
    <row r="6105" ht="31.5" hidden="1" customHeight="1">
      <c r="A6105" s="1" t="s">
        <v>7143</v>
      </c>
      <c r="B6105" s="2" t="s">
        <v>1487</v>
      </c>
      <c r="C6105" s="1" t="s">
        <v>14</v>
      </c>
      <c r="D6105" s="1">
        <v>11.3</v>
      </c>
      <c r="E6105" s="3" t="s">
        <v>15</v>
      </c>
      <c r="F6105" s="1" t="s">
        <v>2320</v>
      </c>
      <c r="G6105" s="5" t="s">
        <v>2320</v>
      </c>
      <c r="H6105" s="6" t="s">
        <v>18</v>
      </c>
      <c r="I6105" s="6" t="s">
        <v>18</v>
      </c>
      <c r="J6105" s="7" t="b">
        <v>0</v>
      </c>
      <c r="K6105" s="6" t="s">
        <v>19</v>
      </c>
      <c r="L6105" s="8"/>
    </row>
    <row r="6106" ht="31.5" hidden="1" customHeight="1">
      <c r="A6106" s="1" t="s">
        <v>7144</v>
      </c>
      <c r="B6106" s="2" t="s">
        <v>13</v>
      </c>
      <c r="C6106" s="1" t="s">
        <v>7145</v>
      </c>
      <c r="D6106" s="1">
        <v>4.5</v>
      </c>
      <c r="E6106" s="3" t="s">
        <v>15</v>
      </c>
      <c r="F6106" s="1"/>
      <c r="G6106" s="5"/>
      <c r="H6106" s="6" t="s">
        <v>18</v>
      </c>
      <c r="I6106" s="6" t="s">
        <v>18</v>
      </c>
      <c r="J6106" s="7" t="b">
        <v>0</v>
      </c>
      <c r="K6106" s="6" t="s">
        <v>32</v>
      </c>
      <c r="L6106" s="8" t="s">
        <v>7146</v>
      </c>
    </row>
    <row r="6107" ht="31.5" hidden="1" customHeight="1">
      <c r="A6107" s="1" t="s">
        <v>7147</v>
      </c>
      <c r="B6107" s="2" t="s">
        <v>500</v>
      </c>
      <c r="C6107" s="1" t="s">
        <v>74</v>
      </c>
      <c r="D6107" s="1">
        <v>5.5</v>
      </c>
      <c r="E6107" s="3" t="s">
        <v>15</v>
      </c>
      <c r="F6107" s="1"/>
      <c r="G6107" s="5"/>
      <c r="H6107" s="6" t="s">
        <v>18</v>
      </c>
      <c r="I6107" s="6" t="s">
        <v>18</v>
      </c>
      <c r="J6107" s="7" t="b">
        <v>0</v>
      </c>
      <c r="K6107" s="6" t="s">
        <v>19</v>
      </c>
      <c r="L6107" s="8"/>
    </row>
    <row r="6108" ht="31.5" hidden="1" customHeight="1">
      <c r="A6108" s="1" t="s">
        <v>7148</v>
      </c>
      <c r="B6108" s="2" t="s">
        <v>500</v>
      </c>
      <c r="C6108" s="1" t="s">
        <v>74</v>
      </c>
      <c r="D6108" s="1">
        <v>5.5</v>
      </c>
      <c r="E6108" s="3" t="s">
        <v>15</v>
      </c>
      <c r="F6108" s="1"/>
      <c r="G6108" s="5"/>
      <c r="H6108" s="6" t="s">
        <v>18</v>
      </c>
      <c r="I6108" s="6" t="s">
        <v>18</v>
      </c>
      <c r="J6108" s="7" t="b">
        <v>0</v>
      </c>
      <c r="K6108" s="6" t="s">
        <v>19</v>
      </c>
      <c r="L6108" s="8"/>
    </row>
    <row r="6109" ht="31.5" hidden="1" customHeight="1">
      <c r="A6109" s="5" t="s">
        <v>7149</v>
      </c>
      <c r="B6109" s="2" t="s">
        <v>70</v>
      </c>
      <c r="C6109" s="1" t="s">
        <v>74</v>
      </c>
      <c r="D6109" s="1">
        <v>10.3</v>
      </c>
      <c r="E6109" s="3" t="s">
        <v>15</v>
      </c>
      <c r="F6109" s="1"/>
      <c r="G6109" s="5"/>
      <c r="H6109" s="6" t="s">
        <v>18</v>
      </c>
      <c r="I6109" s="6" t="s">
        <v>18</v>
      </c>
      <c r="J6109" s="7" t="b">
        <v>1</v>
      </c>
      <c r="K6109" s="6" t="s">
        <v>19</v>
      </c>
      <c r="L6109" s="8"/>
    </row>
    <row r="6110" ht="31.5" hidden="1" customHeight="1">
      <c r="A6110" s="1" t="s">
        <v>7150</v>
      </c>
      <c r="B6110" s="2" t="s">
        <v>500</v>
      </c>
      <c r="C6110" s="1" t="s">
        <v>7145</v>
      </c>
      <c r="D6110" s="1">
        <v>5.8</v>
      </c>
      <c r="E6110" s="3" t="s">
        <v>15</v>
      </c>
      <c r="F6110" s="1"/>
      <c r="G6110" s="5"/>
      <c r="H6110" s="6" t="s">
        <v>18</v>
      </c>
      <c r="I6110" s="6" t="s">
        <v>18</v>
      </c>
      <c r="J6110" s="7" t="b">
        <v>0</v>
      </c>
      <c r="K6110" s="6" t="s">
        <v>32</v>
      </c>
      <c r="L6110" s="8" t="s">
        <v>7146</v>
      </c>
    </row>
    <row r="6111" ht="31.5" hidden="1" customHeight="1">
      <c r="A6111" s="1" t="s">
        <v>7151</v>
      </c>
      <c r="B6111" s="2" t="s">
        <v>70</v>
      </c>
      <c r="C6111" s="1" t="s">
        <v>7145</v>
      </c>
      <c r="D6111" s="1">
        <v>10.3</v>
      </c>
      <c r="E6111" s="3" t="s">
        <v>15</v>
      </c>
      <c r="F6111" s="1"/>
      <c r="G6111" s="5"/>
      <c r="H6111" s="6" t="s">
        <v>18</v>
      </c>
      <c r="I6111" s="6" t="s">
        <v>18</v>
      </c>
      <c r="J6111" s="7" t="b">
        <v>1</v>
      </c>
      <c r="K6111" s="6" t="s">
        <v>32</v>
      </c>
      <c r="L6111" s="8" t="s">
        <v>7146</v>
      </c>
    </row>
    <row r="6112" ht="31.5" hidden="1" customHeight="1">
      <c r="A6112" s="1" t="s">
        <v>7152</v>
      </c>
      <c r="B6112" s="2" t="s">
        <v>13</v>
      </c>
      <c r="C6112" s="1" t="s">
        <v>14</v>
      </c>
      <c r="D6112" s="1">
        <v>4.0</v>
      </c>
      <c r="E6112" s="3" t="s">
        <v>15</v>
      </c>
      <c r="F6112" s="1"/>
      <c r="G6112" s="5"/>
      <c r="H6112" s="6" t="s">
        <v>18</v>
      </c>
      <c r="I6112" s="6" t="s">
        <v>18</v>
      </c>
      <c r="J6112" s="7" t="b">
        <v>0</v>
      </c>
      <c r="K6112" s="6" t="s">
        <v>19</v>
      </c>
      <c r="L6112" s="8"/>
    </row>
    <row r="6113" ht="31.5" hidden="1" customHeight="1">
      <c r="A6113" s="1" t="s">
        <v>7153</v>
      </c>
      <c r="B6113" s="2" t="s">
        <v>500</v>
      </c>
      <c r="C6113" s="1" t="s">
        <v>14</v>
      </c>
      <c r="D6113" s="1">
        <v>3.8</v>
      </c>
      <c r="E6113" s="3" t="s">
        <v>15</v>
      </c>
      <c r="F6113" s="1"/>
      <c r="G6113" s="5"/>
      <c r="H6113" s="6" t="s">
        <v>18</v>
      </c>
      <c r="I6113" s="6" t="s">
        <v>18</v>
      </c>
      <c r="J6113" s="7" t="b">
        <v>0</v>
      </c>
      <c r="K6113" s="6" t="s">
        <v>19</v>
      </c>
      <c r="L6113" s="8"/>
    </row>
    <row r="6114" ht="31.5" hidden="1" customHeight="1">
      <c r="A6114" s="1" t="s">
        <v>7154</v>
      </c>
      <c r="B6114" s="2" t="s">
        <v>13</v>
      </c>
      <c r="C6114" s="1" t="s">
        <v>14</v>
      </c>
      <c r="D6114" s="1">
        <v>3.0</v>
      </c>
      <c r="E6114" s="3" t="s">
        <v>15</v>
      </c>
      <c r="F6114" s="1"/>
      <c r="G6114" s="5"/>
      <c r="H6114" s="6" t="s">
        <v>18</v>
      </c>
      <c r="I6114" s="6" t="s">
        <v>18</v>
      </c>
      <c r="J6114" s="7" t="b">
        <v>0</v>
      </c>
      <c r="K6114" s="6" t="s">
        <v>19</v>
      </c>
      <c r="L6114" s="8"/>
    </row>
    <row r="6115" ht="31.5" hidden="1" customHeight="1">
      <c r="A6115" s="1" t="s">
        <v>7155</v>
      </c>
      <c r="B6115" s="2" t="s">
        <v>70</v>
      </c>
      <c r="C6115" s="1" t="s">
        <v>14</v>
      </c>
      <c r="D6115" s="1">
        <v>6.8</v>
      </c>
      <c r="E6115" s="3" t="s">
        <v>15</v>
      </c>
      <c r="F6115" s="1"/>
      <c r="G6115" s="5"/>
      <c r="H6115" s="6" t="s">
        <v>18</v>
      </c>
      <c r="I6115" s="6" t="s">
        <v>18</v>
      </c>
      <c r="J6115" s="7" t="b">
        <v>1</v>
      </c>
      <c r="K6115" s="6" t="s">
        <v>19</v>
      </c>
      <c r="L6115" s="8"/>
    </row>
    <row r="6116" ht="31.5" hidden="1" customHeight="1">
      <c r="A6116" s="1" t="s">
        <v>7156</v>
      </c>
      <c r="B6116" s="2" t="s">
        <v>1487</v>
      </c>
      <c r="C6116" s="1" t="s">
        <v>14</v>
      </c>
      <c r="D6116" s="1">
        <v>7.6</v>
      </c>
      <c r="E6116" s="3" t="s">
        <v>15</v>
      </c>
      <c r="F6116" s="1" t="s">
        <v>2320</v>
      </c>
      <c r="G6116" s="5" t="s">
        <v>2320</v>
      </c>
      <c r="H6116" s="6" t="s">
        <v>18</v>
      </c>
      <c r="I6116" s="6" t="s">
        <v>18</v>
      </c>
      <c r="J6116" s="7" t="b">
        <v>0</v>
      </c>
      <c r="K6116" s="6" t="s">
        <v>19</v>
      </c>
      <c r="L6116" s="8"/>
    </row>
    <row r="6117" ht="31.5" hidden="1" customHeight="1">
      <c r="A6117" s="1" t="s">
        <v>7157</v>
      </c>
      <c r="B6117" s="2" t="s">
        <v>500</v>
      </c>
      <c r="C6117" s="1" t="s">
        <v>74</v>
      </c>
      <c r="D6117" s="1">
        <v>2.2</v>
      </c>
      <c r="E6117" s="3" t="s">
        <v>15</v>
      </c>
      <c r="F6117" s="1"/>
      <c r="G6117" s="5"/>
      <c r="H6117" s="6" t="s">
        <v>18</v>
      </c>
      <c r="I6117" s="6" t="s">
        <v>18</v>
      </c>
      <c r="J6117" s="7" t="b">
        <v>0</v>
      </c>
      <c r="K6117" s="6" t="s">
        <v>19</v>
      </c>
      <c r="L6117" s="8"/>
    </row>
    <row r="6118" ht="31.5" hidden="1" customHeight="1">
      <c r="A6118" s="1" t="s">
        <v>7158</v>
      </c>
      <c r="B6118" s="2" t="s">
        <v>500</v>
      </c>
      <c r="C6118" s="1" t="s">
        <v>14</v>
      </c>
      <c r="D6118" s="1">
        <v>5.5</v>
      </c>
      <c r="E6118" s="3" t="s">
        <v>15</v>
      </c>
      <c r="F6118" s="1"/>
      <c r="G6118" s="5"/>
      <c r="H6118" s="6" t="s">
        <v>18</v>
      </c>
      <c r="I6118" s="6" t="s">
        <v>18</v>
      </c>
      <c r="J6118" s="7" t="b">
        <v>0</v>
      </c>
      <c r="K6118" s="6" t="s">
        <v>19</v>
      </c>
      <c r="L6118" s="8"/>
    </row>
    <row r="6119" ht="31.5" hidden="1" customHeight="1">
      <c r="A6119" s="1" t="s">
        <v>7159</v>
      </c>
      <c r="B6119" s="2" t="s">
        <v>70</v>
      </c>
      <c r="C6119" s="1" t="s">
        <v>14</v>
      </c>
      <c r="D6119" s="1">
        <v>9.5</v>
      </c>
      <c r="E6119" s="3" t="s">
        <v>15</v>
      </c>
      <c r="F6119" s="1"/>
      <c r="G6119" s="5"/>
      <c r="H6119" s="6" t="s">
        <v>18</v>
      </c>
      <c r="I6119" s="6" t="s">
        <v>18</v>
      </c>
      <c r="J6119" s="7" t="b">
        <v>1</v>
      </c>
      <c r="K6119" s="6" t="s">
        <v>19</v>
      </c>
      <c r="L6119" s="8"/>
    </row>
    <row r="6120" ht="31.5" hidden="1" customHeight="1">
      <c r="A6120" s="1" t="s">
        <v>7160</v>
      </c>
      <c r="B6120" s="2" t="s">
        <v>13</v>
      </c>
      <c r="C6120" s="1" t="s">
        <v>6508</v>
      </c>
      <c r="D6120" s="1">
        <v>4.5</v>
      </c>
      <c r="E6120" s="3" t="s">
        <v>15</v>
      </c>
      <c r="F6120" s="1"/>
      <c r="G6120" s="5"/>
      <c r="H6120" s="6" t="s">
        <v>18</v>
      </c>
      <c r="I6120" s="6" t="s">
        <v>18</v>
      </c>
      <c r="J6120" s="7" t="b">
        <v>0</v>
      </c>
      <c r="K6120" s="6" t="s">
        <v>32</v>
      </c>
      <c r="L6120" s="8" t="s">
        <v>7161</v>
      </c>
    </row>
    <row r="6121" ht="31.5" hidden="1" customHeight="1">
      <c r="A6121" s="1" t="s">
        <v>7162</v>
      </c>
      <c r="B6121" s="2" t="s">
        <v>500</v>
      </c>
      <c r="C6121" s="1" t="s">
        <v>74</v>
      </c>
      <c r="D6121" s="1">
        <v>2.2</v>
      </c>
      <c r="E6121" s="3" t="s">
        <v>15</v>
      </c>
      <c r="F6121" s="1"/>
      <c r="G6121" s="5"/>
      <c r="H6121" s="6" t="s">
        <v>18</v>
      </c>
      <c r="I6121" s="6" t="s">
        <v>18</v>
      </c>
      <c r="J6121" s="7" t="b">
        <v>0</v>
      </c>
      <c r="K6121" s="6" t="s">
        <v>19</v>
      </c>
      <c r="L6121" s="8"/>
    </row>
    <row r="6122" ht="31.5" hidden="1" customHeight="1">
      <c r="A6122" s="1" t="s">
        <v>7163</v>
      </c>
      <c r="B6122" s="2" t="s">
        <v>500</v>
      </c>
      <c r="C6122" s="1" t="s">
        <v>74</v>
      </c>
      <c r="D6122" s="1">
        <v>2.2</v>
      </c>
      <c r="E6122" s="3" t="s">
        <v>15</v>
      </c>
      <c r="F6122" s="1"/>
      <c r="G6122" s="5"/>
      <c r="H6122" s="6" t="s">
        <v>18</v>
      </c>
      <c r="I6122" s="6" t="s">
        <v>18</v>
      </c>
      <c r="J6122" s="7" t="b">
        <v>0</v>
      </c>
      <c r="K6122" s="6" t="s">
        <v>19</v>
      </c>
      <c r="L6122" s="8"/>
    </row>
    <row r="6123" ht="31.5" hidden="1" customHeight="1">
      <c r="A6123" s="1" t="s">
        <v>7164</v>
      </c>
      <c r="B6123" s="2" t="s">
        <v>333</v>
      </c>
      <c r="C6123" s="1" t="s">
        <v>74</v>
      </c>
      <c r="D6123" s="1">
        <v>4.5</v>
      </c>
      <c r="E6123" s="3" t="s">
        <v>15</v>
      </c>
      <c r="F6123" s="1"/>
      <c r="G6123" s="5"/>
      <c r="H6123" s="6" t="s">
        <v>18</v>
      </c>
      <c r="I6123" s="6" t="s">
        <v>18</v>
      </c>
      <c r="J6123" s="7" t="b">
        <v>0</v>
      </c>
      <c r="K6123" s="6" t="s">
        <v>19</v>
      </c>
      <c r="L6123" s="8"/>
    </row>
    <row r="6124" ht="31.5" hidden="1" customHeight="1">
      <c r="A6124" s="1" t="s">
        <v>7165</v>
      </c>
      <c r="B6124" s="2" t="s">
        <v>333</v>
      </c>
      <c r="C6124" s="1" t="s">
        <v>4539</v>
      </c>
      <c r="D6124" s="1">
        <v>3.9</v>
      </c>
      <c r="E6124" s="3" t="s">
        <v>15</v>
      </c>
      <c r="F6124" s="1"/>
      <c r="G6124" s="5"/>
      <c r="H6124" s="6" t="s">
        <v>18</v>
      </c>
      <c r="I6124" s="6" t="s">
        <v>18</v>
      </c>
      <c r="J6124" s="7" t="b">
        <v>0</v>
      </c>
      <c r="K6124" s="6" t="s">
        <v>19</v>
      </c>
      <c r="L6124" s="8"/>
    </row>
    <row r="6125" ht="31.5" hidden="1" customHeight="1">
      <c r="A6125" s="1" t="s">
        <v>7166</v>
      </c>
      <c r="B6125" s="2" t="s">
        <v>13</v>
      </c>
      <c r="C6125" s="1" t="s">
        <v>7167</v>
      </c>
      <c r="D6125" s="1">
        <v>4.8</v>
      </c>
      <c r="E6125" s="3" t="s">
        <v>15</v>
      </c>
      <c r="F6125" s="1"/>
      <c r="G6125" s="5"/>
      <c r="H6125" s="6" t="s">
        <v>18</v>
      </c>
      <c r="I6125" s="6" t="s">
        <v>18</v>
      </c>
      <c r="J6125" s="7" t="b">
        <v>0</v>
      </c>
      <c r="K6125" s="6" t="s">
        <v>19</v>
      </c>
      <c r="L6125" s="8"/>
    </row>
    <row r="6126" ht="31.5" hidden="1" customHeight="1">
      <c r="A6126" s="1" t="s">
        <v>7168</v>
      </c>
      <c r="B6126" s="2" t="s">
        <v>13</v>
      </c>
      <c r="C6126" s="1" t="s">
        <v>74</v>
      </c>
      <c r="D6126" s="1">
        <v>4.8</v>
      </c>
      <c r="E6126" s="3" t="s">
        <v>15</v>
      </c>
      <c r="F6126" s="1"/>
      <c r="G6126" s="5"/>
      <c r="H6126" s="6" t="s">
        <v>18</v>
      </c>
      <c r="I6126" s="6" t="s">
        <v>18</v>
      </c>
      <c r="J6126" s="7" t="b">
        <v>0</v>
      </c>
      <c r="K6126" s="6" t="s">
        <v>19</v>
      </c>
      <c r="L6126" s="8"/>
    </row>
    <row r="6127" ht="31.5" hidden="1" customHeight="1">
      <c r="A6127" s="1" t="s">
        <v>7169</v>
      </c>
      <c r="B6127" s="2" t="s">
        <v>13</v>
      </c>
      <c r="C6127" s="1" t="s">
        <v>74</v>
      </c>
      <c r="D6127" s="1">
        <v>4.8</v>
      </c>
      <c r="E6127" s="3" t="s">
        <v>15</v>
      </c>
      <c r="F6127" s="1"/>
      <c r="G6127" s="5"/>
      <c r="H6127" s="6" t="s">
        <v>18</v>
      </c>
      <c r="I6127" s="6" t="s">
        <v>18</v>
      </c>
      <c r="J6127" s="7" t="b">
        <v>0</v>
      </c>
      <c r="K6127" s="6" t="s">
        <v>19</v>
      </c>
      <c r="L6127" s="8"/>
    </row>
    <row r="6128" ht="31.5" hidden="1" customHeight="1">
      <c r="A6128" s="1" t="s">
        <v>7170</v>
      </c>
      <c r="B6128" s="2" t="s">
        <v>70</v>
      </c>
      <c r="C6128" s="1" t="s">
        <v>74</v>
      </c>
      <c r="D6128" s="1">
        <v>10.3</v>
      </c>
      <c r="E6128" s="3" t="s">
        <v>15</v>
      </c>
      <c r="F6128" s="1"/>
      <c r="G6128" s="5"/>
      <c r="H6128" s="6" t="s">
        <v>18</v>
      </c>
      <c r="I6128" s="6" t="s">
        <v>18</v>
      </c>
      <c r="J6128" s="7" t="b">
        <v>1</v>
      </c>
      <c r="K6128" s="6" t="s">
        <v>19</v>
      </c>
      <c r="L6128" s="8"/>
    </row>
    <row r="6129" ht="31.5" hidden="1" customHeight="1">
      <c r="A6129" s="1" t="s">
        <v>7171</v>
      </c>
      <c r="B6129" s="2" t="s">
        <v>13</v>
      </c>
      <c r="C6129" s="1" t="s">
        <v>74</v>
      </c>
      <c r="D6129" s="1">
        <v>3.5</v>
      </c>
      <c r="E6129" s="3" t="s">
        <v>15</v>
      </c>
      <c r="F6129" s="1"/>
      <c r="G6129" s="5"/>
      <c r="H6129" s="6" t="s">
        <v>18</v>
      </c>
      <c r="I6129" s="6" t="s">
        <v>18</v>
      </c>
      <c r="J6129" s="7" t="b">
        <v>0</v>
      </c>
      <c r="K6129" s="6" t="s">
        <v>19</v>
      </c>
      <c r="L6129" s="8"/>
    </row>
    <row r="6130" ht="31.5" hidden="1" customHeight="1">
      <c r="A6130" s="1" t="s">
        <v>7172</v>
      </c>
      <c r="B6130" s="2" t="s">
        <v>500</v>
      </c>
      <c r="C6130" s="1" t="s">
        <v>74</v>
      </c>
      <c r="D6130" s="1">
        <v>5.8</v>
      </c>
      <c r="E6130" s="3" t="s">
        <v>15</v>
      </c>
      <c r="F6130" s="1"/>
      <c r="G6130" s="5"/>
      <c r="H6130" s="6" t="s">
        <v>18</v>
      </c>
      <c r="I6130" s="6" t="s">
        <v>18</v>
      </c>
      <c r="J6130" s="7" t="b">
        <v>0</v>
      </c>
      <c r="K6130" s="6" t="s">
        <v>19</v>
      </c>
      <c r="L6130" s="8"/>
    </row>
    <row r="6131" ht="31.5" hidden="1" customHeight="1">
      <c r="A6131" s="1" t="s">
        <v>7173</v>
      </c>
      <c r="B6131" s="2" t="s">
        <v>70</v>
      </c>
      <c r="C6131" s="1" t="s">
        <v>74</v>
      </c>
      <c r="D6131" s="1">
        <v>9.3</v>
      </c>
      <c r="E6131" s="3" t="s">
        <v>15</v>
      </c>
      <c r="F6131" s="1"/>
      <c r="G6131" s="5"/>
      <c r="H6131" s="6" t="s">
        <v>18</v>
      </c>
      <c r="I6131" s="6" t="s">
        <v>18</v>
      </c>
      <c r="J6131" s="7" t="b">
        <v>1</v>
      </c>
      <c r="K6131" s="6" t="s">
        <v>19</v>
      </c>
      <c r="L6131" s="8"/>
    </row>
    <row r="6132" ht="31.5" hidden="1" customHeight="1">
      <c r="A6132" s="1" t="s">
        <v>7174</v>
      </c>
      <c r="B6132" s="2" t="s">
        <v>333</v>
      </c>
      <c r="C6132" s="1" t="s">
        <v>74</v>
      </c>
      <c r="D6132" s="1">
        <v>3.5</v>
      </c>
      <c r="E6132" s="3" t="s">
        <v>15</v>
      </c>
      <c r="F6132" s="1"/>
      <c r="G6132" s="5"/>
      <c r="H6132" s="6" t="s">
        <v>18</v>
      </c>
      <c r="I6132" s="6" t="s">
        <v>18</v>
      </c>
      <c r="J6132" s="7" t="b">
        <v>0</v>
      </c>
      <c r="K6132" s="6" t="s">
        <v>19</v>
      </c>
      <c r="L6132" s="8"/>
    </row>
    <row r="6133" ht="31.5" hidden="1" customHeight="1">
      <c r="A6133" s="1" t="s">
        <v>7175</v>
      </c>
      <c r="B6133" s="2" t="s">
        <v>333</v>
      </c>
      <c r="C6133" s="1" t="s">
        <v>14</v>
      </c>
      <c r="D6133" s="1">
        <v>2.5</v>
      </c>
      <c r="E6133" s="3" t="s">
        <v>15</v>
      </c>
      <c r="F6133" s="1"/>
      <c r="G6133" s="5"/>
      <c r="H6133" s="6" t="s">
        <v>18</v>
      </c>
      <c r="I6133" s="6" t="s">
        <v>18</v>
      </c>
      <c r="J6133" s="7" t="b">
        <v>0</v>
      </c>
      <c r="K6133" s="6" t="s">
        <v>19</v>
      </c>
      <c r="L6133" s="8"/>
    </row>
    <row r="6134" ht="31.5" hidden="1" customHeight="1">
      <c r="A6134" s="1" t="s">
        <v>7176</v>
      </c>
      <c r="B6134" s="2" t="s">
        <v>500</v>
      </c>
      <c r="C6134" s="1" t="s">
        <v>74</v>
      </c>
      <c r="D6134" s="1">
        <v>4.5</v>
      </c>
      <c r="E6134" s="3" t="s">
        <v>15</v>
      </c>
      <c r="F6134" s="1"/>
      <c r="G6134" s="5"/>
      <c r="H6134" s="6" t="s">
        <v>18</v>
      </c>
      <c r="I6134" s="6" t="s">
        <v>18</v>
      </c>
      <c r="J6134" s="7" t="b">
        <v>0</v>
      </c>
      <c r="K6134" s="6" t="s">
        <v>19</v>
      </c>
      <c r="L6134" s="8"/>
    </row>
    <row r="6135" ht="31.5" hidden="1" customHeight="1">
      <c r="A6135" s="1" t="s">
        <v>7177</v>
      </c>
      <c r="B6135" s="2" t="s">
        <v>203</v>
      </c>
      <c r="C6135" s="1" t="s">
        <v>14</v>
      </c>
      <c r="D6135" s="1">
        <v>3.2</v>
      </c>
      <c r="E6135" s="3" t="s">
        <v>15</v>
      </c>
      <c r="F6135" s="1"/>
      <c r="G6135" s="5"/>
      <c r="H6135" s="6" t="s">
        <v>18</v>
      </c>
      <c r="I6135" s="6" t="s">
        <v>18</v>
      </c>
      <c r="J6135" s="7" t="b">
        <v>0</v>
      </c>
      <c r="K6135" s="6" t="s">
        <v>19</v>
      </c>
      <c r="L6135" s="8"/>
    </row>
    <row r="6136" ht="31.5" hidden="1" customHeight="1">
      <c r="A6136" s="1" t="s">
        <v>7178</v>
      </c>
      <c r="B6136" s="2" t="s">
        <v>203</v>
      </c>
      <c r="C6136" s="1" t="s">
        <v>14</v>
      </c>
      <c r="D6136" s="1">
        <v>3.0</v>
      </c>
      <c r="E6136" s="3" t="s">
        <v>15</v>
      </c>
      <c r="F6136" s="1"/>
      <c r="G6136" s="5"/>
      <c r="H6136" s="6" t="s">
        <v>18</v>
      </c>
      <c r="I6136" s="6" t="s">
        <v>18</v>
      </c>
      <c r="J6136" s="7" t="b">
        <v>0</v>
      </c>
      <c r="K6136" s="6" t="s">
        <v>19</v>
      </c>
      <c r="L6136" s="8"/>
    </row>
    <row r="6137" ht="31.5" hidden="1" customHeight="1">
      <c r="A6137" s="1" t="s">
        <v>7179</v>
      </c>
      <c r="B6137" s="2" t="s">
        <v>203</v>
      </c>
      <c r="C6137" s="1" t="s">
        <v>14</v>
      </c>
      <c r="D6137" s="1">
        <v>3.2</v>
      </c>
      <c r="E6137" s="3" t="s">
        <v>15</v>
      </c>
      <c r="F6137" s="1"/>
      <c r="G6137" s="5"/>
      <c r="H6137" s="6" t="s">
        <v>18</v>
      </c>
      <c r="I6137" s="6" t="s">
        <v>18</v>
      </c>
      <c r="J6137" s="7" t="b">
        <v>0</v>
      </c>
      <c r="K6137" s="6" t="s">
        <v>19</v>
      </c>
      <c r="L6137" s="8"/>
    </row>
    <row r="6138" ht="31.5" hidden="1" customHeight="1">
      <c r="A6138" s="1" t="s">
        <v>7180</v>
      </c>
      <c r="B6138" s="2" t="s">
        <v>500</v>
      </c>
      <c r="C6138" s="1" t="s">
        <v>2250</v>
      </c>
      <c r="D6138" s="1">
        <v>4.5</v>
      </c>
      <c r="E6138" s="3" t="s">
        <v>15</v>
      </c>
      <c r="F6138" s="1"/>
      <c r="G6138" s="5"/>
      <c r="H6138" s="6" t="s">
        <v>18</v>
      </c>
      <c r="I6138" s="6" t="s">
        <v>18</v>
      </c>
      <c r="J6138" s="7" t="b">
        <v>0</v>
      </c>
      <c r="K6138" s="6" t="s">
        <v>19</v>
      </c>
      <c r="L6138" s="8"/>
    </row>
    <row r="6139" ht="31.5" hidden="1" customHeight="1">
      <c r="A6139" s="1" t="s">
        <v>7181</v>
      </c>
      <c r="B6139" s="2" t="s">
        <v>13</v>
      </c>
      <c r="C6139" s="1" t="s">
        <v>2250</v>
      </c>
      <c r="D6139" s="1">
        <v>3.2</v>
      </c>
      <c r="E6139" s="3" t="s">
        <v>15</v>
      </c>
      <c r="F6139" s="1"/>
      <c r="G6139" s="5"/>
      <c r="H6139" s="6" t="s">
        <v>18</v>
      </c>
      <c r="I6139" s="6" t="s">
        <v>18</v>
      </c>
      <c r="J6139" s="7" t="b">
        <v>0</v>
      </c>
      <c r="K6139" s="6" t="s">
        <v>19</v>
      </c>
      <c r="L6139" s="8"/>
    </row>
    <row r="6140" ht="31.5" hidden="1" customHeight="1">
      <c r="A6140" s="1" t="s">
        <v>7182</v>
      </c>
      <c r="B6140" s="2" t="s">
        <v>70</v>
      </c>
      <c r="C6140" s="1" t="s">
        <v>2250</v>
      </c>
      <c r="D6140" s="1">
        <v>7.7</v>
      </c>
      <c r="E6140" s="3" t="s">
        <v>15</v>
      </c>
      <c r="F6140" s="1"/>
      <c r="G6140" s="5"/>
      <c r="H6140" s="6" t="s">
        <v>18</v>
      </c>
      <c r="I6140" s="6" t="s">
        <v>18</v>
      </c>
      <c r="J6140" s="7" t="b">
        <v>1</v>
      </c>
      <c r="K6140" s="6" t="s">
        <v>19</v>
      </c>
      <c r="L6140" s="8"/>
    </row>
    <row r="6141" ht="31.5" hidden="1" customHeight="1">
      <c r="A6141" s="1" t="s">
        <v>7183</v>
      </c>
      <c r="B6141" s="2" t="s">
        <v>1487</v>
      </c>
      <c r="C6141" s="1" t="s">
        <v>2250</v>
      </c>
      <c r="D6141" s="1">
        <v>8.5</v>
      </c>
      <c r="E6141" s="3" t="s">
        <v>15</v>
      </c>
      <c r="F6141" s="1" t="s">
        <v>2320</v>
      </c>
      <c r="G6141" s="5" t="s">
        <v>2320</v>
      </c>
      <c r="H6141" s="6" t="s">
        <v>18</v>
      </c>
      <c r="I6141" s="6" t="s">
        <v>18</v>
      </c>
      <c r="J6141" s="7" t="b">
        <v>0</v>
      </c>
      <c r="K6141" s="6" t="s">
        <v>19</v>
      </c>
      <c r="L6141" s="8"/>
    </row>
    <row r="6142" ht="31.5" hidden="1" customHeight="1">
      <c r="A6142" s="1" t="s">
        <v>7184</v>
      </c>
      <c r="B6142" s="2" t="s">
        <v>500</v>
      </c>
      <c r="C6142" s="1" t="s">
        <v>14</v>
      </c>
      <c r="D6142" s="1">
        <v>5.0</v>
      </c>
      <c r="E6142" s="3" t="s">
        <v>15</v>
      </c>
      <c r="F6142" s="1"/>
      <c r="G6142" s="5"/>
      <c r="H6142" s="6" t="s">
        <v>18</v>
      </c>
      <c r="I6142" s="6" t="s">
        <v>18</v>
      </c>
      <c r="J6142" s="7" t="b">
        <v>0</v>
      </c>
      <c r="K6142" s="6" t="s">
        <v>19</v>
      </c>
      <c r="L6142" s="8"/>
    </row>
    <row r="6143" ht="31.5" hidden="1" customHeight="1">
      <c r="A6143" s="1" t="s">
        <v>7185</v>
      </c>
      <c r="B6143" s="2" t="s">
        <v>13</v>
      </c>
      <c r="C6143" s="1" t="s">
        <v>14</v>
      </c>
      <c r="D6143" s="1">
        <v>4.0</v>
      </c>
      <c r="E6143" s="3" t="s">
        <v>15</v>
      </c>
      <c r="F6143" s="1"/>
      <c r="G6143" s="5"/>
      <c r="H6143" s="6" t="s">
        <v>18</v>
      </c>
      <c r="I6143" s="6" t="s">
        <v>18</v>
      </c>
      <c r="J6143" s="7" t="b">
        <v>0</v>
      </c>
      <c r="K6143" s="6" t="s">
        <v>19</v>
      </c>
      <c r="L6143" s="8"/>
    </row>
    <row r="6144" ht="31.5" hidden="1" customHeight="1">
      <c r="A6144" s="1" t="s">
        <v>7186</v>
      </c>
      <c r="B6144" s="2" t="s">
        <v>70</v>
      </c>
      <c r="C6144" s="1" t="s">
        <v>14</v>
      </c>
      <c r="D6144" s="1">
        <v>9.0</v>
      </c>
      <c r="E6144" s="3" t="s">
        <v>15</v>
      </c>
      <c r="F6144" s="1"/>
      <c r="G6144" s="5"/>
      <c r="H6144" s="6" t="s">
        <v>18</v>
      </c>
      <c r="I6144" s="6" t="s">
        <v>18</v>
      </c>
      <c r="J6144" s="7" t="b">
        <v>1</v>
      </c>
      <c r="K6144" s="6" t="s">
        <v>19</v>
      </c>
      <c r="L6144" s="8"/>
    </row>
    <row r="6145" ht="31.5" hidden="1" customHeight="1">
      <c r="A6145" s="1" t="s">
        <v>7187</v>
      </c>
      <c r="B6145" s="2" t="s">
        <v>13</v>
      </c>
      <c r="C6145" s="1" t="s">
        <v>74</v>
      </c>
      <c r="D6145" s="1">
        <v>3.2</v>
      </c>
      <c r="E6145" s="3" t="s">
        <v>15</v>
      </c>
      <c r="F6145" s="1"/>
      <c r="G6145" s="5"/>
      <c r="H6145" s="6" t="s">
        <v>18</v>
      </c>
      <c r="I6145" s="6" t="s">
        <v>18</v>
      </c>
      <c r="J6145" s="7" t="b">
        <v>0</v>
      </c>
      <c r="K6145" s="6" t="s">
        <v>19</v>
      </c>
      <c r="L6145" s="8"/>
    </row>
    <row r="6146" ht="31.5" hidden="1" customHeight="1">
      <c r="A6146" s="1" t="s">
        <v>7188</v>
      </c>
      <c r="B6146" s="2" t="s">
        <v>70</v>
      </c>
      <c r="C6146" s="1" t="s">
        <v>74</v>
      </c>
      <c r="D6146" s="1">
        <v>7.7</v>
      </c>
      <c r="E6146" s="3" t="s">
        <v>15</v>
      </c>
      <c r="F6146" s="1"/>
      <c r="G6146" s="5"/>
      <c r="H6146" s="6" t="s">
        <v>18</v>
      </c>
      <c r="I6146" s="6" t="s">
        <v>18</v>
      </c>
      <c r="J6146" s="7" t="b">
        <v>1</v>
      </c>
      <c r="K6146" s="6" t="s">
        <v>19</v>
      </c>
      <c r="L6146" s="8"/>
    </row>
    <row r="6147" ht="31.5" hidden="1" customHeight="1">
      <c r="A6147" s="1" t="s">
        <v>7189</v>
      </c>
      <c r="B6147" s="2" t="s">
        <v>13</v>
      </c>
      <c r="C6147" s="1" t="s">
        <v>14</v>
      </c>
      <c r="D6147" s="1">
        <v>4.0</v>
      </c>
      <c r="E6147" s="3" t="s">
        <v>15</v>
      </c>
      <c r="F6147" s="1"/>
      <c r="G6147" s="5"/>
      <c r="H6147" s="6" t="s">
        <v>18</v>
      </c>
      <c r="I6147" s="6" t="s">
        <v>18</v>
      </c>
      <c r="J6147" s="7" t="b">
        <v>0</v>
      </c>
      <c r="K6147" s="6" t="s">
        <v>19</v>
      </c>
      <c r="L6147" s="8"/>
    </row>
    <row r="6148" ht="31.5" hidden="1" customHeight="1">
      <c r="A6148" s="1" t="s">
        <v>7190</v>
      </c>
      <c r="B6148" s="2" t="s">
        <v>500</v>
      </c>
      <c r="C6148" s="1" t="s">
        <v>14</v>
      </c>
      <c r="D6148" s="1">
        <v>3.8</v>
      </c>
      <c r="E6148" s="3" t="s">
        <v>15</v>
      </c>
      <c r="F6148" s="1"/>
      <c r="G6148" s="5"/>
      <c r="H6148" s="6" t="s">
        <v>18</v>
      </c>
      <c r="I6148" s="6" t="s">
        <v>18</v>
      </c>
      <c r="J6148" s="7" t="b">
        <v>0</v>
      </c>
      <c r="K6148" s="6" t="s">
        <v>19</v>
      </c>
      <c r="L6148" s="8"/>
    </row>
    <row r="6149" ht="31.5" hidden="1" customHeight="1">
      <c r="A6149" s="1" t="s">
        <v>7191</v>
      </c>
      <c r="B6149" s="2" t="s">
        <v>13</v>
      </c>
      <c r="C6149" s="1" t="s">
        <v>14</v>
      </c>
      <c r="D6149" s="1">
        <v>3.0</v>
      </c>
      <c r="E6149" s="3" t="s">
        <v>15</v>
      </c>
      <c r="F6149" s="1"/>
      <c r="G6149" s="5"/>
      <c r="H6149" s="6" t="s">
        <v>18</v>
      </c>
      <c r="I6149" s="6" t="s">
        <v>18</v>
      </c>
      <c r="J6149" s="7" t="b">
        <v>0</v>
      </c>
      <c r="K6149" s="6" t="s">
        <v>19</v>
      </c>
      <c r="L6149" s="8"/>
    </row>
    <row r="6150" ht="31.5" hidden="1" customHeight="1">
      <c r="A6150" s="1" t="s">
        <v>7192</v>
      </c>
      <c r="B6150" s="2" t="s">
        <v>70</v>
      </c>
      <c r="C6150" s="1" t="s">
        <v>14</v>
      </c>
      <c r="D6150" s="1">
        <v>6.8</v>
      </c>
      <c r="E6150" s="3" t="s">
        <v>15</v>
      </c>
      <c r="F6150" s="1"/>
      <c r="G6150" s="5"/>
      <c r="H6150" s="6" t="s">
        <v>18</v>
      </c>
      <c r="I6150" s="6" t="s">
        <v>18</v>
      </c>
      <c r="J6150" s="7" t="b">
        <v>1</v>
      </c>
      <c r="K6150" s="6" t="s">
        <v>19</v>
      </c>
      <c r="L6150" s="8"/>
    </row>
    <row r="6151" ht="31.5" hidden="1" customHeight="1">
      <c r="A6151" s="1" t="s">
        <v>7193</v>
      </c>
      <c r="B6151" s="2" t="s">
        <v>500</v>
      </c>
      <c r="C6151" s="1" t="s">
        <v>14</v>
      </c>
      <c r="D6151" s="1">
        <v>3.8</v>
      </c>
      <c r="E6151" s="3" t="s">
        <v>15</v>
      </c>
      <c r="F6151" s="1"/>
      <c r="G6151" s="5"/>
      <c r="H6151" s="6" t="s">
        <v>18</v>
      </c>
      <c r="I6151" s="6" t="s">
        <v>18</v>
      </c>
      <c r="J6151" s="7" t="b">
        <v>0</v>
      </c>
      <c r="K6151" s="6" t="s">
        <v>19</v>
      </c>
      <c r="L6151" s="8"/>
    </row>
    <row r="6152" ht="31.5" hidden="1" customHeight="1">
      <c r="A6152" s="1" t="s">
        <v>7194</v>
      </c>
      <c r="B6152" s="2" t="s">
        <v>13</v>
      </c>
      <c r="C6152" s="1" t="s">
        <v>14</v>
      </c>
      <c r="D6152" s="1">
        <v>2.5</v>
      </c>
      <c r="E6152" s="3" t="s">
        <v>15</v>
      </c>
      <c r="F6152" s="1"/>
      <c r="G6152" s="5"/>
      <c r="H6152" s="6" t="s">
        <v>18</v>
      </c>
      <c r="I6152" s="6" t="s">
        <v>18</v>
      </c>
      <c r="J6152" s="7" t="b">
        <v>0</v>
      </c>
      <c r="K6152" s="6" t="s">
        <v>19</v>
      </c>
      <c r="L6152" s="8"/>
    </row>
    <row r="6153" ht="31.5" hidden="1" customHeight="1">
      <c r="A6153" s="1" t="s">
        <v>7195</v>
      </c>
      <c r="B6153" s="2" t="s">
        <v>70</v>
      </c>
      <c r="C6153" s="1" t="s">
        <v>14</v>
      </c>
      <c r="D6153" s="1">
        <v>6.3</v>
      </c>
      <c r="E6153" s="3" t="s">
        <v>15</v>
      </c>
      <c r="F6153" s="1"/>
      <c r="G6153" s="5"/>
      <c r="H6153" s="6" t="s">
        <v>18</v>
      </c>
      <c r="I6153" s="6" t="s">
        <v>18</v>
      </c>
      <c r="J6153" s="7" t="b">
        <v>1</v>
      </c>
      <c r="K6153" s="6" t="s">
        <v>19</v>
      </c>
      <c r="L6153" s="8"/>
    </row>
    <row r="6154" ht="31.5" hidden="1" customHeight="1">
      <c r="A6154" s="1" t="s">
        <v>7196</v>
      </c>
      <c r="B6154" s="2" t="s">
        <v>500</v>
      </c>
      <c r="C6154" s="1" t="s">
        <v>14</v>
      </c>
      <c r="D6154" s="1">
        <v>3.2</v>
      </c>
      <c r="E6154" s="3" t="s">
        <v>15</v>
      </c>
      <c r="F6154" s="1"/>
      <c r="G6154" s="5"/>
      <c r="H6154" s="6" t="s">
        <v>18</v>
      </c>
      <c r="I6154" s="6" t="s">
        <v>18</v>
      </c>
      <c r="J6154" s="7" t="b">
        <v>0</v>
      </c>
      <c r="K6154" s="6" t="s">
        <v>19</v>
      </c>
      <c r="L6154" s="8"/>
    </row>
    <row r="6155" ht="31.5" hidden="1" customHeight="1">
      <c r="A6155" s="1" t="s">
        <v>7197</v>
      </c>
      <c r="B6155" s="2" t="s">
        <v>13</v>
      </c>
      <c r="C6155" s="1" t="s">
        <v>14</v>
      </c>
      <c r="D6155" s="1">
        <v>2.5</v>
      </c>
      <c r="E6155" s="3" t="s">
        <v>15</v>
      </c>
      <c r="F6155" s="1"/>
      <c r="G6155" s="5"/>
      <c r="H6155" s="6" t="s">
        <v>18</v>
      </c>
      <c r="I6155" s="6" t="s">
        <v>18</v>
      </c>
      <c r="J6155" s="7" t="b">
        <v>0</v>
      </c>
      <c r="K6155" s="6" t="s">
        <v>19</v>
      </c>
      <c r="L6155" s="8"/>
    </row>
    <row r="6156" ht="31.5" hidden="1" customHeight="1">
      <c r="A6156" s="1" t="s">
        <v>7198</v>
      </c>
      <c r="B6156" s="2" t="s">
        <v>70</v>
      </c>
      <c r="C6156" s="1" t="s">
        <v>14</v>
      </c>
      <c r="D6156" s="1">
        <v>8.2</v>
      </c>
      <c r="E6156" s="3" t="s">
        <v>15</v>
      </c>
      <c r="F6156" s="1"/>
      <c r="G6156" s="5"/>
      <c r="H6156" s="6" t="s">
        <v>18</v>
      </c>
      <c r="I6156" s="6" t="s">
        <v>18</v>
      </c>
      <c r="J6156" s="7" t="b">
        <v>1</v>
      </c>
      <c r="K6156" s="6" t="s">
        <v>19</v>
      </c>
      <c r="L6156" s="8"/>
    </row>
    <row r="6157" ht="31.5" hidden="1" customHeight="1">
      <c r="A6157" s="1" t="s">
        <v>7199</v>
      </c>
      <c r="B6157" s="2" t="s">
        <v>500</v>
      </c>
      <c r="C6157" s="1" t="s">
        <v>14</v>
      </c>
      <c r="D6157" s="1">
        <v>3.2</v>
      </c>
      <c r="E6157" s="3" t="s">
        <v>15</v>
      </c>
      <c r="F6157" s="1"/>
      <c r="G6157" s="5"/>
      <c r="H6157" s="6" t="s">
        <v>18</v>
      </c>
      <c r="I6157" s="6" t="s">
        <v>18</v>
      </c>
      <c r="J6157" s="7" t="b">
        <v>0</v>
      </c>
      <c r="K6157" s="6" t="s">
        <v>19</v>
      </c>
      <c r="L6157" s="8"/>
    </row>
    <row r="6158" ht="31.5" hidden="1" customHeight="1">
      <c r="A6158" s="1" t="s">
        <v>7200</v>
      </c>
      <c r="B6158" s="2" t="s">
        <v>13</v>
      </c>
      <c r="C6158" s="1" t="s">
        <v>74</v>
      </c>
      <c r="D6158" s="1">
        <v>3.0</v>
      </c>
      <c r="E6158" s="3" t="s">
        <v>15</v>
      </c>
      <c r="F6158" s="1"/>
      <c r="G6158" s="5"/>
      <c r="H6158" s="6" t="s">
        <v>18</v>
      </c>
      <c r="I6158" s="6" t="s">
        <v>18</v>
      </c>
      <c r="J6158" s="7" t="b">
        <v>0</v>
      </c>
      <c r="K6158" s="6" t="s">
        <v>19</v>
      </c>
      <c r="L6158" s="8"/>
    </row>
    <row r="6159" ht="31.5" hidden="1" customHeight="1">
      <c r="A6159" s="1" t="s">
        <v>7201</v>
      </c>
      <c r="B6159" s="2" t="s">
        <v>13</v>
      </c>
      <c r="C6159" s="1" t="s">
        <v>3396</v>
      </c>
      <c r="D6159" s="1">
        <v>3.0</v>
      </c>
      <c r="E6159" s="3" t="s">
        <v>15</v>
      </c>
      <c r="F6159" s="1"/>
      <c r="G6159" s="5"/>
      <c r="H6159" s="6" t="s">
        <v>18</v>
      </c>
      <c r="I6159" s="6" t="s">
        <v>18</v>
      </c>
      <c r="J6159" s="7" t="b">
        <v>0</v>
      </c>
      <c r="K6159" s="6" t="s">
        <v>19</v>
      </c>
      <c r="L6159" s="8"/>
    </row>
    <row r="6160" ht="31.5" hidden="1" customHeight="1">
      <c r="A6160" s="1" t="s">
        <v>7202</v>
      </c>
      <c r="B6160" s="2" t="s">
        <v>500</v>
      </c>
      <c r="C6160" s="1" t="s">
        <v>3396</v>
      </c>
      <c r="D6160" s="1">
        <v>3.8</v>
      </c>
      <c r="E6160" s="3" t="s">
        <v>15</v>
      </c>
      <c r="F6160" s="1"/>
      <c r="G6160" s="5"/>
      <c r="H6160" s="6" t="s">
        <v>18</v>
      </c>
      <c r="I6160" s="6" t="s">
        <v>18</v>
      </c>
      <c r="J6160" s="7" t="b">
        <v>0</v>
      </c>
      <c r="K6160" s="6" t="s">
        <v>19</v>
      </c>
      <c r="L6160" s="8"/>
    </row>
    <row r="6161" ht="31.5" hidden="1" customHeight="1">
      <c r="A6161" s="1" t="s">
        <v>7203</v>
      </c>
      <c r="B6161" s="2" t="s">
        <v>70</v>
      </c>
      <c r="C6161" s="1" t="s">
        <v>3396</v>
      </c>
      <c r="D6161" s="1">
        <v>6.8</v>
      </c>
      <c r="E6161" s="3" t="s">
        <v>15</v>
      </c>
      <c r="F6161" s="1"/>
      <c r="G6161" s="5"/>
      <c r="H6161" s="6" t="s">
        <v>18</v>
      </c>
      <c r="I6161" s="6" t="s">
        <v>18</v>
      </c>
      <c r="J6161" s="7" t="b">
        <v>1</v>
      </c>
      <c r="K6161" s="6" t="s">
        <v>19</v>
      </c>
      <c r="L6161" s="8"/>
    </row>
    <row r="6162" ht="31.5" hidden="1" customHeight="1">
      <c r="A6162" s="1" t="s">
        <v>7204</v>
      </c>
      <c r="B6162" s="2" t="s">
        <v>203</v>
      </c>
      <c r="C6162" s="1" t="s">
        <v>14</v>
      </c>
      <c r="D6162" s="1">
        <v>3.0</v>
      </c>
      <c r="E6162" s="3" t="s">
        <v>15</v>
      </c>
      <c r="F6162" s="1"/>
      <c r="G6162" s="5"/>
      <c r="H6162" s="6" t="s">
        <v>18</v>
      </c>
      <c r="I6162" s="6" t="s">
        <v>18</v>
      </c>
      <c r="J6162" s="7" t="b">
        <v>0</v>
      </c>
      <c r="K6162" s="6" t="s">
        <v>19</v>
      </c>
      <c r="L6162" s="8"/>
    </row>
    <row r="6163" ht="31.5" hidden="1" customHeight="1">
      <c r="A6163" s="1" t="s">
        <v>7205</v>
      </c>
      <c r="B6163" s="2" t="s">
        <v>203</v>
      </c>
      <c r="C6163" s="1" t="s">
        <v>14</v>
      </c>
      <c r="D6163" s="1">
        <v>3.0</v>
      </c>
      <c r="E6163" s="3" t="s">
        <v>15</v>
      </c>
      <c r="F6163" s="1"/>
      <c r="G6163" s="5"/>
      <c r="H6163" s="6" t="s">
        <v>18</v>
      </c>
      <c r="I6163" s="6" t="s">
        <v>18</v>
      </c>
      <c r="J6163" s="7" t="b">
        <v>0</v>
      </c>
      <c r="K6163" s="6" t="s">
        <v>19</v>
      </c>
      <c r="L6163" s="8"/>
    </row>
    <row r="6164" ht="31.5" hidden="1" customHeight="1">
      <c r="A6164" s="1" t="s">
        <v>7206</v>
      </c>
      <c r="B6164" s="2" t="s">
        <v>203</v>
      </c>
      <c r="C6164" s="1" t="s">
        <v>14</v>
      </c>
      <c r="D6164" s="1">
        <v>2.8</v>
      </c>
      <c r="E6164" s="3" t="s">
        <v>15</v>
      </c>
      <c r="F6164" s="1"/>
      <c r="G6164" s="5"/>
      <c r="H6164" s="6" t="s">
        <v>18</v>
      </c>
      <c r="I6164" s="6" t="s">
        <v>18</v>
      </c>
      <c r="J6164" s="7" t="b">
        <v>0</v>
      </c>
      <c r="K6164" s="6" t="s">
        <v>19</v>
      </c>
      <c r="L6164" s="8"/>
    </row>
    <row r="6165" ht="31.5" hidden="1" customHeight="1">
      <c r="A6165" s="1" t="s">
        <v>7207</v>
      </c>
      <c r="B6165" s="2" t="s">
        <v>203</v>
      </c>
      <c r="C6165" s="1" t="s">
        <v>14</v>
      </c>
      <c r="D6165" s="1">
        <v>3.0</v>
      </c>
      <c r="E6165" s="3" t="s">
        <v>15</v>
      </c>
      <c r="F6165" s="1"/>
      <c r="G6165" s="5"/>
      <c r="H6165" s="6" t="s">
        <v>18</v>
      </c>
      <c r="I6165" s="6" t="s">
        <v>18</v>
      </c>
      <c r="J6165" s="7" t="b">
        <v>0</v>
      </c>
      <c r="K6165" s="6" t="s">
        <v>19</v>
      </c>
      <c r="L6165" s="8"/>
    </row>
    <row r="6166" ht="31.5" hidden="1" customHeight="1">
      <c r="A6166" s="1" t="s">
        <v>7208</v>
      </c>
      <c r="B6166" s="2" t="s">
        <v>203</v>
      </c>
      <c r="C6166" s="1" t="s">
        <v>14</v>
      </c>
      <c r="D6166" s="1">
        <v>2.8</v>
      </c>
      <c r="E6166" s="3" t="s">
        <v>15</v>
      </c>
      <c r="F6166" s="1"/>
      <c r="G6166" s="5"/>
      <c r="H6166" s="6" t="s">
        <v>18</v>
      </c>
      <c r="I6166" s="6" t="s">
        <v>18</v>
      </c>
      <c r="J6166" s="7" t="b">
        <v>0</v>
      </c>
      <c r="K6166" s="6" t="s">
        <v>19</v>
      </c>
      <c r="L6166" s="8"/>
    </row>
    <row r="6167" ht="31.5" hidden="1" customHeight="1">
      <c r="A6167" s="1" t="s">
        <v>7209</v>
      </c>
      <c r="B6167" s="2" t="s">
        <v>203</v>
      </c>
      <c r="C6167" s="1" t="s">
        <v>74</v>
      </c>
      <c r="D6167" s="1">
        <v>2.8</v>
      </c>
      <c r="E6167" s="3" t="s">
        <v>15</v>
      </c>
      <c r="F6167" s="1"/>
      <c r="G6167" s="5"/>
      <c r="H6167" s="6" t="s">
        <v>18</v>
      </c>
      <c r="I6167" s="6" t="s">
        <v>18</v>
      </c>
      <c r="J6167" s="7" t="b">
        <v>0</v>
      </c>
      <c r="K6167" s="6" t="s">
        <v>19</v>
      </c>
      <c r="L6167" s="8"/>
    </row>
    <row r="6168" ht="31.5" hidden="1" customHeight="1">
      <c r="A6168" s="1" t="s">
        <v>7210</v>
      </c>
      <c r="B6168" s="2" t="s">
        <v>203</v>
      </c>
      <c r="C6168" s="1" t="s">
        <v>14</v>
      </c>
      <c r="D6168" s="1">
        <v>2.5</v>
      </c>
      <c r="E6168" s="3" t="s">
        <v>15</v>
      </c>
      <c r="F6168" s="1"/>
      <c r="G6168" s="5"/>
      <c r="H6168" s="6" t="s">
        <v>18</v>
      </c>
      <c r="I6168" s="6" t="s">
        <v>18</v>
      </c>
      <c r="J6168" s="7" t="b">
        <v>0</v>
      </c>
      <c r="K6168" s="6" t="s">
        <v>19</v>
      </c>
      <c r="L6168" s="8"/>
    </row>
    <row r="6169" ht="31.5" hidden="1" customHeight="1">
      <c r="A6169" s="1" t="s">
        <v>7211</v>
      </c>
      <c r="B6169" s="2" t="s">
        <v>203</v>
      </c>
      <c r="C6169" s="1" t="s">
        <v>4057</v>
      </c>
      <c r="D6169" s="1">
        <v>3.0</v>
      </c>
      <c r="E6169" s="3" t="s">
        <v>15</v>
      </c>
      <c r="F6169" s="1"/>
      <c r="G6169" s="5"/>
      <c r="H6169" s="6" t="s">
        <v>18</v>
      </c>
      <c r="I6169" s="6" t="s">
        <v>18</v>
      </c>
      <c r="J6169" s="7" t="b">
        <v>0</v>
      </c>
      <c r="K6169" s="6" t="s">
        <v>19</v>
      </c>
      <c r="L6169" s="8"/>
    </row>
    <row r="6170" ht="31.5" hidden="1" customHeight="1">
      <c r="A6170" s="1" t="s">
        <v>7212</v>
      </c>
      <c r="B6170" s="2" t="s">
        <v>500</v>
      </c>
      <c r="C6170" s="1" t="s">
        <v>7167</v>
      </c>
      <c r="D6170" s="1">
        <v>5.8</v>
      </c>
      <c r="E6170" s="3" t="s">
        <v>15</v>
      </c>
      <c r="F6170" s="1"/>
      <c r="G6170" s="5"/>
      <c r="H6170" s="6" t="s">
        <v>18</v>
      </c>
      <c r="I6170" s="6" t="s">
        <v>18</v>
      </c>
      <c r="J6170" s="7" t="b">
        <v>0</v>
      </c>
      <c r="K6170" s="6" t="s">
        <v>19</v>
      </c>
      <c r="L6170" s="8"/>
    </row>
    <row r="6171" ht="31.5" hidden="1" customHeight="1">
      <c r="A6171" s="1" t="s">
        <v>7213</v>
      </c>
      <c r="B6171" s="2" t="s">
        <v>70</v>
      </c>
      <c r="C6171" s="1" t="s">
        <v>7167</v>
      </c>
      <c r="D6171" s="1">
        <v>10.6</v>
      </c>
      <c r="E6171" s="3" t="s">
        <v>15</v>
      </c>
      <c r="F6171" s="1"/>
      <c r="G6171" s="5"/>
      <c r="H6171" s="6" t="s">
        <v>18</v>
      </c>
      <c r="I6171" s="6" t="s">
        <v>18</v>
      </c>
      <c r="J6171" s="7" t="b">
        <v>1</v>
      </c>
      <c r="K6171" s="6" t="s">
        <v>19</v>
      </c>
      <c r="L6171" s="8"/>
    </row>
    <row r="6172" ht="31.5" hidden="1" customHeight="1">
      <c r="A6172" s="1" t="s">
        <v>7214</v>
      </c>
      <c r="B6172" s="2" t="s">
        <v>500</v>
      </c>
      <c r="C6172" s="1" t="s">
        <v>14</v>
      </c>
      <c r="D6172" s="1">
        <v>5.0</v>
      </c>
      <c r="E6172" s="3" t="s">
        <v>15</v>
      </c>
      <c r="F6172" s="1"/>
      <c r="G6172" s="5"/>
      <c r="H6172" s="6" t="s">
        <v>18</v>
      </c>
      <c r="I6172" s="6" t="s">
        <v>18</v>
      </c>
      <c r="J6172" s="7" t="b">
        <v>0</v>
      </c>
      <c r="K6172" s="6" t="s">
        <v>19</v>
      </c>
      <c r="L6172" s="8"/>
    </row>
    <row r="6173" ht="31.5" hidden="1" customHeight="1">
      <c r="A6173" s="1" t="s">
        <v>7215</v>
      </c>
      <c r="B6173" s="2" t="s">
        <v>70</v>
      </c>
      <c r="C6173" s="1" t="s">
        <v>14</v>
      </c>
      <c r="D6173" s="1">
        <v>9.0</v>
      </c>
      <c r="E6173" s="3" t="s">
        <v>15</v>
      </c>
      <c r="F6173" s="1"/>
      <c r="G6173" s="5"/>
      <c r="H6173" s="6" t="s">
        <v>18</v>
      </c>
      <c r="I6173" s="6" t="s">
        <v>18</v>
      </c>
      <c r="J6173" s="7" t="b">
        <v>1</v>
      </c>
      <c r="K6173" s="6" t="s">
        <v>19</v>
      </c>
      <c r="L6173" s="8"/>
    </row>
    <row r="6174" ht="31.5" hidden="1" customHeight="1">
      <c r="A6174" s="1" t="s">
        <v>7216</v>
      </c>
      <c r="B6174" s="2" t="s">
        <v>1487</v>
      </c>
      <c r="C6174" s="1" t="s">
        <v>14</v>
      </c>
      <c r="D6174" s="1">
        <v>9.8</v>
      </c>
      <c r="E6174" s="3" t="s">
        <v>15</v>
      </c>
      <c r="F6174" s="1" t="s">
        <v>2320</v>
      </c>
      <c r="G6174" s="5" t="s">
        <v>2320</v>
      </c>
      <c r="H6174" s="6" t="s">
        <v>18</v>
      </c>
      <c r="I6174" s="6" t="s">
        <v>18</v>
      </c>
      <c r="J6174" s="7" t="b">
        <v>0</v>
      </c>
      <c r="K6174" s="6" t="s">
        <v>19</v>
      </c>
      <c r="L6174" s="8"/>
    </row>
    <row r="6175" ht="31.5" hidden="1" customHeight="1">
      <c r="A6175" s="1" t="s">
        <v>7217</v>
      </c>
      <c r="B6175" s="2" t="s">
        <v>500</v>
      </c>
      <c r="C6175" s="1" t="s">
        <v>14</v>
      </c>
      <c r="D6175" s="1">
        <v>3.5</v>
      </c>
      <c r="E6175" s="3" t="s">
        <v>15</v>
      </c>
      <c r="F6175" s="1"/>
      <c r="G6175" s="5"/>
      <c r="H6175" s="6" t="s">
        <v>18</v>
      </c>
      <c r="I6175" s="6" t="s">
        <v>18</v>
      </c>
      <c r="J6175" s="7" t="b">
        <v>0</v>
      </c>
      <c r="K6175" s="6" t="s">
        <v>19</v>
      </c>
      <c r="L6175" s="8"/>
    </row>
    <row r="6176" ht="31.5" hidden="1" customHeight="1">
      <c r="A6176" s="1" t="s">
        <v>7218</v>
      </c>
      <c r="B6176" s="2" t="s">
        <v>500</v>
      </c>
      <c r="C6176" s="1" t="s">
        <v>74</v>
      </c>
      <c r="D6176" s="1">
        <v>4.5</v>
      </c>
      <c r="E6176" s="3" t="s">
        <v>15</v>
      </c>
      <c r="F6176" s="1"/>
      <c r="G6176" s="5"/>
      <c r="H6176" s="6" t="s">
        <v>18</v>
      </c>
      <c r="I6176" s="6" t="s">
        <v>18</v>
      </c>
      <c r="J6176" s="7" t="b">
        <v>0</v>
      </c>
      <c r="K6176" s="6" t="s">
        <v>19</v>
      </c>
      <c r="L6176" s="8"/>
    </row>
    <row r="6177" ht="31.5" hidden="1" customHeight="1">
      <c r="A6177" s="1" t="s">
        <v>7219</v>
      </c>
      <c r="B6177" s="2" t="s">
        <v>70</v>
      </c>
      <c r="C6177" s="1" t="s">
        <v>74</v>
      </c>
      <c r="D6177" s="1">
        <v>7.5</v>
      </c>
      <c r="E6177" s="3" t="s">
        <v>15</v>
      </c>
      <c r="F6177" s="1"/>
      <c r="G6177" s="5"/>
      <c r="H6177" s="6" t="s">
        <v>18</v>
      </c>
      <c r="I6177" s="6" t="s">
        <v>18</v>
      </c>
      <c r="J6177" s="7" t="b">
        <v>1</v>
      </c>
      <c r="K6177" s="6" t="s">
        <v>19</v>
      </c>
      <c r="L6177" s="8"/>
    </row>
    <row r="6178" ht="31.5" hidden="1" customHeight="1">
      <c r="A6178" s="1" t="s">
        <v>7220</v>
      </c>
      <c r="B6178" s="2" t="s">
        <v>1487</v>
      </c>
      <c r="C6178" s="1" t="s">
        <v>74</v>
      </c>
      <c r="D6178" s="1">
        <v>8.3</v>
      </c>
      <c r="E6178" s="3" t="s">
        <v>15</v>
      </c>
      <c r="F6178" s="1" t="s">
        <v>2320</v>
      </c>
      <c r="G6178" s="5" t="s">
        <v>2320</v>
      </c>
      <c r="H6178" s="6" t="s">
        <v>18</v>
      </c>
      <c r="I6178" s="6" t="s">
        <v>18</v>
      </c>
      <c r="J6178" s="7" t="b">
        <v>0</v>
      </c>
      <c r="K6178" s="6" t="s">
        <v>19</v>
      </c>
      <c r="L6178" s="8"/>
    </row>
    <row r="6179" ht="31.5" hidden="1" customHeight="1">
      <c r="A6179" s="1" t="s">
        <v>7221</v>
      </c>
      <c r="B6179" s="2" t="s">
        <v>500</v>
      </c>
      <c r="C6179" s="1" t="s">
        <v>14</v>
      </c>
      <c r="D6179" s="1">
        <v>4.8</v>
      </c>
      <c r="E6179" s="3" t="s">
        <v>15</v>
      </c>
      <c r="F6179" s="1"/>
      <c r="G6179" s="5"/>
      <c r="H6179" s="6" t="s">
        <v>18</v>
      </c>
      <c r="I6179" s="6" t="s">
        <v>18</v>
      </c>
      <c r="J6179" s="7" t="b">
        <v>0</v>
      </c>
      <c r="K6179" s="6" t="s">
        <v>19</v>
      </c>
      <c r="L6179" s="8"/>
    </row>
    <row r="6180" ht="31.5" hidden="1" customHeight="1">
      <c r="A6180" s="5" t="s">
        <v>7222</v>
      </c>
      <c r="B6180" s="2" t="s">
        <v>13</v>
      </c>
      <c r="C6180" s="1" t="s">
        <v>14</v>
      </c>
      <c r="D6180" s="1">
        <v>3.2</v>
      </c>
      <c r="E6180" s="3" t="s">
        <v>15</v>
      </c>
      <c r="F6180" s="1"/>
      <c r="G6180" s="5"/>
      <c r="H6180" s="6" t="s">
        <v>18</v>
      </c>
      <c r="I6180" s="6" t="s">
        <v>18</v>
      </c>
      <c r="J6180" s="7" t="b">
        <v>0</v>
      </c>
      <c r="K6180" s="6" t="s">
        <v>19</v>
      </c>
      <c r="L6180" s="8"/>
    </row>
    <row r="6181" ht="31.5" hidden="1" customHeight="1">
      <c r="A6181" s="1" t="s">
        <v>7223</v>
      </c>
      <c r="B6181" s="2" t="s">
        <v>13</v>
      </c>
      <c r="C6181" s="1" t="s">
        <v>14</v>
      </c>
      <c r="D6181" s="1">
        <v>3.0</v>
      </c>
      <c r="E6181" s="3" t="s">
        <v>15</v>
      </c>
      <c r="F6181" s="1"/>
      <c r="G6181" s="5"/>
      <c r="H6181" s="6" t="s">
        <v>18</v>
      </c>
      <c r="I6181" s="6" t="s">
        <v>18</v>
      </c>
      <c r="J6181" s="7" t="b">
        <v>0</v>
      </c>
      <c r="K6181" s="6" t="s">
        <v>19</v>
      </c>
      <c r="L6181" s="8"/>
    </row>
    <row r="6182" ht="31.5" hidden="1" customHeight="1">
      <c r="A6182" s="1" t="s">
        <v>7224</v>
      </c>
      <c r="B6182" s="2" t="s">
        <v>13</v>
      </c>
      <c r="C6182" s="1" t="s">
        <v>14</v>
      </c>
      <c r="D6182" s="1">
        <v>2.8</v>
      </c>
      <c r="E6182" s="3" t="s">
        <v>15</v>
      </c>
      <c r="F6182" s="1"/>
      <c r="G6182" s="5"/>
      <c r="H6182" s="6" t="s">
        <v>18</v>
      </c>
      <c r="I6182" s="6" t="s">
        <v>18</v>
      </c>
      <c r="J6182" s="7" t="b">
        <v>0</v>
      </c>
      <c r="K6182" s="6" t="s">
        <v>19</v>
      </c>
      <c r="L6182" s="8"/>
    </row>
    <row r="6183" ht="31.5" hidden="1" customHeight="1">
      <c r="A6183" s="1" t="s">
        <v>7225</v>
      </c>
      <c r="B6183" s="2" t="s">
        <v>203</v>
      </c>
      <c r="C6183" s="1" t="s">
        <v>7226</v>
      </c>
      <c r="D6183" s="1">
        <v>3.0</v>
      </c>
      <c r="E6183" s="3" t="s">
        <v>15</v>
      </c>
      <c r="F6183" s="1"/>
      <c r="G6183" s="5"/>
      <c r="H6183" s="6" t="s">
        <v>18</v>
      </c>
      <c r="I6183" s="6" t="s">
        <v>18</v>
      </c>
      <c r="J6183" s="7" t="b">
        <v>0</v>
      </c>
      <c r="K6183" s="6" t="s">
        <v>19</v>
      </c>
      <c r="L6183" s="8"/>
    </row>
    <row r="6184" ht="31.5" hidden="1" customHeight="1">
      <c r="A6184" s="1" t="s">
        <v>7227</v>
      </c>
      <c r="B6184" s="2" t="s">
        <v>333</v>
      </c>
      <c r="C6184" s="1" t="s">
        <v>14</v>
      </c>
      <c r="D6184" s="1">
        <v>3.0</v>
      </c>
      <c r="E6184" s="3" t="s">
        <v>15</v>
      </c>
      <c r="F6184" s="1"/>
      <c r="G6184" s="5"/>
      <c r="H6184" s="6" t="s">
        <v>18</v>
      </c>
      <c r="I6184" s="6" t="s">
        <v>18</v>
      </c>
      <c r="J6184" s="7" t="b">
        <v>0</v>
      </c>
      <c r="K6184" s="6" t="s">
        <v>19</v>
      </c>
      <c r="L6184" s="8"/>
    </row>
    <row r="6185" ht="31.5" hidden="1" customHeight="1">
      <c r="A6185" s="1" t="s">
        <v>7228</v>
      </c>
      <c r="B6185" s="2" t="s">
        <v>70</v>
      </c>
      <c r="C6185" s="1" t="s">
        <v>14</v>
      </c>
      <c r="D6185" s="1">
        <v>9.0</v>
      </c>
      <c r="E6185" s="3" t="s">
        <v>15</v>
      </c>
      <c r="F6185" s="1"/>
      <c r="G6185" s="5"/>
      <c r="H6185" s="6" t="s">
        <v>18</v>
      </c>
      <c r="I6185" s="6" t="s">
        <v>18</v>
      </c>
      <c r="J6185" s="7" t="b">
        <v>1</v>
      </c>
      <c r="K6185" s="6" t="s">
        <v>19</v>
      </c>
      <c r="L6185" s="8"/>
    </row>
    <row r="6186" ht="31.5" hidden="1" customHeight="1">
      <c r="A6186" s="1" t="s">
        <v>7229</v>
      </c>
      <c r="B6186" s="2" t="s">
        <v>333</v>
      </c>
      <c r="C6186" s="1" t="s">
        <v>14</v>
      </c>
      <c r="D6186" s="1">
        <v>3.9</v>
      </c>
      <c r="E6186" s="3" t="s">
        <v>15</v>
      </c>
      <c r="F6186" s="1"/>
      <c r="G6186" s="5"/>
      <c r="H6186" s="6" t="s">
        <v>18</v>
      </c>
      <c r="I6186" s="6" t="s">
        <v>18</v>
      </c>
      <c r="J6186" s="7" t="b">
        <v>0</v>
      </c>
      <c r="K6186" s="6" t="s">
        <v>19</v>
      </c>
      <c r="L6186" s="8"/>
    </row>
    <row r="6187" ht="31.5" hidden="1" customHeight="1">
      <c r="A6187" s="1" t="s">
        <v>7230</v>
      </c>
      <c r="B6187" s="2" t="s">
        <v>70</v>
      </c>
      <c r="C6187" s="1" t="s">
        <v>14</v>
      </c>
      <c r="D6187" s="1">
        <v>11.9</v>
      </c>
      <c r="E6187" s="3" t="s">
        <v>15</v>
      </c>
      <c r="F6187" s="1"/>
      <c r="G6187" s="5"/>
      <c r="H6187" s="6" t="s">
        <v>18</v>
      </c>
      <c r="I6187" s="6" t="s">
        <v>18</v>
      </c>
      <c r="J6187" s="7" t="b">
        <v>1</v>
      </c>
      <c r="K6187" s="6" t="s">
        <v>19</v>
      </c>
      <c r="L6187" s="8"/>
    </row>
    <row r="6188" ht="31.5" hidden="1" customHeight="1">
      <c r="A6188" s="1" t="s">
        <v>7231</v>
      </c>
      <c r="B6188" s="2" t="s">
        <v>333</v>
      </c>
      <c r="C6188" s="1" t="s">
        <v>14</v>
      </c>
      <c r="D6188" s="1">
        <v>3.5</v>
      </c>
      <c r="E6188" s="3" t="s">
        <v>15</v>
      </c>
      <c r="F6188" s="1"/>
      <c r="G6188" s="5"/>
      <c r="H6188" s="6" t="s">
        <v>18</v>
      </c>
      <c r="I6188" s="6" t="s">
        <v>18</v>
      </c>
      <c r="J6188" s="7" t="b">
        <v>0</v>
      </c>
      <c r="K6188" s="6" t="s">
        <v>19</v>
      </c>
      <c r="L6188" s="8"/>
    </row>
    <row r="6189" ht="31.5" hidden="1" customHeight="1">
      <c r="A6189" s="1" t="s">
        <v>7232</v>
      </c>
      <c r="B6189" s="2" t="s">
        <v>70</v>
      </c>
      <c r="C6189" s="1" t="s">
        <v>14</v>
      </c>
      <c r="D6189" s="1">
        <v>10.0</v>
      </c>
      <c r="E6189" s="3" t="s">
        <v>15</v>
      </c>
      <c r="F6189" s="1"/>
      <c r="G6189" s="5"/>
      <c r="H6189" s="6" t="s">
        <v>18</v>
      </c>
      <c r="I6189" s="6" t="s">
        <v>18</v>
      </c>
      <c r="J6189" s="7" t="b">
        <v>1</v>
      </c>
      <c r="K6189" s="6" t="s">
        <v>19</v>
      </c>
      <c r="L6189" s="8"/>
    </row>
    <row r="6190" ht="31.5" hidden="1" customHeight="1">
      <c r="A6190" s="1" t="s">
        <v>7233</v>
      </c>
      <c r="B6190" s="2" t="s">
        <v>1487</v>
      </c>
      <c r="C6190" s="1" t="s">
        <v>14</v>
      </c>
      <c r="D6190" s="1">
        <v>12.8</v>
      </c>
      <c r="E6190" s="3" t="s">
        <v>15</v>
      </c>
      <c r="F6190" s="1" t="s">
        <v>2320</v>
      </c>
      <c r="G6190" s="5" t="s">
        <v>2320</v>
      </c>
      <c r="H6190" s="6" t="s">
        <v>18</v>
      </c>
      <c r="I6190" s="6" t="s">
        <v>18</v>
      </c>
      <c r="J6190" s="7" t="b">
        <v>0</v>
      </c>
      <c r="K6190" s="6" t="s">
        <v>19</v>
      </c>
      <c r="L6190" s="8"/>
    </row>
    <row r="6191" ht="31.5" hidden="1" customHeight="1">
      <c r="A6191" s="1" t="s">
        <v>7234</v>
      </c>
      <c r="B6191" s="2" t="s">
        <v>333</v>
      </c>
      <c r="C6191" s="1" t="s">
        <v>3396</v>
      </c>
      <c r="D6191" s="1">
        <v>5.5</v>
      </c>
      <c r="E6191" s="3" t="s">
        <v>15</v>
      </c>
      <c r="F6191" s="1"/>
      <c r="G6191" s="5"/>
      <c r="H6191" s="6" t="s">
        <v>18</v>
      </c>
      <c r="I6191" s="6" t="s">
        <v>18</v>
      </c>
      <c r="J6191" s="7" t="b">
        <v>0</v>
      </c>
      <c r="K6191" s="6" t="s">
        <v>19</v>
      </c>
      <c r="L6191" s="8"/>
    </row>
    <row r="6192" ht="31.5" hidden="1" customHeight="1">
      <c r="A6192" s="1" t="s">
        <v>7235</v>
      </c>
      <c r="B6192" s="2" t="s">
        <v>500</v>
      </c>
      <c r="C6192" s="1" t="s">
        <v>7236</v>
      </c>
      <c r="D6192" s="1">
        <v>5.5</v>
      </c>
      <c r="E6192" s="3" t="s">
        <v>15</v>
      </c>
      <c r="F6192" s="1"/>
      <c r="G6192" s="5"/>
      <c r="H6192" s="6" t="s">
        <v>18</v>
      </c>
      <c r="I6192" s="6" t="s">
        <v>18</v>
      </c>
      <c r="J6192" s="7" t="b">
        <v>0</v>
      </c>
      <c r="K6192" s="6" t="s">
        <v>19</v>
      </c>
      <c r="L6192" s="8"/>
    </row>
    <row r="6193" ht="31.5" hidden="1" customHeight="1">
      <c r="A6193" s="1" t="s">
        <v>7237</v>
      </c>
      <c r="B6193" s="2" t="s">
        <v>500</v>
      </c>
      <c r="C6193" s="1" t="s">
        <v>7238</v>
      </c>
      <c r="D6193" s="1">
        <v>5.5</v>
      </c>
      <c r="E6193" s="3" t="s">
        <v>15</v>
      </c>
      <c r="F6193" s="1"/>
      <c r="G6193" s="5"/>
      <c r="H6193" s="6" t="s">
        <v>18</v>
      </c>
      <c r="I6193" s="6" t="s">
        <v>18</v>
      </c>
      <c r="J6193" s="7" t="b">
        <v>0</v>
      </c>
      <c r="K6193" s="6" t="s">
        <v>32</v>
      </c>
      <c r="L6193" s="1" t="s">
        <v>7239</v>
      </c>
    </row>
    <row r="6194" ht="31.5" hidden="1" customHeight="1">
      <c r="A6194" s="1" t="s">
        <v>7240</v>
      </c>
      <c r="B6194" s="2" t="s">
        <v>500</v>
      </c>
      <c r="C6194" s="1" t="s">
        <v>74</v>
      </c>
      <c r="D6194" s="1">
        <v>5.5</v>
      </c>
      <c r="E6194" s="3" t="s">
        <v>15</v>
      </c>
      <c r="F6194" s="1"/>
      <c r="G6194" s="5"/>
      <c r="H6194" s="6" t="s">
        <v>18</v>
      </c>
      <c r="I6194" s="6" t="s">
        <v>18</v>
      </c>
      <c r="J6194" s="7" t="b">
        <v>0</v>
      </c>
      <c r="K6194" s="6" t="s">
        <v>19</v>
      </c>
      <c r="L6194" s="8"/>
    </row>
    <row r="6195" ht="31.5" hidden="1" customHeight="1">
      <c r="A6195" s="1" t="s">
        <v>7241</v>
      </c>
      <c r="B6195" s="2" t="s">
        <v>13</v>
      </c>
      <c r="C6195" s="1" t="s">
        <v>7236</v>
      </c>
      <c r="D6195" s="1">
        <v>4.8</v>
      </c>
      <c r="E6195" s="3" t="s">
        <v>15</v>
      </c>
      <c r="F6195" s="1"/>
      <c r="G6195" s="5"/>
      <c r="H6195" s="6" t="s">
        <v>18</v>
      </c>
      <c r="I6195" s="6" t="s">
        <v>18</v>
      </c>
      <c r="J6195" s="7" t="b">
        <v>0</v>
      </c>
      <c r="K6195" s="6" t="s">
        <v>19</v>
      </c>
      <c r="L6195" s="8"/>
    </row>
    <row r="6196" ht="31.5" hidden="1" customHeight="1">
      <c r="A6196" s="1" t="s">
        <v>7242</v>
      </c>
      <c r="B6196" s="2" t="s">
        <v>70</v>
      </c>
      <c r="C6196" s="1" t="s">
        <v>7236</v>
      </c>
      <c r="D6196" s="1">
        <v>10.3</v>
      </c>
      <c r="E6196" s="3" t="s">
        <v>15</v>
      </c>
      <c r="F6196" s="1"/>
      <c r="G6196" s="5"/>
      <c r="H6196" s="6" t="s">
        <v>18</v>
      </c>
      <c r="I6196" s="6" t="s">
        <v>18</v>
      </c>
      <c r="J6196" s="7" t="b">
        <v>1</v>
      </c>
      <c r="K6196" s="6" t="s">
        <v>19</v>
      </c>
      <c r="L6196" s="8"/>
    </row>
    <row r="6197" ht="31.5" hidden="1" customHeight="1">
      <c r="A6197" s="1" t="s">
        <v>7243</v>
      </c>
      <c r="B6197" s="2" t="s">
        <v>13</v>
      </c>
      <c r="C6197" s="1" t="s">
        <v>74</v>
      </c>
      <c r="D6197" s="1">
        <v>3.8</v>
      </c>
      <c r="E6197" s="3" t="s">
        <v>15</v>
      </c>
      <c r="F6197" s="1"/>
      <c r="G6197" s="5"/>
      <c r="H6197" s="6" t="s">
        <v>18</v>
      </c>
      <c r="I6197" s="6" t="s">
        <v>18</v>
      </c>
      <c r="J6197" s="7" t="b">
        <v>0</v>
      </c>
      <c r="K6197" s="6" t="s">
        <v>19</v>
      </c>
      <c r="L6197" s="8"/>
    </row>
    <row r="6198" ht="31.5" hidden="1" customHeight="1">
      <c r="A6198" s="1" t="s">
        <v>7244</v>
      </c>
      <c r="B6198" s="2" t="s">
        <v>70</v>
      </c>
      <c r="C6198" s="1" t="s">
        <v>74</v>
      </c>
      <c r="D6198" s="1">
        <v>9.3</v>
      </c>
      <c r="E6198" s="3" t="s">
        <v>15</v>
      </c>
      <c r="F6198" s="1"/>
      <c r="G6198" s="5"/>
      <c r="H6198" s="6" t="s">
        <v>18</v>
      </c>
      <c r="I6198" s="6" t="s">
        <v>18</v>
      </c>
      <c r="J6198" s="7" t="b">
        <v>1</v>
      </c>
      <c r="K6198" s="6" t="s">
        <v>19</v>
      </c>
      <c r="L6198" s="8"/>
    </row>
    <row r="6199" ht="31.5" hidden="1" customHeight="1">
      <c r="A6199" s="1" t="s">
        <v>7245</v>
      </c>
      <c r="B6199" s="2" t="s">
        <v>13</v>
      </c>
      <c r="C6199" s="1" t="s">
        <v>14</v>
      </c>
      <c r="D6199" s="1">
        <v>2.8</v>
      </c>
      <c r="E6199" s="3" t="s">
        <v>15</v>
      </c>
      <c r="F6199" s="1"/>
      <c r="G6199" s="5"/>
      <c r="H6199" s="6" t="s">
        <v>18</v>
      </c>
      <c r="I6199" s="6" t="s">
        <v>18</v>
      </c>
      <c r="J6199" s="7" t="b">
        <v>0</v>
      </c>
      <c r="K6199" s="6" t="s">
        <v>19</v>
      </c>
      <c r="L6199" s="8"/>
    </row>
    <row r="6200" ht="31.5" hidden="1" customHeight="1">
      <c r="A6200" s="1" t="s">
        <v>7246</v>
      </c>
      <c r="B6200" s="2" t="s">
        <v>500</v>
      </c>
      <c r="C6200" s="1" t="s">
        <v>7247</v>
      </c>
      <c r="D6200" s="1">
        <v>5.5</v>
      </c>
      <c r="E6200" s="3" t="s">
        <v>15</v>
      </c>
      <c r="F6200" s="1"/>
      <c r="G6200" s="5"/>
      <c r="H6200" s="6" t="s">
        <v>18</v>
      </c>
      <c r="I6200" s="6" t="s">
        <v>18</v>
      </c>
      <c r="J6200" s="7" t="b">
        <v>0</v>
      </c>
      <c r="K6200" s="6" t="s">
        <v>19</v>
      </c>
      <c r="L6200" s="8"/>
    </row>
    <row r="6201" ht="31.5" hidden="1" customHeight="1">
      <c r="A6201" s="1" t="s">
        <v>7248</v>
      </c>
      <c r="B6201" s="2" t="s">
        <v>13</v>
      </c>
      <c r="C6201" s="1" t="s">
        <v>14</v>
      </c>
      <c r="D6201" s="1">
        <v>2.8</v>
      </c>
      <c r="E6201" s="3" t="s">
        <v>15</v>
      </c>
      <c r="F6201" s="1"/>
      <c r="G6201" s="5"/>
      <c r="H6201" s="6" t="s">
        <v>18</v>
      </c>
      <c r="I6201" s="6" t="s">
        <v>18</v>
      </c>
      <c r="J6201" s="7" t="b">
        <v>0</v>
      </c>
      <c r="K6201" s="6" t="s">
        <v>19</v>
      </c>
      <c r="L6201" s="8"/>
    </row>
    <row r="6202" ht="31.5" hidden="1" customHeight="1">
      <c r="A6202" s="1" t="s">
        <v>7249</v>
      </c>
      <c r="B6202" s="2" t="s">
        <v>13</v>
      </c>
      <c r="C6202" s="1" t="s">
        <v>3176</v>
      </c>
      <c r="D6202" s="1">
        <v>4.8</v>
      </c>
      <c r="E6202" s="3" t="s">
        <v>15</v>
      </c>
      <c r="F6202" s="1"/>
      <c r="G6202" s="5"/>
      <c r="H6202" s="6" t="s">
        <v>18</v>
      </c>
      <c r="I6202" s="6" t="s">
        <v>18</v>
      </c>
      <c r="J6202" s="7" t="b">
        <v>0</v>
      </c>
      <c r="K6202" s="6" t="s">
        <v>19</v>
      </c>
      <c r="L6202" s="8"/>
    </row>
    <row r="6203" ht="31.5" hidden="1" customHeight="1">
      <c r="A6203" s="1" t="s">
        <v>7250</v>
      </c>
      <c r="B6203" s="2" t="s">
        <v>70</v>
      </c>
      <c r="C6203" s="1" t="s">
        <v>3176</v>
      </c>
      <c r="D6203" s="1">
        <v>10.0</v>
      </c>
      <c r="E6203" s="3" t="s">
        <v>15</v>
      </c>
      <c r="F6203" s="1"/>
      <c r="G6203" s="5"/>
      <c r="H6203" s="6" t="s">
        <v>18</v>
      </c>
      <c r="I6203" s="6" t="s">
        <v>18</v>
      </c>
      <c r="J6203" s="7" t="b">
        <v>1</v>
      </c>
      <c r="K6203" s="6" t="s">
        <v>19</v>
      </c>
      <c r="L6203" s="8"/>
    </row>
    <row r="6204" ht="31.5" hidden="1" customHeight="1">
      <c r="A6204" s="1" t="s">
        <v>7251</v>
      </c>
      <c r="B6204" s="2" t="s">
        <v>333</v>
      </c>
      <c r="C6204" s="1" t="s">
        <v>74</v>
      </c>
      <c r="D6204" s="1">
        <v>3.9</v>
      </c>
      <c r="E6204" s="3" t="s">
        <v>15</v>
      </c>
      <c r="F6204" s="1"/>
      <c r="G6204" s="5"/>
      <c r="H6204" s="6" t="s">
        <v>76</v>
      </c>
      <c r="I6204" s="6" t="s">
        <v>18</v>
      </c>
      <c r="J6204" s="7" t="b">
        <v>0</v>
      </c>
      <c r="K6204" s="6" t="s">
        <v>19</v>
      </c>
      <c r="L6204" s="8"/>
    </row>
    <row r="6205" ht="31.5" hidden="1" customHeight="1">
      <c r="A6205" s="1" t="s">
        <v>7252</v>
      </c>
      <c r="B6205" s="2" t="s">
        <v>333</v>
      </c>
      <c r="C6205" s="1" t="s">
        <v>14</v>
      </c>
      <c r="D6205" s="1">
        <v>3.5</v>
      </c>
      <c r="E6205" s="3" t="s">
        <v>15</v>
      </c>
      <c r="F6205" s="1"/>
      <c r="G6205" s="5"/>
      <c r="H6205" s="6" t="s">
        <v>18</v>
      </c>
      <c r="I6205" s="6" t="s">
        <v>18</v>
      </c>
      <c r="J6205" s="7" t="b">
        <v>0</v>
      </c>
      <c r="K6205" s="6" t="s">
        <v>19</v>
      </c>
      <c r="L6205" s="8"/>
    </row>
    <row r="6206" ht="31.5" hidden="1" customHeight="1">
      <c r="A6206" s="1" t="s">
        <v>7253</v>
      </c>
      <c r="B6206" s="2" t="s">
        <v>333</v>
      </c>
      <c r="C6206" s="1" t="s">
        <v>74</v>
      </c>
      <c r="D6206" s="1">
        <v>3.8</v>
      </c>
      <c r="E6206" s="3" t="s">
        <v>15</v>
      </c>
      <c r="F6206" s="1"/>
      <c r="G6206" s="5"/>
      <c r="H6206" s="6" t="s">
        <v>18</v>
      </c>
      <c r="I6206" s="6" t="s">
        <v>18</v>
      </c>
      <c r="J6206" s="7" t="b">
        <v>0</v>
      </c>
      <c r="K6206" s="6" t="s">
        <v>19</v>
      </c>
      <c r="L6206" s="8"/>
    </row>
    <row r="6207" ht="31.5" hidden="1" customHeight="1">
      <c r="A6207" s="1" t="s">
        <v>7254</v>
      </c>
      <c r="B6207" s="2" t="s">
        <v>333</v>
      </c>
      <c r="C6207" s="1" t="s">
        <v>14</v>
      </c>
      <c r="D6207" s="1">
        <v>2.5</v>
      </c>
      <c r="E6207" s="3" t="s">
        <v>15</v>
      </c>
      <c r="F6207" s="1"/>
      <c r="G6207" s="5"/>
      <c r="H6207" s="6" t="s">
        <v>18</v>
      </c>
      <c r="I6207" s="6" t="s">
        <v>18</v>
      </c>
      <c r="J6207" s="7" t="b">
        <v>0</v>
      </c>
      <c r="K6207" s="6" t="s">
        <v>19</v>
      </c>
      <c r="L6207" s="8"/>
    </row>
    <row r="6208" ht="31.5" hidden="1" customHeight="1">
      <c r="A6208" s="1" t="s">
        <v>7255</v>
      </c>
      <c r="B6208" s="2" t="s">
        <v>500</v>
      </c>
      <c r="C6208" s="1" t="s">
        <v>14</v>
      </c>
      <c r="D6208" s="1">
        <v>3.2</v>
      </c>
      <c r="E6208" s="3" t="s">
        <v>15</v>
      </c>
      <c r="F6208" s="1"/>
      <c r="G6208" s="5"/>
      <c r="H6208" s="6" t="s">
        <v>18</v>
      </c>
      <c r="I6208" s="6" t="s">
        <v>18</v>
      </c>
      <c r="J6208" s="7" t="b">
        <v>0</v>
      </c>
      <c r="K6208" s="6" t="s">
        <v>19</v>
      </c>
      <c r="L6208" s="8"/>
    </row>
    <row r="6209" ht="31.5" hidden="1" customHeight="1">
      <c r="A6209" s="1" t="s">
        <v>7256</v>
      </c>
      <c r="B6209" s="2" t="s">
        <v>70</v>
      </c>
      <c r="C6209" s="1" t="s">
        <v>14</v>
      </c>
      <c r="D6209" s="1">
        <v>8.5</v>
      </c>
      <c r="E6209" s="3" t="s">
        <v>15</v>
      </c>
      <c r="F6209" s="1"/>
      <c r="G6209" s="5"/>
      <c r="H6209" s="6" t="s">
        <v>18</v>
      </c>
      <c r="I6209" s="6" t="s">
        <v>18</v>
      </c>
      <c r="J6209" s="7" t="b">
        <v>1</v>
      </c>
      <c r="K6209" s="6" t="s">
        <v>19</v>
      </c>
      <c r="L6209" s="8"/>
    </row>
    <row r="6210" ht="31.5" hidden="1" customHeight="1">
      <c r="A6210" s="1" t="s">
        <v>7257</v>
      </c>
      <c r="B6210" s="2" t="s">
        <v>500</v>
      </c>
      <c r="C6210" s="1" t="s">
        <v>14</v>
      </c>
      <c r="D6210" s="1">
        <v>3.0</v>
      </c>
      <c r="E6210" s="3" t="s">
        <v>15</v>
      </c>
      <c r="F6210" s="1"/>
      <c r="G6210" s="5"/>
      <c r="H6210" s="6" t="s">
        <v>18</v>
      </c>
      <c r="I6210" s="6" t="s">
        <v>18</v>
      </c>
      <c r="J6210" s="7" t="b">
        <v>0</v>
      </c>
      <c r="K6210" s="6" t="s">
        <v>19</v>
      </c>
      <c r="L6210" s="8"/>
    </row>
    <row r="6211" ht="31.5" hidden="1" customHeight="1">
      <c r="A6211" s="1" t="s">
        <v>7258</v>
      </c>
      <c r="B6211" s="2" t="s">
        <v>70</v>
      </c>
      <c r="C6211" s="1" t="s">
        <v>14</v>
      </c>
      <c r="D6211" s="1">
        <v>8.3</v>
      </c>
      <c r="E6211" s="3" t="s">
        <v>15</v>
      </c>
      <c r="F6211" s="1"/>
      <c r="G6211" s="5"/>
      <c r="H6211" s="6" t="s">
        <v>18</v>
      </c>
      <c r="I6211" s="6" t="s">
        <v>18</v>
      </c>
      <c r="J6211" s="7" t="b">
        <v>1</v>
      </c>
      <c r="K6211" s="6" t="s">
        <v>19</v>
      </c>
      <c r="L6211" s="8"/>
    </row>
    <row r="6212" ht="31.5" hidden="1" customHeight="1">
      <c r="A6212" s="1" t="s">
        <v>7259</v>
      </c>
      <c r="B6212" s="2" t="s">
        <v>1487</v>
      </c>
      <c r="C6212" s="1" t="s">
        <v>14</v>
      </c>
      <c r="D6212" s="1">
        <v>11.1</v>
      </c>
      <c r="E6212" s="3" t="s">
        <v>15</v>
      </c>
      <c r="F6212" s="1" t="s">
        <v>2320</v>
      </c>
      <c r="G6212" s="5" t="s">
        <v>2320</v>
      </c>
      <c r="H6212" s="6" t="s">
        <v>18</v>
      </c>
      <c r="I6212" s="6" t="s">
        <v>18</v>
      </c>
      <c r="J6212" s="7" t="b">
        <v>0</v>
      </c>
      <c r="K6212" s="6" t="s">
        <v>19</v>
      </c>
      <c r="L6212" s="8"/>
    </row>
    <row r="6213" ht="31.5" hidden="1" customHeight="1">
      <c r="A6213" s="1" t="s">
        <v>7260</v>
      </c>
      <c r="B6213" s="2" t="s">
        <v>143</v>
      </c>
      <c r="C6213" s="1" t="s">
        <v>74</v>
      </c>
      <c r="D6213" s="1">
        <v>3.0</v>
      </c>
      <c r="E6213" s="3" t="s">
        <v>15</v>
      </c>
      <c r="F6213" s="1"/>
      <c r="G6213" s="5"/>
      <c r="H6213" s="6" t="s">
        <v>18</v>
      </c>
      <c r="I6213" s="6" t="s">
        <v>18</v>
      </c>
      <c r="J6213" s="7" t="b">
        <v>0</v>
      </c>
      <c r="K6213" s="6" t="s">
        <v>19</v>
      </c>
      <c r="L6213" s="8"/>
    </row>
    <row r="6214" ht="31.5" hidden="1" customHeight="1">
      <c r="A6214" s="9" t="s">
        <v>7261</v>
      </c>
      <c r="B6214" s="2" t="s">
        <v>13</v>
      </c>
      <c r="C6214" s="1" t="s">
        <v>7238</v>
      </c>
      <c r="D6214" s="1">
        <v>4.5</v>
      </c>
      <c r="E6214" s="3" t="s">
        <v>15</v>
      </c>
      <c r="F6214" s="1"/>
      <c r="G6214" s="5"/>
      <c r="H6214" s="6" t="s">
        <v>18</v>
      </c>
      <c r="I6214" s="6" t="s">
        <v>18</v>
      </c>
      <c r="J6214" s="7" t="b">
        <v>0</v>
      </c>
      <c r="K6214" s="6" t="s">
        <v>19</v>
      </c>
      <c r="L6214" s="8"/>
    </row>
    <row r="6215" ht="31.5" hidden="1" customHeight="1">
      <c r="A6215" s="1" t="s">
        <v>7262</v>
      </c>
      <c r="B6215" s="2" t="s">
        <v>70</v>
      </c>
      <c r="C6215" s="1" t="s">
        <v>7238</v>
      </c>
      <c r="D6215" s="1">
        <v>10.0</v>
      </c>
      <c r="E6215" s="3" t="s">
        <v>15</v>
      </c>
      <c r="F6215" s="1"/>
      <c r="G6215" s="5"/>
      <c r="H6215" s="6" t="s">
        <v>18</v>
      </c>
      <c r="I6215" s="6" t="s">
        <v>18</v>
      </c>
      <c r="J6215" s="7" t="b">
        <v>1</v>
      </c>
      <c r="K6215" s="6" t="s">
        <v>32</v>
      </c>
      <c r="L6215" s="1" t="s">
        <v>7239</v>
      </c>
    </row>
    <row r="6216" ht="31.5" hidden="1" customHeight="1">
      <c r="A6216" s="9" t="s">
        <v>7263</v>
      </c>
      <c r="B6216" s="2" t="s">
        <v>143</v>
      </c>
      <c r="C6216" s="1" t="s">
        <v>14</v>
      </c>
      <c r="D6216" s="1">
        <v>3.2</v>
      </c>
      <c r="E6216" s="3" t="s">
        <v>15</v>
      </c>
      <c r="F6216" s="1"/>
      <c r="G6216" s="5"/>
      <c r="H6216" s="6" t="s">
        <v>18</v>
      </c>
      <c r="I6216" s="6" t="s">
        <v>18</v>
      </c>
      <c r="J6216" s="7" t="b">
        <v>0</v>
      </c>
      <c r="K6216" s="6" t="s">
        <v>19</v>
      </c>
      <c r="L6216" s="8"/>
    </row>
    <row r="6217" ht="31.5" hidden="1" customHeight="1">
      <c r="A6217" s="1" t="s">
        <v>7264</v>
      </c>
      <c r="B6217" s="2" t="s">
        <v>500</v>
      </c>
      <c r="C6217" s="1" t="s">
        <v>7265</v>
      </c>
      <c r="D6217" s="1">
        <v>5.8</v>
      </c>
      <c r="E6217" s="3" t="s">
        <v>15</v>
      </c>
      <c r="F6217" s="1"/>
      <c r="G6217" s="5"/>
      <c r="H6217" s="6" t="s">
        <v>18</v>
      </c>
      <c r="I6217" s="6" t="s">
        <v>18</v>
      </c>
      <c r="J6217" s="7" t="b">
        <v>0</v>
      </c>
      <c r="K6217" s="6" t="s">
        <v>19</v>
      </c>
      <c r="L6217" s="8"/>
    </row>
    <row r="6218" ht="31.5" hidden="1" customHeight="1">
      <c r="A6218" s="9" t="s">
        <v>7266</v>
      </c>
      <c r="B6218" s="2" t="s">
        <v>13</v>
      </c>
      <c r="C6218" s="1" t="s">
        <v>7265</v>
      </c>
      <c r="D6218" s="1">
        <v>4.8</v>
      </c>
      <c r="E6218" s="3" t="s">
        <v>15</v>
      </c>
      <c r="F6218" s="1"/>
      <c r="G6218" s="5"/>
      <c r="H6218" s="6" t="s">
        <v>18</v>
      </c>
      <c r="I6218" s="6" t="s">
        <v>18</v>
      </c>
      <c r="J6218" s="7" t="b">
        <v>0</v>
      </c>
      <c r="K6218" s="6" t="s">
        <v>19</v>
      </c>
      <c r="L6218" s="1"/>
    </row>
    <row r="6219" ht="31.5" hidden="1" customHeight="1">
      <c r="A6219" s="1" t="s">
        <v>7267</v>
      </c>
      <c r="B6219" s="2" t="s">
        <v>70</v>
      </c>
      <c r="C6219" s="1" t="s">
        <v>7265</v>
      </c>
      <c r="D6219" s="1">
        <v>10.6</v>
      </c>
      <c r="E6219" s="3" t="s">
        <v>15</v>
      </c>
      <c r="F6219" s="1"/>
      <c r="G6219" s="5"/>
      <c r="H6219" s="6" t="s">
        <v>18</v>
      </c>
      <c r="I6219" s="6" t="s">
        <v>18</v>
      </c>
      <c r="J6219" s="7" t="b">
        <v>1</v>
      </c>
      <c r="K6219" s="6" t="s">
        <v>19</v>
      </c>
      <c r="L6219" s="8"/>
    </row>
    <row r="6220" ht="31.5" hidden="1" customHeight="1">
      <c r="A6220" s="1" t="s">
        <v>7268</v>
      </c>
      <c r="B6220" s="2" t="s">
        <v>203</v>
      </c>
      <c r="C6220" s="1" t="s">
        <v>7269</v>
      </c>
      <c r="D6220" s="1">
        <v>3.0</v>
      </c>
      <c r="E6220" s="3" t="s">
        <v>15</v>
      </c>
      <c r="F6220" s="1"/>
      <c r="G6220" s="5"/>
      <c r="H6220" s="6" t="s">
        <v>18</v>
      </c>
      <c r="I6220" s="6" t="s">
        <v>18</v>
      </c>
      <c r="J6220" s="7" t="b">
        <v>0</v>
      </c>
      <c r="K6220" s="6" t="s">
        <v>19</v>
      </c>
      <c r="L6220" s="8"/>
    </row>
    <row r="6221" ht="31.5" hidden="1" customHeight="1">
      <c r="A6221" s="1" t="s">
        <v>7270</v>
      </c>
      <c r="B6221" s="2" t="s">
        <v>203</v>
      </c>
      <c r="C6221" s="1" t="s">
        <v>14</v>
      </c>
      <c r="D6221" s="1">
        <v>3.0</v>
      </c>
      <c r="E6221" s="3" t="s">
        <v>15</v>
      </c>
      <c r="F6221" s="1"/>
      <c r="G6221" s="5"/>
      <c r="H6221" s="6" t="s">
        <v>18</v>
      </c>
      <c r="I6221" s="6" t="s">
        <v>18</v>
      </c>
      <c r="J6221" s="7" t="b">
        <v>0</v>
      </c>
      <c r="K6221" s="6" t="s">
        <v>19</v>
      </c>
      <c r="L6221" s="8"/>
    </row>
    <row r="6222" ht="31.5" hidden="1" customHeight="1">
      <c r="A6222" s="1" t="s">
        <v>7271</v>
      </c>
      <c r="B6222" s="2" t="s">
        <v>333</v>
      </c>
      <c r="C6222" s="1" t="s">
        <v>14</v>
      </c>
      <c r="D6222" s="1">
        <v>2.5</v>
      </c>
      <c r="E6222" s="3" t="s">
        <v>15</v>
      </c>
      <c r="F6222" s="1"/>
      <c r="G6222" s="5"/>
      <c r="H6222" s="6" t="s">
        <v>18</v>
      </c>
      <c r="I6222" s="6" t="s">
        <v>18</v>
      </c>
      <c r="J6222" s="7" t="b">
        <v>0</v>
      </c>
      <c r="K6222" s="6" t="s">
        <v>19</v>
      </c>
      <c r="L6222" s="8"/>
    </row>
    <row r="6223" ht="31.5" hidden="1" customHeight="1">
      <c r="A6223" s="1" t="s">
        <v>7272</v>
      </c>
      <c r="B6223" s="2" t="s">
        <v>333</v>
      </c>
      <c r="C6223" s="1" t="s">
        <v>7273</v>
      </c>
      <c r="D6223" s="1">
        <v>4.5</v>
      </c>
      <c r="E6223" s="3" t="s">
        <v>15</v>
      </c>
      <c r="F6223" s="1"/>
      <c r="G6223" s="5"/>
      <c r="H6223" s="6" t="s">
        <v>18</v>
      </c>
      <c r="I6223" s="6" t="s">
        <v>18</v>
      </c>
      <c r="J6223" s="7" t="b">
        <v>0</v>
      </c>
      <c r="K6223" s="6" t="s">
        <v>19</v>
      </c>
      <c r="L6223" s="8"/>
    </row>
    <row r="6224" ht="31.5" hidden="1" customHeight="1">
      <c r="A6224" s="1" t="s">
        <v>7274</v>
      </c>
      <c r="B6224" s="2" t="s">
        <v>203</v>
      </c>
      <c r="C6224" s="1" t="s">
        <v>14</v>
      </c>
      <c r="D6224" s="1">
        <v>2.5</v>
      </c>
      <c r="E6224" s="3" t="s">
        <v>15</v>
      </c>
      <c r="F6224" s="1"/>
      <c r="G6224" s="5"/>
      <c r="H6224" s="6" t="s">
        <v>18</v>
      </c>
      <c r="I6224" s="6" t="s">
        <v>18</v>
      </c>
      <c r="J6224" s="7" t="b">
        <v>0</v>
      </c>
      <c r="K6224" s="6" t="s">
        <v>19</v>
      </c>
      <c r="L6224" s="8"/>
    </row>
    <row r="6225" ht="31.5" hidden="1" customHeight="1">
      <c r="A6225" s="1" t="s">
        <v>7275</v>
      </c>
      <c r="B6225" s="2" t="s">
        <v>203</v>
      </c>
      <c r="C6225" s="1" t="s">
        <v>7276</v>
      </c>
      <c r="D6225" s="1">
        <v>2.8</v>
      </c>
      <c r="E6225" s="3" t="s">
        <v>15</v>
      </c>
      <c r="F6225" s="1"/>
      <c r="G6225" s="5"/>
      <c r="H6225" s="6" t="s">
        <v>18</v>
      </c>
      <c r="I6225" s="6" t="s">
        <v>18</v>
      </c>
      <c r="J6225" s="7" t="b">
        <v>0</v>
      </c>
      <c r="K6225" s="6" t="s">
        <v>19</v>
      </c>
      <c r="L6225" s="8"/>
    </row>
    <row r="6226" ht="31.5" hidden="1" customHeight="1">
      <c r="A6226" s="1" t="s">
        <v>7277</v>
      </c>
      <c r="B6226" s="2" t="s">
        <v>500</v>
      </c>
      <c r="C6226" s="1" t="s">
        <v>14</v>
      </c>
      <c r="D6226" s="1">
        <v>3.2</v>
      </c>
      <c r="E6226" s="3" t="s">
        <v>15</v>
      </c>
      <c r="F6226" s="1"/>
      <c r="G6226" s="5"/>
      <c r="H6226" s="6" t="s">
        <v>18</v>
      </c>
      <c r="I6226" s="6" t="s">
        <v>18</v>
      </c>
      <c r="J6226" s="7" t="b">
        <v>0</v>
      </c>
      <c r="K6226" s="6" t="s">
        <v>19</v>
      </c>
      <c r="L6226" s="8"/>
    </row>
    <row r="6227" ht="31.5" hidden="1" customHeight="1">
      <c r="A6227" s="1" t="s">
        <v>7278</v>
      </c>
      <c r="B6227" s="2" t="s">
        <v>13</v>
      </c>
      <c r="C6227" s="1" t="s">
        <v>14</v>
      </c>
      <c r="D6227" s="1">
        <v>3.0</v>
      </c>
      <c r="E6227" s="3" t="s">
        <v>15</v>
      </c>
      <c r="F6227" s="1"/>
      <c r="G6227" s="5"/>
      <c r="H6227" s="6" t="s">
        <v>18</v>
      </c>
      <c r="I6227" s="6" t="s">
        <v>18</v>
      </c>
      <c r="J6227" s="7" t="b">
        <v>0</v>
      </c>
      <c r="K6227" s="6" t="s">
        <v>19</v>
      </c>
      <c r="L6227" s="8"/>
    </row>
    <row r="6228" ht="31.5" hidden="1" customHeight="1">
      <c r="A6228" s="1" t="s">
        <v>7279</v>
      </c>
      <c r="B6228" s="2" t="s">
        <v>70</v>
      </c>
      <c r="C6228" s="1" t="s">
        <v>14</v>
      </c>
      <c r="D6228" s="1">
        <v>6.2</v>
      </c>
      <c r="E6228" s="3" t="s">
        <v>15</v>
      </c>
      <c r="F6228" s="1"/>
      <c r="G6228" s="5"/>
      <c r="H6228" s="6" t="s">
        <v>18</v>
      </c>
      <c r="I6228" s="6" t="s">
        <v>18</v>
      </c>
      <c r="J6228" s="7" t="b">
        <v>1</v>
      </c>
      <c r="K6228" s="6" t="s">
        <v>19</v>
      </c>
      <c r="L6228" s="8"/>
    </row>
    <row r="6229" ht="31.5" hidden="1" customHeight="1">
      <c r="A6229" s="1" t="s">
        <v>7280</v>
      </c>
      <c r="B6229" s="2" t="s">
        <v>13</v>
      </c>
      <c r="C6229" s="1" t="s">
        <v>14</v>
      </c>
      <c r="D6229" s="1">
        <v>2.8</v>
      </c>
      <c r="E6229" s="3" t="s">
        <v>15</v>
      </c>
      <c r="F6229" s="1"/>
      <c r="G6229" s="5"/>
      <c r="H6229" s="6" t="s">
        <v>18</v>
      </c>
      <c r="I6229" s="6" t="s">
        <v>18</v>
      </c>
      <c r="J6229" s="7" t="b">
        <v>0</v>
      </c>
      <c r="K6229" s="6" t="s">
        <v>19</v>
      </c>
      <c r="L6229" s="8"/>
    </row>
    <row r="6230" ht="31.5" hidden="1" customHeight="1">
      <c r="A6230" s="1" t="s">
        <v>7281</v>
      </c>
      <c r="B6230" s="2" t="s">
        <v>500</v>
      </c>
      <c r="C6230" s="1" t="s">
        <v>14</v>
      </c>
      <c r="D6230" s="1">
        <v>3.0</v>
      </c>
      <c r="E6230" s="3" t="s">
        <v>15</v>
      </c>
      <c r="F6230" s="1"/>
      <c r="G6230" s="5"/>
      <c r="H6230" s="6" t="s">
        <v>18</v>
      </c>
      <c r="I6230" s="6" t="s">
        <v>18</v>
      </c>
      <c r="J6230" s="7" t="b">
        <v>0</v>
      </c>
      <c r="K6230" s="6" t="s">
        <v>19</v>
      </c>
      <c r="L6230" s="8"/>
    </row>
    <row r="6231" ht="31.5" hidden="1" customHeight="1">
      <c r="A6231" s="1" t="s">
        <v>7282</v>
      </c>
      <c r="B6231" s="2" t="s">
        <v>70</v>
      </c>
      <c r="C6231" s="1" t="s">
        <v>14</v>
      </c>
      <c r="D6231" s="1">
        <v>5.8</v>
      </c>
      <c r="E6231" s="3" t="s">
        <v>15</v>
      </c>
      <c r="F6231" s="1"/>
      <c r="G6231" s="5"/>
      <c r="H6231" s="6" t="s">
        <v>18</v>
      </c>
      <c r="I6231" s="6" t="s">
        <v>18</v>
      </c>
      <c r="J6231" s="7" t="b">
        <v>1</v>
      </c>
      <c r="K6231" s="6" t="s">
        <v>19</v>
      </c>
      <c r="L6231" s="8"/>
    </row>
    <row r="6232" ht="31.5" hidden="1" customHeight="1">
      <c r="A6232" s="1" t="s">
        <v>7283</v>
      </c>
      <c r="B6232" s="2" t="s">
        <v>70</v>
      </c>
      <c r="C6232" s="1" t="s">
        <v>14</v>
      </c>
      <c r="D6232" s="1">
        <v>8.8</v>
      </c>
      <c r="E6232" s="3" t="s">
        <v>15</v>
      </c>
      <c r="F6232" s="1"/>
      <c r="G6232" s="5"/>
      <c r="H6232" s="6" t="s">
        <v>18</v>
      </c>
      <c r="I6232" s="6" t="s">
        <v>18</v>
      </c>
      <c r="J6232" s="7" t="b">
        <v>1</v>
      </c>
      <c r="K6232" s="6" t="s">
        <v>19</v>
      </c>
      <c r="L6232" s="8"/>
    </row>
    <row r="6233" ht="31.5" hidden="1" customHeight="1">
      <c r="A6233" s="1" t="s">
        <v>7284</v>
      </c>
      <c r="B6233" s="2" t="s">
        <v>13</v>
      </c>
      <c r="C6233" s="1" t="s">
        <v>14</v>
      </c>
      <c r="D6233" s="1">
        <v>2.8</v>
      </c>
      <c r="E6233" s="3" t="s">
        <v>15</v>
      </c>
      <c r="F6233" s="1"/>
      <c r="G6233" s="5"/>
      <c r="H6233" s="6" t="s">
        <v>18</v>
      </c>
      <c r="I6233" s="6" t="s">
        <v>18</v>
      </c>
      <c r="J6233" s="7" t="b">
        <v>0</v>
      </c>
      <c r="K6233" s="6" t="s">
        <v>19</v>
      </c>
      <c r="L6233" s="8"/>
    </row>
    <row r="6234" ht="31.5" hidden="1" customHeight="1">
      <c r="A6234" s="1" t="s">
        <v>7285</v>
      </c>
      <c r="B6234" s="2" t="s">
        <v>500</v>
      </c>
      <c r="C6234" s="1" t="s">
        <v>14</v>
      </c>
      <c r="D6234" s="1">
        <v>3.0</v>
      </c>
      <c r="E6234" s="3" t="s">
        <v>15</v>
      </c>
      <c r="F6234" s="1"/>
      <c r="G6234" s="5"/>
      <c r="H6234" s="6" t="s">
        <v>18</v>
      </c>
      <c r="I6234" s="6" t="s">
        <v>18</v>
      </c>
      <c r="J6234" s="7" t="b">
        <v>0</v>
      </c>
      <c r="K6234" s="6" t="s">
        <v>19</v>
      </c>
      <c r="L6234" s="8"/>
    </row>
    <row r="6235" ht="31.5" hidden="1" customHeight="1">
      <c r="A6235" s="1" t="s">
        <v>7286</v>
      </c>
      <c r="B6235" s="2" t="s">
        <v>70</v>
      </c>
      <c r="C6235" s="1" t="s">
        <v>14</v>
      </c>
      <c r="D6235" s="1">
        <v>5.8</v>
      </c>
      <c r="E6235" s="3" t="s">
        <v>15</v>
      </c>
      <c r="F6235" s="1"/>
      <c r="G6235" s="5"/>
      <c r="H6235" s="6" t="s">
        <v>18</v>
      </c>
      <c r="I6235" s="6" t="s">
        <v>18</v>
      </c>
      <c r="J6235" s="7" t="b">
        <v>1</v>
      </c>
      <c r="K6235" s="6" t="s">
        <v>19</v>
      </c>
      <c r="L6235" s="8"/>
    </row>
    <row r="6236" ht="31.5" hidden="1" customHeight="1">
      <c r="A6236" s="1" t="s">
        <v>7287</v>
      </c>
      <c r="B6236" s="2" t="s">
        <v>70</v>
      </c>
      <c r="C6236" s="1" t="s">
        <v>14</v>
      </c>
      <c r="D6236" s="1">
        <v>8.8</v>
      </c>
      <c r="E6236" s="3" t="s">
        <v>15</v>
      </c>
      <c r="F6236" s="1"/>
      <c r="G6236" s="5"/>
      <c r="H6236" s="6" t="s">
        <v>18</v>
      </c>
      <c r="I6236" s="6" t="s">
        <v>18</v>
      </c>
      <c r="J6236" s="7" t="b">
        <v>1</v>
      </c>
      <c r="K6236" s="6" t="s">
        <v>19</v>
      </c>
      <c r="L6236" s="8"/>
    </row>
    <row r="6237" ht="31.5" hidden="1" customHeight="1">
      <c r="A6237" s="1" t="s">
        <v>7288</v>
      </c>
      <c r="B6237" s="2" t="s">
        <v>13</v>
      </c>
      <c r="C6237" s="1" t="s">
        <v>14</v>
      </c>
      <c r="D6237" s="1">
        <v>2.5</v>
      </c>
      <c r="E6237" s="3" t="s">
        <v>15</v>
      </c>
      <c r="F6237" s="1"/>
      <c r="G6237" s="5"/>
      <c r="H6237" s="6" t="s">
        <v>18</v>
      </c>
      <c r="I6237" s="6" t="s">
        <v>18</v>
      </c>
      <c r="J6237" s="7" t="b">
        <v>0</v>
      </c>
      <c r="K6237" s="6" t="s">
        <v>19</v>
      </c>
      <c r="L6237" s="8"/>
    </row>
    <row r="6238" ht="31.5" hidden="1" customHeight="1">
      <c r="A6238" s="1" t="s">
        <v>7289</v>
      </c>
      <c r="B6238" s="2" t="s">
        <v>500</v>
      </c>
      <c r="C6238" s="1" t="s">
        <v>14</v>
      </c>
      <c r="D6238" s="1">
        <v>2.8</v>
      </c>
      <c r="E6238" s="3" t="s">
        <v>15</v>
      </c>
      <c r="F6238" s="1"/>
      <c r="G6238" s="5"/>
      <c r="H6238" s="6" t="s">
        <v>18</v>
      </c>
      <c r="I6238" s="6" t="s">
        <v>18</v>
      </c>
      <c r="J6238" s="7" t="b">
        <v>0</v>
      </c>
      <c r="K6238" s="6" t="s">
        <v>19</v>
      </c>
      <c r="L6238" s="8"/>
    </row>
    <row r="6239" ht="31.5" hidden="1" customHeight="1">
      <c r="A6239" s="1" t="s">
        <v>7290</v>
      </c>
      <c r="B6239" s="2" t="s">
        <v>203</v>
      </c>
      <c r="C6239" s="1" t="s">
        <v>249</v>
      </c>
      <c r="D6239" s="1">
        <v>2.8</v>
      </c>
      <c r="E6239" s="3" t="s">
        <v>15</v>
      </c>
      <c r="F6239" s="1"/>
      <c r="G6239" s="5"/>
      <c r="H6239" s="6" t="s">
        <v>18</v>
      </c>
      <c r="I6239" s="6" t="s">
        <v>18</v>
      </c>
      <c r="J6239" s="7" t="b">
        <v>0</v>
      </c>
      <c r="K6239" s="6" t="s">
        <v>19</v>
      </c>
      <c r="L6239" s="8"/>
    </row>
    <row r="6240" ht="31.5" hidden="1" customHeight="1">
      <c r="A6240" s="1" t="s">
        <v>7291</v>
      </c>
      <c r="B6240" s="2" t="s">
        <v>203</v>
      </c>
      <c r="C6240" s="1" t="s">
        <v>14</v>
      </c>
      <c r="D6240" s="1">
        <v>2.5</v>
      </c>
      <c r="E6240" s="3" t="s">
        <v>15</v>
      </c>
      <c r="F6240" s="1"/>
      <c r="G6240" s="5"/>
      <c r="H6240" s="6" t="s">
        <v>18</v>
      </c>
      <c r="I6240" s="6" t="s">
        <v>18</v>
      </c>
      <c r="J6240" s="7" t="b">
        <v>0</v>
      </c>
      <c r="K6240" s="6" t="s">
        <v>19</v>
      </c>
      <c r="L6240" s="8"/>
    </row>
    <row r="6241" ht="31.5" hidden="1" customHeight="1">
      <c r="A6241" s="1" t="s">
        <v>7292</v>
      </c>
      <c r="B6241" s="2" t="s">
        <v>203</v>
      </c>
      <c r="C6241" s="1" t="s">
        <v>7238</v>
      </c>
      <c r="D6241" s="1">
        <v>2.8</v>
      </c>
      <c r="E6241" s="3" t="s">
        <v>15</v>
      </c>
      <c r="F6241" s="1"/>
      <c r="G6241" s="5"/>
      <c r="H6241" s="6" t="s">
        <v>18</v>
      </c>
      <c r="I6241" s="6" t="s">
        <v>18</v>
      </c>
      <c r="J6241" s="7" t="b">
        <v>0</v>
      </c>
      <c r="K6241" s="6" t="s">
        <v>19</v>
      </c>
      <c r="L6241" s="8"/>
    </row>
    <row r="6242" ht="31.5" hidden="1" customHeight="1">
      <c r="A6242" s="1" t="s">
        <v>7293</v>
      </c>
      <c r="B6242" s="2" t="s">
        <v>333</v>
      </c>
      <c r="C6242" s="1" t="s">
        <v>74</v>
      </c>
      <c r="D6242" s="1">
        <v>3.2</v>
      </c>
      <c r="E6242" s="3" t="s">
        <v>15</v>
      </c>
      <c r="F6242" s="1"/>
      <c r="G6242" s="5"/>
      <c r="H6242" s="6" t="s">
        <v>18</v>
      </c>
      <c r="I6242" s="6" t="s">
        <v>18</v>
      </c>
      <c r="J6242" s="7" t="b">
        <v>0</v>
      </c>
      <c r="K6242" s="6" t="s">
        <v>19</v>
      </c>
      <c r="L6242" s="8"/>
    </row>
    <row r="6243" ht="31.5" hidden="1" customHeight="1">
      <c r="A6243" s="1" t="s">
        <v>7294</v>
      </c>
      <c r="B6243" s="2" t="s">
        <v>203</v>
      </c>
      <c r="C6243" s="1" t="s">
        <v>7295</v>
      </c>
      <c r="D6243" s="1">
        <v>2.8</v>
      </c>
      <c r="E6243" s="3" t="s">
        <v>15</v>
      </c>
      <c r="F6243" s="1"/>
      <c r="G6243" s="5"/>
      <c r="H6243" s="6" t="s">
        <v>18</v>
      </c>
      <c r="I6243" s="6" t="s">
        <v>18</v>
      </c>
      <c r="J6243" s="7" t="b">
        <v>0</v>
      </c>
      <c r="K6243" s="6" t="s">
        <v>19</v>
      </c>
      <c r="L6243" s="8"/>
    </row>
    <row r="6244" ht="31.5" hidden="1" customHeight="1">
      <c r="A6244" s="1" t="s">
        <v>7296</v>
      </c>
      <c r="B6244" s="2" t="s">
        <v>203</v>
      </c>
      <c r="C6244" s="1" t="s">
        <v>7297</v>
      </c>
      <c r="D6244" s="1">
        <v>2.8</v>
      </c>
      <c r="E6244" s="3" t="s">
        <v>15</v>
      </c>
      <c r="F6244" s="1"/>
      <c r="G6244" s="5"/>
      <c r="H6244" s="6" t="s">
        <v>18</v>
      </c>
      <c r="I6244" s="6" t="s">
        <v>18</v>
      </c>
      <c r="J6244" s="7" t="b">
        <v>0</v>
      </c>
      <c r="K6244" s="6" t="s">
        <v>32</v>
      </c>
      <c r="L6244" s="1" t="s">
        <v>42</v>
      </c>
    </row>
    <row r="6245" ht="31.5" hidden="1" customHeight="1">
      <c r="A6245" s="1" t="s">
        <v>7298</v>
      </c>
      <c r="B6245" s="2" t="s">
        <v>203</v>
      </c>
      <c r="C6245" s="1" t="s">
        <v>7299</v>
      </c>
      <c r="D6245" s="1">
        <v>2.8</v>
      </c>
      <c r="E6245" s="3" t="s">
        <v>15</v>
      </c>
      <c r="F6245" s="1"/>
      <c r="G6245" s="5"/>
      <c r="H6245" s="6" t="s">
        <v>18</v>
      </c>
      <c r="I6245" s="6" t="s">
        <v>18</v>
      </c>
      <c r="J6245" s="7" t="b">
        <v>0</v>
      </c>
      <c r="K6245" s="6" t="s">
        <v>19</v>
      </c>
      <c r="L6245" s="8"/>
    </row>
    <row r="6246" ht="31.5" hidden="1" customHeight="1">
      <c r="A6246" s="1" t="s">
        <v>7300</v>
      </c>
      <c r="B6246" s="2" t="s">
        <v>4423</v>
      </c>
      <c r="C6246" s="1" t="s">
        <v>74</v>
      </c>
      <c r="D6246" s="1">
        <v>1.5</v>
      </c>
      <c r="E6246" s="3" t="s">
        <v>15</v>
      </c>
      <c r="F6246" s="1" t="s">
        <v>7301</v>
      </c>
      <c r="G6246" s="5" t="s">
        <v>7301</v>
      </c>
      <c r="H6246" s="6" t="s">
        <v>18</v>
      </c>
      <c r="I6246" s="6" t="s">
        <v>18</v>
      </c>
      <c r="J6246" s="7" t="b">
        <v>0</v>
      </c>
      <c r="K6246" s="6" t="s">
        <v>19</v>
      </c>
      <c r="L6246" s="8"/>
    </row>
    <row r="6247" ht="31.5" hidden="1" customHeight="1">
      <c r="A6247" s="1" t="s">
        <v>7302</v>
      </c>
      <c r="B6247" s="2" t="s">
        <v>4423</v>
      </c>
      <c r="C6247" s="1" t="s">
        <v>74</v>
      </c>
      <c r="D6247" s="1">
        <v>1.5</v>
      </c>
      <c r="E6247" s="3" t="s">
        <v>15</v>
      </c>
      <c r="F6247" s="1" t="s">
        <v>7303</v>
      </c>
      <c r="G6247" s="5" t="s">
        <v>7303</v>
      </c>
      <c r="H6247" s="6" t="s">
        <v>18</v>
      </c>
      <c r="I6247" s="6" t="s">
        <v>18</v>
      </c>
      <c r="J6247" s="7" t="b">
        <v>0</v>
      </c>
      <c r="K6247" s="6" t="s">
        <v>19</v>
      </c>
      <c r="L6247" s="8"/>
    </row>
    <row r="6248" ht="31.5" hidden="1" customHeight="1">
      <c r="A6248" s="1" t="s">
        <v>7304</v>
      </c>
      <c r="B6248" s="2" t="s">
        <v>4423</v>
      </c>
      <c r="C6248" s="1" t="s">
        <v>74</v>
      </c>
      <c r="D6248" s="1">
        <v>1.5</v>
      </c>
      <c r="E6248" s="3" t="s">
        <v>15</v>
      </c>
      <c r="F6248" s="1" t="s">
        <v>7305</v>
      </c>
      <c r="G6248" s="5" t="s">
        <v>7305</v>
      </c>
      <c r="H6248" s="6" t="s">
        <v>18</v>
      </c>
      <c r="I6248" s="6" t="s">
        <v>18</v>
      </c>
      <c r="J6248" s="7" t="b">
        <v>0</v>
      </c>
      <c r="K6248" s="6" t="s">
        <v>19</v>
      </c>
      <c r="L6248" s="8"/>
    </row>
    <row r="6249" ht="31.5" hidden="1" customHeight="1">
      <c r="A6249" s="1" t="s">
        <v>7306</v>
      </c>
      <c r="B6249" s="2" t="s">
        <v>4423</v>
      </c>
      <c r="C6249" s="1" t="s">
        <v>74</v>
      </c>
      <c r="D6249" s="1">
        <v>1.5</v>
      </c>
      <c r="E6249" s="3" t="s">
        <v>15</v>
      </c>
      <c r="F6249" s="1" t="s">
        <v>7307</v>
      </c>
      <c r="G6249" s="5" t="s">
        <v>7307</v>
      </c>
      <c r="H6249" s="6" t="s">
        <v>18</v>
      </c>
      <c r="I6249" s="6" t="s">
        <v>18</v>
      </c>
      <c r="J6249" s="7" t="b">
        <v>0</v>
      </c>
      <c r="K6249" s="6" t="s">
        <v>19</v>
      </c>
      <c r="L6249" s="8"/>
    </row>
    <row r="6250" ht="31.5" hidden="1" customHeight="1">
      <c r="A6250" s="1" t="s">
        <v>7308</v>
      </c>
      <c r="B6250" s="2" t="s">
        <v>4423</v>
      </c>
      <c r="C6250" s="1" t="s">
        <v>74</v>
      </c>
      <c r="D6250" s="1">
        <v>1.5</v>
      </c>
      <c r="E6250" s="3" t="s">
        <v>15</v>
      </c>
      <c r="F6250" s="1" t="s">
        <v>7303</v>
      </c>
      <c r="G6250" s="5" t="s">
        <v>7303</v>
      </c>
      <c r="H6250" s="6" t="s">
        <v>18</v>
      </c>
      <c r="I6250" s="6" t="s">
        <v>18</v>
      </c>
      <c r="J6250" s="7" t="b">
        <v>0</v>
      </c>
      <c r="K6250" s="6" t="s">
        <v>19</v>
      </c>
      <c r="L6250" s="8"/>
    </row>
    <row r="6251" ht="31.5" hidden="1" customHeight="1">
      <c r="A6251" s="1" t="s">
        <v>7309</v>
      </c>
      <c r="B6251" s="2" t="s">
        <v>4423</v>
      </c>
      <c r="C6251" s="1" t="s">
        <v>74</v>
      </c>
      <c r="D6251" s="1">
        <v>1.5</v>
      </c>
      <c r="E6251" s="3" t="s">
        <v>15</v>
      </c>
      <c r="F6251" s="1" t="s">
        <v>7305</v>
      </c>
      <c r="G6251" s="5" t="s">
        <v>7305</v>
      </c>
      <c r="H6251" s="6" t="s">
        <v>18</v>
      </c>
      <c r="I6251" s="6" t="s">
        <v>18</v>
      </c>
      <c r="J6251" s="7" t="b">
        <v>0</v>
      </c>
      <c r="K6251" s="6" t="s">
        <v>19</v>
      </c>
      <c r="L6251" s="8"/>
    </row>
    <row r="6252" ht="31.5" hidden="1" customHeight="1">
      <c r="A6252" s="1" t="s">
        <v>7310</v>
      </c>
      <c r="B6252" s="2" t="s">
        <v>4423</v>
      </c>
      <c r="C6252" s="1" t="s">
        <v>74</v>
      </c>
      <c r="D6252" s="1">
        <v>1.5</v>
      </c>
      <c r="E6252" s="3" t="s">
        <v>15</v>
      </c>
      <c r="F6252" s="1" t="s">
        <v>7311</v>
      </c>
      <c r="G6252" s="5" t="s">
        <v>7311</v>
      </c>
      <c r="H6252" s="6" t="s">
        <v>18</v>
      </c>
      <c r="I6252" s="6" t="s">
        <v>18</v>
      </c>
      <c r="J6252" s="7" t="b">
        <v>0</v>
      </c>
      <c r="K6252" s="6" t="s">
        <v>19</v>
      </c>
      <c r="L6252" s="8"/>
    </row>
    <row r="6253" ht="31.5" hidden="1" customHeight="1">
      <c r="A6253" s="1" t="s">
        <v>7312</v>
      </c>
      <c r="B6253" s="2" t="s">
        <v>4423</v>
      </c>
      <c r="C6253" s="1" t="s">
        <v>74</v>
      </c>
      <c r="D6253" s="1">
        <v>1.5</v>
      </c>
      <c r="E6253" s="3" t="s">
        <v>15</v>
      </c>
      <c r="F6253" s="1" t="s">
        <v>7313</v>
      </c>
      <c r="G6253" s="5" t="s">
        <v>7313</v>
      </c>
      <c r="H6253" s="6" t="s">
        <v>18</v>
      </c>
      <c r="I6253" s="6" t="s">
        <v>18</v>
      </c>
      <c r="J6253" s="7" t="b">
        <v>0</v>
      </c>
      <c r="K6253" s="6" t="s">
        <v>19</v>
      </c>
      <c r="L6253" s="8"/>
    </row>
    <row r="6254" ht="31.5" hidden="1" customHeight="1">
      <c r="A6254" s="1" t="s">
        <v>7314</v>
      </c>
      <c r="B6254" s="2" t="s">
        <v>4423</v>
      </c>
      <c r="C6254" s="1" t="s">
        <v>74</v>
      </c>
      <c r="D6254" s="1">
        <v>1.5</v>
      </c>
      <c r="E6254" s="3" t="s">
        <v>15</v>
      </c>
      <c r="F6254" s="1" t="s">
        <v>7315</v>
      </c>
      <c r="G6254" s="5" t="s">
        <v>7315</v>
      </c>
      <c r="H6254" s="6" t="s">
        <v>18</v>
      </c>
      <c r="I6254" s="6" t="s">
        <v>18</v>
      </c>
      <c r="J6254" s="7" t="b">
        <v>0</v>
      </c>
      <c r="K6254" s="6" t="s">
        <v>19</v>
      </c>
      <c r="L6254" s="8"/>
    </row>
    <row r="6255" ht="31.5" hidden="1" customHeight="1">
      <c r="A6255" s="1" t="s">
        <v>7316</v>
      </c>
      <c r="B6255" s="2" t="s">
        <v>4423</v>
      </c>
      <c r="C6255" s="1" t="s">
        <v>74</v>
      </c>
      <c r="D6255" s="1">
        <v>1.5</v>
      </c>
      <c r="E6255" s="3" t="s">
        <v>15</v>
      </c>
      <c r="F6255" s="1" t="s">
        <v>7317</v>
      </c>
      <c r="G6255" s="5" t="s">
        <v>7317</v>
      </c>
      <c r="H6255" s="6" t="s">
        <v>18</v>
      </c>
      <c r="I6255" s="6" t="s">
        <v>18</v>
      </c>
      <c r="J6255" s="7" t="b">
        <v>0</v>
      </c>
      <c r="K6255" s="6" t="s">
        <v>19</v>
      </c>
      <c r="L6255" s="8"/>
    </row>
    <row r="6256" ht="31.5" hidden="1" customHeight="1">
      <c r="A6256" s="1" t="s">
        <v>7318</v>
      </c>
      <c r="B6256" s="2" t="s">
        <v>4423</v>
      </c>
      <c r="C6256" s="1" t="s">
        <v>74</v>
      </c>
      <c r="D6256" s="1">
        <v>1.5</v>
      </c>
      <c r="E6256" s="3" t="s">
        <v>15</v>
      </c>
      <c r="F6256" s="1" t="s">
        <v>7319</v>
      </c>
      <c r="G6256" s="5" t="s">
        <v>7319</v>
      </c>
      <c r="H6256" s="6" t="s">
        <v>18</v>
      </c>
      <c r="I6256" s="6" t="s">
        <v>18</v>
      </c>
      <c r="J6256" s="7" t="b">
        <v>0</v>
      </c>
      <c r="K6256" s="6" t="s">
        <v>19</v>
      </c>
      <c r="L6256" s="8"/>
    </row>
    <row r="6257" ht="31.5" hidden="1" customHeight="1">
      <c r="A6257" s="1" t="s">
        <v>7320</v>
      </c>
      <c r="B6257" s="2" t="s">
        <v>4423</v>
      </c>
      <c r="C6257" s="1" t="s">
        <v>74</v>
      </c>
      <c r="D6257" s="1">
        <v>1.5</v>
      </c>
      <c r="E6257" s="3" t="s">
        <v>15</v>
      </c>
      <c r="F6257" s="1" t="s">
        <v>7321</v>
      </c>
      <c r="G6257" s="5" t="s">
        <v>7321</v>
      </c>
      <c r="H6257" s="6" t="s">
        <v>18</v>
      </c>
      <c r="I6257" s="6" t="s">
        <v>18</v>
      </c>
      <c r="J6257" s="7" t="b">
        <v>0</v>
      </c>
      <c r="K6257" s="6" t="s">
        <v>19</v>
      </c>
      <c r="L6257" s="8"/>
    </row>
    <row r="6258" ht="31.5" hidden="1" customHeight="1">
      <c r="A6258" s="1" t="s">
        <v>7322</v>
      </c>
      <c r="B6258" s="2" t="s">
        <v>4423</v>
      </c>
      <c r="C6258" s="1" t="s">
        <v>74</v>
      </c>
      <c r="D6258" s="1">
        <v>1.5</v>
      </c>
      <c r="E6258" s="3" t="s">
        <v>15</v>
      </c>
      <c r="F6258" s="1" t="s">
        <v>7313</v>
      </c>
      <c r="G6258" s="5" t="s">
        <v>7313</v>
      </c>
      <c r="H6258" s="6" t="s">
        <v>18</v>
      </c>
      <c r="I6258" s="6" t="s">
        <v>18</v>
      </c>
      <c r="J6258" s="7" t="b">
        <v>0</v>
      </c>
      <c r="K6258" s="6" t="s">
        <v>19</v>
      </c>
      <c r="L6258" s="8"/>
    </row>
    <row r="6259" ht="31.5" hidden="1" customHeight="1">
      <c r="A6259" s="1" t="s">
        <v>7323</v>
      </c>
      <c r="B6259" s="2" t="s">
        <v>4423</v>
      </c>
      <c r="C6259" s="1" t="s">
        <v>74</v>
      </c>
      <c r="D6259" s="1">
        <v>1.5</v>
      </c>
      <c r="E6259" s="3" t="s">
        <v>15</v>
      </c>
      <c r="F6259" s="1" t="s">
        <v>7305</v>
      </c>
      <c r="G6259" s="5" t="s">
        <v>7305</v>
      </c>
      <c r="H6259" s="6" t="s">
        <v>18</v>
      </c>
      <c r="I6259" s="6" t="s">
        <v>18</v>
      </c>
      <c r="J6259" s="7" t="b">
        <v>0</v>
      </c>
      <c r="K6259" s="6" t="s">
        <v>19</v>
      </c>
      <c r="L6259" s="8"/>
    </row>
    <row r="6260" ht="31.5" hidden="1" customHeight="1">
      <c r="A6260" s="1" t="s">
        <v>7324</v>
      </c>
      <c r="B6260" s="2" t="s">
        <v>4423</v>
      </c>
      <c r="C6260" s="1" t="s">
        <v>74</v>
      </c>
      <c r="D6260" s="1">
        <v>1.5</v>
      </c>
      <c r="E6260" s="3" t="s">
        <v>15</v>
      </c>
      <c r="F6260" s="1" t="s">
        <v>7305</v>
      </c>
      <c r="G6260" s="5" t="s">
        <v>7305</v>
      </c>
      <c r="H6260" s="6" t="s">
        <v>18</v>
      </c>
      <c r="I6260" s="6" t="s">
        <v>18</v>
      </c>
      <c r="J6260" s="7" t="b">
        <v>0</v>
      </c>
      <c r="K6260" s="6" t="s">
        <v>19</v>
      </c>
      <c r="L6260" s="8"/>
    </row>
    <row r="6261" ht="31.5" hidden="1" customHeight="1">
      <c r="A6261" s="1" t="s">
        <v>7325</v>
      </c>
      <c r="B6261" s="2" t="s">
        <v>4423</v>
      </c>
      <c r="C6261" s="1" t="s">
        <v>74</v>
      </c>
      <c r="D6261" s="1">
        <v>1.5</v>
      </c>
      <c r="E6261" s="3" t="s">
        <v>15</v>
      </c>
      <c r="F6261" s="1" t="s">
        <v>7305</v>
      </c>
      <c r="G6261" s="5" t="s">
        <v>7305</v>
      </c>
      <c r="H6261" s="6" t="s">
        <v>18</v>
      </c>
      <c r="I6261" s="6" t="s">
        <v>18</v>
      </c>
      <c r="J6261" s="7" t="b">
        <v>0</v>
      </c>
      <c r="K6261" s="6" t="s">
        <v>19</v>
      </c>
      <c r="L6261" s="8"/>
    </row>
    <row r="6262" ht="31.5" hidden="1" customHeight="1">
      <c r="A6262" s="1" t="s">
        <v>7326</v>
      </c>
      <c r="B6262" s="2" t="s">
        <v>13</v>
      </c>
      <c r="C6262" s="1" t="s">
        <v>74</v>
      </c>
      <c r="D6262" s="1">
        <v>3.0</v>
      </c>
      <c r="E6262" s="3" t="s">
        <v>15</v>
      </c>
      <c r="F6262" s="1"/>
      <c r="G6262" s="5"/>
      <c r="H6262" s="6" t="s">
        <v>18</v>
      </c>
      <c r="I6262" s="6" t="s">
        <v>18</v>
      </c>
      <c r="J6262" s="7" t="b">
        <v>0</v>
      </c>
      <c r="K6262" s="6" t="s">
        <v>19</v>
      </c>
      <c r="L6262" s="8"/>
    </row>
    <row r="6263" ht="31.5" hidden="1" customHeight="1">
      <c r="A6263" s="1" t="s">
        <v>7327</v>
      </c>
      <c r="B6263" s="2" t="s">
        <v>203</v>
      </c>
      <c r="C6263" s="1" t="s">
        <v>74</v>
      </c>
      <c r="D6263" s="1">
        <v>3.0</v>
      </c>
      <c r="E6263" s="3" t="s">
        <v>15</v>
      </c>
      <c r="F6263" s="1"/>
      <c r="G6263" s="5"/>
      <c r="H6263" s="6" t="s">
        <v>18</v>
      </c>
      <c r="I6263" s="6" t="s">
        <v>18</v>
      </c>
      <c r="J6263" s="7" t="b">
        <v>0</v>
      </c>
      <c r="K6263" s="6" t="s">
        <v>19</v>
      </c>
      <c r="L6263" s="8"/>
    </row>
    <row r="6264" ht="31.5" hidden="1" customHeight="1">
      <c r="A6264" s="1" t="s">
        <v>7328</v>
      </c>
      <c r="B6264" s="2" t="s">
        <v>333</v>
      </c>
      <c r="C6264" s="1" t="s">
        <v>74</v>
      </c>
      <c r="D6264" s="1">
        <v>3.5</v>
      </c>
      <c r="E6264" s="3" t="s">
        <v>15</v>
      </c>
      <c r="F6264" s="1"/>
      <c r="G6264" s="5"/>
      <c r="H6264" s="6" t="s">
        <v>18</v>
      </c>
      <c r="I6264" s="6" t="s">
        <v>18</v>
      </c>
      <c r="J6264" s="7" t="b">
        <v>0</v>
      </c>
      <c r="K6264" s="6" t="s">
        <v>19</v>
      </c>
      <c r="L6264" s="8"/>
    </row>
    <row r="6265" ht="31.5" hidden="1" customHeight="1">
      <c r="A6265" s="1" t="s">
        <v>7329</v>
      </c>
      <c r="B6265" s="2" t="s">
        <v>500</v>
      </c>
      <c r="C6265" s="1" t="s">
        <v>74</v>
      </c>
      <c r="D6265" s="1">
        <v>3.2</v>
      </c>
      <c r="E6265" s="3" t="s">
        <v>15</v>
      </c>
      <c r="F6265" s="1"/>
      <c r="G6265" s="5"/>
      <c r="H6265" s="6" t="s">
        <v>18</v>
      </c>
      <c r="I6265" s="6" t="s">
        <v>18</v>
      </c>
      <c r="J6265" s="7" t="b">
        <v>0</v>
      </c>
      <c r="K6265" s="6" t="s">
        <v>19</v>
      </c>
      <c r="L6265" s="8"/>
    </row>
    <row r="6266" ht="31.5" hidden="1" customHeight="1">
      <c r="A6266" s="1" t="s">
        <v>7330</v>
      </c>
      <c r="B6266" s="2" t="s">
        <v>70</v>
      </c>
      <c r="C6266" s="1" t="s">
        <v>74</v>
      </c>
      <c r="D6266" s="1">
        <v>9.7</v>
      </c>
      <c r="E6266" s="3" t="s">
        <v>15</v>
      </c>
      <c r="F6266" s="1"/>
      <c r="G6266" s="5"/>
      <c r="H6266" s="6" t="s">
        <v>18</v>
      </c>
      <c r="I6266" s="6" t="s">
        <v>18</v>
      </c>
      <c r="J6266" s="7" t="b">
        <v>1</v>
      </c>
      <c r="K6266" s="6" t="s">
        <v>19</v>
      </c>
      <c r="L6266" s="8"/>
    </row>
    <row r="6267" ht="31.5" hidden="1" customHeight="1">
      <c r="A6267" s="1" t="s">
        <v>7331</v>
      </c>
      <c r="B6267" s="2" t="s">
        <v>203</v>
      </c>
      <c r="C6267" s="1" t="s">
        <v>249</v>
      </c>
      <c r="D6267" s="1">
        <v>3.0</v>
      </c>
      <c r="E6267" s="3" t="s">
        <v>15</v>
      </c>
      <c r="F6267" s="1"/>
      <c r="G6267" s="5"/>
      <c r="H6267" s="6" t="s">
        <v>18</v>
      </c>
      <c r="I6267" s="6" t="s">
        <v>18</v>
      </c>
      <c r="J6267" s="7" t="b">
        <v>0</v>
      </c>
      <c r="K6267" s="6" t="s">
        <v>19</v>
      </c>
      <c r="L6267" s="8"/>
    </row>
    <row r="6268" ht="31.5" hidden="1" customHeight="1">
      <c r="A6268" s="1" t="s">
        <v>7332</v>
      </c>
      <c r="B6268" s="2" t="s">
        <v>203</v>
      </c>
      <c r="C6268" s="1" t="s">
        <v>7333</v>
      </c>
      <c r="D6268" s="1">
        <v>3.0</v>
      </c>
      <c r="E6268" s="3" t="s">
        <v>15</v>
      </c>
      <c r="F6268" s="1"/>
      <c r="G6268" s="5"/>
      <c r="H6268" s="6" t="s">
        <v>18</v>
      </c>
      <c r="I6268" s="6" t="s">
        <v>18</v>
      </c>
      <c r="J6268" s="7" t="b">
        <v>0</v>
      </c>
      <c r="K6268" s="6" t="s">
        <v>19</v>
      </c>
      <c r="L6268" s="8"/>
    </row>
    <row r="6269" ht="31.5" hidden="1" customHeight="1">
      <c r="A6269" s="1" t="s">
        <v>7334</v>
      </c>
      <c r="B6269" s="2" t="s">
        <v>13</v>
      </c>
      <c r="C6269" s="1" t="s">
        <v>74</v>
      </c>
      <c r="D6269" s="1">
        <v>3.2</v>
      </c>
      <c r="E6269" s="3" t="s">
        <v>15</v>
      </c>
      <c r="F6269" s="1"/>
      <c r="G6269" s="5"/>
      <c r="H6269" s="6" t="s">
        <v>18</v>
      </c>
      <c r="I6269" s="6" t="s">
        <v>18</v>
      </c>
      <c r="J6269" s="7" t="b">
        <v>0</v>
      </c>
      <c r="K6269" s="6" t="s">
        <v>19</v>
      </c>
      <c r="L6269" s="8"/>
    </row>
    <row r="6270" ht="31.5" hidden="1" customHeight="1">
      <c r="A6270" s="1" t="s">
        <v>7335</v>
      </c>
      <c r="B6270" s="2" t="s">
        <v>500</v>
      </c>
      <c r="C6270" s="1" t="s">
        <v>74</v>
      </c>
      <c r="D6270" s="1">
        <v>3.5</v>
      </c>
      <c r="E6270" s="3" t="s">
        <v>15</v>
      </c>
      <c r="F6270" s="1"/>
      <c r="G6270" s="5"/>
      <c r="H6270" s="6" t="s">
        <v>18</v>
      </c>
      <c r="I6270" s="6" t="s">
        <v>18</v>
      </c>
      <c r="J6270" s="7" t="b">
        <v>0</v>
      </c>
      <c r="K6270" s="6" t="s">
        <v>19</v>
      </c>
      <c r="L6270" s="8"/>
    </row>
    <row r="6271" ht="31.5" hidden="1" customHeight="1">
      <c r="A6271" s="1" t="s">
        <v>7336</v>
      </c>
      <c r="B6271" s="2" t="s">
        <v>333</v>
      </c>
      <c r="C6271" s="1" t="s">
        <v>74</v>
      </c>
      <c r="D6271" s="1">
        <v>4.0</v>
      </c>
      <c r="E6271" s="3" t="s">
        <v>15</v>
      </c>
      <c r="F6271" s="1"/>
      <c r="G6271" s="5"/>
      <c r="H6271" s="6" t="s">
        <v>18</v>
      </c>
      <c r="I6271" s="6" t="s">
        <v>18</v>
      </c>
      <c r="J6271" s="7" t="b">
        <v>0</v>
      </c>
      <c r="K6271" s="6" t="s">
        <v>19</v>
      </c>
      <c r="L6271" s="8"/>
    </row>
    <row r="6272" ht="31.5" hidden="1" customHeight="1">
      <c r="A6272" s="1" t="s">
        <v>7337</v>
      </c>
      <c r="B6272" s="2" t="s">
        <v>333</v>
      </c>
      <c r="C6272" s="1" t="s">
        <v>14</v>
      </c>
      <c r="D6272" s="1">
        <v>2.8</v>
      </c>
      <c r="E6272" s="3" t="s">
        <v>15</v>
      </c>
      <c r="F6272" s="1"/>
      <c r="G6272" s="5"/>
      <c r="H6272" s="6" t="s">
        <v>18</v>
      </c>
      <c r="I6272" s="6" t="s">
        <v>18</v>
      </c>
      <c r="J6272" s="7" t="b">
        <v>0</v>
      </c>
      <c r="K6272" s="6" t="s">
        <v>19</v>
      </c>
      <c r="L6272" s="8"/>
    </row>
    <row r="6273" ht="31.5" hidden="1" customHeight="1">
      <c r="A6273" s="1" t="s">
        <v>7338</v>
      </c>
      <c r="B6273" s="2" t="s">
        <v>70</v>
      </c>
      <c r="C6273" s="1" t="s">
        <v>14</v>
      </c>
      <c r="D6273" s="1">
        <v>8.1</v>
      </c>
      <c r="E6273" s="3" t="s">
        <v>15</v>
      </c>
      <c r="F6273" s="1"/>
      <c r="G6273" s="5"/>
      <c r="H6273" s="6" t="s">
        <v>18</v>
      </c>
      <c r="I6273" s="6" t="s">
        <v>18</v>
      </c>
      <c r="J6273" s="7" t="b">
        <v>1</v>
      </c>
      <c r="K6273" s="6" t="s">
        <v>19</v>
      </c>
      <c r="L6273" s="8"/>
    </row>
    <row r="6274" ht="31.5" hidden="1" customHeight="1">
      <c r="A6274" s="1" t="s">
        <v>7339</v>
      </c>
      <c r="B6274" s="2" t="s">
        <v>1487</v>
      </c>
      <c r="C6274" s="1" t="s">
        <v>14</v>
      </c>
      <c r="D6274" s="1">
        <v>10.9</v>
      </c>
      <c r="E6274" s="3" t="s">
        <v>15</v>
      </c>
      <c r="F6274" s="1" t="s">
        <v>2320</v>
      </c>
      <c r="G6274" s="5" t="s">
        <v>2320</v>
      </c>
      <c r="H6274" s="6" t="s">
        <v>18</v>
      </c>
      <c r="I6274" s="6" t="s">
        <v>18</v>
      </c>
      <c r="J6274" s="7" t="b">
        <v>0</v>
      </c>
      <c r="K6274" s="6" t="s">
        <v>19</v>
      </c>
      <c r="L6274" s="8"/>
    </row>
    <row r="6275" ht="31.5" hidden="1" customHeight="1">
      <c r="A6275" s="1" t="s">
        <v>7340</v>
      </c>
      <c r="B6275" s="2" t="s">
        <v>500</v>
      </c>
      <c r="C6275" s="1" t="s">
        <v>74</v>
      </c>
      <c r="D6275" s="1">
        <v>2.8</v>
      </c>
      <c r="E6275" s="3" t="s">
        <v>15</v>
      </c>
      <c r="F6275" s="1"/>
      <c r="G6275" s="5"/>
      <c r="H6275" s="6" t="s">
        <v>18</v>
      </c>
      <c r="I6275" s="6" t="s">
        <v>18</v>
      </c>
      <c r="J6275" s="7" t="b">
        <v>0</v>
      </c>
      <c r="K6275" s="6" t="s">
        <v>19</v>
      </c>
      <c r="L6275" s="8"/>
    </row>
    <row r="6276" ht="31.5" hidden="1" customHeight="1">
      <c r="A6276" s="1" t="s">
        <v>7341</v>
      </c>
      <c r="B6276" s="2" t="s">
        <v>13</v>
      </c>
      <c r="C6276" s="1" t="s">
        <v>74</v>
      </c>
      <c r="D6276" s="1">
        <v>2.5</v>
      </c>
      <c r="E6276" s="3" t="s">
        <v>15</v>
      </c>
      <c r="F6276" s="1"/>
      <c r="G6276" s="5"/>
      <c r="H6276" s="6" t="s">
        <v>18</v>
      </c>
      <c r="I6276" s="6" t="s">
        <v>18</v>
      </c>
      <c r="J6276" s="7" t="b">
        <v>0</v>
      </c>
      <c r="K6276" s="6" t="s">
        <v>19</v>
      </c>
      <c r="L6276" s="8"/>
    </row>
    <row r="6277" ht="31.5" hidden="1" customHeight="1">
      <c r="A6277" s="1" t="s">
        <v>7342</v>
      </c>
      <c r="B6277" s="2" t="s">
        <v>333</v>
      </c>
      <c r="C6277" s="1" t="s">
        <v>74</v>
      </c>
      <c r="D6277" s="1">
        <v>3.2</v>
      </c>
      <c r="E6277" s="3" t="s">
        <v>15</v>
      </c>
      <c r="F6277" s="1"/>
      <c r="G6277" s="5"/>
      <c r="H6277" s="6" t="s">
        <v>18</v>
      </c>
      <c r="I6277" s="6" t="s">
        <v>18</v>
      </c>
      <c r="J6277" s="7" t="b">
        <v>0</v>
      </c>
      <c r="K6277" s="6" t="s">
        <v>19</v>
      </c>
      <c r="L6277" s="8"/>
    </row>
    <row r="6278" ht="31.5" hidden="1" customHeight="1">
      <c r="A6278" s="1" t="s">
        <v>7343</v>
      </c>
      <c r="B6278" s="2" t="s">
        <v>70</v>
      </c>
      <c r="C6278" s="1" t="s">
        <v>74</v>
      </c>
      <c r="D6278" s="1">
        <v>11.5</v>
      </c>
      <c r="E6278" s="3" t="s">
        <v>15</v>
      </c>
      <c r="F6278" s="1"/>
      <c r="G6278" s="5"/>
      <c r="H6278" s="6" t="s">
        <v>18</v>
      </c>
      <c r="I6278" s="6" t="s">
        <v>18</v>
      </c>
      <c r="J6278" s="7" t="b">
        <v>1</v>
      </c>
      <c r="K6278" s="6" t="s">
        <v>19</v>
      </c>
      <c r="L6278" s="8"/>
    </row>
    <row r="6279" ht="31.5" hidden="1" customHeight="1">
      <c r="A6279" s="1" t="s">
        <v>7344</v>
      </c>
      <c r="B6279" s="2" t="s">
        <v>1487</v>
      </c>
      <c r="C6279" s="1" t="s">
        <v>74</v>
      </c>
      <c r="D6279" s="1">
        <v>14.3</v>
      </c>
      <c r="E6279" s="3" t="s">
        <v>15</v>
      </c>
      <c r="F6279" s="1" t="s">
        <v>2320</v>
      </c>
      <c r="G6279" s="5" t="s">
        <v>2320</v>
      </c>
      <c r="H6279" s="6" t="s">
        <v>18</v>
      </c>
      <c r="I6279" s="6" t="s">
        <v>18</v>
      </c>
      <c r="J6279" s="7" t="b">
        <v>0</v>
      </c>
      <c r="K6279" s="6" t="s">
        <v>19</v>
      </c>
      <c r="L6279" s="8"/>
    </row>
    <row r="6280" ht="31.5" hidden="1" customHeight="1">
      <c r="A6280" s="1" t="s">
        <v>7345</v>
      </c>
      <c r="B6280" s="2" t="s">
        <v>13</v>
      </c>
      <c r="C6280" s="1" t="s">
        <v>249</v>
      </c>
      <c r="D6280" s="1">
        <v>2.8</v>
      </c>
      <c r="E6280" s="3" t="s">
        <v>15</v>
      </c>
      <c r="F6280" s="1"/>
      <c r="G6280" s="5"/>
      <c r="H6280" s="6" t="s">
        <v>18</v>
      </c>
      <c r="I6280" s="6" t="s">
        <v>18</v>
      </c>
      <c r="J6280" s="7" t="b">
        <v>0</v>
      </c>
      <c r="K6280" s="6" t="s">
        <v>19</v>
      </c>
      <c r="L6280" s="8"/>
    </row>
    <row r="6281" ht="31.5" hidden="1" customHeight="1">
      <c r="A6281" s="1" t="s">
        <v>7346</v>
      </c>
      <c r="B6281" s="2" t="s">
        <v>203</v>
      </c>
      <c r="C6281" s="1" t="s">
        <v>14</v>
      </c>
      <c r="D6281" s="1">
        <v>2.5</v>
      </c>
      <c r="E6281" s="3" t="s">
        <v>15</v>
      </c>
      <c r="F6281" s="1"/>
      <c r="G6281" s="5"/>
      <c r="H6281" s="6" t="s">
        <v>18</v>
      </c>
      <c r="I6281" s="6" t="s">
        <v>18</v>
      </c>
      <c r="J6281" s="7" t="b">
        <v>0</v>
      </c>
      <c r="K6281" s="6" t="s">
        <v>19</v>
      </c>
      <c r="L6281" s="8"/>
    </row>
    <row r="6282" ht="31.5" hidden="1" customHeight="1">
      <c r="A6282" s="1" t="s">
        <v>7347</v>
      </c>
      <c r="B6282" s="2" t="s">
        <v>333</v>
      </c>
      <c r="C6282" s="1" t="s">
        <v>74</v>
      </c>
      <c r="D6282" s="1">
        <v>3.9</v>
      </c>
      <c r="E6282" s="3" t="s">
        <v>15</v>
      </c>
      <c r="F6282" s="1"/>
      <c r="G6282" s="5"/>
      <c r="H6282" s="6" t="s">
        <v>18</v>
      </c>
      <c r="I6282" s="6" t="s">
        <v>18</v>
      </c>
      <c r="J6282" s="7" t="b">
        <v>0</v>
      </c>
      <c r="K6282" s="6" t="s">
        <v>19</v>
      </c>
      <c r="L6282" s="8"/>
    </row>
    <row r="6283" ht="31.5" hidden="1" customHeight="1">
      <c r="A6283" s="1" t="s">
        <v>7348</v>
      </c>
      <c r="B6283" s="2" t="s">
        <v>70</v>
      </c>
      <c r="C6283" s="1" t="s">
        <v>74</v>
      </c>
      <c r="D6283" s="1">
        <v>10.6</v>
      </c>
      <c r="E6283" s="3" t="s">
        <v>15</v>
      </c>
      <c r="F6283" s="1"/>
      <c r="G6283" s="5"/>
      <c r="H6283" s="6" t="s">
        <v>18</v>
      </c>
      <c r="I6283" s="6" t="s">
        <v>18</v>
      </c>
      <c r="J6283" s="7" t="b">
        <v>1</v>
      </c>
      <c r="K6283" s="6" t="s">
        <v>19</v>
      </c>
      <c r="L6283" s="8"/>
    </row>
    <row r="6284" ht="31.5" hidden="1" customHeight="1">
      <c r="A6284" s="1" t="s">
        <v>7349</v>
      </c>
      <c r="B6284" s="2" t="s">
        <v>203</v>
      </c>
      <c r="C6284" s="1" t="s">
        <v>74</v>
      </c>
      <c r="D6284" s="1">
        <v>2.8</v>
      </c>
      <c r="E6284" s="3" t="s">
        <v>15</v>
      </c>
      <c r="F6284" s="1"/>
      <c r="G6284" s="5"/>
      <c r="H6284" s="6" t="s">
        <v>18</v>
      </c>
      <c r="I6284" s="6" t="s">
        <v>18</v>
      </c>
      <c r="J6284" s="7" t="b">
        <v>0</v>
      </c>
      <c r="K6284" s="6" t="s">
        <v>19</v>
      </c>
      <c r="L6284" s="8"/>
    </row>
    <row r="6285" ht="31.5" hidden="1" customHeight="1">
      <c r="A6285" s="1" t="s">
        <v>7350</v>
      </c>
      <c r="B6285" s="2" t="s">
        <v>203</v>
      </c>
      <c r="C6285" s="1" t="s">
        <v>74</v>
      </c>
      <c r="D6285" s="1">
        <v>2.8</v>
      </c>
      <c r="E6285" s="3" t="s">
        <v>15</v>
      </c>
      <c r="F6285" s="1"/>
      <c r="G6285" s="5"/>
      <c r="H6285" s="6" t="s">
        <v>18</v>
      </c>
      <c r="I6285" s="6" t="s">
        <v>18</v>
      </c>
      <c r="J6285" s="7" t="b">
        <v>0</v>
      </c>
      <c r="K6285" s="6" t="s">
        <v>19</v>
      </c>
      <c r="L6285" s="8"/>
    </row>
    <row r="6286" ht="31.5" hidden="1" customHeight="1">
      <c r="A6286" s="1" t="s">
        <v>7351</v>
      </c>
      <c r="B6286" s="2" t="s">
        <v>203</v>
      </c>
      <c r="C6286" s="1" t="s">
        <v>74</v>
      </c>
      <c r="D6286" s="1">
        <v>2.8</v>
      </c>
      <c r="E6286" s="3" t="s">
        <v>15</v>
      </c>
      <c r="F6286" s="1"/>
      <c r="G6286" s="5"/>
      <c r="H6286" s="6" t="s">
        <v>18</v>
      </c>
      <c r="I6286" s="6" t="s">
        <v>18</v>
      </c>
      <c r="J6286" s="7" t="b">
        <v>0</v>
      </c>
      <c r="K6286" s="6" t="s">
        <v>19</v>
      </c>
      <c r="L6286" s="8"/>
    </row>
    <row r="6287" ht="31.5" hidden="1" customHeight="1">
      <c r="A6287" s="5" t="s">
        <v>7352</v>
      </c>
      <c r="B6287" s="2" t="s">
        <v>500</v>
      </c>
      <c r="C6287" s="1" t="s">
        <v>74</v>
      </c>
      <c r="D6287" s="1">
        <v>3.5</v>
      </c>
      <c r="E6287" s="3" t="s">
        <v>15</v>
      </c>
      <c r="F6287" s="1"/>
      <c r="G6287" s="5"/>
      <c r="H6287" s="6" t="s">
        <v>76</v>
      </c>
      <c r="I6287" s="6" t="s">
        <v>18</v>
      </c>
      <c r="J6287" s="7" t="b">
        <v>0</v>
      </c>
      <c r="K6287" s="6" t="s">
        <v>19</v>
      </c>
      <c r="L6287" s="8"/>
    </row>
    <row r="6288" ht="31.5" hidden="1" customHeight="1">
      <c r="A6288" s="1" t="s">
        <v>7353</v>
      </c>
      <c r="B6288" s="2" t="s">
        <v>13</v>
      </c>
      <c r="C6288" s="1" t="s">
        <v>74</v>
      </c>
      <c r="D6288" s="1">
        <v>3.2</v>
      </c>
      <c r="E6288" s="3" t="s">
        <v>15</v>
      </c>
      <c r="F6288" s="1"/>
      <c r="G6288" s="5"/>
      <c r="H6288" s="6" t="s">
        <v>76</v>
      </c>
      <c r="I6288" s="6" t="s">
        <v>18</v>
      </c>
      <c r="J6288" s="7" t="b">
        <v>0</v>
      </c>
      <c r="K6288" s="6" t="s">
        <v>19</v>
      </c>
      <c r="L6288" s="8"/>
    </row>
    <row r="6289" ht="31.5" hidden="1" customHeight="1">
      <c r="A6289" s="1" t="s">
        <v>7354</v>
      </c>
      <c r="B6289" s="2" t="s">
        <v>70</v>
      </c>
      <c r="C6289" s="1" t="s">
        <v>74</v>
      </c>
      <c r="D6289" s="1">
        <v>6.7</v>
      </c>
      <c r="E6289" s="3" t="s">
        <v>15</v>
      </c>
      <c r="F6289" s="1"/>
      <c r="G6289" s="5"/>
      <c r="H6289" s="6" t="s">
        <v>76</v>
      </c>
      <c r="I6289" s="6" t="s">
        <v>18</v>
      </c>
      <c r="J6289" s="7" t="b">
        <v>1</v>
      </c>
      <c r="K6289" s="6" t="s">
        <v>19</v>
      </c>
      <c r="L6289" s="8"/>
    </row>
    <row r="6290" ht="31.5" hidden="1" customHeight="1">
      <c r="A6290" s="1" t="s">
        <v>7355</v>
      </c>
      <c r="B6290" s="2" t="s">
        <v>203</v>
      </c>
      <c r="C6290" s="1" t="s">
        <v>14</v>
      </c>
      <c r="D6290" s="1">
        <v>3.5</v>
      </c>
      <c r="E6290" s="3" t="s">
        <v>15</v>
      </c>
      <c r="F6290" s="1"/>
      <c r="G6290" s="5"/>
      <c r="H6290" s="6" t="s">
        <v>18</v>
      </c>
      <c r="I6290" s="6" t="s">
        <v>18</v>
      </c>
      <c r="J6290" s="7" t="b">
        <v>0</v>
      </c>
      <c r="K6290" s="6" t="s">
        <v>32</v>
      </c>
      <c r="L6290" s="8" t="s">
        <v>74</v>
      </c>
    </row>
    <row r="6291" ht="31.5" hidden="1" customHeight="1">
      <c r="A6291" s="1" t="s">
        <v>7356</v>
      </c>
      <c r="B6291" s="2" t="s">
        <v>1290</v>
      </c>
      <c r="C6291" s="1" t="s">
        <v>74</v>
      </c>
      <c r="D6291" s="1">
        <v>5.5</v>
      </c>
      <c r="E6291" s="3" t="s">
        <v>15</v>
      </c>
      <c r="F6291" s="1"/>
      <c r="G6291" s="5"/>
      <c r="H6291" s="6" t="s">
        <v>18</v>
      </c>
      <c r="I6291" s="6" t="s">
        <v>18</v>
      </c>
      <c r="J6291" s="7" t="b">
        <v>0</v>
      </c>
      <c r="K6291" s="6" t="s">
        <v>19</v>
      </c>
      <c r="L6291" s="8"/>
    </row>
    <row r="6292" ht="31.5" hidden="1" customHeight="1">
      <c r="A6292" s="1" t="s">
        <v>7357</v>
      </c>
      <c r="B6292" s="2" t="s">
        <v>333</v>
      </c>
      <c r="C6292" s="1" t="s">
        <v>14</v>
      </c>
      <c r="D6292" s="1">
        <v>3.5</v>
      </c>
      <c r="E6292" s="3" t="s">
        <v>15</v>
      </c>
      <c r="F6292" s="1"/>
      <c r="G6292" s="5"/>
      <c r="H6292" s="6" t="s">
        <v>18</v>
      </c>
      <c r="I6292" s="6" t="s">
        <v>18</v>
      </c>
      <c r="J6292" s="7" t="b">
        <v>0</v>
      </c>
      <c r="K6292" s="6" t="s">
        <v>19</v>
      </c>
      <c r="L6292" s="8"/>
    </row>
    <row r="6293" ht="31.5" hidden="1" customHeight="1">
      <c r="A6293" s="1" t="s">
        <v>7358</v>
      </c>
      <c r="B6293" s="2" t="s">
        <v>500</v>
      </c>
      <c r="C6293" s="1" t="s">
        <v>74</v>
      </c>
      <c r="D6293" s="1">
        <v>5.5</v>
      </c>
      <c r="E6293" s="3" t="s">
        <v>15</v>
      </c>
      <c r="F6293" s="1"/>
      <c r="G6293" s="5"/>
      <c r="H6293" s="6" t="s">
        <v>76</v>
      </c>
      <c r="I6293" s="6" t="s">
        <v>18</v>
      </c>
      <c r="J6293" s="7" t="b">
        <v>0</v>
      </c>
      <c r="K6293" s="6" t="s">
        <v>19</v>
      </c>
      <c r="L6293" s="8"/>
    </row>
    <row r="6294" ht="31.5" hidden="1" customHeight="1">
      <c r="A6294" s="1" t="s">
        <v>7359</v>
      </c>
      <c r="B6294" s="2" t="s">
        <v>13</v>
      </c>
      <c r="C6294" s="1" t="s">
        <v>74</v>
      </c>
      <c r="D6294" s="1">
        <v>4.8</v>
      </c>
      <c r="E6294" s="3" t="s">
        <v>15</v>
      </c>
      <c r="F6294" s="1"/>
      <c r="G6294" s="5"/>
      <c r="H6294" s="6" t="s">
        <v>76</v>
      </c>
      <c r="I6294" s="6" t="s">
        <v>18</v>
      </c>
      <c r="J6294" s="7" t="b">
        <v>0</v>
      </c>
      <c r="K6294" s="6" t="s">
        <v>23</v>
      </c>
      <c r="L6294" s="8"/>
    </row>
    <row r="6295" ht="31.5" hidden="1" customHeight="1">
      <c r="A6295" s="1" t="s">
        <v>7360</v>
      </c>
      <c r="B6295" s="2" t="s">
        <v>70</v>
      </c>
      <c r="C6295" s="1" t="s">
        <v>74</v>
      </c>
      <c r="D6295" s="1">
        <v>17.1</v>
      </c>
      <c r="E6295" s="3" t="s">
        <v>15</v>
      </c>
      <c r="F6295" s="1"/>
      <c r="G6295" s="5"/>
      <c r="H6295" s="6" t="s">
        <v>76</v>
      </c>
      <c r="I6295" s="6" t="s">
        <v>18</v>
      </c>
      <c r="J6295" s="7" t="b">
        <v>1</v>
      </c>
      <c r="K6295" s="6" t="s">
        <v>23</v>
      </c>
      <c r="L6295" s="8"/>
    </row>
    <row r="6296" ht="31.5" hidden="1" customHeight="1">
      <c r="A6296" s="1" t="s">
        <v>7361</v>
      </c>
      <c r="B6296" s="2" t="s">
        <v>1487</v>
      </c>
      <c r="C6296" s="1" t="s">
        <v>74</v>
      </c>
      <c r="D6296" s="1">
        <v>19.9</v>
      </c>
      <c r="E6296" s="3" t="s">
        <v>15</v>
      </c>
      <c r="F6296" s="1" t="s">
        <v>2320</v>
      </c>
      <c r="G6296" s="5" t="s">
        <v>2320</v>
      </c>
      <c r="H6296" s="6" t="s">
        <v>76</v>
      </c>
      <c r="I6296" s="6" t="s">
        <v>18</v>
      </c>
      <c r="J6296" s="7" t="b">
        <v>0</v>
      </c>
      <c r="K6296" s="6" t="s">
        <v>23</v>
      </c>
      <c r="L6296" s="8"/>
    </row>
    <row r="6297" ht="31.5" hidden="1" customHeight="1">
      <c r="A6297" s="1" t="s">
        <v>7362</v>
      </c>
      <c r="B6297" s="2" t="s">
        <v>500</v>
      </c>
      <c r="C6297" s="1" t="s">
        <v>14</v>
      </c>
      <c r="D6297" s="1">
        <v>4.0</v>
      </c>
      <c r="E6297" s="3" t="s">
        <v>15</v>
      </c>
      <c r="F6297" s="1"/>
      <c r="G6297" s="5"/>
      <c r="H6297" s="6" t="s">
        <v>18</v>
      </c>
      <c r="I6297" s="6" t="s">
        <v>18</v>
      </c>
      <c r="J6297" s="7" t="b">
        <v>0</v>
      </c>
      <c r="K6297" s="6" t="s">
        <v>19</v>
      </c>
      <c r="L6297" s="8"/>
    </row>
    <row r="6298" ht="31.5" hidden="1" customHeight="1">
      <c r="A6298" s="1" t="s">
        <v>7363</v>
      </c>
      <c r="B6298" s="2" t="s">
        <v>13</v>
      </c>
      <c r="C6298" s="1" t="s">
        <v>14</v>
      </c>
      <c r="D6298" s="1">
        <v>3.8</v>
      </c>
      <c r="E6298" s="3" t="s">
        <v>15</v>
      </c>
      <c r="F6298" s="1"/>
      <c r="G6298" s="5"/>
      <c r="H6298" s="6" t="s">
        <v>18</v>
      </c>
      <c r="I6298" s="6" t="s">
        <v>18</v>
      </c>
      <c r="J6298" s="7" t="b">
        <v>0</v>
      </c>
      <c r="K6298" s="6" t="s">
        <v>19</v>
      </c>
      <c r="L6298" s="8"/>
    </row>
    <row r="6299" ht="31.5" hidden="1" customHeight="1">
      <c r="A6299" s="1" t="s">
        <v>7364</v>
      </c>
      <c r="B6299" s="2" t="s">
        <v>70</v>
      </c>
      <c r="C6299" s="1" t="s">
        <v>14</v>
      </c>
      <c r="D6299" s="1">
        <v>7.8</v>
      </c>
      <c r="E6299" s="3" t="s">
        <v>15</v>
      </c>
      <c r="F6299" s="1"/>
      <c r="G6299" s="5"/>
      <c r="H6299" s="6" t="s">
        <v>18</v>
      </c>
      <c r="I6299" s="6" t="s">
        <v>18</v>
      </c>
      <c r="J6299" s="7" t="b">
        <v>1</v>
      </c>
      <c r="K6299" s="6" t="s">
        <v>19</v>
      </c>
      <c r="L6299" s="8"/>
    </row>
    <row r="6300" ht="31.5" hidden="1" customHeight="1">
      <c r="A6300" s="1" t="s">
        <v>7365</v>
      </c>
      <c r="B6300" s="2" t="s">
        <v>500</v>
      </c>
      <c r="C6300" s="1" t="s">
        <v>249</v>
      </c>
      <c r="D6300" s="1">
        <v>4.0</v>
      </c>
      <c r="E6300" s="3" t="s">
        <v>15</v>
      </c>
      <c r="F6300" s="1"/>
      <c r="G6300" s="5"/>
      <c r="H6300" s="6" t="s">
        <v>18</v>
      </c>
      <c r="I6300" s="6" t="s">
        <v>18</v>
      </c>
      <c r="J6300" s="7" t="b">
        <v>0</v>
      </c>
      <c r="K6300" s="6" t="s">
        <v>19</v>
      </c>
      <c r="L6300" s="8"/>
    </row>
    <row r="6301" ht="31.5" hidden="1" customHeight="1">
      <c r="A6301" s="1" t="s">
        <v>7366</v>
      </c>
      <c r="B6301" s="2" t="s">
        <v>13</v>
      </c>
      <c r="C6301" s="1" t="s">
        <v>249</v>
      </c>
      <c r="D6301" s="1">
        <v>3.5</v>
      </c>
      <c r="E6301" s="3" t="s">
        <v>15</v>
      </c>
      <c r="F6301" s="1"/>
      <c r="G6301" s="5"/>
      <c r="H6301" s="6" t="s">
        <v>18</v>
      </c>
      <c r="I6301" s="6" t="s">
        <v>18</v>
      </c>
      <c r="J6301" s="7" t="b">
        <v>0</v>
      </c>
      <c r="K6301" s="6" t="s">
        <v>19</v>
      </c>
      <c r="L6301" s="8"/>
    </row>
    <row r="6302" ht="31.5" hidden="1" customHeight="1">
      <c r="A6302" s="1" t="s">
        <v>7367</v>
      </c>
      <c r="B6302" s="2" t="s">
        <v>70</v>
      </c>
      <c r="C6302" s="1" t="s">
        <v>249</v>
      </c>
      <c r="D6302" s="1">
        <v>7.5</v>
      </c>
      <c r="E6302" s="3" t="s">
        <v>15</v>
      </c>
      <c r="F6302" s="1"/>
      <c r="G6302" s="5"/>
      <c r="H6302" s="6" t="s">
        <v>18</v>
      </c>
      <c r="I6302" s="6" t="s">
        <v>18</v>
      </c>
      <c r="J6302" s="7" t="b">
        <v>1</v>
      </c>
      <c r="K6302" s="6" t="s">
        <v>19</v>
      </c>
      <c r="L6302" s="8"/>
    </row>
    <row r="6303" ht="31.5" hidden="1" customHeight="1">
      <c r="A6303" s="1" t="s">
        <v>7368</v>
      </c>
      <c r="B6303" s="2" t="s">
        <v>203</v>
      </c>
      <c r="C6303" s="1" t="s">
        <v>14</v>
      </c>
      <c r="D6303" s="1">
        <v>3.2</v>
      </c>
      <c r="E6303" s="3" t="s">
        <v>15</v>
      </c>
      <c r="F6303" s="1"/>
      <c r="G6303" s="5"/>
      <c r="H6303" s="6" t="s">
        <v>18</v>
      </c>
      <c r="I6303" s="6" t="s">
        <v>18</v>
      </c>
      <c r="J6303" s="7" t="b">
        <v>0</v>
      </c>
      <c r="K6303" s="6" t="s">
        <v>19</v>
      </c>
      <c r="L6303" s="8"/>
    </row>
    <row r="6304" ht="31.5" hidden="1" customHeight="1">
      <c r="A6304" s="1" t="s">
        <v>7369</v>
      </c>
      <c r="B6304" s="2" t="s">
        <v>203</v>
      </c>
      <c r="C6304" s="1" t="s">
        <v>14</v>
      </c>
      <c r="D6304" s="1">
        <v>3.8</v>
      </c>
      <c r="E6304" s="3" t="s">
        <v>15</v>
      </c>
      <c r="F6304" s="1"/>
      <c r="G6304" s="5"/>
      <c r="H6304" s="6" t="s">
        <v>18</v>
      </c>
      <c r="I6304" s="6" t="s">
        <v>18</v>
      </c>
      <c r="J6304" s="7" t="b">
        <v>0</v>
      </c>
      <c r="K6304" s="6" t="s">
        <v>19</v>
      </c>
      <c r="L6304" s="8"/>
    </row>
    <row r="6305" ht="31.5" hidden="1" customHeight="1">
      <c r="A6305" s="1" t="s">
        <v>7370</v>
      </c>
      <c r="B6305" s="2" t="s">
        <v>500</v>
      </c>
      <c r="C6305" s="1" t="s">
        <v>74</v>
      </c>
      <c r="D6305" s="1">
        <v>5.2</v>
      </c>
      <c r="E6305" s="3" t="s">
        <v>15</v>
      </c>
      <c r="F6305" s="1"/>
      <c r="G6305" s="5"/>
      <c r="H6305" s="6" t="s">
        <v>18</v>
      </c>
      <c r="I6305" s="6" t="s">
        <v>18</v>
      </c>
      <c r="J6305" s="7" t="b">
        <v>0</v>
      </c>
      <c r="K6305" s="6" t="s">
        <v>19</v>
      </c>
      <c r="L6305" s="8"/>
    </row>
    <row r="6306" ht="31.5" hidden="1" customHeight="1">
      <c r="A6306" s="1" t="s">
        <v>7371</v>
      </c>
      <c r="B6306" s="2" t="s">
        <v>13</v>
      </c>
      <c r="C6306" s="1" t="s">
        <v>74</v>
      </c>
      <c r="D6306" s="1">
        <v>4.5</v>
      </c>
      <c r="E6306" s="3" t="s">
        <v>15</v>
      </c>
      <c r="F6306" s="1"/>
      <c r="G6306" s="5"/>
      <c r="H6306" s="6" t="s">
        <v>18</v>
      </c>
      <c r="I6306" s="6" t="s">
        <v>18</v>
      </c>
      <c r="J6306" s="7" t="b">
        <v>0</v>
      </c>
      <c r="K6306" s="6" t="s">
        <v>19</v>
      </c>
      <c r="L6306" s="8"/>
    </row>
    <row r="6307" ht="31.5" hidden="1" customHeight="1">
      <c r="A6307" s="1" t="s">
        <v>7372</v>
      </c>
      <c r="B6307" s="2" t="s">
        <v>70</v>
      </c>
      <c r="C6307" s="1" t="s">
        <v>74</v>
      </c>
      <c r="D6307" s="1">
        <v>9.7</v>
      </c>
      <c r="E6307" s="3" t="s">
        <v>15</v>
      </c>
      <c r="F6307" s="1"/>
      <c r="G6307" s="5"/>
      <c r="H6307" s="6" t="s">
        <v>18</v>
      </c>
      <c r="I6307" s="6" t="s">
        <v>18</v>
      </c>
      <c r="J6307" s="7" t="b">
        <v>1</v>
      </c>
      <c r="K6307" s="6" t="s">
        <v>19</v>
      </c>
      <c r="L6307" s="8"/>
    </row>
    <row r="6308" ht="31.5" hidden="1" customHeight="1">
      <c r="A6308" s="5" t="s">
        <v>7373</v>
      </c>
      <c r="B6308" s="2" t="s">
        <v>203</v>
      </c>
      <c r="C6308" s="1" t="s">
        <v>7374</v>
      </c>
      <c r="D6308" s="1">
        <v>3.0</v>
      </c>
      <c r="E6308" s="3" t="s">
        <v>15</v>
      </c>
      <c r="F6308" s="1"/>
      <c r="G6308" s="5"/>
      <c r="H6308" s="6" t="s">
        <v>18</v>
      </c>
      <c r="I6308" s="6" t="s">
        <v>18</v>
      </c>
      <c r="J6308" s="7" t="b">
        <v>0</v>
      </c>
      <c r="K6308" s="6" t="s">
        <v>19</v>
      </c>
      <c r="L6308" s="8"/>
    </row>
    <row r="6309" ht="31.5" hidden="1" customHeight="1">
      <c r="A6309" s="1" t="s">
        <v>7375</v>
      </c>
      <c r="B6309" s="2" t="s">
        <v>203</v>
      </c>
      <c r="C6309" s="1" t="s">
        <v>74</v>
      </c>
      <c r="D6309" s="1">
        <v>2.8</v>
      </c>
      <c r="E6309" s="3" t="s">
        <v>15</v>
      </c>
      <c r="F6309" s="1"/>
      <c r="G6309" s="5"/>
      <c r="H6309" s="6" t="s">
        <v>18</v>
      </c>
      <c r="I6309" s="6" t="s">
        <v>18</v>
      </c>
      <c r="J6309" s="7" t="b">
        <v>0</v>
      </c>
      <c r="K6309" s="6" t="s">
        <v>19</v>
      </c>
      <c r="L6309" s="8"/>
    </row>
    <row r="6310" ht="31.5" hidden="1" customHeight="1">
      <c r="A6310" s="1" t="s">
        <v>7376</v>
      </c>
      <c r="B6310" s="2" t="s">
        <v>203</v>
      </c>
      <c r="C6310" s="1" t="s">
        <v>74</v>
      </c>
      <c r="D6310" s="1">
        <v>3.0</v>
      </c>
      <c r="E6310" s="3" t="s">
        <v>15</v>
      </c>
      <c r="F6310" s="1"/>
      <c r="G6310" s="5"/>
      <c r="H6310" s="6" t="s">
        <v>18</v>
      </c>
      <c r="I6310" s="6" t="s">
        <v>18</v>
      </c>
      <c r="J6310" s="7" t="b">
        <v>0</v>
      </c>
      <c r="K6310" s="6" t="s">
        <v>19</v>
      </c>
      <c r="L6310" s="8"/>
    </row>
    <row r="6311" ht="31.5" hidden="1" customHeight="1">
      <c r="A6311" s="1" t="s">
        <v>7377</v>
      </c>
      <c r="B6311" s="2" t="s">
        <v>203</v>
      </c>
      <c r="C6311" s="1" t="s">
        <v>74</v>
      </c>
      <c r="D6311" s="1">
        <v>3.0</v>
      </c>
      <c r="E6311" s="3" t="s">
        <v>15</v>
      </c>
      <c r="F6311" s="1"/>
      <c r="G6311" s="5"/>
      <c r="H6311" s="6" t="s">
        <v>18</v>
      </c>
      <c r="I6311" s="6" t="s">
        <v>18</v>
      </c>
      <c r="J6311" s="7" t="b">
        <v>0</v>
      </c>
      <c r="K6311" s="6" t="s">
        <v>19</v>
      </c>
      <c r="L6311" s="8"/>
    </row>
    <row r="6312" ht="31.5" hidden="1" customHeight="1">
      <c r="A6312" s="1" t="s">
        <v>7378</v>
      </c>
      <c r="B6312" s="2" t="s">
        <v>203</v>
      </c>
      <c r="C6312" s="1" t="s">
        <v>6108</v>
      </c>
      <c r="D6312" s="1">
        <v>3.0</v>
      </c>
      <c r="E6312" s="3" t="s">
        <v>15</v>
      </c>
      <c r="F6312" s="1"/>
      <c r="G6312" s="5"/>
      <c r="H6312" s="6" t="s">
        <v>18</v>
      </c>
      <c r="I6312" s="6" t="s">
        <v>18</v>
      </c>
      <c r="J6312" s="7" t="b">
        <v>0</v>
      </c>
      <c r="K6312" s="6" t="s">
        <v>19</v>
      </c>
      <c r="L6312" s="8"/>
    </row>
    <row r="6313" ht="31.5" hidden="1" customHeight="1">
      <c r="A6313" s="1" t="s">
        <v>7379</v>
      </c>
      <c r="B6313" s="2" t="s">
        <v>203</v>
      </c>
      <c r="C6313" s="1" t="s">
        <v>5456</v>
      </c>
      <c r="D6313" s="1">
        <v>3.0</v>
      </c>
      <c r="E6313" s="3" t="s">
        <v>15</v>
      </c>
      <c r="F6313" s="1"/>
      <c r="G6313" s="5"/>
      <c r="H6313" s="6" t="s">
        <v>18</v>
      </c>
      <c r="I6313" s="6" t="s">
        <v>18</v>
      </c>
      <c r="J6313" s="7" t="b">
        <v>0</v>
      </c>
      <c r="K6313" s="6" t="s">
        <v>19</v>
      </c>
      <c r="L6313" s="8"/>
    </row>
    <row r="6314" ht="31.5" hidden="1" customHeight="1">
      <c r="A6314" s="1" t="s">
        <v>7380</v>
      </c>
      <c r="B6314" s="2" t="s">
        <v>203</v>
      </c>
      <c r="C6314" s="1" t="s">
        <v>74</v>
      </c>
      <c r="D6314" s="1">
        <v>2.8</v>
      </c>
      <c r="E6314" s="3" t="s">
        <v>15</v>
      </c>
      <c r="F6314" s="1"/>
      <c r="G6314" s="5"/>
      <c r="H6314" s="6" t="s">
        <v>18</v>
      </c>
      <c r="I6314" s="6" t="s">
        <v>18</v>
      </c>
      <c r="J6314" s="7" t="b">
        <v>0</v>
      </c>
      <c r="K6314" s="6" t="s">
        <v>19</v>
      </c>
      <c r="L6314" s="8"/>
    </row>
    <row r="6315" ht="31.5" hidden="1" customHeight="1">
      <c r="A6315" s="1" t="s">
        <v>7381</v>
      </c>
      <c r="B6315" s="2" t="s">
        <v>203</v>
      </c>
      <c r="C6315" s="1" t="s">
        <v>74</v>
      </c>
      <c r="D6315" s="1">
        <v>2.8</v>
      </c>
      <c r="E6315" s="3" t="s">
        <v>15</v>
      </c>
      <c r="F6315" s="1"/>
      <c r="G6315" s="5"/>
      <c r="H6315" s="6" t="s">
        <v>18</v>
      </c>
      <c r="I6315" s="6" t="s">
        <v>18</v>
      </c>
      <c r="J6315" s="7" t="b">
        <v>0</v>
      </c>
      <c r="K6315" s="6" t="s">
        <v>19</v>
      </c>
      <c r="L6315" s="8"/>
    </row>
    <row r="6316" ht="31.5" hidden="1" customHeight="1">
      <c r="A6316" s="1" t="s">
        <v>7382</v>
      </c>
      <c r="B6316" s="2" t="s">
        <v>333</v>
      </c>
      <c r="C6316" s="1" t="s">
        <v>7383</v>
      </c>
      <c r="D6316" s="1">
        <v>3.8</v>
      </c>
      <c r="E6316" s="3" t="s">
        <v>15</v>
      </c>
      <c r="F6316" s="1"/>
      <c r="G6316" s="5"/>
      <c r="H6316" s="6" t="s">
        <v>18</v>
      </c>
      <c r="I6316" s="6" t="s">
        <v>18</v>
      </c>
      <c r="J6316" s="7" t="b">
        <v>0</v>
      </c>
      <c r="K6316" s="6" t="s">
        <v>19</v>
      </c>
      <c r="L6316" s="8"/>
    </row>
    <row r="6317" ht="31.5" hidden="1" customHeight="1">
      <c r="A6317" s="1" t="s">
        <v>7384</v>
      </c>
      <c r="B6317" s="2" t="s">
        <v>500</v>
      </c>
      <c r="C6317" s="1" t="s">
        <v>128</v>
      </c>
      <c r="D6317" s="1">
        <v>3.5</v>
      </c>
      <c r="E6317" s="3" t="s">
        <v>15</v>
      </c>
      <c r="F6317" s="1"/>
      <c r="G6317" s="5"/>
      <c r="H6317" s="6" t="s">
        <v>18</v>
      </c>
      <c r="I6317" s="6" t="s">
        <v>18</v>
      </c>
      <c r="J6317" s="7" t="b">
        <v>0</v>
      </c>
      <c r="K6317" s="6" t="s">
        <v>19</v>
      </c>
      <c r="L6317" s="8"/>
    </row>
    <row r="6318" ht="31.5" hidden="1" customHeight="1">
      <c r="A6318" s="1" t="s">
        <v>7385</v>
      </c>
      <c r="B6318" s="2" t="s">
        <v>333</v>
      </c>
      <c r="C6318" s="1" t="s">
        <v>6297</v>
      </c>
      <c r="D6318" s="1">
        <v>3.5</v>
      </c>
      <c r="E6318" s="3" t="s">
        <v>15</v>
      </c>
      <c r="F6318" s="1"/>
      <c r="G6318" s="5"/>
      <c r="H6318" s="6" t="s">
        <v>18</v>
      </c>
      <c r="I6318" s="6" t="s">
        <v>18</v>
      </c>
      <c r="J6318" s="7" t="b">
        <v>0</v>
      </c>
      <c r="K6318" s="6" t="s">
        <v>19</v>
      </c>
      <c r="L6318" s="8"/>
    </row>
    <row r="6319" ht="31.5" hidden="1" customHeight="1">
      <c r="A6319" s="1" t="s">
        <v>7386</v>
      </c>
      <c r="B6319" s="2" t="s">
        <v>605</v>
      </c>
      <c r="C6319" s="1" t="s">
        <v>107</v>
      </c>
      <c r="D6319" s="1">
        <v>72.5</v>
      </c>
      <c r="E6319" s="3" t="s">
        <v>15</v>
      </c>
      <c r="F6319" s="1" t="s">
        <v>7387</v>
      </c>
      <c r="G6319" s="5" t="s">
        <v>7388</v>
      </c>
      <c r="H6319" s="6" t="s">
        <v>18</v>
      </c>
      <c r="I6319" s="6" t="s">
        <v>18</v>
      </c>
      <c r="J6319" s="7" t="b">
        <v>0</v>
      </c>
      <c r="K6319" s="6" t="s">
        <v>19</v>
      </c>
      <c r="L6319" s="8"/>
    </row>
    <row r="6320" ht="31.5" hidden="1" customHeight="1">
      <c r="A6320" s="1" t="s">
        <v>7389</v>
      </c>
      <c r="B6320" s="2" t="s">
        <v>605</v>
      </c>
      <c r="C6320" s="1" t="s">
        <v>235</v>
      </c>
      <c r="D6320" s="1">
        <v>74.0</v>
      </c>
      <c r="E6320" s="3" t="s">
        <v>15</v>
      </c>
      <c r="F6320" s="1" t="s">
        <v>7387</v>
      </c>
      <c r="G6320" s="5" t="s">
        <v>7388</v>
      </c>
      <c r="H6320" s="6" t="s">
        <v>18</v>
      </c>
      <c r="I6320" s="6" t="s">
        <v>18</v>
      </c>
      <c r="J6320" s="7" t="b">
        <v>0</v>
      </c>
      <c r="K6320" s="6" t="s">
        <v>19</v>
      </c>
      <c r="L6320" s="8"/>
    </row>
    <row r="6321" ht="31.5" hidden="1" customHeight="1">
      <c r="A6321" s="1" t="s">
        <v>7390</v>
      </c>
      <c r="B6321" s="2" t="s">
        <v>203</v>
      </c>
      <c r="C6321" s="1" t="s">
        <v>74</v>
      </c>
      <c r="D6321" s="1">
        <v>2.8</v>
      </c>
      <c r="E6321" s="3" t="s">
        <v>15</v>
      </c>
      <c r="F6321" s="1"/>
      <c r="G6321" s="5"/>
      <c r="H6321" s="6" t="s">
        <v>18</v>
      </c>
      <c r="I6321" s="6" t="s">
        <v>18</v>
      </c>
      <c r="J6321" s="7" t="b">
        <v>0</v>
      </c>
      <c r="K6321" s="6" t="s">
        <v>19</v>
      </c>
      <c r="L6321" s="8"/>
    </row>
    <row r="6322" ht="31.5" hidden="1" customHeight="1">
      <c r="A6322" s="1" t="s">
        <v>7391</v>
      </c>
      <c r="B6322" s="2" t="s">
        <v>333</v>
      </c>
      <c r="C6322" s="1" t="s">
        <v>14</v>
      </c>
      <c r="D6322" s="1">
        <v>3.5</v>
      </c>
      <c r="E6322" s="3" t="s">
        <v>15</v>
      </c>
      <c r="F6322" s="1"/>
      <c r="G6322" s="5"/>
      <c r="H6322" s="6" t="s">
        <v>18</v>
      </c>
      <c r="I6322" s="6" t="s">
        <v>18</v>
      </c>
      <c r="J6322" s="7" t="b">
        <v>0</v>
      </c>
      <c r="K6322" s="6" t="s">
        <v>19</v>
      </c>
      <c r="L6322" s="8"/>
    </row>
    <row r="6323" ht="31.5" hidden="1" customHeight="1">
      <c r="A6323" s="1" t="s">
        <v>7392</v>
      </c>
      <c r="B6323" s="2" t="s">
        <v>605</v>
      </c>
      <c r="C6323" s="1" t="s">
        <v>113</v>
      </c>
      <c r="D6323" s="1">
        <v>74.0</v>
      </c>
      <c r="E6323" s="3" t="s">
        <v>15</v>
      </c>
      <c r="F6323" s="1" t="s">
        <v>7387</v>
      </c>
      <c r="G6323" s="5" t="s">
        <v>7388</v>
      </c>
      <c r="H6323" s="6" t="s">
        <v>18</v>
      </c>
      <c r="I6323" s="6" t="s">
        <v>18</v>
      </c>
      <c r="J6323" s="7" t="b">
        <v>0</v>
      </c>
      <c r="K6323" s="6" t="s">
        <v>19</v>
      </c>
      <c r="L6323" s="8"/>
    </row>
    <row r="6324" ht="31.5" hidden="1" customHeight="1">
      <c r="A6324" s="1" t="s">
        <v>7393</v>
      </c>
      <c r="B6324" s="2" t="s">
        <v>605</v>
      </c>
      <c r="C6324" s="1" t="s">
        <v>111</v>
      </c>
      <c r="D6324" s="1">
        <v>36.0</v>
      </c>
      <c r="E6324" s="3" t="s">
        <v>15</v>
      </c>
      <c r="F6324" s="1" t="s">
        <v>606</v>
      </c>
      <c r="G6324" s="5" t="s">
        <v>607</v>
      </c>
      <c r="H6324" s="6" t="s">
        <v>18</v>
      </c>
      <c r="I6324" s="6" t="s">
        <v>18</v>
      </c>
      <c r="J6324" s="7" t="b">
        <v>0</v>
      </c>
      <c r="K6324" s="6" t="s">
        <v>19</v>
      </c>
      <c r="L6324" s="8"/>
    </row>
    <row r="6325" ht="31.5" hidden="1" customHeight="1">
      <c r="A6325" s="1" t="s">
        <v>7394</v>
      </c>
      <c r="B6325" s="2" t="s">
        <v>605</v>
      </c>
      <c r="C6325" s="1" t="s">
        <v>14</v>
      </c>
      <c r="D6325" s="1">
        <v>35.0</v>
      </c>
      <c r="E6325" s="3" t="s">
        <v>15</v>
      </c>
      <c r="F6325" s="1" t="s">
        <v>606</v>
      </c>
      <c r="G6325" s="5" t="s">
        <v>607</v>
      </c>
      <c r="H6325" s="6" t="s">
        <v>18</v>
      </c>
      <c r="I6325" s="6" t="s">
        <v>18</v>
      </c>
      <c r="J6325" s="7" t="b">
        <v>0</v>
      </c>
      <c r="K6325" s="6" t="s">
        <v>19</v>
      </c>
      <c r="L6325" s="8"/>
    </row>
    <row r="6326" ht="31.5" hidden="1" customHeight="1">
      <c r="A6326" s="1" t="s">
        <v>7395</v>
      </c>
      <c r="B6326" s="2" t="s">
        <v>605</v>
      </c>
      <c r="C6326" s="1" t="s">
        <v>74</v>
      </c>
      <c r="D6326" s="1">
        <v>35.5</v>
      </c>
      <c r="E6326" s="3" t="s">
        <v>15</v>
      </c>
      <c r="F6326" s="1" t="s">
        <v>606</v>
      </c>
      <c r="G6326" s="5" t="s">
        <v>607</v>
      </c>
      <c r="H6326" s="6" t="s">
        <v>18</v>
      </c>
      <c r="I6326" s="6" t="s">
        <v>18</v>
      </c>
      <c r="J6326" s="7" t="b">
        <v>0</v>
      </c>
      <c r="K6326" s="6" t="s">
        <v>19</v>
      </c>
      <c r="L6326" s="8"/>
    </row>
    <row r="6327" ht="31.5" hidden="1" customHeight="1">
      <c r="A6327" s="1" t="s">
        <v>7396</v>
      </c>
      <c r="B6327" s="2" t="s">
        <v>605</v>
      </c>
      <c r="C6327" s="1" t="s">
        <v>14</v>
      </c>
      <c r="D6327" s="1">
        <v>34.9</v>
      </c>
      <c r="E6327" s="3" t="s">
        <v>15</v>
      </c>
      <c r="F6327" s="1" t="s">
        <v>606</v>
      </c>
      <c r="G6327" s="5" t="s">
        <v>607</v>
      </c>
      <c r="H6327" s="6" t="s">
        <v>18</v>
      </c>
      <c r="I6327" s="6" t="s">
        <v>18</v>
      </c>
      <c r="J6327" s="7" t="b">
        <v>0</v>
      </c>
      <c r="K6327" s="6" t="s">
        <v>19</v>
      </c>
      <c r="L6327" s="8"/>
    </row>
    <row r="6328" ht="31.5" hidden="1" customHeight="1">
      <c r="A6328" s="1" t="s">
        <v>7397</v>
      </c>
      <c r="B6328" s="2" t="s">
        <v>605</v>
      </c>
      <c r="C6328" s="1" t="s">
        <v>14</v>
      </c>
      <c r="D6328" s="1">
        <v>36.5</v>
      </c>
      <c r="E6328" s="3" t="s">
        <v>15</v>
      </c>
      <c r="F6328" s="1" t="s">
        <v>606</v>
      </c>
      <c r="G6328" s="5" t="s">
        <v>607</v>
      </c>
      <c r="H6328" s="6" t="s">
        <v>18</v>
      </c>
      <c r="I6328" s="6" t="s">
        <v>18</v>
      </c>
      <c r="J6328" s="7" t="b">
        <v>0</v>
      </c>
      <c r="K6328" s="6" t="s">
        <v>19</v>
      </c>
      <c r="L6328" s="8"/>
    </row>
    <row r="6329" ht="31.5" hidden="1" customHeight="1">
      <c r="A6329" s="1" t="s">
        <v>7398</v>
      </c>
      <c r="B6329" s="2" t="s">
        <v>605</v>
      </c>
      <c r="C6329" s="1" t="s">
        <v>74</v>
      </c>
      <c r="D6329" s="1">
        <v>35.0</v>
      </c>
      <c r="E6329" s="3" t="s">
        <v>15</v>
      </c>
      <c r="F6329" s="1" t="s">
        <v>606</v>
      </c>
      <c r="G6329" s="5" t="s">
        <v>607</v>
      </c>
      <c r="H6329" s="6" t="s">
        <v>18</v>
      </c>
      <c r="I6329" s="6" t="s">
        <v>18</v>
      </c>
      <c r="J6329" s="7" t="b">
        <v>0</v>
      </c>
      <c r="K6329" s="6" t="s">
        <v>19</v>
      </c>
      <c r="L6329" s="8"/>
    </row>
    <row r="6330" ht="31.5" hidden="1" customHeight="1">
      <c r="A6330" s="1" t="s">
        <v>7399</v>
      </c>
      <c r="B6330" s="2" t="s">
        <v>605</v>
      </c>
      <c r="C6330" s="1" t="s">
        <v>113</v>
      </c>
      <c r="D6330" s="1">
        <v>36.2</v>
      </c>
      <c r="E6330" s="3" t="s">
        <v>15</v>
      </c>
      <c r="F6330" s="1" t="s">
        <v>606</v>
      </c>
      <c r="G6330" s="5" t="s">
        <v>607</v>
      </c>
      <c r="H6330" s="6" t="s">
        <v>18</v>
      </c>
      <c r="I6330" s="6" t="s">
        <v>18</v>
      </c>
      <c r="J6330" s="7" t="b">
        <v>0</v>
      </c>
      <c r="K6330" s="6" t="s">
        <v>19</v>
      </c>
      <c r="L6330" s="8"/>
    </row>
    <row r="6331" ht="31.5" hidden="1" customHeight="1">
      <c r="A6331" s="1" t="s">
        <v>7400</v>
      </c>
      <c r="B6331" s="2" t="s">
        <v>605</v>
      </c>
      <c r="C6331" s="1" t="s">
        <v>74</v>
      </c>
      <c r="D6331" s="1">
        <v>33.9</v>
      </c>
      <c r="E6331" s="3" t="s">
        <v>15</v>
      </c>
      <c r="F6331" s="1" t="s">
        <v>606</v>
      </c>
      <c r="G6331" s="5" t="s">
        <v>607</v>
      </c>
      <c r="H6331" s="6" t="s">
        <v>18</v>
      </c>
      <c r="I6331" s="6" t="s">
        <v>18</v>
      </c>
      <c r="J6331" s="7" t="b">
        <v>0</v>
      </c>
      <c r="K6331" s="6" t="s">
        <v>19</v>
      </c>
      <c r="L6331" s="8"/>
    </row>
    <row r="6332" ht="31.5" hidden="1" customHeight="1">
      <c r="A6332" s="1" t="s">
        <v>7401</v>
      </c>
      <c r="B6332" s="2" t="s">
        <v>605</v>
      </c>
      <c r="C6332" s="1" t="s">
        <v>74</v>
      </c>
      <c r="D6332" s="1">
        <v>36.8</v>
      </c>
      <c r="E6332" s="3" t="s">
        <v>15</v>
      </c>
      <c r="F6332" s="1" t="s">
        <v>606</v>
      </c>
      <c r="G6332" s="5" t="s">
        <v>607</v>
      </c>
      <c r="H6332" s="6" t="s">
        <v>18</v>
      </c>
      <c r="I6332" s="6" t="s">
        <v>18</v>
      </c>
      <c r="J6332" s="7" t="b">
        <v>0</v>
      </c>
      <c r="K6332" s="6" t="s">
        <v>19</v>
      </c>
      <c r="L6332" s="8"/>
    </row>
    <row r="6333" ht="31.5" hidden="1" customHeight="1">
      <c r="A6333" s="1" t="s">
        <v>7402</v>
      </c>
      <c r="B6333" s="2" t="s">
        <v>605</v>
      </c>
      <c r="C6333" s="1" t="s">
        <v>74</v>
      </c>
      <c r="D6333" s="1">
        <v>95.7</v>
      </c>
      <c r="E6333" s="3" t="s">
        <v>15</v>
      </c>
      <c r="F6333" s="1" t="s">
        <v>7403</v>
      </c>
      <c r="G6333" s="5" t="s">
        <v>7404</v>
      </c>
      <c r="H6333" s="6" t="s">
        <v>18</v>
      </c>
      <c r="I6333" s="6" t="s">
        <v>18</v>
      </c>
      <c r="J6333" s="7" t="b">
        <v>0</v>
      </c>
      <c r="K6333" s="6" t="s">
        <v>19</v>
      </c>
      <c r="L6333" s="8"/>
    </row>
    <row r="6334" ht="31.5" hidden="1" customHeight="1">
      <c r="A6334" s="1" t="s">
        <v>7405</v>
      </c>
      <c r="B6334" s="2" t="s">
        <v>605</v>
      </c>
      <c r="C6334" s="1" t="s">
        <v>74</v>
      </c>
      <c r="D6334" s="1">
        <v>75.8</v>
      </c>
      <c r="E6334" s="3" t="s">
        <v>15</v>
      </c>
      <c r="F6334" s="1" t="s">
        <v>7406</v>
      </c>
      <c r="G6334" s="5" t="s">
        <v>7407</v>
      </c>
      <c r="H6334" s="6" t="s">
        <v>18</v>
      </c>
      <c r="I6334" s="6" t="s">
        <v>18</v>
      </c>
      <c r="J6334" s="7" t="b">
        <v>0</v>
      </c>
      <c r="K6334" s="6" t="s">
        <v>19</v>
      </c>
      <c r="L6334" s="8"/>
    </row>
    <row r="6335" ht="31.5" hidden="1" customHeight="1">
      <c r="A6335" s="1" t="s">
        <v>7408</v>
      </c>
      <c r="B6335" s="2" t="s">
        <v>605</v>
      </c>
      <c r="C6335" s="1" t="s">
        <v>74</v>
      </c>
      <c r="D6335" s="1">
        <v>75.7</v>
      </c>
      <c r="E6335" s="3" t="s">
        <v>15</v>
      </c>
      <c r="F6335" s="1" t="s">
        <v>7406</v>
      </c>
      <c r="G6335" s="5" t="s">
        <v>7407</v>
      </c>
      <c r="H6335" s="6" t="s">
        <v>18</v>
      </c>
      <c r="I6335" s="6" t="s">
        <v>18</v>
      </c>
      <c r="J6335" s="7" t="b">
        <v>0</v>
      </c>
      <c r="K6335" s="6" t="s">
        <v>19</v>
      </c>
      <c r="L6335" s="8"/>
    </row>
    <row r="6336" ht="31.5" hidden="1" customHeight="1">
      <c r="A6336" s="1" t="s">
        <v>7409</v>
      </c>
      <c r="B6336" s="2" t="s">
        <v>605</v>
      </c>
      <c r="C6336" s="1" t="s">
        <v>120</v>
      </c>
      <c r="D6336" s="1">
        <v>31.0</v>
      </c>
      <c r="E6336" s="3" t="s">
        <v>15</v>
      </c>
      <c r="F6336" s="1" t="s">
        <v>7410</v>
      </c>
      <c r="G6336" s="5" t="s">
        <v>7411</v>
      </c>
      <c r="H6336" s="6" t="s">
        <v>18</v>
      </c>
      <c r="I6336" s="6" t="s">
        <v>18</v>
      </c>
      <c r="J6336" s="7" t="b">
        <v>0</v>
      </c>
      <c r="K6336" s="6" t="s">
        <v>19</v>
      </c>
      <c r="L6336" s="8"/>
    </row>
    <row r="6337" ht="31.5" hidden="1" customHeight="1">
      <c r="A6337" s="1" t="s">
        <v>7412</v>
      </c>
      <c r="B6337" s="2" t="s">
        <v>605</v>
      </c>
      <c r="C6337" s="1" t="s">
        <v>14</v>
      </c>
      <c r="D6337" s="1">
        <v>32.5</v>
      </c>
      <c r="E6337" s="3" t="s">
        <v>15</v>
      </c>
      <c r="F6337" s="1" t="s">
        <v>7413</v>
      </c>
      <c r="G6337" s="5" t="s">
        <v>7414</v>
      </c>
      <c r="H6337" s="6" t="s">
        <v>18</v>
      </c>
      <c r="I6337" s="6" t="s">
        <v>18</v>
      </c>
      <c r="J6337" s="7" t="b">
        <v>0</v>
      </c>
      <c r="K6337" s="6" t="s">
        <v>19</v>
      </c>
      <c r="L6337" s="8"/>
    </row>
    <row r="6338" ht="31.5" hidden="1" customHeight="1">
      <c r="A6338" s="1" t="s">
        <v>7415</v>
      </c>
      <c r="B6338" s="2" t="s">
        <v>605</v>
      </c>
      <c r="C6338" s="1" t="s">
        <v>74</v>
      </c>
      <c r="D6338" s="1">
        <v>32.0</v>
      </c>
      <c r="E6338" s="3" t="s">
        <v>15</v>
      </c>
      <c r="F6338" s="1" t="s">
        <v>7413</v>
      </c>
      <c r="G6338" s="5" t="s">
        <v>7414</v>
      </c>
      <c r="H6338" s="6" t="s">
        <v>18</v>
      </c>
      <c r="I6338" s="6" t="s">
        <v>18</v>
      </c>
      <c r="J6338" s="7" t="b">
        <v>0</v>
      </c>
      <c r="K6338" s="6" t="s">
        <v>19</v>
      </c>
      <c r="L6338" s="8"/>
    </row>
    <row r="6339" ht="31.5" hidden="1" customHeight="1">
      <c r="A6339" s="1" t="s">
        <v>7416</v>
      </c>
      <c r="B6339" s="2" t="s">
        <v>605</v>
      </c>
      <c r="C6339" s="1" t="s">
        <v>14</v>
      </c>
      <c r="D6339" s="1">
        <v>92.0</v>
      </c>
      <c r="E6339" s="3" t="s">
        <v>15</v>
      </c>
      <c r="F6339" s="1" t="s">
        <v>7417</v>
      </c>
      <c r="G6339" s="5" t="s">
        <v>7418</v>
      </c>
      <c r="H6339" s="6" t="s">
        <v>18</v>
      </c>
      <c r="I6339" s="6" t="s">
        <v>18</v>
      </c>
      <c r="J6339" s="7" t="b">
        <v>0</v>
      </c>
      <c r="K6339" s="6" t="s">
        <v>19</v>
      </c>
      <c r="L6339" s="8"/>
    </row>
    <row r="6340" ht="31.5" hidden="1" customHeight="1">
      <c r="A6340" s="1" t="s">
        <v>7419</v>
      </c>
      <c r="B6340" s="2" t="s">
        <v>605</v>
      </c>
      <c r="C6340" s="1" t="s">
        <v>321</v>
      </c>
      <c r="D6340" s="1">
        <v>78.7</v>
      </c>
      <c r="E6340" s="3" t="s">
        <v>15</v>
      </c>
      <c r="F6340" s="1" t="s">
        <v>7420</v>
      </c>
      <c r="G6340" s="5" t="s">
        <v>7421</v>
      </c>
      <c r="H6340" s="6" t="s">
        <v>18</v>
      </c>
      <c r="I6340" s="6" t="s">
        <v>18</v>
      </c>
      <c r="J6340" s="7" t="b">
        <v>0</v>
      </c>
      <c r="K6340" s="6" t="s">
        <v>19</v>
      </c>
      <c r="L6340" s="8"/>
    </row>
    <row r="6341" ht="31.5" hidden="1" customHeight="1">
      <c r="A6341" s="1" t="s">
        <v>7422</v>
      </c>
      <c r="B6341" s="2" t="s">
        <v>605</v>
      </c>
      <c r="C6341" s="1" t="s">
        <v>42</v>
      </c>
      <c r="D6341" s="1">
        <v>80.1</v>
      </c>
      <c r="E6341" s="3" t="s">
        <v>15</v>
      </c>
      <c r="F6341" s="1" t="s">
        <v>7420</v>
      </c>
      <c r="G6341" s="5" t="s">
        <v>7421</v>
      </c>
      <c r="H6341" s="6" t="s">
        <v>18</v>
      </c>
      <c r="I6341" s="6" t="s">
        <v>18</v>
      </c>
      <c r="J6341" s="7" t="b">
        <v>0</v>
      </c>
      <c r="K6341" s="6" t="s">
        <v>19</v>
      </c>
      <c r="L6341" s="8"/>
    </row>
    <row r="6342" ht="31.5" hidden="1" customHeight="1">
      <c r="A6342" s="1" t="s">
        <v>7423</v>
      </c>
      <c r="B6342" s="2" t="s">
        <v>605</v>
      </c>
      <c r="C6342" s="1" t="s">
        <v>104</v>
      </c>
      <c r="D6342" s="1">
        <v>76.2</v>
      </c>
      <c r="E6342" s="3" t="s">
        <v>15</v>
      </c>
      <c r="F6342" s="1" t="s">
        <v>7420</v>
      </c>
      <c r="G6342" s="5" t="s">
        <v>7421</v>
      </c>
      <c r="H6342" s="6" t="s">
        <v>18</v>
      </c>
      <c r="I6342" s="6" t="s">
        <v>18</v>
      </c>
      <c r="J6342" s="7" t="b">
        <v>0</v>
      </c>
      <c r="K6342" s="6" t="s">
        <v>19</v>
      </c>
      <c r="L6342" s="8"/>
    </row>
    <row r="6343" ht="31.5" hidden="1" customHeight="1">
      <c r="A6343" s="1" t="s">
        <v>7424</v>
      </c>
      <c r="B6343" s="2" t="s">
        <v>605</v>
      </c>
      <c r="C6343" s="1" t="s">
        <v>113</v>
      </c>
      <c r="D6343" s="1">
        <v>99.9</v>
      </c>
      <c r="E6343" s="3" t="s">
        <v>15</v>
      </c>
      <c r="F6343" s="1" t="s">
        <v>7417</v>
      </c>
      <c r="G6343" s="5" t="s">
        <v>7418</v>
      </c>
      <c r="H6343" s="6" t="s">
        <v>18</v>
      </c>
      <c r="I6343" s="6" t="s">
        <v>18</v>
      </c>
      <c r="J6343" s="7" t="b">
        <v>0</v>
      </c>
      <c r="K6343" s="6" t="s">
        <v>19</v>
      </c>
      <c r="L6343" s="8"/>
    </row>
    <row r="6344" ht="31.5" hidden="1" customHeight="1">
      <c r="A6344" s="1" t="s">
        <v>7425</v>
      </c>
      <c r="B6344" s="2" t="s">
        <v>605</v>
      </c>
      <c r="C6344" s="1" t="s">
        <v>235</v>
      </c>
      <c r="D6344" s="1">
        <v>80.3</v>
      </c>
      <c r="E6344" s="3" t="s">
        <v>15</v>
      </c>
      <c r="F6344" s="1" t="s">
        <v>7420</v>
      </c>
      <c r="G6344" s="5" t="s">
        <v>7421</v>
      </c>
      <c r="H6344" s="6" t="s">
        <v>18</v>
      </c>
      <c r="I6344" s="6" t="s">
        <v>18</v>
      </c>
      <c r="J6344" s="7" t="b">
        <v>0</v>
      </c>
      <c r="K6344" s="6" t="s">
        <v>19</v>
      </c>
      <c r="L6344" s="8"/>
    </row>
    <row r="6345" ht="31.5" hidden="1" customHeight="1">
      <c r="A6345" s="1" t="s">
        <v>7426</v>
      </c>
      <c r="B6345" s="2" t="s">
        <v>605</v>
      </c>
      <c r="C6345" s="1" t="s">
        <v>42</v>
      </c>
      <c r="D6345" s="1">
        <v>75.0</v>
      </c>
      <c r="E6345" s="3" t="s">
        <v>15</v>
      </c>
      <c r="F6345" s="1" t="s">
        <v>7420</v>
      </c>
      <c r="G6345" s="5" t="s">
        <v>7421</v>
      </c>
      <c r="H6345" s="6" t="s">
        <v>18</v>
      </c>
      <c r="I6345" s="6" t="s">
        <v>18</v>
      </c>
      <c r="J6345" s="7" t="b">
        <v>0</v>
      </c>
      <c r="K6345" s="6" t="s">
        <v>19</v>
      </c>
      <c r="L6345" s="8"/>
    </row>
    <row r="6346" ht="31.5" hidden="1" customHeight="1">
      <c r="A6346" s="1" t="s">
        <v>7427</v>
      </c>
      <c r="B6346" s="2" t="s">
        <v>605</v>
      </c>
      <c r="C6346" s="1" t="s">
        <v>14</v>
      </c>
      <c r="D6346" s="1">
        <v>32.8</v>
      </c>
      <c r="E6346" s="3" t="s">
        <v>15</v>
      </c>
      <c r="F6346" s="1" t="s">
        <v>7428</v>
      </c>
      <c r="G6346" s="5" t="s">
        <v>7429</v>
      </c>
      <c r="H6346" s="6" t="s">
        <v>18</v>
      </c>
      <c r="I6346" s="6" t="s">
        <v>18</v>
      </c>
      <c r="J6346" s="7" t="b">
        <v>0</v>
      </c>
      <c r="K6346" s="6" t="s">
        <v>19</v>
      </c>
      <c r="L6346" s="8"/>
    </row>
    <row r="6347" ht="31.5" hidden="1" customHeight="1">
      <c r="A6347" s="1" t="s">
        <v>7430</v>
      </c>
      <c r="B6347" s="2" t="s">
        <v>605</v>
      </c>
      <c r="C6347" s="1" t="s">
        <v>14</v>
      </c>
      <c r="D6347" s="1">
        <v>36.5</v>
      </c>
      <c r="E6347" s="3" t="s">
        <v>15</v>
      </c>
      <c r="F6347" s="1" t="s">
        <v>7431</v>
      </c>
      <c r="G6347" s="5" t="s">
        <v>7432</v>
      </c>
      <c r="H6347" s="6" t="s">
        <v>18</v>
      </c>
      <c r="I6347" s="6" t="s">
        <v>18</v>
      </c>
      <c r="J6347" s="7" t="b">
        <v>0</v>
      </c>
      <c r="K6347" s="6" t="s">
        <v>19</v>
      </c>
      <c r="L6347" s="8"/>
    </row>
    <row r="6348" ht="31.5" hidden="1" customHeight="1">
      <c r="A6348" s="1" t="s">
        <v>7433</v>
      </c>
      <c r="B6348" s="2" t="s">
        <v>7434</v>
      </c>
      <c r="C6348" s="1" t="s">
        <v>5424</v>
      </c>
      <c r="D6348" s="1">
        <v>3.8</v>
      </c>
      <c r="E6348" s="3" t="s">
        <v>105</v>
      </c>
      <c r="F6348" s="1" t="s">
        <v>7435</v>
      </c>
      <c r="G6348" s="1" t="s">
        <v>7435</v>
      </c>
      <c r="H6348" s="6" t="s">
        <v>18</v>
      </c>
      <c r="I6348" s="6" t="s">
        <v>18</v>
      </c>
      <c r="J6348" s="7" t="b">
        <v>0</v>
      </c>
      <c r="K6348" s="6" t="s">
        <v>19</v>
      </c>
      <c r="L6348" s="8"/>
    </row>
    <row r="6349" ht="31.5" hidden="1" customHeight="1">
      <c r="A6349" s="1" t="s">
        <v>7436</v>
      </c>
      <c r="B6349" s="2" t="s">
        <v>7434</v>
      </c>
      <c r="C6349" s="1" t="s">
        <v>42</v>
      </c>
      <c r="D6349" s="1">
        <v>5.0</v>
      </c>
      <c r="E6349" s="3" t="s">
        <v>105</v>
      </c>
      <c r="F6349" s="1" t="s">
        <v>7435</v>
      </c>
      <c r="G6349" s="1" t="s">
        <v>7435</v>
      </c>
      <c r="H6349" s="6" t="s">
        <v>18</v>
      </c>
      <c r="I6349" s="6" t="s">
        <v>18</v>
      </c>
      <c r="J6349" s="7" t="b">
        <v>0</v>
      </c>
      <c r="K6349" s="6" t="s">
        <v>19</v>
      </c>
      <c r="L6349" s="8"/>
    </row>
    <row r="6350" ht="31.5" hidden="1" customHeight="1">
      <c r="A6350" s="1" t="s">
        <v>7437</v>
      </c>
      <c r="B6350" s="2" t="s">
        <v>7434</v>
      </c>
      <c r="C6350" s="1" t="s">
        <v>7438</v>
      </c>
      <c r="D6350" s="1">
        <v>5.0</v>
      </c>
      <c r="E6350" s="3" t="s">
        <v>105</v>
      </c>
      <c r="F6350" s="1" t="s">
        <v>7435</v>
      </c>
      <c r="G6350" s="1" t="s">
        <v>7435</v>
      </c>
      <c r="H6350" s="6" t="s">
        <v>18</v>
      </c>
      <c r="I6350" s="6" t="s">
        <v>18</v>
      </c>
      <c r="J6350" s="7" t="b">
        <v>0</v>
      </c>
      <c r="K6350" s="6" t="s">
        <v>19</v>
      </c>
      <c r="L6350" s="8"/>
    </row>
    <row r="6351" ht="31.5" hidden="1" customHeight="1">
      <c r="A6351" s="1" t="s">
        <v>7439</v>
      </c>
      <c r="B6351" s="2" t="s">
        <v>203</v>
      </c>
      <c r="C6351" s="1" t="s">
        <v>74</v>
      </c>
      <c r="D6351" s="1">
        <v>3.0</v>
      </c>
      <c r="E6351" s="3" t="s">
        <v>15</v>
      </c>
      <c r="F6351" s="1"/>
      <c r="G6351" s="5"/>
      <c r="H6351" s="6" t="s">
        <v>18</v>
      </c>
      <c r="I6351" s="6" t="s">
        <v>18</v>
      </c>
      <c r="J6351" s="7" t="b">
        <v>0</v>
      </c>
      <c r="K6351" s="6" t="s">
        <v>23</v>
      </c>
      <c r="L6351" s="8"/>
    </row>
    <row r="6352" ht="31.5" hidden="1" customHeight="1">
      <c r="A6352" s="1" t="s">
        <v>7440</v>
      </c>
      <c r="B6352" s="2" t="s">
        <v>1487</v>
      </c>
      <c r="C6352" s="1" t="s">
        <v>14</v>
      </c>
      <c r="D6352" s="1">
        <v>6.6</v>
      </c>
      <c r="E6352" s="3" t="s">
        <v>15</v>
      </c>
      <c r="F6352" s="1" t="s">
        <v>2320</v>
      </c>
      <c r="G6352" s="5" t="s">
        <v>2320</v>
      </c>
      <c r="H6352" s="6" t="s">
        <v>18</v>
      </c>
      <c r="I6352" s="6" t="s">
        <v>18</v>
      </c>
      <c r="J6352" s="7" t="b">
        <v>0</v>
      </c>
      <c r="K6352" s="6" t="s">
        <v>19</v>
      </c>
      <c r="L6352" s="8"/>
    </row>
    <row r="6353" ht="31.5" hidden="1" customHeight="1">
      <c r="A6353" s="1" t="s">
        <v>7441</v>
      </c>
      <c r="B6353" s="2" t="s">
        <v>1487</v>
      </c>
      <c r="C6353" s="1" t="s">
        <v>14</v>
      </c>
      <c r="D6353" s="1">
        <v>8.8</v>
      </c>
      <c r="E6353" s="3" t="s">
        <v>15</v>
      </c>
      <c r="F6353" s="1" t="s">
        <v>2320</v>
      </c>
      <c r="G6353" s="5" t="s">
        <v>2320</v>
      </c>
      <c r="H6353" s="6" t="s">
        <v>18</v>
      </c>
      <c r="I6353" s="6" t="s">
        <v>18</v>
      </c>
      <c r="J6353" s="7" t="b">
        <v>0</v>
      </c>
      <c r="K6353" s="6" t="s">
        <v>19</v>
      </c>
      <c r="L6353" s="8"/>
    </row>
    <row r="6354" ht="31.5" hidden="1" customHeight="1">
      <c r="A6354" s="1" t="s">
        <v>7442</v>
      </c>
      <c r="B6354" s="2" t="s">
        <v>1487</v>
      </c>
      <c r="C6354" s="1" t="s">
        <v>14</v>
      </c>
      <c r="D6354" s="1">
        <v>6.6</v>
      </c>
      <c r="E6354" s="3" t="s">
        <v>15</v>
      </c>
      <c r="F6354" s="1" t="s">
        <v>2320</v>
      </c>
      <c r="G6354" s="5" t="s">
        <v>2320</v>
      </c>
      <c r="H6354" s="6" t="s">
        <v>18</v>
      </c>
      <c r="I6354" s="6" t="s">
        <v>18</v>
      </c>
      <c r="J6354" s="7" t="b">
        <v>0</v>
      </c>
      <c r="K6354" s="6" t="s">
        <v>19</v>
      </c>
      <c r="L6354" s="8"/>
    </row>
    <row r="6355" ht="31.5" hidden="1" customHeight="1">
      <c r="A6355" s="1" t="s">
        <v>7443</v>
      </c>
      <c r="B6355" s="2" t="s">
        <v>1487</v>
      </c>
      <c r="C6355" s="1" t="s">
        <v>14</v>
      </c>
      <c r="D6355" s="1">
        <v>7.0</v>
      </c>
      <c r="E6355" s="3" t="s">
        <v>15</v>
      </c>
      <c r="F6355" s="1" t="s">
        <v>2320</v>
      </c>
      <c r="G6355" s="5" t="s">
        <v>2320</v>
      </c>
      <c r="H6355" s="6" t="s">
        <v>18</v>
      </c>
      <c r="I6355" s="6" t="s">
        <v>18</v>
      </c>
      <c r="J6355" s="7" t="b">
        <v>0</v>
      </c>
      <c r="K6355" s="6" t="s">
        <v>19</v>
      </c>
      <c r="L6355" s="8"/>
    </row>
    <row r="6356" ht="31.5" hidden="1" customHeight="1">
      <c r="A6356" s="1" t="s">
        <v>7444</v>
      </c>
      <c r="B6356" s="2" t="s">
        <v>1487</v>
      </c>
      <c r="C6356" s="1" t="s">
        <v>14</v>
      </c>
      <c r="D6356" s="1">
        <v>12.3</v>
      </c>
      <c r="E6356" s="3" t="s">
        <v>15</v>
      </c>
      <c r="F6356" s="1" t="s">
        <v>2320</v>
      </c>
      <c r="G6356" s="5" t="s">
        <v>2320</v>
      </c>
      <c r="H6356" s="6" t="s">
        <v>18</v>
      </c>
      <c r="I6356" s="6" t="s">
        <v>18</v>
      </c>
      <c r="J6356" s="7" t="b">
        <v>0</v>
      </c>
      <c r="K6356" s="6" t="s">
        <v>19</v>
      </c>
      <c r="L6356" s="8"/>
    </row>
    <row r="6357" ht="31.5" hidden="1" customHeight="1">
      <c r="A6357" s="1" t="s">
        <v>7445</v>
      </c>
      <c r="B6357" s="2" t="s">
        <v>589</v>
      </c>
      <c r="C6357" s="1" t="s">
        <v>74</v>
      </c>
      <c r="D6357" s="1">
        <v>72.5</v>
      </c>
      <c r="E6357" s="3" t="s">
        <v>15</v>
      </c>
      <c r="F6357" s="1" t="s">
        <v>6289</v>
      </c>
      <c r="G6357" s="5" t="s">
        <v>7446</v>
      </c>
      <c r="H6357" s="6" t="s">
        <v>18</v>
      </c>
      <c r="I6357" s="6" t="s">
        <v>18</v>
      </c>
      <c r="J6357" s="7" t="b">
        <v>0</v>
      </c>
      <c r="K6357" s="6" t="s">
        <v>19</v>
      </c>
      <c r="L6357" s="8"/>
    </row>
    <row r="6358" ht="31.5" hidden="1" customHeight="1">
      <c r="A6358" s="1" t="s">
        <v>7447</v>
      </c>
      <c r="B6358" s="2" t="s">
        <v>589</v>
      </c>
      <c r="C6358" s="1" t="s">
        <v>42</v>
      </c>
      <c r="D6358" s="1">
        <v>75.0</v>
      </c>
      <c r="E6358" s="3" t="s">
        <v>15</v>
      </c>
      <c r="F6358" s="1" t="s">
        <v>6283</v>
      </c>
      <c r="G6358" s="5" t="s">
        <v>594</v>
      </c>
      <c r="H6358" s="6" t="s">
        <v>18</v>
      </c>
      <c r="I6358" s="6" t="s">
        <v>18</v>
      </c>
      <c r="J6358" s="7" t="b">
        <v>0</v>
      </c>
      <c r="K6358" s="6" t="s">
        <v>19</v>
      </c>
      <c r="L6358" s="8"/>
    </row>
    <row r="6359" ht="31.5" hidden="1" customHeight="1">
      <c r="A6359" s="1" t="s">
        <v>7448</v>
      </c>
      <c r="B6359" s="2" t="s">
        <v>589</v>
      </c>
      <c r="C6359" s="1" t="s">
        <v>42</v>
      </c>
      <c r="D6359" s="1">
        <v>70.0</v>
      </c>
      <c r="E6359" s="3" t="s">
        <v>15</v>
      </c>
      <c r="F6359" s="1" t="s">
        <v>7449</v>
      </c>
      <c r="G6359" s="5" t="s">
        <v>7450</v>
      </c>
      <c r="H6359" s="6" t="s">
        <v>18</v>
      </c>
      <c r="I6359" s="6" t="s">
        <v>18</v>
      </c>
      <c r="J6359" s="7" t="b">
        <v>0</v>
      </c>
      <c r="K6359" s="6" t="s">
        <v>19</v>
      </c>
      <c r="L6359" s="8"/>
    </row>
    <row r="6360" ht="31.5" hidden="1" customHeight="1">
      <c r="A6360" s="1" t="s">
        <v>7451</v>
      </c>
      <c r="B6360" s="2" t="s">
        <v>589</v>
      </c>
      <c r="C6360" s="1" t="s">
        <v>14</v>
      </c>
      <c r="D6360" s="1">
        <v>89.0</v>
      </c>
      <c r="E6360" s="3" t="s">
        <v>15</v>
      </c>
      <c r="F6360" s="1" t="s">
        <v>7452</v>
      </c>
      <c r="G6360" s="5" t="s">
        <v>3553</v>
      </c>
      <c r="H6360" s="6" t="s">
        <v>18</v>
      </c>
      <c r="I6360" s="6" t="s">
        <v>18</v>
      </c>
      <c r="J6360" s="7" t="b">
        <v>0</v>
      </c>
      <c r="K6360" s="6" t="s">
        <v>19</v>
      </c>
      <c r="L6360" s="8"/>
    </row>
    <row r="6361" ht="31.5" hidden="1" customHeight="1">
      <c r="A6361" s="1" t="s">
        <v>7453</v>
      </c>
      <c r="B6361" s="2" t="s">
        <v>589</v>
      </c>
      <c r="C6361" s="1" t="s">
        <v>14</v>
      </c>
      <c r="D6361" s="1">
        <v>41.0</v>
      </c>
      <c r="E6361" s="3" t="s">
        <v>15</v>
      </c>
      <c r="F6361" s="1" t="s">
        <v>7454</v>
      </c>
      <c r="G6361" s="5" t="s">
        <v>591</v>
      </c>
      <c r="H6361" s="6" t="s">
        <v>18</v>
      </c>
      <c r="I6361" s="6" t="s">
        <v>18</v>
      </c>
      <c r="J6361" s="7" t="b">
        <v>0</v>
      </c>
      <c r="K6361" s="6" t="s">
        <v>19</v>
      </c>
      <c r="L6361" s="8"/>
    </row>
    <row r="6362" ht="31.5" hidden="1" customHeight="1">
      <c r="A6362" s="1" t="s">
        <v>7455</v>
      </c>
      <c r="B6362" s="2" t="s">
        <v>589</v>
      </c>
      <c r="C6362" s="1" t="s">
        <v>74</v>
      </c>
      <c r="D6362" s="1">
        <v>45.8</v>
      </c>
      <c r="E6362" s="3" t="s">
        <v>15</v>
      </c>
      <c r="F6362" s="1" t="s">
        <v>7456</v>
      </c>
      <c r="G6362" s="5" t="s">
        <v>591</v>
      </c>
      <c r="H6362" s="6" t="s">
        <v>18</v>
      </c>
      <c r="I6362" s="6" t="s">
        <v>18</v>
      </c>
      <c r="J6362" s="7" t="b">
        <v>0</v>
      </c>
      <c r="K6362" s="6" t="s">
        <v>19</v>
      </c>
      <c r="L6362" s="8"/>
    </row>
    <row r="6363" ht="31.5" hidden="1" customHeight="1">
      <c r="A6363" s="1" t="s">
        <v>7457</v>
      </c>
      <c r="B6363" s="2" t="s">
        <v>589</v>
      </c>
      <c r="C6363" s="1" t="s">
        <v>14</v>
      </c>
      <c r="D6363" s="1">
        <v>49.8</v>
      </c>
      <c r="E6363" s="3" t="s">
        <v>15</v>
      </c>
      <c r="F6363" s="1" t="s">
        <v>7456</v>
      </c>
      <c r="G6363" s="5" t="s">
        <v>591</v>
      </c>
      <c r="H6363" s="6" t="s">
        <v>18</v>
      </c>
      <c r="I6363" s="6" t="s">
        <v>18</v>
      </c>
      <c r="J6363" s="7" t="b">
        <v>0</v>
      </c>
      <c r="K6363" s="6" t="s">
        <v>19</v>
      </c>
      <c r="L6363" s="8"/>
    </row>
    <row r="6364" ht="31.5" hidden="1" customHeight="1">
      <c r="A6364" s="1" t="s">
        <v>7458</v>
      </c>
      <c r="B6364" s="2" t="s">
        <v>589</v>
      </c>
      <c r="C6364" s="1" t="s">
        <v>14</v>
      </c>
      <c r="D6364" s="1">
        <v>44.0</v>
      </c>
      <c r="E6364" s="3" t="s">
        <v>15</v>
      </c>
      <c r="F6364" s="1" t="s">
        <v>7456</v>
      </c>
      <c r="G6364" s="5" t="s">
        <v>591</v>
      </c>
      <c r="H6364" s="6" t="s">
        <v>18</v>
      </c>
      <c r="I6364" s="6" t="s">
        <v>18</v>
      </c>
      <c r="J6364" s="7" t="b">
        <v>0</v>
      </c>
      <c r="K6364" s="6" t="s">
        <v>19</v>
      </c>
      <c r="L6364" s="8"/>
    </row>
    <row r="6365" ht="31.5" hidden="1" customHeight="1">
      <c r="A6365" s="1" t="s">
        <v>7459</v>
      </c>
      <c r="B6365" s="2" t="s">
        <v>589</v>
      </c>
      <c r="C6365" s="1" t="s">
        <v>74</v>
      </c>
      <c r="D6365" s="1">
        <v>42.8</v>
      </c>
      <c r="E6365" s="3" t="s">
        <v>15</v>
      </c>
      <c r="F6365" s="1" t="s">
        <v>7456</v>
      </c>
      <c r="G6365" s="5" t="s">
        <v>591</v>
      </c>
      <c r="H6365" s="6" t="s">
        <v>18</v>
      </c>
      <c r="I6365" s="6" t="s">
        <v>18</v>
      </c>
      <c r="J6365" s="7" t="b">
        <v>0</v>
      </c>
      <c r="K6365" s="6" t="s">
        <v>19</v>
      </c>
      <c r="L6365" s="8"/>
    </row>
    <row r="6366" ht="31.5" hidden="1" customHeight="1">
      <c r="A6366" s="1" t="s">
        <v>7460</v>
      </c>
      <c r="B6366" s="2" t="s">
        <v>589</v>
      </c>
      <c r="C6366" s="1" t="s">
        <v>14</v>
      </c>
      <c r="D6366" s="1">
        <v>83.5</v>
      </c>
      <c r="E6366" s="3" t="s">
        <v>15</v>
      </c>
      <c r="F6366" s="1" t="s">
        <v>7456</v>
      </c>
      <c r="G6366" s="5" t="s">
        <v>591</v>
      </c>
      <c r="H6366" s="6" t="s">
        <v>18</v>
      </c>
      <c r="I6366" s="6" t="s">
        <v>18</v>
      </c>
      <c r="J6366" s="7" t="b">
        <v>0</v>
      </c>
      <c r="K6366" s="6" t="s">
        <v>19</v>
      </c>
      <c r="L6366" s="8"/>
    </row>
    <row r="6367" ht="31.5" hidden="1" customHeight="1">
      <c r="A6367" s="1" t="s">
        <v>7461</v>
      </c>
      <c r="B6367" s="2" t="s">
        <v>589</v>
      </c>
      <c r="C6367" s="1" t="s">
        <v>14</v>
      </c>
      <c r="D6367" s="1">
        <v>79.8</v>
      </c>
      <c r="E6367" s="3" t="s">
        <v>15</v>
      </c>
      <c r="F6367" s="1" t="s">
        <v>7456</v>
      </c>
      <c r="G6367" s="5" t="s">
        <v>591</v>
      </c>
      <c r="H6367" s="6" t="s">
        <v>18</v>
      </c>
      <c r="I6367" s="6" t="s">
        <v>18</v>
      </c>
      <c r="J6367" s="7" t="b">
        <v>0</v>
      </c>
      <c r="K6367" s="6" t="s">
        <v>19</v>
      </c>
      <c r="L6367" s="8"/>
    </row>
    <row r="6368" ht="31.5" hidden="1" customHeight="1">
      <c r="A6368" s="1" t="s">
        <v>7462</v>
      </c>
      <c r="B6368" s="2" t="s">
        <v>589</v>
      </c>
      <c r="C6368" s="1" t="s">
        <v>14</v>
      </c>
      <c r="D6368" s="1">
        <v>75.2</v>
      </c>
      <c r="E6368" s="3" t="s">
        <v>15</v>
      </c>
      <c r="F6368" s="1" t="s">
        <v>7456</v>
      </c>
      <c r="G6368" s="5" t="s">
        <v>591</v>
      </c>
      <c r="H6368" s="6" t="s">
        <v>18</v>
      </c>
      <c r="I6368" s="6" t="s">
        <v>18</v>
      </c>
      <c r="J6368" s="7" t="b">
        <v>0</v>
      </c>
      <c r="K6368" s="6" t="s">
        <v>19</v>
      </c>
      <c r="L6368" s="8"/>
    </row>
    <row r="6369" ht="31.5" hidden="1" customHeight="1">
      <c r="A6369" s="1" t="s">
        <v>7463</v>
      </c>
      <c r="B6369" s="2" t="s">
        <v>589</v>
      </c>
      <c r="C6369" s="1" t="s">
        <v>596</v>
      </c>
      <c r="D6369" s="1">
        <v>41.0</v>
      </c>
      <c r="E6369" s="3" t="s">
        <v>15</v>
      </c>
      <c r="F6369" s="1" t="s">
        <v>7456</v>
      </c>
      <c r="G6369" s="5" t="s">
        <v>591</v>
      </c>
      <c r="H6369" s="6" t="s">
        <v>18</v>
      </c>
      <c r="I6369" s="6" t="s">
        <v>18</v>
      </c>
      <c r="J6369" s="7" t="b">
        <v>0</v>
      </c>
      <c r="K6369" s="6" t="s">
        <v>19</v>
      </c>
      <c r="L6369" s="8"/>
    </row>
    <row r="6370" ht="31.5" hidden="1" customHeight="1">
      <c r="A6370" s="1" t="s">
        <v>7464</v>
      </c>
      <c r="B6370" s="2" t="s">
        <v>589</v>
      </c>
      <c r="C6370" s="1" t="s">
        <v>14</v>
      </c>
      <c r="D6370" s="1">
        <v>44.5</v>
      </c>
      <c r="E6370" s="3" t="s">
        <v>15</v>
      </c>
      <c r="F6370" s="1" t="s">
        <v>7456</v>
      </c>
      <c r="G6370" s="5" t="s">
        <v>591</v>
      </c>
      <c r="H6370" s="6" t="s">
        <v>18</v>
      </c>
      <c r="I6370" s="6" t="s">
        <v>18</v>
      </c>
      <c r="J6370" s="7" t="b">
        <v>0</v>
      </c>
      <c r="K6370" s="6" t="s">
        <v>19</v>
      </c>
      <c r="L6370" s="8"/>
    </row>
    <row r="6371" ht="31.5" hidden="1" customHeight="1">
      <c r="A6371" s="1" t="s">
        <v>7465</v>
      </c>
      <c r="B6371" s="2" t="s">
        <v>589</v>
      </c>
      <c r="C6371" s="1" t="s">
        <v>14</v>
      </c>
      <c r="D6371" s="1">
        <v>75.0</v>
      </c>
      <c r="E6371" s="3" t="s">
        <v>15</v>
      </c>
      <c r="F6371" s="1" t="s">
        <v>7456</v>
      </c>
      <c r="G6371" s="5" t="s">
        <v>591</v>
      </c>
      <c r="H6371" s="6" t="s">
        <v>18</v>
      </c>
      <c r="I6371" s="6" t="s">
        <v>18</v>
      </c>
      <c r="J6371" s="7" t="b">
        <v>0</v>
      </c>
      <c r="K6371" s="6" t="s">
        <v>19</v>
      </c>
      <c r="L6371" s="8"/>
    </row>
    <row r="6372" ht="31.5" hidden="1" customHeight="1">
      <c r="A6372" s="1" t="s">
        <v>7466</v>
      </c>
      <c r="B6372" s="2" t="s">
        <v>589</v>
      </c>
      <c r="C6372" s="1" t="s">
        <v>113</v>
      </c>
      <c r="D6372" s="1">
        <v>75.0</v>
      </c>
      <c r="E6372" s="3" t="s">
        <v>15</v>
      </c>
      <c r="F6372" s="1" t="s">
        <v>7467</v>
      </c>
      <c r="G6372" s="5" t="s">
        <v>7468</v>
      </c>
      <c r="H6372" s="6" t="s">
        <v>18</v>
      </c>
      <c r="I6372" s="6" t="s">
        <v>18</v>
      </c>
      <c r="J6372" s="7" t="b">
        <v>0</v>
      </c>
      <c r="K6372" s="6" t="s">
        <v>19</v>
      </c>
      <c r="L6372" s="8"/>
    </row>
    <row r="6373" ht="31.5" hidden="1" customHeight="1">
      <c r="A6373" s="1" t="s">
        <v>7469</v>
      </c>
      <c r="B6373" s="2" t="s">
        <v>589</v>
      </c>
      <c r="C6373" s="1" t="s">
        <v>104</v>
      </c>
      <c r="D6373" s="1">
        <v>72.5</v>
      </c>
      <c r="E6373" s="3" t="s">
        <v>15</v>
      </c>
      <c r="F6373" s="1" t="s">
        <v>7467</v>
      </c>
      <c r="G6373" s="5" t="s">
        <v>7468</v>
      </c>
      <c r="H6373" s="6" t="s">
        <v>18</v>
      </c>
      <c r="I6373" s="6" t="s">
        <v>18</v>
      </c>
      <c r="J6373" s="7" t="b">
        <v>0</v>
      </c>
      <c r="K6373" s="6" t="s">
        <v>19</v>
      </c>
      <c r="L6373" s="8"/>
    </row>
    <row r="6374" ht="31.5" hidden="1" customHeight="1">
      <c r="A6374" s="1" t="s">
        <v>7470</v>
      </c>
      <c r="B6374" s="2" t="s">
        <v>589</v>
      </c>
      <c r="C6374" s="1" t="s">
        <v>42</v>
      </c>
      <c r="D6374" s="1">
        <v>71.0</v>
      </c>
      <c r="E6374" s="3" t="s">
        <v>15</v>
      </c>
      <c r="F6374" s="1" t="s">
        <v>7471</v>
      </c>
      <c r="G6374" s="5" t="s">
        <v>7468</v>
      </c>
      <c r="H6374" s="6" t="s">
        <v>18</v>
      </c>
      <c r="I6374" s="6" t="s">
        <v>18</v>
      </c>
      <c r="J6374" s="7" t="b">
        <v>0</v>
      </c>
      <c r="K6374" s="6" t="s">
        <v>19</v>
      </c>
      <c r="L6374" s="8"/>
    </row>
    <row r="6375" ht="31.5" hidden="1" customHeight="1">
      <c r="A6375" s="1" t="s">
        <v>7472</v>
      </c>
      <c r="B6375" s="2" t="s">
        <v>589</v>
      </c>
      <c r="C6375" s="1" t="s">
        <v>74</v>
      </c>
      <c r="D6375" s="1">
        <v>77.8</v>
      </c>
      <c r="E6375" s="3" t="s">
        <v>15</v>
      </c>
      <c r="F6375" s="1" t="s">
        <v>7473</v>
      </c>
      <c r="G6375" s="5" t="s">
        <v>7474</v>
      </c>
      <c r="H6375" s="6" t="s">
        <v>18</v>
      </c>
      <c r="I6375" s="6" t="s">
        <v>18</v>
      </c>
      <c r="J6375" s="7" t="b">
        <v>0</v>
      </c>
      <c r="K6375" s="6" t="s">
        <v>19</v>
      </c>
      <c r="L6375" s="8"/>
    </row>
    <row r="6376" ht="31.5" hidden="1" customHeight="1">
      <c r="A6376" s="1" t="s">
        <v>7475</v>
      </c>
      <c r="B6376" s="2" t="s">
        <v>589</v>
      </c>
      <c r="C6376" s="1" t="s">
        <v>74</v>
      </c>
      <c r="D6376" s="1">
        <v>62.7</v>
      </c>
      <c r="E6376" s="3" t="s">
        <v>15</v>
      </c>
      <c r="F6376" s="1" t="s">
        <v>7476</v>
      </c>
      <c r="G6376" s="5" t="s">
        <v>7477</v>
      </c>
      <c r="H6376" s="6" t="s">
        <v>18</v>
      </c>
      <c r="I6376" s="6" t="s">
        <v>18</v>
      </c>
      <c r="J6376" s="7" t="b">
        <v>0</v>
      </c>
      <c r="K6376" s="6" t="s">
        <v>19</v>
      </c>
      <c r="L6376" s="8"/>
    </row>
    <row r="6377" ht="31.5" hidden="1" customHeight="1">
      <c r="A6377" s="1" t="s">
        <v>7478</v>
      </c>
      <c r="B6377" s="2" t="s">
        <v>589</v>
      </c>
      <c r="C6377" s="1" t="s">
        <v>113</v>
      </c>
      <c r="D6377" s="1">
        <v>60.3</v>
      </c>
      <c r="E6377" s="3" t="s">
        <v>15</v>
      </c>
      <c r="F6377" s="1" t="s">
        <v>7479</v>
      </c>
      <c r="G6377" s="5" t="s">
        <v>7480</v>
      </c>
      <c r="H6377" s="6" t="s">
        <v>18</v>
      </c>
      <c r="I6377" s="6" t="s">
        <v>18</v>
      </c>
      <c r="J6377" s="7" t="b">
        <v>0</v>
      </c>
      <c r="K6377" s="6" t="s">
        <v>19</v>
      </c>
      <c r="L6377" s="8"/>
    </row>
    <row r="6378" ht="31.5" hidden="1" customHeight="1">
      <c r="A6378" s="1" t="s">
        <v>7481</v>
      </c>
      <c r="B6378" s="2" t="s">
        <v>589</v>
      </c>
      <c r="C6378" s="1" t="s">
        <v>104</v>
      </c>
      <c r="D6378" s="1">
        <v>68.6</v>
      </c>
      <c r="E6378" s="3" t="s">
        <v>15</v>
      </c>
      <c r="F6378" s="1" t="s">
        <v>7482</v>
      </c>
      <c r="G6378" s="5" t="s">
        <v>7483</v>
      </c>
      <c r="H6378" s="6" t="s">
        <v>18</v>
      </c>
      <c r="I6378" s="6" t="s">
        <v>18</v>
      </c>
      <c r="J6378" s="7" t="b">
        <v>0</v>
      </c>
      <c r="K6378" s="6" t="s">
        <v>19</v>
      </c>
      <c r="L6378" s="8"/>
    </row>
    <row r="6379" ht="31.5" hidden="1" customHeight="1">
      <c r="A6379" s="1" t="s">
        <v>7484</v>
      </c>
      <c r="B6379" s="2" t="s">
        <v>589</v>
      </c>
      <c r="C6379" s="1" t="s">
        <v>113</v>
      </c>
      <c r="D6379" s="1">
        <v>61.7</v>
      </c>
      <c r="E6379" s="3" t="s">
        <v>15</v>
      </c>
      <c r="F6379" s="1" t="s">
        <v>7482</v>
      </c>
      <c r="G6379" s="5" t="s">
        <v>7483</v>
      </c>
      <c r="H6379" s="6" t="s">
        <v>18</v>
      </c>
      <c r="I6379" s="6" t="s">
        <v>18</v>
      </c>
      <c r="J6379" s="7" t="b">
        <v>0</v>
      </c>
      <c r="K6379" s="6" t="s">
        <v>19</v>
      </c>
      <c r="L6379" s="8"/>
    </row>
    <row r="6380" ht="31.5" hidden="1" customHeight="1">
      <c r="A6380" s="1" t="s">
        <v>7485</v>
      </c>
      <c r="B6380" s="2" t="s">
        <v>589</v>
      </c>
      <c r="C6380" s="1" t="s">
        <v>321</v>
      </c>
      <c r="D6380" s="1">
        <v>73.0</v>
      </c>
      <c r="E6380" s="3" t="s">
        <v>15</v>
      </c>
      <c r="F6380" s="1" t="s">
        <v>7486</v>
      </c>
      <c r="G6380" s="5" t="s">
        <v>7487</v>
      </c>
      <c r="H6380" s="6" t="s">
        <v>18</v>
      </c>
      <c r="I6380" s="6" t="s">
        <v>18</v>
      </c>
      <c r="J6380" s="7" t="b">
        <v>0</v>
      </c>
      <c r="K6380" s="6" t="s">
        <v>19</v>
      </c>
      <c r="L6380" s="8"/>
    </row>
    <row r="6381" ht="31.5" hidden="1" customHeight="1">
      <c r="A6381" s="1" t="s">
        <v>7488</v>
      </c>
      <c r="B6381" s="2" t="s">
        <v>589</v>
      </c>
      <c r="C6381" s="1" t="s">
        <v>74</v>
      </c>
      <c r="D6381" s="1">
        <v>80.5</v>
      </c>
      <c r="E6381" s="3" t="s">
        <v>15</v>
      </c>
      <c r="F6381" s="1" t="s">
        <v>7486</v>
      </c>
      <c r="G6381" s="5" t="s">
        <v>7487</v>
      </c>
      <c r="H6381" s="6" t="s">
        <v>18</v>
      </c>
      <c r="I6381" s="6" t="s">
        <v>18</v>
      </c>
      <c r="J6381" s="7" t="b">
        <v>0</v>
      </c>
      <c r="K6381" s="6" t="s">
        <v>19</v>
      </c>
      <c r="L6381" s="8"/>
    </row>
    <row r="6382" ht="31.5" hidden="1" customHeight="1">
      <c r="A6382" s="1" t="s">
        <v>7489</v>
      </c>
      <c r="B6382" s="2" t="s">
        <v>589</v>
      </c>
      <c r="C6382" s="1" t="s">
        <v>235</v>
      </c>
      <c r="D6382" s="1">
        <v>78.5</v>
      </c>
      <c r="E6382" s="3" t="s">
        <v>15</v>
      </c>
      <c r="F6382" s="1" t="s">
        <v>7486</v>
      </c>
      <c r="G6382" s="5" t="s">
        <v>7487</v>
      </c>
      <c r="H6382" s="6" t="s">
        <v>18</v>
      </c>
      <c r="I6382" s="6" t="s">
        <v>18</v>
      </c>
      <c r="J6382" s="7" t="b">
        <v>0</v>
      </c>
      <c r="K6382" s="6" t="s">
        <v>19</v>
      </c>
      <c r="L6382" s="8"/>
    </row>
    <row r="6383" ht="31.5" hidden="1" customHeight="1">
      <c r="A6383" s="1" t="s">
        <v>7490</v>
      </c>
      <c r="B6383" s="2" t="s">
        <v>589</v>
      </c>
      <c r="C6383" s="1" t="s">
        <v>14</v>
      </c>
      <c r="D6383" s="1">
        <v>70.0</v>
      </c>
      <c r="E6383" s="3" t="s">
        <v>15</v>
      </c>
      <c r="F6383" s="1" t="s">
        <v>7486</v>
      </c>
      <c r="G6383" s="5" t="s">
        <v>7487</v>
      </c>
      <c r="H6383" s="6" t="s">
        <v>18</v>
      </c>
      <c r="I6383" s="6" t="s">
        <v>18</v>
      </c>
      <c r="J6383" s="7" t="b">
        <v>0</v>
      </c>
      <c r="K6383" s="6" t="s">
        <v>19</v>
      </c>
      <c r="L6383" s="8"/>
    </row>
    <row r="6384" ht="31.5" hidden="1" customHeight="1">
      <c r="A6384" s="1" t="s">
        <v>7491</v>
      </c>
      <c r="B6384" s="2" t="s">
        <v>589</v>
      </c>
      <c r="C6384" s="1" t="s">
        <v>120</v>
      </c>
      <c r="D6384" s="1">
        <v>72.9</v>
      </c>
      <c r="E6384" s="3" t="s">
        <v>15</v>
      </c>
      <c r="F6384" s="1" t="s">
        <v>7486</v>
      </c>
      <c r="G6384" s="5" t="s">
        <v>7487</v>
      </c>
      <c r="H6384" s="6" t="s">
        <v>18</v>
      </c>
      <c r="I6384" s="6" t="s">
        <v>18</v>
      </c>
      <c r="J6384" s="7" t="b">
        <v>0</v>
      </c>
      <c r="K6384" s="6" t="s">
        <v>19</v>
      </c>
      <c r="L6384" s="8"/>
    </row>
    <row r="6385" ht="31.5" hidden="1" customHeight="1">
      <c r="A6385" s="1" t="s">
        <v>7492</v>
      </c>
      <c r="B6385" s="2" t="s">
        <v>589</v>
      </c>
      <c r="C6385" s="1" t="s">
        <v>128</v>
      </c>
      <c r="D6385" s="1">
        <v>79.3</v>
      </c>
      <c r="E6385" s="3" t="s">
        <v>15</v>
      </c>
      <c r="F6385" s="1" t="s">
        <v>7493</v>
      </c>
      <c r="G6385" s="5" t="s">
        <v>7494</v>
      </c>
      <c r="H6385" s="6" t="s">
        <v>18</v>
      </c>
      <c r="I6385" s="6" t="s">
        <v>18</v>
      </c>
      <c r="J6385" s="7" t="b">
        <v>0</v>
      </c>
      <c r="K6385" s="6" t="s">
        <v>19</v>
      </c>
      <c r="L6385" s="8"/>
    </row>
    <row r="6386" ht="31.5" hidden="1" customHeight="1">
      <c r="A6386" s="1" t="s">
        <v>7495</v>
      </c>
      <c r="B6386" s="2" t="s">
        <v>589</v>
      </c>
      <c r="C6386" s="1" t="s">
        <v>235</v>
      </c>
      <c r="D6386" s="1">
        <v>79.0</v>
      </c>
      <c r="E6386" s="3" t="s">
        <v>15</v>
      </c>
      <c r="F6386" s="1" t="s">
        <v>7493</v>
      </c>
      <c r="G6386" s="5" t="s">
        <v>7494</v>
      </c>
      <c r="H6386" s="6" t="s">
        <v>18</v>
      </c>
      <c r="I6386" s="6" t="s">
        <v>18</v>
      </c>
      <c r="J6386" s="7" t="b">
        <v>0</v>
      </c>
      <c r="K6386" s="6" t="s">
        <v>19</v>
      </c>
      <c r="L6386" s="8"/>
    </row>
    <row r="6387" ht="31.5" hidden="1" customHeight="1">
      <c r="A6387" s="1" t="s">
        <v>7496</v>
      </c>
      <c r="B6387" s="2" t="s">
        <v>589</v>
      </c>
      <c r="C6387" s="1" t="s">
        <v>120</v>
      </c>
      <c r="D6387" s="1">
        <v>82.7</v>
      </c>
      <c r="E6387" s="3" t="s">
        <v>15</v>
      </c>
      <c r="F6387" s="1" t="s">
        <v>7493</v>
      </c>
      <c r="G6387" s="5" t="s">
        <v>7494</v>
      </c>
      <c r="H6387" s="6" t="s">
        <v>18</v>
      </c>
      <c r="I6387" s="6" t="s">
        <v>18</v>
      </c>
      <c r="J6387" s="7" t="b">
        <v>0</v>
      </c>
      <c r="K6387" s="6" t="s">
        <v>19</v>
      </c>
      <c r="L6387" s="8"/>
    </row>
    <row r="6388" ht="31.5" hidden="1" customHeight="1">
      <c r="A6388" s="1" t="s">
        <v>7497</v>
      </c>
      <c r="B6388" s="2" t="s">
        <v>589</v>
      </c>
      <c r="C6388" s="1" t="s">
        <v>74</v>
      </c>
      <c r="D6388" s="1">
        <v>78.4</v>
      </c>
      <c r="E6388" s="3" t="s">
        <v>15</v>
      </c>
      <c r="F6388" s="1" t="s">
        <v>7493</v>
      </c>
      <c r="G6388" s="5" t="s">
        <v>7494</v>
      </c>
      <c r="H6388" s="6" t="s">
        <v>18</v>
      </c>
      <c r="I6388" s="6" t="s">
        <v>18</v>
      </c>
      <c r="J6388" s="7" t="b">
        <v>0</v>
      </c>
      <c r="K6388" s="6" t="s">
        <v>19</v>
      </c>
      <c r="L6388" s="8"/>
    </row>
    <row r="6389" ht="31.5" hidden="1" customHeight="1">
      <c r="A6389" s="1" t="s">
        <v>7498</v>
      </c>
      <c r="B6389" s="2" t="s">
        <v>589</v>
      </c>
      <c r="C6389" s="1" t="s">
        <v>14</v>
      </c>
      <c r="D6389" s="1">
        <v>83.5</v>
      </c>
      <c r="E6389" s="3" t="s">
        <v>15</v>
      </c>
      <c r="F6389" s="1" t="s">
        <v>7499</v>
      </c>
      <c r="G6389" s="5" t="s">
        <v>7500</v>
      </c>
      <c r="H6389" s="6" t="s">
        <v>18</v>
      </c>
      <c r="I6389" s="6" t="s">
        <v>18</v>
      </c>
      <c r="J6389" s="7" t="b">
        <v>0</v>
      </c>
      <c r="K6389" s="6" t="s">
        <v>19</v>
      </c>
      <c r="L6389" s="8"/>
    </row>
    <row r="6390" ht="31.5" hidden="1" customHeight="1">
      <c r="A6390" s="1" t="s">
        <v>7501</v>
      </c>
      <c r="B6390" s="2" t="s">
        <v>589</v>
      </c>
      <c r="C6390" s="1" t="s">
        <v>74</v>
      </c>
      <c r="D6390" s="1">
        <v>79.8</v>
      </c>
      <c r="E6390" s="3" t="s">
        <v>15</v>
      </c>
      <c r="F6390" s="1" t="s">
        <v>7486</v>
      </c>
      <c r="G6390" s="5" t="s">
        <v>7487</v>
      </c>
      <c r="H6390" s="6" t="s">
        <v>18</v>
      </c>
      <c r="I6390" s="6" t="s">
        <v>18</v>
      </c>
      <c r="J6390" s="7" t="b">
        <v>0</v>
      </c>
      <c r="K6390" s="6" t="s">
        <v>19</v>
      </c>
      <c r="L6390" s="8"/>
    </row>
    <row r="6391" ht="31.5" hidden="1" customHeight="1">
      <c r="A6391" s="1" t="s">
        <v>7502</v>
      </c>
      <c r="B6391" s="2" t="s">
        <v>589</v>
      </c>
      <c r="C6391" s="1" t="s">
        <v>74</v>
      </c>
      <c r="D6391" s="1">
        <v>75.5</v>
      </c>
      <c r="E6391" s="3" t="s">
        <v>15</v>
      </c>
      <c r="F6391" s="1" t="s">
        <v>7493</v>
      </c>
      <c r="G6391" s="5" t="s">
        <v>7494</v>
      </c>
      <c r="H6391" s="6" t="s">
        <v>18</v>
      </c>
      <c r="I6391" s="6" t="s">
        <v>18</v>
      </c>
      <c r="J6391" s="7" t="b">
        <v>0</v>
      </c>
      <c r="K6391" s="6" t="s">
        <v>19</v>
      </c>
      <c r="L6391" s="8"/>
    </row>
    <row r="6392" ht="31.5" hidden="1" customHeight="1">
      <c r="A6392" s="1" t="s">
        <v>7503</v>
      </c>
      <c r="B6392" s="2" t="s">
        <v>589</v>
      </c>
      <c r="C6392" s="1" t="s">
        <v>14</v>
      </c>
      <c r="D6392" s="1">
        <v>82.0</v>
      </c>
      <c r="E6392" s="3" t="s">
        <v>15</v>
      </c>
      <c r="F6392" s="1" t="s">
        <v>7499</v>
      </c>
      <c r="G6392" s="5" t="s">
        <v>7500</v>
      </c>
      <c r="H6392" s="6" t="s">
        <v>18</v>
      </c>
      <c r="I6392" s="6" t="s">
        <v>18</v>
      </c>
      <c r="J6392" s="7" t="b">
        <v>0</v>
      </c>
      <c r="K6392" s="6" t="s">
        <v>19</v>
      </c>
      <c r="L6392" s="8"/>
    </row>
    <row r="6393" ht="31.5" hidden="1" customHeight="1">
      <c r="A6393" s="1" t="s">
        <v>7504</v>
      </c>
      <c r="B6393" s="2" t="s">
        <v>589</v>
      </c>
      <c r="C6393" s="1" t="s">
        <v>7505</v>
      </c>
      <c r="D6393" s="1">
        <v>82.5</v>
      </c>
      <c r="E6393" s="3" t="s">
        <v>15</v>
      </c>
      <c r="F6393" s="1" t="s">
        <v>7493</v>
      </c>
      <c r="G6393" s="5" t="s">
        <v>7494</v>
      </c>
      <c r="H6393" s="6" t="s">
        <v>18</v>
      </c>
      <c r="I6393" s="6" t="s">
        <v>18</v>
      </c>
      <c r="J6393" s="7" t="b">
        <v>0</v>
      </c>
      <c r="K6393" s="6" t="s">
        <v>19</v>
      </c>
      <c r="L6393" s="8"/>
    </row>
    <row r="6394" ht="31.5" hidden="1" customHeight="1">
      <c r="A6394" s="1" t="s">
        <v>7506</v>
      </c>
      <c r="B6394" s="2" t="s">
        <v>589</v>
      </c>
      <c r="C6394" s="1" t="s">
        <v>74</v>
      </c>
      <c r="D6394" s="1">
        <v>74.8</v>
      </c>
      <c r="E6394" s="3" t="s">
        <v>15</v>
      </c>
      <c r="F6394" s="1" t="s">
        <v>7486</v>
      </c>
      <c r="G6394" s="5" t="s">
        <v>7487</v>
      </c>
      <c r="H6394" s="6" t="s">
        <v>18</v>
      </c>
      <c r="I6394" s="6" t="s">
        <v>18</v>
      </c>
      <c r="J6394" s="7" t="b">
        <v>0</v>
      </c>
      <c r="K6394" s="6" t="s">
        <v>19</v>
      </c>
      <c r="L6394" s="8"/>
    </row>
    <row r="6395" ht="31.5" hidden="1" customHeight="1">
      <c r="A6395" s="1" t="s">
        <v>7507</v>
      </c>
      <c r="B6395" s="2" t="s">
        <v>500</v>
      </c>
      <c r="C6395" s="1" t="s">
        <v>74</v>
      </c>
      <c r="D6395" s="1">
        <v>3.2</v>
      </c>
      <c r="E6395" s="3" t="s">
        <v>15</v>
      </c>
      <c r="F6395" s="1"/>
      <c r="G6395" s="5"/>
      <c r="H6395" s="6" t="s">
        <v>18</v>
      </c>
      <c r="I6395" s="6" t="s">
        <v>18</v>
      </c>
      <c r="J6395" s="7" t="b">
        <v>0</v>
      </c>
      <c r="K6395" s="6" t="s">
        <v>19</v>
      </c>
      <c r="L6395" s="8"/>
    </row>
    <row r="6396" ht="31.5" hidden="1" customHeight="1">
      <c r="A6396" s="1" t="s">
        <v>7508</v>
      </c>
      <c r="B6396" s="2" t="s">
        <v>70</v>
      </c>
      <c r="C6396" s="1" t="s">
        <v>74</v>
      </c>
      <c r="D6396" s="1">
        <v>6.0</v>
      </c>
      <c r="E6396" s="3" t="s">
        <v>15</v>
      </c>
      <c r="F6396" s="1"/>
      <c r="G6396" s="5"/>
      <c r="H6396" s="6" t="s">
        <v>18</v>
      </c>
      <c r="I6396" s="6" t="s">
        <v>18</v>
      </c>
      <c r="J6396" s="7" t="b">
        <v>1</v>
      </c>
      <c r="K6396" s="6" t="s">
        <v>19</v>
      </c>
      <c r="L6396" s="8"/>
    </row>
    <row r="6397" ht="31.5" hidden="1" customHeight="1">
      <c r="A6397" s="1" t="s">
        <v>7509</v>
      </c>
      <c r="B6397" s="2" t="s">
        <v>500</v>
      </c>
      <c r="C6397" s="1" t="s">
        <v>401</v>
      </c>
      <c r="D6397" s="1">
        <v>4.0</v>
      </c>
      <c r="E6397" s="3" t="s">
        <v>15</v>
      </c>
      <c r="F6397" s="1"/>
      <c r="G6397" s="5"/>
      <c r="H6397" s="6" t="s">
        <v>18</v>
      </c>
      <c r="I6397" s="6" t="s">
        <v>18</v>
      </c>
      <c r="J6397" s="7" t="b">
        <v>0</v>
      </c>
      <c r="K6397" s="6" t="s">
        <v>19</v>
      </c>
      <c r="L6397" s="8"/>
    </row>
    <row r="6398" ht="31.5" hidden="1" customHeight="1">
      <c r="A6398" s="1" t="s">
        <v>7510</v>
      </c>
      <c r="B6398" s="2" t="s">
        <v>333</v>
      </c>
      <c r="C6398" s="1" t="s">
        <v>401</v>
      </c>
      <c r="D6398" s="1">
        <v>4.5</v>
      </c>
      <c r="E6398" s="3" t="s">
        <v>15</v>
      </c>
      <c r="F6398" s="1"/>
      <c r="G6398" s="5"/>
      <c r="H6398" s="6" t="s">
        <v>18</v>
      </c>
      <c r="I6398" s="6" t="s">
        <v>18</v>
      </c>
      <c r="J6398" s="7" t="b">
        <v>0</v>
      </c>
      <c r="K6398" s="6" t="s">
        <v>19</v>
      </c>
      <c r="L6398" s="8"/>
    </row>
    <row r="6399" ht="31.5" hidden="1" customHeight="1">
      <c r="A6399" s="1" t="s">
        <v>7511</v>
      </c>
      <c r="B6399" s="2" t="s">
        <v>70</v>
      </c>
      <c r="C6399" s="1" t="s">
        <v>401</v>
      </c>
      <c r="D6399" s="1">
        <v>8.5</v>
      </c>
      <c r="E6399" s="3" t="s">
        <v>15</v>
      </c>
      <c r="F6399" s="1"/>
      <c r="G6399" s="5"/>
      <c r="H6399" s="6" t="s">
        <v>18</v>
      </c>
      <c r="I6399" s="6" t="s">
        <v>18</v>
      </c>
      <c r="J6399" s="7" t="b">
        <v>1</v>
      </c>
      <c r="K6399" s="6" t="s">
        <v>19</v>
      </c>
      <c r="L6399" s="8"/>
    </row>
    <row r="6400" ht="31.5" hidden="1" customHeight="1">
      <c r="A6400" s="1" t="s">
        <v>7512</v>
      </c>
      <c r="B6400" s="2" t="s">
        <v>500</v>
      </c>
      <c r="C6400" s="1" t="s">
        <v>74</v>
      </c>
      <c r="D6400" s="1">
        <v>4.8</v>
      </c>
      <c r="E6400" s="3" t="s">
        <v>15</v>
      </c>
      <c r="F6400" s="1"/>
      <c r="G6400" s="5"/>
      <c r="H6400" s="6" t="s">
        <v>18</v>
      </c>
      <c r="I6400" s="6" t="s">
        <v>18</v>
      </c>
      <c r="J6400" s="7" t="b">
        <v>0</v>
      </c>
      <c r="K6400" s="6" t="s">
        <v>19</v>
      </c>
      <c r="L6400" s="8"/>
    </row>
    <row r="6401" ht="31.5" hidden="1" customHeight="1">
      <c r="A6401" s="1" t="s">
        <v>7513</v>
      </c>
      <c r="B6401" s="2" t="s">
        <v>1487</v>
      </c>
      <c r="C6401" s="1" t="s">
        <v>14</v>
      </c>
      <c r="D6401" s="1">
        <v>9.0</v>
      </c>
      <c r="E6401" s="3" t="s">
        <v>15</v>
      </c>
      <c r="F6401" s="1" t="s">
        <v>2320</v>
      </c>
      <c r="G6401" s="5" t="s">
        <v>2320</v>
      </c>
      <c r="H6401" s="6" t="s">
        <v>18</v>
      </c>
      <c r="I6401" s="6" t="s">
        <v>18</v>
      </c>
      <c r="J6401" s="7" t="b">
        <v>0</v>
      </c>
      <c r="K6401" s="6" t="s">
        <v>19</v>
      </c>
      <c r="L6401" s="8"/>
    </row>
    <row r="6402" ht="31.5" hidden="1" customHeight="1">
      <c r="A6402" s="1" t="s">
        <v>7514</v>
      </c>
      <c r="B6402" s="2" t="s">
        <v>333</v>
      </c>
      <c r="C6402" s="1" t="s">
        <v>7515</v>
      </c>
      <c r="D6402" s="1">
        <v>2.5</v>
      </c>
      <c r="E6402" s="3" t="s">
        <v>15</v>
      </c>
      <c r="F6402" s="1"/>
      <c r="G6402" s="5"/>
      <c r="H6402" s="6" t="s">
        <v>18</v>
      </c>
      <c r="I6402" s="6" t="s">
        <v>18</v>
      </c>
      <c r="J6402" s="7" t="b">
        <v>0</v>
      </c>
      <c r="K6402" s="6" t="s">
        <v>19</v>
      </c>
      <c r="L6402" s="8"/>
    </row>
    <row r="6403" ht="31.5" hidden="1" customHeight="1">
      <c r="A6403" s="1" t="s">
        <v>7516</v>
      </c>
      <c r="B6403" s="2" t="s">
        <v>70</v>
      </c>
      <c r="C6403" s="1" t="s">
        <v>14</v>
      </c>
      <c r="D6403" s="1">
        <v>8.3</v>
      </c>
      <c r="E6403" s="3" t="s">
        <v>15</v>
      </c>
      <c r="F6403" s="1"/>
      <c r="G6403" s="5"/>
      <c r="H6403" s="6" t="s">
        <v>76</v>
      </c>
      <c r="I6403" s="6" t="s">
        <v>18</v>
      </c>
      <c r="J6403" s="7" t="b">
        <v>1</v>
      </c>
      <c r="K6403" s="6" t="s">
        <v>19</v>
      </c>
      <c r="L6403" s="8"/>
    </row>
    <row r="6404" ht="31.5" hidden="1" customHeight="1">
      <c r="A6404" s="1" t="s">
        <v>7517</v>
      </c>
      <c r="B6404" s="2" t="s">
        <v>1487</v>
      </c>
      <c r="C6404" s="1" t="s">
        <v>74</v>
      </c>
      <c r="D6404" s="1">
        <v>14.0</v>
      </c>
      <c r="E6404" s="3" t="s">
        <v>15</v>
      </c>
      <c r="F6404" s="1" t="s">
        <v>2320</v>
      </c>
      <c r="G6404" s="5" t="s">
        <v>2320</v>
      </c>
      <c r="H6404" s="6" t="s">
        <v>18</v>
      </c>
      <c r="I6404" s="6" t="s">
        <v>18</v>
      </c>
      <c r="J6404" s="7" t="b">
        <v>0</v>
      </c>
      <c r="K6404" s="6" t="s">
        <v>19</v>
      </c>
      <c r="L6404" s="8"/>
    </row>
    <row r="6405" ht="31.5" hidden="1" customHeight="1">
      <c r="A6405" s="1" t="s">
        <v>7518</v>
      </c>
      <c r="B6405" s="2" t="s">
        <v>1487</v>
      </c>
      <c r="C6405" s="1" t="s">
        <v>14</v>
      </c>
      <c r="D6405" s="1">
        <v>14.7</v>
      </c>
      <c r="E6405" s="3" t="s">
        <v>15</v>
      </c>
      <c r="F6405" s="1" t="s">
        <v>2320</v>
      </c>
      <c r="G6405" s="5" t="s">
        <v>2320</v>
      </c>
      <c r="H6405" s="6" t="s">
        <v>18</v>
      </c>
      <c r="I6405" s="6" t="s">
        <v>18</v>
      </c>
      <c r="J6405" s="7" t="b">
        <v>0</v>
      </c>
      <c r="K6405" s="6" t="s">
        <v>19</v>
      </c>
      <c r="L6405" s="8"/>
    </row>
    <row r="6406" ht="31.5" hidden="1" customHeight="1">
      <c r="A6406" s="1" t="s">
        <v>7519</v>
      </c>
      <c r="B6406" s="2" t="s">
        <v>1487</v>
      </c>
      <c r="C6406" s="1" t="s">
        <v>74</v>
      </c>
      <c r="D6406" s="1">
        <v>16.6</v>
      </c>
      <c r="E6406" s="3" t="s">
        <v>15</v>
      </c>
      <c r="F6406" s="1" t="s">
        <v>2320</v>
      </c>
      <c r="G6406" s="5" t="s">
        <v>2320</v>
      </c>
      <c r="H6406" s="6" t="s">
        <v>18</v>
      </c>
      <c r="I6406" s="6" t="s">
        <v>18</v>
      </c>
      <c r="J6406" s="7" t="b">
        <v>0</v>
      </c>
      <c r="K6406" s="6" t="s">
        <v>19</v>
      </c>
      <c r="L6406" s="8"/>
    </row>
    <row r="6407" ht="31.5" hidden="1" customHeight="1">
      <c r="A6407" s="1" t="s">
        <v>7520</v>
      </c>
      <c r="B6407" s="2" t="s">
        <v>3591</v>
      </c>
      <c r="C6407" s="1" t="s">
        <v>42</v>
      </c>
      <c r="D6407" s="1">
        <v>12.0</v>
      </c>
      <c r="E6407" s="3" t="s">
        <v>3595</v>
      </c>
      <c r="F6407" s="1" t="s">
        <v>4606</v>
      </c>
      <c r="G6407" s="1" t="s">
        <v>4606</v>
      </c>
      <c r="H6407" s="6" t="s">
        <v>18</v>
      </c>
      <c r="I6407" s="6" t="s">
        <v>18</v>
      </c>
      <c r="J6407" s="7" t="b">
        <v>0</v>
      </c>
      <c r="K6407" s="6" t="s">
        <v>19</v>
      </c>
      <c r="L6407" s="8"/>
    </row>
    <row r="6408" ht="31.5" hidden="1" customHeight="1">
      <c r="A6408" s="1" t="s">
        <v>7521</v>
      </c>
      <c r="B6408" s="2" t="s">
        <v>3591</v>
      </c>
      <c r="C6408" s="1" t="s">
        <v>42</v>
      </c>
      <c r="D6408" s="1">
        <v>18.0</v>
      </c>
      <c r="E6408" s="3" t="s">
        <v>3595</v>
      </c>
      <c r="F6408" s="1" t="s">
        <v>7522</v>
      </c>
      <c r="G6408" s="1" t="s">
        <v>7522</v>
      </c>
      <c r="H6408" s="6" t="s">
        <v>18</v>
      </c>
      <c r="I6408" s="6" t="s">
        <v>18</v>
      </c>
      <c r="J6408" s="7" t="b">
        <v>0</v>
      </c>
      <c r="K6408" s="6" t="s">
        <v>19</v>
      </c>
      <c r="L6408" s="8"/>
    </row>
    <row r="6409" ht="31.5" hidden="1" customHeight="1">
      <c r="A6409" s="1" t="s">
        <v>7523</v>
      </c>
      <c r="B6409" s="2" t="s">
        <v>3591</v>
      </c>
      <c r="C6409" s="1" t="s">
        <v>42</v>
      </c>
      <c r="D6409" s="1">
        <v>12.0</v>
      </c>
      <c r="E6409" s="3" t="s">
        <v>3595</v>
      </c>
      <c r="F6409" s="1" t="s">
        <v>3616</v>
      </c>
      <c r="G6409" s="1" t="s">
        <v>3616</v>
      </c>
      <c r="H6409" s="6" t="s">
        <v>18</v>
      </c>
      <c r="I6409" s="6" t="s">
        <v>18</v>
      </c>
      <c r="J6409" s="7" t="b">
        <v>0</v>
      </c>
      <c r="K6409" s="6" t="s">
        <v>19</v>
      </c>
      <c r="L6409" s="8"/>
    </row>
    <row r="6410" ht="31.5" hidden="1" customHeight="1">
      <c r="A6410" s="1" t="s">
        <v>7524</v>
      </c>
      <c r="B6410" s="2" t="s">
        <v>3591</v>
      </c>
      <c r="C6410" s="1" t="s">
        <v>42</v>
      </c>
      <c r="D6410" s="1">
        <v>18.0</v>
      </c>
      <c r="E6410" s="3" t="s">
        <v>3595</v>
      </c>
      <c r="F6410" s="1" t="s">
        <v>7525</v>
      </c>
      <c r="G6410" s="1" t="s">
        <v>7525</v>
      </c>
      <c r="H6410" s="6" t="s">
        <v>18</v>
      </c>
      <c r="I6410" s="6" t="s">
        <v>18</v>
      </c>
      <c r="J6410" s="7" t="b">
        <v>0</v>
      </c>
      <c r="K6410" s="6" t="s">
        <v>23</v>
      </c>
      <c r="L6410" s="8"/>
    </row>
    <row r="6411" ht="31.5" hidden="1" customHeight="1">
      <c r="A6411" s="1" t="s">
        <v>7526</v>
      </c>
      <c r="B6411" s="2" t="s">
        <v>3591</v>
      </c>
      <c r="C6411" s="1" t="s">
        <v>42</v>
      </c>
      <c r="D6411" s="1">
        <v>2.8</v>
      </c>
      <c r="E6411" s="3" t="s">
        <v>3595</v>
      </c>
      <c r="F6411" s="1" t="s">
        <v>7527</v>
      </c>
      <c r="G6411" s="1" t="s">
        <v>7527</v>
      </c>
      <c r="H6411" s="6" t="s">
        <v>18</v>
      </c>
      <c r="I6411" s="6" t="s">
        <v>18</v>
      </c>
      <c r="J6411" s="7" t="b">
        <v>0</v>
      </c>
      <c r="K6411" s="6" t="s">
        <v>19</v>
      </c>
      <c r="L6411" s="8"/>
    </row>
    <row r="6412" ht="31.5" hidden="1" customHeight="1">
      <c r="A6412" s="1" t="s">
        <v>7528</v>
      </c>
      <c r="B6412" s="2" t="s">
        <v>3591</v>
      </c>
      <c r="C6412" s="1" t="s">
        <v>42</v>
      </c>
      <c r="D6412" s="1">
        <v>8.0</v>
      </c>
      <c r="E6412" s="3" t="s">
        <v>3595</v>
      </c>
      <c r="F6412" s="1" t="s">
        <v>3616</v>
      </c>
      <c r="G6412" s="1" t="s">
        <v>3616</v>
      </c>
      <c r="H6412" s="6" t="s">
        <v>18</v>
      </c>
      <c r="I6412" s="6" t="s">
        <v>18</v>
      </c>
      <c r="J6412" s="7" t="b">
        <v>0</v>
      </c>
      <c r="K6412" s="6" t="s">
        <v>19</v>
      </c>
      <c r="L6412" s="8"/>
    </row>
    <row r="6413" ht="31.5" hidden="1" customHeight="1">
      <c r="A6413" s="1" t="s">
        <v>7529</v>
      </c>
      <c r="B6413" s="2" t="s">
        <v>3591</v>
      </c>
      <c r="C6413" s="1" t="s">
        <v>42</v>
      </c>
      <c r="D6413" s="1">
        <v>6.0</v>
      </c>
      <c r="E6413" s="3" t="s">
        <v>3595</v>
      </c>
      <c r="F6413" s="1" t="s">
        <v>7530</v>
      </c>
      <c r="G6413" s="1" t="s">
        <v>7530</v>
      </c>
      <c r="H6413" s="6" t="s">
        <v>18</v>
      </c>
      <c r="I6413" s="6" t="s">
        <v>18</v>
      </c>
      <c r="J6413" s="7" t="b">
        <v>0</v>
      </c>
      <c r="K6413" s="6" t="s">
        <v>19</v>
      </c>
      <c r="L6413" s="8"/>
    </row>
    <row r="6414" ht="31.5" hidden="1" customHeight="1">
      <c r="A6414" s="1" t="s">
        <v>7531</v>
      </c>
      <c r="B6414" s="2" t="s">
        <v>3591</v>
      </c>
      <c r="C6414" s="1" t="s">
        <v>42</v>
      </c>
      <c r="D6414" s="1">
        <v>10.0</v>
      </c>
      <c r="E6414" s="3" t="s">
        <v>3595</v>
      </c>
      <c r="F6414" s="1" t="s">
        <v>7530</v>
      </c>
      <c r="G6414" s="1" t="s">
        <v>7530</v>
      </c>
      <c r="H6414" s="6" t="s">
        <v>18</v>
      </c>
      <c r="I6414" s="6" t="s">
        <v>18</v>
      </c>
      <c r="J6414" s="7" t="b">
        <v>0</v>
      </c>
      <c r="K6414" s="6" t="s">
        <v>19</v>
      </c>
      <c r="L6414" s="8"/>
    </row>
    <row r="6415" ht="31.5" hidden="1" customHeight="1">
      <c r="A6415" s="1" t="s">
        <v>7532</v>
      </c>
      <c r="B6415" s="2" t="s">
        <v>3591</v>
      </c>
      <c r="C6415" s="1" t="s">
        <v>42</v>
      </c>
      <c r="D6415" s="1">
        <v>8.0</v>
      </c>
      <c r="E6415" s="3" t="s">
        <v>3595</v>
      </c>
      <c r="F6415" s="1" t="s">
        <v>4604</v>
      </c>
      <c r="G6415" s="1" t="s">
        <v>4604</v>
      </c>
      <c r="H6415" s="6" t="s">
        <v>18</v>
      </c>
      <c r="I6415" s="6" t="s">
        <v>18</v>
      </c>
      <c r="J6415" s="7" t="b">
        <v>0</v>
      </c>
      <c r="K6415" s="6" t="s">
        <v>19</v>
      </c>
      <c r="L6415" s="8"/>
    </row>
    <row r="6416" ht="31.5" hidden="1" customHeight="1">
      <c r="A6416" s="1" t="s">
        <v>7533</v>
      </c>
      <c r="B6416" s="2" t="s">
        <v>3591</v>
      </c>
      <c r="C6416" s="1" t="s">
        <v>42</v>
      </c>
      <c r="D6416" s="1">
        <v>9.0</v>
      </c>
      <c r="E6416" s="3" t="s">
        <v>7534</v>
      </c>
      <c r="F6416" s="1" t="s">
        <v>3592</v>
      </c>
      <c r="G6416" s="1" t="s">
        <v>3592</v>
      </c>
      <c r="H6416" s="6" t="s">
        <v>18</v>
      </c>
      <c r="I6416" s="6" t="s">
        <v>18</v>
      </c>
      <c r="J6416" s="7" t="b">
        <v>0</v>
      </c>
      <c r="K6416" s="6" t="s">
        <v>19</v>
      </c>
      <c r="L6416" s="8"/>
    </row>
    <row r="6417" ht="31.5" hidden="1" customHeight="1">
      <c r="A6417" s="1" t="s">
        <v>7535</v>
      </c>
      <c r="B6417" s="2" t="s">
        <v>3591</v>
      </c>
      <c r="C6417" s="1" t="s">
        <v>33</v>
      </c>
      <c r="D6417" s="1">
        <v>1.5</v>
      </c>
      <c r="E6417" s="3" t="s">
        <v>3600</v>
      </c>
      <c r="F6417" s="1" t="s">
        <v>7536</v>
      </c>
      <c r="G6417" s="1" t="s">
        <v>7536</v>
      </c>
      <c r="H6417" s="6" t="s">
        <v>18</v>
      </c>
      <c r="I6417" s="6" t="s">
        <v>18</v>
      </c>
      <c r="J6417" s="7" t="b">
        <v>0</v>
      </c>
      <c r="K6417" s="6" t="s">
        <v>19</v>
      </c>
      <c r="L6417" s="8"/>
    </row>
    <row r="6418" ht="31.5" hidden="1" customHeight="1">
      <c r="A6418" s="1" t="s">
        <v>7537</v>
      </c>
      <c r="B6418" s="2" t="s">
        <v>3591</v>
      </c>
      <c r="C6418" s="1" t="s">
        <v>74</v>
      </c>
      <c r="D6418" s="1">
        <v>12.0</v>
      </c>
      <c r="E6418" s="3" t="s">
        <v>105</v>
      </c>
      <c r="F6418" s="1" t="s">
        <v>7522</v>
      </c>
      <c r="G6418" s="1" t="s">
        <v>7522</v>
      </c>
      <c r="H6418" s="6" t="s">
        <v>18</v>
      </c>
      <c r="I6418" s="6" t="s">
        <v>18</v>
      </c>
      <c r="J6418" s="7" t="b">
        <v>0</v>
      </c>
      <c r="K6418" s="6" t="s">
        <v>19</v>
      </c>
      <c r="L6418" s="8"/>
    </row>
    <row r="6419" ht="31.5" hidden="1" customHeight="1">
      <c r="A6419" s="1" t="s">
        <v>7538</v>
      </c>
      <c r="B6419" s="2" t="s">
        <v>3591</v>
      </c>
      <c r="C6419" s="1" t="s">
        <v>7539</v>
      </c>
      <c r="D6419" s="1">
        <v>15.0</v>
      </c>
      <c r="E6419" s="3" t="s">
        <v>105</v>
      </c>
      <c r="F6419" s="1" t="s">
        <v>7540</v>
      </c>
      <c r="G6419" s="1" t="s">
        <v>7540</v>
      </c>
      <c r="H6419" s="6" t="s">
        <v>18</v>
      </c>
      <c r="I6419" s="6" t="s">
        <v>18</v>
      </c>
      <c r="J6419" s="7" t="b">
        <v>0</v>
      </c>
      <c r="K6419" s="6" t="s">
        <v>19</v>
      </c>
      <c r="L6419" s="8"/>
    </row>
    <row r="6420" ht="31.5" hidden="1" customHeight="1">
      <c r="A6420" s="1" t="s">
        <v>7541</v>
      </c>
      <c r="B6420" s="2" t="s">
        <v>3591</v>
      </c>
      <c r="C6420" s="1" t="s">
        <v>42</v>
      </c>
      <c r="D6420" s="1">
        <v>20.0</v>
      </c>
      <c r="E6420" s="3" t="s">
        <v>3595</v>
      </c>
      <c r="F6420" s="1" t="s">
        <v>7542</v>
      </c>
      <c r="G6420" s="1" t="s">
        <v>7542</v>
      </c>
      <c r="H6420" s="6" t="s">
        <v>18</v>
      </c>
      <c r="I6420" s="6" t="s">
        <v>18</v>
      </c>
      <c r="J6420" s="7" t="b">
        <v>0</v>
      </c>
      <c r="K6420" s="6" t="s">
        <v>19</v>
      </c>
      <c r="L6420" s="8"/>
    </row>
    <row r="6421" ht="31.5" hidden="1" customHeight="1">
      <c r="A6421" s="1" t="s">
        <v>7543</v>
      </c>
      <c r="B6421" s="2" t="s">
        <v>3591</v>
      </c>
      <c r="C6421" s="1" t="s">
        <v>42</v>
      </c>
      <c r="D6421" s="1">
        <v>20.0</v>
      </c>
      <c r="E6421" s="3" t="s">
        <v>105</v>
      </c>
      <c r="F6421" s="1" t="s">
        <v>7530</v>
      </c>
      <c r="G6421" s="1" t="s">
        <v>7530</v>
      </c>
      <c r="H6421" s="6" t="s">
        <v>18</v>
      </c>
      <c r="I6421" s="6" t="s">
        <v>18</v>
      </c>
      <c r="J6421" s="7" t="b">
        <v>0</v>
      </c>
      <c r="K6421" s="6" t="s">
        <v>23</v>
      </c>
      <c r="L6421" s="8"/>
    </row>
    <row r="6422" ht="31.5" hidden="1" customHeight="1">
      <c r="A6422" s="1" t="s">
        <v>7544</v>
      </c>
      <c r="B6422" s="2" t="s">
        <v>203</v>
      </c>
      <c r="C6422" s="1" t="s">
        <v>5424</v>
      </c>
      <c r="D6422" s="1">
        <v>3.0</v>
      </c>
      <c r="E6422" s="3" t="s">
        <v>15</v>
      </c>
      <c r="F6422" s="1"/>
      <c r="G6422" s="5"/>
      <c r="H6422" s="6" t="s">
        <v>18</v>
      </c>
      <c r="I6422" s="6" t="s">
        <v>18</v>
      </c>
      <c r="J6422" s="7" t="b">
        <v>0</v>
      </c>
      <c r="K6422" s="6" t="s">
        <v>19</v>
      </c>
      <c r="L6422" s="8"/>
    </row>
    <row r="6423" ht="31.5" hidden="1" customHeight="1">
      <c r="A6423" s="1" t="s">
        <v>7545</v>
      </c>
      <c r="B6423" s="2" t="s">
        <v>203</v>
      </c>
      <c r="C6423" s="1" t="s">
        <v>14</v>
      </c>
      <c r="D6423" s="1">
        <v>3.0</v>
      </c>
      <c r="E6423" s="3" t="s">
        <v>15</v>
      </c>
      <c r="F6423" s="1"/>
      <c r="G6423" s="5"/>
      <c r="H6423" s="6" t="s">
        <v>18</v>
      </c>
      <c r="I6423" s="6" t="s">
        <v>18</v>
      </c>
      <c r="J6423" s="7" t="b">
        <v>0</v>
      </c>
      <c r="K6423" s="6" t="s">
        <v>19</v>
      </c>
      <c r="L6423" s="8"/>
    </row>
    <row r="6424" ht="31.5" hidden="1" customHeight="1">
      <c r="A6424" s="1" t="s">
        <v>7546</v>
      </c>
      <c r="B6424" s="2" t="s">
        <v>203</v>
      </c>
      <c r="C6424" s="1" t="s">
        <v>14</v>
      </c>
      <c r="D6424" s="1">
        <v>3.5</v>
      </c>
      <c r="E6424" s="3" t="s">
        <v>15</v>
      </c>
      <c r="F6424" s="1"/>
      <c r="G6424" s="5"/>
      <c r="H6424" s="6" t="s">
        <v>18</v>
      </c>
      <c r="I6424" s="6" t="s">
        <v>18</v>
      </c>
      <c r="J6424" s="7" t="b">
        <v>0</v>
      </c>
      <c r="K6424" s="6" t="s">
        <v>19</v>
      </c>
      <c r="L6424" s="8"/>
    </row>
    <row r="6425" ht="31.5" hidden="1" customHeight="1">
      <c r="A6425" s="1" t="s">
        <v>7547</v>
      </c>
      <c r="B6425" s="2" t="s">
        <v>203</v>
      </c>
      <c r="C6425" s="1" t="s">
        <v>14</v>
      </c>
      <c r="D6425" s="1">
        <v>3.0</v>
      </c>
      <c r="E6425" s="3" t="s">
        <v>15</v>
      </c>
      <c r="F6425" s="1"/>
      <c r="G6425" s="5"/>
      <c r="H6425" s="6" t="s">
        <v>18</v>
      </c>
      <c r="I6425" s="6" t="s">
        <v>18</v>
      </c>
      <c r="J6425" s="7" t="b">
        <v>0</v>
      </c>
      <c r="K6425" s="6" t="s">
        <v>32</v>
      </c>
      <c r="L6425" s="8" t="s">
        <v>74</v>
      </c>
    </row>
    <row r="6426" ht="31.5" hidden="1" customHeight="1">
      <c r="A6426" s="1" t="s">
        <v>7548</v>
      </c>
      <c r="B6426" s="2" t="s">
        <v>203</v>
      </c>
      <c r="C6426" s="1" t="s">
        <v>14</v>
      </c>
      <c r="D6426" s="1">
        <v>2.8</v>
      </c>
      <c r="E6426" s="3" t="s">
        <v>15</v>
      </c>
      <c r="F6426" s="1"/>
      <c r="G6426" s="5"/>
      <c r="H6426" s="6" t="s">
        <v>18</v>
      </c>
      <c r="I6426" s="6" t="s">
        <v>18</v>
      </c>
      <c r="J6426" s="7" t="b">
        <v>0</v>
      </c>
      <c r="K6426" s="6" t="s">
        <v>19</v>
      </c>
      <c r="L6426" s="8"/>
    </row>
    <row r="6427" ht="31.5" hidden="1" customHeight="1">
      <c r="A6427" s="1" t="s">
        <v>7549</v>
      </c>
      <c r="B6427" s="2" t="s">
        <v>203</v>
      </c>
      <c r="C6427" s="1" t="s">
        <v>14</v>
      </c>
      <c r="D6427" s="1">
        <v>2.8</v>
      </c>
      <c r="E6427" s="3" t="s">
        <v>15</v>
      </c>
      <c r="F6427" s="1"/>
      <c r="G6427" s="5"/>
      <c r="H6427" s="6" t="s">
        <v>18</v>
      </c>
      <c r="I6427" s="6" t="s">
        <v>18</v>
      </c>
      <c r="J6427" s="7" t="b">
        <v>0</v>
      </c>
      <c r="K6427" s="6" t="s">
        <v>19</v>
      </c>
      <c r="L6427" s="8"/>
    </row>
    <row r="6428" ht="31.5" hidden="1" customHeight="1">
      <c r="A6428" s="1" t="s">
        <v>7550</v>
      </c>
      <c r="B6428" s="2" t="s">
        <v>333</v>
      </c>
      <c r="C6428" s="1" t="s">
        <v>74</v>
      </c>
      <c r="D6428" s="1">
        <v>3.2</v>
      </c>
      <c r="E6428" s="3" t="s">
        <v>15</v>
      </c>
      <c r="F6428" s="1"/>
      <c r="G6428" s="5"/>
      <c r="H6428" s="6" t="s">
        <v>18</v>
      </c>
      <c r="I6428" s="6" t="s">
        <v>18</v>
      </c>
      <c r="J6428" s="7" t="b">
        <v>0</v>
      </c>
      <c r="K6428" s="6" t="s">
        <v>19</v>
      </c>
      <c r="L6428" s="8"/>
    </row>
    <row r="6429" ht="31.5" hidden="1" customHeight="1">
      <c r="A6429" s="1" t="s">
        <v>7551</v>
      </c>
      <c r="B6429" s="2" t="s">
        <v>333</v>
      </c>
      <c r="C6429" s="1" t="s">
        <v>7552</v>
      </c>
      <c r="D6429" s="1">
        <v>5.5</v>
      </c>
      <c r="E6429" s="3" t="s">
        <v>15</v>
      </c>
      <c r="F6429" s="1"/>
      <c r="G6429" s="5"/>
      <c r="H6429" s="6" t="s">
        <v>18</v>
      </c>
      <c r="I6429" s="6" t="s">
        <v>18</v>
      </c>
      <c r="J6429" s="7" t="b">
        <v>0</v>
      </c>
      <c r="K6429" s="6" t="s">
        <v>19</v>
      </c>
      <c r="L6429" s="8"/>
    </row>
    <row r="6430" ht="31.5" hidden="1" customHeight="1">
      <c r="A6430" s="1" t="s">
        <v>7553</v>
      </c>
      <c r="B6430" s="2" t="s">
        <v>500</v>
      </c>
      <c r="C6430" s="1" t="s">
        <v>14</v>
      </c>
      <c r="D6430" s="1">
        <v>5.0</v>
      </c>
      <c r="E6430" s="3" t="s">
        <v>15</v>
      </c>
      <c r="F6430" s="1"/>
      <c r="G6430" s="5"/>
      <c r="H6430" s="6" t="s">
        <v>18</v>
      </c>
      <c r="I6430" s="6" t="s">
        <v>18</v>
      </c>
      <c r="J6430" s="7" t="b">
        <v>0</v>
      </c>
      <c r="K6430" s="6" t="s">
        <v>19</v>
      </c>
      <c r="L6430" s="8"/>
    </row>
    <row r="6431" ht="31.5" hidden="1" customHeight="1">
      <c r="A6431" s="1" t="s">
        <v>7554</v>
      </c>
      <c r="B6431" s="2" t="s">
        <v>500</v>
      </c>
      <c r="C6431" s="1" t="s">
        <v>74</v>
      </c>
      <c r="D6431" s="1">
        <v>6.0</v>
      </c>
      <c r="E6431" s="3" t="s">
        <v>15</v>
      </c>
      <c r="F6431" s="1"/>
      <c r="G6431" s="5"/>
      <c r="H6431" s="6" t="s">
        <v>76</v>
      </c>
      <c r="I6431" s="6" t="s">
        <v>18</v>
      </c>
      <c r="J6431" s="7" t="b">
        <v>0</v>
      </c>
      <c r="K6431" s="6" t="s">
        <v>19</v>
      </c>
      <c r="L6431" s="8"/>
    </row>
    <row r="6432" ht="31.5" hidden="1" customHeight="1">
      <c r="A6432" s="1" t="s">
        <v>7555</v>
      </c>
      <c r="B6432" s="2" t="s">
        <v>500</v>
      </c>
      <c r="C6432" s="1" t="s">
        <v>7556</v>
      </c>
      <c r="D6432" s="1">
        <v>3.8</v>
      </c>
      <c r="E6432" s="3" t="s">
        <v>15</v>
      </c>
      <c r="F6432" s="1"/>
      <c r="G6432" s="5"/>
      <c r="H6432" s="6" t="s">
        <v>18</v>
      </c>
      <c r="I6432" s="6" t="s">
        <v>18</v>
      </c>
      <c r="J6432" s="7" t="b">
        <v>0</v>
      </c>
      <c r="K6432" s="6" t="s">
        <v>19</v>
      </c>
      <c r="L6432" s="8"/>
    </row>
    <row r="6433" ht="31.5" hidden="1" customHeight="1">
      <c r="A6433" s="1" t="s">
        <v>7557</v>
      </c>
      <c r="B6433" s="2" t="s">
        <v>500</v>
      </c>
      <c r="C6433" s="1" t="s">
        <v>14</v>
      </c>
      <c r="D6433" s="1">
        <v>4.5</v>
      </c>
      <c r="E6433" s="3" t="s">
        <v>15</v>
      </c>
      <c r="F6433" s="1"/>
      <c r="G6433" s="5"/>
      <c r="H6433" s="6" t="s">
        <v>18</v>
      </c>
      <c r="I6433" s="6" t="s">
        <v>18</v>
      </c>
      <c r="J6433" s="7" t="b">
        <v>0</v>
      </c>
      <c r="K6433" s="6" t="s">
        <v>19</v>
      </c>
      <c r="L6433" s="8"/>
    </row>
    <row r="6434" ht="31.5" hidden="1" customHeight="1">
      <c r="A6434" s="1" t="s">
        <v>7558</v>
      </c>
      <c r="B6434" s="2" t="s">
        <v>500</v>
      </c>
      <c r="C6434" s="1" t="s">
        <v>7559</v>
      </c>
      <c r="D6434" s="1">
        <v>3.5</v>
      </c>
      <c r="E6434" s="3" t="s">
        <v>15</v>
      </c>
      <c r="F6434" s="1"/>
      <c r="G6434" s="5"/>
      <c r="H6434" s="6" t="s">
        <v>18</v>
      </c>
      <c r="I6434" s="6" t="s">
        <v>18</v>
      </c>
      <c r="J6434" s="7" t="b">
        <v>0</v>
      </c>
      <c r="K6434" s="6" t="s">
        <v>19</v>
      </c>
      <c r="L6434" s="8"/>
    </row>
    <row r="6435" ht="31.5" hidden="1" customHeight="1">
      <c r="A6435" s="1" t="s">
        <v>7560</v>
      </c>
      <c r="B6435" s="2" t="s">
        <v>500</v>
      </c>
      <c r="C6435" s="1" t="s">
        <v>7561</v>
      </c>
      <c r="D6435" s="1">
        <v>4.0</v>
      </c>
      <c r="E6435" s="3" t="s">
        <v>15</v>
      </c>
      <c r="F6435" s="1"/>
      <c r="G6435" s="5"/>
      <c r="H6435" s="6" t="s">
        <v>18</v>
      </c>
      <c r="I6435" s="6" t="s">
        <v>18</v>
      </c>
      <c r="J6435" s="7" t="b">
        <v>0</v>
      </c>
      <c r="K6435" s="6" t="s">
        <v>19</v>
      </c>
      <c r="L6435" s="1"/>
    </row>
    <row r="6436" ht="31.5" hidden="1" customHeight="1">
      <c r="A6436" s="1" t="s">
        <v>7562</v>
      </c>
      <c r="B6436" s="2" t="s">
        <v>13</v>
      </c>
      <c r="C6436" s="1" t="s">
        <v>7563</v>
      </c>
      <c r="D6436" s="1">
        <v>3.2</v>
      </c>
      <c r="E6436" s="3" t="s">
        <v>15</v>
      </c>
      <c r="F6436" s="1"/>
      <c r="G6436" s="5"/>
      <c r="H6436" s="6" t="s">
        <v>18</v>
      </c>
      <c r="I6436" s="6" t="s">
        <v>18</v>
      </c>
      <c r="J6436" s="7" t="b">
        <v>0</v>
      </c>
      <c r="K6436" s="6" t="s">
        <v>19</v>
      </c>
      <c r="L6436" s="8"/>
    </row>
    <row r="6437" ht="31.5" hidden="1" customHeight="1">
      <c r="A6437" s="1" t="s">
        <v>7564</v>
      </c>
      <c r="B6437" s="2" t="s">
        <v>70</v>
      </c>
      <c r="C6437" s="1" t="s">
        <v>7563</v>
      </c>
      <c r="D6437" s="1">
        <v>7.0</v>
      </c>
      <c r="E6437" s="3" t="s">
        <v>15</v>
      </c>
      <c r="F6437" s="1"/>
      <c r="G6437" s="5"/>
      <c r="H6437" s="6" t="s">
        <v>18</v>
      </c>
      <c r="I6437" s="6" t="s">
        <v>18</v>
      </c>
      <c r="J6437" s="7" t="b">
        <v>1</v>
      </c>
      <c r="K6437" s="6" t="s">
        <v>19</v>
      </c>
      <c r="L6437" s="8"/>
    </row>
    <row r="6438" ht="31.5" hidden="1" customHeight="1">
      <c r="A6438" s="1" t="s">
        <v>7565</v>
      </c>
      <c r="B6438" s="2" t="s">
        <v>203</v>
      </c>
      <c r="C6438" s="1" t="s">
        <v>7561</v>
      </c>
      <c r="D6438" s="1">
        <v>2.5</v>
      </c>
      <c r="E6438" s="3" t="s">
        <v>15</v>
      </c>
      <c r="F6438" s="1"/>
      <c r="G6438" s="5"/>
      <c r="H6438" s="6" t="s">
        <v>4581</v>
      </c>
      <c r="I6438" s="6" t="s">
        <v>4581</v>
      </c>
      <c r="J6438" s="7" t="b">
        <v>0</v>
      </c>
      <c r="K6438" s="6" t="s">
        <v>19</v>
      </c>
      <c r="L6438" s="8"/>
    </row>
    <row r="6439" ht="31.5" hidden="1" customHeight="1">
      <c r="A6439" s="1" t="s">
        <v>7566</v>
      </c>
      <c r="B6439" s="2" t="s">
        <v>203</v>
      </c>
      <c r="C6439" s="1" t="s">
        <v>3348</v>
      </c>
      <c r="D6439" s="1">
        <v>3.0</v>
      </c>
      <c r="E6439" s="3" t="s">
        <v>15</v>
      </c>
      <c r="F6439" s="1"/>
      <c r="G6439" s="5"/>
      <c r="H6439" s="6" t="s">
        <v>18</v>
      </c>
      <c r="I6439" s="6" t="s">
        <v>18</v>
      </c>
      <c r="J6439" s="7" t="b">
        <v>0</v>
      </c>
      <c r="K6439" s="6" t="s">
        <v>19</v>
      </c>
      <c r="L6439" s="8"/>
    </row>
    <row r="6440" ht="31.5" hidden="1" customHeight="1">
      <c r="A6440" s="1" t="s">
        <v>7567</v>
      </c>
      <c r="B6440" s="2" t="s">
        <v>333</v>
      </c>
      <c r="C6440" s="1" t="s">
        <v>7561</v>
      </c>
      <c r="D6440" s="1">
        <v>3.0</v>
      </c>
      <c r="E6440" s="3" t="s">
        <v>15</v>
      </c>
      <c r="F6440" s="1"/>
      <c r="G6440" s="5"/>
      <c r="H6440" s="6" t="s">
        <v>18</v>
      </c>
      <c r="I6440" s="6" t="s">
        <v>18</v>
      </c>
      <c r="J6440" s="7" t="b">
        <v>0</v>
      </c>
      <c r="K6440" s="6" t="s">
        <v>19</v>
      </c>
      <c r="L6440" s="8"/>
    </row>
    <row r="6441" ht="31.5" hidden="1" customHeight="1">
      <c r="A6441" s="1" t="s">
        <v>7568</v>
      </c>
      <c r="B6441" s="2" t="s">
        <v>333</v>
      </c>
      <c r="C6441" s="1" t="s">
        <v>14</v>
      </c>
      <c r="D6441" s="1">
        <v>3.8</v>
      </c>
      <c r="E6441" s="3" t="s">
        <v>15</v>
      </c>
      <c r="F6441" s="1"/>
      <c r="G6441" s="5"/>
      <c r="H6441" s="6" t="s">
        <v>18</v>
      </c>
      <c r="I6441" s="6" t="s">
        <v>18</v>
      </c>
      <c r="J6441" s="7" t="b">
        <v>0</v>
      </c>
      <c r="K6441" s="6" t="s">
        <v>19</v>
      </c>
      <c r="L6441" s="8"/>
    </row>
    <row r="6442" ht="31.5" hidden="1" customHeight="1">
      <c r="A6442" s="1" t="s">
        <v>7569</v>
      </c>
      <c r="B6442" s="2" t="s">
        <v>13</v>
      </c>
      <c r="C6442" s="1" t="s">
        <v>7561</v>
      </c>
      <c r="D6442" s="1">
        <v>2.8</v>
      </c>
      <c r="E6442" s="3" t="s">
        <v>15</v>
      </c>
      <c r="F6442" s="1"/>
      <c r="G6442" s="5"/>
      <c r="H6442" s="6" t="s">
        <v>18</v>
      </c>
      <c r="I6442" s="6" t="s">
        <v>18</v>
      </c>
      <c r="J6442" s="7" t="b">
        <v>0</v>
      </c>
      <c r="K6442" s="6" t="s">
        <v>19</v>
      </c>
      <c r="L6442" s="1"/>
    </row>
    <row r="6443" ht="31.5" hidden="1" customHeight="1">
      <c r="A6443" s="1" t="s">
        <v>7570</v>
      </c>
      <c r="B6443" s="2" t="s">
        <v>70</v>
      </c>
      <c r="C6443" s="1" t="s">
        <v>7561</v>
      </c>
      <c r="D6443" s="1">
        <v>12.3</v>
      </c>
      <c r="E6443" s="3" t="s">
        <v>15</v>
      </c>
      <c r="F6443" s="1"/>
      <c r="G6443" s="5"/>
      <c r="H6443" s="6" t="s">
        <v>18</v>
      </c>
      <c r="I6443" s="6" t="s">
        <v>18</v>
      </c>
      <c r="J6443" s="7" t="b">
        <v>1</v>
      </c>
      <c r="K6443" s="6" t="s">
        <v>19</v>
      </c>
      <c r="L6443" s="1"/>
    </row>
    <row r="6444" ht="31.5" hidden="1" customHeight="1">
      <c r="A6444" s="1" t="s">
        <v>7571</v>
      </c>
      <c r="B6444" s="2" t="s">
        <v>1487</v>
      </c>
      <c r="C6444" s="1" t="s">
        <v>7561</v>
      </c>
      <c r="D6444" s="1">
        <v>13.8</v>
      </c>
      <c r="E6444" s="3" t="s">
        <v>15</v>
      </c>
      <c r="F6444" s="1"/>
      <c r="G6444" s="5"/>
      <c r="H6444" s="6" t="s">
        <v>18</v>
      </c>
      <c r="I6444" s="6" t="s">
        <v>18</v>
      </c>
      <c r="J6444" s="7" t="b">
        <v>0</v>
      </c>
      <c r="K6444" s="6" t="s">
        <v>19</v>
      </c>
      <c r="L6444" s="8"/>
    </row>
    <row r="6445" ht="31.5" hidden="1" customHeight="1">
      <c r="A6445" s="1" t="s">
        <v>7572</v>
      </c>
      <c r="B6445" s="2" t="s">
        <v>13</v>
      </c>
      <c r="C6445" s="1" t="s">
        <v>14</v>
      </c>
      <c r="D6445" s="1">
        <v>3.0</v>
      </c>
      <c r="E6445" s="3" t="s">
        <v>15</v>
      </c>
      <c r="F6445" s="1"/>
      <c r="G6445" s="5"/>
      <c r="H6445" s="6" t="s">
        <v>18</v>
      </c>
      <c r="I6445" s="6" t="s">
        <v>18</v>
      </c>
      <c r="J6445" s="7" t="b">
        <v>0</v>
      </c>
      <c r="K6445" s="6" t="s">
        <v>19</v>
      </c>
      <c r="L6445" s="8"/>
    </row>
    <row r="6446" ht="31.5" hidden="1" customHeight="1">
      <c r="A6446" s="1" t="s">
        <v>7573</v>
      </c>
      <c r="B6446" s="2" t="s">
        <v>70</v>
      </c>
      <c r="C6446" s="1" t="s">
        <v>14</v>
      </c>
      <c r="D6446" s="1">
        <v>11.3</v>
      </c>
      <c r="E6446" s="3" t="s">
        <v>15</v>
      </c>
      <c r="F6446" s="1"/>
      <c r="G6446" s="5"/>
      <c r="H6446" s="6" t="s">
        <v>18</v>
      </c>
      <c r="I6446" s="6" t="s">
        <v>18</v>
      </c>
      <c r="J6446" s="7" t="b">
        <v>1</v>
      </c>
      <c r="K6446" s="6" t="s">
        <v>19</v>
      </c>
      <c r="L6446" s="8"/>
    </row>
    <row r="6447" ht="31.5" hidden="1" customHeight="1">
      <c r="A6447" s="1" t="s">
        <v>7574</v>
      </c>
      <c r="B6447" s="2" t="s">
        <v>13</v>
      </c>
      <c r="C6447" s="1" t="s">
        <v>14</v>
      </c>
      <c r="D6447" s="1">
        <v>3.5</v>
      </c>
      <c r="E6447" s="3" t="s">
        <v>15</v>
      </c>
      <c r="F6447" s="1"/>
      <c r="G6447" s="5"/>
      <c r="H6447" s="6" t="s">
        <v>18</v>
      </c>
      <c r="I6447" s="6" t="s">
        <v>18</v>
      </c>
      <c r="J6447" s="7" t="b">
        <v>0</v>
      </c>
      <c r="K6447" s="6" t="s">
        <v>19</v>
      </c>
      <c r="L6447" s="8"/>
    </row>
    <row r="6448" ht="31.5" hidden="1" customHeight="1">
      <c r="A6448" s="1" t="s">
        <v>7575</v>
      </c>
      <c r="B6448" s="2" t="s">
        <v>13</v>
      </c>
      <c r="C6448" s="1" t="s">
        <v>7576</v>
      </c>
      <c r="D6448" s="1">
        <v>3.2</v>
      </c>
      <c r="E6448" s="3" t="s">
        <v>15</v>
      </c>
      <c r="F6448" s="1"/>
      <c r="G6448" s="5"/>
      <c r="H6448" s="6" t="s">
        <v>18</v>
      </c>
      <c r="I6448" s="6" t="s">
        <v>18</v>
      </c>
      <c r="J6448" s="7" t="b">
        <v>0</v>
      </c>
      <c r="K6448" s="6" t="s">
        <v>19</v>
      </c>
      <c r="L6448" s="8"/>
    </row>
    <row r="6449" ht="31.5" hidden="1" customHeight="1">
      <c r="A6449" s="1" t="s">
        <v>7577</v>
      </c>
      <c r="B6449" s="2" t="s">
        <v>70</v>
      </c>
      <c r="C6449" s="1" t="s">
        <v>7576</v>
      </c>
      <c r="D6449" s="1">
        <v>6.7</v>
      </c>
      <c r="E6449" s="3" t="s">
        <v>15</v>
      </c>
      <c r="F6449" s="1"/>
      <c r="G6449" s="5"/>
      <c r="H6449" s="6" t="s">
        <v>18</v>
      </c>
      <c r="I6449" s="6" t="s">
        <v>18</v>
      </c>
      <c r="J6449" s="7" t="b">
        <v>1</v>
      </c>
      <c r="K6449" s="6" t="s">
        <v>19</v>
      </c>
      <c r="L6449" s="8"/>
    </row>
    <row r="6450" ht="31.5" hidden="1" customHeight="1">
      <c r="A6450" s="1" t="s">
        <v>7578</v>
      </c>
      <c r="B6450" s="2" t="s">
        <v>13</v>
      </c>
      <c r="C6450" s="1" t="s">
        <v>14</v>
      </c>
      <c r="D6450" s="1">
        <v>3.5</v>
      </c>
      <c r="E6450" s="3" t="s">
        <v>15</v>
      </c>
      <c r="F6450" s="1"/>
      <c r="G6450" s="5"/>
      <c r="H6450" s="6" t="s">
        <v>18</v>
      </c>
      <c r="I6450" s="6" t="s">
        <v>18</v>
      </c>
      <c r="J6450" s="7" t="b">
        <v>0</v>
      </c>
      <c r="K6450" s="6" t="s">
        <v>19</v>
      </c>
      <c r="L6450" s="8"/>
    </row>
    <row r="6451" ht="31.5" hidden="1" customHeight="1">
      <c r="A6451" s="1" t="s">
        <v>7579</v>
      </c>
      <c r="B6451" s="2" t="s">
        <v>70</v>
      </c>
      <c r="C6451" s="1" t="s">
        <v>14</v>
      </c>
      <c r="D6451" s="1">
        <v>8.5</v>
      </c>
      <c r="E6451" s="3" t="s">
        <v>15</v>
      </c>
      <c r="F6451" s="1"/>
      <c r="G6451" s="5"/>
      <c r="H6451" s="6" t="s">
        <v>18</v>
      </c>
      <c r="I6451" s="6" t="s">
        <v>18</v>
      </c>
      <c r="J6451" s="7" t="b">
        <v>1</v>
      </c>
      <c r="K6451" s="6" t="s">
        <v>19</v>
      </c>
      <c r="L6451" s="8"/>
    </row>
    <row r="6452" ht="31.5" hidden="1" customHeight="1">
      <c r="A6452" s="1" t="s">
        <v>7580</v>
      </c>
      <c r="B6452" s="2" t="s">
        <v>13</v>
      </c>
      <c r="C6452" s="1" t="s">
        <v>74</v>
      </c>
      <c r="D6452" s="1">
        <v>4.0</v>
      </c>
      <c r="E6452" s="3" t="s">
        <v>15</v>
      </c>
      <c r="F6452" s="1"/>
      <c r="G6452" s="5"/>
      <c r="H6452" s="6" t="s">
        <v>76</v>
      </c>
      <c r="I6452" s="6" t="s">
        <v>18</v>
      </c>
      <c r="J6452" s="7" t="b">
        <v>0</v>
      </c>
      <c r="K6452" s="6" t="s">
        <v>19</v>
      </c>
      <c r="L6452" s="8"/>
    </row>
    <row r="6453" ht="31.5" hidden="1" customHeight="1">
      <c r="A6453" s="1" t="s">
        <v>7581</v>
      </c>
      <c r="B6453" s="2" t="s">
        <v>70</v>
      </c>
      <c r="C6453" s="1" t="s">
        <v>74</v>
      </c>
      <c r="D6453" s="1">
        <v>10.0</v>
      </c>
      <c r="E6453" s="3" t="s">
        <v>15</v>
      </c>
      <c r="F6453" s="1"/>
      <c r="G6453" s="5"/>
      <c r="H6453" s="6" t="s">
        <v>76</v>
      </c>
      <c r="I6453" s="6" t="s">
        <v>18</v>
      </c>
      <c r="J6453" s="7" t="b">
        <v>1</v>
      </c>
      <c r="K6453" s="6" t="s">
        <v>19</v>
      </c>
      <c r="L6453" s="8"/>
    </row>
    <row r="6454" ht="31.5" hidden="1" customHeight="1">
      <c r="A6454" s="1" t="s">
        <v>7582</v>
      </c>
      <c r="B6454" s="2" t="s">
        <v>13</v>
      </c>
      <c r="C6454" s="1" t="s">
        <v>14</v>
      </c>
      <c r="D6454" s="1">
        <v>3.5</v>
      </c>
      <c r="E6454" s="3" t="s">
        <v>15</v>
      </c>
      <c r="F6454" s="1"/>
      <c r="G6454" s="5"/>
      <c r="H6454" s="6" t="s">
        <v>18</v>
      </c>
      <c r="I6454" s="6" t="s">
        <v>18</v>
      </c>
      <c r="J6454" s="7" t="b">
        <v>0</v>
      </c>
      <c r="K6454" s="6" t="s">
        <v>19</v>
      </c>
      <c r="L6454" s="8"/>
    </row>
    <row r="6455" ht="31.5" hidden="1" customHeight="1">
      <c r="A6455" s="1" t="s">
        <v>7583</v>
      </c>
      <c r="B6455" s="2" t="s">
        <v>500</v>
      </c>
      <c r="C6455" s="1" t="s">
        <v>14</v>
      </c>
      <c r="D6455" s="1">
        <v>4.8</v>
      </c>
      <c r="E6455" s="3" t="s">
        <v>15</v>
      </c>
      <c r="F6455" s="1"/>
      <c r="G6455" s="5"/>
      <c r="H6455" s="6" t="s">
        <v>18</v>
      </c>
      <c r="I6455" s="6" t="s">
        <v>18</v>
      </c>
      <c r="J6455" s="7" t="b">
        <v>0</v>
      </c>
      <c r="K6455" s="6" t="s">
        <v>19</v>
      </c>
      <c r="L6455" s="8"/>
    </row>
    <row r="6456" ht="31.5" hidden="1" customHeight="1">
      <c r="A6456" s="1" t="s">
        <v>7584</v>
      </c>
      <c r="B6456" s="2" t="s">
        <v>500</v>
      </c>
      <c r="C6456" s="1" t="s">
        <v>14</v>
      </c>
      <c r="D6456" s="1">
        <v>5.5</v>
      </c>
      <c r="E6456" s="3" t="s">
        <v>15</v>
      </c>
      <c r="F6456" s="1"/>
      <c r="G6456" s="5"/>
      <c r="H6456" s="6" t="s">
        <v>18</v>
      </c>
      <c r="I6456" s="6" t="s">
        <v>18</v>
      </c>
      <c r="J6456" s="7" t="b">
        <v>0</v>
      </c>
      <c r="K6456" s="6" t="s">
        <v>19</v>
      </c>
      <c r="L6456" s="8"/>
    </row>
    <row r="6457" ht="31.5" hidden="1" customHeight="1">
      <c r="A6457" s="1" t="s">
        <v>7585</v>
      </c>
      <c r="B6457" s="2" t="s">
        <v>70</v>
      </c>
      <c r="C6457" s="1" t="s">
        <v>14</v>
      </c>
      <c r="D6457" s="1">
        <v>9.0</v>
      </c>
      <c r="E6457" s="3" t="s">
        <v>15</v>
      </c>
      <c r="F6457" s="1"/>
      <c r="G6457" s="5"/>
      <c r="H6457" s="6" t="s">
        <v>18</v>
      </c>
      <c r="I6457" s="6" t="s">
        <v>18</v>
      </c>
      <c r="J6457" s="7" t="b">
        <v>1</v>
      </c>
      <c r="K6457" s="6" t="s">
        <v>19</v>
      </c>
      <c r="L6457" s="8"/>
    </row>
    <row r="6458" ht="31.5" hidden="1" customHeight="1">
      <c r="A6458" s="1" t="s">
        <v>7586</v>
      </c>
      <c r="B6458" s="2" t="s">
        <v>500</v>
      </c>
      <c r="C6458" s="1" t="s">
        <v>14</v>
      </c>
      <c r="D6458" s="1">
        <v>5.5</v>
      </c>
      <c r="E6458" s="3" t="s">
        <v>15</v>
      </c>
      <c r="F6458" s="1"/>
      <c r="G6458" s="5"/>
      <c r="H6458" s="6" t="s">
        <v>18</v>
      </c>
      <c r="I6458" s="6" t="s">
        <v>18</v>
      </c>
      <c r="J6458" s="7" t="b">
        <v>0</v>
      </c>
      <c r="K6458" s="6" t="s">
        <v>19</v>
      </c>
      <c r="L6458" s="8"/>
    </row>
    <row r="6459" ht="31.5" hidden="1" customHeight="1">
      <c r="A6459" s="1" t="s">
        <v>7587</v>
      </c>
      <c r="B6459" s="2" t="s">
        <v>13</v>
      </c>
      <c r="C6459" s="1" t="s">
        <v>14</v>
      </c>
      <c r="D6459" s="1">
        <v>3.2</v>
      </c>
      <c r="E6459" s="3" t="s">
        <v>15</v>
      </c>
      <c r="F6459" s="1"/>
      <c r="G6459" s="5"/>
      <c r="H6459" s="6" t="s">
        <v>18</v>
      </c>
      <c r="I6459" s="6" t="s">
        <v>18</v>
      </c>
      <c r="J6459" s="7" t="b">
        <v>0</v>
      </c>
      <c r="K6459" s="6" t="s">
        <v>19</v>
      </c>
      <c r="L6459" s="8"/>
    </row>
    <row r="6460" ht="31.5" hidden="1" customHeight="1">
      <c r="A6460" s="1" t="s">
        <v>7588</v>
      </c>
      <c r="B6460" s="2" t="s">
        <v>70</v>
      </c>
      <c r="C6460" s="1" t="s">
        <v>14</v>
      </c>
      <c r="D6460" s="1">
        <v>8.7</v>
      </c>
      <c r="E6460" s="3" t="s">
        <v>15</v>
      </c>
      <c r="F6460" s="1"/>
      <c r="G6460" s="5"/>
      <c r="H6460" s="6" t="s">
        <v>18</v>
      </c>
      <c r="I6460" s="6" t="s">
        <v>18</v>
      </c>
      <c r="J6460" s="7" t="b">
        <v>1</v>
      </c>
      <c r="K6460" s="6" t="s">
        <v>19</v>
      </c>
      <c r="L6460" s="8"/>
    </row>
    <row r="6461" ht="31.5" hidden="1" customHeight="1">
      <c r="A6461" s="1" t="s">
        <v>7589</v>
      </c>
      <c r="B6461" s="2" t="s">
        <v>500</v>
      </c>
      <c r="C6461" s="1" t="s">
        <v>14</v>
      </c>
      <c r="D6461" s="1">
        <v>4.8</v>
      </c>
      <c r="E6461" s="3" t="s">
        <v>15</v>
      </c>
      <c r="F6461" s="1"/>
      <c r="G6461" s="5"/>
      <c r="H6461" s="6" t="s">
        <v>18</v>
      </c>
      <c r="I6461" s="6" t="s">
        <v>18</v>
      </c>
      <c r="J6461" s="7" t="b">
        <v>0</v>
      </c>
      <c r="K6461" s="6" t="s">
        <v>19</v>
      </c>
      <c r="L6461" s="8"/>
    </row>
    <row r="6462" ht="31.5" hidden="1" customHeight="1">
      <c r="A6462" s="1" t="s">
        <v>7590</v>
      </c>
      <c r="B6462" s="2" t="s">
        <v>70</v>
      </c>
      <c r="C6462" s="1" t="s">
        <v>14</v>
      </c>
      <c r="D6462" s="1">
        <v>8.3</v>
      </c>
      <c r="E6462" s="3" t="s">
        <v>15</v>
      </c>
      <c r="F6462" s="1"/>
      <c r="G6462" s="5"/>
      <c r="H6462" s="6" t="s">
        <v>18</v>
      </c>
      <c r="I6462" s="6" t="s">
        <v>18</v>
      </c>
      <c r="J6462" s="7" t="b">
        <v>1</v>
      </c>
      <c r="K6462" s="6" t="s">
        <v>19</v>
      </c>
      <c r="L6462" s="8"/>
    </row>
    <row r="6463" ht="31.5" hidden="1" customHeight="1">
      <c r="A6463" s="1" t="s">
        <v>7591</v>
      </c>
      <c r="B6463" s="2" t="s">
        <v>13</v>
      </c>
      <c r="C6463" s="1" t="s">
        <v>14</v>
      </c>
      <c r="D6463" s="1">
        <v>2.8</v>
      </c>
      <c r="E6463" s="3" t="s">
        <v>15</v>
      </c>
      <c r="F6463" s="1"/>
      <c r="G6463" s="5"/>
      <c r="H6463" s="6" t="s">
        <v>18</v>
      </c>
      <c r="I6463" s="6" t="s">
        <v>18</v>
      </c>
      <c r="J6463" s="7" t="b">
        <v>0</v>
      </c>
      <c r="K6463" s="6" t="s">
        <v>19</v>
      </c>
      <c r="L6463" s="8"/>
    </row>
    <row r="6464" ht="31.5" hidden="1" customHeight="1">
      <c r="A6464" s="1" t="s">
        <v>7592</v>
      </c>
      <c r="B6464" s="2" t="s">
        <v>70</v>
      </c>
      <c r="C6464" s="1" t="s">
        <v>14</v>
      </c>
      <c r="D6464" s="1">
        <v>7.6</v>
      </c>
      <c r="E6464" s="3" t="s">
        <v>15</v>
      </c>
      <c r="F6464" s="1"/>
      <c r="G6464" s="5"/>
      <c r="H6464" s="6" t="s">
        <v>18</v>
      </c>
      <c r="I6464" s="6" t="s">
        <v>18</v>
      </c>
      <c r="J6464" s="7" t="b">
        <v>1</v>
      </c>
      <c r="K6464" s="6" t="s">
        <v>19</v>
      </c>
      <c r="L6464" s="8"/>
    </row>
    <row r="6465" ht="31.5" hidden="1" customHeight="1">
      <c r="A6465" s="1" t="s">
        <v>7593</v>
      </c>
      <c r="B6465" s="2" t="s">
        <v>333</v>
      </c>
      <c r="C6465" s="1" t="s">
        <v>7594</v>
      </c>
      <c r="D6465" s="1">
        <v>3.8</v>
      </c>
      <c r="E6465" s="3" t="s">
        <v>15</v>
      </c>
      <c r="F6465" s="1"/>
      <c r="G6465" s="5"/>
      <c r="H6465" s="6" t="s">
        <v>18</v>
      </c>
      <c r="I6465" s="6" t="s">
        <v>18</v>
      </c>
      <c r="J6465" s="7" t="b">
        <v>0</v>
      </c>
      <c r="K6465" s="6" t="s">
        <v>19</v>
      </c>
      <c r="L6465" s="8"/>
    </row>
    <row r="6466" ht="31.5" hidden="1" customHeight="1">
      <c r="A6466" s="1" t="s">
        <v>7595</v>
      </c>
      <c r="B6466" s="2" t="s">
        <v>13</v>
      </c>
      <c r="C6466" s="1" t="s">
        <v>107</v>
      </c>
      <c r="D6466" s="1">
        <v>3.2</v>
      </c>
      <c r="E6466" s="3" t="s">
        <v>15</v>
      </c>
      <c r="F6466" s="1"/>
      <c r="G6466" s="5"/>
      <c r="H6466" s="6" t="s">
        <v>18</v>
      </c>
      <c r="I6466" s="6" t="s">
        <v>18</v>
      </c>
      <c r="J6466" s="7" t="b">
        <v>0</v>
      </c>
      <c r="K6466" s="6" t="s">
        <v>19</v>
      </c>
      <c r="L6466" s="8"/>
    </row>
    <row r="6467" ht="31.5" hidden="1" customHeight="1">
      <c r="A6467" s="1" t="s">
        <v>7596</v>
      </c>
      <c r="B6467" s="2" t="s">
        <v>500</v>
      </c>
      <c r="C6467" s="1" t="s">
        <v>107</v>
      </c>
      <c r="D6467" s="1">
        <v>3.5</v>
      </c>
      <c r="E6467" s="3" t="s">
        <v>15</v>
      </c>
      <c r="F6467" s="1"/>
      <c r="G6467" s="5"/>
      <c r="H6467" s="6" t="s">
        <v>18</v>
      </c>
      <c r="I6467" s="6" t="s">
        <v>18</v>
      </c>
      <c r="J6467" s="7" t="b">
        <v>0</v>
      </c>
      <c r="K6467" s="6" t="s">
        <v>19</v>
      </c>
      <c r="L6467" s="8"/>
    </row>
    <row r="6468" ht="31.5" hidden="1" customHeight="1">
      <c r="A6468" s="1" t="s">
        <v>7597</v>
      </c>
      <c r="B6468" s="2" t="s">
        <v>70</v>
      </c>
      <c r="C6468" s="1" t="s">
        <v>107</v>
      </c>
      <c r="D6468" s="1">
        <v>10.7</v>
      </c>
      <c r="E6468" s="3" t="s">
        <v>15</v>
      </c>
      <c r="F6468" s="1"/>
      <c r="G6468" s="5"/>
      <c r="H6468" s="6" t="s">
        <v>18</v>
      </c>
      <c r="I6468" s="6" t="s">
        <v>18</v>
      </c>
      <c r="J6468" s="7" t="b">
        <v>1</v>
      </c>
      <c r="K6468" s="6" t="s">
        <v>19</v>
      </c>
      <c r="L6468" s="8"/>
    </row>
    <row r="6469" ht="31.5" hidden="1" customHeight="1">
      <c r="A6469" s="1" t="s">
        <v>7598</v>
      </c>
      <c r="B6469" s="2" t="s">
        <v>203</v>
      </c>
      <c r="C6469" s="1" t="s">
        <v>74</v>
      </c>
      <c r="D6469" s="1">
        <v>3.2</v>
      </c>
      <c r="E6469" s="3" t="s">
        <v>15</v>
      </c>
      <c r="F6469" s="1"/>
      <c r="G6469" s="5"/>
      <c r="H6469" s="6" t="s">
        <v>18</v>
      </c>
      <c r="I6469" s="6" t="s">
        <v>18</v>
      </c>
      <c r="J6469" s="7" t="b">
        <v>0</v>
      </c>
      <c r="K6469" s="6" t="s">
        <v>19</v>
      </c>
      <c r="L6469" s="8"/>
    </row>
    <row r="6470" ht="31.5" hidden="1" customHeight="1">
      <c r="A6470" s="1" t="s">
        <v>7599</v>
      </c>
      <c r="B6470" s="2" t="s">
        <v>500</v>
      </c>
      <c r="C6470" s="1" t="s">
        <v>74</v>
      </c>
      <c r="D6470" s="1">
        <v>3.2</v>
      </c>
      <c r="E6470" s="3" t="s">
        <v>15</v>
      </c>
      <c r="F6470" s="1"/>
      <c r="G6470" s="5"/>
      <c r="H6470" s="6" t="s">
        <v>18</v>
      </c>
      <c r="I6470" s="6" t="s">
        <v>18</v>
      </c>
      <c r="J6470" s="7" t="b">
        <v>0</v>
      </c>
      <c r="K6470" s="6" t="s">
        <v>19</v>
      </c>
      <c r="L6470" s="8"/>
    </row>
    <row r="6471" ht="31.5" hidden="1" customHeight="1">
      <c r="A6471" s="1" t="s">
        <v>7600</v>
      </c>
      <c r="B6471" s="2" t="s">
        <v>333</v>
      </c>
      <c r="C6471" s="1" t="s">
        <v>74</v>
      </c>
      <c r="D6471" s="1">
        <v>3.5</v>
      </c>
      <c r="E6471" s="3" t="s">
        <v>15</v>
      </c>
      <c r="F6471" s="1"/>
      <c r="G6471" s="5"/>
      <c r="H6471" s="6" t="s">
        <v>18</v>
      </c>
      <c r="I6471" s="6" t="s">
        <v>18</v>
      </c>
      <c r="J6471" s="7" t="b">
        <v>0</v>
      </c>
      <c r="K6471" s="6" t="s">
        <v>19</v>
      </c>
      <c r="L6471" s="8"/>
    </row>
    <row r="6472" ht="31.5" hidden="1" customHeight="1">
      <c r="A6472" s="1" t="s">
        <v>7601</v>
      </c>
      <c r="B6472" s="2" t="s">
        <v>13</v>
      </c>
      <c r="C6472" s="1" t="s">
        <v>74</v>
      </c>
      <c r="D6472" s="1">
        <v>3.0</v>
      </c>
      <c r="E6472" s="3" t="s">
        <v>15</v>
      </c>
      <c r="F6472" s="1"/>
      <c r="G6472" s="5"/>
      <c r="H6472" s="6" t="s">
        <v>18</v>
      </c>
      <c r="I6472" s="6" t="s">
        <v>18</v>
      </c>
      <c r="J6472" s="7" t="b">
        <v>0</v>
      </c>
      <c r="K6472" s="6" t="s">
        <v>19</v>
      </c>
      <c r="L6472" s="8"/>
    </row>
    <row r="6473" ht="31.5" hidden="1" customHeight="1">
      <c r="A6473" s="1" t="s">
        <v>7602</v>
      </c>
      <c r="B6473" s="2" t="s">
        <v>70</v>
      </c>
      <c r="C6473" s="1" t="s">
        <v>74</v>
      </c>
      <c r="D6473" s="1">
        <v>9.7</v>
      </c>
      <c r="E6473" s="3" t="s">
        <v>15</v>
      </c>
      <c r="F6473" s="1"/>
      <c r="G6473" s="5"/>
      <c r="H6473" s="6" t="s">
        <v>18</v>
      </c>
      <c r="I6473" s="6" t="s">
        <v>18</v>
      </c>
      <c r="J6473" s="7" t="b">
        <v>1</v>
      </c>
      <c r="K6473" s="6" t="s">
        <v>19</v>
      </c>
      <c r="L6473" s="8"/>
    </row>
    <row r="6474" ht="31.5" hidden="1" customHeight="1">
      <c r="A6474" s="1" t="s">
        <v>7603</v>
      </c>
      <c r="B6474" s="2" t="s">
        <v>203</v>
      </c>
      <c r="C6474" s="1" t="s">
        <v>74</v>
      </c>
      <c r="D6474" s="1">
        <v>3.2</v>
      </c>
      <c r="E6474" s="3" t="s">
        <v>15</v>
      </c>
      <c r="F6474" s="1"/>
      <c r="G6474" s="5"/>
      <c r="H6474" s="6" t="s">
        <v>18</v>
      </c>
      <c r="I6474" s="6" t="s">
        <v>18</v>
      </c>
      <c r="J6474" s="7" t="b">
        <v>0</v>
      </c>
      <c r="K6474" s="6" t="s">
        <v>19</v>
      </c>
      <c r="L6474" s="8"/>
    </row>
    <row r="6475" ht="31.5" hidden="1" customHeight="1">
      <c r="A6475" s="1" t="s">
        <v>7604</v>
      </c>
      <c r="B6475" s="2" t="s">
        <v>13</v>
      </c>
      <c r="C6475" s="1" t="s">
        <v>14</v>
      </c>
      <c r="D6475" s="1">
        <v>3.0</v>
      </c>
      <c r="E6475" s="3" t="s">
        <v>15</v>
      </c>
      <c r="F6475" s="1"/>
      <c r="G6475" s="5"/>
      <c r="H6475" s="6" t="s">
        <v>18</v>
      </c>
      <c r="I6475" s="6" t="s">
        <v>18</v>
      </c>
      <c r="J6475" s="7" t="b">
        <v>0</v>
      </c>
      <c r="K6475" s="6" t="s">
        <v>19</v>
      </c>
      <c r="L6475" s="8"/>
    </row>
    <row r="6476" ht="31.5" hidden="1" customHeight="1">
      <c r="A6476" s="1" t="s">
        <v>7605</v>
      </c>
      <c r="B6476" s="2" t="s">
        <v>500</v>
      </c>
      <c r="C6476" s="1" t="s">
        <v>14</v>
      </c>
      <c r="D6476" s="1">
        <v>3.2</v>
      </c>
      <c r="E6476" s="3" t="s">
        <v>15</v>
      </c>
      <c r="F6476" s="1"/>
      <c r="G6476" s="5"/>
      <c r="H6476" s="6" t="s">
        <v>18</v>
      </c>
      <c r="I6476" s="6" t="s">
        <v>18</v>
      </c>
      <c r="J6476" s="7" t="b">
        <v>0</v>
      </c>
      <c r="K6476" s="6" t="s">
        <v>19</v>
      </c>
      <c r="L6476" s="8"/>
    </row>
    <row r="6477" ht="31.5" hidden="1" customHeight="1">
      <c r="A6477" s="1" t="s">
        <v>7606</v>
      </c>
      <c r="B6477" s="2" t="s">
        <v>70</v>
      </c>
      <c r="C6477" s="1" t="s">
        <v>14</v>
      </c>
      <c r="D6477" s="1">
        <v>6.2</v>
      </c>
      <c r="E6477" s="3" t="s">
        <v>15</v>
      </c>
      <c r="F6477" s="1"/>
      <c r="G6477" s="5"/>
      <c r="H6477" s="6" t="s">
        <v>18</v>
      </c>
      <c r="I6477" s="6" t="s">
        <v>18</v>
      </c>
      <c r="J6477" s="7" t="b">
        <v>1</v>
      </c>
      <c r="K6477" s="6" t="s">
        <v>19</v>
      </c>
      <c r="L6477" s="8"/>
    </row>
    <row r="6478" ht="31.5" hidden="1" customHeight="1">
      <c r="A6478" s="1" t="s">
        <v>7607</v>
      </c>
      <c r="B6478" s="2" t="s">
        <v>13</v>
      </c>
      <c r="C6478" s="1" t="s">
        <v>7608</v>
      </c>
      <c r="D6478" s="1">
        <v>3.0</v>
      </c>
      <c r="E6478" s="3" t="s">
        <v>15</v>
      </c>
      <c r="F6478" s="1"/>
      <c r="G6478" s="5"/>
      <c r="H6478" s="6" t="s">
        <v>18</v>
      </c>
      <c r="I6478" s="6" t="s">
        <v>18</v>
      </c>
      <c r="J6478" s="7" t="b">
        <v>0</v>
      </c>
      <c r="K6478" s="6" t="s">
        <v>19</v>
      </c>
      <c r="L6478" s="8"/>
    </row>
    <row r="6479" ht="31.5" hidden="1" customHeight="1">
      <c r="A6479" s="1" t="s">
        <v>7609</v>
      </c>
      <c r="B6479" s="2" t="s">
        <v>500</v>
      </c>
      <c r="C6479" s="1" t="s">
        <v>14</v>
      </c>
      <c r="D6479" s="1">
        <v>5.0</v>
      </c>
      <c r="E6479" s="3" t="s">
        <v>15</v>
      </c>
      <c r="F6479" s="1"/>
      <c r="G6479" s="5"/>
      <c r="H6479" s="6" t="s">
        <v>18</v>
      </c>
      <c r="I6479" s="6" t="s">
        <v>18</v>
      </c>
      <c r="J6479" s="7" t="b">
        <v>0</v>
      </c>
      <c r="K6479" s="6" t="s">
        <v>19</v>
      </c>
      <c r="L6479" s="8"/>
    </row>
    <row r="6480" ht="31.5" hidden="1" customHeight="1">
      <c r="A6480" s="1" t="s">
        <v>7610</v>
      </c>
      <c r="B6480" s="2" t="s">
        <v>13</v>
      </c>
      <c r="C6480" s="1" t="s">
        <v>14</v>
      </c>
      <c r="D6480" s="1">
        <v>3.5</v>
      </c>
      <c r="E6480" s="3" t="s">
        <v>15</v>
      </c>
      <c r="F6480" s="1"/>
      <c r="G6480" s="5"/>
      <c r="H6480" s="6" t="s">
        <v>18</v>
      </c>
      <c r="I6480" s="6" t="s">
        <v>18</v>
      </c>
      <c r="J6480" s="7" t="b">
        <v>0</v>
      </c>
      <c r="K6480" s="6" t="s">
        <v>19</v>
      </c>
      <c r="L6480" s="8"/>
    </row>
    <row r="6481" ht="31.5" hidden="1" customHeight="1">
      <c r="A6481" s="1" t="s">
        <v>7611</v>
      </c>
      <c r="B6481" s="2" t="s">
        <v>70</v>
      </c>
      <c r="C6481" s="1" t="s">
        <v>14</v>
      </c>
      <c r="D6481" s="1">
        <v>8.5</v>
      </c>
      <c r="E6481" s="3" t="s">
        <v>15</v>
      </c>
      <c r="F6481" s="1"/>
      <c r="G6481" s="5"/>
      <c r="H6481" s="6" t="s">
        <v>18</v>
      </c>
      <c r="I6481" s="6" t="s">
        <v>18</v>
      </c>
      <c r="J6481" s="7" t="b">
        <v>1</v>
      </c>
      <c r="K6481" s="6" t="s">
        <v>19</v>
      </c>
      <c r="L6481" s="8"/>
    </row>
    <row r="6482" ht="31.5" hidden="1" customHeight="1">
      <c r="A6482" s="1" t="s">
        <v>7612</v>
      </c>
      <c r="B6482" s="2" t="s">
        <v>500</v>
      </c>
      <c r="C6482" s="1" t="s">
        <v>14</v>
      </c>
      <c r="D6482" s="1">
        <v>4.5</v>
      </c>
      <c r="E6482" s="3" t="s">
        <v>15</v>
      </c>
      <c r="F6482" s="1"/>
      <c r="G6482" s="5"/>
      <c r="H6482" s="6" t="s">
        <v>18</v>
      </c>
      <c r="I6482" s="6" t="s">
        <v>18</v>
      </c>
      <c r="J6482" s="7" t="b">
        <v>0</v>
      </c>
      <c r="K6482" s="6" t="s">
        <v>19</v>
      </c>
      <c r="L6482" s="8"/>
    </row>
    <row r="6483" ht="31.5" hidden="1" customHeight="1">
      <c r="A6483" s="1" t="s">
        <v>7613</v>
      </c>
      <c r="B6483" s="2" t="s">
        <v>13</v>
      </c>
      <c r="C6483" s="1" t="s">
        <v>14</v>
      </c>
      <c r="D6483" s="1">
        <v>3.8</v>
      </c>
      <c r="E6483" s="3" t="s">
        <v>15</v>
      </c>
      <c r="F6483" s="1"/>
      <c r="G6483" s="5"/>
      <c r="H6483" s="6" t="s">
        <v>18</v>
      </c>
      <c r="I6483" s="6" t="s">
        <v>18</v>
      </c>
      <c r="J6483" s="7" t="b">
        <v>0</v>
      </c>
      <c r="K6483" s="6" t="s">
        <v>19</v>
      </c>
      <c r="L6483" s="8"/>
    </row>
    <row r="6484" ht="31.5" hidden="1" customHeight="1">
      <c r="A6484" s="1" t="s">
        <v>7614</v>
      </c>
      <c r="B6484" s="2" t="s">
        <v>70</v>
      </c>
      <c r="C6484" s="1" t="s">
        <v>14</v>
      </c>
      <c r="D6484" s="1">
        <v>8.3</v>
      </c>
      <c r="E6484" s="3" t="s">
        <v>15</v>
      </c>
      <c r="F6484" s="1"/>
      <c r="G6484" s="5"/>
      <c r="H6484" s="6" t="s">
        <v>18</v>
      </c>
      <c r="I6484" s="6" t="s">
        <v>18</v>
      </c>
      <c r="J6484" s="7" t="b">
        <v>1</v>
      </c>
      <c r="K6484" s="6" t="s">
        <v>19</v>
      </c>
      <c r="L6484" s="8"/>
    </row>
    <row r="6485" ht="31.5" hidden="1" customHeight="1">
      <c r="A6485" s="1" t="s">
        <v>7615</v>
      </c>
      <c r="B6485" s="2" t="s">
        <v>500</v>
      </c>
      <c r="C6485" s="1" t="s">
        <v>249</v>
      </c>
      <c r="D6485" s="1">
        <v>3.0</v>
      </c>
      <c r="E6485" s="3" t="s">
        <v>15</v>
      </c>
      <c r="F6485" s="1"/>
      <c r="G6485" s="5"/>
      <c r="H6485" s="6" t="s">
        <v>18</v>
      </c>
      <c r="I6485" s="6" t="s">
        <v>18</v>
      </c>
      <c r="J6485" s="7" t="b">
        <v>0</v>
      </c>
      <c r="K6485" s="6" t="s">
        <v>19</v>
      </c>
      <c r="L6485" s="8"/>
    </row>
    <row r="6486" ht="31.5" hidden="1" customHeight="1">
      <c r="A6486" s="1" t="s">
        <v>7616</v>
      </c>
      <c r="B6486" s="2" t="s">
        <v>70</v>
      </c>
      <c r="C6486" s="1" t="s">
        <v>249</v>
      </c>
      <c r="D6486" s="1">
        <v>5.8</v>
      </c>
      <c r="E6486" s="3" t="s">
        <v>15</v>
      </c>
      <c r="F6486" s="1"/>
      <c r="G6486" s="5"/>
      <c r="H6486" s="6" t="s">
        <v>18</v>
      </c>
      <c r="I6486" s="6" t="s">
        <v>18</v>
      </c>
      <c r="J6486" s="7" t="b">
        <v>1</v>
      </c>
      <c r="K6486" s="6" t="s">
        <v>19</v>
      </c>
      <c r="L6486" s="8"/>
    </row>
    <row r="6487" ht="31.5" hidden="1" customHeight="1">
      <c r="A6487" s="1" t="s">
        <v>7617</v>
      </c>
      <c r="B6487" s="2" t="s">
        <v>203</v>
      </c>
      <c r="C6487" s="1" t="s">
        <v>7618</v>
      </c>
      <c r="D6487" s="1">
        <v>3.2</v>
      </c>
      <c r="E6487" s="3" t="s">
        <v>15</v>
      </c>
      <c r="F6487" s="1"/>
      <c r="G6487" s="5"/>
      <c r="H6487" s="6" t="s">
        <v>18</v>
      </c>
      <c r="I6487" s="6" t="s">
        <v>18</v>
      </c>
      <c r="J6487" s="7" t="b">
        <v>0</v>
      </c>
      <c r="K6487" s="6" t="s">
        <v>19</v>
      </c>
      <c r="L6487" s="8"/>
    </row>
    <row r="6488" ht="31.5" hidden="1" customHeight="1">
      <c r="A6488" s="1" t="s">
        <v>7619</v>
      </c>
      <c r="B6488" s="2" t="s">
        <v>333</v>
      </c>
      <c r="C6488" s="1" t="s">
        <v>14</v>
      </c>
      <c r="D6488" s="1">
        <v>3.0</v>
      </c>
      <c r="E6488" s="3" t="s">
        <v>15</v>
      </c>
      <c r="F6488" s="1"/>
      <c r="G6488" s="5"/>
      <c r="H6488" s="6" t="s">
        <v>18</v>
      </c>
      <c r="I6488" s="6" t="s">
        <v>18</v>
      </c>
      <c r="J6488" s="7" t="b">
        <v>0</v>
      </c>
      <c r="K6488" s="6" t="s">
        <v>19</v>
      </c>
      <c r="L6488" s="8"/>
    </row>
    <row r="6489" ht="31.5" hidden="1" customHeight="1">
      <c r="A6489" s="1" t="s">
        <v>7620</v>
      </c>
      <c r="B6489" s="2" t="s">
        <v>333</v>
      </c>
      <c r="C6489" s="1" t="s">
        <v>14</v>
      </c>
      <c r="D6489" s="1">
        <v>3.0</v>
      </c>
      <c r="E6489" s="3" t="s">
        <v>15</v>
      </c>
      <c r="F6489" s="1"/>
      <c r="G6489" s="5"/>
      <c r="H6489" s="6" t="s">
        <v>18</v>
      </c>
      <c r="I6489" s="6" t="s">
        <v>18</v>
      </c>
      <c r="J6489" s="7" t="b">
        <v>0</v>
      </c>
      <c r="K6489" s="6" t="s">
        <v>19</v>
      </c>
      <c r="L6489" s="8"/>
    </row>
    <row r="6490" ht="31.5" hidden="1" customHeight="1">
      <c r="A6490" s="1" t="s">
        <v>7621</v>
      </c>
      <c r="B6490" s="2" t="s">
        <v>333</v>
      </c>
      <c r="C6490" s="1" t="s">
        <v>14</v>
      </c>
      <c r="D6490" s="1">
        <v>3.5</v>
      </c>
      <c r="E6490" s="3" t="s">
        <v>15</v>
      </c>
      <c r="F6490" s="1"/>
      <c r="G6490" s="5"/>
      <c r="H6490" s="6" t="s">
        <v>18</v>
      </c>
      <c r="I6490" s="6" t="s">
        <v>18</v>
      </c>
      <c r="J6490" s="7" t="b">
        <v>0</v>
      </c>
      <c r="K6490" s="6" t="s">
        <v>19</v>
      </c>
      <c r="L6490" s="8"/>
    </row>
    <row r="6491" ht="31.5" hidden="1" customHeight="1">
      <c r="A6491" s="1" t="s">
        <v>7622</v>
      </c>
      <c r="B6491" s="2" t="s">
        <v>500</v>
      </c>
      <c r="C6491" s="1" t="s">
        <v>14</v>
      </c>
      <c r="D6491" s="1">
        <v>4.8</v>
      </c>
      <c r="E6491" s="3" t="s">
        <v>15</v>
      </c>
      <c r="F6491" s="1"/>
      <c r="G6491" s="5"/>
      <c r="H6491" s="6" t="s">
        <v>18</v>
      </c>
      <c r="I6491" s="6" t="s">
        <v>18</v>
      </c>
      <c r="J6491" s="7" t="b">
        <v>0</v>
      </c>
      <c r="K6491" s="6" t="s">
        <v>19</v>
      </c>
      <c r="L6491" s="8"/>
    </row>
    <row r="6492" ht="31.5" hidden="1" customHeight="1">
      <c r="A6492" s="1" t="s">
        <v>7623</v>
      </c>
      <c r="B6492" s="2" t="s">
        <v>13</v>
      </c>
      <c r="C6492" s="1" t="s">
        <v>14</v>
      </c>
      <c r="D6492" s="1">
        <v>3.8</v>
      </c>
      <c r="E6492" s="3" t="s">
        <v>15</v>
      </c>
      <c r="F6492" s="1"/>
      <c r="G6492" s="5"/>
      <c r="H6492" s="6" t="s">
        <v>18</v>
      </c>
      <c r="I6492" s="6" t="s">
        <v>18</v>
      </c>
      <c r="J6492" s="7" t="b">
        <v>0</v>
      </c>
      <c r="K6492" s="6" t="s">
        <v>19</v>
      </c>
      <c r="L6492" s="8"/>
    </row>
    <row r="6493" ht="31.5" hidden="1" customHeight="1">
      <c r="A6493" s="1" t="s">
        <v>7624</v>
      </c>
      <c r="B6493" s="2" t="s">
        <v>70</v>
      </c>
      <c r="C6493" s="1" t="s">
        <v>14</v>
      </c>
      <c r="D6493" s="1">
        <v>8.6</v>
      </c>
      <c r="E6493" s="3" t="s">
        <v>15</v>
      </c>
      <c r="F6493" s="1"/>
      <c r="G6493" s="5"/>
      <c r="H6493" s="6" t="s">
        <v>18</v>
      </c>
      <c r="I6493" s="6" t="s">
        <v>18</v>
      </c>
      <c r="J6493" s="7" t="b">
        <v>1</v>
      </c>
      <c r="K6493" s="6" t="s">
        <v>19</v>
      </c>
      <c r="L6493" s="8"/>
    </row>
    <row r="6494" ht="31.5" hidden="1" customHeight="1">
      <c r="A6494" s="1" t="s">
        <v>7625</v>
      </c>
      <c r="B6494" s="2" t="s">
        <v>500</v>
      </c>
      <c r="C6494" s="1" t="s">
        <v>14</v>
      </c>
      <c r="D6494" s="1">
        <v>4.8</v>
      </c>
      <c r="E6494" s="3" t="s">
        <v>15</v>
      </c>
      <c r="F6494" s="1"/>
      <c r="G6494" s="5"/>
      <c r="H6494" s="6" t="s">
        <v>18</v>
      </c>
      <c r="I6494" s="6" t="s">
        <v>18</v>
      </c>
      <c r="J6494" s="7" t="b">
        <v>0</v>
      </c>
      <c r="K6494" s="6" t="s">
        <v>19</v>
      </c>
      <c r="L6494" s="8"/>
    </row>
    <row r="6495" ht="31.5" hidden="1" customHeight="1">
      <c r="A6495" s="1" t="s">
        <v>7626</v>
      </c>
      <c r="B6495" s="2" t="s">
        <v>500</v>
      </c>
      <c r="C6495" s="1" t="s">
        <v>74</v>
      </c>
      <c r="D6495" s="1">
        <v>4.0</v>
      </c>
      <c r="E6495" s="3" t="s">
        <v>15</v>
      </c>
      <c r="F6495" s="1"/>
      <c r="G6495" s="5"/>
      <c r="H6495" s="6" t="s">
        <v>18</v>
      </c>
      <c r="I6495" s="6" t="s">
        <v>18</v>
      </c>
      <c r="J6495" s="7" t="b">
        <v>0</v>
      </c>
      <c r="K6495" s="6" t="s">
        <v>19</v>
      </c>
      <c r="L6495" s="8"/>
    </row>
    <row r="6496" ht="31.5" hidden="1" customHeight="1">
      <c r="A6496" s="1" t="s">
        <v>7627</v>
      </c>
      <c r="B6496" s="2" t="s">
        <v>13</v>
      </c>
      <c r="C6496" s="1" t="s">
        <v>74</v>
      </c>
      <c r="D6496" s="1">
        <v>3.5</v>
      </c>
      <c r="E6496" s="3" t="s">
        <v>15</v>
      </c>
      <c r="F6496" s="1"/>
      <c r="G6496" s="5"/>
      <c r="H6496" s="6" t="s">
        <v>18</v>
      </c>
      <c r="I6496" s="6" t="s">
        <v>18</v>
      </c>
      <c r="J6496" s="7" t="b">
        <v>0</v>
      </c>
      <c r="K6496" s="6" t="s">
        <v>19</v>
      </c>
      <c r="L6496" s="8"/>
    </row>
    <row r="6497" ht="31.5" hidden="1" customHeight="1">
      <c r="A6497" s="1" t="s">
        <v>7628</v>
      </c>
      <c r="B6497" s="2" t="s">
        <v>70</v>
      </c>
      <c r="C6497" s="1" t="s">
        <v>74</v>
      </c>
      <c r="D6497" s="1">
        <v>7.7</v>
      </c>
      <c r="E6497" s="3" t="s">
        <v>15</v>
      </c>
      <c r="F6497" s="1"/>
      <c r="G6497" s="5"/>
      <c r="H6497" s="6" t="s">
        <v>18</v>
      </c>
      <c r="I6497" s="6" t="s">
        <v>18</v>
      </c>
      <c r="J6497" s="7" t="b">
        <v>1</v>
      </c>
      <c r="K6497" s="6" t="s">
        <v>19</v>
      </c>
      <c r="L6497" s="8"/>
    </row>
    <row r="6498" ht="31.5" hidden="1" customHeight="1">
      <c r="A6498" s="1" t="s">
        <v>7629</v>
      </c>
      <c r="B6498" s="2" t="s">
        <v>500</v>
      </c>
      <c r="C6498" s="1" t="s">
        <v>74</v>
      </c>
      <c r="D6498" s="1">
        <v>4.5</v>
      </c>
      <c r="E6498" s="3" t="s">
        <v>15</v>
      </c>
      <c r="F6498" s="1"/>
      <c r="G6498" s="5"/>
      <c r="H6498" s="6" t="s">
        <v>18</v>
      </c>
      <c r="I6498" s="6" t="s">
        <v>18</v>
      </c>
      <c r="J6498" s="7" t="b">
        <v>0</v>
      </c>
      <c r="K6498" s="6" t="s">
        <v>19</v>
      </c>
      <c r="L6498" s="8"/>
    </row>
    <row r="6499" ht="31.5" hidden="1" customHeight="1">
      <c r="A6499" s="1" t="s">
        <v>7630</v>
      </c>
      <c r="B6499" s="2" t="s">
        <v>13</v>
      </c>
      <c r="C6499" s="1" t="s">
        <v>74</v>
      </c>
      <c r="D6499" s="1">
        <v>4.2</v>
      </c>
      <c r="E6499" s="3" t="s">
        <v>15</v>
      </c>
      <c r="F6499" s="1"/>
      <c r="G6499" s="5"/>
      <c r="H6499" s="6" t="s">
        <v>18</v>
      </c>
      <c r="I6499" s="6" t="s">
        <v>18</v>
      </c>
      <c r="J6499" s="7" t="b">
        <v>0</v>
      </c>
      <c r="K6499" s="6" t="s">
        <v>19</v>
      </c>
      <c r="L6499" s="8"/>
    </row>
    <row r="6500" ht="31.5" hidden="1" customHeight="1">
      <c r="A6500" s="1" t="s">
        <v>7631</v>
      </c>
      <c r="B6500" s="2" t="s">
        <v>70</v>
      </c>
      <c r="C6500" s="1" t="s">
        <v>74</v>
      </c>
      <c r="D6500" s="1">
        <v>8.7</v>
      </c>
      <c r="E6500" s="3" t="s">
        <v>15</v>
      </c>
      <c r="F6500" s="1"/>
      <c r="G6500" s="5"/>
      <c r="H6500" s="6" t="s">
        <v>18</v>
      </c>
      <c r="I6500" s="6" t="s">
        <v>18</v>
      </c>
      <c r="J6500" s="7" t="b">
        <v>1</v>
      </c>
      <c r="K6500" s="6" t="s">
        <v>19</v>
      </c>
      <c r="L6500" s="8"/>
    </row>
    <row r="6501" ht="31.5" hidden="1" customHeight="1">
      <c r="A6501" s="1" t="s">
        <v>7632</v>
      </c>
      <c r="B6501" s="2" t="s">
        <v>500</v>
      </c>
      <c r="C6501" s="1" t="s">
        <v>14</v>
      </c>
      <c r="D6501" s="1">
        <v>4.5</v>
      </c>
      <c r="E6501" s="3" t="s">
        <v>15</v>
      </c>
      <c r="F6501" s="1"/>
      <c r="G6501" s="5"/>
      <c r="H6501" s="6" t="s">
        <v>76</v>
      </c>
      <c r="I6501" s="6" t="s">
        <v>18</v>
      </c>
      <c r="J6501" s="7" t="b">
        <v>0</v>
      </c>
      <c r="K6501" s="6" t="s">
        <v>19</v>
      </c>
      <c r="L6501" s="8"/>
    </row>
    <row r="6502" ht="31.5" hidden="1" customHeight="1">
      <c r="A6502" s="1" t="s">
        <v>7633</v>
      </c>
      <c r="B6502" s="2" t="s">
        <v>13</v>
      </c>
      <c r="C6502" s="1" t="s">
        <v>14</v>
      </c>
      <c r="D6502" s="1">
        <v>3.8</v>
      </c>
      <c r="E6502" s="3" t="s">
        <v>15</v>
      </c>
      <c r="F6502" s="1"/>
      <c r="G6502" s="5"/>
      <c r="H6502" s="6" t="s">
        <v>76</v>
      </c>
      <c r="I6502" s="6" t="s">
        <v>18</v>
      </c>
      <c r="J6502" s="7" t="b">
        <v>0</v>
      </c>
      <c r="K6502" s="6" t="s">
        <v>19</v>
      </c>
      <c r="L6502" s="8"/>
    </row>
    <row r="6503" ht="31.5" hidden="1" customHeight="1">
      <c r="A6503" s="1" t="s">
        <v>7634</v>
      </c>
      <c r="B6503" s="2" t="s">
        <v>203</v>
      </c>
      <c r="C6503" s="1" t="s">
        <v>14</v>
      </c>
      <c r="D6503" s="1">
        <v>3.0</v>
      </c>
      <c r="E6503" s="3" t="s">
        <v>15</v>
      </c>
      <c r="F6503" s="1"/>
      <c r="G6503" s="5"/>
      <c r="H6503" s="6" t="s">
        <v>18</v>
      </c>
      <c r="I6503" s="6" t="s">
        <v>18</v>
      </c>
      <c r="J6503" s="7" t="b">
        <v>0</v>
      </c>
      <c r="K6503" s="6" t="s">
        <v>19</v>
      </c>
      <c r="L6503" s="8"/>
    </row>
    <row r="6504" ht="31.5" hidden="1" customHeight="1">
      <c r="A6504" s="1" t="s">
        <v>7635</v>
      </c>
      <c r="B6504" s="2" t="s">
        <v>203</v>
      </c>
      <c r="C6504" s="1" t="s">
        <v>14</v>
      </c>
      <c r="D6504" s="1">
        <v>3.2</v>
      </c>
      <c r="E6504" s="3" t="s">
        <v>15</v>
      </c>
      <c r="F6504" s="1"/>
      <c r="G6504" s="5"/>
      <c r="H6504" s="6" t="s">
        <v>18</v>
      </c>
      <c r="I6504" s="6" t="s">
        <v>18</v>
      </c>
      <c r="J6504" s="7" t="b">
        <v>0</v>
      </c>
      <c r="K6504" s="6" t="s">
        <v>19</v>
      </c>
      <c r="L6504" s="8"/>
    </row>
    <row r="6505" ht="31.5" hidden="1" customHeight="1">
      <c r="A6505" s="1" t="s">
        <v>7636</v>
      </c>
      <c r="B6505" s="2" t="s">
        <v>203</v>
      </c>
      <c r="C6505" s="1" t="s">
        <v>14</v>
      </c>
      <c r="D6505" s="1">
        <v>2.8</v>
      </c>
      <c r="E6505" s="3" t="s">
        <v>15</v>
      </c>
      <c r="F6505" s="1"/>
      <c r="G6505" s="5"/>
      <c r="H6505" s="6" t="s">
        <v>18</v>
      </c>
      <c r="I6505" s="6" t="s">
        <v>18</v>
      </c>
      <c r="J6505" s="7" t="b">
        <v>0</v>
      </c>
      <c r="K6505" s="6" t="s">
        <v>19</v>
      </c>
      <c r="L6505" s="8"/>
    </row>
    <row r="6506" ht="31.5" hidden="1" customHeight="1">
      <c r="A6506" s="1" t="s">
        <v>7637</v>
      </c>
      <c r="B6506" s="2" t="s">
        <v>1212</v>
      </c>
      <c r="C6506" s="1" t="s">
        <v>14</v>
      </c>
      <c r="D6506" s="1">
        <v>2.5</v>
      </c>
      <c r="E6506" s="3" t="s">
        <v>15</v>
      </c>
      <c r="F6506" s="1" t="s">
        <v>1213</v>
      </c>
      <c r="G6506" s="5" t="s">
        <v>1213</v>
      </c>
      <c r="H6506" s="6" t="s">
        <v>18</v>
      </c>
      <c r="I6506" s="6" t="s">
        <v>18</v>
      </c>
      <c r="J6506" s="7" t="b">
        <v>0</v>
      </c>
      <c r="K6506" s="6" t="s">
        <v>19</v>
      </c>
      <c r="L6506" s="8"/>
    </row>
    <row r="6507" ht="31.5" hidden="1" customHeight="1">
      <c r="A6507" s="1" t="s">
        <v>7638</v>
      </c>
      <c r="B6507" s="2" t="s">
        <v>1212</v>
      </c>
      <c r="C6507" s="1" t="s">
        <v>14</v>
      </c>
      <c r="D6507" s="1">
        <v>2.5</v>
      </c>
      <c r="E6507" s="3" t="s">
        <v>15</v>
      </c>
      <c r="F6507" s="1" t="s">
        <v>1213</v>
      </c>
      <c r="G6507" s="5" t="s">
        <v>1213</v>
      </c>
      <c r="H6507" s="6" t="s">
        <v>18</v>
      </c>
      <c r="I6507" s="6" t="s">
        <v>18</v>
      </c>
      <c r="J6507" s="7" t="b">
        <v>0</v>
      </c>
      <c r="K6507" s="6" t="s">
        <v>19</v>
      </c>
      <c r="L6507" s="8"/>
    </row>
    <row r="6508" ht="31.5" hidden="1" customHeight="1">
      <c r="A6508" s="1" t="s">
        <v>7639</v>
      </c>
      <c r="B6508" s="2" t="s">
        <v>668</v>
      </c>
      <c r="C6508" s="1" t="s">
        <v>14</v>
      </c>
      <c r="D6508" s="1">
        <v>4.2</v>
      </c>
      <c r="E6508" s="3" t="s">
        <v>15</v>
      </c>
      <c r="F6508" s="1"/>
      <c r="G6508" s="5"/>
      <c r="H6508" s="6" t="s">
        <v>18</v>
      </c>
      <c r="I6508" s="6" t="s">
        <v>18</v>
      </c>
      <c r="J6508" s="7" t="b">
        <v>0</v>
      </c>
      <c r="K6508" s="6" t="s">
        <v>19</v>
      </c>
      <c r="L6508" s="8"/>
    </row>
    <row r="6509" ht="31.5" hidden="1" customHeight="1">
      <c r="A6509" s="1" t="s">
        <v>7640</v>
      </c>
      <c r="B6509" s="2" t="s">
        <v>333</v>
      </c>
      <c r="C6509" s="1" t="s">
        <v>14</v>
      </c>
      <c r="D6509" s="1">
        <v>3.2</v>
      </c>
      <c r="E6509" s="3" t="s">
        <v>15</v>
      </c>
      <c r="F6509" s="1"/>
      <c r="G6509" s="5"/>
      <c r="H6509" s="6" t="s">
        <v>18</v>
      </c>
      <c r="I6509" s="6" t="s">
        <v>18</v>
      </c>
      <c r="J6509" s="7" t="b">
        <v>0</v>
      </c>
      <c r="K6509" s="6" t="s">
        <v>19</v>
      </c>
      <c r="L6509" s="8"/>
    </row>
    <row r="6510" ht="31.5" hidden="1" customHeight="1">
      <c r="A6510" s="1" t="s">
        <v>7641</v>
      </c>
      <c r="B6510" s="2" t="s">
        <v>333</v>
      </c>
      <c r="C6510" s="1" t="s">
        <v>7642</v>
      </c>
      <c r="D6510" s="1">
        <v>4.8</v>
      </c>
      <c r="E6510" s="3" t="s">
        <v>15</v>
      </c>
      <c r="F6510" s="1"/>
      <c r="G6510" s="5"/>
      <c r="H6510" s="6" t="s">
        <v>18</v>
      </c>
      <c r="I6510" s="6" t="s">
        <v>18</v>
      </c>
      <c r="J6510" s="7" t="b">
        <v>0</v>
      </c>
      <c r="K6510" s="6" t="s">
        <v>19</v>
      </c>
      <c r="L6510" s="8"/>
    </row>
    <row r="6511" ht="31.5" hidden="1" customHeight="1">
      <c r="A6511" s="1" t="s">
        <v>7643</v>
      </c>
      <c r="B6511" s="2" t="s">
        <v>500</v>
      </c>
      <c r="C6511" s="1" t="s">
        <v>14</v>
      </c>
      <c r="D6511" s="1">
        <v>4.9</v>
      </c>
      <c r="E6511" s="3" t="s">
        <v>15</v>
      </c>
      <c r="F6511" s="1"/>
      <c r="G6511" s="5"/>
      <c r="H6511" s="6" t="s">
        <v>18</v>
      </c>
      <c r="I6511" s="6" t="s">
        <v>18</v>
      </c>
      <c r="J6511" s="7" t="b">
        <v>0</v>
      </c>
      <c r="K6511" s="6" t="s">
        <v>19</v>
      </c>
      <c r="L6511" s="8"/>
    </row>
    <row r="6512" ht="31.5" hidden="1" customHeight="1">
      <c r="A6512" s="1" t="s">
        <v>7644</v>
      </c>
      <c r="B6512" s="2" t="s">
        <v>13</v>
      </c>
      <c r="C6512" s="1" t="s">
        <v>14</v>
      </c>
      <c r="D6512" s="1">
        <v>3.2</v>
      </c>
      <c r="E6512" s="3" t="s">
        <v>15</v>
      </c>
      <c r="F6512" s="1"/>
      <c r="G6512" s="5"/>
      <c r="H6512" s="6" t="s">
        <v>18</v>
      </c>
      <c r="I6512" s="6" t="s">
        <v>18</v>
      </c>
      <c r="J6512" s="7" t="b">
        <v>0</v>
      </c>
      <c r="K6512" s="6" t="s">
        <v>19</v>
      </c>
      <c r="L6512" s="8"/>
    </row>
    <row r="6513" ht="31.5" hidden="1" customHeight="1">
      <c r="A6513" s="1" t="s">
        <v>7645</v>
      </c>
      <c r="B6513" s="2" t="s">
        <v>70</v>
      </c>
      <c r="C6513" s="1" t="s">
        <v>14</v>
      </c>
      <c r="D6513" s="1">
        <v>8.1</v>
      </c>
      <c r="E6513" s="3" t="s">
        <v>15</v>
      </c>
      <c r="F6513" s="1"/>
      <c r="G6513" s="5"/>
      <c r="H6513" s="6" t="s">
        <v>18</v>
      </c>
      <c r="I6513" s="6" t="s">
        <v>18</v>
      </c>
      <c r="J6513" s="7" t="b">
        <v>1</v>
      </c>
      <c r="K6513" s="6" t="s">
        <v>19</v>
      </c>
      <c r="L6513" s="8"/>
    </row>
    <row r="6514" ht="31.5" hidden="1" customHeight="1">
      <c r="A6514" s="1" t="s">
        <v>7646</v>
      </c>
      <c r="B6514" s="2" t="s">
        <v>143</v>
      </c>
      <c r="C6514" s="1" t="s">
        <v>14</v>
      </c>
      <c r="D6514" s="1">
        <v>3.5</v>
      </c>
      <c r="E6514" s="3" t="s">
        <v>15</v>
      </c>
      <c r="F6514" s="1"/>
      <c r="G6514" s="5"/>
      <c r="H6514" s="6" t="s">
        <v>18</v>
      </c>
      <c r="I6514" s="6" t="s">
        <v>18</v>
      </c>
      <c r="J6514" s="7" t="b">
        <v>0</v>
      </c>
      <c r="K6514" s="6" t="s">
        <v>19</v>
      </c>
      <c r="L6514" s="8"/>
    </row>
    <row r="6515" ht="31.5" hidden="1" customHeight="1">
      <c r="A6515" s="1" t="s">
        <v>7647</v>
      </c>
      <c r="B6515" s="2" t="s">
        <v>500</v>
      </c>
      <c r="C6515" s="1" t="s">
        <v>14</v>
      </c>
      <c r="D6515" s="1">
        <v>4.9</v>
      </c>
      <c r="E6515" s="3" t="s">
        <v>15</v>
      </c>
      <c r="F6515" s="1"/>
      <c r="G6515" s="5"/>
      <c r="H6515" s="6" t="s">
        <v>18</v>
      </c>
      <c r="I6515" s="6" t="s">
        <v>18</v>
      </c>
      <c r="J6515" s="7" t="b">
        <v>0</v>
      </c>
      <c r="K6515" s="6" t="s">
        <v>19</v>
      </c>
      <c r="L6515" s="8"/>
    </row>
    <row r="6516" ht="31.5" hidden="1" customHeight="1">
      <c r="A6516" s="1" t="s">
        <v>7648</v>
      </c>
      <c r="B6516" s="2" t="s">
        <v>13</v>
      </c>
      <c r="C6516" s="1" t="s">
        <v>14</v>
      </c>
      <c r="D6516" s="1">
        <v>3.2</v>
      </c>
      <c r="E6516" s="3" t="s">
        <v>15</v>
      </c>
      <c r="F6516" s="1"/>
      <c r="G6516" s="5"/>
      <c r="H6516" s="6" t="s">
        <v>18</v>
      </c>
      <c r="I6516" s="6" t="s">
        <v>18</v>
      </c>
      <c r="J6516" s="7" t="b">
        <v>0</v>
      </c>
      <c r="K6516" s="6" t="s">
        <v>19</v>
      </c>
      <c r="L6516" s="8"/>
    </row>
    <row r="6517" ht="31.5" hidden="1" customHeight="1">
      <c r="A6517" s="1" t="s">
        <v>7649</v>
      </c>
      <c r="B6517" s="2" t="s">
        <v>70</v>
      </c>
      <c r="C6517" s="1" t="s">
        <v>14</v>
      </c>
      <c r="D6517" s="1">
        <v>8.1</v>
      </c>
      <c r="E6517" s="3" t="s">
        <v>15</v>
      </c>
      <c r="F6517" s="1"/>
      <c r="G6517" s="5"/>
      <c r="H6517" s="6" t="s">
        <v>18</v>
      </c>
      <c r="I6517" s="6" t="s">
        <v>18</v>
      </c>
      <c r="J6517" s="7" t="b">
        <v>1</v>
      </c>
      <c r="K6517" s="6" t="s">
        <v>19</v>
      </c>
      <c r="L6517" s="8"/>
    </row>
    <row r="6518" ht="31.5" hidden="1" customHeight="1">
      <c r="A6518" s="1" t="s">
        <v>7650</v>
      </c>
      <c r="B6518" s="2" t="s">
        <v>143</v>
      </c>
      <c r="C6518" s="1" t="s">
        <v>14</v>
      </c>
      <c r="D6518" s="1">
        <v>3.5</v>
      </c>
      <c r="E6518" s="3" t="s">
        <v>15</v>
      </c>
      <c r="F6518" s="1"/>
      <c r="G6518" s="5"/>
      <c r="H6518" s="6" t="s">
        <v>18</v>
      </c>
      <c r="I6518" s="6" t="s">
        <v>18</v>
      </c>
      <c r="J6518" s="7" t="b">
        <v>0</v>
      </c>
      <c r="K6518" s="6" t="s">
        <v>19</v>
      </c>
      <c r="L6518" s="8"/>
    </row>
    <row r="6519" ht="31.5" hidden="1" customHeight="1">
      <c r="A6519" s="1" t="s">
        <v>7651</v>
      </c>
      <c r="B6519" s="2" t="s">
        <v>500</v>
      </c>
      <c r="C6519" s="1" t="s">
        <v>14</v>
      </c>
      <c r="D6519" s="1">
        <v>4.9</v>
      </c>
      <c r="E6519" s="3" t="s">
        <v>15</v>
      </c>
      <c r="F6519" s="1"/>
      <c r="G6519" s="5"/>
      <c r="H6519" s="6" t="s">
        <v>18</v>
      </c>
      <c r="I6519" s="6" t="s">
        <v>18</v>
      </c>
      <c r="J6519" s="7" t="b">
        <v>0</v>
      </c>
      <c r="K6519" s="6" t="s">
        <v>19</v>
      </c>
      <c r="L6519" s="8"/>
    </row>
    <row r="6520" ht="31.5" hidden="1" customHeight="1">
      <c r="A6520" s="1" t="s">
        <v>7652</v>
      </c>
      <c r="B6520" s="2" t="s">
        <v>13</v>
      </c>
      <c r="C6520" s="1" t="s">
        <v>14</v>
      </c>
      <c r="D6520" s="1">
        <v>3.2</v>
      </c>
      <c r="E6520" s="3" t="s">
        <v>15</v>
      </c>
      <c r="F6520" s="1"/>
      <c r="G6520" s="5"/>
      <c r="H6520" s="6" t="s">
        <v>18</v>
      </c>
      <c r="I6520" s="6" t="s">
        <v>18</v>
      </c>
      <c r="J6520" s="7" t="b">
        <v>0</v>
      </c>
      <c r="K6520" s="6" t="s">
        <v>19</v>
      </c>
      <c r="L6520" s="8"/>
    </row>
    <row r="6521" ht="31.5" hidden="1" customHeight="1">
      <c r="A6521" s="1" t="s">
        <v>7653</v>
      </c>
      <c r="B6521" s="2" t="s">
        <v>70</v>
      </c>
      <c r="C6521" s="1" t="s">
        <v>14</v>
      </c>
      <c r="D6521" s="1">
        <v>8.1</v>
      </c>
      <c r="E6521" s="3" t="s">
        <v>15</v>
      </c>
      <c r="F6521" s="1"/>
      <c r="G6521" s="5"/>
      <c r="H6521" s="6" t="s">
        <v>18</v>
      </c>
      <c r="I6521" s="6" t="s">
        <v>18</v>
      </c>
      <c r="J6521" s="7" t="b">
        <v>1</v>
      </c>
      <c r="K6521" s="6" t="s">
        <v>19</v>
      </c>
      <c r="L6521" s="8"/>
    </row>
    <row r="6522" ht="31.5" hidden="1" customHeight="1">
      <c r="A6522" s="1" t="s">
        <v>7654</v>
      </c>
      <c r="B6522" s="2" t="s">
        <v>143</v>
      </c>
      <c r="C6522" s="1" t="s">
        <v>14</v>
      </c>
      <c r="D6522" s="1">
        <v>3.5</v>
      </c>
      <c r="E6522" s="3" t="s">
        <v>15</v>
      </c>
      <c r="F6522" s="1"/>
      <c r="G6522" s="5"/>
      <c r="H6522" s="6" t="s">
        <v>18</v>
      </c>
      <c r="I6522" s="6" t="s">
        <v>18</v>
      </c>
      <c r="J6522" s="7" t="b">
        <v>0</v>
      </c>
      <c r="K6522" s="6" t="s">
        <v>19</v>
      </c>
      <c r="L6522" s="8"/>
    </row>
    <row r="6523" ht="31.5" hidden="1" customHeight="1">
      <c r="A6523" s="1" t="s">
        <v>7655</v>
      </c>
      <c r="B6523" s="2" t="s">
        <v>500</v>
      </c>
      <c r="C6523" s="1" t="s">
        <v>74</v>
      </c>
      <c r="D6523" s="1">
        <v>3.8</v>
      </c>
      <c r="E6523" s="3" t="s">
        <v>15</v>
      </c>
      <c r="F6523" s="1"/>
      <c r="G6523" s="5"/>
      <c r="H6523" s="6" t="s">
        <v>18</v>
      </c>
      <c r="I6523" s="6" t="s">
        <v>18</v>
      </c>
      <c r="J6523" s="7" t="b">
        <v>0</v>
      </c>
      <c r="K6523" s="6" t="s">
        <v>19</v>
      </c>
      <c r="L6523" s="8"/>
    </row>
    <row r="6524" ht="31.5" hidden="1" customHeight="1">
      <c r="A6524" s="1" t="s">
        <v>7656</v>
      </c>
      <c r="B6524" s="2" t="s">
        <v>13</v>
      </c>
      <c r="C6524" s="1" t="s">
        <v>74</v>
      </c>
      <c r="D6524" s="1">
        <v>3.5</v>
      </c>
      <c r="E6524" s="3" t="s">
        <v>15</v>
      </c>
      <c r="F6524" s="1"/>
      <c r="G6524" s="5"/>
      <c r="H6524" s="6" t="s">
        <v>18</v>
      </c>
      <c r="I6524" s="6" t="s">
        <v>18</v>
      </c>
      <c r="J6524" s="7" t="b">
        <v>0</v>
      </c>
      <c r="K6524" s="6" t="s">
        <v>19</v>
      </c>
      <c r="L6524" s="8"/>
    </row>
    <row r="6525" ht="31.5" hidden="1" customHeight="1">
      <c r="A6525" s="1" t="s">
        <v>7657</v>
      </c>
      <c r="B6525" s="2" t="s">
        <v>70</v>
      </c>
      <c r="C6525" s="1" t="s">
        <v>74</v>
      </c>
      <c r="D6525" s="1">
        <v>7.3</v>
      </c>
      <c r="E6525" s="3" t="s">
        <v>15</v>
      </c>
      <c r="F6525" s="1"/>
      <c r="G6525" s="5"/>
      <c r="H6525" s="6" t="s">
        <v>18</v>
      </c>
      <c r="I6525" s="6" t="s">
        <v>18</v>
      </c>
      <c r="J6525" s="7" t="b">
        <v>1</v>
      </c>
      <c r="K6525" s="6" t="s">
        <v>19</v>
      </c>
      <c r="L6525" s="8"/>
    </row>
    <row r="6526" ht="31.5" hidden="1" customHeight="1">
      <c r="A6526" s="1" t="s">
        <v>7658</v>
      </c>
      <c r="B6526" s="2" t="s">
        <v>333</v>
      </c>
      <c r="C6526" s="1" t="s">
        <v>74</v>
      </c>
      <c r="D6526" s="1">
        <v>4.0</v>
      </c>
      <c r="E6526" s="3" t="s">
        <v>15</v>
      </c>
      <c r="F6526" s="1"/>
      <c r="G6526" s="5"/>
      <c r="H6526" s="6" t="s">
        <v>18</v>
      </c>
      <c r="I6526" s="6" t="s">
        <v>18</v>
      </c>
      <c r="J6526" s="7" t="b">
        <v>0</v>
      </c>
      <c r="K6526" s="6" t="s">
        <v>19</v>
      </c>
      <c r="L6526" s="8"/>
    </row>
    <row r="6527" ht="31.5" hidden="1" customHeight="1">
      <c r="A6527" s="1" t="s">
        <v>7659</v>
      </c>
      <c r="B6527" s="2" t="s">
        <v>333</v>
      </c>
      <c r="C6527" s="1" t="s">
        <v>74</v>
      </c>
      <c r="D6527" s="1">
        <v>4.5</v>
      </c>
      <c r="E6527" s="3" t="s">
        <v>15</v>
      </c>
      <c r="F6527" s="1"/>
      <c r="G6527" s="5"/>
      <c r="H6527" s="6" t="s">
        <v>18</v>
      </c>
      <c r="I6527" s="6" t="s">
        <v>18</v>
      </c>
      <c r="J6527" s="7" t="b">
        <v>0</v>
      </c>
      <c r="K6527" s="6" t="s">
        <v>19</v>
      </c>
      <c r="L6527" s="8"/>
    </row>
    <row r="6528" ht="31.5" hidden="1" customHeight="1">
      <c r="A6528" s="1" t="s">
        <v>7660</v>
      </c>
      <c r="B6528" s="2" t="s">
        <v>333</v>
      </c>
      <c r="C6528" s="1" t="s">
        <v>74</v>
      </c>
      <c r="D6528" s="1">
        <v>4.0</v>
      </c>
      <c r="E6528" s="3" t="s">
        <v>15</v>
      </c>
      <c r="F6528" s="1"/>
      <c r="G6528" s="5"/>
      <c r="H6528" s="6" t="s">
        <v>18</v>
      </c>
      <c r="I6528" s="6" t="s">
        <v>18</v>
      </c>
      <c r="J6528" s="7" t="b">
        <v>0</v>
      </c>
      <c r="K6528" s="6" t="s">
        <v>19</v>
      </c>
      <c r="L6528" s="8"/>
    </row>
    <row r="6529" ht="31.5" hidden="1" customHeight="1">
      <c r="A6529" s="1" t="s">
        <v>7661</v>
      </c>
      <c r="B6529" s="2" t="s">
        <v>333</v>
      </c>
      <c r="C6529" s="1" t="s">
        <v>74</v>
      </c>
      <c r="D6529" s="1">
        <v>4.0</v>
      </c>
      <c r="E6529" s="3" t="s">
        <v>15</v>
      </c>
      <c r="F6529" s="1"/>
      <c r="G6529" s="5"/>
      <c r="H6529" s="6" t="s">
        <v>18</v>
      </c>
      <c r="I6529" s="6" t="s">
        <v>18</v>
      </c>
      <c r="J6529" s="7" t="b">
        <v>0</v>
      </c>
      <c r="K6529" s="6" t="s">
        <v>19</v>
      </c>
      <c r="L6529" s="8"/>
    </row>
    <row r="6530" ht="31.5" hidden="1" customHeight="1">
      <c r="A6530" s="1" t="s">
        <v>7662</v>
      </c>
      <c r="B6530" s="2" t="s">
        <v>333</v>
      </c>
      <c r="C6530" s="1" t="s">
        <v>74</v>
      </c>
      <c r="D6530" s="1">
        <v>4.5</v>
      </c>
      <c r="E6530" s="3" t="s">
        <v>15</v>
      </c>
      <c r="F6530" s="1"/>
      <c r="G6530" s="5"/>
      <c r="H6530" s="6" t="s">
        <v>18</v>
      </c>
      <c r="I6530" s="6" t="s">
        <v>18</v>
      </c>
      <c r="J6530" s="7" t="b">
        <v>0</v>
      </c>
      <c r="K6530" s="6" t="s">
        <v>19</v>
      </c>
      <c r="L6530" s="8"/>
    </row>
    <row r="6531" ht="31.5" hidden="1" customHeight="1">
      <c r="A6531" s="1" t="s">
        <v>7663</v>
      </c>
      <c r="B6531" s="2" t="s">
        <v>333</v>
      </c>
      <c r="C6531" s="1" t="s">
        <v>1148</v>
      </c>
      <c r="D6531" s="1">
        <v>4.5</v>
      </c>
      <c r="E6531" s="3" t="s">
        <v>15</v>
      </c>
      <c r="F6531" s="1"/>
      <c r="G6531" s="5"/>
      <c r="H6531" s="6" t="s">
        <v>18</v>
      </c>
      <c r="I6531" s="6" t="s">
        <v>18</v>
      </c>
      <c r="J6531" s="7" t="b">
        <v>0</v>
      </c>
      <c r="K6531" s="6" t="s">
        <v>19</v>
      </c>
      <c r="L6531" s="8"/>
    </row>
    <row r="6532" ht="31.5" hidden="1" customHeight="1">
      <c r="A6532" s="1" t="s">
        <v>7664</v>
      </c>
      <c r="B6532" s="2" t="s">
        <v>3823</v>
      </c>
      <c r="C6532" s="1" t="s">
        <v>74</v>
      </c>
      <c r="D6532" s="1">
        <v>3.8</v>
      </c>
      <c r="E6532" s="3" t="s">
        <v>15</v>
      </c>
      <c r="F6532" s="1" t="s">
        <v>3824</v>
      </c>
      <c r="G6532" s="1" t="s">
        <v>3825</v>
      </c>
      <c r="H6532" s="6" t="s">
        <v>18</v>
      </c>
      <c r="I6532" s="6" t="s">
        <v>18</v>
      </c>
      <c r="J6532" s="7" t="b">
        <v>0</v>
      </c>
      <c r="K6532" s="6" t="s">
        <v>19</v>
      </c>
      <c r="L6532" s="8"/>
    </row>
    <row r="6533" ht="31.5" hidden="1" customHeight="1">
      <c r="A6533" s="5" t="s">
        <v>7665</v>
      </c>
      <c r="B6533" s="2" t="s">
        <v>13</v>
      </c>
      <c r="C6533" s="1" t="s">
        <v>14</v>
      </c>
      <c r="D6533" s="1">
        <v>4.0</v>
      </c>
      <c r="E6533" s="3" t="s">
        <v>15</v>
      </c>
      <c r="F6533" s="1"/>
      <c r="G6533" s="5"/>
      <c r="H6533" s="6" t="s">
        <v>18</v>
      </c>
      <c r="I6533" s="6" t="s">
        <v>18</v>
      </c>
      <c r="J6533" s="7" t="b">
        <v>0</v>
      </c>
      <c r="K6533" s="6" t="s">
        <v>19</v>
      </c>
      <c r="L6533" s="8"/>
    </row>
    <row r="6534" ht="31.5" hidden="1" customHeight="1">
      <c r="A6534" s="5" t="s">
        <v>7666</v>
      </c>
      <c r="B6534" s="2" t="s">
        <v>70</v>
      </c>
      <c r="C6534" s="1" t="s">
        <v>14</v>
      </c>
      <c r="D6534" s="1">
        <v>8.8</v>
      </c>
      <c r="E6534" s="3" t="s">
        <v>15</v>
      </c>
      <c r="F6534" s="1"/>
      <c r="G6534" s="5"/>
      <c r="H6534" s="6" t="s">
        <v>18</v>
      </c>
      <c r="I6534" s="6" t="s">
        <v>18</v>
      </c>
      <c r="J6534" s="7" t="b">
        <v>1</v>
      </c>
      <c r="K6534" s="6" t="s">
        <v>19</v>
      </c>
      <c r="L6534" s="8"/>
    </row>
    <row r="6535" ht="31.5" hidden="1" customHeight="1">
      <c r="A6535" s="1" t="s">
        <v>7667</v>
      </c>
      <c r="B6535" s="2" t="s">
        <v>1212</v>
      </c>
      <c r="C6535" s="1" t="s">
        <v>14</v>
      </c>
      <c r="D6535" s="1">
        <v>2.5</v>
      </c>
      <c r="E6535" s="3" t="s">
        <v>15</v>
      </c>
      <c r="F6535" s="1" t="s">
        <v>1213</v>
      </c>
      <c r="G6535" s="5" t="s">
        <v>1213</v>
      </c>
      <c r="H6535" s="6" t="s">
        <v>18</v>
      </c>
      <c r="I6535" s="6" t="s">
        <v>18</v>
      </c>
      <c r="J6535" s="7" t="b">
        <v>0</v>
      </c>
      <c r="K6535" s="6" t="s">
        <v>19</v>
      </c>
      <c r="L6535" s="8"/>
    </row>
    <row r="6536" ht="31.5" hidden="1" customHeight="1">
      <c r="A6536" s="1" t="s">
        <v>7668</v>
      </c>
      <c r="B6536" s="2" t="s">
        <v>500</v>
      </c>
      <c r="C6536" s="1" t="s">
        <v>7669</v>
      </c>
      <c r="D6536" s="1">
        <v>3.2</v>
      </c>
      <c r="E6536" s="3" t="s">
        <v>15</v>
      </c>
      <c r="F6536" s="1"/>
      <c r="G6536" s="5"/>
      <c r="H6536" s="6" t="s">
        <v>18</v>
      </c>
      <c r="I6536" s="6" t="s">
        <v>18</v>
      </c>
      <c r="J6536" s="7" t="b">
        <v>0</v>
      </c>
      <c r="K6536" s="6" t="s">
        <v>19</v>
      </c>
      <c r="L6536" s="8"/>
    </row>
    <row r="6537" ht="31.5" hidden="1" customHeight="1">
      <c r="A6537" s="1" t="s">
        <v>7670</v>
      </c>
      <c r="B6537" s="2" t="s">
        <v>13</v>
      </c>
      <c r="C6537" s="1" t="s">
        <v>7669</v>
      </c>
      <c r="D6537" s="1">
        <v>2.8</v>
      </c>
      <c r="E6537" s="3" t="s">
        <v>15</v>
      </c>
      <c r="F6537" s="1"/>
      <c r="G6537" s="5"/>
      <c r="H6537" s="6" t="s">
        <v>18</v>
      </c>
      <c r="I6537" s="6" t="s">
        <v>18</v>
      </c>
      <c r="J6537" s="7" t="b">
        <v>0</v>
      </c>
      <c r="K6537" s="6" t="s">
        <v>19</v>
      </c>
      <c r="L6537" s="8"/>
    </row>
    <row r="6538" ht="31.5" hidden="1" customHeight="1">
      <c r="A6538" s="1" t="s">
        <v>7671</v>
      </c>
      <c r="B6538" s="2" t="s">
        <v>70</v>
      </c>
      <c r="C6538" s="1" t="s">
        <v>7669</v>
      </c>
      <c r="D6538" s="1">
        <v>6.0</v>
      </c>
      <c r="E6538" s="3" t="s">
        <v>15</v>
      </c>
      <c r="F6538" s="1"/>
      <c r="G6538" s="5"/>
      <c r="H6538" s="6" t="s">
        <v>18</v>
      </c>
      <c r="I6538" s="6" t="s">
        <v>18</v>
      </c>
      <c r="J6538" s="7" t="b">
        <v>1</v>
      </c>
      <c r="K6538" s="6" t="s">
        <v>19</v>
      </c>
      <c r="L6538" s="8"/>
    </row>
    <row r="6539" ht="31.5" hidden="1" customHeight="1">
      <c r="A6539" s="1" t="s">
        <v>7672</v>
      </c>
      <c r="B6539" s="2" t="s">
        <v>203</v>
      </c>
      <c r="C6539" s="1" t="s">
        <v>14</v>
      </c>
      <c r="D6539" s="1">
        <v>2.8</v>
      </c>
      <c r="E6539" s="3" t="s">
        <v>15</v>
      </c>
      <c r="F6539" s="1"/>
      <c r="G6539" s="5"/>
      <c r="H6539" s="6" t="s">
        <v>18</v>
      </c>
      <c r="I6539" s="6" t="s">
        <v>18</v>
      </c>
      <c r="J6539" s="7" t="b">
        <v>0</v>
      </c>
      <c r="K6539" s="6" t="s">
        <v>19</v>
      </c>
      <c r="L6539" s="8"/>
    </row>
    <row r="6540" ht="31.5" hidden="1" customHeight="1">
      <c r="A6540" s="1" t="s">
        <v>7673</v>
      </c>
      <c r="B6540" s="2" t="s">
        <v>333</v>
      </c>
      <c r="C6540" s="1" t="s">
        <v>249</v>
      </c>
      <c r="D6540" s="1">
        <v>2.8</v>
      </c>
      <c r="E6540" s="3" t="s">
        <v>15</v>
      </c>
      <c r="F6540" s="1"/>
      <c r="G6540" s="5"/>
      <c r="H6540" s="6" t="s">
        <v>18</v>
      </c>
      <c r="I6540" s="6" t="s">
        <v>18</v>
      </c>
      <c r="J6540" s="7" t="b">
        <v>0</v>
      </c>
      <c r="K6540" s="6" t="s">
        <v>19</v>
      </c>
      <c r="L6540" s="8"/>
    </row>
    <row r="6541" ht="31.5" hidden="1" customHeight="1">
      <c r="A6541" s="1" t="s">
        <v>7674</v>
      </c>
      <c r="B6541" s="2" t="s">
        <v>143</v>
      </c>
      <c r="C6541" s="1" t="s">
        <v>14</v>
      </c>
      <c r="D6541" s="1">
        <v>2.2</v>
      </c>
      <c r="E6541" s="3" t="s">
        <v>15</v>
      </c>
      <c r="F6541" s="1"/>
      <c r="G6541" s="5"/>
      <c r="H6541" s="6" t="s">
        <v>18</v>
      </c>
      <c r="I6541" s="6" t="s">
        <v>18</v>
      </c>
      <c r="J6541" s="7" t="b">
        <v>0</v>
      </c>
      <c r="K6541" s="6" t="s">
        <v>19</v>
      </c>
      <c r="L6541" s="8"/>
    </row>
    <row r="6542" ht="31.5" hidden="1" customHeight="1">
      <c r="A6542" s="1" t="s">
        <v>7675</v>
      </c>
      <c r="B6542" s="2" t="s">
        <v>1290</v>
      </c>
      <c r="C6542" s="1" t="s">
        <v>14</v>
      </c>
      <c r="D6542" s="1">
        <v>3.9</v>
      </c>
      <c r="E6542" s="3" t="s">
        <v>15</v>
      </c>
      <c r="F6542" s="1"/>
      <c r="G6542" s="5"/>
      <c r="H6542" s="6" t="s">
        <v>18</v>
      </c>
      <c r="I6542" s="6" t="s">
        <v>18</v>
      </c>
      <c r="J6542" s="7" t="b">
        <v>0</v>
      </c>
      <c r="K6542" s="6" t="s">
        <v>19</v>
      </c>
      <c r="L6542" s="8"/>
    </row>
    <row r="6543" ht="31.5" hidden="1" customHeight="1">
      <c r="A6543" s="1" t="s">
        <v>7676</v>
      </c>
      <c r="B6543" s="2" t="s">
        <v>500</v>
      </c>
      <c r="C6543" s="1" t="s">
        <v>74</v>
      </c>
      <c r="D6543" s="1">
        <v>3.8</v>
      </c>
      <c r="E6543" s="3" t="s">
        <v>15</v>
      </c>
      <c r="F6543" s="1"/>
      <c r="G6543" s="5"/>
      <c r="H6543" s="6" t="s">
        <v>18</v>
      </c>
      <c r="I6543" s="6" t="s">
        <v>18</v>
      </c>
      <c r="J6543" s="7" t="b">
        <v>0</v>
      </c>
      <c r="K6543" s="6" t="s">
        <v>19</v>
      </c>
      <c r="L6543" s="8"/>
    </row>
    <row r="6544" ht="31.5" hidden="1" customHeight="1">
      <c r="A6544" s="1" t="s">
        <v>7677</v>
      </c>
      <c r="B6544" s="2" t="s">
        <v>13</v>
      </c>
      <c r="C6544" s="1" t="s">
        <v>74</v>
      </c>
      <c r="D6544" s="1">
        <v>3.5</v>
      </c>
      <c r="E6544" s="3" t="s">
        <v>15</v>
      </c>
      <c r="F6544" s="1"/>
      <c r="G6544" s="5"/>
      <c r="H6544" s="6" t="s">
        <v>18</v>
      </c>
      <c r="I6544" s="6" t="s">
        <v>18</v>
      </c>
      <c r="J6544" s="7" t="b">
        <v>0</v>
      </c>
      <c r="K6544" s="6" t="s">
        <v>19</v>
      </c>
      <c r="L6544" s="8"/>
    </row>
    <row r="6545" ht="31.5" hidden="1" customHeight="1">
      <c r="A6545" s="1" t="s">
        <v>7678</v>
      </c>
      <c r="B6545" s="2" t="s">
        <v>333</v>
      </c>
      <c r="C6545" s="1" t="s">
        <v>74</v>
      </c>
      <c r="D6545" s="1">
        <v>2.5</v>
      </c>
      <c r="E6545" s="3" t="s">
        <v>15</v>
      </c>
      <c r="F6545" s="1"/>
      <c r="G6545" s="5"/>
      <c r="H6545" s="6" t="s">
        <v>18</v>
      </c>
      <c r="I6545" s="6" t="s">
        <v>18</v>
      </c>
      <c r="J6545" s="7" t="b">
        <v>0</v>
      </c>
      <c r="K6545" s="6" t="s">
        <v>19</v>
      </c>
      <c r="L6545" s="8"/>
    </row>
    <row r="6546" ht="31.5" hidden="1" customHeight="1">
      <c r="A6546" s="1" t="s">
        <v>7679</v>
      </c>
      <c r="B6546" s="2" t="s">
        <v>70</v>
      </c>
      <c r="C6546" s="1" t="s">
        <v>74</v>
      </c>
      <c r="D6546" s="1">
        <v>9.8</v>
      </c>
      <c r="E6546" s="3" t="s">
        <v>15</v>
      </c>
      <c r="F6546" s="1"/>
      <c r="G6546" s="5"/>
      <c r="H6546" s="6" t="s">
        <v>18</v>
      </c>
      <c r="I6546" s="6" t="s">
        <v>18</v>
      </c>
      <c r="J6546" s="7" t="b">
        <v>1</v>
      </c>
      <c r="K6546" s="6" t="s">
        <v>19</v>
      </c>
      <c r="L6546" s="8"/>
    </row>
    <row r="6547" ht="31.5" hidden="1" customHeight="1">
      <c r="A6547" s="1" t="s">
        <v>7680</v>
      </c>
      <c r="B6547" s="2" t="s">
        <v>500</v>
      </c>
      <c r="C6547" s="1" t="s">
        <v>5456</v>
      </c>
      <c r="D6547" s="1">
        <v>4.5</v>
      </c>
      <c r="E6547" s="3" t="s">
        <v>15</v>
      </c>
      <c r="F6547" s="1"/>
      <c r="G6547" s="5"/>
      <c r="H6547" s="6" t="s">
        <v>18</v>
      </c>
      <c r="I6547" s="6" t="s">
        <v>18</v>
      </c>
      <c r="J6547" s="7" t="b">
        <v>0</v>
      </c>
      <c r="K6547" s="6" t="s">
        <v>19</v>
      </c>
      <c r="L6547" s="8"/>
    </row>
    <row r="6548" ht="31.5" hidden="1" customHeight="1">
      <c r="A6548" s="1" t="s">
        <v>7681</v>
      </c>
      <c r="B6548" s="2" t="s">
        <v>13</v>
      </c>
      <c r="C6548" s="1" t="s">
        <v>5456</v>
      </c>
      <c r="D6548" s="1">
        <v>4.0</v>
      </c>
      <c r="E6548" s="3" t="s">
        <v>15</v>
      </c>
      <c r="F6548" s="1"/>
      <c r="G6548" s="5"/>
      <c r="H6548" s="6" t="s">
        <v>18</v>
      </c>
      <c r="I6548" s="6" t="s">
        <v>18</v>
      </c>
      <c r="J6548" s="7" t="b">
        <v>0</v>
      </c>
      <c r="K6548" s="6" t="s">
        <v>19</v>
      </c>
      <c r="L6548" s="8"/>
    </row>
    <row r="6549" ht="31.5" hidden="1" customHeight="1">
      <c r="A6549" s="1" t="s">
        <v>7682</v>
      </c>
      <c r="B6549" s="2" t="s">
        <v>333</v>
      </c>
      <c r="C6549" s="1" t="s">
        <v>5456</v>
      </c>
      <c r="D6549" s="1">
        <v>4.8</v>
      </c>
      <c r="E6549" s="3" t="s">
        <v>15</v>
      </c>
      <c r="F6549" s="1"/>
      <c r="G6549" s="5"/>
      <c r="H6549" s="6" t="s">
        <v>18</v>
      </c>
      <c r="I6549" s="6" t="s">
        <v>18</v>
      </c>
      <c r="J6549" s="7" t="b">
        <v>0</v>
      </c>
      <c r="K6549" s="6" t="s">
        <v>19</v>
      </c>
      <c r="L6549" s="8"/>
    </row>
    <row r="6550" ht="31.5" hidden="1" customHeight="1">
      <c r="A6550" s="1" t="s">
        <v>7683</v>
      </c>
      <c r="B6550" s="2" t="s">
        <v>70</v>
      </c>
      <c r="C6550" s="1" t="s">
        <v>5456</v>
      </c>
      <c r="D6550" s="1">
        <v>13.5</v>
      </c>
      <c r="E6550" s="3" t="s">
        <v>15</v>
      </c>
      <c r="F6550" s="1"/>
      <c r="G6550" s="5"/>
      <c r="H6550" s="6" t="s">
        <v>18</v>
      </c>
      <c r="I6550" s="6" t="s">
        <v>18</v>
      </c>
      <c r="J6550" s="7" t="b">
        <v>1</v>
      </c>
      <c r="K6550" s="6" t="s">
        <v>19</v>
      </c>
      <c r="L6550" s="8"/>
    </row>
    <row r="6551" ht="31.5" hidden="1" customHeight="1">
      <c r="A6551" s="1" t="s">
        <v>7684</v>
      </c>
      <c r="B6551" s="2" t="s">
        <v>203</v>
      </c>
      <c r="C6551" s="1" t="s">
        <v>74</v>
      </c>
      <c r="D6551" s="1">
        <v>3.5</v>
      </c>
      <c r="E6551" s="3" t="s">
        <v>15</v>
      </c>
      <c r="F6551" s="1" t="s">
        <v>7685</v>
      </c>
      <c r="G6551" s="5" t="s">
        <v>7686</v>
      </c>
      <c r="H6551" s="6" t="s">
        <v>18</v>
      </c>
      <c r="I6551" s="6" t="s">
        <v>18</v>
      </c>
      <c r="J6551" s="7" t="b">
        <v>0</v>
      </c>
      <c r="K6551" s="6" t="s">
        <v>19</v>
      </c>
      <c r="L6551" s="8"/>
    </row>
    <row r="6552" ht="31.5" hidden="1" customHeight="1">
      <c r="A6552" s="1" t="s">
        <v>7687</v>
      </c>
      <c r="B6552" s="2" t="s">
        <v>500</v>
      </c>
      <c r="C6552" s="1" t="s">
        <v>74</v>
      </c>
      <c r="D6552" s="1">
        <v>2.5</v>
      </c>
      <c r="E6552" s="3" t="s">
        <v>15</v>
      </c>
      <c r="F6552" s="1"/>
      <c r="G6552" s="5"/>
      <c r="H6552" s="6" t="s">
        <v>18</v>
      </c>
      <c r="I6552" s="6" t="s">
        <v>18</v>
      </c>
      <c r="J6552" s="7" t="b">
        <v>0</v>
      </c>
      <c r="K6552" s="6" t="s">
        <v>19</v>
      </c>
      <c r="L6552" s="8"/>
    </row>
    <row r="6553" ht="31.5" hidden="1" customHeight="1">
      <c r="A6553" s="1" t="s">
        <v>7688</v>
      </c>
      <c r="B6553" s="2" t="s">
        <v>333</v>
      </c>
      <c r="C6553" s="1" t="s">
        <v>74</v>
      </c>
      <c r="D6553" s="1">
        <v>2.5</v>
      </c>
      <c r="E6553" s="3" t="s">
        <v>15</v>
      </c>
      <c r="F6553" s="1"/>
      <c r="G6553" s="5"/>
      <c r="H6553" s="6" t="s">
        <v>18</v>
      </c>
      <c r="I6553" s="6" t="s">
        <v>18</v>
      </c>
      <c r="J6553" s="7" t="b">
        <v>0</v>
      </c>
      <c r="K6553" s="6" t="s">
        <v>19</v>
      </c>
      <c r="L6553" s="8"/>
    </row>
    <row r="6554" ht="31.5" hidden="1" customHeight="1">
      <c r="A6554" s="1" t="s">
        <v>7689</v>
      </c>
      <c r="B6554" s="2" t="s">
        <v>70</v>
      </c>
      <c r="C6554" s="1" t="s">
        <v>74</v>
      </c>
      <c r="D6554" s="1">
        <v>5.0</v>
      </c>
      <c r="E6554" s="3" t="s">
        <v>15</v>
      </c>
      <c r="F6554" s="1"/>
      <c r="G6554" s="5"/>
      <c r="H6554" s="6" t="s">
        <v>18</v>
      </c>
      <c r="I6554" s="6" t="s">
        <v>18</v>
      </c>
      <c r="J6554" s="7" t="b">
        <v>1</v>
      </c>
      <c r="K6554" s="6" t="s">
        <v>19</v>
      </c>
      <c r="L6554" s="8"/>
    </row>
    <row r="6555" ht="31.5" hidden="1" customHeight="1">
      <c r="A6555" s="1" t="s">
        <v>7690</v>
      </c>
      <c r="B6555" s="2" t="s">
        <v>500</v>
      </c>
      <c r="C6555" s="1" t="s">
        <v>74</v>
      </c>
      <c r="D6555" s="1">
        <v>3.8</v>
      </c>
      <c r="E6555" s="3" t="s">
        <v>15</v>
      </c>
      <c r="F6555" s="1"/>
      <c r="G6555" s="5"/>
      <c r="H6555" s="6" t="s">
        <v>76</v>
      </c>
      <c r="I6555" s="6" t="s">
        <v>18</v>
      </c>
      <c r="J6555" s="7" t="b">
        <v>0</v>
      </c>
      <c r="K6555" s="6" t="s">
        <v>23</v>
      </c>
      <c r="L6555" s="8"/>
    </row>
    <row r="6556" ht="31.5" hidden="1" customHeight="1">
      <c r="A6556" s="1" t="s">
        <v>7691</v>
      </c>
      <c r="B6556" s="2" t="s">
        <v>500</v>
      </c>
      <c r="C6556" s="1" t="s">
        <v>74</v>
      </c>
      <c r="D6556" s="1">
        <v>5.5</v>
      </c>
      <c r="E6556" s="3" t="s">
        <v>15</v>
      </c>
      <c r="F6556" s="1"/>
      <c r="G6556" s="5"/>
      <c r="H6556" s="6" t="s">
        <v>18</v>
      </c>
      <c r="I6556" s="6" t="s">
        <v>18</v>
      </c>
      <c r="J6556" s="7" t="b">
        <v>0</v>
      </c>
      <c r="K6556" s="6" t="s">
        <v>19</v>
      </c>
      <c r="L6556" s="8"/>
    </row>
    <row r="6557" ht="31.5" hidden="1" customHeight="1">
      <c r="A6557" s="1" t="s">
        <v>7692</v>
      </c>
      <c r="B6557" s="2" t="s">
        <v>13</v>
      </c>
      <c r="C6557" s="1" t="s">
        <v>74</v>
      </c>
      <c r="D6557" s="1">
        <v>3.8</v>
      </c>
      <c r="E6557" s="3" t="s">
        <v>15</v>
      </c>
      <c r="F6557" s="1"/>
      <c r="G6557" s="5"/>
      <c r="H6557" s="6" t="s">
        <v>18</v>
      </c>
      <c r="I6557" s="6" t="s">
        <v>18</v>
      </c>
      <c r="J6557" s="7" t="b">
        <v>0</v>
      </c>
      <c r="K6557" s="6" t="s">
        <v>19</v>
      </c>
      <c r="L6557" s="8"/>
    </row>
    <row r="6558" ht="31.5" hidden="1" customHeight="1">
      <c r="A6558" s="1" t="s">
        <v>7693</v>
      </c>
      <c r="B6558" s="2" t="s">
        <v>70</v>
      </c>
      <c r="C6558" s="1" t="s">
        <v>74</v>
      </c>
      <c r="D6558" s="1">
        <v>9.3</v>
      </c>
      <c r="E6558" s="3" t="s">
        <v>15</v>
      </c>
      <c r="F6558" s="1"/>
      <c r="G6558" s="5"/>
      <c r="H6558" s="6" t="s">
        <v>18</v>
      </c>
      <c r="I6558" s="6" t="s">
        <v>18</v>
      </c>
      <c r="J6558" s="7" t="b">
        <v>1</v>
      </c>
      <c r="K6558" s="6" t="s">
        <v>19</v>
      </c>
      <c r="L6558" s="8"/>
    </row>
    <row r="6559" ht="31.5" hidden="1" customHeight="1">
      <c r="A6559" s="1" t="s">
        <v>7694</v>
      </c>
      <c r="B6559" s="2" t="s">
        <v>333</v>
      </c>
      <c r="C6559" s="1" t="s">
        <v>14</v>
      </c>
      <c r="D6559" s="1">
        <v>3.5</v>
      </c>
      <c r="E6559" s="3" t="s">
        <v>15</v>
      </c>
      <c r="F6559" s="1"/>
      <c r="G6559" s="5"/>
      <c r="H6559" s="6" t="s">
        <v>18</v>
      </c>
      <c r="I6559" s="6" t="s">
        <v>18</v>
      </c>
      <c r="J6559" s="7" t="b">
        <v>0</v>
      </c>
      <c r="K6559" s="6" t="s">
        <v>19</v>
      </c>
      <c r="L6559" s="8"/>
    </row>
    <row r="6560" ht="31.5" hidden="1" customHeight="1">
      <c r="A6560" s="1" t="s">
        <v>7695</v>
      </c>
      <c r="B6560" s="2" t="s">
        <v>4423</v>
      </c>
      <c r="C6560" s="1" t="s">
        <v>7696</v>
      </c>
      <c r="D6560" s="1">
        <v>1.5</v>
      </c>
      <c r="E6560" s="3" t="s">
        <v>15</v>
      </c>
      <c r="F6560" s="1" t="s">
        <v>7697</v>
      </c>
      <c r="G6560" s="5" t="s">
        <v>7697</v>
      </c>
      <c r="H6560" s="6" t="s">
        <v>18</v>
      </c>
      <c r="I6560" s="6" t="s">
        <v>18</v>
      </c>
      <c r="J6560" s="7" t="b">
        <v>0</v>
      </c>
      <c r="K6560" s="6" t="s">
        <v>19</v>
      </c>
      <c r="L6560" s="8"/>
    </row>
    <row r="6561" ht="31.5" hidden="1" customHeight="1">
      <c r="A6561" s="1" t="s">
        <v>7698</v>
      </c>
      <c r="B6561" s="2" t="s">
        <v>333</v>
      </c>
      <c r="C6561" s="1" t="s">
        <v>14</v>
      </c>
      <c r="D6561" s="1">
        <v>2.5</v>
      </c>
      <c r="E6561" s="3" t="s">
        <v>15</v>
      </c>
      <c r="F6561" s="1"/>
      <c r="G6561" s="5"/>
      <c r="H6561" s="6" t="s">
        <v>18</v>
      </c>
      <c r="I6561" s="6" t="s">
        <v>18</v>
      </c>
      <c r="J6561" s="7" t="b">
        <v>0</v>
      </c>
      <c r="K6561" s="6" t="s">
        <v>19</v>
      </c>
      <c r="L6561" s="8"/>
    </row>
    <row r="6562" ht="31.5" hidden="1" customHeight="1">
      <c r="A6562" s="1" t="s">
        <v>7699</v>
      </c>
      <c r="B6562" s="2" t="s">
        <v>500</v>
      </c>
      <c r="C6562" s="1" t="s">
        <v>74</v>
      </c>
      <c r="D6562" s="1">
        <v>2.5</v>
      </c>
      <c r="E6562" s="3" t="s">
        <v>15</v>
      </c>
      <c r="F6562" s="1"/>
      <c r="G6562" s="5"/>
      <c r="H6562" s="6" t="s">
        <v>18</v>
      </c>
      <c r="I6562" s="6" t="s">
        <v>18</v>
      </c>
      <c r="J6562" s="7" t="b">
        <v>0</v>
      </c>
      <c r="K6562" s="6" t="s">
        <v>19</v>
      </c>
      <c r="L6562" s="8"/>
    </row>
    <row r="6563" ht="31.5" hidden="1" customHeight="1">
      <c r="A6563" s="1" t="s">
        <v>7700</v>
      </c>
      <c r="B6563" s="2" t="s">
        <v>333</v>
      </c>
      <c r="C6563" s="1" t="s">
        <v>74</v>
      </c>
      <c r="D6563" s="1">
        <v>2.5</v>
      </c>
      <c r="E6563" s="3" t="s">
        <v>15</v>
      </c>
      <c r="F6563" s="1"/>
      <c r="G6563" s="5"/>
      <c r="H6563" s="6" t="s">
        <v>18</v>
      </c>
      <c r="I6563" s="6" t="s">
        <v>18</v>
      </c>
      <c r="J6563" s="7" t="b">
        <v>0</v>
      </c>
      <c r="K6563" s="6" t="s">
        <v>19</v>
      </c>
      <c r="L6563" s="8"/>
    </row>
    <row r="6564" ht="31.5" hidden="1" customHeight="1">
      <c r="A6564" s="1" t="s">
        <v>7701</v>
      </c>
      <c r="B6564" s="2" t="s">
        <v>70</v>
      </c>
      <c r="C6564" s="1" t="s">
        <v>74</v>
      </c>
      <c r="D6564" s="1">
        <v>5.0</v>
      </c>
      <c r="E6564" s="3" t="s">
        <v>15</v>
      </c>
      <c r="F6564" s="1"/>
      <c r="G6564" s="5"/>
      <c r="H6564" s="6" t="s">
        <v>18</v>
      </c>
      <c r="I6564" s="6" t="s">
        <v>18</v>
      </c>
      <c r="J6564" s="7" t="b">
        <v>1</v>
      </c>
      <c r="K6564" s="6" t="s">
        <v>19</v>
      </c>
      <c r="L6564" s="8"/>
    </row>
    <row r="6565" ht="31.5" hidden="1" customHeight="1">
      <c r="A6565" s="1" t="s">
        <v>7702</v>
      </c>
      <c r="B6565" s="2" t="s">
        <v>668</v>
      </c>
      <c r="C6565" s="1" t="s">
        <v>7703</v>
      </c>
      <c r="D6565" s="1">
        <v>2.8</v>
      </c>
      <c r="E6565" s="3" t="s">
        <v>15</v>
      </c>
      <c r="F6565" s="1"/>
      <c r="G6565" s="5"/>
      <c r="H6565" s="6" t="s">
        <v>18</v>
      </c>
      <c r="I6565" s="6" t="s">
        <v>18</v>
      </c>
      <c r="J6565" s="7" t="b">
        <v>0</v>
      </c>
      <c r="K6565" s="6" t="s">
        <v>19</v>
      </c>
      <c r="L6565" s="8"/>
    </row>
    <row r="6566" ht="31.5" hidden="1" customHeight="1">
      <c r="A6566" s="1" t="s">
        <v>7704</v>
      </c>
      <c r="B6566" s="2" t="s">
        <v>500</v>
      </c>
      <c r="C6566" s="1" t="s">
        <v>74</v>
      </c>
      <c r="D6566" s="1">
        <v>2.5</v>
      </c>
      <c r="E6566" s="3" t="s">
        <v>15</v>
      </c>
      <c r="F6566" s="1"/>
      <c r="G6566" s="5"/>
      <c r="H6566" s="6" t="s">
        <v>18</v>
      </c>
      <c r="I6566" s="6" t="s">
        <v>18</v>
      </c>
      <c r="J6566" s="7" t="b">
        <v>0</v>
      </c>
      <c r="K6566" s="6" t="s">
        <v>23</v>
      </c>
      <c r="L6566" s="8"/>
    </row>
    <row r="6567" ht="31.5" hidden="1" customHeight="1">
      <c r="A6567" s="1" t="s">
        <v>7705</v>
      </c>
      <c r="B6567" s="2" t="s">
        <v>500</v>
      </c>
      <c r="C6567" s="1" t="s">
        <v>74</v>
      </c>
      <c r="D6567" s="1">
        <v>6.0</v>
      </c>
      <c r="E6567" s="3" t="s">
        <v>15</v>
      </c>
      <c r="F6567" s="1"/>
      <c r="G6567" s="5"/>
      <c r="H6567" s="6" t="s">
        <v>18</v>
      </c>
      <c r="I6567" s="6" t="s">
        <v>18</v>
      </c>
      <c r="J6567" s="7" t="b">
        <v>0</v>
      </c>
      <c r="K6567" s="6" t="s">
        <v>19</v>
      </c>
      <c r="L6567" s="8"/>
    </row>
    <row r="6568" ht="31.5" hidden="1" customHeight="1">
      <c r="A6568" s="1" t="s">
        <v>7706</v>
      </c>
      <c r="B6568" s="2" t="s">
        <v>333</v>
      </c>
      <c r="C6568" s="1" t="s">
        <v>74</v>
      </c>
      <c r="D6568" s="1">
        <v>3.5</v>
      </c>
      <c r="E6568" s="3" t="s">
        <v>15</v>
      </c>
      <c r="F6568" s="1"/>
      <c r="G6568" s="5"/>
      <c r="H6568" s="6" t="s">
        <v>18</v>
      </c>
      <c r="I6568" s="6" t="s">
        <v>18</v>
      </c>
      <c r="J6568" s="7" t="b">
        <v>0</v>
      </c>
      <c r="K6568" s="6" t="s">
        <v>19</v>
      </c>
      <c r="L6568" s="8"/>
    </row>
    <row r="6569" ht="31.5" hidden="1" customHeight="1">
      <c r="A6569" s="1" t="s">
        <v>7707</v>
      </c>
      <c r="B6569" s="2" t="s">
        <v>70</v>
      </c>
      <c r="C6569" s="1" t="s">
        <v>74</v>
      </c>
      <c r="D6569" s="1">
        <v>9.5</v>
      </c>
      <c r="E6569" s="3" t="s">
        <v>15</v>
      </c>
      <c r="F6569" s="1"/>
      <c r="G6569" s="5"/>
      <c r="H6569" s="6" t="s">
        <v>18</v>
      </c>
      <c r="I6569" s="6" t="s">
        <v>18</v>
      </c>
      <c r="J6569" s="7" t="b">
        <v>1</v>
      </c>
      <c r="K6569" s="6" t="s">
        <v>19</v>
      </c>
      <c r="L6569" s="8"/>
    </row>
    <row r="6570" ht="31.5" hidden="1" customHeight="1">
      <c r="A6570" s="1" t="s">
        <v>7708</v>
      </c>
      <c r="B6570" s="2" t="s">
        <v>500</v>
      </c>
      <c r="C6570" s="1" t="s">
        <v>5424</v>
      </c>
      <c r="D6570" s="1">
        <v>6.2</v>
      </c>
      <c r="E6570" s="3" t="s">
        <v>15</v>
      </c>
      <c r="F6570" s="1"/>
      <c r="G6570" s="5"/>
      <c r="H6570" s="6" t="s">
        <v>18</v>
      </c>
      <c r="I6570" s="6" t="s">
        <v>18</v>
      </c>
      <c r="J6570" s="7" t="b">
        <v>0</v>
      </c>
      <c r="K6570" s="6" t="s">
        <v>19</v>
      </c>
      <c r="L6570" s="8"/>
    </row>
    <row r="6571" ht="31.5" hidden="1" customHeight="1">
      <c r="A6571" s="1" t="s">
        <v>7709</v>
      </c>
      <c r="B6571" s="2" t="s">
        <v>500</v>
      </c>
      <c r="C6571" s="1" t="s">
        <v>3396</v>
      </c>
      <c r="D6571" s="1">
        <v>5.8</v>
      </c>
      <c r="E6571" s="3" t="s">
        <v>15</v>
      </c>
      <c r="F6571" s="1"/>
      <c r="G6571" s="5"/>
      <c r="H6571" s="6" t="s">
        <v>18</v>
      </c>
      <c r="I6571" s="6" t="s">
        <v>18</v>
      </c>
      <c r="J6571" s="7" t="b">
        <v>0</v>
      </c>
      <c r="K6571" s="6" t="s">
        <v>32</v>
      </c>
      <c r="L6571" s="1" t="s">
        <v>42</v>
      </c>
    </row>
    <row r="6572" ht="31.5" hidden="1" customHeight="1">
      <c r="A6572" s="1" t="s">
        <v>7710</v>
      </c>
      <c r="B6572" s="2" t="s">
        <v>500</v>
      </c>
      <c r="C6572" s="1" t="s">
        <v>74</v>
      </c>
      <c r="D6572" s="1">
        <v>2.8</v>
      </c>
      <c r="E6572" s="3" t="s">
        <v>15</v>
      </c>
      <c r="F6572" s="1" t="s">
        <v>7711</v>
      </c>
      <c r="G6572" s="5" t="s">
        <v>7711</v>
      </c>
      <c r="H6572" s="6" t="s">
        <v>18</v>
      </c>
      <c r="I6572" s="6" t="s">
        <v>18</v>
      </c>
      <c r="J6572" s="7" t="b">
        <v>0</v>
      </c>
      <c r="K6572" s="6" t="s">
        <v>19</v>
      </c>
      <c r="L6572" s="8"/>
    </row>
    <row r="6573" ht="31.5" hidden="1" customHeight="1">
      <c r="A6573" s="1" t="s">
        <v>7712</v>
      </c>
      <c r="B6573" s="2" t="s">
        <v>500</v>
      </c>
      <c r="C6573" s="1" t="s">
        <v>74</v>
      </c>
      <c r="D6573" s="1">
        <v>2.8</v>
      </c>
      <c r="E6573" s="3" t="s">
        <v>15</v>
      </c>
      <c r="F6573" s="1" t="s">
        <v>7713</v>
      </c>
      <c r="G6573" s="5" t="s">
        <v>7713</v>
      </c>
      <c r="H6573" s="6" t="s">
        <v>18</v>
      </c>
      <c r="I6573" s="6" t="s">
        <v>18</v>
      </c>
      <c r="J6573" s="7" t="b">
        <v>0</v>
      </c>
      <c r="K6573" s="6" t="s">
        <v>19</v>
      </c>
      <c r="L6573" s="8"/>
    </row>
    <row r="6574" ht="31.5" hidden="1" customHeight="1">
      <c r="A6574" s="1" t="s">
        <v>7714</v>
      </c>
      <c r="B6574" s="2" t="s">
        <v>500</v>
      </c>
      <c r="C6574" s="1" t="s">
        <v>74</v>
      </c>
      <c r="D6574" s="1">
        <v>2.8</v>
      </c>
      <c r="E6574" s="3" t="s">
        <v>15</v>
      </c>
      <c r="F6574" s="1" t="s">
        <v>7715</v>
      </c>
      <c r="G6574" s="5" t="s">
        <v>7715</v>
      </c>
      <c r="H6574" s="6" t="s">
        <v>18</v>
      </c>
      <c r="I6574" s="6" t="s">
        <v>18</v>
      </c>
      <c r="J6574" s="7" t="b">
        <v>0</v>
      </c>
      <c r="K6574" s="6" t="s">
        <v>19</v>
      </c>
      <c r="L6574" s="8"/>
    </row>
    <row r="6575" ht="31.5" hidden="1" customHeight="1">
      <c r="A6575" s="1" t="s">
        <v>7716</v>
      </c>
      <c r="B6575" s="2" t="s">
        <v>500</v>
      </c>
      <c r="C6575" s="1" t="s">
        <v>74</v>
      </c>
      <c r="D6575" s="1">
        <v>2.8</v>
      </c>
      <c r="E6575" s="3" t="s">
        <v>15</v>
      </c>
      <c r="F6575" s="1" t="s">
        <v>7717</v>
      </c>
      <c r="G6575" s="5" t="s">
        <v>7717</v>
      </c>
      <c r="H6575" s="6" t="s">
        <v>18</v>
      </c>
      <c r="I6575" s="6" t="s">
        <v>18</v>
      </c>
      <c r="J6575" s="7" t="b">
        <v>0</v>
      </c>
      <c r="K6575" s="6" t="s">
        <v>19</v>
      </c>
      <c r="L6575" s="8"/>
    </row>
    <row r="6576" ht="31.5" hidden="1" customHeight="1">
      <c r="A6576" s="1" t="s">
        <v>7718</v>
      </c>
      <c r="B6576" s="2" t="s">
        <v>500</v>
      </c>
      <c r="C6576" s="1" t="s">
        <v>74</v>
      </c>
      <c r="D6576" s="1">
        <v>5.5</v>
      </c>
      <c r="E6576" s="3" t="s">
        <v>15</v>
      </c>
      <c r="F6576" s="1"/>
      <c r="G6576" s="5"/>
      <c r="H6576" s="6" t="s">
        <v>18</v>
      </c>
      <c r="I6576" s="6" t="s">
        <v>18</v>
      </c>
      <c r="J6576" s="7" t="b">
        <v>0</v>
      </c>
      <c r="K6576" s="6" t="s">
        <v>19</v>
      </c>
      <c r="L6576" s="8"/>
    </row>
    <row r="6577" ht="31.5" hidden="1" customHeight="1">
      <c r="A6577" s="1" t="s">
        <v>7719</v>
      </c>
      <c r="B6577" s="2" t="s">
        <v>500</v>
      </c>
      <c r="C6577" s="1" t="s">
        <v>74</v>
      </c>
      <c r="D6577" s="1">
        <v>3.0</v>
      </c>
      <c r="E6577" s="3" t="s">
        <v>15</v>
      </c>
      <c r="F6577" s="1" t="s">
        <v>7720</v>
      </c>
      <c r="G6577" s="5" t="s">
        <v>7720</v>
      </c>
      <c r="H6577" s="6" t="s">
        <v>18</v>
      </c>
      <c r="I6577" s="6" t="s">
        <v>18</v>
      </c>
      <c r="J6577" s="7" t="b">
        <v>0</v>
      </c>
      <c r="K6577" s="6" t="s">
        <v>19</v>
      </c>
      <c r="L6577" s="8"/>
    </row>
    <row r="6578" ht="31.5" hidden="1" customHeight="1">
      <c r="A6578" s="1" t="s">
        <v>7721</v>
      </c>
      <c r="B6578" s="2" t="s">
        <v>500</v>
      </c>
      <c r="C6578" s="1" t="s">
        <v>74</v>
      </c>
      <c r="D6578" s="1">
        <v>2.8</v>
      </c>
      <c r="E6578" s="3" t="s">
        <v>15</v>
      </c>
      <c r="F6578" s="1" t="s">
        <v>7722</v>
      </c>
      <c r="G6578" s="5" t="s">
        <v>7722</v>
      </c>
      <c r="H6578" s="6" t="s">
        <v>76</v>
      </c>
      <c r="I6578" s="6" t="s">
        <v>18</v>
      </c>
      <c r="J6578" s="7" t="b">
        <v>0</v>
      </c>
      <c r="K6578" s="6" t="s">
        <v>23</v>
      </c>
      <c r="L6578" s="8"/>
    </row>
    <row r="6579" ht="31.5" hidden="1" customHeight="1">
      <c r="A6579" s="1" t="s">
        <v>7723</v>
      </c>
      <c r="B6579" s="2" t="s">
        <v>500</v>
      </c>
      <c r="C6579" s="1" t="s">
        <v>74</v>
      </c>
      <c r="D6579" s="1">
        <v>2.8</v>
      </c>
      <c r="E6579" s="3" t="s">
        <v>15</v>
      </c>
      <c r="F6579" s="1" t="s">
        <v>7724</v>
      </c>
      <c r="G6579" s="5" t="s">
        <v>7724</v>
      </c>
      <c r="H6579" s="6" t="s">
        <v>18</v>
      </c>
      <c r="I6579" s="6" t="s">
        <v>18</v>
      </c>
      <c r="J6579" s="7" t="b">
        <v>0</v>
      </c>
      <c r="K6579" s="6" t="s">
        <v>19</v>
      </c>
      <c r="L6579" s="8"/>
    </row>
    <row r="6580" ht="31.5" hidden="1" customHeight="1">
      <c r="A6580" s="1" t="s">
        <v>7725</v>
      </c>
      <c r="B6580" s="2" t="s">
        <v>500</v>
      </c>
      <c r="C6580" s="1" t="s">
        <v>14</v>
      </c>
      <c r="D6580" s="1">
        <v>3.5</v>
      </c>
      <c r="E6580" s="3" t="s">
        <v>15</v>
      </c>
      <c r="F6580" s="1"/>
      <c r="G6580" s="5"/>
      <c r="H6580" s="6" t="s">
        <v>18</v>
      </c>
      <c r="I6580" s="6" t="s">
        <v>18</v>
      </c>
      <c r="J6580" s="7" t="b">
        <v>0</v>
      </c>
      <c r="K6580" s="6" t="s">
        <v>19</v>
      </c>
      <c r="L6580" s="8"/>
    </row>
    <row r="6581" ht="31.5" hidden="1" customHeight="1">
      <c r="A6581" s="1" t="s">
        <v>7726</v>
      </c>
      <c r="B6581" s="2" t="s">
        <v>13</v>
      </c>
      <c r="C6581" s="1" t="s">
        <v>14</v>
      </c>
      <c r="D6581" s="1">
        <v>3.2</v>
      </c>
      <c r="E6581" s="3" t="s">
        <v>15</v>
      </c>
      <c r="F6581" s="1"/>
      <c r="G6581" s="5"/>
      <c r="H6581" s="6" t="s">
        <v>18</v>
      </c>
      <c r="I6581" s="6" t="s">
        <v>18</v>
      </c>
      <c r="J6581" s="7" t="b">
        <v>0</v>
      </c>
      <c r="K6581" s="6" t="s">
        <v>19</v>
      </c>
      <c r="L6581" s="8"/>
    </row>
    <row r="6582" ht="31.5" hidden="1" customHeight="1">
      <c r="A6582" s="1" t="s">
        <v>7727</v>
      </c>
      <c r="B6582" s="2" t="s">
        <v>70</v>
      </c>
      <c r="C6582" s="1" t="s">
        <v>14</v>
      </c>
      <c r="D6582" s="1">
        <v>6.7</v>
      </c>
      <c r="E6582" s="3" t="s">
        <v>15</v>
      </c>
      <c r="F6582" s="1"/>
      <c r="G6582" s="5"/>
      <c r="H6582" s="6" t="s">
        <v>18</v>
      </c>
      <c r="I6582" s="6" t="s">
        <v>18</v>
      </c>
      <c r="J6582" s="7" t="b">
        <v>1</v>
      </c>
      <c r="K6582" s="6" t="s">
        <v>19</v>
      </c>
      <c r="L6582" s="8"/>
    </row>
    <row r="6583" ht="31.5" hidden="1" customHeight="1">
      <c r="A6583" s="1" t="s">
        <v>7728</v>
      </c>
      <c r="B6583" s="2" t="s">
        <v>500</v>
      </c>
      <c r="C6583" s="1" t="s">
        <v>14</v>
      </c>
      <c r="D6583" s="1">
        <v>3.2</v>
      </c>
      <c r="E6583" s="3" t="s">
        <v>15</v>
      </c>
      <c r="F6583" s="1"/>
      <c r="G6583" s="5"/>
      <c r="H6583" s="6" t="s">
        <v>18</v>
      </c>
      <c r="I6583" s="6" t="s">
        <v>18</v>
      </c>
      <c r="J6583" s="7" t="b">
        <v>0</v>
      </c>
      <c r="K6583" s="6" t="s">
        <v>19</v>
      </c>
      <c r="L6583" s="8"/>
    </row>
    <row r="6584" ht="31.5" hidden="1" customHeight="1">
      <c r="A6584" s="1" t="s">
        <v>7729</v>
      </c>
      <c r="B6584" s="2" t="s">
        <v>13</v>
      </c>
      <c r="C6584" s="1" t="s">
        <v>14</v>
      </c>
      <c r="D6584" s="1">
        <v>3.0</v>
      </c>
      <c r="E6584" s="3" t="s">
        <v>15</v>
      </c>
      <c r="F6584" s="1"/>
      <c r="G6584" s="5"/>
      <c r="H6584" s="6" t="s">
        <v>18</v>
      </c>
      <c r="I6584" s="6" t="s">
        <v>18</v>
      </c>
      <c r="J6584" s="7" t="b">
        <v>0</v>
      </c>
      <c r="K6584" s="6" t="s">
        <v>19</v>
      </c>
      <c r="L6584" s="8"/>
    </row>
    <row r="6585" ht="31.5" hidden="1" customHeight="1">
      <c r="A6585" s="1" t="s">
        <v>7730</v>
      </c>
      <c r="B6585" s="2" t="s">
        <v>333</v>
      </c>
      <c r="C6585" s="1" t="s">
        <v>14</v>
      </c>
      <c r="D6585" s="1">
        <v>3.5</v>
      </c>
      <c r="E6585" s="3" t="s">
        <v>15</v>
      </c>
      <c r="F6585" s="1"/>
      <c r="G6585" s="5"/>
      <c r="H6585" s="6" t="s">
        <v>18</v>
      </c>
      <c r="I6585" s="6" t="s">
        <v>18</v>
      </c>
      <c r="J6585" s="7" t="b">
        <v>0</v>
      </c>
      <c r="K6585" s="6" t="s">
        <v>19</v>
      </c>
      <c r="L6585" s="8"/>
    </row>
    <row r="6586" ht="31.5" hidden="1" customHeight="1">
      <c r="A6586" s="1" t="s">
        <v>7731</v>
      </c>
      <c r="B6586" s="2" t="s">
        <v>203</v>
      </c>
      <c r="C6586" s="1" t="s">
        <v>14</v>
      </c>
      <c r="D6586" s="1">
        <v>3.0</v>
      </c>
      <c r="E6586" s="3" t="s">
        <v>15</v>
      </c>
      <c r="F6586" s="1"/>
      <c r="G6586" s="5"/>
      <c r="H6586" s="6" t="s">
        <v>18</v>
      </c>
      <c r="I6586" s="6" t="s">
        <v>18</v>
      </c>
      <c r="J6586" s="7" t="b">
        <v>0</v>
      </c>
      <c r="K6586" s="6" t="s">
        <v>19</v>
      </c>
      <c r="L6586" s="8"/>
    </row>
    <row r="6587" ht="31.5" hidden="1" customHeight="1">
      <c r="A6587" s="1" t="s">
        <v>7732</v>
      </c>
      <c r="B6587" s="2" t="s">
        <v>70</v>
      </c>
      <c r="C6587" s="1" t="s">
        <v>14</v>
      </c>
      <c r="D6587" s="1">
        <v>12.7</v>
      </c>
      <c r="E6587" s="3" t="s">
        <v>15</v>
      </c>
      <c r="F6587" s="1"/>
      <c r="G6587" s="5"/>
      <c r="H6587" s="6" t="s">
        <v>18</v>
      </c>
      <c r="I6587" s="6" t="s">
        <v>18</v>
      </c>
      <c r="J6587" s="7" t="b">
        <v>1</v>
      </c>
      <c r="K6587" s="6" t="s">
        <v>19</v>
      </c>
      <c r="L6587" s="8"/>
    </row>
    <row r="6588" ht="31.5" hidden="1" customHeight="1">
      <c r="A6588" s="1" t="s">
        <v>7733</v>
      </c>
      <c r="B6588" s="2" t="s">
        <v>203</v>
      </c>
      <c r="C6588" s="1" t="s">
        <v>14</v>
      </c>
      <c r="D6588" s="1">
        <v>2.5</v>
      </c>
      <c r="E6588" s="3" t="s">
        <v>15</v>
      </c>
      <c r="F6588" s="1"/>
      <c r="G6588" s="5"/>
      <c r="H6588" s="6" t="s">
        <v>18</v>
      </c>
      <c r="I6588" s="6" t="s">
        <v>18</v>
      </c>
      <c r="J6588" s="7" t="b">
        <v>0</v>
      </c>
      <c r="K6588" s="6" t="s">
        <v>19</v>
      </c>
      <c r="L6588" s="8"/>
    </row>
    <row r="6589" ht="31.5" hidden="1" customHeight="1">
      <c r="A6589" s="1" t="s">
        <v>7734</v>
      </c>
      <c r="B6589" s="2" t="s">
        <v>500</v>
      </c>
      <c r="C6589" s="1" t="s">
        <v>14</v>
      </c>
      <c r="D6589" s="1">
        <v>3.0</v>
      </c>
      <c r="E6589" s="3" t="s">
        <v>15</v>
      </c>
      <c r="F6589" s="1"/>
      <c r="G6589" s="5"/>
      <c r="H6589" s="6" t="s">
        <v>18</v>
      </c>
      <c r="I6589" s="6" t="s">
        <v>18</v>
      </c>
      <c r="J6589" s="7" t="b">
        <v>0</v>
      </c>
      <c r="K6589" s="6" t="s">
        <v>19</v>
      </c>
      <c r="L6589" s="8"/>
    </row>
    <row r="6590" ht="31.5" hidden="1" customHeight="1">
      <c r="A6590" s="1" t="s">
        <v>7735</v>
      </c>
      <c r="B6590" s="2" t="s">
        <v>13</v>
      </c>
      <c r="C6590" s="1" t="s">
        <v>14</v>
      </c>
      <c r="D6590" s="1">
        <v>2.8</v>
      </c>
      <c r="E6590" s="3" t="s">
        <v>15</v>
      </c>
      <c r="F6590" s="1"/>
      <c r="G6590" s="5"/>
      <c r="H6590" s="6" t="s">
        <v>18</v>
      </c>
      <c r="I6590" s="6" t="s">
        <v>18</v>
      </c>
      <c r="J6590" s="7" t="b">
        <v>0</v>
      </c>
      <c r="K6590" s="6" t="s">
        <v>19</v>
      </c>
      <c r="L6590" s="8"/>
    </row>
    <row r="6591" ht="31.5" hidden="1" customHeight="1">
      <c r="A6591" s="1" t="s">
        <v>7736</v>
      </c>
      <c r="B6591" s="2" t="s">
        <v>333</v>
      </c>
      <c r="C6591" s="1" t="s">
        <v>14</v>
      </c>
      <c r="D6591" s="1">
        <v>3.2</v>
      </c>
      <c r="E6591" s="3" t="s">
        <v>15</v>
      </c>
      <c r="F6591" s="1"/>
      <c r="G6591" s="5"/>
      <c r="H6591" s="6" t="s">
        <v>18</v>
      </c>
      <c r="I6591" s="6" t="s">
        <v>18</v>
      </c>
      <c r="J6591" s="7" t="b">
        <v>0</v>
      </c>
      <c r="K6591" s="6" t="s">
        <v>19</v>
      </c>
      <c r="L6591" s="8"/>
    </row>
    <row r="6592" ht="31.5" hidden="1" customHeight="1">
      <c r="A6592" s="1" t="s">
        <v>7737</v>
      </c>
      <c r="B6592" s="2" t="s">
        <v>70</v>
      </c>
      <c r="C6592" s="1" t="s">
        <v>14</v>
      </c>
      <c r="D6592" s="1">
        <v>9.0</v>
      </c>
      <c r="E6592" s="3" t="s">
        <v>15</v>
      </c>
      <c r="F6592" s="1"/>
      <c r="G6592" s="5"/>
      <c r="H6592" s="6" t="s">
        <v>18</v>
      </c>
      <c r="I6592" s="6" t="s">
        <v>18</v>
      </c>
      <c r="J6592" s="7" t="b">
        <v>1</v>
      </c>
      <c r="K6592" s="6" t="s">
        <v>19</v>
      </c>
      <c r="L6592" s="8"/>
    </row>
    <row r="6593" ht="31.5" hidden="1" customHeight="1">
      <c r="A6593" s="1" t="s">
        <v>7738</v>
      </c>
      <c r="B6593" s="2" t="s">
        <v>500</v>
      </c>
      <c r="C6593" s="1" t="s">
        <v>14</v>
      </c>
      <c r="D6593" s="1">
        <v>3.5</v>
      </c>
      <c r="E6593" s="3" t="s">
        <v>15</v>
      </c>
      <c r="F6593" s="1"/>
      <c r="G6593" s="5"/>
      <c r="H6593" s="6" t="s">
        <v>18</v>
      </c>
      <c r="I6593" s="6" t="s">
        <v>18</v>
      </c>
      <c r="J6593" s="7" t="b">
        <v>0</v>
      </c>
      <c r="K6593" s="6" t="s">
        <v>19</v>
      </c>
      <c r="L6593" s="8"/>
    </row>
    <row r="6594" ht="31.5" hidden="1" customHeight="1">
      <c r="A6594" s="1" t="s">
        <v>7739</v>
      </c>
      <c r="B6594" s="2" t="s">
        <v>13</v>
      </c>
      <c r="C6594" s="1" t="s">
        <v>14</v>
      </c>
      <c r="D6594" s="1">
        <v>3.2</v>
      </c>
      <c r="E6594" s="3" t="s">
        <v>15</v>
      </c>
      <c r="F6594" s="1"/>
      <c r="G6594" s="5"/>
      <c r="H6594" s="6" t="s">
        <v>18</v>
      </c>
      <c r="I6594" s="6" t="s">
        <v>18</v>
      </c>
      <c r="J6594" s="7" t="b">
        <v>0</v>
      </c>
      <c r="K6594" s="6" t="s">
        <v>19</v>
      </c>
      <c r="L6594" s="8"/>
    </row>
    <row r="6595" ht="31.5" hidden="1" customHeight="1">
      <c r="A6595" s="1" t="s">
        <v>7740</v>
      </c>
      <c r="B6595" s="2" t="s">
        <v>333</v>
      </c>
      <c r="C6595" s="1" t="s">
        <v>14</v>
      </c>
      <c r="D6595" s="1">
        <v>3.8</v>
      </c>
      <c r="E6595" s="3" t="s">
        <v>15</v>
      </c>
      <c r="F6595" s="1"/>
      <c r="G6595" s="5"/>
      <c r="H6595" s="6" t="s">
        <v>18</v>
      </c>
      <c r="I6595" s="6" t="s">
        <v>18</v>
      </c>
      <c r="J6595" s="7" t="b">
        <v>0</v>
      </c>
      <c r="K6595" s="6" t="s">
        <v>19</v>
      </c>
      <c r="L6595" s="8"/>
    </row>
    <row r="6596" ht="31.5" hidden="1" customHeight="1">
      <c r="A6596" s="1" t="s">
        <v>7741</v>
      </c>
      <c r="B6596" s="2" t="s">
        <v>70</v>
      </c>
      <c r="C6596" s="1" t="s">
        <v>14</v>
      </c>
      <c r="D6596" s="1">
        <v>10.5</v>
      </c>
      <c r="E6596" s="3" t="s">
        <v>15</v>
      </c>
      <c r="F6596" s="1"/>
      <c r="G6596" s="5"/>
      <c r="H6596" s="6" t="s">
        <v>18</v>
      </c>
      <c r="I6596" s="6" t="s">
        <v>18</v>
      </c>
      <c r="J6596" s="7" t="b">
        <v>1</v>
      </c>
      <c r="K6596" s="6" t="s">
        <v>19</v>
      </c>
      <c r="L6596" s="8"/>
    </row>
    <row r="6597" ht="31.5" hidden="1" customHeight="1">
      <c r="A6597" s="1" t="s">
        <v>7742</v>
      </c>
      <c r="B6597" s="2" t="s">
        <v>333</v>
      </c>
      <c r="C6597" s="1" t="s">
        <v>14</v>
      </c>
      <c r="D6597" s="1">
        <v>3.5</v>
      </c>
      <c r="E6597" s="3" t="s">
        <v>15</v>
      </c>
      <c r="F6597" s="1"/>
      <c r="G6597" s="5"/>
      <c r="H6597" s="6" t="s">
        <v>18</v>
      </c>
      <c r="I6597" s="6" t="s">
        <v>18</v>
      </c>
      <c r="J6597" s="7" t="b">
        <v>0</v>
      </c>
      <c r="K6597" s="6" t="s">
        <v>19</v>
      </c>
      <c r="L6597" s="8"/>
    </row>
    <row r="6598" ht="31.5" hidden="1" customHeight="1">
      <c r="A6598" s="1" t="s">
        <v>7743</v>
      </c>
      <c r="B6598" s="2" t="s">
        <v>500</v>
      </c>
      <c r="C6598" s="1" t="s">
        <v>14</v>
      </c>
      <c r="D6598" s="1">
        <v>2.8</v>
      </c>
      <c r="E6598" s="3" t="s">
        <v>15</v>
      </c>
      <c r="F6598" s="1"/>
      <c r="G6598" s="5"/>
      <c r="H6598" s="6" t="s">
        <v>18</v>
      </c>
      <c r="I6598" s="6" t="s">
        <v>18</v>
      </c>
      <c r="J6598" s="7" t="b">
        <v>0</v>
      </c>
      <c r="K6598" s="6" t="s">
        <v>19</v>
      </c>
      <c r="L6598" s="8"/>
    </row>
    <row r="6599" ht="31.5" hidden="1" customHeight="1">
      <c r="A6599" s="1" t="s">
        <v>7744</v>
      </c>
      <c r="B6599" s="2" t="s">
        <v>13</v>
      </c>
      <c r="C6599" s="1" t="s">
        <v>14</v>
      </c>
      <c r="D6599" s="1">
        <v>2.5</v>
      </c>
      <c r="E6599" s="3" t="s">
        <v>15</v>
      </c>
      <c r="F6599" s="1"/>
      <c r="G6599" s="5"/>
      <c r="H6599" s="6" t="s">
        <v>18</v>
      </c>
      <c r="I6599" s="6" t="s">
        <v>18</v>
      </c>
      <c r="J6599" s="7" t="b">
        <v>0</v>
      </c>
      <c r="K6599" s="6" t="s">
        <v>19</v>
      </c>
      <c r="L6599" s="8"/>
    </row>
    <row r="6600" ht="31.5" hidden="1" customHeight="1">
      <c r="A6600" s="1" t="s">
        <v>7745</v>
      </c>
      <c r="B6600" s="2" t="s">
        <v>333</v>
      </c>
      <c r="C6600" s="1" t="s">
        <v>14</v>
      </c>
      <c r="D6600" s="1">
        <v>2.8</v>
      </c>
      <c r="E6600" s="3" t="s">
        <v>15</v>
      </c>
      <c r="F6600" s="1"/>
      <c r="G6600" s="5"/>
      <c r="H6600" s="6" t="s">
        <v>18</v>
      </c>
      <c r="I6600" s="6" t="s">
        <v>18</v>
      </c>
      <c r="J6600" s="7" t="b">
        <v>0</v>
      </c>
      <c r="K6600" s="6" t="s">
        <v>19</v>
      </c>
      <c r="L6600" s="8"/>
    </row>
    <row r="6601" ht="31.5" hidden="1" customHeight="1">
      <c r="A6601" s="1" t="s">
        <v>7746</v>
      </c>
      <c r="B6601" s="2" t="s">
        <v>70</v>
      </c>
      <c r="C6601" s="1" t="s">
        <v>14</v>
      </c>
      <c r="D6601" s="1">
        <v>10.6</v>
      </c>
      <c r="E6601" s="3" t="s">
        <v>15</v>
      </c>
      <c r="F6601" s="1"/>
      <c r="G6601" s="5"/>
      <c r="H6601" s="6" t="s">
        <v>18</v>
      </c>
      <c r="I6601" s="6" t="s">
        <v>18</v>
      </c>
      <c r="J6601" s="7" t="b">
        <v>1</v>
      </c>
      <c r="K6601" s="6" t="s">
        <v>19</v>
      </c>
      <c r="L6601" s="8"/>
    </row>
    <row r="6602" ht="31.5" hidden="1" customHeight="1">
      <c r="A6602" s="1" t="s">
        <v>7747</v>
      </c>
      <c r="B6602" s="2" t="s">
        <v>500</v>
      </c>
      <c r="C6602" s="1" t="s">
        <v>14</v>
      </c>
      <c r="D6602" s="1">
        <v>3.2</v>
      </c>
      <c r="E6602" s="3" t="s">
        <v>15</v>
      </c>
      <c r="F6602" s="1"/>
      <c r="G6602" s="5"/>
      <c r="H6602" s="6" t="s">
        <v>18</v>
      </c>
      <c r="I6602" s="6" t="s">
        <v>18</v>
      </c>
      <c r="J6602" s="7" t="b">
        <v>0</v>
      </c>
      <c r="K6602" s="6" t="s">
        <v>19</v>
      </c>
      <c r="L6602" s="8"/>
    </row>
    <row r="6603" ht="31.5" hidden="1" customHeight="1">
      <c r="A6603" s="1" t="s">
        <v>7748</v>
      </c>
      <c r="B6603" s="2" t="s">
        <v>13</v>
      </c>
      <c r="C6603" s="1" t="s">
        <v>14</v>
      </c>
      <c r="D6603" s="1">
        <v>2.8</v>
      </c>
      <c r="E6603" s="3" t="s">
        <v>15</v>
      </c>
      <c r="F6603" s="1"/>
      <c r="G6603" s="5"/>
      <c r="H6603" s="6" t="s">
        <v>18</v>
      </c>
      <c r="I6603" s="6" t="s">
        <v>18</v>
      </c>
      <c r="J6603" s="7" t="b">
        <v>0</v>
      </c>
      <c r="K6603" s="6" t="s">
        <v>19</v>
      </c>
      <c r="L6603" s="8"/>
    </row>
    <row r="6604" ht="31.5" hidden="1" customHeight="1">
      <c r="A6604" s="1" t="s">
        <v>7749</v>
      </c>
      <c r="B6604" s="2" t="s">
        <v>333</v>
      </c>
      <c r="C6604" s="1" t="s">
        <v>14</v>
      </c>
      <c r="D6604" s="1">
        <v>3.0</v>
      </c>
      <c r="E6604" s="3" t="s">
        <v>15</v>
      </c>
      <c r="F6604" s="1"/>
      <c r="G6604" s="5"/>
      <c r="H6604" s="6" t="s">
        <v>18</v>
      </c>
      <c r="I6604" s="6" t="s">
        <v>18</v>
      </c>
      <c r="J6604" s="7" t="b">
        <v>0</v>
      </c>
      <c r="K6604" s="6" t="s">
        <v>19</v>
      </c>
      <c r="L6604" s="8"/>
    </row>
    <row r="6605" ht="31.5" hidden="1" customHeight="1">
      <c r="A6605" s="1" t="s">
        <v>7750</v>
      </c>
      <c r="B6605" s="2" t="s">
        <v>70</v>
      </c>
      <c r="C6605" s="1" t="s">
        <v>14</v>
      </c>
      <c r="D6605" s="1">
        <v>9.0</v>
      </c>
      <c r="E6605" s="3" t="s">
        <v>15</v>
      </c>
      <c r="F6605" s="1"/>
      <c r="G6605" s="5"/>
      <c r="H6605" s="6" t="s">
        <v>18</v>
      </c>
      <c r="I6605" s="6" t="s">
        <v>18</v>
      </c>
      <c r="J6605" s="7" t="b">
        <v>1</v>
      </c>
      <c r="K6605" s="6" t="s">
        <v>19</v>
      </c>
      <c r="L6605" s="8"/>
    </row>
    <row r="6606" ht="31.5" hidden="1" customHeight="1">
      <c r="A6606" s="1" t="s">
        <v>7751</v>
      </c>
      <c r="B6606" s="2" t="s">
        <v>500</v>
      </c>
      <c r="C6606" s="1" t="s">
        <v>14</v>
      </c>
      <c r="D6606" s="1">
        <v>2.8</v>
      </c>
      <c r="E6606" s="3" t="s">
        <v>15</v>
      </c>
      <c r="F6606" s="1"/>
      <c r="G6606" s="5"/>
      <c r="H6606" s="6" t="s">
        <v>18</v>
      </c>
      <c r="I6606" s="6" t="s">
        <v>18</v>
      </c>
      <c r="J6606" s="7" t="b">
        <v>0</v>
      </c>
      <c r="K6606" s="6" t="s">
        <v>19</v>
      </c>
      <c r="L6606" s="8"/>
    </row>
    <row r="6607" ht="31.5" hidden="1" customHeight="1">
      <c r="A6607" s="1" t="s">
        <v>7752</v>
      </c>
      <c r="B6607" s="2" t="s">
        <v>13</v>
      </c>
      <c r="C6607" s="1" t="s">
        <v>14</v>
      </c>
      <c r="D6607" s="1">
        <v>2.5</v>
      </c>
      <c r="E6607" s="3" t="s">
        <v>15</v>
      </c>
      <c r="F6607" s="1"/>
      <c r="G6607" s="5"/>
      <c r="H6607" s="6" t="s">
        <v>18</v>
      </c>
      <c r="I6607" s="6" t="s">
        <v>18</v>
      </c>
      <c r="J6607" s="7" t="b">
        <v>0</v>
      </c>
      <c r="K6607" s="6" t="s">
        <v>19</v>
      </c>
      <c r="L6607" s="8"/>
    </row>
    <row r="6608" ht="31.5" hidden="1" customHeight="1">
      <c r="A6608" s="1" t="s">
        <v>7753</v>
      </c>
      <c r="B6608" s="2" t="s">
        <v>333</v>
      </c>
      <c r="C6608" s="1" t="s">
        <v>14</v>
      </c>
      <c r="D6608" s="1">
        <v>2.8</v>
      </c>
      <c r="E6608" s="3" t="s">
        <v>15</v>
      </c>
      <c r="F6608" s="1"/>
      <c r="G6608" s="5"/>
      <c r="H6608" s="6" t="s">
        <v>18</v>
      </c>
      <c r="I6608" s="6" t="s">
        <v>18</v>
      </c>
      <c r="J6608" s="7" t="b">
        <v>0</v>
      </c>
      <c r="K6608" s="6" t="s">
        <v>19</v>
      </c>
      <c r="L6608" s="8"/>
    </row>
    <row r="6609" ht="31.5" hidden="1" customHeight="1">
      <c r="A6609" s="1" t="s">
        <v>7754</v>
      </c>
      <c r="B6609" s="2" t="s">
        <v>203</v>
      </c>
      <c r="C6609" s="1" t="s">
        <v>14</v>
      </c>
      <c r="D6609" s="1">
        <v>2.5</v>
      </c>
      <c r="E6609" s="3" t="s">
        <v>15</v>
      </c>
      <c r="F6609" s="1"/>
      <c r="G6609" s="5"/>
      <c r="H6609" s="6" t="s">
        <v>18</v>
      </c>
      <c r="I6609" s="6" t="s">
        <v>18</v>
      </c>
      <c r="J6609" s="7" t="b">
        <v>0</v>
      </c>
      <c r="K6609" s="6" t="s">
        <v>19</v>
      </c>
      <c r="L6609" s="8"/>
    </row>
    <row r="6610" ht="31.5" hidden="1" customHeight="1">
      <c r="A6610" s="1" t="s">
        <v>7755</v>
      </c>
      <c r="B6610" s="2" t="s">
        <v>70</v>
      </c>
      <c r="C6610" s="1" t="s">
        <v>14</v>
      </c>
      <c r="D6610" s="1">
        <v>10.6</v>
      </c>
      <c r="E6610" s="3" t="s">
        <v>15</v>
      </c>
      <c r="F6610" s="1"/>
      <c r="G6610" s="5"/>
      <c r="H6610" s="6" t="s">
        <v>18</v>
      </c>
      <c r="I6610" s="6" t="s">
        <v>18</v>
      </c>
      <c r="J6610" s="7" t="b">
        <v>1</v>
      </c>
      <c r="K6610" s="6" t="s">
        <v>19</v>
      </c>
      <c r="L6610" s="8"/>
    </row>
    <row r="6611" ht="31.5" hidden="1" customHeight="1">
      <c r="A6611" s="1" t="s">
        <v>7756</v>
      </c>
      <c r="B6611" s="2" t="s">
        <v>500</v>
      </c>
      <c r="C6611" s="1" t="s">
        <v>14</v>
      </c>
      <c r="D6611" s="1">
        <v>2.8</v>
      </c>
      <c r="E6611" s="3" t="s">
        <v>15</v>
      </c>
      <c r="F6611" s="1"/>
      <c r="G6611" s="5"/>
      <c r="H6611" s="6" t="s">
        <v>18</v>
      </c>
      <c r="I6611" s="6" t="s">
        <v>18</v>
      </c>
      <c r="J6611" s="7" t="b">
        <v>0</v>
      </c>
      <c r="K6611" s="6" t="s">
        <v>19</v>
      </c>
      <c r="L6611" s="8"/>
    </row>
    <row r="6612" ht="31.5" hidden="1" customHeight="1">
      <c r="A6612" s="1" t="s">
        <v>7757</v>
      </c>
      <c r="B6612" s="2" t="s">
        <v>13</v>
      </c>
      <c r="C6612" s="1" t="s">
        <v>14</v>
      </c>
      <c r="D6612" s="1">
        <v>2.5</v>
      </c>
      <c r="E6612" s="3" t="s">
        <v>15</v>
      </c>
      <c r="F6612" s="1"/>
      <c r="G6612" s="5"/>
      <c r="H6612" s="6" t="s">
        <v>18</v>
      </c>
      <c r="I6612" s="6" t="s">
        <v>18</v>
      </c>
      <c r="J6612" s="7" t="b">
        <v>0</v>
      </c>
      <c r="K6612" s="6" t="s">
        <v>19</v>
      </c>
      <c r="L6612" s="8"/>
    </row>
    <row r="6613" ht="31.5" hidden="1" customHeight="1">
      <c r="A6613" s="1" t="s">
        <v>7758</v>
      </c>
      <c r="B6613" s="2" t="s">
        <v>203</v>
      </c>
      <c r="C6613" s="1" t="s">
        <v>14</v>
      </c>
      <c r="D6613" s="1">
        <v>2.5</v>
      </c>
      <c r="E6613" s="3" t="s">
        <v>15</v>
      </c>
      <c r="F6613" s="1"/>
      <c r="G6613" s="5"/>
      <c r="H6613" s="6" t="s">
        <v>18</v>
      </c>
      <c r="I6613" s="6" t="s">
        <v>18</v>
      </c>
      <c r="J6613" s="7" t="b">
        <v>0</v>
      </c>
      <c r="K6613" s="6" t="s">
        <v>19</v>
      </c>
      <c r="L6613" s="8"/>
    </row>
    <row r="6614" ht="31.5" hidden="1" customHeight="1">
      <c r="A6614" s="1" t="s">
        <v>7759</v>
      </c>
      <c r="B6614" s="2" t="s">
        <v>333</v>
      </c>
      <c r="C6614" s="1" t="s">
        <v>14</v>
      </c>
      <c r="D6614" s="1">
        <v>2.8</v>
      </c>
      <c r="E6614" s="3" t="s">
        <v>15</v>
      </c>
      <c r="F6614" s="1"/>
      <c r="G6614" s="5"/>
      <c r="H6614" s="6" t="s">
        <v>18</v>
      </c>
      <c r="I6614" s="6" t="s">
        <v>18</v>
      </c>
      <c r="J6614" s="7" t="b">
        <v>0</v>
      </c>
      <c r="K6614" s="6" t="s">
        <v>19</v>
      </c>
      <c r="L6614" s="8"/>
    </row>
    <row r="6615" ht="31.5" hidden="1" customHeight="1">
      <c r="A6615" s="1" t="s">
        <v>7760</v>
      </c>
      <c r="B6615" s="2" t="s">
        <v>70</v>
      </c>
      <c r="C6615" s="1" t="s">
        <v>14</v>
      </c>
      <c r="D6615" s="1">
        <v>10.6</v>
      </c>
      <c r="E6615" s="3" t="s">
        <v>15</v>
      </c>
      <c r="F6615" s="1"/>
      <c r="G6615" s="5"/>
      <c r="H6615" s="6" t="s">
        <v>18</v>
      </c>
      <c r="I6615" s="6" t="s">
        <v>18</v>
      </c>
      <c r="J6615" s="7" t="b">
        <v>1</v>
      </c>
      <c r="K6615" s="6" t="s">
        <v>19</v>
      </c>
      <c r="L6615" s="8"/>
    </row>
    <row r="6616" ht="31.5" hidden="1" customHeight="1">
      <c r="A6616" s="1" t="s">
        <v>7761</v>
      </c>
      <c r="B6616" s="2" t="s">
        <v>333</v>
      </c>
      <c r="C6616" s="1" t="s">
        <v>249</v>
      </c>
      <c r="D6616" s="1">
        <v>3.2</v>
      </c>
      <c r="E6616" s="3" t="s">
        <v>15</v>
      </c>
      <c r="F6616" s="1"/>
      <c r="G6616" s="5"/>
      <c r="H6616" s="6" t="s">
        <v>18</v>
      </c>
      <c r="I6616" s="6" t="s">
        <v>18</v>
      </c>
      <c r="J6616" s="7" t="b">
        <v>0</v>
      </c>
      <c r="K6616" s="6" t="s">
        <v>19</v>
      </c>
      <c r="L6616" s="8"/>
    </row>
    <row r="6617" ht="31.5" hidden="1" customHeight="1">
      <c r="A6617" s="1" t="s">
        <v>7762</v>
      </c>
      <c r="B6617" s="2" t="s">
        <v>500</v>
      </c>
      <c r="C6617" s="1" t="s">
        <v>14</v>
      </c>
      <c r="D6617" s="1">
        <v>3.0</v>
      </c>
      <c r="E6617" s="3" t="s">
        <v>15</v>
      </c>
      <c r="F6617" s="1"/>
      <c r="G6617" s="5"/>
      <c r="H6617" s="6" t="s">
        <v>18</v>
      </c>
      <c r="I6617" s="6" t="s">
        <v>18</v>
      </c>
      <c r="J6617" s="7" t="b">
        <v>0</v>
      </c>
      <c r="K6617" s="6" t="s">
        <v>19</v>
      </c>
      <c r="L6617" s="8"/>
    </row>
    <row r="6618" ht="31.5" hidden="1" customHeight="1">
      <c r="A6618" s="1" t="s">
        <v>7763</v>
      </c>
      <c r="B6618" s="2" t="s">
        <v>13</v>
      </c>
      <c r="C6618" s="1" t="s">
        <v>14</v>
      </c>
      <c r="D6618" s="1">
        <v>2.8</v>
      </c>
      <c r="E6618" s="3" t="s">
        <v>15</v>
      </c>
      <c r="F6618" s="1"/>
      <c r="G6618" s="5"/>
      <c r="H6618" s="6" t="s">
        <v>18</v>
      </c>
      <c r="I6618" s="6" t="s">
        <v>18</v>
      </c>
      <c r="J6618" s="7" t="b">
        <v>0</v>
      </c>
      <c r="K6618" s="6" t="s">
        <v>19</v>
      </c>
      <c r="L6618" s="8"/>
    </row>
    <row r="6619" ht="31.5" hidden="1" customHeight="1">
      <c r="A6619" s="1" t="s">
        <v>7764</v>
      </c>
      <c r="B6619" s="2" t="s">
        <v>70</v>
      </c>
      <c r="C6619" s="1" t="s">
        <v>14</v>
      </c>
      <c r="D6619" s="1">
        <v>9.3</v>
      </c>
      <c r="E6619" s="3" t="s">
        <v>15</v>
      </c>
      <c r="F6619" s="1"/>
      <c r="G6619" s="5"/>
      <c r="H6619" s="6" t="s">
        <v>18</v>
      </c>
      <c r="I6619" s="6" t="s">
        <v>18</v>
      </c>
      <c r="J6619" s="7" t="b">
        <v>1</v>
      </c>
      <c r="K6619" s="6" t="s">
        <v>19</v>
      </c>
      <c r="L6619" s="8"/>
    </row>
    <row r="6620" ht="31.5" hidden="1" customHeight="1">
      <c r="A6620" s="1" t="s">
        <v>7765</v>
      </c>
      <c r="B6620" s="2" t="s">
        <v>500</v>
      </c>
      <c r="C6620" s="1" t="s">
        <v>14</v>
      </c>
      <c r="D6620" s="1">
        <v>3.2</v>
      </c>
      <c r="E6620" s="3" t="s">
        <v>15</v>
      </c>
      <c r="F6620" s="1"/>
      <c r="G6620" s="5"/>
      <c r="H6620" s="6" t="s">
        <v>18</v>
      </c>
      <c r="I6620" s="6" t="s">
        <v>18</v>
      </c>
      <c r="J6620" s="7" t="b">
        <v>0</v>
      </c>
      <c r="K6620" s="6" t="s">
        <v>19</v>
      </c>
      <c r="L6620" s="8"/>
    </row>
    <row r="6621" ht="31.5" hidden="1" customHeight="1">
      <c r="A6621" s="1" t="s">
        <v>7766</v>
      </c>
      <c r="B6621" s="2" t="s">
        <v>13</v>
      </c>
      <c r="C6621" s="1" t="s">
        <v>14</v>
      </c>
      <c r="D6621" s="1">
        <v>3.0</v>
      </c>
      <c r="E6621" s="3" t="s">
        <v>15</v>
      </c>
      <c r="F6621" s="1"/>
      <c r="G6621" s="5"/>
      <c r="H6621" s="6" t="s">
        <v>18</v>
      </c>
      <c r="I6621" s="6" t="s">
        <v>18</v>
      </c>
      <c r="J6621" s="7" t="b">
        <v>0</v>
      </c>
      <c r="K6621" s="6" t="s">
        <v>19</v>
      </c>
      <c r="L6621" s="8"/>
    </row>
    <row r="6622" ht="31.5" hidden="1" customHeight="1">
      <c r="A6622" s="1" t="s">
        <v>7767</v>
      </c>
      <c r="B6622" s="2" t="s">
        <v>333</v>
      </c>
      <c r="C6622" s="1" t="s">
        <v>14</v>
      </c>
      <c r="D6622" s="1">
        <v>3.2</v>
      </c>
      <c r="E6622" s="3" t="s">
        <v>15</v>
      </c>
      <c r="F6622" s="1"/>
      <c r="G6622" s="5"/>
      <c r="H6622" s="6" t="s">
        <v>18</v>
      </c>
      <c r="I6622" s="6" t="s">
        <v>18</v>
      </c>
      <c r="J6622" s="7" t="b">
        <v>0</v>
      </c>
      <c r="K6622" s="6" t="s">
        <v>19</v>
      </c>
      <c r="L6622" s="8"/>
    </row>
    <row r="6623" ht="31.5" hidden="1" customHeight="1">
      <c r="A6623" s="1" t="s">
        <v>7768</v>
      </c>
      <c r="B6623" s="2" t="s">
        <v>203</v>
      </c>
      <c r="C6623" s="1" t="s">
        <v>14</v>
      </c>
      <c r="D6623" s="1">
        <v>2.8</v>
      </c>
      <c r="E6623" s="3" t="s">
        <v>15</v>
      </c>
      <c r="F6623" s="1"/>
      <c r="G6623" s="5"/>
      <c r="H6623" s="6" t="s">
        <v>18</v>
      </c>
      <c r="I6623" s="6" t="s">
        <v>18</v>
      </c>
      <c r="J6623" s="7" t="b">
        <v>0</v>
      </c>
      <c r="K6623" s="6" t="s">
        <v>19</v>
      </c>
      <c r="L6623" s="8"/>
    </row>
    <row r="6624" ht="31.5" hidden="1" customHeight="1">
      <c r="A6624" s="1" t="s">
        <v>7769</v>
      </c>
      <c r="B6624" s="2" t="s">
        <v>70</v>
      </c>
      <c r="C6624" s="1" t="s">
        <v>14</v>
      </c>
      <c r="D6624" s="1">
        <v>12.2</v>
      </c>
      <c r="E6624" s="3" t="s">
        <v>15</v>
      </c>
      <c r="F6624" s="1"/>
      <c r="G6624" s="5"/>
      <c r="H6624" s="6" t="s">
        <v>18</v>
      </c>
      <c r="I6624" s="6" t="s">
        <v>18</v>
      </c>
      <c r="J6624" s="7" t="b">
        <v>1</v>
      </c>
      <c r="K6624" s="6" t="s">
        <v>19</v>
      </c>
      <c r="L6624" s="8"/>
    </row>
    <row r="6625" ht="31.5" hidden="1" customHeight="1">
      <c r="A6625" s="1" t="s">
        <v>7770</v>
      </c>
      <c r="B6625" s="2" t="s">
        <v>500</v>
      </c>
      <c r="C6625" s="1" t="s">
        <v>14</v>
      </c>
      <c r="D6625" s="1">
        <v>3.2</v>
      </c>
      <c r="E6625" s="3" t="s">
        <v>15</v>
      </c>
      <c r="F6625" s="1"/>
      <c r="G6625" s="5"/>
      <c r="H6625" s="6" t="s">
        <v>18</v>
      </c>
      <c r="I6625" s="6" t="s">
        <v>18</v>
      </c>
      <c r="J6625" s="7" t="b">
        <v>0</v>
      </c>
      <c r="K6625" s="6" t="s">
        <v>19</v>
      </c>
      <c r="L6625" s="8"/>
    </row>
    <row r="6626" ht="31.5" hidden="1" customHeight="1">
      <c r="A6626" s="1" t="s">
        <v>7771</v>
      </c>
      <c r="B6626" s="2" t="s">
        <v>13</v>
      </c>
      <c r="C6626" s="1" t="s">
        <v>14</v>
      </c>
      <c r="D6626" s="1">
        <v>3.0</v>
      </c>
      <c r="E6626" s="3" t="s">
        <v>15</v>
      </c>
      <c r="F6626" s="1"/>
      <c r="G6626" s="5"/>
      <c r="H6626" s="6" t="s">
        <v>18</v>
      </c>
      <c r="I6626" s="6" t="s">
        <v>18</v>
      </c>
      <c r="J6626" s="7" t="b">
        <v>0</v>
      </c>
      <c r="K6626" s="6" t="s">
        <v>19</v>
      </c>
      <c r="L6626" s="8"/>
    </row>
    <row r="6627" ht="31.5" hidden="1" customHeight="1">
      <c r="A6627" s="1" t="s">
        <v>7772</v>
      </c>
      <c r="B6627" s="2" t="s">
        <v>333</v>
      </c>
      <c r="C6627" s="1" t="s">
        <v>14</v>
      </c>
      <c r="D6627" s="1">
        <v>3.2</v>
      </c>
      <c r="E6627" s="3" t="s">
        <v>15</v>
      </c>
      <c r="F6627" s="1"/>
      <c r="G6627" s="5"/>
      <c r="H6627" s="6" t="s">
        <v>18</v>
      </c>
      <c r="I6627" s="6" t="s">
        <v>18</v>
      </c>
      <c r="J6627" s="7" t="b">
        <v>0</v>
      </c>
      <c r="K6627" s="6" t="s">
        <v>19</v>
      </c>
      <c r="L6627" s="8"/>
    </row>
    <row r="6628" ht="31.5" hidden="1" customHeight="1">
      <c r="A6628" s="1" t="s">
        <v>7773</v>
      </c>
      <c r="B6628" s="2" t="s">
        <v>70</v>
      </c>
      <c r="C6628" s="1" t="s">
        <v>14</v>
      </c>
      <c r="D6628" s="1">
        <v>9.4</v>
      </c>
      <c r="E6628" s="3" t="s">
        <v>15</v>
      </c>
      <c r="F6628" s="1"/>
      <c r="G6628" s="5"/>
      <c r="H6628" s="6" t="s">
        <v>18</v>
      </c>
      <c r="I6628" s="6" t="s">
        <v>18</v>
      </c>
      <c r="J6628" s="7" t="b">
        <v>1</v>
      </c>
      <c r="K6628" s="6" t="s">
        <v>19</v>
      </c>
      <c r="L6628" s="8"/>
    </row>
    <row r="6629" ht="31.5" hidden="1" customHeight="1">
      <c r="A6629" s="1" t="s">
        <v>7774</v>
      </c>
      <c r="B6629" s="2" t="s">
        <v>500</v>
      </c>
      <c r="C6629" s="1" t="s">
        <v>14</v>
      </c>
      <c r="D6629" s="1">
        <v>3.2</v>
      </c>
      <c r="E6629" s="3" t="s">
        <v>15</v>
      </c>
      <c r="F6629" s="1"/>
      <c r="G6629" s="5"/>
      <c r="H6629" s="6" t="s">
        <v>18</v>
      </c>
      <c r="I6629" s="6" t="s">
        <v>18</v>
      </c>
      <c r="J6629" s="7" t="b">
        <v>0</v>
      </c>
      <c r="K6629" s="6" t="s">
        <v>19</v>
      </c>
      <c r="L6629" s="8"/>
    </row>
    <row r="6630" ht="31.5" hidden="1" customHeight="1">
      <c r="A6630" s="1" t="s">
        <v>7775</v>
      </c>
      <c r="B6630" s="2" t="s">
        <v>13</v>
      </c>
      <c r="C6630" s="1" t="s">
        <v>14</v>
      </c>
      <c r="D6630" s="1">
        <v>3.0</v>
      </c>
      <c r="E6630" s="3" t="s">
        <v>15</v>
      </c>
      <c r="F6630" s="1"/>
      <c r="G6630" s="5"/>
      <c r="H6630" s="6" t="s">
        <v>18</v>
      </c>
      <c r="I6630" s="6" t="s">
        <v>18</v>
      </c>
      <c r="J6630" s="7" t="b">
        <v>0</v>
      </c>
      <c r="K6630" s="6" t="s">
        <v>19</v>
      </c>
      <c r="L6630" s="8"/>
    </row>
    <row r="6631" ht="31.5" hidden="1" customHeight="1">
      <c r="A6631" s="1" t="s">
        <v>7776</v>
      </c>
      <c r="B6631" s="2" t="s">
        <v>333</v>
      </c>
      <c r="C6631" s="1" t="s">
        <v>14</v>
      </c>
      <c r="D6631" s="1">
        <v>3.2</v>
      </c>
      <c r="E6631" s="3" t="s">
        <v>15</v>
      </c>
      <c r="F6631" s="1"/>
      <c r="G6631" s="5"/>
      <c r="H6631" s="6" t="s">
        <v>18</v>
      </c>
      <c r="I6631" s="6" t="s">
        <v>18</v>
      </c>
      <c r="J6631" s="7" t="b">
        <v>0</v>
      </c>
      <c r="K6631" s="6" t="s">
        <v>19</v>
      </c>
      <c r="L6631" s="8"/>
    </row>
    <row r="6632" ht="31.5" hidden="1" customHeight="1">
      <c r="A6632" s="1" t="s">
        <v>7777</v>
      </c>
      <c r="B6632" s="2" t="s">
        <v>70</v>
      </c>
      <c r="C6632" s="1" t="s">
        <v>14</v>
      </c>
      <c r="D6632" s="1">
        <v>9.4</v>
      </c>
      <c r="E6632" s="3" t="s">
        <v>15</v>
      </c>
      <c r="F6632" s="1"/>
      <c r="G6632" s="5"/>
      <c r="H6632" s="6" t="s">
        <v>18</v>
      </c>
      <c r="I6632" s="6" t="s">
        <v>18</v>
      </c>
      <c r="J6632" s="7" t="b">
        <v>1</v>
      </c>
      <c r="K6632" s="6" t="s">
        <v>19</v>
      </c>
      <c r="L6632" s="8"/>
    </row>
    <row r="6633" ht="31.5" hidden="1" customHeight="1">
      <c r="A6633" s="1" t="s">
        <v>7778</v>
      </c>
      <c r="B6633" s="2" t="s">
        <v>500</v>
      </c>
      <c r="C6633" s="1" t="s">
        <v>14</v>
      </c>
      <c r="D6633" s="1">
        <v>3.0</v>
      </c>
      <c r="E6633" s="3" t="s">
        <v>15</v>
      </c>
      <c r="F6633" s="1"/>
      <c r="G6633" s="5"/>
      <c r="H6633" s="6" t="s">
        <v>18</v>
      </c>
      <c r="I6633" s="6" t="s">
        <v>18</v>
      </c>
      <c r="J6633" s="7" t="b">
        <v>0</v>
      </c>
      <c r="K6633" s="6" t="s">
        <v>19</v>
      </c>
      <c r="L6633" s="8"/>
    </row>
    <row r="6634" ht="31.5" hidden="1" customHeight="1">
      <c r="A6634" s="1" t="s">
        <v>7779</v>
      </c>
      <c r="B6634" s="2" t="s">
        <v>13</v>
      </c>
      <c r="C6634" s="1" t="s">
        <v>14</v>
      </c>
      <c r="D6634" s="1">
        <v>2.8</v>
      </c>
      <c r="E6634" s="3" t="s">
        <v>15</v>
      </c>
      <c r="F6634" s="1"/>
      <c r="G6634" s="5"/>
      <c r="H6634" s="6" t="s">
        <v>18</v>
      </c>
      <c r="I6634" s="6" t="s">
        <v>18</v>
      </c>
      <c r="J6634" s="7" t="b">
        <v>0</v>
      </c>
      <c r="K6634" s="6" t="s">
        <v>19</v>
      </c>
      <c r="L6634" s="8"/>
    </row>
    <row r="6635" ht="31.5" hidden="1" customHeight="1">
      <c r="A6635" s="1" t="s">
        <v>7780</v>
      </c>
      <c r="B6635" s="2" t="s">
        <v>333</v>
      </c>
      <c r="C6635" s="1" t="s">
        <v>14</v>
      </c>
      <c r="D6635" s="1">
        <v>2.8</v>
      </c>
      <c r="E6635" s="3" t="s">
        <v>15</v>
      </c>
      <c r="F6635" s="1"/>
      <c r="G6635" s="5"/>
      <c r="H6635" s="6" t="s">
        <v>18</v>
      </c>
      <c r="I6635" s="6" t="s">
        <v>18</v>
      </c>
      <c r="J6635" s="7" t="b">
        <v>0</v>
      </c>
      <c r="K6635" s="6" t="s">
        <v>19</v>
      </c>
      <c r="L6635" s="8"/>
    </row>
    <row r="6636" ht="31.5" hidden="1" customHeight="1">
      <c r="A6636" s="1" t="s">
        <v>7781</v>
      </c>
      <c r="B6636" s="2" t="s">
        <v>70</v>
      </c>
      <c r="C6636" s="1" t="s">
        <v>14</v>
      </c>
      <c r="D6636" s="1">
        <v>8.6</v>
      </c>
      <c r="E6636" s="3" t="s">
        <v>15</v>
      </c>
      <c r="F6636" s="1"/>
      <c r="G6636" s="5"/>
      <c r="H6636" s="6" t="s">
        <v>18</v>
      </c>
      <c r="I6636" s="6" t="s">
        <v>18</v>
      </c>
      <c r="J6636" s="7" t="b">
        <v>1</v>
      </c>
      <c r="K6636" s="6" t="s">
        <v>19</v>
      </c>
      <c r="L6636" s="8"/>
    </row>
    <row r="6637" ht="31.5" hidden="1" customHeight="1">
      <c r="A6637" s="1" t="s">
        <v>7782</v>
      </c>
      <c r="B6637" s="2" t="s">
        <v>333</v>
      </c>
      <c r="C6637" s="1" t="s">
        <v>74</v>
      </c>
      <c r="D6637" s="1">
        <v>2.8</v>
      </c>
      <c r="E6637" s="3" t="s">
        <v>15</v>
      </c>
      <c r="F6637" s="1"/>
      <c r="G6637" s="5"/>
      <c r="H6637" s="6" t="s">
        <v>76</v>
      </c>
      <c r="I6637" s="6" t="s">
        <v>18</v>
      </c>
      <c r="J6637" s="7" t="b">
        <v>0</v>
      </c>
      <c r="K6637" s="6" t="s">
        <v>19</v>
      </c>
      <c r="L6637" s="8"/>
    </row>
    <row r="6638" ht="31.5" hidden="1" customHeight="1">
      <c r="A6638" s="1" t="s">
        <v>7783</v>
      </c>
      <c r="B6638" s="2" t="s">
        <v>70</v>
      </c>
      <c r="C6638" s="1" t="s">
        <v>74</v>
      </c>
      <c r="D6638" s="1">
        <v>9.5</v>
      </c>
      <c r="E6638" s="3" t="s">
        <v>15</v>
      </c>
      <c r="F6638" s="1"/>
      <c r="G6638" s="5"/>
      <c r="H6638" s="6" t="s">
        <v>76</v>
      </c>
      <c r="I6638" s="6" t="s">
        <v>18</v>
      </c>
      <c r="J6638" s="7" t="b">
        <v>1</v>
      </c>
      <c r="K6638" s="6" t="s">
        <v>19</v>
      </c>
      <c r="L6638" s="8"/>
    </row>
    <row r="6639" ht="31.5" hidden="1" customHeight="1">
      <c r="A6639" s="1" t="s">
        <v>7784</v>
      </c>
      <c r="B6639" s="2" t="s">
        <v>500</v>
      </c>
      <c r="C6639" s="1" t="s">
        <v>14</v>
      </c>
      <c r="D6639" s="1">
        <v>3.5</v>
      </c>
      <c r="E6639" s="3" t="s">
        <v>15</v>
      </c>
      <c r="F6639" s="1"/>
      <c r="G6639" s="5"/>
      <c r="H6639" s="6" t="s">
        <v>18</v>
      </c>
      <c r="I6639" s="6" t="s">
        <v>18</v>
      </c>
      <c r="J6639" s="7" t="b">
        <v>0</v>
      </c>
      <c r="K6639" s="6" t="s">
        <v>19</v>
      </c>
      <c r="L6639" s="8"/>
    </row>
    <row r="6640" ht="31.5" hidden="1" customHeight="1">
      <c r="A6640" s="1" t="s">
        <v>7785</v>
      </c>
      <c r="B6640" s="2" t="s">
        <v>13</v>
      </c>
      <c r="C6640" s="1" t="s">
        <v>14</v>
      </c>
      <c r="D6640" s="1">
        <v>3.2</v>
      </c>
      <c r="E6640" s="3" t="s">
        <v>15</v>
      </c>
      <c r="F6640" s="1"/>
      <c r="G6640" s="5"/>
      <c r="H6640" s="6" t="s">
        <v>18</v>
      </c>
      <c r="I6640" s="6" t="s">
        <v>18</v>
      </c>
      <c r="J6640" s="7" t="b">
        <v>0</v>
      </c>
      <c r="K6640" s="6" t="s">
        <v>19</v>
      </c>
      <c r="L6640" s="8"/>
    </row>
    <row r="6641" ht="31.5" hidden="1" customHeight="1">
      <c r="A6641" s="1" t="s">
        <v>7786</v>
      </c>
      <c r="B6641" s="2" t="s">
        <v>70</v>
      </c>
      <c r="C6641" s="1" t="s">
        <v>14</v>
      </c>
      <c r="D6641" s="1">
        <v>6.7</v>
      </c>
      <c r="E6641" s="3" t="s">
        <v>15</v>
      </c>
      <c r="F6641" s="1"/>
      <c r="G6641" s="5"/>
      <c r="H6641" s="6" t="s">
        <v>18</v>
      </c>
      <c r="I6641" s="6" t="s">
        <v>18</v>
      </c>
      <c r="J6641" s="7" t="b">
        <v>1</v>
      </c>
      <c r="K6641" s="6" t="s">
        <v>19</v>
      </c>
      <c r="L6641" s="8"/>
    </row>
    <row r="6642" ht="31.5" hidden="1" customHeight="1">
      <c r="A6642" s="1" t="s">
        <v>7787</v>
      </c>
      <c r="B6642" s="2" t="s">
        <v>500</v>
      </c>
      <c r="C6642" s="1" t="s">
        <v>14</v>
      </c>
      <c r="D6642" s="1">
        <v>3.5</v>
      </c>
      <c r="E6642" s="3" t="s">
        <v>15</v>
      </c>
      <c r="F6642" s="1"/>
      <c r="G6642" s="5"/>
      <c r="H6642" s="6" t="s">
        <v>18</v>
      </c>
      <c r="I6642" s="6" t="s">
        <v>18</v>
      </c>
      <c r="J6642" s="7" t="b">
        <v>0</v>
      </c>
      <c r="K6642" s="6" t="s">
        <v>19</v>
      </c>
      <c r="L6642" s="8"/>
    </row>
    <row r="6643" ht="31.5" hidden="1" customHeight="1">
      <c r="A6643" s="1" t="s">
        <v>7788</v>
      </c>
      <c r="B6643" s="2" t="s">
        <v>13</v>
      </c>
      <c r="C6643" s="1" t="s">
        <v>14</v>
      </c>
      <c r="D6643" s="1">
        <v>3.2</v>
      </c>
      <c r="E6643" s="3" t="s">
        <v>15</v>
      </c>
      <c r="F6643" s="1"/>
      <c r="G6643" s="5"/>
      <c r="H6643" s="6" t="s">
        <v>18</v>
      </c>
      <c r="I6643" s="6" t="s">
        <v>18</v>
      </c>
      <c r="J6643" s="7" t="b">
        <v>0</v>
      </c>
      <c r="K6643" s="6" t="s">
        <v>19</v>
      </c>
      <c r="L6643" s="8"/>
    </row>
    <row r="6644" ht="31.5" hidden="1" customHeight="1">
      <c r="A6644" s="1" t="s">
        <v>7789</v>
      </c>
      <c r="B6644" s="2" t="s">
        <v>333</v>
      </c>
      <c r="C6644" s="1" t="s">
        <v>14</v>
      </c>
      <c r="D6644" s="1">
        <v>2.2</v>
      </c>
      <c r="E6644" s="3" t="s">
        <v>15</v>
      </c>
      <c r="F6644" s="1"/>
      <c r="G6644" s="5"/>
      <c r="H6644" s="6" t="s">
        <v>18</v>
      </c>
      <c r="I6644" s="6" t="s">
        <v>18</v>
      </c>
      <c r="J6644" s="7" t="b">
        <v>0</v>
      </c>
      <c r="K6644" s="6" t="s">
        <v>19</v>
      </c>
      <c r="L6644" s="8"/>
    </row>
    <row r="6645" ht="31.5" hidden="1" customHeight="1">
      <c r="A6645" s="1" t="s">
        <v>7790</v>
      </c>
      <c r="B6645" s="2" t="s">
        <v>70</v>
      </c>
      <c r="C6645" s="1" t="s">
        <v>14</v>
      </c>
      <c r="D6645" s="1">
        <v>8.9</v>
      </c>
      <c r="E6645" s="3" t="s">
        <v>15</v>
      </c>
      <c r="F6645" s="1"/>
      <c r="G6645" s="5"/>
      <c r="H6645" s="6" t="s">
        <v>18</v>
      </c>
      <c r="I6645" s="6" t="s">
        <v>18</v>
      </c>
      <c r="J6645" s="7" t="b">
        <v>1</v>
      </c>
      <c r="K6645" s="6" t="s">
        <v>19</v>
      </c>
      <c r="L6645" s="8"/>
    </row>
    <row r="6646" ht="31.5" hidden="1" customHeight="1">
      <c r="A6646" s="1" t="s">
        <v>7791</v>
      </c>
      <c r="B6646" s="2" t="s">
        <v>203</v>
      </c>
      <c r="C6646" s="1" t="s">
        <v>14</v>
      </c>
      <c r="D6646" s="1">
        <v>2.5</v>
      </c>
      <c r="E6646" s="3" t="s">
        <v>15</v>
      </c>
      <c r="F6646" s="1"/>
      <c r="G6646" s="5"/>
      <c r="H6646" s="6" t="s">
        <v>18</v>
      </c>
      <c r="I6646" s="6" t="s">
        <v>18</v>
      </c>
      <c r="J6646" s="7" t="b">
        <v>0</v>
      </c>
      <c r="K6646" s="6" t="s">
        <v>19</v>
      </c>
      <c r="L6646" s="8"/>
    </row>
    <row r="6647" ht="31.5" hidden="1" customHeight="1">
      <c r="A6647" s="1" t="s">
        <v>7792</v>
      </c>
      <c r="B6647" s="2" t="s">
        <v>500</v>
      </c>
      <c r="C6647" s="1" t="s">
        <v>249</v>
      </c>
      <c r="D6647" s="1">
        <v>3.2</v>
      </c>
      <c r="E6647" s="3" t="s">
        <v>15</v>
      </c>
      <c r="F6647" s="1"/>
      <c r="G6647" s="5"/>
      <c r="H6647" s="6" t="s">
        <v>18</v>
      </c>
      <c r="I6647" s="6" t="s">
        <v>18</v>
      </c>
      <c r="J6647" s="7" t="b">
        <v>0</v>
      </c>
      <c r="K6647" s="6" t="s">
        <v>19</v>
      </c>
      <c r="L6647" s="8"/>
    </row>
    <row r="6648" ht="31.5" hidden="1" customHeight="1">
      <c r="A6648" s="1" t="s">
        <v>7793</v>
      </c>
      <c r="B6648" s="2" t="s">
        <v>13</v>
      </c>
      <c r="C6648" s="1" t="s">
        <v>249</v>
      </c>
      <c r="D6648" s="1">
        <v>2.8</v>
      </c>
      <c r="E6648" s="3" t="s">
        <v>15</v>
      </c>
      <c r="F6648" s="1"/>
      <c r="G6648" s="5"/>
      <c r="H6648" s="6" t="s">
        <v>18</v>
      </c>
      <c r="I6648" s="6" t="s">
        <v>18</v>
      </c>
      <c r="J6648" s="7" t="b">
        <v>0</v>
      </c>
      <c r="K6648" s="6" t="s">
        <v>19</v>
      </c>
      <c r="L6648" s="8"/>
    </row>
    <row r="6649" ht="31.5" hidden="1" customHeight="1">
      <c r="A6649" s="1" t="s">
        <v>7794</v>
      </c>
      <c r="B6649" s="2" t="s">
        <v>333</v>
      </c>
      <c r="C6649" s="1" t="s">
        <v>249</v>
      </c>
      <c r="D6649" s="1">
        <v>2.8</v>
      </c>
      <c r="E6649" s="3" t="s">
        <v>15</v>
      </c>
      <c r="F6649" s="1"/>
      <c r="G6649" s="5"/>
      <c r="H6649" s="6" t="s">
        <v>18</v>
      </c>
      <c r="I6649" s="6" t="s">
        <v>18</v>
      </c>
      <c r="J6649" s="7" t="b">
        <v>0</v>
      </c>
      <c r="K6649" s="6" t="s">
        <v>19</v>
      </c>
      <c r="L6649" s="8"/>
    </row>
    <row r="6650" ht="31.5" hidden="1" customHeight="1">
      <c r="A6650" s="1" t="s">
        <v>7795</v>
      </c>
      <c r="B6650" s="2" t="s">
        <v>70</v>
      </c>
      <c r="C6650" s="1" t="s">
        <v>249</v>
      </c>
      <c r="D6650" s="1">
        <v>8.8</v>
      </c>
      <c r="E6650" s="3" t="s">
        <v>15</v>
      </c>
      <c r="F6650" s="1"/>
      <c r="G6650" s="5"/>
      <c r="H6650" s="6" t="s">
        <v>18</v>
      </c>
      <c r="I6650" s="6" t="s">
        <v>18</v>
      </c>
      <c r="J6650" s="7" t="b">
        <v>1</v>
      </c>
      <c r="K6650" s="6" t="s">
        <v>19</v>
      </c>
      <c r="L6650" s="8"/>
    </row>
    <row r="6651" ht="31.5" hidden="1" customHeight="1">
      <c r="A6651" s="1" t="s">
        <v>7796</v>
      </c>
      <c r="B6651" s="2" t="s">
        <v>203</v>
      </c>
      <c r="C6651" s="1" t="s">
        <v>14</v>
      </c>
      <c r="D6651" s="1">
        <v>3.5</v>
      </c>
      <c r="E6651" s="3" t="s">
        <v>15</v>
      </c>
      <c r="F6651" s="1"/>
      <c r="G6651" s="5"/>
      <c r="H6651" s="6" t="s">
        <v>18</v>
      </c>
      <c r="I6651" s="6" t="s">
        <v>18</v>
      </c>
      <c r="J6651" s="7" t="b">
        <v>0</v>
      </c>
      <c r="K6651" s="6" t="s">
        <v>19</v>
      </c>
      <c r="L6651" s="8"/>
    </row>
    <row r="6652" ht="31.5" hidden="1" customHeight="1">
      <c r="A6652" s="1" t="s">
        <v>7797</v>
      </c>
      <c r="B6652" s="2" t="s">
        <v>500</v>
      </c>
      <c r="C6652" s="1" t="s">
        <v>74</v>
      </c>
      <c r="D6652" s="1">
        <v>3.5</v>
      </c>
      <c r="E6652" s="3" t="s">
        <v>15</v>
      </c>
      <c r="F6652" s="1"/>
      <c r="G6652" s="5"/>
      <c r="H6652" s="6" t="s">
        <v>18</v>
      </c>
      <c r="I6652" s="6" t="s">
        <v>18</v>
      </c>
      <c r="J6652" s="7" t="b">
        <v>0</v>
      </c>
      <c r="K6652" s="6" t="s">
        <v>19</v>
      </c>
      <c r="L6652" s="8"/>
    </row>
    <row r="6653" ht="31.5" hidden="1" customHeight="1">
      <c r="A6653" s="1" t="s">
        <v>7798</v>
      </c>
      <c r="B6653" s="2" t="s">
        <v>13</v>
      </c>
      <c r="C6653" s="1" t="s">
        <v>74</v>
      </c>
      <c r="D6653" s="1">
        <v>3.2</v>
      </c>
      <c r="E6653" s="3" t="s">
        <v>15</v>
      </c>
      <c r="F6653" s="1"/>
      <c r="G6653" s="5"/>
      <c r="H6653" s="6" t="s">
        <v>18</v>
      </c>
      <c r="I6653" s="6" t="s">
        <v>18</v>
      </c>
      <c r="J6653" s="7" t="b">
        <v>0</v>
      </c>
      <c r="K6653" s="6" t="s">
        <v>19</v>
      </c>
      <c r="L6653" s="8"/>
    </row>
    <row r="6654" ht="31.5" hidden="1" customHeight="1">
      <c r="A6654" s="1" t="s">
        <v>7799</v>
      </c>
      <c r="B6654" s="2" t="s">
        <v>333</v>
      </c>
      <c r="C6654" s="1" t="s">
        <v>74</v>
      </c>
      <c r="D6654" s="1">
        <v>4.0</v>
      </c>
      <c r="E6654" s="3" t="s">
        <v>15</v>
      </c>
      <c r="F6654" s="1"/>
      <c r="G6654" s="5"/>
      <c r="H6654" s="6" t="s">
        <v>18</v>
      </c>
      <c r="I6654" s="6" t="s">
        <v>18</v>
      </c>
      <c r="J6654" s="7" t="b">
        <v>0</v>
      </c>
      <c r="K6654" s="6" t="s">
        <v>19</v>
      </c>
      <c r="L6654" s="8"/>
    </row>
    <row r="6655" ht="31.5" hidden="1" customHeight="1">
      <c r="A6655" s="1" t="s">
        <v>7800</v>
      </c>
      <c r="B6655" s="2" t="s">
        <v>70</v>
      </c>
      <c r="C6655" s="1" t="s">
        <v>74</v>
      </c>
      <c r="D6655" s="1">
        <v>10.3</v>
      </c>
      <c r="E6655" s="3" t="s">
        <v>15</v>
      </c>
      <c r="F6655" s="1"/>
      <c r="G6655" s="5"/>
      <c r="H6655" s="6" t="s">
        <v>18</v>
      </c>
      <c r="I6655" s="6" t="s">
        <v>18</v>
      </c>
      <c r="J6655" s="7" t="b">
        <v>1</v>
      </c>
      <c r="K6655" s="6" t="s">
        <v>19</v>
      </c>
      <c r="L6655" s="8"/>
    </row>
    <row r="6656" ht="31.5" hidden="1" customHeight="1">
      <c r="A6656" s="1" t="s">
        <v>7801</v>
      </c>
      <c r="B6656" s="2" t="s">
        <v>500</v>
      </c>
      <c r="C6656" s="1" t="s">
        <v>74</v>
      </c>
      <c r="D6656" s="1">
        <v>5.2</v>
      </c>
      <c r="E6656" s="3" t="s">
        <v>15</v>
      </c>
      <c r="F6656" s="1"/>
      <c r="G6656" s="5"/>
      <c r="H6656" s="6" t="s">
        <v>18</v>
      </c>
      <c r="I6656" s="6" t="s">
        <v>18</v>
      </c>
      <c r="J6656" s="7" t="b">
        <v>0</v>
      </c>
      <c r="K6656" s="6" t="s">
        <v>19</v>
      </c>
      <c r="L6656" s="8"/>
    </row>
    <row r="6657" ht="31.5" hidden="1" customHeight="1">
      <c r="A6657" s="1" t="s">
        <v>7802</v>
      </c>
      <c r="B6657" s="2" t="s">
        <v>13</v>
      </c>
      <c r="C6657" s="1" t="s">
        <v>74</v>
      </c>
      <c r="D6657" s="1">
        <v>4.8</v>
      </c>
      <c r="E6657" s="3" t="s">
        <v>15</v>
      </c>
      <c r="F6657" s="1"/>
      <c r="G6657" s="5"/>
      <c r="H6657" s="6" t="s">
        <v>18</v>
      </c>
      <c r="I6657" s="6" t="s">
        <v>18</v>
      </c>
      <c r="J6657" s="7" t="b">
        <v>0</v>
      </c>
      <c r="K6657" s="6" t="s">
        <v>19</v>
      </c>
      <c r="L6657" s="8"/>
    </row>
    <row r="6658" ht="31.5" hidden="1" customHeight="1">
      <c r="A6658" s="1" t="s">
        <v>7803</v>
      </c>
      <c r="B6658" s="2" t="s">
        <v>70</v>
      </c>
      <c r="C6658" s="1" t="s">
        <v>74</v>
      </c>
      <c r="D6658" s="1">
        <v>10.0</v>
      </c>
      <c r="E6658" s="3" t="s">
        <v>15</v>
      </c>
      <c r="F6658" s="1"/>
      <c r="G6658" s="5"/>
      <c r="H6658" s="6" t="s">
        <v>18</v>
      </c>
      <c r="I6658" s="6" t="s">
        <v>18</v>
      </c>
      <c r="J6658" s="7" t="b">
        <v>1</v>
      </c>
      <c r="K6658" s="6" t="s">
        <v>19</v>
      </c>
      <c r="L6658" s="8"/>
    </row>
    <row r="6659" ht="31.5" hidden="1" customHeight="1">
      <c r="A6659" s="1" t="s">
        <v>7804</v>
      </c>
      <c r="B6659" s="2" t="s">
        <v>500</v>
      </c>
      <c r="C6659" s="1" t="s">
        <v>74</v>
      </c>
      <c r="D6659" s="1">
        <v>6.0</v>
      </c>
      <c r="E6659" s="3" t="s">
        <v>15</v>
      </c>
      <c r="F6659" s="1"/>
      <c r="G6659" s="5"/>
      <c r="H6659" s="6" t="s">
        <v>18</v>
      </c>
      <c r="I6659" s="6" t="s">
        <v>18</v>
      </c>
      <c r="J6659" s="7" t="b">
        <v>0</v>
      </c>
      <c r="K6659" s="6" t="s">
        <v>19</v>
      </c>
      <c r="L6659" s="8"/>
    </row>
    <row r="6660" ht="31.5" hidden="1" customHeight="1">
      <c r="A6660" s="1" t="s">
        <v>7805</v>
      </c>
      <c r="B6660" s="2" t="s">
        <v>13</v>
      </c>
      <c r="C6660" s="1" t="s">
        <v>74</v>
      </c>
      <c r="D6660" s="1">
        <v>4.2</v>
      </c>
      <c r="E6660" s="3" t="s">
        <v>15</v>
      </c>
      <c r="F6660" s="1"/>
      <c r="G6660" s="5"/>
      <c r="H6660" s="6" t="s">
        <v>18</v>
      </c>
      <c r="I6660" s="6" t="s">
        <v>18</v>
      </c>
      <c r="J6660" s="7" t="b">
        <v>0</v>
      </c>
      <c r="K6660" s="6" t="s">
        <v>19</v>
      </c>
      <c r="L6660" s="8"/>
    </row>
    <row r="6661" ht="31.5" hidden="1" customHeight="1">
      <c r="A6661" s="1" t="s">
        <v>7806</v>
      </c>
      <c r="B6661" s="2" t="s">
        <v>70</v>
      </c>
      <c r="C6661" s="1" t="s">
        <v>74</v>
      </c>
      <c r="D6661" s="1">
        <v>10.2</v>
      </c>
      <c r="E6661" s="3" t="s">
        <v>15</v>
      </c>
      <c r="F6661" s="1"/>
      <c r="G6661" s="5"/>
      <c r="H6661" s="6" t="s">
        <v>18</v>
      </c>
      <c r="I6661" s="6" t="s">
        <v>18</v>
      </c>
      <c r="J6661" s="7" t="b">
        <v>1</v>
      </c>
      <c r="K6661" s="6" t="s">
        <v>19</v>
      </c>
      <c r="L6661" s="8"/>
    </row>
    <row r="6662" ht="31.5" hidden="1" customHeight="1">
      <c r="A6662" s="1" t="s">
        <v>7807</v>
      </c>
      <c r="B6662" s="2" t="s">
        <v>203</v>
      </c>
      <c r="C6662" s="1" t="s">
        <v>14</v>
      </c>
      <c r="D6662" s="1">
        <v>3.5</v>
      </c>
      <c r="E6662" s="3" t="s">
        <v>15</v>
      </c>
      <c r="F6662" s="1"/>
      <c r="G6662" s="5"/>
      <c r="H6662" s="6" t="s">
        <v>18</v>
      </c>
      <c r="I6662" s="6" t="s">
        <v>18</v>
      </c>
      <c r="J6662" s="7" t="b">
        <v>0</v>
      </c>
      <c r="K6662" s="6" t="s">
        <v>19</v>
      </c>
      <c r="L6662" s="8"/>
    </row>
    <row r="6663" ht="31.5" hidden="1" customHeight="1">
      <c r="A6663" s="1" t="s">
        <v>7808</v>
      </c>
      <c r="B6663" s="2" t="s">
        <v>500</v>
      </c>
      <c r="C6663" s="1" t="s">
        <v>14</v>
      </c>
      <c r="D6663" s="1">
        <v>3.5</v>
      </c>
      <c r="E6663" s="3" t="s">
        <v>15</v>
      </c>
      <c r="F6663" s="1"/>
      <c r="G6663" s="5"/>
      <c r="H6663" s="6" t="s">
        <v>18</v>
      </c>
      <c r="I6663" s="6" t="s">
        <v>18</v>
      </c>
      <c r="J6663" s="7" t="b">
        <v>0</v>
      </c>
      <c r="K6663" s="6" t="s">
        <v>19</v>
      </c>
      <c r="L6663" s="8"/>
    </row>
    <row r="6664" ht="31.5" hidden="1" customHeight="1">
      <c r="A6664" s="1" t="s">
        <v>7809</v>
      </c>
      <c r="B6664" s="2" t="s">
        <v>13</v>
      </c>
      <c r="C6664" s="1" t="s">
        <v>14</v>
      </c>
      <c r="D6664" s="1">
        <v>3.2</v>
      </c>
      <c r="E6664" s="3" t="s">
        <v>15</v>
      </c>
      <c r="F6664" s="1"/>
      <c r="G6664" s="5"/>
      <c r="H6664" s="6" t="s">
        <v>18</v>
      </c>
      <c r="I6664" s="6" t="s">
        <v>18</v>
      </c>
      <c r="J6664" s="7" t="b">
        <v>0</v>
      </c>
      <c r="K6664" s="6" t="s">
        <v>19</v>
      </c>
      <c r="L6664" s="8"/>
    </row>
    <row r="6665" ht="31.5" hidden="1" customHeight="1">
      <c r="A6665" s="1" t="s">
        <v>7810</v>
      </c>
      <c r="B6665" s="2" t="s">
        <v>333</v>
      </c>
      <c r="C6665" s="1" t="s">
        <v>14</v>
      </c>
      <c r="D6665" s="1">
        <v>3.8</v>
      </c>
      <c r="E6665" s="3" t="s">
        <v>15</v>
      </c>
      <c r="F6665" s="1"/>
      <c r="G6665" s="5"/>
      <c r="H6665" s="6" t="s">
        <v>18</v>
      </c>
      <c r="I6665" s="6" t="s">
        <v>18</v>
      </c>
      <c r="J6665" s="7" t="b">
        <v>0</v>
      </c>
      <c r="K6665" s="6" t="s">
        <v>19</v>
      </c>
      <c r="L6665" s="8"/>
    </row>
    <row r="6666" ht="31.5" hidden="1" customHeight="1">
      <c r="A6666" s="1" t="s">
        <v>7811</v>
      </c>
      <c r="B6666" s="2" t="s">
        <v>70</v>
      </c>
      <c r="C6666" s="1" t="s">
        <v>14</v>
      </c>
      <c r="D6666" s="1">
        <v>10.5</v>
      </c>
      <c r="E6666" s="3" t="s">
        <v>15</v>
      </c>
      <c r="F6666" s="1"/>
      <c r="G6666" s="5"/>
      <c r="H6666" s="6" t="s">
        <v>18</v>
      </c>
      <c r="I6666" s="6" t="s">
        <v>18</v>
      </c>
      <c r="J6666" s="7" t="b">
        <v>1</v>
      </c>
      <c r="K6666" s="6" t="s">
        <v>19</v>
      </c>
      <c r="L6666" s="8"/>
    </row>
    <row r="6667" ht="31.5" hidden="1" customHeight="1">
      <c r="A6667" s="1" t="s">
        <v>7812</v>
      </c>
      <c r="B6667" s="2" t="s">
        <v>333</v>
      </c>
      <c r="C6667" s="1" t="s">
        <v>74</v>
      </c>
      <c r="D6667" s="1">
        <v>4.8</v>
      </c>
      <c r="E6667" s="3" t="s">
        <v>15</v>
      </c>
      <c r="F6667" s="1"/>
      <c r="G6667" s="5"/>
      <c r="H6667" s="6" t="s">
        <v>18</v>
      </c>
      <c r="I6667" s="6" t="s">
        <v>18</v>
      </c>
      <c r="J6667" s="7" t="b">
        <v>0</v>
      </c>
      <c r="K6667" s="6" t="s">
        <v>19</v>
      </c>
      <c r="L6667" s="8"/>
    </row>
    <row r="6668" ht="31.5" hidden="1" customHeight="1">
      <c r="A6668" s="1" t="s">
        <v>7813</v>
      </c>
      <c r="B6668" s="2" t="s">
        <v>500</v>
      </c>
      <c r="C6668" s="1" t="s">
        <v>3176</v>
      </c>
      <c r="D6668" s="1">
        <v>5.9</v>
      </c>
      <c r="E6668" s="3" t="s">
        <v>15</v>
      </c>
      <c r="F6668" s="1"/>
      <c r="G6668" s="5"/>
      <c r="H6668" s="6" t="s">
        <v>18</v>
      </c>
      <c r="I6668" s="6" t="s">
        <v>18</v>
      </c>
      <c r="J6668" s="7" t="b">
        <v>0</v>
      </c>
      <c r="K6668" s="6" t="s">
        <v>19</v>
      </c>
      <c r="L6668" s="8"/>
    </row>
    <row r="6669" ht="31.5" hidden="1" customHeight="1">
      <c r="A6669" s="1" t="s">
        <v>7814</v>
      </c>
      <c r="B6669" s="2" t="s">
        <v>13</v>
      </c>
      <c r="C6669" s="1" t="s">
        <v>3176</v>
      </c>
      <c r="D6669" s="1">
        <v>4.8</v>
      </c>
      <c r="E6669" s="3" t="s">
        <v>15</v>
      </c>
      <c r="F6669" s="1"/>
      <c r="G6669" s="5"/>
      <c r="H6669" s="6" t="s">
        <v>18</v>
      </c>
      <c r="I6669" s="6" t="s">
        <v>18</v>
      </c>
      <c r="J6669" s="7" t="b">
        <v>0</v>
      </c>
      <c r="K6669" s="6" t="s">
        <v>19</v>
      </c>
      <c r="L6669" s="8"/>
    </row>
    <row r="6670" ht="31.5" hidden="1" customHeight="1">
      <c r="A6670" s="1" t="s">
        <v>7815</v>
      </c>
      <c r="B6670" s="2" t="s">
        <v>70</v>
      </c>
      <c r="C6670" s="1" t="s">
        <v>3176</v>
      </c>
      <c r="D6670" s="1">
        <v>10.7</v>
      </c>
      <c r="E6670" s="3" t="s">
        <v>15</v>
      </c>
      <c r="F6670" s="1"/>
      <c r="G6670" s="5"/>
      <c r="H6670" s="6" t="s">
        <v>18</v>
      </c>
      <c r="I6670" s="6" t="s">
        <v>18</v>
      </c>
      <c r="J6670" s="7" t="b">
        <v>1</v>
      </c>
      <c r="K6670" s="6" t="s">
        <v>19</v>
      </c>
      <c r="L6670" s="8"/>
    </row>
    <row r="6671" ht="31.5" hidden="1" customHeight="1">
      <c r="A6671" s="1" t="s">
        <v>7816</v>
      </c>
      <c r="B6671" s="2" t="s">
        <v>333</v>
      </c>
      <c r="C6671" s="1" t="s">
        <v>42</v>
      </c>
      <c r="D6671" s="1">
        <v>5.2</v>
      </c>
      <c r="E6671" s="3" t="s">
        <v>15</v>
      </c>
      <c r="F6671" s="1"/>
      <c r="G6671" s="5"/>
      <c r="H6671" s="6" t="s">
        <v>18</v>
      </c>
      <c r="I6671" s="6" t="s">
        <v>18</v>
      </c>
      <c r="J6671" s="7" t="b">
        <v>0</v>
      </c>
      <c r="K6671" s="6" t="s">
        <v>19</v>
      </c>
      <c r="L6671" s="8"/>
    </row>
    <row r="6672" ht="31.5" hidden="1" customHeight="1">
      <c r="A6672" s="1" t="s">
        <v>7817</v>
      </c>
      <c r="B6672" s="2" t="s">
        <v>333</v>
      </c>
      <c r="C6672" s="1" t="s">
        <v>7818</v>
      </c>
      <c r="D6672" s="1">
        <v>4.8</v>
      </c>
      <c r="E6672" s="3" t="s">
        <v>15</v>
      </c>
      <c r="F6672" s="1"/>
      <c r="G6672" s="5"/>
      <c r="H6672" s="6" t="s">
        <v>18</v>
      </c>
      <c r="I6672" s="6" t="s">
        <v>18</v>
      </c>
      <c r="J6672" s="7" t="b">
        <v>0</v>
      </c>
      <c r="K6672" s="6" t="s">
        <v>19</v>
      </c>
      <c r="L6672" s="8"/>
    </row>
    <row r="6673" ht="31.5" hidden="1" customHeight="1">
      <c r="A6673" s="1" t="s">
        <v>7819</v>
      </c>
      <c r="B6673" s="2" t="s">
        <v>333</v>
      </c>
      <c r="C6673" s="1" t="s">
        <v>7820</v>
      </c>
      <c r="D6673" s="1">
        <v>4.8</v>
      </c>
      <c r="E6673" s="3" t="s">
        <v>15</v>
      </c>
      <c r="F6673" s="1"/>
      <c r="G6673" s="5"/>
      <c r="H6673" s="6" t="s">
        <v>18</v>
      </c>
      <c r="I6673" s="6" t="s">
        <v>18</v>
      </c>
      <c r="J6673" s="7" t="b">
        <v>0</v>
      </c>
      <c r="K6673" s="6" t="s">
        <v>19</v>
      </c>
      <c r="L6673" s="8"/>
    </row>
    <row r="6674" ht="31.5" hidden="1" customHeight="1">
      <c r="A6674" s="1" t="s">
        <v>7821</v>
      </c>
      <c r="B6674" s="2" t="s">
        <v>500</v>
      </c>
      <c r="C6674" s="1" t="s">
        <v>7820</v>
      </c>
      <c r="D6674" s="1">
        <v>5.5</v>
      </c>
      <c r="E6674" s="3" t="s">
        <v>15</v>
      </c>
      <c r="F6674" s="1"/>
      <c r="G6674" s="5"/>
      <c r="H6674" s="6" t="s">
        <v>18</v>
      </c>
      <c r="I6674" s="6" t="s">
        <v>18</v>
      </c>
      <c r="J6674" s="7" t="b">
        <v>0</v>
      </c>
      <c r="K6674" s="6" t="s">
        <v>19</v>
      </c>
      <c r="L6674" s="8"/>
    </row>
    <row r="6675" ht="31.5" hidden="1" customHeight="1">
      <c r="A6675" s="1" t="s">
        <v>7822</v>
      </c>
      <c r="B6675" s="2" t="s">
        <v>70</v>
      </c>
      <c r="C6675" s="1" t="s">
        <v>7820</v>
      </c>
      <c r="D6675" s="1">
        <v>10.3</v>
      </c>
      <c r="E6675" s="3" t="s">
        <v>15</v>
      </c>
      <c r="F6675" s="1"/>
      <c r="G6675" s="5"/>
      <c r="H6675" s="6" t="s">
        <v>18</v>
      </c>
      <c r="I6675" s="6" t="s">
        <v>18</v>
      </c>
      <c r="J6675" s="7" t="b">
        <v>1</v>
      </c>
      <c r="K6675" s="6" t="s">
        <v>19</v>
      </c>
      <c r="L6675" s="8"/>
    </row>
    <row r="6676" ht="31.5" hidden="1" customHeight="1">
      <c r="A6676" s="1" t="s">
        <v>7823</v>
      </c>
      <c r="B6676" s="2" t="s">
        <v>333</v>
      </c>
      <c r="C6676" s="1" t="s">
        <v>7824</v>
      </c>
      <c r="D6676" s="1">
        <v>5.5</v>
      </c>
      <c r="E6676" s="3" t="s">
        <v>15</v>
      </c>
      <c r="F6676" s="1"/>
      <c r="G6676" s="5"/>
      <c r="H6676" s="6" t="s">
        <v>18</v>
      </c>
      <c r="I6676" s="6" t="s">
        <v>18</v>
      </c>
      <c r="J6676" s="7" t="b">
        <v>0</v>
      </c>
      <c r="K6676" s="6" t="s">
        <v>19</v>
      </c>
      <c r="L6676" s="8"/>
    </row>
    <row r="6677" ht="31.5" hidden="1" customHeight="1">
      <c r="A6677" s="1" t="s">
        <v>7825</v>
      </c>
      <c r="B6677" s="2" t="s">
        <v>333</v>
      </c>
      <c r="C6677" s="1" t="s">
        <v>4529</v>
      </c>
      <c r="D6677" s="1">
        <v>5.8</v>
      </c>
      <c r="E6677" s="3" t="s">
        <v>15</v>
      </c>
      <c r="F6677" s="1"/>
      <c r="G6677" s="5"/>
      <c r="H6677" s="6" t="s">
        <v>18</v>
      </c>
      <c r="I6677" s="6" t="s">
        <v>18</v>
      </c>
      <c r="J6677" s="7" t="b">
        <v>0</v>
      </c>
      <c r="K6677" s="6" t="s">
        <v>19</v>
      </c>
      <c r="L6677" s="8"/>
    </row>
    <row r="6678" ht="31.5" hidden="1" customHeight="1">
      <c r="A6678" s="1" t="s">
        <v>7826</v>
      </c>
      <c r="B6678" s="2" t="s">
        <v>500</v>
      </c>
      <c r="C6678" s="1" t="s">
        <v>7818</v>
      </c>
      <c r="D6678" s="1">
        <v>5.5</v>
      </c>
      <c r="E6678" s="3" t="s">
        <v>15</v>
      </c>
      <c r="F6678" s="1"/>
      <c r="G6678" s="5"/>
      <c r="H6678" s="6" t="s">
        <v>18</v>
      </c>
      <c r="I6678" s="6" t="s">
        <v>18</v>
      </c>
      <c r="J6678" s="7" t="b">
        <v>0</v>
      </c>
      <c r="K6678" s="6" t="s">
        <v>19</v>
      </c>
      <c r="L6678" s="8"/>
    </row>
    <row r="6679" ht="31.5" hidden="1" customHeight="1">
      <c r="A6679" s="1" t="s">
        <v>7827</v>
      </c>
      <c r="B6679" s="2" t="s">
        <v>70</v>
      </c>
      <c r="C6679" s="1" t="s">
        <v>7818</v>
      </c>
      <c r="D6679" s="1">
        <v>10.3</v>
      </c>
      <c r="E6679" s="3" t="s">
        <v>15</v>
      </c>
      <c r="F6679" s="1"/>
      <c r="G6679" s="5"/>
      <c r="H6679" s="6" t="s">
        <v>18</v>
      </c>
      <c r="I6679" s="6" t="s">
        <v>18</v>
      </c>
      <c r="J6679" s="7" t="b">
        <v>1</v>
      </c>
      <c r="K6679" s="6" t="s">
        <v>19</v>
      </c>
      <c r="L6679" s="8"/>
    </row>
    <row r="6680" ht="31.5" hidden="1" customHeight="1">
      <c r="A6680" s="1" t="s">
        <v>7828</v>
      </c>
      <c r="B6680" s="2" t="s">
        <v>500</v>
      </c>
      <c r="C6680" s="1" t="s">
        <v>7824</v>
      </c>
      <c r="D6680" s="1">
        <v>5.5</v>
      </c>
      <c r="E6680" s="3" t="s">
        <v>15</v>
      </c>
      <c r="F6680" s="1"/>
      <c r="G6680" s="5"/>
      <c r="H6680" s="6" t="s">
        <v>18</v>
      </c>
      <c r="I6680" s="6" t="s">
        <v>18</v>
      </c>
      <c r="J6680" s="7" t="b">
        <v>0</v>
      </c>
      <c r="K6680" s="6" t="s">
        <v>19</v>
      </c>
      <c r="L6680" s="8"/>
    </row>
    <row r="6681" ht="31.5" hidden="1" customHeight="1">
      <c r="A6681" s="1" t="s">
        <v>7829</v>
      </c>
      <c r="B6681" s="2" t="s">
        <v>70</v>
      </c>
      <c r="C6681" s="1" t="s">
        <v>7824</v>
      </c>
      <c r="D6681" s="1">
        <v>11.0</v>
      </c>
      <c r="E6681" s="3" t="s">
        <v>15</v>
      </c>
      <c r="F6681" s="1"/>
      <c r="G6681" s="5"/>
      <c r="H6681" s="6" t="s">
        <v>18</v>
      </c>
      <c r="I6681" s="6" t="s">
        <v>18</v>
      </c>
      <c r="J6681" s="7" t="b">
        <v>1</v>
      </c>
      <c r="K6681" s="6" t="s">
        <v>19</v>
      </c>
      <c r="L6681" s="8"/>
    </row>
    <row r="6682" ht="31.5" hidden="1" customHeight="1">
      <c r="A6682" s="1" t="s">
        <v>7830</v>
      </c>
      <c r="B6682" s="2" t="s">
        <v>333</v>
      </c>
      <c r="C6682" s="1" t="s">
        <v>689</v>
      </c>
      <c r="D6682" s="1">
        <v>5.5</v>
      </c>
      <c r="E6682" s="3" t="s">
        <v>15</v>
      </c>
      <c r="F6682" s="1"/>
      <c r="G6682" s="5"/>
      <c r="H6682" s="6" t="s">
        <v>18</v>
      </c>
      <c r="I6682" s="6" t="s">
        <v>18</v>
      </c>
      <c r="J6682" s="7" t="b">
        <v>0</v>
      </c>
      <c r="K6682" s="6" t="s">
        <v>19</v>
      </c>
      <c r="L6682" s="8"/>
    </row>
    <row r="6683" ht="31.5" hidden="1" customHeight="1">
      <c r="A6683" s="1" t="s">
        <v>7831</v>
      </c>
      <c r="B6683" s="2" t="s">
        <v>333</v>
      </c>
      <c r="C6683" s="1" t="s">
        <v>7832</v>
      </c>
      <c r="D6683" s="1">
        <v>3.9</v>
      </c>
      <c r="E6683" s="3" t="s">
        <v>15</v>
      </c>
      <c r="F6683" s="1"/>
      <c r="G6683" s="5"/>
      <c r="H6683" s="6" t="s">
        <v>18</v>
      </c>
      <c r="I6683" s="6" t="s">
        <v>18</v>
      </c>
      <c r="J6683" s="7" t="b">
        <v>0</v>
      </c>
      <c r="K6683" s="6" t="s">
        <v>19</v>
      </c>
      <c r="L6683" s="8"/>
    </row>
    <row r="6684" ht="31.5" hidden="1" customHeight="1">
      <c r="A6684" s="1" t="s">
        <v>7833</v>
      </c>
      <c r="B6684" s="2" t="s">
        <v>333</v>
      </c>
      <c r="C6684" s="1" t="s">
        <v>74</v>
      </c>
      <c r="D6684" s="1">
        <v>3.5</v>
      </c>
      <c r="E6684" s="3" t="s">
        <v>15</v>
      </c>
      <c r="F6684" s="1"/>
      <c r="G6684" s="5"/>
      <c r="H6684" s="6" t="s">
        <v>18</v>
      </c>
      <c r="I6684" s="6" t="s">
        <v>18</v>
      </c>
      <c r="J6684" s="7" t="b">
        <v>0</v>
      </c>
      <c r="K6684" s="6" t="s">
        <v>19</v>
      </c>
      <c r="L6684" s="8"/>
    </row>
    <row r="6685" ht="31.5" hidden="1" customHeight="1">
      <c r="A6685" s="1" t="s">
        <v>7834</v>
      </c>
      <c r="B6685" s="2" t="s">
        <v>333</v>
      </c>
      <c r="C6685" s="1" t="s">
        <v>14</v>
      </c>
      <c r="D6685" s="1">
        <v>3.5</v>
      </c>
      <c r="E6685" s="3" t="s">
        <v>15</v>
      </c>
      <c r="F6685" s="1"/>
      <c r="G6685" s="5"/>
      <c r="H6685" s="6" t="s">
        <v>18</v>
      </c>
      <c r="I6685" s="6" t="s">
        <v>18</v>
      </c>
      <c r="J6685" s="7" t="b">
        <v>0</v>
      </c>
      <c r="K6685" s="6" t="s">
        <v>19</v>
      </c>
      <c r="L6685" s="8"/>
    </row>
    <row r="6686" ht="31.5" hidden="1" customHeight="1">
      <c r="A6686" s="1" t="s">
        <v>7835</v>
      </c>
      <c r="B6686" s="2" t="s">
        <v>203</v>
      </c>
      <c r="C6686" s="1" t="s">
        <v>14</v>
      </c>
      <c r="D6686" s="1">
        <v>2.8</v>
      </c>
      <c r="E6686" s="3" t="s">
        <v>15</v>
      </c>
      <c r="F6686" s="1"/>
      <c r="G6686" s="5"/>
      <c r="H6686" s="6" t="s">
        <v>18</v>
      </c>
      <c r="I6686" s="6" t="s">
        <v>18</v>
      </c>
      <c r="J6686" s="7" t="b">
        <v>0</v>
      </c>
      <c r="K6686" s="6" t="s">
        <v>19</v>
      </c>
      <c r="L6686" s="8"/>
    </row>
    <row r="6687" ht="31.5" hidden="1" customHeight="1">
      <c r="A6687" s="1" t="s">
        <v>7836</v>
      </c>
      <c r="B6687" s="2" t="s">
        <v>203</v>
      </c>
      <c r="C6687" s="1" t="s">
        <v>14</v>
      </c>
      <c r="D6687" s="1">
        <v>3.0</v>
      </c>
      <c r="E6687" s="3" t="s">
        <v>15</v>
      </c>
      <c r="F6687" s="1"/>
      <c r="G6687" s="5"/>
      <c r="H6687" s="6" t="s">
        <v>18</v>
      </c>
      <c r="I6687" s="6" t="s">
        <v>18</v>
      </c>
      <c r="J6687" s="7" t="b">
        <v>0</v>
      </c>
      <c r="K6687" s="6" t="s">
        <v>19</v>
      </c>
      <c r="L6687" s="8"/>
    </row>
    <row r="6688" ht="31.5" hidden="1" customHeight="1">
      <c r="A6688" s="1" t="s">
        <v>7837</v>
      </c>
      <c r="B6688" s="2" t="s">
        <v>13</v>
      </c>
      <c r="C6688" s="1" t="s">
        <v>249</v>
      </c>
      <c r="D6688" s="1">
        <v>3.5</v>
      </c>
      <c r="E6688" s="3" t="s">
        <v>15</v>
      </c>
      <c r="F6688" s="1"/>
      <c r="G6688" s="5"/>
      <c r="H6688" s="6" t="s">
        <v>18</v>
      </c>
      <c r="I6688" s="6" t="s">
        <v>18</v>
      </c>
      <c r="J6688" s="7" t="b">
        <v>0</v>
      </c>
      <c r="K6688" s="6" t="s">
        <v>19</v>
      </c>
      <c r="L6688" s="8"/>
    </row>
    <row r="6689" ht="31.5" hidden="1" customHeight="1">
      <c r="A6689" s="1" t="s">
        <v>7838</v>
      </c>
      <c r="B6689" s="2" t="s">
        <v>500</v>
      </c>
      <c r="C6689" s="1" t="s">
        <v>249</v>
      </c>
      <c r="D6689" s="1">
        <v>3.8</v>
      </c>
      <c r="E6689" s="3" t="s">
        <v>15</v>
      </c>
      <c r="F6689" s="1"/>
      <c r="G6689" s="5"/>
      <c r="H6689" s="6" t="s">
        <v>18</v>
      </c>
      <c r="I6689" s="6" t="s">
        <v>18</v>
      </c>
      <c r="J6689" s="7" t="b">
        <v>0</v>
      </c>
      <c r="K6689" s="6" t="s">
        <v>19</v>
      </c>
      <c r="L6689" s="8"/>
    </row>
    <row r="6690" ht="31.5" hidden="1" customHeight="1">
      <c r="A6690" s="1" t="s">
        <v>7839</v>
      </c>
      <c r="B6690" s="2" t="s">
        <v>333</v>
      </c>
      <c r="C6690" s="1" t="s">
        <v>249</v>
      </c>
      <c r="D6690" s="1">
        <v>2.8</v>
      </c>
      <c r="E6690" s="3" t="s">
        <v>15</v>
      </c>
      <c r="F6690" s="1"/>
      <c r="G6690" s="5"/>
      <c r="H6690" s="6" t="s">
        <v>18</v>
      </c>
      <c r="I6690" s="6" t="s">
        <v>18</v>
      </c>
      <c r="J6690" s="7" t="b">
        <v>0</v>
      </c>
      <c r="K6690" s="6" t="s">
        <v>19</v>
      </c>
      <c r="L6690" s="8"/>
    </row>
    <row r="6691" ht="31.5" hidden="1" customHeight="1">
      <c r="A6691" s="1" t="s">
        <v>7840</v>
      </c>
      <c r="B6691" s="2" t="s">
        <v>70</v>
      </c>
      <c r="C6691" s="1" t="s">
        <v>249</v>
      </c>
      <c r="D6691" s="1">
        <v>10.1</v>
      </c>
      <c r="E6691" s="3" t="s">
        <v>15</v>
      </c>
      <c r="F6691" s="1"/>
      <c r="G6691" s="5"/>
      <c r="H6691" s="6" t="s">
        <v>18</v>
      </c>
      <c r="I6691" s="6" t="s">
        <v>18</v>
      </c>
      <c r="J6691" s="7" t="b">
        <v>1</v>
      </c>
      <c r="K6691" s="6" t="s">
        <v>19</v>
      </c>
      <c r="L6691" s="8"/>
    </row>
    <row r="6692" ht="31.5" hidden="1" customHeight="1">
      <c r="A6692" s="1" t="s">
        <v>7841</v>
      </c>
      <c r="B6692" s="2" t="s">
        <v>1290</v>
      </c>
      <c r="C6692" s="1" t="s">
        <v>74</v>
      </c>
      <c r="D6692" s="1">
        <v>5.5</v>
      </c>
      <c r="E6692" s="3" t="s">
        <v>15</v>
      </c>
      <c r="F6692" s="1"/>
      <c r="G6692" s="5"/>
      <c r="H6692" s="6" t="s">
        <v>18</v>
      </c>
      <c r="I6692" s="6" t="s">
        <v>18</v>
      </c>
      <c r="J6692" s="7" t="b">
        <v>0</v>
      </c>
      <c r="K6692" s="6" t="s">
        <v>19</v>
      </c>
      <c r="L6692" s="8"/>
    </row>
    <row r="6693" ht="31.5" hidden="1" customHeight="1">
      <c r="A6693" s="1" t="s">
        <v>7842</v>
      </c>
      <c r="B6693" s="2" t="s">
        <v>1290</v>
      </c>
      <c r="C6693" s="1" t="s">
        <v>74</v>
      </c>
      <c r="D6693" s="1">
        <v>5.8</v>
      </c>
      <c r="E6693" s="3" t="s">
        <v>15</v>
      </c>
      <c r="F6693" s="1"/>
      <c r="G6693" s="5"/>
      <c r="H6693" s="6" t="s">
        <v>18</v>
      </c>
      <c r="I6693" s="6" t="s">
        <v>18</v>
      </c>
      <c r="J6693" s="7" t="b">
        <v>0</v>
      </c>
      <c r="K6693" s="6" t="s">
        <v>19</v>
      </c>
      <c r="L6693" s="8"/>
    </row>
    <row r="6694" ht="31.5" hidden="1" customHeight="1">
      <c r="A6694" s="1" t="s">
        <v>7843</v>
      </c>
      <c r="B6694" s="2" t="s">
        <v>1290</v>
      </c>
      <c r="C6694" s="1" t="s">
        <v>74</v>
      </c>
      <c r="D6694" s="1">
        <v>5.2</v>
      </c>
      <c r="E6694" s="3" t="s">
        <v>15</v>
      </c>
      <c r="F6694" s="1"/>
      <c r="G6694" s="5"/>
      <c r="H6694" s="6" t="s">
        <v>18</v>
      </c>
      <c r="I6694" s="6" t="s">
        <v>18</v>
      </c>
      <c r="J6694" s="7" t="b">
        <v>0</v>
      </c>
      <c r="K6694" s="6" t="s">
        <v>19</v>
      </c>
      <c r="L6694" s="8"/>
    </row>
    <row r="6695" ht="31.5" hidden="1" customHeight="1">
      <c r="A6695" s="1" t="s">
        <v>7844</v>
      </c>
      <c r="B6695" s="2" t="s">
        <v>1290</v>
      </c>
      <c r="C6695" s="1" t="s">
        <v>74</v>
      </c>
      <c r="D6695" s="1">
        <v>5.2</v>
      </c>
      <c r="E6695" s="3" t="s">
        <v>15</v>
      </c>
      <c r="F6695" s="1"/>
      <c r="G6695" s="5"/>
      <c r="H6695" s="6" t="s">
        <v>18</v>
      </c>
      <c r="I6695" s="6" t="s">
        <v>18</v>
      </c>
      <c r="J6695" s="7" t="b">
        <v>0</v>
      </c>
      <c r="K6695" s="6" t="s">
        <v>19</v>
      </c>
      <c r="L6695" s="8"/>
    </row>
    <row r="6696" ht="31.5" hidden="1" customHeight="1">
      <c r="A6696" s="1" t="s">
        <v>7845</v>
      </c>
      <c r="B6696" s="2" t="s">
        <v>500</v>
      </c>
      <c r="C6696" s="1" t="s">
        <v>14</v>
      </c>
      <c r="D6696" s="1">
        <v>3.8</v>
      </c>
      <c r="E6696" s="3" t="s">
        <v>15</v>
      </c>
      <c r="F6696" s="1"/>
      <c r="G6696" s="5"/>
      <c r="H6696" s="6" t="s">
        <v>18</v>
      </c>
      <c r="I6696" s="6" t="s">
        <v>18</v>
      </c>
      <c r="J6696" s="7" t="b">
        <v>0</v>
      </c>
      <c r="K6696" s="6" t="s">
        <v>19</v>
      </c>
      <c r="L6696" s="8"/>
    </row>
    <row r="6697" ht="31.5" hidden="1" customHeight="1">
      <c r="A6697" s="1" t="s">
        <v>7846</v>
      </c>
      <c r="B6697" s="2" t="s">
        <v>500</v>
      </c>
      <c r="C6697" s="1" t="s">
        <v>74</v>
      </c>
      <c r="D6697" s="1">
        <v>3.5</v>
      </c>
      <c r="E6697" s="3" t="s">
        <v>15</v>
      </c>
      <c r="F6697" s="1"/>
      <c r="G6697" s="5"/>
      <c r="H6697" s="6" t="s">
        <v>18</v>
      </c>
      <c r="I6697" s="6" t="s">
        <v>18</v>
      </c>
      <c r="J6697" s="7" t="b">
        <v>0</v>
      </c>
      <c r="K6697" s="6" t="s">
        <v>19</v>
      </c>
      <c r="L6697" s="8"/>
    </row>
    <row r="6698" ht="31.5" hidden="1" customHeight="1">
      <c r="A6698" s="1" t="s">
        <v>7847</v>
      </c>
      <c r="B6698" s="2" t="s">
        <v>13</v>
      </c>
      <c r="C6698" s="1" t="s">
        <v>74</v>
      </c>
      <c r="D6698" s="1">
        <v>3.2</v>
      </c>
      <c r="E6698" s="3" t="s">
        <v>15</v>
      </c>
      <c r="F6698" s="1"/>
      <c r="G6698" s="5"/>
      <c r="H6698" s="6" t="s">
        <v>18</v>
      </c>
      <c r="I6698" s="6" t="s">
        <v>18</v>
      </c>
      <c r="J6698" s="7" t="b">
        <v>0</v>
      </c>
      <c r="K6698" s="6" t="s">
        <v>19</v>
      </c>
      <c r="L6698" s="8"/>
    </row>
    <row r="6699" ht="31.5" hidden="1" customHeight="1">
      <c r="A6699" s="1" t="s">
        <v>7848</v>
      </c>
      <c r="B6699" s="2" t="s">
        <v>70</v>
      </c>
      <c r="C6699" s="1" t="s">
        <v>74</v>
      </c>
      <c r="D6699" s="1">
        <v>6.7</v>
      </c>
      <c r="E6699" s="3" t="s">
        <v>15</v>
      </c>
      <c r="F6699" s="1"/>
      <c r="G6699" s="5"/>
      <c r="H6699" s="6" t="s">
        <v>18</v>
      </c>
      <c r="I6699" s="6" t="s">
        <v>18</v>
      </c>
      <c r="J6699" s="7" t="b">
        <v>1</v>
      </c>
      <c r="K6699" s="6" t="s">
        <v>19</v>
      </c>
      <c r="L6699" s="8"/>
    </row>
    <row r="6700" ht="31.5" hidden="1" customHeight="1">
      <c r="A6700" s="1" t="s">
        <v>7849</v>
      </c>
      <c r="B6700" s="2" t="s">
        <v>203</v>
      </c>
      <c r="C6700" s="1" t="s">
        <v>14</v>
      </c>
      <c r="D6700" s="1">
        <v>2.8</v>
      </c>
      <c r="E6700" s="3" t="s">
        <v>15</v>
      </c>
      <c r="F6700" s="1"/>
      <c r="G6700" s="5"/>
      <c r="H6700" s="6" t="s">
        <v>18</v>
      </c>
      <c r="I6700" s="6" t="s">
        <v>18</v>
      </c>
      <c r="J6700" s="7" t="b">
        <v>0</v>
      </c>
      <c r="K6700" s="6" t="s">
        <v>19</v>
      </c>
      <c r="L6700" s="8"/>
    </row>
    <row r="6701" ht="31.5" hidden="1" customHeight="1">
      <c r="A6701" s="1" t="s">
        <v>7850</v>
      </c>
      <c r="B6701" s="2" t="s">
        <v>333</v>
      </c>
      <c r="C6701" s="1" t="s">
        <v>14</v>
      </c>
      <c r="D6701" s="1">
        <v>3.0</v>
      </c>
      <c r="E6701" s="3" t="s">
        <v>15</v>
      </c>
      <c r="F6701" s="1"/>
      <c r="G6701" s="5"/>
      <c r="H6701" s="6" t="s">
        <v>18</v>
      </c>
      <c r="I6701" s="6" t="s">
        <v>18</v>
      </c>
      <c r="J6701" s="7" t="b">
        <v>0</v>
      </c>
      <c r="K6701" s="6" t="s">
        <v>19</v>
      </c>
      <c r="L6701" s="8"/>
    </row>
    <row r="6702" ht="31.5" hidden="1" customHeight="1">
      <c r="A6702" s="1" t="s">
        <v>7851</v>
      </c>
      <c r="B6702" s="2" t="s">
        <v>203</v>
      </c>
      <c r="C6702" s="1" t="s">
        <v>14</v>
      </c>
      <c r="D6702" s="1">
        <v>2.5</v>
      </c>
      <c r="E6702" s="3" t="s">
        <v>15</v>
      </c>
      <c r="F6702" s="1"/>
      <c r="G6702" s="5"/>
      <c r="H6702" s="6" t="s">
        <v>18</v>
      </c>
      <c r="I6702" s="6" t="s">
        <v>18</v>
      </c>
      <c r="J6702" s="7" t="b">
        <v>0</v>
      </c>
      <c r="K6702" s="6" t="s">
        <v>19</v>
      </c>
      <c r="L6702" s="8"/>
    </row>
    <row r="6703" ht="31.5" hidden="1" customHeight="1">
      <c r="A6703" s="1" t="s">
        <v>7852</v>
      </c>
      <c r="B6703" s="2" t="s">
        <v>333</v>
      </c>
      <c r="C6703" s="1" t="s">
        <v>74</v>
      </c>
      <c r="D6703" s="1">
        <v>3.0</v>
      </c>
      <c r="E6703" s="3" t="s">
        <v>15</v>
      </c>
      <c r="F6703" s="1"/>
      <c r="G6703" s="5"/>
      <c r="H6703" s="6" t="s">
        <v>18</v>
      </c>
      <c r="I6703" s="6" t="s">
        <v>18</v>
      </c>
      <c r="J6703" s="7" t="b">
        <v>0</v>
      </c>
      <c r="K6703" s="6" t="s">
        <v>19</v>
      </c>
      <c r="L6703" s="8"/>
    </row>
    <row r="6704" ht="31.5" hidden="1" customHeight="1">
      <c r="A6704" s="1" t="s">
        <v>7853</v>
      </c>
      <c r="B6704" s="2" t="s">
        <v>203</v>
      </c>
      <c r="C6704" s="1" t="s">
        <v>14</v>
      </c>
      <c r="D6704" s="1">
        <v>3.0</v>
      </c>
      <c r="E6704" s="3" t="s">
        <v>15</v>
      </c>
      <c r="F6704" s="1"/>
      <c r="G6704" s="5"/>
      <c r="H6704" s="6" t="s">
        <v>18</v>
      </c>
      <c r="I6704" s="6" t="s">
        <v>18</v>
      </c>
      <c r="J6704" s="7" t="b">
        <v>0</v>
      </c>
      <c r="K6704" s="6" t="s">
        <v>19</v>
      </c>
      <c r="L6704" s="8"/>
    </row>
    <row r="6705" ht="31.5" hidden="1" customHeight="1">
      <c r="A6705" s="1" t="s">
        <v>7854</v>
      </c>
      <c r="B6705" s="2" t="s">
        <v>333</v>
      </c>
      <c r="C6705" s="1" t="s">
        <v>74</v>
      </c>
      <c r="D6705" s="1">
        <v>3.0</v>
      </c>
      <c r="E6705" s="3" t="s">
        <v>15</v>
      </c>
      <c r="F6705" s="1"/>
      <c r="G6705" s="5"/>
      <c r="H6705" s="6" t="s">
        <v>18</v>
      </c>
      <c r="I6705" s="6" t="s">
        <v>18</v>
      </c>
      <c r="J6705" s="7" t="b">
        <v>0</v>
      </c>
      <c r="K6705" s="6" t="s">
        <v>19</v>
      </c>
      <c r="L6705" s="8"/>
    </row>
    <row r="6706" ht="31.5" hidden="1" customHeight="1">
      <c r="A6706" s="1" t="s">
        <v>7855</v>
      </c>
      <c r="B6706" s="2" t="s">
        <v>203</v>
      </c>
      <c r="C6706" s="1" t="s">
        <v>14</v>
      </c>
      <c r="D6706" s="1">
        <v>2.8</v>
      </c>
      <c r="E6706" s="3" t="s">
        <v>15</v>
      </c>
      <c r="F6706" s="1"/>
      <c r="G6706" s="5"/>
      <c r="H6706" s="6" t="s">
        <v>18</v>
      </c>
      <c r="I6706" s="6" t="s">
        <v>18</v>
      </c>
      <c r="J6706" s="7" t="b">
        <v>0</v>
      </c>
      <c r="K6706" s="6" t="s">
        <v>19</v>
      </c>
      <c r="L6706" s="8"/>
    </row>
    <row r="6707" ht="31.5" hidden="1" customHeight="1">
      <c r="A6707" s="1" t="s">
        <v>7856</v>
      </c>
      <c r="B6707" s="2" t="s">
        <v>333</v>
      </c>
      <c r="C6707" s="1" t="s">
        <v>74</v>
      </c>
      <c r="D6707" s="1">
        <v>3.0</v>
      </c>
      <c r="E6707" s="3" t="s">
        <v>15</v>
      </c>
      <c r="F6707" s="1"/>
      <c r="G6707" s="5"/>
      <c r="H6707" s="6" t="s">
        <v>18</v>
      </c>
      <c r="I6707" s="6" t="s">
        <v>18</v>
      </c>
      <c r="J6707" s="7" t="b">
        <v>0</v>
      </c>
      <c r="K6707" s="6" t="s">
        <v>19</v>
      </c>
      <c r="L6707" s="8"/>
    </row>
    <row r="6708" ht="31.5" hidden="1" customHeight="1">
      <c r="A6708" s="1" t="s">
        <v>7857</v>
      </c>
      <c r="B6708" s="2" t="s">
        <v>203</v>
      </c>
      <c r="C6708" s="1" t="s">
        <v>14</v>
      </c>
      <c r="D6708" s="1">
        <v>2.8</v>
      </c>
      <c r="E6708" s="3" t="s">
        <v>15</v>
      </c>
      <c r="F6708" s="1"/>
      <c r="G6708" s="5"/>
      <c r="H6708" s="6" t="s">
        <v>18</v>
      </c>
      <c r="I6708" s="6" t="s">
        <v>18</v>
      </c>
      <c r="J6708" s="7" t="b">
        <v>0</v>
      </c>
      <c r="K6708" s="6" t="s">
        <v>19</v>
      </c>
      <c r="L6708" s="8"/>
    </row>
    <row r="6709" ht="31.5" hidden="1" customHeight="1">
      <c r="A6709" s="1" t="s">
        <v>7858</v>
      </c>
      <c r="B6709" s="2" t="s">
        <v>13</v>
      </c>
      <c r="C6709" s="1" t="s">
        <v>14</v>
      </c>
      <c r="D6709" s="1">
        <v>3.2</v>
      </c>
      <c r="E6709" s="3" t="s">
        <v>15</v>
      </c>
      <c r="F6709" s="1"/>
      <c r="G6709" s="5"/>
      <c r="H6709" s="6" t="s">
        <v>18</v>
      </c>
      <c r="I6709" s="6" t="s">
        <v>18</v>
      </c>
      <c r="J6709" s="7" t="b">
        <v>0</v>
      </c>
      <c r="K6709" s="6" t="s">
        <v>19</v>
      </c>
      <c r="L6709" s="8"/>
    </row>
    <row r="6710" ht="31.5" hidden="1" customHeight="1">
      <c r="A6710" s="1" t="s">
        <v>7859</v>
      </c>
      <c r="B6710" s="2" t="s">
        <v>70</v>
      </c>
      <c r="C6710" s="1" t="s">
        <v>14</v>
      </c>
      <c r="D6710" s="1">
        <v>10.0</v>
      </c>
      <c r="E6710" s="3" t="s">
        <v>15</v>
      </c>
      <c r="F6710" s="1"/>
      <c r="G6710" s="5"/>
      <c r="H6710" s="6" t="s">
        <v>18</v>
      </c>
      <c r="I6710" s="6" t="s">
        <v>18</v>
      </c>
      <c r="J6710" s="7" t="b">
        <v>1</v>
      </c>
      <c r="K6710" s="6" t="s">
        <v>19</v>
      </c>
      <c r="L6710" s="8"/>
    </row>
    <row r="6711" ht="31.5" hidden="1" customHeight="1">
      <c r="A6711" s="1" t="s">
        <v>7860</v>
      </c>
      <c r="B6711" s="2" t="s">
        <v>13</v>
      </c>
      <c r="C6711" s="1" t="s">
        <v>74</v>
      </c>
      <c r="D6711" s="1">
        <v>4.8</v>
      </c>
      <c r="E6711" s="3" t="s">
        <v>15</v>
      </c>
      <c r="F6711" s="1"/>
      <c r="G6711" s="5"/>
      <c r="H6711" s="6" t="s">
        <v>18</v>
      </c>
      <c r="I6711" s="6" t="s">
        <v>18</v>
      </c>
      <c r="J6711" s="7" t="b">
        <v>0</v>
      </c>
      <c r="K6711" s="6" t="s">
        <v>19</v>
      </c>
      <c r="L6711" s="8"/>
    </row>
    <row r="6712" ht="31.5" hidden="1" customHeight="1">
      <c r="A6712" s="1" t="s">
        <v>7861</v>
      </c>
      <c r="B6712" s="2" t="s">
        <v>13</v>
      </c>
      <c r="C6712" s="1" t="s">
        <v>74</v>
      </c>
      <c r="D6712" s="1">
        <v>4.8</v>
      </c>
      <c r="E6712" s="3" t="s">
        <v>15</v>
      </c>
      <c r="F6712" s="1"/>
      <c r="G6712" s="5"/>
      <c r="H6712" s="6" t="s">
        <v>18</v>
      </c>
      <c r="I6712" s="6" t="s">
        <v>18</v>
      </c>
      <c r="J6712" s="7" t="b">
        <v>0</v>
      </c>
      <c r="K6712" s="6" t="s">
        <v>19</v>
      </c>
      <c r="L6712" s="8"/>
    </row>
    <row r="6713" ht="31.5" hidden="1" customHeight="1">
      <c r="A6713" s="1" t="s">
        <v>7862</v>
      </c>
      <c r="B6713" s="2" t="s">
        <v>13</v>
      </c>
      <c r="C6713" s="1" t="s">
        <v>74</v>
      </c>
      <c r="D6713" s="1">
        <v>4.5</v>
      </c>
      <c r="E6713" s="3" t="s">
        <v>15</v>
      </c>
      <c r="F6713" s="1"/>
      <c r="G6713" s="5"/>
      <c r="H6713" s="6" t="s">
        <v>18</v>
      </c>
      <c r="I6713" s="6" t="s">
        <v>18</v>
      </c>
      <c r="J6713" s="7" t="b">
        <v>0</v>
      </c>
      <c r="K6713" s="6" t="s">
        <v>19</v>
      </c>
      <c r="L6713" s="8"/>
    </row>
    <row r="6714" ht="31.5" hidden="1" customHeight="1">
      <c r="A6714" s="1" t="s">
        <v>7863</v>
      </c>
      <c r="B6714" s="2" t="s">
        <v>13</v>
      </c>
      <c r="C6714" s="1" t="s">
        <v>74</v>
      </c>
      <c r="D6714" s="1">
        <v>4.0</v>
      </c>
      <c r="E6714" s="3" t="s">
        <v>15</v>
      </c>
      <c r="F6714" s="1"/>
      <c r="G6714" s="5"/>
      <c r="H6714" s="6" t="s">
        <v>18</v>
      </c>
      <c r="I6714" s="6" t="s">
        <v>18</v>
      </c>
      <c r="J6714" s="7" t="b">
        <v>0</v>
      </c>
      <c r="K6714" s="6" t="s">
        <v>19</v>
      </c>
      <c r="L6714" s="8"/>
    </row>
    <row r="6715" ht="31.5" hidden="1" customHeight="1">
      <c r="A6715" s="1" t="s">
        <v>7864</v>
      </c>
      <c r="B6715" s="2" t="s">
        <v>1290</v>
      </c>
      <c r="C6715" s="1" t="s">
        <v>74</v>
      </c>
      <c r="D6715" s="1">
        <v>5.5</v>
      </c>
      <c r="E6715" s="3" t="s">
        <v>15</v>
      </c>
      <c r="F6715" s="1"/>
      <c r="G6715" s="5"/>
      <c r="H6715" s="6" t="s">
        <v>18</v>
      </c>
      <c r="I6715" s="6" t="s">
        <v>18</v>
      </c>
      <c r="J6715" s="7" t="b">
        <v>0</v>
      </c>
      <c r="K6715" s="6" t="s">
        <v>19</v>
      </c>
      <c r="L6715" s="8"/>
    </row>
    <row r="6716" ht="31.5" hidden="1" customHeight="1">
      <c r="A6716" s="1" t="s">
        <v>7865</v>
      </c>
      <c r="B6716" s="2" t="s">
        <v>13</v>
      </c>
      <c r="C6716" s="1" t="s">
        <v>74</v>
      </c>
      <c r="D6716" s="1">
        <v>5.8</v>
      </c>
      <c r="E6716" s="3" t="s">
        <v>15</v>
      </c>
      <c r="F6716" s="1"/>
      <c r="G6716" s="5"/>
      <c r="H6716" s="6" t="s">
        <v>18</v>
      </c>
      <c r="I6716" s="6" t="s">
        <v>18</v>
      </c>
      <c r="J6716" s="7" t="b">
        <v>0</v>
      </c>
      <c r="K6716" s="6" t="s">
        <v>19</v>
      </c>
      <c r="L6716" s="8"/>
    </row>
    <row r="6717" ht="31.5" hidden="1" customHeight="1">
      <c r="A6717" s="1" t="s">
        <v>7866</v>
      </c>
      <c r="B6717" s="2" t="s">
        <v>13</v>
      </c>
      <c r="C6717" s="1" t="s">
        <v>74</v>
      </c>
      <c r="D6717" s="1">
        <v>3.8</v>
      </c>
      <c r="E6717" s="3" t="s">
        <v>15</v>
      </c>
      <c r="F6717" s="1"/>
      <c r="G6717" s="5"/>
      <c r="H6717" s="6" t="s">
        <v>18</v>
      </c>
      <c r="I6717" s="6" t="s">
        <v>18</v>
      </c>
      <c r="J6717" s="7" t="b">
        <v>0</v>
      </c>
      <c r="K6717" s="6" t="s">
        <v>19</v>
      </c>
      <c r="L6717" s="8"/>
    </row>
    <row r="6718" ht="31.5" hidden="1" customHeight="1">
      <c r="A6718" s="1" t="s">
        <v>7867</v>
      </c>
      <c r="B6718" s="2" t="s">
        <v>333</v>
      </c>
      <c r="C6718" s="1" t="s">
        <v>74</v>
      </c>
      <c r="D6718" s="1">
        <v>3.8</v>
      </c>
      <c r="E6718" s="3" t="s">
        <v>15</v>
      </c>
      <c r="F6718" s="1"/>
      <c r="G6718" s="5"/>
      <c r="H6718" s="6" t="s">
        <v>18</v>
      </c>
      <c r="I6718" s="6" t="s">
        <v>18</v>
      </c>
      <c r="J6718" s="7" t="b">
        <v>0</v>
      </c>
      <c r="K6718" s="6" t="s">
        <v>19</v>
      </c>
      <c r="L6718" s="8"/>
    </row>
    <row r="6719" ht="31.5" hidden="1" customHeight="1">
      <c r="A6719" s="1" t="s">
        <v>7868</v>
      </c>
      <c r="B6719" s="2" t="s">
        <v>333</v>
      </c>
      <c r="C6719" s="1" t="s">
        <v>74</v>
      </c>
      <c r="D6719" s="1">
        <v>3.8</v>
      </c>
      <c r="E6719" s="3" t="s">
        <v>15</v>
      </c>
      <c r="F6719" s="1"/>
      <c r="G6719" s="5"/>
      <c r="H6719" s="6" t="s">
        <v>18</v>
      </c>
      <c r="I6719" s="6" t="s">
        <v>18</v>
      </c>
      <c r="J6719" s="7" t="b">
        <v>0</v>
      </c>
      <c r="K6719" s="6" t="s">
        <v>19</v>
      </c>
      <c r="L6719" s="8"/>
    </row>
    <row r="6720" ht="31.5" hidden="1" customHeight="1">
      <c r="A6720" s="1" t="s">
        <v>7869</v>
      </c>
      <c r="B6720" s="2" t="s">
        <v>500</v>
      </c>
      <c r="C6720" s="1" t="s">
        <v>74</v>
      </c>
      <c r="D6720" s="1">
        <v>3.2</v>
      </c>
      <c r="E6720" s="3" t="s">
        <v>15</v>
      </c>
      <c r="F6720" s="1"/>
      <c r="G6720" s="5"/>
      <c r="H6720" s="6" t="s">
        <v>18</v>
      </c>
      <c r="I6720" s="6" t="s">
        <v>18</v>
      </c>
      <c r="J6720" s="7" t="b">
        <v>0</v>
      </c>
      <c r="K6720" s="6" t="s">
        <v>19</v>
      </c>
      <c r="L6720" s="8"/>
    </row>
    <row r="6721" ht="31.5" hidden="1" customHeight="1">
      <c r="A6721" s="1" t="s">
        <v>7870</v>
      </c>
      <c r="B6721" s="2" t="s">
        <v>500</v>
      </c>
      <c r="C6721" s="1" t="s">
        <v>74</v>
      </c>
      <c r="D6721" s="1">
        <v>3.5</v>
      </c>
      <c r="E6721" s="3" t="s">
        <v>15</v>
      </c>
      <c r="F6721" s="1"/>
      <c r="G6721" s="5"/>
      <c r="H6721" s="6" t="s">
        <v>18</v>
      </c>
      <c r="I6721" s="6" t="s">
        <v>18</v>
      </c>
      <c r="J6721" s="7" t="b">
        <v>0</v>
      </c>
      <c r="K6721" s="6" t="s">
        <v>19</v>
      </c>
      <c r="L6721" s="8"/>
    </row>
    <row r="6722" ht="31.5" hidden="1" customHeight="1">
      <c r="A6722" s="1" t="s">
        <v>7871</v>
      </c>
      <c r="B6722" s="2" t="s">
        <v>500</v>
      </c>
      <c r="C6722" s="1" t="s">
        <v>74</v>
      </c>
      <c r="D6722" s="1">
        <v>3.8</v>
      </c>
      <c r="E6722" s="3" t="s">
        <v>15</v>
      </c>
      <c r="F6722" s="1"/>
      <c r="G6722" s="5"/>
      <c r="H6722" s="6" t="s">
        <v>18</v>
      </c>
      <c r="I6722" s="6" t="s">
        <v>18</v>
      </c>
      <c r="J6722" s="7" t="b">
        <v>0</v>
      </c>
      <c r="K6722" s="6" t="s">
        <v>19</v>
      </c>
      <c r="L6722" s="8"/>
    </row>
    <row r="6723" ht="31.5" hidden="1" customHeight="1">
      <c r="A6723" s="1" t="s">
        <v>7872</v>
      </c>
      <c r="B6723" s="2" t="s">
        <v>333</v>
      </c>
      <c r="C6723" s="1" t="s">
        <v>74</v>
      </c>
      <c r="D6723" s="1">
        <v>3.5</v>
      </c>
      <c r="E6723" s="3" t="s">
        <v>15</v>
      </c>
      <c r="F6723" s="1"/>
      <c r="G6723" s="5"/>
      <c r="H6723" s="6" t="s">
        <v>18</v>
      </c>
      <c r="I6723" s="6" t="s">
        <v>18</v>
      </c>
      <c r="J6723" s="7" t="b">
        <v>0</v>
      </c>
      <c r="K6723" s="6" t="s">
        <v>19</v>
      </c>
      <c r="L6723" s="8"/>
    </row>
    <row r="6724" ht="31.5" hidden="1" customHeight="1">
      <c r="A6724" s="1" t="s">
        <v>7873</v>
      </c>
      <c r="B6724" s="2" t="s">
        <v>333</v>
      </c>
      <c r="C6724" s="1" t="s">
        <v>249</v>
      </c>
      <c r="D6724" s="1">
        <v>3.8</v>
      </c>
      <c r="E6724" s="3" t="s">
        <v>15</v>
      </c>
      <c r="F6724" s="1"/>
      <c r="G6724" s="5"/>
      <c r="H6724" s="6" t="s">
        <v>18</v>
      </c>
      <c r="I6724" s="6" t="s">
        <v>18</v>
      </c>
      <c r="J6724" s="7" t="b">
        <v>0</v>
      </c>
      <c r="K6724" s="6" t="s">
        <v>19</v>
      </c>
      <c r="L6724" s="8"/>
    </row>
    <row r="6725" ht="31.5" hidden="1" customHeight="1">
      <c r="A6725" s="1" t="s">
        <v>7874</v>
      </c>
      <c r="B6725" s="2" t="s">
        <v>13</v>
      </c>
      <c r="C6725" s="1" t="s">
        <v>14</v>
      </c>
      <c r="D6725" s="1">
        <v>3.5</v>
      </c>
      <c r="E6725" s="3" t="s">
        <v>15</v>
      </c>
      <c r="F6725" s="1"/>
      <c r="G6725" s="5"/>
      <c r="H6725" s="6" t="s">
        <v>18</v>
      </c>
      <c r="I6725" s="6" t="s">
        <v>18</v>
      </c>
      <c r="J6725" s="7" t="b">
        <v>0</v>
      </c>
      <c r="K6725" s="6" t="s">
        <v>19</v>
      </c>
      <c r="L6725" s="8"/>
    </row>
    <row r="6726" ht="31.5" hidden="1" customHeight="1">
      <c r="A6726" s="1" t="s">
        <v>7875</v>
      </c>
      <c r="B6726" s="2" t="s">
        <v>333</v>
      </c>
      <c r="C6726" s="1" t="s">
        <v>14</v>
      </c>
      <c r="D6726" s="1">
        <v>3.5</v>
      </c>
      <c r="E6726" s="3" t="s">
        <v>15</v>
      </c>
      <c r="F6726" s="1"/>
      <c r="G6726" s="5"/>
      <c r="H6726" s="6" t="s">
        <v>18</v>
      </c>
      <c r="I6726" s="6" t="s">
        <v>18</v>
      </c>
      <c r="J6726" s="7" t="b">
        <v>0</v>
      </c>
      <c r="K6726" s="6" t="s">
        <v>19</v>
      </c>
      <c r="L6726" s="8"/>
    </row>
    <row r="6727" ht="31.5" hidden="1" customHeight="1">
      <c r="A6727" s="1" t="s">
        <v>7876</v>
      </c>
      <c r="B6727" s="2" t="s">
        <v>500</v>
      </c>
      <c r="C6727" s="1" t="s">
        <v>14</v>
      </c>
      <c r="D6727" s="1">
        <v>4.8</v>
      </c>
      <c r="E6727" s="3" t="s">
        <v>15</v>
      </c>
      <c r="F6727" s="1"/>
      <c r="G6727" s="5"/>
      <c r="H6727" s="6" t="s">
        <v>18</v>
      </c>
      <c r="I6727" s="6" t="s">
        <v>18</v>
      </c>
      <c r="J6727" s="7" t="b">
        <v>0</v>
      </c>
      <c r="K6727" s="6" t="s">
        <v>19</v>
      </c>
      <c r="L6727" s="8"/>
    </row>
    <row r="6728" ht="31.5" hidden="1" customHeight="1">
      <c r="A6728" s="1" t="s">
        <v>7877</v>
      </c>
      <c r="B6728" s="2" t="s">
        <v>13</v>
      </c>
      <c r="C6728" s="1" t="s">
        <v>14</v>
      </c>
      <c r="D6728" s="1">
        <v>3.5</v>
      </c>
      <c r="E6728" s="3" t="s">
        <v>15</v>
      </c>
      <c r="F6728" s="1"/>
      <c r="G6728" s="5"/>
      <c r="H6728" s="6" t="s">
        <v>18</v>
      </c>
      <c r="I6728" s="6" t="s">
        <v>18</v>
      </c>
      <c r="J6728" s="7" t="b">
        <v>0</v>
      </c>
      <c r="K6728" s="6" t="s">
        <v>19</v>
      </c>
      <c r="L6728" s="8"/>
    </row>
    <row r="6729" ht="31.5" hidden="1" customHeight="1">
      <c r="A6729" s="1" t="s">
        <v>7878</v>
      </c>
      <c r="B6729" s="2" t="s">
        <v>70</v>
      </c>
      <c r="C6729" s="1" t="s">
        <v>14</v>
      </c>
      <c r="D6729" s="1">
        <v>8.3</v>
      </c>
      <c r="E6729" s="3" t="s">
        <v>15</v>
      </c>
      <c r="F6729" s="1"/>
      <c r="G6729" s="5"/>
      <c r="H6729" s="6" t="s">
        <v>18</v>
      </c>
      <c r="I6729" s="6" t="s">
        <v>18</v>
      </c>
      <c r="J6729" s="7" t="b">
        <v>1</v>
      </c>
      <c r="K6729" s="6" t="s">
        <v>19</v>
      </c>
      <c r="L6729" s="8"/>
    </row>
    <row r="6730" ht="31.5" hidden="1" customHeight="1">
      <c r="A6730" s="1" t="s">
        <v>7879</v>
      </c>
      <c r="B6730" s="2" t="s">
        <v>333</v>
      </c>
      <c r="C6730" s="1" t="s">
        <v>7880</v>
      </c>
      <c r="D6730" s="1">
        <v>5.8</v>
      </c>
      <c r="E6730" s="3" t="s">
        <v>15</v>
      </c>
      <c r="F6730" s="1"/>
      <c r="G6730" s="5"/>
      <c r="H6730" s="6" t="s">
        <v>18</v>
      </c>
      <c r="I6730" s="6" t="s">
        <v>18</v>
      </c>
      <c r="J6730" s="7" t="b">
        <v>0</v>
      </c>
      <c r="K6730" s="6" t="s">
        <v>19</v>
      </c>
      <c r="L6730" s="8"/>
    </row>
    <row r="6731" ht="31.5" hidden="1" customHeight="1">
      <c r="A6731" s="1" t="s">
        <v>7881</v>
      </c>
      <c r="B6731" s="2" t="s">
        <v>4423</v>
      </c>
      <c r="C6731" s="1" t="s">
        <v>74</v>
      </c>
      <c r="D6731" s="1">
        <v>2.0</v>
      </c>
      <c r="E6731" s="3" t="s">
        <v>15</v>
      </c>
      <c r="F6731" s="1"/>
      <c r="G6731" s="5"/>
      <c r="H6731" s="6" t="s">
        <v>18</v>
      </c>
      <c r="I6731" s="6" t="s">
        <v>18</v>
      </c>
      <c r="J6731" s="7" t="b">
        <v>0</v>
      </c>
      <c r="K6731" s="6" t="s">
        <v>19</v>
      </c>
      <c r="L6731" s="8"/>
    </row>
    <row r="6732" ht="31.5" hidden="1" customHeight="1">
      <c r="A6732" s="1" t="s">
        <v>7882</v>
      </c>
      <c r="B6732" s="2" t="s">
        <v>333</v>
      </c>
      <c r="C6732" s="1" t="s">
        <v>74</v>
      </c>
      <c r="D6732" s="1">
        <v>3.8</v>
      </c>
      <c r="E6732" s="3" t="s">
        <v>15</v>
      </c>
      <c r="F6732" s="1"/>
      <c r="G6732" s="5"/>
      <c r="H6732" s="6" t="s">
        <v>18</v>
      </c>
      <c r="I6732" s="6" t="s">
        <v>18</v>
      </c>
      <c r="J6732" s="7" t="b">
        <v>0</v>
      </c>
      <c r="K6732" s="6" t="s">
        <v>19</v>
      </c>
      <c r="L6732" s="8"/>
    </row>
    <row r="6733" ht="31.5" hidden="1" customHeight="1">
      <c r="A6733" s="1" t="s">
        <v>7883</v>
      </c>
      <c r="B6733" s="2" t="s">
        <v>500</v>
      </c>
      <c r="C6733" s="1" t="s">
        <v>14</v>
      </c>
      <c r="D6733" s="1">
        <v>4.2</v>
      </c>
      <c r="E6733" s="3" t="s">
        <v>15</v>
      </c>
      <c r="F6733" s="1"/>
      <c r="G6733" s="5"/>
      <c r="H6733" s="6" t="s">
        <v>18</v>
      </c>
      <c r="I6733" s="6" t="s">
        <v>18</v>
      </c>
      <c r="J6733" s="7" t="b">
        <v>0</v>
      </c>
      <c r="K6733" s="6" t="s">
        <v>19</v>
      </c>
      <c r="L6733" s="8"/>
    </row>
    <row r="6734" ht="31.5" hidden="1" customHeight="1">
      <c r="A6734" s="1" t="s">
        <v>7884</v>
      </c>
      <c r="B6734" s="2" t="s">
        <v>70</v>
      </c>
      <c r="C6734" s="1" t="s">
        <v>14</v>
      </c>
      <c r="D6734" s="1">
        <v>11.2</v>
      </c>
      <c r="E6734" s="3" t="s">
        <v>15</v>
      </c>
      <c r="F6734" s="1"/>
      <c r="G6734" s="5"/>
      <c r="H6734" s="6" t="s">
        <v>18</v>
      </c>
      <c r="I6734" s="6" t="s">
        <v>18</v>
      </c>
      <c r="J6734" s="7" t="b">
        <v>1</v>
      </c>
      <c r="K6734" s="6" t="s">
        <v>19</v>
      </c>
      <c r="L6734" s="8"/>
    </row>
    <row r="6735" ht="31.5" hidden="1" customHeight="1">
      <c r="A6735" s="1" t="s">
        <v>7885</v>
      </c>
      <c r="B6735" s="2" t="s">
        <v>3823</v>
      </c>
      <c r="C6735" s="1" t="s">
        <v>14</v>
      </c>
      <c r="D6735" s="1">
        <v>2.8</v>
      </c>
      <c r="E6735" s="3" t="s">
        <v>15</v>
      </c>
      <c r="F6735" s="1" t="s">
        <v>3824</v>
      </c>
      <c r="G6735" s="1" t="s">
        <v>3825</v>
      </c>
      <c r="H6735" s="6" t="s">
        <v>18</v>
      </c>
      <c r="I6735" s="6" t="s">
        <v>18</v>
      </c>
      <c r="J6735" s="7" t="b">
        <v>0</v>
      </c>
      <c r="K6735" s="6" t="s">
        <v>19</v>
      </c>
      <c r="L6735" s="8"/>
    </row>
    <row r="6736" ht="31.5" hidden="1" customHeight="1">
      <c r="A6736" s="1" t="s">
        <v>7886</v>
      </c>
      <c r="B6736" s="2" t="s">
        <v>668</v>
      </c>
      <c r="C6736" s="1" t="s">
        <v>14</v>
      </c>
      <c r="D6736" s="1">
        <v>3.0</v>
      </c>
      <c r="E6736" s="3" t="s">
        <v>15</v>
      </c>
      <c r="F6736" s="1"/>
      <c r="G6736" s="5"/>
      <c r="H6736" s="6" t="s">
        <v>18</v>
      </c>
      <c r="I6736" s="6" t="s">
        <v>18</v>
      </c>
      <c r="J6736" s="7" t="b">
        <v>0</v>
      </c>
      <c r="K6736" s="6" t="s">
        <v>19</v>
      </c>
      <c r="L6736" s="8"/>
    </row>
    <row r="6737" ht="31.5" hidden="1" customHeight="1">
      <c r="A6737" s="1" t="s">
        <v>7887</v>
      </c>
      <c r="B6737" s="2" t="s">
        <v>668</v>
      </c>
      <c r="C6737" s="1" t="s">
        <v>14</v>
      </c>
      <c r="D6737" s="1">
        <v>3.5</v>
      </c>
      <c r="E6737" s="3" t="s">
        <v>15</v>
      </c>
      <c r="F6737" s="1"/>
      <c r="G6737" s="5"/>
      <c r="H6737" s="6" t="s">
        <v>18</v>
      </c>
      <c r="I6737" s="6" t="s">
        <v>18</v>
      </c>
      <c r="J6737" s="7" t="b">
        <v>0</v>
      </c>
      <c r="K6737" s="6" t="s">
        <v>19</v>
      </c>
      <c r="L6737" s="8"/>
    </row>
    <row r="6738" ht="31.5" hidden="1" customHeight="1">
      <c r="A6738" s="1" t="s">
        <v>7888</v>
      </c>
      <c r="B6738" s="2" t="s">
        <v>333</v>
      </c>
      <c r="C6738" s="1" t="s">
        <v>14</v>
      </c>
      <c r="D6738" s="1">
        <v>4.2</v>
      </c>
      <c r="E6738" s="3" t="s">
        <v>15</v>
      </c>
      <c r="F6738" s="1"/>
      <c r="G6738" s="5"/>
      <c r="H6738" s="6" t="s">
        <v>18</v>
      </c>
      <c r="I6738" s="6" t="s">
        <v>18</v>
      </c>
      <c r="J6738" s="7" t="b">
        <v>0</v>
      </c>
      <c r="K6738" s="6" t="s">
        <v>19</v>
      </c>
      <c r="L6738" s="8"/>
    </row>
    <row r="6739" ht="31.5" hidden="1" customHeight="1">
      <c r="A6739" s="1" t="s">
        <v>7889</v>
      </c>
      <c r="B6739" s="2" t="s">
        <v>333</v>
      </c>
      <c r="C6739" s="1" t="s">
        <v>14</v>
      </c>
      <c r="D6739" s="1">
        <v>4.2</v>
      </c>
      <c r="E6739" s="3" t="s">
        <v>15</v>
      </c>
      <c r="F6739" s="1"/>
      <c r="G6739" s="5"/>
      <c r="H6739" s="6" t="s">
        <v>18</v>
      </c>
      <c r="I6739" s="6" t="s">
        <v>18</v>
      </c>
      <c r="J6739" s="7" t="b">
        <v>0</v>
      </c>
      <c r="K6739" s="6" t="s">
        <v>19</v>
      </c>
      <c r="L6739" s="8"/>
    </row>
    <row r="6740" ht="31.5" hidden="1" customHeight="1">
      <c r="A6740" s="1" t="s">
        <v>7890</v>
      </c>
      <c r="B6740" s="2" t="s">
        <v>333</v>
      </c>
      <c r="C6740" s="1" t="s">
        <v>14</v>
      </c>
      <c r="D6740" s="1">
        <v>3.5</v>
      </c>
      <c r="E6740" s="3" t="s">
        <v>15</v>
      </c>
      <c r="F6740" s="1"/>
      <c r="G6740" s="5"/>
      <c r="H6740" s="6" t="s">
        <v>18</v>
      </c>
      <c r="I6740" s="6" t="s">
        <v>18</v>
      </c>
      <c r="J6740" s="7" t="b">
        <v>0</v>
      </c>
      <c r="K6740" s="6" t="s">
        <v>19</v>
      </c>
      <c r="L6740" s="8"/>
    </row>
    <row r="6741" ht="31.5" hidden="1" customHeight="1">
      <c r="A6741" s="1" t="s">
        <v>7891</v>
      </c>
      <c r="B6741" s="2" t="s">
        <v>333</v>
      </c>
      <c r="C6741" s="1" t="s">
        <v>14</v>
      </c>
      <c r="D6741" s="1">
        <v>3.9</v>
      </c>
      <c r="E6741" s="3" t="s">
        <v>15</v>
      </c>
      <c r="F6741" s="1"/>
      <c r="G6741" s="5"/>
      <c r="H6741" s="6" t="s">
        <v>18</v>
      </c>
      <c r="I6741" s="6" t="s">
        <v>18</v>
      </c>
      <c r="J6741" s="7" t="b">
        <v>0</v>
      </c>
      <c r="K6741" s="6" t="s">
        <v>19</v>
      </c>
      <c r="L6741" s="8"/>
    </row>
    <row r="6742" ht="31.5" hidden="1" customHeight="1">
      <c r="A6742" s="1" t="s">
        <v>7892</v>
      </c>
      <c r="B6742" s="2" t="s">
        <v>668</v>
      </c>
      <c r="C6742" s="1" t="s">
        <v>14</v>
      </c>
      <c r="D6742" s="1">
        <v>4.2</v>
      </c>
      <c r="E6742" s="3" t="s">
        <v>15</v>
      </c>
      <c r="F6742" s="1"/>
      <c r="G6742" s="5"/>
      <c r="H6742" s="6" t="s">
        <v>18</v>
      </c>
      <c r="I6742" s="6" t="s">
        <v>18</v>
      </c>
      <c r="J6742" s="7" t="b">
        <v>0</v>
      </c>
      <c r="K6742" s="6" t="s">
        <v>19</v>
      </c>
      <c r="L6742" s="8"/>
    </row>
    <row r="6743" ht="31.5" hidden="1" customHeight="1">
      <c r="A6743" s="1" t="s">
        <v>7893</v>
      </c>
      <c r="B6743" s="2" t="s">
        <v>333</v>
      </c>
      <c r="C6743" s="1" t="s">
        <v>14</v>
      </c>
      <c r="D6743" s="1">
        <v>3.8</v>
      </c>
      <c r="E6743" s="3" t="s">
        <v>15</v>
      </c>
      <c r="F6743" s="1"/>
      <c r="G6743" s="5"/>
      <c r="H6743" s="6" t="s">
        <v>18</v>
      </c>
      <c r="I6743" s="6" t="s">
        <v>18</v>
      </c>
      <c r="J6743" s="7" t="b">
        <v>0</v>
      </c>
      <c r="K6743" s="6" t="s">
        <v>19</v>
      </c>
      <c r="L6743" s="8"/>
    </row>
    <row r="6744" ht="31.5" hidden="1" customHeight="1">
      <c r="A6744" s="1" t="s">
        <v>7894</v>
      </c>
      <c r="B6744" s="2" t="s">
        <v>500</v>
      </c>
      <c r="C6744" s="1" t="s">
        <v>14</v>
      </c>
      <c r="D6744" s="1">
        <v>3.8</v>
      </c>
      <c r="E6744" s="3" t="s">
        <v>15</v>
      </c>
      <c r="F6744" s="1"/>
      <c r="G6744" s="5"/>
      <c r="H6744" s="6" t="s">
        <v>18</v>
      </c>
      <c r="I6744" s="6" t="s">
        <v>18</v>
      </c>
      <c r="J6744" s="7" t="b">
        <v>0</v>
      </c>
      <c r="K6744" s="6" t="s">
        <v>19</v>
      </c>
      <c r="L6744" s="8"/>
    </row>
    <row r="6745" ht="31.5" hidden="1" customHeight="1">
      <c r="A6745" s="1" t="s">
        <v>7895</v>
      </c>
      <c r="B6745" s="2" t="s">
        <v>333</v>
      </c>
      <c r="C6745" s="1" t="s">
        <v>74</v>
      </c>
      <c r="D6745" s="1">
        <v>3.0</v>
      </c>
      <c r="E6745" s="3" t="s">
        <v>15</v>
      </c>
      <c r="F6745" s="1" t="s">
        <v>3825</v>
      </c>
      <c r="G6745" s="5" t="s">
        <v>7896</v>
      </c>
      <c r="H6745" s="6" t="s">
        <v>18</v>
      </c>
      <c r="I6745" s="6" t="s">
        <v>18</v>
      </c>
      <c r="J6745" s="7" t="b">
        <v>0</v>
      </c>
      <c r="K6745" s="6" t="s">
        <v>19</v>
      </c>
      <c r="L6745" s="8"/>
    </row>
    <row r="6746" ht="31.5" hidden="1" customHeight="1">
      <c r="A6746" s="1" t="s">
        <v>7897</v>
      </c>
      <c r="B6746" s="2" t="s">
        <v>333</v>
      </c>
      <c r="C6746" s="1" t="s">
        <v>74</v>
      </c>
      <c r="D6746" s="1">
        <v>4.5</v>
      </c>
      <c r="E6746" s="3" t="s">
        <v>15</v>
      </c>
      <c r="F6746" s="1"/>
      <c r="G6746" s="5"/>
      <c r="H6746" s="6" t="s">
        <v>18</v>
      </c>
      <c r="I6746" s="6" t="s">
        <v>18</v>
      </c>
      <c r="J6746" s="7" t="b">
        <v>0</v>
      </c>
      <c r="K6746" s="6" t="s">
        <v>19</v>
      </c>
      <c r="L6746" s="8"/>
    </row>
    <row r="6747" ht="31.5" hidden="1" customHeight="1">
      <c r="A6747" s="1" t="s">
        <v>7898</v>
      </c>
      <c r="B6747" s="2" t="s">
        <v>500</v>
      </c>
      <c r="C6747" s="1" t="s">
        <v>74</v>
      </c>
      <c r="D6747" s="1">
        <v>3.8</v>
      </c>
      <c r="E6747" s="3" t="s">
        <v>15</v>
      </c>
      <c r="F6747" s="1"/>
      <c r="G6747" s="5"/>
      <c r="H6747" s="6" t="s">
        <v>18</v>
      </c>
      <c r="I6747" s="6" t="s">
        <v>18</v>
      </c>
      <c r="J6747" s="7" t="b">
        <v>0</v>
      </c>
      <c r="K6747" s="6" t="s">
        <v>19</v>
      </c>
      <c r="L6747" s="8"/>
    </row>
    <row r="6748" ht="31.5" hidden="1" customHeight="1">
      <c r="A6748" s="1" t="s">
        <v>7899</v>
      </c>
      <c r="B6748" s="2" t="s">
        <v>7900</v>
      </c>
      <c r="C6748" s="1" t="s">
        <v>249</v>
      </c>
      <c r="D6748" s="1">
        <v>3.9</v>
      </c>
      <c r="E6748" s="3" t="s">
        <v>15</v>
      </c>
      <c r="F6748" s="1" t="s">
        <v>7901</v>
      </c>
      <c r="G6748" s="5" t="s">
        <v>7901</v>
      </c>
      <c r="H6748" s="6" t="s">
        <v>18</v>
      </c>
      <c r="I6748" s="6" t="s">
        <v>18</v>
      </c>
      <c r="J6748" s="7" t="b">
        <v>0</v>
      </c>
      <c r="K6748" s="6" t="s">
        <v>19</v>
      </c>
      <c r="L6748" s="8"/>
    </row>
    <row r="6749" ht="31.5" hidden="1" customHeight="1">
      <c r="A6749" s="1" t="s">
        <v>7902</v>
      </c>
      <c r="B6749" s="2" t="s">
        <v>13</v>
      </c>
      <c r="C6749" s="1" t="s">
        <v>74</v>
      </c>
      <c r="D6749" s="1">
        <v>3.2</v>
      </c>
      <c r="E6749" s="3" t="s">
        <v>15</v>
      </c>
      <c r="F6749" s="1"/>
      <c r="G6749" s="5"/>
      <c r="H6749" s="6" t="s">
        <v>18</v>
      </c>
      <c r="I6749" s="6" t="s">
        <v>18</v>
      </c>
      <c r="J6749" s="7" t="b">
        <v>0</v>
      </c>
      <c r="K6749" s="6" t="s">
        <v>19</v>
      </c>
      <c r="L6749" s="8"/>
    </row>
    <row r="6750" ht="31.5" hidden="1" customHeight="1">
      <c r="A6750" s="1" t="s">
        <v>7903</v>
      </c>
      <c r="B6750" s="2" t="s">
        <v>7900</v>
      </c>
      <c r="C6750" s="1" t="s">
        <v>14</v>
      </c>
      <c r="D6750" s="1">
        <v>3.5</v>
      </c>
      <c r="E6750" s="3" t="s">
        <v>15</v>
      </c>
      <c r="F6750" s="1" t="s">
        <v>7901</v>
      </c>
      <c r="G6750" s="5" t="s">
        <v>7901</v>
      </c>
      <c r="H6750" s="6" t="s">
        <v>18</v>
      </c>
      <c r="I6750" s="6" t="s">
        <v>18</v>
      </c>
      <c r="J6750" s="7" t="b">
        <v>0</v>
      </c>
      <c r="K6750" s="6" t="s">
        <v>19</v>
      </c>
      <c r="L6750" s="8"/>
    </row>
    <row r="6751" ht="31.5" hidden="1" customHeight="1">
      <c r="A6751" s="1" t="s">
        <v>7904</v>
      </c>
      <c r="B6751" s="2" t="s">
        <v>1139</v>
      </c>
      <c r="C6751" s="1" t="s">
        <v>249</v>
      </c>
      <c r="D6751" s="1">
        <v>3.8</v>
      </c>
      <c r="E6751" s="3" t="s">
        <v>15</v>
      </c>
      <c r="F6751" s="1"/>
      <c r="G6751" s="5"/>
      <c r="H6751" s="6" t="s">
        <v>18</v>
      </c>
      <c r="I6751" s="6" t="s">
        <v>18</v>
      </c>
      <c r="J6751" s="7" t="b">
        <v>0</v>
      </c>
      <c r="K6751" s="6" t="s">
        <v>19</v>
      </c>
      <c r="L6751" s="8"/>
    </row>
    <row r="6752" ht="31.5" hidden="1" customHeight="1">
      <c r="A6752" s="1" t="s">
        <v>7905</v>
      </c>
      <c r="B6752" s="2" t="s">
        <v>7900</v>
      </c>
      <c r="C6752" s="1" t="s">
        <v>74</v>
      </c>
      <c r="D6752" s="1">
        <v>3.5</v>
      </c>
      <c r="E6752" s="3" t="s">
        <v>15</v>
      </c>
      <c r="F6752" s="1" t="s">
        <v>7901</v>
      </c>
      <c r="G6752" s="5" t="s">
        <v>7901</v>
      </c>
      <c r="H6752" s="6" t="s">
        <v>18</v>
      </c>
      <c r="I6752" s="6" t="s">
        <v>18</v>
      </c>
      <c r="J6752" s="7" t="b">
        <v>0</v>
      </c>
      <c r="K6752" s="6" t="s">
        <v>19</v>
      </c>
      <c r="L6752" s="8"/>
    </row>
    <row r="6753" ht="31.5" hidden="1" customHeight="1">
      <c r="A6753" s="1" t="s">
        <v>7906</v>
      </c>
      <c r="B6753" s="2" t="s">
        <v>7900</v>
      </c>
      <c r="C6753" s="1" t="s">
        <v>74</v>
      </c>
      <c r="D6753" s="1">
        <v>3.8</v>
      </c>
      <c r="E6753" s="3" t="s">
        <v>15</v>
      </c>
      <c r="F6753" s="1" t="s">
        <v>7901</v>
      </c>
      <c r="G6753" s="5" t="s">
        <v>7901</v>
      </c>
      <c r="H6753" s="6" t="s">
        <v>18</v>
      </c>
      <c r="I6753" s="6" t="s">
        <v>18</v>
      </c>
      <c r="J6753" s="7" t="b">
        <v>0</v>
      </c>
      <c r="K6753" s="6" t="s">
        <v>19</v>
      </c>
      <c r="L6753" s="8"/>
    </row>
    <row r="6754" ht="31.5" hidden="1" customHeight="1">
      <c r="A6754" s="1" t="s">
        <v>7907</v>
      </c>
      <c r="B6754" s="2" t="s">
        <v>333</v>
      </c>
      <c r="C6754" s="1" t="s">
        <v>74</v>
      </c>
      <c r="D6754" s="1">
        <v>2.5</v>
      </c>
      <c r="E6754" s="3" t="s">
        <v>15</v>
      </c>
      <c r="F6754" s="1"/>
      <c r="G6754" s="5"/>
      <c r="H6754" s="6" t="s">
        <v>18</v>
      </c>
      <c r="I6754" s="6" t="s">
        <v>18</v>
      </c>
      <c r="J6754" s="7" t="b">
        <v>0</v>
      </c>
      <c r="K6754" s="6" t="s">
        <v>19</v>
      </c>
      <c r="L6754" s="8"/>
    </row>
    <row r="6755" ht="31.5" hidden="1" customHeight="1">
      <c r="A6755" s="1" t="s">
        <v>7908</v>
      </c>
      <c r="B6755" s="2" t="s">
        <v>70</v>
      </c>
      <c r="C6755" s="1" t="s">
        <v>74</v>
      </c>
      <c r="D6755" s="1">
        <v>9.5</v>
      </c>
      <c r="E6755" s="3" t="s">
        <v>15</v>
      </c>
      <c r="F6755" s="1"/>
      <c r="G6755" s="5"/>
      <c r="H6755" s="6" t="s">
        <v>18</v>
      </c>
      <c r="I6755" s="6" t="s">
        <v>18</v>
      </c>
      <c r="J6755" s="7" t="b">
        <v>1</v>
      </c>
      <c r="K6755" s="6" t="s">
        <v>19</v>
      </c>
      <c r="L6755" s="8"/>
    </row>
    <row r="6756" ht="31.5" hidden="1" customHeight="1">
      <c r="A6756" s="1" t="s">
        <v>7909</v>
      </c>
      <c r="B6756" s="2" t="s">
        <v>7900</v>
      </c>
      <c r="C6756" s="1" t="s">
        <v>14</v>
      </c>
      <c r="D6756" s="1">
        <v>3.8</v>
      </c>
      <c r="E6756" s="3" t="s">
        <v>15</v>
      </c>
      <c r="F6756" s="1" t="s">
        <v>7901</v>
      </c>
      <c r="G6756" s="5" t="s">
        <v>7901</v>
      </c>
      <c r="H6756" s="6" t="s">
        <v>18</v>
      </c>
      <c r="I6756" s="6" t="s">
        <v>18</v>
      </c>
      <c r="J6756" s="7" t="b">
        <v>0</v>
      </c>
      <c r="K6756" s="6" t="s">
        <v>19</v>
      </c>
      <c r="L6756" s="8"/>
    </row>
    <row r="6757" ht="31.5" hidden="1" customHeight="1">
      <c r="A6757" s="1" t="s">
        <v>7910</v>
      </c>
      <c r="B6757" s="2" t="s">
        <v>13</v>
      </c>
      <c r="C6757" s="1" t="s">
        <v>74</v>
      </c>
      <c r="D6757" s="1">
        <v>3.0</v>
      </c>
      <c r="E6757" s="3" t="s">
        <v>15</v>
      </c>
      <c r="F6757" s="1"/>
      <c r="G6757" s="5"/>
      <c r="H6757" s="6" t="s">
        <v>18</v>
      </c>
      <c r="I6757" s="6" t="s">
        <v>18</v>
      </c>
      <c r="J6757" s="7" t="b">
        <v>0</v>
      </c>
      <c r="K6757" s="6" t="s">
        <v>19</v>
      </c>
      <c r="L6757" s="8"/>
    </row>
    <row r="6758" ht="31.5" hidden="1" customHeight="1">
      <c r="A6758" s="1" t="s">
        <v>7911</v>
      </c>
      <c r="B6758" s="2" t="s">
        <v>13</v>
      </c>
      <c r="C6758" s="1" t="s">
        <v>74</v>
      </c>
      <c r="D6758" s="1">
        <v>3.2</v>
      </c>
      <c r="E6758" s="3" t="s">
        <v>15</v>
      </c>
      <c r="F6758" s="1"/>
      <c r="G6758" s="5"/>
      <c r="H6758" s="6" t="s">
        <v>18</v>
      </c>
      <c r="I6758" s="6" t="s">
        <v>18</v>
      </c>
      <c r="J6758" s="7" t="b">
        <v>0</v>
      </c>
      <c r="K6758" s="6" t="s">
        <v>19</v>
      </c>
      <c r="L6758" s="8"/>
    </row>
    <row r="6759" ht="31.5" hidden="1" customHeight="1">
      <c r="A6759" s="1" t="s">
        <v>7912</v>
      </c>
      <c r="B6759" s="2" t="s">
        <v>500</v>
      </c>
      <c r="C6759" s="1" t="s">
        <v>74</v>
      </c>
      <c r="D6759" s="1">
        <v>3.8</v>
      </c>
      <c r="E6759" s="3" t="s">
        <v>15</v>
      </c>
      <c r="F6759" s="1"/>
      <c r="G6759" s="5"/>
      <c r="H6759" s="6" t="s">
        <v>18</v>
      </c>
      <c r="I6759" s="6" t="s">
        <v>18</v>
      </c>
      <c r="J6759" s="7" t="b">
        <v>0</v>
      </c>
      <c r="K6759" s="6" t="s">
        <v>19</v>
      </c>
      <c r="L6759" s="8"/>
    </row>
    <row r="6760" ht="31.5" hidden="1" customHeight="1">
      <c r="A6760" s="1" t="s">
        <v>7913</v>
      </c>
      <c r="B6760" s="2" t="s">
        <v>70</v>
      </c>
      <c r="C6760" s="1" t="s">
        <v>74</v>
      </c>
      <c r="D6760" s="1">
        <v>7.0</v>
      </c>
      <c r="E6760" s="3" t="s">
        <v>15</v>
      </c>
      <c r="F6760" s="1"/>
      <c r="G6760" s="5"/>
      <c r="H6760" s="6" t="s">
        <v>18</v>
      </c>
      <c r="I6760" s="6" t="s">
        <v>18</v>
      </c>
      <c r="J6760" s="7" t="b">
        <v>1</v>
      </c>
      <c r="K6760" s="6" t="s">
        <v>19</v>
      </c>
      <c r="L6760" s="8"/>
    </row>
    <row r="6761" ht="31.5" hidden="1" customHeight="1">
      <c r="A6761" s="1" t="s">
        <v>7914</v>
      </c>
      <c r="B6761" s="2" t="s">
        <v>500</v>
      </c>
      <c r="C6761" s="1" t="s">
        <v>74</v>
      </c>
      <c r="D6761" s="1">
        <v>3.5</v>
      </c>
      <c r="E6761" s="3" t="s">
        <v>15</v>
      </c>
      <c r="F6761" s="1"/>
      <c r="G6761" s="5"/>
      <c r="H6761" s="6" t="s">
        <v>18</v>
      </c>
      <c r="I6761" s="6" t="s">
        <v>18</v>
      </c>
      <c r="J6761" s="7" t="b">
        <v>0</v>
      </c>
      <c r="K6761" s="6" t="s">
        <v>19</v>
      </c>
      <c r="L6761" s="8"/>
    </row>
    <row r="6762" ht="31.5" hidden="1" customHeight="1">
      <c r="A6762" s="1" t="s">
        <v>7915</v>
      </c>
      <c r="B6762" s="2" t="s">
        <v>70</v>
      </c>
      <c r="C6762" s="1" t="s">
        <v>74</v>
      </c>
      <c r="D6762" s="1">
        <v>6.5</v>
      </c>
      <c r="E6762" s="3" t="s">
        <v>15</v>
      </c>
      <c r="F6762" s="1"/>
      <c r="G6762" s="5"/>
      <c r="H6762" s="6" t="s">
        <v>18</v>
      </c>
      <c r="I6762" s="6" t="s">
        <v>18</v>
      </c>
      <c r="J6762" s="7" t="b">
        <v>1</v>
      </c>
      <c r="K6762" s="6" t="s">
        <v>19</v>
      </c>
      <c r="L6762" s="8"/>
    </row>
    <row r="6763" ht="31.5" hidden="1" customHeight="1">
      <c r="A6763" s="1" t="s">
        <v>7916</v>
      </c>
      <c r="B6763" s="2" t="s">
        <v>668</v>
      </c>
      <c r="C6763" s="1" t="s">
        <v>74</v>
      </c>
      <c r="D6763" s="1">
        <v>3.2</v>
      </c>
      <c r="E6763" s="3" t="s">
        <v>15</v>
      </c>
      <c r="F6763" s="1"/>
      <c r="G6763" s="5"/>
      <c r="H6763" s="6" t="s">
        <v>18</v>
      </c>
      <c r="I6763" s="6" t="s">
        <v>18</v>
      </c>
      <c r="J6763" s="7" t="b">
        <v>0</v>
      </c>
      <c r="K6763" s="6" t="s">
        <v>19</v>
      </c>
      <c r="L6763" s="8"/>
    </row>
    <row r="6764" ht="31.5" hidden="1" customHeight="1">
      <c r="A6764" s="1" t="s">
        <v>7917</v>
      </c>
      <c r="B6764" s="2" t="s">
        <v>143</v>
      </c>
      <c r="C6764" s="1" t="s">
        <v>74</v>
      </c>
      <c r="D6764" s="1">
        <v>3.5</v>
      </c>
      <c r="E6764" s="3" t="s">
        <v>15</v>
      </c>
      <c r="F6764" s="1"/>
      <c r="G6764" s="5"/>
      <c r="H6764" s="6" t="s">
        <v>18</v>
      </c>
      <c r="I6764" s="6" t="s">
        <v>18</v>
      </c>
      <c r="J6764" s="7" t="b">
        <v>0</v>
      </c>
      <c r="K6764" s="6" t="s">
        <v>19</v>
      </c>
      <c r="L6764" s="8"/>
    </row>
    <row r="6765" ht="31.5" hidden="1" customHeight="1">
      <c r="A6765" s="1" t="s">
        <v>7918</v>
      </c>
      <c r="B6765" s="2" t="s">
        <v>143</v>
      </c>
      <c r="C6765" s="1" t="s">
        <v>74</v>
      </c>
      <c r="D6765" s="1">
        <v>3.5</v>
      </c>
      <c r="E6765" s="3" t="s">
        <v>15</v>
      </c>
      <c r="F6765" s="1"/>
      <c r="G6765" s="5"/>
      <c r="H6765" s="6" t="s">
        <v>18</v>
      </c>
      <c r="I6765" s="6" t="s">
        <v>18</v>
      </c>
      <c r="J6765" s="7" t="b">
        <v>0</v>
      </c>
      <c r="K6765" s="6" t="s">
        <v>19</v>
      </c>
      <c r="L6765" s="8"/>
    </row>
    <row r="6766" ht="31.5" hidden="1" customHeight="1">
      <c r="A6766" s="1" t="s">
        <v>7919</v>
      </c>
      <c r="B6766" s="2" t="s">
        <v>143</v>
      </c>
      <c r="C6766" s="1" t="s">
        <v>74</v>
      </c>
      <c r="D6766" s="1">
        <v>3.5</v>
      </c>
      <c r="E6766" s="3" t="s">
        <v>15</v>
      </c>
      <c r="F6766" s="1"/>
      <c r="G6766" s="5"/>
      <c r="H6766" s="6" t="s">
        <v>18</v>
      </c>
      <c r="I6766" s="6" t="s">
        <v>18</v>
      </c>
      <c r="J6766" s="7" t="b">
        <v>0</v>
      </c>
      <c r="K6766" s="6" t="s">
        <v>19</v>
      </c>
      <c r="L6766" s="8"/>
    </row>
    <row r="6767" ht="31.5" hidden="1" customHeight="1">
      <c r="A6767" s="1" t="s">
        <v>7920</v>
      </c>
      <c r="B6767" s="2" t="s">
        <v>333</v>
      </c>
      <c r="C6767" s="1" t="s">
        <v>74</v>
      </c>
      <c r="D6767" s="1">
        <v>3.2</v>
      </c>
      <c r="E6767" s="3" t="s">
        <v>15</v>
      </c>
      <c r="F6767" s="1"/>
      <c r="G6767" s="5"/>
      <c r="H6767" s="6" t="s">
        <v>18</v>
      </c>
      <c r="I6767" s="6" t="s">
        <v>18</v>
      </c>
      <c r="J6767" s="7" t="b">
        <v>0</v>
      </c>
      <c r="K6767" s="6" t="s">
        <v>19</v>
      </c>
      <c r="L6767" s="8"/>
    </row>
    <row r="6768" ht="31.5" hidden="1" customHeight="1">
      <c r="A6768" s="1" t="s">
        <v>7921</v>
      </c>
      <c r="B6768" s="2" t="s">
        <v>500</v>
      </c>
      <c r="C6768" s="1" t="s">
        <v>74</v>
      </c>
      <c r="D6768" s="1">
        <v>3.8</v>
      </c>
      <c r="E6768" s="3" t="s">
        <v>15</v>
      </c>
      <c r="F6768" s="1"/>
      <c r="G6768" s="5"/>
      <c r="H6768" s="6" t="s">
        <v>18</v>
      </c>
      <c r="I6768" s="6" t="s">
        <v>18</v>
      </c>
      <c r="J6768" s="7" t="b">
        <v>0</v>
      </c>
      <c r="K6768" s="6" t="s">
        <v>19</v>
      </c>
      <c r="L6768" s="8"/>
    </row>
    <row r="6769" ht="31.5" hidden="1" customHeight="1">
      <c r="A6769" s="1" t="s">
        <v>7922</v>
      </c>
      <c r="B6769" s="2" t="s">
        <v>500</v>
      </c>
      <c r="C6769" s="1" t="s">
        <v>74</v>
      </c>
      <c r="D6769" s="1">
        <v>3.0</v>
      </c>
      <c r="E6769" s="3" t="s">
        <v>15</v>
      </c>
      <c r="F6769" s="1"/>
      <c r="G6769" s="5"/>
      <c r="H6769" s="6" t="s">
        <v>18</v>
      </c>
      <c r="I6769" s="6" t="s">
        <v>18</v>
      </c>
      <c r="J6769" s="7" t="b">
        <v>0</v>
      </c>
      <c r="K6769" s="6" t="s">
        <v>19</v>
      </c>
      <c r="L6769" s="8"/>
    </row>
    <row r="6770" ht="31.5" hidden="1" customHeight="1">
      <c r="A6770" s="1" t="s">
        <v>7923</v>
      </c>
      <c r="B6770" s="2" t="s">
        <v>70</v>
      </c>
      <c r="C6770" s="1" t="s">
        <v>74</v>
      </c>
      <c r="D6770" s="1">
        <v>6.2</v>
      </c>
      <c r="E6770" s="3" t="s">
        <v>15</v>
      </c>
      <c r="F6770" s="1"/>
      <c r="G6770" s="5"/>
      <c r="H6770" s="6" t="s">
        <v>18</v>
      </c>
      <c r="I6770" s="6" t="s">
        <v>18</v>
      </c>
      <c r="J6770" s="7" t="b">
        <v>1</v>
      </c>
      <c r="K6770" s="6" t="s">
        <v>19</v>
      </c>
      <c r="L6770" s="8"/>
    </row>
    <row r="6771" ht="31.5" hidden="1" customHeight="1">
      <c r="A6771" s="1" t="s">
        <v>7924</v>
      </c>
      <c r="B6771" s="2" t="s">
        <v>13</v>
      </c>
      <c r="C6771" s="1" t="s">
        <v>74</v>
      </c>
      <c r="D6771" s="1">
        <v>3.5</v>
      </c>
      <c r="E6771" s="3" t="s">
        <v>15</v>
      </c>
      <c r="F6771" s="1"/>
      <c r="G6771" s="5"/>
      <c r="H6771" s="6" t="s">
        <v>18</v>
      </c>
      <c r="I6771" s="6" t="s">
        <v>18</v>
      </c>
      <c r="J6771" s="7" t="b">
        <v>0</v>
      </c>
      <c r="K6771" s="6" t="s">
        <v>19</v>
      </c>
      <c r="L6771" s="8"/>
    </row>
    <row r="6772" ht="31.5" hidden="1" customHeight="1">
      <c r="A6772" s="1" t="s">
        <v>7925</v>
      </c>
      <c r="B6772" s="2" t="s">
        <v>70</v>
      </c>
      <c r="C6772" s="1" t="s">
        <v>74</v>
      </c>
      <c r="D6772" s="1">
        <v>7.3</v>
      </c>
      <c r="E6772" s="3" t="s">
        <v>15</v>
      </c>
      <c r="F6772" s="1"/>
      <c r="G6772" s="5"/>
      <c r="H6772" s="6" t="s">
        <v>18</v>
      </c>
      <c r="I6772" s="6" t="s">
        <v>18</v>
      </c>
      <c r="J6772" s="7" t="b">
        <v>1</v>
      </c>
      <c r="K6772" s="6" t="s">
        <v>19</v>
      </c>
      <c r="L6772" s="8"/>
    </row>
    <row r="6773" ht="31.5" hidden="1" customHeight="1">
      <c r="A6773" s="1" t="s">
        <v>7926</v>
      </c>
      <c r="B6773" s="2" t="s">
        <v>143</v>
      </c>
      <c r="C6773" s="1" t="s">
        <v>74</v>
      </c>
      <c r="D6773" s="1">
        <v>3.5</v>
      </c>
      <c r="E6773" s="3" t="s">
        <v>15</v>
      </c>
      <c r="F6773" s="1"/>
      <c r="G6773" s="5"/>
      <c r="H6773" s="6" t="s">
        <v>18</v>
      </c>
      <c r="I6773" s="6" t="s">
        <v>18</v>
      </c>
      <c r="J6773" s="7" t="b">
        <v>0</v>
      </c>
      <c r="K6773" s="6" t="s">
        <v>19</v>
      </c>
      <c r="L6773" s="8"/>
    </row>
    <row r="6774" ht="31.5" hidden="1" customHeight="1">
      <c r="A6774" s="1" t="s">
        <v>7927</v>
      </c>
      <c r="B6774" s="2" t="s">
        <v>500</v>
      </c>
      <c r="C6774" s="1" t="s">
        <v>74</v>
      </c>
      <c r="D6774" s="1">
        <v>3.8</v>
      </c>
      <c r="E6774" s="3" t="s">
        <v>15</v>
      </c>
      <c r="F6774" s="1"/>
      <c r="G6774" s="5"/>
      <c r="H6774" s="6" t="s">
        <v>18</v>
      </c>
      <c r="I6774" s="6" t="s">
        <v>18</v>
      </c>
      <c r="J6774" s="7" t="b">
        <v>0</v>
      </c>
      <c r="K6774" s="6" t="s">
        <v>19</v>
      </c>
      <c r="L6774" s="8"/>
    </row>
    <row r="6775" ht="31.5" hidden="1" customHeight="1">
      <c r="A6775" s="1" t="s">
        <v>7928</v>
      </c>
      <c r="B6775" s="2" t="s">
        <v>333</v>
      </c>
      <c r="C6775" s="1" t="s">
        <v>14</v>
      </c>
      <c r="D6775" s="1">
        <v>2.0</v>
      </c>
      <c r="E6775" s="3" t="s">
        <v>15</v>
      </c>
      <c r="F6775" s="1"/>
      <c r="G6775" s="5"/>
      <c r="H6775" s="6" t="s">
        <v>18</v>
      </c>
      <c r="I6775" s="6" t="s">
        <v>18</v>
      </c>
      <c r="J6775" s="7" t="b">
        <v>0</v>
      </c>
      <c r="K6775" s="6" t="s">
        <v>19</v>
      </c>
      <c r="L6775" s="8"/>
    </row>
    <row r="6776" ht="31.5" hidden="1" customHeight="1">
      <c r="A6776" s="1" t="s">
        <v>7929</v>
      </c>
      <c r="B6776" s="2" t="s">
        <v>70</v>
      </c>
      <c r="C6776" s="1" t="s">
        <v>14</v>
      </c>
      <c r="D6776" s="1">
        <v>10.0</v>
      </c>
      <c r="E6776" s="3" t="s">
        <v>15</v>
      </c>
      <c r="F6776" s="1"/>
      <c r="G6776" s="5"/>
      <c r="H6776" s="6" t="s">
        <v>18</v>
      </c>
      <c r="I6776" s="6" t="s">
        <v>18</v>
      </c>
      <c r="J6776" s="7" t="b">
        <v>1</v>
      </c>
      <c r="K6776" s="6" t="s">
        <v>19</v>
      </c>
      <c r="L6776" s="8"/>
    </row>
    <row r="6777" ht="31.5" hidden="1" customHeight="1">
      <c r="A6777" s="1" t="s">
        <v>7930</v>
      </c>
      <c r="B6777" s="2" t="s">
        <v>13</v>
      </c>
      <c r="C6777" s="1" t="s">
        <v>74</v>
      </c>
      <c r="D6777" s="1">
        <v>3.2</v>
      </c>
      <c r="E6777" s="3" t="s">
        <v>15</v>
      </c>
      <c r="F6777" s="1"/>
      <c r="G6777" s="5"/>
      <c r="H6777" s="6" t="s">
        <v>18</v>
      </c>
      <c r="I6777" s="6" t="s">
        <v>18</v>
      </c>
      <c r="J6777" s="7" t="b">
        <v>0</v>
      </c>
      <c r="K6777" s="6" t="s">
        <v>19</v>
      </c>
      <c r="L6777" s="8"/>
    </row>
    <row r="6778" ht="31.5" hidden="1" customHeight="1">
      <c r="A6778" s="1" t="s">
        <v>7931</v>
      </c>
      <c r="B6778" s="2" t="s">
        <v>13</v>
      </c>
      <c r="C6778" s="1" t="s">
        <v>74</v>
      </c>
      <c r="D6778" s="1">
        <v>2.8</v>
      </c>
      <c r="E6778" s="3" t="s">
        <v>15</v>
      </c>
      <c r="F6778" s="1"/>
      <c r="G6778" s="5"/>
      <c r="H6778" s="6" t="s">
        <v>18</v>
      </c>
      <c r="I6778" s="6" t="s">
        <v>18</v>
      </c>
      <c r="J6778" s="7" t="b">
        <v>0</v>
      </c>
      <c r="K6778" s="6" t="s">
        <v>19</v>
      </c>
      <c r="L6778" s="8"/>
    </row>
    <row r="6779" ht="31.5" hidden="1" customHeight="1">
      <c r="A6779" s="1" t="s">
        <v>7932</v>
      </c>
      <c r="B6779" s="2" t="s">
        <v>13</v>
      </c>
      <c r="C6779" s="1" t="s">
        <v>74</v>
      </c>
      <c r="D6779" s="1">
        <v>3.2</v>
      </c>
      <c r="E6779" s="3" t="s">
        <v>15</v>
      </c>
      <c r="F6779" s="1"/>
      <c r="G6779" s="5"/>
      <c r="H6779" s="6" t="s">
        <v>18</v>
      </c>
      <c r="I6779" s="6" t="s">
        <v>18</v>
      </c>
      <c r="J6779" s="7" t="b">
        <v>0</v>
      </c>
      <c r="K6779" s="6" t="s">
        <v>19</v>
      </c>
      <c r="L6779" s="8"/>
    </row>
    <row r="6780" ht="31.5" hidden="1" customHeight="1">
      <c r="A6780" s="1" t="s">
        <v>7933</v>
      </c>
      <c r="B6780" s="2" t="s">
        <v>13</v>
      </c>
      <c r="C6780" s="1" t="s">
        <v>74</v>
      </c>
      <c r="D6780" s="1">
        <v>2.8</v>
      </c>
      <c r="E6780" s="3" t="s">
        <v>15</v>
      </c>
      <c r="F6780" s="1"/>
      <c r="G6780" s="5"/>
      <c r="H6780" s="6" t="s">
        <v>18</v>
      </c>
      <c r="I6780" s="6" t="s">
        <v>18</v>
      </c>
      <c r="J6780" s="7" t="b">
        <v>0</v>
      </c>
      <c r="K6780" s="6" t="s">
        <v>19</v>
      </c>
      <c r="L6780" s="8"/>
    </row>
    <row r="6781" ht="31.5" hidden="1" customHeight="1">
      <c r="A6781" s="1" t="s">
        <v>7934</v>
      </c>
      <c r="B6781" s="2" t="s">
        <v>1290</v>
      </c>
      <c r="C6781" s="1" t="s">
        <v>7935</v>
      </c>
      <c r="D6781" s="1">
        <v>4.9</v>
      </c>
      <c r="E6781" s="3" t="s">
        <v>15</v>
      </c>
      <c r="F6781" s="1"/>
      <c r="G6781" s="5"/>
      <c r="H6781" s="6" t="s">
        <v>18</v>
      </c>
      <c r="I6781" s="6" t="s">
        <v>18</v>
      </c>
      <c r="J6781" s="7" t="b">
        <v>0</v>
      </c>
      <c r="K6781" s="6" t="s">
        <v>19</v>
      </c>
      <c r="L6781" s="8"/>
    </row>
    <row r="6782" ht="31.5" hidden="1" customHeight="1">
      <c r="A6782" s="1" t="s">
        <v>7936</v>
      </c>
      <c r="B6782" s="2" t="s">
        <v>13</v>
      </c>
      <c r="C6782" s="1" t="s">
        <v>14</v>
      </c>
      <c r="D6782" s="1">
        <v>2.5</v>
      </c>
      <c r="E6782" s="3" t="s">
        <v>15</v>
      </c>
      <c r="F6782" s="1"/>
      <c r="G6782" s="5"/>
      <c r="H6782" s="6" t="s">
        <v>18</v>
      </c>
      <c r="I6782" s="6" t="s">
        <v>18</v>
      </c>
      <c r="J6782" s="7" t="b">
        <v>0</v>
      </c>
      <c r="K6782" s="6" t="s">
        <v>19</v>
      </c>
      <c r="L6782" s="8"/>
    </row>
    <row r="6783" ht="31.5" hidden="1" customHeight="1">
      <c r="A6783" s="1" t="s">
        <v>7937</v>
      </c>
      <c r="B6783" s="2" t="s">
        <v>500</v>
      </c>
      <c r="C6783" s="1" t="s">
        <v>14</v>
      </c>
      <c r="D6783" s="1">
        <v>2.8</v>
      </c>
      <c r="E6783" s="3" t="s">
        <v>15</v>
      </c>
      <c r="F6783" s="1"/>
      <c r="G6783" s="5"/>
      <c r="H6783" s="6" t="s">
        <v>18</v>
      </c>
      <c r="I6783" s="6" t="s">
        <v>18</v>
      </c>
      <c r="J6783" s="7" t="b">
        <v>0</v>
      </c>
      <c r="K6783" s="6" t="s">
        <v>19</v>
      </c>
      <c r="L6783" s="8"/>
    </row>
    <row r="6784" ht="31.5" hidden="1" customHeight="1">
      <c r="A6784" s="1" t="s">
        <v>7938</v>
      </c>
      <c r="B6784" s="2" t="s">
        <v>333</v>
      </c>
      <c r="C6784" s="1" t="s">
        <v>14</v>
      </c>
      <c r="D6784" s="1">
        <v>2.8</v>
      </c>
      <c r="E6784" s="3" t="s">
        <v>15</v>
      </c>
      <c r="F6784" s="1"/>
      <c r="G6784" s="5"/>
      <c r="H6784" s="6" t="s">
        <v>18</v>
      </c>
      <c r="I6784" s="6" t="s">
        <v>18</v>
      </c>
      <c r="J6784" s="7" t="b">
        <v>0</v>
      </c>
      <c r="K6784" s="6" t="s">
        <v>19</v>
      </c>
      <c r="L6784" s="8"/>
    </row>
    <row r="6785" ht="31.5" hidden="1" customHeight="1">
      <c r="A6785" s="1" t="s">
        <v>7939</v>
      </c>
      <c r="B6785" s="2" t="s">
        <v>70</v>
      </c>
      <c r="C6785" s="1" t="s">
        <v>14</v>
      </c>
      <c r="D6785" s="1">
        <v>8.1</v>
      </c>
      <c r="E6785" s="3" t="s">
        <v>15</v>
      </c>
      <c r="F6785" s="1"/>
      <c r="G6785" s="5"/>
      <c r="H6785" s="6" t="s">
        <v>18</v>
      </c>
      <c r="I6785" s="6" t="s">
        <v>18</v>
      </c>
      <c r="J6785" s="7" t="b">
        <v>1</v>
      </c>
      <c r="K6785" s="6" t="s">
        <v>19</v>
      </c>
      <c r="L6785" s="8"/>
    </row>
    <row r="6786" ht="31.5" hidden="1" customHeight="1">
      <c r="A6786" s="1" t="s">
        <v>7940</v>
      </c>
      <c r="B6786" s="2" t="s">
        <v>13</v>
      </c>
      <c r="C6786" s="1" t="s">
        <v>249</v>
      </c>
      <c r="D6786" s="1">
        <v>3.2</v>
      </c>
      <c r="E6786" s="3" t="s">
        <v>15</v>
      </c>
      <c r="F6786" s="1"/>
      <c r="G6786" s="5"/>
      <c r="H6786" s="6" t="s">
        <v>18</v>
      </c>
      <c r="I6786" s="6" t="s">
        <v>18</v>
      </c>
      <c r="J6786" s="7" t="b">
        <v>0</v>
      </c>
      <c r="K6786" s="6" t="s">
        <v>19</v>
      </c>
      <c r="L6786" s="8"/>
    </row>
    <row r="6787" ht="31.5" hidden="1" customHeight="1">
      <c r="A6787" s="1" t="s">
        <v>7941</v>
      </c>
      <c r="B6787" s="2" t="s">
        <v>500</v>
      </c>
      <c r="C6787" s="1" t="s">
        <v>249</v>
      </c>
      <c r="D6787" s="1">
        <v>3.5</v>
      </c>
      <c r="E6787" s="3" t="s">
        <v>15</v>
      </c>
      <c r="F6787" s="1"/>
      <c r="G6787" s="5"/>
      <c r="H6787" s="6" t="s">
        <v>18</v>
      </c>
      <c r="I6787" s="6" t="s">
        <v>18</v>
      </c>
      <c r="J6787" s="7" t="b">
        <v>0</v>
      </c>
      <c r="K6787" s="6" t="s">
        <v>19</v>
      </c>
      <c r="L6787" s="8"/>
    </row>
    <row r="6788" ht="31.5" hidden="1" customHeight="1">
      <c r="A6788" s="1" t="s">
        <v>7942</v>
      </c>
      <c r="B6788" s="2" t="s">
        <v>70</v>
      </c>
      <c r="C6788" s="1" t="s">
        <v>249</v>
      </c>
      <c r="D6788" s="1">
        <v>6.7</v>
      </c>
      <c r="E6788" s="3" t="s">
        <v>15</v>
      </c>
      <c r="F6788" s="1"/>
      <c r="G6788" s="5"/>
      <c r="H6788" s="6" t="s">
        <v>18</v>
      </c>
      <c r="I6788" s="6" t="s">
        <v>18</v>
      </c>
      <c r="J6788" s="7" t="b">
        <v>1</v>
      </c>
      <c r="K6788" s="6" t="s">
        <v>19</v>
      </c>
      <c r="L6788" s="8"/>
    </row>
    <row r="6789" ht="31.5" hidden="1" customHeight="1">
      <c r="A6789" s="1" t="s">
        <v>7943</v>
      </c>
      <c r="B6789" s="2" t="s">
        <v>13</v>
      </c>
      <c r="C6789" s="1" t="s">
        <v>249</v>
      </c>
      <c r="D6789" s="1">
        <v>3.2</v>
      </c>
      <c r="E6789" s="3" t="s">
        <v>15</v>
      </c>
      <c r="F6789" s="1"/>
      <c r="G6789" s="5"/>
      <c r="H6789" s="6" t="s">
        <v>18</v>
      </c>
      <c r="I6789" s="6" t="s">
        <v>18</v>
      </c>
      <c r="J6789" s="7" t="b">
        <v>0</v>
      </c>
      <c r="K6789" s="6" t="s">
        <v>19</v>
      </c>
      <c r="L6789" s="8"/>
    </row>
    <row r="6790" ht="31.5" hidden="1" customHeight="1">
      <c r="A6790" s="1" t="s">
        <v>7944</v>
      </c>
      <c r="B6790" s="2" t="s">
        <v>500</v>
      </c>
      <c r="C6790" s="1" t="s">
        <v>249</v>
      </c>
      <c r="D6790" s="1">
        <v>4.5</v>
      </c>
      <c r="E6790" s="3" t="s">
        <v>15</v>
      </c>
      <c r="F6790" s="1"/>
      <c r="G6790" s="5"/>
      <c r="H6790" s="6" t="s">
        <v>18</v>
      </c>
      <c r="I6790" s="6" t="s">
        <v>18</v>
      </c>
      <c r="J6790" s="7" t="b">
        <v>0</v>
      </c>
      <c r="K6790" s="6" t="s">
        <v>19</v>
      </c>
      <c r="L6790" s="8"/>
    </row>
    <row r="6791" ht="31.5" hidden="1" customHeight="1">
      <c r="A6791" s="1" t="s">
        <v>7945</v>
      </c>
      <c r="B6791" s="2" t="s">
        <v>70</v>
      </c>
      <c r="C6791" s="1" t="s">
        <v>249</v>
      </c>
      <c r="D6791" s="1">
        <v>7.7</v>
      </c>
      <c r="E6791" s="3" t="s">
        <v>15</v>
      </c>
      <c r="F6791" s="1"/>
      <c r="G6791" s="5"/>
      <c r="H6791" s="6" t="s">
        <v>18</v>
      </c>
      <c r="I6791" s="6" t="s">
        <v>18</v>
      </c>
      <c r="J6791" s="7" t="b">
        <v>1</v>
      </c>
      <c r="K6791" s="6" t="s">
        <v>19</v>
      </c>
      <c r="L6791" s="8"/>
    </row>
    <row r="6792" ht="31.5" hidden="1" customHeight="1">
      <c r="A6792" s="1" t="s">
        <v>7946</v>
      </c>
      <c r="B6792" s="2" t="s">
        <v>333</v>
      </c>
      <c r="C6792" s="1" t="s">
        <v>74</v>
      </c>
      <c r="D6792" s="1">
        <v>3.5</v>
      </c>
      <c r="E6792" s="3" t="s">
        <v>15</v>
      </c>
      <c r="F6792" s="1"/>
      <c r="G6792" s="5"/>
      <c r="H6792" s="6" t="s">
        <v>18</v>
      </c>
      <c r="I6792" s="6" t="s">
        <v>18</v>
      </c>
      <c r="J6792" s="7" t="b">
        <v>0</v>
      </c>
      <c r="K6792" s="6" t="s">
        <v>19</v>
      </c>
      <c r="L6792" s="8"/>
    </row>
    <row r="6793" ht="31.5" hidden="1" customHeight="1">
      <c r="A6793" s="1" t="s">
        <v>7947</v>
      </c>
      <c r="B6793" s="2" t="s">
        <v>13</v>
      </c>
      <c r="C6793" s="1" t="s">
        <v>74</v>
      </c>
      <c r="D6793" s="1">
        <v>2.8</v>
      </c>
      <c r="E6793" s="3" t="s">
        <v>15</v>
      </c>
      <c r="F6793" s="1"/>
      <c r="G6793" s="5"/>
      <c r="H6793" s="6" t="s">
        <v>18</v>
      </c>
      <c r="I6793" s="6" t="s">
        <v>18</v>
      </c>
      <c r="J6793" s="7" t="b">
        <v>0</v>
      </c>
      <c r="K6793" s="6" t="s">
        <v>19</v>
      </c>
      <c r="L6793" s="8"/>
    </row>
    <row r="6794" ht="31.5" hidden="1" customHeight="1">
      <c r="A6794" s="1" t="s">
        <v>7948</v>
      </c>
      <c r="B6794" s="2" t="s">
        <v>500</v>
      </c>
      <c r="C6794" s="1" t="s">
        <v>74</v>
      </c>
      <c r="D6794" s="1">
        <v>3.0</v>
      </c>
      <c r="E6794" s="3" t="s">
        <v>15</v>
      </c>
      <c r="F6794" s="1"/>
      <c r="G6794" s="5"/>
      <c r="H6794" s="6" t="s">
        <v>18</v>
      </c>
      <c r="I6794" s="6" t="s">
        <v>18</v>
      </c>
      <c r="J6794" s="7" t="b">
        <v>0</v>
      </c>
      <c r="K6794" s="6" t="s">
        <v>19</v>
      </c>
      <c r="L6794" s="8"/>
    </row>
    <row r="6795" ht="31.5" hidden="1" customHeight="1">
      <c r="A6795" s="1" t="s">
        <v>7949</v>
      </c>
      <c r="B6795" s="2" t="s">
        <v>333</v>
      </c>
      <c r="C6795" s="1" t="s">
        <v>7950</v>
      </c>
      <c r="D6795" s="1">
        <v>3.2</v>
      </c>
      <c r="E6795" s="3" t="s">
        <v>15</v>
      </c>
      <c r="F6795" s="1"/>
      <c r="G6795" s="5"/>
      <c r="H6795" s="6" t="s">
        <v>18</v>
      </c>
      <c r="I6795" s="6" t="s">
        <v>18</v>
      </c>
      <c r="J6795" s="7" t="b">
        <v>0</v>
      </c>
      <c r="K6795" s="6" t="s">
        <v>19</v>
      </c>
      <c r="L6795" s="8"/>
    </row>
    <row r="6796" ht="31.5" hidden="1" customHeight="1">
      <c r="A6796" s="1" t="s">
        <v>7951</v>
      </c>
      <c r="B6796" s="2" t="s">
        <v>13</v>
      </c>
      <c r="C6796" s="1" t="s">
        <v>7950</v>
      </c>
      <c r="D6796" s="1">
        <v>3.0</v>
      </c>
      <c r="E6796" s="3" t="s">
        <v>15</v>
      </c>
      <c r="F6796" s="1"/>
      <c r="G6796" s="5"/>
      <c r="H6796" s="6" t="s">
        <v>18</v>
      </c>
      <c r="I6796" s="6" t="s">
        <v>18</v>
      </c>
      <c r="J6796" s="7" t="b">
        <v>0</v>
      </c>
      <c r="K6796" s="6" t="s">
        <v>19</v>
      </c>
      <c r="L6796" s="8"/>
    </row>
    <row r="6797" ht="31.5" hidden="1" customHeight="1">
      <c r="A6797" s="1" t="s">
        <v>7952</v>
      </c>
      <c r="B6797" s="2" t="s">
        <v>500</v>
      </c>
      <c r="C6797" s="1" t="s">
        <v>7950</v>
      </c>
      <c r="D6797" s="1">
        <v>3.2</v>
      </c>
      <c r="E6797" s="3" t="s">
        <v>15</v>
      </c>
      <c r="F6797" s="1"/>
      <c r="G6797" s="5"/>
      <c r="H6797" s="6" t="s">
        <v>18</v>
      </c>
      <c r="I6797" s="6" t="s">
        <v>18</v>
      </c>
      <c r="J6797" s="7" t="b">
        <v>0</v>
      </c>
      <c r="K6797" s="6" t="s">
        <v>19</v>
      </c>
      <c r="L6797" s="8"/>
    </row>
    <row r="6798" ht="31.5" hidden="1" customHeight="1">
      <c r="A6798" s="1" t="s">
        <v>7953</v>
      </c>
      <c r="B6798" s="2" t="s">
        <v>70</v>
      </c>
      <c r="C6798" s="1" t="s">
        <v>7950</v>
      </c>
      <c r="D6798" s="1">
        <v>9.4</v>
      </c>
      <c r="E6798" s="3" t="s">
        <v>15</v>
      </c>
      <c r="F6798" s="1"/>
      <c r="G6798" s="5"/>
      <c r="H6798" s="6" t="s">
        <v>18</v>
      </c>
      <c r="I6798" s="6" t="s">
        <v>18</v>
      </c>
      <c r="J6798" s="7" t="b">
        <v>1</v>
      </c>
      <c r="K6798" s="6" t="s">
        <v>19</v>
      </c>
      <c r="L6798" s="8"/>
    </row>
    <row r="6799" ht="31.5" hidden="1" customHeight="1">
      <c r="A6799" s="1" t="s">
        <v>7954</v>
      </c>
      <c r="B6799" s="2" t="s">
        <v>203</v>
      </c>
      <c r="C6799" s="1" t="s">
        <v>74</v>
      </c>
      <c r="D6799" s="1">
        <v>2.8</v>
      </c>
      <c r="E6799" s="3" t="s">
        <v>15</v>
      </c>
      <c r="F6799" s="1"/>
      <c r="G6799" s="5"/>
      <c r="H6799" s="6" t="s">
        <v>18</v>
      </c>
      <c r="I6799" s="6" t="s">
        <v>18</v>
      </c>
      <c r="J6799" s="7" t="b">
        <v>0</v>
      </c>
      <c r="K6799" s="6" t="s">
        <v>19</v>
      </c>
      <c r="L6799" s="8"/>
    </row>
    <row r="6800" ht="31.5" hidden="1" customHeight="1">
      <c r="A6800" s="1" t="s">
        <v>7955</v>
      </c>
      <c r="B6800" s="2" t="s">
        <v>333</v>
      </c>
      <c r="C6800" s="1" t="s">
        <v>14</v>
      </c>
      <c r="D6800" s="1">
        <v>3.2</v>
      </c>
      <c r="E6800" s="3" t="s">
        <v>15</v>
      </c>
      <c r="F6800" s="1" t="s">
        <v>3833</v>
      </c>
      <c r="G6800" s="5" t="s">
        <v>7956</v>
      </c>
      <c r="H6800" s="6" t="s">
        <v>18</v>
      </c>
      <c r="I6800" s="6" t="s">
        <v>18</v>
      </c>
      <c r="J6800" s="7" t="b">
        <v>0</v>
      </c>
      <c r="K6800" s="6" t="s">
        <v>19</v>
      </c>
      <c r="L6800" s="8"/>
    </row>
    <row r="6801" ht="31.5" hidden="1" customHeight="1">
      <c r="A6801" s="1" t="s">
        <v>7957</v>
      </c>
      <c r="B6801" s="2" t="s">
        <v>333</v>
      </c>
      <c r="C6801" s="1" t="s">
        <v>14</v>
      </c>
      <c r="D6801" s="1">
        <v>3.5</v>
      </c>
      <c r="E6801" s="3" t="s">
        <v>15</v>
      </c>
      <c r="F6801" s="1" t="s">
        <v>3833</v>
      </c>
      <c r="G6801" s="5" t="s">
        <v>7958</v>
      </c>
      <c r="H6801" s="6" t="s">
        <v>18</v>
      </c>
      <c r="I6801" s="6" t="s">
        <v>18</v>
      </c>
      <c r="J6801" s="7" t="b">
        <v>0</v>
      </c>
      <c r="K6801" s="6" t="s">
        <v>19</v>
      </c>
      <c r="L6801" s="8"/>
    </row>
    <row r="6802" ht="31.5" hidden="1" customHeight="1">
      <c r="A6802" s="1" t="s">
        <v>7959</v>
      </c>
      <c r="B6802" s="2" t="s">
        <v>333</v>
      </c>
      <c r="C6802" s="1" t="s">
        <v>14</v>
      </c>
      <c r="D6802" s="1">
        <v>3.5</v>
      </c>
      <c r="E6802" s="3" t="s">
        <v>15</v>
      </c>
      <c r="F6802" s="1" t="s">
        <v>3833</v>
      </c>
      <c r="G6802" s="5" t="s">
        <v>7960</v>
      </c>
      <c r="H6802" s="6" t="s">
        <v>18</v>
      </c>
      <c r="I6802" s="6" t="s">
        <v>18</v>
      </c>
      <c r="J6802" s="7" t="b">
        <v>0</v>
      </c>
      <c r="K6802" s="6" t="s">
        <v>19</v>
      </c>
      <c r="L6802" s="8"/>
    </row>
    <row r="6803" ht="31.5" hidden="1" customHeight="1">
      <c r="A6803" s="1" t="s">
        <v>7961</v>
      </c>
      <c r="B6803" s="2" t="s">
        <v>333</v>
      </c>
      <c r="C6803" s="1" t="s">
        <v>14</v>
      </c>
      <c r="D6803" s="1">
        <v>2.5</v>
      </c>
      <c r="E6803" s="3" t="s">
        <v>15</v>
      </c>
      <c r="F6803" s="1" t="s">
        <v>3833</v>
      </c>
      <c r="G6803" s="5" t="s">
        <v>7962</v>
      </c>
      <c r="H6803" s="6" t="s">
        <v>18</v>
      </c>
      <c r="I6803" s="6" t="s">
        <v>18</v>
      </c>
      <c r="J6803" s="7" t="b">
        <v>0</v>
      </c>
      <c r="K6803" s="6" t="s">
        <v>19</v>
      </c>
      <c r="L6803" s="8"/>
    </row>
    <row r="6804" ht="31.5" hidden="1" customHeight="1">
      <c r="A6804" s="1" t="s">
        <v>7963</v>
      </c>
      <c r="B6804" s="2" t="s">
        <v>333</v>
      </c>
      <c r="C6804" s="1" t="s">
        <v>14</v>
      </c>
      <c r="D6804" s="1">
        <v>2.8</v>
      </c>
      <c r="E6804" s="3" t="s">
        <v>15</v>
      </c>
      <c r="F6804" s="1"/>
      <c r="G6804" s="5"/>
      <c r="H6804" s="6" t="s">
        <v>18</v>
      </c>
      <c r="I6804" s="6" t="s">
        <v>18</v>
      </c>
      <c r="J6804" s="7" t="b">
        <v>0</v>
      </c>
      <c r="K6804" s="6" t="s">
        <v>19</v>
      </c>
      <c r="L6804" s="8"/>
    </row>
    <row r="6805" ht="31.5" hidden="1" customHeight="1">
      <c r="A6805" s="1" t="s">
        <v>7964</v>
      </c>
      <c r="B6805" s="2" t="s">
        <v>333</v>
      </c>
      <c r="C6805" s="1" t="s">
        <v>14</v>
      </c>
      <c r="D6805" s="1">
        <v>3.0</v>
      </c>
      <c r="E6805" s="3" t="s">
        <v>15</v>
      </c>
      <c r="F6805" s="1"/>
      <c r="G6805" s="5"/>
      <c r="H6805" s="6" t="s">
        <v>18</v>
      </c>
      <c r="I6805" s="6" t="s">
        <v>18</v>
      </c>
      <c r="J6805" s="7" t="b">
        <v>0</v>
      </c>
      <c r="K6805" s="6" t="s">
        <v>19</v>
      </c>
      <c r="L6805" s="8"/>
    </row>
    <row r="6806" ht="31.5" hidden="1" customHeight="1">
      <c r="A6806" s="1" t="s">
        <v>7965</v>
      </c>
      <c r="B6806" s="2" t="s">
        <v>333</v>
      </c>
      <c r="C6806" s="1" t="s">
        <v>7966</v>
      </c>
      <c r="D6806" s="1">
        <v>3.0</v>
      </c>
      <c r="E6806" s="3" t="s">
        <v>15</v>
      </c>
      <c r="F6806" s="1"/>
      <c r="G6806" s="5"/>
      <c r="H6806" s="6" t="s">
        <v>18</v>
      </c>
      <c r="I6806" s="6" t="s">
        <v>18</v>
      </c>
      <c r="J6806" s="7" t="b">
        <v>0</v>
      </c>
      <c r="K6806" s="6" t="s">
        <v>19</v>
      </c>
      <c r="L6806" s="8"/>
    </row>
    <row r="6807" ht="31.5" hidden="1" customHeight="1">
      <c r="A6807" s="1" t="s">
        <v>7967</v>
      </c>
      <c r="B6807" s="2" t="s">
        <v>333</v>
      </c>
      <c r="C6807" s="1" t="s">
        <v>14</v>
      </c>
      <c r="D6807" s="1">
        <v>3.5</v>
      </c>
      <c r="E6807" s="3" t="s">
        <v>15</v>
      </c>
      <c r="F6807" s="1"/>
      <c r="G6807" s="5"/>
      <c r="H6807" s="6" t="s">
        <v>18</v>
      </c>
      <c r="I6807" s="6" t="s">
        <v>18</v>
      </c>
      <c r="J6807" s="7" t="b">
        <v>0</v>
      </c>
      <c r="K6807" s="6" t="s">
        <v>19</v>
      </c>
      <c r="L6807" s="8"/>
    </row>
    <row r="6808" ht="31.5" hidden="1" customHeight="1">
      <c r="A6808" s="1" t="s">
        <v>7968</v>
      </c>
      <c r="B6808" s="2" t="s">
        <v>333</v>
      </c>
      <c r="C6808" s="1" t="s">
        <v>74</v>
      </c>
      <c r="D6808" s="1">
        <v>3.5</v>
      </c>
      <c r="E6808" s="3" t="s">
        <v>15</v>
      </c>
      <c r="F6808" s="1"/>
      <c r="G6808" s="5"/>
      <c r="H6808" s="6" t="s">
        <v>18</v>
      </c>
      <c r="I6808" s="6" t="s">
        <v>18</v>
      </c>
      <c r="J6808" s="7" t="b">
        <v>0</v>
      </c>
      <c r="K6808" s="6" t="s">
        <v>19</v>
      </c>
      <c r="L6808" s="8"/>
    </row>
    <row r="6809" ht="31.5" hidden="1" customHeight="1">
      <c r="A6809" s="1" t="s">
        <v>7969</v>
      </c>
      <c r="B6809" s="2" t="s">
        <v>333</v>
      </c>
      <c r="C6809" s="1" t="s">
        <v>74</v>
      </c>
      <c r="D6809" s="1">
        <v>3.5</v>
      </c>
      <c r="E6809" s="3" t="s">
        <v>15</v>
      </c>
      <c r="F6809" s="1"/>
      <c r="G6809" s="5"/>
      <c r="H6809" s="6" t="s">
        <v>18</v>
      </c>
      <c r="I6809" s="6" t="s">
        <v>18</v>
      </c>
      <c r="J6809" s="7" t="b">
        <v>0</v>
      </c>
      <c r="K6809" s="6" t="s">
        <v>19</v>
      </c>
      <c r="L6809" s="8"/>
    </row>
    <row r="6810" ht="31.5" hidden="1" customHeight="1">
      <c r="A6810" s="1" t="s">
        <v>7970</v>
      </c>
      <c r="B6810" s="2" t="s">
        <v>333</v>
      </c>
      <c r="C6810" s="1" t="s">
        <v>74</v>
      </c>
      <c r="D6810" s="1">
        <v>3.2</v>
      </c>
      <c r="E6810" s="3" t="s">
        <v>15</v>
      </c>
      <c r="F6810" s="1"/>
      <c r="G6810" s="5"/>
      <c r="H6810" s="6" t="s">
        <v>18</v>
      </c>
      <c r="I6810" s="6" t="s">
        <v>18</v>
      </c>
      <c r="J6810" s="7" t="b">
        <v>0</v>
      </c>
      <c r="K6810" s="6" t="s">
        <v>19</v>
      </c>
      <c r="L6810" s="8"/>
    </row>
    <row r="6811" ht="31.5" hidden="1" customHeight="1">
      <c r="A6811" s="1" t="s">
        <v>7971</v>
      </c>
      <c r="B6811" s="2" t="s">
        <v>333</v>
      </c>
      <c r="C6811" s="1" t="s">
        <v>7972</v>
      </c>
      <c r="D6811" s="1">
        <v>2.8</v>
      </c>
      <c r="E6811" s="3" t="s">
        <v>15</v>
      </c>
      <c r="F6811" s="1"/>
      <c r="G6811" s="5"/>
      <c r="H6811" s="6" t="s">
        <v>18</v>
      </c>
      <c r="I6811" s="6" t="s">
        <v>18</v>
      </c>
      <c r="J6811" s="7" t="b">
        <v>0</v>
      </c>
      <c r="K6811" s="6" t="s">
        <v>19</v>
      </c>
      <c r="L6811" s="8"/>
    </row>
    <row r="6812" ht="31.5" hidden="1" customHeight="1">
      <c r="A6812" s="1" t="s">
        <v>7973</v>
      </c>
      <c r="B6812" s="2" t="s">
        <v>333</v>
      </c>
      <c r="C6812" s="1" t="s">
        <v>7974</v>
      </c>
      <c r="D6812" s="1">
        <v>2.8</v>
      </c>
      <c r="E6812" s="3" t="s">
        <v>15</v>
      </c>
      <c r="F6812" s="1"/>
      <c r="G6812" s="5"/>
      <c r="H6812" s="6" t="s">
        <v>18</v>
      </c>
      <c r="I6812" s="6" t="s">
        <v>18</v>
      </c>
      <c r="J6812" s="7" t="b">
        <v>0</v>
      </c>
      <c r="K6812" s="6" t="s">
        <v>19</v>
      </c>
      <c r="L6812" s="8"/>
    </row>
    <row r="6813" ht="31.5" hidden="1" customHeight="1">
      <c r="A6813" s="1" t="s">
        <v>7975</v>
      </c>
      <c r="B6813" s="2" t="s">
        <v>668</v>
      </c>
      <c r="C6813" s="1" t="s">
        <v>74</v>
      </c>
      <c r="D6813" s="1">
        <v>3.5</v>
      </c>
      <c r="E6813" s="3" t="s">
        <v>15</v>
      </c>
      <c r="F6813" s="1"/>
      <c r="G6813" s="5"/>
      <c r="H6813" s="6" t="s">
        <v>18</v>
      </c>
      <c r="I6813" s="6" t="s">
        <v>18</v>
      </c>
      <c r="J6813" s="7" t="b">
        <v>0</v>
      </c>
      <c r="K6813" s="6" t="s">
        <v>19</v>
      </c>
      <c r="L6813" s="8"/>
    </row>
    <row r="6814" ht="31.5" hidden="1" customHeight="1">
      <c r="A6814" s="1" t="s">
        <v>7976</v>
      </c>
      <c r="B6814" s="2" t="s">
        <v>668</v>
      </c>
      <c r="C6814" s="1" t="s">
        <v>74</v>
      </c>
      <c r="D6814" s="1">
        <v>3.5</v>
      </c>
      <c r="E6814" s="3" t="s">
        <v>15</v>
      </c>
      <c r="F6814" s="1"/>
      <c r="G6814" s="5"/>
      <c r="H6814" s="6" t="s">
        <v>18</v>
      </c>
      <c r="I6814" s="6" t="s">
        <v>18</v>
      </c>
      <c r="J6814" s="7" t="b">
        <v>0</v>
      </c>
      <c r="K6814" s="6" t="s">
        <v>19</v>
      </c>
      <c r="L6814" s="8"/>
    </row>
    <row r="6815" ht="31.5" hidden="1" customHeight="1">
      <c r="A6815" s="1" t="s">
        <v>7977</v>
      </c>
      <c r="B6815" s="2" t="s">
        <v>500</v>
      </c>
      <c r="C6815" s="1" t="s">
        <v>249</v>
      </c>
      <c r="D6815" s="1">
        <v>3.5</v>
      </c>
      <c r="E6815" s="3" t="s">
        <v>15</v>
      </c>
      <c r="F6815" s="1"/>
      <c r="G6815" s="5"/>
      <c r="H6815" s="6" t="s">
        <v>18</v>
      </c>
      <c r="I6815" s="6" t="s">
        <v>18</v>
      </c>
      <c r="J6815" s="7" t="b">
        <v>0</v>
      </c>
      <c r="K6815" s="6" t="s">
        <v>19</v>
      </c>
      <c r="L6815" s="8"/>
    </row>
    <row r="6816" ht="31.5" hidden="1" customHeight="1">
      <c r="A6816" s="1" t="s">
        <v>7978</v>
      </c>
      <c r="B6816" s="2" t="s">
        <v>500</v>
      </c>
      <c r="C6816" s="1" t="s">
        <v>74</v>
      </c>
      <c r="D6816" s="1">
        <v>3.5</v>
      </c>
      <c r="E6816" s="3" t="s">
        <v>15</v>
      </c>
      <c r="F6816" s="1"/>
      <c r="G6816" s="5"/>
      <c r="H6816" s="6" t="s">
        <v>18</v>
      </c>
      <c r="I6816" s="6" t="s">
        <v>18</v>
      </c>
      <c r="J6816" s="7" t="b">
        <v>0</v>
      </c>
      <c r="K6816" s="6" t="s">
        <v>19</v>
      </c>
      <c r="L6816" s="8"/>
    </row>
    <row r="6817" ht="31.5" hidden="1" customHeight="1">
      <c r="A6817" s="1" t="s">
        <v>7979</v>
      </c>
      <c r="B6817" s="2" t="s">
        <v>13</v>
      </c>
      <c r="C6817" s="1" t="s">
        <v>74</v>
      </c>
      <c r="D6817" s="1">
        <v>3.0</v>
      </c>
      <c r="E6817" s="3" t="s">
        <v>15</v>
      </c>
      <c r="F6817" s="1"/>
      <c r="G6817" s="5"/>
      <c r="H6817" s="6" t="s">
        <v>18</v>
      </c>
      <c r="I6817" s="6" t="s">
        <v>18</v>
      </c>
      <c r="J6817" s="7" t="b">
        <v>0</v>
      </c>
      <c r="K6817" s="6" t="s">
        <v>19</v>
      </c>
      <c r="L6817" s="8"/>
    </row>
    <row r="6818" ht="31.5" hidden="1" customHeight="1">
      <c r="A6818" s="1" t="s">
        <v>7980</v>
      </c>
      <c r="B6818" s="2" t="s">
        <v>333</v>
      </c>
      <c r="C6818" s="1" t="s">
        <v>74</v>
      </c>
      <c r="D6818" s="1">
        <v>2.5</v>
      </c>
      <c r="E6818" s="3" t="s">
        <v>15</v>
      </c>
      <c r="F6818" s="1"/>
      <c r="G6818" s="5"/>
      <c r="H6818" s="6" t="s">
        <v>18</v>
      </c>
      <c r="I6818" s="6" t="s">
        <v>18</v>
      </c>
      <c r="J6818" s="7" t="b">
        <v>0</v>
      </c>
      <c r="K6818" s="6" t="s">
        <v>19</v>
      </c>
      <c r="L6818" s="8"/>
    </row>
    <row r="6819" ht="31.5" hidden="1" customHeight="1">
      <c r="A6819" s="1" t="s">
        <v>7981</v>
      </c>
      <c r="B6819" s="2" t="s">
        <v>70</v>
      </c>
      <c r="C6819" s="1" t="s">
        <v>74</v>
      </c>
      <c r="D6819" s="1">
        <v>9.0</v>
      </c>
      <c r="E6819" s="3" t="s">
        <v>15</v>
      </c>
      <c r="F6819" s="1"/>
      <c r="G6819" s="5"/>
      <c r="H6819" s="6" t="s">
        <v>18</v>
      </c>
      <c r="I6819" s="6" t="s">
        <v>18</v>
      </c>
      <c r="J6819" s="7" t="b">
        <v>1</v>
      </c>
      <c r="K6819" s="6" t="s">
        <v>19</v>
      </c>
      <c r="L6819" s="8"/>
    </row>
    <row r="6820" ht="31.5" hidden="1" customHeight="1">
      <c r="A6820" s="1" t="s">
        <v>7982</v>
      </c>
      <c r="B6820" s="2" t="s">
        <v>13</v>
      </c>
      <c r="C6820" s="1" t="s">
        <v>14</v>
      </c>
      <c r="D6820" s="1">
        <v>3.0</v>
      </c>
      <c r="E6820" s="3" t="s">
        <v>15</v>
      </c>
      <c r="F6820" s="1"/>
      <c r="G6820" s="5"/>
      <c r="H6820" s="6" t="s">
        <v>76</v>
      </c>
      <c r="I6820" s="6" t="s">
        <v>18</v>
      </c>
      <c r="J6820" s="7" t="b">
        <v>0</v>
      </c>
      <c r="K6820" s="6" t="s">
        <v>19</v>
      </c>
      <c r="L6820" s="8"/>
    </row>
    <row r="6821" ht="31.5" hidden="1" customHeight="1">
      <c r="A6821" s="1" t="s">
        <v>7983</v>
      </c>
      <c r="B6821" s="2" t="s">
        <v>333</v>
      </c>
      <c r="C6821" s="1" t="s">
        <v>14</v>
      </c>
      <c r="D6821" s="1">
        <v>2.5</v>
      </c>
      <c r="E6821" s="3" t="s">
        <v>15</v>
      </c>
      <c r="F6821" s="1"/>
      <c r="G6821" s="5"/>
      <c r="H6821" s="6" t="s">
        <v>76</v>
      </c>
      <c r="I6821" s="6" t="s">
        <v>18</v>
      </c>
      <c r="J6821" s="7" t="b">
        <v>0</v>
      </c>
      <c r="K6821" s="6" t="s">
        <v>19</v>
      </c>
      <c r="L6821" s="8"/>
    </row>
    <row r="6822" ht="31.5" hidden="1" customHeight="1">
      <c r="A6822" s="1" t="s">
        <v>7984</v>
      </c>
      <c r="B6822" s="2" t="s">
        <v>500</v>
      </c>
      <c r="C6822" s="1" t="s">
        <v>14</v>
      </c>
      <c r="D6822" s="1">
        <v>3.5</v>
      </c>
      <c r="E6822" s="3" t="s">
        <v>15</v>
      </c>
      <c r="F6822" s="1"/>
      <c r="G6822" s="5"/>
      <c r="H6822" s="6" t="s">
        <v>18</v>
      </c>
      <c r="I6822" s="6" t="s">
        <v>18</v>
      </c>
      <c r="J6822" s="7" t="b">
        <v>0</v>
      </c>
      <c r="K6822" s="6" t="s">
        <v>19</v>
      </c>
      <c r="L6822" s="8"/>
    </row>
    <row r="6823" ht="31.5" hidden="1" customHeight="1">
      <c r="A6823" s="1" t="s">
        <v>7985</v>
      </c>
      <c r="B6823" s="2" t="s">
        <v>13</v>
      </c>
      <c r="C6823" s="1" t="s">
        <v>14</v>
      </c>
      <c r="D6823" s="1">
        <v>3.2</v>
      </c>
      <c r="E6823" s="3" t="s">
        <v>15</v>
      </c>
      <c r="F6823" s="1"/>
      <c r="G6823" s="5"/>
      <c r="H6823" s="6" t="s">
        <v>18</v>
      </c>
      <c r="I6823" s="6" t="s">
        <v>18</v>
      </c>
      <c r="J6823" s="7" t="b">
        <v>0</v>
      </c>
      <c r="K6823" s="6" t="s">
        <v>19</v>
      </c>
      <c r="L6823" s="8"/>
    </row>
    <row r="6824" ht="31.5" hidden="1" customHeight="1">
      <c r="A6824" s="1" t="s">
        <v>7986</v>
      </c>
      <c r="B6824" s="2" t="s">
        <v>70</v>
      </c>
      <c r="C6824" s="1" t="s">
        <v>14</v>
      </c>
      <c r="D6824" s="1">
        <v>9.2</v>
      </c>
      <c r="E6824" s="3" t="s">
        <v>15</v>
      </c>
      <c r="F6824" s="1"/>
      <c r="G6824" s="5"/>
      <c r="H6824" s="6" t="s">
        <v>18</v>
      </c>
      <c r="I6824" s="6" t="s">
        <v>18</v>
      </c>
      <c r="J6824" s="7" t="b">
        <v>1</v>
      </c>
      <c r="K6824" s="6" t="s">
        <v>19</v>
      </c>
      <c r="L6824" s="8"/>
    </row>
    <row r="6825" ht="31.5" hidden="1" customHeight="1">
      <c r="A6825" s="1" t="s">
        <v>7987</v>
      </c>
      <c r="B6825" s="2" t="s">
        <v>500</v>
      </c>
      <c r="C6825" s="1" t="s">
        <v>7988</v>
      </c>
      <c r="D6825" s="1">
        <v>4.5</v>
      </c>
      <c r="E6825" s="3" t="s">
        <v>15</v>
      </c>
      <c r="F6825" s="1"/>
      <c r="G6825" s="5"/>
      <c r="H6825" s="6" t="s">
        <v>4581</v>
      </c>
      <c r="I6825" s="6" t="s">
        <v>4581</v>
      </c>
      <c r="J6825" s="7" t="b">
        <v>0</v>
      </c>
      <c r="K6825" s="6" t="s">
        <v>19</v>
      </c>
      <c r="L6825" s="8"/>
    </row>
    <row r="6826" ht="31.5" hidden="1" customHeight="1">
      <c r="A6826" s="1" t="s">
        <v>7989</v>
      </c>
      <c r="B6826" s="2" t="s">
        <v>70</v>
      </c>
      <c r="C6826" s="1" t="s">
        <v>7988</v>
      </c>
      <c r="D6826" s="1">
        <v>10.5</v>
      </c>
      <c r="E6826" s="3" t="s">
        <v>15</v>
      </c>
      <c r="F6826" s="1"/>
      <c r="G6826" s="5"/>
      <c r="H6826" s="6" t="s">
        <v>4581</v>
      </c>
      <c r="I6826" s="6" t="s">
        <v>4581</v>
      </c>
      <c r="J6826" s="7" t="b">
        <v>1</v>
      </c>
      <c r="K6826" s="6" t="s">
        <v>19</v>
      </c>
      <c r="L6826" s="8"/>
    </row>
    <row r="6827" ht="31.5" hidden="1" customHeight="1">
      <c r="A6827" s="1" t="s">
        <v>7990</v>
      </c>
      <c r="B6827" s="2" t="s">
        <v>500</v>
      </c>
      <c r="C6827" s="1" t="s">
        <v>14</v>
      </c>
      <c r="D6827" s="1">
        <v>4.5</v>
      </c>
      <c r="E6827" s="3" t="s">
        <v>15</v>
      </c>
      <c r="F6827" s="1"/>
      <c r="G6827" s="5"/>
      <c r="H6827" s="6" t="s">
        <v>76</v>
      </c>
      <c r="I6827" s="6" t="s">
        <v>18</v>
      </c>
      <c r="J6827" s="7" t="b">
        <v>0</v>
      </c>
      <c r="K6827" s="6" t="s">
        <v>19</v>
      </c>
      <c r="L6827" s="8"/>
    </row>
    <row r="6828" ht="31.5" hidden="1" customHeight="1">
      <c r="A6828" s="1" t="s">
        <v>7991</v>
      </c>
      <c r="B6828" s="2" t="s">
        <v>13</v>
      </c>
      <c r="C6828" s="1" t="s">
        <v>14</v>
      </c>
      <c r="D6828" s="1">
        <v>2.8</v>
      </c>
      <c r="E6828" s="3" t="s">
        <v>15</v>
      </c>
      <c r="F6828" s="1"/>
      <c r="G6828" s="5"/>
      <c r="H6828" s="6" t="s">
        <v>76</v>
      </c>
      <c r="I6828" s="6" t="s">
        <v>18</v>
      </c>
      <c r="J6828" s="7" t="b">
        <v>0</v>
      </c>
      <c r="K6828" s="6" t="s">
        <v>19</v>
      </c>
      <c r="L6828" s="8"/>
    </row>
    <row r="6829" ht="31.5" hidden="1" customHeight="1">
      <c r="A6829" s="1" t="s">
        <v>7992</v>
      </c>
      <c r="B6829" s="2" t="s">
        <v>70</v>
      </c>
      <c r="C6829" s="1" t="s">
        <v>14</v>
      </c>
      <c r="D6829" s="1">
        <v>7.3</v>
      </c>
      <c r="E6829" s="3" t="s">
        <v>15</v>
      </c>
      <c r="F6829" s="1"/>
      <c r="G6829" s="5"/>
      <c r="H6829" s="6" t="s">
        <v>76</v>
      </c>
      <c r="I6829" s="6" t="s">
        <v>18</v>
      </c>
      <c r="J6829" s="7" t="b">
        <v>1</v>
      </c>
      <c r="K6829" s="6" t="s">
        <v>19</v>
      </c>
      <c r="L6829" s="8"/>
    </row>
    <row r="6830" ht="31.5" hidden="1" customHeight="1">
      <c r="A6830" s="1" t="s">
        <v>7993</v>
      </c>
      <c r="B6830" s="2" t="s">
        <v>333</v>
      </c>
      <c r="C6830" s="1" t="s">
        <v>7994</v>
      </c>
      <c r="D6830" s="1">
        <v>2.5</v>
      </c>
      <c r="E6830" s="3" t="s">
        <v>15</v>
      </c>
      <c r="F6830" s="1" t="s">
        <v>7995</v>
      </c>
      <c r="G6830" s="5" t="s">
        <v>7996</v>
      </c>
      <c r="H6830" s="6" t="s">
        <v>4581</v>
      </c>
      <c r="I6830" s="6" t="s">
        <v>4581</v>
      </c>
      <c r="J6830" s="7" t="b">
        <v>0</v>
      </c>
      <c r="K6830" s="6" t="s">
        <v>19</v>
      </c>
      <c r="L6830" s="8"/>
    </row>
    <row r="6831" ht="31.5" hidden="1" customHeight="1">
      <c r="A6831" s="1" t="s">
        <v>7997</v>
      </c>
      <c r="B6831" s="2" t="s">
        <v>13</v>
      </c>
      <c r="C6831" s="1" t="s">
        <v>7994</v>
      </c>
      <c r="D6831" s="1">
        <v>3.5</v>
      </c>
      <c r="E6831" s="3" t="s">
        <v>15</v>
      </c>
      <c r="F6831" s="1" t="s">
        <v>7998</v>
      </c>
      <c r="G6831" s="5" t="s">
        <v>7999</v>
      </c>
      <c r="H6831" s="6" t="s">
        <v>4581</v>
      </c>
      <c r="I6831" s="6" t="s">
        <v>4581</v>
      </c>
      <c r="J6831" s="7" t="b">
        <v>0</v>
      </c>
      <c r="K6831" s="6" t="s">
        <v>19</v>
      </c>
      <c r="L6831" s="8"/>
    </row>
    <row r="6832" ht="31.5" hidden="1" customHeight="1">
      <c r="A6832" s="5" t="s">
        <v>8000</v>
      </c>
      <c r="B6832" s="2" t="s">
        <v>500</v>
      </c>
      <c r="C6832" s="1" t="s">
        <v>7994</v>
      </c>
      <c r="D6832" s="1">
        <v>3.8</v>
      </c>
      <c r="E6832" s="3" t="s">
        <v>15</v>
      </c>
      <c r="F6832" s="1" t="s">
        <v>8001</v>
      </c>
      <c r="G6832" s="5" t="s">
        <v>8002</v>
      </c>
      <c r="H6832" s="6" t="s">
        <v>4581</v>
      </c>
      <c r="I6832" s="6" t="s">
        <v>4581</v>
      </c>
      <c r="J6832" s="7" t="b">
        <v>0</v>
      </c>
      <c r="K6832" s="6" t="s">
        <v>19</v>
      </c>
      <c r="L6832" s="8"/>
    </row>
    <row r="6833" ht="31.5" hidden="1" customHeight="1">
      <c r="A6833" s="5" t="s">
        <v>8003</v>
      </c>
      <c r="B6833" s="2" t="s">
        <v>70</v>
      </c>
      <c r="C6833" s="1" t="s">
        <v>7994</v>
      </c>
      <c r="D6833" s="1">
        <v>9.8</v>
      </c>
      <c r="E6833" s="3" t="s">
        <v>15</v>
      </c>
      <c r="F6833" s="1" t="s">
        <v>8004</v>
      </c>
      <c r="G6833" s="5" t="s">
        <v>8005</v>
      </c>
      <c r="H6833" s="6" t="s">
        <v>4581</v>
      </c>
      <c r="I6833" s="6" t="s">
        <v>4581</v>
      </c>
      <c r="J6833" s="7" t="b">
        <v>1</v>
      </c>
      <c r="K6833" s="6" t="s">
        <v>19</v>
      </c>
      <c r="L6833" s="8"/>
    </row>
    <row r="6834" ht="31.5" hidden="1" customHeight="1">
      <c r="A6834" s="5" t="s">
        <v>8006</v>
      </c>
      <c r="B6834" s="2" t="s">
        <v>568</v>
      </c>
      <c r="C6834" s="1" t="s">
        <v>249</v>
      </c>
      <c r="D6834" s="1">
        <v>6.9</v>
      </c>
      <c r="E6834" s="3" t="s">
        <v>15</v>
      </c>
      <c r="F6834" s="1"/>
      <c r="G6834" s="5"/>
      <c r="H6834" s="6" t="s">
        <v>18</v>
      </c>
      <c r="I6834" s="6" t="s">
        <v>18</v>
      </c>
      <c r="J6834" s="7" t="b">
        <v>0</v>
      </c>
      <c r="K6834" s="6" t="s">
        <v>19</v>
      </c>
      <c r="L6834" s="8"/>
    </row>
    <row r="6835" ht="31.5" hidden="1" customHeight="1">
      <c r="A6835" s="5" t="s">
        <v>8007</v>
      </c>
      <c r="B6835" s="2" t="s">
        <v>500</v>
      </c>
      <c r="C6835" s="1" t="s">
        <v>42</v>
      </c>
      <c r="D6835" s="1">
        <v>4.8</v>
      </c>
      <c r="E6835" s="3" t="s">
        <v>15</v>
      </c>
      <c r="F6835" s="1"/>
      <c r="G6835" s="5"/>
      <c r="H6835" s="6" t="s">
        <v>18</v>
      </c>
      <c r="I6835" s="6" t="s">
        <v>18</v>
      </c>
      <c r="J6835" s="7" t="b">
        <v>0</v>
      </c>
      <c r="K6835" s="6" t="s">
        <v>19</v>
      </c>
      <c r="L6835" s="8"/>
    </row>
    <row r="6836" ht="31.5" hidden="1" customHeight="1">
      <c r="A6836" s="5" t="s">
        <v>8008</v>
      </c>
      <c r="B6836" s="2" t="s">
        <v>333</v>
      </c>
      <c r="C6836" s="1" t="s">
        <v>42</v>
      </c>
      <c r="D6836" s="1">
        <v>2.8</v>
      </c>
      <c r="E6836" s="3" t="s">
        <v>15</v>
      </c>
      <c r="F6836" s="1"/>
      <c r="G6836" s="5"/>
      <c r="H6836" s="6" t="s">
        <v>18</v>
      </c>
      <c r="I6836" s="6" t="s">
        <v>18</v>
      </c>
      <c r="J6836" s="7" t="b">
        <v>0</v>
      </c>
      <c r="K6836" s="6" t="s">
        <v>19</v>
      </c>
      <c r="L6836" s="8"/>
    </row>
    <row r="6837" ht="31.5" hidden="1" customHeight="1">
      <c r="A6837" s="5" t="s">
        <v>8009</v>
      </c>
      <c r="B6837" s="2" t="s">
        <v>13</v>
      </c>
      <c r="C6837" s="1" t="s">
        <v>42</v>
      </c>
      <c r="D6837" s="1">
        <v>4.5</v>
      </c>
      <c r="E6837" s="3" t="s">
        <v>15</v>
      </c>
      <c r="F6837" s="1"/>
      <c r="G6837" s="5"/>
      <c r="H6837" s="6" t="s">
        <v>18</v>
      </c>
      <c r="I6837" s="6" t="s">
        <v>18</v>
      </c>
      <c r="J6837" s="7" t="b">
        <v>0</v>
      </c>
      <c r="K6837" s="6" t="s">
        <v>19</v>
      </c>
      <c r="L6837" s="8"/>
    </row>
    <row r="6838" ht="31.5" hidden="1" customHeight="1">
      <c r="A6838" s="5" t="s">
        <v>8010</v>
      </c>
      <c r="B6838" s="2" t="s">
        <v>70</v>
      </c>
      <c r="C6838" s="1" t="s">
        <v>42</v>
      </c>
      <c r="D6838" s="1">
        <v>12.1</v>
      </c>
      <c r="E6838" s="3" t="s">
        <v>15</v>
      </c>
      <c r="F6838" s="1"/>
      <c r="G6838" s="5"/>
      <c r="H6838" s="6" t="s">
        <v>18</v>
      </c>
      <c r="I6838" s="6" t="s">
        <v>18</v>
      </c>
      <c r="J6838" s="7" t="b">
        <v>1</v>
      </c>
      <c r="K6838" s="6" t="s">
        <v>19</v>
      </c>
      <c r="L6838" s="8"/>
    </row>
    <row r="6839" ht="31.5" hidden="1" customHeight="1">
      <c r="A6839" s="5" t="s">
        <v>8011</v>
      </c>
      <c r="B6839" s="2" t="s">
        <v>500</v>
      </c>
      <c r="C6839" s="1" t="s">
        <v>14</v>
      </c>
      <c r="D6839" s="1">
        <v>3.8</v>
      </c>
      <c r="E6839" s="3" t="s">
        <v>15</v>
      </c>
      <c r="F6839" s="1"/>
      <c r="G6839" s="5"/>
      <c r="H6839" s="6" t="s">
        <v>18</v>
      </c>
      <c r="I6839" s="6" t="s">
        <v>18</v>
      </c>
      <c r="J6839" s="7" t="b">
        <v>0</v>
      </c>
      <c r="K6839" s="6" t="s">
        <v>19</v>
      </c>
      <c r="L6839" s="8"/>
    </row>
    <row r="6840" ht="31.5" hidden="1" customHeight="1">
      <c r="A6840" s="5" t="s">
        <v>8012</v>
      </c>
      <c r="B6840" s="2" t="s">
        <v>333</v>
      </c>
      <c r="C6840" s="1" t="s">
        <v>14</v>
      </c>
      <c r="D6840" s="1">
        <v>2.5</v>
      </c>
      <c r="E6840" s="3" t="s">
        <v>15</v>
      </c>
      <c r="F6840" s="1"/>
      <c r="G6840" s="5"/>
      <c r="H6840" s="6" t="s">
        <v>18</v>
      </c>
      <c r="I6840" s="6" t="s">
        <v>18</v>
      </c>
      <c r="J6840" s="7" t="b">
        <v>0</v>
      </c>
      <c r="K6840" s="6" t="s">
        <v>19</v>
      </c>
      <c r="L6840" s="8"/>
    </row>
    <row r="6841" ht="31.5" hidden="1" customHeight="1">
      <c r="A6841" s="5" t="s">
        <v>8013</v>
      </c>
      <c r="B6841" s="2" t="s">
        <v>13</v>
      </c>
      <c r="C6841" s="1" t="s">
        <v>14</v>
      </c>
      <c r="D6841" s="1">
        <v>2.8</v>
      </c>
      <c r="E6841" s="3" t="s">
        <v>15</v>
      </c>
      <c r="F6841" s="1"/>
      <c r="G6841" s="5"/>
      <c r="H6841" s="6" t="s">
        <v>18</v>
      </c>
      <c r="I6841" s="6" t="s">
        <v>18</v>
      </c>
      <c r="J6841" s="7" t="b">
        <v>0</v>
      </c>
      <c r="K6841" s="6" t="s">
        <v>19</v>
      </c>
      <c r="L6841" s="8"/>
    </row>
    <row r="6842" ht="31.5" hidden="1" customHeight="1">
      <c r="A6842" s="5" t="s">
        <v>8014</v>
      </c>
      <c r="B6842" s="2" t="s">
        <v>70</v>
      </c>
      <c r="C6842" s="1" t="s">
        <v>14</v>
      </c>
      <c r="D6842" s="1">
        <v>9.1</v>
      </c>
      <c r="E6842" s="3" t="s">
        <v>15</v>
      </c>
      <c r="F6842" s="1"/>
      <c r="G6842" s="5"/>
      <c r="H6842" s="6" t="s">
        <v>18</v>
      </c>
      <c r="I6842" s="6" t="s">
        <v>18</v>
      </c>
      <c r="J6842" s="7" t="b">
        <v>1</v>
      </c>
      <c r="K6842" s="6" t="s">
        <v>19</v>
      </c>
      <c r="L6842" s="8"/>
    </row>
    <row r="6843" ht="31.5" hidden="1" customHeight="1">
      <c r="A6843" s="5" t="s">
        <v>8015</v>
      </c>
      <c r="B6843" s="2" t="s">
        <v>500</v>
      </c>
      <c r="C6843" s="1" t="s">
        <v>14</v>
      </c>
      <c r="D6843" s="1">
        <v>3.9</v>
      </c>
      <c r="E6843" s="3" t="s">
        <v>15</v>
      </c>
      <c r="F6843" s="1"/>
      <c r="G6843" s="5"/>
      <c r="H6843" s="6" t="s">
        <v>18</v>
      </c>
      <c r="I6843" s="6" t="s">
        <v>18</v>
      </c>
      <c r="J6843" s="7" t="b">
        <v>0</v>
      </c>
      <c r="K6843" s="6" t="s">
        <v>19</v>
      </c>
      <c r="L6843" s="8"/>
    </row>
    <row r="6844" ht="31.5" hidden="1" customHeight="1">
      <c r="A6844" s="5" t="s">
        <v>8016</v>
      </c>
      <c r="B6844" s="2" t="s">
        <v>13</v>
      </c>
      <c r="C6844" s="1" t="s">
        <v>14</v>
      </c>
      <c r="D6844" s="1">
        <v>2.8</v>
      </c>
      <c r="E6844" s="3" t="s">
        <v>15</v>
      </c>
      <c r="F6844" s="1"/>
      <c r="G6844" s="5"/>
      <c r="H6844" s="6" t="s">
        <v>18</v>
      </c>
      <c r="I6844" s="6" t="s">
        <v>18</v>
      </c>
      <c r="J6844" s="7" t="b">
        <v>0</v>
      </c>
      <c r="K6844" s="6" t="s">
        <v>19</v>
      </c>
      <c r="L6844" s="8"/>
    </row>
    <row r="6845" ht="31.5" hidden="1" customHeight="1">
      <c r="A6845" s="5" t="s">
        <v>8017</v>
      </c>
      <c r="B6845" s="2" t="s">
        <v>13</v>
      </c>
      <c r="C6845" s="1" t="s">
        <v>249</v>
      </c>
      <c r="D6845" s="1">
        <v>2.8</v>
      </c>
      <c r="E6845" s="3" t="s">
        <v>15</v>
      </c>
      <c r="F6845" s="1"/>
      <c r="G6845" s="5"/>
      <c r="H6845" s="6" t="s">
        <v>18</v>
      </c>
      <c r="I6845" s="6" t="s">
        <v>18</v>
      </c>
      <c r="J6845" s="7" t="b">
        <v>0</v>
      </c>
      <c r="K6845" s="6" t="s">
        <v>19</v>
      </c>
      <c r="L6845" s="8"/>
    </row>
    <row r="6846" ht="31.5" hidden="1" customHeight="1">
      <c r="A6846" s="5" t="s">
        <v>8018</v>
      </c>
      <c r="B6846" s="2" t="s">
        <v>70</v>
      </c>
      <c r="C6846" s="1" t="s">
        <v>249</v>
      </c>
      <c r="D6846" s="1">
        <v>6.3</v>
      </c>
      <c r="E6846" s="3" t="s">
        <v>15</v>
      </c>
      <c r="F6846" s="1"/>
      <c r="G6846" s="5"/>
      <c r="H6846" s="6" t="s">
        <v>18</v>
      </c>
      <c r="I6846" s="6" t="s">
        <v>18</v>
      </c>
      <c r="J6846" s="7" t="b">
        <v>1</v>
      </c>
      <c r="K6846" s="6" t="s">
        <v>19</v>
      </c>
      <c r="L6846" s="8"/>
    </row>
    <row r="6847" ht="31.5" hidden="1" customHeight="1">
      <c r="A6847" s="5" t="s">
        <v>8019</v>
      </c>
      <c r="B6847" s="2" t="s">
        <v>1290</v>
      </c>
      <c r="C6847" s="1" t="s">
        <v>74</v>
      </c>
      <c r="D6847" s="1">
        <v>2.5</v>
      </c>
      <c r="E6847" s="3" t="s">
        <v>15</v>
      </c>
      <c r="F6847" s="1"/>
      <c r="G6847" s="5"/>
      <c r="H6847" s="6" t="s">
        <v>18</v>
      </c>
      <c r="I6847" s="6" t="s">
        <v>18</v>
      </c>
      <c r="J6847" s="7" t="b">
        <v>0</v>
      </c>
      <c r="K6847" s="6" t="s">
        <v>19</v>
      </c>
      <c r="L6847" s="8"/>
    </row>
    <row r="6848" ht="31.5" hidden="1" customHeight="1">
      <c r="A6848" s="5" t="s">
        <v>8020</v>
      </c>
      <c r="B6848" s="2" t="s">
        <v>1290</v>
      </c>
      <c r="C6848" s="1" t="s">
        <v>74</v>
      </c>
      <c r="D6848" s="1">
        <v>4.8</v>
      </c>
      <c r="E6848" s="3" t="s">
        <v>15</v>
      </c>
      <c r="F6848" s="1"/>
      <c r="G6848" s="5"/>
      <c r="H6848" s="6" t="s">
        <v>18</v>
      </c>
      <c r="I6848" s="6" t="s">
        <v>18</v>
      </c>
      <c r="J6848" s="7" t="b">
        <v>0</v>
      </c>
      <c r="K6848" s="6" t="s">
        <v>19</v>
      </c>
      <c r="L6848" s="8"/>
    </row>
    <row r="6849" ht="31.5" hidden="1" customHeight="1">
      <c r="A6849" s="5" t="s">
        <v>8021</v>
      </c>
      <c r="B6849" s="2" t="s">
        <v>203</v>
      </c>
      <c r="C6849" s="1" t="s">
        <v>14</v>
      </c>
      <c r="D6849" s="1">
        <v>3.0</v>
      </c>
      <c r="E6849" s="3" t="s">
        <v>15</v>
      </c>
      <c r="F6849" s="1"/>
      <c r="G6849" s="5"/>
      <c r="H6849" s="6" t="s">
        <v>18</v>
      </c>
      <c r="I6849" s="6" t="s">
        <v>18</v>
      </c>
      <c r="J6849" s="7" t="b">
        <v>0</v>
      </c>
      <c r="K6849" s="6" t="s">
        <v>19</v>
      </c>
      <c r="L6849" s="8"/>
    </row>
    <row r="6850" ht="31.5" hidden="1" customHeight="1">
      <c r="A6850" s="5" t="s">
        <v>8022</v>
      </c>
      <c r="B6850" s="2" t="s">
        <v>203</v>
      </c>
      <c r="C6850" s="1" t="s">
        <v>14</v>
      </c>
      <c r="D6850" s="1">
        <v>3.0</v>
      </c>
      <c r="E6850" s="3" t="s">
        <v>15</v>
      </c>
      <c r="F6850" s="1"/>
      <c r="G6850" s="5"/>
      <c r="H6850" s="6" t="s">
        <v>18</v>
      </c>
      <c r="I6850" s="6" t="s">
        <v>18</v>
      </c>
      <c r="J6850" s="7" t="b">
        <v>0</v>
      </c>
      <c r="K6850" s="6" t="s">
        <v>19</v>
      </c>
      <c r="L6850" s="8"/>
    </row>
    <row r="6851" ht="31.5" hidden="1" customHeight="1">
      <c r="A6851" s="5" t="s">
        <v>8023</v>
      </c>
      <c r="B6851" s="2" t="s">
        <v>203</v>
      </c>
      <c r="C6851" s="1" t="s">
        <v>74</v>
      </c>
      <c r="D6851" s="1">
        <v>2.8</v>
      </c>
      <c r="E6851" s="3" t="s">
        <v>15</v>
      </c>
      <c r="F6851" s="1"/>
      <c r="G6851" s="5"/>
      <c r="H6851" s="6" t="s">
        <v>18</v>
      </c>
      <c r="I6851" s="6" t="s">
        <v>18</v>
      </c>
      <c r="J6851" s="7" t="b">
        <v>0</v>
      </c>
      <c r="K6851" s="6" t="s">
        <v>19</v>
      </c>
      <c r="L6851" s="8"/>
    </row>
    <row r="6852" ht="31.5" hidden="1" customHeight="1">
      <c r="A6852" s="5" t="s">
        <v>8024</v>
      </c>
      <c r="B6852" s="2" t="s">
        <v>203</v>
      </c>
      <c r="C6852" s="1" t="s">
        <v>14</v>
      </c>
      <c r="D6852" s="1">
        <v>2.8</v>
      </c>
      <c r="E6852" s="3" t="s">
        <v>15</v>
      </c>
      <c r="F6852" s="1"/>
      <c r="G6852" s="5"/>
      <c r="H6852" s="6" t="s">
        <v>18</v>
      </c>
      <c r="I6852" s="6" t="s">
        <v>18</v>
      </c>
      <c r="J6852" s="7" t="b">
        <v>0</v>
      </c>
      <c r="K6852" s="6" t="s">
        <v>19</v>
      </c>
      <c r="L6852" s="8"/>
    </row>
    <row r="6853" ht="31.5" hidden="1" customHeight="1">
      <c r="A6853" s="5" t="s">
        <v>8025</v>
      </c>
      <c r="B6853" s="2" t="s">
        <v>203</v>
      </c>
      <c r="C6853" s="1" t="s">
        <v>14</v>
      </c>
      <c r="D6853" s="1">
        <v>3.0</v>
      </c>
      <c r="E6853" s="3" t="s">
        <v>15</v>
      </c>
      <c r="F6853" s="1"/>
      <c r="G6853" s="5"/>
      <c r="H6853" s="6" t="s">
        <v>18</v>
      </c>
      <c r="I6853" s="6" t="s">
        <v>18</v>
      </c>
      <c r="J6853" s="7" t="b">
        <v>0</v>
      </c>
      <c r="K6853" s="6" t="s">
        <v>19</v>
      </c>
      <c r="L6853" s="1"/>
    </row>
    <row r="6854" ht="31.5" hidden="1" customHeight="1">
      <c r="A6854" s="5" t="s">
        <v>8026</v>
      </c>
      <c r="B6854" s="2" t="s">
        <v>203</v>
      </c>
      <c r="C6854" s="1" t="s">
        <v>74</v>
      </c>
      <c r="D6854" s="1">
        <v>2.8</v>
      </c>
      <c r="E6854" s="3" t="s">
        <v>15</v>
      </c>
      <c r="F6854" s="1"/>
      <c r="G6854" s="5"/>
      <c r="H6854" s="6" t="s">
        <v>18</v>
      </c>
      <c r="I6854" s="6" t="s">
        <v>18</v>
      </c>
      <c r="J6854" s="7" t="b">
        <v>0</v>
      </c>
      <c r="K6854" s="6" t="s">
        <v>19</v>
      </c>
      <c r="L6854" s="8"/>
    </row>
    <row r="6855" ht="31.5" hidden="1" customHeight="1">
      <c r="A6855" s="5" t="s">
        <v>8027</v>
      </c>
      <c r="B6855" s="2" t="s">
        <v>203</v>
      </c>
      <c r="C6855" s="1" t="s">
        <v>14</v>
      </c>
      <c r="D6855" s="1">
        <v>2.5</v>
      </c>
      <c r="E6855" s="3" t="s">
        <v>15</v>
      </c>
      <c r="F6855" s="1"/>
      <c r="G6855" s="5"/>
      <c r="H6855" s="6" t="s">
        <v>18</v>
      </c>
      <c r="I6855" s="6" t="s">
        <v>18</v>
      </c>
      <c r="J6855" s="7" t="b">
        <v>0</v>
      </c>
      <c r="K6855" s="6" t="s">
        <v>19</v>
      </c>
      <c r="L6855" s="8"/>
    </row>
    <row r="6856" ht="31.5" hidden="1" customHeight="1">
      <c r="A6856" s="5" t="s">
        <v>8028</v>
      </c>
      <c r="B6856" s="2" t="s">
        <v>203</v>
      </c>
      <c r="C6856" s="1" t="s">
        <v>74</v>
      </c>
      <c r="D6856" s="1">
        <v>3.0</v>
      </c>
      <c r="E6856" s="3" t="s">
        <v>15</v>
      </c>
      <c r="F6856" s="1"/>
      <c r="G6856" s="5"/>
      <c r="H6856" s="6" t="s">
        <v>18</v>
      </c>
      <c r="I6856" s="6" t="s">
        <v>18</v>
      </c>
      <c r="J6856" s="7" t="b">
        <v>0</v>
      </c>
      <c r="K6856" s="6" t="s">
        <v>19</v>
      </c>
      <c r="L6856" s="8"/>
    </row>
    <row r="6857" ht="31.5" hidden="1" customHeight="1">
      <c r="A6857" s="5" t="s">
        <v>8029</v>
      </c>
      <c r="B6857" s="2" t="s">
        <v>203</v>
      </c>
      <c r="C6857" s="1" t="s">
        <v>14</v>
      </c>
      <c r="D6857" s="1">
        <v>2.8</v>
      </c>
      <c r="E6857" s="3" t="s">
        <v>15</v>
      </c>
      <c r="F6857" s="1"/>
      <c r="G6857" s="5"/>
      <c r="H6857" s="6" t="s">
        <v>18</v>
      </c>
      <c r="I6857" s="6" t="s">
        <v>18</v>
      </c>
      <c r="J6857" s="7" t="b">
        <v>0</v>
      </c>
      <c r="K6857" s="6" t="s">
        <v>32</v>
      </c>
      <c r="L6857" s="8" t="s">
        <v>74</v>
      </c>
    </row>
    <row r="6858" ht="31.5" hidden="1" customHeight="1">
      <c r="A6858" s="5" t="s">
        <v>8030</v>
      </c>
      <c r="B6858" s="2" t="s">
        <v>1290</v>
      </c>
      <c r="C6858" s="1" t="s">
        <v>74</v>
      </c>
      <c r="D6858" s="1">
        <v>3.5</v>
      </c>
      <c r="E6858" s="3" t="s">
        <v>15</v>
      </c>
      <c r="F6858" s="1"/>
      <c r="G6858" s="5"/>
      <c r="H6858" s="6" t="s">
        <v>18</v>
      </c>
      <c r="I6858" s="6" t="s">
        <v>18</v>
      </c>
      <c r="J6858" s="7" t="b">
        <v>0</v>
      </c>
      <c r="K6858" s="6" t="s">
        <v>19</v>
      </c>
      <c r="L6858" s="8"/>
    </row>
    <row r="6859" ht="31.5" hidden="1" customHeight="1">
      <c r="A6859" s="5" t="s">
        <v>8031</v>
      </c>
      <c r="B6859" s="2" t="s">
        <v>1290</v>
      </c>
      <c r="C6859" s="1" t="s">
        <v>74</v>
      </c>
      <c r="D6859" s="1">
        <v>5.5</v>
      </c>
      <c r="E6859" s="3" t="s">
        <v>15</v>
      </c>
      <c r="F6859" s="1"/>
      <c r="G6859" s="5"/>
      <c r="H6859" s="6" t="s">
        <v>18</v>
      </c>
      <c r="I6859" s="6" t="s">
        <v>18</v>
      </c>
      <c r="J6859" s="7" t="b">
        <v>0</v>
      </c>
      <c r="K6859" s="6" t="s">
        <v>19</v>
      </c>
      <c r="L6859" s="8"/>
    </row>
    <row r="6860" ht="31.5" hidden="1" customHeight="1">
      <c r="A6860" s="5" t="s">
        <v>8032</v>
      </c>
      <c r="B6860" s="2" t="s">
        <v>1290</v>
      </c>
      <c r="C6860" s="1" t="s">
        <v>74</v>
      </c>
      <c r="D6860" s="1">
        <v>6.5</v>
      </c>
      <c r="E6860" s="3" t="s">
        <v>15</v>
      </c>
      <c r="F6860" s="1"/>
      <c r="G6860" s="5"/>
      <c r="H6860" s="6" t="s">
        <v>18</v>
      </c>
      <c r="I6860" s="6" t="s">
        <v>18</v>
      </c>
      <c r="J6860" s="7" t="b">
        <v>0</v>
      </c>
      <c r="K6860" s="6" t="s">
        <v>19</v>
      </c>
      <c r="L6860" s="8"/>
    </row>
    <row r="6861" ht="31.5" hidden="1" customHeight="1">
      <c r="A6861" s="5" t="s">
        <v>8033</v>
      </c>
      <c r="B6861" s="2" t="s">
        <v>203</v>
      </c>
      <c r="C6861" s="1" t="s">
        <v>14</v>
      </c>
      <c r="D6861" s="1">
        <v>2.8</v>
      </c>
      <c r="E6861" s="3" t="s">
        <v>15</v>
      </c>
      <c r="F6861" s="1"/>
      <c r="G6861" s="5"/>
      <c r="H6861" s="6" t="s">
        <v>18</v>
      </c>
      <c r="I6861" s="6" t="s">
        <v>18</v>
      </c>
      <c r="J6861" s="7" t="b">
        <v>0</v>
      </c>
      <c r="K6861" s="6" t="s">
        <v>19</v>
      </c>
      <c r="L6861" s="8"/>
    </row>
    <row r="6862" ht="31.5" hidden="1" customHeight="1">
      <c r="A6862" s="5" t="s">
        <v>8034</v>
      </c>
      <c r="B6862" s="2" t="s">
        <v>203</v>
      </c>
      <c r="C6862" s="1" t="s">
        <v>74</v>
      </c>
      <c r="D6862" s="1">
        <v>2.8</v>
      </c>
      <c r="E6862" s="3" t="s">
        <v>15</v>
      </c>
      <c r="F6862" s="1"/>
      <c r="G6862" s="5"/>
      <c r="H6862" s="6" t="s">
        <v>18</v>
      </c>
      <c r="I6862" s="6" t="s">
        <v>18</v>
      </c>
      <c r="J6862" s="7" t="b">
        <v>0</v>
      </c>
      <c r="K6862" s="6" t="s">
        <v>19</v>
      </c>
      <c r="L6862" s="8"/>
    </row>
    <row r="6863" ht="31.5" hidden="1" customHeight="1">
      <c r="A6863" s="5" t="s">
        <v>8035</v>
      </c>
      <c r="B6863" s="2" t="s">
        <v>203</v>
      </c>
      <c r="C6863" s="1" t="s">
        <v>14</v>
      </c>
      <c r="D6863" s="1">
        <v>2.8</v>
      </c>
      <c r="E6863" s="3" t="s">
        <v>15</v>
      </c>
      <c r="F6863" s="1"/>
      <c r="G6863" s="5"/>
      <c r="H6863" s="6" t="s">
        <v>18</v>
      </c>
      <c r="I6863" s="6" t="s">
        <v>18</v>
      </c>
      <c r="J6863" s="7" t="b">
        <v>0</v>
      </c>
      <c r="K6863" s="6" t="s">
        <v>19</v>
      </c>
      <c r="L6863" s="8"/>
    </row>
    <row r="6864" ht="31.5" hidden="1" customHeight="1">
      <c r="A6864" s="5" t="s">
        <v>8036</v>
      </c>
      <c r="B6864" s="2" t="s">
        <v>333</v>
      </c>
      <c r="C6864" s="1" t="s">
        <v>14</v>
      </c>
      <c r="D6864" s="1">
        <v>4.0</v>
      </c>
      <c r="E6864" s="3" t="s">
        <v>15</v>
      </c>
      <c r="F6864" s="1"/>
      <c r="G6864" s="5"/>
      <c r="H6864" s="6" t="s">
        <v>18</v>
      </c>
      <c r="I6864" s="6" t="s">
        <v>18</v>
      </c>
      <c r="J6864" s="7" t="b">
        <v>0</v>
      </c>
      <c r="K6864" s="6" t="s">
        <v>19</v>
      </c>
      <c r="L6864" s="8"/>
    </row>
    <row r="6865" ht="31.5" hidden="1" customHeight="1">
      <c r="A6865" s="5" t="s">
        <v>8037</v>
      </c>
      <c r="B6865" s="2" t="s">
        <v>500</v>
      </c>
      <c r="C6865" s="1" t="s">
        <v>74</v>
      </c>
      <c r="D6865" s="1">
        <v>5.0</v>
      </c>
      <c r="E6865" s="3" t="s">
        <v>15</v>
      </c>
      <c r="F6865" s="1"/>
      <c r="G6865" s="5"/>
      <c r="H6865" s="6" t="s">
        <v>18</v>
      </c>
      <c r="I6865" s="6" t="s">
        <v>18</v>
      </c>
      <c r="J6865" s="7" t="b">
        <v>0</v>
      </c>
      <c r="K6865" s="6" t="s">
        <v>19</v>
      </c>
      <c r="L6865" s="8"/>
    </row>
    <row r="6866" ht="31.5" hidden="1" customHeight="1">
      <c r="A6866" s="5" t="s">
        <v>8038</v>
      </c>
      <c r="B6866" s="2" t="s">
        <v>500</v>
      </c>
      <c r="C6866" s="1" t="s">
        <v>74</v>
      </c>
      <c r="D6866" s="1">
        <v>5.5</v>
      </c>
      <c r="E6866" s="3" t="s">
        <v>15</v>
      </c>
      <c r="F6866" s="1"/>
      <c r="G6866" s="5"/>
      <c r="H6866" s="6" t="s">
        <v>18</v>
      </c>
      <c r="I6866" s="6" t="s">
        <v>18</v>
      </c>
      <c r="J6866" s="7" t="b">
        <v>0</v>
      </c>
      <c r="K6866" s="6" t="s">
        <v>19</v>
      </c>
      <c r="L6866" s="8"/>
    </row>
    <row r="6867" ht="31.5" hidden="1" customHeight="1">
      <c r="A6867" s="5" t="s">
        <v>8039</v>
      </c>
      <c r="B6867" s="2" t="s">
        <v>500</v>
      </c>
      <c r="C6867" s="1" t="s">
        <v>74</v>
      </c>
      <c r="D6867" s="1">
        <v>6.2</v>
      </c>
      <c r="E6867" s="3" t="s">
        <v>15</v>
      </c>
      <c r="F6867" s="1"/>
      <c r="G6867" s="5"/>
      <c r="H6867" s="6" t="s">
        <v>18</v>
      </c>
      <c r="I6867" s="6" t="s">
        <v>18</v>
      </c>
      <c r="J6867" s="7" t="b">
        <v>0</v>
      </c>
      <c r="K6867" s="6" t="s">
        <v>19</v>
      </c>
      <c r="L6867" s="8"/>
    </row>
    <row r="6868" ht="31.5" hidden="1" customHeight="1">
      <c r="A6868" s="5" t="s">
        <v>8040</v>
      </c>
      <c r="B6868" s="2" t="s">
        <v>500</v>
      </c>
      <c r="C6868" s="1" t="s">
        <v>74</v>
      </c>
      <c r="D6868" s="1">
        <v>3.5</v>
      </c>
      <c r="E6868" s="3" t="s">
        <v>15</v>
      </c>
      <c r="F6868" s="1"/>
      <c r="G6868" s="5"/>
      <c r="H6868" s="6" t="s">
        <v>18</v>
      </c>
      <c r="I6868" s="6" t="s">
        <v>18</v>
      </c>
      <c r="J6868" s="7" t="b">
        <v>0</v>
      </c>
      <c r="K6868" s="6" t="s">
        <v>19</v>
      </c>
      <c r="L6868" s="8"/>
    </row>
    <row r="6869" ht="31.5" hidden="1" customHeight="1">
      <c r="A6869" s="5" t="s">
        <v>8041</v>
      </c>
      <c r="B6869" s="2" t="s">
        <v>13</v>
      </c>
      <c r="C6869" s="1" t="s">
        <v>74</v>
      </c>
      <c r="D6869" s="1">
        <v>3.0</v>
      </c>
      <c r="E6869" s="3" t="s">
        <v>15</v>
      </c>
      <c r="F6869" s="1"/>
      <c r="G6869" s="5"/>
      <c r="H6869" s="6" t="s">
        <v>18</v>
      </c>
      <c r="I6869" s="6" t="s">
        <v>18</v>
      </c>
      <c r="J6869" s="7" t="b">
        <v>0</v>
      </c>
      <c r="K6869" s="6" t="s">
        <v>19</v>
      </c>
      <c r="L6869" s="8"/>
    </row>
    <row r="6870" ht="31.5" hidden="1" customHeight="1">
      <c r="A6870" s="5" t="s">
        <v>8042</v>
      </c>
      <c r="B6870" s="2" t="s">
        <v>70</v>
      </c>
      <c r="C6870" s="1" t="s">
        <v>74</v>
      </c>
      <c r="D6870" s="1">
        <v>6.5</v>
      </c>
      <c r="E6870" s="3" t="s">
        <v>15</v>
      </c>
      <c r="F6870" s="1"/>
      <c r="G6870" s="5"/>
      <c r="H6870" s="6" t="s">
        <v>18</v>
      </c>
      <c r="I6870" s="6" t="s">
        <v>18</v>
      </c>
      <c r="J6870" s="7" t="b">
        <v>1</v>
      </c>
      <c r="K6870" s="6" t="s">
        <v>19</v>
      </c>
      <c r="L6870" s="8"/>
    </row>
    <row r="6871" ht="31.5" hidden="1" customHeight="1">
      <c r="A6871" s="5" t="s">
        <v>8043</v>
      </c>
      <c r="B6871" s="2" t="s">
        <v>500</v>
      </c>
      <c r="C6871" s="1" t="s">
        <v>74</v>
      </c>
      <c r="D6871" s="1">
        <v>4.8</v>
      </c>
      <c r="E6871" s="3" t="s">
        <v>15</v>
      </c>
      <c r="F6871" s="1"/>
      <c r="G6871" s="5"/>
      <c r="H6871" s="6" t="s">
        <v>18</v>
      </c>
      <c r="I6871" s="6" t="s">
        <v>18</v>
      </c>
      <c r="J6871" s="7" t="b">
        <v>0</v>
      </c>
      <c r="K6871" s="6" t="s">
        <v>19</v>
      </c>
      <c r="L6871" s="8"/>
    </row>
    <row r="6872" ht="31.5" hidden="1" customHeight="1">
      <c r="A6872" s="5" t="s">
        <v>8044</v>
      </c>
      <c r="B6872" s="2" t="s">
        <v>13</v>
      </c>
      <c r="C6872" s="1" t="s">
        <v>74</v>
      </c>
      <c r="D6872" s="1">
        <v>2.8</v>
      </c>
      <c r="E6872" s="3" t="s">
        <v>15</v>
      </c>
      <c r="F6872" s="1"/>
      <c r="G6872" s="5"/>
      <c r="H6872" s="6" t="s">
        <v>18</v>
      </c>
      <c r="I6872" s="6" t="s">
        <v>18</v>
      </c>
      <c r="J6872" s="7" t="b">
        <v>0</v>
      </c>
      <c r="K6872" s="6" t="s">
        <v>19</v>
      </c>
      <c r="L6872" s="8"/>
    </row>
    <row r="6873" ht="31.5" hidden="1" customHeight="1">
      <c r="A6873" s="5" t="s">
        <v>8045</v>
      </c>
      <c r="B6873" s="2" t="s">
        <v>70</v>
      </c>
      <c r="C6873" s="1" t="s">
        <v>74</v>
      </c>
      <c r="D6873" s="1">
        <v>7.6</v>
      </c>
      <c r="E6873" s="3" t="s">
        <v>15</v>
      </c>
      <c r="F6873" s="1"/>
      <c r="G6873" s="5"/>
      <c r="H6873" s="6" t="s">
        <v>18</v>
      </c>
      <c r="I6873" s="6" t="s">
        <v>18</v>
      </c>
      <c r="J6873" s="7" t="b">
        <v>1</v>
      </c>
      <c r="K6873" s="6" t="s">
        <v>19</v>
      </c>
      <c r="L6873" s="8"/>
    </row>
    <row r="6874" ht="31.5" hidden="1" customHeight="1">
      <c r="A6874" s="5" t="s">
        <v>8046</v>
      </c>
      <c r="B6874" s="2" t="s">
        <v>13</v>
      </c>
      <c r="C6874" s="1" t="s">
        <v>74</v>
      </c>
      <c r="D6874" s="1">
        <v>4.8</v>
      </c>
      <c r="E6874" s="3" t="s">
        <v>15</v>
      </c>
      <c r="F6874" s="1"/>
      <c r="G6874" s="5"/>
      <c r="H6874" s="6" t="s">
        <v>18</v>
      </c>
      <c r="I6874" s="6" t="s">
        <v>18</v>
      </c>
      <c r="J6874" s="7" t="b">
        <v>0</v>
      </c>
      <c r="K6874" s="6" t="s">
        <v>19</v>
      </c>
      <c r="L6874" s="8"/>
    </row>
    <row r="6875" ht="31.5" hidden="1" customHeight="1">
      <c r="A6875" s="5" t="s">
        <v>8047</v>
      </c>
      <c r="B6875" s="2" t="s">
        <v>70</v>
      </c>
      <c r="C6875" s="1" t="s">
        <v>74</v>
      </c>
      <c r="D6875" s="1">
        <v>11.0</v>
      </c>
      <c r="E6875" s="3" t="s">
        <v>15</v>
      </c>
      <c r="F6875" s="1"/>
      <c r="G6875" s="5"/>
      <c r="H6875" s="6" t="s">
        <v>18</v>
      </c>
      <c r="I6875" s="6" t="s">
        <v>18</v>
      </c>
      <c r="J6875" s="7" t="b">
        <v>1</v>
      </c>
      <c r="K6875" s="6" t="s">
        <v>19</v>
      </c>
      <c r="L6875" s="8"/>
    </row>
    <row r="6876" ht="31.5" hidden="1" customHeight="1">
      <c r="A6876" s="5" t="s">
        <v>8048</v>
      </c>
      <c r="B6876" s="2" t="s">
        <v>500</v>
      </c>
      <c r="C6876" s="1" t="s">
        <v>74</v>
      </c>
      <c r="D6876" s="1">
        <v>6.2</v>
      </c>
      <c r="E6876" s="3" t="s">
        <v>15</v>
      </c>
      <c r="F6876" s="1"/>
      <c r="G6876" s="5"/>
      <c r="H6876" s="6" t="s">
        <v>18</v>
      </c>
      <c r="I6876" s="6" t="s">
        <v>18</v>
      </c>
      <c r="J6876" s="7" t="b">
        <v>0</v>
      </c>
      <c r="K6876" s="6" t="s">
        <v>19</v>
      </c>
      <c r="L6876" s="8"/>
    </row>
    <row r="6877" ht="31.5" hidden="1" customHeight="1">
      <c r="A6877" s="5" t="s">
        <v>8049</v>
      </c>
      <c r="B6877" s="2" t="s">
        <v>13</v>
      </c>
      <c r="C6877" s="1" t="s">
        <v>74</v>
      </c>
      <c r="D6877" s="1">
        <v>4.8</v>
      </c>
      <c r="E6877" s="3" t="s">
        <v>15</v>
      </c>
      <c r="F6877" s="1"/>
      <c r="G6877" s="5"/>
      <c r="H6877" s="6" t="s">
        <v>18</v>
      </c>
      <c r="I6877" s="6" t="s">
        <v>18</v>
      </c>
      <c r="J6877" s="7" t="b">
        <v>0</v>
      </c>
      <c r="K6877" s="6" t="s">
        <v>19</v>
      </c>
      <c r="L6877" s="8"/>
    </row>
    <row r="6878" ht="31.5" hidden="1" customHeight="1">
      <c r="A6878" s="5" t="s">
        <v>8050</v>
      </c>
      <c r="B6878" s="2" t="s">
        <v>70</v>
      </c>
      <c r="C6878" s="1" t="s">
        <v>74</v>
      </c>
      <c r="D6878" s="1">
        <v>11.0</v>
      </c>
      <c r="E6878" s="3" t="s">
        <v>15</v>
      </c>
      <c r="F6878" s="1"/>
      <c r="G6878" s="5"/>
      <c r="H6878" s="6" t="s">
        <v>18</v>
      </c>
      <c r="I6878" s="6" t="s">
        <v>18</v>
      </c>
      <c r="J6878" s="7" t="b">
        <v>1</v>
      </c>
      <c r="K6878" s="6" t="s">
        <v>19</v>
      </c>
      <c r="L6878" s="8"/>
    </row>
    <row r="6879" ht="31.5" hidden="1" customHeight="1">
      <c r="A6879" s="5" t="s">
        <v>8051</v>
      </c>
      <c r="B6879" s="2" t="s">
        <v>500</v>
      </c>
      <c r="C6879" s="1" t="s">
        <v>74</v>
      </c>
      <c r="D6879" s="1">
        <v>5.2</v>
      </c>
      <c r="E6879" s="3" t="s">
        <v>15</v>
      </c>
      <c r="F6879" s="1"/>
      <c r="G6879" s="5"/>
      <c r="H6879" s="6" t="s">
        <v>18</v>
      </c>
      <c r="I6879" s="6" t="s">
        <v>18</v>
      </c>
      <c r="J6879" s="7" t="b">
        <v>0</v>
      </c>
      <c r="K6879" s="6" t="s">
        <v>19</v>
      </c>
      <c r="L6879" s="8"/>
    </row>
    <row r="6880" ht="31.5" hidden="1" customHeight="1">
      <c r="A6880" s="5" t="s">
        <v>8052</v>
      </c>
      <c r="B6880" s="2" t="s">
        <v>13</v>
      </c>
      <c r="C6880" s="1" t="s">
        <v>74</v>
      </c>
      <c r="D6880" s="1">
        <v>3.2</v>
      </c>
      <c r="E6880" s="3" t="s">
        <v>15</v>
      </c>
      <c r="F6880" s="1"/>
      <c r="G6880" s="5"/>
      <c r="H6880" s="6" t="s">
        <v>18</v>
      </c>
      <c r="I6880" s="6" t="s">
        <v>18</v>
      </c>
      <c r="J6880" s="7" t="b">
        <v>0</v>
      </c>
      <c r="K6880" s="6" t="s">
        <v>19</v>
      </c>
      <c r="L6880" s="8"/>
    </row>
    <row r="6881" ht="31.5" hidden="1" customHeight="1">
      <c r="A6881" s="5" t="s">
        <v>8053</v>
      </c>
      <c r="B6881" s="2" t="s">
        <v>70</v>
      </c>
      <c r="C6881" s="1" t="s">
        <v>74</v>
      </c>
      <c r="D6881" s="1">
        <v>8.4</v>
      </c>
      <c r="E6881" s="3" t="s">
        <v>15</v>
      </c>
      <c r="F6881" s="1"/>
      <c r="G6881" s="5"/>
      <c r="H6881" s="6" t="s">
        <v>18</v>
      </c>
      <c r="I6881" s="6" t="s">
        <v>18</v>
      </c>
      <c r="J6881" s="7" t="b">
        <v>1</v>
      </c>
      <c r="K6881" s="6" t="s">
        <v>19</v>
      </c>
      <c r="L6881" s="8"/>
    </row>
    <row r="6882" ht="31.5" hidden="1" customHeight="1">
      <c r="A6882" s="5" t="s">
        <v>8054</v>
      </c>
      <c r="B6882" s="2" t="s">
        <v>13</v>
      </c>
      <c r="C6882" s="1" t="s">
        <v>74</v>
      </c>
      <c r="D6882" s="1">
        <v>3.0</v>
      </c>
      <c r="E6882" s="3" t="s">
        <v>15</v>
      </c>
      <c r="F6882" s="1"/>
      <c r="G6882" s="5"/>
      <c r="H6882" s="6" t="s">
        <v>18</v>
      </c>
      <c r="I6882" s="6" t="s">
        <v>18</v>
      </c>
      <c r="J6882" s="7" t="b">
        <v>0</v>
      </c>
      <c r="K6882" s="6" t="s">
        <v>19</v>
      </c>
      <c r="L6882" s="8"/>
    </row>
    <row r="6883" ht="31.5" hidden="1" customHeight="1">
      <c r="A6883" s="5" t="s">
        <v>8055</v>
      </c>
      <c r="B6883" s="2" t="s">
        <v>13</v>
      </c>
      <c r="C6883" s="1" t="s">
        <v>74</v>
      </c>
      <c r="D6883" s="1">
        <v>3.5</v>
      </c>
      <c r="E6883" s="3" t="s">
        <v>15</v>
      </c>
      <c r="F6883" s="1"/>
      <c r="G6883" s="5"/>
      <c r="H6883" s="6" t="s">
        <v>18</v>
      </c>
      <c r="I6883" s="6" t="s">
        <v>18</v>
      </c>
      <c r="J6883" s="7" t="b">
        <v>0</v>
      </c>
      <c r="K6883" s="6" t="s">
        <v>19</v>
      </c>
      <c r="L6883" s="8"/>
    </row>
    <row r="6884" ht="31.5" hidden="1" customHeight="1">
      <c r="A6884" s="5" t="s">
        <v>8056</v>
      </c>
      <c r="B6884" s="2" t="s">
        <v>13</v>
      </c>
      <c r="C6884" s="1" t="s">
        <v>14</v>
      </c>
      <c r="D6884" s="1">
        <v>4.0</v>
      </c>
      <c r="E6884" s="3" t="s">
        <v>15</v>
      </c>
      <c r="F6884" s="1"/>
      <c r="G6884" s="5"/>
      <c r="H6884" s="6" t="s">
        <v>18</v>
      </c>
      <c r="I6884" s="6" t="s">
        <v>18</v>
      </c>
      <c r="J6884" s="7" t="b">
        <v>0</v>
      </c>
      <c r="K6884" s="6" t="s">
        <v>19</v>
      </c>
      <c r="L6884" s="8"/>
    </row>
    <row r="6885" ht="31.5" hidden="1" customHeight="1">
      <c r="A6885" s="5" t="s">
        <v>8057</v>
      </c>
      <c r="B6885" s="2" t="s">
        <v>500</v>
      </c>
      <c r="C6885" s="1" t="s">
        <v>14</v>
      </c>
      <c r="D6885" s="1">
        <v>2.8</v>
      </c>
      <c r="E6885" s="3" t="s">
        <v>15</v>
      </c>
      <c r="F6885" s="1"/>
      <c r="G6885" s="5"/>
      <c r="H6885" s="6" t="s">
        <v>18</v>
      </c>
      <c r="I6885" s="6" t="s">
        <v>18</v>
      </c>
      <c r="J6885" s="7" t="b">
        <v>0</v>
      </c>
      <c r="K6885" s="6" t="s">
        <v>19</v>
      </c>
      <c r="L6885" s="8"/>
    </row>
    <row r="6886" ht="31.5" hidden="1" customHeight="1">
      <c r="A6886" s="5" t="s">
        <v>8058</v>
      </c>
      <c r="B6886" s="2" t="s">
        <v>500</v>
      </c>
      <c r="C6886" s="1" t="s">
        <v>74</v>
      </c>
      <c r="D6886" s="1">
        <v>6.2</v>
      </c>
      <c r="E6886" s="3" t="s">
        <v>15</v>
      </c>
      <c r="F6886" s="1"/>
      <c r="G6886" s="5"/>
      <c r="H6886" s="6" t="s">
        <v>18</v>
      </c>
      <c r="I6886" s="6" t="s">
        <v>18</v>
      </c>
      <c r="J6886" s="7" t="b">
        <v>0</v>
      </c>
      <c r="K6886" s="6" t="s">
        <v>19</v>
      </c>
      <c r="L6886" s="8"/>
    </row>
    <row r="6887" ht="31.5" hidden="1" customHeight="1">
      <c r="A6887" s="5" t="s">
        <v>8059</v>
      </c>
      <c r="B6887" s="2" t="s">
        <v>13</v>
      </c>
      <c r="C6887" s="1" t="s">
        <v>74</v>
      </c>
      <c r="D6887" s="1">
        <v>4.5</v>
      </c>
      <c r="E6887" s="3" t="s">
        <v>15</v>
      </c>
      <c r="F6887" s="1"/>
      <c r="G6887" s="5"/>
      <c r="H6887" s="6" t="s">
        <v>18</v>
      </c>
      <c r="I6887" s="6" t="s">
        <v>18</v>
      </c>
      <c r="J6887" s="7" t="b">
        <v>0</v>
      </c>
      <c r="K6887" s="6" t="s">
        <v>19</v>
      </c>
      <c r="L6887" s="8"/>
    </row>
    <row r="6888" ht="31.5" hidden="1" customHeight="1">
      <c r="A6888" s="5" t="s">
        <v>8060</v>
      </c>
      <c r="B6888" s="2" t="s">
        <v>70</v>
      </c>
      <c r="C6888" s="1" t="s">
        <v>74</v>
      </c>
      <c r="D6888" s="1">
        <v>10.5</v>
      </c>
      <c r="E6888" s="3" t="s">
        <v>15</v>
      </c>
      <c r="F6888" s="1"/>
      <c r="G6888" s="5"/>
      <c r="H6888" s="6" t="s">
        <v>18</v>
      </c>
      <c r="I6888" s="6" t="s">
        <v>18</v>
      </c>
      <c r="J6888" s="7" t="b">
        <v>1</v>
      </c>
      <c r="K6888" s="6" t="s">
        <v>19</v>
      </c>
      <c r="L6888" s="8"/>
    </row>
    <row r="6889" ht="31.5" hidden="1" customHeight="1">
      <c r="A6889" s="5" t="s">
        <v>8061</v>
      </c>
      <c r="B6889" s="2" t="s">
        <v>500</v>
      </c>
      <c r="C6889" s="1" t="s">
        <v>74</v>
      </c>
      <c r="D6889" s="1">
        <v>5.5</v>
      </c>
      <c r="E6889" s="3" t="s">
        <v>15</v>
      </c>
      <c r="F6889" s="1"/>
      <c r="G6889" s="5"/>
      <c r="H6889" s="6" t="s">
        <v>18</v>
      </c>
      <c r="I6889" s="6" t="s">
        <v>18</v>
      </c>
      <c r="J6889" s="7" t="b">
        <v>0</v>
      </c>
      <c r="K6889" s="6" t="s">
        <v>19</v>
      </c>
      <c r="L6889" s="8"/>
    </row>
    <row r="6890" ht="31.5" hidden="1" customHeight="1">
      <c r="A6890" s="5" t="s">
        <v>8062</v>
      </c>
      <c r="B6890" s="2" t="s">
        <v>13</v>
      </c>
      <c r="C6890" s="1" t="s">
        <v>74</v>
      </c>
      <c r="D6890" s="1">
        <v>4.8</v>
      </c>
      <c r="E6890" s="3" t="s">
        <v>15</v>
      </c>
      <c r="F6890" s="1"/>
      <c r="G6890" s="5"/>
      <c r="H6890" s="6" t="s">
        <v>18</v>
      </c>
      <c r="I6890" s="6" t="s">
        <v>18</v>
      </c>
      <c r="J6890" s="7" t="b">
        <v>0</v>
      </c>
      <c r="K6890" s="6" t="s">
        <v>19</v>
      </c>
      <c r="L6890" s="8"/>
    </row>
    <row r="6891" ht="31.5" hidden="1" customHeight="1">
      <c r="A6891" s="5" t="s">
        <v>8063</v>
      </c>
      <c r="B6891" s="2" t="s">
        <v>70</v>
      </c>
      <c r="C6891" s="1" t="s">
        <v>74</v>
      </c>
      <c r="D6891" s="1">
        <v>10.3</v>
      </c>
      <c r="E6891" s="3" t="s">
        <v>15</v>
      </c>
      <c r="F6891" s="1"/>
      <c r="G6891" s="5"/>
      <c r="H6891" s="6" t="s">
        <v>18</v>
      </c>
      <c r="I6891" s="6" t="s">
        <v>18</v>
      </c>
      <c r="J6891" s="7" t="b">
        <v>1</v>
      </c>
      <c r="K6891" s="6" t="s">
        <v>19</v>
      </c>
      <c r="L6891" s="8"/>
    </row>
    <row r="6892" ht="31.5" hidden="1" customHeight="1">
      <c r="A6892" s="5" t="s">
        <v>8064</v>
      </c>
      <c r="B6892" s="2" t="s">
        <v>500</v>
      </c>
      <c r="C6892" s="1" t="s">
        <v>14</v>
      </c>
      <c r="D6892" s="1">
        <v>2.8</v>
      </c>
      <c r="E6892" s="3" t="s">
        <v>15</v>
      </c>
      <c r="F6892" s="1"/>
      <c r="G6892" s="5"/>
      <c r="H6892" s="6" t="s">
        <v>18</v>
      </c>
      <c r="I6892" s="6" t="s">
        <v>18</v>
      </c>
      <c r="J6892" s="7" t="b">
        <v>0</v>
      </c>
      <c r="K6892" s="6" t="s">
        <v>19</v>
      </c>
      <c r="L6892" s="8"/>
    </row>
    <row r="6893" ht="31.5" hidden="1" customHeight="1">
      <c r="A6893" s="5" t="s">
        <v>8065</v>
      </c>
      <c r="B6893" s="2" t="s">
        <v>13</v>
      </c>
      <c r="C6893" s="1" t="s">
        <v>14</v>
      </c>
      <c r="D6893" s="1">
        <v>2.5</v>
      </c>
      <c r="E6893" s="3" t="s">
        <v>15</v>
      </c>
      <c r="F6893" s="1"/>
      <c r="G6893" s="5"/>
      <c r="H6893" s="6" t="s">
        <v>18</v>
      </c>
      <c r="I6893" s="6" t="s">
        <v>18</v>
      </c>
      <c r="J6893" s="7" t="b">
        <v>0</v>
      </c>
      <c r="K6893" s="6" t="s">
        <v>19</v>
      </c>
      <c r="L6893" s="8"/>
    </row>
    <row r="6894" ht="31.5" hidden="1" customHeight="1">
      <c r="A6894" s="5" t="s">
        <v>8066</v>
      </c>
      <c r="B6894" s="2" t="s">
        <v>70</v>
      </c>
      <c r="C6894" s="1" t="s">
        <v>14</v>
      </c>
      <c r="D6894" s="1">
        <v>5.3</v>
      </c>
      <c r="E6894" s="3" t="s">
        <v>15</v>
      </c>
      <c r="F6894" s="1"/>
      <c r="G6894" s="5"/>
      <c r="H6894" s="6" t="s">
        <v>18</v>
      </c>
      <c r="I6894" s="6" t="s">
        <v>18</v>
      </c>
      <c r="J6894" s="7" t="b">
        <v>1</v>
      </c>
      <c r="K6894" s="6" t="s">
        <v>19</v>
      </c>
      <c r="L6894" s="8"/>
    </row>
    <row r="6895" ht="31.5" hidden="1" customHeight="1">
      <c r="A6895" s="5" t="s">
        <v>8067</v>
      </c>
      <c r="B6895" s="2" t="s">
        <v>13</v>
      </c>
      <c r="C6895" s="1" t="s">
        <v>5822</v>
      </c>
      <c r="D6895" s="1">
        <v>2.8</v>
      </c>
      <c r="E6895" s="3" t="s">
        <v>15</v>
      </c>
      <c r="F6895" s="1"/>
      <c r="G6895" s="5"/>
      <c r="H6895" s="6" t="s">
        <v>18</v>
      </c>
      <c r="I6895" s="6" t="s">
        <v>18</v>
      </c>
      <c r="J6895" s="7" t="b">
        <v>0</v>
      </c>
      <c r="K6895" s="6" t="s">
        <v>19</v>
      </c>
      <c r="L6895" s="8"/>
    </row>
    <row r="6896" ht="31.5" hidden="1" customHeight="1">
      <c r="A6896" s="5" t="s">
        <v>8068</v>
      </c>
      <c r="B6896" s="2" t="s">
        <v>500</v>
      </c>
      <c r="C6896" s="1" t="s">
        <v>74</v>
      </c>
      <c r="D6896" s="1">
        <v>3.8</v>
      </c>
      <c r="E6896" s="3" t="s">
        <v>15</v>
      </c>
      <c r="F6896" s="1"/>
      <c r="G6896" s="5"/>
      <c r="H6896" s="6" t="s">
        <v>18</v>
      </c>
      <c r="I6896" s="6" t="s">
        <v>18</v>
      </c>
      <c r="J6896" s="7" t="b">
        <v>0</v>
      </c>
      <c r="K6896" s="6" t="s">
        <v>19</v>
      </c>
      <c r="L6896" s="8"/>
    </row>
    <row r="6897" ht="31.5" hidden="1" customHeight="1">
      <c r="A6897" s="5" t="s">
        <v>8069</v>
      </c>
      <c r="B6897" s="2" t="s">
        <v>13</v>
      </c>
      <c r="C6897" s="1" t="s">
        <v>74</v>
      </c>
      <c r="D6897" s="1">
        <v>2.8</v>
      </c>
      <c r="E6897" s="3" t="s">
        <v>15</v>
      </c>
      <c r="F6897" s="1"/>
      <c r="G6897" s="5"/>
      <c r="H6897" s="6" t="s">
        <v>18</v>
      </c>
      <c r="I6897" s="6" t="s">
        <v>18</v>
      </c>
      <c r="J6897" s="7" t="b">
        <v>0</v>
      </c>
      <c r="K6897" s="6" t="s">
        <v>19</v>
      </c>
      <c r="L6897" s="8"/>
    </row>
    <row r="6898" ht="31.5" hidden="1" customHeight="1">
      <c r="A6898" s="5" t="s">
        <v>8070</v>
      </c>
      <c r="B6898" s="2" t="s">
        <v>333</v>
      </c>
      <c r="C6898" s="1" t="s">
        <v>74</v>
      </c>
      <c r="D6898" s="1">
        <v>2.5</v>
      </c>
      <c r="E6898" s="3" t="s">
        <v>15</v>
      </c>
      <c r="F6898" s="1"/>
      <c r="G6898" s="5"/>
      <c r="H6898" s="6" t="s">
        <v>18</v>
      </c>
      <c r="I6898" s="6" t="s">
        <v>18</v>
      </c>
      <c r="J6898" s="7" t="b">
        <v>0</v>
      </c>
      <c r="K6898" s="6" t="s">
        <v>19</v>
      </c>
      <c r="L6898" s="8"/>
    </row>
    <row r="6899" ht="31.5" hidden="1" customHeight="1">
      <c r="A6899" s="5" t="s">
        <v>8071</v>
      </c>
      <c r="B6899" s="2" t="s">
        <v>70</v>
      </c>
      <c r="C6899" s="1" t="s">
        <v>74</v>
      </c>
      <c r="D6899" s="1">
        <v>9.1</v>
      </c>
      <c r="E6899" s="3" t="s">
        <v>15</v>
      </c>
      <c r="F6899" s="1"/>
      <c r="G6899" s="5"/>
      <c r="H6899" s="6" t="s">
        <v>18</v>
      </c>
      <c r="I6899" s="6" t="s">
        <v>18</v>
      </c>
      <c r="J6899" s="7" t="b">
        <v>1</v>
      </c>
      <c r="K6899" s="6" t="s">
        <v>19</v>
      </c>
      <c r="L6899" s="8"/>
    </row>
    <row r="6900" ht="31.5" hidden="1" customHeight="1">
      <c r="A6900" s="5" t="s">
        <v>8072</v>
      </c>
      <c r="B6900" s="2" t="s">
        <v>500</v>
      </c>
      <c r="C6900" s="1" t="s">
        <v>14</v>
      </c>
      <c r="D6900" s="1">
        <v>2.8</v>
      </c>
      <c r="E6900" s="3" t="s">
        <v>15</v>
      </c>
      <c r="F6900" s="1"/>
      <c r="G6900" s="5"/>
      <c r="H6900" s="6" t="s">
        <v>18</v>
      </c>
      <c r="I6900" s="6" t="s">
        <v>18</v>
      </c>
      <c r="J6900" s="7" t="b">
        <v>0</v>
      </c>
      <c r="K6900" s="6" t="s">
        <v>19</v>
      </c>
      <c r="L6900" s="8"/>
    </row>
    <row r="6901" ht="31.5" hidden="1" customHeight="1">
      <c r="A6901" s="5" t="s">
        <v>8073</v>
      </c>
      <c r="B6901" s="2" t="s">
        <v>13</v>
      </c>
      <c r="C6901" s="1" t="s">
        <v>14</v>
      </c>
      <c r="D6901" s="1">
        <v>2.8</v>
      </c>
      <c r="E6901" s="3" t="s">
        <v>15</v>
      </c>
      <c r="F6901" s="1"/>
      <c r="G6901" s="5"/>
      <c r="H6901" s="6" t="s">
        <v>18</v>
      </c>
      <c r="I6901" s="6" t="s">
        <v>18</v>
      </c>
      <c r="J6901" s="7" t="b">
        <v>0</v>
      </c>
      <c r="K6901" s="6" t="s">
        <v>19</v>
      </c>
      <c r="L6901" s="8"/>
    </row>
    <row r="6902" ht="31.5" hidden="1" customHeight="1">
      <c r="A6902" s="5" t="s">
        <v>8074</v>
      </c>
      <c r="B6902" s="2" t="s">
        <v>333</v>
      </c>
      <c r="C6902" s="1" t="s">
        <v>14</v>
      </c>
      <c r="D6902" s="1">
        <v>2.8</v>
      </c>
      <c r="E6902" s="3" t="s">
        <v>15</v>
      </c>
      <c r="F6902" s="1"/>
      <c r="G6902" s="5"/>
      <c r="H6902" s="6" t="s">
        <v>18</v>
      </c>
      <c r="I6902" s="6" t="s">
        <v>18</v>
      </c>
      <c r="J6902" s="7" t="b">
        <v>0</v>
      </c>
      <c r="K6902" s="6" t="s">
        <v>19</v>
      </c>
      <c r="L6902" s="8"/>
    </row>
    <row r="6903" ht="31.5" hidden="1" customHeight="1">
      <c r="A6903" s="5" t="s">
        <v>8075</v>
      </c>
      <c r="B6903" s="2" t="s">
        <v>70</v>
      </c>
      <c r="C6903" s="1" t="s">
        <v>14</v>
      </c>
      <c r="D6903" s="1">
        <v>8.4</v>
      </c>
      <c r="E6903" s="3" t="s">
        <v>15</v>
      </c>
      <c r="F6903" s="1"/>
      <c r="G6903" s="5"/>
      <c r="H6903" s="6" t="s">
        <v>18</v>
      </c>
      <c r="I6903" s="6" t="s">
        <v>18</v>
      </c>
      <c r="J6903" s="7" t="b">
        <v>1</v>
      </c>
      <c r="K6903" s="6" t="s">
        <v>19</v>
      </c>
      <c r="L6903" s="8"/>
    </row>
    <row r="6904" ht="31.5" hidden="1" customHeight="1">
      <c r="A6904" s="5" t="s">
        <v>8076</v>
      </c>
      <c r="B6904" s="2" t="s">
        <v>500</v>
      </c>
      <c r="C6904" s="1" t="s">
        <v>14</v>
      </c>
      <c r="D6904" s="1">
        <v>3.2</v>
      </c>
      <c r="E6904" s="3" t="s">
        <v>15</v>
      </c>
      <c r="F6904" s="1"/>
      <c r="G6904" s="5"/>
      <c r="H6904" s="6" t="s">
        <v>18</v>
      </c>
      <c r="I6904" s="6" t="s">
        <v>18</v>
      </c>
      <c r="J6904" s="7" t="b">
        <v>0</v>
      </c>
      <c r="K6904" s="6" t="s">
        <v>19</v>
      </c>
      <c r="L6904" s="8"/>
    </row>
    <row r="6905" ht="31.5" hidden="1" customHeight="1">
      <c r="A6905" s="5" t="s">
        <v>8077</v>
      </c>
      <c r="B6905" s="2" t="s">
        <v>203</v>
      </c>
      <c r="C6905" s="1" t="s">
        <v>74</v>
      </c>
      <c r="D6905" s="1">
        <v>3.5</v>
      </c>
      <c r="E6905" s="3" t="s">
        <v>15</v>
      </c>
      <c r="F6905" s="1"/>
      <c r="G6905" s="5"/>
      <c r="H6905" s="6" t="s">
        <v>18</v>
      </c>
      <c r="I6905" s="6" t="s">
        <v>18</v>
      </c>
      <c r="J6905" s="7" t="b">
        <v>0</v>
      </c>
      <c r="K6905" s="6" t="s">
        <v>19</v>
      </c>
      <c r="L6905" s="8"/>
    </row>
    <row r="6906" ht="31.5" hidden="1" customHeight="1">
      <c r="A6906" s="5" t="s">
        <v>8078</v>
      </c>
      <c r="B6906" s="2" t="s">
        <v>203</v>
      </c>
      <c r="C6906" s="1" t="s">
        <v>74</v>
      </c>
      <c r="D6906" s="1">
        <v>2.8</v>
      </c>
      <c r="E6906" s="3" t="s">
        <v>15</v>
      </c>
      <c r="F6906" s="1"/>
      <c r="G6906" s="5"/>
      <c r="H6906" s="6" t="s">
        <v>18</v>
      </c>
      <c r="I6906" s="6" t="s">
        <v>18</v>
      </c>
      <c r="J6906" s="7" t="b">
        <v>0</v>
      </c>
      <c r="K6906" s="6" t="s">
        <v>19</v>
      </c>
      <c r="L6906" s="8"/>
    </row>
    <row r="6907" ht="31.5" hidden="1" customHeight="1">
      <c r="A6907" s="5" t="s">
        <v>8079</v>
      </c>
      <c r="B6907" s="2" t="s">
        <v>13</v>
      </c>
      <c r="C6907" s="1" t="s">
        <v>74</v>
      </c>
      <c r="D6907" s="1">
        <v>4.8</v>
      </c>
      <c r="E6907" s="3" t="s">
        <v>15</v>
      </c>
      <c r="F6907" s="1"/>
      <c r="G6907" s="5"/>
      <c r="H6907" s="6" t="s">
        <v>18</v>
      </c>
      <c r="I6907" s="6" t="s">
        <v>18</v>
      </c>
      <c r="J6907" s="7" t="b">
        <v>0</v>
      </c>
      <c r="K6907" s="6" t="s">
        <v>19</v>
      </c>
      <c r="L6907" s="8"/>
    </row>
    <row r="6908" ht="31.5" hidden="1" customHeight="1">
      <c r="A6908" s="5" t="s">
        <v>8080</v>
      </c>
      <c r="B6908" s="2" t="s">
        <v>13</v>
      </c>
      <c r="C6908" s="1" t="s">
        <v>14</v>
      </c>
      <c r="D6908" s="1">
        <v>4.5</v>
      </c>
      <c r="E6908" s="3" t="s">
        <v>15</v>
      </c>
      <c r="F6908" s="1"/>
      <c r="G6908" s="5"/>
      <c r="H6908" s="6" t="s">
        <v>18</v>
      </c>
      <c r="I6908" s="6" t="s">
        <v>18</v>
      </c>
      <c r="J6908" s="7" t="b">
        <v>0</v>
      </c>
      <c r="K6908" s="6" t="s">
        <v>19</v>
      </c>
      <c r="L6908" s="8"/>
    </row>
    <row r="6909" ht="31.5" hidden="1" customHeight="1">
      <c r="A6909" s="5" t="s">
        <v>8081</v>
      </c>
      <c r="B6909" s="2" t="s">
        <v>13</v>
      </c>
      <c r="C6909" s="1" t="s">
        <v>14</v>
      </c>
      <c r="D6909" s="1">
        <v>3.0</v>
      </c>
      <c r="E6909" s="3" t="s">
        <v>15</v>
      </c>
      <c r="F6909" s="1"/>
      <c r="G6909" s="5"/>
      <c r="H6909" s="6" t="s">
        <v>18</v>
      </c>
      <c r="I6909" s="6" t="s">
        <v>18</v>
      </c>
      <c r="J6909" s="7" t="b">
        <v>0</v>
      </c>
      <c r="K6909" s="6" t="s">
        <v>19</v>
      </c>
      <c r="L6909" s="8"/>
    </row>
    <row r="6910" ht="31.5" hidden="1" customHeight="1">
      <c r="A6910" s="5" t="s">
        <v>8082</v>
      </c>
      <c r="B6910" s="2" t="s">
        <v>333</v>
      </c>
      <c r="C6910" s="1" t="s">
        <v>14</v>
      </c>
      <c r="D6910" s="1">
        <v>2.5</v>
      </c>
      <c r="E6910" s="3" t="s">
        <v>15</v>
      </c>
      <c r="F6910" s="1"/>
      <c r="G6910" s="5"/>
      <c r="H6910" s="6" t="s">
        <v>18</v>
      </c>
      <c r="I6910" s="6" t="s">
        <v>18</v>
      </c>
      <c r="J6910" s="7" t="b">
        <v>0</v>
      </c>
      <c r="K6910" s="6" t="s">
        <v>19</v>
      </c>
      <c r="L6910" s="8"/>
    </row>
    <row r="6911" ht="31.5" hidden="1" customHeight="1">
      <c r="A6911" s="5" t="s">
        <v>8083</v>
      </c>
      <c r="B6911" s="2" t="s">
        <v>500</v>
      </c>
      <c r="C6911" s="1" t="s">
        <v>14</v>
      </c>
      <c r="D6911" s="1">
        <v>4.5</v>
      </c>
      <c r="E6911" s="3" t="s">
        <v>15</v>
      </c>
      <c r="F6911" s="1"/>
      <c r="G6911" s="5"/>
      <c r="H6911" s="6" t="s">
        <v>18</v>
      </c>
      <c r="I6911" s="6" t="s">
        <v>18</v>
      </c>
      <c r="J6911" s="7" t="b">
        <v>0</v>
      </c>
      <c r="K6911" s="6" t="s">
        <v>19</v>
      </c>
      <c r="L6911" s="8"/>
    </row>
    <row r="6912" ht="31.5" hidden="1" customHeight="1">
      <c r="A6912" s="5" t="s">
        <v>8084</v>
      </c>
      <c r="B6912" s="2" t="s">
        <v>70</v>
      </c>
      <c r="C6912" s="1" t="s">
        <v>14</v>
      </c>
      <c r="D6912" s="1">
        <v>10.0</v>
      </c>
      <c r="E6912" s="3" t="s">
        <v>15</v>
      </c>
      <c r="F6912" s="1"/>
      <c r="G6912" s="5"/>
      <c r="H6912" s="6" t="s">
        <v>18</v>
      </c>
      <c r="I6912" s="6" t="s">
        <v>18</v>
      </c>
      <c r="J6912" s="7" t="b">
        <v>1</v>
      </c>
      <c r="K6912" s="6" t="s">
        <v>19</v>
      </c>
      <c r="L6912" s="8"/>
    </row>
    <row r="6913" ht="31.5" hidden="1" customHeight="1">
      <c r="A6913" s="5" t="s">
        <v>8085</v>
      </c>
      <c r="B6913" s="2" t="s">
        <v>500</v>
      </c>
      <c r="C6913" s="1" t="s">
        <v>14</v>
      </c>
      <c r="D6913" s="1">
        <v>4.2</v>
      </c>
      <c r="E6913" s="3" t="s">
        <v>15</v>
      </c>
      <c r="F6913" s="1"/>
      <c r="G6913" s="5"/>
      <c r="H6913" s="6" t="s">
        <v>18</v>
      </c>
      <c r="I6913" s="6" t="s">
        <v>18</v>
      </c>
      <c r="J6913" s="7" t="b">
        <v>0</v>
      </c>
      <c r="K6913" s="6" t="s">
        <v>19</v>
      </c>
      <c r="L6913" s="8"/>
    </row>
    <row r="6914" ht="31.5" hidden="1" customHeight="1">
      <c r="A6914" s="5" t="s">
        <v>8086</v>
      </c>
      <c r="B6914" s="2" t="s">
        <v>13</v>
      </c>
      <c r="C6914" s="1" t="s">
        <v>14</v>
      </c>
      <c r="D6914" s="1">
        <v>3.0</v>
      </c>
      <c r="E6914" s="3" t="s">
        <v>15</v>
      </c>
      <c r="F6914" s="1"/>
      <c r="G6914" s="5"/>
      <c r="H6914" s="6" t="s">
        <v>18</v>
      </c>
      <c r="I6914" s="6" t="s">
        <v>18</v>
      </c>
      <c r="J6914" s="7" t="b">
        <v>0</v>
      </c>
      <c r="K6914" s="6" t="s">
        <v>19</v>
      </c>
      <c r="L6914" s="8"/>
    </row>
    <row r="6915" ht="31.5" hidden="1" customHeight="1">
      <c r="A6915" s="5" t="s">
        <v>8087</v>
      </c>
      <c r="B6915" s="2" t="s">
        <v>70</v>
      </c>
      <c r="C6915" s="1" t="s">
        <v>14</v>
      </c>
      <c r="D6915" s="1">
        <v>7.2</v>
      </c>
      <c r="E6915" s="3" t="s">
        <v>15</v>
      </c>
      <c r="F6915" s="1"/>
      <c r="G6915" s="5"/>
      <c r="H6915" s="6" t="s">
        <v>18</v>
      </c>
      <c r="I6915" s="6" t="s">
        <v>18</v>
      </c>
      <c r="J6915" s="7" t="b">
        <v>1</v>
      </c>
      <c r="K6915" s="6" t="s">
        <v>19</v>
      </c>
      <c r="L6915" s="8"/>
    </row>
    <row r="6916" ht="31.5" hidden="1" customHeight="1">
      <c r="A6916" s="5" t="s">
        <v>8088</v>
      </c>
      <c r="B6916" s="2" t="s">
        <v>333</v>
      </c>
      <c r="C6916" s="1" t="s">
        <v>14</v>
      </c>
      <c r="D6916" s="1">
        <v>2.8</v>
      </c>
      <c r="E6916" s="3" t="s">
        <v>15</v>
      </c>
      <c r="F6916" s="1"/>
      <c r="G6916" s="5"/>
      <c r="H6916" s="6" t="s">
        <v>18</v>
      </c>
      <c r="I6916" s="6" t="s">
        <v>18</v>
      </c>
      <c r="J6916" s="7" t="b">
        <v>0</v>
      </c>
      <c r="K6916" s="6" t="s">
        <v>19</v>
      </c>
      <c r="L6916" s="8"/>
    </row>
    <row r="6917" ht="31.5" hidden="1" customHeight="1">
      <c r="A6917" s="5" t="s">
        <v>8089</v>
      </c>
      <c r="B6917" s="2" t="s">
        <v>500</v>
      </c>
      <c r="C6917" s="1" t="s">
        <v>74</v>
      </c>
      <c r="D6917" s="1">
        <v>5.8</v>
      </c>
      <c r="E6917" s="3" t="s">
        <v>15</v>
      </c>
      <c r="F6917" s="1"/>
      <c r="G6917" s="5"/>
      <c r="H6917" s="6" t="s">
        <v>18</v>
      </c>
      <c r="I6917" s="6" t="s">
        <v>18</v>
      </c>
      <c r="J6917" s="7" t="b">
        <v>0</v>
      </c>
      <c r="K6917" s="6" t="s">
        <v>19</v>
      </c>
      <c r="L6917" s="8"/>
    </row>
    <row r="6918" ht="31.5" hidden="1" customHeight="1">
      <c r="A6918" s="5" t="s">
        <v>8090</v>
      </c>
      <c r="B6918" s="2" t="s">
        <v>333</v>
      </c>
      <c r="C6918" s="1" t="s">
        <v>74</v>
      </c>
      <c r="D6918" s="1">
        <v>3.8</v>
      </c>
      <c r="E6918" s="3" t="s">
        <v>15</v>
      </c>
      <c r="F6918" s="1"/>
      <c r="G6918" s="5"/>
      <c r="H6918" s="6" t="s">
        <v>18</v>
      </c>
      <c r="I6918" s="6" t="s">
        <v>18</v>
      </c>
      <c r="J6918" s="7" t="b">
        <v>0</v>
      </c>
      <c r="K6918" s="6" t="s">
        <v>19</v>
      </c>
      <c r="L6918" s="8"/>
    </row>
    <row r="6919" ht="31.5" hidden="1" customHeight="1">
      <c r="A6919" s="5" t="s">
        <v>8091</v>
      </c>
      <c r="B6919" s="2" t="s">
        <v>1290</v>
      </c>
      <c r="C6919" s="1" t="s">
        <v>74</v>
      </c>
      <c r="D6919" s="1">
        <v>7.2</v>
      </c>
      <c r="E6919" s="3" t="s">
        <v>15</v>
      </c>
      <c r="F6919" s="1"/>
      <c r="G6919" s="5"/>
      <c r="H6919" s="6" t="s">
        <v>18</v>
      </c>
      <c r="I6919" s="6" t="s">
        <v>18</v>
      </c>
      <c r="J6919" s="7" t="b">
        <v>0</v>
      </c>
      <c r="K6919" s="6" t="s">
        <v>19</v>
      </c>
      <c r="L6919" s="8"/>
    </row>
    <row r="6920" ht="31.5" hidden="1" customHeight="1">
      <c r="A6920" s="5" t="s">
        <v>8092</v>
      </c>
      <c r="B6920" s="2" t="s">
        <v>1290</v>
      </c>
      <c r="C6920" s="1" t="s">
        <v>74</v>
      </c>
      <c r="D6920" s="1">
        <v>5.8</v>
      </c>
      <c r="E6920" s="3" t="s">
        <v>15</v>
      </c>
      <c r="F6920" s="1"/>
      <c r="G6920" s="5"/>
      <c r="H6920" s="6" t="s">
        <v>18</v>
      </c>
      <c r="I6920" s="6" t="s">
        <v>18</v>
      </c>
      <c r="J6920" s="7" t="b">
        <v>0</v>
      </c>
      <c r="K6920" s="6" t="s">
        <v>19</v>
      </c>
      <c r="L6920" s="8"/>
    </row>
    <row r="6921" ht="31.5" hidden="1" customHeight="1">
      <c r="A6921" s="5" t="s">
        <v>8093</v>
      </c>
      <c r="B6921" s="2" t="s">
        <v>333</v>
      </c>
      <c r="C6921" s="1" t="s">
        <v>74</v>
      </c>
      <c r="D6921" s="1">
        <v>3.8</v>
      </c>
      <c r="E6921" s="3" t="s">
        <v>15</v>
      </c>
      <c r="F6921" s="1"/>
      <c r="G6921" s="5"/>
      <c r="H6921" s="6" t="s">
        <v>18</v>
      </c>
      <c r="I6921" s="6" t="s">
        <v>18</v>
      </c>
      <c r="J6921" s="7" t="b">
        <v>0</v>
      </c>
      <c r="K6921" s="6" t="s">
        <v>19</v>
      </c>
      <c r="L6921" s="8"/>
    </row>
    <row r="6922" ht="31.5" hidden="1" customHeight="1">
      <c r="A6922" s="5" t="s">
        <v>8094</v>
      </c>
      <c r="B6922" s="2" t="s">
        <v>668</v>
      </c>
      <c r="C6922" s="1" t="s">
        <v>14</v>
      </c>
      <c r="D6922" s="1">
        <v>3.5</v>
      </c>
      <c r="E6922" s="3" t="s">
        <v>15</v>
      </c>
      <c r="F6922" s="1"/>
      <c r="G6922" s="5"/>
      <c r="H6922" s="6" t="s">
        <v>18</v>
      </c>
      <c r="I6922" s="6" t="s">
        <v>18</v>
      </c>
      <c r="J6922" s="7" t="b">
        <v>0</v>
      </c>
      <c r="K6922" s="6" t="s">
        <v>19</v>
      </c>
      <c r="L6922" s="8"/>
    </row>
    <row r="6923" ht="31.5" hidden="1" customHeight="1">
      <c r="A6923" s="5" t="s">
        <v>8095</v>
      </c>
      <c r="B6923" s="2" t="s">
        <v>333</v>
      </c>
      <c r="C6923" s="1" t="s">
        <v>3693</v>
      </c>
      <c r="D6923" s="1">
        <v>4.5</v>
      </c>
      <c r="E6923" s="3" t="s">
        <v>15</v>
      </c>
      <c r="F6923" s="1"/>
      <c r="G6923" s="5"/>
      <c r="H6923" s="6" t="s">
        <v>18</v>
      </c>
      <c r="I6923" s="6" t="s">
        <v>18</v>
      </c>
      <c r="J6923" s="7" t="b">
        <v>0</v>
      </c>
      <c r="K6923" s="6" t="s">
        <v>19</v>
      </c>
      <c r="L6923" s="8"/>
    </row>
    <row r="6924" ht="31.5" hidden="1" customHeight="1">
      <c r="A6924" s="5" t="s">
        <v>8096</v>
      </c>
      <c r="B6924" s="2" t="s">
        <v>500</v>
      </c>
      <c r="C6924" s="1" t="s">
        <v>14</v>
      </c>
      <c r="D6924" s="1">
        <v>2.8</v>
      </c>
      <c r="E6924" s="3" t="s">
        <v>15</v>
      </c>
      <c r="F6924" s="1"/>
      <c r="G6924" s="5"/>
      <c r="H6924" s="6" t="s">
        <v>18</v>
      </c>
      <c r="I6924" s="6" t="s">
        <v>18</v>
      </c>
      <c r="J6924" s="7" t="b">
        <v>0</v>
      </c>
      <c r="K6924" s="6" t="s">
        <v>19</v>
      </c>
      <c r="L6924" s="8"/>
    </row>
    <row r="6925" ht="31.5" hidden="1" customHeight="1">
      <c r="A6925" s="5" t="s">
        <v>8097</v>
      </c>
      <c r="B6925" s="2" t="s">
        <v>13</v>
      </c>
      <c r="C6925" s="1" t="s">
        <v>14</v>
      </c>
      <c r="D6925" s="1">
        <v>2.5</v>
      </c>
      <c r="E6925" s="3" t="s">
        <v>15</v>
      </c>
      <c r="F6925" s="1"/>
      <c r="G6925" s="5"/>
      <c r="H6925" s="6" t="s">
        <v>18</v>
      </c>
      <c r="I6925" s="6" t="s">
        <v>18</v>
      </c>
      <c r="J6925" s="7" t="b">
        <v>0</v>
      </c>
      <c r="K6925" s="6" t="s">
        <v>19</v>
      </c>
      <c r="L6925" s="8"/>
    </row>
    <row r="6926" ht="31.5" hidden="1" customHeight="1">
      <c r="A6926" s="5" t="s">
        <v>8098</v>
      </c>
      <c r="B6926" s="2" t="s">
        <v>70</v>
      </c>
      <c r="C6926" s="1" t="s">
        <v>14</v>
      </c>
      <c r="D6926" s="1">
        <v>5.3</v>
      </c>
      <c r="E6926" s="3" t="s">
        <v>15</v>
      </c>
      <c r="F6926" s="1"/>
      <c r="G6926" s="5"/>
      <c r="H6926" s="6" t="s">
        <v>18</v>
      </c>
      <c r="I6926" s="6" t="s">
        <v>18</v>
      </c>
      <c r="J6926" s="7" t="b">
        <v>1</v>
      </c>
      <c r="K6926" s="6" t="s">
        <v>19</v>
      </c>
      <c r="L6926" s="8"/>
    </row>
    <row r="6927" ht="31.5" hidden="1" customHeight="1">
      <c r="A6927" s="5" t="s">
        <v>8099</v>
      </c>
      <c r="B6927" s="2" t="s">
        <v>143</v>
      </c>
      <c r="C6927" s="1" t="s">
        <v>8100</v>
      </c>
      <c r="D6927" s="1">
        <v>2.8</v>
      </c>
      <c r="E6927" s="3" t="s">
        <v>15</v>
      </c>
      <c r="F6927" s="1"/>
      <c r="G6927" s="5"/>
      <c r="H6927" s="6" t="s">
        <v>18</v>
      </c>
      <c r="I6927" s="6" t="s">
        <v>18</v>
      </c>
      <c r="J6927" s="7" t="b">
        <v>0</v>
      </c>
      <c r="K6927" s="6" t="s">
        <v>19</v>
      </c>
      <c r="L6927" s="8"/>
    </row>
    <row r="6928" ht="31.5" hidden="1" customHeight="1">
      <c r="A6928" s="5" t="s">
        <v>8101</v>
      </c>
      <c r="B6928" s="2" t="s">
        <v>143</v>
      </c>
      <c r="C6928" s="1" t="s">
        <v>3748</v>
      </c>
      <c r="D6928" s="1">
        <v>3.2</v>
      </c>
      <c r="E6928" s="3" t="s">
        <v>15</v>
      </c>
      <c r="F6928" s="1"/>
      <c r="G6928" s="5"/>
      <c r="H6928" s="6" t="s">
        <v>18</v>
      </c>
      <c r="I6928" s="6" t="s">
        <v>18</v>
      </c>
      <c r="J6928" s="7" t="b">
        <v>0</v>
      </c>
      <c r="K6928" s="6" t="s">
        <v>19</v>
      </c>
      <c r="L6928" s="8"/>
    </row>
    <row r="6929" ht="31.5" hidden="1" customHeight="1">
      <c r="A6929" s="5" t="s">
        <v>8102</v>
      </c>
      <c r="B6929" s="2" t="s">
        <v>500</v>
      </c>
      <c r="C6929" s="1" t="s">
        <v>14</v>
      </c>
      <c r="D6929" s="1">
        <v>3.5</v>
      </c>
      <c r="E6929" s="3" t="s">
        <v>15</v>
      </c>
      <c r="F6929" s="1"/>
      <c r="G6929" s="5"/>
      <c r="H6929" s="6" t="s">
        <v>18</v>
      </c>
      <c r="I6929" s="6" t="s">
        <v>18</v>
      </c>
      <c r="J6929" s="7" t="b">
        <v>0</v>
      </c>
      <c r="K6929" s="6" t="s">
        <v>19</v>
      </c>
      <c r="L6929" s="8"/>
    </row>
    <row r="6930" ht="31.5" hidden="1" customHeight="1">
      <c r="A6930" s="5" t="s">
        <v>8103</v>
      </c>
      <c r="B6930" s="2" t="s">
        <v>500</v>
      </c>
      <c r="C6930" s="1" t="s">
        <v>74</v>
      </c>
      <c r="D6930" s="1">
        <v>3.5</v>
      </c>
      <c r="E6930" s="3" t="s">
        <v>15</v>
      </c>
      <c r="F6930" s="1"/>
      <c r="G6930" s="5"/>
      <c r="H6930" s="6" t="s">
        <v>18</v>
      </c>
      <c r="I6930" s="6" t="s">
        <v>18</v>
      </c>
      <c r="J6930" s="7" t="b">
        <v>0</v>
      </c>
      <c r="K6930" s="6" t="s">
        <v>19</v>
      </c>
      <c r="L6930" s="8"/>
    </row>
    <row r="6931" ht="31.5" hidden="1" customHeight="1">
      <c r="A6931" s="5" t="s">
        <v>8104</v>
      </c>
      <c r="B6931" s="2" t="s">
        <v>13</v>
      </c>
      <c r="C6931" s="1" t="s">
        <v>74</v>
      </c>
      <c r="D6931" s="1">
        <v>3.2</v>
      </c>
      <c r="E6931" s="3" t="s">
        <v>15</v>
      </c>
      <c r="F6931" s="1"/>
      <c r="G6931" s="5"/>
      <c r="H6931" s="6" t="s">
        <v>18</v>
      </c>
      <c r="I6931" s="6" t="s">
        <v>18</v>
      </c>
      <c r="J6931" s="7" t="b">
        <v>0</v>
      </c>
      <c r="K6931" s="6" t="s">
        <v>19</v>
      </c>
      <c r="L6931" s="8"/>
    </row>
    <row r="6932" ht="31.5" hidden="1" customHeight="1">
      <c r="A6932" s="5" t="s">
        <v>8105</v>
      </c>
      <c r="B6932" s="2" t="s">
        <v>70</v>
      </c>
      <c r="C6932" s="1" t="s">
        <v>74</v>
      </c>
      <c r="D6932" s="1">
        <v>6.7</v>
      </c>
      <c r="E6932" s="3" t="s">
        <v>15</v>
      </c>
      <c r="F6932" s="1"/>
      <c r="G6932" s="5"/>
      <c r="H6932" s="6" t="s">
        <v>18</v>
      </c>
      <c r="I6932" s="6" t="s">
        <v>18</v>
      </c>
      <c r="J6932" s="7" t="b">
        <v>1</v>
      </c>
      <c r="K6932" s="6" t="s">
        <v>19</v>
      </c>
      <c r="L6932" s="8"/>
    </row>
    <row r="6933" ht="31.5" hidden="1" customHeight="1">
      <c r="A6933" s="5" t="s">
        <v>8106</v>
      </c>
      <c r="B6933" s="2" t="s">
        <v>203</v>
      </c>
      <c r="C6933" s="1" t="s">
        <v>74</v>
      </c>
      <c r="D6933" s="1">
        <v>3.0</v>
      </c>
      <c r="E6933" s="3" t="s">
        <v>15</v>
      </c>
      <c r="F6933" s="1"/>
      <c r="G6933" s="5"/>
      <c r="H6933" s="6" t="s">
        <v>18</v>
      </c>
      <c r="I6933" s="6" t="s">
        <v>18</v>
      </c>
      <c r="J6933" s="7" t="b">
        <v>0</v>
      </c>
      <c r="K6933" s="6" t="s">
        <v>19</v>
      </c>
      <c r="L6933" s="8"/>
    </row>
    <row r="6934" ht="31.5" hidden="1" customHeight="1">
      <c r="A6934" s="5" t="s">
        <v>8107</v>
      </c>
      <c r="B6934" s="2" t="s">
        <v>500</v>
      </c>
      <c r="C6934" s="1" t="s">
        <v>74</v>
      </c>
      <c r="D6934" s="1">
        <v>6.5</v>
      </c>
      <c r="E6934" s="3" t="s">
        <v>15</v>
      </c>
      <c r="F6934" s="1"/>
      <c r="G6934" s="5"/>
      <c r="H6934" s="6" t="s">
        <v>18</v>
      </c>
      <c r="I6934" s="6" t="s">
        <v>18</v>
      </c>
      <c r="J6934" s="7" t="b">
        <v>0</v>
      </c>
      <c r="K6934" s="6" t="s">
        <v>19</v>
      </c>
      <c r="L6934" s="8"/>
    </row>
    <row r="6935" ht="31.5" hidden="1" customHeight="1">
      <c r="A6935" s="5" t="s">
        <v>8108</v>
      </c>
      <c r="B6935" s="2" t="s">
        <v>13</v>
      </c>
      <c r="C6935" s="1" t="s">
        <v>74</v>
      </c>
      <c r="D6935" s="1">
        <v>4.9</v>
      </c>
      <c r="E6935" s="3" t="s">
        <v>15</v>
      </c>
      <c r="F6935" s="1"/>
      <c r="G6935" s="5"/>
      <c r="H6935" s="6" t="s">
        <v>18</v>
      </c>
      <c r="I6935" s="6" t="s">
        <v>18</v>
      </c>
      <c r="J6935" s="7" t="b">
        <v>0</v>
      </c>
      <c r="K6935" s="6" t="s">
        <v>19</v>
      </c>
      <c r="L6935" s="8"/>
    </row>
    <row r="6936" ht="31.5" hidden="1" customHeight="1">
      <c r="A6936" s="5" t="s">
        <v>8109</v>
      </c>
      <c r="B6936" s="2" t="s">
        <v>70</v>
      </c>
      <c r="C6936" s="1" t="s">
        <v>74</v>
      </c>
      <c r="D6936" s="1">
        <v>11.4</v>
      </c>
      <c r="E6936" s="3" t="s">
        <v>15</v>
      </c>
      <c r="F6936" s="1"/>
      <c r="G6936" s="5"/>
      <c r="H6936" s="6" t="s">
        <v>18</v>
      </c>
      <c r="I6936" s="6" t="s">
        <v>18</v>
      </c>
      <c r="J6936" s="7" t="b">
        <v>1</v>
      </c>
      <c r="K6936" s="6" t="s">
        <v>19</v>
      </c>
      <c r="L6936" s="8"/>
    </row>
    <row r="6937" ht="31.5" hidden="1" customHeight="1">
      <c r="A6937" s="5" t="s">
        <v>8110</v>
      </c>
      <c r="B6937" s="2" t="s">
        <v>143</v>
      </c>
      <c r="C6937" s="1" t="s">
        <v>8111</v>
      </c>
      <c r="D6937" s="1">
        <v>3.0</v>
      </c>
      <c r="E6937" s="3" t="s">
        <v>15</v>
      </c>
      <c r="F6937" s="1"/>
      <c r="G6937" s="5"/>
      <c r="H6937" s="6" t="s">
        <v>18</v>
      </c>
      <c r="I6937" s="6" t="s">
        <v>18</v>
      </c>
      <c r="J6937" s="7" t="b">
        <v>0</v>
      </c>
      <c r="K6937" s="6" t="s">
        <v>19</v>
      </c>
      <c r="L6937" s="8"/>
    </row>
    <row r="6938" ht="31.5" hidden="1" customHeight="1">
      <c r="A6938" s="5" t="s">
        <v>8112</v>
      </c>
      <c r="B6938" s="2" t="s">
        <v>500</v>
      </c>
      <c r="C6938" s="1" t="s">
        <v>14</v>
      </c>
      <c r="D6938" s="1">
        <v>5.0</v>
      </c>
      <c r="E6938" s="3" t="s">
        <v>15</v>
      </c>
      <c r="F6938" s="1"/>
      <c r="G6938" s="5"/>
      <c r="H6938" s="6" t="s">
        <v>18</v>
      </c>
      <c r="I6938" s="6" t="s">
        <v>18</v>
      </c>
      <c r="J6938" s="7" t="b">
        <v>0</v>
      </c>
      <c r="K6938" s="6" t="s">
        <v>19</v>
      </c>
      <c r="L6938" s="8"/>
    </row>
    <row r="6939" ht="31.5" hidden="1" customHeight="1">
      <c r="A6939" s="5" t="s">
        <v>8113</v>
      </c>
      <c r="B6939" s="2" t="s">
        <v>13</v>
      </c>
      <c r="C6939" s="1" t="s">
        <v>14</v>
      </c>
      <c r="D6939" s="1">
        <v>3.2</v>
      </c>
      <c r="E6939" s="3" t="s">
        <v>15</v>
      </c>
      <c r="F6939" s="1"/>
      <c r="G6939" s="5"/>
      <c r="H6939" s="6" t="s">
        <v>18</v>
      </c>
      <c r="I6939" s="6" t="s">
        <v>18</v>
      </c>
      <c r="J6939" s="7" t="b">
        <v>0</v>
      </c>
      <c r="K6939" s="6" t="s">
        <v>19</v>
      </c>
      <c r="L6939" s="8"/>
    </row>
    <row r="6940" ht="31.5" hidden="1" customHeight="1">
      <c r="A6940" s="5" t="s">
        <v>8114</v>
      </c>
      <c r="B6940" s="2" t="s">
        <v>333</v>
      </c>
      <c r="C6940" s="1" t="s">
        <v>14</v>
      </c>
      <c r="D6940" s="1">
        <v>3.0</v>
      </c>
      <c r="E6940" s="3" t="s">
        <v>15</v>
      </c>
      <c r="F6940" s="1"/>
      <c r="G6940" s="5"/>
      <c r="H6940" s="6" t="s">
        <v>18</v>
      </c>
      <c r="I6940" s="6" t="s">
        <v>18</v>
      </c>
      <c r="J6940" s="7" t="b">
        <v>0</v>
      </c>
      <c r="K6940" s="6" t="s">
        <v>19</v>
      </c>
      <c r="L6940" s="8"/>
    </row>
    <row r="6941" ht="31.5" hidden="1" customHeight="1">
      <c r="A6941" s="5" t="s">
        <v>8115</v>
      </c>
      <c r="B6941" s="2" t="s">
        <v>70</v>
      </c>
      <c r="C6941" s="1" t="s">
        <v>14</v>
      </c>
      <c r="D6941" s="1">
        <v>11.2</v>
      </c>
      <c r="E6941" s="3" t="s">
        <v>15</v>
      </c>
      <c r="F6941" s="1"/>
      <c r="G6941" s="5"/>
      <c r="H6941" s="6" t="s">
        <v>18</v>
      </c>
      <c r="I6941" s="6" t="s">
        <v>18</v>
      </c>
      <c r="J6941" s="7" t="b">
        <v>1</v>
      </c>
      <c r="K6941" s="6" t="s">
        <v>19</v>
      </c>
      <c r="L6941" s="8"/>
    </row>
    <row r="6942" ht="31.5" hidden="1" customHeight="1">
      <c r="A6942" s="5" t="s">
        <v>8116</v>
      </c>
      <c r="B6942" s="2" t="s">
        <v>333</v>
      </c>
      <c r="C6942" s="1" t="s">
        <v>14</v>
      </c>
      <c r="D6942" s="1">
        <v>2.5</v>
      </c>
      <c r="E6942" s="3" t="s">
        <v>15</v>
      </c>
      <c r="F6942" s="1"/>
      <c r="G6942" s="5"/>
      <c r="H6942" s="6" t="s">
        <v>18</v>
      </c>
      <c r="I6942" s="6" t="s">
        <v>18</v>
      </c>
      <c r="J6942" s="7" t="b">
        <v>0</v>
      </c>
      <c r="K6942" s="6" t="s">
        <v>19</v>
      </c>
      <c r="L6942" s="8"/>
    </row>
    <row r="6943" ht="31.5" hidden="1" customHeight="1">
      <c r="A6943" s="5" t="s">
        <v>8117</v>
      </c>
      <c r="B6943" s="2" t="s">
        <v>500</v>
      </c>
      <c r="C6943" s="1" t="s">
        <v>14</v>
      </c>
      <c r="D6943" s="1">
        <v>4.2</v>
      </c>
      <c r="E6943" s="3" t="s">
        <v>15</v>
      </c>
      <c r="F6943" s="1"/>
      <c r="G6943" s="5"/>
      <c r="H6943" s="6" t="s">
        <v>18</v>
      </c>
      <c r="I6943" s="6" t="s">
        <v>18</v>
      </c>
      <c r="J6943" s="7" t="b">
        <v>0</v>
      </c>
      <c r="K6943" s="6" t="s">
        <v>19</v>
      </c>
      <c r="L6943" s="8"/>
    </row>
    <row r="6944" ht="31.5" hidden="1" customHeight="1">
      <c r="A6944" s="5" t="s">
        <v>8118</v>
      </c>
      <c r="B6944" s="2" t="s">
        <v>13</v>
      </c>
      <c r="C6944" s="1" t="s">
        <v>14</v>
      </c>
      <c r="D6944" s="1">
        <v>3.0</v>
      </c>
      <c r="E6944" s="3" t="s">
        <v>15</v>
      </c>
      <c r="F6944" s="1"/>
      <c r="G6944" s="5"/>
      <c r="H6944" s="6" t="s">
        <v>18</v>
      </c>
      <c r="I6944" s="6" t="s">
        <v>18</v>
      </c>
      <c r="J6944" s="7" t="b">
        <v>0</v>
      </c>
      <c r="K6944" s="6" t="s">
        <v>19</v>
      </c>
      <c r="L6944" s="8"/>
    </row>
    <row r="6945" ht="31.5" hidden="1" customHeight="1">
      <c r="A6945" s="5" t="s">
        <v>8119</v>
      </c>
      <c r="B6945" s="2" t="s">
        <v>70</v>
      </c>
      <c r="C6945" s="1" t="s">
        <v>14</v>
      </c>
      <c r="D6945" s="1">
        <v>9.7</v>
      </c>
      <c r="E6945" s="3" t="s">
        <v>15</v>
      </c>
      <c r="F6945" s="1"/>
      <c r="G6945" s="5"/>
      <c r="H6945" s="6" t="s">
        <v>18</v>
      </c>
      <c r="I6945" s="6" t="s">
        <v>18</v>
      </c>
      <c r="J6945" s="7" t="b">
        <v>1</v>
      </c>
      <c r="K6945" s="6" t="s">
        <v>19</v>
      </c>
      <c r="L6945" s="8"/>
    </row>
    <row r="6946" ht="31.5" hidden="1" customHeight="1">
      <c r="A6946" s="5" t="s">
        <v>8120</v>
      </c>
      <c r="B6946" s="2" t="s">
        <v>500</v>
      </c>
      <c r="C6946" s="1" t="s">
        <v>14</v>
      </c>
      <c r="D6946" s="1">
        <v>4.2</v>
      </c>
      <c r="E6946" s="3" t="s">
        <v>15</v>
      </c>
      <c r="F6946" s="1"/>
      <c r="G6946" s="5"/>
      <c r="H6946" s="6" t="s">
        <v>18</v>
      </c>
      <c r="I6946" s="6" t="s">
        <v>18</v>
      </c>
      <c r="J6946" s="7" t="b">
        <v>0</v>
      </c>
      <c r="K6946" s="6" t="s">
        <v>19</v>
      </c>
      <c r="L6946" s="8"/>
    </row>
    <row r="6947" ht="31.5" hidden="1" customHeight="1">
      <c r="A6947" s="5" t="s">
        <v>8121</v>
      </c>
      <c r="B6947" s="2" t="s">
        <v>13</v>
      </c>
      <c r="C6947" s="1" t="s">
        <v>14</v>
      </c>
      <c r="D6947" s="1">
        <v>3.5</v>
      </c>
      <c r="E6947" s="3" t="s">
        <v>15</v>
      </c>
      <c r="F6947" s="1"/>
      <c r="G6947" s="5"/>
      <c r="H6947" s="6" t="s">
        <v>18</v>
      </c>
      <c r="I6947" s="6" t="s">
        <v>18</v>
      </c>
      <c r="J6947" s="7" t="b">
        <v>0</v>
      </c>
      <c r="K6947" s="6" t="s">
        <v>19</v>
      </c>
      <c r="L6947" s="8"/>
    </row>
    <row r="6948" ht="31.5" hidden="1" customHeight="1">
      <c r="A6948" s="5" t="s">
        <v>8122</v>
      </c>
      <c r="B6948" s="2" t="s">
        <v>333</v>
      </c>
      <c r="C6948" s="1" t="s">
        <v>14</v>
      </c>
      <c r="D6948" s="1">
        <v>2.5</v>
      </c>
      <c r="E6948" s="3" t="s">
        <v>15</v>
      </c>
      <c r="F6948" s="1"/>
      <c r="G6948" s="5"/>
      <c r="H6948" s="6" t="s">
        <v>18</v>
      </c>
      <c r="I6948" s="6" t="s">
        <v>18</v>
      </c>
      <c r="J6948" s="7" t="b">
        <v>0</v>
      </c>
      <c r="K6948" s="6" t="s">
        <v>19</v>
      </c>
      <c r="L6948" s="8"/>
    </row>
    <row r="6949" ht="31.5" hidden="1" customHeight="1">
      <c r="A6949" s="5" t="s">
        <v>8123</v>
      </c>
      <c r="B6949" s="2" t="s">
        <v>70</v>
      </c>
      <c r="C6949" s="1" t="s">
        <v>14</v>
      </c>
      <c r="D6949" s="1">
        <v>10.2</v>
      </c>
      <c r="E6949" s="3" t="s">
        <v>15</v>
      </c>
      <c r="F6949" s="1"/>
      <c r="G6949" s="5"/>
      <c r="H6949" s="6" t="s">
        <v>18</v>
      </c>
      <c r="I6949" s="6" t="s">
        <v>18</v>
      </c>
      <c r="J6949" s="7" t="b">
        <v>1</v>
      </c>
      <c r="K6949" s="6" t="s">
        <v>19</v>
      </c>
      <c r="L6949" s="8"/>
    </row>
    <row r="6950" ht="31.5" hidden="1" customHeight="1">
      <c r="A6950" s="5" t="s">
        <v>8124</v>
      </c>
      <c r="B6950" s="2" t="s">
        <v>500</v>
      </c>
      <c r="C6950" s="1" t="s">
        <v>14</v>
      </c>
      <c r="D6950" s="1">
        <v>4.2</v>
      </c>
      <c r="E6950" s="3" t="s">
        <v>15</v>
      </c>
      <c r="F6950" s="1"/>
      <c r="G6950" s="5"/>
      <c r="H6950" s="6" t="s">
        <v>18</v>
      </c>
      <c r="I6950" s="6" t="s">
        <v>18</v>
      </c>
      <c r="J6950" s="7" t="b">
        <v>0</v>
      </c>
      <c r="K6950" s="6" t="s">
        <v>19</v>
      </c>
      <c r="L6950" s="8"/>
    </row>
    <row r="6951" ht="31.5" hidden="1" customHeight="1">
      <c r="A6951" s="5" t="s">
        <v>8125</v>
      </c>
      <c r="B6951" s="2" t="s">
        <v>13</v>
      </c>
      <c r="C6951" s="1" t="s">
        <v>14</v>
      </c>
      <c r="D6951" s="1">
        <v>3.0</v>
      </c>
      <c r="E6951" s="3" t="s">
        <v>15</v>
      </c>
      <c r="F6951" s="1"/>
      <c r="G6951" s="5"/>
      <c r="H6951" s="6" t="s">
        <v>18</v>
      </c>
      <c r="I6951" s="6" t="s">
        <v>18</v>
      </c>
      <c r="J6951" s="7" t="b">
        <v>0</v>
      </c>
      <c r="K6951" s="6" t="s">
        <v>19</v>
      </c>
      <c r="L6951" s="8"/>
    </row>
    <row r="6952" ht="31.5" hidden="1" customHeight="1">
      <c r="A6952" s="5" t="s">
        <v>8126</v>
      </c>
      <c r="B6952" s="2" t="s">
        <v>333</v>
      </c>
      <c r="C6952" s="1" t="s">
        <v>14</v>
      </c>
      <c r="D6952" s="1">
        <v>2.5</v>
      </c>
      <c r="E6952" s="3" t="s">
        <v>15</v>
      </c>
      <c r="F6952" s="1"/>
      <c r="G6952" s="5"/>
      <c r="H6952" s="6" t="s">
        <v>18</v>
      </c>
      <c r="I6952" s="6" t="s">
        <v>18</v>
      </c>
      <c r="J6952" s="7" t="b">
        <v>0</v>
      </c>
      <c r="K6952" s="6" t="s">
        <v>19</v>
      </c>
      <c r="L6952" s="8"/>
    </row>
    <row r="6953" ht="31.5" hidden="1" customHeight="1">
      <c r="A6953" s="5" t="s">
        <v>8127</v>
      </c>
      <c r="B6953" s="2" t="s">
        <v>70</v>
      </c>
      <c r="C6953" s="1" t="s">
        <v>14</v>
      </c>
      <c r="D6953" s="1">
        <v>9.7</v>
      </c>
      <c r="E6953" s="3" t="s">
        <v>15</v>
      </c>
      <c r="F6953" s="1"/>
      <c r="G6953" s="5"/>
      <c r="H6953" s="6" t="s">
        <v>18</v>
      </c>
      <c r="I6953" s="6" t="s">
        <v>18</v>
      </c>
      <c r="J6953" s="7" t="b">
        <v>1</v>
      </c>
      <c r="K6953" s="6" t="s">
        <v>19</v>
      </c>
      <c r="L6953" s="8"/>
    </row>
    <row r="6954" ht="31.5" hidden="1" customHeight="1">
      <c r="A6954" s="5" t="s">
        <v>8128</v>
      </c>
      <c r="B6954" s="2" t="s">
        <v>857</v>
      </c>
      <c r="C6954" s="1" t="s">
        <v>74</v>
      </c>
      <c r="D6954" s="1">
        <v>38.0</v>
      </c>
      <c r="E6954" s="3" t="s">
        <v>15</v>
      </c>
      <c r="F6954" s="1" t="s">
        <v>858</v>
      </c>
      <c r="G6954" s="1" t="s">
        <v>859</v>
      </c>
      <c r="H6954" s="6" t="s">
        <v>18</v>
      </c>
      <c r="I6954" s="6" t="s">
        <v>18</v>
      </c>
      <c r="J6954" s="7" t="b">
        <v>0</v>
      </c>
      <c r="K6954" s="6" t="s">
        <v>19</v>
      </c>
      <c r="L6954" s="8"/>
    </row>
    <row r="6955" ht="31.5" hidden="1" customHeight="1">
      <c r="A6955" s="5" t="s">
        <v>8129</v>
      </c>
      <c r="B6955" s="2" t="s">
        <v>857</v>
      </c>
      <c r="C6955" s="1" t="s">
        <v>74</v>
      </c>
      <c r="D6955" s="1">
        <v>43.0</v>
      </c>
      <c r="E6955" s="3" t="s">
        <v>15</v>
      </c>
      <c r="F6955" s="1" t="s">
        <v>858</v>
      </c>
      <c r="G6955" s="1" t="s">
        <v>859</v>
      </c>
      <c r="H6955" s="6" t="s">
        <v>18</v>
      </c>
      <c r="I6955" s="6" t="s">
        <v>18</v>
      </c>
      <c r="J6955" s="7" t="b">
        <v>0</v>
      </c>
      <c r="K6955" s="6" t="s">
        <v>19</v>
      </c>
      <c r="L6955" s="8"/>
    </row>
    <row r="6956" ht="31.5" hidden="1" customHeight="1">
      <c r="A6956" s="5" t="s">
        <v>8130</v>
      </c>
      <c r="B6956" s="2" t="s">
        <v>857</v>
      </c>
      <c r="C6956" s="1" t="s">
        <v>596</v>
      </c>
      <c r="D6956" s="1">
        <v>38.0</v>
      </c>
      <c r="E6956" s="3" t="s">
        <v>15</v>
      </c>
      <c r="F6956" s="1" t="s">
        <v>858</v>
      </c>
      <c r="G6956" s="1" t="s">
        <v>859</v>
      </c>
      <c r="H6956" s="6" t="s">
        <v>18</v>
      </c>
      <c r="I6956" s="6" t="s">
        <v>18</v>
      </c>
      <c r="J6956" s="7" t="b">
        <v>0</v>
      </c>
      <c r="K6956" s="6" t="s">
        <v>19</v>
      </c>
      <c r="L6956" s="8"/>
    </row>
    <row r="6957" ht="31.5" hidden="1" customHeight="1">
      <c r="A6957" s="5" t="s">
        <v>8131</v>
      </c>
      <c r="B6957" s="2" t="s">
        <v>857</v>
      </c>
      <c r="C6957" s="1" t="s">
        <v>596</v>
      </c>
      <c r="D6957" s="1">
        <v>41.2</v>
      </c>
      <c r="E6957" s="3" t="s">
        <v>15</v>
      </c>
      <c r="F6957" s="1" t="s">
        <v>858</v>
      </c>
      <c r="G6957" s="1" t="s">
        <v>859</v>
      </c>
      <c r="H6957" s="6" t="s">
        <v>18</v>
      </c>
      <c r="I6957" s="6" t="s">
        <v>18</v>
      </c>
      <c r="J6957" s="7" t="b">
        <v>0</v>
      </c>
      <c r="K6957" s="6" t="s">
        <v>19</v>
      </c>
      <c r="L6957" s="8"/>
    </row>
    <row r="6958" ht="31.5" hidden="1" customHeight="1">
      <c r="A6958" s="5" t="s">
        <v>8132</v>
      </c>
      <c r="B6958" s="2" t="s">
        <v>857</v>
      </c>
      <c r="C6958" s="1" t="s">
        <v>14</v>
      </c>
      <c r="D6958" s="1">
        <v>39.2</v>
      </c>
      <c r="E6958" s="3" t="s">
        <v>15</v>
      </c>
      <c r="F6958" s="1" t="s">
        <v>858</v>
      </c>
      <c r="G6958" s="1" t="s">
        <v>859</v>
      </c>
      <c r="H6958" s="6" t="s">
        <v>18</v>
      </c>
      <c r="I6958" s="6" t="s">
        <v>18</v>
      </c>
      <c r="J6958" s="7" t="b">
        <v>0</v>
      </c>
      <c r="K6958" s="6" t="s">
        <v>19</v>
      </c>
      <c r="L6958" s="8"/>
    </row>
    <row r="6959" ht="31.5" hidden="1" customHeight="1">
      <c r="A6959" s="5" t="s">
        <v>8133</v>
      </c>
      <c r="B6959" s="2" t="s">
        <v>500</v>
      </c>
      <c r="C6959" s="1" t="s">
        <v>249</v>
      </c>
      <c r="D6959" s="1">
        <v>4.5</v>
      </c>
      <c r="E6959" s="3" t="s">
        <v>15</v>
      </c>
      <c r="F6959" s="1"/>
      <c r="G6959" s="5"/>
      <c r="H6959" s="6" t="s">
        <v>18</v>
      </c>
      <c r="I6959" s="6" t="s">
        <v>18</v>
      </c>
      <c r="J6959" s="7" t="b">
        <v>0</v>
      </c>
      <c r="K6959" s="6" t="s">
        <v>19</v>
      </c>
      <c r="L6959" s="8"/>
    </row>
    <row r="6960" ht="31.5" hidden="1" customHeight="1">
      <c r="A6960" s="5" t="s">
        <v>8134</v>
      </c>
      <c r="B6960" s="2" t="s">
        <v>13</v>
      </c>
      <c r="C6960" s="1" t="s">
        <v>249</v>
      </c>
      <c r="D6960" s="1">
        <v>2.8</v>
      </c>
      <c r="E6960" s="3" t="s">
        <v>15</v>
      </c>
      <c r="F6960" s="1"/>
      <c r="G6960" s="5"/>
      <c r="H6960" s="6" t="s">
        <v>18</v>
      </c>
      <c r="I6960" s="6" t="s">
        <v>18</v>
      </c>
      <c r="J6960" s="7" t="b">
        <v>0</v>
      </c>
      <c r="K6960" s="6" t="s">
        <v>19</v>
      </c>
      <c r="L6960" s="8"/>
    </row>
    <row r="6961" ht="31.5" hidden="1" customHeight="1">
      <c r="A6961" s="5" t="s">
        <v>8135</v>
      </c>
      <c r="B6961" s="2" t="s">
        <v>333</v>
      </c>
      <c r="C6961" s="1" t="s">
        <v>249</v>
      </c>
      <c r="D6961" s="1">
        <v>2.8</v>
      </c>
      <c r="E6961" s="3" t="s">
        <v>15</v>
      </c>
      <c r="F6961" s="1"/>
      <c r="G6961" s="5"/>
      <c r="H6961" s="6" t="s">
        <v>18</v>
      </c>
      <c r="I6961" s="6" t="s">
        <v>18</v>
      </c>
      <c r="J6961" s="7" t="b">
        <v>0</v>
      </c>
      <c r="K6961" s="6" t="s">
        <v>19</v>
      </c>
      <c r="L6961" s="8"/>
    </row>
    <row r="6962" ht="31.5" hidden="1" customHeight="1">
      <c r="A6962" s="5" t="s">
        <v>8136</v>
      </c>
      <c r="B6962" s="2" t="s">
        <v>70</v>
      </c>
      <c r="C6962" s="1" t="s">
        <v>249</v>
      </c>
      <c r="D6962" s="1">
        <v>10.1</v>
      </c>
      <c r="E6962" s="3" t="s">
        <v>15</v>
      </c>
      <c r="F6962" s="1"/>
      <c r="G6962" s="5"/>
      <c r="H6962" s="6" t="s">
        <v>18</v>
      </c>
      <c r="I6962" s="6" t="s">
        <v>18</v>
      </c>
      <c r="J6962" s="7" t="b">
        <v>1</v>
      </c>
      <c r="K6962" s="6" t="s">
        <v>19</v>
      </c>
      <c r="L6962" s="8"/>
    </row>
    <row r="6963" ht="31.5" hidden="1" customHeight="1">
      <c r="A6963" s="5" t="s">
        <v>8137</v>
      </c>
      <c r="B6963" s="2" t="s">
        <v>500</v>
      </c>
      <c r="C6963" s="1" t="s">
        <v>14</v>
      </c>
      <c r="D6963" s="1">
        <v>4.5</v>
      </c>
      <c r="E6963" s="3" t="s">
        <v>15</v>
      </c>
      <c r="F6963" s="1"/>
      <c r="G6963" s="5"/>
      <c r="H6963" s="6" t="s">
        <v>18</v>
      </c>
      <c r="I6963" s="6" t="s">
        <v>18</v>
      </c>
      <c r="J6963" s="7" t="b">
        <v>0</v>
      </c>
      <c r="K6963" s="6" t="s">
        <v>19</v>
      </c>
      <c r="L6963" s="8"/>
    </row>
    <row r="6964" ht="31.5" hidden="1" customHeight="1">
      <c r="A6964" s="5" t="s">
        <v>8138</v>
      </c>
      <c r="B6964" s="2" t="s">
        <v>333</v>
      </c>
      <c r="C6964" s="1" t="s">
        <v>14</v>
      </c>
      <c r="D6964" s="1">
        <v>3.5</v>
      </c>
      <c r="E6964" s="3" t="s">
        <v>15</v>
      </c>
      <c r="F6964" s="1"/>
      <c r="G6964" s="5"/>
      <c r="H6964" s="6" t="s">
        <v>18</v>
      </c>
      <c r="I6964" s="6" t="s">
        <v>18</v>
      </c>
      <c r="J6964" s="7" t="b">
        <v>0</v>
      </c>
      <c r="K6964" s="6" t="s">
        <v>19</v>
      </c>
      <c r="L6964" s="8"/>
    </row>
    <row r="6965" ht="31.5" hidden="1" customHeight="1">
      <c r="A6965" s="5" t="s">
        <v>8139</v>
      </c>
      <c r="B6965" s="2" t="s">
        <v>13</v>
      </c>
      <c r="C6965" s="1" t="s">
        <v>14</v>
      </c>
      <c r="D6965" s="1">
        <v>3.0</v>
      </c>
      <c r="E6965" s="3" t="s">
        <v>15</v>
      </c>
      <c r="F6965" s="1"/>
      <c r="G6965" s="5"/>
      <c r="H6965" s="6" t="s">
        <v>18</v>
      </c>
      <c r="I6965" s="6" t="s">
        <v>18</v>
      </c>
      <c r="J6965" s="7" t="b">
        <v>0</v>
      </c>
      <c r="K6965" s="6" t="s">
        <v>19</v>
      </c>
      <c r="L6965" s="8"/>
    </row>
    <row r="6966" ht="31.5" hidden="1" customHeight="1">
      <c r="A6966" s="5" t="s">
        <v>8140</v>
      </c>
      <c r="B6966" s="2" t="s">
        <v>70</v>
      </c>
      <c r="C6966" s="1" t="s">
        <v>14</v>
      </c>
      <c r="D6966" s="1">
        <v>11.0</v>
      </c>
      <c r="E6966" s="3" t="s">
        <v>15</v>
      </c>
      <c r="F6966" s="1"/>
      <c r="G6966" s="5"/>
      <c r="H6966" s="6" t="s">
        <v>18</v>
      </c>
      <c r="I6966" s="6" t="s">
        <v>18</v>
      </c>
      <c r="J6966" s="7" t="b">
        <v>1</v>
      </c>
      <c r="K6966" s="6" t="s">
        <v>19</v>
      </c>
      <c r="L6966" s="8"/>
    </row>
    <row r="6967" ht="31.5" hidden="1" customHeight="1">
      <c r="A6967" s="5" t="s">
        <v>8141</v>
      </c>
      <c r="B6967" s="2" t="s">
        <v>500</v>
      </c>
      <c r="C6967" s="1" t="s">
        <v>74</v>
      </c>
      <c r="D6967" s="1">
        <v>3.8</v>
      </c>
      <c r="E6967" s="3" t="s">
        <v>15</v>
      </c>
      <c r="F6967" s="1"/>
      <c r="G6967" s="5"/>
      <c r="H6967" s="6" t="s">
        <v>18</v>
      </c>
      <c r="I6967" s="6" t="s">
        <v>18</v>
      </c>
      <c r="J6967" s="7" t="b">
        <v>0</v>
      </c>
      <c r="K6967" s="6" t="s">
        <v>19</v>
      </c>
      <c r="L6967" s="8"/>
    </row>
    <row r="6968" ht="31.5" hidden="1" customHeight="1">
      <c r="A6968" s="5" t="s">
        <v>8142</v>
      </c>
      <c r="B6968" s="2" t="s">
        <v>13</v>
      </c>
      <c r="C6968" s="1" t="s">
        <v>74</v>
      </c>
      <c r="D6968" s="1">
        <v>3.2</v>
      </c>
      <c r="E6968" s="3" t="s">
        <v>15</v>
      </c>
      <c r="F6968" s="1"/>
      <c r="G6968" s="5"/>
      <c r="H6968" s="6" t="s">
        <v>18</v>
      </c>
      <c r="I6968" s="6" t="s">
        <v>18</v>
      </c>
      <c r="J6968" s="7" t="b">
        <v>0</v>
      </c>
      <c r="K6968" s="6" t="s">
        <v>19</v>
      </c>
      <c r="L6968" s="8"/>
    </row>
    <row r="6969" ht="31.5" hidden="1" customHeight="1">
      <c r="A6969" s="5" t="s">
        <v>8143</v>
      </c>
      <c r="B6969" s="2" t="s">
        <v>333</v>
      </c>
      <c r="C6969" s="1" t="s">
        <v>74</v>
      </c>
      <c r="D6969" s="1">
        <v>2.8</v>
      </c>
      <c r="E6969" s="3" t="s">
        <v>15</v>
      </c>
      <c r="F6969" s="1"/>
      <c r="G6969" s="5"/>
      <c r="H6969" s="6" t="s">
        <v>18</v>
      </c>
      <c r="I6969" s="6" t="s">
        <v>18</v>
      </c>
      <c r="J6969" s="7" t="b">
        <v>0</v>
      </c>
      <c r="K6969" s="6" t="s">
        <v>19</v>
      </c>
      <c r="L6969" s="8"/>
    </row>
    <row r="6970" ht="31.5" hidden="1" customHeight="1">
      <c r="A6970" s="5" t="s">
        <v>8144</v>
      </c>
      <c r="B6970" s="2" t="s">
        <v>70</v>
      </c>
      <c r="C6970" s="1" t="s">
        <v>74</v>
      </c>
      <c r="D6970" s="1">
        <v>9.8</v>
      </c>
      <c r="E6970" s="3" t="s">
        <v>15</v>
      </c>
      <c r="F6970" s="1"/>
      <c r="G6970" s="5"/>
      <c r="H6970" s="6" t="s">
        <v>18</v>
      </c>
      <c r="I6970" s="6" t="s">
        <v>18</v>
      </c>
      <c r="J6970" s="7" t="b">
        <v>1</v>
      </c>
      <c r="K6970" s="6" t="s">
        <v>19</v>
      </c>
      <c r="L6970" s="8"/>
    </row>
    <row r="6971" ht="31.5" hidden="1" customHeight="1">
      <c r="A6971" s="5" t="s">
        <v>8145</v>
      </c>
      <c r="B6971" s="2" t="s">
        <v>500</v>
      </c>
      <c r="C6971" s="1" t="s">
        <v>14</v>
      </c>
      <c r="D6971" s="1">
        <v>3.5</v>
      </c>
      <c r="E6971" s="3" t="s">
        <v>15</v>
      </c>
      <c r="F6971" s="1"/>
      <c r="G6971" s="5"/>
      <c r="H6971" s="6" t="s">
        <v>18</v>
      </c>
      <c r="I6971" s="6" t="s">
        <v>18</v>
      </c>
      <c r="J6971" s="7" t="b">
        <v>0</v>
      </c>
      <c r="K6971" s="6" t="s">
        <v>19</v>
      </c>
      <c r="L6971" s="8"/>
    </row>
    <row r="6972" ht="31.5" hidden="1" customHeight="1">
      <c r="A6972" s="5" t="s">
        <v>8146</v>
      </c>
      <c r="B6972" s="2" t="s">
        <v>500</v>
      </c>
      <c r="C6972" s="1" t="s">
        <v>14</v>
      </c>
      <c r="D6972" s="1">
        <v>3.5</v>
      </c>
      <c r="E6972" s="3" t="s">
        <v>15</v>
      </c>
      <c r="F6972" s="1"/>
      <c r="G6972" s="5"/>
      <c r="H6972" s="6" t="s">
        <v>18</v>
      </c>
      <c r="I6972" s="6" t="s">
        <v>18</v>
      </c>
      <c r="J6972" s="7" t="b">
        <v>0</v>
      </c>
      <c r="K6972" s="6" t="s">
        <v>19</v>
      </c>
      <c r="L6972" s="8"/>
    </row>
    <row r="6973" ht="31.5" hidden="1" customHeight="1">
      <c r="A6973" s="5" t="s">
        <v>8147</v>
      </c>
      <c r="B6973" s="2" t="s">
        <v>500</v>
      </c>
      <c r="C6973" s="1" t="s">
        <v>74</v>
      </c>
      <c r="D6973" s="1">
        <v>5.5</v>
      </c>
      <c r="E6973" s="3" t="s">
        <v>15</v>
      </c>
      <c r="F6973" s="1"/>
      <c r="G6973" s="5"/>
      <c r="H6973" s="6" t="s">
        <v>18</v>
      </c>
      <c r="I6973" s="6" t="s">
        <v>18</v>
      </c>
      <c r="J6973" s="7" t="b">
        <v>0</v>
      </c>
      <c r="K6973" s="6" t="s">
        <v>19</v>
      </c>
      <c r="L6973" s="8"/>
    </row>
    <row r="6974" ht="31.5" hidden="1" customHeight="1">
      <c r="A6974" s="5" t="s">
        <v>8148</v>
      </c>
      <c r="B6974" s="2" t="s">
        <v>13</v>
      </c>
      <c r="C6974" s="1" t="s">
        <v>74</v>
      </c>
      <c r="D6974" s="1">
        <v>4.5</v>
      </c>
      <c r="E6974" s="3" t="s">
        <v>15</v>
      </c>
      <c r="F6974" s="1"/>
      <c r="G6974" s="5"/>
      <c r="H6974" s="6" t="s">
        <v>18</v>
      </c>
      <c r="I6974" s="6" t="s">
        <v>18</v>
      </c>
      <c r="J6974" s="7" t="b">
        <v>0</v>
      </c>
      <c r="K6974" s="6" t="s">
        <v>19</v>
      </c>
      <c r="L6974" s="8"/>
    </row>
    <row r="6975" ht="31.5" hidden="1" customHeight="1">
      <c r="A6975" s="5" t="s">
        <v>8149</v>
      </c>
      <c r="B6975" s="2" t="s">
        <v>333</v>
      </c>
      <c r="C6975" s="1" t="s">
        <v>74</v>
      </c>
      <c r="D6975" s="1">
        <v>2.5</v>
      </c>
      <c r="E6975" s="3" t="s">
        <v>15</v>
      </c>
      <c r="F6975" s="1"/>
      <c r="G6975" s="5"/>
      <c r="H6975" s="6" t="s">
        <v>18</v>
      </c>
      <c r="I6975" s="6" t="s">
        <v>18</v>
      </c>
      <c r="J6975" s="7" t="b">
        <v>0</v>
      </c>
      <c r="K6975" s="6" t="s">
        <v>19</v>
      </c>
      <c r="L6975" s="8"/>
    </row>
    <row r="6976" ht="31.5" hidden="1" customHeight="1">
      <c r="A6976" s="5" t="s">
        <v>8150</v>
      </c>
      <c r="B6976" s="2" t="s">
        <v>70</v>
      </c>
      <c r="C6976" s="1" t="s">
        <v>74</v>
      </c>
      <c r="D6976" s="1">
        <v>12.5</v>
      </c>
      <c r="E6976" s="3" t="s">
        <v>15</v>
      </c>
      <c r="F6976" s="1"/>
      <c r="G6976" s="5"/>
      <c r="H6976" s="6" t="s">
        <v>18</v>
      </c>
      <c r="I6976" s="6" t="s">
        <v>18</v>
      </c>
      <c r="J6976" s="7" t="b">
        <v>1</v>
      </c>
      <c r="K6976" s="6" t="s">
        <v>19</v>
      </c>
      <c r="L6976" s="8"/>
    </row>
    <row r="6977" ht="31.5" hidden="1" customHeight="1">
      <c r="A6977" s="5" t="s">
        <v>8151</v>
      </c>
      <c r="B6977" s="2" t="s">
        <v>500</v>
      </c>
      <c r="C6977" s="1" t="s">
        <v>74</v>
      </c>
      <c r="D6977" s="1">
        <v>3.5</v>
      </c>
      <c r="E6977" s="3" t="s">
        <v>15</v>
      </c>
      <c r="F6977" s="1"/>
      <c r="G6977" s="5"/>
      <c r="H6977" s="6" t="s">
        <v>18</v>
      </c>
      <c r="I6977" s="6" t="s">
        <v>18</v>
      </c>
      <c r="J6977" s="7" t="b">
        <v>0</v>
      </c>
      <c r="K6977" s="6" t="s">
        <v>19</v>
      </c>
      <c r="L6977" s="8"/>
    </row>
    <row r="6978" ht="31.5" hidden="1" customHeight="1">
      <c r="A6978" s="5" t="s">
        <v>8152</v>
      </c>
      <c r="B6978" s="2" t="s">
        <v>13</v>
      </c>
      <c r="C6978" s="1" t="s">
        <v>74</v>
      </c>
      <c r="D6978" s="1">
        <v>3.2</v>
      </c>
      <c r="E6978" s="3" t="s">
        <v>15</v>
      </c>
      <c r="F6978" s="1"/>
      <c r="G6978" s="5"/>
      <c r="H6978" s="6" t="s">
        <v>18</v>
      </c>
      <c r="I6978" s="6" t="s">
        <v>18</v>
      </c>
      <c r="J6978" s="7" t="b">
        <v>0</v>
      </c>
      <c r="K6978" s="6" t="s">
        <v>19</v>
      </c>
      <c r="L6978" s="8"/>
    </row>
    <row r="6979" ht="31.5" hidden="1" customHeight="1">
      <c r="A6979" s="5" t="s">
        <v>8153</v>
      </c>
      <c r="B6979" s="2" t="s">
        <v>70</v>
      </c>
      <c r="C6979" s="1" t="s">
        <v>74</v>
      </c>
      <c r="D6979" s="1">
        <v>6.7</v>
      </c>
      <c r="E6979" s="3" t="s">
        <v>15</v>
      </c>
      <c r="F6979" s="1"/>
      <c r="G6979" s="5"/>
      <c r="H6979" s="6" t="s">
        <v>18</v>
      </c>
      <c r="I6979" s="6" t="s">
        <v>18</v>
      </c>
      <c r="J6979" s="7" t="b">
        <v>1</v>
      </c>
      <c r="K6979" s="6" t="s">
        <v>19</v>
      </c>
      <c r="L6979" s="8"/>
    </row>
    <row r="6980" ht="31.5" hidden="1" customHeight="1">
      <c r="A6980" s="5" t="s">
        <v>8154</v>
      </c>
      <c r="B6980" s="2" t="s">
        <v>500</v>
      </c>
      <c r="C6980" s="1" t="s">
        <v>14</v>
      </c>
      <c r="D6980" s="1">
        <v>4.5</v>
      </c>
      <c r="E6980" s="3" t="s">
        <v>15</v>
      </c>
      <c r="F6980" s="1"/>
      <c r="G6980" s="5"/>
      <c r="H6980" s="6" t="s">
        <v>18</v>
      </c>
      <c r="I6980" s="6" t="s">
        <v>18</v>
      </c>
      <c r="J6980" s="7" t="b">
        <v>0</v>
      </c>
      <c r="K6980" s="6" t="s">
        <v>19</v>
      </c>
      <c r="L6980" s="8"/>
    </row>
    <row r="6981" ht="31.5" hidden="1" customHeight="1">
      <c r="A6981" s="5" t="s">
        <v>8155</v>
      </c>
      <c r="B6981" s="2" t="s">
        <v>13</v>
      </c>
      <c r="C6981" s="1" t="s">
        <v>14</v>
      </c>
      <c r="D6981" s="1">
        <v>2.5</v>
      </c>
      <c r="E6981" s="3" t="s">
        <v>15</v>
      </c>
      <c r="F6981" s="1"/>
      <c r="G6981" s="5"/>
      <c r="H6981" s="6" t="s">
        <v>18</v>
      </c>
      <c r="I6981" s="6" t="s">
        <v>18</v>
      </c>
      <c r="J6981" s="7" t="b">
        <v>0</v>
      </c>
      <c r="K6981" s="6" t="s">
        <v>19</v>
      </c>
      <c r="L6981" s="8"/>
    </row>
    <row r="6982" ht="31.5" hidden="1" customHeight="1">
      <c r="A6982" s="5" t="s">
        <v>8156</v>
      </c>
      <c r="B6982" s="2" t="s">
        <v>333</v>
      </c>
      <c r="C6982" s="1" t="s">
        <v>14</v>
      </c>
      <c r="D6982" s="1">
        <v>2.5</v>
      </c>
      <c r="E6982" s="3" t="s">
        <v>15</v>
      </c>
      <c r="F6982" s="1"/>
      <c r="G6982" s="5"/>
      <c r="H6982" s="6" t="s">
        <v>18</v>
      </c>
      <c r="I6982" s="6" t="s">
        <v>18</v>
      </c>
      <c r="J6982" s="7" t="b">
        <v>0</v>
      </c>
      <c r="K6982" s="6" t="s">
        <v>19</v>
      </c>
      <c r="L6982" s="8"/>
    </row>
    <row r="6983" ht="31.5" hidden="1" customHeight="1">
      <c r="A6983" s="5" t="s">
        <v>8157</v>
      </c>
      <c r="B6983" s="2" t="s">
        <v>70</v>
      </c>
      <c r="C6983" s="1" t="s">
        <v>14</v>
      </c>
      <c r="D6983" s="1">
        <v>9.5</v>
      </c>
      <c r="E6983" s="3" t="s">
        <v>15</v>
      </c>
      <c r="F6983" s="1"/>
      <c r="G6983" s="5"/>
      <c r="H6983" s="6" t="s">
        <v>18</v>
      </c>
      <c r="I6983" s="6" t="s">
        <v>18</v>
      </c>
      <c r="J6983" s="7" t="b">
        <v>1</v>
      </c>
      <c r="K6983" s="6" t="s">
        <v>19</v>
      </c>
      <c r="L6983" s="8"/>
    </row>
    <row r="6984" ht="31.5" hidden="1" customHeight="1">
      <c r="A6984" s="5" t="s">
        <v>8158</v>
      </c>
      <c r="B6984" s="2" t="s">
        <v>500</v>
      </c>
      <c r="C6984" s="1" t="s">
        <v>74</v>
      </c>
      <c r="D6984" s="1">
        <v>4.0</v>
      </c>
      <c r="E6984" s="3" t="s">
        <v>15</v>
      </c>
      <c r="F6984" s="1"/>
      <c r="G6984" s="5"/>
      <c r="H6984" s="6" t="s">
        <v>76</v>
      </c>
      <c r="I6984" s="6" t="s">
        <v>18</v>
      </c>
      <c r="J6984" s="7" t="b">
        <v>0</v>
      </c>
      <c r="K6984" s="6" t="s">
        <v>19</v>
      </c>
      <c r="L6984" s="8"/>
    </row>
    <row r="6985" ht="31.5" hidden="1" customHeight="1">
      <c r="A6985" s="5" t="s">
        <v>8159</v>
      </c>
      <c r="B6985" s="2" t="s">
        <v>13</v>
      </c>
      <c r="C6985" s="1" t="s">
        <v>74</v>
      </c>
      <c r="D6985" s="1">
        <v>3.2</v>
      </c>
      <c r="E6985" s="3" t="s">
        <v>15</v>
      </c>
      <c r="F6985" s="1"/>
      <c r="G6985" s="5"/>
      <c r="H6985" s="6" t="s">
        <v>76</v>
      </c>
      <c r="I6985" s="6" t="s">
        <v>18</v>
      </c>
      <c r="J6985" s="7" t="b">
        <v>0</v>
      </c>
      <c r="K6985" s="6" t="s">
        <v>19</v>
      </c>
      <c r="L6985" s="8"/>
    </row>
    <row r="6986" ht="31.5" hidden="1" customHeight="1">
      <c r="A6986" s="5" t="s">
        <v>8160</v>
      </c>
      <c r="B6986" s="2" t="s">
        <v>333</v>
      </c>
      <c r="C6986" s="1" t="s">
        <v>74</v>
      </c>
      <c r="D6986" s="1">
        <v>3.2</v>
      </c>
      <c r="E6986" s="3" t="s">
        <v>15</v>
      </c>
      <c r="F6986" s="1"/>
      <c r="G6986" s="5"/>
      <c r="H6986" s="6" t="s">
        <v>76</v>
      </c>
      <c r="I6986" s="6" t="s">
        <v>18</v>
      </c>
      <c r="J6986" s="7" t="b">
        <v>0</v>
      </c>
      <c r="K6986" s="6" t="s">
        <v>19</v>
      </c>
      <c r="L6986" s="8"/>
    </row>
    <row r="6987" ht="31.5" hidden="1" customHeight="1">
      <c r="A6987" s="5" t="s">
        <v>8161</v>
      </c>
      <c r="B6987" s="2" t="s">
        <v>70</v>
      </c>
      <c r="C6987" s="1" t="s">
        <v>74</v>
      </c>
      <c r="D6987" s="1">
        <v>10.4</v>
      </c>
      <c r="E6987" s="3" t="s">
        <v>15</v>
      </c>
      <c r="F6987" s="1"/>
      <c r="G6987" s="5"/>
      <c r="H6987" s="6" t="s">
        <v>76</v>
      </c>
      <c r="I6987" s="6" t="s">
        <v>18</v>
      </c>
      <c r="J6987" s="7" t="b">
        <v>1</v>
      </c>
      <c r="K6987" s="6" t="s">
        <v>19</v>
      </c>
      <c r="L6987" s="8"/>
    </row>
    <row r="6988" ht="31.5" hidden="1" customHeight="1">
      <c r="A6988" s="5" t="s">
        <v>8162</v>
      </c>
      <c r="B6988" s="2" t="s">
        <v>500</v>
      </c>
      <c r="C6988" s="1" t="s">
        <v>74</v>
      </c>
      <c r="D6988" s="1">
        <v>3.8</v>
      </c>
      <c r="E6988" s="3" t="s">
        <v>15</v>
      </c>
      <c r="F6988" s="1"/>
      <c r="G6988" s="5"/>
      <c r="H6988" s="6" t="s">
        <v>18</v>
      </c>
      <c r="I6988" s="6" t="s">
        <v>18</v>
      </c>
      <c r="J6988" s="7" t="b">
        <v>0</v>
      </c>
      <c r="K6988" s="6" t="s">
        <v>23</v>
      </c>
      <c r="L6988" s="8"/>
    </row>
    <row r="6989" ht="31.5" hidden="1" customHeight="1">
      <c r="A6989" s="5" t="s">
        <v>8163</v>
      </c>
      <c r="B6989" s="2" t="s">
        <v>13</v>
      </c>
      <c r="C6989" s="1" t="s">
        <v>74</v>
      </c>
      <c r="D6989" s="1">
        <v>3.5</v>
      </c>
      <c r="E6989" s="3" t="s">
        <v>15</v>
      </c>
      <c r="F6989" s="1"/>
      <c r="G6989" s="1"/>
      <c r="H6989" s="6" t="s">
        <v>18</v>
      </c>
      <c r="I6989" s="6" t="s">
        <v>18</v>
      </c>
      <c r="J6989" s="7" t="b">
        <v>0</v>
      </c>
      <c r="K6989" s="6" t="s">
        <v>19</v>
      </c>
      <c r="L6989" s="8"/>
    </row>
    <row r="6990" ht="31.5" hidden="1" customHeight="1">
      <c r="A6990" s="5" t="s">
        <v>8164</v>
      </c>
      <c r="B6990" s="2" t="s">
        <v>13</v>
      </c>
      <c r="C6990" s="1" t="s">
        <v>74</v>
      </c>
      <c r="D6990" s="1">
        <v>3.5</v>
      </c>
      <c r="E6990" s="3" t="s">
        <v>15</v>
      </c>
      <c r="F6990" s="1"/>
      <c r="G6990" s="1"/>
      <c r="H6990" s="6" t="s">
        <v>18</v>
      </c>
      <c r="I6990" s="6" t="s">
        <v>18</v>
      </c>
      <c r="J6990" s="7" t="b">
        <v>0</v>
      </c>
      <c r="K6990" s="6" t="s">
        <v>19</v>
      </c>
      <c r="L6990" s="8"/>
    </row>
    <row r="6991" ht="31.5" hidden="1" customHeight="1">
      <c r="A6991" s="5" t="s">
        <v>8165</v>
      </c>
      <c r="B6991" s="2" t="s">
        <v>13</v>
      </c>
      <c r="C6991" s="1" t="s">
        <v>74</v>
      </c>
      <c r="D6991" s="1">
        <v>3.5</v>
      </c>
      <c r="E6991" s="3" t="s">
        <v>15</v>
      </c>
      <c r="F6991" s="1"/>
      <c r="G6991" s="1"/>
      <c r="H6991" s="6" t="s">
        <v>18</v>
      </c>
      <c r="I6991" s="6" t="s">
        <v>18</v>
      </c>
      <c r="J6991" s="7" t="b">
        <v>0</v>
      </c>
      <c r="K6991" s="6" t="s">
        <v>19</v>
      </c>
      <c r="L6991" s="8"/>
    </row>
    <row r="6992" ht="31.5" hidden="1" customHeight="1">
      <c r="A6992" s="5" t="s">
        <v>8166</v>
      </c>
      <c r="B6992" s="2" t="s">
        <v>13</v>
      </c>
      <c r="C6992" s="1" t="s">
        <v>74</v>
      </c>
      <c r="D6992" s="1">
        <v>3.5</v>
      </c>
      <c r="E6992" s="3" t="s">
        <v>15</v>
      </c>
      <c r="F6992" s="1"/>
      <c r="G6992" s="1"/>
      <c r="H6992" s="6" t="s">
        <v>18</v>
      </c>
      <c r="I6992" s="6" t="s">
        <v>18</v>
      </c>
      <c r="J6992" s="7" t="b">
        <v>0</v>
      </c>
      <c r="K6992" s="6" t="s">
        <v>19</v>
      </c>
      <c r="L6992" s="8"/>
    </row>
    <row r="6993" ht="31.5" hidden="1" customHeight="1">
      <c r="A6993" s="5" t="s">
        <v>8167</v>
      </c>
      <c r="B6993" s="2" t="s">
        <v>13</v>
      </c>
      <c r="C6993" s="1" t="s">
        <v>74</v>
      </c>
      <c r="D6993" s="1">
        <v>3.5</v>
      </c>
      <c r="E6993" s="3" t="s">
        <v>15</v>
      </c>
      <c r="F6993" s="1"/>
      <c r="G6993" s="1"/>
      <c r="H6993" s="6" t="s">
        <v>18</v>
      </c>
      <c r="I6993" s="6" t="s">
        <v>18</v>
      </c>
      <c r="J6993" s="7" t="b">
        <v>0</v>
      </c>
      <c r="K6993" s="6" t="s">
        <v>19</v>
      </c>
      <c r="L6993" s="8"/>
    </row>
    <row r="6994" ht="31.5" hidden="1" customHeight="1">
      <c r="A6994" s="5" t="s">
        <v>8168</v>
      </c>
      <c r="B6994" s="2" t="s">
        <v>4423</v>
      </c>
      <c r="C6994" s="1" t="s">
        <v>699</v>
      </c>
      <c r="D6994" s="1">
        <v>2.2</v>
      </c>
      <c r="E6994" s="3" t="s">
        <v>15</v>
      </c>
      <c r="F6994" s="1"/>
      <c r="G6994" s="1"/>
      <c r="H6994" s="6" t="s">
        <v>18</v>
      </c>
      <c r="I6994" s="6" t="s">
        <v>18</v>
      </c>
      <c r="J6994" s="7" t="b">
        <v>0</v>
      </c>
      <c r="K6994" s="6" t="s">
        <v>19</v>
      </c>
      <c r="L6994" s="8"/>
    </row>
    <row r="6995" ht="31.5" hidden="1" customHeight="1">
      <c r="A6995" s="5" t="s">
        <v>8169</v>
      </c>
      <c r="B6995" s="2" t="s">
        <v>4423</v>
      </c>
      <c r="C6995" s="1" t="s">
        <v>74</v>
      </c>
      <c r="D6995" s="1">
        <v>1.5</v>
      </c>
      <c r="E6995" s="3" t="s">
        <v>15</v>
      </c>
      <c r="F6995" s="1"/>
      <c r="G6995" s="1"/>
      <c r="H6995" s="6" t="s">
        <v>18</v>
      </c>
      <c r="I6995" s="6" t="s">
        <v>18</v>
      </c>
      <c r="J6995" s="7" t="b">
        <v>0</v>
      </c>
      <c r="K6995" s="6" t="s">
        <v>19</v>
      </c>
      <c r="L6995" s="8"/>
    </row>
    <row r="6996" ht="31.5" hidden="1" customHeight="1">
      <c r="A6996" s="5" t="s">
        <v>8170</v>
      </c>
      <c r="B6996" s="2" t="s">
        <v>4423</v>
      </c>
      <c r="C6996" s="1" t="s">
        <v>74</v>
      </c>
      <c r="D6996" s="1">
        <v>1.0</v>
      </c>
      <c r="E6996" s="3" t="s">
        <v>15</v>
      </c>
      <c r="F6996" s="1"/>
      <c r="G6996" s="1"/>
      <c r="H6996" s="6" t="s">
        <v>18</v>
      </c>
      <c r="I6996" s="6" t="s">
        <v>18</v>
      </c>
      <c r="J6996" s="7" t="b">
        <v>0</v>
      </c>
      <c r="K6996" s="6" t="s">
        <v>19</v>
      </c>
      <c r="L6996" s="8"/>
    </row>
    <row r="6997" ht="31.5" hidden="1" customHeight="1">
      <c r="A6997" s="5" t="s">
        <v>8171</v>
      </c>
      <c r="B6997" s="2" t="s">
        <v>4423</v>
      </c>
      <c r="C6997" s="1" t="s">
        <v>74</v>
      </c>
      <c r="D6997" s="1">
        <v>1.0</v>
      </c>
      <c r="E6997" s="3" t="s">
        <v>15</v>
      </c>
      <c r="F6997" s="1"/>
      <c r="G6997" s="1"/>
      <c r="H6997" s="6" t="s">
        <v>18</v>
      </c>
      <c r="I6997" s="6" t="s">
        <v>18</v>
      </c>
      <c r="J6997" s="7" t="b">
        <v>0</v>
      </c>
      <c r="K6997" s="6" t="s">
        <v>19</v>
      </c>
      <c r="L6997" s="8"/>
    </row>
    <row r="6998" ht="31.5" hidden="1" customHeight="1">
      <c r="A6998" s="5" t="s">
        <v>8172</v>
      </c>
      <c r="B6998" s="2" t="s">
        <v>4423</v>
      </c>
      <c r="C6998" s="1" t="s">
        <v>74</v>
      </c>
      <c r="D6998" s="1">
        <v>1.0</v>
      </c>
      <c r="E6998" s="3" t="s">
        <v>15</v>
      </c>
      <c r="F6998" s="1"/>
      <c r="G6998" s="1"/>
      <c r="H6998" s="6" t="s">
        <v>18</v>
      </c>
      <c r="I6998" s="6" t="s">
        <v>18</v>
      </c>
      <c r="J6998" s="7" t="b">
        <v>0</v>
      </c>
      <c r="K6998" s="6" t="s">
        <v>19</v>
      </c>
      <c r="L6998" s="8"/>
    </row>
    <row r="6999" ht="31.5" hidden="1" customHeight="1">
      <c r="A6999" s="5" t="s">
        <v>8173</v>
      </c>
      <c r="B6999" s="2" t="s">
        <v>4423</v>
      </c>
      <c r="C6999" s="1" t="s">
        <v>74</v>
      </c>
      <c r="D6999" s="1">
        <v>1.2</v>
      </c>
      <c r="E6999" s="3" t="s">
        <v>15</v>
      </c>
      <c r="F6999" s="1"/>
      <c r="G6999" s="1"/>
      <c r="H6999" s="6" t="s">
        <v>18</v>
      </c>
      <c r="I6999" s="6" t="s">
        <v>18</v>
      </c>
      <c r="J6999" s="7" t="b">
        <v>0</v>
      </c>
      <c r="K6999" s="6" t="s">
        <v>19</v>
      </c>
      <c r="L6999" s="8"/>
    </row>
    <row r="7000" ht="31.5" hidden="1" customHeight="1">
      <c r="A7000" s="5" t="s">
        <v>8174</v>
      </c>
      <c r="B7000" s="2" t="s">
        <v>4423</v>
      </c>
      <c r="C7000" s="1" t="s">
        <v>74</v>
      </c>
      <c r="D7000" s="1">
        <v>1.0</v>
      </c>
      <c r="E7000" s="3" t="s">
        <v>15</v>
      </c>
      <c r="F7000" s="1"/>
      <c r="G7000" s="1"/>
      <c r="H7000" s="6" t="s">
        <v>18</v>
      </c>
      <c r="I7000" s="6" t="s">
        <v>18</v>
      </c>
      <c r="J7000" s="7" t="b">
        <v>0</v>
      </c>
      <c r="K7000" s="6" t="s">
        <v>19</v>
      </c>
      <c r="L7000" s="8"/>
    </row>
    <row r="7001" ht="31.5" hidden="1" customHeight="1">
      <c r="A7001" s="5" t="s">
        <v>8175</v>
      </c>
      <c r="B7001" s="2" t="s">
        <v>4423</v>
      </c>
      <c r="C7001" s="1" t="s">
        <v>74</v>
      </c>
      <c r="D7001" s="1">
        <v>1.0</v>
      </c>
      <c r="E7001" s="3" t="s">
        <v>15</v>
      </c>
      <c r="F7001" s="1"/>
      <c r="G7001" s="1"/>
      <c r="H7001" s="6" t="s">
        <v>18</v>
      </c>
      <c r="I7001" s="6" t="s">
        <v>18</v>
      </c>
      <c r="J7001" s="7" t="b">
        <v>0</v>
      </c>
      <c r="K7001" s="6" t="s">
        <v>19</v>
      </c>
      <c r="L7001" s="8"/>
    </row>
    <row r="7002" ht="31.5" hidden="1" customHeight="1">
      <c r="A7002" s="5" t="s">
        <v>8176</v>
      </c>
      <c r="B7002" s="2" t="s">
        <v>4423</v>
      </c>
      <c r="C7002" s="1" t="s">
        <v>74</v>
      </c>
      <c r="D7002" s="1">
        <v>1.0</v>
      </c>
      <c r="E7002" s="3" t="s">
        <v>15</v>
      </c>
      <c r="F7002" s="1"/>
      <c r="G7002" s="1"/>
      <c r="H7002" s="6" t="s">
        <v>18</v>
      </c>
      <c r="I7002" s="6" t="s">
        <v>18</v>
      </c>
      <c r="J7002" s="7" t="b">
        <v>0</v>
      </c>
      <c r="K7002" s="6" t="s">
        <v>19</v>
      </c>
      <c r="L7002" s="8"/>
    </row>
    <row r="7003" ht="31.5" hidden="1" customHeight="1">
      <c r="A7003" s="5" t="s">
        <v>8177</v>
      </c>
      <c r="B7003" s="2" t="s">
        <v>4423</v>
      </c>
      <c r="C7003" s="1" t="s">
        <v>74</v>
      </c>
      <c r="D7003" s="1">
        <v>1.0</v>
      </c>
      <c r="E7003" s="3" t="s">
        <v>15</v>
      </c>
      <c r="F7003" s="1"/>
      <c r="G7003" s="1"/>
      <c r="H7003" s="6" t="s">
        <v>18</v>
      </c>
      <c r="I7003" s="6" t="s">
        <v>18</v>
      </c>
      <c r="J7003" s="7" t="b">
        <v>0</v>
      </c>
      <c r="K7003" s="6" t="s">
        <v>19</v>
      </c>
      <c r="L7003" s="8"/>
    </row>
    <row r="7004" ht="31.5" hidden="1" customHeight="1">
      <c r="A7004" s="5" t="s">
        <v>8178</v>
      </c>
      <c r="B7004" s="2" t="s">
        <v>8179</v>
      </c>
      <c r="C7004" s="1" t="s">
        <v>74</v>
      </c>
      <c r="D7004" s="1">
        <v>173.0</v>
      </c>
      <c r="E7004" s="3" t="s">
        <v>15</v>
      </c>
      <c r="F7004" s="1" t="s">
        <v>8180</v>
      </c>
      <c r="G7004" s="1" t="s">
        <v>8181</v>
      </c>
      <c r="H7004" s="6" t="s">
        <v>18</v>
      </c>
      <c r="I7004" s="6" t="s">
        <v>18</v>
      </c>
      <c r="J7004" s="7" t="b">
        <v>0</v>
      </c>
      <c r="K7004" s="6" t="s">
        <v>19</v>
      </c>
      <c r="L7004" s="8"/>
    </row>
    <row r="7005" ht="31.5" hidden="1" customHeight="1">
      <c r="A7005" s="5" t="s">
        <v>8182</v>
      </c>
      <c r="B7005" s="2" t="s">
        <v>8179</v>
      </c>
      <c r="C7005" s="1" t="s">
        <v>74</v>
      </c>
      <c r="D7005" s="1">
        <v>190.0</v>
      </c>
      <c r="E7005" s="3" t="s">
        <v>15</v>
      </c>
      <c r="F7005" s="1" t="s">
        <v>8180</v>
      </c>
      <c r="G7005" s="1" t="s">
        <v>8181</v>
      </c>
      <c r="H7005" s="6" t="s">
        <v>18</v>
      </c>
      <c r="I7005" s="6" t="s">
        <v>18</v>
      </c>
      <c r="J7005" s="7" t="b">
        <v>0</v>
      </c>
      <c r="K7005" s="6" t="s">
        <v>19</v>
      </c>
      <c r="L7005" s="8"/>
    </row>
    <row r="7006" ht="31.5" hidden="1" customHeight="1">
      <c r="A7006" s="5" t="s">
        <v>8183</v>
      </c>
      <c r="B7006" s="2" t="s">
        <v>8179</v>
      </c>
      <c r="C7006" s="1" t="s">
        <v>366</v>
      </c>
      <c r="D7006" s="1">
        <v>192.0</v>
      </c>
      <c r="E7006" s="3" t="s">
        <v>15</v>
      </c>
      <c r="F7006" s="1" t="s">
        <v>8180</v>
      </c>
      <c r="G7006" s="1" t="s">
        <v>8181</v>
      </c>
      <c r="H7006" s="6" t="s">
        <v>18</v>
      </c>
      <c r="I7006" s="6" t="s">
        <v>18</v>
      </c>
      <c r="J7006" s="7" t="b">
        <v>0</v>
      </c>
      <c r="K7006" s="6" t="s">
        <v>19</v>
      </c>
      <c r="L7006" s="8"/>
    </row>
    <row r="7007" ht="31.5" hidden="1" customHeight="1">
      <c r="A7007" s="5" t="s">
        <v>8184</v>
      </c>
      <c r="B7007" s="2" t="s">
        <v>8179</v>
      </c>
      <c r="C7007" s="1" t="s">
        <v>74</v>
      </c>
      <c r="D7007" s="1">
        <v>133.0</v>
      </c>
      <c r="E7007" s="3" t="s">
        <v>15</v>
      </c>
      <c r="F7007" s="1" t="s">
        <v>8180</v>
      </c>
      <c r="G7007" s="1" t="s">
        <v>8181</v>
      </c>
      <c r="H7007" s="6" t="s">
        <v>18</v>
      </c>
      <c r="I7007" s="6" t="s">
        <v>18</v>
      </c>
      <c r="J7007" s="7" t="b">
        <v>0</v>
      </c>
      <c r="K7007" s="6" t="s">
        <v>19</v>
      </c>
      <c r="L7007" s="8"/>
    </row>
    <row r="7008" ht="31.5" hidden="1" customHeight="1">
      <c r="A7008" s="5" t="s">
        <v>8185</v>
      </c>
      <c r="B7008" s="2" t="s">
        <v>8179</v>
      </c>
      <c r="C7008" s="1" t="s">
        <v>74</v>
      </c>
      <c r="D7008" s="1">
        <v>116.5</v>
      </c>
      <c r="E7008" s="3" t="s">
        <v>15</v>
      </c>
      <c r="F7008" s="1" t="s">
        <v>8186</v>
      </c>
      <c r="G7008" s="1" t="s">
        <v>8187</v>
      </c>
      <c r="H7008" s="6" t="s">
        <v>18</v>
      </c>
      <c r="I7008" s="6" t="s">
        <v>18</v>
      </c>
      <c r="J7008" s="7" t="b">
        <v>0</v>
      </c>
      <c r="K7008" s="6" t="s">
        <v>19</v>
      </c>
      <c r="L7008" s="8"/>
    </row>
    <row r="7009" ht="31.5" hidden="1" customHeight="1">
      <c r="A7009" s="5" t="s">
        <v>8188</v>
      </c>
      <c r="B7009" s="2" t="s">
        <v>857</v>
      </c>
      <c r="C7009" s="1" t="s">
        <v>74</v>
      </c>
      <c r="D7009" s="1">
        <v>64.0</v>
      </c>
      <c r="E7009" s="3" t="s">
        <v>15</v>
      </c>
      <c r="F7009" s="1" t="s">
        <v>8189</v>
      </c>
      <c r="G7009" s="1" t="s">
        <v>8190</v>
      </c>
      <c r="H7009" s="6" t="s">
        <v>18</v>
      </c>
      <c r="I7009" s="6" t="s">
        <v>18</v>
      </c>
      <c r="J7009" s="7" t="b">
        <v>0</v>
      </c>
      <c r="K7009" s="6" t="s">
        <v>19</v>
      </c>
      <c r="L7009" s="8"/>
    </row>
    <row r="7010" ht="31.5" hidden="1" customHeight="1">
      <c r="A7010" s="5" t="s">
        <v>8191</v>
      </c>
      <c r="B7010" s="2" t="s">
        <v>857</v>
      </c>
      <c r="C7010" s="1" t="s">
        <v>235</v>
      </c>
      <c r="D7010" s="1">
        <v>36.0</v>
      </c>
      <c r="E7010" s="3" t="s">
        <v>15</v>
      </c>
      <c r="F7010" s="1" t="s">
        <v>858</v>
      </c>
      <c r="G7010" s="1" t="s">
        <v>859</v>
      </c>
      <c r="H7010" s="6" t="s">
        <v>18</v>
      </c>
      <c r="I7010" s="6" t="s">
        <v>18</v>
      </c>
      <c r="J7010" s="7" t="b">
        <v>0</v>
      </c>
      <c r="K7010" s="6" t="s">
        <v>19</v>
      </c>
      <c r="L7010" s="8"/>
    </row>
    <row r="7011" ht="31.5" hidden="1" customHeight="1">
      <c r="A7011" s="5" t="s">
        <v>8192</v>
      </c>
      <c r="B7011" s="2" t="s">
        <v>857</v>
      </c>
      <c r="C7011" s="1" t="s">
        <v>104</v>
      </c>
      <c r="D7011" s="1">
        <v>36.0</v>
      </c>
      <c r="E7011" s="3" t="s">
        <v>15</v>
      </c>
      <c r="F7011" s="1" t="s">
        <v>858</v>
      </c>
      <c r="G7011" s="1" t="s">
        <v>859</v>
      </c>
      <c r="H7011" s="6" t="s">
        <v>18</v>
      </c>
      <c r="I7011" s="6" t="s">
        <v>18</v>
      </c>
      <c r="J7011" s="7" t="b">
        <v>0</v>
      </c>
      <c r="K7011" s="6" t="s">
        <v>19</v>
      </c>
      <c r="L7011" s="8"/>
    </row>
    <row r="7012" ht="31.5" hidden="1" customHeight="1">
      <c r="A7012" s="5" t="s">
        <v>8193</v>
      </c>
      <c r="B7012" s="2" t="s">
        <v>857</v>
      </c>
      <c r="C7012" s="1" t="s">
        <v>42</v>
      </c>
      <c r="D7012" s="1">
        <v>36.0</v>
      </c>
      <c r="E7012" s="3" t="s">
        <v>15</v>
      </c>
      <c r="F7012" s="1" t="s">
        <v>858</v>
      </c>
      <c r="G7012" s="1" t="s">
        <v>859</v>
      </c>
      <c r="H7012" s="6" t="s">
        <v>18</v>
      </c>
      <c r="I7012" s="6" t="s">
        <v>18</v>
      </c>
      <c r="J7012" s="7" t="b">
        <v>0</v>
      </c>
      <c r="K7012" s="6" t="s">
        <v>19</v>
      </c>
      <c r="L7012" s="8"/>
    </row>
    <row r="7013" ht="31.5" hidden="1" customHeight="1">
      <c r="A7013" s="5" t="s">
        <v>8194</v>
      </c>
      <c r="B7013" s="2" t="s">
        <v>857</v>
      </c>
      <c r="C7013" s="1" t="s">
        <v>5055</v>
      </c>
      <c r="D7013" s="1">
        <v>36.0</v>
      </c>
      <c r="E7013" s="3" t="s">
        <v>15</v>
      </c>
      <c r="F7013" s="1" t="s">
        <v>8195</v>
      </c>
      <c r="G7013" s="1" t="s">
        <v>8190</v>
      </c>
      <c r="H7013" s="6" t="s">
        <v>18</v>
      </c>
      <c r="I7013" s="6" t="s">
        <v>18</v>
      </c>
      <c r="J7013" s="7" t="b">
        <v>0</v>
      </c>
      <c r="K7013" s="6" t="s">
        <v>19</v>
      </c>
      <c r="L7013" s="8"/>
    </row>
    <row r="7014" ht="31.5" hidden="1" customHeight="1">
      <c r="A7014" s="5" t="s">
        <v>8196</v>
      </c>
      <c r="B7014" s="2" t="s">
        <v>857</v>
      </c>
      <c r="C7014" s="1" t="s">
        <v>596</v>
      </c>
      <c r="D7014" s="1">
        <v>36.0</v>
      </c>
      <c r="E7014" s="3" t="s">
        <v>15</v>
      </c>
      <c r="F7014" s="1" t="s">
        <v>8195</v>
      </c>
      <c r="G7014" s="1" t="s">
        <v>8190</v>
      </c>
      <c r="H7014" s="6" t="s">
        <v>18</v>
      </c>
      <c r="I7014" s="6" t="s">
        <v>18</v>
      </c>
      <c r="J7014" s="7" t="b">
        <v>0</v>
      </c>
      <c r="K7014" s="6" t="s">
        <v>19</v>
      </c>
      <c r="L7014" s="8"/>
    </row>
    <row r="7015" ht="31.5" hidden="1" customHeight="1">
      <c r="A7015" s="5" t="s">
        <v>8197</v>
      </c>
      <c r="B7015" s="2" t="s">
        <v>857</v>
      </c>
      <c r="C7015" s="1" t="s">
        <v>104</v>
      </c>
      <c r="D7015" s="1">
        <v>41.5</v>
      </c>
      <c r="E7015" s="3" t="s">
        <v>15</v>
      </c>
      <c r="F7015" s="1" t="s">
        <v>858</v>
      </c>
      <c r="G7015" s="1" t="s">
        <v>859</v>
      </c>
      <c r="H7015" s="6" t="s">
        <v>18</v>
      </c>
      <c r="I7015" s="6" t="s">
        <v>18</v>
      </c>
      <c r="J7015" s="7" t="b">
        <v>0</v>
      </c>
      <c r="K7015" s="6" t="s">
        <v>19</v>
      </c>
      <c r="L7015" s="8"/>
    </row>
    <row r="7016" ht="31.5" hidden="1" customHeight="1">
      <c r="A7016" s="5" t="s">
        <v>8198</v>
      </c>
      <c r="B7016" s="2" t="s">
        <v>857</v>
      </c>
      <c r="C7016" s="1" t="s">
        <v>596</v>
      </c>
      <c r="D7016" s="1">
        <v>42.5</v>
      </c>
      <c r="E7016" s="3" t="s">
        <v>15</v>
      </c>
      <c r="F7016" s="1" t="s">
        <v>858</v>
      </c>
      <c r="G7016" s="1" t="s">
        <v>8199</v>
      </c>
      <c r="H7016" s="6" t="s">
        <v>18</v>
      </c>
      <c r="I7016" s="6" t="s">
        <v>18</v>
      </c>
      <c r="J7016" s="7" t="b">
        <v>0</v>
      </c>
      <c r="K7016" s="6" t="s">
        <v>19</v>
      </c>
      <c r="L7016" s="8"/>
    </row>
    <row r="7017" ht="31.5" hidden="1" customHeight="1">
      <c r="A7017" s="5" t="s">
        <v>8200</v>
      </c>
      <c r="B7017" s="2" t="s">
        <v>857</v>
      </c>
      <c r="C7017" s="1" t="s">
        <v>42</v>
      </c>
      <c r="D7017" s="1">
        <v>41.5</v>
      </c>
      <c r="E7017" s="3" t="s">
        <v>15</v>
      </c>
      <c r="F7017" s="1" t="s">
        <v>858</v>
      </c>
      <c r="G7017" s="1" t="s">
        <v>859</v>
      </c>
      <c r="H7017" s="6" t="s">
        <v>18</v>
      </c>
      <c r="I7017" s="6" t="s">
        <v>18</v>
      </c>
      <c r="J7017" s="7" t="b">
        <v>0</v>
      </c>
      <c r="K7017" s="6" t="s">
        <v>19</v>
      </c>
      <c r="L7017" s="8"/>
    </row>
    <row r="7018" ht="31.5" hidden="1" customHeight="1">
      <c r="A7018" s="5" t="s">
        <v>8201</v>
      </c>
      <c r="B7018" s="2" t="s">
        <v>857</v>
      </c>
      <c r="C7018" s="1" t="s">
        <v>596</v>
      </c>
      <c r="D7018" s="1">
        <v>11.3</v>
      </c>
      <c r="E7018" s="3" t="s">
        <v>105</v>
      </c>
      <c r="F7018" s="1" t="s">
        <v>8202</v>
      </c>
      <c r="G7018" s="1" t="s">
        <v>8203</v>
      </c>
      <c r="H7018" s="6" t="s">
        <v>18</v>
      </c>
      <c r="I7018" s="6" t="s">
        <v>18</v>
      </c>
      <c r="J7018" s="7" t="b">
        <v>0</v>
      </c>
      <c r="K7018" s="6" t="s">
        <v>19</v>
      </c>
      <c r="L7018" s="8"/>
    </row>
    <row r="7019" ht="31.5" hidden="1" customHeight="1">
      <c r="A7019" s="5" t="s">
        <v>8204</v>
      </c>
      <c r="B7019" s="2" t="s">
        <v>857</v>
      </c>
      <c r="C7019" s="1" t="s">
        <v>596</v>
      </c>
      <c r="D7019" s="1">
        <v>11.3</v>
      </c>
      <c r="E7019" s="3" t="s">
        <v>105</v>
      </c>
      <c r="F7019" s="1" t="s">
        <v>8202</v>
      </c>
      <c r="G7019" s="1" t="s">
        <v>8203</v>
      </c>
      <c r="H7019" s="6" t="s">
        <v>18</v>
      </c>
      <c r="I7019" s="6" t="s">
        <v>18</v>
      </c>
      <c r="J7019" s="7" t="b">
        <v>0</v>
      </c>
      <c r="K7019" s="6" t="s">
        <v>19</v>
      </c>
      <c r="L7019" s="8"/>
    </row>
    <row r="7020" ht="31.5" hidden="1" customHeight="1">
      <c r="A7020" s="5" t="s">
        <v>8205</v>
      </c>
      <c r="B7020" s="2" t="s">
        <v>857</v>
      </c>
      <c r="C7020" s="1" t="s">
        <v>596</v>
      </c>
      <c r="D7020" s="1">
        <v>11.3</v>
      </c>
      <c r="E7020" s="3" t="s">
        <v>105</v>
      </c>
      <c r="F7020" s="1" t="s">
        <v>8202</v>
      </c>
      <c r="G7020" s="1" t="s">
        <v>8203</v>
      </c>
      <c r="H7020" s="6" t="s">
        <v>18</v>
      </c>
      <c r="I7020" s="6" t="s">
        <v>18</v>
      </c>
      <c r="J7020" s="7" t="b">
        <v>0</v>
      </c>
      <c r="K7020" s="6" t="s">
        <v>19</v>
      </c>
      <c r="L7020" s="8"/>
    </row>
    <row r="7021" ht="31.5" hidden="1" customHeight="1">
      <c r="A7021" s="5" t="s">
        <v>8206</v>
      </c>
      <c r="B7021" s="2" t="s">
        <v>857</v>
      </c>
      <c r="C7021" s="1" t="s">
        <v>596</v>
      </c>
      <c r="D7021" s="1">
        <v>11.3</v>
      </c>
      <c r="E7021" s="3" t="s">
        <v>105</v>
      </c>
      <c r="F7021" s="1" t="s">
        <v>8202</v>
      </c>
      <c r="G7021" s="1" t="s">
        <v>8203</v>
      </c>
      <c r="H7021" s="6" t="s">
        <v>18</v>
      </c>
      <c r="I7021" s="6" t="s">
        <v>18</v>
      </c>
      <c r="J7021" s="7" t="b">
        <v>0</v>
      </c>
      <c r="K7021" s="6" t="s">
        <v>19</v>
      </c>
      <c r="L7021" s="8"/>
    </row>
    <row r="7022" ht="31.5" hidden="1" customHeight="1">
      <c r="A7022" s="5" t="s">
        <v>8207</v>
      </c>
      <c r="B7022" s="2" t="s">
        <v>857</v>
      </c>
      <c r="C7022" s="1" t="s">
        <v>596</v>
      </c>
      <c r="D7022" s="1">
        <v>11.3</v>
      </c>
      <c r="E7022" s="3" t="s">
        <v>105</v>
      </c>
      <c r="F7022" s="1" t="s">
        <v>8202</v>
      </c>
      <c r="G7022" s="1" t="s">
        <v>8203</v>
      </c>
      <c r="H7022" s="6" t="s">
        <v>18</v>
      </c>
      <c r="I7022" s="6" t="s">
        <v>18</v>
      </c>
      <c r="J7022" s="7" t="b">
        <v>0</v>
      </c>
      <c r="K7022" s="6" t="s">
        <v>19</v>
      </c>
      <c r="L7022" s="8"/>
    </row>
    <row r="7023" ht="31.5" hidden="1" customHeight="1">
      <c r="A7023" s="5" t="s">
        <v>8208</v>
      </c>
      <c r="B7023" s="2" t="s">
        <v>857</v>
      </c>
      <c r="C7023" s="1" t="s">
        <v>74</v>
      </c>
      <c r="D7023" s="1">
        <v>38.5</v>
      </c>
      <c r="E7023" s="3" t="s">
        <v>15</v>
      </c>
      <c r="F7023" s="1" t="s">
        <v>8209</v>
      </c>
      <c r="G7023" s="1" t="s">
        <v>8210</v>
      </c>
      <c r="H7023" s="6" t="s">
        <v>76</v>
      </c>
      <c r="I7023" s="6" t="s">
        <v>18</v>
      </c>
      <c r="J7023" s="7" t="b">
        <v>0</v>
      </c>
      <c r="K7023" s="6" t="s">
        <v>19</v>
      </c>
      <c r="L7023" s="8"/>
    </row>
    <row r="7024" ht="31.5" hidden="1" customHeight="1">
      <c r="A7024" s="5" t="s">
        <v>8211</v>
      </c>
      <c r="B7024" s="2" t="s">
        <v>857</v>
      </c>
      <c r="C7024" s="1" t="s">
        <v>113</v>
      </c>
      <c r="D7024" s="1">
        <v>59.0</v>
      </c>
      <c r="E7024" s="3" t="s">
        <v>15</v>
      </c>
      <c r="F7024" s="1" t="s">
        <v>858</v>
      </c>
      <c r="G7024" s="1" t="s">
        <v>8212</v>
      </c>
      <c r="H7024" s="6" t="s">
        <v>18</v>
      </c>
      <c r="I7024" s="6" t="s">
        <v>18</v>
      </c>
      <c r="J7024" s="7" t="b">
        <v>0</v>
      </c>
      <c r="K7024" s="6" t="s">
        <v>19</v>
      </c>
      <c r="L7024" s="8"/>
    </row>
    <row r="7025" ht="31.5" hidden="1" customHeight="1">
      <c r="A7025" s="5" t="s">
        <v>8213</v>
      </c>
      <c r="B7025" s="2" t="s">
        <v>857</v>
      </c>
      <c r="C7025" s="1" t="s">
        <v>74</v>
      </c>
      <c r="D7025" s="1">
        <v>42.8</v>
      </c>
      <c r="E7025" s="3" t="s">
        <v>15</v>
      </c>
      <c r="F7025" s="1" t="s">
        <v>8214</v>
      </c>
      <c r="G7025" s="1" t="s">
        <v>8215</v>
      </c>
      <c r="H7025" s="6" t="s">
        <v>18</v>
      </c>
      <c r="I7025" s="6" t="s">
        <v>18</v>
      </c>
      <c r="J7025" s="7" t="b">
        <v>0</v>
      </c>
      <c r="K7025" s="6" t="s">
        <v>19</v>
      </c>
      <c r="L7025" s="8"/>
    </row>
    <row r="7026" ht="31.5" hidden="1" customHeight="1">
      <c r="A7026" s="5" t="s">
        <v>8216</v>
      </c>
      <c r="B7026" s="2" t="s">
        <v>857</v>
      </c>
      <c r="C7026" s="1" t="s">
        <v>74</v>
      </c>
      <c r="D7026" s="1">
        <v>40.5</v>
      </c>
      <c r="E7026" s="3" t="s">
        <v>15</v>
      </c>
      <c r="F7026" s="1" t="s">
        <v>8214</v>
      </c>
      <c r="G7026" s="1" t="s">
        <v>8215</v>
      </c>
      <c r="H7026" s="6" t="s">
        <v>18</v>
      </c>
      <c r="I7026" s="6" t="s">
        <v>18</v>
      </c>
      <c r="J7026" s="7" t="b">
        <v>0</v>
      </c>
      <c r="K7026" s="6" t="s">
        <v>19</v>
      </c>
      <c r="L7026" s="8"/>
    </row>
    <row r="7027" ht="31.5" hidden="1" customHeight="1">
      <c r="A7027" s="5" t="s">
        <v>8217</v>
      </c>
      <c r="B7027" s="2" t="s">
        <v>857</v>
      </c>
      <c r="C7027" s="1" t="s">
        <v>74</v>
      </c>
      <c r="D7027" s="1">
        <v>40.8</v>
      </c>
      <c r="E7027" s="3" t="s">
        <v>15</v>
      </c>
      <c r="F7027" s="1" t="s">
        <v>8214</v>
      </c>
      <c r="G7027" s="1" t="s">
        <v>8215</v>
      </c>
      <c r="H7027" s="6" t="s">
        <v>18</v>
      </c>
      <c r="I7027" s="6" t="s">
        <v>18</v>
      </c>
      <c r="J7027" s="7" t="b">
        <v>0</v>
      </c>
      <c r="K7027" s="6" t="s">
        <v>19</v>
      </c>
      <c r="L7027" s="8"/>
    </row>
    <row r="7028" ht="31.5" hidden="1" customHeight="1">
      <c r="A7028" s="5" t="s">
        <v>8218</v>
      </c>
      <c r="B7028" s="2" t="s">
        <v>857</v>
      </c>
      <c r="C7028" s="1" t="s">
        <v>235</v>
      </c>
      <c r="D7028" s="1">
        <v>52.9</v>
      </c>
      <c r="E7028" s="3" t="s">
        <v>15</v>
      </c>
      <c r="F7028" s="1" t="s">
        <v>8219</v>
      </c>
      <c r="G7028" s="1" t="s">
        <v>8220</v>
      </c>
      <c r="H7028" s="6" t="s">
        <v>18</v>
      </c>
      <c r="I7028" s="6" t="s">
        <v>18</v>
      </c>
      <c r="J7028" s="7" t="b">
        <v>0</v>
      </c>
      <c r="K7028" s="6" t="s">
        <v>19</v>
      </c>
      <c r="L7028" s="8"/>
    </row>
    <row r="7029" ht="31.5" hidden="1" customHeight="1">
      <c r="A7029" s="5" t="s">
        <v>8221</v>
      </c>
      <c r="B7029" s="2" t="s">
        <v>857</v>
      </c>
      <c r="C7029" s="1" t="s">
        <v>104</v>
      </c>
      <c r="D7029" s="1">
        <v>46.9</v>
      </c>
      <c r="E7029" s="3" t="s">
        <v>15</v>
      </c>
      <c r="F7029" s="1" t="s">
        <v>8219</v>
      </c>
      <c r="G7029" s="1" t="s">
        <v>8220</v>
      </c>
      <c r="H7029" s="6" t="s">
        <v>18</v>
      </c>
      <c r="I7029" s="6" t="s">
        <v>18</v>
      </c>
      <c r="J7029" s="7" t="b">
        <v>0</v>
      </c>
      <c r="K7029" s="6" t="s">
        <v>19</v>
      </c>
      <c r="L7029" s="8"/>
    </row>
    <row r="7030" ht="31.5" hidden="1" customHeight="1">
      <c r="A7030" s="5" t="s">
        <v>8222</v>
      </c>
      <c r="B7030" s="2" t="s">
        <v>857</v>
      </c>
      <c r="C7030" s="1" t="s">
        <v>14</v>
      </c>
      <c r="D7030" s="1">
        <v>41.2</v>
      </c>
      <c r="E7030" s="3" t="s">
        <v>15</v>
      </c>
      <c r="F7030" s="1" t="s">
        <v>858</v>
      </c>
      <c r="G7030" s="1" t="s">
        <v>8212</v>
      </c>
      <c r="H7030" s="6" t="s">
        <v>76</v>
      </c>
      <c r="I7030" s="6" t="s">
        <v>18</v>
      </c>
      <c r="J7030" s="7" t="b">
        <v>0</v>
      </c>
      <c r="K7030" s="6" t="s">
        <v>19</v>
      </c>
      <c r="L7030" s="8"/>
    </row>
    <row r="7031" ht="31.5" hidden="1" customHeight="1">
      <c r="A7031" s="5" t="s">
        <v>8223</v>
      </c>
      <c r="B7031" s="2" t="s">
        <v>857</v>
      </c>
      <c r="C7031" s="1" t="s">
        <v>74</v>
      </c>
      <c r="D7031" s="1">
        <v>51.4</v>
      </c>
      <c r="E7031" s="3" t="s">
        <v>15</v>
      </c>
      <c r="F7031" s="1" t="s">
        <v>858</v>
      </c>
      <c r="G7031" s="1" t="s">
        <v>8212</v>
      </c>
      <c r="H7031" s="6" t="s">
        <v>18</v>
      </c>
      <c r="I7031" s="6" t="s">
        <v>18</v>
      </c>
      <c r="J7031" s="7" t="b">
        <v>0</v>
      </c>
      <c r="K7031" s="6" t="s">
        <v>19</v>
      </c>
      <c r="L7031" s="8"/>
    </row>
    <row r="7032" ht="31.5" hidden="1" customHeight="1">
      <c r="A7032" s="5" t="s">
        <v>8224</v>
      </c>
      <c r="B7032" s="2" t="s">
        <v>857</v>
      </c>
      <c r="C7032" s="1" t="s">
        <v>74</v>
      </c>
      <c r="D7032" s="1">
        <v>39.0</v>
      </c>
      <c r="E7032" s="3" t="s">
        <v>15</v>
      </c>
      <c r="F7032" s="1" t="s">
        <v>8225</v>
      </c>
      <c r="G7032" s="1" t="s">
        <v>8226</v>
      </c>
      <c r="H7032" s="6" t="s">
        <v>18</v>
      </c>
      <c r="I7032" s="6" t="s">
        <v>18</v>
      </c>
      <c r="J7032" s="7" t="b">
        <v>0</v>
      </c>
      <c r="K7032" s="6" t="s">
        <v>19</v>
      </c>
      <c r="L7032" s="8"/>
    </row>
    <row r="7033" ht="31.5" hidden="1" customHeight="1">
      <c r="A7033" s="5" t="s">
        <v>8227</v>
      </c>
      <c r="B7033" s="2" t="s">
        <v>857</v>
      </c>
      <c r="C7033" s="1" t="s">
        <v>74</v>
      </c>
      <c r="D7033" s="1">
        <v>48.2</v>
      </c>
      <c r="E7033" s="3" t="s">
        <v>15</v>
      </c>
      <c r="F7033" s="1" t="s">
        <v>8219</v>
      </c>
      <c r="G7033" s="1" t="s">
        <v>8220</v>
      </c>
      <c r="H7033" s="6" t="s">
        <v>18</v>
      </c>
      <c r="I7033" s="6" t="s">
        <v>18</v>
      </c>
      <c r="J7033" s="7" t="b">
        <v>0</v>
      </c>
      <c r="K7033" s="6" t="s">
        <v>19</v>
      </c>
      <c r="L7033" s="8"/>
    </row>
    <row r="7034" ht="31.5" hidden="1" customHeight="1">
      <c r="A7034" s="5" t="s">
        <v>8228</v>
      </c>
      <c r="B7034" s="2" t="s">
        <v>857</v>
      </c>
      <c r="C7034" s="1" t="s">
        <v>596</v>
      </c>
      <c r="D7034" s="1">
        <v>34.6</v>
      </c>
      <c r="E7034" s="3" t="s">
        <v>8229</v>
      </c>
      <c r="F7034" s="1" t="s">
        <v>8230</v>
      </c>
      <c r="G7034" s="1" t="s">
        <v>8231</v>
      </c>
      <c r="H7034" s="6" t="s">
        <v>18</v>
      </c>
      <c r="I7034" s="6" t="s">
        <v>18</v>
      </c>
      <c r="J7034" s="7" t="b">
        <v>0</v>
      </c>
      <c r="K7034" s="6" t="s">
        <v>19</v>
      </c>
      <c r="L7034" s="8"/>
    </row>
    <row r="7035" ht="31.5" hidden="1" customHeight="1">
      <c r="A7035" s="5" t="s">
        <v>8232</v>
      </c>
      <c r="B7035" s="2" t="s">
        <v>857</v>
      </c>
      <c r="C7035" s="1" t="s">
        <v>74</v>
      </c>
      <c r="D7035" s="1">
        <v>37.9</v>
      </c>
      <c r="E7035" s="3" t="s">
        <v>15</v>
      </c>
      <c r="F7035" s="1" t="s">
        <v>8233</v>
      </c>
      <c r="G7035" s="1" t="s">
        <v>8234</v>
      </c>
      <c r="H7035" s="6" t="s">
        <v>18</v>
      </c>
      <c r="I7035" s="6" t="s">
        <v>18</v>
      </c>
      <c r="J7035" s="7" t="b">
        <v>0</v>
      </c>
      <c r="K7035" s="6" t="s">
        <v>19</v>
      </c>
      <c r="L7035" s="8"/>
    </row>
    <row r="7036" ht="31.5" hidden="1" customHeight="1">
      <c r="A7036" s="5" t="s">
        <v>8235</v>
      </c>
      <c r="B7036" s="2" t="s">
        <v>857</v>
      </c>
      <c r="C7036" s="1" t="s">
        <v>596</v>
      </c>
      <c r="D7036" s="1">
        <v>38.8</v>
      </c>
      <c r="E7036" s="3" t="s">
        <v>15</v>
      </c>
      <c r="F7036" s="1" t="s">
        <v>858</v>
      </c>
      <c r="G7036" s="1" t="s">
        <v>8212</v>
      </c>
      <c r="H7036" s="6" t="s">
        <v>18</v>
      </c>
      <c r="I7036" s="6" t="s">
        <v>18</v>
      </c>
      <c r="J7036" s="7" t="b">
        <v>0</v>
      </c>
      <c r="K7036" s="6" t="s">
        <v>19</v>
      </c>
      <c r="L7036" s="8"/>
    </row>
    <row r="7037" ht="31.5" hidden="1" customHeight="1">
      <c r="A7037" s="5" t="s">
        <v>8236</v>
      </c>
      <c r="B7037" s="2" t="s">
        <v>857</v>
      </c>
      <c r="C7037" s="1" t="s">
        <v>74</v>
      </c>
      <c r="D7037" s="1">
        <v>41.0</v>
      </c>
      <c r="E7037" s="3" t="s">
        <v>15</v>
      </c>
      <c r="F7037" s="1" t="s">
        <v>8225</v>
      </c>
      <c r="G7037" s="1" t="s">
        <v>8226</v>
      </c>
      <c r="H7037" s="6" t="s">
        <v>18</v>
      </c>
      <c r="I7037" s="6" t="s">
        <v>18</v>
      </c>
      <c r="J7037" s="7" t="b">
        <v>0</v>
      </c>
      <c r="K7037" s="6" t="s">
        <v>19</v>
      </c>
      <c r="L7037" s="8"/>
    </row>
    <row r="7038" ht="31.5" hidden="1" customHeight="1">
      <c r="A7038" s="5" t="s">
        <v>8237</v>
      </c>
      <c r="B7038" s="2" t="s">
        <v>857</v>
      </c>
      <c r="C7038" s="1" t="s">
        <v>4495</v>
      </c>
      <c r="D7038" s="1">
        <v>36.0</v>
      </c>
      <c r="E7038" s="3" t="s">
        <v>15</v>
      </c>
      <c r="F7038" s="1" t="s">
        <v>858</v>
      </c>
      <c r="G7038" s="1" t="s">
        <v>8212</v>
      </c>
      <c r="H7038" s="6" t="s">
        <v>18</v>
      </c>
      <c r="I7038" s="6" t="s">
        <v>18</v>
      </c>
      <c r="J7038" s="7" t="b">
        <v>0</v>
      </c>
      <c r="K7038" s="6" t="s">
        <v>19</v>
      </c>
      <c r="L7038" s="8"/>
    </row>
    <row r="7039" ht="31.5" hidden="1" customHeight="1">
      <c r="A7039" s="5" t="s">
        <v>8238</v>
      </c>
      <c r="B7039" s="2" t="s">
        <v>857</v>
      </c>
      <c r="C7039" s="1" t="s">
        <v>74</v>
      </c>
      <c r="D7039" s="1">
        <v>38.3</v>
      </c>
      <c r="E7039" s="3" t="s">
        <v>15</v>
      </c>
      <c r="F7039" s="1" t="s">
        <v>8219</v>
      </c>
      <c r="G7039" s="1" t="s">
        <v>8220</v>
      </c>
      <c r="H7039" s="6" t="s">
        <v>18</v>
      </c>
      <c r="I7039" s="6" t="s">
        <v>18</v>
      </c>
      <c r="J7039" s="7" t="b">
        <v>0</v>
      </c>
      <c r="K7039" s="6" t="s">
        <v>19</v>
      </c>
      <c r="L7039" s="8"/>
    </row>
    <row r="7040" ht="31.5" hidden="1" customHeight="1">
      <c r="A7040" s="1" t="s">
        <v>8239</v>
      </c>
      <c r="B7040" s="2" t="s">
        <v>3444</v>
      </c>
      <c r="C7040" s="1" t="s">
        <v>74</v>
      </c>
      <c r="D7040" s="1">
        <v>44.6</v>
      </c>
      <c r="E7040" s="3" t="s">
        <v>15</v>
      </c>
      <c r="F7040" s="1" t="s">
        <v>3514</v>
      </c>
      <c r="G7040" s="1" t="s">
        <v>8240</v>
      </c>
      <c r="H7040" s="6" t="s">
        <v>18</v>
      </c>
      <c r="I7040" s="6" t="s">
        <v>18</v>
      </c>
      <c r="J7040" s="7" t="b">
        <v>0</v>
      </c>
      <c r="K7040" s="6" t="s">
        <v>19</v>
      </c>
      <c r="L7040" s="8"/>
    </row>
    <row r="7041" ht="31.5" hidden="1" customHeight="1">
      <c r="A7041" s="1" t="s">
        <v>8241</v>
      </c>
      <c r="B7041" s="2" t="s">
        <v>3444</v>
      </c>
      <c r="C7041" s="1" t="s">
        <v>120</v>
      </c>
      <c r="D7041" s="1">
        <v>49.0</v>
      </c>
      <c r="E7041" s="3" t="s">
        <v>15</v>
      </c>
      <c r="F7041" s="1" t="s">
        <v>3461</v>
      </c>
      <c r="G7041" s="1" t="s">
        <v>8242</v>
      </c>
      <c r="H7041" s="6" t="s">
        <v>18</v>
      </c>
      <c r="I7041" s="6" t="s">
        <v>18</v>
      </c>
      <c r="J7041" s="7" t="b">
        <v>0</v>
      </c>
      <c r="K7041" s="6" t="s">
        <v>19</v>
      </c>
      <c r="L7041" s="8"/>
    </row>
    <row r="7042" ht="31.5" hidden="1" customHeight="1">
      <c r="A7042" s="5" t="s">
        <v>8243</v>
      </c>
      <c r="B7042" s="2" t="s">
        <v>857</v>
      </c>
      <c r="C7042" s="1" t="s">
        <v>74</v>
      </c>
      <c r="D7042" s="1">
        <v>34.6</v>
      </c>
      <c r="E7042" s="3" t="s">
        <v>15</v>
      </c>
      <c r="F7042" s="1" t="s">
        <v>8225</v>
      </c>
      <c r="G7042" s="1" t="s">
        <v>8226</v>
      </c>
      <c r="H7042" s="6" t="s">
        <v>18</v>
      </c>
      <c r="I7042" s="6" t="s">
        <v>18</v>
      </c>
      <c r="J7042" s="7" t="b">
        <v>0</v>
      </c>
      <c r="K7042" s="6" t="s">
        <v>19</v>
      </c>
      <c r="L7042" s="8"/>
    </row>
    <row r="7043" ht="31.5" hidden="1" customHeight="1">
      <c r="A7043" s="1" t="s">
        <v>8244</v>
      </c>
      <c r="B7043" s="2" t="s">
        <v>3444</v>
      </c>
      <c r="C7043" s="1" t="s">
        <v>235</v>
      </c>
      <c r="D7043" s="1">
        <v>43.0</v>
      </c>
      <c r="E7043" s="3" t="s">
        <v>15</v>
      </c>
      <c r="F7043" s="1" t="s">
        <v>3514</v>
      </c>
      <c r="G7043" s="1" t="s">
        <v>8240</v>
      </c>
      <c r="H7043" s="6" t="s">
        <v>18</v>
      </c>
      <c r="I7043" s="6" t="s">
        <v>18</v>
      </c>
      <c r="J7043" s="7" t="b">
        <v>0</v>
      </c>
      <c r="K7043" s="6" t="s">
        <v>19</v>
      </c>
      <c r="L7043" s="8"/>
    </row>
    <row r="7044" ht="31.5" hidden="1" customHeight="1">
      <c r="A7044" s="1" t="s">
        <v>8245</v>
      </c>
      <c r="B7044" s="2" t="s">
        <v>3444</v>
      </c>
      <c r="C7044" s="1" t="s">
        <v>74</v>
      </c>
      <c r="D7044" s="1">
        <v>68.8</v>
      </c>
      <c r="E7044" s="3" t="s">
        <v>15</v>
      </c>
      <c r="F7044" s="1" t="s">
        <v>3497</v>
      </c>
      <c r="G7044" s="1" t="s">
        <v>3543</v>
      </c>
      <c r="H7044" s="6" t="s">
        <v>18</v>
      </c>
      <c r="I7044" s="6" t="s">
        <v>18</v>
      </c>
      <c r="J7044" s="7" t="b">
        <v>0</v>
      </c>
      <c r="K7044" s="6" t="s">
        <v>19</v>
      </c>
      <c r="L7044" s="8"/>
    </row>
    <row r="7045" ht="31.5" hidden="1" customHeight="1">
      <c r="A7045" s="5" t="s">
        <v>8246</v>
      </c>
      <c r="B7045" s="2" t="s">
        <v>857</v>
      </c>
      <c r="C7045" s="1" t="s">
        <v>120</v>
      </c>
      <c r="D7045" s="1">
        <v>37.5</v>
      </c>
      <c r="E7045" s="3" t="s">
        <v>15</v>
      </c>
      <c r="F7045" s="1" t="s">
        <v>8225</v>
      </c>
      <c r="G7045" s="1" t="s">
        <v>8226</v>
      </c>
      <c r="H7045" s="6" t="s">
        <v>18</v>
      </c>
      <c r="I7045" s="6" t="s">
        <v>18</v>
      </c>
      <c r="J7045" s="7" t="b">
        <v>0</v>
      </c>
      <c r="K7045" s="6" t="s">
        <v>19</v>
      </c>
      <c r="L7045" s="8"/>
    </row>
    <row r="7046" ht="31.5" hidden="1" customHeight="1">
      <c r="A7046" s="5" t="s">
        <v>8247</v>
      </c>
      <c r="B7046" s="2" t="s">
        <v>857</v>
      </c>
      <c r="C7046" s="1" t="s">
        <v>74</v>
      </c>
      <c r="D7046" s="1">
        <v>36.0</v>
      </c>
      <c r="E7046" s="3" t="s">
        <v>15</v>
      </c>
      <c r="F7046" s="1" t="s">
        <v>8219</v>
      </c>
      <c r="G7046" s="1" t="s">
        <v>8220</v>
      </c>
      <c r="H7046" s="6" t="s">
        <v>18</v>
      </c>
      <c r="I7046" s="6" t="s">
        <v>18</v>
      </c>
      <c r="J7046" s="7" t="b">
        <v>0</v>
      </c>
      <c r="K7046" s="6" t="s">
        <v>19</v>
      </c>
      <c r="L7046" s="8"/>
    </row>
    <row r="7047" ht="31.5" hidden="1" customHeight="1">
      <c r="A7047" s="5" t="s">
        <v>8248</v>
      </c>
      <c r="B7047" s="2" t="s">
        <v>13</v>
      </c>
      <c r="C7047" s="1" t="s">
        <v>42</v>
      </c>
      <c r="D7047" s="1">
        <v>2.2</v>
      </c>
      <c r="E7047" s="3" t="s">
        <v>15</v>
      </c>
      <c r="F7047" s="1"/>
      <c r="G7047" s="1"/>
      <c r="H7047" s="6" t="s">
        <v>18</v>
      </c>
      <c r="I7047" s="6" t="s">
        <v>18</v>
      </c>
      <c r="J7047" s="7" t="b">
        <v>0</v>
      </c>
      <c r="K7047" s="6" t="s">
        <v>19</v>
      </c>
      <c r="L7047" s="8"/>
    </row>
    <row r="7048" ht="31.5" hidden="1" customHeight="1">
      <c r="A7048" s="5" t="s">
        <v>8249</v>
      </c>
      <c r="B7048" s="2" t="s">
        <v>203</v>
      </c>
      <c r="C7048" s="1" t="s">
        <v>74</v>
      </c>
      <c r="D7048" s="1">
        <v>2.8</v>
      </c>
      <c r="E7048" s="3" t="s">
        <v>15</v>
      </c>
      <c r="F7048" s="1"/>
      <c r="G7048" s="1"/>
      <c r="H7048" s="6" t="s">
        <v>18</v>
      </c>
      <c r="I7048" s="6" t="s">
        <v>18</v>
      </c>
      <c r="J7048" s="7" t="b">
        <v>0</v>
      </c>
      <c r="K7048" s="6" t="s">
        <v>19</v>
      </c>
      <c r="L7048" s="8"/>
    </row>
    <row r="7049" ht="31.5" hidden="1" customHeight="1">
      <c r="A7049" s="5" t="s">
        <v>8250</v>
      </c>
      <c r="B7049" s="2" t="s">
        <v>13</v>
      </c>
      <c r="C7049" s="1" t="s">
        <v>74</v>
      </c>
      <c r="D7049" s="1">
        <v>2.2</v>
      </c>
      <c r="E7049" s="3" t="s">
        <v>15</v>
      </c>
      <c r="F7049" s="1"/>
      <c r="G7049" s="1"/>
      <c r="H7049" s="6" t="s">
        <v>18</v>
      </c>
      <c r="I7049" s="6" t="s">
        <v>18</v>
      </c>
      <c r="J7049" s="7" t="b">
        <v>0</v>
      </c>
      <c r="K7049" s="6" t="s">
        <v>19</v>
      </c>
      <c r="L7049" s="8"/>
    </row>
    <row r="7050" ht="31.5" hidden="1" customHeight="1">
      <c r="A7050" s="5" t="s">
        <v>8251</v>
      </c>
      <c r="B7050" s="2" t="s">
        <v>500</v>
      </c>
      <c r="C7050" s="1" t="s">
        <v>74</v>
      </c>
      <c r="D7050" s="1">
        <v>4.2</v>
      </c>
      <c r="E7050" s="3" t="s">
        <v>15</v>
      </c>
      <c r="F7050" s="1"/>
      <c r="G7050" s="1"/>
      <c r="H7050" s="6" t="s">
        <v>18</v>
      </c>
      <c r="I7050" s="6" t="s">
        <v>18</v>
      </c>
      <c r="J7050" s="7" t="b">
        <v>0</v>
      </c>
      <c r="K7050" s="6" t="s">
        <v>19</v>
      </c>
      <c r="L7050" s="8"/>
    </row>
    <row r="7051" ht="31.5" hidden="1" customHeight="1">
      <c r="A7051" s="5" t="s">
        <v>8252</v>
      </c>
      <c r="B7051" s="2" t="s">
        <v>13</v>
      </c>
      <c r="C7051" s="1" t="s">
        <v>8253</v>
      </c>
      <c r="D7051" s="1">
        <v>2.5</v>
      </c>
      <c r="E7051" s="3" t="s">
        <v>8229</v>
      </c>
      <c r="F7051" s="1"/>
      <c r="G7051" s="1"/>
      <c r="H7051" s="6" t="s">
        <v>18</v>
      </c>
      <c r="I7051" s="6" t="s">
        <v>18</v>
      </c>
      <c r="J7051" s="7" t="b">
        <v>0</v>
      </c>
      <c r="K7051" s="6" t="s">
        <v>19</v>
      </c>
      <c r="L7051" s="8"/>
    </row>
    <row r="7052" ht="31.5" hidden="1" customHeight="1">
      <c r="A7052" s="5" t="s">
        <v>8254</v>
      </c>
      <c r="B7052" s="2" t="s">
        <v>500</v>
      </c>
      <c r="C7052" s="1" t="s">
        <v>14</v>
      </c>
      <c r="D7052" s="1">
        <v>3.5</v>
      </c>
      <c r="E7052" s="3" t="s">
        <v>15</v>
      </c>
      <c r="F7052" s="1"/>
      <c r="G7052" s="1"/>
      <c r="H7052" s="6" t="s">
        <v>18</v>
      </c>
      <c r="I7052" s="6" t="s">
        <v>18</v>
      </c>
      <c r="J7052" s="7" t="b">
        <v>0</v>
      </c>
      <c r="K7052" s="6" t="s">
        <v>19</v>
      </c>
      <c r="L7052" s="8"/>
    </row>
    <row r="7053" ht="31.5" hidden="1" customHeight="1">
      <c r="A7053" s="5" t="s">
        <v>8255</v>
      </c>
      <c r="B7053" s="2" t="s">
        <v>4423</v>
      </c>
      <c r="C7053" s="1" t="s">
        <v>14</v>
      </c>
      <c r="D7053" s="1">
        <v>1.2</v>
      </c>
      <c r="E7053" s="3" t="s">
        <v>15</v>
      </c>
      <c r="F7053" s="1"/>
      <c r="G7053" s="1"/>
      <c r="H7053" s="6" t="s">
        <v>18</v>
      </c>
      <c r="I7053" s="6" t="s">
        <v>18</v>
      </c>
      <c r="J7053" s="7" t="b">
        <v>0</v>
      </c>
      <c r="K7053" s="6" t="s">
        <v>19</v>
      </c>
      <c r="L7053" s="8"/>
    </row>
    <row r="7054" ht="31.5" hidden="1" customHeight="1">
      <c r="A7054" s="5" t="s">
        <v>8256</v>
      </c>
      <c r="B7054" s="2" t="s">
        <v>4423</v>
      </c>
      <c r="C7054" s="1" t="s">
        <v>14</v>
      </c>
      <c r="D7054" s="1">
        <v>1.2</v>
      </c>
      <c r="E7054" s="3" t="s">
        <v>15</v>
      </c>
      <c r="F7054" s="1"/>
      <c r="G7054" s="1"/>
      <c r="H7054" s="6" t="s">
        <v>18</v>
      </c>
      <c r="I7054" s="6" t="s">
        <v>18</v>
      </c>
      <c r="J7054" s="7" t="b">
        <v>0</v>
      </c>
      <c r="K7054" s="6" t="s">
        <v>19</v>
      </c>
      <c r="L7054" s="8"/>
    </row>
    <row r="7055" ht="31.5" hidden="1" customHeight="1">
      <c r="A7055" s="5" t="s">
        <v>8257</v>
      </c>
      <c r="B7055" s="2" t="s">
        <v>4423</v>
      </c>
      <c r="C7055" s="1" t="s">
        <v>74</v>
      </c>
      <c r="D7055" s="1">
        <v>1.2</v>
      </c>
      <c r="E7055" s="3" t="s">
        <v>15</v>
      </c>
      <c r="F7055" s="1"/>
      <c r="G7055" s="1"/>
      <c r="H7055" s="6" t="s">
        <v>18</v>
      </c>
      <c r="I7055" s="6" t="s">
        <v>18</v>
      </c>
      <c r="J7055" s="7" t="b">
        <v>0</v>
      </c>
      <c r="K7055" s="6" t="s">
        <v>19</v>
      </c>
      <c r="L7055" s="8"/>
    </row>
    <row r="7056" ht="31.5" hidden="1" customHeight="1">
      <c r="A7056" s="5" t="s">
        <v>8258</v>
      </c>
      <c r="B7056" s="2" t="s">
        <v>203</v>
      </c>
      <c r="C7056" s="1" t="s">
        <v>74</v>
      </c>
      <c r="D7056" s="1">
        <v>2.0</v>
      </c>
      <c r="E7056" s="3" t="s">
        <v>15</v>
      </c>
      <c r="F7056" s="1"/>
      <c r="G7056" s="1"/>
      <c r="H7056" s="6" t="s">
        <v>18</v>
      </c>
      <c r="I7056" s="6" t="s">
        <v>18</v>
      </c>
      <c r="J7056" s="7" t="b">
        <v>0</v>
      </c>
      <c r="K7056" s="6" t="s">
        <v>19</v>
      </c>
      <c r="L7056" s="8"/>
    </row>
    <row r="7057" ht="31.5" hidden="1" customHeight="1">
      <c r="A7057" s="5" t="s">
        <v>8259</v>
      </c>
      <c r="B7057" s="2" t="s">
        <v>203</v>
      </c>
      <c r="C7057" s="1" t="s">
        <v>14</v>
      </c>
      <c r="D7057" s="1">
        <v>3.0</v>
      </c>
      <c r="E7057" s="3" t="s">
        <v>15</v>
      </c>
      <c r="F7057" s="1"/>
      <c r="G7057" s="1"/>
      <c r="H7057" s="6" t="s">
        <v>18</v>
      </c>
      <c r="I7057" s="6" t="s">
        <v>18</v>
      </c>
      <c r="J7057" s="7" t="b">
        <v>0</v>
      </c>
      <c r="K7057" s="6" t="s">
        <v>19</v>
      </c>
      <c r="L7057" s="8"/>
    </row>
    <row r="7058" ht="31.5" hidden="1" customHeight="1">
      <c r="A7058" s="5" t="s">
        <v>8260</v>
      </c>
      <c r="B7058" s="2" t="s">
        <v>203</v>
      </c>
      <c r="C7058" s="1" t="s">
        <v>14</v>
      </c>
      <c r="D7058" s="1">
        <v>2.8</v>
      </c>
      <c r="E7058" s="3" t="s">
        <v>15</v>
      </c>
      <c r="F7058" s="1"/>
      <c r="G7058" s="1"/>
      <c r="H7058" s="6" t="s">
        <v>18</v>
      </c>
      <c r="I7058" s="6" t="s">
        <v>18</v>
      </c>
      <c r="J7058" s="7" t="b">
        <v>0</v>
      </c>
      <c r="K7058" s="6" t="s">
        <v>19</v>
      </c>
      <c r="L7058" s="8"/>
    </row>
    <row r="7059" ht="31.5" hidden="1" customHeight="1">
      <c r="A7059" s="5" t="s">
        <v>8261</v>
      </c>
      <c r="B7059" s="2" t="s">
        <v>4423</v>
      </c>
      <c r="C7059" s="1" t="s">
        <v>74</v>
      </c>
      <c r="D7059" s="1">
        <v>1.5</v>
      </c>
      <c r="E7059" s="3" t="s">
        <v>15</v>
      </c>
      <c r="F7059" s="1"/>
      <c r="G7059" s="1"/>
      <c r="H7059" s="6" t="s">
        <v>18</v>
      </c>
      <c r="I7059" s="6" t="s">
        <v>18</v>
      </c>
      <c r="J7059" s="7" t="b">
        <v>0</v>
      </c>
      <c r="K7059" s="6" t="s">
        <v>19</v>
      </c>
      <c r="L7059" s="8"/>
    </row>
    <row r="7060" ht="31.5" hidden="1" customHeight="1">
      <c r="A7060" s="5" t="s">
        <v>8262</v>
      </c>
      <c r="B7060" s="2" t="s">
        <v>568</v>
      </c>
      <c r="C7060" s="1" t="s">
        <v>14</v>
      </c>
      <c r="D7060" s="1">
        <v>6.0</v>
      </c>
      <c r="E7060" s="3" t="s">
        <v>15</v>
      </c>
      <c r="F7060" s="1"/>
      <c r="G7060" s="1"/>
      <c r="H7060" s="6" t="s">
        <v>18</v>
      </c>
      <c r="I7060" s="6" t="s">
        <v>18</v>
      </c>
      <c r="J7060" s="7" t="b">
        <v>0</v>
      </c>
      <c r="K7060" s="6" t="s">
        <v>23</v>
      </c>
      <c r="L7060" s="8"/>
    </row>
    <row r="7061" ht="31.5" hidden="1" customHeight="1">
      <c r="A7061" s="5" t="s">
        <v>8263</v>
      </c>
      <c r="B7061" s="2" t="s">
        <v>1290</v>
      </c>
      <c r="C7061" s="1" t="s">
        <v>74</v>
      </c>
      <c r="D7061" s="1">
        <v>3.5</v>
      </c>
      <c r="E7061" s="3" t="s">
        <v>15</v>
      </c>
      <c r="F7061" s="1"/>
      <c r="G7061" s="1"/>
      <c r="H7061" s="6" t="s">
        <v>18</v>
      </c>
      <c r="I7061" s="6" t="s">
        <v>18</v>
      </c>
      <c r="J7061" s="7" t="b">
        <v>0</v>
      </c>
      <c r="K7061" s="6" t="s">
        <v>19</v>
      </c>
      <c r="L7061" s="8"/>
    </row>
    <row r="7062" ht="31.5" hidden="1" customHeight="1">
      <c r="A7062" s="5" t="s">
        <v>8264</v>
      </c>
      <c r="B7062" s="2" t="s">
        <v>500</v>
      </c>
      <c r="C7062" s="1" t="s">
        <v>14</v>
      </c>
      <c r="D7062" s="1">
        <v>3.2</v>
      </c>
      <c r="E7062" s="3" t="s">
        <v>15</v>
      </c>
      <c r="F7062" s="1"/>
      <c r="G7062" s="1"/>
      <c r="H7062" s="6" t="s">
        <v>18</v>
      </c>
      <c r="I7062" s="6" t="s">
        <v>18</v>
      </c>
      <c r="J7062" s="7" t="b">
        <v>0</v>
      </c>
      <c r="K7062" s="6" t="s">
        <v>19</v>
      </c>
      <c r="L7062" s="8"/>
    </row>
    <row r="7063" ht="31.5" hidden="1" customHeight="1">
      <c r="A7063" s="5" t="s">
        <v>8265</v>
      </c>
      <c r="B7063" s="2" t="s">
        <v>500</v>
      </c>
      <c r="C7063" s="1" t="s">
        <v>74</v>
      </c>
      <c r="D7063" s="1">
        <v>3.2</v>
      </c>
      <c r="E7063" s="3" t="s">
        <v>15</v>
      </c>
      <c r="F7063" s="1"/>
      <c r="G7063" s="1"/>
      <c r="H7063" s="6" t="s">
        <v>18</v>
      </c>
      <c r="I7063" s="6" t="s">
        <v>18</v>
      </c>
      <c r="J7063" s="7" t="b">
        <v>0</v>
      </c>
      <c r="K7063" s="6" t="s">
        <v>19</v>
      </c>
      <c r="L7063" s="8"/>
    </row>
    <row r="7064" ht="31.5" hidden="1" customHeight="1">
      <c r="A7064" s="5" t="s">
        <v>8266</v>
      </c>
      <c r="B7064" s="2" t="s">
        <v>70</v>
      </c>
      <c r="C7064" s="1" t="s">
        <v>74</v>
      </c>
      <c r="D7064" s="1">
        <v>10.0</v>
      </c>
      <c r="E7064" s="3" t="s">
        <v>15</v>
      </c>
      <c r="F7064" s="1"/>
      <c r="G7064" s="1"/>
      <c r="H7064" s="6" t="s">
        <v>18</v>
      </c>
      <c r="I7064" s="6" t="s">
        <v>18</v>
      </c>
      <c r="J7064" s="7" t="b">
        <v>1</v>
      </c>
      <c r="K7064" s="6" t="s">
        <v>19</v>
      </c>
      <c r="L7064" s="8"/>
    </row>
    <row r="7065" ht="31.5" hidden="1" customHeight="1">
      <c r="A7065" s="5" t="s">
        <v>8267</v>
      </c>
      <c r="B7065" s="2" t="s">
        <v>13</v>
      </c>
      <c r="C7065" s="1" t="s">
        <v>74</v>
      </c>
      <c r="D7065" s="1">
        <v>4.8</v>
      </c>
      <c r="E7065" s="3" t="s">
        <v>15</v>
      </c>
      <c r="F7065" s="1"/>
      <c r="G7065" s="1"/>
      <c r="H7065" s="6" t="s">
        <v>18</v>
      </c>
      <c r="I7065" s="6" t="s">
        <v>18</v>
      </c>
      <c r="J7065" s="7" t="b">
        <v>0</v>
      </c>
      <c r="K7065" s="6" t="s">
        <v>19</v>
      </c>
      <c r="L7065" s="8"/>
    </row>
    <row r="7066" ht="31.5" hidden="1" customHeight="1">
      <c r="A7066" s="5" t="s">
        <v>8268</v>
      </c>
      <c r="B7066" s="2" t="s">
        <v>13</v>
      </c>
      <c r="C7066" s="1" t="s">
        <v>74</v>
      </c>
      <c r="D7066" s="1">
        <v>4.8</v>
      </c>
      <c r="E7066" s="3" t="s">
        <v>15</v>
      </c>
      <c r="F7066" s="1"/>
      <c r="G7066" s="1"/>
      <c r="H7066" s="6" t="s">
        <v>18</v>
      </c>
      <c r="I7066" s="6" t="s">
        <v>18</v>
      </c>
      <c r="J7066" s="7" t="b">
        <v>0</v>
      </c>
      <c r="K7066" s="6" t="s">
        <v>19</v>
      </c>
      <c r="L7066" s="8"/>
    </row>
    <row r="7067" ht="31.5" hidden="1" customHeight="1">
      <c r="A7067" s="5" t="s">
        <v>8269</v>
      </c>
      <c r="B7067" s="2" t="s">
        <v>500</v>
      </c>
      <c r="C7067" s="1" t="s">
        <v>74</v>
      </c>
      <c r="D7067" s="1">
        <v>4.5</v>
      </c>
      <c r="E7067" s="3" t="s">
        <v>15</v>
      </c>
      <c r="F7067" s="1"/>
      <c r="G7067" s="1"/>
      <c r="H7067" s="6" t="s">
        <v>18</v>
      </c>
      <c r="I7067" s="6" t="s">
        <v>18</v>
      </c>
      <c r="J7067" s="7" t="b">
        <v>0</v>
      </c>
      <c r="K7067" s="6" t="s">
        <v>19</v>
      </c>
      <c r="L7067" s="8"/>
    </row>
    <row r="7068" ht="31.5" hidden="1" customHeight="1">
      <c r="A7068" s="5" t="s">
        <v>8270</v>
      </c>
      <c r="B7068" s="2" t="s">
        <v>13</v>
      </c>
      <c r="C7068" s="1" t="s">
        <v>74</v>
      </c>
      <c r="D7068" s="1">
        <v>3.8</v>
      </c>
      <c r="E7068" s="3" t="s">
        <v>15</v>
      </c>
      <c r="F7068" s="1"/>
      <c r="G7068" s="1"/>
      <c r="H7068" s="6" t="s">
        <v>18</v>
      </c>
      <c r="I7068" s="6" t="s">
        <v>18</v>
      </c>
      <c r="J7068" s="7" t="b">
        <v>0</v>
      </c>
      <c r="K7068" s="6" t="s">
        <v>19</v>
      </c>
      <c r="L7068" s="8"/>
    </row>
    <row r="7069" ht="31.5" hidden="1" customHeight="1">
      <c r="A7069" s="5" t="s">
        <v>8271</v>
      </c>
      <c r="B7069" s="2" t="s">
        <v>70</v>
      </c>
      <c r="C7069" s="1" t="s">
        <v>74</v>
      </c>
      <c r="D7069" s="1">
        <v>8.3</v>
      </c>
      <c r="E7069" s="3" t="s">
        <v>15</v>
      </c>
      <c r="F7069" s="1"/>
      <c r="G7069" s="1"/>
      <c r="H7069" s="6" t="s">
        <v>18</v>
      </c>
      <c r="I7069" s="6" t="s">
        <v>18</v>
      </c>
      <c r="J7069" s="7" t="b">
        <v>1</v>
      </c>
      <c r="K7069" s="6" t="s">
        <v>19</v>
      </c>
      <c r="L7069" s="8"/>
    </row>
    <row r="7070" ht="31.5" hidden="1" customHeight="1">
      <c r="A7070" s="5" t="s">
        <v>8272</v>
      </c>
      <c r="B7070" s="2" t="s">
        <v>13</v>
      </c>
      <c r="C7070" s="1" t="s">
        <v>74</v>
      </c>
      <c r="D7070" s="1">
        <v>4.5</v>
      </c>
      <c r="E7070" s="3" t="s">
        <v>15</v>
      </c>
      <c r="F7070" s="1"/>
      <c r="G7070" s="1"/>
      <c r="H7070" s="6" t="s">
        <v>76</v>
      </c>
      <c r="I7070" s="6" t="s">
        <v>18</v>
      </c>
      <c r="J7070" s="7" t="b">
        <v>0</v>
      </c>
      <c r="K7070" s="6" t="s">
        <v>19</v>
      </c>
      <c r="L7070" s="8"/>
    </row>
    <row r="7071" ht="31.5" hidden="1" customHeight="1">
      <c r="A7071" s="5" t="s">
        <v>8273</v>
      </c>
      <c r="B7071" s="2" t="s">
        <v>500</v>
      </c>
      <c r="C7071" s="1" t="s">
        <v>74</v>
      </c>
      <c r="D7071" s="1">
        <v>5.9</v>
      </c>
      <c r="E7071" s="3" t="s">
        <v>15</v>
      </c>
      <c r="F7071" s="1"/>
      <c r="G7071" s="1"/>
      <c r="H7071" s="6" t="s">
        <v>76</v>
      </c>
      <c r="I7071" s="6" t="s">
        <v>18</v>
      </c>
      <c r="J7071" s="7" t="b">
        <v>0</v>
      </c>
      <c r="K7071" s="6" t="s">
        <v>19</v>
      </c>
      <c r="L7071" s="8"/>
    </row>
    <row r="7072" ht="31.5" hidden="1" customHeight="1">
      <c r="A7072" s="5" t="s">
        <v>8274</v>
      </c>
      <c r="B7072" s="2" t="s">
        <v>70</v>
      </c>
      <c r="C7072" s="1" t="s">
        <v>74</v>
      </c>
      <c r="D7072" s="1">
        <v>10.4</v>
      </c>
      <c r="E7072" s="3" t="s">
        <v>15</v>
      </c>
      <c r="F7072" s="1"/>
      <c r="G7072" s="1"/>
      <c r="H7072" s="6" t="s">
        <v>76</v>
      </c>
      <c r="I7072" s="6" t="s">
        <v>18</v>
      </c>
      <c r="J7072" s="7" t="b">
        <v>1</v>
      </c>
      <c r="K7072" s="6" t="s">
        <v>19</v>
      </c>
      <c r="L7072" s="8"/>
    </row>
    <row r="7073" ht="31.5" hidden="1" customHeight="1">
      <c r="A7073" s="5" t="s">
        <v>8275</v>
      </c>
      <c r="B7073" s="2" t="s">
        <v>13</v>
      </c>
      <c r="C7073" s="1" t="s">
        <v>74</v>
      </c>
      <c r="D7073" s="1">
        <v>4.5</v>
      </c>
      <c r="E7073" s="3" t="s">
        <v>15</v>
      </c>
      <c r="F7073" s="1"/>
      <c r="G7073" s="1"/>
      <c r="H7073" s="6" t="s">
        <v>18</v>
      </c>
      <c r="I7073" s="6" t="s">
        <v>18</v>
      </c>
      <c r="J7073" s="7" t="b">
        <v>0</v>
      </c>
      <c r="K7073" s="6" t="s">
        <v>19</v>
      </c>
      <c r="L7073" s="8"/>
    </row>
    <row r="7074" ht="31.5" hidden="1" customHeight="1">
      <c r="A7074" s="5" t="s">
        <v>8276</v>
      </c>
      <c r="B7074" s="2" t="s">
        <v>13</v>
      </c>
      <c r="C7074" s="1" t="s">
        <v>14</v>
      </c>
      <c r="D7074" s="1">
        <v>2.8</v>
      </c>
      <c r="E7074" s="3" t="s">
        <v>15</v>
      </c>
      <c r="F7074" s="1"/>
      <c r="G7074" s="1"/>
      <c r="H7074" s="6" t="s">
        <v>18</v>
      </c>
      <c r="I7074" s="6" t="s">
        <v>18</v>
      </c>
      <c r="J7074" s="7" t="b">
        <v>0</v>
      </c>
      <c r="K7074" s="6" t="s">
        <v>19</v>
      </c>
      <c r="L7074" s="8"/>
    </row>
    <row r="7075" ht="31.5" hidden="1" customHeight="1">
      <c r="A7075" s="5" t="s">
        <v>8277</v>
      </c>
      <c r="B7075" s="2" t="s">
        <v>333</v>
      </c>
      <c r="C7075" s="1" t="s">
        <v>14</v>
      </c>
      <c r="D7075" s="1">
        <v>3.5</v>
      </c>
      <c r="E7075" s="3" t="s">
        <v>15</v>
      </c>
      <c r="F7075" s="1"/>
      <c r="G7075" s="1"/>
      <c r="H7075" s="6" t="s">
        <v>18</v>
      </c>
      <c r="I7075" s="6" t="s">
        <v>18</v>
      </c>
      <c r="J7075" s="7" t="b">
        <v>0</v>
      </c>
      <c r="K7075" s="6" t="s">
        <v>19</v>
      </c>
      <c r="L7075" s="8"/>
    </row>
    <row r="7076" ht="31.5" hidden="1" customHeight="1">
      <c r="A7076" s="5" t="s">
        <v>8278</v>
      </c>
      <c r="B7076" s="2" t="s">
        <v>500</v>
      </c>
      <c r="C7076" s="1" t="s">
        <v>14</v>
      </c>
      <c r="D7076" s="1">
        <v>3.2</v>
      </c>
      <c r="E7076" s="3" t="s">
        <v>15</v>
      </c>
      <c r="F7076" s="1"/>
      <c r="G7076" s="1"/>
      <c r="H7076" s="6" t="s">
        <v>18</v>
      </c>
      <c r="I7076" s="6" t="s">
        <v>18</v>
      </c>
      <c r="J7076" s="7" t="b">
        <v>0</v>
      </c>
      <c r="K7076" s="6" t="s">
        <v>19</v>
      </c>
      <c r="L7076" s="8"/>
    </row>
    <row r="7077" ht="31.5" hidden="1" customHeight="1">
      <c r="A7077" s="5" t="s">
        <v>8279</v>
      </c>
      <c r="B7077" s="2" t="s">
        <v>70</v>
      </c>
      <c r="C7077" s="1" t="s">
        <v>14</v>
      </c>
      <c r="D7077" s="1">
        <v>9.5</v>
      </c>
      <c r="E7077" s="3" t="s">
        <v>15</v>
      </c>
      <c r="F7077" s="1"/>
      <c r="G7077" s="1"/>
      <c r="H7077" s="6" t="s">
        <v>18</v>
      </c>
      <c r="I7077" s="6" t="s">
        <v>18</v>
      </c>
      <c r="J7077" s="7" t="b">
        <v>1</v>
      </c>
      <c r="K7077" s="6" t="s">
        <v>19</v>
      </c>
      <c r="L7077" s="8"/>
    </row>
    <row r="7078" ht="31.5" hidden="1" customHeight="1">
      <c r="A7078" s="5" t="s">
        <v>8280</v>
      </c>
      <c r="B7078" s="2" t="s">
        <v>13</v>
      </c>
      <c r="C7078" s="1" t="s">
        <v>14</v>
      </c>
      <c r="D7078" s="1">
        <v>3.5</v>
      </c>
      <c r="E7078" s="3" t="s">
        <v>15</v>
      </c>
      <c r="F7078" s="1"/>
      <c r="G7078" s="1"/>
      <c r="H7078" s="6" t="s">
        <v>18</v>
      </c>
      <c r="I7078" s="6" t="s">
        <v>18</v>
      </c>
      <c r="J7078" s="7" t="b">
        <v>0</v>
      </c>
      <c r="K7078" s="6" t="s">
        <v>19</v>
      </c>
      <c r="L7078" s="8"/>
    </row>
    <row r="7079" ht="31.5" hidden="1" customHeight="1">
      <c r="A7079" s="5" t="s">
        <v>8281</v>
      </c>
      <c r="B7079" s="2" t="s">
        <v>500</v>
      </c>
      <c r="C7079" s="1" t="s">
        <v>14</v>
      </c>
      <c r="D7079" s="1">
        <v>3.8</v>
      </c>
      <c r="E7079" s="3" t="s">
        <v>15</v>
      </c>
      <c r="F7079" s="1"/>
      <c r="G7079" s="1"/>
      <c r="H7079" s="6" t="s">
        <v>18</v>
      </c>
      <c r="I7079" s="6" t="s">
        <v>18</v>
      </c>
      <c r="J7079" s="7" t="b">
        <v>0</v>
      </c>
      <c r="K7079" s="6" t="s">
        <v>19</v>
      </c>
      <c r="L7079" s="8"/>
    </row>
    <row r="7080" ht="31.5" hidden="1" customHeight="1">
      <c r="A7080" s="5" t="s">
        <v>8282</v>
      </c>
      <c r="B7080" s="2" t="s">
        <v>333</v>
      </c>
      <c r="C7080" s="1" t="s">
        <v>14</v>
      </c>
      <c r="D7080" s="1">
        <v>4.0</v>
      </c>
      <c r="E7080" s="3" t="s">
        <v>15</v>
      </c>
      <c r="F7080" s="1"/>
      <c r="G7080" s="1"/>
      <c r="H7080" s="6" t="s">
        <v>18</v>
      </c>
      <c r="I7080" s="6" t="s">
        <v>18</v>
      </c>
      <c r="J7080" s="7" t="b">
        <v>0</v>
      </c>
      <c r="K7080" s="6" t="s">
        <v>19</v>
      </c>
      <c r="L7080" s="8"/>
    </row>
    <row r="7081" ht="31.5" hidden="1" customHeight="1">
      <c r="A7081" s="5" t="s">
        <v>8283</v>
      </c>
      <c r="B7081" s="2" t="s">
        <v>70</v>
      </c>
      <c r="C7081" s="1" t="s">
        <v>14</v>
      </c>
      <c r="D7081" s="1">
        <v>11.3</v>
      </c>
      <c r="E7081" s="3" t="s">
        <v>15</v>
      </c>
      <c r="F7081" s="1"/>
      <c r="G7081" s="1"/>
      <c r="H7081" s="6" t="s">
        <v>18</v>
      </c>
      <c r="I7081" s="6" t="s">
        <v>18</v>
      </c>
      <c r="J7081" s="7" t="b">
        <v>1</v>
      </c>
      <c r="K7081" s="6" t="s">
        <v>19</v>
      </c>
      <c r="L7081" s="8"/>
    </row>
    <row r="7082" ht="31.5" hidden="1" customHeight="1">
      <c r="A7082" s="5" t="s">
        <v>8284</v>
      </c>
      <c r="B7082" s="2" t="s">
        <v>500</v>
      </c>
      <c r="C7082" s="1" t="s">
        <v>14</v>
      </c>
      <c r="D7082" s="1">
        <v>3.8</v>
      </c>
      <c r="E7082" s="3" t="s">
        <v>15</v>
      </c>
      <c r="F7082" s="1"/>
      <c r="G7082" s="1"/>
      <c r="H7082" s="6" t="s">
        <v>18</v>
      </c>
      <c r="I7082" s="6" t="s">
        <v>18</v>
      </c>
      <c r="J7082" s="7" t="b">
        <v>0</v>
      </c>
      <c r="K7082" s="6" t="s">
        <v>32</v>
      </c>
      <c r="L7082" s="8" t="s">
        <v>366</v>
      </c>
    </row>
    <row r="7083" ht="31.5" hidden="1" customHeight="1">
      <c r="A7083" s="5" t="s">
        <v>8285</v>
      </c>
      <c r="B7083" s="2" t="s">
        <v>13</v>
      </c>
      <c r="C7083" s="1" t="s">
        <v>14</v>
      </c>
      <c r="D7083" s="1">
        <v>3.5</v>
      </c>
      <c r="E7083" s="3" t="s">
        <v>15</v>
      </c>
      <c r="F7083" s="1"/>
      <c r="G7083" s="1"/>
      <c r="H7083" s="6" t="s">
        <v>18</v>
      </c>
      <c r="I7083" s="6" t="s">
        <v>18</v>
      </c>
      <c r="J7083" s="7" t="b">
        <v>0</v>
      </c>
      <c r="K7083" s="6" t="s">
        <v>19</v>
      </c>
      <c r="L7083" s="8"/>
    </row>
    <row r="7084" ht="31.5" hidden="1" customHeight="1">
      <c r="A7084" s="5" t="s">
        <v>8286</v>
      </c>
      <c r="B7084" s="2" t="s">
        <v>333</v>
      </c>
      <c r="C7084" s="1" t="s">
        <v>14</v>
      </c>
      <c r="D7084" s="1">
        <v>4.2</v>
      </c>
      <c r="E7084" s="3" t="s">
        <v>15</v>
      </c>
      <c r="F7084" s="1"/>
      <c r="G7084" s="1"/>
      <c r="H7084" s="6" t="s">
        <v>18</v>
      </c>
      <c r="I7084" s="6" t="s">
        <v>18</v>
      </c>
      <c r="J7084" s="7" t="b">
        <v>0</v>
      </c>
      <c r="K7084" s="6" t="s">
        <v>19</v>
      </c>
      <c r="L7084" s="8"/>
    </row>
    <row r="7085" ht="31.5" hidden="1" customHeight="1">
      <c r="A7085" s="5" t="s">
        <v>8287</v>
      </c>
      <c r="B7085" s="2" t="s">
        <v>70</v>
      </c>
      <c r="C7085" s="1" t="s">
        <v>14</v>
      </c>
      <c r="D7085" s="1">
        <v>11.5</v>
      </c>
      <c r="E7085" s="3" t="s">
        <v>15</v>
      </c>
      <c r="F7085" s="1"/>
      <c r="G7085" s="1"/>
      <c r="H7085" s="6" t="s">
        <v>18</v>
      </c>
      <c r="I7085" s="6" t="s">
        <v>18</v>
      </c>
      <c r="J7085" s="7" t="b">
        <v>1</v>
      </c>
      <c r="K7085" s="6" t="s">
        <v>32</v>
      </c>
      <c r="L7085" s="8" t="s">
        <v>366</v>
      </c>
    </row>
    <row r="7086" ht="31.5" hidden="1" customHeight="1">
      <c r="A7086" s="5" t="s">
        <v>8288</v>
      </c>
      <c r="B7086" s="2" t="s">
        <v>500</v>
      </c>
      <c r="C7086" s="1" t="s">
        <v>74</v>
      </c>
      <c r="D7086" s="1">
        <v>5.8</v>
      </c>
      <c r="E7086" s="3" t="s">
        <v>15</v>
      </c>
      <c r="F7086" s="1"/>
      <c r="G7086" s="1"/>
      <c r="H7086" s="6" t="s">
        <v>18</v>
      </c>
      <c r="I7086" s="6" t="s">
        <v>18</v>
      </c>
      <c r="J7086" s="7" t="b">
        <v>0</v>
      </c>
      <c r="K7086" s="6" t="s">
        <v>19</v>
      </c>
      <c r="L7086" s="8"/>
    </row>
    <row r="7087" ht="31.5" hidden="1" customHeight="1">
      <c r="A7087" s="5" t="s">
        <v>8289</v>
      </c>
      <c r="B7087" s="2" t="s">
        <v>13</v>
      </c>
      <c r="C7087" s="1" t="s">
        <v>74</v>
      </c>
      <c r="D7087" s="1">
        <v>5.0</v>
      </c>
      <c r="E7087" s="3" t="s">
        <v>15</v>
      </c>
      <c r="F7087" s="1"/>
      <c r="G7087" s="1"/>
      <c r="H7087" s="6" t="s">
        <v>18</v>
      </c>
      <c r="I7087" s="6" t="s">
        <v>18</v>
      </c>
      <c r="J7087" s="7" t="b">
        <v>0</v>
      </c>
      <c r="K7087" s="6" t="s">
        <v>19</v>
      </c>
      <c r="L7087" s="8"/>
    </row>
    <row r="7088" ht="31.5" hidden="1" customHeight="1">
      <c r="A7088" s="5" t="s">
        <v>8290</v>
      </c>
      <c r="B7088" s="2" t="s">
        <v>70</v>
      </c>
      <c r="C7088" s="1" t="s">
        <v>74</v>
      </c>
      <c r="D7088" s="1">
        <v>10.8</v>
      </c>
      <c r="E7088" s="3" t="s">
        <v>15</v>
      </c>
      <c r="F7088" s="1"/>
      <c r="G7088" s="1"/>
      <c r="H7088" s="6" t="s">
        <v>18</v>
      </c>
      <c r="I7088" s="6" t="s">
        <v>18</v>
      </c>
      <c r="J7088" s="7" t="b">
        <v>1</v>
      </c>
      <c r="K7088" s="6" t="s">
        <v>19</v>
      </c>
      <c r="L7088" s="8"/>
    </row>
    <row r="7089" ht="31.5" hidden="1" customHeight="1">
      <c r="A7089" s="5" t="s">
        <v>8291</v>
      </c>
      <c r="B7089" s="2" t="s">
        <v>500</v>
      </c>
      <c r="C7089" s="1" t="s">
        <v>74</v>
      </c>
      <c r="D7089" s="1">
        <v>5.8</v>
      </c>
      <c r="E7089" s="3" t="s">
        <v>15</v>
      </c>
      <c r="F7089" s="1"/>
      <c r="G7089" s="1"/>
      <c r="H7089" s="6" t="s">
        <v>18</v>
      </c>
      <c r="I7089" s="6" t="s">
        <v>18</v>
      </c>
      <c r="J7089" s="7" t="b">
        <v>0</v>
      </c>
      <c r="K7089" s="6" t="s">
        <v>19</v>
      </c>
      <c r="L7089" s="8"/>
    </row>
    <row r="7090" ht="31.5" hidden="1" customHeight="1">
      <c r="A7090" s="5" t="s">
        <v>8292</v>
      </c>
      <c r="B7090" s="2" t="s">
        <v>13</v>
      </c>
      <c r="C7090" s="1" t="s">
        <v>74</v>
      </c>
      <c r="D7090" s="1">
        <v>5.0</v>
      </c>
      <c r="E7090" s="3" t="s">
        <v>15</v>
      </c>
      <c r="F7090" s="1"/>
      <c r="G7090" s="1"/>
      <c r="H7090" s="6" t="s">
        <v>18</v>
      </c>
      <c r="I7090" s="6" t="s">
        <v>18</v>
      </c>
      <c r="J7090" s="7" t="b">
        <v>0</v>
      </c>
      <c r="K7090" s="6" t="s">
        <v>19</v>
      </c>
      <c r="L7090" s="8"/>
    </row>
    <row r="7091" ht="31.5" hidden="1" customHeight="1">
      <c r="A7091" s="5" t="s">
        <v>8293</v>
      </c>
      <c r="B7091" s="2" t="s">
        <v>70</v>
      </c>
      <c r="C7091" s="1" t="s">
        <v>74</v>
      </c>
      <c r="D7091" s="1">
        <v>10.8</v>
      </c>
      <c r="E7091" s="3" t="s">
        <v>15</v>
      </c>
      <c r="F7091" s="1"/>
      <c r="G7091" s="1"/>
      <c r="H7091" s="6" t="s">
        <v>18</v>
      </c>
      <c r="I7091" s="6" t="s">
        <v>18</v>
      </c>
      <c r="J7091" s="7" t="b">
        <v>1</v>
      </c>
      <c r="K7091" s="6" t="s">
        <v>19</v>
      </c>
      <c r="L7091" s="8"/>
    </row>
    <row r="7092" ht="31.5" hidden="1" customHeight="1">
      <c r="A7092" s="5" t="s">
        <v>8294</v>
      </c>
      <c r="B7092" s="2" t="s">
        <v>500</v>
      </c>
      <c r="C7092" s="1" t="s">
        <v>74</v>
      </c>
      <c r="D7092" s="1">
        <v>3.8</v>
      </c>
      <c r="E7092" s="3" t="s">
        <v>15</v>
      </c>
      <c r="F7092" s="1"/>
      <c r="G7092" s="1"/>
      <c r="H7092" s="6" t="s">
        <v>18</v>
      </c>
      <c r="I7092" s="6" t="s">
        <v>18</v>
      </c>
      <c r="J7092" s="7" t="b">
        <v>0</v>
      </c>
      <c r="K7092" s="6" t="s">
        <v>19</v>
      </c>
      <c r="L7092" s="8"/>
    </row>
    <row r="7093" ht="31.5" hidden="1" customHeight="1">
      <c r="A7093" s="5" t="s">
        <v>8295</v>
      </c>
      <c r="B7093" s="2" t="s">
        <v>13</v>
      </c>
      <c r="C7093" s="1" t="s">
        <v>74</v>
      </c>
      <c r="D7093" s="1">
        <v>3.2</v>
      </c>
      <c r="E7093" s="3" t="s">
        <v>15</v>
      </c>
      <c r="F7093" s="1"/>
      <c r="G7093" s="1"/>
      <c r="H7093" s="6" t="s">
        <v>18</v>
      </c>
      <c r="I7093" s="6" t="s">
        <v>18</v>
      </c>
      <c r="J7093" s="7" t="b">
        <v>0</v>
      </c>
      <c r="K7093" s="6" t="s">
        <v>19</v>
      </c>
      <c r="L7093" s="8"/>
    </row>
    <row r="7094" ht="31.5" hidden="1" customHeight="1">
      <c r="A7094" s="5" t="s">
        <v>8296</v>
      </c>
      <c r="B7094" s="2" t="s">
        <v>70</v>
      </c>
      <c r="C7094" s="1" t="s">
        <v>74</v>
      </c>
      <c r="D7094" s="1">
        <v>7.0</v>
      </c>
      <c r="E7094" s="3" t="s">
        <v>15</v>
      </c>
      <c r="F7094" s="1"/>
      <c r="G7094" s="1"/>
      <c r="H7094" s="6" t="s">
        <v>18</v>
      </c>
      <c r="I7094" s="6" t="s">
        <v>18</v>
      </c>
      <c r="J7094" s="7" t="b">
        <v>1</v>
      </c>
      <c r="K7094" s="6" t="s">
        <v>19</v>
      </c>
      <c r="L7094" s="8"/>
    </row>
    <row r="7095" ht="31.5" hidden="1" customHeight="1">
      <c r="A7095" s="5" t="s">
        <v>8297</v>
      </c>
      <c r="B7095" s="2" t="s">
        <v>500</v>
      </c>
      <c r="C7095" s="1" t="s">
        <v>74</v>
      </c>
      <c r="D7095" s="1">
        <v>3.8</v>
      </c>
      <c r="E7095" s="3" t="s">
        <v>15</v>
      </c>
      <c r="F7095" s="1"/>
      <c r="G7095" s="1"/>
      <c r="H7095" s="6" t="s">
        <v>18</v>
      </c>
      <c r="I7095" s="6" t="s">
        <v>18</v>
      </c>
      <c r="J7095" s="7" t="b">
        <v>0</v>
      </c>
      <c r="K7095" s="6" t="s">
        <v>19</v>
      </c>
      <c r="L7095" s="8"/>
    </row>
    <row r="7096" ht="31.5" hidden="1" customHeight="1">
      <c r="A7096" s="5" t="s">
        <v>8298</v>
      </c>
      <c r="B7096" s="2" t="s">
        <v>13</v>
      </c>
      <c r="C7096" s="1" t="s">
        <v>74</v>
      </c>
      <c r="D7096" s="1">
        <v>3.2</v>
      </c>
      <c r="E7096" s="3" t="s">
        <v>15</v>
      </c>
      <c r="F7096" s="1"/>
      <c r="G7096" s="1"/>
      <c r="H7096" s="6" t="s">
        <v>18</v>
      </c>
      <c r="I7096" s="6" t="s">
        <v>18</v>
      </c>
      <c r="J7096" s="7" t="b">
        <v>0</v>
      </c>
      <c r="K7096" s="6" t="s">
        <v>19</v>
      </c>
      <c r="L7096" s="8"/>
    </row>
    <row r="7097" ht="31.5" hidden="1" customHeight="1">
      <c r="A7097" s="5" t="s">
        <v>8299</v>
      </c>
      <c r="B7097" s="2" t="s">
        <v>70</v>
      </c>
      <c r="C7097" s="1" t="s">
        <v>74</v>
      </c>
      <c r="D7097" s="1">
        <v>6.3</v>
      </c>
      <c r="E7097" s="3" t="s">
        <v>15</v>
      </c>
      <c r="F7097" s="1"/>
      <c r="G7097" s="1"/>
      <c r="H7097" s="6" t="s">
        <v>18</v>
      </c>
      <c r="I7097" s="6" t="s">
        <v>18</v>
      </c>
      <c r="J7097" s="7" t="b">
        <v>1</v>
      </c>
      <c r="K7097" s="6" t="s">
        <v>19</v>
      </c>
      <c r="L7097" s="8"/>
    </row>
    <row r="7098" ht="31.5" hidden="1" customHeight="1">
      <c r="A7098" s="5" t="s">
        <v>8300</v>
      </c>
      <c r="B7098" s="2" t="s">
        <v>500</v>
      </c>
      <c r="C7098" s="1" t="s">
        <v>74</v>
      </c>
      <c r="D7098" s="1">
        <v>3.8</v>
      </c>
      <c r="E7098" s="3" t="s">
        <v>15</v>
      </c>
      <c r="F7098" s="1"/>
      <c r="G7098" s="1"/>
      <c r="H7098" s="6" t="s">
        <v>18</v>
      </c>
      <c r="I7098" s="6" t="s">
        <v>18</v>
      </c>
      <c r="J7098" s="7" t="b">
        <v>0</v>
      </c>
      <c r="K7098" s="6" t="s">
        <v>19</v>
      </c>
      <c r="L7098" s="8"/>
    </row>
    <row r="7099" ht="31.5" hidden="1" customHeight="1">
      <c r="A7099" s="5" t="s">
        <v>8301</v>
      </c>
      <c r="B7099" s="2" t="s">
        <v>13</v>
      </c>
      <c r="C7099" s="1" t="s">
        <v>74</v>
      </c>
      <c r="D7099" s="1">
        <v>3.2</v>
      </c>
      <c r="E7099" s="3" t="s">
        <v>15</v>
      </c>
      <c r="F7099" s="1"/>
      <c r="G7099" s="1"/>
      <c r="H7099" s="6" t="s">
        <v>18</v>
      </c>
      <c r="I7099" s="6" t="s">
        <v>18</v>
      </c>
      <c r="J7099" s="7" t="b">
        <v>0</v>
      </c>
      <c r="K7099" s="6" t="s">
        <v>19</v>
      </c>
      <c r="L7099" s="8"/>
    </row>
    <row r="7100" ht="31.5" hidden="1" customHeight="1">
      <c r="A7100" s="5" t="s">
        <v>8302</v>
      </c>
      <c r="B7100" s="2" t="s">
        <v>70</v>
      </c>
      <c r="C7100" s="1" t="s">
        <v>74</v>
      </c>
      <c r="D7100" s="1">
        <v>7.0</v>
      </c>
      <c r="E7100" s="3" t="s">
        <v>15</v>
      </c>
      <c r="F7100" s="1"/>
      <c r="G7100" s="1"/>
      <c r="H7100" s="6" t="s">
        <v>18</v>
      </c>
      <c r="I7100" s="6" t="s">
        <v>18</v>
      </c>
      <c r="J7100" s="7" t="b">
        <v>1</v>
      </c>
      <c r="K7100" s="6" t="s">
        <v>19</v>
      </c>
      <c r="L7100" s="8"/>
    </row>
    <row r="7101" ht="31.5" hidden="1" customHeight="1">
      <c r="A7101" s="5" t="s">
        <v>8303</v>
      </c>
      <c r="B7101" s="2" t="s">
        <v>203</v>
      </c>
      <c r="C7101" s="1" t="s">
        <v>74</v>
      </c>
      <c r="D7101" s="1">
        <v>3.5</v>
      </c>
      <c r="E7101" s="3" t="s">
        <v>15</v>
      </c>
      <c r="F7101" s="1"/>
      <c r="G7101" s="1"/>
      <c r="H7101" s="6" t="s">
        <v>18</v>
      </c>
      <c r="I7101" s="6" t="s">
        <v>18</v>
      </c>
      <c r="J7101" s="7" t="b">
        <v>0</v>
      </c>
      <c r="K7101" s="6" t="s">
        <v>19</v>
      </c>
      <c r="L7101" s="8"/>
    </row>
    <row r="7102" ht="31.5" hidden="1" customHeight="1">
      <c r="A7102" s="5" t="s">
        <v>8304</v>
      </c>
      <c r="B7102" s="2" t="s">
        <v>333</v>
      </c>
      <c r="C7102" s="1" t="s">
        <v>74</v>
      </c>
      <c r="D7102" s="1">
        <v>2.5</v>
      </c>
      <c r="E7102" s="3" t="s">
        <v>15</v>
      </c>
      <c r="F7102" s="1"/>
      <c r="G7102" s="1"/>
      <c r="H7102" s="6" t="s">
        <v>18</v>
      </c>
      <c r="I7102" s="6" t="s">
        <v>18</v>
      </c>
      <c r="J7102" s="7" t="b">
        <v>0</v>
      </c>
      <c r="K7102" s="6" t="s">
        <v>19</v>
      </c>
      <c r="L7102" s="8"/>
    </row>
    <row r="7103" ht="31.5" hidden="1" customHeight="1">
      <c r="A7103" s="5" t="s">
        <v>8305</v>
      </c>
      <c r="B7103" s="2" t="s">
        <v>13</v>
      </c>
      <c r="C7103" s="1" t="s">
        <v>74</v>
      </c>
      <c r="D7103" s="1">
        <v>3.8</v>
      </c>
      <c r="E7103" s="3" t="s">
        <v>15</v>
      </c>
      <c r="F7103" s="1"/>
      <c r="G7103" s="1"/>
      <c r="H7103" s="6" t="s">
        <v>18</v>
      </c>
      <c r="I7103" s="6" t="s">
        <v>18</v>
      </c>
      <c r="J7103" s="7" t="b">
        <v>0</v>
      </c>
      <c r="K7103" s="6" t="s">
        <v>19</v>
      </c>
      <c r="L7103" s="8"/>
    </row>
    <row r="7104" ht="31.5" hidden="1" customHeight="1">
      <c r="A7104" s="5" t="s">
        <v>8306</v>
      </c>
      <c r="B7104" s="2" t="s">
        <v>500</v>
      </c>
      <c r="C7104" s="1" t="s">
        <v>74</v>
      </c>
      <c r="D7104" s="1">
        <v>4.5</v>
      </c>
      <c r="E7104" s="3" t="s">
        <v>15</v>
      </c>
      <c r="F7104" s="1"/>
      <c r="G7104" s="1"/>
      <c r="H7104" s="6" t="s">
        <v>18</v>
      </c>
      <c r="I7104" s="6" t="s">
        <v>18</v>
      </c>
      <c r="J7104" s="7" t="b">
        <v>0</v>
      </c>
      <c r="K7104" s="6" t="s">
        <v>19</v>
      </c>
      <c r="L7104" s="8"/>
    </row>
    <row r="7105" ht="31.5" hidden="1" customHeight="1">
      <c r="A7105" s="5" t="s">
        <v>8307</v>
      </c>
      <c r="B7105" s="2" t="s">
        <v>70</v>
      </c>
      <c r="C7105" s="1" t="s">
        <v>74</v>
      </c>
      <c r="D7105" s="1">
        <v>8.3</v>
      </c>
      <c r="E7105" s="3" t="s">
        <v>15</v>
      </c>
      <c r="F7105" s="1"/>
      <c r="G7105" s="1"/>
      <c r="H7105" s="6" t="s">
        <v>18</v>
      </c>
      <c r="I7105" s="6" t="s">
        <v>18</v>
      </c>
      <c r="J7105" s="7" t="b">
        <v>1</v>
      </c>
      <c r="K7105" s="6" t="s">
        <v>19</v>
      </c>
      <c r="L7105" s="8"/>
    </row>
    <row r="7106" ht="31.5" hidden="1" customHeight="1">
      <c r="A7106" s="5" t="s">
        <v>8308</v>
      </c>
      <c r="B7106" s="2" t="s">
        <v>203</v>
      </c>
      <c r="C7106" s="1" t="s">
        <v>74</v>
      </c>
      <c r="D7106" s="1">
        <v>3.0</v>
      </c>
      <c r="E7106" s="3" t="s">
        <v>15</v>
      </c>
      <c r="F7106" s="1"/>
      <c r="G7106" s="1"/>
      <c r="H7106" s="6" t="s">
        <v>18</v>
      </c>
      <c r="I7106" s="6" t="s">
        <v>18</v>
      </c>
      <c r="J7106" s="7" t="b">
        <v>0</v>
      </c>
      <c r="K7106" s="6" t="s">
        <v>19</v>
      </c>
      <c r="L7106" s="8"/>
    </row>
    <row r="7107" ht="31.5" hidden="1" customHeight="1">
      <c r="A7107" s="5" t="s">
        <v>8309</v>
      </c>
      <c r="B7107" s="2" t="s">
        <v>4423</v>
      </c>
      <c r="C7107" s="1" t="s">
        <v>74</v>
      </c>
      <c r="D7107" s="1">
        <v>1.8</v>
      </c>
      <c r="E7107" s="3" t="s">
        <v>15</v>
      </c>
      <c r="F7107" s="1"/>
      <c r="G7107" s="1"/>
      <c r="H7107" s="6" t="s">
        <v>18</v>
      </c>
      <c r="I7107" s="6" t="s">
        <v>18</v>
      </c>
      <c r="J7107" s="7" t="b">
        <v>0</v>
      </c>
      <c r="K7107" s="6" t="s">
        <v>19</v>
      </c>
      <c r="L7107" s="8"/>
    </row>
    <row r="7108" ht="31.5" hidden="1" customHeight="1">
      <c r="A7108" s="5" t="s">
        <v>8310</v>
      </c>
      <c r="B7108" s="2" t="s">
        <v>203</v>
      </c>
      <c r="C7108" s="1" t="s">
        <v>14</v>
      </c>
      <c r="D7108" s="1">
        <v>2.5</v>
      </c>
      <c r="E7108" s="3" t="s">
        <v>15</v>
      </c>
      <c r="F7108" s="1"/>
      <c r="G7108" s="1"/>
      <c r="H7108" s="6" t="s">
        <v>18</v>
      </c>
      <c r="I7108" s="6" t="s">
        <v>18</v>
      </c>
      <c r="J7108" s="7" t="b">
        <v>0</v>
      </c>
      <c r="K7108" s="6" t="s">
        <v>19</v>
      </c>
      <c r="L7108" s="1" t="s">
        <v>366</v>
      </c>
    </row>
    <row r="7109" ht="31.5" hidden="1" customHeight="1">
      <c r="A7109" s="5" t="s">
        <v>8311</v>
      </c>
      <c r="B7109" s="2" t="s">
        <v>4423</v>
      </c>
      <c r="C7109" s="1" t="s">
        <v>14</v>
      </c>
      <c r="D7109" s="1">
        <v>1.5</v>
      </c>
      <c r="E7109" s="3" t="s">
        <v>15</v>
      </c>
      <c r="F7109" s="1"/>
      <c r="G7109" s="1"/>
      <c r="H7109" s="6" t="s">
        <v>18</v>
      </c>
      <c r="I7109" s="6" t="s">
        <v>18</v>
      </c>
      <c r="J7109" s="7" t="b">
        <v>0</v>
      </c>
      <c r="K7109" s="6" t="s">
        <v>19</v>
      </c>
      <c r="L7109" s="8"/>
    </row>
    <row r="7110" ht="31.5" hidden="1" customHeight="1">
      <c r="A7110" s="5" t="s">
        <v>8312</v>
      </c>
      <c r="B7110" s="2" t="s">
        <v>333</v>
      </c>
      <c r="C7110" s="1" t="s">
        <v>14</v>
      </c>
      <c r="D7110" s="1">
        <v>2.8</v>
      </c>
      <c r="E7110" s="3" t="s">
        <v>15</v>
      </c>
      <c r="F7110" s="1"/>
      <c r="G7110" s="1"/>
      <c r="H7110" s="6" t="s">
        <v>18</v>
      </c>
      <c r="I7110" s="6" t="s">
        <v>18</v>
      </c>
      <c r="J7110" s="7" t="b">
        <v>0</v>
      </c>
      <c r="K7110" s="6" t="s">
        <v>19</v>
      </c>
      <c r="L7110" s="8"/>
    </row>
    <row r="7111" ht="31.5" hidden="1" customHeight="1">
      <c r="A7111" s="5" t="s">
        <v>8313</v>
      </c>
      <c r="B7111" s="2" t="s">
        <v>500</v>
      </c>
      <c r="C7111" s="1" t="s">
        <v>14</v>
      </c>
      <c r="D7111" s="1">
        <v>4.5</v>
      </c>
      <c r="E7111" s="3" t="s">
        <v>15</v>
      </c>
      <c r="F7111" s="1"/>
      <c r="G7111" s="1"/>
      <c r="H7111" s="6" t="s">
        <v>18</v>
      </c>
      <c r="I7111" s="6" t="s">
        <v>18</v>
      </c>
      <c r="J7111" s="7" t="b">
        <v>0</v>
      </c>
      <c r="K7111" s="6" t="s">
        <v>19</v>
      </c>
      <c r="L7111" s="8"/>
    </row>
    <row r="7112" ht="31.5" hidden="1" customHeight="1">
      <c r="A7112" s="5" t="s">
        <v>8314</v>
      </c>
      <c r="B7112" s="2" t="s">
        <v>13</v>
      </c>
      <c r="C7112" s="1" t="s">
        <v>14</v>
      </c>
      <c r="D7112" s="1">
        <v>3.8</v>
      </c>
      <c r="E7112" s="3" t="s">
        <v>15</v>
      </c>
      <c r="F7112" s="1"/>
      <c r="G7112" s="1"/>
      <c r="H7112" s="6" t="s">
        <v>18</v>
      </c>
      <c r="I7112" s="6" t="s">
        <v>18</v>
      </c>
      <c r="J7112" s="7" t="b">
        <v>0</v>
      </c>
      <c r="K7112" s="6" t="s">
        <v>19</v>
      </c>
      <c r="L7112" s="8"/>
    </row>
    <row r="7113" ht="31.5" hidden="1" customHeight="1">
      <c r="A7113" s="5" t="s">
        <v>8315</v>
      </c>
      <c r="B7113" s="2" t="s">
        <v>70</v>
      </c>
      <c r="C7113" s="1" t="s">
        <v>14</v>
      </c>
      <c r="D7113" s="1">
        <v>8.3</v>
      </c>
      <c r="E7113" s="3" t="s">
        <v>15</v>
      </c>
      <c r="F7113" s="1"/>
      <c r="G7113" s="1"/>
      <c r="H7113" s="6" t="s">
        <v>18</v>
      </c>
      <c r="I7113" s="6" t="s">
        <v>18</v>
      </c>
      <c r="J7113" s="7" t="b">
        <v>1</v>
      </c>
      <c r="K7113" s="6" t="s">
        <v>19</v>
      </c>
      <c r="L7113" s="8"/>
    </row>
    <row r="7114" ht="31.5" hidden="1" customHeight="1">
      <c r="A7114" s="5" t="s">
        <v>8316</v>
      </c>
      <c r="B7114" s="2" t="s">
        <v>333</v>
      </c>
      <c r="C7114" s="1" t="s">
        <v>74</v>
      </c>
      <c r="D7114" s="1">
        <v>3.9</v>
      </c>
      <c r="E7114" s="3" t="s">
        <v>15</v>
      </c>
      <c r="F7114" s="1"/>
      <c r="G7114" s="1"/>
      <c r="H7114" s="6" t="s">
        <v>18</v>
      </c>
      <c r="I7114" s="6" t="s">
        <v>18</v>
      </c>
      <c r="J7114" s="7" t="b">
        <v>0</v>
      </c>
      <c r="K7114" s="6" t="s">
        <v>19</v>
      </c>
      <c r="L7114" s="8"/>
    </row>
    <row r="7115" ht="31.5" hidden="1" customHeight="1">
      <c r="A7115" s="5" t="s">
        <v>8317</v>
      </c>
      <c r="B7115" s="2" t="s">
        <v>500</v>
      </c>
      <c r="C7115" s="1" t="s">
        <v>14</v>
      </c>
      <c r="D7115" s="1">
        <v>2.8</v>
      </c>
      <c r="E7115" s="3" t="s">
        <v>15</v>
      </c>
      <c r="F7115" s="1"/>
      <c r="G7115" s="1"/>
      <c r="H7115" s="6" t="s">
        <v>18</v>
      </c>
      <c r="I7115" s="6" t="s">
        <v>18</v>
      </c>
      <c r="J7115" s="7" t="b">
        <v>0</v>
      </c>
      <c r="K7115" s="6" t="s">
        <v>19</v>
      </c>
      <c r="L7115" s="8"/>
    </row>
    <row r="7116" ht="31.5" hidden="1" customHeight="1">
      <c r="A7116" s="5" t="s">
        <v>8318</v>
      </c>
      <c r="B7116" s="2" t="s">
        <v>13</v>
      </c>
      <c r="C7116" s="1" t="s">
        <v>14</v>
      </c>
      <c r="D7116" s="1">
        <v>3.5</v>
      </c>
      <c r="E7116" s="3" t="s">
        <v>15</v>
      </c>
      <c r="F7116" s="1"/>
      <c r="G7116" s="1"/>
      <c r="H7116" s="6" t="s">
        <v>18</v>
      </c>
      <c r="I7116" s="6" t="s">
        <v>18</v>
      </c>
      <c r="J7116" s="7" t="b">
        <v>0</v>
      </c>
      <c r="K7116" s="6" t="s">
        <v>19</v>
      </c>
      <c r="L7116" s="8"/>
    </row>
    <row r="7117" ht="31.5" hidden="1" customHeight="1">
      <c r="A7117" s="5" t="s">
        <v>8319</v>
      </c>
      <c r="B7117" s="2" t="s">
        <v>333</v>
      </c>
      <c r="C7117" s="1" t="s">
        <v>14</v>
      </c>
      <c r="D7117" s="1">
        <v>2.5</v>
      </c>
      <c r="E7117" s="3" t="s">
        <v>15</v>
      </c>
      <c r="F7117" s="1"/>
      <c r="G7117" s="1"/>
      <c r="H7117" s="6" t="s">
        <v>18</v>
      </c>
      <c r="I7117" s="6" t="s">
        <v>18</v>
      </c>
      <c r="J7117" s="7" t="b">
        <v>0</v>
      </c>
      <c r="K7117" s="6" t="s">
        <v>19</v>
      </c>
      <c r="L7117" s="8"/>
    </row>
    <row r="7118" ht="31.5" hidden="1" customHeight="1">
      <c r="A7118" s="5" t="s">
        <v>8320</v>
      </c>
      <c r="B7118" s="2" t="s">
        <v>70</v>
      </c>
      <c r="C7118" s="1" t="s">
        <v>14</v>
      </c>
      <c r="D7118" s="1">
        <v>8.8</v>
      </c>
      <c r="E7118" s="3" t="s">
        <v>15</v>
      </c>
      <c r="F7118" s="1"/>
      <c r="G7118" s="1"/>
      <c r="H7118" s="6" t="s">
        <v>18</v>
      </c>
      <c r="I7118" s="6" t="s">
        <v>18</v>
      </c>
      <c r="J7118" s="7" t="b">
        <v>1</v>
      </c>
      <c r="K7118" s="6" t="s">
        <v>19</v>
      </c>
      <c r="L7118" s="8"/>
    </row>
    <row r="7119" ht="31.5" hidden="1" customHeight="1">
      <c r="A7119" s="5" t="s">
        <v>8321</v>
      </c>
      <c r="B7119" s="2" t="s">
        <v>500</v>
      </c>
      <c r="C7119" s="1" t="s">
        <v>74</v>
      </c>
      <c r="D7119" s="1">
        <v>3.8</v>
      </c>
      <c r="E7119" s="3" t="s">
        <v>15</v>
      </c>
      <c r="F7119" s="1"/>
      <c r="G7119" s="1"/>
      <c r="H7119" s="6" t="s">
        <v>18</v>
      </c>
      <c r="I7119" s="6" t="s">
        <v>18</v>
      </c>
      <c r="J7119" s="7" t="b">
        <v>0</v>
      </c>
      <c r="K7119" s="6" t="s">
        <v>19</v>
      </c>
      <c r="L7119" s="8"/>
    </row>
    <row r="7120" ht="31.5" hidden="1" customHeight="1">
      <c r="A7120" s="5" t="s">
        <v>8322</v>
      </c>
      <c r="B7120" s="2" t="s">
        <v>13</v>
      </c>
      <c r="C7120" s="1" t="s">
        <v>74</v>
      </c>
      <c r="D7120" s="1">
        <v>3.5</v>
      </c>
      <c r="E7120" s="3" t="s">
        <v>15</v>
      </c>
      <c r="F7120" s="1"/>
      <c r="G7120" s="1"/>
      <c r="H7120" s="6" t="s">
        <v>18</v>
      </c>
      <c r="I7120" s="6" t="s">
        <v>18</v>
      </c>
      <c r="J7120" s="7" t="b">
        <v>0</v>
      </c>
      <c r="K7120" s="6" t="s">
        <v>19</v>
      </c>
      <c r="L7120" s="8"/>
    </row>
    <row r="7121" ht="31.5" hidden="1" customHeight="1">
      <c r="A7121" s="5" t="s">
        <v>8323</v>
      </c>
      <c r="B7121" s="2" t="s">
        <v>70</v>
      </c>
      <c r="C7121" s="1" t="s">
        <v>74</v>
      </c>
      <c r="D7121" s="1">
        <v>7.3</v>
      </c>
      <c r="E7121" s="3" t="s">
        <v>15</v>
      </c>
      <c r="F7121" s="1"/>
      <c r="G7121" s="1"/>
      <c r="H7121" s="6" t="s">
        <v>18</v>
      </c>
      <c r="I7121" s="6" t="s">
        <v>18</v>
      </c>
      <c r="J7121" s="7" t="b">
        <v>1</v>
      </c>
      <c r="K7121" s="6" t="s">
        <v>19</v>
      </c>
      <c r="L7121" s="8"/>
    </row>
    <row r="7122" ht="31.5" hidden="1" customHeight="1">
      <c r="A7122" s="5" t="s">
        <v>8324</v>
      </c>
      <c r="B7122" s="2" t="s">
        <v>500</v>
      </c>
      <c r="C7122" s="1" t="s">
        <v>249</v>
      </c>
      <c r="D7122" s="1">
        <v>3.8</v>
      </c>
      <c r="E7122" s="3" t="s">
        <v>15</v>
      </c>
      <c r="F7122" s="1"/>
      <c r="G7122" s="1"/>
      <c r="H7122" s="6" t="s">
        <v>18</v>
      </c>
      <c r="I7122" s="6" t="s">
        <v>18</v>
      </c>
      <c r="J7122" s="7" t="b">
        <v>0</v>
      </c>
      <c r="K7122" s="6" t="s">
        <v>19</v>
      </c>
      <c r="L7122" s="8"/>
    </row>
    <row r="7123" ht="31.5" hidden="1" customHeight="1">
      <c r="A7123" s="5" t="s">
        <v>8325</v>
      </c>
      <c r="B7123" s="2" t="s">
        <v>13</v>
      </c>
      <c r="C7123" s="1" t="s">
        <v>249</v>
      </c>
      <c r="D7123" s="1">
        <v>3.5</v>
      </c>
      <c r="E7123" s="3" t="s">
        <v>15</v>
      </c>
      <c r="F7123" s="1"/>
      <c r="G7123" s="1"/>
      <c r="H7123" s="6" t="s">
        <v>18</v>
      </c>
      <c r="I7123" s="6" t="s">
        <v>18</v>
      </c>
      <c r="J7123" s="7" t="b">
        <v>0</v>
      </c>
      <c r="K7123" s="6" t="s">
        <v>19</v>
      </c>
      <c r="L7123" s="8"/>
    </row>
    <row r="7124" ht="31.5" hidden="1" customHeight="1">
      <c r="A7124" s="5" t="s">
        <v>8326</v>
      </c>
      <c r="B7124" s="2" t="s">
        <v>70</v>
      </c>
      <c r="C7124" s="1" t="s">
        <v>249</v>
      </c>
      <c r="D7124" s="1">
        <v>7.3</v>
      </c>
      <c r="E7124" s="3" t="s">
        <v>15</v>
      </c>
      <c r="F7124" s="1"/>
      <c r="G7124" s="1"/>
      <c r="H7124" s="6" t="s">
        <v>18</v>
      </c>
      <c r="I7124" s="6" t="s">
        <v>18</v>
      </c>
      <c r="J7124" s="7" t="b">
        <v>1</v>
      </c>
      <c r="K7124" s="6" t="s">
        <v>19</v>
      </c>
      <c r="L7124" s="8"/>
    </row>
    <row r="7125" ht="31.5" hidden="1" customHeight="1">
      <c r="A7125" s="5" t="s">
        <v>8327</v>
      </c>
      <c r="B7125" s="2" t="s">
        <v>500</v>
      </c>
      <c r="C7125" s="1" t="s">
        <v>249</v>
      </c>
      <c r="D7125" s="1">
        <v>3.8</v>
      </c>
      <c r="E7125" s="3" t="s">
        <v>15</v>
      </c>
      <c r="F7125" s="1"/>
      <c r="G7125" s="1"/>
      <c r="H7125" s="6" t="s">
        <v>18</v>
      </c>
      <c r="I7125" s="6" t="s">
        <v>18</v>
      </c>
      <c r="J7125" s="7" t="b">
        <v>0</v>
      </c>
      <c r="K7125" s="6" t="s">
        <v>19</v>
      </c>
      <c r="L7125" s="8"/>
    </row>
    <row r="7126" ht="31.5" hidden="1" customHeight="1">
      <c r="A7126" s="5" t="s">
        <v>8328</v>
      </c>
      <c r="B7126" s="2" t="s">
        <v>13</v>
      </c>
      <c r="C7126" s="1" t="s">
        <v>249</v>
      </c>
      <c r="D7126" s="1">
        <v>3.5</v>
      </c>
      <c r="E7126" s="3" t="s">
        <v>15</v>
      </c>
      <c r="F7126" s="1"/>
      <c r="G7126" s="1"/>
      <c r="H7126" s="6" t="s">
        <v>18</v>
      </c>
      <c r="I7126" s="6" t="s">
        <v>18</v>
      </c>
      <c r="J7126" s="7" t="b">
        <v>0</v>
      </c>
      <c r="K7126" s="6" t="s">
        <v>19</v>
      </c>
      <c r="L7126" s="8"/>
    </row>
    <row r="7127" ht="31.5" hidden="1" customHeight="1">
      <c r="A7127" s="5" t="s">
        <v>8329</v>
      </c>
      <c r="B7127" s="2" t="s">
        <v>70</v>
      </c>
      <c r="C7127" s="1" t="s">
        <v>249</v>
      </c>
      <c r="D7127" s="1">
        <v>7.3</v>
      </c>
      <c r="E7127" s="3" t="s">
        <v>15</v>
      </c>
      <c r="F7127" s="1"/>
      <c r="G7127" s="1"/>
      <c r="H7127" s="6" t="s">
        <v>18</v>
      </c>
      <c r="I7127" s="6" t="s">
        <v>18</v>
      </c>
      <c r="J7127" s="7" t="b">
        <v>1</v>
      </c>
      <c r="K7127" s="6" t="s">
        <v>19</v>
      </c>
      <c r="L7127" s="8"/>
    </row>
    <row r="7128" ht="31.5" hidden="1" customHeight="1">
      <c r="A7128" s="5" t="s">
        <v>8330</v>
      </c>
      <c r="B7128" s="2" t="s">
        <v>1290</v>
      </c>
      <c r="C7128" s="1" t="s">
        <v>74</v>
      </c>
      <c r="D7128" s="1">
        <v>5.5</v>
      </c>
      <c r="E7128" s="3" t="s">
        <v>15</v>
      </c>
      <c r="F7128" s="1"/>
      <c r="G7128" s="1"/>
      <c r="H7128" s="6" t="s">
        <v>18</v>
      </c>
      <c r="I7128" s="6" t="s">
        <v>18</v>
      </c>
      <c r="J7128" s="7" t="b">
        <v>0</v>
      </c>
      <c r="K7128" s="6" t="s">
        <v>19</v>
      </c>
      <c r="L7128" s="8"/>
    </row>
    <row r="7129" ht="31.5" hidden="1" customHeight="1">
      <c r="A7129" s="5" t="s">
        <v>8331</v>
      </c>
      <c r="B7129" s="2" t="s">
        <v>1290</v>
      </c>
      <c r="C7129" s="1" t="s">
        <v>14</v>
      </c>
      <c r="D7129" s="1">
        <v>4.8</v>
      </c>
      <c r="E7129" s="3" t="s">
        <v>15</v>
      </c>
      <c r="F7129" s="1"/>
      <c r="G7129" s="1"/>
      <c r="H7129" s="6" t="s">
        <v>18</v>
      </c>
      <c r="I7129" s="6" t="s">
        <v>18</v>
      </c>
      <c r="J7129" s="7" t="b">
        <v>0</v>
      </c>
      <c r="K7129" s="6" t="s">
        <v>19</v>
      </c>
      <c r="L7129" s="8"/>
    </row>
    <row r="7130" ht="31.5" hidden="1" customHeight="1">
      <c r="A7130" s="5" t="s">
        <v>8332</v>
      </c>
      <c r="B7130" s="2" t="s">
        <v>1290</v>
      </c>
      <c r="C7130" s="1" t="s">
        <v>14</v>
      </c>
      <c r="D7130" s="1">
        <v>4.8</v>
      </c>
      <c r="E7130" s="3" t="s">
        <v>15</v>
      </c>
      <c r="F7130" s="1"/>
      <c r="G7130" s="1"/>
      <c r="H7130" s="6" t="s">
        <v>18</v>
      </c>
      <c r="I7130" s="6" t="s">
        <v>18</v>
      </c>
      <c r="J7130" s="7" t="b">
        <v>0</v>
      </c>
      <c r="K7130" s="6" t="s">
        <v>19</v>
      </c>
      <c r="L7130" s="8"/>
    </row>
    <row r="7131" ht="31.5" hidden="1" customHeight="1">
      <c r="A7131" s="5" t="s">
        <v>8333</v>
      </c>
      <c r="B7131" s="2" t="s">
        <v>1290</v>
      </c>
      <c r="C7131" s="1" t="s">
        <v>14</v>
      </c>
      <c r="D7131" s="1">
        <v>4.8</v>
      </c>
      <c r="E7131" s="3" t="s">
        <v>15</v>
      </c>
      <c r="F7131" s="1"/>
      <c r="G7131" s="1"/>
      <c r="H7131" s="6" t="s">
        <v>18</v>
      </c>
      <c r="I7131" s="6" t="s">
        <v>18</v>
      </c>
      <c r="J7131" s="7" t="b">
        <v>0</v>
      </c>
      <c r="K7131" s="6" t="s">
        <v>19</v>
      </c>
      <c r="L7131" s="8"/>
    </row>
    <row r="7132" ht="31.5" hidden="1" customHeight="1">
      <c r="A7132" s="5" t="s">
        <v>8334</v>
      </c>
      <c r="B7132" s="2" t="s">
        <v>1290</v>
      </c>
      <c r="C7132" s="1" t="s">
        <v>14</v>
      </c>
      <c r="D7132" s="1">
        <v>5.5</v>
      </c>
      <c r="E7132" s="3" t="s">
        <v>15</v>
      </c>
      <c r="F7132" s="1"/>
      <c r="G7132" s="1"/>
      <c r="H7132" s="6" t="s">
        <v>18</v>
      </c>
      <c r="I7132" s="6" t="s">
        <v>18</v>
      </c>
      <c r="J7132" s="7" t="b">
        <v>0</v>
      </c>
      <c r="K7132" s="6" t="s">
        <v>19</v>
      </c>
      <c r="L7132" s="8"/>
    </row>
    <row r="7133" ht="31.5" hidden="1" customHeight="1">
      <c r="A7133" s="5" t="s">
        <v>8335</v>
      </c>
      <c r="B7133" s="2" t="s">
        <v>70</v>
      </c>
      <c r="C7133" s="1" t="s">
        <v>14</v>
      </c>
      <c r="D7133" s="1">
        <v>8.6</v>
      </c>
      <c r="E7133" s="3" t="s">
        <v>15</v>
      </c>
      <c r="F7133" s="1"/>
      <c r="G7133" s="1"/>
      <c r="H7133" s="6" t="s">
        <v>18</v>
      </c>
      <c r="I7133" s="6" t="s">
        <v>18</v>
      </c>
      <c r="J7133" s="7" t="b">
        <v>1</v>
      </c>
      <c r="K7133" s="6" t="s">
        <v>19</v>
      </c>
      <c r="L7133" s="8"/>
    </row>
    <row r="7134" ht="31.5" hidden="1" customHeight="1">
      <c r="A7134" s="5" t="s">
        <v>8336</v>
      </c>
      <c r="B7134" s="2" t="s">
        <v>13</v>
      </c>
      <c r="C7134" s="1" t="s">
        <v>74</v>
      </c>
      <c r="D7134" s="1">
        <v>4.8</v>
      </c>
      <c r="E7134" s="3" t="s">
        <v>15</v>
      </c>
      <c r="F7134" s="1"/>
      <c r="G7134" s="1"/>
      <c r="H7134" s="6" t="s">
        <v>18</v>
      </c>
      <c r="I7134" s="6" t="s">
        <v>18</v>
      </c>
      <c r="J7134" s="7" t="b">
        <v>0</v>
      </c>
      <c r="K7134" s="6" t="s">
        <v>19</v>
      </c>
      <c r="L7134" s="8"/>
    </row>
    <row r="7135" ht="31.5" hidden="1" customHeight="1">
      <c r="A7135" s="5" t="s">
        <v>8337</v>
      </c>
      <c r="B7135" s="2" t="s">
        <v>203</v>
      </c>
      <c r="C7135" s="1" t="s">
        <v>14</v>
      </c>
      <c r="D7135" s="1">
        <v>2.8</v>
      </c>
      <c r="E7135" s="3" t="s">
        <v>15</v>
      </c>
      <c r="F7135" s="1"/>
      <c r="G7135" s="1"/>
      <c r="H7135" s="6" t="s">
        <v>18</v>
      </c>
      <c r="I7135" s="6" t="s">
        <v>18</v>
      </c>
      <c r="J7135" s="7" t="b">
        <v>0</v>
      </c>
      <c r="K7135" s="6" t="s">
        <v>19</v>
      </c>
      <c r="L7135" s="8"/>
    </row>
    <row r="7136" ht="31.5" hidden="1" customHeight="1">
      <c r="A7136" s="5" t="s">
        <v>8338</v>
      </c>
      <c r="B7136" s="2" t="s">
        <v>203</v>
      </c>
      <c r="C7136" s="1" t="s">
        <v>14</v>
      </c>
      <c r="D7136" s="1">
        <v>3.0</v>
      </c>
      <c r="E7136" s="3" t="s">
        <v>15</v>
      </c>
      <c r="F7136" s="1"/>
      <c r="G7136" s="1"/>
      <c r="H7136" s="6" t="s">
        <v>18</v>
      </c>
      <c r="I7136" s="6" t="s">
        <v>18</v>
      </c>
      <c r="J7136" s="7" t="b">
        <v>0</v>
      </c>
      <c r="K7136" s="6" t="s">
        <v>19</v>
      </c>
      <c r="L7136" s="8"/>
    </row>
    <row r="7137" ht="31.5" hidden="1" customHeight="1">
      <c r="A7137" s="5" t="s">
        <v>8339</v>
      </c>
      <c r="B7137" s="2" t="s">
        <v>668</v>
      </c>
      <c r="C7137" s="1" t="s">
        <v>8340</v>
      </c>
      <c r="D7137" s="1">
        <v>3.8</v>
      </c>
      <c r="E7137" s="3" t="s">
        <v>15</v>
      </c>
      <c r="F7137" s="1"/>
      <c r="G7137" s="1"/>
      <c r="H7137" s="6" t="s">
        <v>18</v>
      </c>
      <c r="I7137" s="6" t="s">
        <v>18</v>
      </c>
      <c r="J7137" s="7" t="b">
        <v>0</v>
      </c>
      <c r="K7137" s="6" t="s">
        <v>32</v>
      </c>
      <c r="L7137" s="8" t="s">
        <v>8341</v>
      </c>
    </row>
    <row r="7138" ht="31.5" hidden="1" customHeight="1">
      <c r="A7138" s="5" t="s">
        <v>8342</v>
      </c>
      <c r="B7138" s="2" t="s">
        <v>1290</v>
      </c>
      <c r="C7138" s="1" t="s">
        <v>74</v>
      </c>
      <c r="D7138" s="1">
        <v>3.8</v>
      </c>
      <c r="E7138" s="3" t="s">
        <v>15</v>
      </c>
      <c r="F7138" s="1"/>
      <c r="G7138" s="1"/>
      <c r="H7138" s="6" t="s">
        <v>18</v>
      </c>
      <c r="I7138" s="6" t="s">
        <v>18</v>
      </c>
      <c r="J7138" s="7" t="b">
        <v>0</v>
      </c>
      <c r="K7138" s="6" t="s">
        <v>19</v>
      </c>
      <c r="L7138" s="8"/>
    </row>
    <row r="7139" ht="31.5" hidden="1" customHeight="1">
      <c r="A7139" s="5" t="s">
        <v>8343</v>
      </c>
      <c r="B7139" s="2" t="s">
        <v>4423</v>
      </c>
      <c r="C7139" s="1" t="s">
        <v>14</v>
      </c>
      <c r="D7139" s="1">
        <v>2.0</v>
      </c>
      <c r="E7139" s="3" t="s">
        <v>15</v>
      </c>
      <c r="F7139" s="1"/>
      <c r="G7139" s="1"/>
      <c r="H7139" s="6" t="s">
        <v>18</v>
      </c>
      <c r="I7139" s="6" t="s">
        <v>18</v>
      </c>
      <c r="J7139" s="7" t="b">
        <v>0</v>
      </c>
      <c r="K7139" s="6" t="s">
        <v>19</v>
      </c>
      <c r="L7139" s="8"/>
    </row>
    <row r="7140" ht="31.5" hidden="1" customHeight="1">
      <c r="A7140" s="5" t="s">
        <v>8344</v>
      </c>
      <c r="B7140" s="2" t="s">
        <v>4423</v>
      </c>
      <c r="C7140" s="1" t="s">
        <v>14</v>
      </c>
      <c r="D7140" s="1">
        <v>2.0</v>
      </c>
      <c r="E7140" s="3" t="s">
        <v>15</v>
      </c>
      <c r="F7140" s="1"/>
      <c r="G7140" s="1"/>
      <c r="H7140" s="6" t="s">
        <v>18</v>
      </c>
      <c r="I7140" s="6" t="s">
        <v>18</v>
      </c>
      <c r="J7140" s="7" t="b">
        <v>0</v>
      </c>
      <c r="K7140" s="6" t="s">
        <v>19</v>
      </c>
      <c r="L7140" s="8"/>
    </row>
    <row r="7141" ht="31.5" hidden="1" customHeight="1">
      <c r="A7141" s="5" t="s">
        <v>8345</v>
      </c>
      <c r="B7141" s="2" t="s">
        <v>4423</v>
      </c>
      <c r="C7141" s="1" t="s">
        <v>14</v>
      </c>
      <c r="D7141" s="1">
        <v>2.0</v>
      </c>
      <c r="E7141" s="3" t="s">
        <v>15</v>
      </c>
      <c r="F7141" s="1"/>
      <c r="G7141" s="1"/>
      <c r="H7141" s="6" t="s">
        <v>18</v>
      </c>
      <c r="I7141" s="6" t="s">
        <v>18</v>
      </c>
      <c r="J7141" s="7" t="b">
        <v>0</v>
      </c>
      <c r="K7141" s="6" t="s">
        <v>19</v>
      </c>
      <c r="L7141" s="8"/>
    </row>
    <row r="7142" ht="31.5" hidden="1" customHeight="1">
      <c r="A7142" s="5" t="s">
        <v>8346</v>
      </c>
      <c r="B7142" s="2" t="s">
        <v>4423</v>
      </c>
      <c r="C7142" s="1" t="s">
        <v>14</v>
      </c>
      <c r="D7142" s="1">
        <v>1.5</v>
      </c>
      <c r="E7142" s="3" t="s">
        <v>15</v>
      </c>
      <c r="F7142" s="1"/>
      <c r="G7142" s="1"/>
      <c r="H7142" s="6" t="s">
        <v>18</v>
      </c>
      <c r="I7142" s="6" t="s">
        <v>18</v>
      </c>
      <c r="J7142" s="7" t="b">
        <v>0</v>
      </c>
      <c r="K7142" s="6" t="s">
        <v>19</v>
      </c>
      <c r="L7142" s="8"/>
    </row>
    <row r="7143" ht="31.5" hidden="1" customHeight="1">
      <c r="A7143" s="5" t="s">
        <v>8347</v>
      </c>
      <c r="B7143" s="2" t="s">
        <v>4423</v>
      </c>
      <c r="C7143" s="1" t="s">
        <v>74</v>
      </c>
      <c r="D7143" s="1">
        <v>2.0</v>
      </c>
      <c r="E7143" s="3" t="s">
        <v>15</v>
      </c>
      <c r="F7143" s="1" t="s">
        <v>8348</v>
      </c>
      <c r="G7143" s="1" t="s">
        <v>8348</v>
      </c>
      <c r="H7143" s="6" t="s">
        <v>18</v>
      </c>
      <c r="I7143" s="6" t="s">
        <v>18</v>
      </c>
      <c r="J7143" s="7" t="b">
        <v>0</v>
      </c>
      <c r="K7143" s="6" t="s">
        <v>19</v>
      </c>
      <c r="L7143" s="8"/>
    </row>
    <row r="7144" ht="31.5" hidden="1" customHeight="1">
      <c r="A7144" s="5" t="s">
        <v>8349</v>
      </c>
      <c r="B7144" s="2" t="s">
        <v>4423</v>
      </c>
      <c r="C7144" s="1" t="s">
        <v>74</v>
      </c>
      <c r="D7144" s="1">
        <v>1.8</v>
      </c>
      <c r="E7144" s="3" t="s">
        <v>15</v>
      </c>
      <c r="F7144" s="1"/>
      <c r="G7144" s="1"/>
      <c r="H7144" s="6" t="s">
        <v>18</v>
      </c>
      <c r="I7144" s="6" t="s">
        <v>18</v>
      </c>
      <c r="J7144" s="7" t="b">
        <v>0</v>
      </c>
      <c r="K7144" s="6" t="s">
        <v>19</v>
      </c>
      <c r="L7144" s="8"/>
    </row>
    <row r="7145" ht="31.5" hidden="1" customHeight="1">
      <c r="A7145" s="5" t="s">
        <v>8350</v>
      </c>
      <c r="B7145" s="2" t="s">
        <v>614</v>
      </c>
      <c r="C7145" s="1" t="s">
        <v>3890</v>
      </c>
      <c r="D7145" s="1">
        <v>3.9</v>
      </c>
      <c r="E7145" s="3" t="s">
        <v>105</v>
      </c>
      <c r="F7145" s="1" t="s">
        <v>8351</v>
      </c>
      <c r="G7145" s="1" t="s">
        <v>8351</v>
      </c>
      <c r="H7145" s="6" t="s">
        <v>18</v>
      </c>
      <c r="I7145" s="6" t="s">
        <v>18</v>
      </c>
      <c r="J7145" s="7" t="b">
        <v>0</v>
      </c>
      <c r="K7145" s="6" t="s">
        <v>19</v>
      </c>
      <c r="L7145" s="8"/>
    </row>
    <row r="7146" ht="31.5" hidden="1" customHeight="1">
      <c r="A7146" s="5" t="s">
        <v>8352</v>
      </c>
      <c r="B7146" s="2" t="s">
        <v>614</v>
      </c>
      <c r="C7146" s="1" t="s">
        <v>8353</v>
      </c>
      <c r="D7146" s="1">
        <v>3.9</v>
      </c>
      <c r="E7146" s="3" t="s">
        <v>105</v>
      </c>
      <c r="F7146" s="1" t="s">
        <v>8354</v>
      </c>
      <c r="G7146" s="1" t="s">
        <v>8354</v>
      </c>
      <c r="H7146" s="6" t="s">
        <v>18</v>
      </c>
      <c r="I7146" s="6" t="s">
        <v>18</v>
      </c>
      <c r="J7146" s="7" t="b">
        <v>0</v>
      </c>
      <c r="K7146" s="6" t="s">
        <v>19</v>
      </c>
      <c r="L7146" s="8"/>
    </row>
    <row r="7147" ht="31.5" hidden="1" customHeight="1">
      <c r="A7147" s="5" t="s">
        <v>8355</v>
      </c>
      <c r="B7147" s="2" t="s">
        <v>614</v>
      </c>
      <c r="C7147" s="1" t="s">
        <v>1386</v>
      </c>
      <c r="D7147" s="1">
        <v>3.2</v>
      </c>
      <c r="E7147" s="3" t="s">
        <v>105</v>
      </c>
      <c r="F7147" s="1" t="s">
        <v>8356</v>
      </c>
      <c r="G7147" s="1" t="s">
        <v>8356</v>
      </c>
      <c r="H7147" s="6" t="s">
        <v>18</v>
      </c>
      <c r="I7147" s="6" t="s">
        <v>18</v>
      </c>
      <c r="J7147" s="7" t="b">
        <v>0</v>
      </c>
      <c r="K7147" s="6" t="s">
        <v>19</v>
      </c>
      <c r="L7147" s="8"/>
    </row>
    <row r="7148" ht="31.5" hidden="1" customHeight="1">
      <c r="A7148" s="5" t="s">
        <v>8357</v>
      </c>
      <c r="B7148" s="2" t="s">
        <v>614</v>
      </c>
      <c r="C7148" s="1" t="s">
        <v>120</v>
      </c>
      <c r="D7148" s="1">
        <v>2.2</v>
      </c>
      <c r="E7148" s="3" t="s">
        <v>105</v>
      </c>
      <c r="F7148" s="1" t="s">
        <v>8358</v>
      </c>
      <c r="G7148" s="1" t="s">
        <v>8358</v>
      </c>
      <c r="H7148" s="6" t="s">
        <v>18</v>
      </c>
      <c r="I7148" s="6" t="s">
        <v>18</v>
      </c>
      <c r="J7148" s="7" t="b">
        <v>0</v>
      </c>
      <c r="K7148" s="6" t="s">
        <v>19</v>
      </c>
      <c r="L7148" s="8"/>
    </row>
    <row r="7149" ht="31.5" hidden="1" customHeight="1">
      <c r="A7149" s="5" t="s">
        <v>8359</v>
      </c>
      <c r="B7149" s="2" t="s">
        <v>614</v>
      </c>
      <c r="C7149" s="1" t="s">
        <v>8360</v>
      </c>
      <c r="D7149" s="1">
        <v>3.0</v>
      </c>
      <c r="E7149" s="3" t="s">
        <v>105</v>
      </c>
      <c r="F7149" s="1" t="s">
        <v>8361</v>
      </c>
      <c r="G7149" s="1" t="s">
        <v>8361</v>
      </c>
      <c r="H7149" s="6" t="s">
        <v>18</v>
      </c>
      <c r="I7149" s="6" t="s">
        <v>18</v>
      </c>
      <c r="J7149" s="7" t="b">
        <v>0</v>
      </c>
      <c r="K7149" s="6" t="s">
        <v>19</v>
      </c>
      <c r="L7149" s="8"/>
    </row>
    <row r="7150" ht="31.5" hidden="1" customHeight="1">
      <c r="A7150" s="5" t="s">
        <v>8362</v>
      </c>
      <c r="B7150" s="2" t="s">
        <v>614</v>
      </c>
      <c r="C7150" s="1" t="s">
        <v>5055</v>
      </c>
      <c r="D7150" s="1">
        <v>3.5</v>
      </c>
      <c r="E7150" s="3" t="s">
        <v>105</v>
      </c>
      <c r="F7150" s="1" t="s">
        <v>6593</v>
      </c>
      <c r="G7150" s="1" t="s">
        <v>6593</v>
      </c>
      <c r="H7150" s="6" t="s">
        <v>18</v>
      </c>
      <c r="I7150" s="6" t="s">
        <v>18</v>
      </c>
      <c r="J7150" s="7" t="b">
        <v>0</v>
      </c>
      <c r="K7150" s="6" t="s">
        <v>19</v>
      </c>
      <c r="L7150" s="8"/>
    </row>
    <row r="7151" ht="31.5" hidden="1" customHeight="1">
      <c r="A7151" s="5" t="s">
        <v>8363</v>
      </c>
      <c r="B7151" s="2" t="s">
        <v>614</v>
      </c>
      <c r="C7151" s="1" t="s">
        <v>8364</v>
      </c>
      <c r="D7151" s="1">
        <v>3.8</v>
      </c>
      <c r="E7151" s="3" t="s">
        <v>105</v>
      </c>
      <c r="F7151" s="1" t="s">
        <v>8365</v>
      </c>
      <c r="G7151" s="1" t="s">
        <v>8365</v>
      </c>
      <c r="H7151" s="6" t="s">
        <v>18</v>
      </c>
      <c r="I7151" s="6" t="s">
        <v>18</v>
      </c>
      <c r="J7151" s="7" t="b">
        <v>0</v>
      </c>
      <c r="K7151" s="6" t="s">
        <v>19</v>
      </c>
      <c r="L7151" s="8"/>
    </row>
    <row r="7152" ht="31.5" hidden="1" customHeight="1">
      <c r="A7152" s="5" t="s">
        <v>8366</v>
      </c>
      <c r="B7152" s="2" t="s">
        <v>614</v>
      </c>
      <c r="C7152" s="1" t="s">
        <v>3682</v>
      </c>
      <c r="D7152" s="1">
        <v>3.5</v>
      </c>
      <c r="E7152" s="3" t="s">
        <v>105</v>
      </c>
      <c r="F7152" s="1" t="s">
        <v>6568</v>
      </c>
      <c r="G7152" s="1" t="s">
        <v>6568</v>
      </c>
      <c r="H7152" s="6" t="s">
        <v>18</v>
      </c>
      <c r="I7152" s="6" t="s">
        <v>18</v>
      </c>
      <c r="J7152" s="7" t="b">
        <v>0</v>
      </c>
      <c r="K7152" s="6" t="s">
        <v>19</v>
      </c>
      <c r="L7152" s="8"/>
    </row>
    <row r="7153" ht="31.5" hidden="1" customHeight="1">
      <c r="A7153" s="5" t="s">
        <v>8367</v>
      </c>
      <c r="B7153" s="2" t="s">
        <v>614</v>
      </c>
      <c r="C7153" s="1" t="s">
        <v>8368</v>
      </c>
      <c r="D7153" s="1">
        <v>2.8</v>
      </c>
      <c r="E7153" s="3" t="s">
        <v>105</v>
      </c>
      <c r="F7153" s="1" t="s">
        <v>6579</v>
      </c>
      <c r="G7153" s="1" t="s">
        <v>6579</v>
      </c>
      <c r="H7153" s="6" t="s">
        <v>18</v>
      </c>
      <c r="I7153" s="6" t="s">
        <v>18</v>
      </c>
      <c r="J7153" s="7" t="b">
        <v>0</v>
      </c>
      <c r="K7153" s="6" t="s">
        <v>19</v>
      </c>
      <c r="L7153" s="8"/>
    </row>
    <row r="7154" ht="31.5" hidden="1" customHeight="1">
      <c r="A7154" s="5" t="s">
        <v>8369</v>
      </c>
      <c r="B7154" s="2" t="s">
        <v>70</v>
      </c>
      <c r="C7154" s="1" t="s">
        <v>14</v>
      </c>
      <c r="D7154" s="1">
        <v>6.8</v>
      </c>
      <c r="E7154" s="3" t="s">
        <v>15</v>
      </c>
      <c r="F7154" s="1"/>
      <c r="G7154" s="1"/>
      <c r="H7154" s="6" t="s">
        <v>18</v>
      </c>
      <c r="I7154" s="6" t="s">
        <v>18</v>
      </c>
      <c r="J7154" s="7" t="b">
        <v>1</v>
      </c>
      <c r="K7154" s="6" t="s">
        <v>19</v>
      </c>
      <c r="L7154" s="8"/>
    </row>
    <row r="7155" ht="31.5" hidden="1" customHeight="1">
      <c r="A7155" s="5" t="s">
        <v>8370</v>
      </c>
      <c r="B7155" s="2" t="s">
        <v>333</v>
      </c>
      <c r="C7155" s="1" t="s">
        <v>8371</v>
      </c>
      <c r="D7155" s="1">
        <v>2.8</v>
      </c>
      <c r="E7155" s="3" t="s">
        <v>15</v>
      </c>
      <c r="F7155" s="1"/>
      <c r="G7155" s="1"/>
      <c r="H7155" s="6" t="s">
        <v>18</v>
      </c>
      <c r="I7155" s="6" t="s">
        <v>18</v>
      </c>
      <c r="J7155" s="7" t="b">
        <v>0</v>
      </c>
      <c r="K7155" s="6" t="s">
        <v>19</v>
      </c>
      <c r="L7155" s="8"/>
    </row>
    <row r="7156" ht="31.5" hidden="1" customHeight="1">
      <c r="A7156" s="5" t="s">
        <v>8372</v>
      </c>
      <c r="B7156" s="2" t="s">
        <v>333</v>
      </c>
      <c r="C7156" s="1" t="s">
        <v>14</v>
      </c>
      <c r="D7156" s="1">
        <v>2.5</v>
      </c>
      <c r="E7156" s="3" t="s">
        <v>15</v>
      </c>
      <c r="F7156" s="1"/>
      <c r="G7156" s="1"/>
      <c r="H7156" s="6" t="s">
        <v>18</v>
      </c>
      <c r="I7156" s="6" t="s">
        <v>18</v>
      </c>
      <c r="J7156" s="7" t="b">
        <v>0</v>
      </c>
      <c r="K7156" s="6" t="s">
        <v>19</v>
      </c>
      <c r="L7156" s="8"/>
    </row>
    <row r="7157" ht="31.5" hidden="1" customHeight="1">
      <c r="A7157" s="5" t="s">
        <v>8373</v>
      </c>
      <c r="B7157" s="2" t="s">
        <v>143</v>
      </c>
      <c r="C7157" s="1" t="s">
        <v>14</v>
      </c>
      <c r="D7157" s="1">
        <v>3.0</v>
      </c>
      <c r="E7157" s="3" t="s">
        <v>15</v>
      </c>
      <c r="F7157" s="1"/>
      <c r="G7157" s="1"/>
      <c r="H7157" s="6" t="s">
        <v>18</v>
      </c>
      <c r="I7157" s="6" t="s">
        <v>18</v>
      </c>
      <c r="J7157" s="7" t="b">
        <v>0</v>
      </c>
      <c r="K7157" s="6" t="s">
        <v>19</v>
      </c>
      <c r="L7157" s="8"/>
    </row>
    <row r="7158" ht="31.5" hidden="1" customHeight="1">
      <c r="A7158" s="5" t="s">
        <v>8374</v>
      </c>
      <c r="B7158" s="2" t="s">
        <v>143</v>
      </c>
      <c r="C7158" s="1" t="s">
        <v>14</v>
      </c>
      <c r="D7158" s="1">
        <v>3.0</v>
      </c>
      <c r="E7158" s="3" t="s">
        <v>15</v>
      </c>
      <c r="F7158" s="1"/>
      <c r="G7158" s="1"/>
      <c r="H7158" s="6" t="s">
        <v>18</v>
      </c>
      <c r="I7158" s="6" t="s">
        <v>18</v>
      </c>
      <c r="J7158" s="7" t="b">
        <v>0</v>
      </c>
      <c r="K7158" s="6" t="s">
        <v>19</v>
      </c>
      <c r="L7158" s="8"/>
    </row>
    <row r="7159" ht="31.5" hidden="1" customHeight="1">
      <c r="A7159" s="5" t="s">
        <v>8375</v>
      </c>
      <c r="B7159" s="2" t="s">
        <v>143</v>
      </c>
      <c r="C7159" s="1" t="s">
        <v>14</v>
      </c>
      <c r="D7159" s="1">
        <v>3.0</v>
      </c>
      <c r="E7159" s="3" t="s">
        <v>15</v>
      </c>
      <c r="F7159" s="1"/>
      <c r="G7159" s="1"/>
      <c r="H7159" s="6" t="s">
        <v>18</v>
      </c>
      <c r="I7159" s="6" t="s">
        <v>18</v>
      </c>
      <c r="J7159" s="7" t="b">
        <v>0</v>
      </c>
      <c r="K7159" s="6" t="s">
        <v>19</v>
      </c>
      <c r="L7159" s="8"/>
    </row>
    <row r="7160" ht="31.5" hidden="1" customHeight="1">
      <c r="A7160" s="5" t="s">
        <v>8376</v>
      </c>
      <c r="B7160" s="2" t="s">
        <v>143</v>
      </c>
      <c r="C7160" s="1" t="s">
        <v>14</v>
      </c>
      <c r="D7160" s="1">
        <v>3.0</v>
      </c>
      <c r="E7160" s="3" t="s">
        <v>15</v>
      </c>
      <c r="F7160" s="1"/>
      <c r="G7160" s="1"/>
      <c r="H7160" s="6" t="s">
        <v>76</v>
      </c>
      <c r="I7160" s="6" t="s">
        <v>18</v>
      </c>
      <c r="J7160" s="7" t="b">
        <v>0</v>
      </c>
      <c r="K7160" s="6" t="s">
        <v>19</v>
      </c>
      <c r="L7160" s="8"/>
    </row>
    <row r="7161" ht="31.5" hidden="1" customHeight="1">
      <c r="A7161" s="5" t="s">
        <v>8377</v>
      </c>
      <c r="B7161" s="2" t="s">
        <v>143</v>
      </c>
      <c r="C7161" s="1" t="s">
        <v>74</v>
      </c>
      <c r="D7161" s="1">
        <v>3.0</v>
      </c>
      <c r="E7161" s="3" t="s">
        <v>15</v>
      </c>
      <c r="F7161" s="1"/>
      <c r="G7161" s="1"/>
      <c r="H7161" s="6" t="s">
        <v>18</v>
      </c>
      <c r="I7161" s="6" t="s">
        <v>18</v>
      </c>
      <c r="J7161" s="7" t="b">
        <v>0</v>
      </c>
      <c r="K7161" s="6" t="s">
        <v>19</v>
      </c>
      <c r="L7161" s="8"/>
    </row>
    <row r="7162" ht="31.5" hidden="1" customHeight="1">
      <c r="A7162" s="5" t="s">
        <v>8378</v>
      </c>
      <c r="B7162" s="2" t="s">
        <v>500</v>
      </c>
      <c r="C7162" s="1" t="s">
        <v>14</v>
      </c>
      <c r="D7162" s="1">
        <v>3.8</v>
      </c>
      <c r="E7162" s="3" t="s">
        <v>15</v>
      </c>
      <c r="F7162" s="1"/>
      <c r="G7162" s="1"/>
      <c r="H7162" s="6" t="s">
        <v>76</v>
      </c>
      <c r="I7162" s="6" t="s">
        <v>18</v>
      </c>
      <c r="J7162" s="7" t="b">
        <v>0</v>
      </c>
      <c r="K7162" s="6" t="s">
        <v>19</v>
      </c>
      <c r="L7162" s="8"/>
    </row>
    <row r="7163" ht="31.5" hidden="1" customHeight="1">
      <c r="A7163" s="5" t="s">
        <v>8379</v>
      </c>
      <c r="B7163" s="2" t="s">
        <v>70</v>
      </c>
      <c r="C7163" s="1" t="s">
        <v>14</v>
      </c>
      <c r="D7163" s="1">
        <v>9.3</v>
      </c>
      <c r="E7163" s="3" t="s">
        <v>15</v>
      </c>
      <c r="F7163" s="1"/>
      <c r="G7163" s="1"/>
      <c r="H7163" s="6" t="s">
        <v>76</v>
      </c>
      <c r="I7163" s="6" t="s">
        <v>18</v>
      </c>
      <c r="J7163" s="7" t="b">
        <v>1</v>
      </c>
      <c r="K7163" s="6" t="s">
        <v>19</v>
      </c>
      <c r="L7163" s="8"/>
    </row>
    <row r="7164" ht="31.5" hidden="1" customHeight="1">
      <c r="A7164" s="5" t="s">
        <v>8380</v>
      </c>
      <c r="B7164" s="2" t="s">
        <v>500</v>
      </c>
      <c r="C7164" s="1" t="s">
        <v>14</v>
      </c>
      <c r="D7164" s="1">
        <v>2.5</v>
      </c>
      <c r="E7164" s="3" t="s">
        <v>15</v>
      </c>
      <c r="F7164" s="1"/>
      <c r="G7164" s="1"/>
      <c r="H7164" s="6" t="s">
        <v>18</v>
      </c>
      <c r="I7164" s="6" t="s">
        <v>18</v>
      </c>
      <c r="J7164" s="7" t="b">
        <v>0</v>
      </c>
      <c r="K7164" s="6" t="s">
        <v>19</v>
      </c>
      <c r="L7164" s="8"/>
    </row>
    <row r="7165" ht="31.5" hidden="1" customHeight="1">
      <c r="A7165" s="5" t="s">
        <v>8381</v>
      </c>
      <c r="B7165" s="2" t="s">
        <v>500</v>
      </c>
      <c r="C7165" s="1" t="s">
        <v>14</v>
      </c>
      <c r="D7165" s="1">
        <v>3.8</v>
      </c>
      <c r="E7165" s="3" t="s">
        <v>15</v>
      </c>
      <c r="F7165" s="1"/>
      <c r="G7165" s="1"/>
      <c r="H7165" s="6" t="s">
        <v>18</v>
      </c>
      <c r="I7165" s="6" t="s">
        <v>18</v>
      </c>
      <c r="J7165" s="7" t="b">
        <v>0</v>
      </c>
      <c r="K7165" s="6" t="s">
        <v>19</v>
      </c>
      <c r="L7165" s="8"/>
    </row>
    <row r="7166" ht="31.5" hidden="1" customHeight="1">
      <c r="A7166" s="5" t="s">
        <v>8382</v>
      </c>
      <c r="B7166" s="2" t="s">
        <v>13</v>
      </c>
      <c r="C7166" s="1" t="s">
        <v>14</v>
      </c>
      <c r="D7166" s="1">
        <v>3.0</v>
      </c>
      <c r="E7166" s="3" t="s">
        <v>15</v>
      </c>
      <c r="F7166" s="1"/>
      <c r="G7166" s="1"/>
      <c r="H7166" s="6" t="s">
        <v>18</v>
      </c>
      <c r="I7166" s="6" t="s">
        <v>18</v>
      </c>
      <c r="J7166" s="7" t="b">
        <v>0</v>
      </c>
      <c r="K7166" s="6" t="s">
        <v>19</v>
      </c>
      <c r="L7166" s="8"/>
    </row>
    <row r="7167" ht="31.5" hidden="1" customHeight="1">
      <c r="A7167" s="5" t="s">
        <v>8383</v>
      </c>
      <c r="B7167" s="2" t="s">
        <v>70</v>
      </c>
      <c r="C7167" s="1" t="s">
        <v>14</v>
      </c>
      <c r="D7167" s="1">
        <v>6.8</v>
      </c>
      <c r="E7167" s="3" t="s">
        <v>15</v>
      </c>
      <c r="F7167" s="1"/>
      <c r="G7167" s="1"/>
      <c r="H7167" s="6" t="s">
        <v>18</v>
      </c>
      <c r="I7167" s="6" t="s">
        <v>18</v>
      </c>
      <c r="J7167" s="7" t="b">
        <v>1</v>
      </c>
      <c r="K7167" s="6" t="s">
        <v>19</v>
      </c>
      <c r="L7167" s="8"/>
    </row>
    <row r="7168" ht="31.5" hidden="1" customHeight="1">
      <c r="A7168" s="5" t="s">
        <v>8384</v>
      </c>
      <c r="B7168" s="2" t="s">
        <v>333</v>
      </c>
      <c r="C7168" s="1" t="s">
        <v>8385</v>
      </c>
      <c r="D7168" s="1">
        <v>2.5</v>
      </c>
      <c r="E7168" s="3" t="s">
        <v>15</v>
      </c>
      <c r="F7168" s="1"/>
      <c r="G7168" s="1"/>
      <c r="H7168" s="6" t="s">
        <v>18</v>
      </c>
      <c r="I7168" s="6" t="s">
        <v>18</v>
      </c>
      <c r="J7168" s="7" t="b">
        <v>0</v>
      </c>
      <c r="K7168" s="6" t="s">
        <v>19</v>
      </c>
      <c r="L7168" s="8"/>
    </row>
    <row r="7169" ht="31.5" hidden="1" customHeight="1">
      <c r="A7169" s="5" t="s">
        <v>8386</v>
      </c>
      <c r="B7169" s="2" t="s">
        <v>500</v>
      </c>
      <c r="C7169" s="1" t="s">
        <v>74</v>
      </c>
      <c r="D7169" s="1">
        <v>3.5</v>
      </c>
      <c r="E7169" s="3" t="s">
        <v>15</v>
      </c>
      <c r="F7169" s="1"/>
      <c r="G7169" s="1"/>
      <c r="H7169" s="6" t="s">
        <v>18</v>
      </c>
      <c r="I7169" s="6" t="s">
        <v>18</v>
      </c>
      <c r="J7169" s="7" t="b">
        <v>0</v>
      </c>
      <c r="K7169" s="6" t="s">
        <v>19</v>
      </c>
      <c r="L7169" s="8"/>
    </row>
    <row r="7170" ht="31.5" hidden="1" customHeight="1">
      <c r="A7170" s="5" t="s">
        <v>8387</v>
      </c>
      <c r="B7170" s="2" t="s">
        <v>13</v>
      </c>
      <c r="C7170" s="1" t="s">
        <v>74</v>
      </c>
      <c r="D7170" s="1">
        <v>3.0</v>
      </c>
      <c r="E7170" s="3" t="s">
        <v>15</v>
      </c>
      <c r="F7170" s="1"/>
      <c r="G7170" s="1"/>
      <c r="H7170" s="6" t="s">
        <v>18</v>
      </c>
      <c r="I7170" s="6" t="s">
        <v>18</v>
      </c>
      <c r="J7170" s="7" t="b">
        <v>0</v>
      </c>
      <c r="K7170" s="6" t="s">
        <v>19</v>
      </c>
      <c r="L7170" s="8"/>
    </row>
    <row r="7171" ht="31.5" hidden="1" customHeight="1">
      <c r="A7171" s="5" t="s">
        <v>8388</v>
      </c>
      <c r="B7171" s="2" t="s">
        <v>70</v>
      </c>
      <c r="C7171" s="1" t="s">
        <v>74</v>
      </c>
      <c r="D7171" s="1">
        <v>6.5</v>
      </c>
      <c r="E7171" s="3" t="s">
        <v>15</v>
      </c>
      <c r="F7171" s="1"/>
      <c r="G7171" s="1"/>
      <c r="H7171" s="6" t="s">
        <v>18</v>
      </c>
      <c r="I7171" s="6" t="s">
        <v>18</v>
      </c>
      <c r="J7171" s="7" t="b">
        <v>1</v>
      </c>
      <c r="K7171" s="6" t="s">
        <v>19</v>
      </c>
      <c r="L7171" s="8"/>
    </row>
    <row r="7172" ht="31.5" hidden="1" customHeight="1">
      <c r="A7172" s="5" t="s">
        <v>8389</v>
      </c>
      <c r="B7172" s="2" t="s">
        <v>500</v>
      </c>
      <c r="C7172" s="1" t="s">
        <v>74</v>
      </c>
      <c r="D7172" s="1">
        <v>3.5</v>
      </c>
      <c r="E7172" s="3" t="s">
        <v>15</v>
      </c>
      <c r="F7172" s="1"/>
      <c r="G7172" s="1"/>
      <c r="H7172" s="6" t="s">
        <v>18</v>
      </c>
      <c r="I7172" s="6" t="s">
        <v>18</v>
      </c>
      <c r="J7172" s="7" t="b">
        <v>0</v>
      </c>
      <c r="K7172" s="6" t="s">
        <v>19</v>
      </c>
      <c r="L7172" s="8"/>
    </row>
    <row r="7173" ht="31.5" hidden="1" customHeight="1">
      <c r="A7173" s="5" t="s">
        <v>8390</v>
      </c>
      <c r="B7173" s="2" t="s">
        <v>13</v>
      </c>
      <c r="C7173" s="1" t="s">
        <v>74</v>
      </c>
      <c r="D7173" s="1">
        <v>3.0</v>
      </c>
      <c r="E7173" s="3" t="s">
        <v>15</v>
      </c>
      <c r="F7173" s="1"/>
      <c r="G7173" s="1"/>
      <c r="H7173" s="6" t="s">
        <v>18</v>
      </c>
      <c r="I7173" s="6" t="s">
        <v>18</v>
      </c>
      <c r="J7173" s="7" t="b">
        <v>0</v>
      </c>
      <c r="K7173" s="6" t="s">
        <v>19</v>
      </c>
      <c r="L7173" s="8"/>
    </row>
    <row r="7174" ht="31.5" hidden="1" customHeight="1">
      <c r="A7174" s="5" t="s">
        <v>8391</v>
      </c>
      <c r="B7174" s="2" t="s">
        <v>70</v>
      </c>
      <c r="C7174" s="1" t="s">
        <v>74</v>
      </c>
      <c r="D7174" s="1">
        <v>6.5</v>
      </c>
      <c r="E7174" s="3" t="s">
        <v>15</v>
      </c>
      <c r="F7174" s="1"/>
      <c r="G7174" s="1"/>
      <c r="H7174" s="6" t="s">
        <v>18</v>
      </c>
      <c r="I7174" s="6" t="s">
        <v>18</v>
      </c>
      <c r="J7174" s="7" t="b">
        <v>1</v>
      </c>
      <c r="K7174" s="6" t="s">
        <v>19</v>
      </c>
      <c r="L7174" s="8"/>
    </row>
    <row r="7175" ht="31.5" hidden="1" customHeight="1">
      <c r="A7175" s="5" t="s">
        <v>8392</v>
      </c>
      <c r="B7175" s="2" t="s">
        <v>500</v>
      </c>
      <c r="C7175" s="1" t="s">
        <v>74</v>
      </c>
      <c r="D7175" s="1">
        <v>3.5</v>
      </c>
      <c r="E7175" s="3" t="s">
        <v>15</v>
      </c>
      <c r="F7175" s="1"/>
      <c r="G7175" s="1"/>
      <c r="H7175" s="6" t="s">
        <v>18</v>
      </c>
      <c r="I7175" s="6" t="s">
        <v>18</v>
      </c>
      <c r="J7175" s="7" t="b">
        <v>0</v>
      </c>
      <c r="K7175" s="6" t="s">
        <v>19</v>
      </c>
      <c r="L7175" s="8"/>
    </row>
    <row r="7176" ht="31.5" hidden="1" customHeight="1">
      <c r="A7176" s="5" t="s">
        <v>8393</v>
      </c>
      <c r="B7176" s="2" t="s">
        <v>13</v>
      </c>
      <c r="C7176" s="1" t="s">
        <v>74</v>
      </c>
      <c r="D7176" s="1">
        <v>3.0</v>
      </c>
      <c r="E7176" s="3" t="s">
        <v>15</v>
      </c>
      <c r="F7176" s="1"/>
      <c r="G7176" s="1"/>
      <c r="H7176" s="6" t="s">
        <v>18</v>
      </c>
      <c r="I7176" s="6" t="s">
        <v>18</v>
      </c>
      <c r="J7176" s="7" t="b">
        <v>0</v>
      </c>
      <c r="K7176" s="6" t="s">
        <v>19</v>
      </c>
      <c r="L7176" s="8"/>
    </row>
    <row r="7177" ht="31.5" hidden="1" customHeight="1">
      <c r="A7177" s="5" t="s">
        <v>8394</v>
      </c>
      <c r="B7177" s="2" t="s">
        <v>70</v>
      </c>
      <c r="C7177" s="1" t="s">
        <v>74</v>
      </c>
      <c r="D7177" s="1">
        <v>6.5</v>
      </c>
      <c r="E7177" s="3" t="s">
        <v>15</v>
      </c>
      <c r="F7177" s="1"/>
      <c r="G7177" s="1"/>
      <c r="H7177" s="6" t="s">
        <v>18</v>
      </c>
      <c r="I7177" s="6" t="s">
        <v>18</v>
      </c>
      <c r="J7177" s="7" t="b">
        <v>1</v>
      </c>
      <c r="K7177" s="6" t="s">
        <v>19</v>
      </c>
      <c r="L7177" s="8"/>
    </row>
    <row r="7178" ht="31.5" hidden="1" customHeight="1">
      <c r="A7178" s="5" t="s">
        <v>8395</v>
      </c>
      <c r="B7178" s="2" t="s">
        <v>500</v>
      </c>
      <c r="C7178" s="1" t="s">
        <v>74</v>
      </c>
      <c r="D7178" s="1">
        <v>3.5</v>
      </c>
      <c r="E7178" s="3" t="s">
        <v>15</v>
      </c>
      <c r="F7178" s="1"/>
      <c r="G7178" s="1"/>
      <c r="H7178" s="6" t="s">
        <v>18</v>
      </c>
      <c r="I7178" s="6" t="s">
        <v>18</v>
      </c>
      <c r="J7178" s="7" t="b">
        <v>0</v>
      </c>
      <c r="K7178" s="6" t="s">
        <v>19</v>
      </c>
      <c r="L7178" s="8"/>
    </row>
    <row r="7179" ht="31.5" hidden="1" customHeight="1">
      <c r="A7179" s="5" t="s">
        <v>8396</v>
      </c>
      <c r="B7179" s="2" t="s">
        <v>13</v>
      </c>
      <c r="C7179" s="1" t="s">
        <v>74</v>
      </c>
      <c r="D7179" s="1">
        <v>3.0</v>
      </c>
      <c r="E7179" s="3" t="s">
        <v>15</v>
      </c>
      <c r="F7179" s="1"/>
      <c r="G7179" s="1"/>
      <c r="H7179" s="6" t="s">
        <v>18</v>
      </c>
      <c r="I7179" s="6" t="s">
        <v>18</v>
      </c>
      <c r="J7179" s="7" t="b">
        <v>0</v>
      </c>
      <c r="K7179" s="6" t="s">
        <v>19</v>
      </c>
      <c r="L7179" s="8"/>
    </row>
    <row r="7180" ht="31.5" hidden="1" customHeight="1">
      <c r="A7180" s="5" t="s">
        <v>8397</v>
      </c>
      <c r="B7180" s="2" t="s">
        <v>70</v>
      </c>
      <c r="C7180" s="1" t="s">
        <v>74</v>
      </c>
      <c r="D7180" s="1">
        <v>6.5</v>
      </c>
      <c r="E7180" s="3" t="s">
        <v>15</v>
      </c>
      <c r="F7180" s="1"/>
      <c r="G7180" s="1"/>
      <c r="H7180" s="6" t="s">
        <v>18</v>
      </c>
      <c r="I7180" s="6" t="s">
        <v>18</v>
      </c>
      <c r="J7180" s="7" t="b">
        <v>1</v>
      </c>
      <c r="K7180" s="6" t="s">
        <v>19</v>
      </c>
      <c r="L7180" s="8"/>
    </row>
    <row r="7181" ht="31.5" hidden="1" customHeight="1">
      <c r="A7181" s="5" t="s">
        <v>8398</v>
      </c>
      <c r="B7181" s="2" t="s">
        <v>500</v>
      </c>
      <c r="C7181" s="1" t="s">
        <v>74</v>
      </c>
      <c r="D7181" s="1">
        <v>3.5</v>
      </c>
      <c r="E7181" s="3" t="s">
        <v>15</v>
      </c>
      <c r="F7181" s="1"/>
      <c r="G7181" s="1"/>
      <c r="H7181" s="6" t="s">
        <v>18</v>
      </c>
      <c r="I7181" s="6" t="s">
        <v>18</v>
      </c>
      <c r="J7181" s="7" t="b">
        <v>0</v>
      </c>
      <c r="K7181" s="6" t="s">
        <v>19</v>
      </c>
      <c r="L7181" s="8"/>
    </row>
    <row r="7182" ht="31.5" hidden="1" customHeight="1">
      <c r="A7182" s="5" t="s">
        <v>8399</v>
      </c>
      <c r="B7182" s="2" t="s">
        <v>13</v>
      </c>
      <c r="C7182" s="1" t="s">
        <v>74</v>
      </c>
      <c r="D7182" s="1">
        <v>3.0</v>
      </c>
      <c r="E7182" s="3" t="s">
        <v>15</v>
      </c>
      <c r="F7182" s="1"/>
      <c r="G7182" s="1"/>
      <c r="H7182" s="6" t="s">
        <v>18</v>
      </c>
      <c r="I7182" s="6" t="s">
        <v>18</v>
      </c>
      <c r="J7182" s="7" t="b">
        <v>0</v>
      </c>
      <c r="K7182" s="6" t="s">
        <v>19</v>
      </c>
      <c r="L7182" s="8"/>
    </row>
    <row r="7183" ht="31.5" hidden="1" customHeight="1">
      <c r="A7183" s="5" t="s">
        <v>8400</v>
      </c>
      <c r="B7183" s="2" t="s">
        <v>70</v>
      </c>
      <c r="C7183" s="1" t="s">
        <v>74</v>
      </c>
      <c r="D7183" s="1">
        <v>6.5</v>
      </c>
      <c r="E7183" s="3" t="s">
        <v>15</v>
      </c>
      <c r="F7183" s="1"/>
      <c r="G7183" s="1"/>
      <c r="H7183" s="6" t="s">
        <v>18</v>
      </c>
      <c r="I7183" s="6" t="s">
        <v>18</v>
      </c>
      <c r="J7183" s="7" t="b">
        <v>1</v>
      </c>
      <c r="K7183" s="6" t="s">
        <v>19</v>
      </c>
      <c r="L7183" s="8"/>
    </row>
    <row r="7184" ht="31.5" hidden="1" customHeight="1">
      <c r="A7184" s="5" t="s">
        <v>8401</v>
      </c>
      <c r="B7184" s="2" t="s">
        <v>500</v>
      </c>
      <c r="C7184" s="1" t="s">
        <v>74</v>
      </c>
      <c r="D7184" s="1">
        <v>3.5</v>
      </c>
      <c r="E7184" s="3" t="s">
        <v>15</v>
      </c>
      <c r="F7184" s="1"/>
      <c r="G7184" s="1"/>
      <c r="H7184" s="6" t="s">
        <v>18</v>
      </c>
      <c r="I7184" s="6" t="s">
        <v>18</v>
      </c>
      <c r="J7184" s="7" t="b">
        <v>0</v>
      </c>
      <c r="K7184" s="6" t="s">
        <v>19</v>
      </c>
      <c r="L7184" s="8"/>
    </row>
    <row r="7185" ht="31.5" hidden="1" customHeight="1">
      <c r="A7185" s="5" t="s">
        <v>8402</v>
      </c>
      <c r="B7185" s="2" t="s">
        <v>13</v>
      </c>
      <c r="C7185" s="1" t="s">
        <v>74</v>
      </c>
      <c r="D7185" s="1">
        <v>3.0</v>
      </c>
      <c r="E7185" s="3" t="s">
        <v>15</v>
      </c>
      <c r="F7185" s="1"/>
      <c r="G7185" s="1"/>
      <c r="H7185" s="6" t="s">
        <v>18</v>
      </c>
      <c r="I7185" s="6" t="s">
        <v>18</v>
      </c>
      <c r="J7185" s="7" t="b">
        <v>0</v>
      </c>
      <c r="K7185" s="6" t="s">
        <v>19</v>
      </c>
      <c r="L7185" s="8"/>
    </row>
    <row r="7186" ht="31.5" hidden="1" customHeight="1">
      <c r="A7186" s="5" t="s">
        <v>8403</v>
      </c>
      <c r="B7186" s="2" t="s">
        <v>70</v>
      </c>
      <c r="C7186" s="1" t="s">
        <v>74</v>
      </c>
      <c r="D7186" s="1">
        <v>6.5</v>
      </c>
      <c r="E7186" s="3" t="s">
        <v>15</v>
      </c>
      <c r="F7186" s="1"/>
      <c r="G7186" s="1"/>
      <c r="H7186" s="6" t="s">
        <v>18</v>
      </c>
      <c r="I7186" s="6" t="s">
        <v>18</v>
      </c>
      <c r="J7186" s="7" t="b">
        <v>1</v>
      </c>
      <c r="K7186" s="6" t="s">
        <v>19</v>
      </c>
      <c r="L7186" s="8"/>
    </row>
    <row r="7187" ht="31.5" hidden="1" customHeight="1">
      <c r="A7187" s="5" t="s">
        <v>8404</v>
      </c>
      <c r="B7187" s="2" t="s">
        <v>500</v>
      </c>
      <c r="C7187" s="1" t="s">
        <v>74</v>
      </c>
      <c r="D7187" s="1">
        <v>3.5</v>
      </c>
      <c r="E7187" s="3" t="s">
        <v>15</v>
      </c>
      <c r="F7187" s="1"/>
      <c r="G7187" s="1"/>
      <c r="H7187" s="6" t="s">
        <v>18</v>
      </c>
      <c r="I7187" s="6" t="s">
        <v>18</v>
      </c>
      <c r="J7187" s="7" t="b">
        <v>0</v>
      </c>
      <c r="K7187" s="6" t="s">
        <v>19</v>
      </c>
      <c r="L7187" s="8"/>
    </row>
    <row r="7188" ht="31.5" hidden="1" customHeight="1">
      <c r="A7188" s="5" t="s">
        <v>8405</v>
      </c>
      <c r="B7188" s="2" t="s">
        <v>13</v>
      </c>
      <c r="C7188" s="1" t="s">
        <v>74</v>
      </c>
      <c r="D7188" s="1">
        <v>3.0</v>
      </c>
      <c r="E7188" s="3" t="s">
        <v>15</v>
      </c>
      <c r="F7188" s="1"/>
      <c r="G7188" s="1"/>
      <c r="H7188" s="6" t="s">
        <v>18</v>
      </c>
      <c r="I7188" s="6" t="s">
        <v>18</v>
      </c>
      <c r="J7188" s="7" t="b">
        <v>0</v>
      </c>
      <c r="K7188" s="6" t="s">
        <v>19</v>
      </c>
      <c r="L7188" s="8"/>
    </row>
    <row r="7189" ht="31.5" hidden="1" customHeight="1">
      <c r="A7189" s="5" t="s">
        <v>8406</v>
      </c>
      <c r="B7189" s="2" t="s">
        <v>70</v>
      </c>
      <c r="C7189" s="1" t="s">
        <v>74</v>
      </c>
      <c r="D7189" s="1">
        <v>6.5</v>
      </c>
      <c r="E7189" s="3" t="s">
        <v>15</v>
      </c>
      <c r="F7189" s="1"/>
      <c r="G7189" s="1"/>
      <c r="H7189" s="6" t="s">
        <v>18</v>
      </c>
      <c r="I7189" s="6" t="s">
        <v>18</v>
      </c>
      <c r="J7189" s="7" t="b">
        <v>1</v>
      </c>
      <c r="K7189" s="6" t="s">
        <v>19</v>
      </c>
      <c r="L7189" s="8"/>
    </row>
    <row r="7190" ht="31.5" hidden="1" customHeight="1">
      <c r="A7190" s="5" t="s">
        <v>8407</v>
      </c>
      <c r="B7190" s="2" t="s">
        <v>500</v>
      </c>
      <c r="C7190" s="1" t="s">
        <v>74</v>
      </c>
      <c r="D7190" s="1">
        <v>3.8</v>
      </c>
      <c r="E7190" s="3" t="s">
        <v>15</v>
      </c>
      <c r="F7190" s="1"/>
      <c r="G7190" s="1"/>
      <c r="H7190" s="6" t="s">
        <v>18</v>
      </c>
      <c r="I7190" s="6" t="s">
        <v>18</v>
      </c>
      <c r="J7190" s="7" t="b">
        <v>0</v>
      </c>
      <c r="K7190" s="6" t="s">
        <v>19</v>
      </c>
      <c r="L7190" s="8"/>
    </row>
    <row r="7191" ht="31.5" hidden="1" customHeight="1">
      <c r="A7191" s="5" t="s">
        <v>8408</v>
      </c>
      <c r="B7191" s="2" t="s">
        <v>13</v>
      </c>
      <c r="C7191" s="1" t="s">
        <v>74</v>
      </c>
      <c r="D7191" s="1">
        <v>3.5</v>
      </c>
      <c r="E7191" s="3" t="s">
        <v>15</v>
      </c>
      <c r="F7191" s="1"/>
      <c r="G7191" s="1"/>
      <c r="H7191" s="6" t="s">
        <v>18</v>
      </c>
      <c r="I7191" s="6" t="s">
        <v>18</v>
      </c>
      <c r="J7191" s="7" t="b">
        <v>0</v>
      </c>
      <c r="K7191" s="6" t="s">
        <v>19</v>
      </c>
      <c r="L7191" s="8"/>
    </row>
    <row r="7192" ht="31.5" hidden="1" customHeight="1">
      <c r="A7192" s="5" t="s">
        <v>8409</v>
      </c>
      <c r="B7192" s="2" t="s">
        <v>70</v>
      </c>
      <c r="C7192" s="1" t="s">
        <v>74</v>
      </c>
      <c r="D7192" s="1">
        <v>7.3</v>
      </c>
      <c r="E7192" s="3" t="s">
        <v>15</v>
      </c>
      <c r="F7192" s="1"/>
      <c r="G7192" s="1"/>
      <c r="H7192" s="6" t="s">
        <v>18</v>
      </c>
      <c r="I7192" s="6" t="s">
        <v>18</v>
      </c>
      <c r="J7192" s="7" t="b">
        <v>1</v>
      </c>
      <c r="K7192" s="6" t="s">
        <v>19</v>
      </c>
      <c r="L7192" s="8"/>
    </row>
    <row r="7193" ht="31.5" hidden="1" customHeight="1">
      <c r="A7193" s="5" t="s">
        <v>8410</v>
      </c>
      <c r="B7193" s="2" t="s">
        <v>500</v>
      </c>
      <c r="C7193" s="1" t="s">
        <v>74</v>
      </c>
      <c r="D7193" s="1">
        <v>3.8</v>
      </c>
      <c r="E7193" s="3" t="s">
        <v>15</v>
      </c>
      <c r="F7193" s="1"/>
      <c r="G7193" s="1"/>
      <c r="H7193" s="6" t="s">
        <v>18</v>
      </c>
      <c r="I7193" s="6" t="s">
        <v>18</v>
      </c>
      <c r="J7193" s="7" t="b">
        <v>0</v>
      </c>
      <c r="K7193" s="6" t="s">
        <v>19</v>
      </c>
      <c r="L7193" s="8"/>
    </row>
    <row r="7194" ht="31.5" hidden="1" customHeight="1">
      <c r="A7194" s="5" t="s">
        <v>8411</v>
      </c>
      <c r="B7194" s="2" t="s">
        <v>13</v>
      </c>
      <c r="C7194" s="1" t="s">
        <v>74</v>
      </c>
      <c r="D7194" s="1">
        <v>3.5</v>
      </c>
      <c r="E7194" s="3" t="s">
        <v>15</v>
      </c>
      <c r="F7194" s="1"/>
      <c r="G7194" s="1"/>
      <c r="H7194" s="6" t="s">
        <v>18</v>
      </c>
      <c r="I7194" s="6" t="s">
        <v>18</v>
      </c>
      <c r="J7194" s="7" t="b">
        <v>0</v>
      </c>
      <c r="K7194" s="6" t="s">
        <v>19</v>
      </c>
      <c r="L7194" s="8"/>
    </row>
    <row r="7195" ht="31.5" hidden="1" customHeight="1">
      <c r="A7195" s="5" t="s">
        <v>8412</v>
      </c>
      <c r="B7195" s="2" t="s">
        <v>70</v>
      </c>
      <c r="C7195" s="1" t="s">
        <v>74</v>
      </c>
      <c r="D7195" s="1">
        <v>7.3</v>
      </c>
      <c r="E7195" s="3" t="s">
        <v>15</v>
      </c>
      <c r="F7195" s="1"/>
      <c r="G7195" s="1"/>
      <c r="H7195" s="6" t="s">
        <v>18</v>
      </c>
      <c r="I7195" s="6" t="s">
        <v>18</v>
      </c>
      <c r="J7195" s="7" t="b">
        <v>1</v>
      </c>
      <c r="K7195" s="6" t="s">
        <v>19</v>
      </c>
      <c r="L7195" s="8"/>
    </row>
    <row r="7196" ht="31.5" hidden="1" customHeight="1">
      <c r="A7196" s="5" t="s">
        <v>8413</v>
      </c>
      <c r="B7196" s="2" t="s">
        <v>500</v>
      </c>
      <c r="C7196" s="1" t="s">
        <v>14</v>
      </c>
      <c r="D7196" s="1">
        <v>3.8</v>
      </c>
      <c r="E7196" s="3" t="s">
        <v>15</v>
      </c>
      <c r="F7196" s="1"/>
      <c r="G7196" s="1"/>
      <c r="H7196" s="6" t="s">
        <v>18</v>
      </c>
      <c r="I7196" s="6" t="s">
        <v>18</v>
      </c>
      <c r="J7196" s="7" t="b">
        <v>0</v>
      </c>
      <c r="K7196" s="6" t="s">
        <v>19</v>
      </c>
      <c r="L7196" s="8"/>
    </row>
    <row r="7197" ht="31.5" hidden="1" customHeight="1">
      <c r="A7197" s="5" t="s">
        <v>8414</v>
      </c>
      <c r="B7197" s="2" t="s">
        <v>13</v>
      </c>
      <c r="C7197" s="1" t="s">
        <v>14</v>
      </c>
      <c r="D7197" s="1">
        <v>3.5</v>
      </c>
      <c r="E7197" s="3" t="s">
        <v>15</v>
      </c>
      <c r="F7197" s="1"/>
      <c r="G7197" s="1"/>
      <c r="H7197" s="6" t="s">
        <v>18</v>
      </c>
      <c r="I7197" s="6" t="s">
        <v>18</v>
      </c>
      <c r="J7197" s="7" t="b">
        <v>0</v>
      </c>
      <c r="K7197" s="6" t="s">
        <v>19</v>
      </c>
      <c r="L7197" s="8"/>
    </row>
    <row r="7198" ht="31.5" hidden="1" customHeight="1">
      <c r="A7198" s="5" t="s">
        <v>8415</v>
      </c>
      <c r="B7198" s="2" t="s">
        <v>333</v>
      </c>
      <c r="C7198" s="1" t="s">
        <v>14</v>
      </c>
      <c r="D7198" s="1">
        <v>2.5</v>
      </c>
      <c r="E7198" s="3" t="s">
        <v>15</v>
      </c>
      <c r="F7198" s="1"/>
      <c r="G7198" s="1"/>
      <c r="H7198" s="6" t="s">
        <v>18</v>
      </c>
      <c r="I7198" s="6" t="s">
        <v>18</v>
      </c>
      <c r="J7198" s="7" t="b">
        <v>0</v>
      </c>
      <c r="K7198" s="6" t="s">
        <v>19</v>
      </c>
      <c r="L7198" s="8"/>
    </row>
    <row r="7199" ht="31.5" hidden="1" customHeight="1">
      <c r="A7199" s="5" t="s">
        <v>8416</v>
      </c>
      <c r="B7199" s="2" t="s">
        <v>70</v>
      </c>
      <c r="C7199" s="1" t="s">
        <v>14</v>
      </c>
      <c r="D7199" s="1">
        <v>9.8</v>
      </c>
      <c r="E7199" s="3" t="s">
        <v>15</v>
      </c>
      <c r="F7199" s="1"/>
      <c r="G7199" s="1"/>
      <c r="H7199" s="6" t="s">
        <v>18</v>
      </c>
      <c r="I7199" s="6" t="s">
        <v>18</v>
      </c>
      <c r="J7199" s="7" t="b">
        <v>1</v>
      </c>
      <c r="K7199" s="6" t="s">
        <v>19</v>
      </c>
      <c r="L7199" s="8"/>
    </row>
    <row r="7200" ht="31.5" hidden="1" customHeight="1">
      <c r="A7200" s="5" t="s">
        <v>8417</v>
      </c>
      <c r="B7200" s="2" t="s">
        <v>500</v>
      </c>
      <c r="C7200" s="1" t="s">
        <v>74</v>
      </c>
      <c r="D7200" s="1">
        <v>3.8</v>
      </c>
      <c r="E7200" s="3" t="s">
        <v>15</v>
      </c>
      <c r="F7200" s="1"/>
      <c r="G7200" s="1"/>
      <c r="H7200" s="6" t="s">
        <v>18</v>
      </c>
      <c r="I7200" s="6" t="s">
        <v>18</v>
      </c>
      <c r="J7200" s="7" t="b">
        <v>0</v>
      </c>
      <c r="K7200" s="6" t="s">
        <v>19</v>
      </c>
      <c r="L7200" s="8"/>
    </row>
    <row r="7201" ht="31.5" hidden="1" customHeight="1">
      <c r="A7201" s="5" t="s">
        <v>8418</v>
      </c>
      <c r="B7201" s="2" t="s">
        <v>13</v>
      </c>
      <c r="C7201" s="1" t="s">
        <v>74</v>
      </c>
      <c r="D7201" s="1">
        <v>3.5</v>
      </c>
      <c r="E7201" s="3" t="s">
        <v>15</v>
      </c>
      <c r="F7201" s="1"/>
      <c r="G7201" s="1"/>
      <c r="H7201" s="6" t="s">
        <v>18</v>
      </c>
      <c r="I7201" s="6" t="s">
        <v>18</v>
      </c>
      <c r="J7201" s="7" t="b">
        <v>0</v>
      </c>
      <c r="K7201" s="6" t="s">
        <v>19</v>
      </c>
      <c r="L7201" s="8"/>
    </row>
    <row r="7202" ht="31.5" hidden="1" customHeight="1">
      <c r="A7202" s="5" t="s">
        <v>8419</v>
      </c>
      <c r="B7202" s="2" t="s">
        <v>70</v>
      </c>
      <c r="C7202" s="1" t="s">
        <v>74</v>
      </c>
      <c r="D7202" s="1">
        <v>7.3</v>
      </c>
      <c r="E7202" s="3" t="s">
        <v>15</v>
      </c>
      <c r="F7202" s="1"/>
      <c r="G7202" s="1"/>
      <c r="H7202" s="6" t="s">
        <v>18</v>
      </c>
      <c r="I7202" s="6" t="s">
        <v>18</v>
      </c>
      <c r="J7202" s="7" t="b">
        <v>1</v>
      </c>
      <c r="K7202" s="6" t="s">
        <v>19</v>
      </c>
      <c r="L7202" s="8"/>
    </row>
    <row r="7203" ht="31.5" hidden="1" customHeight="1">
      <c r="A7203" s="5" t="s">
        <v>8420</v>
      </c>
      <c r="B7203" s="2" t="s">
        <v>143</v>
      </c>
      <c r="C7203" s="1" t="s">
        <v>74</v>
      </c>
      <c r="D7203" s="1">
        <v>3.5</v>
      </c>
      <c r="E7203" s="3" t="s">
        <v>15</v>
      </c>
      <c r="F7203" s="1"/>
      <c r="G7203" s="1"/>
      <c r="H7203" s="6" t="s">
        <v>18</v>
      </c>
      <c r="I7203" s="6" t="s">
        <v>18</v>
      </c>
      <c r="J7203" s="7" t="b">
        <v>0</v>
      </c>
      <c r="K7203" s="6" t="s">
        <v>19</v>
      </c>
      <c r="L7203" s="8"/>
    </row>
    <row r="7204" ht="31.5" hidden="1" customHeight="1">
      <c r="A7204" s="5" t="s">
        <v>8421</v>
      </c>
      <c r="B7204" s="2" t="s">
        <v>143</v>
      </c>
      <c r="C7204" s="1" t="s">
        <v>74</v>
      </c>
      <c r="D7204" s="1">
        <v>3.8</v>
      </c>
      <c r="E7204" s="3" t="s">
        <v>15</v>
      </c>
      <c r="F7204" s="1"/>
      <c r="G7204" s="1"/>
      <c r="H7204" s="6" t="s">
        <v>18</v>
      </c>
      <c r="I7204" s="6" t="s">
        <v>18</v>
      </c>
      <c r="J7204" s="7" t="b">
        <v>0</v>
      </c>
      <c r="K7204" s="6" t="s">
        <v>19</v>
      </c>
      <c r="L7204" s="8"/>
    </row>
    <row r="7205" ht="31.5" hidden="1" customHeight="1">
      <c r="A7205" s="5" t="s">
        <v>8422</v>
      </c>
      <c r="B7205" s="2" t="s">
        <v>13</v>
      </c>
      <c r="C7205" s="1" t="s">
        <v>74</v>
      </c>
      <c r="D7205" s="1">
        <v>3.8</v>
      </c>
      <c r="E7205" s="3" t="s">
        <v>15</v>
      </c>
      <c r="F7205" s="1"/>
      <c r="G7205" s="1"/>
      <c r="H7205" s="6" t="s">
        <v>18</v>
      </c>
      <c r="I7205" s="6" t="s">
        <v>18</v>
      </c>
      <c r="J7205" s="7" t="b">
        <v>0</v>
      </c>
      <c r="K7205" s="6" t="s">
        <v>19</v>
      </c>
      <c r="L7205" s="8"/>
    </row>
    <row r="7206" ht="31.5" hidden="1" customHeight="1">
      <c r="A7206" s="5" t="s">
        <v>8423</v>
      </c>
      <c r="B7206" s="2" t="s">
        <v>13</v>
      </c>
      <c r="C7206" s="1" t="s">
        <v>74</v>
      </c>
      <c r="D7206" s="1">
        <v>3.8</v>
      </c>
      <c r="E7206" s="3" t="s">
        <v>15</v>
      </c>
      <c r="F7206" s="1"/>
      <c r="G7206" s="1"/>
      <c r="H7206" s="6" t="s">
        <v>18</v>
      </c>
      <c r="I7206" s="6" t="s">
        <v>18</v>
      </c>
      <c r="J7206" s="7" t="b">
        <v>0</v>
      </c>
      <c r="K7206" s="6" t="s">
        <v>19</v>
      </c>
      <c r="L7206" s="8"/>
    </row>
    <row r="7207" ht="31.5" hidden="1" customHeight="1">
      <c r="A7207" s="5" t="s">
        <v>8424</v>
      </c>
      <c r="B7207" s="2" t="s">
        <v>1290</v>
      </c>
      <c r="C7207" s="1" t="s">
        <v>74</v>
      </c>
      <c r="D7207" s="1">
        <v>5.2</v>
      </c>
      <c r="E7207" s="3" t="s">
        <v>15</v>
      </c>
      <c r="F7207" s="1"/>
      <c r="G7207" s="1"/>
      <c r="H7207" s="6" t="s">
        <v>18</v>
      </c>
      <c r="I7207" s="6" t="s">
        <v>18</v>
      </c>
      <c r="J7207" s="7" t="b">
        <v>0</v>
      </c>
      <c r="K7207" s="6" t="s">
        <v>19</v>
      </c>
      <c r="L7207" s="8"/>
    </row>
    <row r="7208" ht="31.5" hidden="1" customHeight="1">
      <c r="A7208" s="5" t="s">
        <v>8425</v>
      </c>
      <c r="B7208" s="2" t="s">
        <v>1290</v>
      </c>
      <c r="C7208" s="1" t="s">
        <v>74</v>
      </c>
      <c r="D7208" s="1">
        <v>5.2</v>
      </c>
      <c r="E7208" s="3" t="s">
        <v>15</v>
      </c>
      <c r="F7208" s="1"/>
      <c r="G7208" s="1"/>
      <c r="H7208" s="6" t="s">
        <v>18</v>
      </c>
      <c r="I7208" s="6" t="s">
        <v>18</v>
      </c>
      <c r="J7208" s="7" t="b">
        <v>0</v>
      </c>
      <c r="K7208" s="6" t="s">
        <v>19</v>
      </c>
      <c r="L7208" s="8"/>
    </row>
    <row r="7209" ht="31.5" hidden="1" customHeight="1">
      <c r="A7209" s="5" t="s">
        <v>8426</v>
      </c>
      <c r="B7209" s="2" t="s">
        <v>333</v>
      </c>
      <c r="C7209" s="1" t="s">
        <v>74</v>
      </c>
      <c r="D7209" s="1">
        <v>3.5</v>
      </c>
      <c r="E7209" s="3" t="s">
        <v>15</v>
      </c>
      <c r="F7209" s="1"/>
      <c r="G7209" s="1"/>
      <c r="H7209" s="6" t="s">
        <v>18</v>
      </c>
      <c r="I7209" s="6" t="s">
        <v>18</v>
      </c>
      <c r="J7209" s="7" t="b">
        <v>0</v>
      </c>
      <c r="K7209" s="6" t="s">
        <v>19</v>
      </c>
      <c r="L7209" s="8"/>
    </row>
    <row r="7210" ht="31.5" hidden="1" customHeight="1">
      <c r="A7210" s="5" t="s">
        <v>8427</v>
      </c>
      <c r="B7210" s="2" t="s">
        <v>333</v>
      </c>
      <c r="C7210" s="1" t="s">
        <v>74</v>
      </c>
      <c r="D7210" s="1">
        <v>3.5</v>
      </c>
      <c r="E7210" s="3" t="s">
        <v>15</v>
      </c>
      <c r="F7210" s="1"/>
      <c r="G7210" s="1"/>
      <c r="H7210" s="6" t="s">
        <v>18</v>
      </c>
      <c r="I7210" s="6" t="s">
        <v>18</v>
      </c>
      <c r="J7210" s="7" t="b">
        <v>0</v>
      </c>
      <c r="K7210" s="6" t="s">
        <v>19</v>
      </c>
      <c r="L7210" s="8"/>
    </row>
    <row r="7211" ht="31.5" hidden="1" customHeight="1">
      <c r="A7211" s="5" t="s">
        <v>8428</v>
      </c>
      <c r="B7211" s="2" t="s">
        <v>500</v>
      </c>
      <c r="C7211" s="1" t="s">
        <v>74</v>
      </c>
      <c r="D7211" s="1">
        <v>5.5</v>
      </c>
      <c r="E7211" s="3" t="s">
        <v>15</v>
      </c>
      <c r="F7211" s="1"/>
      <c r="G7211" s="1"/>
      <c r="H7211" s="6" t="s">
        <v>18</v>
      </c>
      <c r="I7211" s="6" t="s">
        <v>18</v>
      </c>
      <c r="J7211" s="7" t="b">
        <v>0</v>
      </c>
      <c r="K7211" s="6" t="s">
        <v>19</v>
      </c>
      <c r="L7211" s="8"/>
    </row>
    <row r="7212" ht="31.5" hidden="1" customHeight="1">
      <c r="A7212" s="5" t="s">
        <v>8429</v>
      </c>
      <c r="B7212" s="2" t="s">
        <v>13</v>
      </c>
      <c r="C7212" s="1" t="s">
        <v>74</v>
      </c>
      <c r="D7212" s="1">
        <v>4.5</v>
      </c>
      <c r="E7212" s="3" t="s">
        <v>15</v>
      </c>
      <c r="F7212" s="1"/>
      <c r="G7212" s="1"/>
      <c r="H7212" s="6" t="s">
        <v>18</v>
      </c>
      <c r="I7212" s="6" t="s">
        <v>18</v>
      </c>
      <c r="J7212" s="7" t="b">
        <v>0</v>
      </c>
      <c r="K7212" s="6" t="s">
        <v>19</v>
      </c>
      <c r="L7212" s="8"/>
    </row>
    <row r="7213" ht="31.5" hidden="1" customHeight="1">
      <c r="A7213" s="5" t="s">
        <v>8430</v>
      </c>
      <c r="B7213" s="2" t="s">
        <v>13</v>
      </c>
      <c r="C7213" s="1" t="s">
        <v>74</v>
      </c>
      <c r="D7213" s="1">
        <v>4.8</v>
      </c>
      <c r="E7213" s="3" t="s">
        <v>15</v>
      </c>
      <c r="F7213" s="1"/>
      <c r="G7213" s="1"/>
      <c r="H7213" s="6" t="s">
        <v>18</v>
      </c>
      <c r="I7213" s="6" t="s">
        <v>18</v>
      </c>
      <c r="J7213" s="7" t="b">
        <v>0</v>
      </c>
      <c r="K7213" s="6" t="s">
        <v>19</v>
      </c>
      <c r="L7213" s="8"/>
    </row>
    <row r="7214" ht="31.5" hidden="1" customHeight="1">
      <c r="A7214" s="5" t="s">
        <v>8431</v>
      </c>
      <c r="B7214" s="2" t="s">
        <v>500</v>
      </c>
      <c r="C7214" s="1" t="s">
        <v>74</v>
      </c>
      <c r="D7214" s="1">
        <v>4.0</v>
      </c>
      <c r="E7214" s="3" t="s">
        <v>15</v>
      </c>
      <c r="F7214" s="1"/>
      <c r="G7214" s="1"/>
      <c r="H7214" s="6" t="s">
        <v>76</v>
      </c>
      <c r="I7214" s="6" t="s">
        <v>18</v>
      </c>
      <c r="J7214" s="7" t="b">
        <v>0</v>
      </c>
      <c r="K7214" s="6" t="s">
        <v>19</v>
      </c>
      <c r="L7214" s="8"/>
    </row>
    <row r="7215" ht="31.5" hidden="1" customHeight="1">
      <c r="A7215" s="5" t="s">
        <v>8432</v>
      </c>
      <c r="B7215" s="2" t="s">
        <v>13</v>
      </c>
      <c r="C7215" s="1" t="s">
        <v>74</v>
      </c>
      <c r="D7215" s="1">
        <v>3.2</v>
      </c>
      <c r="E7215" s="3" t="s">
        <v>15</v>
      </c>
      <c r="F7215" s="1"/>
      <c r="G7215" s="1"/>
      <c r="H7215" s="6" t="s">
        <v>76</v>
      </c>
      <c r="I7215" s="6" t="s">
        <v>18</v>
      </c>
      <c r="J7215" s="7" t="b">
        <v>0</v>
      </c>
      <c r="K7215" s="6" t="s">
        <v>19</v>
      </c>
      <c r="L7215" s="8"/>
    </row>
    <row r="7216" ht="31.5" hidden="1" customHeight="1">
      <c r="A7216" s="5" t="s">
        <v>8433</v>
      </c>
      <c r="B7216" s="2" t="s">
        <v>333</v>
      </c>
      <c r="C7216" s="1" t="s">
        <v>74</v>
      </c>
      <c r="D7216" s="1">
        <v>5.2</v>
      </c>
      <c r="E7216" s="3" t="s">
        <v>15</v>
      </c>
      <c r="F7216" s="1"/>
      <c r="G7216" s="1"/>
      <c r="H7216" s="6" t="s">
        <v>76</v>
      </c>
      <c r="I7216" s="6" t="s">
        <v>18</v>
      </c>
      <c r="J7216" s="7" t="b">
        <v>0</v>
      </c>
      <c r="K7216" s="6" t="s">
        <v>19</v>
      </c>
      <c r="L7216" s="8"/>
    </row>
    <row r="7217" ht="31.5" hidden="1" customHeight="1">
      <c r="A7217" s="5" t="s">
        <v>8434</v>
      </c>
      <c r="B7217" s="2" t="s">
        <v>70</v>
      </c>
      <c r="C7217" s="1" t="s">
        <v>74</v>
      </c>
      <c r="D7217" s="1">
        <v>7.2</v>
      </c>
      <c r="E7217" s="3" t="s">
        <v>15</v>
      </c>
      <c r="F7217" s="1"/>
      <c r="G7217" s="1"/>
      <c r="H7217" s="6" t="s">
        <v>76</v>
      </c>
      <c r="I7217" s="6" t="s">
        <v>18</v>
      </c>
      <c r="J7217" s="7" t="b">
        <v>1</v>
      </c>
      <c r="K7217" s="6" t="s">
        <v>19</v>
      </c>
      <c r="L7217" s="8"/>
    </row>
    <row r="7218" ht="31.5" hidden="1" customHeight="1">
      <c r="A7218" s="5" t="s">
        <v>8435</v>
      </c>
      <c r="B7218" s="2" t="s">
        <v>70</v>
      </c>
      <c r="C7218" s="1" t="s">
        <v>74</v>
      </c>
      <c r="D7218" s="1">
        <v>12.4</v>
      </c>
      <c r="E7218" s="3" t="s">
        <v>15</v>
      </c>
      <c r="F7218" s="1"/>
      <c r="G7218" s="1"/>
      <c r="H7218" s="6" t="s">
        <v>76</v>
      </c>
      <c r="I7218" s="6" t="s">
        <v>18</v>
      </c>
      <c r="J7218" s="7" t="b">
        <v>1</v>
      </c>
      <c r="K7218" s="6" t="s">
        <v>19</v>
      </c>
      <c r="L7218" s="8"/>
    </row>
    <row r="7219" ht="31.5" hidden="1" customHeight="1">
      <c r="A7219" s="5" t="s">
        <v>8436</v>
      </c>
      <c r="B7219" s="2" t="s">
        <v>203</v>
      </c>
      <c r="C7219" s="1" t="s">
        <v>14</v>
      </c>
      <c r="D7219" s="1">
        <v>2.8</v>
      </c>
      <c r="E7219" s="3" t="s">
        <v>15</v>
      </c>
      <c r="F7219" s="1"/>
      <c r="G7219" s="1"/>
      <c r="H7219" s="6" t="s">
        <v>18</v>
      </c>
      <c r="I7219" s="6" t="s">
        <v>18</v>
      </c>
      <c r="J7219" s="7" t="b">
        <v>0</v>
      </c>
      <c r="K7219" s="6" t="s">
        <v>19</v>
      </c>
      <c r="L7219" s="8"/>
    </row>
    <row r="7220" ht="31.5" hidden="1" customHeight="1">
      <c r="A7220" s="5" t="s">
        <v>8437</v>
      </c>
      <c r="B7220" s="2" t="s">
        <v>203</v>
      </c>
      <c r="C7220" s="1" t="s">
        <v>14</v>
      </c>
      <c r="D7220" s="1">
        <v>2.8</v>
      </c>
      <c r="E7220" s="3" t="s">
        <v>15</v>
      </c>
      <c r="F7220" s="1"/>
      <c r="G7220" s="1"/>
      <c r="H7220" s="6" t="s">
        <v>18</v>
      </c>
      <c r="I7220" s="6" t="s">
        <v>18</v>
      </c>
      <c r="J7220" s="7" t="b">
        <v>0</v>
      </c>
      <c r="K7220" s="6" t="s">
        <v>19</v>
      </c>
      <c r="L7220" s="8"/>
    </row>
    <row r="7221" ht="31.5" hidden="1" customHeight="1">
      <c r="A7221" s="5" t="s">
        <v>8438</v>
      </c>
      <c r="B7221" s="2" t="s">
        <v>203</v>
      </c>
      <c r="C7221" s="1" t="s">
        <v>14</v>
      </c>
      <c r="D7221" s="1">
        <v>2.5</v>
      </c>
      <c r="E7221" s="3" t="s">
        <v>15</v>
      </c>
      <c r="F7221" s="1"/>
      <c r="G7221" s="1"/>
      <c r="H7221" s="6" t="s">
        <v>18</v>
      </c>
      <c r="I7221" s="6" t="s">
        <v>18</v>
      </c>
      <c r="J7221" s="7" t="b">
        <v>0</v>
      </c>
      <c r="K7221" s="6" t="s">
        <v>19</v>
      </c>
      <c r="L7221" s="8"/>
    </row>
    <row r="7222" ht="31.5" hidden="1" customHeight="1">
      <c r="A7222" s="5" t="s">
        <v>8439</v>
      </c>
      <c r="B7222" s="2" t="s">
        <v>203</v>
      </c>
      <c r="C7222" s="1" t="s">
        <v>14</v>
      </c>
      <c r="D7222" s="1">
        <v>3.5</v>
      </c>
      <c r="E7222" s="3" t="s">
        <v>15</v>
      </c>
      <c r="F7222" s="1"/>
      <c r="G7222" s="1"/>
      <c r="H7222" s="6" t="s">
        <v>18</v>
      </c>
      <c r="I7222" s="6" t="s">
        <v>18</v>
      </c>
      <c r="J7222" s="7" t="b">
        <v>0</v>
      </c>
      <c r="K7222" s="6" t="s">
        <v>19</v>
      </c>
      <c r="L7222" s="8"/>
    </row>
    <row r="7223" ht="31.5" hidden="1" customHeight="1">
      <c r="A7223" s="5" t="s">
        <v>8440</v>
      </c>
      <c r="B7223" s="2" t="s">
        <v>333</v>
      </c>
      <c r="C7223" s="1" t="s">
        <v>3780</v>
      </c>
      <c r="D7223" s="1">
        <v>3.9</v>
      </c>
      <c r="E7223" s="3" t="s">
        <v>15</v>
      </c>
      <c r="F7223" s="1"/>
      <c r="G7223" s="1"/>
      <c r="H7223" s="6" t="s">
        <v>18</v>
      </c>
      <c r="I7223" s="6" t="s">
        <v>18</v>
      </c>
      <c r="J7223" s="7" t="b">
        <v>0</v>
      </c>
      <c r="K7223" s="6" t="s">
        <v>19</v>
      </c>
      <c r="L7223" s="8"/>
    </row>
    <row r="7224" ht="31.5" hidden="1" customHeight="1">
      <c r="A7224" s="5" t="s">
        <v>8441</v>
      </c>
      <c r="B7224" s="2" t="s">
        <v>500</v>
      </c>
      <c r="C7224" s="1" t="s">
        <v>14</v>
      </c>
      <c r="D7224" s="1">
        <v>3.0</v>
      </c>
      <c r="E7224" s="3" t="s">
        <v>15</v>
      </c>
      <c r="F7224" s="1"/>
      <c r="G7224" s="1"/>
      <c r="H7224" s="6" t="s">
        <v>18</v>
      </c>
      <c r="I7224" s="6" t="s">
        <v>18</v>
      </c>
      <c r="J7224" s="7" t="b">
        <v>0</v>
      </c>
      <c r="K7224" s="6" t="s">
        <v>19</v>
      </c>
      <c r="L7224" s="8"/>
    </row>
    <row r="7225" ht="31.5" hidden="1" customHeight="1">
      <c r="A7225" s="5" t="s">
        <v>8442</v>
      </c>
      <c r="B7225" s="2" t="s">
        <v>333</v>
      </c>
      <c r="C7225" s="1" t="s">
        <v>14</v>
      </c>
      <c r="D7225" s="1">
        <v>2.8</v>
      </c>
      <c r="E7225" s="3" t="s">
        <v>15</v>
      </c>
      <c r="F7225" s="1"/>
      <c r="G7225" s="1"/>
      <c r="H7225" s="6" t="s">
        <v>18</v>
      </c>
      <c r="I7225" s="6" t="s">
        <v>18</v>
      </c>
      <c r="J7225" s="7" t="b">
        <v>0</v>
      </c>
      <c r="K7225" s="6" t="s">
        <v>19</v>
      </c>
      <c r="L7225" s="8"/>
    </row>
    <row r="7226" ht="31.5" hidden="1" customHeight="1">
      <c r="A7226" s="5" t="s">
        <v>8443</v>
      </c>
      <c r="B7226" s="2" t="s">
        <v>13</v>
      </c>
      <c r="C7226" s="1" t="s">
        <v>14</v>
      </c>
      <c r="D7226" s="1">
        <v>2.8</v>
      </c>
      <c r="E7226" s="3" t="s">
        <v>15</v>
      </c>
      <c r="F7226" s="1"/>
      <c r="G7226" s="1"/>
      <c r="H7226" s="6" t="s">
        <v>18</v>
      </c>
      <c r="I7226" s="6" t="s">
        <v>18</v>
      </c>
      <c r="J7226" s="7" t="b">
        <v>0</v>
      </c>
      <c r="K7226" s="6" t="s">
        <v>19</v>
      </c>
      <c r="L7226" s="8"/>
    </row>
    <row r="7227" ht="31.5" hidden="1" customHeight="1">
      <c r="A7227" s="5" t="s">
        <v>8444</v>
      </c>
      <c r="B7227" s="2" t="s">
        <v>7434</v>
      </c>
      <c r="C7227" s="1" t="s">
        <v>4495</v>
      </c>
      <c r="D7227" s="1">
        <v>3.9</v>
      </c>
      <c r="E7227" s="3" t="s">
        <v>15</v>
      </c>
      <c r="F7227" s="1" t="s">
        <v>8445</v>
      </c>
      <c r="G7227" s="1" t="s">
        <v>8445</v>
      </c>
      <c r="H7227" s="6" t="s">
        <v>18</v>
      </c>
      <c r="I7227" s="6" t="s">
        <v>18</v>
      </c>
      <c r="J7227" s="7" t="b">
        <v>0</v>
      </c>
      <c r="K7227" s="6" t="s">
        <v>19</v>
      </c>
      <c r="L7227" s="8"/>
    </row>
    <row r="7228" ht="31.5" hidden="1" customHeight="1">
      <c r="A7228" s="5" t="s">
        <v>8446</v>
      </c>
      <c r="B7228" s="2" t="s">
        <v>7434</v>
      </c>
      <c r="C7228" s="1" t="s">
        <v>74</v>
      </c>
      <c r="D7228" s="1">
        <v>3.9</v>
      </c>
      <c r="E7228" s="3" t="s">
        <v>15</v>
      </c>
      <c r="F7228" s="1" t="s">
        <v>8445</v>
      </c>
      <c r="G7228" s="1" t="s">
        <v>8445</v>
      </c>
      <c r="H7228" s="6" t="s">
        <v>18</v>
      </c>
      <c r="I7228" s="6" t="s">
        <v>18</v>
      </c>
      <c r="J7228" s="7" t="b">
        <v>0</v>
      </c>
      <c r="K7228" s="6" t="s">
        <v>19</v>
      </c>
      <c r="L7228" s="8"/>
    </row>
    <row r="7229" ht="31.5" hidden="1" customHeight="1">
      <c r="A7229" s="5" t="s">
        <v>8447</v>
      </c>
      <c r="B7229" s="2" t="s">
        <v>7434</v>
      </c>
      <c r="C7229" s="1" t="s">
        <v>74</v>
      </c>
      <c r="D7229" s="1">
        <v>3.9</v>
      </c>
      <c r="E7229" s="3" t="s">
        <v>15</v>
      </c>
      <c r="F7229" s="1" t="s">
        <v>8445</v>
      </c>
      <c r="G7229" s="1" t="s">
        <v>8445</v>
      </c>
      <c r="H7229" s="6" t="s">
        <v>18</v>
      </c>
      <c r="I7229" s="6" t="s">
        <v>18</v>
      </c>
      <c r="J7229" s="7" t="b">
        <v>0</v>
      </c>
      <c r="K7229" s="6" t="s">
        <v>19</v>
      </c>
      <c r="L7229" s="8"/>
    </row>
    <row r="7230" ht="31.5" hidden="1" customHeight="1">
      <c r="A7230" s="5" t="s">
        <v>8448</v>
      </c>
      <c r="B7230" s="2" t="s">
        <v>7434</v>
      </c>
      <c r="C7230" s="1" t="s">
        <v>5424</v>
      </c>
      <c r="D7230" s="1">
        <v>3.9</v>
      </c>
      <c r="E7230" s="3" t="s">
        <v>15</v>
      </c>
      <c r="F7230" s="1" t="s">
        <v>8445</v>
      </c>
      <c r="G7230" s="1" t="s">
        <v>8445</v>
      </c>
      <c r="H7230" s="6" t="s">
        <v>18</v>
      </c>
      <c r="I7230" s="6" t="s">
        <v>18</v>
      </c>
      <c r="J7230" s="7" t="b">
        <v>0</v>
      </c>
      <c r="K7230" s="6" t="s">
        <v>19</v>
      </c>
      <c r="L7230" s="8"/>
    </row>
    <row r="7231" ht="31.5" hidden="1" customHeight="1">
      <c r="A7231" s="5" t="s">
        <v>8449</v>
      </c>
      <c r="B7231" s="2" t="s">
        <v>7434</v>
      </c>
      <c r="C7231" s="1" t="s">
        <v>4495</v>
      </c>
      <c r="D7231" s="1">
        <v>3.9</v>
      </c>
      <c r="E7231" s="3" t="s">
        <v>15</v>
      </c>
      <c r="F7231" s="1" t="s">
        <v>8445</v>
      </c>
      <c r="G7231" s="1" t="s">
        <v>8445</v>
      </c>
      <c r="H7231" s="6" t="s">
        <v>18</v>
      </c>
      <c r="I7231" s="6" t="s">
        <v>18</v>
      </c>
      <c r="J7231" s="7" t="b">
        <v>0</v>
      </c>
      <c r="K7231" s="6" t="s">
        <v>19</v>
      </c>
      <c r="L7231" s="8"/>
    </row>
    <row r="7232" ht="31.5" hidden="1" customHeight="1">
      <c r="A7232" s="5" t="s">
        <v>8450</v>
      </c>
      <c r="B7232" s="2" t="s">
        <v>7434</v>
      </c>
      <c r="C7232" s="1" t="s">
        <v>74</v>
      </c>
      <c r="D7232" s="1">
        <v>3.9</v>
      </c>
      <c r="E7232" s="3" t="s">
        <v>15</v>
      </c>
      <c r="F7232" s="1" t="s">
        <v>8445</v>
      </c>
      <c r="G7232" s="1" t="s">
        <v>8445</v>
      </c>
      <c r="H7232" s="6" t="s">
        <v>18</v>
      </c>
      <c r="I7232" s="6" t="s">
        <v>18</v>
      </c>
      <c r="J7232" s="7" t="b">
        <v>0</v>
      </c>
      <c r="K7232" s="6" t="s">
        <v>19</v>
      </c>
      <c r="L7232" s="8"/>
    </row>
    <row r="7233" ht="31.5" hidden="1" customHeight="1">
      <c r="A7233" s="5" t="s">
        <v>8451</v>
      </c>
      <c r="B7233" s="2" t="s">
        <v>7434</v>
      </c>
      <c r="C7233" s="1" t="s">
        <v>8452</v>
      </c>
      <c r="D7233" s="1">
        <v>3.5</v>
      </c>
      <c r="E7233" s="3" t="s">
        <v>15</v>
      </c>
      <c r="F7233" s="1" t="s">
        <v>8445</v>
      </c>
      <c r="G7233" s="1" t="s">
        <v>8445</v>
      </c>
      <c r="H7233" s="6" t="s">
        <v>18</v>
      </c>
      <c r="I7233" s="6" t="s">
        <v>18</v>
      </c>
      <c r="J7233" s="7" t="b">
        <v>0</v>
      </c>
      <c r="K7233" s="6" t="s">
        <v>19</v>
      </c>
      <c r="L7233" s="8"/>
    </row>
    <row r="7234" ht="31.5" hidden="1" customHeight="1">
      <c r="A7234" s="5" t="s">
        <v>8453</v>
      </c>
      <c r="B7234" s="2" t="s">
        <v>500</v>
      </c>
      <c r="C7234" s="1" t="s">
        <v>8454</v>
      </c>
      <c r="D7234" s="1">
        <v>3.5</v>
      </c>
      <c r="E7234" s="3" t="s">
        <v>15</v>
      </c>
      <c r="F7234" s="1"/>
      <c r="G7234" s="1"/>
      <c r="H7234" s="6" t="s">
        <v>18</v>
      </c>
      <c r="I7234" s="6" t="s">
        <v>18</v>
      </c>
      <c r="J7234" s="7" t="b">
        <v>0</v>
      </c>
      <c r="K7234" s="6" t="s">
        <v>19</v>
      </c>
      <c r="L7234" s="8"/>
    </row>
    <row r="7235" ht="31.5" hidden="1" customHeight="1">
      <c r="A7235" s="5" t="s">
        <v>8455</v>
      </c>
      <c r="B7235" s="2" t="s">
        <v>13</v>
      </c>
      <c r="C7235" s="1" t="s">
        <v>8454</v>
      </c>
      <c r="D7235" s="1">
        <v>2.5</v>
      </c>
      <c r="E7235" s="3" t="s">
        <v>15</v>
      </c>
      <c r="F7235" s="1"/>
      <c r="G7235" s="1"/>
      <c r="H7235" s="6" t="s">
        <v>18</v>
      </c>
      <c r="I7235" s="6" t="s">
        <v>18</v>
      </c>
      <c r="J7235" s="7" t="b">
        <v>0</v>
      </c>
      <c r="K7235" s="6" t="s">
        <v>19</v>
      </c>
      <c r="L7235" s="8"/>
    </row>
    <row r="7236" ht="31.5" hidden="1" customHeight="1">
      <c r="A7236" s="5" t="s">
        <v>8456</v>
      </c>
      <c r="B7236" s="2" t="s">
        <v>500</v>
      </c>
      <c r="C7236" s="1" t="s">
        <v>14</v>
      </c>
      <c r="D7236" s="1">
        <v>3.8</v>
      </c>
      <c r="E7236" s="3" t="s">
        <v>15</v>
      </c>
      <c r="F7236" s="1"/>
      <c r="G7236" s="1"/>
      <c r="H7236" s="6" t="s">
        <v>18</v>
      </c>
      <c r="I7236" s="6" t="s">
        <v>18</v>
      </c>
      <c r="J7236" s="7" t="b">
        <v>0</v>
      </c>
      <c r="K7236" s="6" t="s">
        <v>19</v>
      </c>
      <c r="L7236" s="8"/>
    </row>
    <row r="7237" ht="31.5" hidden="1" customHeight="1">
      <c r="A7237" s="5" t="s">
        <v>8457</v>
      </c>
      <c r="B7237" s="2" t="s">
        <v>333</v>
      </c>
      <c r="C7237" s="1" t="s">
        <v>74</v>
      </c>
      <c r="D7237" s="1">
        <v>2.8</v>
      </c>
      <c r="E7237" s="3" t="s">
        <v>15</v>
      </c>
      <c r="F7237" s="1"/>
      <c r="G7237" s="1"/>
      <c r="H7237" s="6" t="s">
        <v>18</v>
      </c>
      <c r="I7237" s="6" t="s">
        <v>18</v>
      </c>
      <c r="J7237" s="7" t="b">
        <v>0</v>
      </c>
      <c r="K7237" s="6" t="s">
        <v>19</v>
      </c>
      <c r="L7237" s="8"/>
    </row>
    <row r="7238" ht="31.5" hidden="1" customHeight="1">
      <c r="A7238" s="5" t="s">
        <v>8458</v>
      </c>
      <c r="B7238" s="2" t="s">
        <v>13</v>
      </c>
      <c r="C7238" s="1" t="s">
        <v>14</v>
      </c>
      <c r="D7238" s="1">
        <v>3.0</v>
      </c>
      <c r="E7238" s="3" t="s">
        <v>15</v>
      </c>
      <c r="F7238" s="1"/>
      <c r="G7238" s="1"/>
      <c r="H7238" s="6" t="s">
        <v>18</v>
      </c>
      <c r="I7238" s="6" t="s">
        <v>18</v>
      </c>
      <c r="J7238" s="7" t="b">
        <v>0</v>
      </c>
      <c r="K7238" s="6" t="s">
        <v>19</v>
      </c>
      <c r="L7238" s="8"/>
    </row>
    <row r="7239" ht="31.5" hidden="1" customHeight="1">
      <c r="A7239" s="5" t="s">
        <v>8459</v>
      </c>
      <c r="B7239" s="2" t="s">
        <v>500</v>
      </c>
      <c r="C7239" s="1" t="s">
        <v>249</v>
      </c>
      <c r="D7239" s="1">
        <v>4.0</v>
      </c>
      <c r="E7239" s="3" t="s">
        <v>15</v>
      </c>
      <c r="F7239" s="1"/>
      <c r="G7239" s="1"/>
      <c r="H7239" s="6" t="s">
        <v>76</v>
      </c>
      <c r="I7239" s="6" t="s">
        <v>18</v>
      </c>
      <c r="J7239" s="7" t="b">
        <v>0</v>
      </c>
      <c r="K7239" s="6" t="s">
        <v>19</v>
      </c>
      <c r="L7239" s="8"/>
    </row>
    <row r="7240" ht="31.5" hidden="1" customHeight="1">
      <c r="A7240" s="5" t="s">
        <v>8460</v>
      </c>
      <c r="B7240" s="2" t="s">
        <v>13</v>
      </c>
      <c r="C7240" s="1" t="s">
        <v>249</v>
      </c>
      <c r="D7240" s="1">
        <v>3.8</v>
      </c>
      <c r="E7240" s="3" t="s">
        <v>15</v>
      </c>
      <c r="F7240" s="1"/>
      <c r="G7240" s="1"/>
      <c r="H7240" s="6" t="s">
        <v>76</v>
      </c>
      <c r="I7240" s="6" t="s">
        <v>18</v>
      </c>
      <c r="J7240" s="7" t="b">
        <v>0</v>
      </c>
      <c r="K7240" s="6" t="s">
        <v>19</v>
      </c>
      <c r="L7240" s="8"/>
    </row>
    <row r="7241" ht="31.5" hidden="1" customHeight="1">
      <c r="A7241" s="5" t="s">
        <v>8461</v>
      </c>
      <c r="B7241" s="2" t="s">
        <v>333</v>
      </c>
      <c r="C7241" s="1" t="s">
        <v>249</v>
      </c>
      <c r="D7241" s="1">
        <v>3.2</v>
      </c>
      <c r="E7241" s="3" t="s">
        <v>15</v>
      </c>
      <c r="F7241" s="1"/>
      <c r="G7241" s="1"/>
      <c r="H7241" s="6" t="s">
        <v>76</v>
      </c>
      <c r="I7241" s="6" t="s">
        <v>18</v>
      </c>
      <c r="J7241" s="7" t="b">
        <v>0</v>
      </c>
      <c r="K7241" s="6" t="s">
        <v>19</v>
      </c>
      <c r="L7241" s="8"/>
    </row>
    <row r="7242" ht="31.5" hidden="1" customHeight="1">
      <c r="A7242" s="5" t="s">
        <v>8462</v>
      </c>
      <c r="B7242" s="2" t="s">
        <v>70</v>
      </c>
      <c r="C7242" s="1" t="s">
        <v>249</v>
      </c>
      <c r="D7242" s="1">
        <v>11.0</v>
      </c>
      <c r="E7242" s="3" t="s">
        <v>15</v>
      </c>
      <c r="F7242" s="1"/>
      <c r="G7242" s="1"/>
      <c r="H7242" s="6" t="s">
        <v>76</v>
      </c>
      <c r="I7242" s="6" t="s">
        <v>18</v>
      </c>
      <c r="J7242" s="7" t="b">
        <v>1</v>
      </c>
      <c r="K7242" s="6" t="s">
        <v>19</v>
      </c>
      <c r="L7242" s="8"/>
    </row>
    <row r="7243" ht="31.5" hidden="1" customHeight="1">
      <c r="A7243" s="5" t="s">
        <v>8463</v>
      </c>
      <c r="B7243" s="2" t="s">
        <v>500</v>
      </c>
      <c r="C7243" s="1" t="s">
        <v>249</v>
      </c>
      <c r="D7243" s="1">
        <v>4.2</v>
      </c>
      <c r="E7243" s="3" t="s">
        <v>15</v>
      </c>
      <c r="F7243" s="1"/>
      <c r="G7243" s="1"/>
      <c r="H7243" s="6" t="s">
        <v>18</v>
      </c>
      <c r="I7243" s="6" t="s">
        <v>18</v>
      </c>
      <c r="J7243" s="7" t="b">
        <v>0</v>
      </c>
      <c r="K7243" s="6" t="s">
        <v>19</v>
      </c>
      <c r="L7243" s="8"/>
    </row>
    <row r="7244" ht="31.5" hidden="1" customHeight="1">
      <c r="A7244" s="5" t="s">
        <v>8464</v>
      </c>
      <c r="B7244" s="2" t="s">
        <v>13</v>
      </c>
      <c r="C7244" s="1" t="s">
        <v>249</v>
      </c>
      <c r="D7244" s="1">
        <v>3.8</v>
      </c>
      <c r="E7244" s="3" t="s">
        <v>15</v>
      </c>
      <c r="F7244" s="1"/>
      <c r="G7244" s="1"/>
      <c r="H7244" s="6" t="s">
        <v>18</v>
      </c>
      <c r="I7244" s="6" t="s">
        <v>18</v>
      </c>
      <c r="J7244" s="7" t="b">
        <v>0</v>
      </c>
      <c r="K7244" s="6" t="s">
        <v>19</v>
      </c>
      <c r="L7244" s="8"/>
    </row>
    <row r="7245" ht="31.5" hidden="1" customHeight="1">
      <c r="A7245" s="5" t="s">
        <v>8465</v>
      </c>
      <c r="B7245" s="2" t="s">
        <v>1290</v>
      </c>
      <c r="C7245" s="1" t="s">
        <v>74</v>
      </c>
      <c r="D7245" s="1">
        <v>5.8</v>
      </c>
      <c r="E7245" s="3" t="s">
        <v>15</v>
      </c>
      <c r="F7245" s="1"/>
      <c r="G7245" s="1"/>
      <c r="H7245" s="6" t="s">
        <v>18</v>
      </c>
      <c r="I7245" s="6" t="s">
        <v>18</v>
      </c>
      <c r="J7245" s="7" t="b">
        <v>0</v>
      </c>
      <c r="K7245" s="6" t="s">
        <v>19</v>
      </c>
      <c r="L7245" s="8"/>
    </row>
    <row r="7246" ht="31.5" hidden="1" customHeight="1">
      <c r="A7246" s="5" t="s">
        <v>8466</v>
      </c>
      <c r="B7246" s="2" t="s">
        <v>1290</v>
      </c>
      <c r="C7246" s="1" t="s">
        <v>74</v>
      </c>
      <c r="D7246" s="1">
        <v>5.8</v>
      </c>
      <c r="E7246" s="3" t="s">
        <v>15</v>
      </c>
      <c r="F7246" s="1"/>
      <c r="G7246" s="1"/>
      <c r="H7246" s="6" t="s">
        <v>18</v>
      </c>
      <c r="I7246" s="6" t="s">
        <v>18</v>
      </c>
      <c r="J7246" s="7" t="b">
        <v>0</v>
      </c>
      <c r="K7246" s="6" t="s">
        <v>19</v>
      </c>
      <c r="L7246" s="8"/>
    </row>
    <row r="7247" ht="31.5" hidden="1" customHeight="1">
      <c r="A7247" s="5" t="s">
        <v>8467</v>
      </c>
      <c r="B7247" s="2" t="s">
        <v>203</v>
      </c>
      <c r="C7247" s="1" t="s">
        <v>74</v>
      </c>
      <c r="D7247" s="1">
        <v>2.8</v>
      </c>
      <c r="E7247" s="3" t="s">
        <v>15</v>
      </c>
      <c r="F7247" s="1"/>
      <c r="G7247" s="1"/>
      <c r="H7247" s="6" t="s">
        <v>18</v>
      </c>
      <c r="I7247" s="6" t="s">
        <v>18</v>
      </c>
      <c r="J7247" s="7" t="b">
        <v>0</v>
      </c>
      <c r="K7247" s="6" t="s">
        <v>19</v>
      </c>
      <c r="L7247" s="8"/>
    </row>
    <row r="7248" ht="31.5" hidden="1" customHeight="1">
      <c r="A7248" s="5" t="s">
        <v>8468</v>
      </c>
      <c r="B7248" s="2" t="s">
        <v>333</v>
      </c>
      <c r="C7248" s="1" t="s">
        <v>14</v>
      </c>
      <c r="D7248" s="1">
        <v>2.5</v>
      </c>
      <c r="E7248" s="3" t="s">
        <v>15</v>
      </c>
      <c r="F7248" s="1"/>
      <c r="G7248" s="1"/>
      <c r="H7248" s="6" t="s">
        <v>18</v>
      </c>
      <c r="I7248" s="6" t="s">
        <v>18</v>
      </c>
      <c r="J7248" s="7" t="b">
        <v>0</v>
      </c>
      <c r="K7248" s="6" t="s">
        <v>19</v>
      </c>
      <c r="L7248" s="8"/>
    </row>
    <row r="7249" ht="31.5" hidden="1" customHeight="1">
      <c r="A7249" s="5" t="s">
        <v>8469</v>
      </c>
      <c r="B7249" s="2" t="s">
        <v>13</v>
      </c>
      <c r="C7249" s="1" t="s">
        <v>14</v>
      </c>
      <c r="D7249" s="1">
        <v>3.8</v>
      </c>
      <c r="E7249" s="3" t="s">
        <v>15</v>
      </c>
      <c r="F7249" s="1"/>
      <c r="G7249" s="1"/>
      <c r="H7249" s="6" t="s">
        <v>18</v>
      </c>
      <c r="I7249" s="6" t="s">
        <v>18</v>
      </c>
      <c r="J7249" s="7" t="b">
        <v>0</v>
      </c>
      <c r="K7249" s="6" t="s">
        <v>19</v>
      </c>
      <c r="L7249" s="8"/>
    </row>
    <row r="7250" ht="31.5" hidden="1" customHeight="1">
      <c r="A7250" s="5" t="s">
        <v>8470</v>
      </c>
      <c r="B7250" s="2" t="s">
        <v>70</v>
      </c>
      <c r="C7250" s="1" t="s">
        <v>14</v>
      </c>
      <c r="D7250" s="1">
        <v>8.6</v>
      </c>
      <c r="E7250" s="3" t="s">
        <v>15</v>
      </c>
      <c r="F7250" s="1"/>
      <c r="G7250" s="1"/>
      <c r="H7250" s="6" t="s">
        <v>18</v>
      </c>
      <c r="I7250" s="6" t="s">
        <v>18</v>
      </c>
      <c r="J7250" s="7" t="b">
        <v>1</v>
      </c>
      <c r="K7250" s="6" t="s">
        <v>19</v>
      </c>
      <c r="L7250" s="8"/>
    </row>
    <row r="7251" ht="31.5" hidden="1" customHeight="1">
      <c r="A7251" s="5" t="s">
        <v>8471</v>
      </c>
      <c r="B7251" s="2" t="s">
        <v>500</v>
      </c>
      <c r="C7251" s="1" t="s">
        <v>74</v>
      </c>
      <c r="D7251" s="1">
        <v>4.5</v>
      </c>
      <c r="E7251" s="3" t="s">
        <v>15</v>
      </c>
      <c r="F7251" s="1"/>
      <c r="G7251" s="1"/>
      <c r="H7251" s="6" t="s">
        <v>18</v>
      </c>
      <c r="I7251" s="6" t="s">
        <v>18</v>
      </c>
      <c r="J7251" s="7" t="b">
        <v>0</v>
      </c>
      <c r="K7251" s="6" t="s">
        <v>19</v>
      </c>
      <c r="L7251" s="8"/>
    </row>
    <row r="7252" ht="31.5" hidden="1" customHeight="1">
      <c r="A7252" s="5" t="s">
        <v>8472</v>
      </c>
      <c r="B7252" s="2" t="s">
        <v>13</v>
      </c>
      <c r="C7252" s="1" t="s">
        <v>74</v>
      </c>
      <c r="D7252" s="1">
        <v>4.0</v>
      </c>
      <c r="E7252" s="3" t="s">
        <v>15</v>
      </c>
      <c r="F7252" s="1"/>
      <c r="G7252" s="1"/>
      <c r="H7252" s="6" t="s">
        <v>18</v>
      </c>
      <c r="I7252" s="6" t="s">
        <v>18</v>
      </c>
      <c r="J7252" s="7" t="b">
        <v>0</v>
      </c>
      <c r="K7252" s="6" t="s">
        <v>19</v>
      </c>
      <c r="L7252" s="8"/>
    </row>
    <row r="7253" ht="31.5" hidden="1" customHeight="1">
      <c r="A7253" s="5" t="s">
        <v>8473</v>
      </c>
      <c r="B7253" s="2" t="s">
        <v>70</v>
      </c>
      <c r="C7253" s="1" t="s">
        <v>74</v>
      </c>
      <c r="D7253" s="1">
        <v>8.5</v>
      </c>
      <c r="E7253" s="3" t="s">
        <v>15</v>
      </c>
      <c r="F7253" s="1"/>
      <c r="G7253" s="1"/>
      <c r="H7253" s="6" t="s">
        <v>18</v>
      </c>
      <c r="I7253" s="6" t="s">
        <v>18</v>
      </c>
      <c r="J7253" s="7" t="b">
        <v>1</v>
      </c>
      <c r="K7253" s="6" t="s">
        <v>19</v>
      </c>
      <c r="L7253" s="8"/>
    </row>
    <row r="7254" ht="31.5" hidden="1" customHeight="1">
      <c r="A7254" s="5" t="s">
        <v>8474</v>
      </c>
      <c r="B7254" s="2" t="s">
        <v>1290</v>
      </c>
      <c r="C7254" s="1" t="s">
        <v>74</v>
      </c>
      <c r="D7254" s="1">
        <v>4.8</v>
      </c>
      <c r="E7254" s="3" t="s">
        <v>15</v>
      </c>
      <c r="F7254" s="1"/>
      <c r="G7254" s="1"/>
      <c r="H7254" s="6" t="s">
        <v>18</v>
      </c>
      <c r="I7254" s="6" t="s">
        <v>18</v>
      </c>
      <c r="J7254" s="7" t="b">
        <v>0</v>
      </c>
      <c r="K7254" s="6" t="s">
        <v>19</v>
      </c>
      <c r="L7254" s="8"/>
    </row>
    <row r="7255" ht="31.5" hidden="1" customHeight="1">
      <c r="A7255" s="5" t="s">
        <v>8475</v>
      </c>
      <c r="B7255" s="2" t="s">
        <v>333</v>
      </c>
      <c r="C7255" s="1" t="s">
        <v>74</v>
      </c>
      <c r="D7255" s="1">
        <v>3.5</v>
      </c>
      <c r="E7255" s="3" t="s">
        <v>15</v>
      </c>
      <c r="F7255" s="1"/>
      <c r="G7255" s="1"/>
      <c r="H7255" s="6" t="s">
        <v>18</v>
      </c>
      <c r="I7255" s="6" t="s">
        <v>18</v>
      </c>
      <c r="J7255" s="7" t="b">
        <v>0</v>
      </c>
      <c r="K7255" s="6" t="s">
        <v>19</v>
      </c>
      <c r="L7255" s="8"/>
    </row>
    <row r="7256" ht="31.5" hidden="1" customHeight="1">
      <c r="A7256" s="5" t="s">
        <v>8476</v>
      </c>
      <c r="B7256" s="2" t="s">
        <v>1290</v>
      </c>
      <c r="C7256" s="1" t="s">
        <v>74</v>
      </c>
      <c r="D7256" s="1">
        <v>5.5</v>
      </c>
      <c r="E7256" s="3" t="s">
        <v>15</v>
      </c>
      <c r="F7256" s="1"/>
      <c r="G7256" s="1"/>
      <c r="H7256" s="6" t="s">
        <v>18</v>
      </c>
      <c r="I7256" s="6" t="s">
        <v>18</v>
      </c>
      <c r="J7256" s="7" t="b">
        <v>0</v>
      </c>
      <c r="K7256" s="6" t="s">
        <v>19</v>
      </c>
      <c r="L7256" s="8"/>
    </row>
    <row r="7257" ht="31.5" hidden="1" customHeight="1">
      <c r="A7257" s="5" t="s">
        <v>8477</v>
      </c>
      <c r="B7257" s="2" t="s">
        <v>203</v>
      </c>
      <c r="C7257" s="1" t="s">
        <v>74</v>
      </c>
      <c r="D7257" s="1">
        <v>2.8</v>
      </c>
      <c r="E7257" s="3" t="s">
        <v>15</v>
      </c>
      <c r="F7257" s="1"/>
      <c r="G7257" s="1"/>
      <c r="H7257" s="6" t="s">
        <v>18</v>
      </c>
      <c r="I7257" s="6" t="s">
        <v>18</v>
      </c>
      <c r="J7257" s="7" t="b">
        <v>0</v>
      </c>
      <c r="K7257" s="6" t="s">
        <v>19</v>
      </c>
      <c r="L7257" s="8"/>
    </row>
    <row r="7258" ht="31.5" hidden="1" customHeight="1">
      <c r="A7258" s="5" t="s">
        <v>8478</v>
      </c>
      <c r="B7258" s="2" t="s">
        <v>1290</v>
      </c>
      <c r="C7258" s="1" t="s">
        <v>74</v>
      </c>
      <c r="D7258" s="1">
        <v>5.2</v>
      </c>
      <c r="E7258" s="3" t="s">
        <v>15</v>
      </c>
      <c r="F7258" s="1"/>
      <c r="G7258" s="1"/>
      <c r="H7258" s="6" t="s">
        <v>18</v>
      </c>
      <c r="I7258" s="6" t="s">
        <v>18</v>
      </c>
      <c r="J7258" s="7" t="b">
        <v>0</v>
      </c>
      <c r="K7258" s="6" t="s">
        <v>19</v>
      </c>
      <c r="L7258" s="8"/>
    </row>
    <row r="7259" ht="31.5" hidden="1" customHeight="1">
      <c r="A7259" s="5" t="s">
        <v>8479</v>
      </c>
      <c r="B7259" s="2" t="s">
        <v>1290</v>
      </c>
      <c r="C7259" s="1" t="s">
        <v>74</v>
      </c>
      <c r="D7259" s="1">
        <v>5.8</v>
      </c>
      <c r="E7259" s="3" t="s">
        <v>15</v>
      </c>
      <c r="F7259" s="1"/>
      <c r="G7259" s="1"/>
      <c r="H7259" s="6" t="s">
        <v>76</v>
      </c>
      <c r="I7259" s="6" t="s">
        <v>18</v>
      </c>
      <c r="J7259" s="7" t="b">
        <v>0</v>
      </c>
      <c r="K7259" s="6" t="s">
        <v>19</v>
      </c>
      <c r="L7259" s="8"/>
    </row>
    <row r="7260" ht="31.5" hidden="1" customHeight="1">
      <c r="A7260" s="5" t="s">
        <v>8480</v>
      </c>
      <c r="B7260" s="2" t="s">
        <v>1290</v>
      </c>
      <c r="C7260" s="1" t="s">
        <v>74</v>
      </c>
      <c r="D7260" s="1">
        <v>5.8</v>
      </c>
      <c r="E7260" s="3" t="s">
        <v>15</v>
      </c>
      <c r="F7260" s="1"/>
      <c r="G7260" s="1"/>
      <c r="H7260" s="6" t="s">
        <v>18</v>
      </c>
      <c r="I7260" s="6" t="s">
        <v>18</v>
      </c>
      <c r="J7260" s="7" t="b">
        <v>0</v>
      </c>
      <c r="K7260" s="6" t="s">
        <v>19</v>
      </c>
      <c r="L7260" s="8"/>
    </row>
    <row r="7261" ht="31.5" hidden="1" customHeight="1">
      <c r="A7261" s="5" t="s">
        <v>8481</v>
      </c>
      <c r="B7261" s="2" t="s">
        <v>1290</v>
      </c>
      <c r="C7261" s="1" t="s">
        <v>74</v>
      </c>
      <c r="D7261" s="1">
        <v>5.8</v>
      </c>
      <c r="E7261" s="3" t="s">
        <v>15</v>
      </c>
      <c r="F7261" s="1"/>
      <c r="G7261" s="1"/>
      <c r="H7261" s="6" t="s">
        <v>18</v>
      </c>
      <c r="I7261" s="6" t="s">
        <v>18</v>
      </c>
      <c r="J7261" s="7" t="b">
        <v>0</v>
      </c>
      <c r="K7261" s="6" t="s">
        <v>19</v>
      </c>
      <c r="L7261" s="8"/>
    </row>
    <row r="7262" ht="31.5" hidden="1" customHeight="1">
      <c r="A7262" s="5" t="s">
        <v>8482</v>
      </c>
      <c r="B7262" s="2" t="s">
        <v>203</v>
      </c>
      <c r="C7262" s="1" t="s">
        <v>14</v>
      </c>
      <c r="D7262" s="1">
        <v>2.8</v>
      </c>
      <c r="E7262" s="3" t="s">
        <v>15</v>
      </c>
      <c r="F7262" s="1"/>
      <c r="G7262" s="1"/>
      <c r="H7262" s="6" t="s">
        <v>18</v>
      </c>
      <c r="I7262" s="6" t="s">
        <v>18</v>
      </c>
      <c r="J7262" s="7" t="b">
        <v>0</v>
      </c>
      <c r="K7262" s="6" t="s">
        <v>19</v>
      </c>
      <c r="L7262" s="8"/>
    </row>
    <row r="7263" ht="31.5" hidden="1" customHeight="1">
      <c r="A7263" s="5" t="s">
        <v>8483</v>
      </c>
      <c r="B7263" s="2" t="s">
        <v>3823</v>
      </c>
      <c r="C7263" s="1" t="s">
        <v>74</v>
      </c>
      <c r="D7263" s="1">
        <v>4.5</v>
      </c>
      <c r="E7263" s="3" t="s">
        <v>15</v>
      </c>
      <c r="F7263" s="1" t="s">
        <v>3824</v>
      </c>
      <c r="G7263" s="1" t="s">
        <v>3825</v>
      </c>
      <c r="H7263" s="6" t="s">
        <v>18</v>
      </c>
      <c r="I7263" s="6" t="s">
        <v>18</v>
      </c>
      <c r="J7263" s="7" t="b">
        <v>0</v>
      </c>
      <c r="K7263" s="6" t="s">
        <v>19</v>
      </c>
      <c r="L7263" s="8"/>
    </row>
    <row r="7264" ht="31.5" hidden="1" customHeight="1">
      <c r="A7264" s="5" t="s">
        <v>8484</v>
      </c>
      <c r="B7264" s="2" t="s">
        <v>3823</v>
      </c>
      <c r="C7264" s="1" t="s">
        <v>74</v>
      </c>
      <c r="D7264" s="1">
        <v>3.5</v>
      </c>
      <c r="E7264" s="3" t="s">
        <v>15</v>
      </c>
      <c r="F7264" s="1" t="s">
        <v>3824</v>
      </c>
      <c r="G7264" s="1" t="s">
        <v>3825</v>
      </c>
      <c r="H7264" s="6" t="s">
        <v>18</v>
      </c>
      <c r="I7264" s="6" t="s">
        <v>18</v>
      </c>
      <c r="J7264" s="7" t="b">
        <v>0</v>
      </c>
      <c r="K7264" s="6" t="s">
        <v>19</v>
      </c>
      <c r="L7264" s="8"/>
    </row>
    <row r="7265" ht="31.5" hidden="1" customHeight="1">
      <c r="A7265" s="5" t="s">
        <v>8485</v>
      </c>
      <c r="B7265" s="2" t="s">
        <v>3823</v>
      </c>
      <c r="C7265" s="1" t="s">
        <v>74</v>
      </c>
      <c r="D7265" s="1">
        <v>3.5</v>
      </c>
      <c r="E7265" s="3" t="s">
        <v>15</v>
      </c>
      <c r="F7265" s="1" t="s">
        <v>3824</v>
      </c>
      <c r="G7265" s="1" t="s">
        <v>3825</v>
      </c>
      <c r="H7265" s="6" t="s">
        <v>18</v>
      </c>
      <c r="I7265" s="6" t="s">
        <v>18</v>
      </c>
      <c r="J7265" s="7" t="b">
        <v>0</v>
      </c>
      <c r="K7265" s="6" t="s">
        <v>19</v>
      </c>
      <c r="L7265" s="8"/>
    </row>
    <row r="7266" ht="31.5" hidden="1" customHeight="1">
      <c r="A7266" s="5" t="s">
        <v>8486</v>
      </c>
      <c r="B7266" s="2" t="s">
        <v>1290</v>
      </c>
      <c r="C7266" s="1" t="s">
        <v>74</v>
      </c>
      <c r="D7266" s="1">
        <v>7.2</v>
      </c>
      <c r="E7266" s="3" t="s">
        <v>15</v>
      </c>
      <c r="F7266" s="1"/>
      <c r="G7266" s="1"/>
      <c r="H7266" s="6" t="s">
        <v>18</v>
      </c>
      <c r="I7266" s="6" t="s">
        <v>18</v>
      </c>
      <c r="J7266" s="7" t="b">
        <v>0</v>
      </c>
      <c r="K7266" s="6" t="s">
        <v>19</v>
      </c>
      <c r="L7266" s="8"/>
    </row>
    <row r="7267" ht="31.5" hidden="1" customHeight="1">
      <c r="A7267" s="5" t="s">
        <v>8487</v>
      </c>
      <c r="B7267" s="2" t="s">
        <v>1290</v>
      </c>
      <c r="C7267" s="1" t="s">
        <v>74</v>
      </c>
      <c r="D7267" s="1">
        <v>3.8</v>
      </c>
      <c r="E7267" s="3" t="s">
        <v>15</v>
      </c>
      <c r="F7267" s="1"/>
      <c r="G7267" s="1"/>
      <c r="H7267" s="6" t="s">
        <v>18</v>
      </c>
      <c r="I7267" s="6" t="s">
        <v>18</v>
      </c>
      <c r="J7267" s="7" t="b">
        <v>0</v>
      </c>
      <c r="K7267" s="6" t="s">
        <v>19</v>
      </c>
      <c r="L7267" s="8"/>
    </row>
    <row r="7268" ht="31.5" hidden="1" customHeight="1">
      <c r="A7268" s="5" t="s">
        <v>8488</v>
      </c>
      <c r="B7268" s="2" t="s">
        <v>1290</v>
      </c>
      <c r="C7268" s="1" t="s">
        <v>14</v>
      </c>
      <c r="D7268" s="1">
        <v>3.9</v>
      </c>
      <c r="E7268" s="3" t="s">
        <v>15</v>
      </c>
      <c r="F7268" s="1"/>
      <c r="G7268" s="1"/>
      <c r="H7268" s="6" t="s">
        <v>18</v>
      </c>
      <c r="I7268" s="6" t="s">
        <v>18</v>
      </c>
      <c r="J7268" s="7" t="b">
        <v>0</v>
      </c>
      <c r="K7268" s="6" t="s">
        <v>19</v>
      </c>
      <c r="L7268" s="8"/>
    </row>
    <row r="7269" ht="31.5" hidden="1" customHeight="1">
      <c r="A7269" s="5" t="s">
        <v>8489</v>
      </c>
      <c r="B7269" s="2" t="s">
        <v>1290</v>
      </c>
      <c r="C7269" s="1" t="s">
        <v>74</v>
      </c>
      <c r="D7269" s="1">
        <v>3.8</v>
      </c>
      <c r="E7269" s="3" t="s">
        <v>15</v>
      </c>
      <c r="F7269" s="1"/>
      <c r="G7269" s="1"/>
      <c r="H7269" s="6" t="s">
        <v>18</v>
      </c>
      <c r="I7269" s="6" t="s">
        <v>18</v>
      </c>
      <c r="J7269" s="7" t="b">
        <v>0</v>
      </c>
      <c r="K7269" s="6" t="s">
        <v>19</v>
      </c>
      <c r="L7269" s="8"/>
    </row>
    <row r="7270" ht="31.5" hidden="1" customHeight="1">
      <c r="A7270" s="5" t="s">
        <v>8490</v>
      </c>
      <c r="B7270" s="2" t="s">
        <v>6828</v>
      </c>
      <c r="C7270" s="1" t="s">
        <v>74</v>
      </c>
      <c r="D7270" s="1">
        <v>2.5</v>
      </c>
      <c r="E7270" s="3" t="s">
        <v>15</v>
      </c>
      <c r="F7270" s="1"/>
      <c r="G7270" s="1"/>
      <c r="H7270" s="6" t="s">
        <v>18</v>
      </c>
      <c r="I7270" s="6" t="s">
        <v>18</v>
      </c>
      <c r="J7270" s="7" t="b">
        <v>0</v>
      </c>
      <c r="K7270" s="6" t="s">
        <v>19</v>
      </c>
      <c r="L7270" s="8"/>
    </row>
    <row r="7271" ht="31.5" hidden="1" customHeight="1">
      <c r="A7271" s="5" t="s">
        <v>8491</v>
      </c>
      <c r="B7271" s="2" t="s">
        <v>6828</v>
      </c>
      <c r="C7271" s="1" t="s">
        <v>74</v>
      </c>
      <c r="D7271" s="1">
        <v>2.5</v>
      </c>
      <c r="E7271" s="3" t="s">
        <v>15</v>
      </c>
      <c r="F7271" s="1"/>
      <c r="G7271" s="1"/>
      <c r="H7271" s="6" t="s">
        <v>18</v>
      </c>
      <c r="I7271" s="6" t="s">
        <v>18</v>
      </c>
      <c r="J7271" s="7" t="b">
        <v>0</v>
      </c>
      <c r="K7271" s="6" t="s">
        <v>19</v>
      </c>
      <c r="L7271" s="8"/>
    </row>
    <row r="7272" ht="31.5" hidden="1" customHeight="1">
      <c r="A7272" s="5" t="s">
        <v>8492</v>
      </c>
      <c r="B7272" s="2" t="s">
        <v>6828</v>
      </c>
      <c r="C7272" s="1" t="s">
        <v>74</v>
      </c>
      <c r="D7272" s="1">
        <v>2.5</v>
      </c>
      <c r="E7272" s="3" t="s">
        <v>15</v>
      </c>
      <c r="F7272" s="1"/>
      <c r="G7272" s="1"/>
      <c r="H7272" s="6" t="s">
        <v>18</v>
      </c>
      <c r="I7272" s="6" t="s">
        <v>18</v>
      </c>
      <c r="J7272" s="7" t="b">
        <v>0</v>
      </c>
      <c r="K7272" s="6" t="s">
        <v>19</v>
      </c>
      <c r="L7272" s="8"/>
    </row>
    <row r="7273" ht="31.5" hidden="1" customHeight="1">
      <c r="A7273" s="5" t="s">
        <v>8493</v>
      </c>
      <c r="B7273" s="2" t="s">
        <v>6828</v>
      </c>
      <c r="C7273" s="1" t="s">
        <v>74</v>
      </c>
      <c r="D7273" s="1">
        <v>2.5</v>
      </c>
      <c r="E7273" s="3" t="s">
        <v>15</v>
      </c>
      <c r="F7273" s="1"/>
      <c r="G7273" s="1"/>
      <c r="H7273" s="6" t="s">
        <v>18</v>
      </c>
      <c r="I7273" s="6" t="s">
        <v>18</v>
      </c>
      <c r="J7273" s="7" t="b">
        <v>0</v>
      </c>
      <c r="K7273" s="6" t="s">
        <v>19</v>
      </c>
      <c r="L7273" s="8"/>
    </row>
    <row r="7274" ht="31.5" hidden="1" customHeight="1">
      <c r="A7274" s="5" t="s">
        <v>8494</v>
      </c>
      <c r="B7274" s="2" t="s">
        <v>6828</v>
      </c>
      <c r="C7274" s="1" t="s">
        <v>74</v>
      </c>
      <c r="D7274" s="1">
        <v>2.5</v>
      </c>
      <c r="E7274" s="3" t="s">
        <v>15</v>
      </c>
      <c r="F7274" s="1"/>
      <c r="G7274" s="1"/>
      <c r="H7274" s="6" t="s">
        <v>18</v>
      </c>
      <c r="I7274" s="6" t="s">
        <v>18</v>
      </c>
      <c r="J7274" s="7" t="b">
        <v>0</v>
      </c>
      <c r="K7274" s="6" t="s">
        <v>19</v>
      </c>
      <c r="L7274" s="8"/>
    </row>
    <row r="7275" ht="31.5" hidden="1" customHeight="1">
      <c r="A7275" s="5" t="s">
        <v>8495</v>
      </c>
      <c r="B7275" s="2" t="s">
        <v>6828</v>
      </c>
      <c r="C7275" s="1" t="s">
        <v>74</v>
      </c>
      <c r="D7275" s="1">
        <v>2.5</v>
      </c>
      <c r="E7275" s="3" t="s">
        <v>15</v>
      </c>
      <c r="F7275" s="1"/>
      <c r="G7275" s="1"/>
      <c r="H7275" s="6" t="s">
        <v>18</v>
      </c>
      <c r="I7275" s="6" t="s">
        <v>18</v>
      </c>
      <c r="J7275" s="7" t="b">
        <v>0</v>
      </c>
      <c r="K7275" s="6" t="s">
        <v>19</v>
      </c>
      <c r="L7275" s="8"/>
    </row>
    <row r="7276" ht="31.5" hidden="1" customHeight="1">
      <c r="A7276" s="5" t="s">
        <v>8496</v>
      </c>
      <c r="B7276" s="2" t="s">
        <v>668</v>
      </c>
      <c r="C7276" s="1" t="s">
        <v>74</v>
      </c>
      <c r="D7276" s="1">
        <v>3.5</v>
      </c>
      <c r="E7276" s="3" t="s">
        <v>15</v>
      </c>
      <c r="F7276" s="1"/>
      <c r="G7276" s="1"/>
      <c r="H7276" s="6" t="s">
        <v>18</v>
      </c>
      <c r="I7276" s="6" t="s">
        <v>18</v>
      </c>
      <c r="J7276" s="7" t="b">
        <v>0</v>
      </c>
      <c r="K7276" s="6" t="s">
        <v>19</v>
      </c>
      <c r="L7276" s="8"/>
    </row>
    <row r="7277" ht="31.5" hidden="1" customHeight="1">
      <c r="A7277" s="5" t="s">
        <v>8497</v>
      </c>
      <c r="B7277" s="2" t="s">
        <v>500</v>
      </c>
      <c r="C7277" s="1" t="s">
        <v>14</v>
      </c>
      <c r="D7277" s="1">
        <v>4.2</v>
      </c>
      <c r="E7277" s="3" t="s">
        <v>15</v>
      </c>
      <c r="F7277" s="1"/>
      <c r="G7277" s="1"/>
      <c r="H7277" s="6" t="s">
        <v>76</v>
      </c>
      <c r="I7277" s="6" t="s">
        <v>18</v>
      </c>
      <c r="J7277" s="7" t="b">
        <v>0</v>
      </c>
      <c r="K7277" s="6" t="s">
        <v>19</v>
      </c>
      <c r="L7277" s="8"/>
    </row>
    <row r="7278" ht="31.5" hidden="1" customHeight="1">
      <c r="A7278" s="5" t="s">
        <v>8498</v>
      </c>
      <c r="B7278" s="2" t="s">
        <v>13</v>
      </c>
      <c r="C7278" s="1" t="s">
        <v>14</v>
      </c>
      <c r="D7278" s="1">
        <v>3.8</v>
      </c>
      <c r="E7278" s="3" t="s">
        <v>15</v>
      </c>
      <c r="F7278" s="1"/>
      <c r="G7278" s="1"/>
      <c r="H7278" s="6" t="s">
        <v>76</v>
      </c>
      <c r="I7278" s="6" t="s">
        <v>18</v>
      </c>
      <c r="J7278" s="7" t="b">
        <v>0</v>
      </c>
      <c r="K7278" s="6" t="s">
        <v>19</v>
      </c>
      <c r="L7278" s="8"/>
    </row>
    <row r="7279" ht="31.5" hidden="1" customHeight="1">
      <c r="A7279" s="5" t="s">
        <v>8499</v>
      </c>
      <c r="B7279" s="2" t="s">
        <v>70</v>
      </c>
      <c r="C7279" s="1" t="s">
        <v>14</v>
      </c>
      <c r="D7279" s="1">
        <v>8.0</v>
      </c>
      <c r="E7279" s="3" t="s">
        <v>15</v>
      </c>
      <c r="F7279" s="1"/>
      <c r="G7279" s="1"/>
      <c r="H7279" s="6" t="s">
        <v>76</v>
      </c>
      <c r="I7279" s="6" t="s">
        <v>18</v>
      </c>
      <c r="J7279" s="7" t="b">
        <v>1</v>
      </c>
      <c r="K7279" s="6" t="s">
        <v>19</v>
      </c>
      <c r="L7279" s="8"/>
    </row>
    <row r="7280" ht="31.5" hidden="1" customHeight="1">
      <c r="A7280" s="5" t="s">
        <v>8500</v>
      </c>
      <c r="B7280" s="2" t="s">
        <v>333</v>
      </c>
      <c r="C7280" s="1" t="s">
        <v>2239</v>
      </c>
      <c r="D7280" s="1">
        <v>4.2</v>
      </c>
      <c r="E7280" s="3" t="s">
        <v>15</v>
      </c>
      <c r="F7280" s="1"/>
      <c r="G7280" s="1"/>
      <c r="H7280" s="6" t="s">
        <v>18</v>
      </c>
      <c r="I7280" s="6" t="s">
        <v>18</v>
      </c>
      <c r="J7280" s="7" t="b">
        <v>0</v>
      </c>
      <c r="K7280" s="6" t="s">
        <v>19</v>
      </c>
      <c r="L7280" s="8"/>
    </row>
    <row r="7281" ht="31.5" hidden="1" customHeight="1">
      <c r="A7281" s="5" t="s">
        <v>8501</v>
      </c>
      <c r="B7281" s="2" t="s">
        <v>333</v>
      </c>
      <c r="C7281" s="1" t="s">
        <v>74</v>
      </c>
      <c r="D7281" s="1">
        <v>3.5</v>
      </c>
      <c r="E7281" s="3" t="s">
        <v>15</v>
      </c>
      <c r="F7281" s="1" t="s">
        <v>8502</v>
      </c>
      <c r="G7281" s="1" t="s">
        <v>8502</v>
      </c>
      <c r="H7281" s="6" t="s">
        <v>18</v>
      </c>
      <c r="I7281" s="6" t="s">
        <v>18</v>
      </c>
      <c r="J7281" s="7" t="b">
        <v>0</v>
      </c>
      <c r="K7281" s="6" t="s">
        <v>19</v>
      </c>
      <c r="L7281" s="8"/>
    </row>
    <row r="7282" ht="31.5" hidden="1" customHeight="1">
      <c r="A7282" s="5" t="s">
        <v>8503</v>
      </c>
      <c r="B7282" s="2" t="s">
        <v>333</v>
      </c>
      <c r="C7282" s="1" t="s">
        <v>8504</v>
      </c>
      <c r="D7282" s="1">
        <v>3.9</v>
      </c>
      <c r="E7282" s="3" t="s">
        <v>15</v>
      </c>
      <c r="F7282" s="1"/>
      <c r="G7282" s="1"/>
      <c r="H7282" s="6" t="s">
        <v>18</v>
      </c>
      <c r="I7282" s="6" t="s">
        <v>18</v>
      </c>
      <c r="J7282" s="7" t="b">
        <v>0</v>
      </c>
      <c r="K7282" s="6" t="s">
        <v>19</v>
      </c>
      <c r="L7282" s="8"/>
    </row>
    <row r="7283" ht="31.5" hidden="1" customHeight="1">
      <c r="A7283" s="5" t="s">
        <v>8505</v>
      </c>
      <c r="B7283" s="2" t="s">
        <v>333</v>
      </c>
      <c r="C7283" s="1" t="s">
        <v>42</v>
      </c>
      <c r="D7283" s="1">
        <v>3.2</v>
      </c>
      <c r="E7283" s="3" t="s">
        <v>15</v>
      </c>
      <c r="F7283" s="1"/>
      <c r="G7283" s="1"/>
      <c r="H7283" s="6" t="s">
        <v>18</v>
      </c>
      <c r="I7283" s="6" t="s">
        <v>18</v>
      </c>
      <c r="J7283" s="7" t="b">
        <v>0</v>
      </c>
      <c r="K7283" s="6" t="s">
        <v>19</v>
      </c>
      <c r="L7283" s="8"/>
    </row>
    <row r="7284" ht="31.5" hidden="1" customHeight="1">
      <c r="A7284" s="5" t="s">
        <v>8506</v>
      </c>
      <c r="B7284" s="2" t="s">
        <v>13</v>
      </c>
      <c r="C7284" s="1" t="s">
        <v>74</v>
      </c>
      <c r="D7284" s="1">
        <v>3.8</v>
      </c>
      <c r="E7284" s="3" t="s">
        <v>15</v>
      </c>
      <c r="F7284" s="1"/>
      <c r="G7284" s="1"/>
      <c r="H7284" s="6" t="s">
        <v>18</v>
      </c>
      <c r="I7284" s="6" t="s">
        <v>18</v>
      </c>
      <c r="J7284" s="7" t="b">
        <v>0</v>
      </c>
      <c r="K7284" s="6" t="s">
        <v>19</v>
      </c>
      <c r="L7284" s="8"/>
    </row>
    <row r="7285" ht="31.5" hidden="1" customHeight="1">
      <c r="A7285" s="5" t="s">
        <v>8507</v>
      </c>
      <c r="B7285" s="2" t="s">
        <v>668</v>
      </c>
      <c r="C7285" s="1" t="s">
        <v>14</v>
      </c>
      <c r="D7285" s="1">
        <v>3.5</v>
      </c>
      <c r="E7285" s="3" t="s">
        <v>15</v>
      </c>
      <c r="F7285" s="1"/>
      <c r="G7285" s="1"/>
      <c r="H7285" s="6" t="s">
        <v>18</v>
      </c>
      <c r="I7285" s="6" t="s">
        <v>18</v>
      </c>
      <c r="J7285" s="7" t="b">
        <v>0</v>
      </c>
      <c r="K7285" s="6" t="s">
        <v>19</v>
      </c>
      <c r="L7285" s="8"/>
    </row>
    <row r="7286" ht="31.5" hidden="1" customHeight="1">
      <c r="A7286" s="5" t="s">
        <v>8508</v>
      </c>
      <c r="B7286" s="2" t="s">
        <v>143</v>
      </c>
      <c r="C7286" s="1" t="s">
        <v>74</v>
      </c>
      <c r="D7286" s="1">
        <v>3.5</v>
      </c>
      <c r="E7286" s="3" t="s">
        <v>15</v>
      </c>
      <c r="F7286" s="1"/>
      <c r="G7286" s="1"/>
      <c r="H7286" s="6" t="s">
        <v>18</v>
      </c>
      <c r="I7286" s="6" t="s">
        <v>18</v>
      </c>
      <c r="J7286" s="7" t="b">
        <v>0</v>
      </c>
      <c r="K7286" s="6" t="s">
        <v>19</v>
      </c>
      <c r="L7286" s="8"/>
    </row>
    <row r="7287" ht="31.5" hidden="1" customHeight="1">
      <c r="A7287" s="5" t="s">
        <v>8509</v>
      </c>
      <c r="B7287" s="2" t="s">
        <v>333</v>
      </c>
      <c r="C7287" s="1" t="s">
        <v>8510</v>
      </c>
      <c r="D7287" s="1">
        <v>4.0</v>
      </c>
      <c r="E7287" s="3" t="s">
        <v>15</v>
      </c>
      <c r="F7287" s="1"/>
      <c r="G7287" s="1"/>
      <c r="H7287" s="6" t="s">
        <v>18</v>
      </c>
      <c r="I7287" s="6" t="s">
        <v>18</v>
      </c>
      <c r="J7287" s="7" t="b">
        <v>0</v>
      </c>
      <c r="K7287" s="6" t="s">
        <v>19</v>
      </c>
      <c r="L7287" s="8"/>
    </row>
    <row r="7288" ht="31.5" hidden="1" customHeight="1">
      <c r="A7288" s="5" t="s">
        <v>8511</v>
      </c>
      <c r="B7288" s="2" t="s">
        <v>500</v>
      </c>
      <c r="C7288" s="1" t="s">
        <v>1394</v>
      </c>
      <c r="D7288" s="1">
        <v>3.8</v>
      </c>
      <c r="E7288" s="3" t="s">
        <v>15</v>
      </c>
      <c r="F7288" s="1"/>
      <c r="G7288" s="1"/>
      <c r="H7288" s="6" t="s">
        <v>18</v>
      </c>
      <c r="I7288" s="6" t="s">
        <v>18</v>
      </c>
      <c r="J7288" s="7" t="b">
        <v>0</v>
      </c>
      <c r="K7288" s="6" t="s">
        <v>19</v>
      </c>
      <c r="L7288" s="8"/>
    </row>
    <row r="7289" ht="31.5" hidden="1" customHeight="1">
      <c r="A7289" s="5" t="s">
        <v>8512</v>
      </c>
      <c r="B7289" s="2" t="s">
        <v>13</v>
      </c>
      <c r="C7289" s="1" t="s">
        <v>1394</v>
      </c>
      <c r="D7289" s="1">
        <v>2.8</v>
      </c>
      <c r="E7289" s="3" t="s">
        <v>15</v>
      </c>
      <c r="F7289" s="1"/>
      <c r="G7289" s="1"/>
      <c r="H7289" s="6" t="s">
        <v>18</v>
      </c>
      <c r="I7289" s="6" t="s">
        <v>18</v>
      </c>
      <c r="J7289" s="7" t="b">
        <v>0</v>
      </c>
      <c r="K7289" s="6" t="s">
        <v>19</v>
      </c>
      <c r="L7289" s="8"/>
    </row>
    <row r="7290" ht="31.5" hidden="1" customHeight="1">
      <c r="A7290" s="5" t="s">
        <v>8513</v>
      </c>
      <c r="B7290" s="2" t="s">
        <v>333</v>
      </c>
      <c r="C7290" s="1" t="s">
        <v>1394</v>
      </c>
      <c r="D7290" s="1">
        <v>2.5</v>
      </c>
      <c r="E7290" s="3" t="s">
        <v>15</v>
      </c>
      <c r="F7290" s="1"/>
      <c r="G7290" s="1"/>
      <c r="H7290" s="6" t="s">
        <v>18</v>
      </c>
      <c r="I7290" s="6" t="s">
        <v>18</v>
      </c>
      <c r="J7290" s="7" t="b">
        <v>0</v>
      </c>
      <c r="K7290" s="6" t="s">
        <v>19</v>
      </c>
      <c r="L7290" s="8"/>
    </row>
    <row r="7291" ht="31.5" hidden="1" customHeight="1">
      <c r="A7291" s="5" t="s">
        <v>8514</v>
      </c>
      <c r="B7291" s="2" t="s">
        <v>70</v>
      </c>
      <c r="C7291" s="1" t="s">
        <v>1394</v>
      </c>
      <c r="D7291" s="1">
        <v>9.1</v>
      </c>
      <c r="E7291" s="3" t="s">
        <v>15</v>
      </c>
      <c r="F7291" s="1"/>
      <c r="G7291" s="1"/>
      <c r="H7291" s="6" t="s">
        <v>18</v>
      </c>
      <c r="I7291" s="6" t="s">
        <v>18</v>
      </c>
      <c r="J7291" s="7" t="b">
        <v>1</v>
      </c>
      <c r="K7291" s="6" t="s">
        <v>19</v>
      </c>
      <c r="L7291" s="8"/>
    </row>
    <row r="7292" ht="31.5" hidden="1" customHeight="1">
      <c r="A7292" s="5" t="s">
        <v>8515</v>
      </c>
      <c r="B7292" s="2" t="s">
        <v>1290</v>
      </c>
      <c r="C7292" s="1" t="s">
        <v>74</v>
      </c>
      <c r="D7292" s="1">
        <v>3.5</v>
      </c>
      <c r="E7292" s="3" t="s">
        <v>15</v>
      </c>
      <c r="F7292" s="1"/>
      <c r="G7292" s="1"/>
      <c r="H7292" s="6" t="s">
        <v>18</v>
      </c>
      <c r="I7292" s="6" t="s">
        <v>18</v>
      </c>
      <c r="J7292" s="7" t="b">
        <v>0</v>
      </c>
      <c r="K7292" s="6" t="s">
        <v>19</v>
      </c>
      <c r="L7292" s="8"/>
    </row>
    <row r="7293" ht="31.5" hidden="1" customHeight="1">
      <c r="A7293" s="5" t="s">
        <v>8516</v>
      </c>
      <c r="B7293" s="2" t="s">
        <v>333</v>
      </c>
      <c r="C7293" s="1" t="s">
        <v>14</v>
      </c>
      <c r="D7293" s="1">
        <v>4.2</v>
      </c>
      <c r="E7293" s="3" t="s">
        <v>15</v>
      </c>
      <c r="F7293" s="1"/>
      <c r="G7293" s="1"/>
      <c r="H7293" s="6" t="s">
        <v>18</v>
      </c>
      <c r="I7293" s="6" t="s">
        <v>18</v>
      </c>
      <c r="J7293" s="7" t="b">
        <v>0</v>
      </c>
      <c r="K7293" s="6" t="s">
        <v>19</v>
      </c>
      <c r="L7293" s="8"/>
    </row>
    <row r="7294" ht="31.5" hidden="1" customHeight="1">
      <c r="A7294" s="5" t="s">
        <v>8517</v>
      </c>
      <c r="B7294" s="2" t="s">
        <v>500</v>
      </c>
      <c r="C7294" s="1" t="s">
        <v>74</v>
      </c>
      <c r="D7294" s="1">
        <v>4.5</v>
      </c>
      <c r="E7294" s="3" t="s">
        <v>15</v>
      </c>
      <c r="F7294" s="1"/>
      <c r="G7294" s="1"/>
      <c r="H7294" s="6" t="s">
        <v>18</v>
      </c>
      <c r="I7294" s="6" t="s">
        <v>18</v>
      </c>
      <c r="J7294" s="7" t="b">
        <v>0</v>
      </c>
      <c r="K7294" s="6" t="s">
        <v>19</v>
      </c>
      <c r="L7294" s="8"/>
    </row>
    <row r="7295" ht="31.5" hidden="1" customHeight="1">
      <c r="A7295" s="5" t="s">
        <v>8518</v>
      </c>
      <c r="B7295" s="2" t="s">
        <v>500</v>
      </c>
      <c r="C7295" s="1" t="s">
        <v>14</v>
      </c>
      <c r="D7295" s="1">
        <v>5.2</v>
      </c>
      <c r="E7295" s="3" t="s">
        <v>15</v>
      </c>
      <c r="F7295" s="1"/>
      <c r="G7295" s="1"/>
      <c r="H7295" s="6" t="s">
        <v>18</v>
      </c>
      <c r="I7295" s="6" t="s">
        <v>18</v>
      </c>
      <c r="J7295" s="7" t="b">
        <v>0</v>
      </c>
      <c r="K7295" s="6" t="s">
        <v>19</v>
      </c>
      <c r="L7295" s="8"/>
    </row>
    <row r="7296" ht="31.5" hidden="1" customHeight="1">
      <c r="A7296" s="5" t="s">
        <v>8519</v>
      </c>
      <c r="B7296" s="2" t="s">
        <v>1290</v>
      </c>
      <c r="C7296" s="1" t="s">
        <v>74</v>
      </c>
      <c r="D7296" s="1">
        <v>2.8</v>
      </c>
      <c r="E7296" s="3" t="s">
        <v>15</v>
      </c>
      <c r="F7296" s="1"/>
      <c r="G7296" s="1"/>
      <c r="H7296" s="6" t="s">
        <v>18</v>
      </c>
      <c r="I7296" s="6" t="s">
        <v>18</v>
      </c>
      <c r="J7296" s="7" t="b">
        <v>0</v>
      </c>
      <c r="K7296" s="6" t="s">
        <v>19</v>
      </c>
      <c r="L7296" s="8"/>
    </row>
    <row r="7297" ht="31.5" hidden="1" customHeight="1">
      <c r="A7297" s="5" t="s">
        <v>8520</v>
      </c>
      <c r="B7297" s="2" t="s">
        <v>1290</v>
      </c>
      <c r="C7297" s="1" t="s">
        <v>74</v>
      </c>
      <c r="D7297" s="1">
        <v>2.8</v>
      </c>
      <c r="E7297" s="3" t="s">
        <v>15</v>
      </c>
      <c r="F7297" s="1"/>
      <c r="G7297" s="1"/>
      <c r="H7297" s="6" t="s">
        <v>18</v>
      </c>
      <c r="I7297" s="6" t="s">
        <v>18</v>
      </c>
      <c r="J7297" s="7" t="b">
        <v>0</v>
      </c>
      <c r="K7297" s="6" t="s">
        <v>19</v>
      </c>
      <c r="L7297" s="8"/>
    </row>
    <row r="7298" ht="31.5" hidden="1" customHeight="1">
      <c r="A7298" s="5" t="s">
        <v>8521</v>
      </c>
      <c r="B7298" s="2" t="s">
        <v>500</v>
      </c>
      <c r="C7298" s="1" t="s">
        <v>74</v>
      </c>
      <c r="D7298" s="1">
        <v>5.0</v>
      </c>
      <c r="E7298" s="3" t="s">
        <v>15</v>
      </c>
      <c r="F7298" s="1"/>
      <c r="G7298" s="1"/>
      <c r="H7298" s="6" t="s">
        <v>18</v>
      </c>
      <c r="I7298" s="6" t="s">
        <v>18</v>
      </c>
      <c r="J7298" s="7" t="b">
        <v>0</v>
      </c>
      <c r="K7298" s="6" t="s">
        <v>19</v>
      </c>
      <c r="L7298" s="8"/>
    </row>
    <row r="7299" ht="31.5" hidden="1" customHeight="1">
      <c r="A7299" s="5" t="s">
        <v>8522</v>
      </c>
      <c r="B7299" s="2" t="s">
        <v>1290</v>
      </c>
      <c r="C7299" s="1" t="s">
        <v>74</v>
      </c>
      <c r="D7299" s="1">
        <v>4.8</v>
      </c>
      <c r="E7299" s="3" t="s">
        <v>15</v>
      </c>
      <c r="F7299" s="1"/>
      <c r="G7299" s="1"/>
      <c r="H7299" s="6" t="s">
        <v>18</v>
      </c>
      <c r="I7299" s="6" t="s">
        <v>18</v>
      </c>
      <c r="J7299" s="7" t="b">
        <v>0</v>
      </c>
      <c r="K7299" s="6" t="s">
        <v>19</v>
      </c>
      <c r="L7299" s="8"/>
    </row>
    <row r="7300" ht="31.5" hidden="1" customHeight="1">
      <c r="A7300" s="5" t="s">
        <v>8523</v>
      </c>
      <c r="B7300" s="2" t="s">
        <v>4423</v>
      </c>
      <c r="C7300" s="1" t="s">
        <v>74</v>
      </c>
      <c r="D7300" s="1">
        <v>2.5</v>
      </c>
      <c r="E7300" s="3" t="s">
        <v>15</v>
      </c>
      <c r="F7300" s="1" t="s">
        <v>8524</v>
      </c>
      <c r="G7300" s="1" t="s">
        <v>8524</v>
      </c>
      <c r="H7300" s="6" t="s">
        <v>18</v>
      </c>
      <c r="I7300" s="6" t="s">
        <v>18</v>
      </c>
      <c r="J7300" s="7" t="b">
        <v>0</v>
      </c>
      <c r="K7300" s="6" t="s">
        <v>19</v>
      </c>
      <c r="L7300" s="8"/>
    </row>
    <row r="7301" ht="31.5" hidden="1" customHeight="1">
      <c r="A7301" s="5" t="s">
        <v>8525</v>
      </c>
      <c r="B7301" s="2" t="s">
        <v>1290</v>
      </c>
      <c r="C7301" s="1" t="s">
        <v>74</v>
      </c>
      <c r="D7301" s="1">
        <v>2.8</v>
      </c>
      <c r="E7301" s="3" t="s">
        <v>15</v>
      </c>
      <c r="F7301" s="1"/>
      <c r="G7301" s="1"/>
      <c r="H7301" s="6" t="s">
        <v>18</v>
      </c>
      <c r="I7301" s="6" t="s">
        <v>18</v>
      </c>
      <c r="J7301" s="7" t="b">
        <v>0</v>
      </c>
      <c r="K7301" s="6" t="s">
        <v>19</v>
      </c>
      <c r="L7301" s="8"/>
    </row>
    <row r="7302" ht="31.5" hidden="1" customHeight="1">
      <c r="A7302" s="5" t="s">
        <v>8526</v>
      </c>
      <c r="B7302" s="2" t="s">
        <v>1487</v>
      </c>
      <c r="C7302" s="1" t="s">
        <v>249</v>
      </c>
      <c r="D7302" s="1">
        <v>13.6</v>
      </c>
      <c r="E7302" s="3" t="s">
        <v>15</v>
      </c>
      <c r="F7302" s="1" t="s">
        <v>2320</v>
      </c>
      <c r="G7302" s="1" t="s">
        <v>2320</v>
      </c>
      <c r="H7302" s="6" t="s">
        <v>18</v>
      </c>
      <c r="I7302" s="6" t="s">
        <v>18</v>
      </c>
      <c r="J7302" s="7" t="b">
        <v>0</v>
      </c>
      <c r="K7302" s="6" t="s">
        <v>19</v>
      </c>
      <c r="L7302" s="8"/>
    </row>
    <row r="7303" ht="31.5" hidden="1" customHeight="1">
      <c r="A7303" s="5" t="s">
        <v>8527</v>
      </c>
      <c r="B7303" s="2" t="s">
        <v>1487</v>
      </c>
      <c r="C7303" s="1" t="s">
        <v>14</v>
      </c>
      <c r="D7303" s="1">
        <v>14.1</v>
      </c>
      <c r="E7303" s="3" t="s">
        <v>15</v>
      </c>
      <c r="F7303" s="1" t="s">
        <v>2320</v>
      </c>
      <c r="G7303" s="1" t="s">
        <v>2320</v>
      </c>
      <c r="H7303" s="6" t="s">
        <v>18</v>
      </c>
      <c r="I7303" s="6" t="s">
        <v>18</v>
      </c>
      <c r="J7303" s="7" t="b">
        <v>0</v>
      </c>
      <c r="K7303" s="6" t="s">
        <v>19</v>
      </c>
      <c r="L7303" s="8"/>
    </row>
    <row r="7304" ht="31.5" hidden="1" customHeight="1">
      <c r="A7304" s="5" t="s">
        <v>8528</v>
      </c>
      <c r="B7304" s="2" t="s">
        <v>1487</v>
      </c>
      <c r="C7304" s="1" t="s">
        <v>14</v>
      </c>
      <c r="D7304" s="1">
        <v>13.6</v>
      </c>
      <c r="E7304" s="3" t="s">
        <v>15</v>
      </c>
      <c r="F7304" s="1" t="s">
        <v>2320</v>
      </c>
      <c r="G7304" s="1" t="s">
        <v>2320</v>
      </c>
      <c r="H7304" s="6" t="s">
        <v>18</v>
      </c>
      <c r="I7304" s="6" t="s">
        <v>18</v>
      </c>
      <c r="J7304" s="7" t="b">
        <v>0</v>
      </c>
      <c r="K7304" s="6" t="s">
        <v>19</v>
      </c>
      <c r="L7304" s="8"/>
    </row>
    <row r="7305" ht="31.5" hidden="1" customHeight="1">
      <c r="A7305" s="5" t="s">
        <v>8529</v>
      </c>
      <c r="B7305" s="2" t="s">
        <v>1487</v>
      </c>
      <c r="C7305" s="1" t="s">
        <v>14</v>
      </c>
      <c r="D7305" s="1">
        <v>12.0</v>
      </c>
      <c r="E7305" s="3" t="s">
        <v>15</v>
      </c>
      <c r="F7305" s="1" t="s">
        <v>2320</v>
      </c>
      <c r="G7305" s="1" t="s">
        <v>2320</v>
      </c>
      <c r="H7305" s="6" t="s">
        <v>18</v>
      </c>
      <c r="I7305" s="6" t="s">
        <v>18</v>
      </c>
      <c r="J7305" s="7" t="b">
        <v>0</v>
      </c>
      <c r="K7305" s="6" t="s">
        <v>19</v>
      </c>
      <c r="L7305" s="8"/>
    </row>
    <row r="7306" ht="31.5" hidden="1" customHeight="1">
      <c r="A7306" s="5" t="s">
        <v>8530</v>
      </c>
      <c r="B7306" s="2" t="s">
        <v>1487</v>
      </c>
      <c r="C7306" s="1" t="s">
        <v>14</v>
      </c>
      <c r="D7306" s="1">
        <v>13.8</v>
      </c>
      <c r="E7306" s="3" t="s">
        <v>15</v>
      </c>
      <c r="F7306" s="1" t="s">
        <v>2320</v>
      </c>
      <c r="G7306" s="1" t="s">
        <v>2320</v>
      </c>
      <c r="H7306" s="6" t="s">
        <v>18</v>
      </c>
      <c r="I7306" s="6" t="s">
        <v>18</v>
      </c>
      <c r="J7306" s="7" t="b">
        <v>0</v>
      </c>
      <c r="K7306" s="6" t="s">
        <v>19</v>
      </c>
      <c r="L7306" s="8"/>
    </row>
    <row r="7307" ht="31.5" hidden="1" customHeight="1">
      <c r="A7307" s="5" t="s">
        <v>8531</v>
      </c>
      <c r="B7307" s="2" t="s">
        <v>1487</v>
      </c>
      <c r="C7307" s="1" t="s">
        <v>14</v>
      </c>
      <c r="D7307" s="1">
        <v>12.0</v>
      </c>
      <c r="E7307" s="3" t="s">
        <v>15</v>
      </c>
      <c r="F7307" s="1" t="s">
        <v>2320</v>
      </c>
      <c r="G7307" s="1" t="s">
        <v>2320</v>
      </c>
      <c r="H7307" s="6" t="s">
        <v>18</v>
      </c>
      <c r="I7307" s="6" t="s">
        <v>18</v>
      </c>
      <c r="J7307" s="7" t="b">
        <v>0</v>
      </c>
      <c r="K7307" s="6" t="s">
        <v>19</v>
      </c>
      <c r="L7307" s="8"/>
    </row>
    <row r="7308" ht="31.5" hidden="1" customHeight="1">
      <c r="A7308" s="5" t="s">
        <v>8532</v>
      </c>
      <c r="B7308" s="2" t="s">
        <v>1487</v>
      </c>
      <c r="C7308" s="1" t="s">
        <v>14</v>
      </c>
      <c r="D7308" s="1">
        <v>10.8</v>
      </c>
      <c r="E7308" s="3" t="s">
        <v>15</v>
      </c>
      <c r="F7308" s="1" t="s">
        <v>2320</v>
      </c>
      <c r="G7308" s="1" t="s">
        <v>2320</v>
      </c>
      <c r="H7308" s="6" t="s">
        <v>18</v>
      </c>
      <c r="I7308" s="6" t="s">
        <v>18</v>
      </c>
      <c r="J7308" s="7" t="b">
        <v>0</v>
      </c>
      <c r="K7308" s="6" t="s">
        <v>19</v>
      </c>
      <c r="L7308" s="8"/>
    </row>
    <row r="7309" ht="31.5" hidden="1" customHeight="1">
      <c r="A7309" s="5" t="s">
        <v>8533</v>
      </c>
      <c r="B7309" s="2" t="s">
        <v>1487</v>
      </c>
      <c r="C7309" s="1" t="s">
        <v>14</v>
      </c>
      <c r="D7309" s="1">
        <v>10.0</v>
      </c>
      <c r="E7309" s="3" t="s">
        <v>15</v>
      </c>
      <c r="F7309" s="1" t="s">
        <v>2320</v>
      </c>
      <c r="G7309" s="1" t="s">
        <v>2320</v>
      </c>
      <c r="H7309" s="6" t="s">
        <v>18</v>
      </c>
      <c r="I7309" s="6" t="s">
        <v>18</v>
      </c>
      <c r="J7309" s="7" t="b">
        <v>0</v>
      </c>
      <c r="K7309" s="6" t="s">
        <v>19</v>
      </c>
      <c r="L7309" s="8"/>
    </row>
    <row r="7310" ht="31.5" hidden="1" customHeight="1">
      <c r="A7310" s="5" t="s">
        <v>8534</v>
      </c>
      <c r="B7310" s="2" t="s">
        <v>1487</v>
      </c>
      <c r="C7310" s="1" t="s">
        <v>14</v>
      </c>
      <c r="D7310" s="1">
        <v>14.1</v>
      </c>
      <c r="E7310" s="3" t="s">
        <v>15</v>
      </c>
      <c r="F7310" s="1" t="s">
        <v>2320</v>
      </c>
      <c r="G7310" s="1" t="s">
        <v>2320</v>
      </c>
      <c r="H7310" s="6" t="s">
        <v>18</v>
      </c>
      <c r="I7310" s="6" t="s">
        <v>18</v>
      </c>
      <c r="J7310" s="7" t="b">
        <v>0</v>
      </c>
      <c r="K7310" s="6" t="s">
        <v>19</v>
      </c>
      <c r="L7310" s="8"/>
    </row>
    <row r="7311" ht="31.5" hidden="1" customHeight="1">
      <c r="A7311" s="5" t="s">
        <v>8535</v>
      </c>
      <c r="B7311" s="2" t="s">
        <v>1487</v>
      </c>
      <c r="C7311" s="1" t="s">
        <v>74</v>
      </c>
      <c r="D7311" s="1">
        <v>10.9</v>
      </c>
      <c r="E7311" s="3" t="s">
        <v>15</v>
      </c>
      <c r="F7311" s="1" t="s">
        <v>2320</v>
      </c>
      <c r="G7311" s="1" t="s">
        <v>2320</v>
      </c>
      <c r="H7311" s="6" t="s">
        <v>18</v>
      </c>
      <c r="I7311" s="6" t="s">
        <v>18</v>
      </c>
      <c r="J7311" s="7" t="b">
        <v>0</v>
      </c>
      <c r="K7311" s="6" t="s">
        <v>19</v>
      </c>
      <c r="L7311" s="8"/>
    </row>
    <row r="7312" ht="31.5" hidden="1" customHeight="1">
      <c r="A7312" s="5" t="s">
        <v>8536</v>
      </c>
      <c r="B7312" s="2" t="s">
        <v>333</v>
      </c>
      <c r="C7312" s="1" t="s">
        <v>74</v>
      </c>
      <c r="D7312" s="1">
        <v>4.8</v>
      </c>
      <c r="E7312" s="3" t="s">
        <v>15</v>
      </c>
      <c r="F7312" s="1"/>
      <c r="G7312" s="1"/>
      <c r="H7312" s="6" t="s">
        <v>18</v>
      </c>
      <c r="I7312" s="6" t="s">
        <v>18</v>
      </c>
      <c r="J7312" s="7" t="b">
        <v>0</v>
      </c>
      <c r="K7312" s="6" t="s">
        <v>19</v>
      </c>
      <c r="L7312" s="8"/>
    </row>
    <row r="7313" ht="31.5" hidden="1" customHeight="1">
      <c r="A7313" s="5" t="s">
        <v>8537</v>
      </c>
      <c r="B7313" s="2" t="s">
        <v>500</v>
      </c>
      <c r="C7313" s="1" t="s">
        <v>14</v>
      </c>
      <c r="D7313" s="1">
        <v>6.5</v>
      </c>
      <c r="E7313" s="3" t="s">
        <v>15</v>
      </c>
      <c r="F7313" s="1"/>
      <c r="G7313" s="1"/>
      <c r="H7313" s="6" t="s">
        <v>18</v>
      </c>
      <c r="I7313" s="6" t="s">
        <v>18</v>
      </c>
      <c r="J7313" s="7" t="b">
        <v>0</v>
      </c>
      <c r="K7313" s="6" t="s">
        <v>19</v>
      </c>
      <c r="L7313" s="8"/>
    </row>
    <row r="7314" ht="31.5" hidden="1" customHeight="1">
      <c r="A7314" s="5" t="s">
        <v>8538</v>
      </c>
      <c r="B7314" s="2" t="s">
        <v>13</v>
      </c>
      <c r="C7314" s="1" t="s">
        <v>14</v>
      </c>
      <c r="D7314" s="1">
        <v>4.0</v>
      </c>
      <c r="E7314" s="3" t="s">
        <v>15</v>
      </c>
      <c r="F7314" s="1"/>
      <c r="G7314" s="1"/>
      <c r="H7314" s="6" t="s">
        <v>18</v>
      </c>
      <c r="I7314" s="6" t="s">
        <v>18</v>
      </c>
      <c r="J7314" s="7" t="b">
        <v>0</v>
      </c>
      <c r="K7314" s="6" t="s">
        <v>19</v>
      </c>
      <c r="L7314" s="8"/>
    </row>
    <row r="7315" ht="31.5" hidden="1" customHeight="1">
      <c r="A7315" s="5" t="s">
        <v>8539</v>
      </c>
      <c r="B7315" s="2" t="s">
        <v>333</v>
      </c>
      <c r="C7315" s="1" t="s">
        <v>14</v>
      </c>
      <c r="D7315" s="1">
        <v>4.0</v>
      </c>
      <c r="E7315" s="3" t="s">
        <v>15</v>
      </c>
      <c r="F7315" s="1"/>
      <c r="G7315" s="1"/>
      <c r="H7315" s="6" t="s">
        <v>18</v>
      </c>
      <c r="I7315" s="6" t="s">
        <v>18</v>
      </c>
      <c r="J7315" s="7" t="b">
        <v>0</v>
      </c>
      <c r="K7315" s="6" t="s">
        <v>19</v>
      </c>
      <c r="L7315" s="8"/>
    </row>
    <row r="7316" ht="31.5" hidden="1" customHeight="1">
      <c r="A7316" s="5" t="s">
        <v>8540</v>
      </c>
      <c r="B7316" s="2" t="s">
        <v>70</v>
      </c>
      <c r="C7316" s="1" t="s">
        <v>14</v>
      </c>
      <c r="D7316" s="1">
        <v>10.5</v>
      </c>
      <c r="E7316" s="3" t="s">
        <v>15</v>
      </c>
      <c r="F7316" s="1"/>
      <c r="G7316" s="1"/>
      <c r="H7316" s="6" t="s">
        <v>18</v>
      </c>
      <c r="I7316" s="6" t="s">
        <v>18</v>
      </c>
      <c r="J7316" s="7" t="b">
        <v>1</v>
      </c>
      <c r="K7316" s="6" t="s">
        <v>19</v>
      </c>
      <c r="L7316" s="8"/>
    </row>
    <row r="7317" ht="31.5" hidden="1" customHeight="1">
      <c r="A7317" s="5" t="s">
        <v>8541</v>
      </c>
      <c r="B7317" s="2" t="s">
        <v>70</v>
      </c>
      <c r="C7317" s="1" t="s">
        <v>14</v>
      </c>
      <c r="D7317" s="1">
        <v>14.5</v>
      </c>
      <c r="E7317" s="3" t="s">
        <v>15</v>
      </c>
      <c r="F7317" s="1"/>
      <c r="G7317" s="1"/>
      <c r="H7317" s="6" t="s">
        <v>18</v>
      </c>
      <c r="I7317" s="6" t="s">
        <v>18</v>
      </c>
      <c r="J7317" s="7" t="b">
        <v>1</v>
      </c>
      <c r="K7317" s="6" t="s">
        <v>19</v>
      </c>
      <c r="L7317" s="8"/>
    </row>
    <row r="7318" ht="31.5" hidden="1" customHeight="1">
      <c r="A7318" s="5" t="s">
        <v>8542</v>
      </c>
      <c r="B7318" s="2" t="s">
        <v>500</v>
      </c>
      <c r="C7318" s="1" t="s">
        <v>14</v>
      </c>
      <c r="D7318" s="1">
        <v>4.8</v>
      </c>
      <c r="E7318" s="3" t="s">
        <v>15</v>
      </c>
      <c r="F7318" s="1"/>
      <c r="G7318" s="1"/>
      <c r="H7318" s="6" t="s">
        <v>18</v>
      </c>
      <c r="I7318" s="6" t="s">
        <v>18</v>
      </c>
      <c r="J7318" s="7" t="b">
        <v>0</v>
      </c>
      <c r="K7318" s="6" t="s">
        <v>19</v>
      </c>
      <c r="L7318" s="8"/>
    </row>
    <row r="7319" ht="31.5" hidden="1" customHeight="1">
      <c r="A7319" s="5" t="s">
        <v>8543</v>
      </c>
      <c r="B7319" s="2" t="s">
        <v>13</v>
      </c>
      <c r="C7319" s="1" t="s">
        <v>14</v>
      </c>
      <c r="D7319" s="1">
        <v>4.2</v>
      </c>
      <c r="E7319" s="3" t="s">
        <v>15</v>
      </c>
      <c r="F7319" s="1"/>
      <c r="G7319" s="1"/>
      <c r="H7319" s="6" t="s">
        <v>18</v>
      </c>
      <c r="I7319" s="6" t="s">
        <v>18</v>
      </c>
      <c r="J7319" s="7" t="b">
        <v>0</v>
      </c>
      <c r="K7319" s="6" t="s">
        <v>19</v>
      </c>
      <c r="L7319" s="8"/>
    </row>
    <row r="7320" ht="31.5" hidden="1" customHeight="1">
      <c r="A7320" s="5" t="s">
        <v>8544</v>
      </c>
      <c r="B7320" s="2" t="s">
        <v>13</v>
      </c>
      <c r="C7320" s="1" t="s">
        <v>14</v>
      </c>
      <c r="D7320" s="1">
        <v>4.8</v>
      </c>
      <c r="E7320" s="3" t="s">
        <v>15</v>
      </c>
      <c r="F7320" s="1"/>
      <c r="G7320" s="1"/>
      <c r="H7320" s="6" t="s">
        <v>18</v>
      </c>
      <c r="I7320" s="6" t="s">
        <v>18</v>
      </c>
      <c r="J7320" s="7" t="b">
        <v>0</v>
      </c>
      <c r="K7320" s="6" t="s">
        <v>19</v>
      </c>
      <c r="L7320" s="8"/>
    </row>
    <row r="7321" ht="31.5" hidden="1" customHeight="1">
      <c r="A7321" s="5" t="s">
        <v>8545</v>
      </c>
      <c r="B7321" s="2" t="s">
        <v>13</v>
      </c>
      <c r="C7321" s="1" t="s">
        <v>14</v>
      </c>
      <c r="D7321" s="1">
        <v>4.8</v>
      </c>
      <c r="E7321" s="3" t="s">
        <v>15</v>
      </c>
      <c r="F7321" s="1"/>
      <c r="G7321" s="1"/>
      <c r="H7321" s="6" t="s">
        <v>18</v>
      </c>
      <c r="I7321" s="6" t="s">
        <v>18</v>
      </c>
      <c r="J7321" s="7" t="b">
        <v>0</v>
      </c>
      <c r="K7321" s="6" t="s">
        <v>19</v>
      </c>
      <c r="L7321" s="8"/>
    </row>
    <row r="7322" ht="31.5" hidden="1" customHeight="1">
      <c r="A7322" s="5" t="s">
        <v>8546</v>
      </c>
      <c r="B7322" s="2" t="s">
        <v>500</v>
      </c>
      <c r="C7322" s="1" t="s">
        <v>14</v>
      </c>
      <c r="D7322" s="1">
        <v>4.5</v>
      </c>
      <c r="E7322" s="3" t="s">
        <v>15</v>
      </c>
      <c r="F7322" s="1"/>
      <c r="G7322" s="1"/>
      <c r="H7322" s="6" t="s">
        <v>18</v>
      </c>
      <c r="I7322" s="6" t="s">
        <v>18</v>
      </c>
      <c r="J7322" s="7" t="b">
        <v>0</v>
      </c>
      <c r="K7322" s="6" t="s">
        <v>19</v>
      </c>
      <c r="L7322" s="8"/>
    </row>
    <row r="7323" ht="31.5" hidden="1" customHeight="1">
      <c r="A7323" s="5" t="s">
        <v>8547</v>
      </c>
      <c r="B7323" s="2" t="s">
        <v>13</v>
      </c>
      <c r="C7323" s="1" t="s">
        <v>14</v>
      </c>
      <c r="D7323" s="1">
        <v>3.8</v>
      </c>
      <c r="E7323" s="3" t="s">
        <v>15</v>
      </c>
      <c r="F7323" s="1"/>
      <c r="G7323" s="1"/>
      <c r="H7323" s="6" t="s">
        <v>18</v>
      </c>
      <c r="I7323" s="6" t="s">
        <v>18</v>
      </c>
      <c r="J7323" s="7" t="b">
        <v>0</v>
      </c>
      <c r="K7323" s="6" t="s">
        <v>19</v>
      </c>
      <c r="L7323" s="8"/>
    </row>
    <row r="7324" ht="31.5" hidden="1" customHeight="1">
      <c r="A7324" s="5" t="s">
        <v>8548</v>
      </c>
      <c r="B7324" s="2" t="s">
        <v>70</v>
      </c>
      <c r="C7324" s="1" t="s">
        <v>14</v>
      </c>
      <c r="D7324" s="1">
        <v>8.3</v>
      </c>
      <c r="E7324" s="3" t="s">
        <v>15</v>
      </c>
      <c r="F7324" s="1"/>
      <c r="G7324" s="1"/>
      <c r="H7324" s="6" t="s">
        <v>18</v>
      </c>
      <c r="I7324" s="6" t="s">
        <v>18</v>
      </c>
      <c r="J7324" s="7" t="b">
        <v>1</v>
      </c>
      <c r="K7324" s="6" t="s">
        <v>19</v>
      </c>
      <c r="L7324" s="8"/>
    </row>
    <row r="7325" ht="31.5" hidden="1" customHeight="1">
      <c r="A7325" s="5" t="s">
        <v>8549</v>
      </c>
      <c r="B7325" s="2" t="s">
        <v>500</v>
      </c>
      <c r="C7325" s="1" t="s">
        <v>14</v>
      </c>
      <c r="D7325" s="1">
        <v>4.5</v>
      </c>
      <c r="E7325" s="3" t="s">
        <v>15</v>
      </c>
      <c r="F7325" s="1"/>
      <c r="G7325" s="1"/>
      <c r="H7325" s="6" t="s">
        <v>18</v>
      </c>
      <c r="I7325" s="6" t="s">
        <v>18</v>
      </c>
      <c r="J7325" s="7" t="b">
        <v>0</v>
      </c>
      <c r="K7325" s="6" t="s">
        <v>19</v>
      </c>
      <c r="L7325" s="8"/>
    </row>
    <row r="7326" ht="31.5" hidden="1" customHeight="1">
      <c r="A7326" s="5" t="s">
        <v>8550</v>
      </c>
      <c r="B7326" s="2" t="s">
        <v>13</v>
      </c>
      <c r="C7326" s="1" t="s">
        <v>14</v>
      </c>
      <c r="D7326" s="1">
        <v>3.8</v>
      </c>
      <c r="E7326" s="3" t="s">
        <v>15</v>
      </c>
      <c r="F7326" s="1"/>
      <c r="G7326" s="1"/>
      <c r="H7326" s="6" t="s">
        <v>18</v>
      </c>
      <c r="I7326" s="6" t="s">
        <v>18</v>
      </c>
      <c r="J7326" s="7" t="b">
        <v>0</v>
      </c>
      <c r="K7326" s="6" t="s">
        <v>19</v>
      </c>
      <c r="L7326" s="8"/>
    </row>
    <row r="7327" ht="31.5" hidden="1" customHeight="1">
      <c r="A7327" s="5" t="s">
        <v>8551</v>
      </c>
      <c r="B7327" s="2" t="s">
        <v>70</v>
      </c>
      <c r="C7327" s="1" t="s">
        <v>14</v>
      </c>
      <c r="D7327" s="1">
        <v>8.3</v>
      </c>
      <c r="E7327" s="3" t="s">
        <v>15</v>
      </c>
      <c r="F7327" s="1"/>
      <c r="G7327" s="1"/>
      <c r="H7327" s="6" t="s">
        <v>18</v>
      </c>
      <c r="I7327" s="6" t="s">
        <v>18</v>
      </c>
      <c r="J7327" s="7" t="b">
        <v>1</v>
      </c>
      <c r="K7327" s="6" t="s">
        <v>19</v>
      </c>
      <c r="L7327" s="8"/>
    </row>
    <row r="7328" ht="31.5" hidden="1" customHeight="1">
      <c r="A7328" s="5" t="s">
        <v>8552</v>
      </c>
      <c r="B7328" s="2" t="s">
        <v>500</v>
      </c>
      <c r="C7328" s="1" t="s">
        <v>14</v>
      </c>
      <c r="D7328" s="1">
        <v>4.8</v>
      </c>
      <c r="E7328" s="3" t="s">
        <v>15</v>
      </c>
      <c r="F7328" s="1"/>
      <c r="G7328" s="1"/>
      <c r="H7328" s="6" t="s">
        <v>18</v>
      </c>
      <c r="I7328" s="6" t="s">
        <v>18</v>
      </c>
      <c r="J7328" s="7" t="b">
        <v>0</v>
      </c>
      <c r="K7328" s="6" t="s">
        <v>19</v>
      </c>
      <c r="L7328" s="8"/>
    </row>
    <row r="7329" ht="31.5" hidden="1" customHeight="1">
      <c r="A7329" s="5" t="s">
        <v>8553</v>
      </c>
      <c r="B7329" s="2" t="s">
        <v>13</v>
      </c>
      <c r="C7329" s="1" t="s">
        <v>14</v>
      </c>
      <c r="D7329" s="1">
        <v>4.2</v>
      </c>
      <c r="E7329" s="3" t="s">
        <v>15</v>
      </c>
      <c r="F7329" s="1"/>
      <c r="G7329" s="1"/>
      <c r="H7329" s="6" t="s">
        <v>18</v>
      </c>
      <c r="I7329" s="6" t="s">
        <v>18</v>
      </c>
      <c r="J7329" s="7" t="b">
        <v>0</v>
      </c>
      <c r="K7329" s="6" t="s">
        <v>19</v>
      </c>
      <c r="L7329" s="8"/>
    </row>
    <row r="7330" ht="31.5" hidden="1" customHeight="1">
      <c r="A7330" s="5" t="s">
        <v>8554</v>
      </c>
      <c r="B7330" s="2" t="s">
        <v>70</v>
      </c>
      <c r="C7330" s="1" t="s">
        <v>14</v>
      </c>
      <c r="D7330" s="1">
        <v>9.0</v>
      </c>
      <c r="E7330" s="3" t="s">
        <v>15</v>
      </c>
      <c r="F7330" s="1"/>
      <c r="G7330" s="1"/>
      <c r="H7330" s="6" t="s">
        <v>18</v>
      </c>
      <c r="I7330" s="6" t="s">
        <v>18</v>
      </c>
      <c r="J7330" s="7" t="b">
        <v>1</v>
      </c>
      <c r="K7330" s="6" t="s">
        <v>19</v>
      </c>
      <c r="L7330" s="8"/>
    </row>
    <row r="7331" ht="31.5" hidden="1" customHeight="1">
      <c r="A7331" s="5" t="s">
        <v>8555</v>
      </c>
      <c r="B7331" s="2" t="s">
        <v>500</v>
      </c>
      <c r="C7331" s="1" t="s">
        <v>74</v>
      </c>
      <c r="D7331" s="1">
        <v>3.0</v>
      </c>
      <c r="E7331" s="3" t="s">
        <v>15</v>
      </c>
      <c r="F7331" s="1"/>
      <c r="G7331" s="1"/>
      <c r="H7331" s="6" t="s">
        <v>18</v>
      </c>
      <c r="I7331" s="6" t="s">
        <v>18</v>
      </c>
      <c r="J7331" s="7" t="b">
        <v>0</v>
      </c>
      <c r="K7331" s="6" t="s">
        <v>19</v>
      </c>
      <c r="L7331" s="8"/>
    </row>
    <row r="7332" ht="31.5" hidden="1" customHeight="1">
      <c r="A7332" s="5" t="s">
        <v>8556</v>
      </c>
      <c r="B7332" s="2" t="s">
        <v>13</v>
      </c>
      <c r="C7332" s="1" t="s">
        <v>74</v>
      </c>
      <c r="D7332" s="1">
        <v>2.8</v>
      </c>
      <c r="E7332" s="3" t="s">
        <v>15</v>
      </c>
      <c r="F7332" s="1"/>
      <c r="G7332" s="1"/>
      <c r="H7332" s="6" t="s">
        <v>18</v>
      </c>
      <c r="I7332" s="6" t="s">
        <v>18</v>
      </c>
      <c r="J7332" s="7" t="b">
        <v>0</v>
      </c>
      <c r="K7332" s="6" t="s">
        <v>19</v>
      </c>
      <c r="L7332" s="8"/>
    </row>
    <row r="7333" ht="31.5" hidden="1" customHeight="1">
      <c r="A7333" s="5" t="s">
        <v>8557</v>
      </c>
      <c r="B7333" s="2" t="s">
        <v>70</v>
      </c>
      <c r="C7333" s="1" t="s">
        <v>74</v>
      </c>
      <c r="D7333" s="1">
        <v>5.8</v>
      </c>
      <c r="E7333" s="3" t="s">
        <v>15</v>
      </c>
      <c r="F7333" s="1"/>
      <c r="G7333" s="1"/>
      <c r="H7333" s="6" t="s">
        <v>18</v>
      </c>
      <c r="I7333" s="6" t="s">
        <v>18</v>
      </c>
      <c r="J7333" s="7" t="b">
        <v>1</v>
      </c>
      <c r="K7333" s="6" t="s">
        <v>19</v>
      </c>
      <c r="L7333" s="8"/>
    </row>
    <row r="7334" ht="31.5" hidden="1" customHeight="1">
      <c r="A7334" s="5" t="s">
        <v>8558</v>
      </c>
      <c r="B7334" s="2" t="s">
        <v>500</v>
      </c>
      <c r="C7334" s="1" t="s">
        <v>74</v>
      </c>
      <c r="D7334" s="1">
        <v>3.2</v>
      </c>
      <c r="E7334" s="3" t="s">
        <v>15</v>
      </c>
      <c r="F7334" s="1"/>
      <c r="G7334" s="1"/>
      <c r="H7334" s="6" t="s">
        <v>18</v>
      </c>
      <c r="I7334" s="6" t="s">
        <v>18</v>
      </c>
      <c r="J7334" s="7" t="b">
        <v>0</v>
      </c>
      <c r="K7334" s="6" t="s">
        <v>19</v>
      </c>
      <c r="L7334" s="8"/>
    </row>
    <row r="7335" ht="31.5" hidden="1" customHeight="1">
      <c r="A7335" s="5" t="s">
        <v>8559</v>
      </c>
      <c r="B7335" s="2" t="s">
        <v>13</v>
      </c>
      <c r="C7335" s="1" t="s">
        <v>74</v>
      </c>
      <c r="D7335" s="1">
        <v>2.8</v>
      </c>
      <c r="E7335" s="3" t="s">
        <v>15</v>
      </c>
      <c r="F7335" s="1"/>
      <c r="G7335" s="1"/>
      <c r="H7335" s="6" t="s">
        <v>18</v>
      </c>
      <c r="I7335" s="6" t="s">
        <v>18</v>
      </c>
      <c r="J7335" s="7" t="b">
        <v>0</v>
      </c>
      <c r="K7335" s="6" t="s">
        <v>19</v>
      </c>
      <c r="L7335" s="8"/>
    </row>
    <row r="7336" ht="31.5" hidden="1" customHeight="1">
      <c r="A7336" s="5" t="s">
        <v>8560</v>
      </c>
      <c r="B7336" s="2" t="s">
        <v>143</v>
      </c>
      <c r="C7336" s="1" t="s">
        <v>74</v>
      </c>
      <c r="D7336" s="1">
        <v>2.8</v>
      </c>
      <c r="E7336" s="3" t="s">
        <v>15</v>
      </c>
      <c r="F7336" s="1"/>
      <c r="G7336" s="1"/>
      <c r="H7336" s="6" t="s">
        <v>18</v>
      </c>
      <c r="I7336" s="6" t="s">
        <v>18</v>
      </c>
      <c r="J7336" s="7" t="b">
        <v>0</v>
      </c>
      <c r="K7336" s="6" t="s">
        <v>19</v>
      </c>
      <c r="L7336" s="8"/>
    </row>
    <row r="7337" ht="31.5" hidden="1" customHeight="1">
      <c r="A7337" s="5" t="s">
        <v>8561</v>
      </c>
      <c r="B7337" s="2" t="s">
        <v>70</v>
      </c>
      <c r="C7337" s="1" t="s">
        <v>74</v>
      </c>
      <c r="D7337" s="1">
        <v>6.0</v>
      </c>
      <c r="E7337" s="3" t="s">
        <v>15</v>
      </c>
      <c r="F7337" s="1"/>
      <c r="G7337" s="1"/>
      <c r="H7337" s="6" t="s">
        <v>18</v>
      </c>
      <c r="I7337" s="6" t="s">
        <v>18</v>
      </c>
      <c r="J7337" s="7" t="b">
        <v>1</v>
      </c>
      <c r="K7337" s="6" t="s">
        <v>19</v>
      </c>
      <c r="L7337" s="8"/>
    </row>
    <row r="7338" ht="31.5" hidden="1" customHeight="1">
      <c r="A7338" s="5" t="s">
        <v>8562</v>
      </c>
      <c r="B7338" s="2" t="s">
        <v>13</v>
      </c>
      <c r="C7338" s="1" t="s">
        <v>14</v>
      </c>
      <c r="D7338" s="1">
        <v>4.8</v>
      </c>
      <c r="E7338" s="3" t="s">
        <v>15</v>
      </c>
      <c r="F7338" s="1"/>
      <c r="G7338" s="1"/>
      <c r="H7338" s="6" t="s">
        <v>18</v>
      </c>
      <c r="I7338" s="6" t="s">
        <v>18</v>
      </c>
      <c r="J7338" s="7" t="b">
        <v>0</v>
      </c>
      <c r="K7338" s="6" t="s">
        <v>19</v>
      </c>
      <c r="L7338" s="8"/>
    </row>
    <row r="7339" ht="31.5" hidden="1" customHeight="1">
      <c r="A7339" s="5" t="s">
        <v>8563</v>
      </c>
      <c r="B7339" s="2" t="s">
        <v>500</v>
      </c>
      <c r="C7339" s="1" t="s">
        <v>14</v>
      </c>
      <c r="D7339" s="1">
        <v>5.8</v>
      </c>
      <c r="E7339" s="3" t="s">
        <v>15</v>
      </c>
      <c r="F7339" s="1"/>
      <c r="G7339" s="1"/>
      <c r="H7339" s="6" t="s">
        <v>18</v>
      </c>
      <c r="I7339" s="6" t="s">
        <v>18</v>
      </c>
      <c r="J7339" s="7" t="b">
        <v>0</v>
      </c>
      <c r="K7339" s="6" t="s">
        <v>19</v>
      </c>
      <c r="L7339" s="8"/>
    </row>
    <row r="7340" ht="31.5" hidden="1" customHeight="1">
      <c r="A7340" s="5" t="s">
        <v>8564</v>
      </c>
      <c r="B7340" s="2" t="s">
        <v>70</v>
      </c>
      <c r="C7340" s="1" t="s">
        <v>14</v>
      </c>
      <c r="D7340" s="1">
        <v>10.6</v>
      </c>
      <c r="E7340" s="3" t="s">
        <v>15</v>
      </c>
      <c r="F7340" s="1"/>
      <c r="G7340" s="1"/>
      <c r="H7340" s="6" t="s">
        <v>18</v>
      </c>
      <c r="I7340" s="6" t="s">
        <v>18</v>
      </c>
      <c r="J7340" s="7" t="b">
        <v>1</v>
      </c>
      <c r="K7340" s="6" t="s">
        <v>19</v>
      </c>
      <c r="L7340" s="8"/>
    </row>
    <row r="7341" ht="31.5" hidden="1" customHeight="1">
      <c r="A7341" s="5" t="s">
        <v>8565</v>
      </c>
      <c r="B7341" s="2" t="s">
        <v>500</v>
      </c>
      <c r="C7341" s="1" t="s">
        <v>74</v>
      </c>
      <c r="D7341" s="1">
        <v>3.0</v>
      </c>
      <c r="E7341" s="3" t="s">
        <v>15</v>
      </c>
      <c r="F7341" s="1"/>
      <c r="G7341" s="1"/>
      <c r="H7341" s="6" t="s">
        <v>76</v>
      </c>
      <c r="I7341" s="6" t="s">
        <v>18</v>
      </c>
      <c r="J7341" s="7" t="b">
        <v>0</v>
      </c>
      <c r="K7341" s="6" t="s">
        <v>19</v>
      </c>
      <c r="L7341" s="8"/>
    </row>
    <row r="7342" ht="31.5" hidden="1" customHeight="1">
      <c r="A7342" s="5" t="s">
        <v>8566</v>
      </c>
      <c r="B7342" s="2" t="s">
        <v>13</v>
      </c>
      <c r="C7342" s="1" t="s">
        <v>74</v>
      </c>
      <c r="D7342" s="1">
        <v>2.8</v>
      </c>
      <c r="E7342" s="3" t="s">
        <v>15</v>
      </c>
      <c r="F7342" s="1"/>
      <c r="G7342" s="1"/>
      <c r="H7342" s="6" t="s">
        <v>76</v>
      </c>
      <c r="I7342" s="6" t="s">
        <v>18</v>
      </c>
      <c r="J7342" s="7" t="b">
        <v>0</v>
      </c>
      <c r="K7342" s="6" t="s">
        <v>19</v>
      </c>
      <c r="L7342" s="8"/>
    </row>
    <row r="7343" ht="31.5" hidden="1" customHeight="1">
      <c r="A7343" s="5" t="s">
        <v>8567</v>
      </c>
      <c r="B7343" s="2" t="s">
        <v>70</v>
      </c>
      <c r="C7343" s="1" t="s">
        <v>74</v>
      </c>
      <c r="D7343" s="1">
        <v>5.8</v>
      </c>
      <c r="E7343" s="3" t="s">
        <v>15</v>
      </c>
      <c r="F7343" s="1"/>
      <c r="G7343" s="1"/>
      <c r="H7343" s="6" t="s">
        <v>76</v>
      </c>
      <c r="I7343" s="6" t="s">
        <v>18</v>
      </c>
      <c r="J7343" s="7" t="b">
        <v>1</v>
      </c>
      <c r="K7343" s="6" t="s">
        <v>19</v>
      </c>
      <c r="L7343" s="8"/>
    </row>
    <row r="7344" ht="31.5" hidden="1" customHeight="1">
      <c r="A7344" s="5" t="s">
        <v>8568</v>
      </c>
      <c r="B7344" s="2" t="s">
        <v>333</v>
      </c>
      <c r="C7344" s="1" t="s">
        <v>74</v>
      </c>
      <c r="D7344" s="1">
        <v>4.8</v>
      </c>
      <c r="E7344" s="3" t="s">
        <v>15</v>
      </c>
      <c r="F7344" s="1"/>
      <c r="G7344" s="1"/>
      <c r="H7344" s="6" t="s">
        <v>18</v>
      </c>
      <c r="I7344" s="6" t="s">
        <v>18</v>
      </c>
      <c r="J7344" s="7" t="b">
        <v>0</v>
      </c>
      <c r="K7344" s="6" t="s">
        <v>19</v>
      </c>
      <c r="L7344" s="8"/>
    </row>
    <row r="7345" ht="31.5" hidden="1" customHeight="1">
      <c r="A7345" s="5" t="s">
        <v>8569</v>
      </c>
      <c r="B7345" s="2" t="s">
        <v>500</v>
      </c>
      <c r="C7345" s="1" t="s">
        <v>14</v>
      </c>
      <c r="D7345" s="1">
        <v>2.8</v>
      </c>
      <c r="E7345" s="3" t="s">
        <v>15</v>
      </c>
      <c r="F7345" s="1"/>
      <c r="G7345" s="1"/>
      <c r="H7345" s="6" t="s">
        <v>18</v>
      </c>
      <c r="I7345" s="6" t="s">
        <v>18</v>
      </c>
      <c r="J7345" s="7" t="b">
        <v>0</v>
      </c>
      <c r="K7345" s="6" t="s">
        <v>19</v>
      </c>
      <c r="L7345" s="8"/>
    </row>
    <row r="7346" ht="31.5" hidden="1" customHeight="1">
      <c r="A7346" s="5" t="s">
        <v>8570</v>
      </c>
      <c r="B7346" s="2" t="s">
        <v>13</v>
      </c>
      <c r="C7346" s="1" t="s">
        <v>14</v>
      </c>
      <c r="D7346" s="1">
        <v>2.5</v>
      </c>
      <c r="E7346" s="3" t="s">
        <v>15</v>
      </c>
      <c r="F7346" s="1"/>
      <c r="G7346" s="1"/>
      <c r="H7346" s="6" t="s">
        <v>18</v>
      </c>
      <c r="I7346" s="6" t="s">
        <v>18</v>
      </c>
      <c r="J7346" s="7" t="b">
        <v>0</v>
      </c>
      <c r="K7346" s="6" t="s">
        <v>19</v>
      </c>
      <c r="L7346" s="8"/>
    </row>
    <row r="7347" ht="31.5" hidden="1" customHeight="1">
      <c r="A7347" s="5" t="s">
        <v>8571</v>
      </c>
      <c r="B7347" s="2" t="s">
        <v>333</v>
      </c>
      <c r="C7347" s="1" t="s">
        <v>14</v>
      </c>
      <c r="D7347" s="1">
        <v>2.5</v>
      </c>
      <c r="E7347" s="3" t="s">
        <v>15</v>
      </c>
      <c r="F7347" s="1"/>
      <c r="G7347" s="1"/>
      <c r="H7347" s="6" t="s">
        <v>18</v>
      </c>
      <c r="I7347" s="6" t="s">
        <v>18</v>
      </c>
      <c r="J7347" s="7" t="b">
        <v>0</v>
      </c>
      <c r="K7347" s="6" t="s">
        <v>19</v>
      </c>
      <c r="L7347" s="8"/>
    </row>
    <row r="7348" ht="31.5" hidden="1" customHeight="1">
      <c r="A7348" s="5" t="s">
        <v>8572</v>
      </c>
      <c r="B7348" s="2" t="s">
        <v>1290</v>
      </c>
      <c r="C7348" s="1" t="s">
        <v>14</v>
      </c>
      <c r="D7348" s="1">
        <v>6.2</v>
      </c>
      <c r="E7348" s="3" t="s">
        <v>15</v>
      </c>
      <c r="F7348" s="1"/>
      <c r="G7348" s="1"/>
      <c r="H7348" s="6" t="s">
        <v>18</v>
      </c>
      <c r="I7348" s="6" t="s">
        <v>18</v>
      </c>
      <c r="J7348" s="7" t="b">
        <v>0</v>
      </c>
      <c r="K7348" s="6" t="s">
        <v>19</v>
      </c>
      <c r="L7348" s="8"/>
    </row>
    <row r="7349" ht="31.5" hidden="1" customHeight="1">
      <c r="A7349" s="5" t="s">
        <v>8573</v>
      </c>
      <c r="B7349" s="2" t="s">
        <v>333</v>
      </c>
      <c r="C7349" s="1" t="s">
        <v>74</v>
      </c>
      <c r="D7349" s="1">
        <v>3.2</v>
      </c>
      <c r="E7349" s="3" t="s">
        <v>15</v>
      </c>
      <c r="F7349" s="1"/>
      <c r="G7349" s="1"/>
      <c r="H7349" s="6" t="s">
        <v>18</v>
      </c>
      <c r="I7349" s="6" t="s">
        <v>18</v>
      </c>
      <c r="J7349" s="7" t="b">
        <v>0</v>
      </c>
      <c r="K7349" s="6" t="s">
        <v>19</v>
      </c>
      <c r="L7349" s="8"/>
    </row>
    <row r="7350" ht="31.5" hidden="1" customHeight="1">
      <c r="A7350" s="5" t="s">
        <v>8574</v>
      </c>
      <c r="B7350" s="2" t="s">
        <v>203</v>
      </c>
      <c r="C7350" s="1" t="s">
        <v>14</v>
      </c>
      <c r="D7350" s="1">
        <v>2.5</v>
      </c>
      <c r="E7350" s="3" t="s">
        <v>15</v>
      </c>
      <c r="F7350" s="1"/>
      <c r="G7350" s="1"/>
      <c r="H7350" s="6" t="s">
        <v>18</v>
      </c>
      <c r="I7350" s="6" t="s">
        <v>18</v>
      </c>
      <c r="J7350" s="7" t="b">
        <v>0</v>
      </c>
      <c r="K7350" s="6" t="s">
        <v>19</v>
      </c>
      <c r="L7350" s="8"/>
    </row>
    <row r="7351" ht="31.5" hidden="1" customHeight="1">
      <c r="A7351" s="5" t="s">
        <v>8575</v>
      </c>
      <c r="B7351" s="2" t="s">
        <v>13</v>
      </c>
      <c r="C7351" s="1" t="s">
        <v>74</v>
      </c>
      <c r="D7351" s="1">
        <v>3.2</v>
      </c>
      <c r="E7351" s="3" t="s">
        <v>15</v>
      </c>
      <c r="F7351" s="1"/>
      <c r="G7351" s="1"/>
      <c r="H7351" s="6" t="s">
        <v>76</v>
      </c>
      <c r="I7351" s="6" t="s">
        <v>18</v>
      </c>
      <c r="J7351" s="7" t="b">
        <v>0</v>
      </c>
      <c r="K7351" s="6" t="s">
        <v>19</v>
      </c>
      <c r="L7351" s="8"/>
    </row>
    <row r="7352" ht="31.5" hidden="1" customHeight="1">
      <c r="A7352" s="5" t="s">
        <v>8576</v>
      </c>
      <c r="B7352" s="2" t="s">
        <v>143</v>
      </c>
      <c r="C7352" s="1" t="s">
        <v>8577</v>
      </c>
      <c r="D7352" s="1">
        <v>3.5</v>
      </c>
      <c r="E7352" s="3" t="s">
        <v>15</v>
      </c>
      <c r="F7352" s="1"/>
      <c r="G7352" s="1"/>
      <c r="H7352" s="6" t="s">
        <v>18</v>
      </c>
      <c r="I7352" s="6" t="s">
        <v>18</v>
      </c>
      <c r="J7352" s="7" t="b">
        <v>0</v>
      </c>
      <c r="K7352" s="6" t="s">
        <v>19</v>
      </c>
      <c r="L7352" s="8"/>
    </row>
    <row r="7353" ht="31.5" hidden="1" customHeight="1">
      <c r="A7353" s="5" t="s">
        <v>8578</v>
      </c>
      <c r="B7353" s="2" t="s">
        <v>500</v>
      </c>
      <c r="C7353" s="1" t="s">
        <v>74</v>
      </c>
      <c r="D7353" s="1">
        <v>6.9</v>
      </c>
      <c r="E7353" s="3" t="s">
        <v>15</v>
      </c>
      <c r="F7353" s="1"/>
      <c r="G7353" s="1"/>
      <c r="H7353" s="6" t="s">
        <v>18</v>
      </c>
      <c r="I7353" s="6" t="s">
        <v>18</v>
      </c>
      <c r="J7353" s="7" t="b">
        <v>0</v>
      </c>
      <c r="K7353" s="6" t="s">
        <v>19</v>
      </c>
      <c r="L7353" s="8"/>
    </row>
    <row r="7354" ht="31.5" hidden="1" customHeight="1">
      <c r="A7354" s="5" t="s">
        <v>8579</v>
      </c>
      <c r="B7354" s="2" t="s">
        <v>13</v>
      </c>
      <c r="C7354" s="1" t="s">
        <v>74</v>
      </c>
      <c r="D7354" s="1">
        <v>5.8</v>
      </c>
      <c r="E7354" s="3" t="s">
        <v>15</v>
      </c>
      <c r="F7354" s="1"/>
      <c r="G7354" s="1"/>
      <c r="H7354" s="6" t="s">
        <v>18</v>
      </c>
      <c r="I7354" s="6" t="s">
        <v>18</v>
      </c>
      <c r="J7354" s="7" t="b">
        <v>0</v>
      </c>
      <c r="K7354" s="6" t="s">
        <v>19</v>
      </c>
      <c r="L7354" s="8"/>
    </row>
    <row r="7355" ht="31.5" hidden="1" customHeight="1">
      <c r="A7355" s="5" t="s">
        <v>8580</v>
      </c>
      <c r="B7355" s="2" t="s">
        <v>70</v>
      </c>
      <c r="C7355" s="1" t="s">
        <v>74</v>
      </c>
      <c r="D7355" s="1">
        <v>12.7</v>
      </c>
      <c r="E7355" s="3" t="s">
        <v>15</v>
      </c>
      <c r="F7355" s="1"/>
      <c r="G7355" s="1"/>
      <c r="H7355" s="6" t="s">
        <v>18</v>
      </c>
      <c r="I7355" s="6" t="s">
        <v>18</v>
      </c>
      <c r="J7355" s="7" t="b">
        <v>1</v>
      </c>
      <c r="K7355" s="6" t="s">
        <v>19</v>
      </c>
      <c r="L7355" s="8"/>
    </row>
    <row r="7356" ht="31.5" hidden="1" customHeight="1">
      <c r="A7356" s="5" t="s">
        <v>8581</v>
      </c>
      <c r="B7356" s="2" t="s">
        <v>500</v>
      </c>
      <c r="C7356" s="1" t="s">
        <v>74</v>
      </c>
      <c r="D7356" s="1">
        <v>3.2</v>
      </c>
      <c r="E7356" s="3" t="s">
        <v>15</v>
      </c>
      <c r="F7356" s="1"/>
      <c r="G7356" s="1"/>
      <c r="H7356" s="6" t="s">
        <v>18</v>
      </c>
      <c r="I7356" s="6" t="s">
        <v>18</v>
      </c>
      <c r="J7356" s="7" t="b">
        <v>0</v>
      </c>
      <c r="K7356" s="6" t="s">
        <v>19</v>
      </c>
      <c r="L7356" s="8"/>
    </row>
    <row r="7357" ht="31.5" hidden="1" customHeight="1">
      <c r="A7357" s="5" t="s">
        <v>8582</v>
      </c>
      <c r="B7357" s="2" t="s">
        <v>13</v>
      </c>
      <c r="C7357" s="1" t="s">
        <v>74</v>
      </c>
      <c r="D7357" s="1">
        <v>3.0</v>
      </c>
      <c r="E7357" s="3" t="s">
        <v>15</v>
      </c>
      <c r="F7357" s="1"/>
      <c r="G7357" s="1"/>
      <c r="H7357" s="6" t="s">
        <v>18</v>
      </c>
      <c r="I7357" s="6" t="s">
        <v>18</v>
      </c>
      <c r="J7357" s="7" t="b">
        <v>0</v>
      </c>
      <c r="K7357" s="6" t="s">
        <v>19</v>
      </c>
      <c r="L7357" s="8"/>
    </row>
    <row r="7358" ht="31.5" hidden="1" customHeight="1">
      <c r="A7358" s="5" t="s">
        <v>8583</v>
      </c>
      <c r="B7358" s="2" t="s">
        <v>143</v>
      </c>
      <c r="C7358" s="1" t="s">
        <v>74</v>
      </c>
      <c r="D7358" s="1">
        <v>3.0</v>
      </c>
      <c r="E7358" s="3" t="s">
        <v>15</v>
      </c>
      <c r="F7358" s="1"/>
      <c r="G7358" s="1"/>
      <c r="H7358" s="6" t="s">
        <v>18</v>
      </c>
      <c r="I7358" s="6" t="s">
        <v>18</v>
      </c>
      <c r="J7358" s="7" t="b">
        <v>0</v>
      </c>
      <c r="K7358" s="6" t="s">
        <v>19</v>
      </c>
      <c r="L7358" s="8"/>
    </row>
    <row r="7359" ht="31.5" hidden="1" customHeight="1">
      <c r="A7359" s="5" t="s">
        <v>8584</v>
      </c>
      <c r="B7359" s="2" t="s">
        <v>70</v>
      </c>
      <c r="C7359" s="1" t="s">
        <v>74</v>
      </c>
      <c r="D7359" s="1">
        <v>6.2</v>
      </c>
      <c r="E7359" s="3" t="s">
        <v>15</v>
      </c>
      <c r="F7359" s="1"/>
      <c r="G7359" s="1"/>
      <c r="H7359" s="6" t="s">
        <v>18</v>
      </c>
      <c r="I7359" s="6" t="s">
        <v>18</v>
      </c>
      <c r="J7359" s="7" t="b">
        <v>1</v>
      </c>
      <c r="K7359" s="6" t="s">
        <v>19</v>
      </c>
      <c r="L7359" s="8"/>
    </row>
    <row r="7360" ht="31.5" hidden="1" customHeight="1">
      <c r="A7360" s="5" t="s">
        <v>8585</v>
      </c>
      <c r="B7360" s="2" t="s">
        <v>500</v>
      </c>
      <c r="C7360" s="1" t="s">
        <v>14</v>
      </c>
      <c r="D7360" s="1">
        <v>4.5</v>
      </c>
      <c r="E7360" s="3" t="s">
        <v>15</v>
      </c>
      <c r="F7360" s="1"/>
      <c r="G7360" s="1"/>
      <c r="H7360" s="6" t="s">
        <v>18</v>
      </c>
      <c r="I7360" s="6" t="s">
        <v>18</v>
      </c>
      <c r="J7360" s="7" t="b">
        <v>0</v>
      </c>
      <c r="K7360" s="6" t="s">
        <v>19</v>
      </c>
      <c r="L7360" s="8"/>
    </row>
    <row r="7361" ht="31.5" hidden="1" customHeight="1">
      <c r="A7361" s="5" t="s">
        <v>8586</v>
      </c>
      <c r="B7361" s="2" t="s">
        <v>500</v>
      </c>
      <c r="C7361" s="1" t="s">
        <v>14</v>
      </c>
      <c r="D7361" s="1">
        <v>6.0</v>
      </c>
      <c r="E7361" s="3" t="s">
        <v>15</v>
      </c>
      <c r="F7361" s="1"/>
      <c r="G7361" s="1"/>
      <c r="H7361" s="6" t="s">
        <v>18</v>
      </c>
      <c r="I7361" s="6" t="s">
        <v>18</v>
      </c>
      <c r="J7361" s="7" t="b">
        <v>0</v>
      </c>
      <c r="K7361" s="6" t="s">
        <v>19</v>
      </c>
      <c r="L7361" s="8"/>
    </row>
    <row r="7362" ht="31.5" hidden="1" customHeight="1">
      <c r="A7362" s="5" t="s">
        <v>8587</v>
      </c>
      <c r="B7362" s="2" t="s">
        <v>13</v>
      </c>
      <c r="C7362" s="1" t="s">
        <v>14</v>
      </c>
      <c r="D7362" s="1">
        <v>5.5</v>
      </c>
      <c r="E7362" s="3" t="s">
        <v>15</v>
      </c>
      <c r="F7362" s="1"/>
      <c r="G7362" s="1"/>
      <c r="H7362" s="6" t="s">
        <v>18</v>
      </c>
      <c r="I7362" s="6" t="s">
        <v>18</v>
      </c>
      <c r="J7362" s="7" t="b">
        <v>0</v>
      </c>
      <c r="K7362" s="6" t="s">
        <v>19</v>
      </c>
      <c r="L7362" s="8"/>
    </row>
    <row r="7363" ht="31.5" hidden="1" customHeight="1">
      <c r="A7363" s="5" t="s">
        <v>8588</v>
      </c>
      <c r="B7363" s="2" t="s">
        <v>70</v>
      </c>
      <c r="C7363" s="1" t="s">
        <v>14</v>
      </c>
      <c r="D7363" s="1">
        <v>11.5</v>
      </c>
      <c r="E7363" s="3" t="s">
        <v>15</v>
      </c>
      <c r="F7363" s="1"/>
      <c r="G7363" s="1"/>
      <c r="H7363" s="6" t="s">
        <v>18</v>
      </c>
      <c r="I7363" s="6" t="s">
        <v>18</v>
      </c>
      <c r="J7363" s="7" t="b">
        <v>1</v>
      </c>
      <c r="K7363" s="6" t="s">
        <v>19</v>
      </c>
      <c r="L7363" s="8"/>
    </row>
    <row r="7364" ht="31.5" hidden="1" customHeight="1">
      <c r="A7364" s="5" t="s">
        <v>8589</v>
      </c>
      <c r="B7364" s="2" t="s">
        <v>13</v>
      </c>
      <c r="C7364" s="1" t="s">
        <v>1358</v>
      </c>
      <c r="D7364" s="1">
        <v>3.2</v>
      </c>
      <c r="E7364" s="3" t="s">
        <v>15</v>
      </c>
      <c r="F7364" s="1"/>
      <c r="G7364" s="1"/>
      <c r="H7364" s="6" t="s">
        <v>18</v>
      </c>
      <c r="I7364" s="6" t="s">
        <v>18</v>
      </c>
      <c r="J7364" s="7" t="b">
        <v>0</v>
      </c>
      <c r="K7364" s="6" t="s">
        <v>19</v>
      </c>
      <c r="L7364" s="8"/>
    </row>
    <row r="7365" ht="31.5" hidden="1" customHeight="1">
      <c r="A7365" s="5" t="s">
        <v>8590</v>
      </c>
      <c r="B7365" s="2" t="s">
        <v>500</v>
      </c>
      <c r="C7365" s="1" t="s">
        <v>14</v>
      </c>
      <c r="D7365" s="1">
        <v>4.9</v>
      </c>
      <c r="E7365" s="3" t="s">
        <v>15</v>
      </c>
      <c r="F7365" s="1"/>
      <c r="G7365" s="1"/>
      <c r="H7365" s="6" t="s">
        <v>18</v>
      </c>
      <c r="I7365" s="6" t="s">
        <v>18</v>
      </c>
      <c r="J7365" s="7" t="b">
        <v>0</v>
      </c>
      <c r="K7365" s="6" t="s">
        <v>19</v>
      </c>
      <c r="L7365" s="8"/>
    </row>
    <row r="7366" ht="31.5" hidden="1" customHeight="1">
      <c r="A7366" s="5" t="s">
        <v>8591</v>
      </c>
      <c r="B7366" s="2" t="s">
        <v>13</v>
      </c>
      <c r="C7366" s="1" t="s">
        <v>14</v>
      </c>
      <c r="D7366" s="1">
        <v>4.5</v>
      </c>
      <c r="E7366" s="3" t="s">
        <v>15</v>
      </c>
      <c r="F7366" s="1"/>
      <c r="G7366" s="1"/>
      <c r="H7366" s="6" t="s">
        <v>18</v>
      </c>
      <c r="I7366" s="6" t="s">
        <v>18</v>
      </c>
      <c r="J7366" s="7" t="b">
        <v>0</v>
      </c>
      <c r="K7366" s="6" t="s">
        <v>19</v>
      </c>
      <c r="L7366" s="8"/>
    </row>
    <row r="7367" ht="31.5" hidden="1" customHeight="1">
      <c r="A7367" s="5" t="s">
        <v>8592</v>
      </c>
      <c r="B7367" s="2" t="s">
        <v>70</v>
      </c>
      <c r="C7367" s="1" t="s">
        <v>14</v>
      </c>
      <c r="D7367" s="1">
        <v>9.4</v>
      </c>
      <c r="E7367" s="3" t="s">
        <v>15</v>
      </c>
      <c r="F7367" s="1"/>
      <c r="G7367" s="1"/>
      <c r="H7367" s="6" t="s">
        <v>18</v>
      </c>
      <c r="I7367" s="6" t="s">
        <v>18</v>
      </c>
      <c r="J7367" s="7" t="b">
        <v>1</v>
      </c>
      <c r="K7367" s="6" t="s">
        <v>19</v>
      </c>
      <c r="L7367" s="8"/>
    </row>
    <row r="7368" ht="31.5" hidden="1" customHeight="1">
      <c r="A7368" s="5" t="s">
        <v>8593</v>
      </c>
      <c r="B7368" s="2" t="s">
        <v>203</v>
      </c>
      <c r="C7368" s="1" t="s">
        <v>74</v>
      </c>
      <c r="D7368" s="1">
        <v>3.2</v>
      </c>
      <c r="E7368" s="3" t="s">
        <v>15</v>
      </c>
      <c r="F7368" s="1"/>
      <c r="G7368" s="1"/>
      <c r="H7368" s="6" t="s">
        <v>18</v>
      </c>
      <c r="I7368" s="6" t="s">
        <v>18</v>
      </c>
      <c r="J7368" s="7" t="b">
        <v>0</v>
      </c>
      <c r="K7368" s="6" t="s">
        <v>19</v>
      </c>
      <c r="L7368" s="8"/>
    </row>
    <row r="7369" ht="31.5" hidden="1" customHeight="1">
      <c r="A7369" s="5" t="s">
        <v>8594</v>
      </c>
      <c r="B7369" s="2" t="s">
        <v>13</v>
      </c>
      <c r="C7369" s="1" t="s">
        <v>1358</v>
      </c>
      <c r="D7369" s="1">
        <v>3.2</v>
      </c>
      <c r="E7369" s="3" t="s">
        <v>15</v>
      </c>
      <c r="F7369" s="1"/>
      <c r="G7369" s="1"/>
      <c r="H7369" s="6" t="s">
        <v>18</v>
      </c>
      <c r="I7369" s="6" t="s">
        <v>18</v>
      </c>
      <c r="J7369" s="7" t="b">
        <v>0</v>
      </c>
      <c r="K7369" s="6" t="s">
        <v>19</v>
      </c>
      <c r="L7369" s="8"/>
    </row>
    <row r="7370" ht="31.5" hidden="1" customHeight="1">
      <c r="A7370" s="5" t="s">
        <v>8595</v>
      </c>
      <c r="B7370" s="2" t="s">
        <v>500</v>
      </c>
      <c r="C7370" s="1" t="s">
        <v>74</v>
      </c>
      <c r="D7370" s="1">
        <v>6.8</v>
      </c>
      <c r="E7370" s="3" t="s">
        <v>15</v>
      </c>
      <c r="F7370" s="1"/>
      <c r="G7370" s="1"/>
      <c r="H7370" s="6" t="s">
        <v>18</v>
      </c>
      <c r="I7370" s="6" t="s">
        <v>18</v>
      </c>
      <c r="J7370" s="7" t="b">
        <v>0</v>
      </c>
      <c r="K7370" s="6" t="s">
        <v>19</v>
      </c>
      <c r="L7370" s="8"/>
    </row>
    <row r="7371" ht="31.5" hidden="1" customHeight="1">
      <c r="A7371" s="5" t="s">
        <v>8596</v>
      </c>
      <c r="B7371" s="2" t="s">
        <v>13</v>
      </c>
      <c r="C7371" s="1" t="s">
        <v>74</v>
      </c>
      <c r="D7371" s="1">
        <v>5.8</v>
      </c>
      <c r="E7371" s="3" t="s">
        <v>15</v>
      </c>
      <c r="F7371" s="1"/>
      <c r="G7371" s="1"/>
      <c r="H7371" s="6" t="s">
        <v>18</v>
      </c>
      <c r="I7371" s="6" t="s">
        <v>18</v>
      </c>
      <c r="J7371" s="7" t="b">
        <v>0</v>
      </c>
      <c r="K7371" s="6" t="s">
        <v>19</v>
      </c>
      <c r="L7371" s="8"/>
    </row>
    <row r="7372" ht="31.5" hidden="1" customHeight="1">
      <c r="A7372" s="5" t="s">
        <v>8597</v>
      </c>
      <c r="B7372" s="2" t="s">
        <v>70</v>
      </c>
      <c r="C7372" s="1" t="s">
        <v>74</v>
      </c>
      <c r="D7372" s="1">
        <v>12.6</v>
      </c>
      <c r="E7372" s="3" t="s">
        <v>15</v>
      </c>
      <c r="F7372" s="1"/>
      <c r="G7372" s="1"/>
      <c r="H7372" s="6" t="s">
        <v>18</v>
      </c>
      <c r="I7372" s="6" t="s">
        <v>18</v>
      </c>
      <c r="J7372" s="7" t="b">
        <v>1</v>
      </c>
      <c r="K7372" s="6" t="s">
        <v>19</v>
      </c>
      <c r="L7372" s="8"/>
    </row>
    <row r="7373" ht="31.5" hidden="1" customHeight="1">
      <c r="A7373" s="5" t="s">
        <v>8598</v>
      </c>
      <c r="B7373" s="2" t="s">
        <v>203</v>
      </c>
      <c r="C7373" s="1" t="s">
        <v>74</v>
      </c>
      <c r="D7373" s="1">
        <v>3.0</v>
      </c>
      <c r="E7373" s="3" t="s">
        <v>15</v>
      </c>
      <c r="F7373" s="1"/>
      <c r="G7373" s="1"/>
      <c r="H7373" s="6" t="s">
        <v>18</v>
      </c>
      <c r="I7373" s="6" t="s">
        <v>18</v>
      </c>
      <c r="J7373" s="7" t="b">
        <v>0</v>
      </c>
      <c r="K7373" s="6" t="s">
        <v>19</v>
      </c>
      <c r="L7373" s="8"/>
    </row>
    <row r="7374" ht="31.5" hidden="1" customHeight="1">
      <c r="A7374" s="5" t="s">
        <v>8599</v>
      </c>
      <c r="B7374" s="2" t="s">
        <v>333</v>
      </c>
      <c r="C7374" s="1" t="s">
        <v>249</v>
      </c>
      <c r="D7374" s="1">
        <v>3.9</v>
      </c>
      <c r="E7374" s="3" t="s">
        <v>15</v>
      </c>
      <c r="F7374" s="1"/>
      <c r="G7374" s="1"/>
      <c r="H7374" s="6" t="s">
        <v>76</v>
      </c>
      <c r="I7374" s="6" t="s">
        <v>18</v>
      </c>
      <c r="J7374" s="7" t="b">
        <v>0</v>
      </c>
      <c r="K7374" s="6" t="s">
        <v>19</v>
      </c>
      <c r="L7374" s="8"/>
    </row>
    <row r="7375" ht="31.5" hidden="1" customHeight="1">
      <c r="A7375" s="5" t="s">
        <v>8600</v>
      </c>
      <c r="B7375" s="2" t="s">
        <v>333</v>
      </c>
      <c r="C7375" s="1" t="s">
        <v>3925</v>
      </c>
      <c r="D7375" s="1">
        <v>3.2</v>
      </c>
      <c r="E7375" s="3" t="s">
        <v>15</v>
      </c>
      <c r="F7375" s="1"/>
      <c r="G7375" s="1"/>
      <c r="H7375" s="6" t="s">
        <v>18</v>
      </c>
      <c r="I7375" s="6" t="s">
        <v>18</v>
      </c>
      <c r="J7375" s="7" t="b">
        <v>0</v>
      </c>
      <c r="K7375" s="6" t="s">
        <v>19</v>
      </c>
      <c r="L7375" s="8"/>
    </row>
    <row r="7376" ht="31.5" hidden="1" customHeight="1">
      <c r="A7376" s="5" t="s">
        <v>8601</v>
      </c>
      <c r="B7376" s="2" t="s">
        <v>13</v>
      </c>
      <c r="C7376" s="1" t="s">
        <v>1358</v>
      </c>
      <c r="D7376" s="1">
        <v>3.2</v>
      </c>
      <c r="E7376" s="3" t="s">
        <v>15</v>
      </c>
      <c r="F7376" s="1"/>
      <c r="G7376" s="1"/>
      <c r="H7376" s="6" t="s">
        <v>18</v>
      </c>
      <c r="I7376" s="6" t="s">
        <v>18</v>
      </c>
      <c r="J7376" s="7" t="b">
        <v>0</v>
      </c>
      <c r="K7376" s="6" t="s">
        <v>19</v>
      </c>
      <c r="L7376" s="8"/>
    </row>
    <row r="7377" ht="31.5" hidden="1" customHeight="1">
      <c r="A7377" s="5" t="s">
        <v>8602</v>
      </c>
      <c r="B7377" s="2" t="s">
        <v>500</v>
      </c>
      <c r="C7377" s="1" t="s">
        <v>14</v>
      </c>
      <c r="D7377" s="1">
        <v>2.8</v>
      </c>
      <c r="E7377" s="3" t="s">
        <v>15</v>
      </c>
      <c r="F7377" s="1"/>
      <c r="G7377" s="1"/>
      <c r="H7377" s="6" t="s">
        <v>18</v>
      </c>
      <c r="I7377" s="6" t="s">
        <v>18</v>
      </c>
      <c r="J7377" s="7" t="b">
        <v>0</v>
      </c>
      <c r="K7377" s="6" t="s">
        <v>19</v>
      </c>
      <c r="L7377" s="8"/>
    </row>
    <row r="7378" ht="31.5" hidden="1" customHeight="1">
      <c r="A7378" s="5" t="s">
        <v>8603</v>
      </c>
      <c r="B7378" s="2" t="s">
        <v>13</v>
      </c>
      <c r="C7378" s="1" t="s">
        <v>14</v>
      </c>
      <c r="D7378" s="1">
        <v>3.0</v>
      </c>
      <c r="E7378" s="3" t="s">
        <v>15</v>
      </c>
      <c r="F7378" s="1"/>
      <c r="G7378" s="1"/>
      <c r="H7378" s="6" t="s">
        <v>18</v>
      </c>
      <c r="I7378" s="6" t="s">
        <v>18</v>
      </c>
      <c r="J7378" s="7" t="b">
        <v>0</v>
      </c>
      <c r="K7378" s="6" t="s">
        <v>19</v>
      </c>
      <c r="L7378" s="8"/>
    </row>
    <row r="7379" ht="31.5" hidden="1" customHeight="1">
      <c r="A7379" s="5" t="s">
        <v>8604</v>
      </c>
      <c r="B7379" s="2" t="s">
        <v>333</v>
      </c>
      <c r="C7379" s="1" t="s">
        <v>14</v>
      </c>
      <c r="D7379" s="1">
        <v>2.5</v>
      </c>
      <c r="E7379" s="3" t="s">
        <v>15</v>
      </c>
      <c r="F7379" s="1"/>
      <c r="G7379" s="1"/>
      <c r="H7379" s="6" t="s">
        <v>18</v>
      </c>
      <c r="I7379" s="6" t="s">
        <v>18</v>
      </c>
      <c r="J7379" s="7" t="b">
        <v>0</v>
      </c>
      <c r="K7379" s="6" t="s">
        <v>19</v>
      </c>
      <c r="L7379" s="8"/>
    </row>
    <row r="7380" ht="31.5" hidden="1" customHeight="1">
      <c r="A7380" s="5" t="s">
        <v>8605</v>
      </c>
      <c r="B7380" s="2" t="s">
        <v>70</v>
      </c>
      <c r="C7380" s="1" t="s">
        <v>14</v>
      </c>
      <c r="D7380" s="1">
        <v>8.3</v>
      </c>
      <c r="E7380" s="3" t="s">
        <v>15</v>
      </c>
      <c r="F7380" s="1"/>
      <c r="G7380" s="1"/>
      <c r="H7380" s="6" t="s">
        <v>18</v>
      </c>
      <c r="I7380" s="6" t="s">
        <v>18</v>
      </c>
      <c r="J7380" s="7" t="b">
        <v>1</v>
      </c>
      <c r="K7380" s="6" t="s">
        <v>19</v>
      </c>
      <c r="L7380" s="8"/>
    </row>
    <row r="7381" ht="31.5" hidden="1" customHeight="1">
      <c r="A7381" s="5" t="s">
        <v>8606</v>
      </c>
      <c r="B7381" s="2" t="s">
        <v>500</v>
      </c>
      <c r="C7381" s="1" t="s">
        <v>74</v>
      </c>
      <c r="D7381" s="1">
        <v>5.8</v>
      </c>
      <c r="E7381" s="3" t="s">
        <v>15</v>
      </c>
      <c r="F7381" s="1"/>
      <c r="G7381" s="1"/>
      <c r="H7381" s="6" t="s">
        <v>18</v>
      </c>
      <c r="I7381" s="6" t="s">
        <v>18</v>
      </c>
      <c r="J7381" s="7" t="b">
        <v>0</v>
      </c>
      <c r="K7381" s="6" t="s">
        <v>19</v>
      </c>
      <c r="L7381" s="8"/>
    </row>
    <row r="7382" ht="31.5" hidden="1" customHeight="1">
      <c r="A7382" s="5" t="s">
        <v>8607</v>
      </c>
      <c r="B7382" s="2" t="s">
        <v>13</v>
      </c>
      <c r="C7382" s="1" t="s">
        <v>74</v>
      </c>
      <c r="D7382" s="1">
        <v>5.2</v>
      </c>
      <c r="E7382" s="3" t="s">
        <v>15</v>
      </c>
      <c r="F7382" s="1"/>
      <c r="G7382" s="1"/>
      <c r="H7382" s="6" t="s">
        <v>18</v>
      </c>
      <c r="I7382" s="6" t="s">
        <v>18</v>
      </c>
      <c r="J7382" s="7" t="b">
        <v>0</v>
      </c>
      <c r="K7382" s="6" t="s">
        <v>19</v>
      </c>
      <c r="L7382" s="8"/>
    </row>
    <row r="7383" ht="31.5" hidden="1" customHeight="1">
      <c r="A7383" s="5" t="s">
        <v>8608</v>
      </c>
      <c r="B7383" s="2" t="s">
        <v>70</v>
      </c>
      <c r="C7383" s="1" t="s">
        <v>74</v>
      </c>
      <c r="D7383" s="1">
        <v>11.0</v>
      </c>
      <c r="E7383" s="3" t="s">
        <v>15</v>
      </c>
      <c r="F7383" s="1"/>
      <c r="G7383" s="1"/>
      <c r="H7383" s="6" t="s">
        <v>18</v>
      </c>
      <c r="I7383" s="6" t="s">
        <v>18</v>
      </c>
      <c r="J7383" s="7" t="b">
        <v>1</v>
      </c>
      <c r="K7383" s="6" t="s">
        <v>19</v>
      </c>
      <c r="L7383" s="8"/>
    </row>
    <row r="7384" ht="31.5" hidden="1" customHeight="1">
      <c r="A7384" s="5" t="s">
        <v>8609</v>
      </c>
      <c r="B7384" s="2" t="s">
        <v>500</v>
      </c>
      <c r="C7384" s="1" t="s">
        <v>74</v>
      </c>
      <c r="D7384" s="1">
        <v>3.9</v>
      </c>
      <c r="E7384" s="3" t="s">
        <v>15</v>
      </c>
      <c r="F7384" s="1"/>
      <c r="G7384" s="1"/>
      <c r="H7384" s="6" t="s">
        <v>18</v>
      </c>
      <c r="I7384" s="6" t="s">
        <v>18</v>
      </c>
      <c r="J7384" s="7" t="b">
        <v>0</v>
      </c>
      <c r="K7384" s="6" t="s">
        <v>19</v>
      </c>
      <c r="L7384" s="8"/>
    </row>
    <row r="7385" ht="31.5" hidden="1" customHeight="1">
      <c r="A7385" s="5" t="s">
        <v>8610</v>
      </c>
      <c r="B7385" s="2" t="s">
        <v>13</v>
      </c>
      <c r="C7385" s="1" t="s">
        <v>74</v>
      </c>
      <c r="D7385" s="1">
        <v>3.5</v>
      </c>
      <c r="E7385" s="3" t="s">
        <v>15</v>
      </c>
      <c r="F7385" s="1"/>
      <c r="G7385" s="1"/>
      <c r="H7385" s="6" t="s">
        <v>18</v>
      </c>
      <c r="I7385" s="6" t="s">
        <v>18</v>
      </c>
      <c r="J7385" s="7" t="b">
        <v>0</v>
      </c>
      <c r="K7385" s="6" t="s">
        <v>19</v>
      </c>
      <c r="L7385" s="8"/>
    </row>
    <row r="7386" ht="31.5" hidden="1" customHeight="1">
      <c r="A7386" s="5" t="s">
        <v>8611</v>
      </c>
      <c r="B7386" s="2" t="s">
        <v>333</v>
      </c>
      <c r="C7386" s="1" t="s">
        <v>74</v>
      </c>
      <c r="D7386" s="1">
        <v>2.8</v>
      </c>
      <c r="E7386" s="3" t="s">
        <v>15</v>
      </c>
      <c r="F7386" s="1"/>
      <c r="G7386" s="1"/>
      <c r="H7386" s="6" t="s">
        <v>18</v>
      </c>
      <c r="I7386" s="6" t="s">
        <v>18</v>
      </c>
      <c r="J7386" s="7" t="b">
        <v>0</v>
      </c>
      <c r="K7386" s="6" t="s">
        <v>19</v>
      </c>
      <c r="L7386" s="8"/>
    </row>
    <row r="7387" ht="31.5" hidden="1" customHeight="1">
      <c r="A7387" s="5" t="s">
        <v>8612</v>
      </c>
      <c r="B7387" s="2" t="s">
        <v>70</v>
      </c>
      <c r="C7387" s="1" t="s">
        <v>74</v>
      </c>
      <c r="D7387" s="1">
        <v>10.2</v>
      </c>
      <c r="E7387" s="3" t="s">
        <v>15</v>
      </c>
      <c r="F7387" s="1"/>
      <c r="G7387" s="1"/>
      <c r="H7387" s="6" t="s">
        <v>18</v>
      </c>
      <c r="I7387" s="6" t="s">
        <v>18</v>
      </c>
      <c r="J7387" s="7" t="b">
        <v>1</v>
      </c>
      <c r="K7387" s="6" t="s">
        <v>19</v>
      </c>
      <c r="L7387" s="8"/>
    </row>
    <row r="7388" ht="31.5" hidden="1" customHeight="1">
      <c r="A7388" s="5" t="s">
        <v>8613</v>
      </c>
      <c r="B7388" s="2" t="s">
        <v>4423</v>
      </c>
      <c r="C7388" s="1" t="s">
        <v>74</v>
      </c>
      <c r="D7388" s="1">
        <v>1.5</v>
      </c>
      <c r="E7388" s="3" t="s">
        <v>15</v>
      </c>
      <c r="F7388" s="1"/>
      <c r="G7388" s="1"/>
      <c r="H7388" s="6" t="s">
        <v>18</v>
      </c>
      <c r="I7388" s="6" t="s">
        <v>18</v>
      </c>
      <c r="J7388" s="7" t="b">
        <v>0</v>
      </c>
      <c r="K7388" s="6" t="s">
        <v>19</v>
      </c>
      <c r="L7388" s="8"/>
    </row>
    <row r="7389" ht="31.5" hidden="1" customHeight="1">
      <c r="A7389" s="5" t="s">
        <v>8614</v>
      </c>
      <c r="B7389" s="2" t="s">
        <v>4423</v>
      </c>
      <c r="C7389" s="1" t="s">
        <v>74</v>
      </c>
      <c r="D7389" s="1">
        <v>1.5</v>
      </c>
      <c r="E7389" s="3" t="s">
        <v>15</v>
      </c>
      <c r="F7389" s="1"/>
      <c r="G7389" s="1"/>
      <c r="H7389" s="6" t="s">
        <v>18</v>
      </c>
      <c r="I7389" s="6" t="s">
        <v>18</v>
      </c>
      <c r="J7389" s="7" t="b">
        <v>0</v>
      </c>
      <c r="K7389" s="6" t="s">
        <v>19</v>
      </c>
      <c r="L7389" s="8"/>
    </row>
    <row r="7390" ht="31.5" hidden="1" customHeight="1">
      <c r="A7390" s="5" t="s">
        <v>8615</v>
      </c>
      <c r="B7390" s="2" t="s">
        <v>4423</v>
      </c>
      <c r="C7390" s="1" t="s">
        <v>74</v>
      </c>
      <c r="D7390" s="1">
        <v>1.5</v>
      </c>
      <c r="E7390" s="3" t="s">
        <v>15</v>
      </c>
      <c r="F7390" s="1"/>
      <c r="G7390" s="1"/>
      <c r="H7390" s="6" t="s">
        <v>18</v>
      </c>
      <c r="I7390" s="6" t="s">
        <v>18</v>
      </c>
      <c r="J7390" s="7" t="b">
        <v>0</v>
      </c>
      <c r="K7390" s="6" t="s">
        <v>19</v>
      </c>
      <c r="L7390" s="8"/>
    </row>
    <row r="7391" ht="31.5" hidden="1" customHeight="1">
      <c r="A7391" s="5" t="s">
        <v>8616</v>
      </c>
      <c r="B7391" s="2" t="s">
        <v>333</v>
      </c>
      <c r="C7391" s="1" t="s">
        <v>2095</v>
      </c>
      <c r="D7391" s="1">
        <v>3.8</v>
      </c>
      <c r="E7391" s="3" t="s">
        <v>15</v>
      </c>
      <c r="F7391" s="1"/>
      <c r="G7391" s="1"/>
      <c r="H7391" s="6" t="s">
        <v>18</v>
      </c>
      <c r="I7391" s="6" t="s">
        <v>18</v>
      </c>
      <c r="J7391" s="7" t="b">
        <v>0</v>
      </c>
      <c r="K7391" s="6" t="s">
        <v>19</v>
      </c>
      <c r="L7391" s="8"/>
    </row>
    <row r="7392" ht="31.5" hidden="1" customHeight="1">
      <c r="A7392" s="5" t="s">
        <v>8617</v>
      </c>
      <c r="B7392" s="2" t="s">
        <v>203</v>
      </c>
      <c r="C7392" s="1" t="s">
        <v>14</v>
      </c>
      <c r="D7392" s="1">
        <v>3.8</v>
      </c>
      <c r="E7392" s="3" t="s">
        <v>15</v>
      </c>
      <c r="F7392" s="1"/>
      <c r="G7392" s="1"/>
      <c r="H7392" s="6" t="s">
        <v>18</v>
      </c>
      <c r="I7392" s="6" t="s">
        <v>18</v>
      </c>
      <c r="J7392" s="7" t="b">
        <v>0</v>
      </c>
      <c r="K7392" s="6" t="s">
        <v>19</v>
      </c>
      <c r="L7392" s="8"/>
    </row>
    <row r="7393" ht="31.5" hidden="1" customHeight="1">
      <c r="A7393" s="5" t="s">
        <v>8618</v>
      </c>
      <c r="B7393" s="2" t="s">
        <v>203</v>
      </c>
      <c r="C7393" s="1" t="s">
        <v>14</v>
      </c>
      <c r="D7393" s="1">
        <v>3.5</v>
      </c>
      <c r="E7393" s="3" t="s">
        <v>15</v>
      </c>
      <c r="F7393" s="1"/>
      <c r="G7393" s="1"/>
      <c r="H7393" s="6" t="s">
        <v>18</v>
      </c>
      <c r="I7393" s="6" t="s">
        <v>18</v>
      </c>
      <c r="J7393" s="7" t="b">
        <v>0</v>
      </c>
      <c r="K7393" s="6" t="s">
        <v>19</v>
      </c>
      <c r="L7393" s="8"/>
    </row>
    <row r="7394" ht="31.5" hidden="1" customHeight="1">
      <c r="A7394" s="5" t="s">
        <v>8619</v>
      </c>
      <c r="B7394" s="2" t="s">
        <v>203</v>
      </c>
      <c r="C7394" s="1" t="s">
        <v>14</v>
      </c>
      <c r="D7394" s="1">
        <v>2.8</v>
      </c>
      <c r="E7394" s="3" t="s">
        <v>15</v>
      </c>
      <c r="F7394" s="1"/>
      <c r="G7394" s="1"/>
      <c r="H7394" s="6" t="s">
        <v>18</v>
      </c>
      <c r="I7394" s="6" t="s">
        <v>18</v>
      </c>
      <c r="J7394" s="7" t="b">
        <v>0</v>
      </c>
      <c r="K7394" s="6" t="s">
        <v>19</v>
      </c>
      <c r="L7394" s="8"/>
    </row>
    <row r="7395" ht="31.5" hidden="1" customHeight="1">
      <c r="A7395" s="5" t="s">
        <v>8620</v>
      </c>
      <c r="B7395" s="2" t="s">
        <v>203</v>
      </c>
      <c r="C7395" s="1" t="s">
        <v>14</v>
      </c>
      <c r="D7395" s="1">
        <v>3.2</v>
      </c>
      <c r="E7395" s="3" t="s">
        <v>15</v>
      </c>
      <c r="F7395" s="1"/>
      <c r="G7395" s="1"/>
      <c r="H7395" s="6" t="s">
        <v>18</v>
      </c>
      <c r="I7395" s="6" t="s">
        <v>18</v>
      </c>
      <c r="J7395" s="7" t="b">
        <v>0</v>
      </c>
      <c r="K7395" s="6" t="s">
        <v>19</v>
      </c>
      <c r="L7395" s="8"/>
    </row>
    <row r="7396" ht="31.5" hidden="1" customHeight="1">
      <c r="A7396" s="5" t="s">
        <v>8621</v>
      </c>
      <c r="B7396" s="2" t="s">
        <v>500</v>
      </c>
      <c r="C7396" s="1" t="s">
        <v>14</v>
      </c>
      <c r="D7396" s="1">
        <v>3.8</v>
      </c>
      <c r="E7396" s="3" t="s">
        <v>15</v>
      </c>
      <c r="F7396" s="1"/>
      <c r="G7396" s="1"/>
      <c r="H7396" s="6" t="s">
        <v>18</v>
      </c>
      <c r="I7396" s="6" t="s">
        <v>18</v>
      </c>
      <c r="J7396" s="7" t="b">
        <v>0</v>
      </c>
      <c r="K7396" s="6" t="s">
        <v>19</v>
      </c>
      <c r="L7396" s="8"/>
    </row>
    <row r="7397" ht="31.5" hidden="1" customHeight="1">
      <c r="A7397" s="5" t="s">
        <v>8622</v>
      </c>
      <c r="B7397" s="2" t="s">
        <v>13</v>
      </c>
      <c r="C7397" s="1" t="s">
        <v>14</v>
      </c>
      <c r="D7397" s="1">
        <v>3.5</v>
      </c>
      <c r="E7397" s="3" t="s">
        <v>15</v>
      </c>
      <c r="F7397" s="1"/>
      <c r="G7397" s="1"/>
      <c r="H7397" s="6" t="s">
        <v>18</v>
      </c>
      <c r="I7397" s="6" t="s">
        <v>18</v>
      </c>
      <c r="J7397" s="7" t="b">
        <v>0</v>
      </c>
      <c r="K7397" s="6" t="s">
        <v>19</v>
      </c>
      <c r="L7397" s="8"/>
    </row>
    <row r="7398" ht="31.5" hidden="1" customHeight="1">
      <c r="A7398" s="5" t="s">
        <v>8623</v>
      </c>
      <c r="B7398" s="2" t="s">
        <v>70</v>
      </c>
      <c r="C7398" s="1" t="s">
        <v>14</v>
      </c>
      <c r="D7398" s="1">
        <v>7.3</v>
      </c>
      <c r="E7398" s="3" t="s">
        <v>15</v>
      </c>
      <c r="F7398" s="1"/>
      <c r="G7398" s="1"/>
      <c r="H7398" s="6" t="s">
        <v>18</v>
      </c>
      <c r="I7398" s="6" t="s">
        <v>18</v>
      </c>
      <c r="J7398" s="7" t="b">
        <v>1</v>
      </c>
      <c r="K7398" s="6" t="s">
        <v>19</v>
      </c>
      <c r="L7398" s="8"/>
    </row>
    <row r="7399" ht="31.5" hidden="1" customHeight="1">
      <c r="A7399" s="5" t="s">
        <v>8624</v>
      </c>
      <c r="B7399" s="2" t="s">
        <v>500</v>
      </c>
      <c r="C7399" s="1" t="s">
        <v>14</v>
      </c>
      <c r="D7399" s="1">
        <v>3.8</v>
      </c>
      <c r="E7399" s="3" t="s">
        <v>15</v>
      </c>
      <c r="F7399" s="1"/>
      <c r="G7399" s="1"/>
      <c r="H7399" s="6" t="s">
        <v>18</v>
      </c>
      <c r="I7399" s="6" t="s">
        <v>18</v>
      </c>
      <c r="J7399" s="7" t="b">
        <v>0</v>
      </c>
      <c r="K7399" s="6" t="s">
        <v>19</v>
      </c>
      <c r="L7399" s="8"/>
    </row>
    <row r="7400" ht="31.5" hidden="1" customHeight="1">
      <c r="A7400" s="5" t="s">
        <v>8625</v>
      </c>
      <c r="B7400" s="2" t="s">
        <v>13</v>
      </c>
      <c r="C7400" s="1" t="s">
        <v>14</v>
      </c>
      <c r="D7400" s="1">
        <v>3.5</v>
      </c>
      <c r="E7400" s="3" t="s">
        <v>15</v>
      </c>
      <c r="F7400" s="1"/>
      <c r="G7400" s="1"/>
      <c r="H7400" s="6" t="s">
        <v>18</v>
      </c>
      <c r="I7400" s="6" t="s">
        <v>18</v>
      </c>
      <c r="J7400" s="7" t="b">
        <v>0</v>
      </c>
      <c r="K7400" s="6" t="s">
        <v>19</v>
      </c>
      <c r="L7400" s="8"/>
    </row>
    <row r="7401" ht="31.5" hidden="1" customHeight="1">
      <c r="A7401" s="5" t="s">
        <v>8626</v>
      </c>
      <c r="B7401" s="2" t="s">
        <v>70</v>
      </c>
      <c r="C7401" s="1" t="s">
        <v>14</v>
      </c>
      <c r="D7401" s="1">
        <v>7.3</v>
      </c>
      <c r="E7401" s="3" t="s">
        <v>15</v>
      </c>
      <c r="F7401" s="1"/>
      <c r="G7401" s="1"/>
      <c r="H7401" s="6" t="s">
        <v>18</v>
      </c>
      <c r="I7401" s="6" t="s">
        <v>18</v>
      </c>
      <c r="J7401" s="7" t="b">
        <v>1</v>
      </c>
      <c r="K7401" s="6" t="s">
        <v>19</v>
      </c>
      <c r="L7401" s="8"/>
    </row>
    <row r="7402" ht="31.5" hidden="1" customHeight="1">
      <c r="A7402" s="5" t="s">
        <v>8627</v>
      </c>
      <c r="B7402" s="2" t="s">
        <v>203</v>
      </c>
      <c r="C7402" s="1" t="s">
        <v>14</v>
      </c>
      <c r="D7402" s="1">
        <v>3.0</v>
      </c>
      <c r="E7402" s="3" t="s">
        <v>15</v>
      </c>
      <c r="F7402" s="1"/>
      <c r="G7402" s="1"/>
      <c r="H7402" s="6" t="s">
        <v>18</v>
      </c>
      <c r="I7402" s="6" t="s">
        <v>18</v>
      </c>
      <c r="J7402" s="7" t="b">
        <v>0</v>
      </c>
      <c r="K7402" s="6" t="s">
        <v>19</v>
      </c>
      <c r="L7402" s="8"/>
    </row>
    <row r="7403" ht="31.5" hidden="1" customHeight="1">
      <c r="A7403" s="5" t="s">
        <v>8628</v>
      </c>
      <c r="B7403" s="2" t="s">
        <v>203</v>
      </c>
      <c r="C7403" s="1" t="s">
        <v>14</v>
      </c>
      <c r="D7403" s="1">
        <v>2.8</v>
      </c>
      <c r="E7403" s="3" t="s">
        <v>15</v>
      </c>
      <c r="F7403" s="1"/>
      <c r="G7403" s="1"/>
      <c r="H7403" s="6" t="s">
        <v>18</v>
      </c>
      <c r="I7403" s="6" t="s">
        <v>18</v>
      </c>
      <c r="J7403" s="7" t="b">
        <v>0</v>
      </c>
      <c r="K7403" s="6" t="s">
        <v>19</v>
      </c>
      <c r="L7403" s="8"/>
    </row>
    <row r="7404" ht="31.5" hidden="1" customHeight="1">
      <c r="A7404" s="5" t="s">
        <v>8629</v>
      </c>
      <c r="B7404" s="2" t="s">
        <v>203</v>
      </c>
      <c r="C7404" s="1" t="s">
        <v>14</v>
      </c>
      <c r="D7404" s="1">
        <v>2.8</v>
      </c>
      <c r="E7404" s="3" t="s">
        <v>15</v>
      </c>
      <c r="F7404" s="1"/>
      <c r="G7404" s="1"/>
      <c r="H7404" s="6" t="s">
        <v>18</v>
      </c>
      <c r="I7404" s="6" t="s">
        <v>18</v>
      </c>
      <c r="J7404" s="7" t="b">
        <v>0</v>
      </c>
      <c r="K7404" s="6" t="s">
        <v>19</v>
      </c>
      <c r="L7404" s="8"/>
    </row>
    <row r="7405" ht="31.5" hidden="1" customHeight="1">
      <c r="A7405" s="5" t="s">
        <v>8630</v>
      </c>
      <c r="B7405" s="2" t="s">
        <v>333</v>
      </c>
      <c r="C7405" s="1" t="s">
        <v>14</v>
      </c>
      <c r="D7405" s="1">
        <v>4.8</v>
      </c>
      <c r="E7405" s="3" t="s">
        <v>15</v>
      </c>
      <c r="F7405" s="1"/>
      <c r="G7405" s="1"/>
      <c r="H7405" s="6" t="s">
        <v>18</v>
      </c>
      <c r="I7405" s="6" t="s">
        <v>18</v>
      </c>
      <c r="J7405" s="7" t="b">
        <v>0</v>
      </c>
      <c r="K7405" s="6" t="s">
        <v>19</v>
      </c>
      <c r="L7405" s="8"/>
    </row>
    <row r="7406" ht="31.5" hidden="1" customHeight="1">
      <c r="A7406" s="5" t="s">
        <v>8631</v>
      </c>
      <c r="B7406" s="2" t="s">
        <v>333</v>
      </c>
      <c r="C7406" s="1" t="s">
        <v>14</v>
      </c>
      <c r="D7406" s="1">
        <v>4.5</v>
      </c>
      <c r="E7406" s="3" t="s">
        <v>15</v>
      </c>
      <c r="F7406" s="1"/>
      <c r="G7406" s="1"/>
      <c r="H7406" s="6" t="s">
        <v>18</v>
      </c>
      <c r="I7406" s="6" t="s">
        <v>18</v>
      </c>
      <c r="J7406" s="7" t="b">
        <v>0</v>
      </c>
      <c r="K7406" s="6" t="s">
        <v>19</v>
      </c>
      <c r="L7406" s="8"/>
    </row>
    <row r="7407" ht="31.5" hidden="1" customHeight="1">
      <c r="A7407" s="5" t="s">
        <v>8632</v>
      </c>
      <c r="B7407" s="2" t="s">
        <v>333</v>
      </c>
      <c r="C7407" s="1" t="s">
        <v>14</v>
      </c>
      <c r="D7407" s="1">
        <v>3.5</v>
      </c>
      <c r="E7407" s="3" t="s">
        <v>15</v>
      </c>
      <c r="F7407" s="1"/>
      <c r="G7407" s="1"/>
      <c r="H7407" s="6" t="s">
        <v>18</v>
      </c>
      <c r="I7407" s="6" t="s">
        <v>18</v>
      </c>
      <c r="J7407" s="7" t="b">
        <v>0</v>
      </c>
      <c r="K7407" s="6" t="s">
        <v>19</v>
      </c>
      <c r="L7407" s="8"/>
    </row>
    <row r="7408" ht="31.5" hidden="1" customHeight="1">
      <c r="A7408" s="5" t="s">
        <v>8633</v>
      </c>
      <c r="B7408" s="2" t="s">
        <v>203</v>
      </c>
      <c r="C7408" s="1" t="s">
        <v>14</v>
      </c>
      <c r="D7408" s="1">
        <v>2.8</v>
      </c>
      <c r="E7408" s="3" t="s">
        <v>15</v>
      </c>
      <c r="F7408" s="1"/>
      <c r="G7408" s="1"/>
      <c r="H7408" s="6" t="s">
        <v>18</v>
      </c>
      <c r="I7408" s="6" t="s">
        <v>18</v>
      </c>
      <c r="J7408" s="7" t="b">
        <v>0</v>
      </c>
      <c r="K7408" s="6" t="s">
        <v>19</v>
      </c>
      <c r="L7408" s="8"/>
    </row>
    <row r="7409" ht="31.5" hidden="1" customHeight="1">
      <c r="A7409" s="5" t="s">
        <v>8634</v>
      </c>
      <c r="B7409" s="2" t="s">
        <v>203</v>
      </c>
      <c r="C7409" s="1" t="s">
        <v>14</v>
      </c>
      <c r="D7409" s="1">
        <v>6.2</v>
      </c>
      <c r="E7409" s="3" t="s">
        <v>15</v>
      </c>
      <c r="F7409" s="1"/>
      <c r="G7409" s="1"/>
      <c r="H7409" s="6" t="s">
        <v>18</v>
      </c>
      <c r="I7409" s="6" t="s">
        <v>18</v>
      </c>
      <c r="J7409" s="7" t="b">
        <v>0</v>
      </c>
      <c r="K7409" s="6" t="s">
        <v>19</v>
      </c>
      <c r="L7409" s="8"/>
    </row>
    <row r="7410" ht="31.5" hidden="1" customHeight="1">
      <c r="A7410" s="5" t="s">
        <v>8635</v>
      </c>
      <c r="B7410" s="2" t="s">
        <v>500</v>
      </c>
      <c r="C7410" s="1" t="s">
        <v>14</v>
      </c>
      <c r="D7410" s="1">
        <v>3.2</v>
      </c>
      <c r="E7410" s="3" t="s">
        <v>15</v>
      </c>
      <c r="F7410" s="1"/>
      <c r="G7410" s="1"/>
      <c r="H7410" s="6" t="s">
        <v>18</v>
      </c>
      <c r="I7410" s="6" t="s">
        <v>18</v>
      </c>
      <c r="J7410" s="7" t="b">
        <v>0</v>
      </c>
      <c r="K7410" s="6" t="s">
        <v>19</v>
      </c>
      <c r="L7410" s="8"/>
    </row>
    <row r="7411" ht="31.5" hidden="1" customHeight="1">
      <c r="A7411" s="5" t="s">
        <v>8636</v>
      </c>
      <c r="B7411" s="2" t="s">
        <v>13</v>
      </c>
      <c r="C7411" s="1" t="s">
        <v>14</v>
      </c>
      <c r="D7411" s="1">
        <v>3.0</v>
      </c>
      <c r="E7411" s="3" t="s">
        <v>15</v>
      </c>
      <c r="F7411" s="1"/>
      <c r="G7411" s="1"/>
      <c r="H7411" s="6" t="s">
        <v>18</v>
      </c>
      <c r="I7411" s="6" t="s">
        <v>18</v>
      </c>
      <c r="J7411" s="7" t="b">
        <v>0</v>
      </c>
      <c r="K7411" s="6" t="s">
        <v>19</v>
      </c>
      <c r="L7411" s="8"/>
    </row>
    <row r="7412" ht="31.5" hidden="1" customHeight="1">
      <c r="A7412" s="5" t="s">
        <v>8637</v>
      </c>
      <c r="B7412" s="2" t="s">
        <v>70</v>
      </c>
      <c r="C7412" s="1" t="s">
        <v>14</v>
      </c>
      <c r="D7412" s="1">
        <v>6.2</v>
      </c>
      <c r="E7412" s="3" t="s">
        <v>15</v>
      </c>
      <c r="F7412" s="1"/>
      <c r="G7412" s="1"/>
      <c r="H7412" s="6" t="s">
        <v>18</v>
      </c>
      <c r="I7412" s="6" t="s">
        <v>18</v>
      </c>
      <c r="J7412" s="7" t="b">
        <v>1</v>
      </c>
      <c r="K7412" s="6" t="s">
        <v>19</v>
      </c>
      <c r="L7412" s="8"/>
    </row>
    <row r="7413" ht="31.5" hidden="1" customHeight="1">
      <c r="A7413" s="5" t="s">
        <v>8638</v>
      </c>
      <c r="B7413" s="2" t="s">
        <v>1290</v>
      </c>
      <c r="C7413" s="1" t="s">
        <v>74</v>
      </c>
      <c r="D7413" s="1">
        <v>6.2</v>
      </c>
      <c r="E7413" s="3" t="s">
        <v>15</v>
      </c>
      <c r="F7413" s="1"/>
      <c r="G7413" s="1"/>
      <c r="H7413" s="6" t="s">
        <v>18</v>
      </c>
      <c r="I7413" s="6" t="s">
        <v>18</v>
      </c>
      <c r="J7413" s="7" t="b">
        <v>0</v>
      </c>
      <c r="K7413" s="6" t="s">
        <v>19</v>
      </c>
      <c r="L7413" s="8"/>
    </row>
    <row r="7414" ht="31.5" hidden="1" customHeight="1">
      <c r="A7414" s="5" t="s">
        <v>8639</v>
      </c>
      <c r="B7414" s="2" t="s">
        <v>1290</v>
      </c>
      <c r="C7414" s="1" t="s">
        <v>74</v>
      </c>
      <c r="D7414" s="1">
        <v>5.8</v>
      </c>
      <c r="E7414" s="3" t="s">
        <v>15</v>
      </c>
      <c r="F7414" s="1"/>
      <c r="G7414" s="1"/>
      <c r="H7414" s="6" t="s">
        <v>18</v>
      </c>
      <c r="I7414" s="6" t="s">
        <v>18</v>
      </c>
      <c r="J7414" s="7" t="b">
        <v>0</v>
      </c>
      <c r="K7414" s="6" t="s">
        <v>19</v>
      </c>
      <c r="L7414" s="8"/>
    </row>
    <row r="7415" ht="31.5" hidden="1" customHeight="1">
      <c r="A7415" s="5" t="s">
        <v>8640</v>
      </c>
      <c r="B7415" s="2" t="s">
        <v>333</v>
      </c>
      <c r="C7415" s="1" t="s">
        <v>14</v>
      </c>
      <c r="D7415" s="1">
        <v>4.2</v>
      </c>
      <c r="E7415" s="3" t="s">
        <v>15</v>
      </c>
      <c r="F7415" s="1"/>
      <c r="G7415" s="1"/>
      <c r="H7415" s="6" t="s">
        <v>18</v>
      </c>
      <c r="I7415" s="6" t="s">
        <v>18</v>
      </c>
      <c r="J7415" s="7" t="b">
        <v>0</v>
      </c>
      <c r="K7415" s="6" t="s">
        <v>19</v>
      </c>
      <c r="L7415" s="8"/>
    </row>
    <row r="7416" ht="31.5" hidden="1" customHeight="1">
      <c r="A7416" s="5" t="s">
        <v>8641</v>
      </c>
      <c r="B7416" s="2" t="s">
        <v>1290</v>
      </c>
      <c r="C7416" s="1" t="s">
        <v>74</v>
      </c>
      <c r="D7416" s="1">
        <v>5.8</v>
      </c>
      <c r="E7416" s="3" t="s">
        <v>15</v>
      </c>
      <c r="F7416" s="1"/>
      <c r="G7416" s="1"/>
      <c r="H7416" s="6" t="s">
        <v>18</v>
      </c>
      <c r="I7416" s="6" t="s">
        <v>18</v>
      </c>
      <c r="J7416" s="7" t="b">
        <v>0</v>
      </c>
      <c r="K7416" s="6" t="s">
        <v>19</v>
      </c>
      <c r="L7416" s="8"/>
    </row>
    <row r="7417" ht="31.5" hidden="1" customHeight="1">
      <c r="A7417" s="5" t="s">
        <v>8642</v>
      </c>
      <c r="B7417" s="2" t="s">
        <v>1290</v>
      </c>
      <c r="C7417" s="1" t="s">
        <v>74</v>
      </c>
      <c r="D7417" s="1">
        <v>3.8</v>
      </c>
      <c r="E7417" s="3" t="s">
        <v>15</v>
      </c>
      <c r="F7417" s="1"/>
      <c r="G7417" s="1"/>
      <c r="H7417" s="6" t="s">
        <v>18</v>
      </c>
      <c r="I7417" s="6" t="s">
        <v>18</v>
      </c>
      <c r="J7417" s="7" t="b">
        <v>0</v>
      </c>
      <c r="K7417" s="6" t="s">
        <v>19</v>
      </c>
      <c r="L7417" s="8"/>
    </row>
    <row r="7418" ht="31.5" hidden="1" customHeight="1">
      <c r="A7418" s="5" t="s">
        <v>8643</v>
      </c>
      <c r="B7418" s="2" t="s">
        <v>333</v>
      </c>
      <c r="C7418" s="1" t="s">
        <v>5827</v>
      </c>
      <c r="D7418" s="1">
        <v>2.8</v>
      </c>
      <c r="E7418" s="3" t="s">
        <v>15</v>
      </c>
      <c r="F7418" s="1"/>
      <c r="G7418" s="1"/>
      <c r="H7418" s="6" t="s">
        <v>18</v>
      </c>
      <c r="I7418" s="6" t="s">
        <v>18</v>
      </c>
      <c r="J7418" s="7" t="b">
        <v>0</v>
      </c>
      <c r="K7418" s="6" t="s">
        <v>19</v>
      </c>
      <c r="L7418" s="8"/>
    </row>
    <row r="7419" ht="31.5" hidden="1" customHeight="1">
      <c r="A7419" s="5" t="s">
        <v>8644</v>
      </c>
      <c r="B7419" s="2" t="s">
        <v>333</v>
      </c>
      <c r="C7419" s="1" t="s">
        <v>3889</v>
      </c>
      <c r="D7419" s="1">
        <v>3.2</v>
      </c>
      <c r="E7419" s="3" t="s">
        <v>15</v>
      </c>
      <c r="F7419" s="1"/>
      <c r="G7419" s="1"/>
      <c r="H7419" s="6" t="s">
        <v>18</v>
      </c>
      <c r="I7419" s="6" t="s">
        <v>18</v>
      </c>
      <c r="J7419" s="7" t="b">
        <v>0</v>
      </c>
      <c r="K7419" s="6" t="s">
        <v>19</v>
      </c>
      <c r="L7419" s="8"/>
    </row>
    <row r="7420" ht="31.5" hidden="1" customHeight="1">
      <c r="A7420" s="5" t="s">
        <v>8645</v>
      </c>
      <c r="B7420" s="2" t="s">
        <v>333</v>
      </c>
      <c r="C7420" s="1" t="s">
        <v>14</v>
      </c>
      <c r="D7420" s="1">
        <v>3.2</v>
      </c>
      <c r="E7420" s="3" t="s">
        <v>15</v>
      </c>
      <c r="F7420" s="1"/>
      <c r="G7420" s="1"/>
      <c r="H7420" s="6" t="s">
        <v>18</v>
      </c>
      <c r="I7420" s="6" t="s">
        <v>18</v>
      </c>
      <c r="J7420" s="7" t="b">
        <v>0</v>
      </c>
      <c r="K7420" s="6" t="s">
        <v>19</v>
      </c>
      <c r="L7420" s="8"/>
    </row>
    <row r="7421" ht="31.5" hidden="1" customHeight="1">
      <c r="A7421" s="5" t="s">
        <v>8646</v>
      </c>
      <c r="B7421" s="2" t="s">
        <v>143</v>
      </c>
      <c r="C7421" s="1" t="s">
        <v>14</v>
      </c>
      <c r="D7421" s="1">
        <v>3.2</v>
      </c>
      <c r="E7421" s="3" t="s">
        <v>15</v>
      </c>
      <c r="F7421" s="1"/>
      <c r="G7421" s="1"/>
      <c r="H7421" s="6" t="s">
        <v>18</v>
      </c>
      <c r="I7421" s="6" t="s">
        <v>18</v>
      </c>
      <c r="J7421" s="7" t="b">
        <v>0</v>
      </c>
      <c r="K7421" s="6" t="s">
        <v>19</v>
      </c>
      <c r="L7421" s="8"/>
    </row>
    <row r="7422" ht="31.5" hidden="1" customHeight="1">
      <c r="A7422" s="5" t="s">
        <v>8647</v>
      </c>
      <c r="B7422" s="2" t="s">
        <v>333</v>
      </c>
      <c r="C7422" s="1" t="s">
        <v>8648</v>
      </c>
      <c r="D7422" s="1">
        <v>5.0</v>
      </c>
      <c r="E7422" s="3" t="s">
        <v>15</v>
      </c>
      <c r="F7422" s="1"/>
      <c r="G7422" s="1"/>
      <c r="H7422" s="6" t="s">
        <v>18</v>
      </c>
      <c r="I7422" s="6" t="s">
        <v>18</v>
      </c>
      <c r="J7422" s="7" t="b">
        <v>0</v>
      </c>
      <c r="K7422" s="6" t="s">
        <v>19</v>
      </c>
      <c r="L7422" s="8"/>
    </row>
    <row r="7423" ht="31.5" hidden="1" customHeight="1">
      <c r="A7423" s="5" t="s">
        <v>8649</v>
      </c>
      <c r="B7423" s="2" t="s">
        <v>333</v>
      </c>
      <c r="C7423" s="1" t="s">
        <v>8650</v>
      </c>
      <c r="D7423" s="1">
        <v>5.2</v>
      </c>
      <c r="E7423" s="3" t="s">
        <v>15</v>
      </c>
      <c r="F7423" s="1"/>
      <c r="G7423" s="1"/>
      <c r="H7423" s="6" t="s">
        <v>18</v>
      </c>
      <c r="I7423" s="6" t="s">
        <v>18</v>
      </c>
      <c r="J7423" s="7" t="b">
        <v>0</v>
      </c>
      <c r="K7423" s="6" t="s">
        <v>19</v>
      </c>
      <c r="L7423" s="8"/>
    </row>
    <row r="7424" ht="31.5" hidden="1" customHeight="1">
      <c r="A7424" s="5" t="s">
        <v>8651</v>
      </c>
      <c r="B7424" s="2" t="s">
        <v>333</v>
      </c>
      <c r="C7424" s="1" t="s">
        <v>8652</v>
      </c>
      <c r="D7424" s="1">
        <v>5.2</v>
      </c>
      <c r="E7424" s="3" t="s">
        <v>15</v>
      </c>
      <c r="F7424" s="1"/>
      <c r="G7424" s="1"/>
      <c r="H7424" s="6" t="s">
        <v>18</v>
      </c>
      <c r="I7424" s="6" t="s">
        <v>18</v>
      </c>
      <c r="J7424" s="7" t="b">
        <v>0</v>
      </c>
      <c r="K7424" s="6" t="s">
        <v>19</v>
      </c>
      <c r="L7424" s="8"/>
    </row>
    <row r="7425" ht="31.5" hidden="1" customHeight="1">
      <c r="A7425" s="5" t="s">
        <v>8653</v>
      </c>
      <c r="B7425" s="2" t="s">
        <v>333</v>
      </c>
      <c r="C7425" s="1" t="s">
        <v>8654</v>
      </c>
      <c r="D7425" s="1">
        <v>5.2</v>
      </c>
      <c r="E7425" s="3" t="s">
        <v>15</v>
      </c>
      <c r="F7425" s="1"/>
      <c r="G7425" s="1"/>
      <c r="H7425" s="6" t="s">
        <v>18</v>
      </c>
      <c r="I7425" s="6" t="s">
        <v>18</v>
      </c>
      <c r="J7425" s="7" t="b">
        <v>0</v>
      </c>
      <c r="K7425" s="6" t="s">
        <v>19</v>
      </c>
      <c r="L7425" s="8"/>
    </row>
    <row r="7426" ht="31.5" hidden="1" customHeight="1">
      <c r="A7426" s="5" t="s">
        <v>8655</v>
      </c>
      <c r="B7426" s="2" t="s">
        <v>500</v>
      </c>
      <c r="C7426" s="1" t="s">
        <v>74</v>
      </c>
      <c r="D7426" s="1">
        <v>3.9</v>
      </c>
      <c r="E7426" s="3" t="s">
        <v>15</v>
      </c>
      <c r="F7426" s="1"/>
      <c r="G7426" s="1"/>
      <c r="H7426" s="6" t="s">
        <v>18</v>
      </c>
      <c r="I7426" s="6" t="s">
        <v>18</v>
      </c>
      <c r="J7426" s="7" t="b">
        <v>0</v>
      </c>
      <c r="K7426" s="6" t="s">
        <v>19</v>
      </c>
      <c r="L7426" s="8"/>
    </row>
    <row r="7427" ht="31.5" hidden="1" customHeight="1">
      <c r="A7427" s="5" t="s">
        <v>8656</v>
      </c>
      <c r="B7427" s="2" t="s">
        <v>13</v>
      </c>
      <c r="C7427" s="1" t="s">
        <v>74</v>
      </c>
      <c r="D7427" s="1">
        <v>3.0</v>
      </c>
      <c r="E7427" s="3" t="s">
        <v>15</v>
      </c>
      <c r="F7427" s="1"/>
      <c r="G7427" s="1"/>
      <c r="H7427" s="6" t="s">
        <v>18</v>
      </c>
      <c r="I7427" s="6" t="s">
        <v>18</v>
      </c>
      <c r="J7427" s="7" t="b">
        <v>0</v>
      </c>
      <c r="K7427" s="6" t="s">
        <v>19</v>
      </c>
      <c r="L7427" s="8"/>
    </row>
    <row r="7428" ht="31.5" hidden="1" customHeight="1">
      <c r="A7428" s="5" t="s">
        <v>8657</v>
      </c>
      <c r="B7428" s="2" t="s">
        <v>70</v>
      </c>
      <c r="C7428" s="1" t="s">
        <v>74</v>
      </c>
      <c r="D7428" s="1">
        <v>6.9</v>
      </c>
      <c r="E7428" s="3" t="s">
        <v>15</v>
      </c>
      <c r="F7428" s="1"/>
      <c r="G7428" s="1"/>
      <c r="H7428" s="6" t="s">
        <v>18</v>
      </c>
      <c r="I7428" s="6" t="s">
        <v>18</v>
      </c>
      <c r="J7428" s="7" t="b">
        <v>1</v>
      </c>
      <c r="K7428" s="6" t="s">
        <v>19</v>
      </c>
      <c r="L7428" s="8"/>
    </row>
    <row r="7429" ht="31.5" hidden="1" customHeight="1">
      <c r="A7429" s="5" t="s">
        <v>8658</v>
      </c>
      <c r="B7429" s="2" t="s">
        <v>500</v>
      </c>
      <c r="C7429" s="1" t="s">
        <v>74</v>
      </c>
      <c r="D7429" s="1">
        <v>5.8</v>
      </c>
      <c r="E7429" s="3" t="s">
        <v>15</v>
      </c>
      <c r="F7429" s="1"/>
      <c r="G7429" s="1"/>
      <c r="H7429" s="6" t="s">
        <v>18</v>
      </c>
      <c r="I7429" s="6" t="s">
        <v>18</v>
      </c>
      <c r="J7429" s="7" t="b">
        <v>0</v>
      </c>
      <c r="K7429" s="6" t="s">
        <v>19</v>
      </c>
      <c r="L7429" s="8"/>
    </row>
    <row r="7430" ht="31.5" hidden="1" customHeight="1">
      <c r="A7430" s="5" t="s">
        <v>8659</v>
      </c>
      <c r="B7430" s="2" t="s">
        <v>13</v>
      </c>
      <c r="C7430" s="1" t="s">
        <v>74</v>
      </c>
      <c r="D7430" s="1">
        <v>4.5</v>
      </c>
      <c r="E7430" s="3" t="s">
        <v>15</v>
      </c>
      <c r="F7430" s="1"/>
      <c r="G7430" s="1"/>
      <c r="H7430" s="6" t="s">
        <v>18</v>
      </c>
      <c r="I7430" s="6" t="s">
        <v>18</v>
      </c>
      <c r="J7430" s="7" t="b">
        <v>0</v>
      </c>
      <c r="K7430" s="6" t="s">
        <v>19</v>
      </c>
      <c r="L7430" s="8"/>
    </row>
    <row r="7431" ht="31.5" hidden="1" customHeight="1">
      <c r="A7431" s="5" t="s">
        <v>8660</v>
      </c>
      <c r="B7431" s="2" t="s">
        <v>70</v>
      </c>
      <c r="C7431" s="1" t="s">
        <v>74</v>
      </c>
      <c r="D7431" s="1">
        <v>10.3</v>
      </c>
      <c r="E7431" s="3" t="s">
        <v>15</v>
      </c>
      <c r="F7431" s="1"/>
      <c r="G7431" s="1"/>
      <c r="H7431" s="6" t="s">
        <v>18</v>
      </c>
      <c r="I7431" s="6" t="s">
        <v>18</v>
      </c>
      <c r="J7431" s="7" t="b">
        <v>1</v>
      </c>
      <c r="K7431" s="6" t="s">
        <v>19</v>
      </c>
      <c r="L7431" s="8"/>
    </row>
    <row r="7432" ht="31.5" hidden="1" customHeight="1">
      <c r="A7432" s="5" t="s">
        <v>8661</v>
      </c>
      <c r="B7432" s="2" t="s">
        <v>500</v>
      </c>
      <c r="C7432" s="1" t="s">
        <v>74</v>
      </c>
      <c r="D7432" s="1">
        <v>5.8</v>
      </c>
      <c r="E7432" s="3" t="s">
        <v>15</v>
      </c>
      <c r="F7432" s="1"/>
      <c r="G7432" s="1"/>
      <c r="H7432" s="6" t="s">
        <v>18</v>
      </c>
      <c r="I7432" s="6" t="s">
        <v>18</v>
      </c>
      <c r="J7432" s="7" t="b">
        <v>0</v>
      </c>
      <c r="K7432" s="6" t="s">
        <v>19</v>
      </c>
      <c r="L7432" s="8"/>
    </row>
    <row r="7433" ht="31.5" hidden="1" customHeight="1">
      <c r="A7433" s="5" t="s">
        <v>8662</v>
      </c>
      <c r="B7433" s="2" t="s">
        <v>500</v>
      </c>
      <c r="C7433" s="1" t="s">
        <v>74</v>
      </c>
      <c r="D7433" s="1">
        <v>3.8</v>
      </c>
      <c r="E7433" s="3" t="s">
        <v>15</v>
      </c>
      <c r="F7433" s="1"/>
      <c r="G7433" s="1"/>
      <c r="H7433" s="6" t="s">
        <v>18</v>
      </c>
      <c r="I7433" s="6" t="s">
        <v>18</v>
      </c>
      <c r="J7433" s="7" t="b">
        <v>0</v>
      </c>
      <c r="K7433" s="6" t="s">
        <v>19</v>
      </c>
      <c r="L7433" s="8"/>
    </row>
    <row r="7434" ht="31.5" hidden="1" customHeight="1">
      <c r="A7434" s="5" t="s">
        <v>8663</v>
      </c>
      <c r="B7434" s="2" t="s">
        <v>333</v>
      </c>
      <c r="C7434" s="1" t="s">
        <v>14</v>
      </c>
      <c r="D7434" s="1">
        <v>5.9</v>
      </c>
      <c r="E7434" s="3" t="s">
        <v>15</v>
      </c>
      <c r="F7434" s="1"/>
      <c r="G7434" s="1"/>
      <c r="H7434" s="6" t="s">
        <v>18</v>
      </c>
      <c r="I7434" s="6" t="s">
        <v>18</v>
      </c>
      <c r="J7434" s="7" t="b">
        <v>0</v>
      </c>
      <c r="K7434" s="6" t="s">
        <v>19</v>
      </c>
      <c r="L7434" s="8"/>
    </row>
    <row r="7435" ht="31.5" hidden="1" customHeight="1">
      <c r="A7435" s="5" t="s">
        <v>8664</v>
      </c>
      <c r="B7435" s="2" t="s">
        <v>333</v>
      </c>
      <c r="C7435" s="1" t="s">
        <v>14</v>
      </c>
      <c r="D7435" s="1">
        <v>4.9</v>
      </c>
      <c r="E7435" s="3" t="s">
        <v>15</v>
      </c>
      <c r="F7435" s="1"/>
      <c r="G7435" s="1"/>
      <c r="H7435" s="6" t="s">
        <v>18</v>
      </c>
      <c r="I7435" s="6" t="s">
        <v>18</v>
      </c>
      <c r="J7435" s="7" t="b">
        <v>0</v>
      </c>
      <c r="K7435" s="6" t="s">
        <v>19</v>
      </c>
      <c r="L7435" s="8"/>
    </row>
    <row r="7436" ht="31.5" hidden="1" customHeight="1">
      <c r="A7436" s="5" t="s">
        <v>8665</v>
      </c>
      <c r="B7436" s="2" t="s">
        <v>333</v>
      </c>
      <c r="C7436" s="1" t="s">
        <v>74</v>
      </c>
      <c r="D7436" s="1">
        <v>3.2</v>
      </c>
      <c r="E7436" s="3" t="s">
        <v>15</v>
      </c>
      <c r="F7436" s="1"/>
      <c r="G7436" s="1"/>
      <c r="H7436" s="6" t="s">
        <v>18</v>
      </c>
      <c r="I7436" s="6" t="s">
        <v>18</v>
      </c>
      <c r="J7436" s="7" t="b">
        <v>0</v>
      </c>
      <c r="K7436" s="6" t="s">
        <v>19</v>
      </c>
      <c r="L7436" s="8"/>
    </row>
    <row r="7437" ht="31.5" hidden="1" customHeight="1">
      <c r="A7437" s="5" t="s">
        <v>8666</v>
      </c>
      <c r="B7437" s="2" t="s">
        <v>333</v>
      </c>
      <c r="C7437" s="1" t="s">
        <v>8667</v>
      </c>
      <c r="D7437" s="1">
        <v>4.5</v>
      </c>
      <c r="E7437" s="3" t="s">
        <v>15</v>
      </c>
      <c r="F7437" s="1"/>
      <c r="G7437" s="1"/>
      <c r="H7437" s="6" t="s">
        <v>18</v>
      </c>
      <c r="I7437" s="6" t="s">
        <v>18</v>
      </c>
      <c r="J7437" s="7" t="b">
        <v>0</v>
      </c>
      <c r="K7437" s="6" t="s">
        <v>19</v>
      </c>
      <c r="L7437" s="8"/>
    </row>
    <row r="7438" ht="31.5" hidden="1" customHeight="1">
      <c r="A7438" s="5" t="s">
        <v>8668</v>
      </c>
      <c r="B7438" s="2" t="s">
        <v>333</v>
      </c>
      <c r="C7438" s="1" t="s">
        <v>74</v>
      </c>
      <c r="D7438" s="1">
        <v>3.5</v>
      </c>
      <c r="E7438" s="3" t="s">
        <v>15</v>
      </c>
      <c r="F7438" s="1"/>
      <c r="G7438" s="1"/>
      <c r="H7438" s="6" t="s">
        <v>18</v>
      </c>
      <c r="I7438" s="6" t="s">
        <v>18</v>
      </c>
      <c r="J7438" s="7" t="b">
        <v>0</v>
      </c>
      <c r="K7438" s="6" t="s">
        <v>19</v>
      </c>
      <c r="L7438" s="8"/>
    </row>
    <row r="7439" ht="31.5" hidden="1" customHeight="1">
      <c r="A7439" s="5" t="s">
        <v>8669</v>
      </c>
      <c r="B7439" s="2" t="s">
        <v>500</v>
      </c>
      <c r="C7439" s="1" t="s">
        <v>74</v>
      </c>
      <c r="D7439" s="1">
        <v>3.5</v>
      </c>
      <c r="E7439" s="3" t="s">
        <v>15</v>
      </c>
      <c r="F7439" s="1"/>
      <c r="G7439" s="1"/>
      <c r="H7439" s="6" t="s">
        <v>18</v>
      </c>
      <c r="I7439" s="6" t="s">
        <v>18</v>
      </c>
      <c r="J7439" s="7" t="b">
        <v>0</v>
      </c>
      <c r="K7439" s="6" t="s">
        <v>19</v>
      </c>
      <c r="L7439" s="8"/>
    </row>
    <row r="7440" ht="31.5" hidden="1" customHeight="1">
      <c r="A7440" s="5" t="s">
        <v>8670</v>
      </c>
      <c r="B7440" s="2" t="s">
        <v>70</v>
      </c>
      <c r="C7440" s="1" t="s">
        <v>74</v>
      </c>
      <c r="D7440" s="1">
        <v>7.0</v>
      </c>
      <c r="E7440" s="3" t="s">
        <v>15</v>
      </c>
      <c r="F7440" s="1"/>
      <c r="G7440" s="1"/>
      <c r="H7440" s="6" t="s">
        <v>18</v>
      </c>
      <c r="I7440" s="6" t="s">
        <v>18</v>
      </c>
      <c r="J7440" s="7" t="b">
        <v>1</v>
      </c>
      <c r="K7440" s="6" t="s">
        <v>19</v>
      </c>
      <c r="L7440" s="8"/>
    </row>
    <row r="7441" ht="31.5" hidden="1" customHeight="1">
      <c r="A7441" s="5" t="s">
        <v>8671</v>
      </c>
      <c r="B7441" s="2" t="s">
        <v>203</v>
      </c>
      <c r="C7441" s="1" t="s">
        <v>74</v>
      </c>
      <c r="D7441" s="1">
        <v>2.8</v>
      </c>
      <c r="E7441" s="3" t="s">
        <v>15</v>
      </c>
      <c r="F7441" s="1"/>
      <c r="G7441" s="1"/>
      <c r="H7441" s="6" t="s">
        <v>18</v>
      </c>
      <c r="I7441" s="6" t="s">
        <v>18</v>
      </c>
      <c r="J7441" s="7" t="b">
        <v>0</v>
      </c>
      <c r="K7441" s="6" t="s">
        <v>19</v>
      </c>
      <c r="L7441" s="8"/>
    </row>
    <row r="7442" ht="31.5" hidden="1" customHeight="1">
      <c r="A7442" s="5" t="s">
        <v>8672</v>
      </c>
      <c r="B7442" s="2" t="s">
        <v>203</v>
      </c>
      <c r="C7442" s="1" t="s">
        <v>74</v>
      </c>
      <c r="D7442" s="1">
        <v>2.8</v>
      </c>
      <c r="E7442" s="3" t="s">
        <v>15</v>
      </c>
      <c r="F7442" s="1"/>
      <c r="G7442" s="1"/>
      <c r="H7442" s="6" t="s">
        <v>18</v>
      </c>
      <c r="I7442" s="6" t="s">
        <v>18</v>
      </c>
      <c r="J7442" s="7" t="b">
        <v>0</v>
      </c>
      <c r="K7442" s="6" t="s">
        <v>19</v>
      </c>
      <c r="L7442" s="8"/>
    </row>
    <row r="7443" ht="31.5" hidden="1" customHeight="1">
      <c r="A7443" s="5" t="s">
        <v>8673</v>
      </c>
      <c r="B7443" s="2" t="s">
        <v>203</v>
      </c>
      <c r="C7443" s="1" t="s">
        <v>74</v>
      </c>
      <c r="D7443" s="1">
        <v>2.8</v>
      </c>
      <c r="E7443" s="3" t="s">
        <v>15</v>
      </c>
      <c r="F7443" s="1"/>
      <c r="G7443" s="1"/>
      <c r="H7443" s="6" t="s">
        <v>18</v>
      </c>
      <c r="I7443" s="6" t="s">
        <v>18</v>
      </c>
      <c r="J7443" s="7" t="b">
        <v>0</v>
      </c>
      <c r="K7443" s="6" t="s">
        <v>19</v>
      </c>
      <c r="L7443" s="8"/>
    </row>
    <row r="7444" ht="31.5" hidden="1" customHeight="1">
      <c r="A7444" s="5" t="s">
        <v>8674</v>
      </c>
      <c r="B7444" s="2" t="s">
        <v>500</v>
      </c>
      <c r="C7444" s="1" t="s">
        <v>74</v>
      </c>
      <c r="D7444" s="1">
        <v>3.5</v>
      </c>
      <c r="E7444" s="3" t="s">
        <v>15</v>
      </c>
      <c r="F7444" s="1"/>
      <c r="G7444" s="1"/>
      <c r="H7444" s="6" t="s">
        <v>18</v>
      </c>
      <c r="I7444" s="6" t="s">
        <v>18</v>
      </c>
      <c r="J7444" s="7" t="b">
        <v>0</v>
      </c>
      <c r="K7444" s="6" t="s">
        <v>19</v>
      </c>
      <c r="L7444" s="8"/>
    </row>
    <row r="7445" ht="31.5" hidden="1" customHeight="1">
      <c r="A7445" s="5" t="s">
        <v>8675</v>
      </c>
      <c r="B7445" s="2" t="s">
        <v>333</v>
      </c>
      <c r="C7445" s="1" t="s">
        <v>74</v>
      </c>
      <c r="D7445" s="1">
        <v>4.5</v>
      </c>
      <c r="E7445" s="3" t="s">
        <v>15</v>
      </c>
      <c r="F7445" s="1"/>
      <c r="G7445" s="1"/>
      <c r="H7445" s="6" t="s">
        <v>18</v>
      </c>
      <c r="I7445" s="6" t="s">
        <v>18</v>
      </c>
      <c r="J7445" s="7" t="b">
        <v>0</v>
      </c>
      <c r="K7445" s="6" t="s">
        <v>19</v>
      </c>
      <c r="L7445" s="8"/>
    </row>
    <row r="7446" ht="31.5" hidden="1" customHeight="1">
      <c r="A7446" s="5" t="s">
        <v>8676</v>
      </c>
      <c r="B7446" s="2" t="s">
        <v>70</v>
      </c>
      <c r="C7446" s="1" t="s">
        <v>74</v>
      </c>
      <c r="D7446" s="1">
        <v>8.0</v>
      </c>
      <c r="E7446" s="3" t="s">
        <v>15</v>
      </c>
      <c r="F7446" s="1"/>
      <c r="G7446" s="1"/>
      <c r="H7446" s="6" t="s">
        <v>18</v>
      </c>
      <c r="I7446" s="6" t="s">
        <v>18</v>
      </c>
      <c r="J7446" s="7" t="b">
        <v>1</v>
      </c>
      <c r="K7446" s="6" t="s">
        <v>19</v>
      </c>
      <c r="L7446" s="8"/>
    </row>
    <row r="7447" ht="31.5" hidden="1" customHeight="1">
      <c r="A7447" s="5" t="s">
        <v>8677</v>
      </c>
      <c r="B7447" s="2" t="s">
        <v>500</v>
      </c>
      <c r="C7447" s="1" t="s">
        <v>74</v>
      </c>
      <c r="D7447" s="1">
        <v>4.2</v>
      </c>
      <c r="E7447" s="3" t="s">
        <v>15</v>
      </c>
      <c r="F7447" s="1"/>
      <c r="G7447" s="1"/>
      <c r="H7447" s="6" t="s">
        <v>76</v>
      </c>
      <c r="I7447" s="6" t="s">
        <v>18</v>
      </c>
      <c r="J7447" s="7" t="b">
        <v>0</v>
      </c>
      <c r="K7447" s="6" t="s">
        <v>19</v>
      </c>
      <c r="L7447" s="8"/>
    </row>
    <row r="7448" ht="31.5" hidden="1" customHeight="1">
      <c r="A7448" s="5" t="s">
        <v>8678</v>
      </c>
      <c r="B7448" s="2" t="s">
        <v>333</v>
      </c>
      <c r="C7448" s="1" t="s">
        <v>74</v>
      </c>
      <c r="D7448" s="1">
        <v>2.5</v>
      </c>
      <c r="E7448" s="3" t="s">
        <v>15</v>
      </c>
      <c r="F7448" s="1"/>
      <c r="G7448" s="1"/>
      <c r="H7448" s="6" t="s">
        <v>76</v>
      </c>
      <c r="I7448" s="6" t="s">
        <v>18</v>
      </c>
      <c r="J7448" s="7" t="b">
        <v>0</v>
      </c>
      <c r="K7448" s="6" t="s">
        <v>19</v>
      </c>
      <c r="L7448" s="8"/>
    </row>
    <row r="7449" ht="31.5" hidden="1" customHeight="1">
      <c r="A7449" s="5" t="s">
        <v>8679</v>
      </c>
      <c r="B7449" s="2" t="s">
        <v>13</v>
      </c>
      <c r="C7449" s="1" t="s">
        <v>74</v>
      </c>
      <c r="D7449" s="1">
        <v>3.9</v>
      </c>
      <c r="E7449" s="3" t="s">
        <v>15</v>
      </c>
      <c r="F7449" s="1"/>
      <c r="G7449" s="1"/>
      <c r="H7449" s="6" t="s">
        <v>76</v>
      </c>
      <c r="I7449" s="6" t="s">
        <v>18</v>
      </c>
      <c r="J7449" s="7" t="b">
        <v>0</v>
      </c>
      <c r="K7449" s="6" t="s">
        <v>19</v>
      </c>
      <c r="L7449" s="8"/>
    </row>
    <row r="7450" ht="31.5" hidden="1" customHeight="1">
      <c r="A7450" s="5" t="s">
        <v>8680</v>
      </c>
      <c r="B7450" s="2" t="s">
        <v>70</v>
      </c>
      <c r="C7450" s="1" t="s">
        <v>74</v>
      </c>
      <c r="D7450" s="1">
        <v>8.1</v>
      </c>
      <c r="E7450" s="3" t="s">
        <v>15</v>
      </c>
      <c r="F7450" s="1"/>
      <c r="G7450" s="1"/>
      <c r="H7450" s="6" t="s">
        <v>76</v>
      </c>
      <c r="I7450" s="6" t="s">
        <v>18</v>
      </c>
      <c r="J7450" s="7" t="b">
        <v>1</v>
      </c>
      <c r="K7450" s="6" t="s">
        <v>19</v>
      </c>
      <c r="L7450" s="8"/>
    </row>
    <row r="7451" ht="31.5" hidden="1" customHeight="1">
      <c r="A7451" s="5" t="s">
        <v>8681</v>
      </c>
      <c r="B7451" s="2" t="s">
        <v>70</v>
      </c>
      <c r="C7451" s="1" t="s">
        <v>74</v>
      </c>
      <c r="D7451" s="1">
        <v>10.6</v>
      </c>
      <c r="E7451" s="3" t="s">
        <v>15</v>
      </c>
      <c r="F7451" s="1"/>
      <c r="G7451" s="1"/>
      <c r="H7451" s="6" t="s">
        <v>76</v>
      </c>
      <c r="I7451" s="6" t="s">
        <v>18</v>
      </c>
      <c r="J7451" s="7" t="b">
        <v>1</v>
      </c>
      <c r="K7451" s="6" t="s">
        <v>19</v>
      </c>
      <c r="L7451" s="8"/>
    </row>
    <row r="7452" ht="31.5" hidden="1" customHeight="1">
      <c r="A7452" s="5" t="s">
        <v>8682</v>
      </c>
      <c r="B7452" s="2" t="s">
        <v>500</v>
      </c>
      <c r="C7452" s="1" t="s">
        <v>74</v>
      </c>
      <c r="D7452" s="1">
        <v>4.2</v>
      </c>
      <c r="E7452" s="3" t="s">
        <v>15</v>
      </c>
      <c r="F7452" s="1"/>
      <c r="G7452" s="1"/>
      <c r="H7452" s="6" t="s">
        <v>18</v>
      </c>
      <c r="I7452" s="6" t="s">
        <v>18</v>
      </c>
      <c r="J7452" s="7" t="b">
        <v>0</v>
      </c>
      <c r="K7452" s="6" t="s">
        <v>19</v>
      </c>
      <c r="L7452" s="8"/>
    </row>
    <row r="7453" ht="31.5" hidden="1" customHeight="1">
      <c r="A7453" s="5" t="s">
        <v>8683</v>
      </c>
      <c r="B7453" s="2" t="s">
        <v>333</v>
      </c>
      <c r="C7453" s="1" t="s">
        <v>74</v>
      </c>
      <c r="D7453" s="1">
        <v>2.5</v>
      </c>
      <c r="E7453" s="3" t="s">
        <v>15</v>
      </c>
      <c r="F7453" s="1"/>
      <c r="G7453" s="1"/>
      <c r="H7453" s="6" t="s">
        <v>18</v>
      </c>
      <c r="I7453" s="6" t="s">
        <v>18</v>
      </c>
      <c r="J7453" s="7" t="b">
        <v>0</v>
      </c>
      <c r="K7453" s="6" t="s">
        <v>19</v>
      </c>
      <c r="L7453" s="8"/>
    </row>
    <row r="7454" ht="31.5" hidden="1" customHeight="1">
      <c r="A7454" s="5" t="s">
        <v>8684</v>
      </c>
      <c r="B7454" s="2" t="s">
        <v>13</v>
      </c>
      <c r="C7454" s="1" t="s">
        <v>74</v>
      </c>
      <c r="D7454" s="1">
        <v>3.9</v>
      </c>
      <c r="E7454" s="3" t="s">
        <v>15</v>
      </c>
      <c r="F7454" s="1"/>
      <c r="G7454" s="1"/>
      <c r="H7454" s="6" t="s">
        <v>18</v>
      </c>
      <c r="I7454" s="6" t="s">
        <v>18</v>
      </c>
      <c r="J7454" s="7" t="b">
        <v>0</v>
      </c>
      <c r="K7454" s="6" t="s">
        <v>19</v>
      </c>
      <c r="L7454" s="8"/>
    </row>
    <row r="7455" ht="31.5" hidden="1" customHeight="1">
      <c r="A7455" s="5" t="s">
        <v>8685</v>
      </c>
      <c r="B7455" s="2" t="s">
        <v>70</v>
      </c>
      <c r="C7455" s="1" t="s">
        <v>74</v>
      </c>
      <c r="D7455" s="1">
        <v>10.6</v>
      </c>
      <c r="E7455" s="3" t="s">
        <v>15</v>
      </c>
      <c r="F7455" s="1"/>
      <c r="G7455" s="1"/>
      <c r="H7455" s="6" t="s">
        <v>18</v>
      </c>
      <c r="I7455" s="6" t="s">
        <v>18</v>
      </c>
      <c r="J7455" s="7" t="b">
        <v>1</v>
      </c>
      <c r="K7455" s="6" t="s">
        <v>19</v>
      </c>
      <c r="L7455" s="8"/>
    </row>
    <row r="7456" ht="31.5" hidden="1" customHeight="1">
      <c r="A7456" s="5" t="s">
        <v>8686</v>
      </c>
      <c r="B7456" s="2" t="s">
        <v>143</v>
      </c>
      <c r="C7456" s="1" t="s">
        <v>74</v>
      </c>
      <c r="D7456" s="1">
        <v>3.8</v>
      </c>
      <c r="E7456" s="3" t="s">
        <v>15</v>
      </c>
      <c r="F7456" s="1"/>
      <c r="G7456" s="1"/>
      <c r="H7456" s="6" t="s">
        <v>18</v>
      </c>
      <c r="I7456" s="6" t="s">
        <v>18</v>
      </c>
      <c r="J7456" s="7" t="b">
        <v>0</v>
      </c>
      <c r="K7456" s="6" t="s">
        <v>19</v>
      </c>
      <c r="L7456" s="8"/>
    </row>
    <row r="7457" ht="31.5" hidden="1" customHeight="1">
      <c r="A7457" s="5" t="s">
        <v>8687</v>
      </c>
      <c r="B7457" s="2" t="s">
        <v>143</v>
      </c>
      <c r="C7457" s="1" t="s">
        <v>74</v>
      </c>
      <c r="D7457" s="1">
        <v>3.9</v>
      </c>
      <c r="E7457" s="3" t="s">
        <v>15</v>
      </c>
      <c r="F7457" s="1"/>
      <c r="G7457" s="1"/>
      <c r="H7457" s="6" t="s">
        <v>18</v>
      </c>
      <c r="I7457" s="6" t="s">
        <v>18</v>
      </c>
      <c r="J7457" s="7" t="b">
        <v>0</v>
      </c>
      <c r="K7457" s="6" t="s">
        <v>19</v>
      </c>
      <c r="L7457" s="8"/>
    </row>
    <row r="7458" ht="31.5" hidden="1" customHeight="1">
      <c r="A7458" s="5" t="s">
        <v>8688</v>
      </c>
      <c r="B7458" s="2" t="s">
        <v>500</v>
      </c>
      <c r="C7458" s="1" t="s">
        <v>74</v>
      </c>
      <c r="D7458" s="1">
        <v>5.0</v>
      </c>
      <c r="E7458" s="3" t="s">
        <v>15</v>
      </c>
      <c r="F7458" s="1"/>
      <c r="G7458" s="1"/>
      <c r="H7458" s="6" t="s">
        <v>18</v>
      </c>
      <c r="I7458" s="6" t="s">
        <v>18</v>
      </c>
      <c r="J7458" s="7" t="b">
        <v>0</v>
      </c>
      <c r="K7458" s="6" t="s">
        <v>19</v>
      </c>
      <c r="L7458" s="8"/>
    </row>
    <row r="7459" ht="31.5" hidden="1" customHeight="1">
      <c r="A7459" s="5" t="s">
        <v>8689</v>
      </c>
      <c r="B7459" s="2" t="s">
        <v>500</v>
      </c>
      <c r="C7459" s="1" t="s">
        <v>74</v>
      </c>
      <c r="D7459" s="1">
        <v>4.2</v>
      </c>
      <c r="E7459" s="3" t="s">
        <v>15</v>
      </c>
      <c r="F7459" s="1"/>
      <c r="G7459" s="1"/>
      <c r="H7459" s="6" t="s">
        <v>18</v>
      </c>
      <c r="I7459" s="6" t="s">
        <v>18</v>
      </c>
      <c r="J7459" s="7" t="b">
        <v>0</v>
      </c>
      <c r="K7459" s="6" t="s">
        <v>19</v>
      </c>
      <c r="L7459" s="8"/>
    </row>
    <row r="7460" ht="31.5" hidden="1" customHeight="1">
      <c r="A7460" s="5" t="s">
        <v>8690</v>
      </c>
      <c r="B7460" s="2" t="s">
        <v>500</v>
      </c>
      <c r="C7460" s="1" t="s">
        <v>74</v>
      </c>
      <c r="D7460" s="1">
        <v>4.2</v>
      </c>
      <c r="E7460" s="3" t="s">
        <v>15</v>
      </c>
      <c r="F7460" s="1"/>
      <c r="G7460" s="1"/>
      <c r="H7460" s="6" t="s">
        <v>18</v>
      </c>
      <c r="I7460" s="6" t="s">
        <v>18</v>
      </c>
      <c r="J7460" s="7" t="b">
        <v>0</v>
      </c>
      <c r="K7460" s="6" t="s">
        <v>19</v>
      </c>
      <c r="L7460" s="8"/>
    </row>
    <row r="7461" ht="31.5" hidden="1" customHeight="1">
      <c r="A7461" s="5" t="s">
        <v>8691</v>
      </c>
      <c r="B7461" s="2" t="s">
        <v>500</v>
      </c>
      <c r="C7461" s="1" t="s">
        <v>74</v>
      </c>
      <c r="D7461" s="1">
        <v>4.2</v>
      </c>
      <c r="E7461" s="3" t="s">
        <v>15</v>
      </c>
      <c r="F7461" s="1"/>
      <c r="G7461" s="1"/>
      <c r="H7461" s="6" t="s">
        <v>18</v>
      </c>
      <c r="I7461" s="6" t="s">
        <v>18</v>
      </c>
      <c r="J7461" s="7" t="b">
        <v>0</v>
      </c>
      <c r="K7461" s="6" t="s">
        <v>19</v>
      </c>
      <c r="L7461" s="8"/>
    </row>
    <row r="7462" ht="31.5" hidden="1" customHeight="1">
      <c r="A7462" s="5" t="s">
        <v>8692</v>
      </c>
      <c r="B7462" s="2" t="s">
        <v>500</v>
      </c>
      <c r="C7462" s="1" t="s">
        <v>74</v>
      </c>
      <c r="D7462" s="1">
        <v>5.2</v>
      </c>
      <c r="E7462" s="3" t="s">
        <v>15</v>
      </c>
      <c r="F7462" s="1"/>
      <c r="G7462" s="1"/>
      <c r="H7462" s="6" t="s">
        <v>18</v>
      </c>
      <c r="I7462" s="6" t="s">
        <v>18</v>
      </c>
      <c r="J7462" s="7" t="b">
        <v>0</v>
      </c>
      <c r="K7462" s="6" t="s">
        <v>19</v>
      </c>
      <c r="L7462" s="8"/>
    </row>
    <row r="7463" ht="31.5" hidden="1" customHeight="1">
      <c r="A7463" s="5" t="s">
        <v>8693</v>
      </c>
      <c r="B7463" s="2" t="s">
        <v>500</v>
      </c>
      <c r="C7463" s="1" t="s">
        <v>74</v>
      </c>
      <c r="D7463" s="1">
        <v>5.2</v>
      </c>
      <c r="E7463" s="3" t="s">
        <v>15</v>
      </c>
      <c r="F7463" s="1"/>
      <c r="G7463" s="1"/>
      <c r="H7463" s="6" t="s">
        <v>18</v>
      </c>
      <c r="I7463" s="6" t="s">
        <v>18</v>
      </c>
      <c r="J7463" s="7" t="b">
        <v>0</v>
      </c>
      <c r="K7463" s="6" t="s">
        <v>19</v>
      </c>
      <c r="L7463" s="8"/>
    </row>
    <row r="7464" ht="31.5" hidden="1" customHeight="1">
      <c r="A7464" s="5" t="s">
        <v>8694</v>
      </c>
      <c r="B7464" s="2" t="s">
        <v>333</v>
      </c>
      <c r="C7464" s="1" t="s">
        <v>74</v>
      </c>
      <c r="D7464" s="1">
        <v>3.0</v>
      </c>
      <c r="E7464" s="3" t="s">
        <v>15</v>
      </c>
      <c r="F7464" s="1"/>
      <c r="G7464" s="1"/>
      <c r="H7464" s="6" t="s">
        <v>18</v>
      </c>
      <c r="I7464" s="6" t="s">
        <v>18</v>
      </c>
      <c r="J7464" s="7" t="b">
        <v>0</v>
      </c>
      <c r="K7464" s="6" t="s">
        <v>19</v>
      </c>
      <c r="L7464" s="8"/>
    </row>
    <row r="7465" ht="31.5" hidden="1" customHeight="1">
      <c r="A7465" s="5" t="s">
        <v>8695</v>
      </c>
      <c r="B7465" s="2" t="s">
        <v>13</v>
      </c>
      <c r="C7465" s="1" t="s">
        <v>74</v>
      </c>
      <c r="D7465" s="1">
        <v>5.0</v>
      </c>
      <c r="E7465" s="3" t="s">
        <v>15</v>
      </c>
      <c r="F7465" s="1"/>
      <c r="G7465" s="1"/>
      <c r="H7465" s="6" t="s">
        <v>18</v>
      </c>
      <c r="I7465" s="6" t="s">
        <v>18</v>
      </c>
      <c r="J7465" s="7" t="b">
        <v>0</v>
      </c>
      <c r="K7465" s="6" t="s">
        <v>19</v>
      </c>
      <c r="L7465" s="8"/>
    </row>
    <row r="7466" ht="31.5" hidden="1" customHeight="1">
      <c r="A7466" s="5" t="s">
        <v>8696</v>
      </c>
      <c r="B7466" s="2" t="s">
        <v>500</v>
      </c>
      <c r="C7466" s="1" t="s">
        <v>74</v>
      </c>
      <c r="D7466" s="1">
        <v>5.5</v>
      </c>
      <c r="E7466" s="3" t="s">
        <v>15</v>
      </c>
      <c r="F7466" s="1"/>
      <c r="G7466" s="1"/>
      <c r="H7466" s="6" t="s">
        <v>18</v>
      </c>
      <c r="I7466" s="6" t="s">
        <v>18</v>
      </c>
      <c r="J7466" s="7" t="b">
        <v>0</v>
      </c>
      <c r="K7466" s="6" t="s">
        <v>19</v>
      </c>
      <c r="L7466" s="8"/>
    </row>
    <row r="7467" ht="31.5" hidden="1" customHeight="1">
      <c r="A7467" s="5" t="s">
        <v>8697</v>
      </c>
      <c r="B7467" s="2" t="s">
        <v>70</v>
      </c>
      <c r="C7467" s="1" t="s">
        <v>74</v>
      </c>
      <c r="D7467" s="1">
        <v>10.5</v>
      </c>
      <c r="E7467" s="3" t="s">
        <v>15</v>
      </c>
      <c r="F7467" s="1"/>
      <c r="G7467" s="1"/>
      <c r="H7467" s="6" t="s">
        <v>18</v>
      </c>
      <c r="I7467" s="6" t="s">
        <v>18</v>
      </c>
      <c r="J7467" s="7" t="b">
        <v>1</v>
      </c>
      <c r="K7467" s="6" t="s">
        <v>19</v>
      </c>
      <c r="L7467" s="8"/>
    </row>
    <row r="7468" ht="31.5" hidden="1" customHeight="1">
      <c r="A7468" s="5" t="s">
        <v>8698</v>
      </c>
      <c r="B7468" s="2" t="s">
        <v>500</v>
      </c>
      <c r="C7468" s="1" t="s">
        <v>74</v>
      </c>
      <c r="D7468" s="1">
        <v>5.9</v>
      </c>
      <c r="E7468" s="3" t="s">
        <v>15</v>
      </c>
      <c r="F7468" s="1"/>
      <c r="G7468" s="1"/>
      <c r="H7468" s="6" t="s">
        <v>18</v>
      </c>
      <c r="I7468" s="6" t="s">
        <v>18</v>
      </c>
      <c r="J7468" s="7" t="b">
        <v>0</v>
      </c>
      <c r="K7468" s="6" t="s">
        <v>19</v>
      </c>
      <c r="L7468" s="8"/>
    </row>
    <row r="7469" ht="31.5" hidden="1" customHeight="1">
      <c r="A7469" s="5" t="s">
        <v>8699</v>
      </c>
      <c r="B7469" s="2" t="s">
        <v>70</v>
      </c>
      <c r="C7469" s="1" t="s">
        <v>74</v>
      </c>
      <c r="D7469" s="1">
        <v>10.7</v>
      </c>
      <c r="E7469" s="3" t="s">
        <v>15</v>
      </c>
      <c r="F7469" s="1"/>
      <c r="G7469" s="1"/>
      <c r="H7469" s="6" t="s">
        <v>18</v>
      </c>
      <c r="I7469" s="6" t="s">
        <v>18</v>
      </c>
      <c r="J7469" s="7" t="b">
        <v>1</v>
      </c>
      <c r="K7469" s="6" t="s">
        <v>19</v>
      </c>
      <c r="L7469" s="8"/>
    </row>
    <row r="7470" ht="31.5" hidden="1" customHeight="1">
      <c r="A7470" s="5" t="s">
        <v>8700</v>
      </c>
      <c r="B7470" s="2" t="s">
        <v>500</v>
      </c>
      <c r="C7470" s="1" t="s">
        <v>74</v>
      </c>
      <c r="D7470" s="1">
        <v>5.9</v>
      </c>
      <c r="E7470" s="3" t="s">
        <v>15</v>
      </c>
      <c r="F7470" s="1"/>
      <c r="G7470" s="1"/>
      <c r="H7470" s="6" t="s">
        <v>18</v>
      </c>
      <c r="I7470" s="6" t="s">
        <v>18</v>
      </c>
      <c r="J7470" s="7" t="b">
        <v>0</v>
      </c>
      <c r="K7470" s="6" t="s">
        <v>19</v>
      </c>
      <c r="L7470" s="8"/>
    </row>
    <row r="7471" ht="31.5" hidden="1" customHeight="1">
      <c r="A7471" s="5" t="s">
        <v>8701</v>
      </c>
      <c r="B7471" s="2" t="s">
        <v>70</v>
      </c>
      <c r="C7471" s="1" t="s">
        <v>74</v>
      </c>
      <c r="D7471" s="1">
        <v>10.7</v>
      </c>
      <c r="E7471" s="3" t="s">
        <v>15</v>
      </c>
      <c r="F7471" s="1"/>
      <c r="G7471" s="1"/>
      <c r="H7471" s="6" t="s">
        <v>18</v>
      </c>
      <c r="I7471" s="6" t="s">
        <v>18</v>
      </c>
      <c r="J7471" s="7" t="b">
        <v>1</v>
      </c>
      <c r="K7471" s="6" t="s">
        <v>19</v>
      </c>
      <c r="L7471" s="8"/>
    </row>
    <row r="7472" ht="31.5" hidden="1" customHeight="1">
      <c r="A7472" s="5" t="s">
        <v>8702</v>
      </c>
      <c r="B7472" s="2" t="s">
        <v>500</v>
      </c>
      <c r="C7472" s="1" t="s">
        <v>74</v>
      </c>
      <c r="D7472" s="1">
        <v>5.9</v>
      </c>
      <c r="E7472" s="3" t="s">
        <v>15</v>
      </c>
      <c r="F7472" s="1"/>
      <c r="G7472" s="1"/>
      <c r="H7472" s="6" t="s">
        <v>18</v>
      </c>
      <c r="I7472" s="6" t="s">
        <v>18</v>
      </c>
      <c r="J7472" s="7" t="b">
        <v>0</v>
      </c>
      <c r="K7472" s="6" t="s">
        <v>19</v>
      </c>
      <c r="L7472" s="8"/>
    </row>
    <row r="7473" ht="31.5" hidden="1" customHeight="1">
      <c r="A7473" s="5" t="s">
        <v>8703</v>
      </c>
      <c r="B7473" s="2" t="s">
        <v>70</v>
      </c>
      <c r="C7473" s="1" t="s">
        <v>74</v>
      </c>
      <c r="D7473" s="1">
        <v>10.7</v>
      </c>
      <c r="E7473" s="3" t="s">
        <v>15</v>
      </c>
      <c r="F7473" s="1"/>
      <c r="G7473" s="1"/>
      <c r="H7473" s="6" t="s">
        <v>18</v>
      </c>
      <c r="I7473" s="6" t="s">
        <v>18</v>
      </c>
      <c r="J7473" s="7" t="b">
        <v>1</v>
      </c>
      <c r="K7473" s="6" t="s">
        <v>19</v>
      </c>
      <c r="L7473" s="8"/>
    </row>
    <row r="7474" ht="31.5" hidden="1" customHeight="1">
      <c r="A7474" s="5" t="s">
        <v>8704</v>
      </c>
      <c r="B7474" s="2" t="s">
        <v>500</v>
      </c>
      <c r="C7474" s="1" t="s">
        <v>74</v>
      </c>
      <c r="D7474" s="1">
        <v>5.9</v>
      </c>
      <c r="E7474" s="3" t="s">
        <v>15</v>
      </c>
      <c r="F7474" s="1"/>
      <c r="G7474" s="1"/>
      <c r="H7474" s="6" t="s">
        <v>18</v>
      </c>
      <c r="I7474" s="6" t="s">
        <v>18</v>
      </c>
      <c r="J7474" s="7" t="b">
        <v>0</v>
      </c>
      <c r="K7474" s="6" t="s">
        <v>19</v>
      </c>
      <c r="L7474" s="8"/>
    </row>
    <row r="7475" ht="31.5" hidden="1" customHeight="1">
      <c r="A7475" s="5" t="s">
        <v>8705</v>
      </c>
      <c r="B7475" s="2" t="s">
        <v>70</v>
      </c>
      <c r="C7475" s="1" t="s">
        <v>74</v>
      </c>
      <c r="D7475" s="1">
        <v>14.2</v>
      </c>
      <c r="E7475" s="3" t="s">
        <v>15</v>
      </c>
      <c r="F7475" s="1"/>
      <c r="G7475" s="1"/>
      <c r="H7475" s="6" t="s">
        <v>18</v>
      </c>
      <c r="I7475" s="6" t="s">
        <v>18</v>
      </c>
      <c r="J7475" s="7" t="b">
        <v>1</v>
      </c>
      <c r="K7475" s="6" t="s">
        <v>19</v>
      </c>
      <c r="L7475" s="8"/>
    </row>
    <row r="7476" ht="31.5" hidden="1" customHeight="1">
      <c r="A7476" s="5" t="s">
        <v>8706</v>
      </c>
      <c r="B7476" s="2" t="s">
        <v>500</v>
      </c>
      <c r="C7476" s="1" t="s">
        <v>74</v>
      </c>
      <c r="D7476" s="1">
        <v>4.5</v>
      </c>
      <c r="E7476" s="3" t="s">
        <v>15</v>
      </c>
      <c r="F7476" s="1"/>
      <c r="G7476" s="1"/>
      <c r="H7476" s="6" t="s">
        <v>18</v>
      </c>
      <c r="I7476" s="6" t="s">
        <v>18</v>
      </c>
      <c r="J7476" s="7" t="b">
        <v>0</v>
      </c>
      <c r="K7476" s="6" t="s">
        <v>19</v>
      </c>
      <c r="L7476" s="8"/>
    </row>
    <row r="7477" ht="31.5" hidden="1" customHeight="1">
      <c r="A7477" s="5" t="s">
        <v>8707</v>
      </c>
      <c r="B7477" s="2" t="s">
        <v>333</v>
      </c>
      <c r="C7477" s="1" t="s">
        <v>74</v>
      </c>
      <c r="D7477" s="1">
        <v>5.2</v>
      </c>
      <c r="E7477" s="3" t="s">
        <v>15</v>
      </c>
      <c r="F7477" s="1"/>
      <c r="G7477" s="1"/>
      <c r="H7477" s="6" t="s">
        <v>18</v>
      </c>
      <c r="I7477" s="6" t="s">
        <v>18</v>
      </c>
      <c r="J7477" s="7" t="b">
        <v>0</v>
      </c>
      <c r="K7477" s="6" t="s">
        <v>19</v>
      </c>
      <c r="L7477" s="8"/>
    </row>
    <row r="7478" ht="31.5" hidden="1" customHeight="1">
      <c r="A7478" s="5" t="s">
        <v>8708</v>
      </c>
      <c r="B7478" s="2" t="s">
        <v>70</v>
      </c>
      <c r="C7478" s="1" t="s">
        <v>74</v>
      </c>
      <c r="D7478" s="1">
        <v>9.7</v>
      </c>
      <c r="E7478" s="3" t="s">
        <v>15</v>
      </c>
      <c r="F7478" s="1"/>
      <c r="G7478" s="1"/>
      <c r="H7478" s="6" t="s">
        <v>18</v>
      </c>
      <c r="I7478" s="6" t="s">
        <v>18</v>
      </c>
      <c r="J7478" s="7" t="b">
        <v>1</v>
      </c>
      <c r="K7478" s="6" t="s">
        <v>19</v>
      </c>
      <c r="L7478" s="8"/>
    </row>
    <row r="7479" ht="31.5" hidden="1" customHeight="1">
      <c r="A7479" s="5" t="s">
        <v>8709</v>
      </c>
      <c r="B7479" s="2" t="s">
        <v>500</v>
      </c>
      <c r="C7479" s="1" t="s">
        <v>74</v>
      </c>
      <c r="D7479" s="1">
        <v>3.8</v>
      </c>
      <c r="E7479" s="3" t="s">
        <v>15</v>
      </c>
      <c r="F7479" s="1"/>
      <c r="G7479" s="1"/>
      <c r="H7479" s="6" t="s">
        <v>18</v>
      </c>
      <c r="I7479" s="6" t="s">
        <v>18</v>
      </c>
      <c r="J7479" s="7" t="b">
        <v>0</v>
      </c>
      <c r="K7479" s="6" t="s">
        <v>19</v>
      </c>
      <c r="L7479" s="8"/>
    </row>
    <row r="7480" ht="31.5" hidden="1" customHeight="1">
      <c r="A7480" s="5" t="s">
        <v>8710</v>
      </c>
      <c r="B7480" s="2" t="s">
        <v>333</v>
      </c>
      <c r="C7480" s="1" t="s">
        <v>74</v>
      </c>
      <c r="D7480" s="1">
        <v>4.5</v>
      </c>
      <c r="E7480" s="3" t="s">
        <v>15</v>
      </c>
      <c r="F7480" s="1"/>
      <c r="G7480" s="1"/>
      <c r="H7480" s="6" t="s">
        <v>18</v>
      </c>
      <c r="I7480" s="6" t="s">
        <v>18</v>
      </c>
      <c r="J7480" s="7" t="b">
        <v>0</v>
      </c>
      <c r="K7480" s="6" t="s">
        <v>19</v>
      </c>
      <c r="L7480" s="8"/>
    </row>
    <row r="7481" ht="31.5" hidden="1" customHeight="1">
      <c r="A7481" s="5" t="s">
        <v>8711</v>
      </c>
      <c r="B7481" s="2" t="s">
        <v>70</v>
      </c>
      <c r="C7481" s="1" t="s">
        <v>74</v>
      </c>
      <c r="D7481" s="1">
        <v>8.3</v>
      </c>
      <c r="E7481" s="3" t="s">
        <v>15</v>
      </c>
      <c r="F7481" s="1"/>
      <c r="G7481" s="1"/>
      <c r="H7481" s="6" t="s">
        <v>18</v>
      </c>
      <c r="I7481" s="6" t="s">
        <v>18</v>
      </c>
      <c r="J7481" s="7" t="b">
        <v>1</v>
      </c>
      <c r="K7481" s="6" t="s">
        <v>19</v>
      </c>
      <c r="L7481" s="8"/>
    </row>
    <row r="7482" ht="31.5" hidden="1" customHeight="1">
      <c r="A7482" s="5" t="s">
        <v>8712</v>
      </c>
      <c r="B7482" s="2" t="s">
        <v>500</v>
      </c>
      <c r="C7482" s="1" t="s">
        <v>74</v>
      </c>
      <c r="D7482" s="1">
        <v>3.5</v>
      </c>
      <c r="E7482" s="3" t="s">
        <v>15</v>
      </c>
      <c r="F7482" s="1"/>
      <c r="G7482" s="1"/>
      <c r="H7482" s="6" t="s">
        <v>18</v>
      </c>
      <c r="I7482" s="6" t="s">
        <v>18</v>
      </c>
      <c r="J7482" s="7" t="b">
        <v>0</v>
      </c>
      <c r="K7482" s="6" t="s">
        <v>19</v>
      </c>
      <c r="L7482" s="8"/>
    </row>
    <row r="7483" ht="31.5" hidden="1" customHeight="1">
      <c r="A7483" s="5" t="s">
        <v>8713</v>
      </c>
      <c r="B7483" s="2" t="s">
        <v>333</v>
      </c>
      <c r="C7483" s="1" t="s">
        <v>74</v>
      </c>
      <c r="D7483" s="1">
        <v>4.0</v>
      </c>
      <c r="E7483" s="3" t="s">
        <v>15</v>
      </c>
      <c r="F7483" s="1"/>
      <c r="G7483" s="1"/>
      <c r="H7483" s="6" t="s">
        <v>18</v>
      </c>
      <c r="I7483" s="6" t="s">
        <v>18</v>
      </c>
      <c r="J7483" s="7" t="b">
        <v>0</v>
      </c>
      <c r="K7483" s="6" t="s">
        <v>19</v>
      </c>
      <c r="L7483" s="8"/>
    </row>
    <row r="7484" ht="31.5" hidden="1" customHeight="1">
      <c r="A7484" s="5" t="s">
        <v>8714</v>
      </c>
      <c r="B7484" s="2" t="s">
        <v>70</v>
      </c>
      <c r="C7484" s="1" t="s">
        <v>74</v>
      </c>
      <c r="D7484" s="1">
        <v>7.5</v>
      </c>
      <c r="E7484" s="3" t="s">
        <v>15</v>
      </c>
      <c r="F7484" s="1"/>
      <c r="G7484" s="1"/>
      <c r="H7484" s="6" t="s">
        <v>18</v>
      </c>
      <c r="I7484" s="6" t="s">
        <v>18</v>
      </c>
      <c r="J7484" s="7" t="b">
        <v>1</v>
      </c>
      <c r="K7484" s="6" t="s">
        <v>19</v>
      </c>
      <c r="L7484" s="8"/>
    </row>
    <row r="7485" ht="31.5" hidden="1" customHeight="1">
      <c r="A7485" s="5" t="s">
        <v>8715</v>
      </c>
      <c r="B7485" s="2" t="s">
        <v>500</v>
      </c>
      <c r="C7485" s="1" t="s">
        <v>14</v>
      </c>
      <c r="D7485" s="1">
        <v>3.5</v>
      </c>
      <c r="E7485" s="3" t="s">
        <v>15</v>
      </c>
      <c r="F7485" s="1"/>
      <c r="G7485" s="1"/>
      <c r="H7485" s="6" t="s">
        <v>18</v>
      </c>
      <c r="I7485" s="6" t="s">
        <v>18</v>
      </c>
      <c r="J7485" s="7" t="b">
        <v>0</v>
      </c>
      <c r="K7485" s="6" t="s">
        <v>19</v>
      </c>
      <c r="L7485" s="8"/>
    </row>
    <row r="7486" ht="31.5" hidden="1" customHeight="1">
      <c r="A7486" s="5" t="s">
        <v>8716</v>
      </c>
      <c r="B7486" s="2" t="s">
        <v>13</v>
      </c>
      <c r="C7486" s="1" t="s">
        <v>14</v>
      </c>
      <c r="D7486" s="1">
        <v>3.2</v>
      </c>
      <c r="E7486" s="3" t="s">
        <v>15</v>
      </c>
      <c r="F7486" s="1"/>
      <c r="G7486" s="1"/>
      <c r="H7486" s="6" t="s">
        <v>18</v>
      </c>
      <c r="I7486" s="6" t="s">
        <v>18</v>
      </c>
      <c r="J7486" s="7" t="b">
        <v>0</v>
      </c>
      <c r="K7486" s="6" t="s">
        <v>19</v>
      </c>
      <c r="L7486" s="8"/>
    </row>
    <row r="7487" ht="31.5" hidden="1" customHeight="1">
      <c r="A7487" s="5" t="s">
        <v>8717</v>
      </c>
      <c r="B7487" s="2" t="s">
        <v>333</v>
      </c>
      <c r="C7487" s="1" t="s">
        <v>14</v>
      </c>
      <c r="D7487" s="1">
        <v>3.9</v>
      </c>
      <c r="E7487" s="3" t="s">
        <v>15</v>
      </c>
      <c r="F7487" s="1"/>
      <c r="G7487" s="1"/>
      <c r="H7487" s="6" t="s">
        <v>18</v>
      </c>
      <c r="I7487" s="6" t="s">
        <v>18</v>
      </c>
      <c r="J7487" s="7" t="b">
        <v>0</v>
      </c>
      <c r="K7487" s="6" t="s">
        <v>19</v>
      </c>
      <c r="L7487" s="8"/>
    </row>
    <row r="7488" ht="31.5" hidden="1" customHeight="1">
      <c r="A7488" s="5" t="s">
        <v>8718</v>
      </c>
      <c r="B7488" s="2" t="s">
        <v>70</v>
      </c>
      <c r="C7488" s="1" t="s">
        <v>14</v>
      </c>
      <c r="D7488" s="1">
        <v>10.6</v>
      </c>
      <c r="E7488" s="3" t="s">
        <v>15</v>
      </c>
      <c r="F7488" s="1"/>
      <c r="G7488" s="1"/>
      <c r="H7488" s="6" t="s">
        <v>18</v>
      </c>
      <c r="I7488" s="6" t="s">
        <v>18</v>
      </c>
      <c r="J7488" s="7" t="b">
        <v>1</v>
      </c>
      <c r="K7488" s="6" t="s">
        <v>19</v>
      </c>
      <c r="L7488" s="8"/>
    </row>
    <row r="7489" ht="31.5" hidden="1" customHeight="1">
      <c r="A7489" s="5" t="s">
        <v>8719</v>
      </c>
      <c r="B7489" s="2" t="s">
        <v>333</v>
      </c>
      <c r="C7489" s="1" t="s">
        <v>14</v>
      </c>
      <c r="D7489" s="1">
        <v>4.9</v>
      </c>
      <c r="E7489" s="3" t="s">
        <v>15</v>
      </c>
      <c r="F7489" s="1"/>
      <c r="G7489" s="1"/>
      <c r="H7489" s="6" t="s">
        <v>18</v>
      </c>
      <c r="I7489" s="6" t="s">
        <v>18</v>
      </c>
      <c r="J7489" s="7" t="b">
        <v>0</v>
      </c>
      <c r="K7489" s="6" t="s">
        <v>19</v>
      </c>
      <c r="L7489" s="8"/>
    </row>
    <row r="7490" ht="31.5" hidden="1" customHeight="1">
      <c r="A7490" s="5" t="s">
        <v>8720</v>
      </c>
      <c r="B7490" s="2" t="s">
        <v>500</v>
      </c>
      <c r="C7490" s="1" t="s">
        <v>8721</v>
      </c>
      <c r="D7490" s="1">
        <v>5.8</v>
      </c>
      <c r="E7490" s="3" t="s">
        <v>15</v>
      </c>
      <c r="F7490" s="1"/>
      <c r="G7490" s="1"/>
      <c r="H7490" s="6" t="s">
        <v>18</v>
      </c>
      <c r="I7490" s="6" t="s">
        <v>18</v>
      </c>
      <c r="J7490" s="7" t="b">
        <v>0</v>
      </c>
      <c r="K7490" s="6" t="s">
        <v>19</v>
      </c>
      <c r="L7490" s="8"/>
    </row>
    <row r="7491" ht="31.5" hidden="1" customHeight="1">
      <c r="A7491" s="5" t="s">
        <v>8722</v>
      </c>
      <c r="B7491" s="2" t="s">
        <v>13</v>
      </c>
      <c r="C7491" s="1" t="s">
        <v>8721</v>
      </c>
      <c r="D7491" s="1">
        <v>4.0</v>
      </c>
      <c r="E7491" s="3" t="s">
        <v>15</v>
      </c>
      <c r="F7491" s="1"/>
      <c r="G7491" s="1"/>
      <c r="H7491" s="6" t="s">
        <v>18</v>
      </c>
      <c r="I7491" s="6" t="s">
        <v>18</v>
      </c>
      <c r="J7491" s="7" t="b">
        <v>0</v>
      </c>
      <c r="K7491" s="6" t="s">
        <v>19</v>
      </c>
      <c r="L7491" s="8"/>
    </row>
    <row r="7492" ht="31.5" hidden="1" customHeight="1">
      <c r="A7492" s="5" t="s">
        <v>8723</v>
      </c>
      <c r="B7492" s="2" t="s">
        <v>70</v>
      </c>
      <c r="C7492" s="1" t="s">
        <v>8721</v>
      </c>
      <c r="D7492" s="1">
        <v>9.8</v>
      </c>
      <c r="E7492" s="3" t="s">
        <v>15</v>
      </c>
      <c r="F7492" s="1"/>
      <c r="G7492" s="1"/>
      <c r="H7492" s="6" t="s">
        <v>18</v>
      </c>
      <c r="I7492" s="6" t="s">
        <v>18</v>
      </c>
      <c r="J7492" s="7" t="b">
        <v>1</v>
      </c>
      <c r="K7492" s="6" t="s">
        <v>19</v>
      </c>
      <c r="L7492" s="8"/>
    </row>
    <row r="7493" ht="31.5" hidden="1" customHeight="1">
      <c r="A7493" s="5" t="s">
        <v>8724</v>
      </c>
      <c r="B7493" s="2" t="s">
        <v>333</v>
      </c>
      <c r="C7493" s="1" t="s">
        <v>8725</v>
      </c>
      <c r="D7493" s="1">
        <v>3.2</v>
      </c>
      <c r="E7493" s="3" t="s">
        <v>15</v>
      </c>
      <c r="F7493" s="1"/>
      <c r="G7493" s="1"/>
      <c r="H7493" s="6" t="s">
        <v>18</v>
      </c>
      <c r="I7493" s="6" t="s">
        <v>18</v>
      </c>
      <c r="J7493" s="7" t="b">
        <v>0</v>
      </c>
      <c r="K7493" s="6" t="s">
        <v>19</v>
      </c>
      <c r="L7493" s="8"/>
    </row>
    <row r="7494" ht="31.5" hidden="1" customHeight="1">
      <c r="A7494" s="5" t="s">
        <v>8726</v>
      </c>
      <c r="B7494" s="2" t="s">
        <v>333</v>
      </c>
      <c r="C7494" s="1" t="s">
        <v>74</v>
      </c>
      <c r="D7494" s="1">
        <v>2.8</v>
      </c>
      <c r="E7494" s="3" t="s">
        <v>15</v>
      </c>
      <c r="F7494" s="1"/>
      <c r="G7494" s="1"/>
      <c r="H7494" s="6" t="s">
        <v>18</v>
      </c>
      <c r="I7494" s="6" t="s">
        <v>18</v>
      </c>
      <c r="J7494" s="7" t="b">
        <v>0</v>
      </c>
      <c r="K7494" s="6" t="s">
        <v>19</v>
      </c>
      <c r="L7494" s="8"/>
    </row>
    <row r="7495" ht="31.5" hidden="1" customHeight="1">
      <c r="A7495" s="5" t="s">
        <v>8727</v>
      </c>
      <c r="B7495" s="2" t="s">
        <v>500</v>
      </c>
      <c r="C7495" s="1" t="s">
        <v>74</v>
      </c>
      <c r="D7495" s="1">
        <v>2.8</v>
      </c>
      <c r="E7495" s="3" t="s">
        <v>15</v>
      </c>
      <c r="F7495" s="1"/>
      <c r="G7495" s="1"/>
      <c r="H7495" s="6" t="s">
        <v>18</v>
      </c>
      <c r="I7495" s="6" t="s">
        <v>18</v>
      </c>
      <c r="J7495" s="7" t="b">
        <v>0</v>
      </c>
      <c r="K7495" s="6" t="s">
        <v>19</v>
      </c>
      <c r="L7495" s="8"/>
    </row>
    <row r="7496" ht="31.5" hidden="1" customHeight="1">
      <c r="A7496" s="5" t="s">
        <v>8728</v>
      </c>
      <c r="B7496" s="2" t="s">
        <v>500</v>
      </c>
      <c r="C7496" s="1" t="s">
        <v>74</v>
      </c>
      <c r="D7496" s="1">
        <v>2.5</v>
      </c>
      <c r="E7496" s="3" t="s">
        <v>15</v>
      </c>
      <c r="F7496" s="1"/>
      <c r="G7496" s="1"/>
      <c r="H7496" s="6" t="s">
        <v>18</v>
      </c>
      <c r="I7496" s="6" t="s">
        <v>18</v>
      </c>
      <c r="J7496" s="7" t="b">
        <v>0</v>
      </c>
      <c r="K7496" s="6" t="s">
        <v>19</v>
      </c>
      <c r="L7496" s="8"/>
    </row>
    <row r="7497" ht="31.5" hidden="1" customHeight="1">
      <c r="A7497" s="5" t="s">
        <v>8729</v>
      </c>
      <c r="B7497" s="2" t="s">
        <v>333</v>
      </c>
      <c r="C7497" s="1" t="s">
        <v>74</v>
      </c>
      <c r="D7497" s="1">
        <v>2.5</v>
      </c>
      <c r="E7497" s="3" t="s">
        <v>15</v>
      </c>
      <c r="F7497" s="1"/>
      <c r="G7497" s="1"/>
      <c r="H7497" s="6" t="s">
        <v>18</v>
      </c>
      <c r="I7497" s="6" t="s">
        <v>18</v>
      </c>
      <c r="J7497" s="7" t="b">
        <v>0</v>
      </c>
      <c r="K7497" s="6" t="s">
        <v>19</v>
      </c>
      <c r="L7497" s="8"/>
    </row>
    <row r="7498" ht="31.5" hidden="1" customHeight="1">
      <c r="A7498" s="5" t="s">
        <v>8730</v>
      </c>
      <c r="B7498" s="2" t="s">
        <v>333</v>
      </c>
      <c r="C7498" s="1" t="s">
        <v>120</v>
      </c>
      <c r="D7498" s="1">
        <v>3.8</v>
      </c>
      <c r="E7498" s="3" t="s">
        <v>15</v>
      </c>
      <c r="F7498" s="1"/>
      <c r="G7498" s="1"/>
      <c r="H7498" s="6" t="s">
        <v>18</v>
      </c>
      <c r="I7498" s="6" t="s">
        <v>18</v>
      </c>
      <c r="J7498" s="7" t="b">
        <v>0</v>
      </c>
      <c r="K7498" s="6" t="s">
        <v>19</v>
      </c>
      <c r="L7498" s="8"/>
    </row>
    <row r="7499" ht="31.5" hidden="1" customHeight="1">
      <c r="A7499" s="5" t="s">
        <v>8731</v>
      </c>
      <c r="B7499" s="2" t="s">
        <v>333</v>
      </c>
      <c r="C7499" s="1" t="s">
        <v>5827</v>
      </c>
      <c r="D7499" s="1">
        <v>3.0</v>
      </c>
      <c r="E7499" s="3" t="s">
        <v>15</v>
      </c>
      <c r="F7499" s="1"/>
      <c r="G7499" s="1"/>
      <c r="H7499" s="6" t="s">
        <v>18</v>
      </c>
      <c r="I7499" s="6" t="s">
        <v>18</v>
      </c>
      <c r="J7499" s="7" t="b">
        <v>0</v>
      </c>
      <c r="K7499" s="6" t="s">
        <v>19</v>
      </c>
      <c r="L7499" s="8"/>
    </row>
    <row r="7500" ht="31.5" hidden="1" customHeight="1">
      <c r="A7500" s="5" t="s">
        <v>8732</v>
      </c>
      <c r="B7500" s="2" t="s">
        <v>333</v>
      </c>
      <c r="C7500" s="1" t="s">
        <v>8733</v>
      </c>
      <c r="D7500" s="1">
        <v>3.5</v>
      </c>
      <c r="E7500" s="3" t="s">
        <v>15</v>
      </c>
      <c r="F7500" s="1"/>
      <c r="G7500" s="1"/>
      <c r="H7500" s="6" t="s">
        <v>18</v>
      </c>
      <c r="I7500" s="6" t="s">
        <v>18</v>
      </c>
      <c r="J7500" s="7" t="b">
        <v>0</v>
      </c>
      <c r="K7500" s="6" t="s">
        <v>19</v>
      </c>
      <c r="L7500" s="8"/>
    </row>
    <row r="7501" ht="31.5" hidden="1" customHeight="1">
      <c r="A7501" s="5" t="s">
        <v>8734</v>
      </c>
      <c r="B7501" s="2" t="s">
        <v>500</v>
      </c>
      <c r="C7501" s="1" t="s">
        <v>74</v>
      </c>
      <c r="D7501" s="1">
        <v>5.0</v>
      </c>
      <c r="E7501" s="3" t="s">
        <v>15</v>
      </c>
      <c r="F7501" s="1"/>
      <c r="G7501" s="1"/>
      <c r="H7501" s="6" t="s">
        <v>18</v>
      </c>
      <c r="I7501" s="6" t="s">
        <v>18</v>
      </c>
      <c r="J7501" s="7" t="b">
        <v>0</v>
      </c>
      <c r="K7501" s="6" t="s">
        <v>19</v>
      </c>
      <c r="L7501" s="8"/>
    </row>
    <row r="7502" ht="31.5" hidden="1" customHeight="1">
      <c r="A7502" s="5" t="s">
        <v>8735</v>
      </c>
      <c r="B7502" s="2" t="s">
        <v>13</v>
      </c>
      <c r="C7502" s="1" t="s">
        <v>74</v>
      </c>
      <c r="D7502" s="1">
        <v>4.5</v>
      </c>
      <c r="E7502" s="3" t="s">
        <v>15</v>
      </c>
      <c r="F7502" s="1"/>
      <c r="G7502" s="1"/>
      <c r="H7502" s="6" t="s">
        <v>18</v>
      </c>
      <c r="I7502" s="6" t="s">
        <v>18</v>
      </c>
      <c r="J7502" s="7" t="b">
        <v>0</v>
      </c>
      <c r="K7502" s="6" t="s">
        <v>19</v>
      </c>
      <c r="L7502" s="8"/>
    </row>
    <row r="7503" ht="31.5" hidden="1" customHeight="1">
      <c r="A7503" s="5" t="s">
        <v>8736</v>
      </c>
      <c r="B7503" s="2" t="s">
        <v>70</v>
      </c>
      <c r="C7503" s="1" t="s">
        <v>74</v>
      </c>
      <c r="D7503" s="1">
        <v>9.5</v>
      </c>
      <c r="E7503" s="3" t="s">
        <v>15</v>
      </c>
      <c r="F7503" s="1"/>
      <c r="G7503" s="1"/>
      <c r="H7503" s="6" t="s">
        <v>18</v>
      </c>
      <c r="I7503" s="6" t="s">
        <v>18</v>
      </c>
      <c r="J7503" s="7" t="b">
        <v>1</v>
      </c>
      <c r="K7503" s="6" t="s">
        <v>19</v>
      </c>
      <c r="L7503" s="8"/>
    </row>
    <row r="7504" ht="31.5" hidden="1" customHeight="1">
      <c r="A7504" s="5" t="s">
        <v>8737</v>
      </c>
      <c r="B7504" s="2" t="s">
        <v>500</v>
      </c>
      <c r="C7504" s="1" t="s">
        <v>74</v>
      </c>
      <c r="D7504" s="1">
        <v>5.0</v>
      </c>
      <c r="E7504" s="3" t="s">
        <v>15</v>
      </c>
      <c r="F7504" s="1"/>
      <c r="G7504" s="1"/>
      <c r="H7504" s="6" t="s">
        <v>18</v>
      </c>
      <c r="I7504" s="6" t="s">
        <v>18</v>
      </c>
      <c r="J7504" s="7" t="b">
        <v>0</v>
      </c>
      <c r="K7504" s="6" t="s">
        <v>19</v>
      </c>
      <c r="L7504" s="8"/>
    </row>
    <row r="7505" ht="31.5" hidden="1" customHeight="1">
      <c r="A7505" s="5" t="s">
        <v>8738</v>
      </c>
      <c r="B7505" s="2" t="s">
        <v>13</v>
      </c>
      <c r="C7505" s="1" t="s">
        <v>74</v>
      </c>
      <c r="D7505" s="1">
        <v>4.2</v>
      </c>
      <c r="E7505" s="3" t="s">
        <v>15</v>
      </c>
      <c r="F7505" s="1"/>
      <c r="G7505" s="1"/>
      <c r="H7505" s="6" t="s">
        <v>18</v>
      </c>
      <c r="I7505" s="6" t="s">
        <v>18</v>
      </c>
      <c r="J7505" s="7" t="b">
        <v>0</v>
      </c>
      <c r="K7505" s="6" t="s">
        <v>19</v>
      </c>
      <c r="L7505" s="8"/>
    </row>
    <row r="7506" ht="31.5" hidden="1" customHeight="1">
      <c r="A7506" s="5" t="s">
        <v>8739</v>
      </c>
      <c r="B7506" s="2" t="s">
        <v>70</v>
      </c>
      <c r="C7506" s="1" t="s">
        <v>74</v>
      </c>
      <c r="D7506" s="1">
        <v>9.2</v>
      </c>
      <c r="E7506" s="3" t="s">
        <v>15</v>
      </c>
      <c r="F7506" s="1"/>
      <c r="G7506" s="1"/>
      <c r="H7506" s="6" t="s">
        <v>18</v>
      </c>
      <c r="I7506" s="6" t="s">
        <v>18</v>
      </c>
      <c r="J7506" s="7" t="b">
        <v>1</v>
      </c>
      <c r="K7506" s="6" t="s">
        <v>19</v>
      </c>
      <c r="L7506" s="8"/>
    </row>
    <row r="7507" ht="31.5" hidden="1" customHeight="1">
      <c r="A7507" s="5" t="s">
        <v>8740</v>
      </c>
      <c r="B7507" s="2" t="s">
        <v>500</v>
      </c>
      <c r="C7507" s="1" t="s">
        <v>74</v>
      </c>
      <c r="D7507" s="1">
        <v>5.0</v>
      </c>
      <c r="E7507" s="3" t="s">
        <v>15</v>
      </c>
      <c r="F7507" s="1"/>
      <c r="G7507" s="1"/>
      <c r="H7507" s="6" t="s">
        <v>18</v>
      </c>
      <c r="I7507" s="6" t="s">
        <v>18</v>
      </c>
      <c r="J7507" s="7" t="b">
        <v>0</v>
      </c>
      <c r="K7507" s="6" t="s">
        <v>19</v>
      </c>
      <c r="L7507" s="8"/>
    </row>
    <row r="7508" ht="31.5" hidden="1" customHeight="1">
      <c r="A7508" s="5" t="s">
        <v>8741</v>
      </c>
      <c r="B7508" s="2" t="s">
        <v>13</v>
      </c>
      <c r="C7508" s="1" t="s">
        <v>74</v>
      </c>
      <c r="D7508" s="1">
        <v>4.5</v>
      </c>
      <c r="E7508" s="3" t="s">
        <v>15</v>
      </c>
      <c r="F7508" s="1"/>
      <c r="G7508" s="1"/>
      <c r="H7508" s="6" t="s">
        <v>18</v>
      </c>
      <c r="I7508" s="6" t="s">
        <v>18</v>
      </c>
      <c r="J7508" s="7" t="b">
        <v>0</v>
      </c>
      <c r="K7508" s="6" t="s">
        <v>19</v>
      </c>
      <c r="L7508" s="8"/>
    </row>
    <row r="7509" ht="31.5" hidden="1" customHeight="1">
      <c r="A7509" s="5" t="s">
        <v>8742</v>
      </c>
      <c r="B7509" s="2" t="s">
        <v>70</v>
      </c>
      <c r="C7509" s="1" t="s">
        <v>74</v>
      </c>
      <c r="D7509" s="1">
        <v>9.5</v>
      </c>
      <c r="E7509" s="3" t="s">
        <v>15</v>
      </c>
      <c r="F7509" s="1"/>
      <c r="G7509" s="1"/>
      <c r="H7509" s="6" t="s">
        <v>18</v>
      </c>
      <c r="I7509" s="6" t="s">
        <v>18</v>
      </c>
      <c r="J7509" s="7" t="b">
        <v>1</v>
      </c>
      <c r="K7509" s="6" t="s">
        <v>19</v>
      </c>
      <c r="L7509" s="8"/>
    </row>
    <row r="7510" ht="31.5" hidden="1" customHeight="1">
      <c r="A7510" s="5" t="s">
        <v>8743</v>
      </c>
      <c r="B7510" s="2" t="s">
        <v>500</v>
      </c>
      <c r="C7510" s="1" t="s">
        <v>74</v>
      </c>
      <c r="D7510" s="1">
        <v>2.8</v>
      </c>
      <c r="E7510" s="3" t="s">
        <v>15</v>
      </c>
      <c r="F7510" s="1"/>
      <c r="G7510" s="1"/>
      <c r="H7510" s="6" t="s">
        <v>18</v>
      </c>
      <c r="I7510" s="6" t="s">
        <v>18</v>
      </c>
      <c r="J7510" s="7" t="b">
        <v>0</v>
      </c>
      <c r="K7510" s="6" t="s">
        <v>19</v>
      </c>
      <c r="L7510" s="8"/>
    </row>
    <row r="7511" ht="31.5" hidden="1" customHeight="1">
      <c r="A7511" s="12" t="s">
        <v>8744</v>
      </c>
      <c r="B7511" s="2" t="s">
        <v>333</v>
      </c>
      <c r="C7511" s="1" t="s">
        <v>74</v>
      </c>
      <c r="D7511" s="1">
        <v>3.0</v>
      </c>
      <c r="E7511" s="3" t="s">
        <v>15</v>
      </c>
      <c r="F7511" s="1"/>
      <c r="G7511" s="1"/>
      <c r="H7511" s="6" t="s">
        <v>18</v>
      </c>
      <c r="I7511" s="6" t="s">
        <v>18</v>
      </c>
      <c r="J7511" s="7" t="b">
        <v>0</v>
      </c>
      <c r="K7511" s="6" t="s">
        <v>19</v>
      </c>
      <c r="L7511" s="8"/>
    </row>
    <row r="7512" ht="31.5" hidden="1" customHeight="1">
      <c r="A7512" s="12" t="s">
        <v>8745</v>
      </c>
      <c r="B7512" s="2" t="s">
        <v>70</v>
      </c>
      <c r="C7512" s="1" t="s">
        <v>74</v>
      </c>
      <c r="D7512" s="1">
        <v>5.8</v>
      </c>
      <c r="E7512" s="3" t="s">
        <v>15</v>
      </c>
      <c r="F7512" s="1"/>
      <c r="G7512" s="1"/>
      <c r="H7512" s="6" t="s">
        <v>18</v>
      </c>
      <c r="I7512" s="6" t="s">
        <v>18</v>
      </c>
      <c r="J7512" s="7" t="b">
        <v>1</v>
      </c>
      <c r="K7512" s="6" t="s">
        <v>19</v>
      </c>
      <c r="L7512" s="8"/>
    </row>
    <row r="7513" ht="31.5" hidden="1" customHeight="1">
      <c r="A7513" s="5" t="s">
        <v>8746</v>
      </c>
      <c r="B7513" s="2" t="s">
        <v>203</v>
      </c>
      <c r="C7513" s="1" t="s">
        <v>8747</v>
      </c>
      <c r="D7513" s="1">
        <v>2.5</v>
      </c>
      <c r="E7513" s="3" t="s">
        <v>15</v>
      </c>
      <c r="F7513" s="1"/>
      <c r="G7513" s="1"/>
      <c r="H7513" s="6" t="s">
        <v>18</v>
      </c>
      <c r="I7513" s="6" t="s">
        <v>18</v>
      </c>
      <c r="J7513" s="7" t="b">
        <v>0</v>
      </c>
      <c r="K7513" s="6" t="s">
        <v>19</v>
      </c>
      <c r="L7513" s="8"/>
    </row>
    <row r="7514" ht="31.5" hidden="1" customHeight="1">
      <c r="A7514" s="5" t="s">
        <v>8748</v>
      </c>
      <c r="B7514" s="2" t="s">
        <v>333</v>
      </c>
      <c r="C7514" s="1" t="s">
        <v>14</v>
      </c>
      <c r="D7514" s="1">
        <v>3.5</v>
      </c>
      <c r="E7514" s="3" t="s">
        <v>15</v>
      </c>
      <c r="F7514" s="1"/>
      <c r="G7514" s="1"/>
      <c r="H7514" s="6" t="s">
        <v>18</v>
      </c>
      <c r="I7514" s="6" t="s">
        <v>18</v>
      </c>
      <c r="J7514" s="7" t="b">
        <v>0</v>
      </c>
      <c r="K7514" s="6" t="s">
        <v>19</v>
      </c>
      <c r="L7514" s="8"/>
    </row>
    <row r="7515" ht="31.5" hidden="1" customHeight="1">
      <c r="A7515" s="5" t="s">
        <v>8749</v>
      </c>
      <c r="B7515" s="2" t="s">
        <v>500</v>
      </c>
      <c r="C7515" s="1" t="s">
        <v>14</v>
      </c>
      <c r="D7515" s="1">
        <v>3.8</v>
      </c>
      <c r="E7515" s="3" t="s">
        <v>15</v>
      </c>
      <c r="F7515" s="1"/>
      <c r="G7515" s="1"/>
      <c r="H7515" s="6" t="s">
        <v>18</v>
      </c>
      <c r="I7515" s="6" t="s">
        <v>18</v>
      </c>
      <c r="J7515" s="7" t="b">
        <v>0</v>
      </c>
      <c r="K7515" s="6" t="s">
        <v>19</v>
      </c>
      <c r="L7515" s="8"/>
    </row>
    <row r="7516" ht="31.5" hidden="1" customHeight="1">
      <c r="A7516" s="5" t="s">
        <v>8750</v>
      </c>
      <c r="B7516" s="2" t="s">
        <v>13</v>
      </c>
      <c r="C7516" s="1" t="s">
        <v>14</v>
      </c>
      <c r="D7516" s="1">
        <v>3.2</v>
      </c>
      <c r="E7516" s="3" t="s">
        <v>15</v>
      </c>
      <c r="F7516" s="1"/>
      <c r="G7516" s="1"/>
      <c r="H7516" s="6" t="s">
        <v>18</v>
      </c>
      <c r="I7516" s="6" t="s">
        <v>18</v>
      </c>
      <c r="J7516" s="7" t="b">
        <v>0</v>
      </c>
      <c r="K7516" s="6" t="s">
        <v>19</v>
      </c>
      <c r="L7516" s="8"/>
    </row>
    <row r="7517" ht="31.5" hidden="1" customHeight="1">
      <c r="A7517" s="5" t="s">
        <v>8751</v>
      </c>
      <c r="B7517" s="2" t="s">
        <v>70</v>
      </c>
      <c r="C7517" s="1" t="s">
        <v>14</v>
      </c>
      <c r="D7517" s="1">
        <v>7.0</v>
      </c>
      <c r="E7517" s="3" t="s">
        <v>15</v>
      </c>
      <c r="F7517" s="1"/>
      <c r="G7517" s="1"/>
      <c r="H7517" s="6" t="s">
        <v>18</v>
      </c>
      <c r="I7517" s="6" t="s">
        <v>18</v>
      </c>
      <c r="J7517" s="7" t="b">
        <v>1</v>
      </c>
      <c r="K7517" s="6" t="s">
        <v>19</v>
      </c>
      <c r="L7517" s="8"/>
    </row>
    <row r="7518" ht="31.5" hidden="1" customHeight="1">
      <c r="A7518" s="5" t="s">
        <v>8752</v>
      </c>
      <c r="B7518" s="2" t="s">
        <v>333</v>
      </c>
      <c r="C7518" s="1" t="s">
        <v>74</v>
      </c>
      <c r="D7518" s="1">
        <v>5.9</v>
      </c>
      <c r="E7518" s="3" t="s">
        <v>15</v>
      </c>
      <c r="F7518" s="1"/>
      <c r="G7518" s="1"/>
      <c r="H7518" s="6" t="s">
        <v>18</v>
      </c>
      <c r="I7518" s="6" t="s">
        <v>18</v>
      </c>
      <c r="J7518" s="7" t="b">
        <v>0</v>
      </c>
      <c r="K7518" s="6" t="s">
        <v>19</v>
      </c>
      <c r="L7518" s="8"/>
    </row>
    <row r="7519" ht="31.5" hidden="1" customHeight="1">
      <c r="A7519" s="5" t="s">
        <v>8753</v>
      </c>
      <c r="B7519" s="2" t="s">
        <v>500</v>
      </c>
      <c r="C7519" s="1" t="s">
        <v>74</v>
      </c>
      <c r="D7519" s="1">
        <v>4.8</v>
      </c>
      <c r="E7519" s="3" t="s">
        <v>15</v>
      </c>
      <c r="F7519" s="1"/>
      <c r="G7519" s="1"/>
      <c r="H7519" s="6" t="s">
        <v>18</v>
      </c>
      <c r="I7519" s="6" t="s">
        <v>18</v>
      </c>
      <c r="J7519" s="7" t="b">
        <v>0</v>
      </c>
      <c r="K7519" s="6" t="s">
        <v>19</v>
      </c>
      <c r="L7519" s="8"/>
    </row>
    <row r="7520" ht="31.5" hidden="1" customHeight="1">
      <c r="A7520" s="5" t="s">
        <v>8754</v>
      </c>
      <c r="B7520" s="2" t="s">
        <v>13</v>
      </c>
      <c r="C7520" s="1" t="s">
        <v>74</v>
      </c>
      <c r="D7520" s="1">
        <v>4.5</v>
      </c>
      <c r="E7520" s="3" t="s">
        <v>15</v>
      </c>
      <c r="F7520" s="1"/>
      <c r="G7520" s="1"/>
      <c r="H7520" s="6" t="s">
        <v>18</v>
      </c>
      <c r="I7520" s="6" t="s">
        <v>18</v>
      </c>
      <c r="J7520" s="7" t="b">
        <v>0</v>
      </c>
      <c r="K7520" s="6" t="s">
        <v>19</v>
      </c>
      <c r="L7520" s="8"/>
    </row>
    <row r="7521" ht="31.5" hidden="1" customHeight="1">
      <c r="A7521" s="5" t="s">
        <v>8755</v>
      </c>
      <c r="B7521" s="2" t="s">
        <v>70</v>
      </c>
      <c r="C7521" s="1" t="s">
        <v>74</v>
      </c>
      <c r="D7521" s="1">
        <v>9.3</v>
      </c>
      <c r="E7521" s="3" t="s">
        <v>15</v>
      </c>
      <c r="F7521" s="1"/>
      <c r="G7521" s="1"/>
      <c r="H7521" s="6" t="s">
        <v>18</v>
      </c>
      <c r="I7521" s="6" t="s">
        <v>18</v>
      </c>
      <c r="J7521" s="7" t="b">
        <v>1</v>
      </c>
      <c r="K7521" s="6" t="s">
        <v>19</v>
      </c>
      <c r="L7521" s="8"/>
    </row>
    <row r="7522" ht="31.5" hidden="1" customHeight="1">
      <c r="A7522" s="5" t="s">
        <v>8756</v>
      </c>
      <c r="B7522" s="2" t="s">
        <v>333</v>
      </c>
      <c r="C7522" s="1" t="s">
        <v>74</v>
      </c>
      <c r="D7522" s="1">
        <v>2.8</v>
      </c>
      <c r="E7522" s="3" t="s">
        <v>15</v>
      </c>
      <c r="F7522" s="1"/>
      <c r="G7522" s="1"/>
      <c r="H7522" s="6" t="s">
        <v>18</v>
      </c>
      <c r="I7522" s="6" t="s">
        <v>18</v>
      </c>
      <c r="J7522" s="7" t="b">
        <v>0</v>
      </c>
      <c r="K7522" s="6" t="s">
        <v>19</v>
      </c>
      <c r="L7522" s="8"/>
    </row>
    <row r="7523" ht="31.5" hidden="1" customHeight="1">
      <c r="A7523" s="5" t="s">
        <v>8757</v>
      </c>
      <c r="B7523" s="2" t="s">
        <v>333</v>
      </c>
      <c r="C7523" s="1" t="s">
        <v>14</v>
      </c>
      <c r="D7523" s="1">
        <v>3.0</v>
      </c>
      <c r="E7523" s="3" t="s">
        <v>15</v>
      </c>
      <c r="F7523" s="1"/>
      <c r="G7523" s="1"/>
      <c r="H7523" s="6" t="s">
        <v>18</v>
      </c>
      <c r="I7523" s="6" t="s">
        <v>18</v>
      </c>
      <c r="J7523" s="7" t="b">
        <v>0</v>
      </c>
      <c r="K7523" s="6" t="s">
        <v>19</v>
      </c>
      <c r="L7523" s="8"/>
    </row>
    <row r="7524" ht="31.5" hidden="1" customHeight="1">
      <c r="A7524" s="5" t="s">
        <v>8758</v>
      </c>
      <c r="B7524" s="2" t="s">
        <v>500</v>
      </c>
      <c r="C7524" s="1" t="s">
        <v>8759</v>
      </c>
      <c r="D7524" s="1">
        <v>6.2</v>
      </c>
      <c r="E7524" s="3" t="s">
        <v>15</v>
      </c>
      <c r="F7524" s="1"/>
      <c r="G7524" s="1"/>
      <c r="H7524" s="6" t="s">
        <v>18</v>
      </c>
      <c r="I7524" s="6" t="s">
        <v>18</v>
      </c>
      <c r="J7524" s="7" t="b">
        <v>0</v>
      </c>
      <c r="K7524" s="6" t="s">
        <v>19</v>
      </c>
      <c r="L7524" s="8"/>
    </row>
    <row r="7525" ht="31.5" hidden="1" customHeight="1">
      <c r="A7525" s="5" t="s">
        <v>8760</v>
      </c>
      <c r="B7525" s="2" t="s">
        <v>500</v>
      </c>
      <c r="C7525" s="1" t="s">
        <v>74</v>
      </c>
      <c r="D7525" s="1">
        <v>3.5</v>
      </c>
      <c r="E7525" s="3" t="s">
        <v>15</v>
      </c>
      <c r="F7525" s="1"/>
      <c r="G7525" s="1"/>
      <c r="H7525" s="6" t="s">
        <v>18</v>
      </c>
      <c r="I7525" s="6" t="s">
        <v>18</v>
      </c>
      <c r="J7525" s="7" t="b">
        <v>0</v>
      </c>
      <c r="K7525" s="6" t="s">
        <v>19</v>
      </c>
      <c r="L7525" s="8"/>
    </row>
    <row r="7526" ht="31.5" hidden="1" customHeight="1">
      <c r="A7526" s="5" t="s">
        <v>8761</v>
      </c>
      <c r="B7526" s="2" t="s">
        <v>333</v>
      </c>
      <c r="C7526" s="1" t="s">
        <v>74</v>
      </c>
      <c r="D7526" s="1">
        <v>4.0</v>
      </c>
      <c r="E7526" s="3" t="s">
        <v>15</v>
      </c>
      <c r="F7526" s="1"/>
      <c r="G7526" s="1"/>
      <c r="H7526" s="6" t="s">
        <v>18</v>
      </c>
      <c r="I7526" s="6" t="s">
        <v>18</v>
      </c>
      <c r="J7526" s="7" t="b">
        <v>0</v>
      </c>
      <c r="K7526" s="6" t="s">
        <v>19</v>
      </c>
      <c r="L7526" s="8"/>
    </row>
    <row r="7527" ht="31.5" hidden="1" customHeight="1">
      <c r="A7527" s="5" t="s">
        <v>8762</v>
      </c>
      <c r="B7527" s="2" t="s">
        <v>203</v>
      </c>
      <c r="C7527" s="1" t="s">
        <v>74</v>
      </c>
      <c r="D7527" s="1">
        <v>3.0</v>
      </c>
      <c r="E7527" s="3" t="s">
        <v>15</v>
      </c>
      <c r="F7527" s="1"/>
      <c r="G7527" s="1"/>
      <c r="H7527" s="6" t="s">
        <v>18</v>
      </c>
      <c r="I7527" s="6" t="s">
        <v>18</v>
      </c>
      <c r="J7527" s="7" t="b">
        <v>0</v>
      </c>
      <c r="K7527" s="6" t="s">
        <v>19</v>
      </c>
      <c r="L7527" s="8"/>
    </row>
    <row r="7528" ht="31.5" hidden="1" customHeight="1">
      <c r="A7528" s="5" t="s">
        <v>8763</v>
      </c>
      <c r="B7528" s="2" t="s">
        <v>70</v>
      </c>
      <c r="C7528" s="1" t="s">
        <v>74</v>
      </c>
      <c r="D7528" s="1">
        <v>10.5</v>
      </c>
      <c r="E7528" s="3" t="s">
        <v>15</v>
      </c>
      <c r="F7528" s="1"/>
      <c r="G7528" s="1"/>
      <c r="H7528" s="6" t="s">
        <v>18</v>
      </c>
      <c r="I7528" s="6" t="s">
        <v>18</v>
      </c>
      <c r="J7528" s="7" t="b">
        <v>1</v>
      </c>
      <c r="K7528" s="6" t="s">
        <v>19</v>
      </c>
      <c r="L7528" s="8"/>
    </row>
    <row r="7529" ht="31.5" hidden="1" customHeight="1">
      <c r="A7529" s="5" t="s">
        <v>8764</v>
      </c>
      <c r="B7529" s="2" t="s">
        <v>333</v>
      </c>
      <c r="C7529" s="1" t="s">
        <v>8765</v>
      </c>
      <c r="D7529" s="1">
        <v>3.5</v>
      </c>
      <c r="E7529" s="3" t="s">
        <v>15</v>
      </c>
      <c r="F7529" s="1"/>
      <c r="G7529" s="1"/>
      <c r="H7529" s="6" t="s">
        <v>18</v>
      </c>
      <c r="I7529" s="6" t="s">
        <v>18</v>
      </c>
      <c r="J7529" s="7" t="b">
        <v>0</v>
      </c>
      <c r="K7529" s="6" t="s">
        <v>19</v>
      </c>
      <c r="L7529" s="8"/>
    </row>
    <row r="7530" ht="31.5" hidden="1" customHeight="1">
      <c r="A7530" s="5" t="s">
        <v>8766</v>
      </c>
      <c r="B7530" s="2" t="s">
        <v>500</v>
      </c>
      <c r="C7530" s="1" t="s">
        <v>14</v>
      </c>
      <c r="D7530" s="1">
        <v>3.8</v>
      </c>
      <c r="E7530" s="3" t="s">
        <v>15</v>
      </c>
      <c r="F7530" s="1"/>
      <c r="G7530" s="1"/>
      <c r="H7530" s="6" t="s">
        <v>18</v>
      </c>
      <c r="I7530" s="6" t="s">
        <v>18</v>
      </c>
      <c r="J7530" s="7" t="b">
        <v>0</v>
      </c>
      <c r="K7530" s="6" t="s">
        <v>19</v>
      </c>
      <c r="L7530" s="8"/>
    </row>
    <row r="7531" ht="31.5" hidden="1" customHeight="1">
      <c r="A7531" s="5" t="s">
        <v>8767</v>
      </c>
      <c r="B7531" s="2" t="s">
        <v>13</v>
      </c>
      <c r="C7531" s="1" t="s">
        <v>14</v>
      </c>
      <c r="D7531" s="1">
        <v>3.0</v>
      </c>
      <c r="E7531" s="3" t="s">
        <v>15</v>
      </c>
      <c r="F7531" s="1"/>
      <c r="G7531" s="1"/>
      <c r="H7531" s="6" t="s">
        <v>18</v>
      </c>
      <c r="I7531" s="6" t="s">
        <v>18</v>
      </c>
      <c r="J7531" s="7" t="b">
        <v>0</v>
      </c>
      <c r="K7531" s="6" t="s">
        <v>19</v>
      </c>
      <c r="L7531" s="8"/>
    </row>
    <row r="7532" ht="31.5" hidden="1" customHeight="1">
      <c r="A7532" s="5" t="s">
        <v>8768</v>
      </c>
      <c r="B7532" s="2" t="s">
        <v>70</v>
      </c>
      <c r="C7532" s="1" t="s">
        <v>14</v>
      </c>
      <c r="D7532" s="1">
        <v>6.8</v>
      </c>
      <c r="E7532" s="3" t="s">
        <v>15</v>
      </c>
      <c r="F7532" s="1"/>
      <c r="G7532" s="1"/>
      <c r="H7532" s="6" t="s">
        <v>18</v>
      </c>
      <c r="I7532" s="6" t="s">
        <v>18</v>
      </c>
      <c r="J7532" s="7" t="b">
        <v>1</v>
      </c>
      <c r="K7532" s="6" t="s">
        <v>19</v>
      </c>
      <c r="L7532" s="8"/>
    </row>
    <row r="7533" ht="31.5" hidden="1" customHeight="1">
      <c r="A7533" s="5" t="s">
        <v>8769</v>
      </c>
      <c r="B7533" s="2" t="s">
        <v>500</v>
      </c>
      <c r="C7533" s="1" t="s">
        <v>249</v>
      </c>
      <c r="D7533" s="1">
        <v>3.5</v>
      </c>
      <c r="E7533" s="3" t="s">
        <v>15</v>
      </c>
      <c r="F7533" s="1"/>
      <c r="G7533" s="1"/>
      <c r="H7533" s="6" t="s">
        <v>18</v>
      </c>
      <c r="I7533" s="6" t="s">
        <v>18</v>
      </c>
      <c r="J7533" s="7" t="b">
        <v>0</v>
      </c>
      <c r="K7533" s="6" t="s">
        <v>19</v>
      </c>
      <c r="L7533" s="8"/>
    </row>
    <row r="7534" ht="31.5" hidden="1" customHeight="1">
      <c r="A7534" s="5" t="s">
        <v>8770</v>
      </c>
      <c r="B7534" s="2" t="s">
        <v>13</v>
      </c>
      <c r="C7534" s="1" t="s">
        <v>249</v>
      </c>
      <c r="D7534" s="1">
        <v>3.2</v>
      </c>
      <c r="E7534" s="3" t="s">
        <v>15</v>
      </c>
      <c r="F7534" s="1"/>
      <c r="G7534" s="1"/>
      <c r="H7534" s="6" t="s">
        <v>18</v>
      </c>
      <c r="I7534" s="6" t="s">
        <v>18</v>
      </c>
      <c r="J7534" s="7" t="b">
        <v>0</v>
      </c>
      <c r="K7534" s="6" t="s">
        <v>19</v>
      </c>
      <c r="L7534" s="8"/>
    </row>
    <row r="7535" ht="31.5" hidden="1" customHeight="1">
      <c r="A7535" s="5" t="s">
        <v>8771</v>
      </c>
      <c r="B7535" s="2" t="s">
        <v>333</v>
      </c>
      <c r="C7535" s="1" t="s">
        <v>249</v>
      </c>
      <c r="D7535" s="1">
        <v>2.5</v>
      </c>
      <c r="E7535" s="3" t="s">
        <v>15</v>
      </c>
      <c r="F7535" s="1"/>
      <c r="G7535" s="1"/>
      <c r="H7535" s="6" t="s">
        <v>18</v>
      </c>
      <c r="I7535" s="6" t="s">
        <v>18</v>
      </c>
      <c r="J7535" s="7" t="b">
        <v>0</v>
      </c>
      <c r="K7535" s="6" t="s">
        <v>19</v>
      </c>
      <c r="L7535" s="8"/>
    </row>
    <row r="7536" ht="31.5" hidden="1" customHeight="1">
      <c r="A7536" s="5" t="s">
        <v>8772</v>
      </c>
      <c r="B7536" s="2" t="s">
        <v>70</v>
      </c>
      <c r="C7536" s="1" t="s">
        <v>249</v>
      </c>
      <c r="D7536" s="1">
        <v>9.2</v>
      </c>
      <c r="E7536" s="3" t="s">
        <v>15</v>
      </c>
      <c r="F7536" s="1"/>
      <c r="G7536" s="1"/>
      <c r="H7536" s="6" t="s">
        <v>18</v>
      </c>
      <c r="I7536" s="6" t="s">
        <v>18</v>
      </c>
      <c r="J7536" s="7" t="b">
        <v>1</v>
      </c>
      <c r="K7536" s="6" t="s">
        <v>19</v>
      </c>
      <c r="L7536" s="8"/>
    </row>
    <row r="7537" ht="31.5" hidden="1" customHeight="1">
      <c r="A7537" s="5" t="s">
        <v>8773</v>
      </c>
      <c r="B7537" s="2" t="s">
        <v>500</v>
      </c>
      <c r="C7537" s="1" t="s">
        <v>249</v>
      </c>
      <c r="D7537" s="1">
        <v>3.5</v>
      </c>
      <c r="E7537" s="3" t="s">
        <v>15</v>
      </c>
      <c r="F7537" s="1"/>
      <c r="G7537" s="1"/>
      <c r="H7537" s="6" t="s">
        <v>18</v>
      </c>
      <c r="I7537" s="6" t="s">
        <v>18</v>
      </c>
      <c r="J7537" s="7" t="b">
        <v>0</v>
      </c>
      <c r="K7537" s="6" t="s">
        <v>19</v>
      </c>
      <c r="L7537" s="8"/>
    </row>
    <row r="7538" ht="31.5" hidden="1" customHeight="1">
      <c r="A7538" s="5" t="s">
        <v>8774</v>
      </c>
      <c r="B7538" s="2" t="s">
        <v>13</v>
      </c>
      <c r="C7538" s="1" t="s">
        <v>249</v>
      </c>
      <c r="D7538" s="1">
        <v>3.5</v>
      </c>
      <c r="E7538" s="3" t="s">
        <v>15</v>
      </c>
      <c r="F7538" s="1"/>
      <c r="G7538" s="1"/>
      <c r="H7538" s="6" t="s">
        <v>18</v>
      </c>
      <c r="I7538" s="6" t="s">
        <v>18</v>
      </c>
      <c r="J7538" s="7" t="b">
        <v>0</v>
      </c>
      <c r="K7538" s="6" t="s">
        <v>19</v>
      </c>
      <c r="L7538" s="8"/>
    </row>
    <row r="7539" ht="31.5" hidden="1" customHeight="1">
      <c r="A7539" s="5" t="s">
        <v>8775</v>
      </c>
      <c r="B7539" s="2" t="s">
        <v>333</v>
      </c>
      <c r="C7539" s="1" t="s">
        <v>249</v>
      </c>
      <c r="D7539" s="1">
        <v>2.5</v>
      </c>
      <c r="E7539" s="3" t="s">
        <v>15</v>
      </c>
      <c r="F7539" s="1"/>
      <c r="G7539" s="1"/>
      <c r="H7539" s="6" t="s">
        <v>18</v>
      </c>
      <c r="I7539" s="6" t="s">
        <v>18</v>
      </c>
      <c r="J7539" s="7" t="b">
        <v>0</v>
      </c>
      <c r="K7539" s="6" t="s">
        <v>19</v>
      </c>
      <c r="L7539" s="8"/>
    </row>
    <row r="7540" ht="31.5" hidden="1" customHeight="1">
      <c r="A7540" s="5" t="s">
        <v>8776</v>
      </c>
      <c r="B7540" s="2" t="s">
        <v>70</v>
      </c>
      <c r="C7540" s="1" t="s">
        <v>249</v>
      </c>
      <c r="D7540" s="1">
        <v>9.5</v>
      </c>
      <c r="E7540" s="3" t="s">
        <v>15</v>
      </c>
      <c r="F7540" s="1"/>
      <c r="G7540" s="1"/>
      <c r="H7540" s="6" t="s">
        <v>18</v>
      </c>
      <c r="I7540" s="6" t="s">
        <v>18</v>
      </c>
      <c r="J7540" s="7" t="b">
        <v>1</v>
      </c>
      <c r="K7540" s="6" t="s">
        <v>19</v>
      </c>
      <c r="L7540" s="8"/>
    </row>
    <row r="7541" ht="31.5" hidden="1" customHeight="1">
      <c r="A7541" s="5" t="s">
        <v>8777</v>
      </c>
      <c r="B7541" s="2" t="s">
        <v>13</v>
      </c>
      <c r="C7541" s="1" t="s">
        <v>74</v>
      </c>
      <c r="D7541" s="1">
        <v>3.5</v>
      </c>
      <c r="E7541" s="3" t="s">
        <v>15</v>
      </c>
      <c r="F7541" s="1"/>
      <c r="G7541" s="1"/>
      <c r="H7541" s="6" t="s">
        <v>76</v>
      </c>
      <c r="I7541" s="6" t="s">
        <v>18</v>
      </c>
      <c r="J7541" s="7" t="b">
        <v>0</v>
      </c>
      <c r="K7541" s="6" t="s">
        <v>19</v>
      </c>
      <c r="L7541" s="8"/>
    </row>
    <row r="7542" ht="31.5" hidden="1" customHeight="1">
      <c r="A7542" s="5" t="s">
        <v>8778</v>
      </c>
      <c r="B7542" s="2" t="s">
        <v>333</v>
      </c>
      <c r="C7542" s="1" t="s">
        <v>8779</v>
      </c>
      <c r="D7542" s="1">
        <v>3.5</v>
      </c>
      <c r="E7542" s="3" t="s">
        <v>15</v>
      </c>
      <c r="F7542" s="1"/>
      <c r="G7542" s="1"/>
      <c r="H7542" s="6" t="s">
        <v>18</v>
      </c>
      <c r="I7542" s="6" t="s">
        <v>18</v>
      </c>
      <c r="J7542" s="7" t="b">
        <v>0</v>
      </c>
      <c r="K7542" s="6" t="s">
        <v>19</v>
      </c>
      <c r="L7542" s="8"/>
    </row>
    <row r="7543" ht="31.5" hidden="1" customHeight="1">
      <c r="A7543" s="5" t="s">
        <v>8780</v>
      </c>
      <c r="B7543" s="2" t="s">
        <v>13</v>
      </c>
      <c r="C7543" s="1" t="s">
        <v>8781</v>
      </c>
      <c r="D7543" s="1">
        <v>2.8</v>
      </c>
      <c r="E7543" s="3" t="s">
        <v>8229</v>
      </c>
      <c r="F7543" s="1"/>
      <c r="G7543" s="1"/>
      <c r="H7543" s="6" t="s">
        <v>18</v>
      </c>
      <c r="I7543" s="6" t="s">
        <v>18</v>
      </c>
      <c r="J7543" s="7" t="b">
        <v>0</v>
      </c>
      <c r="K7543" s="6" t="s">
        <v>19</v>
      </c>
      <c r="L7543" s="8"/>
    </row>
    <row r="7544" ht="31.5" hidden="1" customHeight="1">
      <c r="A7544" s="5" t="s">
        <v>8782</v>
      </c>
      <c r="B7544" s="2" t="s">
        <v>333</v>
      </c>
      <c r="C7544" s="1" t="s">
        <v>14</v>
      </c>
      <c r="D7544" s="1">
        <v>4.5</v>
      </c>
      <c r="E7544" s="3" t="s">
        <v>15</v>
      </c>
      <c r="F7544" s="1"/>
      <c r="G7544" s="1"/>
      <c r="H7544" s="6" t="s">
        <v>18</v>
      </c>
      <c r="I7544" s="6" t="s">
        <v>18</v>
      </c>
      <c r="J7544" s="7" t="b">
        <v>0</v>
      </c>
      <c r="K7544" s="6" t="s">
        <v>19</v>
      </c>
      <c r="L7544" s="8"/>
    </row>
    <row r="7545" ht="31.5" hidden="1" customHeight="1">
      <c r="A7545" s="5" t="s">
        <v>8783</v>
      </c>
      <c r="B7545" s="2" t="s">
        <v>13</v>
      </c>
      <c r="C7545" s="1" t="s">
        <v>8784</v>
      </c>
      <c r="D7545" s="1">
        <v>2.8</v>
      </c>
      <c r="E7545" s="3" t="s">
        <v>8229</v>
      </c>
      <c r="F7545" s="1"/>
      <c r="G7545" s="1"/>
      <c r="H7545" s="6" t="s">
        <v>18</v>
      </c>
      <c r="I7545" s="6" t="s">
        <v>18</v>
      </c>
      <c r="J7545" s="7" t="b">
        <v>0</v>
      </c>
      <c r="K7545" s="6" t="s">
        <v>19</v>
      </c>
      <c r="L7545" s="8"/>
    </row>
    <row r="7546" ht="31.5" hidden="1" customHeight="1">
      <c r="A7546" s="5" t="s">
        <v>8785</v>
      </c>
      <c r="B7546" s="2" t="s">
        <v>500</v>
      </c>
      <c r="C7546" s="1" t="s">
        <v>74</v>
      </c>
      <c r="D7546" s="1">
        <v>6.5</v>
      </c>
      <c r="E7546" s="3" t="s">
        <v>15</v>
      </c>
      <c r="F7546" s="1"/>
      <c r="G7546" s="1"/>
      <c r="H7546" s="6" t="s">
        <v>18</v>
      </c>
      <c r="I7546" s="6" t="s">
        <v>18</v>
      </c>
      <c r="J7546" s="7" t="b">
        <v>0</v>
      </c>
      <c r="K7546" s="6" t="s">
        <v>19</v>
      </c>
      <c r="L7546" s="8"/>
    </row>
    <row r="7547" ht="31.5" hidden="1" customHeight="1">
      <c r="A7547" s="5" t="s">
        <v>8786</v>
      </c>
      <c r="B7547" s="2" t="s">
        <v>13</v>
      </c>
      <c r="C7547" s="1" t="s">
        <v>74</v>
      </c>
      <c r="D7547" s="1">
        <v>5.5</v>
      </c>
      <c r="E7547" s="3" t="s">
        <v>15</v>
      </c>
      <c r="F7547" s="1"/>
      <c r="G7547" s="1"/>
      <c r="H7547" s="6" t="s">
        <v>18</v>
      </c>
      <c r="I7547" s="6" t="s">
        <v>18</v>
      </c>
      <c r="J7547" s="7" t="b">
        <v>0</v>
      </c>
      <c r="K7547" s="6" t="s">
        <v>19</v>
      </c>
      <c r="L7547" s="8"/>
    </row>
    <row r="7548" ht="31.5" hidden="1" customHeight="1">
      <c r="A7548" s="5" t="s">
        <v>8787</v>
      </c>
      <c r="B7548" s="2" t="s">
        <v>333</v>
      </c>
      <c r="C7548" s="1" t="s">
        <v>74</v>
      </c>
      <c r="D7548" s="1">
        <v>3.8</v>
      </c>
      <c r="E7548" s="3" t="s">
        <v>15</v>
      </c>
      <c r="F7548" s="1"/>
      <c r="G7548" s="1"/>
      <c r="H7548" s="6" t="s">
        <v>18</v>
      </c>
      <c r="I7548" s="6" t="s">
        <v>18</v>
      </c>
      <c r="J7548" s="7" t="b">
        <v>0</v>
      </c>
      <c r="K7548" s="6" t="s">
        <v>19</v>
      </c>
      <c r="L7548" s="8"/>
    </row>
    <row r="7549" ht="31.5" hidden="1" customHeight="1">
      <c r="A7549" s="5" t="s">
        <v>8788</v>
      </c>
      <c r="B7549" s="2" t="s">
        <v>70</v>
      </c>
      <c r="C7549" s="1" t="s">
        <v>74</v>
      </c>
      <c r="D7549" s="1">
        <v>15.8</v>
      </c>
      <c r="E7549" s="3" t="s">
        <v>15</v>
      </c>
      <c r="F7549" s="1"/>
      <c r="G7549" s="1"/>
      <c r="H7549" s="6" t="s">
        <v>18</v>
      </c>
      <c r="I7549" s="6" t="s">
        <v>18</v>
      </c>
      <c r="J7549" s="7" t="b">
        <v>1</v>
      </c>
      <c r="K7549" s="6" t="s">
        <v>19</v>
      </c>
      <c r="L7549" s="8"/>
    </row>
    <row r="7550" ht="31.5" hidden="1" customHeight="1">
      <c r="A7550" s="5" t="s">
        <v>8789</v>
      </c>
      <c r="B7550" s="2" t="s">
        <v>13</v>
      </c>
      <c r="C7550" s="1" t="s">
        <v>8790</v>
      </c>
      <c r="D7550" s="1">
        <v>2.5</v>
      </c>
      <c r="E7550" s="3" t="s">
        <v>8229</v>
      </c>
      <c r="F7550" s="1"/>
      <c r="G7550" s="1"/>
      <c r="H7550" s="6" t="s">
        <v>18</v>
      </c>
      <c r="I7550" s="6" t="s">
        <v>18</v>
      </c>
      <c r="J7550" s="7" t="b">
        <v>0</v>
      </c>
      <c r="K7550" s="6" t="s">
        <v>19</v>
      </c>
      <c r="L7550" s="8"/>
    </row>
    <row r="7551" ht="31.5" hidden="1" customHeight="1">
      <c r="A7551" s="5" t="s">
        <v>8791</v>
      </c>
      <c r="B7551" s="2" t="s">
        <v>500</v>
      </c>
      <c r="C7551" s="1" t="s">
        <v>14</v>
      </c>
      <c r="D7551" s="1">
        <v>3.0</v>
      </c>
      <c r="E7551" s="3" t="s">
        <v>15</v>
      </c>
      <c r="F7551" s="1"/>
      <c r="G7551" s="1"/>
      <c r="H7551" s="6" t="s">
        <v>18</v>
      </c>
      <c r="I7551" s="6" t="s">
        <v>18</v>
      </c>
      <c r="J7551" s="7" t="b">
        <v>0</v>
      </c>
      <c r="K7551" s="6" t="s">
        <v>19</v>
      </c>
      <c r="L7551" s="8"/>
    </row>
    <row r="7552" ht="31.5" hidden="1" customHeight="1">
      <c r="A7552" s="5" t="s">
        <v>8792</v>
      </c>
      <c r="B7552" s="2" t="s">
        <v>13</v>
      </c>
      <c r="C7552" s="1" t="s">
        <v>14</v>
      </c>
      <c r="D7552" s="1">
        <v>2.8</v>
      </c>
      <c r="E7552" s="3" t="s">
        <v>15</v>
      </c>
      <c r="F7552" s="1"/>
      <c r="G7552" s="1"/>
      <c r="H7552" s="6" t="s">
        <v>18</v>
      </c>
      <c r="I7552" s="6" t="s">
        <v>18</v>
      </c>
      <c r="J7552" s="7" t="b">
        <v>0</v>
      </c>
      <c r="K7552" s="6" t="s">
        <v>19</v>
      </c>
      <c r="L7552" s="8"/>
    </row>
    <row r="7553" ht="31.5" hidden="1" customHeight="1">
      <c r="A7553" s="5" t="s">
        <v>8793</v>
      </c>
      <c r="B7553" s="2" t="s">
        <v>70</v>
      </c>
      <c r="C7553" s="1" t="s">
        <v>14</v>
      </c>
      <c r="D7553" s="1">
        <v>5.8</v>
      </c>
      <c r="E7553" s="3" t="s">
        <v>15</v>
      </c>
      <c r="F7553" s="1"/>
      <c r="G7553" s="1"/>
      <c r="H7553" s="6" t="s">
        <v>18</v>
      </c>
      <c r="I7553" s="6" t="s">
        <v>18</v>
      </c>
      <c r="J7553" s="7" t="b">
        <v>1</v>
      </c>
      <c r="K7553" s="6" t="s">
        <v>19</v>
      </c>
      <c r="L7553" s="8"/>
    </row>
    <row r="7554" ht="31.5" hidden="1" customHeight="1">
      <c r="A7554" s="5" t="s">
        <v>8794</v>
      </c>
      <c r="B7554" s="2" t="s">
        <v>500</v>
      </c>
      <c r="C7554" s="1" t="s">
        <v>14</v>
      </c>
      <c r="D7554" s="1">
        <v>3.9</v>
      </c>
      <c r="E7554" s="3" t="s">
        <v>15</v>
      </c>
      <c r="F7554" s="1"/>
      <c r="G7554" s="1"/>
      <c r="H7554" s="6" t="s">
        <v>18</v>
      </c>
      <c r="I7554" s="6" t="s">
        <v>18</v>
      </c>
      <c r="J7554" s="7" t="b">
        <v>0</v>
      </c>
      <c r="K7554" s="6" t="s">
        <v>19</v>
      </c>
      <c r="L7554" s="8"/>
    </row>
    <row r="7555" ht="31.5" hidden="1" customHeight="1">
      <c r="A7555" s="5" t="s">
        <v>8795</v>
      </c>
      <c r="B7555" s="2" t="s">
        <v>13</v>
      </c>
      <c r="C7555" s="1" t="s">
        <v>14</v>
      </c>
      <c r="D7555" s="1">
        <v>3.5</v>
      </c>
      <c r="E7555" s="3" t="s">
        <v>15</v>
      </c>
      <c r="F7555" s="1"/>
      <c r="G7555" s="1"/>
      <c r="H7555" s="6" t="s">
        <v>18</v>
      </c>
      <c r="I7555" s="6" t="s">
        <v>18</v>
      </c>
      <c r="J7555" s="7" t="b">
        <v>0</v>
      </c>
      <c r="K7555" s="6" t="s">
        <v>19</v>
      </c>
      <c r="L7555" s="8"/>
    </row>
    <row r="7556" ht="31.5" hidden="1" customHeight="1">
      <c r="A7556" s="5" t="s">
        <v>8796</v>
      </c>
      <c r="B7556" s="2" t="s">
        <v>70</v>
      </c>
      <c r="C7556" s="1" t="s">
        <v>14</v>
      </c>
      <c r="D7556" s="1">
        <v>7.4</v>
      </c>
      <c r="E7556" s="3" t="s">
        <v>15</v>
      </c>
      <c r="F7556" s="1"/>
      <c r="G7556" s="1"/>
      <c r="H7556" s="6" t="s">
        <v>18</v>
      </c>
      <c r="I7556" s="6" t="s">
        <v>18</v>
      </c>
      <c r="J7556" s="7" t="b">
        <v>1</v>
      </c>
      <c r="K7556" s="6" t="s">
        <v>19</v>
      </c>
      <c r="L7556" s="8"/>
    </row>
    <row r="7557" ht="31.5" hidden="1" customHeight="1">
      <c r="A7557" s="5" t="s">
        <v>8797</v>
      </c>
      <c r="B7557" s="2" t="s">
        <v>333</v>
      </c>
      <c r="C7557" s="1" t="s">
        <v>14</v>
      </c>
      <c r="D7557" s="1">
        <v>5.2</v>
      </c>
      <c r="E7557" s="3" t="s">
        <v>15</v>
      </c>
      <c r="F7557" s="1"/>
      <c r="G7557" s="1"/>
      <c r="H7557" s="6" t="s">
        <v>18</v>
      </c>
      <c r="I7557" s="6" t="s">
        <v>18</v>
      </c>
      <c r="J7557" s="7" t="b">
        <v>0</v>
      </c>
      <c r="K7557" s="6" t="s">
        <v>19</v>
      </c>
      <c r="L7557" s="8"/>
    </row>
    <row r="7558" ht="31.5" hidden="1" customHeight="1">
      <c r="A7558" s="5" t="s">
        <v>8798</v>
      </c>
      <c r="B7558" s="2" t="s">
        <v>333</v>
      </c>
      <c r="C7558" s="1" t="s">
        <v>14</v>
      </c>
      <c r="D7558" s="1">
        <v>3.8</v>
      </c>
      <c r="E7558" s="3" t="s">
        <v>15</v>
      </c>
      <c r="F7558" s="1"/>
      <c r="G7558" s="1"/>
      <c r="H7558" s="6" t="s">
        <v>18</v>
      </c>
      <c r="I7558" s="6" t="s">
        <v>18</v>
      </c>
      <c r="J7558" s="7" t="b">
        <v>0</v>
      </c>
      <c r="K7558" s="6" t="s">
        <v>19</v>
      </c>
      <c r="L7558" s="8"/>
    </row>
    <row r="7559" ht="31.5" hidden="1" customHeight="1">
      <c r="A7559" s="5" t="s">
        <v>8799</v>
      </c>
      <c r="B7559" s="2" t="s">
        <v>333</v>
      </c>
      <c r="C7559" s="1" t="s">
        <v>14</v>
      </c>
      <c r="D7559" s="1">
        <v>4.5</v>
      </c>
      <c r="E7559" s="3" t="s">
        <v>15</v>
      </c>
      <c r="F7559" s="1"/>
      <c r="G7559" s="1"/>
      <c r="H7559" s="6" t="s">
        <v>18</v>
      </c>
      <c r="I7559" s="6" t="s">
        <v>18</v>
      </c>
      <c r="J7559" s="7" t="b">
        <v>0</v>
      </c>
      <c r="K7559" s="6" t="s">
        <v>19</v>
      </c>
      <c r="L7559" s="8"/>
    </row>
    <row r="7560" ht="31.5" hidden="1" customHeight="1">
      <c r="A7560" s="5" t="s">
        <v>8800</v>
      </c>
      <c r="B7560" s="2" t="s">
        <v>203</v>
      </c>
      <c r="C7560" s="1" t="s">
        <v>14</v>
      </c>
      <c r="D7560" s="1">
        <v>2.8</v>
      </c>
      <c r="E7560" s="3" t="s">
        <v>15</v>
      </c>
      <c r="F7560" s="1"/>
      <c r="G7560" s="1"/>
      <c r="H7560" s="6" t="s">
        <v>18</v>
      </c>
      <c r="I7560" s="6" t="s">
        <v>18</v>
      </c>
      <c r="J7560" s="7" t="b">
        <v>0</v>
      </c>
      <c r="K7560" s="6" t="s">
        <v>19</v>
      </c>
      <c r="L7560" s="8"/>
    </row>
    <row r="7561" ht="31.5" hidden="1" customHeight="1">
      <c r="A7561" s="5" t="s">
        <v>8801</v>
      </c>
      <c r="B7561" s="2" t="s">
        <v>203</v>
      </c>
      <c r="C7561" s="1" t="s">
        <v>14</v>
      </c>
      <c r="D7561" s="1">
        <v>2.8</v>
      </c>
      <c r="E7561" s="3" t="s">
        <v>15</v>
      </c>
      <c r="F7561" s="1"/>
      <c r="G7561" s="1"/>
      <c r="H7561" s="6" t="s">
        <v>18</v>
      </c>
      <c r="I7561" s="6" t="s">
        <v>18</v>
      </c>
      <c r="J7561" s="7" t="b">
        <v>0</v>
      </c>
      <c r="K7561" s="6" t="s">
        <v>19</v>
      </c>
      <c r="L7561" s="8"/>
    </row>
    <row r="7562" ht="31.5" hidden="1" customHeight="1">
      <c r="A7562" s="5" t="s">
        <v>8802</v>
      </c>
      <c r="B7562" s="2" t="s">
        <v>203</v>
      </c>
      <c r="C7562" s="1" t="s">
        <v>14</v>
      </c>
      <c r="D7562" s="1">
        <v>3.5</v>
      </c>
      <c r="E7562" s="3" t="s">
        <v>15</v>
      </c>
      <c r="F7562" s="1"/>
      <c r="G7562" s="1"/>
      <c r="H7562" s="6" t="s">
        <v>18</v>
      </c>
      <c r="I7562" s="6" t="s">
        <v>18</v>
      </c>
      <c r="J7562" s="7" t="b">
        <v>0</v>
      </c>
      <c r="K7562" s="6" t="s">
        <v>19</v>
      </c>
      <c r="L7562" s="8"/>
    </row>
    <row r="7563" ht="31.5" hidden="1" customHeight="1">
      <c r="A7563" s="5" t="s">
        <v>8803</v>
      </c>
      <c r="B7563" s="2" t="s">
        <v>203</v>
      </c>
      <c r="C7563" s="1" t="s">
        <v>14</v>
      </c>
      <c r="D7563" s="1">
        <v>2.8</v>
      </c>
      <c r="E7563" s="3" t="s">
        <v>15</v>
      </c>
      <c r="F7563" s="1"/>
      <c r="G7563" s="1"/>
      <c r="H7563" s="6" t="s">
        <v>18</v>
      </c>
      <c r="I7563" s="6" t="s">
        <v>18</v>
      </c>
      <c r="J7563" s="7" t="b">
        <v>0</v>
      </c>
      <c r="K7563" s="6" t="s">
        <v>19</v>
      </c>
      <c r="L7563" s="8"/>
    </row>
    <row r="7564" ht="31.5" hidden="1" customHeight="1">
      <c r="A7564" s="5" t="s">
        <v>8804</v>
      </c>
      <c r="B7564" s="2" t="s">
        <v>500</v>
      </c>
      <c r="C7564" s="1" t="s">
        <v>14</v>
      </c>
      <c r="D7564" s="1">
        <v>3.8</v>
      </c>
      <c r="E7564" s="3" t="s">
        <v>15</v>
      </c>
      <c r="F7564" s="1"/>
      <c r="G7564" s="1"/>
      <c r="H7564" s="6" t="s">
        <v>18</v>
      </c>
      <c r="I7564" s="6" t="s">
        <v>18</v>
      </c>
      <c r="J7564" s="7" t="b">
        <v>0</v>
      </c>
      <c r="K7564" s="6" t="s">
        <v>23</v>
      </c>
      <c r="L7564" s="8"/>
    </row>
    <row r="7565" ht="31.5" hidden="1" customHeight="1">
      <c r="A7565" s="5" t="s">
        <v>8805</v>
      </c>
      <c r="B7565" s="2" t="s">
        <v>13</v>
      </c>
      <c r="C7565" s="1" t="s">
        <v>8806</v>
      </c>
      <c r="D7565" s="1">
        <v>3.5</v>
      </c>
      <c r="E7565" s="3" t="s">
        <v>15</v>
      </c>
      <c r="F7565" s="1"/>
      <c r="G7565" s="1"/>
      <c r="H7565" s="6" t="s">
        <v>4581</v>
      </c>
      <c r="I7565" s="6" t="s">
        <v>4581</v>
      </c>
      <c r="J7565" s="7" t="b">
        <v>0</v>
      </c>
      <c r="K7565" s="6" t="s">
        <v>19</v>
      </c>
      <c r="L7565" s="8"/>
    </row>
    <row r="7566" ht="31.5" hidden="1" customHeight="1">
      <c r="A7566" s="5" t="s">
        <v>8807</v>
      </c>
      <c r="B7566" s="2" t="s">
        <v>500</v>
      </c>
      <c r="C7566" s="1" t="s">
        <v>74</v>
      </c>
      <c r="D7566" s="1">
        <v>5.0</v>
      </c>
      <c r="E7566" s="3" t="s">
        <v>15</v>
      </c>
      <c r="F7566" s="1"/>
      <c r="G7566" s="1"/>
      <c r="H7566" s="6" t="s">
        <v>18</v>
      </c>
      <c r="I7566" s="6" t="s">
        <v>18</v>
      </c>
      <c r="J7566" s="7" t="b">
        <v>0</v>
      </c>
      <c r="K7566" s="6" t="s">
        <v>19</v>
      </c>
      <c r="L7566" s="8"/>
    </row>
    <row r="7567" ht="31.5" hidden="1" customHeight="1">
      <c r="A7567" s="5" t="s">
        <v>8808</v>
      </c>
      <c r="B7567" s="2" t="s">
        <v>13</v>
      </c>
      <c r="C7567" s="1" t="s">
        <v>74</v>
      </c>
      <c r="D7567" s="1">
        <v>3.5</v>
      </c>
      <c r="E7567" s="3" t="s">
        <v>15</v>
      </c>
      <c r="F7567" s="1"/>
      <c r="G7567" s="1"/>
      <c r="H7567" s="6" t="s">
        <v>18</v>
      </c>
      <c r="I7567" s="6" t="s">
        <v>18</v>
      </c>
      <c r="J7567" s="7" t="b">
        <v>0</v>
      </c>
      <c r="K7567" s="6" t="s">
        <v>19</v>
      </c>
      <c r="L7567" s="8"/>
    </row>
    <row r="7568" ht="31.5" hidden="1" customHeight="1">
      <c r="A7568" s="5" t="s">
        <v>8809</v>
      </c>
      <c r="B7568" s="2" t="s">
        <v>333</v>
      </c>
      <c r="C7568" s="1" t="s">
        <v>14</v>
      </c>
      <c r="D7568" s="1">
        <v>2.8</v>
      </c>
      <c r="E7568" s="3" t="s">
        <v>15</v>
      </c>
      <c r="F7568" s="1"/>
      <c r="G7568" s="1"/>
      <c r="H7568" s="6" t="s">
        <v>18</v>
      </c>
      <c r="I7568" s="6" t="s">
        <v>18</v>
      </c>
      <c r="J7568" s="7" t="b">
        <v>0</v>
      </c>
      <c r="K7568" s="6" t="s">
        <v>19</v>
      </c>
      <c r="L7568" s="8"/>
    </row>
    <row r="7569" ht="31.5" hidden="1" customHeight="1">
      <c r="A7569" s="5" t="s">
        <v>8810</v>
      </c>
      <c r="B7569" s="2" t="s">
        <v>70</v>
      </c>
      <c r="C7569" s="1" t="s">
        <v>74</v>
      </c>
      <c r="D7569" s="1">
        <v>11.3</v>
      </c>
      <c r="E7569" s="3" t="s">
        <v>15</v>
      </c>
      <c r="F7569" s="1"/>
      <c r="G7569" s="1"/>
      <c r="H7569" s="6" t="s">
        <v>18</v>
      </c>
      <c r="I7569" s="6" t="s">
        <v>18</v>
      </c>
      <c r="J7569" s="7" t="b">
        <v>1</v>
      </c>
      <c r="K7569" s="6" t="s">
        <v>19</v>
      </c>
      <c r="L7569" s="8"/>
    </row>
    <row r="7570" ht="31.5" hidden="1" customHeight="1">
      <c r="A7570" s="5" t="s">
        <v>8811</v>
      </c>
      <c r="B7570" s="2" t="s">
        <v>13</v>
      </c>
      <c r="C7570" s="1" t="s">
        <v>14</v>
      </c>
      <c r="D7570" s="1">
        <v>4.5</v>
      </c>
      <c r="E7570" s="3" t="s">
        <v>15</v>
      </c>
      <c r="F7570" s="1"/>
      <c r="G7570" s="1"/>
      <c r="H7570" s="6" t="s">
        <v>18</v>
      </c>
      <c r="I7570" s="6" t="s">
        <v>18</v>
      </c>
      <c r="J7570" s="7" t="b">
        <v>0</v>
      </c>
      <c r="K7570" s="6" t="s">
        <v>19</v>
      </c>
      <c r="L7570" s="8"/>
    </row>
    <row r="7571" ht="31.5" hidden="1" customHeight="1">
      <c r="A7571" s="5" t="s">
        <v>8812</v>
      </c>
      <c r="B7571" s="2" t="s">
        <v>500</v>
      </c>
      <c r="C7571" s="1" t="s">
        <v>74</v>
      </c>
      <c r="D7571" s="1">
        <v>3.2</v>
      </c>
      <c r="E7571" s="3" t="s">
        <v>15</v>
      </c>
      <c r="F7571" s="1"/>
      <c r="G7571" s="1"/>
      <c r="H7571" s="6" t="s">
        <v>18</v>
      </c>
      <c r="I7571" s="6" t="s">
        <v>18</v>
      </c>
      <c r="J7571" s="7" t="b">
        <v>0</v>
      </c>
      <c r="K7571" s="6" t="s">
        <v>19</v>
      </c>
      <c r="L7571" s="8"/>
    </row>
    <row r="7572" ht="31.5" hidden="1" customHeight="1">
      <c r="A7572" s="5" t="s">
        <v>8813</v>
      </c>
      <c r="B7572" s="2" t="s">
        <v>13</v>
      </c>
      <c r="C7572" s="1" t="s">
        <v>74</v>
      </c>
      <c r="D7572" s="1">
        <v>2.8</v>
      </c>
      <c r="E7572" s="3" t="s">
        <v>15</v>
      </c>
      <c r="F7572" s="1"/>
      <c r="G7572" s="1"/>
      <c r="H7572" s="6" t="s">
        <v>18</v>
      </c>
      <c r="I7572" s="6" t="s">
        <v>18</v>
      </c>
      <c r="J7572" s="7" t="b">
        <v>0</v>
      </c>
      <c r="K7572" s="6" t="s">
        <v>19</v>
      </c>
      <c r="L7572" s="8"/>
    </row>
    <row r="7573" ht="31.5" hidden="1" customHeight="1">
      <c r="A7573" s="5" t="s">
        <v>8814</v>
      </c>
      <c r="B7573" s="2" t="s">
        <v>143</v>
      </c>
      <c r="C7573" s="1" t="s">
        <v>74</v>
      </c>
      <c r="D7573" s="1">
        <v>3.0</v>
      </c>
      <c r="E7573" s="3" t="s">
        <v>15</v>
      </c>
      <c r="F7573" s="1"/>
      <c r="G7573" s="1"/>
      <c r="H7573" s="6" t="s">
        <v>18</v>
      </c>
      <c r="I7573" s="6" t="s">
        <v>18</v>
      </c>
      <c r="J7573" s="7" t="b">
        <v>0</v>
      </c>
      <c r="K7573" s="6" t="s">
        <v>19</v>
      </c>
      <c r="L7573" s="8"/>
    </row>
    <row r="7574" ht="31.5" hidden="1" customHeight="1">
      <c r="A7574" s="5" t="s">
        <v>8815</v>
      </c>
      <c r="B7574" s="2" t="s">
        <v>70</v>
      </c>
      <c r="C7574" s="1" t="s">
        <v>74</v>
      </c>
      <c r="D7574" s="1">
        <v>6.0</v>
      </c>
      <c r="E7574" s="3" t="s">
        <v>15</v>
      </c>
      <c r="F7574" s="1"/>
      <c r="G7574" s="1"/>
      <c r="H7574" s="6" t="s">
        <v>18</v>
      </c>
      <c r="I7574" s="6" t="s">
        <v>18</v>
      </c>
      <c r="J7574" s="7" t="b">
        <v>1</v>
      </c>
      <c r="K7574" s="6" t="s">
        <v>19</v>
      </c>
      <c r="L7574" s="8"/>
    </row>
    <row r="7575" ht="31.5" hidden="1" customHeight="1">
      <c r="A7575" s="5" t="s">
        <v>8816</v>
      </c>
      <c r="B7575" s="2" t="s">
        <v>500</v>
      </c>
      <c r="C7575" s="1" t="s">
        <v>74</v>
      </c>
      <c r="D7575" s="1">
        <v>6.0</v>
      </c>
      <c r="E7575" s="3" t="s">
        <v>15</v>
      </c>
      <c r="F7575" s="1"/>
      <c r="G7575" s="1"/>
      <c r="H7575" s="6" t="s">
        <v>18</v>
      </c>
      <c r="I7575" s="6" t="s">
        <v>18</v>
      </c>
      <c r="J7575" s="7" t="b">
        <v>0</v>
      </c>
      <c r="K7575" s="6" t="s">
        <v>19</v>
      </c>
      <c r="L7575" s="8"/>
    </row>
    <row r="7576" ht="31.5" hidden="1" customHeight="1">
      <c r="A7576" s="5" t="s">
        <v>8817</v>
      </c>
      <c r="B7576" s="2" t="s">
        <v>500</v>
      </c>
      <c r="C7576" s="1" t="s">
        <v>74</v>
      </c>
      <c r="D7576" s="1">
        <v>5.0</v>
      </c>
      <c r="E7576" s="3" t="s">
        <v>15</v>
      </c>
      <c r="F7576" s="1"/>
      <c r="G7576" s="1"/>
      <c r="H7576" s="6" t="s">
        <v>18</v>
      </c>
      <c r="I7576" s="6" t="s">
        <v>18</v>
      </c>
      <c r="J7576" s="7" t="b">
        <v>0</v>
      </c>
      <c r="K7576" s="6" t="s">
        <v>19</v>
      </c>
      <c r="L7576" s="8"/>
    </row>
    <row r="7577" ht="31.5" hidden="1" customHeight="1">
      <c r="A7577" s="5" t="s">
        <v>8818</v>
      </c>
      <c r="B7577" s="2" t="s">
        <v>13</v>
      </c>
      <c r="C7577" s="1" t="s">
        <v>74</v>
      </c>
      <c r="D7577" s="1">
        <v>3.0</v>
      </c>
      <c r="E7577" s="3" t="s">
        <v>15</v>
      </c>
      <c r="F7577" s="1"/>
      <c r="G7577" s="1"/>
      <c r="H7577" s="6" t="s">
        <v>18</v>
      </c>
      <c r="I7577" s="6" t="s">
        <v>18</v>
      </c>
      <c r="J7577" s="7" t="b">
        <v>0</v>
      </c>
      <c r="K7577" s="6" t="s">
        <v>19</v>
      </c>
      <c r="L7577" s="8"/>
    </row>
    <row r="7578" ht="31.5" hidden="1" customHeight="1">
      <c r="A7578" s="5" t="s">
        <v>8819</v>
      </c>
      <c r="B7578" s="2" t="s">
        <v>70</v>
      </c>
      <c r="C7578" s="1" t="s">
        <v>74</v>
      </c>
      <c r="D7578" s="1">
        <v>8.0</v>
      </c>
      <c r="E7578" s="3" t="s">
        <v>15</v>
      </c>
      <c r="F7578" s="1"/>
      <c r="G7578" s="1"/>
      <c r="H7578" s="6" t="s">
        <v>18</v>
      </c>
      <c r="I7578" s="6" t="s">
        <v>18</v>
      </c>
      <c r="J7578" s="7" t="b">
        <v>1</v>
      </c>
      <c r="K7578" s="6" t="s">
        <v>19</v>
      </c>
      <c r="L7578" s="8"/>
    </row>
    <row r="7579" ht="31.5" hidden="1" customHeight="1">
      <c r="A7579" s="5" t="s">
        <v>8820</v>
      </c>
      <c r="B7579" s="2" t="s">
        <v>500</v>
      </c>
      <c r="C7579" s="1" t="s">
        <v>14</v>
      </c>
      <c r="D7579" s="1">
        <v>2.8</v>
      </c>
      <c r="E7579" s="3" t="s">
        <v>15</v>
      </c>
      <c r="F7579" s="1"/>
      <c r="G7579" s="1"/>
      <c r="H7579" s="6" t="s">
        <v>18</v>
      </c>
      <c r="I7579" s="6" t="s">
        <v>18</v>
      </c>
      <c r="J7579" s="7" t="b">
        <v>0</v>
      </c>
      <c r="K7579" s="6" t="s">
        <v>19</v>
      </c>
      <c r="L7579" s="8"/>
    </row>
    <row r="7580" ht="31.5" hidden="1" customHeight="1">
      <c r="A7580" s="5" t="s">
        <v>8821</v>
      </c>
      <c r="B7580" s="2" t="s">
        <v>13</v>
      </c>
      <c r="C7580" s="1" t="s">
        <v>14</v>
      </c>
      <c r="D7580" s="1">
        <v>2.5</v>
      </c>
      <c r="E7580" s="3" t="s">
        <v>15</v>
      </c>
      <c r="F7580" s="1"/>
      <c r="G7580" s="1"/>
      <c r="H7580" s="6" t="s">
        <v>18</v>
      </c>
      <c r="I7580" s="6" t="s">
        <v>18</v>
      </c>
      <c r="J7580" s="7" t="b">
        <v>0</v>
      </c>
      <c r="K7580" s="6" t="s">
        <v>19</v>
      </c>
      <c r="L7580" s="8"/>
    </row>
    <row r="7581" ht="31.5" hidden="1" customHeight="1">
      <c r="A7581" s="12" t="s">
        <v>8822</v>
      </c>
      <c r="B7581" s="2" t="s">
        <v>333</v>
      </c>
      <c r="C7581" s="1" t="s">
        <v>14</v>
      </c>
      <c r="D7581" s="1">
        <v>2.5</v>
      </c>
      <c r="E7581" s="3" t="s">
        <v>15</v>
      </c>
      <c r="F7581" s="1"/>
      <c r="G7581" s="1"/>
      <c r="H7581" s="6" t="s">
        <v>18</v>
      </c>
      <c r="I7581" s="6" t="s">
        <v>18</v>
      </c>
      <c r="J7581" s="7" t="b">
        <v>0</v>
      </c>
      <c r="K7581" s="6" t="s">
        <v>19</v>
      </c>
      <c r="L7581" s="8"/>
    </row>
    <row r="7582" ht="31.5" hidden="1" customHeight="1">
      <c r="A7582" s="12" t="s">
        <v>8823</v>
      </c>
      <c r="B7582" s="2" t="s">
        <v>70</v>
      </c>
      <c r="C7582" s="1" t="s">
        <v>14</v>
      </c>
      <c r="D7582" s="1">
        <v>7.8</v>
      </c>
      <c r="E7582" s="3" t="s">
        <v>15</v>
      </c>
      <c r="F7582" s="1"/>
      <c r="G7582" s="1"/>
      <c r="H7582" s="6" t="s">
        <v>18</v>
      </c>
      <c r="I7582" s="6" t="s">
        <v>18</v>
      </c>
      <c r="J7582" s="7" t="b">
        <v>1</v>
      </c>
      <c r="K7582" s="6" t="s">
        <v>19</v>
      </c>
      <c r="L7582" s="8"/>
    </row>
    <row r="7583" ht="31.5" hidden="1" customHeight="1">
      <c r="A7583" s="5" t="s">
        <v>8824</v>
      </c>
      <c r="B7583" s="2" t="s">
        <v>203</v>
      </c>
      <c r="C7583" s="1" t="s">
        <v>74</v>
      </c>
      <c r="D7583" s="1">
        <v>4.2</v>
      </c>
      <c r="E7583" s="3" t="s">
        <v>15</v>
      </c>
      <c r="F7583" s="1"/>
      <c r="G7583" s="1"/>
      <c r="H7583" s="6" t="s">
        <v>18</v>
      </c>
      <c r="I7583" s="6" t="s">
        <v>18</v>
      </c>
      <c r="J7583" s="7" t="b">
        <v>0</v>
      </c>
      <c r="K7583" s="6" t="s">
        <v>19</v>
      </c>
      <c r="L7583" s="8"/>
    </row>
    <row r="7584" ht="31.5" hidden="1" customHeight="1">
      <c r="A7584" s="5" t="s">
        <v>8825</v>
      </c>
      <c r="B7584" s="2" t="s">
        <v>203</v>
      </c>
      <c r="C7584" s="1" t="s">
        <v>74</v>
      </c>
      <c r="D7584" s="1">
        <v>3.2</v>
      </c>
      <c r="E7584" s="3" t="s">
        <v>15</v>
      </c>
      <c r="F7584" s="1"/>
      <c r="G7584" s="1"/>
      <c r="H7584" s="6" t="s">
        <v>18</v>
      </c>
      <c r="I7584" s="6" t="s">
        <v>18</v>
      </c>
      <c r="J7584" s="7" t="b">
        <v>0</v>
      </c>
      <c r="K7584" s="6" t="s">
        <v>19</v>
      </c>
      <c r="L7584" s="8"/>
    </row>
    <row r="7585" ht="31.5" hidden="1" customHeight="1">
      <c r="A7585" s="5" t="s">
        <v>8826</v>
      </c>
      <c r="B7585" s="2" t="s">
        <v>203</v>
      </c>
      <c r="C7585" s="1" t="s">
        <v>14</v>
      </c>
      <c r="D7585" s="1">
        <v>2.8</v>
      </c>
      <c r="E7585" s="3" t="s">
        <v>15</v>
      </c>
      <c r="F7585" s="1"/>
      <c r="G7585" s="1"/>
      <c r="H7585" s="6" t="s">
        <v>18</v>
      </c>
      <c r="I7585" s="6" t="s">
        <v>18</v>
      </c>
      <c r="J7585" s="7" t="b">
        <v>0</v>
      </c>
      <c r="K7585" s="6" t="s">
        <v>19</v>
      </c>
      <c r="L7585" s="8"/>
    </row>
    <row r="7586" ht="31.5" hidden="1" customHeight="1">
      <c r="A7586" s="5" t="s">
        <v>8827</v>
      </c>
      <c r="B7586" s="2" t="s">
        <v>203</v>
      </c>
      <c r="C7586" s="1" t="s">
        <v>14</v>
      </c>
      <c r="D7586" s="1">
        <v>3.2</v>
      </c>
      <c r="E7586" s="3" t="s">
        <v>15</v>
      </c>
      <c r="F7586" s="1"/>
      <c r="G7586" s="1"/>
      <c r="H7586" s="6" t="s">
        <v>76</v>
      </c>
      <c r="I7586" s="6" t="s">
        <v>18</v>
      </c>
      <c r="J7586" s="7" t="b">
        <v>0</v>
      </c>
      <c r="K7586" s="6" t="s">
        <v>19</v>
      </c>
      <c r="L7586" s="8"/>
    </row>
    <row r="7587" ht="31.5" hidden="1" customHeight="1">
      <c r="A7587" s="5" t="s">
        <v>8828</v>
      </c>
      <c r="B7587" s="2" t="s">
        <v>500</v>
      </c>
      <c r="C7587" s="1" t="s">
        <v>74</v>
      </c>
      <c r="D7587" s="1">
        <v>4.0</v>
      </c>
      <c r="E7587" s="3" t="s">
        <v>15</v>
      </c>
      <c r="F7587" s="1"/>
      <c r="G7587" s="1"/>
      <c r="H7587" s="6" t="s">
        <v>18</v>
      </c>
      <c r="I7587" s="6" t="s">
        <v>18</v>
      </c>
      <c r="J7587" s="7" t="b">
        <v>0</v>
      </c>
      <c r="K7587" s="6" t="s">
        <v>19</v>
      </c>
      <c r="L7587" s="8"/>
    </row>
    <row r="7588" ht="31.5" hidden="1" customHeight="1">
      <c r="A7588" s="5" t="s">
        <v>8829</v>
      </c>
      <c r="B7588" s="2" t="s">
        <v>13</v>
      </c>
      <c r="C7588" s="1" t="s">
        <v>74</v>
      </c>
      <c r="D7588" s="1">
        <v>3.0</v>
      </c>
      <c r="E7588" s="3" t="s">
        <v>15</v>
      </c>
      <c r="F7588" s="1"/>
      <c r="G7588" s="1"/>
      <c r="H7588" s="6" t="s">
        <v>18</v>
      </c>
      <c r="I7588" s="6" t="s">
        <v>18</v>
      </c>
      <c r="J7588" s="7" t="b">
        <v>0</v>
      </c>
      <c r="K7588" s="6" t="s">
        <v>19</v>
      </c>
      <c r="L7588" s="8"/>
    </row>
    <row r="7589" ht="31.5" hidden="1" customHeight="1">
      <c r="A7589" s="5" t="s">
        <v>8830</v>
      </c>
      <c r="B7589" s="2" t="s">
        <v>70</v>
      </c>
      <c r="C7589" s="1" t="s">
        <v>74</v>
      </c>
      <c r="D7589" s="1">
        <v>7.0</v>
      </c>
      <c r="E7589" s="3" t="s">
        <v>15</v>
      </c>
      <c r="F7589" s="1"/>
      <c r="G7589" s="1"/>
      <c r="H7589" s="6" t="s">
        <v>18</v>
      </c>
      <c r="I7589" s="6" t="s">
        <v>18</v>
      </c>
      <c r="J7589" s="7" t="b">
        <v>1</v>
      </c>
      <c r="K7589" s="6" t="s">
        <v>19</v>
      </c>
      <c r="L7589" s="8"/>
    </row>
    <row r="7590" ht="31.5" hidden="1" customHeight="1">
      <c r="A7590" s="5" t="s">
        <v>8831</v>
      </c>
      <c r="B7590" s="2" t="s">
        <v>333</v>
      </c>
      <c r="C7590" s="1" t="s">
        <v>74</v>
      </c>
      <c r="D7590" s="1">
        <v>3.8</v>
      </c>
      <c r="E7590" s="3" t="s">
        <v>15</v>
      </c>
      <c r="F7590" s="1"/>
      <c r="G7590" s="1"/>
      <c r="H7590" s="6" t="s">
        <v>18</v>
      </c>
      <c r="I7590" s="6" t="s">
        <v>18</v>
      </c>
      <c r="J7590" s="7" t="b">
        <v>0</v>
      </c>
      <c r="K7590" s="6" t="s">
        <v>19</v>
      </c>
      <c r="L7590" s="8"/>
    </row>
    <row r="7591" ht="31.5" hidden="1" customHeight="1">
      <c r="A7591" s="5" t="s">
        <v>8832</v>
      </c>
      <c r="B7591" s="2" t="s">
        <v>500</v>
      </c>
      <c r="C7591" s="1" t="s">
        <v>74</v>
      </c>
      <c r="D7591" s="1">
        <v>4.2</v>
      </c>
      <c r="E7591" s="3" t="s">
        <v>15</v>
      </c>
      <c r="F7591" s="1"/>
      <c r="G7591" s="1"/>
      <c r="H7591" s="6" t="s">
        <v>18</v>
      </c>
      <c r="I7591" s="6" t="s">
        <v>18</v>
      </c>
      <c r="J7591" s="7" t="b">
        <v>0</v>
      </c>
      <c r="K7591" s="6" t="s">
        <v>19</v>
      </c>
      <c r="L7591" s="8"/>
    </row>
    <row r="7592" ht="31.5" hidden="1" customHeight="1">
      <c r="A7592" s="5" t="s">
        <v>8833</v>
      </c>
      <c r="B7592" s="2" t="s">
        <v>333</v>
      </c>
      <c r="C7592" s="1" t="s">
        <v>7820</v>
      </c>
      <c r="D7592" s="1">
        <v>4.9</v>
      </c>
      <c r="E7592" s="3" t="s">
        <v>15</v>
      </c>
      <c r="F7592" s="1"/>
      <c r="G7592" s="1"/>
      <c r="H7592" s="6" t="s">
        <v>18</v>
      </c>
      <c r="I7592" s="6" t="s">
        <v>18</v>
      </c>
      <c r="J7592" s="7" t="b">
        <v>0</v>
      </c>
      <c r="K7592" s="6" t="s">
        <v>19</v>
      </c>
      <c r="L7592" s="8"/>
    </row>
    <row r="7593" ht="31.5" hidden="1" customHeight="1">
      <c r="A7593" s="12" t="s">
        <v>8834</v>
      </c>
      <c r="B7593" s="2" t="s">
        <v>203</v>
      </c>
      <c r="C7593" s="1" t="s">
        <v>7820</v>
      </c>
      <c r="D7593" s="1">
        <v>3.5</v>
      </c>
      <c r="E7593" s="3" t="s">
        <v>15</v>
      </c>
      <c r="F7593" s="1"/>
      <c r="G7593" s="1"/>
      <c r="H7593" s="6" t="s">
        <v>18</v>
      </c>
      <c r="I7593" s="6" t="s">
        <v>18</v>
      </c>
      <c r="J7593" s="7" t="b">
        <v>0</v>
      </c>
      <c r="K7593" s="6" t="s">
        <v>19</v>
      </c>
      <c r="L7593" s="8"/>
    </row>
    <row r="7594" ht="31.5" hidden="1" customHeight="1">
      <c r="A7594" s="12" t="s">
        <v>8835</v>
      </c>
      <c r="B7594" s="2" t="s">
        <v>70</v>
      </c>
      <c r="C7594" s="1" t="s">
        <v>74</v>
      </c>
      <c r="D7594" s="1">
        <v>12.6</v>
      </c>
      <c r="E7594" s="3" t="s">
        <v>15</v>
      </c>
      <c r="F7594" s="1"/>
      <c r="G7594" s="1"/>
      <c r="H7594" s="6" t="s">
        <v>18</v>
      </c>
      <c r="I7594" s="6" t="s">
        <v>18</v>
      </c>
      <c r="J7594" s="7" t="b">
        <v>1</v>
      </c>
      <c r="K7594" s="6" t="s">
        <v>19</v>
      </c>
      <c r="L7594" s="8"/>
    </row>
    <row r="7595" ht="31.5" hidden="1" customHeight="1">
      <c r="A7595" s="5" t="s">
        <v>8836</v>
      </c>
      <c r="B7595" s="2" t="s">
        <v>333</v>
      </c>
      <c r="C7595" s="1" t="s">
        <v>14</v>
      </c>
      <c r="D7595" s="1">
        <v>4.0</v>
      </c>
      <c r="E7595" s="3" t="s">
        <v>15</v>
      </c>
      <c r="F7595" s="1"/>
      <c r="G7595" s="1"/>
      <c r="H7595" s="6" t="s">
        <v>18</v>
      </c>
      <c r="I7595" s="6" t="s">
        <v>18</v>
      </c>
      <c r="J7595" s="7" t="b">
        <v>0</v>
      </c>
      <c r="K7595" s="6" t="s">
        <v>19</v>
      </c>
      <c r="L7595" s="8"/>
    </row>
    <row r="7596" ht="31.5" hidden="1" customHeight="1">
      <c r="A7596" s="5" t="s">
        <v>8837</v>
      </c>
      <c r="B7596" s="2" t="s">
        <v>333</v>
      </c>
      <c r="C7596" s="1" t="s">
        <v>14</v>
      </c>
      <c r="D7596" s="1">
        <v>3.8</v>
      </c>
      <c r="E7596" s="3" t="s">
        <v>15</v>
      </c>
      <c r="F7596" s="1"/>
      <c r="G7596" s="1"/>
      <c r="H7596" s="6" t="s">
        <v>18</v>
      </c>
      <c r="I7596" s="6" t="s">
        <v>18</v>
      </c>
      <c r="J7596" s="7" t="b">
        <v>0</v>
      </c>
      <c r="K7596" s="6" t="s">
        <v>19</v>
      </c>
      <c r="L7596" s="8"/>
    </row>
    <row r="7597" ht="31.5" hidden="1" customHeight="1">
      <c r="A7597" s="5" t="s">
        <v>8838</v>
      </c>
      <c r="B7597" s="2" t="s">
        <v>203</v>
      </c>
      <c r="C7597" s="1" t="s">
        <v>74</v>
      </c>
      <c r="D7597" s="1">
        <v>3.2</v>
      </c>
      <c r="E7597" s="3" t="s">
        <v>15</v>
      </c>
      <c r="F7597" s="1"/>
      <c r="G7597" s="1"/>
      <c r="H7597" s="6" t="s">
        <v>18</v>
      </c>
      <c r="I7597" s="6" t="s">
        <v>18</v>
      </c>
      <c r="J7597" s="7" t="b">
        <v>0</v>
      </c>
      <c r="K7597" s="6" t="s">
        <v>19</v>
      </c>
      <c r="L7597" s="8"/>
    </row>
    <row r="7598" ht="31.5" hidden="1" customHeight="1">
      <c r="A7598" s="5" t="s">
        <v>8839</v>
      </c>
      <c r="B7598" s="2" t="s">
        <v>500</v>
      </c>
      <c r="C7598" s="1" t="s">
        <v>74</v>
      </c>
      <c r="D7598" s="1">
        <v>2.8</v>
      </c>
      <c r="E7598" s="3" t="s">
        <v>15</v>
      </c>
      <c r="F7598" s="1"/>
      <c r="G7598" s="1"/>
      <c r="H7598" s="6" t="s">
        <v>18</v>
      </c>
      <c r="I7598" s="6" t="s">
        <v>18</v>
      </c>
      <c r="J7598" s="7" t="b">
        <v>0</v>
      </c>
      <c r="K7598" s="6" t="s">
        <v>19</v>
      </c>
      <c r="L7598" s="8"/>
    </row>
    <row r="7599" ht="31.5" hidden="1" customHeight="1">
      <c r="A7599" s="5" t="s">
        <v>8840</v>
      </c>
      <c r="B7599" s="2" t="s">
        <v>333</v>
      </c>
      <c r="C7599" s="1" t="s">
        <v>74</v>
      </c>
      <c r="D7599" s="1">
        <v>3.2</v>
      </c>
      <c r="E7599" s="3" t="s">
        <v>15</v>
      </c>
      <c r="F7599" s="1"/>
      <c r="G7599" s="1"/>
      <c r="H7599" s="6" t="s">
        <v>18</v>
      </c>
      <c r="I7599" s="6" t="s">
        <v>18</v>
      </c>
      <c r="J7599" s="7" t="b">
        <v>0</v>
      </c>
      <c r="K7599" s="6" t="s">
        <v>19</v>
      </c>
      <c r="L7599" s="8"/>
    </row>
    <row r="7600" ht="31.5" hidden="1" customHeight="1">
      <c r="A7600" s="5" t="s">
        <v>8841</v>
      </c>
      <c r="B7600" s="2" t="s">
        <v>70</v>
      </c>
      <c r="C7600" s="1" t="s">
        <v>74</v>
      </c>
      <c r="D7600" s="1">
        <v>6.0</v>
      </c>
      <c r="E7600" s="3" t="s">
        <v>15</v>
      </c>
      <c r="F7600" s="1"/>
      <c r="G7600" s="1"/>
      <c r="H7600" s="6" t="s">
        <v>18</v>
      </c>
      <c r="I7600" s="6" t="s">
        <v>18</v>
      </c>
      <c r="J7600" s="7" t="b">
        <v>1</v>
      </c>
      <c r="K7600" s="6" t="s">
        <v>19</v>
      </c>
      <c r="L7600" s="8"/>
    </row>
    <row r="7601" ht="31.5" hidden="1" customHeight="1">
      <c r="A7601" s="5" t="s">
        <v>8842</v>
      </c>
      <c r="B7601" s="2" t="s">
        <v>500</v>
      </c>
      <c r="C7601" s="1" t="s">
        <v>8843</v>
      </c>
      <c r="D7601" s="1">
        <v>6.2</v>
      </c>
      <c r="E7601" s="3" t="s">
        <v>15</v>
      </c>
      <c r="F7601" s="1"/>
      <c r="G7601" s="1"/>
      <c r="H7601" s="6" t="s">
        <v>18</v>
      </c>
      <c r="I7601" s="6" t="s">
        <v>18</v>
      </c>
      <c r="J7601" s="7" t="b">
        <v>0</v>
      </c>
      <c r="K7601" s="6" t="s">
        <v>19</v>
      </c>
      <c r="L7601" s="8"/>
    </row>
    <row r="7602" ht="31.5" hidden="1" customHeight="1">
      <c r="A7602" s="5" t="s">
        <v>8844</v>
      </c>
      <c r="B7602" s="2" t="s">
        <v>13</v>
      </c>
      <c r="C7602" s="1" t="s">
        <v>8843</v>
      </c>
      <c r="D7602" s="1">
        <v>4.9</v>
      </c>
      <c r="E7602" s="3" t="s">
        <v>15</v>
      </c>
      <c r="F7602" s="1"/>
      <c r="G7602" s="1"/>
      <c r="H7602" s="6" t="s">
        <v>18</v>
      </c>
      <c r="I7602" s="6" t="s">
        <v>18</v>
      </c>
      <c r="J7602" s="7" t="b">
        <v>0</v>
      </c>
      <c r="K7602" s="6" t="s">
        <v>19</v>
      </c>
      <c r="L7602" s="8"/>
    </row>
    <row r="7603" ht="31.5" hidden="1" customHeight="1">
      <c r="A7603" s="5" t="s">
        <v>8845</v>
      </c>
      <c r="B7603" s="2" t="s">
        <v>70</v>
      </c>
      <c r="C7603" s="1" t="s">
        <v>8843</v>
      </c>
      <c r="D7603" s="1">
        <v>11.1</v>
      </c>
      <c r="E7603" s="3" t="s">
        <v>15</v>
      </c>
      <c r="F7603" s="1"/>
      <c r="G7603" s="1"/>
      <c r="H7603" s="6" t="s">
        <v>18</v>
      </c>
      <c r="I7603" s="6" t="s">
        <v>18</v>
      </c>
      <c r="J7603" s="7" t="b">
        <v>1</v>
      </c>
      <c r="K7603" s="6" t="s">
        <v>19</v>
      </c>
      <c r="L7603" s="8"/>
    </row>
    <row r="7604" ht="31.5" hidden="1" customHeight="1">
      <c r="A7604" s="5" t="s">
        <v>8846</v>
      </c>
      <c r="B7604" s="2" t="s">
        <v>500</v>
      </c>
      <c r="C7604" s="1" t="s">
        <v>74</v>
      </c>
      <c r="D7604" s="1">
        <v>5.8</v>
      </c>
      <c r="E7604" s="3" t="s">
        <v>15</v>
      </c>
      <c r="F7604" s="1"/>
      <c r="G7604" s="1"/>
      <c r="H7604" s="6" t="s">
        <v>18</v>
      </c>
      <c r="I7604" s="6" t="s">
        <v>18</v>
      </c>
      <c r="J7604" s="7" t="b">
        <v>0</v>
      </c>
      <c r="K7604" s="6" t="s">
        <v>19</v>
      </c>
      <c r="L7604" s="8"/>
    </row>
    <row r="7605" ht="31.5" hidden="1" customHeight="1">
      <c r="A7605" s="5" t="s">
        <v>8847</v>
      </c>
      <c r="B7605" s="2" t="s">
        <v>13</v>
      </c>
      <c r="C7605" s="1" t="s">
        <v>74</v>
      </c>
      <c r="D7605" s="1">
        <v>5.5</v>
      </c>
      <c r="E7605" s="3" t="s">
        <v>15</v>
      </c>
      <c r="F7605" s="1"/>
      <c r="G7605" s="1"/>
      <c r="H7605" s="6" t="s">
        <v>18</v>
      </c>
      <c r="I7605" s="6" t="s">
        <v>18</v>
      </c>
      <c r="J7605" s="7" t="b">
        <v>0</v>
      </c>
      <c r="K7605" s="6" t="s">
        <v>19</v>
      </c>
      <c r="L7605" s="8"/>
    </row>
    <row r="7606" ht="31.5" hidden="1" customHeight="1">
      <c r="A7606" s="5" t="s">
        <v>8848</v>
      </c>
      <c r="B7606" s="2" t="s">
        <v>70</v>
      </c>
      <c r="C7606" s="1" t="s">
        <v>74</v>
      </c>
      <c r="D7606" s="1">
        <v>11.3</v>
      </c>
      <c r="E7606" s="3" t="s">
        <v>15</v>
      </c>
      <c r="F7606" s="1"/>
      <c r="G7606" s="1"/>
      <c r="H7606" s="6" t="s">
        <v>18</v>
      </c>
      <c r="I7606" s="6" t="s">
        <v>18</v>
      </c>
      <c r="J7606" s="7" t="b">
        <v>1</v>
      </c>
      <c r="K7606" s="6" t="s">
        <v>19</v>
      </c>
      <c r="L7606" s="8"/>
    </row>
    <row r="7607" ht="31.5" hidden="1" customHeight="1">
      <c r="A7607" s="5" t="s">
        <v>8849</v>
      </c>
      <c r="B7607" s="2" t="s">
        <v>500</v>
      </c>
      <c r="C7607" s="1" t="s">
        <v>74</v>
      </c>
      <c r="D7607" s="1">
        <v>5.8</v>
      </c>
      <c r="E7607" s="3" t="s">
        <v>15</v>
      </c>
      <c r="F7607" s="1"/>
      <c r="G7607" s="1"/>
      <c r="H7607" s="6" t="s">
        <v>18</v>
      </c>
      <c r="I7607" s="6" t="s">
        <v>18</v>
      </c>
      <c r="J7607" s="7" t="b">
        <v>0</v>
      </c>
      <c r="K7607" s="6" t="s">
        <v>19</v>
      </c>
      <c r="L7607" s="8"/>
    </row>
    <row r="7608" ht="31.5" hidden="1" customHeight="1">
      <c r="A7608" s="5" t="s">
        <v>8850</v>
      </c>
      <c r="B7608" s="2" t="s">
        <v>13</v>
      </c>
      <c r="C7608" s="1" t="s">
        <v>74</v>
      </c>
      <c r="D7608" s="1">
        <v>5.5</v>
      </c>
      <c r="E7608" s="3" t="s">
        <v>15</v>
      </c>
      <c r="F7608" s="1"/>
      <c r="G7608" s="1"/>
      <c r="H7608" s="6" t="s">
        <v>18</v>
      </c>
      <c r="I7608" s="6" t="s">
        <v>18</v>
      </c>
      <c r="J7608" s="7" t="b">
        <v>0</v>
      </c>
      <c r="K7608" s="6" t="s">
        <v>19</v>
      </c>
      <c r="L7608" s="8"/>
    </row>
    <row r="7609" ht="31.5" hidden="1" customHeight="1">
      <c r="A7609" s="5" t="s">
        <v>8851</v>
      </c>
      <c r="B7609" s="2" t="s">
        <v>70</v>
      </c>
      <c r="C7609" s="1" t="s">
        <v>74</v>
      </c>
      <c r="D7609" s="1">
        <v>11.3</v>
      </c>
      <c r="E7609" s="3" t="s">
        <v>15</v>
      </c>
      <c r="F7609" s="1"/>
      <c r="G7609" s="1"/>
      <c r="H7609" s="6" t="s">
        <v>18</v>
      </c>
      <c r="I7609" s="6" t="s">
        <v>18</v>
      </c>
      <c r="J7609" s="7" t="b">
        <v>1</v>
      </c>
      <c r="K7609" s="6" t="s">
        <v>19</v>
      </c>
      <c r="L7609" s="8"/>
    </row>
    <row r="7610" ht="31.5" hidden="1" customHeight="1">
      <c r="A7610" s="5" t="s">
        <v>8852</v>
      </c>
      <c r="B7610" s="2" t="s">
        <v>500</v>
      </c>
      <c r="C7610" s="1" t="s">
        <v>8843</v>
      </c>
      <c r="D7610" s="1">
        <v>5.8</v>
      </c>
      <c r="E7610" s="3" t="s">
        <v>15</v>
      </c>
      <c r="F7610" s="1"/>
      <c r="G7610" s="1"/>
      <c r="H7610" s="6" t="s">
        <v>18</v>
      </c>
      <c r="I7610" s="6" t="s">
        <v>18</v>
      </c>
      <c r="J7610" s="7" t="b">
        <v>0</v>
      </c>
      <c r="K7610" s="6" t="s">
        <v>19</v>
      </c>
      <c r="L7610" s="8"/>
    </row>
    <row r="7611" ht="31.5" hidden="1" customHeight="1">
      <c r="A7611" s="5" t="s">
        <v>8853</v>
      </c>
      <c r="B7611" s="2" t="s">
        <v>13</v>
      </c>
      <c r="C7611" s="1" t="s">
        <v>8843</v>
      </c>
      <c r="D7611" s="1">
        <v>4.8</v>
      </c>
      <c r="E7611" s="3" t="s">
        <v>15</v>
      </c>
      <c r="F7611" s="1"/>
      <c r="G7611" s="1"/>
      <c r="H7611" s="6" t="s">
        <v>18</v>
      </c>
      <c r="I7611" s="6" t="s">
        <v>18</v>
      </c>
      <c r="J7611" s="7" t="b">
        <v>0</v>
      </c>
      <c r="K7611" s="6" t="s">
        <v>19</v>
      </c>
      <c r="L7611" s="8"/>
    </row>
    <row r="7612" ht="31.5" hidden="1" customHeight="1">
      <c r="A7612" s="5" t="s">
        <v>8854</v>
      </c>
      <c r="B7612" s="2" t="s">
        <v>70</v>
      </c>
      <c r="C7612" s="1" t="s">
        <v>8843</v>
      </c>
      <c r="D7612" s="1">
        <v>10.6</v>
      </c>
      <c r="E7612" s="3" t="s">
        <v>15</v>
      </c>
      <c r="F7612" s="1"/>
      <c r="G7612" s="1"/>
      <c r="H7612" s="6" t="s">
        <v>18</v>
      </c>
      <c r="I7612" s="6" t="s">
        <v>18</v>
      </c>
      <c r="J7612" s="7" t="b">
        <v>1</v>
      </c>
      <c r="K7612" s="6" t="s">
        <v>19</v>
      </c>
      <c r="L7612" s="8"/>
    </row>
    <row r="7613" ht="31.5" hidden="1" customHeight="1">
      <c r="A7613" s="5" t="s">
        <v>8855</v>
      </c>
      <c r="B7613" s="2" t="s">
        <v>500</v>
      </c>
      <c r="C7613" s="1" t="s">
        <v>8856</v>
      </c>
      <c r="D7613" s="1">
        <v>6.2</v>
      </c>
      <c r="E7613" s="3" t="s">
        <v>15</v>
      </c>
      <c r="F7613" s="1"/>
      <c r="G7613" s="1"/>
      <c r="H7613" s="6" t="s">
        <v>18</v>
      </c>
      <c r="I7613" s="6" t="s">
        <v>18</v>
      </c>
      <c r="J7613" s="7" t="b">
        <v>0</v>
      </c>
      <c r="K7613" s="6" t="s">
        <v>19</v>
      </c>
      <c r="L7613" s="8"/>
    </row>
    <row r="7614" ht="31.5" hidden="1" customHeight="1">
      <c r="A7614" s="5" t="s">
        <v>8857</v>
      </c>
      <c r="B7614" s="2" t="s">
        <v>13</v>
      </c>
      <c r="C7614" s="1" t="s">
        <v>8856</v>
      </c>
      <c r="D7614" s="1">
        <v>5.6</v>
      </c>
      <c r="E7614" s="3" t="s">
        <v>15</v>
      </c>
      <c r="F7614" s="1"/>
      <c r="G7614" s="1"/>
      <c r="H7614" s="6" t="s">
        <v>18</v>
      </c>
      <c r="I7614" s="6" t="s">
        <v>18</v>
      </c>
      <c r="J7614" s="7" t="b">
        <v>0</v>
      </c>
      <c r="K7614" s="6" t="s">
        <v>19</v>
      </c>
      <c r="L7614" s="8"/>
    </row>
    <row r="7615" ht="31.5" hidden="1" customHeight="1">
      <c r="A7615" s="5" t="s">
        <v>8858</v>
      </c>
      <c r="B7615" s="2" t="s">
        <v>70</v>
      </c>
      <c r="C7615" s="1" t="s">
        <v>8856</v>
      </c>
      <c r="D7615" s="1">
        <v>11.8</v>
      </c>
      <c r="E7615" s="3" t="s">
        <v>15</v>
      </c>
      <c r="F7615" s="1"/>
      <c r="G7615" s="1"/>
      <c r="H7615" s="6" t="s">
        <v>18</v>
      </c>
      <c r="I7615" s="6" t="s">
        <v>18</v>
      </c>
      <c r="J7615" s="7" t="b">
        <v>1</v>
      </c>
      <c r="K7615" s="6" t="s">
        <v>19</v>
      </c>
      <c r="L7615" s="8"/>
    </row>
    <row r="7616" ht="31.5" hidden="1" customHeight="1">
      <c r="A7616" s="5" t="s">
        <v>8859</v>
      </c>
      <c r="B7616" s="2" t="s">
        <v>500</v>
      </c>
      <c r="C7616" s="1" t="s">
        <v>8860</v>
      </c>
      <c r="D7616" s="1">
        <v>5.8</v>
      </c>
      <c r="E7616" s="3" t="s">
        <v>15</v>
      </c>
      <c r="F7616" s="1"/>
      <c r="G7616" s="1"/>
      <c r="H7616" s="6" t="s">
        <v>18</v>
      </c>
      <c r="I7616" s="6" t="s">
        <v>18</v>
      </c>
      <c r="J7616" s="7" t="b">
        <v>0</v>
      </c>
      <c r="K7616" s="6" t="s">
        <v>19</v>
      </c>
      <c r="L7616" s="8"/>
    </row>
    <row r="7617" ht="31.5" hidden="1" customHeight="1">
      <c r="A7617" s="5" t="s">
        <v>8861</v>
      </c>
      <c r="B7617" s="2" t="s">
        <v>13</v>
      </c>
      <c r="C7617" s="1" t="s">
        <v>8860</v>
      </c>
      <c r="D7617" s="1">
        <v>4.8</v>
      </c>
      <c r="E7617" s="3" t="s">
        <v>15</v>
      </c>
      <c r="F7617" s="1"/>
      <c r="G7617" s="1"/>
      <c r="H7617" s="6" t="s">
        <v>18</v>
      </c>
      <c r="I7617" s="6" t="s">
        <v>18</v>
      </c>
      <c r="J7617" s="7" t="b">
        <v>0</v>
      </c>
      <c r="K7617" s="6" t="s">
        <v>19</v>
      </c>
      <c r="L7617" s="8"/>
    </row>
    <row r="7618" ht="31.5" hidden="1" customHeight="1">
      <c r="A7618" s="5" t="s">
        <v>8862</v>
      </c>
      <c r="B7618" s="2" t="s">
        <v>70</v>
      </c>
      <c r="C7618" s="1" t="s">
        <v>8863</v>
      </c>
      <c r="D7618" s="1">
        <v>10.6</v>
      </c>
      <c r="E7618" s="3" t="s">
        <v>15</v>
      </c>
      <c r="F7618" s="1"/>
      <c r="G7618" s="1"/>
      <c r="H7618" s="6" t="s">
        <v>18</v>
      </c>
      <c r="I7618" s="6" t="s">
        <v>18</v>
      </c>
      <c r="J7618" s="7" t="b">
        <v>1</v>
      </c>
      <c r="K7618" s="6" t="s">
        <v>19</v>
      </c>
      <c r="L7618" s="8"/>
    </row>
    <row r="7619" ht="31.5" hidden="1" customHeight="1">
      <c r="A7619" s="5" t="s">
        <v>8864</v>
      </c>
      <c r="B7619" s="2" t="s">
        <v>500</v>
      </c>
      <c r="C7619" s="1" t="s">
        <v>74</v>
      </c>
      <c r="D7619" s="1">
        <v>5.8</v>
      </c>
      <c r="E7619" s="3" t="s">
        <v>15</v>
      </c>
      <c r="F7619" s="1"/>
      <c r="G7619" s="1"/>
      <c r="H7619" s="6" t="s">
        <v>18</v>
      </c>
      <c r="I7619" s="6" t="s">
        <v>18</v>
      </c>
      <c r="J7619" s="7" t="b">
        <v>0</v>
      </c>
      <c r="K7619" s="6" t="s">
        <v>19</v>
      </c>
      <c r="L7619" s="8"/>
    </row>
    <row r="7620" ht="31.5" hidden="1" customHeight="1">
      <c r="A7620" s="5" t="s">
        <v>8865</v>
      </c>
      <c r="B7620" s="2" t="s">
        <v>13</v>
      </c>
      <c r="C7620" s="1" t="s">
        <v>74</v>
      </c>
      <c r="D7620" s="1">
        <v>5.2</v>
      </c>
      <c r="E7620" s="3" t="s">
        <v>15</v>
      </c>
      <c r="F7620" s="1"/>
      <c r="G7620" s="1"/>
      <c r="H7620" s="6" t="s">
        <v>18</v>
      </c>
      <c r="I7620" s="6" t="s">
        <v>18</v>
      </c>
      <c r="J7620" s="7" t="b">
        <v>0</v>
      </c>
      <c r="K7620" s="6" t="s">
        <v>19</v>
      </c>
      <c r="L7620" s="8"/>
    </row>
    <row r="7621" ht="31.5" hidden="1" customHeight="1">
      <c r="A7621" s="5" t="s">
        <v>8866</v>
      </c>
      <c r="B7621" s="2" t="s">
        <v>70</v>
      </c>
      <c r="C7621" s="1" t="s">
        <v>74</v>
      </c>
      <c r="D7621" s="1">
        <v>11.0</v>
      </c>
      <c r="E7621" s="3" t="s">
        <v>15</v>
      </c>
      <c r="F7621" s="1"/>
      <c r="G7621" s="1"/>
      <c r="H7621" s="6" t="s">
        <v>18</v>
      </c>
      <c r="I7621" s="6" t="s">
        <v>18</v>
      </c>
      <c r="J7621" s="7" t="b">
        <v>1</v>
      </c>
      <c r="K7621" s="6" t="s">
        <v>19</v>
      </c>
      <c r="L7621" s="8"/>
    </row>
    <row r="7622" ht="31.5" hidden="1" customHeight="1">
      <c r="A7622" s="5" t="s">
        <v>8867</v>
      </c>
      <c r="B7622" s="2" t="s">
        <v>203</v>
      </c>
      <c r="C7622" s="1" t="s">
        <v>74</v>
      </c>
      <c r="D7622" s="1">
        <v>3.2</v>
      </c>
      <c r="E7622" s="3" t="s">
        <v>15</v>
      </c>
      <c r="F7622" s="1"/>
      <c r="G7622" s="1"/>
      <c r="H7622" s="6" t="s">
        <v>18</v>
      </c>
      <c r="I7622" s="6" t="s">
        <v>18</v>
      </c>
      <c r="J7622" s="7" t="b">
        <v>0</v>
      </c>
      <c r="K7622" s="6" t="s">
        <v>19</v>
      </c>
      <c r="L7622" s="8"/>
    </row>
    <row r="7623" ht="31.5" hidden="1" customHeight="1">
      <c r="A7623" s="5" t="s">
        <v>8868</v>
      </c>
      <c r="B7623" s="2" t="s">
        <v>13</v>
      </c>
      <c r="C7623" s="1" t="s">
        <v>3889</v>
      </c>
      <c r="D7623" s="1">
        <v>3.5</v>
      </c>
      <c r="E7623" s="3" t="s">
        <v>15</v>
      </c>
      <c r="F7623" s="1"/>
      <c r="G7623" s="1"/>
      <c r="H7623" s="6" t="s">
        <v>18</v>
      </c>
      <c r="I7623" s="6" t="s">
        <v>18</v>
      </c>
      <c r="J7623" s="7" t="b">
        <v>0</v>
      </c>
      <c r="K7623" s="6" t="s">
        <v>19</v>
      </c>
      <c r="L7623" s="8"/>
    </row>
    <row r="7624" ht="31.5" hidden="1" customHeight="1">
      <c r="A7624" s="5" t="s">
        <v>8869</v>
      </c>
      <c r="B7624" s="2" t="s">
        <v>13</v>
      </c>
      <c r="C7624" s="1" t="s">
        <v>3889</v>
      </c>
      <c r="D7624" s="1">
        <v>3.5</v>
      </c>
      <c r="E7624" s="3" t="s">
        <v>15</v>
      </c>
      <c r="F7624" s="1"/>
      <c r="G7624" s="1"/>
      <c r="H7624" s="6" t="s">
        <v>76</v>
      </c>
      <c r="I7624" s="6" t="s">
        <v>18</v>
      </c>
      <c r="J7624" s="7" t="b">
        <v>0</v>
      </c>
      <c r="K7624" s="6" t="s">
        <v>19</v>
      </c>
      <c r="L7624" s="8"/>
    </row>
    <row r="7625" ht="31.5" hidden="1" customHeight="1">
      <c r="A7625" s="5" t="s">
        <v>8870</v>
      </c>
      <c r="B7625" s="2" t="s">
        <v>13</v>
      </c>
      <c r="C7625" s="1" t="s">
        <v>3889</v>
      </c>
      <c r="D7625" s="1">
        <v>3.5</v>
      </c>
      <c r="E7625" s="3" t="s">
        <v>15</v>
      </c>
      <c r="F7625" s="1"/>
      <c r="G7625" s="1"/>
      <c r="H7625" s="6" t="s">
        <v>76</v>
      </c>
      <c r="I7625" s="6" t="s">
        <v>18</v>
      </c>
      <c r="J7625" s="7" t="b">
        <v>0</v>
      </c>
      <c r="K7625" s="6" t="s">
        <v>19</v>
      </c>
      <c r="L7625" s="8"/>
    </row>
    <row r="7626" ht="31.5" hidden="1" customHeight="1">
      <c r="A7626" s="5" t="s">
        <v>8871</v>
      </c>
      <c r="B7626" s="2" t="s">
        <v>13</v>
      </c>
      <c r="C7626" s="1" t="s">
        <v>74</v>
      </c>
      <c r="D7626" s="1">
        <v>3.5</v>
      </c>
      <c r="E7626" s="3" t="s">
        <v>15</v>
      </c>
      <c r="F7626" s="1"/>
      <c r="G7626" s="1"/>
      <c r="H7626" s="6" t="s">
        <v>18</v>
      </c>
      <c r="I7626" s="6" t="s">
        <v>18</v>
      </c>
      <c r="J7626" s="7" t="b">
        <v>0</v>
      </c>
      <c r="K7626" s="6" t="s">
        <v>19</v>
      </c>
      <c r="L7626" s="8"/>
    </row>
    <row r="7627" ht="31.5" hidden="1" customHeight="1">
      <c r="A7627" s="5" t="s">
        <v>8872</v>
      </c>
      <c r="B7627" s="2" t="s">
        <v>13</v>
      </c>
      <c r="C7627" s="1" t="s">
        <v>74</v>
      </c>
      <c r="D7627" s="1">
        <v>3.5</v>
      </c>
      <c r="E7627" s="3" t="s">
        <v>15</v>
      </c>
      <c r="F7627" s="1"/>
      <c r="G7627" s="1"/>
      <c r="H7627" s="6" t="s">
        <v>76</v>
      </c>
      <c r="I7627" s="6" t="s">
        <v>18</v>
      </c>
      <c r="J7627" s="7" t="b">
        <v>0</v>
      </c>
      <c r="K7627" s="6" t="s">
        <v>19</v>
      </c>
      <c r="L7627" s="8"/>
    </row>
    <row r="7628" ht="31.5" hidden="1" customHeight="1">
      <c r="A7628" s="5" t="s">
        <v>8873</v>
      </c>
      <c r="B7628" s="2" t="s">
        <v>500</v>
      </c>
      <c r="C7628" s="1" t="s">
        <v>8874</v>
      </c>
      <c r="D7628" s="1">
        <v>4.2</v>
      </c>
      <c r="E7628" s="3" t="s">
        <v>15</v>
      </c>
      <c r="F7628" s="1"/>
      <c r="G7628" s="1"/>
      <c r="H7628" s="6" t="s">
        <v>18</v>
      </c>
      <c r="I7628" s="6" t="s">
        <v>18</v>
      </c>
      <c r="J7628" s="7" t="b">
        <v>0</v>
      </c>
      <c r="K7628" s="6" t="s">
        <v>19</v>
      </c>
      <c r="L7628" s="8"/>
    </row>
    <row r="7629" ht="31.5" hidden="1" customHeight="1">
      <c r="A7629" s="5" t="s">
        <v>8875</v>
      </c>
      <c r="B7629" s="2" t="s">
        <v>333</v>
      </c>
      <c r="C7629" s="1" t="s">
        <v>3827</v>
      </c>
      <c r="D7629" s="1">
        <v>4.5</v>
      </c>
      <c r="E7629" s="3" t="s">
        <v>15</v>
      </c>
      <c r="F7629" s="1"/>
      <c r="G7629" s="1"/>
      <c r="H7629" s="6" t="s">
        <v>18</v>
      </c>
      <c r="I7629" s="6" t="s">
        <v>18</v>
      </c>
      <c r="J7629" s="7" t="b">
        <v>0</v>
      </c>
      <c r="K7629" s="6" t="s">
        <v>19</v>
      </c>
      <c r="L7629" s="8"/>
    </row>
    <row r="7630" ht="31.5" hidden="1" customHeight="1">
      <c r="A7630" s="5" t="s">
        <v>8876</v>
      </c>
      <c r="B7630" s="2" t="s">
        <v>203</v>
      </c>
      <c r="C7630" s="1" t="s">
        <v>14</v>
      </c>
      <c r="D7630" s="1">
        <v>3.2</v>
      </c>
      <c r="E7630" s="3" t="s">
        <v>15</v>
      </c>
      <c r="F7630" s="1"/>
      <c r="G7630" s="1"/>
      <c r="H7630" s="6" t="s">
        <v>18</v>
      </c>
      <c r="I7630" s="6" t="s">
        <v>18</v>
      </c>
      <c r="J7630" s="7" t="b">
        <v>0</v>
      </c>
      <c r="K7630" s="6" t="s">
        <v>19</v>
      </c>
      <c r="L7630" s="8"/>
    </row>
    <row r="7631" ht="31.5" hidden="1" customHeight="1">
      <c r="A7631" s="5" t="s">
        <v>8877</v>
      </c>
      <c r="B7631" s="2" t="s">
        <v>333</v>
      </c>
      <c r="C7631" s="1" t="s">
        <v>74</v>
      </c>
      <c r="D7631" s="1">
        <v>3.5</v>
      </c>
      <c r="E7631" s="3" t="s">
        <v>15</v>
      </c>
      <c r="F7631" s="1"/>
      <c r="G7631" s="1"/>
      <c r="H7631" s="6" t="s">
        <v>18</v>
      </c>
      <c r="I7631" s="6" t="s">
        <v>18</v>
      </c>
      <c r="J7631" s="7" t="b">
        <v>0</v>
      </c>
      <c r="K7631" s="6" t="s">
        <v>19</v>
      </c>
      <c r="L7631" s="8"/>
    </row>
    <row r="7632" ht="31.5" hidden="1" customHeight="1">
      <c r="A7632" s="5" t="s">
        <v>8878</v>
      </c>
      <c r="B7632" s="2" t="s">
        <v>668</v>
      </c>
      <c r="C7632" s="1" t="s">
        <v>74</v>
      </c>
      <c r="D7632" s="1">
        <v>3.8</v>
      </c>
      <c r="E7632" s="3" t="s">
        <v>15</v>
      </c>
      <c r="F7632" s="1"/>
      <c r="G7632" s="1"/>
      <c r="H7632" s="6" t="s">
        <v>18</v>
      </c>
      <c r="I7632" s="6" t="s">
        <v>18</v>
      </c>
      <c r="J7632" s="7" t="b">
        <v>0</v>
      </c>
      <c r="K7632" s="6" t="s">
        <v>19</v>
      </c>
      <c r="L7632" s="8"/>
    </row>
    <row r="7633" ht="31.5" hidden="1" customHeight="1">
      <c r="A7633" s="5" t="s">
        <v>8879</v>
      </c>
      <c r="B7633" s="2" t="s">
        <v>203</v>
      </c>
      <c r="C7633" s="1" t="s">
        <v>74</v>
      </c>
      <c r="D7633" s="1">
        <v>2.8</v>
      </c>
      <c r="E7633" s="3" t="s">
        <v>15</v>
      </c>
      <c r="F7633" s="1"/>
      <c r="G7633" s="1"/>
      <c r="H7633" s="6" t="s">
        <v>18</v>
      </c>
      <c r="I7633" s="6" t="s">
        <v>18</v>
      </c>
      <c r="J7633" s="7" t="b">
        <v>0</v>
      </c>
      <c r="K7633" s="6" t="s">
        <v>19</v>
      </c>
      <c r="L7633" s="8"/>
    </row>
    <row r="7634" ht="31.5" hidden="1" customHeight="1">
      <c r="A7634" s="5" t="s">
        <v>8880</v>
      </c>
      <c r="B7634" s="2" t="s">
        <v>500</v>
      </c>
      <c r="C7634" s="1" t="s">
        <v>8779</v>
      </c>
      <c r="D7634" s="1">
        <v>4.0</v>
      </c>
      <c r="E7634" s="3" t="s">
        <v>15</v>
      </c>
      <c r="F7634" s="1"/>
      <c r="G7634" s="1"/>
      <c r="H7634" s="6" t="s">
        <v>76</v>
      </c>
      <c r="I7634" s="6" t="s">
        <v>18</v>
      </c>
      <c r="J7634" s="7" t="b">
        <v>0</v>
      </c>
      <c r="K7634" s="6" t="s">
        <v>19</v>
      </c>
      <c r="L7634" s="8"/>
    </row>
    <row r="7635" ht="31.5" hidden="1" customHeight="1">
      <c r="A7635" s="5" t="s">
        <v>8881</v>
      </c>
      <c r="B7635" s="2" t="s">
        <v>13</v>
      </c>
      <c r="C7635" s="1" t="s">
        <v>8779</v>
      </c>
      <c r="D7635" s="1">
        <v>3.5</v>
      </c>
      <c r="E7635" s="3" t="s">
        <v>15</v>
      </c>
      <c r="F7635" s="1"/>
      <c r="G7635" s="1"/>
      <c r="H7635" s="6" t="s">
        <v>76</v>
      </c>
      <c r="I7635" s="6" t="s">
        <v>18</v>
      </c>
      <c r="J7635" s="7" t="b">
        <v>0</v>
      </c>
      <c r="K7635" s="6" t="s">
        <v>19</v>
      </c>
      <c r="L7635" s="8"/>
    </row>
    <row r="7636" ht="31.5" hidden="1" customHeight="1">
      <c r="A7636" s="5" t="s">
        <v>8882</v>
      </c>
      <c r="B7636" s="2" t="s">
        <v>333</v>
      </c>
      <c r="C7636" s="1" t="s">
        <v>8779</v>
      </c>
      <c r="D7636" s="1">
        <v>3.2</v>
      </c>
      <c r="E7636" s="3" t="s">
        <v>15</v>
      </c>
      <c r="F7636" s="1"/>
      <c r="G7636" s="1"/>
      <c r="H7636" s="6" t="s">
        <v>76</v>
      </c>
      <c r="I7636" s="6" t="s">
        <v>18</v>
      </c>
      <c r="J7636" s="7" t="b">
        <v>0</v>
      </c>
      <c r="K7636" s="6" t="s">
        <v>19</v>
      </c>
      <c r="L7636" s="8"/>
    </row>
    <row r="7637" ht="31.5" hidden="1" customHeight="1">
      <c r="A7637" s="5" t="s">
        <v>8883</v>
      </c>
      <c r="B7637" s="2" t="s">
        <v>70</v>
      </c>
      <c r="C7637" s="1" t="s">
        <v>8779</v>
      </c>
      <c r="D7637" s="1">
        <v>10.7</v>
      </c>
      <c r="E7637" s="3" t="s">
        <v>15</v>
      </c>
      <c r="F7637" s="1"/>
      <c r="G7637" s="1"/>
      <c r="H7637" s="6" t="s">
        <v>76</v>
      </c>
      <c r="I7637" s="6" t="s">
        <v>18</v>
      </c>
      <c r="J7637" s="7" t="b">
        <v>1</v>
      </c>
      <c r="K7637" s="6" t="s">
        <v>19</v>
      </c>
      <c r="L7637" s="8"/>
    </row>
    <row r="7638" ht="31.5" hidden="1" customHeight="1">
      <c r="A7638" s="5" t="s">
        <v>8884</v>
      </c>
      <c r="B7638" s="2" t="s">
        <v>3823</v>
      </c>
      <c r="C7638" s="1" t="s">
        <v>74</v>
      </c>
      <c r="D7638" s="1">
        <v>3.0</v>
      </c>
      <c r="E7638" s="3" t="s">
        <v>15</v>
      </c>
      <c r="F7638" s="1"/>
      <c r="G7638" s="1"/>
      <c r="H7638" s="6" t="s">
        <v>18</v>
      </c>
      <c r="I7638" s="6" t="s">
        <v>18</v>
      </c>
      <c r="J7638" s="7" t="b">
        <v>0</v>
      </c>
      <c r="K7638" s="6" t="s">
        <v>19</v>
      </c>
      <c r="L7638" s="8"/>
    </row>
    <row r="7639" ht="31.5" hidden="1" customHeight="1">
      <c r="A7639" s="5" t="s">
        <v>8885</v>
      </c>
      <c r="B7639" s="2" t="s">
        <v>333</v>
      </c>
      <c r="C7639" s="1" t="s">
        <v>8886</v>
      </c>
      <c r="D7639" s="1">
        <v>3.2</v>
      </c>
      <c r="E7639" s="3" t="s">
        <v>15</v>
      </c>
      <c r="F7639" s="1"/>
      <c r="G7639" s="1"/>
      <c r="H7639" s="6" t="s">
        <v>18</v>
      </c>
      <c r="I7639" s="6" t="s">
        <v>18</v>
      </c>
      <c r="J7639" s="7" t="b">
        <v>0</v>
      </c>
      <c r="K7639" s="6" t="s">
        <v>19</v>
      </c>
      <c r="L7639" s="8"/>
    </row>
    <row r="7640" ht="31.5" hidden="1" customHeight="1">
      <c r="A7640" s="5" t="s">
        <v>8887</v>
      </c>
      <c r="B7640" s="2" t="s">
        <v>333</v>
      </c>
      <c r="C7640" s="1" t="s">
        <v>8779</v>
      </c>
      <c r="D7640" s="1">
        <v>3.8</v>
      </c>
      <c r="E7640" s="3" t="s">
        <v>15</v>
      </c>
      <c r="F7640" s="1"/>
      <c r="G7640" s="1"/>
      <c r="H7640" s="6" t="s">
        <v>18</v>
      </c>
      <c r="I7640" s="6" t="s">
        <v>18</v>
      </c>
      <c r="J7640" s="7" t="b">
        <v>0</v>
      </c>
      <c r="K7640" s="6" t="s">
        <v>19</v>
      </c>
      <c r="L7640" s="8"/>
    </row>
    <row r="7641" ht="31.5" hidden="1" customHeight="1">
      <c r="A7641" s="5" t="s">
        <v>8888</v>
      </c>
      <c r="B7641" s="2" t="s">
        <v>3823</v>
      </c>
      <c r="C7641" s="1" t="s">
        <v>74</v>
      </c>
      <c r="D7641" s="1">
        <v>3.0</v>
      </c>
      <c r="E7641" s="3" t="s">
        <v>15</v>
      </c>
      <c r="F7641" s="1"/>
      <c r="G7641" s="1"/>
      <c r="H7641" s="6" t="s">
        <v>18</v>
      </c>
      <c r="I7641" s="6" t="s">
        <v>18</v>
      </c>
      <c r="J7641" s="7" t="b">
        <v>0</v>
      </c>
      <c r="K7641" s="6" t="s">
        <v>19</v>
      </c>
      <c r="L7641" s="8"/>
    </row>
    <row r="7642" ht="31.5" hidden="1" customHeight="1">
      <c r="A7642" s="5" t="s">
        <v>8889</v>
      </c>
      <c r="B7642" s="2" t="s">
        <v>4423</v>
      </c>
      <c r="C7642" s="1" t="s">
        <v>74</v>
      </c>
      <c r="D7642" s="1">
        <v>1.5</v>
      </c>
      <c r="E7642" s="3" t="s">
        <v>15</v>
      </c>
      <c r="F7642" s="1"/>
      <c r="G7642" s="1"/>
      <c r="H7642" s="6" t="s">
        <v>18</v>
      </c>
      <c r="I7642" s="6" t="s">
        <v>18</v>
      </c>
      <c r="J7642" s="7" t="b">
        <v>0</v>
      </c>
      <c r="K7642" s="6" t="s">
        <v>19</v>
      </c>
      <c r="L7642" s="8"/>
    </row>
    <row r="7643" ht="31.5" hidden="1" customHeight="1">
      <c r="A7643" s="5" t="s">
        <v>8890</v>
      </c>
      <c r="B7643" s="2" t="s">
        <v>4423</v>
      </c>
      <c r="C7643" s="1" t="s">
        <v>74</v>
      </c>
      <c r="D7643" s="1">
        <v>1.5</v>
      </c>
      <c r="E7643" s="3" t="s">
        <v>15</v>
      </c>
      <c r="F7643" s="1"/>
      <c r="G7643" s="1"/>
      <c r="H7643" s="6" t="s">
        <v>18</v>
      </c>
      <c r="I7643" s="6" t="s">
        <v>18</v>
      </c>
      <c r="J7643" s="7" t="b">
        <v>0</v>
      </c>
      <c r="K7643" s="6" t="s">
        <v>19</v>
      </c>
      <c r="L7643" s="8"/>
    </row>
    <row r="7644" ht="31.5" hidden="1" customHeight="1">
      <c r="A7644" s="5" t="s">
        <v>8891</v>
      </c>
      <c r="B7644" s="2" t="s">
        <v>4423</v>
      </c>
      <c r="C7644" s="1" t="s">
        <v>74</v>
      </c>
      <c r="D7644" s="1">
        <v>1.5</v>
      </c>
      <c r="E7644" s="3" t="s">
        <v>15</v>
      </c>
      <c r="F7644" s="1"/>
      <c r="G7644" s="1"/>
      <c r="H7644" s="6" t="s">
        <v>18</v>
      </c>
      <c r="I7644" s="6" t="s">
        <v>18</v>
      </c>
      <c r="J7644" s="7" t="b">
        <v>0</v>
      </c>
      <c r="K7644" s="6" t="s">
        <v>19</v>
      </c>
      <c r="L7644" s="8"/>
    </row>
    <row r="7645" ht="31.5" hidden="1" customHeight="1">
      <c r="A7645" s="5" t="s">
        <v>8892</v>
      </c>
      <c r="B7645" s="2" t="s">
        <v>4423</v>
      </c>
      <c r="C7645" s="1" t="s">
        <v>74</v>
      </c>
      <c r="D7645" s="1">
        <v>1.5</v>
      </c>
      <c r="E7645" s="3" t="s">
        <v>15</v>
      </c>
      <c r="F7645" s="1"/>
      <c r="G7645" s="1"/>
      <c r="H7645" s="6" t="s">
        <v>18</v>
      </c>
      <c r="I7645" s="6" t="s">
        <v>18</v>
      </c>
      <c r="J7645" s="7" t="b">
        <v>0</v>
      </c>
      <c r="K7645" s="6" t="s">
        <v>19</v>
      </c>
      <c r="L7645" s="8"/>
    </row>
    <row r="7646" ht="31.5" hidden="1" customHeight="1">
      <c r="A7646" s="5" t="s">
        <v>8893</v>
      </c>
      <c r="B7646" s="2" t="s">
        <v>4423</v>
      </c>
      <c r="C7646" s="1" t="s">
        <v>74</v>
      </c>
      <c r="D7646" s="1">
        <v>1.5</v>
      </c>
      <c r="E7646" s="3" t="s">
        <v>15</v>
      </c>
      <c r="F7646" s="1"/>
      <c r="G7646" s="1"/>
      <c r="H7646" s="6" t="s">
        <v>18</v>
      </c>
      <c r="I7646" s="6" t="s">
        <v>18</v>
      </c>
      <c r="J7646" s="7" t="b">
        <v>0</v>
      </c>
      <c r="K7646" s="6" t="s">
        <v>19</v>
      </c>
      <c r="L7646" s="8"/>
    </row>
    <row r="7647" ht="31.5" hidden="1" customHeight="1">
      <c r="A7647" s="5" t="s">
        <v>8894</v>
      </c>
      <c r="B7647" s="2" t="s">
        <v>4423</v>
      </c>
      <c r="C7647" s="1" t="s">
        <v>74</v>
      </c>
      <c r="D7647" s="1">
        <v>1.5</v>
      </c>
      <c r="E7647" s="3" t="s">
        <v>15</v>
      </c>
      <c r="F7647" s="1"/>
      <c r="G7647" s="1"/>
      <c r="H7647" s="6" t="s">
        <v>18</v>
      </c>
      <c r="I7647" s="6" t="s">
        <v>18</v>
      </c>
      <c r="J7647" s="7" t="b">
        <v>0</v>
      </c>
      <c r="K7647" s="6" t="s">
        <v>19</v>
      </c>
      <c r="L7647" s="8"/>
    </row>
    <row r="7648" ht="31.5" hidden="1" customHeight="1">
      <c r="A7648" s="5" t="s">
        <v>8895</v>
      </c>
      <c r="B7648" s="2" t="s">
        <v>4423</v>
      </c>
      <c r="C7648" s="1" t="s">
        <v>74</v>
      </c>
      <c r="D7648" s="1">
        <v>2.0</v>
      </c>
      <c r="E7648" s="3" t="s">
        <v>15</v>
      </c>
      <c r="F7648" s="1"/>
      <c r="G7648" s="1"/>
      <c r="H7648" s="6" t="s">
        <v>18</v>
      </c>
      <c r="I7648" s="6" t="s">
        <v>18</v>
      </c>
      <c r="J7648" s="7" t="b">
        <v>0</v>
      </c>
      <c r="K7648" s="6" t="s">
        <v>23</v>
      </c>
      <c r="L7648" s="8"/>
    </row>
    <row r="7649" ht="31.5" hidden="1" customHeight="1">
      <c r="A7649" s="5" t="s">
        <v>8896</v>
      </c>
      <c r="B7649" s="2" t="s">
        <v>500</v>
      </c>
      <c r="C7649" s="1" t="s">
        <v>8897</v>
      </c>
      <c r="D7649" s="1">
        <v>6.5</v>
      </c>
      <c r="E7649" s="3" t="s">
        <v>15</v>
      </c>
      <c r="F7649" s="1"/>
      <c r="G7649" s="1"/>
      <c r="H7649" s="6" t="s">
        <v>18</v>
      </c>
      <c r="I7649" s="6" t="s">
        <v>18</v>
      </c>
      <c r="J7649" s="7" t="b">
        <v>0</v>
      </c>
      <c r="K7649" s="6" t="s">
        <v>19</v>
      </c>
      <c r="L7649" s="8"/>
    </row>
    <row r="7650" ht="31.5" hidden="1" customHeight="1">
      <c r="A7650" s="5" t="s">
        <v>8898</v>
      </c>
      <c r="B7650" s="2" t="s">
        <v>13</v>
      </c>
      <c r="C7650" s="1" t="s">
        <v>8897</v>
      </c>
      <c r="D7650" s="1">
        <v>5.0</v>
      </c>
      <c r="E7650" s="3" t="s">
        <v>15</v>
      </c>
      <c r="F7650" s="1"/>
      <c r="G7650" s="1"/>
      <c r="H7650" s="6" t="s">
        <v>18</v>
      </c>
      <c r="I7650" s="6" t="s">
        <v>18</v>
      </c>
      <c r="J7650" s="7" t="b">
        <v>0</v>
      </c>
      <c r="K7650" s="6" t="s">
        <v>19</v>
      </c>
      <c r="L7650" s="8"/>
    </row>
    <row r="7651" ht="31.5" hidden="1" customHeight="1">
      <c r="A7651" s="5" t="s">
        <v>8899</v>
      </c>
      <c r="B7651" s="2" t="s">
        <v>70</v>
      </c>
      <c r="C7651" s="1" t="s">
        <v>8897</v>
      </c>
      <c r="D7651" s="1">
        <v>11.5</v>
      </c>
      <c r="E7651" s="3" t="s">
        <v>15</v>
      </c>
      <c r="F7651" s="1"/>
      <c r="G7651" s="1"/>
      <c r="H7651" s="6" t="s">
        <v>18</v>
      </c>
      <c r="I7651" s="6" t="s">
        <v>18</v>
      </c>
      <c r="J7651" s="7" t="b">
        <v>1</v>
      </c>
      <c r="K7651" s="6" t="s">
        <v>19</v>
      </c>
      <c r="L7651" s="8"/>
    </row>
    <row r="7652" ht="31.5" hidden="1" customHeight="1">
      <c r="A7652" s="5" t="s">
        <v>8900</v>
      </c>
      <c r="B7652" s="2" t="s">
        <v>500</v>
      </c>
      <c r="C7652" s="1" t="s">
        <v>8901</v>
      </c>
      <c r="D7652" s="1">
        <v>6.0</v>
      </c>
      <c r="E7652" s="3" t="s">
        <v>15</v>
      </c>
      <c r="F7652" s="1"/>
      <c r="G7652" s="1"/>
      <c r="H7652" s="6" t="s">
        <v>18</v>
      </c>
      <c r="I7652" s="6" t="s">
        <v>18</v>
      </c>
      <c r="J7652" s="7" t="b">
        <v>0</v>
      </c>
      <c r="K7652" s="6" t="s">
        <v>19</v>
      </c>
      <c r="L7652" s="8"/>
    </row>
    <row r="7653" ht="31.5" hidden="1" customHeight="1">
      <c r="A7653" s="5" t="s">
        <v>8902</v>
      </c>
      <c r="B7653" s="2" t="s">
        <v>13</v>
      </c>
      <c r="C7653" s="1" t="s">
        <v>8901</v>
      </c>
      <c r="D7653" s="1">
        <v>4.8</v>
      </c>
      <c r="E7653" s="3" t="s">
        <v>15</v>
      </c>
      <c r="F7653" s="1"/>
      <c r="G7653" s="1"/>
      <c r="H7653" s="6" t="s">
        <v>18</v>
      </c>
      <c r="I7653" s="6" t="s">
        <v>18</v>
      </c>
      <c r="J7653" s="7" t="b">
        <v>0</v>
      </c>
      <c r="K7653" s="6" t="s">
        <v>19</v>
      </c>
      <c r="L7653" s="8"/>
    </row>
    <row r="7654" ht="31.5" hidden="1" customHeight="1">
      <c r="A7654" s="12" t="s">
        <v>8903</v>
      </c>
      <c r="B7654" s="2" t="s">
        <v>70</v>
      </c>
      <c r="C7654" s="1" t="s">
        <v>8901</v>
      </c>
      <c r="D7654" s="1">
        <v>10.8</v>
      </c>
      <c r="E7654" s="3" t="s">
        <v>15</v>
      </c>
      <c r="F7654" s="1"/>
      <c r="G7654" s="1"/>
      <c r="H7654" s="6" t="s">
        <v>18</v>
      </c>
      <c r="I7654" s="6" t="s">
        <v>18</v>
      </c>
      <c r="J7654" s="7" t="b">
        <v>1</v>
      </c>
      <c r="K7654" s="6" t="s">
        <v>19</v>
      </c>
      <c r="L7654" s="8"/>
    </row>
    <row r="7655" ht="31.5" hidden="1" customHeight="1">
      <c r="A7655" s="5" t="s">
        <v>8904</v>
      </c>
      <c r="B7655" s="2" t="s">
        <v>1290</v>
      </c>
      <c r="C7655" s="1" t="s">
        <v>74</v>
      </c>
      <c r="D7655" s="1">
        <v>5.5</v>
      </c>
      <c r="E7655" s="3" t="s">
        <v>15</v>
      </c>
      <c r="F7655" s="1"/>
      <c r="G7655" s="1"/>
      <c r="H7655" s="6" t="s">
        <v>18</v>
      </c>
      <c r="I7655" s="6" t="s">
        <v>18</v>
      </c>
      <c r="J7655" s="7" t="b">
        <v>0</v>
      </c>
      <c r="K7655" s="6" t="s">
        <v>19</v>
      </c>
      <c r="L7655" s="8"/>
    </row>
    <row r="7656" ht="31.5" hidden="1" customHeight="1">
      <c r="A7656" s="5" t="s">
        <v>8905</v>
      </c>
      <c r="B7656" s="2" t="s">
        <v>333</v>
      </c>
      <c r="C7656" s="1" t="s">
        <v>14</v>
      </c>
      <c r="D7656" s="1">
        <v>5.2</v>
      </c>
      <c r="E7656" s="3" t="s">
        <v>15</v>
      </c>
      <c r="F7656" s="1"/>
      <c r="G7656" s="1"/>
      <c r="H7656" s="6" t="s">
        <v>18</v>
      </c>
      <c r="I7656" s="6" t="s">
        <v>18</v>
      </c>
      <c r="J7656" s="7" t="b">
        <v>0</v>
      </c>
      <c r="K7656" s="6" t="s">
        <v>19</v>
      </c>
      <c r="L7656" s="8"/>
    </row>
    <row r="7657" ht="31.5" hidden="1" customHeight="1">
      <c r="A7657" s="5" t="s">
        <v>8906</v>
      </c>
      <c r="B7657" s="2" t="s">
        <v>203</v>
      </c>
      <c r="C7657" s="1" t="s">
        <v>14</v>
      </c>
      <c r="D7657" s="1">
        <v>3.0</v>
      </c>
      <c r="E7657" s="3" t="s">
        <v>15</v>
      </c>
      <c r="F7657" s="1"/>
      <c r="G7657" s="1"/>
      <c r="H7657" s="6" t="s">
        <v>18</v>
      </c>
      <c r="I7657" s="6" t="s">
        <v>18</v>
      </c>
      <c r="J7657" s="7" t="b">
        <v>0</v>
      </c>
      <c r="K7657" s="6" t="s">
        <v>19</v>
      </c>
      <c r="L7657" s="8"/>
    </row>
    <row r="7658" ht="31.5" hidden="1" customHeight="1">
      <c r="A7658" s="5" t="s">
        <v>8907</v>
      </c>
      <c r="B7658" s="2" t="s">
        <v>203</v>
      </c>
      <c r="C7658" s="1" t="s">
        <v>14</v>
      </c>
      <c r="D7658" s="1">
        <v>2.8</v>
      </c>
      <c r="E7658" s="3" t="s">
        <v>15</v>
      </c>
      <c r="F7658" s="1"/>
      <c r="G7658" s="1"/>
      <c r="H7658" s="6" t="s">
        <v>76</v>
      </c>
      <c r="I7658" s="6" t="s">
        <v>18</v>
      </c>
      <c r="J7658" s="7" t="b">
        <v>0</v>
      </c>
      <c r="K7658" s="6" t="s">
        <v>19</v>
      </c>
      <c r="L7658" s="8"/>
    </row>
    <row r="7659" ht="31.5" hidden="1" customHeight="1">
      <c r="A7659" s="5" t="s">
        <v>8908</v>
      </c>
      <c r="B7659" s="2" t="s">
        <v>333</v>
      </c>
      <c r="C7659" s="1" t="s">
        <v>14</v>
      </c>
      <c r="D7659" s="1">
        <v>4.5</v>
      </c>
      <c r="E7659" s="3" t="s">
        <v>15</v>
      </c>
      <c r="F7659" s="1"/>
      <c r="G7659" s="1"/>
      <c r="H7659" s="6" t="s">
        <v>18</v>
      </c>
      <c r="I7659" s="6" t="s">
        <v>18</v>
      </c>
      <c r="J7659" s="7" t="b">
        <v>0</v>
      </c>
      <c r="K7659" s="6" t="s">
        <v>19</v>
      </c>
      <c r="L7659" s="8"/>
    </row>
    <row r="7660" ht="31.5" hidden="1" customHeight="1">
      <c r="A7660" s="5" t="s">
        <v>8909</v>
      </c>
      <c r="B7660" s="2" t="s">
        <v>13</v>
      </c>
      <c r="C7660" s="1" t="s">
        <v>74</v>
      </c>
      <c r="D7660" s="1">
        <v>3.8</v>
      </c>
      <c r="E7660" s="3" t="s">
        <v>15</v>
      </c>
      <c r="F7660" s="1"/>
      <c r="G7660" s="1"/>
      <c r="H7660" s="6" t="s">
        <v>18</v>
      </c>
      <c r="I7660" s="6" t="s">
        <v>18</v>
      </c>
      <c r="J7660" s="7" t="b">
        <v>0</v>
      </c>
      <c r="K7660" s="6" t="s">
        <v>19</v>
      </c>
      <c r="L7660" s="8"/>
    </row>
    <row r="7661" ht="31.5" hidden="1" customHeight="1">
      <c r="A7661" s="5" t="s">
        <v>8910</v>
      </c>
      <c r="B7661" s="2" t="s">
        <v>500</v>
      </c>
      <c r="C7661" s="1" t="s">
        <v>74</v>
      </c>
      <c r="D7661" s="1">
        <v>4.0</v>
      </c>
      <c r="E7661" s="3" t="s">
        <v>15</v>
      </c>
      <c r="F7661" s="1"/>
      <c r="G7661" s="1"/>
      <c r="H7661" s="6" t="s">
        <v>18</v>
      </c>
      <c r="I7661" s="6" t="s">
        <v>18</v>
      </c>
      <c r="J7661" s="7" t="b">
        <v>0</v>
      </c>
      <c r="K7661" s="6" t="s">
        <v>19</v>
      </c>
      <c r="L7661" s="8"/>
    </row>
    <row r="7662" ht="31.5" hidden="1" customHeight="1">
      <c r="A7662" s="5" t="s">
        <v>8911</v>
      </c>
      <c r="B7662" s="2" t="s">
        <v>70</v>
      </c>
      <c r="C7662" s="1" t="s">
        <v>74</v>
      </c>
      <c r="D7662" s="1">
        <v>7.8</v>
      </c>
      <c r="E7662" s="3" t="s">
        <v>15</v>
      </c>
      <c r="F7662" s="1"/>
      <c r="G7662" s="1"/>
      <c r="H7662" s="6" t="s">
        <v>18</v>
      </c>
      <c r="I7662" s="6" t="s">
        <v>18</v>
      </c>
      <c r="J7662" s="7" t="b">
        <v>1</v>
      </c>
      <c r="K7662" s="6" t="s">
        <v>19</v>
      </c>
      <c r="L7662" s="8"/>
    </row>
    <row r="7663" ht="31.5" hidden="1" customHeight="1">
      <c r="A7663" s="5" t="s">
        <v>8912</v>
      </c>
      <c r="B7663" s="2" t="s">
        <v>500</v>
      </c>
      <c r="C7663" s="1" t="s">
        <v>74</v>
      </c>
      <c r="D7663" s="1">
        <v>5.2</v>
      </c>
      <c r="E7663" s="3" t="s">
        <v>15</v>
      </c>
      <c r="F7663" s="1"/>
      <c r="G7663" s="1"/>
      <c r="H7663" s="6" t="s">
        <v>18</v>
      </c>
      <c r="I7663" s="6" t="s">
        <v>18</v>
      </c>
      <c r="J7663" s="7" t="b">
        <v>0</v>
      </c>
      <c r="K7663" s="6" t="s">
        <v>19</v>
      </c>
      <c r="L7663" s="8"/>
    </row>
    <row r="7664" ht="31.5" hidden="1" customHeight="1">
      <c r="A7664" s="5" t="s">
        <v>8913</v>
      </c>
      <c r="B7664" s="2" t="s">
        <v>500</v>
      </c>
      <c r="C7664" s="1" t="s">
        <v>74</v>
      </c>
      <c r="D7664" s="1">
        <v>5.0</v>
      </c>
      <c r="E7664" s="3" t="s">
        <v>15</v>
      </c>
      <c r="F7664" s="1"/>
      <c r="G7664" s="1"/>
      <c r="H7664" s="6" t="s">
        <v>18</v>
      </c>
      <c r="I7664" s="6" t="s">
        <v>18</v>
      </c>
      <c r="J7664" s="7" t="b">
        <v>0</v>
      </c>
      <c r="K7664" s="6" t="s">
        <v>19</v>
      </c>
      <c r="L7664" s="8"/>
    </row>
    <row r="7665" ht="31.5" hidden="1" customHeight="1">
      <c r="A7665" s="5" t="s">
        <v>8914</v>
      </c>
      <c r="B7665" s="2" t="s">
        <v>143</v>
      </c>
      <c r="C7665" s="1" t="s">
        <v>74</v>
      </c>
      <c r="D7665" s="1">
        <v>3.8</v>
      </c>
      <c r="E7665" s="3" t="s">
        <v>15</v>
      </c>
      <c r="F7665" s="1"/>
      <c r="G7665" s="1"/>
      <c r="H7665" s="6" t="s">
        <v>76</v>
      </c>
      <c r="I7665" s="6" t="s">
        <v>18</v>
      </c>
      <c r="J7665" s="7" t="b">
        <v>0</v>
      </c>
      <c r="K7665" s="6" t="s">
        <v>19</v>
      </c>
      <c r="L7665" s="8"/>
    </row>
    <row r="7666" ht="31.5" hidden="1" customHeight="1">
      <c r="A7666" s="5" t="s">
        <v>8915</v>
      </c>
      <c r="B7666" s="2" t="s">
        <v>143</v>
      </c>
      <c r="C7666" s="1" t="s">
        <v>74</v>
      </c>
      <c r="D7666" s="1">
        <v>3.5</v>
      </c>
      <c r="E7666" s="3" t="s">
        <v>15</v>
      </c>
      <c r="F7666" s="1"/>
      <c r="G7666" s="1"/>
      <c r="H7666" s="6" t="s">
        <v>18</v>
      </c>
      <c r="I7666" s="6" t="s">
        <v>18</v>
      </c>
      <c r="J7666" s="7" t="b">
        <v>0</v>
      </c>
      <c r="K7666" s="6" t="s">
        <v>19</v>
      </c>
      <c r="L7666" s="8"/>
    </row>
    <row r="7667" ht="31.5" hidden="1" customHeight="1">
      <c r="A7667" s="5" t="s">
        <v>8916</v>
      </c>
      <c r="B7667" s="2" t="s">
        <v>143</v>
      </c>
      <c r="C7667" s="1" t="s">
        <v>74</v>
      </c>
      <c r="D7667" s="1">
        <v>3.8</v>
      </c>
      <c r="E7667" s="3" t="s">
        <v>15</v>
      </c>
      <c r="F7667" s="1"/>
      <c r="G7667" s="1"/>
      <c r="H7667" s="6" t="s">
        <v>18</v>
      </c>
      <c r="I7667" s="6" t="s">
        <v>18</v>
      </c>
      <c r="J7667" s="7" t="b">
        <v>0</v>
      </c>
      <c r="K7667" s="6" t="s">
        <v>23</v>
      </c>
      <c r="L7667" s="8"/>
    </row>
    <row r="7668" ht="31.5" hidden="1" customHeight="1">
      <c r="A7668" s="5" t="s">
        <v>8917</v>
      </c>
      <c r="B7668" s="2" t="s">
        <v>333</v>
      </c>
      <c r="C7668" s="1" t="s">
        <v>8918</v>
      </c>
      <c r="D7668" s="1">
        <v>4.0</v>
      </c>
      <c r="E7668" s="3" t="s">
        <v>15</v>
      </c>
      <c r="F7668" s="1"/>
      <c r="G7668" s="1"/>
      <c r="H7668" s="6" t="s">
        <v>18</v>
      </c>
      <c r="I7668" s="6" t="s">
        <v>18</v>
      </c>
      <c r="J7668" s="7" t="b">
        <v>0</v>
      </c>
      <c r="K7668" s="6" t="s">
        <v>19</v>
      </c>
      <c r="L7668" s="8"/>
    </row>
    <row r="7669" ht="31.5" hidden="1" customHeight="1">
      <c r="A7669" s="5" t="s">
        <v>8919</v>
      </c>
      <c r="B7669" s="2" t="s">
        <v>333</v>
      </c>
      <c r="C7669" s="1" t="s">
        <v>8920</v>
      </c>
      <c r="D7669" s="1">
        <v>3.5</v>
      </c>
      <c r="E7669" s="3" t="s">
        <v>15</v>
      </c>
      <c r="F7669" s="1"/>
      <c r="G7669" s="1"/>
      <c r="H7669" s="6" t="s">
        <v>18</v>
      </c>
      <c r="I7669" s="6" t="s">
        <v>18</v>
      </c>
      <c r="J7669" s="7" t="b">
        <v>0</v>
      </c>
      <c r="K7669" s="6" t="s">
        <v>19</v>
      </c>
      <c r="L7669" s="8"/>
    </row>
    <row r="7670" ht="31.5" hidden="1" customHeight="1">
      <c r="A7670" s="5" t="s">
        <v>8921</v>
      </c>
      <c r="B7670" s="2" t="s">
        <v>333</v>
      </c>
      <c r="C7670" s="1" t="s">
        <v>74</v>
      </c>
      <c r="D7670" s="1">
        <v>2.5</v>
      </c>
      <c r="E7670" s="3" t="s">
        <v>15</v>
      </c>
      <c r="F7670" s="1"/>
      <c r="G7670" s="1"/>
      <c r="H7670" s="6" t="s">
        <v>18</v>
      </c>
      <c r="I7670" s="6" t="s">
        <v>18</v>
      </c>
      <c r="J7670" s="7" t="b">
        <v>0</v>
      </c>
      <c r="K7670" s="6" t="s">
        <v>19</v>
      </c>
      <c r="L7670" s="8"/>
    </row>
    <row r="7671" ht="31.5" hidden="1" customHeight="1">
      <c r="A7671" s="5" t="s">
        <v>8922</v>
      </c>
      <c r="B7671" s="2" t="s">
        <v>333</v>
      </c>
      <c r="C7671" s="1" t="s">
        <v>14</v>
      </c>
      <c r="D7671" s="1">
        <v>6.2</v>
      </c>
      <c r="E7671" s="3" t="s">
        <v>15</v>
      </c>
      <c r="F7671" s="1"/>
      <c r="G7671" s="1"/>
      <c r="H7671" s="6" t="s">
        <v>18</v>
      </c>
      <c r="I7671" s="6" t="s">
        <v>18</v>
      </c>
      <c r="J7671" s="7" t="b">
        <v>0</v>
      </c>
      <c r="K7671" s="6" t="s">
        <v>19</v>
      </c>
      <c r="L7671" s="8"/>
    </row>
    <row r="7672" ht="31.5" hidden="1" customHeight="1">
      <c r="A7672" s="5" t="s">
        <v>8923</v>
      </c>
      <c r="B7672" s="2" t="s">
        <v>333</v>
      </c>
      <c r="C7672" s="1" t="s">
        <v>8924</v>
      </c>
      <c r="D7672" s="1">
        <v>3.2</v>
      </c>
      <c r="E7672" s="3" t="s">
        <v>15</v>
      </c>
      <c r="F7672" s="1"/>
      <c r="G7672" s="1"/>
      <c r="H7672" s="6" t="s">
        <v>18</v>
      </c>
      <c r="I7672" s="6" t="s">
        <v>18</v>
      </c>
      <c r="J7672" s="7" t="b">
        <v>0</v>
      </c>
      <c r="K7672" s="6" t="s">
        <v>19</v>
      </c>
      <c r="L7672" s="8"/>
    </row>
    <row r="7673" ht="31.5" hidden="1" customHeight="1">
      <c r="A7673" s="5" t="s">
        <v>8925</v>
      </c>
      <c r="B7673" s="2" t="s">
        <v>4423</v>
      </c>
      <c r="C7673" s="1" t="s">
        <v>74</v>
      </c>
      <c r="D7673" s="1">
        <v>1.5</v>
      </c>
      <c r="E7673" s="3" t="s">
        <v>15</v>
      </c>
      <c r="F7673" s="1"/>
      <c r="G7673" s="1"/>
      <c r="H7673" s="6" t="s">
        <v>18</v>
      </c>
      <c r="I7673" s="6" t="s">
        <v>18</v>
      </c>
      <c r="J7673" s="7" t="b">
        <v>0</v>
      </c>
      <c r="K7673" s="6" t="s">
        <v>19</v>
      </c>
      <c r="L7673" s="8"/>
    </row>
    <row r="7674" ht="31.5" hidden="1" customHeight="1">
      <c r="A7674" s="5" t="s">
        <v>8926</v>
      </c>
      <c r="B7674" s="2" t="s">
        <v>4423</v>
      </c>
      <c r="C7674" s="1" t="s">
        <v>74</v>
      </c>
      <c r="D7674" s="1">
        <v>1.5</v>
      </c>
      <c r="E7674" s="3" t="s">
        <v>15</v>
      </c>
      <c r="F7674" s="1"/>
      <c r="G7674" s="1"/>
      <c r="H7674" s="6" t="s">
        <v>18</v>
      </c>
      <c r="I7674" s="6" t="s">
        <v>18</v>
      </c>
      <c r="J7674" s="7" t="b">
        <v>0</v>
      </c>
      <c r="K7674" s="6" t="s">
        <v>19</v>
      </c>
      <c r="L7674" s="8"/>
    </row>
    <row r="7675" ht="31.5" hidden="1" customHeight="1">
      <c r="A7675" s="5" t="s">
        <v>8927</v>
      </c>
      <c r="B7675" s="2" t="s">
        <v>333</v>
      </c>
      <c r="C7675" s="1" t="s">
        <v>8928</v>
      </c>
      <c r="D7675" s="1">
        <v>5.5</v>
      </c>
      <c r="E7675" s="3" t="s">
        <v>15</v>
      </c>
      <c r="F7675" s="1"/>
      <c r="G7675" s="1"/>
      <c r="H7675" s="6" t="s">
        <v>18</v>
      </c>
      <c r="I7675" s="6" t="s">
        <v>18</v>
      </c>
      <c r="J7675" s="7" t="b">
        <v>0</v>
      </c>
      <c r="K7675" s="6" t="s">
        <v>19</v>
      </c>
      <c r="L7675" s="8"/>
    </row>
    <row r="7676" ht="31.5" hidden="1" customHeight="1">
      <c r="A7676" s="5" t="s">
        <v>8929</v>
      </c>
      <c r="B7676" s="2" t="s">
        <v>203</v>
      </c>
      <c r="C7676" s="1" t="s">
        <v>14</v>
      </c>
      <c r="D7676" s="1">
        <v>2.5</v>
      </c>
      <c r="E7676" s="3" t="s">
        <v>15</v>
      </c>
      <c r="F7676" s="1"/>
      <c r="G7676" s="1"/>
      <c r="H7676" s="6" t="s">
        <v>18</v>
      </c>
      <c r="I7676" s="6" t="s">
        <v>18</v>
      </c>
      <c r="J7676" s="7" t="b">
        <v>0</v>
      </c>
      <c r="K7676" s="6" t="s">
        <v>19</v>
      </c>
      <c r="L7676" s="8"/>
    </row>
    <row r="7677" ht="31.5" hidden="1" customHeight="1">
      <c r="A7677" s="5" t="s">
        <v>8930</v>
      </c>
      <c r="B7677" s="2" t="s">
        <v>203</v>
      </c>
      <c r="C7677" s="1" t="s">
        <v>8931</v>
      </c>
      <c r="D7677" s="1">
        <v>2.8</v>
      </c>
      <c r="E7677" s="3" t="s">
        <v>15</v>
      </c>
      <c r="F7677" s="1"/>
      <c r="G7677" s="1"/>
      <c r="H7677" s="6" t="s">
        <v>18</v>
      </c>
      <c r="I7677" s="6" t="s">
        <v>18</v>
      </c>
      <c r="J7677" s="7" t="b">
        <v>0</v>
      </c>
      <c r="K7677" s="6" t="s">
        <v>19</v>
      </c>
      <c r="L7677" s="8"/>
    </row>
    <row r="7678" ht="31.5" hidden="1" customHeight="1">
      <c r="A7678" s="5" t="s">
        <v>8932</v>
      </c>
      <c r="B7678" s="2" t="s">
        <v>1290</v>
      </c>
      <c r="C7678" s="1" t="s">
        <v>74</v>
      </c>
      <c r="D7678" s="1">
        <v>5.8</v>
      </c>
      <c r="E7678" s="3" t="s">
        <v>15</v>
      </c>
      <c r="F7678" s="1"/>
      <c r="G7678" s="1"/>
      <c r="H7678" s="6" t="s">
        <v>18</v>
      </c>
      <c r="I7678" s="6" t="s">
        <v>18</v>
      </c>
      <c r="J7678" s="7" t="b">
        <v>0</v>
      </c>
      <c r="K7678" s="6" t="s">
        <v>19</v>
      </c>
      <c r="L7678" s="8"/>
    </row>
    <row r="7679" ht="31.5" hidden="1" customHeight="1">
      <c r="A7679" s="5" t="s">
        <v>8933</v>
      </c>
      <c r="B7679" s="2" t="s">
        <v>568</v>
      </c>
      <c r="C7679" s="1" t="s">
        <v>7703</v>
      </c>
      <c r="D7679" s="1">
        <v>6.5</v>
      </c>
      <c r="E7679" s="3" t="s">
        <v>15</v>
      </c>
      <c r="F7679" s="1"/>
      <c r="G7679" s="1"/>
      <c r="H7679" s="6" t="s">
        <v>18</v>
      </c>
      <c r="I7679" s="6" t="s">
        <v>18</v>
      </c>
      <c r="J7679" s="7" t="b">
        <v>0</v>
      </c>
      <c r="K7679" s="6" t="s">
        <v>19</v>
      </c>
      <c r="L7679" s="8"/>
    </row>
    <row r="7680" ht="31.5" hidden="1" customHeight="1">
      <c r="A7680" s="5" t="s">
        <v>8934</v>
      </c>
      <c r="B7680" s="2" t="s">
        <v>13</v>
      </c>
      <c r="C7680" s="1" t="s">
        <v>107</v>
      </c>
      <c r="D7680" s="1">
        <v>2.2</v>
      </c>
      <c r="E7680" s="3" t="s">
        <v>15</v>
      </c>
      <c r="F7680" s="1"/>
      <c r="G7680" s="1"/>
      <c r="H7680" s="6" t="s">
        <v>18</v>
      </c>
      <c r="I7680" s="6" t="s">
        <v>18</v>
      </c>
      <c r="J7680" s="7" t="b">
        <v>0</v>
      </c>
      <c r="K7680" s="6" t="s">
        <v>19</v>
      </c>
      <c r="L7680" s="8"/>
    </row>
    <row r="7681" ht="31.5" hidden="1" customHeight="1">
      <c r="A7681" s="5" t="s">
        <v>8935</v>
      </c>
      <c r="B7681" s="2" t="s">
        <v>500</v>
      </c>
      <c r="C7681" s="1" t="s">
        <v>5055</v>
      </c>
      <c r="D7681" s="1">
        <v>5.8</v>
      </c>
      <c r="E7681" s="3" t="s">
        <v>15</v>
      </c>
      <c r="F7681" s="1"/>
      <c r="G7681" s="1"/>
      <c r="H7681" s="6" t="s">
        <v>18</v>
      </c>
      <c r="I7681" s="6" t="s">
        <v>18</v>
      </c>
      <c r="J7681" s="7" t="b">
        <v>0</v>
      </c>
      <c r="K7681" s="6" t="s">
        <v>19</v>
      </c>
      <c r="L7681" s="8"/>
    </row>
    <row r="7682" ht="31.5" hidden="1" customHeight="1">
      <c r="A7682" s="5" t="s">
        <v>8936</v>
      </c>
      <c r="B7682" s="2" t="s">
        <v>13</v>
      </c>
      <c r="C7682" s="1" t="s">
        <v>5055</v>
      </c>
      <c r="D7682" s="1">
        <v>3.2</v>
      </c>
      <c r="E7682" s="3" t="s">
        <v>15</v>
      </c>
      <c r="F7682" s="1"/>
      <c r="G7682" s="1"/>
      <c r="H7682" s="6" t="s">
        <v>18</v>
      </c>
      <c r="I7682" s="6" t="s">
        <v>18</v>
      </c>
      <c r="J7682" s="7" t="b">
        <v>0</v>
      </c>
      <c r="K7682" s="6" t="s">
        <v>19</v>
      </c>
      <c r="L7682" s="8"/>
    </row>
    <row r="7683" ht="31.5" hidden="1" customHeight="1">
      <c r="A7683" s="5" t="s">
        <v>8937</v>
      </c>
      <c r="B7683" s="2" t="s">
        <v>70</v>
      </c>
      <c r="C7683" s="1" t="s">
        <v>5055</v>
      </c>
      <c r="D7683" s="1">
        <v>9.0</v>
      </c>
      <c r="E7683" s="3" t="s">
        <v>15</v>
      </c>
      <c r="F7683" s="1"/>
      <c r="G7683" s="1"/>
      <c r="H7683" s="6" t="s">
        <v>18</v>
      </c>
      <c r="I7683" s="6" t="s">
        <v>18</v>
      </c>
      <c r="J7683" s="7" t="b">
        <v>1</v>
      </c>
      <c r="K7683" s="6" t="s">
        <v>19</v>
      </c>
      <c r="L7683" s="8"/>
    </row>
    <row r="7684" ht="31.5" hidden="1" customHeight="1">
      <c r="A7684" s="5" t="s">
        <v>8938</v>
      </c>
      <c r="B7684" s="2" t="s">
        <v>1290</v>
      </c>
      <c r="C7684" s="1" t="s">
        <v>74</v>
      </c>
      <c r="D7684" s="1">
        <v>5.5</v>
      </c>
      <c r="E7684" s="3" t="s">
        <v>15</v>
      </c>
      <c r="F7684" s="1"/>
      <c r="G7684" s="1"/>
      <c r="H7684" s="6" t="s">
        <v>18</v>
      </c>
      <c r="I7684" s="6" t="s">
        <v>18</v>
      </c>
      <c r="J7684" s="7" t="b">
        <v>0</v>
      </c>
      <c r="K7684" s="6" t="s">
        <v>19</v>
      </c>
      <c r="L7684" s="8"/>
    </row>
    <row r="7685" ht="31.5" hidden="1" customHeight="1">
      <c r="A7685" s="5" t="s">
        <v>8939</v>
      </c>
      <c r="B7685" s="2" t="s">
        <v>500</v>
      </c>
      <c r="C7685" s="1" t="s">
        <v>74</v>
      </c>
      <c r="D7685" s="1">
        <v>5.0</v>
      </c>
      <c r="E7685" s="3" t="s">
        <v>15</v>
      </c>
      <c r="F7685" s="1"/>
      <c r="G7685" s="1"/>
      <c r="H7685" s="6" t="s">
        <v>18</v>
      </c>
      <c r="I7685" s="6" t="s">
        <v>18</v>
      </c>
      <c r="J7685" s="7" t="b">
        <v>0</v>
      </c>
      <c r="K7685" s="6" t="s">
        <v>19</v>
      </c>
      <c r="L7685" s="8"/>
    </row>
    <row r="7686" ht="31.5" hidden="1" customHeight="1">
      <c r="A7686" s="5" t="s">
        <v>8940</v>
      </c>
      <c r="B7686" s="2" t="s">
        <v>500</v>
      </c>
      <c r="C7686" s="1" t="s">
        <v>74</v>
      </c>
      <c r="D7686" s="1">
        <v>4.8</v>
      </c>
      <c r="E7686" s="3" t="s">
        <v>15</v>
      </c>
      <c r="F7686" s="1"/>
      <c r="G7686" s="1"/>
      <c r="H7686" s="6" t="s">
        <v>18</v>
      </c>
      <c r="I7686" s="6" t="s">
        <v>18</v>
      </c>
      <c r="J7686" s="7" t="b">
        <v>0</v>
      </c>
      <c r="K7686" s="6" t="s">
        <v>19</v>
      </c>
      <c r="L7686" s="8"/>
    </row>
    <row r="7687" ht="31.5" hidden="1" customHeight="1">
      <c r="A7687" s="5" t="s">
        <v>8941</v>
      </c>
      <c r="B7687" s="2" t="s">
        <v>1139</v>
      </c>
      <c r="C7687" s="1" t="s">
        <v>14</v>
      </c>
      <c r="D7687" s="1">
        <v>3.2</v>
      </c>
      <c r="E7687" s="3" t="s">
        <v>15</v>
      </c>
      <c r="F7687" s="1"/>
      <c r="G7687" s="1"/>
      <c r="H7687" s="6" t="s">
        <v>18</v>
      </c>
      <c r="I7687" s="6" t="s">
        <v>18</v>
      </c>
      <c r="J7687" s="7" t="b">
        <v>0</v>
      </c>
      <c r="K7687" s="6" t="s">
        <v>19</v>
      </c>
      <c r="L7687" s="8"/>
    </row>
    <row r="7688" ht="31.5" hidden="1" customHeight="1">
      <c r="A7688" s="5" t="s">
        <v>8942</v>
      </c>
      <c r="B7688" s="2" t="s">
        <v>333</v>
      </c>
      <c r="C7688" s="1" t="s">
        <v>74</v>
      </c>
      <c r="D7688" s="1">
        <v>3.0</v>
      </c>
      <c r="E7688" s="3" t="s">
        <v>15</v>
      </c>
      <c r="F7688" s="1"/>
      <c r="G7688" s="1"/>
      <c r="H7688" s="6" t="s">
        <v>18</v>
      </c>
      <c r="I7688" s="6" t="s">
        <v>18</v>
      </c>
      <c r="J7688" s="7" t="b">
        <v>0</v>
      </c>
      <c r="K7688" s="6" t="s">
        <v>19</v>
      </c>
      <c r="L7688" s="8"/>
    </row>
    <row r="7689" ht="31.5" hidden="1" customHeight="1">
      <c r="A7689" s="5" t="s">
        <v>8943</v>
      </c>
      <c r="B7689" s="2" t="s">
        <v>333</v>
      </c>
      <c r="C7689" s="1" t="s">
        <v>8944</v>
      </c>
      <c r="D7689" s="1">
        <v>3.5</v>
      </c>
      <c r="E7689" s="3" t="s">
        <v>15</v>
      </c>
      <c r="F7689" s="1"/>
      <c r="G7689" s="1"/>
      <c r="H7689" s="6" t="s">
        <v>18</v>
      </c>
      <c r="I7689" s="6" t="s">
        <v>18</v>
      </c>
      <c r="J7689" s="7" t="b">
        <v>0</v>
      </c>
      <c r="K7689" s="6" t="s">
        <v>19</v>
      </c>
      <c r="L7689" s="8"/>
    </row>
    <row r="7690" ht="31.5" hidden="1" customHeight="1">
      <c r="A7690" s="5" t="s">
        <v>8945</v>
      </c>
      <c r="B7690" s="2" t="s">
        <v>333</v>
      </c>
      <c r="C7690" s="1" t="s">
        <v>8946</v>
      </c>
      <c r="D7690" s="1">
        <v>3.5</v>
      </c>
      <c r="E7690" s="3" t="s">
        <v>15</v>
      </c>
      <c r="F7690" s="1"/>
      <c r="G7690" s="1"/>
      <c r="H7690" s="6" t="s">
        <v>18</v>
      </c>
      <c r="I7690" s="6" t="s">
        <v>18</v>
      </c>
      <c r="J7690" s="7" t="b">
        <v>0</v>
      </c>
      <c r="K7690" s="13" t="s">
        <v>19</v>
      </c>
      <c r="L7690" s="14"/>
    </row>
    <row r="7691" ht="31.5" hidden="1" customHeight="1">
      <c r="A7691" s="5" t="s">
        <v>8947</v>
      </c>
      <c r="B7691" s="2" t="s">
        <v>500</v>
      </c>
      <c r="C7691" s="1" t="s">
        <v>74</v>
      </c>
      <c r="D7691" s="1">
        <v>2.8</v>
      </c>
      <c r="E7691" s="3" t="s">
        <v>15</v>
      </c>
      <c r="F7691" s="1"/>
      <c r="G7691" s="1"/>
      <c r="H7691" s="6" t="s">
        <v>18</v>
      </c>
      <c r="I7691" s="6" t="s">
        <v>18</v>
      </c>
      <c r="J7691" s="7" t="b">
        <v>0</v>
      </c>
      <c r="K7691" s="13" t="s">
        <v>19</v>
      </c>
      <c r="L7691" s="14"/>
    </row>
    <row r="7692" ht="31.5" hidden="1" customHeight="1">
      <c r="A7692" s="5" t="s">
        <v>8948</v>
      </c>
      <c r="B7692" s="2" t="s">
        <v>333</v>
      </c>
      <c r="C7692" s="1" t="s">
        <v>74</v>
      </c>
      <c r="D7692" s="1">
        <v>3.0</v>
      </c>
      <c r="E7692" s="3" t="s">
        <v>15</v>
      </c>
      <c r="F7692" s="1"/>
      <c r="G7692" s="1"/>
      <c r="H7692" s="6" t="s">
        <v>18</v>
      </c>
      <c r="I7692" s="6" t="s">
        <v>18</v>
      </c>
      <c r="J7692" s="7" t="b">
        <v>0</v>
      </c>
      <c r="K7692" s="13" t="s">
        <v>19</v>
      </c>
      <c r="L7692" s="14"/>
    </row>
    <row r="7693" ht="31.5" hidden="1" customHeight="1">
      <c r="A7693" s="5" t="s">
        <v>8949</v>
      </c>
      <c r="B7693" s="2" t="s">
        <v>70</v>
      </c>
      <c r="C7693" s="1" t="s">
        <v>74</v>
      </c>
      <c r="D7693" s="1">
        <v>5.8</v>
      </c>
      <c r="E7693" s="3" t="s">
        <v>15</v>
      </c>
      <c r="F7693" s="1"/>
      <c r="G7693" s="1"/>
      <c r="H7693" s="6" t="s">
        <v>18</v>
      </c>
      <c r="I7693" s="6" t="s">
        <v>18</v>
      </c>
      <c r="J7693" s="7" t="b">
        <v>1</v>
      </c>
      <c r="K7693" s="13" t="s">
        <v>19</v>
      </c>
      <c r="L7693" s="15"/>
    </row>
    <row r="7694" ht="31.5" hidden="1" customHeight="1">
      <c r="A7694" s="5" t="s">
        <v>8950</v>
      </c>
      <c r="B7694" s="2" t="s">
        <v>333</v>
      </c>
      <c r="C7694" s="1" t="s">
        <v>2485</v>
      </c>
      <c r="D7694" s="1">
        <v>5.0</v>
      </c>
      <c r="E7694" s="3" t="s">
        <v>15</v>
      </c>
      <c r="F7694" s="1"/>
      <c r="G7694" s="1"/>
      <c r="H7694" s="6" t="s">
        <v>18</v>
      </c>
      <c r="I7694" s="6" t="s">
        <v>18</v>
      </c>
      <c r="J7694" s="7" t="b">
        <v>0</v>
      </c>
      <c r="K7694" s="13" t="s">
        <v>19</v>
      </c>
      <c r="L7694" s="8"/>
    </row>
    <row r="7695" ht="31.5" hidden="1" customHeight="1">
      <c r="A7695" s="5" t="s">
        <v>8951</v>
      </c>
      <c r="B7695" s="2" t="s">
        <v>333</v>
      </c>
      <c r="C7695" s="1" t="s">
        <v>14</v>
      </c>
      <c r="D7695" s="1">
        <v>4.2</v>
      </c>
      <c r="E7695" s="3" t="s">
        <v>15</v>
      </c>
      <c r="F7695" s="1"/>
      <c r="G7695" s="1"/>
      <c r="H7695" s="6" t="s">
        <v>76</v>
      </c>
      <c r="I7695" s="6" t="s">
        <v>18</v>
      </c>
      <c r="J7695" s="7" t="b">
        <v>0</v>
      </c>
      <c r="K7695" s="13" t="s">
        <v>19</v>
      </c>
      <c r="L7695" s="8"/>
    </row>
    <row r="7696" ht="31.5" hidden="1" customHeight="1">
      <c r="A7696" s="5" t="s">
        <v>8952</v>
      </c>
      <c r="B7696" s="2" t="s">
        <v>333</v>
      </c>
      <c r="C7696" s="1" t="s">
        <v>14</v>
      </c>
      <c r="D7696" s="1">
        <v>3.5</v>
      </c>
      <c r="E7696" s="3" t="s">
        <v>15</v>
      </c>
      <c r="F7696" s="1"/>
      <c r="G7696" s="1"/>
      <c r="H7696" s="6" t="s">
        <v>18</v>
      </c>
      <c r="I7696" s="6" t="s">
        <v>18</v>
      </c>
      <c r="J7696" s="7" t="b">
        <v>0</v>
      </c>
      <c r="K7696" s="13" t="s">
        <v>19</v>
      </c>
      <c r="L7696" s="8"/>
    </row>
    <row r="7697" ht="31.5" hidden="1" customHeight="1">
      <c r="A7697" s="5" t="s">
        <v>8953</v>
      </c>
      <c r="B7697" s="2" t="s">
        <v>333</v>
      </c>
      <c r="C7697" s="1" t="s">
        <v>74</v>
      </c>
      <c r="D7697" s="1">
        <v>3.9</v>
      </c>
      <c r="E7697" s="3" t="s">
        <v>15</v>
      </c>
      <c r="F7697" s="1"/>
      <c r="G7697" s="1"/>
      <c r="H7697" s="6" t="s">
        <v>18</v>
      </c>
      <c r="I7697" s="6" t="s">
        <v>18</v>
      </c>
      <c r="J7697" s="7" t="b">
        <v>0</v>
      </c>
      <c r="K7697" s="13" t="s">
        <v>19</v>
      </c>
      <c r="L7697" s="8"/>
    </row>
    <row r="7698" ht="31.5" hidden="1" customHeight="1">
      <c r="A7698" s="5" t="s">
        <v>8954</v>
      </c>
      <c r="B7698" s="2" t="s">
        <v>500</v>
      </c>
      <c r="C7698" s="1" t="s">
        <v>74</v>
      </c>
      <c r="D7698" s="1">
        <v>3.8</v>
      </c>
      <c r="E7698" s="3" t="s">
        <v>15</v>
      </c>
      <c r="F7698" s="1"/>
      <c r="G7698" s="1"/>
      <c r="H7698" s="6" t="s">
        <v>18</v>
      </c>
      <c r="I7698" s="6" t="s">
        <v>18</v>
      </c>
      <c r="J7698" s="7" t="b">
        <v>0</v>
      </c>
      <c r="K7698" s="13" t="s">
        <v>19</v>
      </c>
      <c r="L7698" s="8"/>
    </row>
    <row r="7699" ht="31.5" hidden="1" customHeight="1">
      <c r="A7699" s="5" t="s">
        <v>8955</v>
      </c>
      <c r="B7699" s="2" t="s">
        <v>13</v>
      </c>
      <c r="C7699" s="1" t="s">
        <v>74</v>
      </c>
      <c r="D7699" s="1">
        <v>3.2</v>
      </c>
      <c r="E7699" s="3" t="s">
        <v>15</v>
      </c>
      <c r="F7699" s="1"/>
      <c r="G7699" s="1"/>
      <c r="H7699" s="6" t="s">
        <v>18</v>
      </c>
      <c r="I7699" s="6" t="s">
        <v>18</v>
      </c>
      <c r="J7699" s="7" t="b">
        <v>0</v>
      </c>
      <c r="K7699" s="13" t="s">
        <v>19</v>
      </c>
      <c r="L7699" s="8"/>
    </row>
    <row r="7700" ht="31.5" hidden="1" customHeight="1">
      <c r="A7700" s="5" t="s">
        <v>8956</v>
      </c>
      <c r="B7700" s="2" t="s">
        <v>70</v>
      </c>
      <c r="C7700" s="1" t="s">
        <v>74</v>
      </c>
      <c r="D7700" s="1">
        <v>10.9</v>
      </c>
      <c r="E7700" s="3" t="s">
        <v>15</v>
      </c>
      <c r="F7700" s="1"/>
      <c r="G7700" s="1"/>
      <c r="H7700" s="6" t="s">
        <v>18</v>
      </c>
      <c r="I7700" s="6" t="s">
        <v>18</v>
      </c>
      <c r="J7700" s="7" t="b">
        <v>1</v>
      </c>
      <c r="K7700" s="13" t="s">
        <v>19</v>
      </c>
      <c r="L7700" s="8"/>
    </row>
    <row r="7701" ht="31.5" hidden="1" customHeight="1">
      <c r="A7701" s="5" t="s">
        <v>8957</v>
      </c>
      <c r="B7701" s="2" t="s">
        <v>668</v>
      </c>
      <c r="C7701" s="1" t="s">
        <v>14</v>
      </c>
      <c r="D7701" s="1">
        <v>3.0</v>
      </c>
      <c r="E7701" s="3" t="s">
        <v>15</v>
      </c>
      <c r="F7701" s="1"/>
      <c r="G7701" s="1"/>
      <c r="H7701" s="6" t="s">
        <v>18</v>
      </c>
      <c r="I7701" s="6" t="s">
        <v>18</v>
      </c>
      <c r="J7701" s="7" t="b">
        <v>0</v>
      </c>
      <c r="K7701" s="13" t="s">
        <v>19</v>
      </c>
      <c r="L7701" s="8"/>
    </row>
    <row r="7702" ht="31.5" hidden="1" customHeight="1">
      <c r="A7702" s="5" t="s">
        <v>8958</v>
      </c>
      <c r="B7702" s="2" t="s">
        <v>668</v>
      </c>
      <c r="C7702" s="1" t="s">
        <v>14</v>
      </c>
      <c r="D7702" s="1">
        <v>3.0</v>
      </c>
      <c r="E7702" s="3" t="s">
        <v>15</v>
      </c>
      <c r="F7702" s="1"/>
      <c r="G7702" s="1"/>
      <c r="H7702" s="6" t="s">
        <v>18</v>
      </c>
      <c r="I7702" s="6" t="s">
        <v>18</v>
      </c>
      <c r="J7702" s="7" t="b">
        <v>0</v>
      </c>
      <c r="K7702" s="13" t="s">
        <v>19</v>
      </c>
      <c r="L7702" s="8"/>
    </row>
    <row r="7703" ht="31.5" hidden="1" customHeight="1">
      <c r="A7703" s="5" t="s">
        <v>8959</v>
      </c>
      <c r="B7703" s="2" t="s">
        <v>668</v>
      </c>
      <c r="C7703" s="1" t="s">
        <v>14</v>
      </c>
      <c r="D7703" s="1">
        <v>3.0</v>
      </c>
      <c r="E7703" s="3" t="s">
        <v>15</v>
      </c>
      <c r="F7703" s="1"/>
      <c r="G7703" s="1"/>
      <c r="H7703" s="6" t="s">
        <v>18</v>
      </c>
      <c r="I7703" s="6" t="s">
        <v>18</v>
      </c>
      <c r="J7703" s="7" t="b">
        <v>0</v>
      </c>
      <c r="K7703" s="13" t="s">
        <v>19</v>
      </c>
      <c r="L7703" s="8"/>
    </row>
    <row r="7704" ht="31.5" hidden="1" customHeight="1">
      <c r="A7704" s="5" t="s">
        <v>8960</v>
      </c>
      <c r="B7704" s="2" t="s">
        <v>203</v>
      </c>
      <c r="C7704" s="1" t="s">
        <v>74</v>
      </c>
      <c r="D7704" s="1">
        <v>3.0</v>
      </c>
      <c r="E7704" s="3" t="s">
        <v>15</v>
      </c>
      <c r="F7704" s="1"/>
      <c r="G7704" s="1"/>
      <c r="H7704" s="6" t="s">
        <v>18</v>
      </c>
      <c r="I7704" s="6" t="s">
        <v>18</v>
      </c>
      <c r="J7704" s="7" t="b">
        <v>0</v>
      </c>
      <c r="K7704" s="13" t="s">
        <v>19</v>
      </c>
      <c r="L7704" s="8"/>
    </row>
    <row r="7705" ht="31.5" hidden="1" customHeight="1">
      <c r="A7705" s="5" t="s">
        <v>8961</v>
      </c>
      <c r="B7705" s="2" t="s">
        <v>13</v>
      </c>
      <c r="C7705" s="1" t="s">
        <v>14</v>
      </c>
      <c r="D7705" s="1">
        <v>3.2</v>
      </c>
      <c r="E7705" s="3" t="s">
        <v>15</v>
      </c>
      <c r="F7705" s="1"/>
      <c r="G7705" s="1"/>
      <c r="H7705" s="6" t="s">
        <v>18</v>
      </c>
      <c r="I7705" s="6" t="s">
        <v>18</v>
      </c>
      <c r="J7705" s="7" t="b">
        <v>0</v>
      </c>
      <c r="K7705" s="13" t="s">
        <v>19</v>
      </c>
      <c r="L7705" s="8"/>
    </row>
    <row r="7706" ht="31.5" hidden="1" customHeight="1">
      <c r="A7706" s="5" t="s">
        <v>8962</v>
      </c>
      <c r="B7706" s="2" t="s">
        <v>333</v>
      </c>
      <c r="C7706" s="1" t="s">
        <v>74</v>
      </c>
      <c r="D7706" s="1">
        <v>4.5</v>
      </c>
      <c r="E7706" s="3" t="s">
        <v>15</v>
      </c>
      <c r="F7706" s="1"/>
      <c r="G7706" s="1"/>
      <c r="H7706" s="6" t="s">
        <v>18</v>
      </c>
      <c r="I7706" s="6" t="s">
        <v>18</v>
      </c>
      <c r="J7706" s="7" t="b">
        <v>0</v>
      </c>
      <c r="K7706" s="13" t="s">
        <v>19</v>
      </c>
      <c r="L7706" s="8"/>
    </row>
    <row r="7707" ht="31.5" hidden="1" customHeight="1">
      <c r="A7707" s="5" t="s">
        <v>8963</v>
      </c>
      <c r="B7707" s="2" t="s">
        <v>333</v>
      </c>
      <c r="C7707" s="1" t="s">
        <v>14</v>
      </c>
      <c r="D7707" s="1">
        <v>3.8</v>
      </c>
      <c r="E7707" s="3" t="s">
        <v>15</v>
      </c>
      <c r="F7707" s="1"/>
      <c r="G7707" s="1"/>
      <c r="H7707" s="6" t="s">
        <v>18</v>
      </c>
      <c r="I7707" s="6" t="s">
        <v>18</v>
      </c>
      <c r="J7707" s="7" t="b">
        <v>0</v>
      </c>
      <c r="K7707" s="13" t="s">
        <v>19</v>
      </c>
      <c r="L7707" s="8"/>
    </row>
    <row r="7708" ht="31.5" hidden="1" customHeight="1">
      <c r="A7708" s="5" t="s">
        <v>8964</v>
      </c>
      <c r="B7708" s="2" t="s">
        <v>203</v>
      </c>
      <c r="C7708" s="1" t="s">
        <v>249</v>
      </c>
      <c r="D7708" s="1">
        <v>3.0</v>
      </c>
      <c r="E7708" s="3" t="s">
        <v>15</v>
      </c>
      <c r="F7708" s="1"/>
      <c r="G7708" s="1"/>
      <c r="H7708" s="6" t="s">
        <v>18</v>
      </c>
      <c r="I7708" s="6" t="s">
        <v>18</v>
      </c>
      <c r="J7708" s="7" t="b">
        <v>0</v>
      </c>
      <c r="K7708" s="13" t="s">
        <v>19</v>
      </c>
      <c r="L7708" s="8"/>
    </row>
    <row r="7709" ht="31.5" hidden="1" customHeight="1">
      <c r="A7709" s="5" t="s">
        <v>8965</v>
      </c>
      <c r="B7709" s="2" t="s">
        <v>500</v>
      </c>
      <c r="C7709" s="1" t="s">
        <v>8966</v>
      </c>
      <c r="D7709" s="1">
        <v>5.8</v>
      </c>
      <c r="E7709" s="3" t="s">
        <v>15</v>
      </c>
      <c r="F7709" s="1"/>
      <c r="G7709" s="1"/>
      <c r="H7709" s="6" t="s">
        <v>18</v>
      </c>
      <c r="I7709" s="6" t="s">
        <v>18</v>
      </c>
      <c r="J7709" s="7" t="b">
        <v>0</v>
      </c>
      <c r="K7709" s="13" t="s">
        <v>19</v>
      </c>
      <c r="L7709" s="8"/>
    </row>
    <row r="7710" ht="31.5" hidden="1" customHeight="1">
      <c r="A7710" s="5" t="s">
        <v>8967</v>
      </c>
      <c r="B7710" s="2" t="s">
        <v>13</v>
      </c>
      <c r="C7710" s="1" t="s">
        <v>1317</v>
      </c>
      <c r="D7710" s="1">
        <v>3.0</v>
      </c>
      <c r="E7710" s="3" t="s">
        <v>15</v>
      </c>
      <c r="F7710" s="1"/>
      <c r="G7710" s="1"/>
      <c r="H7710" s="6" t="s">
        <v>18</v>
      </c>
      <c r="I7710" s="6" t="s">
        <v>18</v>
      </c>
      <c r="J7710" s="7" t="b">
        <v>0</v>
      </c>
      <c r="K7710" s="13" t="s">
        <v>19</v>
      </c>
      <c r="L7710" s="8"/>
    </row>
    <row r="7711" ht="31.5" hidden="1" customHeight="1">
      <c r="A7711" s="5" t="s">
        <v>8968</v>
      </c>
      <c r="B7711" s="2" t="s">
        <v>333</v>
      </c>
      <c r="C7711" s="1" t="s">
        <v>8969</v>
      </c>
      <c r="D7711" s="1">
        <v>3.2</v>
      </c>
      <c r="E7711" s="3" t="s">
        <v>15</v>
      </c>
      <c r="F7711" s="1"/>
      <c r="G7711" s="1"/>
      <c r="H7711" s="6" t="s">
        <v>18</v>
      </c>
      <c r="I7711" s="6" t="s">
        <v>18</v>
      </c>
      <c r="J7711" s="7" t="b">
        <v>0</v>
      </c>
      <c r="K7711" s="13" t="s">
        <v>19</v>
      </c>
      <c r="L7711" s="8"/>
    </row>
    <row r="7712" ht="31.5" hidden="1" customHeight="1">
      <c r="A7712" s="5" t="s">
        <v>8970</v>
      </c>
      <c r="B7712" s="2" t="s">
        <v>500</v>
      </c>
      <c r="C7712" s="1" t="s">
        <v>8966</v>
      </c>
      <c r="D7712" s="1">
        <v>5.8</v>
      </c>
      <c r="E7712" s="3" t="s">
        <v>15</v>
      </c>
      <c r="F7712" s="1"/>
      <c r="G7712" s="1"/>
      <c r="H7712" s="6" t="s">
        <v>18</v>
      </c>
      <c r="I7712" s="6" t="s">
        <v>18</v>
      </c>
      <c r="J7712" s="7" t="b">
        <v>0</v>
      </c>
      <c r="K7712" s="13" t="s">
        <v>19</v>
      </c>
      <c r="L7712" s="8"/>
    </row>
    <row r="7713" ht="31.5" hidden="1" customHeight="1">
      <c r="A7713" s="5" t="s">
        <v>8971</v>
      </c>
      <c r="B7713" s="2" t="s">
        <v>203</v>
      </c>
      <c r="C7713" s="1" t="s">
        <v>3925</v>
      </c>
      <c r="D7713" s="1">
        <v>3.0</v>
      </c>
      <c r="E7713" s="3" t="s">
        <v>15</v>
      </c>
      <c r="F7713" s="1"/>
      <c r="G7713" s="1"/>
      <c r="H7713" s="6" t="s">
        <v>18</v>
      </c>
      <c r="I7713" s="6" t="s">
        <v>18</v>
      </c>
      <c r="J7713" s="7" t="b">
        <v>0</v>
      </c>
      <c r="K7713" s="13" t="s">
        <v>19</v>
      </c>
      <c r="L7713" s="8"/>
    </row>
    <row r="7714" ht="31.5" hidden="1" customHeight="1">
      <c r="A7714" s="5" t="s">
        <v>8972</v>
      </c>
      <c r="B7714" s="2" t="s">
        <v>333</v>
      </c>
      <c r="C7714" s="1" t="s">
        <v>14</v>
      </c>
      <c r="D7714" s="1">
        <v>3.5</v>
      </c>
      <c r="E7714" s="3" t="s">
        <v>15</v>
      </c>
      <c r="F7714" s="1"/>
      <c r="G7714" s="1"/>
      <c r="H7714" s="6" t="s">
        <v>18</v>
      </c>
      <c r="I7714" s="6" t="s">
        <v>18</v>
      </c>
      <c r="J7714" s="7" t="b">
        <v>0</v>
      </c>
      <c r="K7714" s="13" t="s">
        <v>19</v>
      </c>
      <c r="L7714" s="8"/>
    </row>
    <row r="7715" ht="31.5" hidden="1" customHeight="1">
      <c r="A7715" s="5" t="s">
        <v>8973</v>
      </c>
      <c r="B7715" s="2" t="s">
        <v>333</v>
      </c>
      <c r="C7715" s="1" t="s">
        <v>14</v>
      </c>
      <c r="D7715" s="1">
        <v>4.5</v>
      </c>
      <c r="E7715" s="3" t="s">
        <v>15</v>
      </c>
      <c r="F7715" s="1"/>
      <c r="G7715" s="1"/>
      <c r="H7715" s="6" t="s">
        <v>18</v>
      </c>
      <c r="I7715" s="6" t="s">
        <v>18</v>
      </c>
      <c r="J7715" s="7" t="b">
        <v>0</v>
      </c>
      <c r="K7715" s="13" t="s">
        <v>19</v>
      </c>
      <c r="L7715" s="8"/>
    </row>
    <row r="7716" ht="31.5" hidden="1" customHeight="1">
      <c r="A7716" s="5" t="s">
        <v>8974</v>
      </c>
      <c r="B7716" s="2" t="s">
        <v>333</v>
      </c>
      <c r="C7716" s="1" t="s">
        <v>14</v>
      </c>
      <c r="D7716" s="1">
        <v>4.2</v>
      </c>
      <c r="E7716" s="3" t="s">
        <v>15</v>
      </c>
      <c r="F7716" s="1"/>
      <c r="G7716" s="1"/>
      <c r="H7716" s="6" t="s">
        <v>18</v>
      </c>
      <c r="I7716" s="6" t="s">
        <v>18</v>
      </c>
      <c r="J7716" s="7" t="b">
        <v>0</v>
      </c>
      <c r="K7716" s="13" t="s">
        <v>19</v>
      </c>
      <c r="L7716" s="8"/>
    </row>
    <row r="7717" ht="31.5" hidden="1" customHeight="1">
      <c r="A7717" s="5" t="s">
        <v>8975</v>
      </c>
      <c r="B7717" s="2" t="s">
        <v>333</v>
      </c>
      <c r="C7717" s="1" t="s">
        <v>14</v>
      </c>
      <c r="D7717" s="1">
        <v>4.2</v>
      </c>
      <c r="E7717" s="3" t="s">
        <v>15</v>
      </c>
      <c r="F7717" s="1"/>
      <c r="G7717" s="1"/>
      <c r="H7717" s="6" t="s">
        <v>18</v>
      </c>
      <c r="I7717" s="6" t="s">
        <v>18</v>
      </c>
      <c r="J7717" s="7" t="b">
        <v>0</v>
      </c>
      <c r="K7717" s="13" t="s">
        <v>19</v>
      </c>
      <c r="L7717" s="8"/>
    </row>
    <row r="7718" ht="31.5" hidden="1" customHeight="1">
      <c r="A7718" s="5" t="s">
        <v>8976</v>
      </c>
      <c r="B7718" s="2" t="s">
        <v>13</v>
      </c>
      <c r="C7718" s="1" t="s">
        <v>8966</v>
      </c>
      <c r="D7718" s="1">
        <v>4.5</v>
      </c>
      <c r="E7718" s="3" t="s">
        <v>15</v>
      </c>
      <c r="F7718" s="1"/>
      <c r="G7718" s="1"/>
      <c r="H7718" s="6" t="s">
        <v>18</v>
      </c>
      <c r="I7718" s="6" t="s">
        <v>18</v>
      </c>
      <c r="J7718" s="7" t="b">
        <v>0</v>
      </c>
      <c r="K7718" s="13" t="s">
        <v>19</v>
      </c>
      <c r="L7718" s="8"/>
    </row>
    <row r="7719" ht="31.5" hidden="1" customHeight="1">
      <c r="A7719" s="5" t="s">
        <v>8977</v>
      </c>
      <c r="B7719" s="2" t="s">
        <v>70</v>
      </c>
      <c r="C7719" s="1" t="s">
        <v>8966</v>
      </c>
      <c r="D7719" s="1">
        <v>10.3</v>
      </c>
      <c r="E7719" s="3" t="s">
        <v>15</v>
      </c>
      <c r="F7719" s="1"/>
      <c r="G7719" s="1"/>
      <c r="H7719" s="6" t="s">
        <v>18</v>
      </c>
      <c r="I7719" s="6" t="s">
        <v>18</v>
      </c>
      <c r="J7719" s="7" t="b">
        <v>1</v>
      </c>
      <c r="K7719" s="13" t="s">
        <v>19</v>
      </c>
      <c r="L7719" s="8"/>
    </row>
    <row r="7720" ht="31.5" hidden="1" customHeight="1">
      <c r="A7720" s="5" t="s">
        <v>8978</v>
      </c>
      <c r="B7720" s="2" t="s">
        <v>13</v>
      </c>
      <c r="C7720" s="1" t="s">
        <v>8966</v>
      </c>
      <c r="D7720" s="1">
        <v>4.5</v>
      </c>
      <c r="E7720" s="3" t="s">
        <v>15</v>
      </c>
      <c r="F7720" s="1"/>
      <c r="G7720" s="1"/>
      <c r="H7720" s="6" t="s">
        <v>18</v>
      </c>
      <c r="I7720" s="6" t="s">
        <v>18</v>
      </c>
      <c r="J7720" s="7" t="b">
        <v>0</v>
      </c>
      <c r="K7720" s="13" t="s">
        <v>19</v>
      </c>
      <c r="L7720" s="8"/>
    </row>
    <row r="7721" ht="31.5" hidden="1" customHeight="1">
      <c r="A7721" s="5" t="s">
        <v>8979</v>
      </c>
      <c r="B7721" s="2" t="s">
        <v>70</v>
      </c>
      <c r="C7721" s="1" t="s">
        <v>8966</v>
      </c>
      <c r="D7721" s="1">
        <v>10.3</v>
      </c>
      <c r="E7721" s="3" t="s">
        <v>15</v>
      </c>
      <c r="F7721" s="1"/>
      <c r="G7721" s="1"/>
      <c r="H7721" s="6" t="s">
        <v>18</v>
      </c>
      <c r="I7721" s="6" t="s">
        <v>18</v>
      </c>
      <c r="J7721" s="7" t="b">
        <v>1</v>
      </c>
      <c r="K7721" s="13" t="s">
        <v>19</v>
      </c>
      <c r="L7721" s="8"/>
    </row>
    <row r="7722" ht="31.5" hidden="1" customHeight="1">
      <c r="A7722" s="5" t="s">
        <v>8980</v>
      </c>
      <c r="B7722" s="2" t="s">
        <v>13</v>
      </c>
      <c r="C7722" s="1" t="s">
        <v>3925</v>
      </c>
      <c r="D7722" s="1">
        <v>4.5</v>
      </c>
      <c r="E7722" s="3" t="s">
        <v>15</v>
      </c>
      <c r="F7722" s="1"/>
      <c r="G7722" s="1"/>
      <c r="H7722" s="6" t="s">
        <v>18</v>
      </c>
      <c r="I7722" s="6" t="s">
        <v>18</v>
      </c>
      <c r="J7722" s="7" t="b">
        <v>0</v>
      </c>
      <c r="K7722" s="13" t="s">
        <v>19</v>
      </c>
      <c r="L7722" s="8"/>
    </row>
    <row r="7723" ht="31.5" hidden="1" customHeight="1">
      <c r="A7723" s="5" t="s">
        <v>8981</v>
      </c>
      <c r="B7723" s="2" t="s">
        <v>500</v>
      </c>
      <c r="C7723" s="1" t="s">
        <v>74</v>
      </c>
      <c r="D7723" s="1">
        <v>3.5</v>
      </c>
      <c r="E7723" s="3" t="s">
        <v>15</v>
      </c>
      <c r="F7723" s="1"/>
      <c r="G7723" s="1"/>
      <c r="H7723" s="6" t="s">
        <v>18</v>
      </c>
      <c r="I7723" s="6" t="s">
        <v>18</v>
      </c>
      <c r="J7723" s="7" t="b">
        <v>0</v>
      </c>
      <c r="K7723" s="13" t="s">
        <v>19</v>
      </c>
      <c r="L7723" s="8"/>
    </row>
    <row r="7724" ht="31.5" hidden="1" customHeight="1">
      <c r="A7724" s="5" t="s">
        <v>8982</v>
      </c>
      <c r="B7724" s="2" t="s">
        <v>13</v>
      </c>
      <c r="C7724" s="1" t="s">
        <v>3925</v>
      </c>
      <c r="D7724" s="1">
        <v>2.8</v>
      </c>
      <c r="E7724" s="3" t="s">
        <v>15</v>
      </c>
      <c r="F7724" s="1"/>
      <c r="G7724" s="1"/>
      <c r="H7724" s="6" t="s">
        <v>18</v>
      </c>
      <c r="I7724" s="6" t="s">
        <v>18</v>
      </c>
      <c r="J7724" s="7" t="b">
        <v>0</v>
      </c>
      <c r="K7724" s="13" t="s">
        <v>19</v>
      </c>
      <c r="L7724" s="8"/>
    </row>
    <row r="7725" ht="31.5" hidden="1" customHeight="1">
      <c r="A7725" s="5" t="s">
        <v>8983</v>
      </c>
      <c r="B7725" s="2" t="s">
        <v>500</v>
      </c>
      <c r="C7725" s="1" t="s">
        <v>5827</v>
      </c>
      <c r="D7725" s="1">
        <v>5.8</v>
      </c>
      <c r="E7725" s="3" t="s">
        <v>15</v>
      </c>
      <c r="F7725" s="1"/>
      <c r="G7725" s="1"/>
      <c r="H7725" s="6" t="s">
        <v>18</v>
      </c>
      <c r="I7725" s="6" t="s">
        <v>18</v>
      </c>
      <c r="J7725" s="7" t="b">
        <v>0</v>
      </c>
      <c r="K7725" s="13" t="s">
        <v>19</v>
      </c>
      <c r="L7725" s="8"/>
    </row>
    <row r="7726" ht="31.5" hidden="1" customHeight="1">
      <c r="A7726" s="5" t="s">
        <v>8984</v>
      </c>
      <c r="B7726" s="2" t="s">
        <v>70</v>
      </c>
      <c r="C7726" s="1" t="s">
        <v>5827</v>
      </c>
      <c r="D7726" s="1">
        <v>10.3</v>
      </c>
      <c r="E7726" s="3" t="s">
        <v>15</v>
      </c>
      <c r="F7726" s="1"/>
      <c r="G7726" s="1"/>
      <c r="H7726" s="6" t="s">
        <v>18</v>
      </c>
      <c r="I7726" s="6" t="s">
        <v>18</v>
      </c>
      <c r="J7726" s="7" t="b">
        <v>1</v>
      </c>
      <c r="K7726" s="13" t="s">
        <v>19</v>
      </c>
      <c r="L7726" s="8"/>
    </row>
    <row r="7727" ht="31.5" hidden="1" customHeight="1">
      <c r="A7727" s="5" t="s">
        <v>8985</v>
      </c>
      <c r="B7727" s="2" t="s">
        <v>333</v>
      </c>
      <c r="C7727" s="1" t="s">
        <v>14</v>
      </c>
      <c r="D7727" s="1">
        <v>3.5</v>
      </c>
      <c r="E7727" s="3" t="s">
        <v>15</v>
      </c>
      <c r="F7727" s="1"/>
      <c r="G7727" s="1"/>
      <c r="H7727" s="6" t="s">
        <v>18</v>
      </c>
      <c r="I7727" s="6" t="s">
        <v>18</v>
      </c>
      <c r="J7727" s="7" t="b">
        <v>0</v>
      </c>
      <c r="K7727" s="13" t="s">
        <v>19</v>
      </c>
      <c r="L7727" s="8"/>
    </row>
    <row r="7728" ht="31.5" hidden="1" customHeight="1">
      <c r="A7728" s="5" t="s">
        <v>8986</v>
      </c>
      <c r="B7728" s="2" t="s">
        <v>333</v>
      </c>
      <c r="C7728" s="1" t="s">
        <v>74</v>
      </c>
      <c r="D7728" s="1">
        <v>4.5</v>
      </c>
      <c r="E7728" s="3" t="s">
        <v>15</v>
      </c>
      <c r="F7728" s="1"/>
      <c r="G7728" s="1"/>
      <c r="H7728" s="6" t="s">
        <v>18</v>
      </c>
      <c r="I7728" s="6" t="s">
        <v>18</v>
      </c>
      <c r="J7728" s="7" t="b">
        <v>0</v>
      </c>
      <c r="K7728" s="13" t="s">
        <v>19</v>
      </c>
      <c r="L7728" s="8"/>
    </row>
    <row r="7729" ht="31.5" hidden="1" customHeight="1">
      <c r="A7729" s="5" t="s">
        <v>8987</v>
      </c>
      <c r="B7729" s="2" t="s">
        <v>333</v>
      </c>
      <c r="C7729" s="1" t="s">
        <v>8988</v>
      </c>
      <c r="D7729" s="1">
        <v>5.8</v>
      </c>
      <c r="E7729" s="3" t="s">
        <v>15</v>
      </c>
      <c r="F7729" s="1"/>
      <c r="G7729" s="1"/>
      <c r="H7729" s="6" t="s">
        <v>18</v>
      </c>
      <c r="I7729" s="6" t="s">
        <v>18</v>
      </c>
      <c r="J7729" s="7" t="b">
        <v>0</v>
      </c>
      <c r="K7729" s="13" t="s">
        <v>19</v>
      </c>
      <c r="L7729" s="8"/>
    </row>
    <row r="7730" ht="31.5" hidden="1" customHeight="1">
      <c r="A7730" s="5" t="s">
        <v>8989</v>
      </c>
      <c r="B7730" s="2" t="s">
        <v>500</v>
      </c>
      <c r="C7730" s="1" t="s">
        <v>74</v>
      </c>
      <c r="D7730" s="1">
        <v>8.2</v>
      </c>
      <c r="E7730" s="3" t="s">
        <v>15</v>
      </c>
      <c r="F7730" s="1"/>
      <c r="G7730" s="1"/>
      <c r="H7730" s="6" t="s">
        <v>18</v>
      </c>
      <c r="I7730" s="6" t="s">
        <v>18</v>
      </c>
      <c r="J7730" s="7" t="b">
        <v>0</v>
      </c>
      <c r="K7730" s="13" t="s">
        <v>19</v>
      </c>
      <c r="L7730" s="8"/>
    </row>
    <row r="7731" ht="31.5" hidden="1" customHeight="1">
      <c r="A7731" s="5" t="s">
        <v>8990</v>
      </c>
      <c r="B7731" s="2" t="s">
        <v>13</v>
      </c>
      <c r="C7731" s="1" t="s">
        <v>74</v>
      </c>
      <c r="D7731" s="1">
        <v>4.0</v>
      </c>
      <c r="E7731" s="3" t="s">
        <v>15</v>
      </c>
      <c r="F7731" s="1"/>
      <c r="G7731" s="1"/>
      <c r="H7731" s="6" t="s">
        <v>18</v>
      </c>
      <c r="I7731" s="6" t="s">
        <v>18</v>
      </c>
      <c r="J7731" s="7" t="b">
        <v>0</v>
      </c>
      <c r="K7731" s="13" t="s">
        <v>19</v>
      </c>
      <c r="L7731" s="8"/>
    </row>
    <row r="7732" ht="31.5" hidden="1" customHeight="1">
      <c r="A7732" s="5" t="s">
        <v>8991</v>
      </c>
      <c r="B7732" s="2" t="s">
        <v>70</v>
      </c>
      <c r="C7732" s="1" t="s">
        <v>74</v>
      </c>
      <c r="D7732" s="1">
        <v>12.2</v>
      </c>
      <c r="E7732" s="3" t="s">
        <v>15</v>
      </c>
      <c r="F7732" s="1"/>
      <c r="G7732" s="1"/>
      <c r="H7732" s="6" t="s">
        <v>18</v>
      </c>
      <c r="I7732" s="6" t="s">
        <v>18</v>
      </c>
      <c r="J7732" s="7" t="b">
        <v>1</v>
      </c>
      <c r="K7732" s="13" t="s">
        <v>19</v>
      </c>
      <c r="L7732" s="8"/>
    </row>
    <row r="7733" ht="31.5" hidden="1" customHeight="1">
      <c r="A7733" s="5" t="s">
        <v>8992</v>
      </c>
      <c r="B7733" s="2" t="s">
        <v>500</v>
      </c>
      <c r="C7733" s="1" t="s">
        <v>8993</v>
      </c>
      <c r="D7733" s="1">
        <v>6.8</v>
      </c>
      <c r="E7733" s="3" t="s">
        <v>15</v>
      </c>
      <c r="F7733" s="1"/>
      <c r="G7733" s="1"/>
      <c r="H7733" s="6" t="s">
        <v>18</v>
      </c>
      <c r="I7733" s="6" t="s">
        <v>18</v>
      </c>
      <c r="J7733" s="7" t="b">
        <v>0</v>
      </c>
      <c r="K7733" s="13" t="s">
        <v>19</v>
      </c>
      <c r="L7733" s="8"/>
    </row>
    <row r="7734" ht="31.5" hidden="1" customHeight="1">
      <c r="A7734" s="5" t="s">
        <v>8994</v>
      </c>
      <c r="B7734" s="2" t="s">
        <v>13</v>
      </c>
      <c r="C7734" s="1" t="s">
        <v>8993</v>
      </c>
      <c r="D7734" s="1">
        <v>5.0</v>
      </c>
      <c r="E7734" s="3" t="s">
        <v>15</v>
      </c>
      <c r="F7734" s="1"/>
      <c r="G7734" s="1"/>
      <c r="H7734" s="6" t="s">
        <v>18</v>
      </c>
      <c r="I7734" s="6" t="s">
        <v>18</v>
      </c>
      <c r="J7734" s="7" t="b">
        <v>0</v>
      </c>
      <c r="K7734" s="13" t="s">
        <v>19</v>
      </c>
      <c r="L7734" s="8"/>
    </row>
    <row r="7735" ht="31.5" hidden="1" customHeight="1">
      <c r="A7735" s="5" t="s">
        <v>8995</v>
      </c>
      <c r="B7735" s="2" t="s">
        <v>70</v>
      </c>
      <c r="C7735" s="1" t="s">
        <v>8993</v>
      </c>
      <c r="D7735" s="1">
        <v>11.8</v>
      </c>
      <c r="E7735" s="3" t="s">
        <v>15</v>
      </c>
      <c r="F7735" s="1"/>
      <c r="G7735" s="1"/>
      <c r="H7735" s="6" t="s">
        <v>18</v>
      </c>
      <c r="I7735" s="6" t="s">
        <v>18</v>
      </c>
      <c r="J7735" s="7" t="b">
        <v>1</v>
      </c>
      <c r="K7735" s="13" t="s">
        <v>19</v>
      </c>
      <c r="L7735" s="8"/>
    </row>
    <row r="7736" ht="31.5" hidden="1" customHeight="1">
      <c r="A7736" s="5" t="s">
        <v>8996</v>
      </c>
      <c r="B7736" s="2" t="s">
        <v>500</v>
      </c>
      <c r="C7736" s="1" t="s">
        <v>74</v>
      </c>
      <c r="D7736" s="1">
        <v>6.8</v>
      </c>
      <c r="E7736" s="3" t="s">
        <v>15</v>
      </c>
      <c r="F7736" s="1"/>
      <c r="G7736" s="1"/>
      <c r="H7736" s="6" t="s">
        <v>18</v>
      </c>
      <c r="I7736" s="6" t="s">
        <v>18</v>
      </c>
      <c r="J7736" s="7" t="b">
        <v>0</v>
      </c>
      <c r="K7736" s="13" t="s">
        <v>19</v>
      </c>
      <c r="L7736" s="8"/>
    </row>
    <row r="7737" ht="31.5" hidden="1" customHeight="1">
      <c r="A7737" s="5" t="s">
        <v>8997</v>
      </c>
      <c r="B7737" s="2" t="s">
        <v>13</v>
      </c>
      <c r="C7737" s="1" t="s">
        <v>74</v>
      </c>
      <c r="D7737" s="1">
        <v>5.5</v>
      </c>
      <c r="E7737" s="3" t="s">
        <v>15</v>
      </c>
      <c r="F7737" s="1"/>
      <c r="G7737" s="1"/>
      <c r="H7737" s="6" t="s">
        <v>18</v>
      </c>
      <c r="I7737" s="6" t="s">
        <v>18</v>
      </c>
      <c r="J7737" s="7" t="b">
        <v>0</v>
      </c>
      <c r="K7737" s="13" t="s">
        <v>19</v>
      </c>
      <c r="L7737" s="8"/>
    </row>
    <row r="7738" ht="31.5" hidden="1" customHeight="1">
      <c r="A7738" s="12" t="s">
        <v>8998</v>
      </c>
      <c r="B7738" s="2" t="s">
        <v>70</v>
      </c>
      <c r="C7738" s="1" t="s">
        <v>74</v>
      </c>
      <c r="D7738" s="1">
        <v>12.3</v>
      </c>
      <c r="E7738" s="3" t="s">
        <v>15</v>
      </c>
      <c r="F7738" s="1"/>
      <c r="G7738" s="1"/>
      <c r="H7738" s="6" t="s">
        <v>18</v>
      </c>
      <c r="I7738" s="6" t="s">
        <v>18</v>
      </c>
      <c r="J7738" s="7" t="b">
        <v>1</v>
      </c>
      <c r="K7738" s="13" t="s">
        <v>19</v>
      </c>
      <c r="L7738" s="8"/>
    </row>
    <row r="7739" ht="31.5" hidden="1" customHeight="1">
      <c r="A7739" s="5" t="s">
        <v>8999</v>
      </c>
      <c r="B7739" s="2" t="s">
        <v>333</v>
      </c>
      <c r="C7739" s="1" t="s">
        <v>74</v>
      </c>
      <c r="D7739" s="1">
        <v>5.8</v>
      </c>
      <c r="E7739" s="3" t="s">
        <v>15</v>
      </c>
      <c r="F7739" s="1"/>
      <c r="G7739" s="1"/>
      <c r="H7739" s="6" t="s">
        <v>18</v>
      </c>
      <c r="I7739" s="6" t="s">
        <v>18</v>
      </c>
      <c r="J7739" s="7" t="b">
        <v>0</v>
      </c>
      <c r="K7739" s="13" t="s">
        <v>19</v>
      </c>
      <c r="L7739" s="8"/>
    </row>
    <row r="7740" ht="31.5" hidden="1" customHeight="1">
      <c r="A7740" s="5" t="s">
        <v>9000</v>
      </c>
      <c r="B7740" s="2" t="s">
        <v>500</v>
      </c>
      <c r="C7740" s="1" t="s">
        <v>8993</v>
      </c>
      <c r="D7740" s="1">
        <v>6.5</v>
      </c>
      <c r="E7740" s="3" t="s">
        <v>15</v>
      </c>
      <c r="F7740" s="1"/>
      <c r="G7740" s="1"/>
      <c r="H7740" s="6" t="s">
        <v>18</v>
      </c>
      <c r="I7740" s="6" t="s">
        <v>18</v>
      </c>
      <c r="J7740" s="7" t="b">
        <v>0</v>
      </c>
      <c r="K7740" s="13" t="s">
        <v>19</v>
      </c>
      <c r="L7740" s="8"/>
    </row>
    <row r="7741" ht="31.5" hidden="1" customHeight="1">
      <c r="A7741" s="5" t="s">
        <v>9001</v>
      </c>
      <c r="B7741" s="2" t="s">
        <v>13</v>
      </c>
      <c r="C7741" s="1" t="s">
        <v>8993</v>
      </c>
      <c r="D7741" s="1">
        <v>4.8</v>
      </c>
      <c r="E7741" s="3" t="s">
        <v>15</v>
      </c>
      <c r="F7741" s="1"/>
      <c r="G7741" s="1"/>
      <c r="H7741" s="6" t="s">
        <v>18</v>
      </c>
      <c r="I7741" s="6" t="s">
        <v>18</v>
      </c>
      <c r="J7741" s="7" t="b">
        <v>0</v>
      </c>
      <c r="K7741" s="13" t="s">
        <v>19</v>
      </c>
      <c r="L7741" s="8"/>
    </row>
    <row r="7742" ht="31.5" hidden="1" customHeight="1">
      <c r="A7742" s="5" t="s">
        <v>9002</v>
      </c>
      <c r="B7742" s="2" t="s">
        <v>70</v>
      </c>
      <c r="C7742" s="1" t="s">
        <v>8993</v>
      </c>
      <c r="D7742" s="1">
        <v>11.3</v>
      </c>
      <c r="E7742" s="3" t="s">
        <v>15</v>
      </c>
      <c r="F7742" s="1"/>
      <c r="G7742" s="1"/>
      <c r="H7742" s="6" t="s">
        <v>18</v>
      </c>
      <c r="I7742" s="6" t="s">
        <v>18</v>
      </c>
      <c r="J7742" s="7" t="b">
        <v>1</v>
      </c>
      <c r="K7742" s="13" t="s">
        <v>19</v>
      </c>
      <c r="L7742" s="8"/>
    </row>
    <row r="7743" ht="31.5" hidden="1" customHeight="1">
      <c r="A7743" s="5" t="s">
        <v>9003</v>
      </c>
      <c r="B7743" s="2" t="s">
        <v>500</v>
      </c>
      <c r="C7743" s="1" t="s">
        <v>9004</v>
      </c>
      <c r="D7743" s="1">
        <v>6.5</v>
      </c>
      <c r="E7743" s="3" t="s">
        <v>15</v>
      </c>
      <c r="F7743" s="1"/>
      <c r="G7743" s="1"/>
      <c r="H7743" s="6" t="s">
        <v>18</v>
      </c>
      <c r="I7743" s="6" t="s">
        <v>18</v>
      </c>
      <c r="J7743" s="7" t="b">
        <v>0</v>
      </c>
      <c r="K7743" s="13" t="s">
        <v>19</v>
      </c>
      <c r="L7743" s="8"/>
    </row>
    <row r="7744" ht="31.5" hidden="1" customHeight="1">
      <c r="A7744" s="5" t="s">
        <v>9005</v>
      </c>
      <c r="B7744" s="2" t="s">
        <v>13</v>
      </c>
      <c r="C7744" s="1" t="s">
        <v>9004</v>
      </c>
      <c r="D7744" s="1">
        <v>4.5</v>
      </c>
      <c r="E7744" s="3" t="s">
        <v>15</v>
      </c>
      <c r="F7744" s="1"/>
      <c r="G7744" s="1"/>
      <c r="H7744" s="6" t="s">
        <v>18</v>
      </c>
      <c r="I7744" s="6" t="s">
        <v>18</v>
      </c>
      <c r="J7744" s="7" t="b">
        <v>0</v>
      </c>
      <c r="K7744" s="13" t="s">
        <v>19</v>
      </c>
      <c r="L7744" s="8"/>
    </row>
    <row r="7745" ht="31.5" hidden="1" customHeight="1">
      <c r="A7745" s="5" t="s">
        <v>9006</v>
      </c>
      <c r="B7745" s="2" t="s">
        <v>70</v>
      </c>
      <c r="C7745" s="1" t="s">
        <v>9004</v>
      </c>
      <c r="D7745" s="1">
        <v>11.0</v>
      </c>
      <c r="E7745" s="3" t="s">
        <v>15</v>
      </c>
      <c r="F7745" s="1"/>
      <c r="G7745" s="1"/>
      <c r="H7745" s="6" t="s">
        <v>18</v>
      </c>
      <c r="I7745" s="6" t="s">
        <v>18</v>
      </c>
      <c r="J7745" s="7" t="b">
        <v>1</v>
      </c>
      <c r="K7745" s="13" t="s">
        <v>19</v>
      </c>
      <c r="L7745" s="8"/>
    </row>
    <row r="7746" ht="31.5" hidden="1" customHeight="1">
      <c r="A7746" s="5" t="s">
        <v>9007</v>
      </c>
      <c r="B7746" s="2" t="s">
        <v>500</v>
      </c>
      <c r="C7746" s="1" t="s">
        <v>74</v>
      </c>
      <c r="D7746" s="1">
        <v>6.8</v>
      </c>
      <c r="E7746" s="3" t="s">
        <v>15</v>
      </c>
      <c r="F7746" s="1"/>
      <c r="G7746" s="1"/>
      <c r="H7746" s="6" t="s">
        <v>18</v>
      </c>
      <c r="I7746" s="6" t="s">
        <v>18</v>
      </c>
      <c r="J7746" s="7" t="b">
        <v>0</v>
      </c>
      <c r="K7746" s="13" t="s">
        <v>19</v>
      </c>
      <c r="L7746" s="8"/>
    </row>
    <row r="7747" ht="31.5" hidden="1" customHeight="1">
      <c r="A7747" s="5" t="s">
        <v>9008</v>
      </c>
      <c r="B7747" s="2" t="s">
        <v>13</v>
      </c>
      <c r="C7747" s="1" t="s">
        <v>74</v>
      </c>
      <c r="D7747" s="1">
        <v>5.0</v>
      </c>
      <c r="E7747" s="3" t="s">
        <v>15</v>
      </c>
      <c r="F7747" s="1"/>
      <c r="G7747" s="1"/>
      <c r="H7747" s="6" t="s">
        <v>18</v>
      </c>
      <c r="I7747" s="6" t="s">
        <v>18</v>
      </c>
      <c r="J7747" s="7" t="b">
        <v>0</v>
      </c>
      <c r="K7747" s="13" t="s">
        <v>19</v>
      </c>
      <c r="L7747" s="8"/>
    </row>
    <row r="7748" ht="31.5" hidden="1" customHeight="1">
      <c r="A7748" s="5" t="s">
        <v>9009</v>
      </c>
      <c r="B7748" s="2" t="s">
        <v>70</v>
      </c>
      <c r="C7748" s="1" t="s">
        <v>74</v>
      </c>
      <c r="D7748" s="1">
        <v>11.8</v>
      </c>
      <c r="E7748" s="3" t="s">
        <v>15</v>
      </c>
      <c r="F7748" s="1"/>
      <c r="G7748" s="1"/>
      <c r="H7748" s="6" t="s">
        <v>18</v>
      </c>
      <c r="I7748" s="6" t="s">
        <v>18</v>
      </c>
      <c r="J7748" s="7" t="b">
        <v>1</v>
      </c>
      <c r="K7748" s="13" t="s">
        <v>19</v>
      </c>
      <c r="L7748" s="8"/>
    </row>
    <row r="7749" ht="31.5" hidden="1" customHeight="1">
      <c r="A7749" s="5" t="s">
        <v>9010</v>
      </c>
      <c r="B7749" s="2" t="s">
        <v>333</v>
      </c>
      <c r="C7749" s="1" t="s">
        <v>3889</v>
      </c>
      <c r="D7749" s="1">
        <v>5.5</v>
      </c>
      <c r="E7749" s="3" t="s">
        <v>15</v>
      </c>
      <c r="F7749" s="1"/>
      <c r="G7749" s="1"/>
      <c r="H7749" s="6" t="s">
        <v>18</v>
      </c>
      <c r="I7749" s="6" t="s">
        <v>18</v>
      </c>
      <c r="J7749" s="16" t="b">
        <v>0</v>
      </c>
      <c r="K7749" s="13" t="s">
        <v>19</v>
      </c>
      <c r="L7749" s="8"/>
    </row>
    <row r="7750" ht="31.5" hidden="1" customHeight="1">
      <c r="A7750" s="5" t="s">
        <v>9011</v>
      </c>
      <c r="B7750" s="2" t="s">
        <v>1290</v>
      </c>
      <c r="C7750" s="1" t="s">
        <v>74</v>
      </c>
      <c r="D7750" s="1">
        <v>4.5</v>
      </c>
      <c r="E7750" s="3" t="s">
        <v>15</v>
      </c>
      <c r="F7750" s="1"/>
      <c r="G7750" s="1"/>
      <c r="H7750" s="6" t="s">
        <v>18</v>
      </c>
      <c r="I7750" s="6" t="s">
        <v>18</v>
      </c>
      <c r="J7750" s="16" t="b">
        <v>0</v>
      </c>
      <c r="K7750" s="13" t="s">
        <v>19</v>
      </c>
      <c r="L7750" s="8"/>
    </row>
    <row r="7751" ht="31.5" hidden="1" customHeight="1">
      <c r="A7751" s="5" t="s">
        <v>9012</v>
      </c>
      <c r="B7751" s="2" t="s">
        <v>1290</v>
      </c>
      <c r="C7751" s="1" t="s">
        <v>74</v>
      </c>
      <c r="D7751" s="1">
        <v>4.8</v>
      </c>
      <c r="E7751" s="3" t="s">
        <v>15</v>
      </c>
      <c r="F7751" s="1"/>
      <c r="G7751" s="1"/>
      <c r="H7751" s="6" t="s">
        <v>18</v>
      </c>
      <c r="I7751" s="6" t="s">
        <v>18</v>
      </c>
      <c r="J7751" s="16" t="b">
        <v>0</v>
      </c>
      <c r="K7751" s="13" t="s">
        <v>19</v>
      </c>
      <c r="L7751" s="8"/>
    </row>
    <row r="7752" ht="31.5" hidden="1" customHeight="1">
      <c r="A7752" s="5" t="s">
        <v>9013</v>
      </c>
      <c r="B7752" s="2" t="s">
        <v>1290</v>
      </c>
      <c r="C7752" s="1" t="s">
        <v>14</v>
      </c>
      <c r="D7752" s="1">
        <v>3.8</v>
      </c>
      <c r="E7752" s="3" t="s">
        <v>15</v>
      </c>
      <c r="F7752" s="1"/>
      <c r="G7752" s="1"/>
      <c r="H7752" s="6" t="s">
        <v>18</v>
      </c>
      <c r="I7752" s="6" t="s">
        <v>18</v>
      </c>
      <c r="J7752" s="16" t="b">
        <v>0</v>
      </c>
      <c r="K7752" s="13" t="s">
        <v>19</v>
      </c>
      <c r="L7752" s="8"/>
    </row>
    <row r="7753" ht="31.5" hidden="1" customHeight="1">
      <c r="A7753" s="5" t="s">
        <v>9014</v>
      </c>
      <c r="B7753" s="2" t="s">
        <v>500</v>
      </c>
      <c r="C7753" s="1" t="s">
        <v>74</v>
      </c>
      <c r="D7753" s="1">
        <v>2.8</v>
      </c>
      <c r="E7753" s="3" t="s">
        <v>15</v>
      </c>
      <c r="F7753" s="1"/>
      <c r="G7753" s="1"/>
      <c r="H7753" s="6" t="s">
        <v>18</v>
      </c>
      <c r="I7753" s="6" t="s">
        <v>18</v>
      </c>
      <c r="J7753" s="16" t="b">
        <v>0</v>
      </c>
      <c r="K7753" s="13" t="s">
        <v>19</v>
      </c>
      <c r="L7753" s="8"/>
    </row>
    <row r="7754" ht="31.5" hidden="1" customHeight="1">
      <c r="A7754" s="5" t="s">
        <v>9015</v>
      </c>
      <c r="B7754" s="2" t="s">
        <v>333</v>
      </c>
      <c r="C7754" s="1" t="s">
        <v>74</v>
      </c>
      <c r="D7754" s="1">
        <v>3.5</v>
      </c>
      <c r="E7754" s="3" t="s">
        <v>15</v>
      </c>
      <c r="F7754" s="1"/>
      <c r="G7754" s="1"/>
      <c r="H7754" s="6" t="s">
        <v>18</v>
      </c>
      <c r="I7754" s="6" t="s">
        <v>18</v>
      </c>
      <c r="J7754" s="16" t="b">
        <v>0</v>
      </c>
      <c r="K7754" s="13" t="s">
        <v>19</v>
      </c>
      <c r="L7754" s="8"/>
    </row>
    <row r="7755" ht="31.5" hidden="1" customHeight="1">
      <c r="A7755" s="5" t="s">
        <v>9016</v>
      </c>
      <c r="B7755" s="2" t="s">
        <v>70</v>
      </c>
      <c r="C7755" s="1" t="s">
        <v>74</v>
      </c>
      <c r="D7755" s="1">
        <v>6.3</v>
      </c>
      <c r="E7755" s="3" t="s">
        <v>15</v>
      </c>
      <c r="F7755" s="1"/>
      <c r="G7755" s="1"/>
      <c r="H7755" s="6" t="s">
        <v>18</v>
      </c>
      <c r="I7755" s="6" t="s">
        <v>18</v>
      </c>
      <c r="J7755" s="17" t="b">
        <v>1</v>
      </c>
      <c r="K7755" s="13" t="s">
        <v>19</v>
      </c>
      <c r="L7755" s="8"/>
    </row>
    <row r="7756" ht="31.5" hidden="1" customHeight="1">
      <c r="A7756" s="5" t="s">
        <v>9017</v>
      </c>
      <c r="B7756" s="2" t="s">
        <v>3823</v>
      </c>
      <c r="C7756" s="1" t="s">
        <v>74</v>
      </c>
      <c r="D7756" s="1">
        <v>3.0</v>
      </c>
      <c r="E7756" s="3" t="s">
        <v>15</v>
      </c>
      <c r="F7756" s="1"/>
      <c r="G7756" s="1"/>
      <c r="H7756" s="6" t="s">
        <v>18</v>
      </c>
      <c r="I7756" s="6" t="s">
        <v>18</v>
      </c>
      <c r="J7756" s="16" t="b">
        <v>0</v>
      </c>
      <c r="K7756" s="13" t="s">
        <v>19</v>
      </c>
      <c r="L7756" s="8"/>
    </row>
    <row r="7757" ht="31.5" hidden="1" customHeight="1">
      <c r="A7757" s="5" t="s">
        <v>9018</v>
      </c>
      <c r="B7757" s="2" t="s">
        <v>1290</v>
      </c>
      <c r="C7757" s="1" t="s">
        <v>74</v>
      </c>
      <c r="D7757" s="1">
        <v>5.5</v>
      </c>
      <c r="E7757" s="3" t="s">
        <v>15</v>
      </c>
      <c r="F7757" s="1"/>
      <c r="G7757" s="1"/>
      <c r="H7757" s="6" t="s">
        <v>18</v>
      </c>
      <c r="I7757" s="6" t="s">
        <v>18</v>
      </c>
      <c r="J7757" s="16" t="b">
        <v>0</v>
      </c>
      <c r="K7757" s="13" t="s">
        <v>19</v>
      </c>
      <c r="L7757" s="8"/>
    </row>
    <row r="7758" ht="31.5" hidden="1" customHeight="1">
      <c r="A7758" s="5" t="s">
        <v>9019</v>
      </c>
      <c r="B7758" s="2" t="s">
        <v>333</v>
      </c>
      <c r="C7758" s="1" t="s">
        <v>74</v>
      </c>
      <c r="D7758" s="1">
        <v>4.5</v>
      </c>
      <c r="E7758" s="3" t="s">
        <v>15</v>
      </c>
      <c r="F7758" s="1"/>
      <c r="G7758" s="1"/>
      <c r="H7758" s="6" t="s">
        <v>18</v>
      </c>
      <c r="I7758" s="6" t="s">
        <v>18</v>
      </c>
      <c r="J7758" s="16" t="b">
        <v>0</v>
      </c>
      <c r="K7758" s="13" t="s">
        <v>19</v>
      </c>
      <c r="L7758" s="8"/>
    </row>
    <row r="7759" ht="31.5" hidden="1" customHeight="1">
      <c r="A7759" s="5" t="s">
        <v>9020</v>
      </c>
      <c r="B7759" s="2" t="s">
        <v>500</v>
      </c>
      <c r="C7759" s="1" t="s">
        <v>9021</v>
      </c>
      <c r="D7759" s="1">
        <v>5.8</v>
      </c>
      <c r="E7759" s="3" t="s">
        <v>15</v>
      </c>
      <c r="F7759" s="1"/>
      <c r="G7759" s="1"/>
      <c r="H7759" s="6" t="s">
        <v>18</v>
      </c>
      <c r="I7759" s="6" t="s">
        <v>18</v>
      </c>
      <c r="J7759" s="7" t="b">
        <v>0</v>
      </c>
      <c r="K7759" s="13" t="s">
        <v>19</v>
      </c>
      <c r="L7759" s="8"/>
    </row>
    <row r="7760" ht="31.5" hidden="1" customHeight="1">
      <c r="A7760" s="5" t="s">
        <v>9022</v>
      </c>
      <c r="B7760" s="2" t="s">
        <v>13</v>
      </c>
      <c r="C7760" s="1" t="s">
        <v>9023</v>
      </c>
      <c r="D7760" s="1">
        <v>2.2</v>
      </c>
      <c r="E7760" s="3" t="s">
        <v>15</v>
      </c>
      <c r="F7760" s="1"/>
      <c r="G7760" s="1"/>
      <c r="H7760" s="6" t="s">
        <v>18</v>
      </c>
      <c r="I7760" s="6" t="s">
        <v>18</v>
      </c>
      <c r="J7760" s="7" t="b">
        <v>0</v>
      </c>
      <c r="K7760" s="13" t="s">
        <v>19</v>
      </c>
      <c r="L7760" s="8"/>
    </row>
    <row r="7761" ht="31.5" hidden="1" customHeight="1">
      <c r="A7761" s="5" t="s">
        <v>9024</v>
      </c>
      <c r="B7761" s="2" t="s">
        <v>4423</v>
      </c>
      <c r="C7761" s="1" t="s">
        <v>5578</v>
      </c>
      <c r="D7761" s="1">
        <v>2.2</v>
      </c>
      <c r="E7761" s="3" t="s">
        <v>15</v>
      </c>
      <c r="F7761" s="1"/>
      <c r="G7761" s="1"/>
      <c r="H7761" s="6" t="s">
        <v>18</v>
      </c>
      <c r="I7761" s="6" t="s">
        <v>18</v>
      </c>
      <c r="J7761" s="7" t="b">
        <v>0</v>
      </c>
      <c r="K7761" s="13" t="s">
        <v>19</v>
      </c>
      <c r="L7761" s="8"/>
    </row>
    <row r="7762" ht="31.5" hidden="1" customHeight="1">
      <c r="A7762" s="5" t="s">
        <v>9025</v>
      </c>
      <c r="B7762" s="2" t="s">
        <v>4423</v>
      </c>
      <c r="C7762" s="1" t="s">
        <v>9026</v>
      </c>
      <c r="D7762" s="1">
        <v>2.2</v>
      </c>
      <c r="E7762" s="3" t="s">
        <v>15</v>
      </c>
      <c r="F7762" s="1"/>
      <c r="G7762" s="1"/>
      <c r="H7762" s="6" t="s">
        <v>18</v>
      </c>
      <c r="I7762" s="6" t="s">
        <v>18</v>
      </c>
      <c r="J7762" s="7" t="b">
        <v>0</v>
      </c>
      <c r="K7762" s="13" t="s">
        <v>19</v>
      </c>
      <c r="L7762" s="8"/>
    </row>
    <row r="7763" ht="31.5" hidden="1" customHeight="1">
      <c r="A7763" s="5" t="s">
        <v>9027</v>
      </c>
      <c r="B7763" s="2" t="s">
        <v>4423</v>
      </c>
      <c r="C7763" s="1" t="s">
        <v>74</v>
      </c>
      <c r="D7763" s="1">
        <v>3.5</v>
      </c>
      <c r="E7763" s="3" t="s">
        <v>15</v>
      </c>
      <c r="F7763" s="1"/>
      <c r="G7763" s="1"/>
      <c r="H7763" s="6" t="s">
        <v>18</v>
      </c>
      <c r="I7763" s="6" t="s">
        <v>18</v>
      </c>
      <c r="J7763" s="7" t="b">
        <v>0</v>
      </c>
      <c r="K7763" s="13" t="s">
        <v>19</v>
      </c>
      <c r="L7763" s="8"/>
    </row>
    <row r="7764" ht="31.5" hidden="1" customHeight="1">
      <c r="A7764" s="5" t="s">
        <v>9028</v>
      </c>
      <c r="B7764" s="2" t="s">
        <v>4423</v>
      </c>
      <c r="C7764" s="1" t="s">
        <v>74</v>
      </c>
      <c r="D7764" s="1">
        <v>2.5</v>
      </c>
      <c r="E7764" s="3" t="s">
        <v>15</v>
      </c>
      <c r="F7764" s="1"/>
      <c r="G7764" s="1"/>
      <c r="H7764" s="6" t="s">
        <v>18</v>
      </c>
      <c r="I7764" s="6" t="s">
        <v>18</v>
      </c>
      <c r="J7764" s="7" t="b">
        <v>0</v>
      </c>
      <c r="K7764" s="13" t="s">
        <v>19</v>
      </c>
      <c r="L7764" s="8"/>
    </row>
    <row r="7765" ht="31.5" hidden="1" customHeight="1">
      <c r="A7765" s="5" t="s">
        <v>9029</v>
      </c>
      <c r="B7765" s="2" t="s">
        <v>4423</v>
      </c>
      <c r="C7765" s="1" t="s">
        <v>74</v>
      </c>
      <c r="D7765" s="1">
        <v>2.0</v>
      </c>
      <c r="E7765" s="3" t="s">
        <v>15</v>
      </c>
      <c r="F7765" s="1"/>
      <c r="G7765" s="1"/>
      <c r="H7765" s="6" t="s">
        <v>18</v>
      </c>
      <c r="I7765" s="6" t="s">
        <v>18</v>
      </c>
      <c r="J7765" s="7" t="b">
        <v>0</v>
      </c>
      <c r="K7765" s="13" t="s">
        <v>19</v>
      </c>
      <c r="L7765" s="8"/>
    </row>
    <row r="7766" ht="31.5" hidden="1" customHeight="1">
      <c r="A7766" s="5" t="s">
        <v>9030</v>
      </c>
      <c r="B7766" s="2" t="s">
        <v>4423</v>
      </c>
      <c r="C7766" s="1" t="s">
        <v>1362</v>
      </c>
      <c r="D7766" s="1">
        <v>2.0</v>
      </c>
      <c r="E7766" s="3" t="s">
        <v>15</v>
      </c>
      <c r="F7766" s="1"/>
      <c r="G7766" s="1"/>
      <c r="H7766" s="6" t="s">
        <v>18</v>
      </c>
      <c r="I7766" s="6" t="s">
        <v>18</v>
      </c>
      <c r="J7766" s="7" t="b">
        <v>0</v>
      </c>
      <c r="K7766" s="13" t="s">
        <v>19</v>
      </c>
      <c r="L7766" s="8"/>
    </row>
    <row r="7767" ht="31.5" hidden="1" customHeight="1">
      <c r="A7767" s="5" t="s">
        <v>9031</v>
      </c>
      <c r="B7767" s="2" t="s">
        <v>4423</v>
      </c>
      <c r="C7767" s="1" t="s">
        <v>9032</v>
      </c>
      <c r="D7767" s="1">
        <v>2.0</v>
      </c>
      <c r="E7767" s="3" t="s">
        <v>15</v>
      </c>
      <c r="F7767" s="1"/>
      <c r="G7767" s="1"/>
      <c r="H7767" s="6" t="s">
        <v>18</v>
      </c>
      <c r="I7767" s="6" t="s">
        <v>18</v>
      </c>
      <c r="J7767" s="7" t="b">
        <v>0</v>
      </c>
      <c r="K7767" s="13" t="s">
        <v>19</v>
      </c>
      <c r="L7767" s="8"/>
    </row>
    <row r="7768" ht="31.5" hidden="1" customHeight="1">
      <c r="A7768" s="5" t="s">
        <v>9033</v>
      </c>
      <c r="B7768" s="2" t="s">
        <v>4423</v>
      </c>
      <c r="C7768" s="1" t="s">
        <v>3762</v>
      </c>
      <c r="D7768" s="1">
        <v>2.0</v>
      </c>
      <c r="E7768" s="3" t="s">
        <v>15</v>
      </c>
      <c r="F7768" s="1"/>
      <c r="G7768" s="1"/>
      <c r="H7768" s="6" t="s">
        <v>18</v>
      </c>
      <c r="I7768" s="6" t="s">
        <v>18</v>
      </c>
      <c r="J7768" s="7" t="b">
        <v>0</v>
      </c>
      <c r="K7768" s="13" t="s">
        <v>19</v>
      </c>
      <c r="L7768" s="8"/>
    </row>
    <row r="7769" ht="31.5" hidden="1" customHeight="1">
      <c r="A7769" s="5" t="s">
        <v>9034</v>
      </c>
      <c r="B7769" s="2" t="s">
        <v>4423</v>
      </c>
      <c r="C7769" s="1" t="s">
        <v>3925</v>
      </c>
      <c r="D7769" s="1">
        <v>2.0</v>
      </c>
      <c r="E7769" s="3" t="s">
        <v>15</v>
      </c>
      <c r="F7769" s="1"/>
      <c r="G7769" s="1"/>
      <c r="H7769" s="6" t="s">
        <v>18</v>
      </c>
      <c r="I7769" s="6" t="s">
        <v>18</v>
      </c>
      <c r="J7769" s="7" t="b">
        <v>0</v>
      </c>
      <c r="K7769" s="13" t="s">
        <v>19</v>
      </c>
      <c r="L7769" s="8"/>
    </row>
    <row r="7770" ht="31.5" hidden="1" customHeight="1">
      <c r="A7770" s="5" t="s">
        <v>9035</v>
      </c>
      <c r="B7770" s="2" t="s">
        <v>500</v>
      </c>
      <c r="C7770" s="1" t="s">
        <v>74</v>
      </c>
      <c r="D7770" s="1">
        <v>3.8</v>
      </c>
      <c r="E7770" s="3" t="s">
        <v>15</v>
      </c>
      <c r="F7770" s="1"/>
      <c r="G7770" s="1"/>
      <c r="H7770" s="6" t="s">
        <v>18</v>
      </c>
      <c r="I7770" s="6" t="s">
        <v>18</v>
      </c>
      <c r="J7770" s="7" t="b">
        <v>0</v>
      </c>
      <c r="K7770" s="13" t="s">
        <v>19</v>
      </c>
      <c r="L7770" s="8"/>
    </row>
    <row r="7771" ht="31.5" hidden="1" customHeight="1">
      <c r="A7771" s="5" t="s">
        <v>9036</v>
      </c>
      <c r="B7771" s="2" t="s">
        <v>333</v>
      </c>
      <c r="C7771" s="1" t="s">
        <v>74</v>
      </c>
      <c r="D7771" s="1">
        <v>3.8</v>
      </c>
      <c r="E7771" s="3" t="s">
        <v>15</v>
      </c>
      <c r="F7771" s="1"/>
      <c r="G7771" s="1"/>
      <c r="H7771" s="6" t="s">
        <v>18</v>
      </c>
      <c r="I7771" s="6" t="s">
        <v>18</v>
      </c>
      <c r="J7771" s="7" t="b">
        <v>0</v>
      </c>
      <c r="K7771" s="13" t="s">
        <v>19</v>
      </c>
      <c r="L7771" s="8"/>
    </row>
    <row r="7772" ht="31.5" hidden="1" customHeight="1">
      <c r="A7772" s="5" t="s">
        <v>9037</v>
      </c>
      <c r="B7772" s="2" t="s">
        <v>203</v>
      </c>
      <c r="C7772" s="1" t="s">
        <v>74</v>
      </c>
      <c r="D7772" s="1">
        <v>2.8</v>
      </c>
      <c r="E7772" s="3" t="s">
        <v>15</v>
      </c>
      <c r="F7772" s="1"/>
      <c r="G7772" s="1"/>
      <c r="H7772" s="6" t="s">
        <v>18</v>
      </c>
      <c r="I7772" s="6" t="s">
        <v>18</v>
      </c>
      <c r="J7772" s="7" t="b">
        <v>0</v>
      </c>
      <c r="K7772" s="13" t="s">
        <v>19</v>
      </c>
      <c r="L7772" s="8"/>
    </row>
    <row r="7773" ht="31.5" hidden="1" customHeight="1">
      <c r="A7773" s="5" t="s">
        <v>9038</v>
      </c>
      <c r="B7773" s="2" t="s">
        <v>500</v>
      </c>
      <c r="C7773" s="1" t="s">
        <v>74</v>
      </c>
      <c r="D7773" s="1">
        <v>6.5</v>
      </c>
      <c r="E7773" s="3" t="s">
        <v>15</v>
      </c>
      <c r="F7773" s="1"/>
      <c r="G7773" s="1"/>
      <c r="H7773" s="6" t="s">
        <v>18</v>
      </c>
      <c r="I7773" s="6" t="s">
        <v>18</v>
      </c>
      <c r="J7773" s="7" t="b">
        <v>0</v>
      </c>
      <c r="K7773" s="13" t="s">
        <v>19</v>
      </c>
      <c r="L7773" s="8"/>
    </row>
    <row r="7774" ht="31.5" hidden="1" customHeight="1">
      <c r="A7774" s="5" t="s">
        <v>9039</v>
      </c>
      <c r="B7774" s="2" t="s">
        <v>500</v>
      </c>
      <c r="C7774" s="1" t="s">
        <v>74</v>
      </c>
      <c r="D7774" s="1">
        <v>6.5</v>
      </c>
      <c r="E7774" s="3" t="s">
        <v>15</v>
      </c>
      <c r="F7774" s="1"/>
      <c r="G7774" s="1"/>
      <c r="H7774" s="6" t="s">
        <v>18</v>
      </c>
      <c r="I7774" s="6" t="s">
        <v>18</v>
      </c>
      <c r="J7774" s="7" t="b">
        <v>0</v>
      </c>
      <c r="K7774" s="13" t="s">
        <v>19</v>
      </c>
      <c r="L7774" s="8"/>
    </row>
    <row r="7775" ht="31.5" hidden="1" customHeight="1">
      <c r="A7775" s="5" t="s">
        <v>9040</v>
      </c>
      <c r="B7775" s="2" t="s">
        <v>500</v>
      </c>
      <c r="C7775" s="1" t="s">
        <v>74</v>
      </c>
      <c r="D7775" s="1">
        <v>6.5</v>
      </c>
      <c r="E7775" s="3" t="s">
        <v>15</v>
      </c>
      <c r="F7775" s="1"/>
      <c r="G7775" s="1"/>
      <c r="H7775" s="6" t="s">
        <v>18</v>
      </c>
      <c r="I7775" s="6" t="s">
        <v>18</v>
      </c>
      <c r="J7775" s="7" t="b">
        <v>0</v>
      </c>
      <c r="K7775" s="13" t="s">
        <v>19</v>
      </c>
      <c r="L7775" s="8"/>
    </row>
    <row r="7776" ht="31.5" hidden="1" customHeight="1">
      <c r="A7776" s="5" t="s">
        <v>9041</v>
      </c>
      <c r="B7776" s="2" t="s">
        <v>500</v>
      </c>
      <c r="C7776" s="1" t="s">
        <v>74</v>
      </c>
      <c r="D7776" s="1">
        <v>6.5</v>
      </c>
      <c r="E7776" s="3" t="s">
        <v>15</v>
      </c>
      <c r="F7776" s="1"/>
      <c r="G7776" s="1"/>
      <c r="H7776" s="6" t="s">
        <v>18</v>
      </c>
      <c r="I7776" s="6" t="s">
        <v>18</v>
      </c>
      <c r="J7776" s="7" t="b">
        <v>0</v>
      </c>
      <c r="K7776" s="13" t="s">
        <v>19</v>
      </c>
      <c r="L7776" s="8"/>
    </row>
    <row r="7777" ht="31.5" hidden="1" customHeight="1">
      <c r="A7777" s="5" t="s">
        <v>9042</v>
      </c>
      <c r="B7777" s="2" t="s">
        <v>500</v>
      </c>
      <c r="C7777" s="1" t="s">
        <v>74</v>
      </c>
      <c r="D7777" s="1">
        <v>6.5</v>
      </c>
      <c r="E7777" s="3" t="s">
        <v>15</v>
      </c>
      <c r="F7777" s="1"/>
      <c r="G7777" s="1"/>
      <c r="H7777" s="6" t="s">
        <v>18</v>
      </c>
      <c r="I7777" s="6" t="s">
        <v>18</v>
      </c>
      <c r="J7777" s="7" t="b">
        <v>0</v>
      </c>
      <c r="K7777" s="13" t="s">
        <v>19</v>
      </c>
      <c r="L7777" s="8"/>
    </row>
    <row r="7778" ht="31.5" hidden="1" customHeight="1">
      <c r="A7778" s="5" t="s">
        <v>9043</v>
      </c>
      <c r="B7778" s="2" t="s">
        <v>500</v>
      </c>
      <c r="C7778" s="1" t="s">
        <v>74</v>
      </c>
      <c r="D7778" s="1">
        <v>6.5</v>
      </c>
      <c r="E7778" s="3" t="s">
        <v>15</v>
      </c>
      <c r="F7778" s="1"/>
      <c r="G7778" s="1"/>
      <c r="H7778" s="6" t="s">
        <v>18</v>
      </c>
      <c r="I7778" s="6" t="s">
        <v>18</v>
      </c>
      <c r="J7778" s="7" t="b">
        <v>0</v>
      </c>
      <c r="K7778" s="13" t="s">
        <v>19</v>
      </c>
      <c r="L7778" s="8"/>
    </row>
    <row r="7779" ht="31.5" hidden="1" customHeight="1">
      <c r="A7779" s="5" t="s">
        <v>9044</v>
      </c>
      <c r="B7779" s="2" t="s">
        <v>500</v>
      </c>
      <c r="C7779" s="1" t="s">
        <v>74</v>
      </c>
      <c r="D7779" s="1">
        <v>6.5</v>
      </c>
      <c r="E7779" s="3" t="s">
        <v>15</v>
      </c>
      <c r="F7779" s="1"/>
      <c r="G7779" s="1"/>
      <c r="H7779" s="6" t="s">
        <v>18</v>
      </c>
      <c r="I7779" s="6" t="s">
        <v>18</v>
      </c>
      <c r="J7779" s="7" t="b">
        <v>0</v>
      </c>
      <c r="K7779" s="13" t="s">
        <v>19</v>
      </c>
      <c r="L7779" s="8"/>
    </row>
    <row r="7780" ht="31.5" hidden="1" customHeight="1">
      <c r="A7780" s="5" t="s">
        <v>9045</v>
      </c>
      <c r="B7780" s="2" t="s">
        <v>568</v>
      </c>
      <c r="C7780" s="1" t="s">
        <v>74</v>
      </c>
      <c r="D7780" s="1">
        <v>5.8</v>
      </c>
      <c r="E7780" s="3" t="s">
        <v>15</v>
      </c>
      <c r="F7780" s="1"/>
      <c r="G7780" s="1"/>
      <c r="H7780" s="6" t="s">
        <v>18</v>
      </c>
      <c r="I7780" s="6" t="s">
        <v>18</v>
      </c>
      <c r="J7780" s="7" t="b">
        <v>0</v>
      </c>
      <c r="K7780" s="13" t="s">
        <v>19</v>
      </c>
      <c r="L7780" s="8"/>
    </row>
    <row r="7781" ht="31.5" hidden="1" customHeight="1">
      <c r="A7781" s="5" t="s">
        <v>9046</v>
      </c>
      <c r="B7781" s="2" t="s">
        <v>333</v>
      </c>
      <c r="C7781" s="1" t="s">
        <v>366</v>
      </c>
      <c r="D7781" s="1">
        <v>3.2</v>
      </c>
      <c r="E7781" s="3" t="s">
        <v>15</v>
      </c>
      <c r="F7781" s="1"/>
      <c r="G7781" s="1"/>
      <c r="H7781" s="6" t="s">
        <v>18</v>
      </c>
      <c r="I7781" s="6" t="s">
        <v>18</v>
      </c>
      <c r="J7781" s="7" t="b">
        <v>0</v>
      </c>
      <c r="K7781" s="13" t="s">
        <v>19</v>
      </c>
      <c r="L7781" s="8"/>
    </row>
    <row r="7782" ht="31.5" hidden="1" customHeight="1">
      <c r="A7782" s="5" t="s">
        <v>9047</v>
      </c>
      <c r="B7782" s="2" t="s">
        <v>333</v>
      </c>
      <c r="C7782" s="1" t="s">
        <v>366</v>
      </c>
      <c r="D7782" s="1">
        <v>3.2</v>
      </c>
      <c r="E7782" s="3" t="s">
        <v>15</v>
      </c>
      <c r="F7782" s="1"/>
      <c r="G7782" s="1"/>
      <c r="H7782" s="6" t="s">
        <v>18</v>
      </c>
      <c r="I7782" s="6" t="s">
        <v>18</v>
      </c>
      <c r="J7782" s="7" t="b">
        <v>0</v>
      </c>
      <c r="K7782" s="13" t="s">
        <v>19</v>
      </c>
      <c r="L7782" s="8"/>
    </row>
    <row r="7783" ht="31.5" hidden="1" customHeight="1">
      <c r="A7783" s="5" t="s">
        <v>9048</v>
      </c>
      <c r="B7783" s="2" t="s">
        <v>333</v>
      </c>
      <c r="C7783" s="1" t="s">
        <v>366</v>
      </c>
      <c r="D7783" s="1">
        <v>3.2</v>
      </c>
      <c r="E7783" s="3" t="s">
        <v>15</v>
      </c>
      <c r="F7783" s="1"/>
      <c r="G7783" s="1"/>
      <c r="H7783" s="6" t="s">
        <v>18</v>
      </c>
      <c r="I7783" s="6" t="s">
        <v>18</v>
      </c>
      <c r="J7783" s="7" t="b">
        <v>0</v>
      </c>
      <c r="K7783" s="13" t="s">
        <v>19</v>
      </c>
      <c r="L7783" s="8"/>
    </row>
    <row r="7784" ht="31.5" hidden="1" customHeight="1">
      <c r="A7784" s="5" t="s">
        <v>9049</v>
      </c>
      <c r="B7784" s="2" t="s">
        <v>333</v>
      </c>
      <c r="C7784" s="1" t="s">
        <v>366</v>
      </c>
      <c r="D7784" s="1">
        <v>3.0</v>
      </c>
      <c r="E7784" s="3" t="s">
        <v>15</v>
      </c>
      <c r="F7784" s="1"/>
      <c r="G7784" s="1"/>
      <c r="H7784" s="6" t="s">
        <v>18</v>
      </c>
      <c r="I7784" s="6" t="s">
        <v>18</v>
      </c>
      <c r="J7784" s="7" t="b">
        <v>0</v>
      </c>
      <c r="K7784" s="13" t="s">
        <v>19</v>
      </c>
      <c r="L7784" s="8"/>
    </row>
    <row r="7785" ht="31.5" hidden="1" customHeight="1">
      <c r="A7785" s="5" t="s">
        <v>9050</v>
      </c>
      <c r="B7785" s="2" t="s">
        <v>500</v>
      </c>
      <c r="C7785" s="1" t="s">
        <v>9051</v>
      </c>
      <c r="D7785" s="1">
        <v>4.5</v>
      </c>
      <c r="E7785" s="3" t="s">
        <v>15</v>
      </c>
      <c r="F7785" s="1"/>
      <c r="G7785" s="1"/>
      <c r="H7785" s="6" t="s">
        <v>18</v>
      </c>
      <c r="I7785" s="6" t="s">
        <v>18</v>
      </c>
      <c r="J7785" s="7" t="b">
        <v>0</v>
      </c>
      <c r="K7785" s="13" t="s">
        <v>19</v>
      </c>
      <c r="L7785" s="8"/>
    </row>
    <row r="7786" ht="31.5" hidden="1" customHeight="1">
      <c r="A7786" s="5" t="s">
        <v>9052</v>
      </c>
      <c r="B7786" s="2" t="s">
        <v>500</v>
      </c>
      <c r="C7786" s="1" t="s">
        <v>9051</v>
      </c>
      <c r="D7786" s="1">
        <v>5.0</v>
      </c>
      <c r="E7786" s="3" t="s">
        <v>15</v>
      </c>
      <c r="F7786" s="1"/>
      <c r="G7786" s="1"/>
      <c r="H7786" s="6" t="s">
        <v>18</v>
      </c>
      <c r="I7786" s="6" t="s">
        <v>18</v>
      </c>
      <c r="J7786" s="7" t="b">
        <v>0</v>
      </c>
      <c r="K7786" s="13" t="s">
        <v>19</v>
      </c>
      <c r="L7786" s="8"/>
    </row>
    <row r="7787" ht="31.5" hidden="1" customHeight="1">
      <c r="A7787" s="5" t="s">
        <v>9053</v>
      </c>
      <c r="B7787" s="2" t="s">
        <v>333</v>
      </c>
      <c r="C7787" s="1" t="s">
        <v>74</v>
      </c>
      <c r="D7787" s="1">
        <v>3.0</v>
      </c>
      <c r="E7787" s="3" t="s">
        <v>15</v>
      </c>
      <c r="F7787" s="1"/>
      <c r="G7787" s="1"/>
      <c r="H7787" s="6" t="s">
        <v>18</v>
      </c>
      <c r="I7787" s="6" t="s">
        <v>18</v>
      </c>
      <c r="J7787" s="7" t="b">
        <v>0</v>
      </c>
      <c r="K7787" s="13" t="s">
        <v>19</v>
      </c>
      <c r="L7787" s="8"/>
    </row>
    <row r="7788" ht="31.5" hidden="1" customHeight="1">
      <c r="A7788" s="5" t="s">
        <v>9054</v>
      </c>
      <c r="B7788" s="2" t="s">
        <v>500</v>
      </c>
      <c r="C7788" s="1" t="s">
        <v>74</v>
      </c>
      <c r="D7788" s="1">
        <v>3.8</v>
      </c>
      <c r="E7788" s="3" t="s">
        <v>15</v>
      </c>
      <c r="F7788" s="1"/>
      <c r="G7788" s="1"/>
      <c r="H7788" s="6" t="s">
        <v>18</v>
      </c>
      <c r="I7788" s="6" t="s">
        <v>18</v>
      </c>
      <c r="J7788" s="7" t="b">
        <v>0</v>
      </c>
      <c r="K7788" s="13" t="s">
        <v>19</v>
      </c>
      <c r="L7788" s="8"/>
    </row>
    <row r="7789" ht="31.5" hidden="1" customHeight="1">
      <c r="A7789" s="5" t="s">
        <v>9055</v>
      </c>
      <c r="B7789" s="2" t="s">
        <v>333</v>
      </c>
      <c r="C7789" s="1" t="s">
        <v>74</v>
      </c>
      <c r="D7789" s="1">
        <v>3.8</v>
      </c>
      <c r="E7789" s="3" t="s">
        <v>15</v>
      </c>
      <c r="F7789" s="1"/>
      <c r="G7789" s="1"/>
      <c r="H7789" s="6" t="s">
        <v>18</v>
      </c>
      <c r="I7789" s="6" t="s">
        <v>18</v>
      </c>
      <c r="J7789" s="7" t="b">
        <v>0</v>
      </c>
      <c r="K7789" s="13" t="s">
        <v>19</v>
      </c>
      <c r="L7789" s="8"/>
    </row>
    <row r="7790" ht="31.5" hidden="1" customHeight="1">
      <c r="A7790" s="12" t="s">
        <v>9056</v>
      </c>
      <c r="B7790" s="2" t="s">
        <v>203</v>
      </c>
      <c r="C7790" s="1" t="s">
        <v>74</v>
      </c>
      <c r="D7790" s="1">
        <v>2.8</v>
      </c>
      <c r="E7790" s="3" t="s">
        <v>15</v>
      </c>
      <c r="F7790" s="1"/>
      <c r="G7790" s="1"/>
      <c r="H7790" s="6" t="s">
        <v>18</v>
      </c>
      <c r="I7790" s="6" t="s">
        <v>18</v>
      </c>
      <c r="J7790" s="7" t="b">
        <v>0</v>
      </c>
      <c r="K7790" s="13" t="s">
        <v>19</v>
      </c>
      <c r="L7790" s="8"/>
    </row>
    <row r="7791" ht="31.5" hidden="1" customHeight="1">
      <c r="A7791" s="5" t="s">
        <v>9057</v>
      </c>
      <c r="B7791" s="2" t="s">
        <v>70</v>
      </c>
      <c r="C7791" s="1" t="s">
        <v>74</v>
      </c>
      <c r="D7791" s="1">
        <v>10.4</v>
      </c>
      <c r="E7791" s="3" t="s">
        <v>15</v>
      </c>
      <c r="F7791" s="1"/>
      <c r="G7791" s="1"/>
      <c r="H7791" s="6" t="s">
        <v>18</v>
      </c>
      <c r="I7791" s="6" t="s">
        <v>18</v>
      </c>
      <c r="J7791" s="7" t="b">
        <v>1</v>
      </c>
      <c r="K7791" s="13" t="s">
        <v>19</v>
      </c>
      <c r="L7791" s="8"/>
    </row>
    <row r="7792" ht="31.5" hidden="1" customHeight="1">
      <c r="A7792" s="5" t="s">
        <v>9058</v>
      </c>
      <c r="B7792" s="2" t="s">
        <v>500</v>
      </c>
      <c r="C7792" s="1" t="s">
        <v>74</v>
      </c>
      <c r="D7792" s="1">
        <v>3.8</v>
      </c>
      <c r="E7792" s="3" t="s">
        <v>15</v>
      </c>
      <c r="F7792" s="1"/>
      <c r="G7792" s="1"/>
      <c r="H7792" s="6" t="s">
        <v>18</v>
      </c>
      <c r="I7792" s="6" t="s">
        <v>18</v>
      </c>
      <c r="J7792" s="7" t="b">
        <v>0</v>
      </c>
      <c r="K7792" s="13" t="s">
        <v>19</v>
      </c>
      <c r="L7792" s="8"/>
    </row>
    <row r="7793" ht="31.5" hidden="1" customHeight="1">
      <c r="A7793" s="5" t="s">
        <v>9059</v>
      </c>
      <c r="B7793" s="2" t="s">
        <v>333</v>
      </c>
      <c r="C7793" s="1" t="s">
        <v>74</v>
      </c>
      <c r="D7793" s="1">
        <v>3.8</v>
      </c>
      <c r="E7793" s="3" t="s">
        <v>15</v>
      </c>
      <c r="F7793" s="1"/>
      <c r="G7793" s="1"/>
      <c r="H7793" s="6" t="s">
        <v>18</v>
      </c>
      <c r="I7793" s="6" t="s">
        <v>18</v>
      </c>
      <c r="J7793" s="7" t="b">
        <v>0</v>
      </c>
      <c r="K7793" s="13" t="s">
        <v>19</v>
      </c>
      <c r="L7793" s="8"/>
    </row>
    <row r="7794" ht="31.5" hidden="1" customHeight="1">
      <c r="A7794" s="5" t="s">
        <v>9060</v>
      </c>
      <c r="B7794" s="2" t="s">
        <v>203</v>
      </c>
      <c r="C7794" s="1" t="s">
        <v>74</v>
      </c>
      <c r="D7794" s="1">
        <v>2.8</v>
      </c>
      <c r="E7794" s="3" t="s">
        <v>15</v>
      </c>
      <c r="F7794" s="1"/>
      <c r="G7794" s="1"/>
      <c r="H7794" s="6" t="s">
        <v>18</v>
      </c>
      <c r="I7794" s="6" t="s">
        <v>18</v>
      </c>
      <c r="J7794" s="7" t="b">
        <v>0</v>
      </c>
      <c r="K7794" s="13" t="s">
        <v>19</v>
      </c>
      <c r="L7794" s="8"/>
    </row>
    <row r="7795" ht="31.5" hidden="1" customHeight="1">
      <c r="A7795" s="5" t="s">
        <v>9061</v>
      </c>
      <c r="B7795" s="2" t="s">
        <v>70</v>
      </c>
      <c r="C7795" s="1" t="s">
        <v>74</v>
      </c>
      <c r="D7795" s="1">
        <v>10.4</v>
      </c>
      <c r="E7795" s="3" t="s">
        <v>15</v>
      </c>
      <c r="F7795" s="1"/>
      <c r="G7795" s="1"/>
      <c r="H7795" s="6" t="s">
        <v>18</v>
      </c>
      <c r="I7795" s="6" t="s">
        <v>18</v>
      </c>
      <c r="J7795" s="7" t="b">
        <v>1</v>
      </c>
      <c r="K7795" s="13" t="s">
        <v>19</v>
      </c>
      <c r="L7795" s="8"/>
    </row>
    <row r="7796" ht="31.5" hidden="1" customHeight="1">
      <c r="A7796" s="5" t="s">
        <v>9062</v>
      </c>
      <c r="B7796" s="2" t="s">
        <v>4423</v>
      </c>
      <c r="C7796" s="1" t="s">
        <v>74</v>
      </c>
      <c r="D7796" s="1">
        <v>1.5</v>
      </c>
      <c r="E7796" s="3" t="s">
        <v>15</v>
      </c>
      <c r="F7796" s="1"/>
      <c r="G7796" s="1"/>
      <c r="H7796" s="6" t="s">
        <v>18</v>
      </c>
      <c r="I7796" s="6" t="s">
        <v>18</v>
      </c>
      <c r="J7796" s="7" t="b">
        <v>0</v>
      </c>
      <c r="K7796" s="13" t="s">
        <v>19</v>
      </c>
      <c r="L7796" s="8"/>
    </row>
    <row r="7797" ht="31.5" hidden="1" customHeight="1">
      <c r="A7797" s="5" t="s">
        <v>9063</v>
      </c>
      <c r="B7797" s="2" t="s">
        <v>668</v>
      </c>
      <c r="C7797" s="1" t="s">
        <v>2188</v>
      </c>
      <c r="D7797" s="1">
        <v>3.9</v>
      </c>
      <c r="E7797" s="3" t="s">
        <v>15</v>
      </c>
      <c r="F7797" s="1"/>
      <c r="G7797" s="1"/>
      <c r="H7797" s="6" t="s">
        <v>18</v>
      </c>
      <c r="I7797" s="6" t="s">
        <v>18</v>
      </c>
      <c r="J7797" s="7" t="b">
        <v>0</v>
      </c>
      <c r="K7797" s="13" t="s">
        <v>19</v>
      </c>
      <c r="L7797" s="8"/>
    </row>
    <row r="7798" ht="31.5" hidden="1" customHeight="1">
      <c r="A7798" s="5" t="s">
        <v>9064</v>
      </c>
      <c r="B7798" s="2" t="s">
        <v>500</v>
      </c>
      <c r="C7798" s="1" t="s">
        <v>4768</v>
      </c>
      <c r="D7798" s="1">
        <v>3.9</v>
      </c>
      <c r="E7798" s="3" t="s">
        <v>15</v>
      </c>
      <c r="F7798" s="1"/>
      <c r="G7798" s="1"/>
      <c r="H7798" s="6" t="s">
        <v>18</v>
      </c>
      <c r="I7798" s="6" t="s">
        <v>18</v>
      </c>
      <c r="J7798" s="7" t="b">
        <v>0</v>
      </c>
      <c r="K7798" s="13" t="s">
        <v>19</v>
      </c>
      <c r="L7798" s="8"/>
    </row>
    <row r="7799" ht="31.5" hidden="1" customHeight="1">
      <c r="A7799" s="5" t="s">
        <v>9065</v>
      </c>
      <c r="B7799" s="2" t="s">
        <v>13</v>
      </c>
      <c r="C7799" s="1" t="s">
        <v>4768</v>
      </c>
      <c r="D7799" s="1">
        <v>3.2</v>
      </c>
      <c r="E7799" s="3" t="s">
        <v>15</v>
      </c>
      <c r="F7799" s="1"/>
      <c r="G7799" s="1"/>
      <c r="H7799" s="6" t="s">
        <v>18</v>
      </c>
      <c r="I7799" s="6" t="s">
        <v>18</v>
      </c>
      <c r="J7799" s="7" t="b">
        <v>0</v>
      </c>
      <c r="K7799" s="13" t="s">
        <v>19</v>
      </c>
      <c r="L7799" s="8"/>
    </row>
    <row r="7800" ht="31.5" hidden="1" customHeight="1">
      <c r="A7800" s="5" t="s">
        <v>9066</v>
      </c>
      <c r="B7800" s="2" t="s">
        <v>70</v>
      </c>
      <c r="C7800" s="1" t="s">
        <v>4768</v>
      </c>
      <c r="D7800" s="1">
        <v>7.1</v>
      </c>
      <c r="E7800" s="3" t="s">
        <v>15</v>
      </c>
      <c r="F7800" s="1"/>
      <c r="G7800" s="1"/>
      <c r="H7800" s="6" t="s">
        <v>18</v>
      </c>
      <c r="I7800" s="6" t="s">
        <v>18</v>
      </c>
      <c r="J7800" s="7" t="b">
        <v>1</v>
      </c>
      <c r="K7800" s="13" t="s">
        <v>19</v>
      </c>
      <c r="L7800" s="8"/>
    </row>
    <row r="7801" ht="31.5" hidden="1" customHeight="1">
      <c r="A7801" s="5" t="s">
        <v>9067</v>
      </c>
      <c r="B7801" s="2" t="s">
        <v>500</v>
      </c>
      <c r="C7801" s="1" t="s">
        <v>4768</v>
      </c>
      <c r="D7801" s="1">
        <v>3.9</v>
      </c>
      <c r="E7801" s="3" t="s">
        <v>15</v>
      </c>
      <c r="F7801" s="1"/>
      <c r="G7801" s="1"/>
      <c r="H7801" s="6" t="s">
        <v>18</v>
      </c>
      <c r="I7801" s="6" t="s">
        <v>18</v>
      </c>
      <c r="J7801" s="7" t="b">
        <v>0</v>
      </c>
      <c r="K7801" s="13" t="s">
        <v>19</v>
      </c>
      <c r="L7801" s="8"/>
    </row>
    <row r="7802" ht="31.5" hidden="1" customHeight="1">
      <c r="A7802" s="5" t="s">
        <v>9068</v>
      </c>
      <c r="B7802" s="2" t="s">
        <v>13</v>
      </c>
      <c r="C7802" s="1" t="s">
        <v>4768</v>
      </c>
      <c r="D7802" s="1">
        <v>3.2</v>
      </c>
      <c r="E7802" s="3" t="s">
        <v>15</v>
      </c>
      <c r="F7802" s="1"/>
      <c r="G7802" s="1"/>
      <c r="H7802" s="6" t="s">
        <v>18</v>
      </c>
      <c r="I7802" s="6" t="s">
        <v>18</v>
      </c>
      <c r="J7802" s="7" t="b">
        <v>0</v>
      </c>
      <c r="K7802" s="13" t="s">
        <v>19</v>
      </c>
      <c r="L7802" s="8"/>
    </row>
    <row r="7803" ht="31.5" hidden="1" customHeight="1">
      <c r="A7803" s="5" t="s">
        <v>9069</v>
      </c>
      <c r="B7803" s="2" t="s">
        <v>70</v>
      </c>
      <c r="C7803" s="1" t="s">
        <v>4768</v>
      </c>
      <c r="D7803" s="1">
        <v>7.1</v>
      </c>
      <c r="E7803" s="3" t="s">
        <v>15</v>
      </c>
      <c r="F7803" s="1"/>
      <c r="G7803" s="1"/>
      <c r="H7803" s="6" t="s">
        <v>18</v>
      </c>
      <c r="I7803" s="6" t="s">
        <v>18</v>
      </c>
      <c r="J7803" s="7" t="b">
        <v>1</v>
      </c>
      <c r="K7803" s="13" t="s">
        <v>19</v>
      </c>
      <c r="L7803" s="8"/>
    </row>
    <row r="7804" ht="31.5" hidden="1" customHeight="1">
      <c r="A7804" s="5" t="s">
        <v>9070</v>
      </c>
      <c r="B7804" s="2" t="s">
        <v>333</v>
      </c>
      <c r="C7804" s="1" t="s">
        <v>14</v>
      </c>
      <c r="D7804" s="1">
        <v>3.5</v>
      </c>
      <c r="E7804" s="3" t="s">
        <v>15</v>
      </c>
      <c r="F7804" s="1"/>
      <c r="G7804" s="1"/>
      <c r="H7804" s="6" t="s">
        <v>18</v>
      </c>
      <c r="I7804" s="6" t="s">
        <v>18</v>
      </c>
      <c r="J7804" s="7" t="b">
        <v>0</v>
      </c>
      <c r="K7804" s="13" t="s">
        <v>19</v>
      </c>
      <c r="L7804" s="8"/>
    </row>
    <row r="7805" ht="31.5" hidden="1" customHeight="1">
      <c r="A7805" s="5" t="s">
        <v>9071</v>
      </c>
      <c r="B7805" s="2" t="s">
        <v>333</v>
      </c>
      <c r="C7805" s="1" t="s">
        <v>14</v>
      </c>
      <c r="D7805" s="1">
        <v>3.8</v>
      </c>
      <c r="E7805" s="3" t="s">
        <v>15</v>
      </c>
      <c r="F7805" s="1"/>
      <c r="G7805" s="1"/>
      <c r="H7805" s="6" t="s">
        <v>18</v>
      </c>
      <c r="I7805" s="6" t="s">
        <v>18</v>
      </c>
      <c r="J7805" s="7" t="b">
        <v>0</v>
      </c>
      <c r="K7805" s="13" t="s">
        <v>19</v>
      </c>
      <c r="L7805" s="8"/>
    </row>
    <row r="7806" ht="31.5" hidden="1" customHeight="1">
      <c r="A7806" s="5" t="s">
        <v>9072</v>
      </c>
      <c r="B7806" s="2" t="s">
        <v>333</v>
      </c>
      <c r="C7806" s="1" t="s">
        <v>14</v>
      </c>
      <c r="D7806" s="1">
        <v>3.0</v>
      </c>
      <c r="E7806" s="3" t="s">
        <v>15</v>
      </c>
      <c r="F7806" s="1"/>
      <c r="G7806" s="1"/>
      <c r="H7806" s="6" t="s">
        <v>18</v>
      </c>
      <c r="I7806" s="6" t="s">
        <v>18</v>
      </c>
      <c r="J7806" s="7" t="b">
        <v>0</v>
      </c>
      <c r="K7806" s="13" t="s">
        <v>19</v>
      </c>
      <c r="L7806" s="8"/>
    </row>
    <row r="7807" ht="31.5" hidden="1" customHeight="1">
      <c r="A7807" s="5" t="s">
        <v>9073</v>
      </c>
      <c r="B7807" s="2" t="s">
        <v>333</v>
      </c>
      <c r="C7807" s="1" t="s">
        <v>14</v>
      </c>
      <c r="D7807" s="1">
        <v>4.0</v>
      </c>
      <c r="E7807" s="3" t="s">
        <v>15</v>
      </c>
      <c r="F7807" s="1"/>
      <c r="G7807" s="1"/>
      <c r="H7807" s="6" t="s">
        <v>18</v>
      </c>
      <c r="I7807" s="6" t="s">
        <v>18</v>
      </c>
      <c r="J7807" s="7" t="b">
        <v>0</v>
      </c>
      <c r="K7807" s="13" t="s">
        <v>19</v>
      </c>
      <c r="L7807" s="8"/>
    </row>
    <row r="7808" ht="31.5" hidden="1" customHeight="1">
      <c r="A7808" s="5" t="s">
        <v>9074</v>
      </c>
      <c r="B7808" s="2" t="s">
        <v>333</v>
      </c>
      <c r="C7808" s="1" t="s">
        <v>14</v>
      </c>
      <c r="D7808" s="1">
        <v>3.5</v>
      </c>
      <c r="E7808" s="3" t="s">
        <v>15</v>
      </c>
      <c r="F7808" s="1"/>
      <c r="G7808" s="1"/>
      <c r="H7808" s="6" t="s">
        <v>18</v>
      </c>
      <c r="I7808" s="6" t="s">
        <v>18</v>
      </c>
      <c r="J7808" s="7" t="b">
        <v>0</v>
      </c>
      <c r="K7808" s="13" t="s">
        <v>19</v>
      </c>
      <c r="L7808" s="8"/>
    </row>
    <row r="7809" ht="31.5" hidden="1" customHeight="1">
      <c r="A7809" s="5" t="s">
        <v>9075</v>
      </c>
      <c r="B7809" s="2" t="s">
        <v>333</v>
      </c>
      <c r="C7809" s="1" t="s">
        <v>14</v>
      </c>
      <c r="D7809" s="1">
        <v>3.5</v>
      </c>
      <c r="E7809" s="3" t="s">
        <v>15</v>
      </c>
      <c r="F7809" s="1"/>
      <c r="G7809" s="1"/>
      <c r="H7809" s="6" t="s">
        <v>18</v>
      </c>
      <c r="I7809" s="6" t="s">
        <v>18</v>
      </c>
      <c r="J7809" s="7" t="b">
        <v>0</v>
      </c>
      <c r="K7809" s="13" t="s">
        <v>19</v>
      </c>
      <c r="L7809" s="8"/>
    </row>
    <row r="7810" ht="31.5" hidden="1" customHeight="1">
      <c r="A7810" s="5" t="s">
        <v>9076</v>
      </c>
      <c r="B7810" s="2" t="s">
        <v>333</v>
      </c>
      <c r="C7810" s="1" t="s">
        <v>14</v>
      </c>
      <c r="D7810" s="1">
        <v>3.5</v>
      </c>
      <c r="E7810" s="3" t="s">
        <v>15</v>
      </c>
      <c r="F7810" s="1"/>
      <c r="G7810" s="1"/>
      <c r="H7810" s="6" t="s">
        <v>18</v>
      </c>
      <c r="I7810" s="6" t="s">
        <v>18</v>
      </c>
      <c r="J7810" s="7" t="b">
        <v>0</v>
      </c>
      <c r="K7810" s="13" t="s">
        <v>19</v>
      </c>
      <c r="L7810" s="8"/>
    </row>
    <row r="7811" ht="31.5" hidden="1" customHeight="1">
      <c r="A7811" s="5" t="s">
        <v>9077</v>
      </c>
      <c r="B7811" s="2" t="s">
        <v>333</v>
      </c>
      <c r="C7811" s="1" t="s">
        <v>74</v>
      </c>
      <c r="D7811" s="1">
        <v>3.2</v>
      </c>
      <c r="E7811" s="3" t="s">
        <v>15</v>
      </c>
      <c r="F7811" s="1"/>
      <c r="G7811" s="1"/>
      <c r="H7811" s="6" t="s">
        <v>18</v>
      </c>
      <c r="I7811" s="6" t="s">
        <v>18</v>
      </c>
      <c r="J7811" s="7" t="b">
        <v>0</v>
      </c>
      <c r="K7811" s="13" t="s">
        <v>19</v>
      </c>
      <c r="L7811" s="8"/>
    </row>
    <row r="7812" ht="31.5" hidden="1" customHeight="1">
      <c r="A7812" s="5" t="s">
        <v>9078</v>
      </c>
      <c r="B7812" s="2" t="s">
        <v>333</v>
      </c>
      <c r="C7812" s="1" t="s">
        <v>14</v>
      </c>
      <c r="D7812" s="1">
        <v>2.5</v>
      </c>
      <c r="E7812" s="3" t="s">
        <v>15</v>
      </c>
      <c r="F7812" s="1"/>
      <c r="G7812" s="1"/>
      <c r="H7812" s="6" t="s">
        <v>18</v>
      </c>
      <c r="I7812" s="6" t="s">
        <v>18</v>
      </c>
      <c r="J7812" s="7" t="b">
        <v>0</v>
      </c>
      <c r="K7812" s="13" t="s">
        <v>19</v>
      </c>
      <c r="L7812" s="8"/>
    </row>
    <row r="7813" ht="31.5" hidden="1" customHeight="1">
      <c r="A7813" s="5" t="s">
        <v>9079</v>
      </c>
      <c r="B7813" s="2" t="s">
        <v>333</v>
      </c>
      <c r="C7813" s="1" t="s">
        <v>9080</v>
      </c>
      <c r="D7813" s="1">
        <v>4.5</v>
      </c>
      <c r="E7813" s="3" t="s">
        <v>15</v>
      </c>
      <c r="F7813" s="1"/>
      <c r="G7813" s="1"/>
      <c r="H7813" s="6" t="s">
        <v>18</v>
      </c>
      <c r="I7813" s="6" t="s">
        <v>18</v>
      </c>
      <c r="J7813" s="7" t="b">
        <v>0</v>
      </c>
      <c r="K7813" s="13" t="s">
        <v>19</v>
      </c>
      <c r="L7813" s="8"/>
    </row>
    <row r="7814" ht="31.5" hidden="1" customHeight="1">
      <c r="A7814" s="5" t="s">
        <v>9081</v>
      </c>
      <c r="B7814" s="2" t="s">
        <v>500</v>
      </c>
      <c r="C7814" s="1" t="s">
        <v>74</v>
      </c>
      <c r="D7814" s="1">
        <v>7.8</v>
      </c>
      <c r="E7814" s="3" t="s">
        <v>15</v>
      </c>
      <c r="F7814" s="1"/>
      <c r="G7814" s="1"/>
      <c r="H7814" s="6" t="s">
        <v>18</v>
      </c>
      <c r="I7814" s="6" t="s">
        <v>18</v>
      </c>
      <c r="J7814" s="7" t="b">
        <v>0</v>
      </c>
      <c r="K7814" s="13" t="s">
        <v>19</v>
      </c>
      <c r="L7814" s="8"/>
    </row>
    <row r="7815" ht="31.5" hidden="1" customHeight="1">
      <c r="A7815" s="5" t="s">
        <v>9082</v>
      </c>
      <c r="B7815" s="2" t="s">
        <v>13</v>
      </c>
      <c r="C7815" s="1" t="s">
        <v>74</v>
      </c>
      <c r="D7815" s="1">
        <v>6.2</v>
      </c>
      <c r="E7815" s="3" t="s">
        <v>15</v>
      </c>
      <c r="F7815" s="1"/>
      <c r="G7815" s="1"/>
      <c r="H7815" s="6" t="s">
        <v>18</v>
      </c>
      <c r="I7815" s="6" t="s">
        <v>18</v>
      </c>
      <c r="J7815" s="7" t="b">
        <v>0</v>
      </c>
      <c r="K7815" s="13" t="s">
        <v>19</v>
      </c>
      <c r="L7815" s="8"/>
    </row>
    <row r="7816" ht="31.5" hidden="1" customHeight="1">
      <c r="A7816" s="5" t="s">
        <v>9083</v>
      </c>
      <c r="B7816" s="2" t="s">
        <v>70</v>
      </c>
      <c r="C7816" s="1" t="s">
        <v>74</v>
      </c>
      <c r="D7816" s="1">
        <v>14.0</v>
      </c>
      <c r="E7816" s="3" t="s">
        <v>15</v>
      </c>
      <c r="F7816" s="1"/>
      <c r="G7816" s="1"/>
      <c r="H7816" s="6" t="s">
        <v>18</v>
      </c>
      <c r="I7816" s="6" t="s">
        <v>18</v>
      </c>
      <c r="J7816" s="7" t="b">
        <v>1</v>
      </c>
      <c r="K7816" s="13" t="s">
        <v>19</v>
      </c>
      <c r="L7816" s="8"/>
    </row>
    <row r="7817" ht="31.5" hidden="1" customHeight="1">
      <c r="A7817" s="5" t="s">
        <v>9084</v>
      </c>
      <c r="B7817" s="2" t="s">
        <v>500</v>
      </c>
      <c r="C7817" s="1" t="s">
        <v>74</v>
      </c>
      <c r="D7817" s="1">
        <v>7.5</v>
      </c>
      <c r="E7817" s="3" t="s">
        <v>15</v>
      </c>
      <c r="F7817" s="1"/>
      <c r="G7817" s="1"/>
      <c r="H7817" s="6" t="s">
        <v>18</v>
      </c>
      <c r="I7817" s="6" t="s">
        <v>18</v>
      </c>
      <c r="J7817" s="7" t="b">
        <v>0</v>
      </c>
      <c r="K7817" s="13" t="s">
        <v>19</v>
      </c>
      <c r="L7817" s="8"/>
    </row>
    <row r="7818" ht="31.5" hidden="1" customHeight="1">
      <c r="A7818" s="5" t="s">
        <v>9085</v>
      </c>
      <c r="B7818" s="2" t="s">
        <v>13</v>
      </c>
      <c r="C7818" s="1" t="s">
        <v>74</v>
      </c>
      <c r="D7818" s="1">
        <v>6.0</v>
      </c>
      <c r="E7818" s="3" t="s">
        <v>15</v>
      </c>
      <c r="F7818" s="1"/>
      <c r="G7818" s="1"/>
      <c r="H7818" s="6" t="s">
        <v>18</v>
      </c>
      <c r="I7818" s="6" t="s">
        <v>18</v>
      </c>
      <c r="J7818" s="7" t="b">
        <v>0</v>
      </c>
      <c r="K7818" s="13" t="s">
        <v>19</v>
      </c>
      <c r="L7818" s="8"/>
    </row>
    <row r="7819" ht="31.5" hidden="1" customHeight="1">
      <c r="A7819" s="5" t="s">
        <v>9086</v>
      </c>
      <c r="B7819" s="2" t="s">
        <v>70</v>
      </c>
      <c r="C7819" s="1" t="s">
        <v>74</v>
      </c>
      <c r="D7819" s="1">
        <v>13.5</v>
      </c>
      <c r="E7819" s="3" t="s">
        <v>15</v>
      </c>
      <c r="F7819" s="1"/>
      <c r="G7819" s="1"/>
      <c r="H7819" s="6" t="s">
        <v>18</v>
      </c>
      <c r="I7819" s="6" t="s">
        <v>18</v>
      </c>
      <c r="J7819" s="7" t="b">
        <v>1</v>
      </c>
      <c r="K7819" s="13" t="s">
        <v>19</v>
      </c>
      <c r="L7819" s="8"/>
    </row>
    <row r="7820" ht="31.5" hidden="1" customHeight="1">
      <c r="A7820" s="5" t="s">
        <v>9087</v>
      </c>
      <c r="B7820" s="2" t="s">
        <v>500</v>
      </c>
      <c r="C7820" s="1" t="s">
        <v>74</v>
      </c>
      <c r="D7820" s="1">
        <v>6.5</v>
      </c>
      <c r="E7820" s="3" t="s">
        <v>15</v>
      </c>
      <c r="F7820" s="1"/>
      <c r="G7820" s="1"/>
      <c r="H7820" s="6" t="s">
        <v>18</v>
      </c>
      <c r="I7820" s="6" t="s">
        <v>18</v>
      </c>
      <c r="J7820" s="7" t="b">
        <v>0</v>
      </c>
      <c r="K7820" s="13" t="s">
        <v>19</v>
      </c>
      <c r="L7820" s="8"/>
    </row>
    <row r="7821" ht="31.5" hidden="1" customHeight="1">
      <c r="A7821" s="5" t="s">
        <v>9088</v>
      </c>
      <c r="B7821" s="2" t="s">
        <v>13</v>
      </c>
      <c r="C7821" s="1" t="s">
        <v>74</v>
      </c>
      <c r="D7821" s="1">
        <v>4.9</v>
      </c>
      <c r="E7821" s="3" t="s">
        <v>15</v>
      </c>
      <c r="F7821" s="1"/>
      <c r="G7821" s="1"/>
      <c r="H7821" s="6" t="s">
        <v>18</v>
      </c>
      <c r="I7821" s="6" t="s">
        <v>18</v>
      </c>
      <c r="J7821" s="7" t="b">
        <v>0</v>
      </c>
      <c r="K7821" s="13" t="s">
        <v>19</v>
      </c>
      <c r="L7821" s="8"/>
    </row>
    <row r="7822" ht="31.5" hidden="1" customHeight="1">
      <c r="A7822" s="5" t="s">
        <v>9089</v>
      </c>
      <c r="B7822" s="2" t="s">
        <v>70</v>
      </c>
      <c r="C7822" s="1" t="s">
        <v>74</v>
      </c>
      <c r="D7822" s="1">
        <v>11.4</v>
      </c>
      <c r="E7822" s="3" t="s">
        <v>15</v>
      </c>
      <c r="F7822" s="1"/>
      <c r="G7822" s="1"/>
      <c r="H7822" s="6" t="s">
        <v>18</v>
      </c>
      <c r="I7822" s="6" t="s">
        <v>18</v>
      </c>
      <c r="J7822" s="7" t="b">
        <v>1</v>
      </c>
      <c r="K7822" s="13" t="s">
        <v>19</v>
      </c>
      <c r="L7822" s="8"/>
    </row>
    <row r="7823" ht="31.5" hidden="1" customHeight="1">
      <c r="A7823" s="5" t="s">
        <v>9090</v>
      </c>
      <c r="B7823" s="2" t="s">
        <v>13</v>
      </c>
      <c r="C7823" s="1" t="s">
        <v>3925</v>
      </c>
      <c r="D7823" s="1">
        <v>4.5</v>
      </c>
      <c r="E7823" s="3" t="s">
        <v>15</v>
      </c>
      <c r="F7823" s="1"/>
      <c r="G7823" s="1"/>
      <c r="H7823" s="6" t="s">
        <v>18</v>
      </c>
      <c r="I7823" s="6" t="s">
        <v>18</v>
      </c>
      <c r="J7823" s="7" t="b">
        <v>0</v>
      </c>
      <c r="K7823" s="13" t="s">
        <v>19</v>
      </c>
      <c r="L7823" s="8"/>
    </row>
    <row r="7824" ht="31.5" hidden="1" customHeight="1">
      <c r="A7824" s="5" t="s">
        <v>9091</v>
      </c>
      <c r="B7824" s="2" t="s">
        <v>333</v>
      </c>
      <c r="C7824" s="1" t="s">
        <v>74</v>
      </c>
      <c r="D7824" s="1">
        <v>4.0</v>
      </c>
      <c r="E7824" s="3" t="s">
        <v>15</v>
      </c>
      <c r="F7824" s="1"/>
      <c r="G7824" s="1"/>
      <c r="H7824" s="6" t="s">
        <v>18</v>
      </c>
      <c r="I7824" s="6" t="s">
        <v>18</v>
      </c>
      <c r="J7824" s="7" t="b">
        <v>0</v>
      </c>
      <c r="K7824" s="13" t="s">
        <v>19</v>
      </c>
      <c r="L7824" s="8"/>
    </row>
    <row r="7825" ht="31.5" hidden="1" customHeight="1">
      <c r="A7825" s="5" t="s">
        <v>9092</v>
      </c>
      <c r="B7825" s="2" t="s">
        <v>500</v>
      </c>
      <c r="C7825" s="1" t="s">
        <v>74</v>
      </c>
      <c r="D7825" s="1">
        <v>6.5</v>
      </c>
      <c r="E7825" s="3" t="s">
        <v>15</v>
      </c>
      <c r="F7825" s="1"/>
      <c r="G7825" s="1"/>
      <c r="H7825" s="6" t="s">
        <v>18</v>
      </c>
      <c r="I7825" s="6" t="s">
        <v>18</v>
      </c>
      <c r="J7825" s="7" t="b">
        <v>0</v>
      </c>
      <c r="K7825" s="13" t="s">
        <v>19</v>
      </c>
      <c r="L7825" s="8"/>
    </row>
    <row r="7826" ht="31.5" hidden="1" customHeight="1">
      <c r="A7826" s="5" t="s">
        <v>9093</v>
      </c>
      <c r="B7826" s="2" t="s">
        <v>13</v>
      </c>
      <c r="C7826" s="1" t="s">
        <v>74</v>
      </c>
      <c r="D7826" s="1">
        <v>5.2</v>
      </c>
      <c r="E7826" s="3" t="s">
        <v>15</v>
      </c>
      <c r="F7826" s="1"/>
      <c r="G7826" s="1"/>
      <c r="H7826" s="6" t="s">
        <v>18</v>
      </c>
      <c r="I7826" s="6" t="s">
        <v>18</v>
      </c>
      <c r="J7826" s="7" t="b">
        <v>0</v>
      </c>
      <c r="K7826" s="13" t="s">
        <v>19</v>
      </c>
      <c r="L7826" s="8"/>
    </row>
    <row r="7827" ht="31.5" hidden="1" customHeight="1">
      <c r="A7827" s="5" t="s">
        <v>9094</v>
      </c>
      <c r="B7827" s="2" t="s">
        <v>70</v>
      </c>
      <c r="C7827" s="1" t="s">
        <v>74</v>
      </c>
      <c r="D7827" s="1">
        <v>11.7</v>
      </c>
      <c r="E7827" s="3" t="s">
        <v>15</v>
      </c>
      <c r="F7827" s="1"/>
      <c r="G7827" s="1"/>
      <c r="H7827" s="6" t="s">
        <v>18</v>
      </c>
      <c r="I7827" s="6" t="s">
        <v>18</v>
      </c>
      <c r="J7827" s="7" t="b">
        <v>1</v>
      </c>
      <c r="K7827" s="13" t="s">
        <v>19</v>
      </c>
      <c r="L7827" s="8"/>
    </row>
    <row r="7828" ht="31.5" hidden="1" customHeight="1">
      <c r="A7828" s="5" t="s">
        <v>9095</v>
      </c>
      <c r="B7828" s="2" t="s">
        <v>500</v>
      </c>
      <c r="C7828" s="1" t="s">
        <v>5827</v>
      </c>
      <c r="D7828" s="1">
        <v>6.8</v>
      </c>
      <c r="E7828" s="3" t="s">
        <v>15</v>
      </c>
      <c r="F7828" s="1"/>
      <c r="G7828" s="1"/>
      <c r="H7828" s="6" t="s">
        <v>18</v>
      </c>
      <c r="I7828" s="6" t="s">
        <v>18</v>
      </c>
      <c r="J7828" s="7" t="b">
        <v>0</v>
      </c>
      <c r="K7828" s="13" t="s">
        <v>19</v>
      </c>
      <c r="L7828" s="8"/>
    </row>
    <row r="7829" ht="31.5" hidden="1" customHeight="1">
      <c r="A7829" s="5" t="s">
        <v>9096</v>
      </c>
      <c r="B7829" s="2" t="s">
        <v>13</v>
      </c>
      <c r="C7829" s="1" t="s">
        <v>5827</v>
      </c>
      <c r="D7829" s="1">
        <v>4.8</v>
      </c>
      <c r="E7829" s="3" t="s">
        <v>15</v>
      </c>
      <c r="F7829" s="1"/>
      <c r="G7829" s="1"/>
      <c r="H7829" s="6" t="s">
        <v>18</v>
      </c>
      <c r="I7829" s="6" t="s">
        <v>18</v>
      </c>
      <c r="J7829" s="7" t="b">
        <v>0</v>
      </c>
      <c r="K7829" s="13" t="s">
        <v>19</v>
      </c>
      <c r="L7829" s="8"/>
    </row>
    <row r="7830" ht="31.5" hidden="1" customHeight="1">
      <c r="A7830" s="5" t="s">
        <v>9097</v>
      </c>
      <c r="B7830" s="2" t="s">
        <v>70</v>
      </c>
      <c r="C7830" s="1" t="s">
        <v>5827</v>
      </c>
      <c r="D7830" s="1">
        <v>11.6</v>
      </c>
      <c r="E7830" s="3" t="s">
        <v>15</v>
      </c>
      <c r="F7830" s="1"/>
      <c r="G7830" s="1"/>
      <c r="H7830" s="6" t="s">
        <v>18</v>
      </c>
      <c r="I7830" s="6" t="s">
        <v>18</v>
      </c>
      <c r="J7830" s="7" t="b">
        <v>1</v>
      </c>
      <c r="K7830" s="13" t="s">
        <v>19</v>
      </c>
      <c r="L7830" s="8"/>
    </row>
    <row r="7831" ht="31.5" hidden="1" customHeight="1">
      <c r="A7831" s="5" t="s">
        <v>9098</v>
      </c>
      <c r="B7831" s="2" t="s">
        <v>333</v>
      </c>
      <c r="C7831" s="1" t="s">
        <v>74</v>
      </c>
      <c r="D7831" s="1">
        <v>4.0</v>
      </c>
      <c r="E7831" s="3" t="s">
        <v>15</v>
      </c>
      <c r="F7831" s="1"/>
      <c r="G7831" s="1"/>
      <c r="H7831" s="6" t="s">
        <v>18</v>
      </c>
      <c r="I7831" s="6" t="s">
        <v>18</v>
      </c>
      <c r="J7831" s="7" t="b">
        <v>0</v>
      </c>
      <c r="K7831" s="13" t="s">
        <v>19</v>
      </c>
      <c r="L7831" s="8"/>
    </row>
    <row r="7832" ht="31.5" hidden="1" customHeight="1">
      <c r="A7832" s="5" t="s">
        <v>9099</v>
      </c>
      <c r="B7832" s="2" t="s">
        <v>500</v>
      </c>
      <c r="C7832" s="1" t="s">
        <v>74</v>
      </c>
      <c r="D7832" s="1">
        <v>7.2</v>
      </c>
      <c r="E7832" s="3" t="s">
        <v>15</v>
      </c>
      <c r="F7832" s="1"/>
      <c r="G7832" s="1"/>
      <c r="H7832" s="6" t="s">
        <v>18</v>
      </c>
      <c r="I7832" s="6" t="s">
        <v>18</v>
      </c>
      <c r="J7832" s="7" t="b">
        <v>0</v>
      </c>
      <c r="K7832" s="13" t="s">
        <v>19</v>
      </c>
      <c r="L7832" s="8"/>
    </row>
    <row r="7833" ht="31.5" hidden="1" customHeight="1">
      <c r="A7833" s="5" t="s">
        <v>9100</v>
      </c>
      <c r="B7833" s="2" t="s">
        <v>13</v>
      </c>
      <c r="C7833" s="1" t="s">
        <v>74</v>
      </c>
      <c r="D7833" s="1">
        <v>4.9</v>
      </c>
      <c r="E7833" s="3" t="s">
        <v>15</v>
      </c>
      <c r="F7833" s="1"/>
      <c r="G7833" s="1"/>
      <c r="H7833" s="6" t="s">
        <v>18</v>
      </c>
      <c r="I7833" s="6" t="s">
        <v>18</v>
      </c>
      <c r="J7833" s="7" t="b">
        <v>0</v>
      </c>
      <c r="K7833" s="13" t="s">
        <v>19</v>
      </c>
      <c r="L7833" s="8"/>
    </row>
    <row r="7834" ht="31.5" hidden="1" customHeight="1">
      <c r="A7834" s="5" t="s">
        <v>9101</v>
      </c>
      <c r="B7834" s="2" t="s">
        <v>70</v>
      </c>
      <c r="C7834" s="1" t="s">
        <v>74</v>
      </c>
      <c r="D7834" s="1">
        <v>12.1</v>
      </c>
      <c r="E7834" s="3" t="s">
        <v>15</v>
      </c>
      <c r="F7834" s="1"/>
      <c r="G7834" s="1"/>
      <c r="H7834" s="6" t="s">
        <v>18</v>
      </c>
      <c r="I7834" s="6" t="s">
        <v>18</v>
      </c>
      <c r="J7834" s="7" t="b">
        <v>1</v>
      </c>
      <c r="K7834" s="13" t="s">
        <v>19</v>
      </c>
      <c r="L7834" s="8"/>
    </row>
    <row r="7835" ht="31.5" hidden="1" customHeight="1">
      <c r="A7835" s="5" t="s">
        <v>9102</v>
      </c>
      <c r="B7835" s="2" t="s">
        <v>13</v>
      </c>
      <c r="C7835" s="1" t="s">
        <v>74</v>
      </c>
      <c r="D7835" s="1">
        <v>4.5</v>
      </c>
      <c r="E7835" s="3" t="s">
        <v>15</v>
      </c>
      <c r="F7835" s="1"/>
      <c r="G7835" s="1"/>
      <c r="H7835" s="6" t="s">
        <v>18</v>
      </c>
      <c r="I7835" s="6" t="s">
        <v>18</v>
      </c>
      <c r="J7835" s="7" t="b">
        <v>0</v>
      </c>
      <c r="K7835" s="13" t="s">
        <v>19</v>
      </c>
      <c r="L7835" s="8"/>
    </row>
    <row r="7836" ht="31.5" hidden="1" customHeight="1">
      <c r="A7836" s="5" t="s">
        <v>9103</v>
      </c>
      <c r="B7836" s="2" t="s">
        <v>500</v>
      </c>
      <c r="C7836" s="1" t="s">
        <v>74</v>
      </c>
      <c r="D7836" s="1">
        <v>8.0</v>
      </c>
      <c r="E7836" s="3" t="s">
        <v>15</v>
      </c>
      <c r="F7836" s="1"/>
      <c r="G7836" s="1"/>
      <c r="H7836" s="6" t="s">
        <v>18</v>
      </c>
      <c r="I7836" s="6" t="s">
        <v>18</v>
      </c>
      <c r="J7836" s="7" t="b">
        <v>0</v>
      </c>
      <c r="K7836" s="13" t="s">
        <v>19</v>
      </c>
      <c r="L7836" s="8"/>
    </row>
    <row r="7837" ht="31.5" hidden="1" customHeight="1">
      <c r="A7837" s="5" t="s">
        <v>9104</v>
      </c>
      <c r="B7837" s="2" t="s">
        <v>13</v>
      </c>
      <c r="C7837" s="1" t="s">
        <v>74</v>
      </c>
      <c r="D7837" s="1">
        <v>6.0</v>
      </c>
      <c r="E7837" s="3" t="s">
        <v>15</v>
      </c>
      <c r="F7837" s="1"/>
      <c r="G7837" s="1"/>
      <c r="H7837" s="6" t="s">
        <v>18</v>
      </c>
      <c r="I7837" s="6" t="s">
        <v>18</v>
      </c>
      <c r="J7837" s="7" t="b">
        <v>0</v>
      </c>
      <c r="K7837" s="13" t="s">
        <v>19</v>
      </c>
      <c r="L7837" s="8"/>
    </row>
    <row r="7838" ht="31.5" hidden="1" customHeight="1">
      <c r="A7838" s="5" t="s">
        <v>9105</v>
      </c>
      <c r="B7838" s="2" t="s">
        <v>70</v>
      </c>
      <c r="C7838" s="1" t="s">
        <v>74</v>
      </c>
      <c r="D7838" s="1">
        <v>14.0</v>
      </c>
      <c r="E7838" s="3" t="s">
        <v>15</v>
      </c>
      <c r="F7838" s="1"/>
      <c r="G7838" s="1"/>
      <c r="H7838" s="6" t="s">
        <v>18</v>
      </c>
      <c r="I7838" s="6" t="s">
        <v>18</v>
      </c>
      <c r="J7838" s="7" t="b">
        <v>1</v>
      </c>
      <c r="K7838" s="13" t="s">
        <v>19</v>
      </c>
      <c r="L7838" s="8"/>
    </row>
    <row r="7839" ht="31.5" hidden="1" customHeight="1">
      <c r="A7839" s="5" t="s">
        <v>9106</v>
      </c>
      <c r="B7839" s="2" t="s">
        <v>500</v>
      </c>
      <c r="C7839" s="1" t="s">
        <v>14</v>
      </c>
      <c r="D7839" s="1">
        <v>3.5</v>
      </c>
      <c r="E7839" s="3" t="s">
        <v>15</v>
      </c>
      <c r="F7839" s="1"/>
      <c r="G7839" s="1"/>
      <c r="H7839" s="6" t="s">
        <v>18</v>
      </c>
      <c r="I7839" s="6" t="s">
        <v>18</v>
      </c>
      <c r="J7839" s="7" t="b">
        <v>0</v>
      </c>
      <c r="K7839" s="13" t="s">
        <v>19</v>
      </c>
      <c r="L7839" s="8"/>
    </row>
    <row r="7840" ht="31.5" hidden="1" customHeight="1">
      <c r="A7840" s="5" t="s">
        <v>9107</v>
      </c>
      <c r="B7840" s="2" t="s">
        <v>13</v>
      </c>
      <c r="C7840" s="1" t="s">
        <v>14</v>
      </c>
      <c r="D7840" s="1">
        <v>3.0</v>
      </c>
      <c r="E7840" s="3" t="s">
        <v>15</v>
      </c>
      <c r="F7840" s="1"/>
      <c r="G7840" s="1"/>
      <c r="H7840" s="6" t="s">
        <v>18</v>
      </c>
      <c r="I7840" s="6" t="s">
        <v>18</v>
      </c>
      <c r="J7840" s="7" t="b">
        <v>0</v>
      </c>
      <c r="K7840" s="13" t="s">
        <v>19</v>
      </c>
      <c r="L7840" s="8"/>
    </row>
    <row r="7841" ht="31.5" hidden="1" customHeight="1">
      <c r="A7841" s="5" t="s">
        <v>9108</v>
      </c>
      <c r="B7841" s="2" t="s">
        <v>70</v>
      </c>
      <c r="C7841" s="1" t="s">
        <v>14</v>
      </c>
      <c r="D7841" s="1">
        <v>6.5</v>
      </c>
      <c r="E7841" s="3" t="s">
        <v>15</v>
      </c>
      <c r="F7841" s="1"/>
      <c r="G7841" s="1"/>
      <c r="H7841" s="6" t="s">
        <v>18</v>
      </c>
      <c r="I7841" s="6" t="s">
        <v>18</v>
      </c>
      <c r="J7841" s="7" t="b">
        <v>1</v>
      </c>
      <c r="K7841" s="13" t="s">
        <v>19</v>
      </c>
      <c r="L7841" s="8"/>
    </row>
    <row r="7842" ht="31.5" hidden="1" customHeight="1">
      <c r="A7842" s="5" t="s">
        <v>9109</v>
      </c>
      <c r="B7842" s="2" t="s">
        <v>333</v>
      </c>
      <c r="C7842" s="1" t="s">
        <v>74</v>
      </c>
      <c r="D7842" s="1">
        <v>3.8</v>
      </c>
      <c r="E7842" s="3" t="s">
        <v>15</v>
      </c>
      <c r="F7842" s="1"/>
      <c r="G7842" s="1"/>
      <c r="H7842" s="6" t="s">
        <v>18</v>
      </c>
      <c r="I7842" s="6" t="s">
        <v>18</v>
      </c>
      <c r="J7842" s="7" t="b">
        <v>0</v>
      </c>
      <c r="K7842" s="13" t="s">
        <v>19</v>
      </c>
      <c r="L7842" s="8"/>
    </row>
    <row r="7843" ht="31.5" hidden="1" customHeight="1">
      <c r="A7843" s="5" t="s">
        <v>9110</v>
      </c>
      <c r="B7843" s="2" t="s">
        <v>13</v>
      </c>
      <c r="C7843" s="1" t="s">
        <v>74</v>
      </c>
      <c r="D7843" s="1">
        <v>3.0</v>
      </c>
      <c r="E7843" s="3" t="s">
        <v>15</v>
      </c>
      <c r="F7843" s="1"/>
      <c r="G7843" s="1"/>
      <c r="H7843" s="6" t="s">
        <v>18</v>
      </c>
      <c r="I7843" s="6" t="s">
        <v>18</v>
      </c>
      <c r="J7843" s="7" t="b">
        <v>0</v>
      </c>
      <c r="K7843" s="13" t="s">
        <v>19</v>
      </c>
      <c r="L7843" s="8"/>
    </row>
    <row r="7844" ht="31.5" hidden="1" customHeight="1">
      <c r="A7844" s="5" t="s">
        <v>9111</v>
      </c>
      <c r="B7844" s="2" t="s">
        <v>143</v>
      </c>
      <c r="C7844" s="1" t="s">
        <v>74</v>
      </c>
      <c r="D7844" s="1">
        <v>3.0</v>
      </c>
      <c r="E7844" s="3" t="s">
        <v>15</v>
      </c>
      <c r="F7844" s="1"/>
      <c r="G7844" s="1"/>
      <c r="H7844" s="6" t="s">
        <v>18</v>
      </c>
      <c r="I7844" s="6" t="s">
        <v>18</v>
      </c>
      <c r="J7844" s="7" t="b">
        <v>0</v>
      </c>
      <c r="K7844" s="13" t="s">
        <v>19</v>
      </c>
      <c r="L7844" s="8"/>
    </row>
    <row r="7845" ht="31.5" hidden="1" customHeight="1">
      <c r="A7845" s="5" t="s">
        <v>9112</v>
      </c>
      <c r="B7845" s="2" t="s">
        <v>500</v>
      </c>
      <c r="C7845" s="1" t="s">
        <v>74</v>
      </c>
      <c r="D7845" s="1">
        <v>3.9</v>
      </c>
      <c r="E7845" s="3" t="s">
        <v>15</v>
      </c>
      <c r="F7845" s="1"/>
      <c r="G7845" s="1"/>
      <c r="H7845" s="6" t="s">
        <v>18</v>
      </c>
      <c r="I7845" s="6" t="s">
        <v>18</v>
      </c>
      <c r="J7845" s="7" t="b">
        <v>0</v>
      </c>
      <c r="K7845" s="13" t="s">
        <v>19</v>
      </c>
      <c r="L7845" s="8"/>
    </row>
    <row r="7846" ht="31.5" hidden="1" customHeight="1">
      <c r="A7846" s="5" t="s">
        <v>9113</v>
      </c>
      <c r="B7846" s="2" t="s">
        <v>500</v>
      </c>
      <c r="C7846" s="1" t="s">
        <v>9114</v>
      </c>
      <c r="D7846" s="1">
        <v>6.8</v>
      </c>
      <c r="E7846" s="3" t="s">
        <v>15</v>
      </c>
      <c r="F7846" s="1"/>
      <c r="G7846" s="1"/>
      <c r="H7846" s="6" t="s">
        <v>18</v>
      </c>
      <c r="I7846" s="6" t="s">
        <v>18</v>
      </c>
      <c r="J7846" s="7" t="b">
        <v>0</v>
      </c>
      <c r="K7846" s="13" t="s">
        <v>19</v>
      </c>
      <c r="L7846" s="8"/>
    </row>
    <row r="7847" ht="31.5" hidden="1" customHeight="1">
      <c r="A7847" s="5" t="s">
        <v>9115</v>
      </c>
      <c r="B7847" s="2" t="s">
        <v>500</v>
      </c>
      <c r="C7847" s="1" t="s">
        <v>74</v>
      </c>
      <c r="D7847" s="1">
        <v>6.8</v>
      </c>
      <c r="E7847" s="3" t="s">
        <v>15</v>
      </c>
      <c r="F7847" s="1"/>
      <c r="G7847" s="1"/>
      <c r="H7847" s="6" t="s">
        <v>18</v>
      </c>
      <c r="I7847" s="6" t="s">
        <v>18</v>
      </c>
      <c r="J7847" s="7" t="b">
        <v>0</v>
      </c>
      <c r="K7847" s="13" t="s">
        <v>19</v>
      </c>
      <c r="L7847" s="8"/>
    </row>
    <row r="7848" ht="31.5" hidden="1" customHeight="1">
      <c r="A7848" s="5" t="s">
        <v>9116</v>
      </c>
      <c r="B7848" s="2" t="s">
        <v>13</v>
      </c>
      <c r="C7848" s="1" t="s">
        <v>74</v>
      </c>
      <c r="D7848" s="1">
        <v>5.9</v>
      </c>
      <c r="E7848" s="3" t="s">
        <v>15</v>
      </c>
      <c r="F7848" s="1"/>
      <c r="G7848" s="1"/>
      <c r="H7848" s="6" t="s">
        <v>18</v>
      </c>
      <c r="I7848" s="6" t="s">
        <v>18</v>
      </c>
      <c r="J7848" s="7" t="b">
        <v>0</v>
      </c>
      <c r="K7848" s="13" t="s">
        <v>19</v>
      </c>
      <c r="L7848" s="8"/>
    </row>
    <row r="7849" ht="31.5" hidden="1" customHeight="1">
      <c r="A7849" s="5" t="s">
        <v>9117</v>
      </c>
      <c r="B7849" s="2" t="s">
        <v>70</v>
      </c>
      <c r="C7849" s="1" t="s">
        <v>74</v>
      </c>
      <c r="D7849" s="1">
        <v>12.7</v>
      </c>
      <c r="E7849" s="3" t="s">
        <v>15</v>
      </c>
      <c r="F7849" s="1"/>
      <c r="G7849" s="1"/>
      <c r="H7849" s="6" t="s">
        <v>18</v>
      </c>
      <c r="I7849" s="6" t="s">
        <v>18</v>
      </c>
      <c r="J7849" s="7" t="b">
        <v>1</v>
      </c>
      <c r="K7849" s="13" t="s">
        <v>19</v>
      </c>
      <c r="L7849" s="8"/>
    </row>
    <row r="7850" ht="31.5" hidden="1" customHeight="1">
      <c r="A7850" s="5" t="s">
        <v>9118</v>
      </c>
      <c r="B7850" s="2" t="s">
        <v>203</v>
      </c>
      <c r="C7850" s="1" t="s">
        <v>74</v>
      </c>
      <c r="D7850" s="1">
        <v>3.0</v>
      </c>
      <c r="E7850" s="3" t="s">
        <v>15</v>
      </c>
      <c r="F7850" s="1"/>
      <c r="G7850" s="1"/>
      <c r="H7850" s="6" t="s">
        <v>18</v>
      </c>
      <c r="I7850" s="6" t="s">
        <v>18</v>
      </c>
      <c r="J7850" s="7" t="b">
        <v>0</v>
      </c>
      <c r="K7850" s="13" t="s">
        <v>19</v>
      </c>
      <c r="L7850" s="8"/>
    </row>
    <row r="7851" ht="31.5" hidden="1" customHeight="1">
      <c r="A7851" s="5" t="s">
        <v>9119</v>
      </c>
      <c r="B7851" s="2" t="s">
        <v>500</v>
      </c>
      <c r="C7851" s="1" t="s">
        <v>74</v>
      </c>
      <c r="D7851" s="1">
        <v>7.5</v>
      </c>
      <c r="E7851" s="3" t="s">
        <v>15</v>
      </c>
      <c r="F7851" s="1"/>
      <c r="G7851" s="1"/>
      <c r="H7851" s="6" t="s">
        <v>18</v>
      </c>
      <c r="I7851" s="6" t="s">
        <v>18</v>
      </c>
      <c r="J7851" s="7" t="b">
        <v>0</v>
      </c>
      <c r="K7851" s="13" t="s">
        <v>19</v>
      </c>
      <c r="L7851" s="8"/>
    </row>
    <row r="7852" ht="31.5" hidden="1" customHeight="1">
      <c r="A7852" s="5" t="s">
        <v>9120</v>
      </c>
      <c r="B7852" s="2" t="s">
        <v>13</v>
      </c>
      <c r="C7852" s="1" t="s">
        <v>74</v>
      </c>
      <c r="D7852" s="1">
        <v>6.0</v>
      </c>
      <c r="E7852" s="3" t="s">
        <v>15</v>
      </c>
      <c r="F7852" s="1"/>
      <c r="G7852" s="1"/>
      <c r="H7852" s="6" t="s">
        <v>18</v>
      </c>
      <c r="I7852" s="6" t="s">
        <v>18</v>
      </c>
      <c r="J7852" s="7" t="b">
        <v>0</v>
      </c>
      <c r="K7852" s="13" t="s">
        <v>19</v>
      </c>
      <c r="L7852" s="8"/>
    </row>
    <row r="7853" ht="31.5" hidden="1" customHeight="1">
      <c r="A7853" s="5" t="s">
        <v>9121</v>
      </c>
      <c r="B7853" s="2" t="s">
        <v>70</v>
      </c>
      <c r="C7853" s="1" t="s">
        <v>74</v>
      </c>
      <c r="D7853" s="1">
        <v>13.5</v>
      </c>
      <c r="E7853" s="3" t="s">
        <v>15</v>
      </c>
      <c r="F7853" s="1"/>
      <c r="G7853" s="1"/>
      <c r="H7853" s="6" t="s">
        <v>18</v>
      </c>
      <c r="I7853" s="6" t="s">
        <v>18</v>
      </c>
      <c r="J7853" s="7" t="b">
        <v>1</v>
      </c>
      <c r="K7853" s="13" t="s">
        <v>19</v>
      </c>
      <c r="L7853" s="8"/>
    </row>
    <row r="7854" ht="31.5" hidden="1" customHeight="1">
      <c r="A7854" s="5" t="s">
        <v>9122</v>
      </c>
      <c r="B7854" s="2" t="s">
        <v>203</v>
      </c>
      <c r="C7854" s="1" t="s">
        <v>14</v>
      </c>
      <c r="D7854" s="1">
        <v>3.5</v>
      </c>
      <c r="E7854" s="3" t="s">
        <v>15</v>
      </c>
      <c r="F7854" s="1"/>
      <c r="G7854" s="1"/>
      <c r="H7854" s="6" t="s">
        <v>18</v>
      </c>
      <c r="I7854" s="6" t="s">
        <v>18</v>
      </c>
      <c r="J7854" s="7" t="b">
        <v>0</v>
      </c>
      <c r="K7854" s="13" t="s">
        <v>19</v>
      </c>
      <c r="L7854" s="8"/>
    </row>
    <row r="7855" ht="31.5" hidden="1" customHeight="1">
      <c r="A7855" s="5" t="s">
        <v>9123</v>
      </c>
      <c r="B7855" s="2" t="s">
        <v>500</v>
      </c>
      <c r="C7855" s="1" t="s">
        <v>74</v>
      </c>
      <c r="D7855" s="1">
        <v>6.0</v>
      </c>
      <c r="E7855" s="3" t="s">
        <v>15</v>
      </c>
      <c r="F7855" s="1"/>
      <c r="G7855" s="1"/>
      <c r="H7855" s="6" t="s">
        <v>18</v>
      </c>
      <c r="I7855" s="6" t="s">
        <v>18</v>
      </c>
      <c r="J7855" s="7" t="b">
        <v>0</v>
      </c>
      <c r="K7855" s="13" t="s">
        <v>19</v>
      </c>
      <c r="L7855" s="8"/>
    </row>
    <row r="7856" ht="31.5" hidden="1" customHeight="1">
      <c r="A7856" s="5" t="s">
        <v>9124</v>
      </c>
      <c r="B7856" s="2" t="s">
        <v>13</v>
      </c>
      <c r="C7856" s="1" t="s">
        <v>74</v>
      </c>
      <c r="D7856" s="1">
        <v>5.0</v>
      </c>
      <c r="E7856" s="3" t="s">
        <v>15</v>
      </c>
      <c r="F7856" s="1"/>
      <c r="G7856" s="1"/>
      <c r="H7856" s="6" t="s">
        <v>18</v>
      </c>
      <c r="I7856" s="6" t="s">
        <v>18</v>
      </c>
      <c r="J7856" s="7" t="b">
        <v>0</v>
      </c>
      <c r="K7856" s="13" t="s">
        <v>19</v>
      </c>
      <c r="L7856" s="8"/>
    </row>
    <row r="7857" ht="31.5" hidden="1" customHeight="1">
      <c r="A7857" s="5" t="s">
        <v>9125</v>
      </c>
      <c r="B7857" s="2" t="s">
        <v>70</v>
      </c>
      <c r="C7857" s="1" t="s">
        <v>74</v>
      </c>
      <c r="D7857" s="1">
        <v>11.0</v>
      </c>
      <c r="E7857" s="3" t="s">
        <v>15</v>
      </c>
      <c r="F7857" s="1"/>
      <c r="G7857" s="1"/>
      <c r="H7857" s="6" t="s">
        <v>18</v>
      </c>
      <c r="I7857" s="6" t="s">
        <v>18</v>
      </c>
      <c r="J7857" s="7" t="b">
        <v>1</v>
      </c>
      <c r="K7857" s="13" t="s">
        <v>19</v>
      </c>
      <c r="L7857" s="8"/>
    </row>
    <row r="7858" ht="31.5" hidden="1" customHeight="1">
      <c r="A7858" s="5" t="s">
        <v>9126</v>
      </c>
      <c r="B7858" s="2" t="s">
        <v>500</v>
      </c>
      <c r="C7858" s="1" t="s">
        <v>74</v>
      </c>
      <c r="D7858" s="1">
        <v>6.0</v>
      </c>
      <c r="E7858" s="3" t="s">
        <v>15</v>
      </c>
      <c r="F7858" s="1"/>
      <c r="G7858" s="1"/>
      <c r="H7858" s="6" t="s">
        <v>18</v>
      </c>
      <c r="I7858" s="6" t="s">
        <v>18</v>
      </c>
      <c r="J7858" s="7" t="b">
        <v>0</v>
      </c>
      <c r="K7858" s="13" t="s">
        <v>19</v>
      </c>
      <c r="L7858" s="8"/>
    </row>
    <row r="7859" ht="31.5" hidden="1" customHeight="1">
      <c r="A7859" s="5" t="s">
        <v>9127</v>
      </c>
      <c r="B7859" s="2" t="s">
        <v>13</v>
      </c>
      <c r="C7859" s="1" t="s">
        <v>74</v>
      </c>
      <c r="D7859" s="1">
        <v>5.0</v>
      </c>
      <c r="E7859" s="3" t="s">
        <v>15</v>
      </c>
      <c r="F7859" s="1"/>
      <c r="G7859" s="1"/>
      <c r="H7859" s="6" t="s">
        <v>18</v>
      </c>
      <c r="I7859" s="6" t="s">
        <v>18</v>
      </c>
      <c r="J7859" s="7" t="b">
        <v>0</v>
      </c>
      <c r="K7859" s="13" t="s">
        <v>19</v>
      </c>
      <c r="L7859" s="8"/>
    </row>
    <row r="7860" ht="31.5" hidden="1" customHeight="1">
      <c r="A7860" s="5" t="s">
        <v>9128</v>
      </c>
      <c r="B7860" s="2" t="s">
        <v>70</v>
      </c>
      <c r="C7860" s="1" t="s">
        <v>74</v>
      </c>
      <c r="D7860" s="1">
        <v>11.0</v>
      </c>
      <c r="E7860" s="3" t="s">
        <v>15</v>
      </c>
      <c r="F7860" s="1"/>
      <c r="G7860" s="1"/>
      <c r="H7860" s="6" t="s">
        <v>18</v>
      </c>
      <c r="I7860" s="6" t="s">
        <v>18</v>
      </c>
      <c r="J7860" s="7" t="b">
        <v>1</v>
      </c>
      <c r="K7860" s="13" t="s">
        <v>19</v>
      </c>
      <c r="L7860" s="8"/>
    </row>
    <row r="7861" ht="31.5" hidden="1" customHeight="1">
      <c r="A7861" s="5" t="s">
        <v>9129</v>
      </c>
      <c r="B7861" s="2" t="s">
        <v>500</v>
      </c>
      <c r="C7861" s="1" t="s">
        <v>9130</v>
      </c>
      <c r="D7861" s="1">
        <v>6.8</v>
      </c>
      <c r="E7861" s="3" t="s">
        <v>15</v>
      </c>
      <c r="F7861" s="1"/>
      <c r="G7861" s="1"/>
      <c r="H7861" s="6" t="s">
        <v>18</v>
      </c>
      <c r="I7861" s="6" t="s">
        <v>18</v>
      </c>
      <c r="J7861" s="7" t="b">
        <v>0</v>
      </c>
      <c r="K7861" s="13" t="s">
        <v>19</v>
      </c>
      <c r="L7861" s="8"/>
    </row>
    <row r="7862" ht="31.5" hidden="1" customHeight="1">
      <c r="A7862" s="5" t="s">
        <v>9131</v>
      </c>
      <c r="B7862" s="2" t="s">
        <v>13</v>
      </c>
      <c r="C7862" s="1" t="s">
        <v>9130</v>
      </c>
      <c r="D7862" s="1">
        <v>4.8</v>
      </c>
      <c r="E7862" s="3" t="s">
        <v>15</v>
      </c>
      <c r="F7862" s="1"/>
      <c r="G7862" s="1"/>
      <c r="H7862" s="6" t="s">
        <v>18</v>
      </c>
      <c r="I7862" s="6" t="s">
        <v>18</v>
      </c>
      <c r="J7862" s="7" t="b">
        <v>0</v>
      </c>
      <c r="K7862" s="13" t="s">
        <v>19</v>
      </c>
      <c r="L7862" s="8"/>
    </row>
    <row r="7863" ht="31.5" hidden="1" customHeight="1">
      <c r="A7863" s="5" t="s">
        <v>9132</v>
      </c>
      <c r="B7863" s="2" t="s">
        <v>70</v>
      </c>
      <c r="C7863" s="1" t="s">
        <v>9130</v>
      </c>
      <c r="D7863" s="1">
        <v>11.6</v>
      </c>
      <c r="E7863" s="3" t="s">
        <v>15</v>
      </c>
      <c r="F7863" s="1"/>
      <c r="G7863" s="1"/>
      <c r="H7863" s="6" t="s">
        <v>18</v>
      </c>
      <c r="I7863" s="6" t="s">
        <v>18</v>
      </c>
      <c r="J7863" s="7" t="b">
        <v>1</v>
      </c>
      <c r="K7863" s="13" t="s">
        <v>19</v>
      </c>
      <c r="L7863" s="8"/>
    </row>
    <row r="7864" ht="31.5" hidden="1" customHeight="1">
      <c r="A7864" s="5" t="s">
        <v>9133</v>
      </c>
      <c r="B7864" s="2" t="s">
        <v>500</v>
      </c>
      <c r="C7864" s="1" t="s">
        <v>74</v>
      </c>
      <c r="D7864" s="1">
        <v>6.0</v>
      </c>
      <c r="E7864" s="3" t="s">
        <v>15</v>
      </c>
      <c r="F7864" s="1"/>
      <c r="G7864" s="1"/>
      <c r="H7864" s="6" t="s">
        <v>18</v>
      </c>
      <c r="I7864" s="6" t="s">
        <v>18</v>
      </c>
      <c r="J7864" s="7" t="b">
        <v>0</v>
      </c>
      <c r="K7864" s="13" t="s">
        <v>19</v>
      </c>
      <c r="L7864" s="8"/>
    </row>
    <row r="7865" ht="31.5" hidden="1" customHeight="1">
      <c r="A7865" s="5" t="s">
        <v>9134</v>
      </c>
      <c r="B7865" s="2" t="s">
        <v>13</v>
      </c>
      <c r="C7865" s="1" t="s">
        <v>74</v>
      </c>
      <c r="D7865" s="1">
        <v>4.9</v>
      </c>
      <c r="E7865" s="3" t="s">
        <v>15</v>
      </c>
      <c r="F7865" s="1"/>
      <c r="G7865" s="1"/>
      <c r="H7865" s="6" t="s">
        <v>18</v>
      </c>
      <c r="I7865" s="6" t="s">
        <v>18</v>
      </c>
      <c r="J7865" s="7" t="b">
        <v>0</v>
      </c>
      <c r="K7865" s="13" t="s">
        <v>19</v>
      </c>
      <c r="L7865" s="8"/>
    </row>
    <row r="7866" ht="31.5" hidden="1" customHeight="1">
      <c r="A7866" s="5" t="s">
        <v>9135</v>
      </c>
      <c r="B7866" s="2" t="s">
        <v>70</v>
      </c>
      <c r="C7866" s="1" t="s">
        <v>74</v>
      </c>
      <c r="D7866" s="1">
        <v>10.9</v>
      </c>
      <c r="E7866" s="3" t="s">
        <v>15</v>
      </c>
      <c r="F7866" s="1"/>
      <c r="G7866" s="1"/>
      <c r="H7866" s="6" t="s">
        <v>18</v>
      </c>
      <c r="I7866" s="6" t="s">
        <v>18</v>
      </c>
      <c r="J7866" s="7" t="b">
        <v>1</v>
      </c>
      <c r="K7866" s="13" t="s">
        <v>19</v>
      </c>
      <c r="L7866" s="8"/>
    </row>
    <row r="7867" ht="31.5" hidden="1" customHeight="1">
      <c r="A7867" s="5" t="s">
        <v>9136</v>
      </c>
      <c r="B7867" s="2" t="s">
        <v>500</v>
      </c>
      <c r="C7867" s="1" t="s">
        <v>8966</v>
      </c>
      <c r="D7867" s="1">
        <v>6.5</v>
      </c>
      <c r="E7867" s="3" t="s">
        <v>15</v>
      </c>
      <c r="F7867" s="1"/>
      <c r="G7867" s="1"/>
      <c r="H7867" s="6" t="s">
        <v>18</v>
      </c>
      <c r="I7867" s="6" t="s">
        <v>18</v>
      </c>
      <c r="J7867" s="7" t="b">
        <v>0</v>
      </c>
      <c r="K7867" s="13" t="s">
        <v>19</v>
      </c>
      <c r="L7867" s="8"/>
    </row>
    <row r="7868" ht="31.5" hidden="1" customHeight="1">
      <c r="A7868" s="5" t="s">
        <v>9137</v>
      </c>
      <c r="B7868" s="2" t="s">
        <v>13</v>
      </c>
      <c r="C7868" s="1" t="s">
        <v>8966</v>
      </c>
      <c r="D7868" s="1">
        <v>5.0</v>
      </c>
      <c r="E7868" s="3" t="s">
        <v>15</v>
      </c>
      <c r="F7868" s="1"/>
      <c r="G7868" s="1"/>
      <c r="H7868" s="6" t="s">
        <v>18</v>
      </c>
      <c r="I7868" s="6" t="s">
        <v>18</v>
      </c>
      <c r="J7868" s="7" t="b">
        <v>0</v>
      </c>
      <c r="K7868" s="13" t="s">
        <v>19</v>
      </c>
      <c r="L7868" s="8"/>
    </row>
    <row r="7869" ht="31.5" hidden="1" customHeight="1">
      <c r="A7869" s="5" t="s">
        <v>9138</v>
      </c>
      <c r="B7869" s="2" t="s">
        <v>70</v>
      </c>
      <c r="C7869" s="1" t="s">
        <v>8966</v>
      </c>
      <c r="D7869" s="1">
        <v>11.5</v>
      </c>
      <c r="E7869" s="3" t="s">
        <v>15</v>
      </c>
      <c r="F7869" s="1"/>
      <c r="G7869" s="1"/>
      <c r="H7869" s="6" t="s">
        <v>18</v>
      </c>
      <c r="I7869" s="6" t="s">
        <v>18</v>
      </c>
      <c r="J7869" s="7" t="b">
        <v>1</v>
      </c>
      <c r="K7869" s="13" t="s">
        <v>19</v>
      </c>
      <c r="L7869" s="8"/>
    </row>
    <row r="7870" ht="31.5" hidden="1" customHeight="1">
      <c r="A7870" s="5" t="s">
        <v>9139</v>
      </c>
      <c r="B7870" s="2" t="s">
        <v>500</v>
      </c>
      <c r="C7870" s="1" t="s">
        <v>74</v>
      </c>
      <c r="D7870" s="1">
        <v>6.5</v>
      </c>
      <c r="E7870" s="3" t="s">
        <v>15</v>
      </c>
      <c r="F7870" s="1"/>
      <c r="G7870" s="1"/>
      <c r="H7870" s="6" t="s">
        <v>18</v>
      </c>
      <c r="I7870" s="6" t="s">
        <v>18</v>
      </c>
      <c r="J7870" s="7" t="b">
        <v>0</v>
      </c>
      <c r="K7870" s="13" t="s">
        <v>19</v>
      </c>
      <c r="L7870" s="8"/>
    </row>
    <row r="7871" ht="31.5" hidden="1" customHeight="1">
      <c r="A7871" s="5" t="s">
        <v>9140</v>
      </c>
      <c r="B7871" s="2" t="s">
        <v>13</v>
      </c>
      <c r="C7871" s="1" t="s">
        <v>74</v>
      </c>
      <c r="D7871" s="1">
        <v>4.9</v>
      </c>
      <c r="E7871" s="3" t="s">
        <v>15</v>
      </c>
      <c r="F7871" s="1"/>
      <c r="G7871" s="1"/>
      <c r="H7871" s="6" t="s">
        <v>18</v>
      </c>
      <c r="I7871" s="6" t="s">
        <v>18</v>
      </c>
      <c r="J7871" s="7" t="b">
        <v>0</v>
      </c>
      <c r="K7871" s="13" t="s">
        <v>19</v>
      </c>
      <c r="L7871" s="8"/>
    </row>
    <row r="7872" ht="31.5" hidden="1" customHeight="1">
      <c r="A7872" s="5" t="s">
        <v>9141</v>
      </c>
      <c r="B7872" s="2" t="s">
        <v>70</v>
      </c>
      <c r="C7872" s="1" t="s">
        <v>74</v>
      </c>
      <c r="D7872" s="1">
        <v>11.4</v>
      </c>
      <c r="E7872" s="3" t="s">
        <v>15</v>
      </c>
      <c r="F7872" s="1"/>
      <c r="G7872" s="1"/>
      <c r="H7872" s="6" t="s">
        <v>18</v>
      </c>
      <c r="I7872" s="6" t="s">
        <v>18</v>
      </c>
      <c r="J7872" s="7" t="b">
        <v>1</v>
      </c>
      <c r="K7872" s="13" t="s">
        <v>19</v>
      </c>
      <c r="L7872" s="8"/>
    </row>
    <row r="7873" ht="31.5" hidden="1" customHeight="1">
      <c r="A7873" s="5" t="s">
        <v>9142</v>
      </c>
      <c r="B7873" s="2" t="s">
        <v>500</v>
      </c>
      <c r="C7873" s="1" t="s">
        <v>3827</v>
      </c>
      <c r="D7873" s="1">
        <v>6.0</v>
      </c>
      <c r="E7873" s="3" t="s">
        <v>15</v>
      </c>
      <c r="F7873" s="1"/>
      <c r="G7873" s="1"/>
      <c r="H7873" s="6" t="s">
        <v>18</v>
      </c>
      <c r="I7873" s="6" t="s">
        <v>18</v>
      </c>
      <c r="J7873" s="7" t="b">
        <v>0</v>
      </c>
      <c r="K7873" s="13" t="s">
        <v>19</v>
      </c>
      <c r="L7873" s="8"/>
    </row>
    <row r="7874" ht="31.5" hidden="1" customHeight="1">
      <c r="A7874" s="5" t="s">
        <v>9143</v>
      </c>
      <c r="B7874" s="2" t="s">
        <v>13</v>
      </c>
      <c r="C7874" s="1" t="s">
        <v>3827</v>
      </c>
      <c r="D7874" s="1">
        <v>5.0</v>
      </c>
      <c r="E7874" s="3" t="s">
        <v>15</v>
      </c>
      <c r="F7874" s="1"/>
      <c r="G7874" s="1"/>
      <c r="H7874" s="6" t="s">
        <v>18</v>
      </c>
      <c r="I7874" s="6" t="s">
        <v>18</v>
      </c>
      <c r="J7874" s="7" t="b">
        <v>0</v>
      </c>
      <c r="K7874" s="13" t="s">
        <v>19</v>
      </c>
      <c r="L7874" s="8"/>
    </row>
    <row r="7875" ht="31.5" hidden="1" customHeight="1">
      <c r="A7875" s="5" t="s">
        <v>9144</v>
      </c>
      <c r="B7875" s="2" t="s">
        <v>70</v>
      </c>
      <c r="C7875" s="1" t="s">
        <v>3827</v>
      </c>
      <c r="D7875" s="1">
        <v>11.0</v>
      </c>
      <c r="E7875" s="3" t="s">
        <v>15</v>
      </c>
      <c r="F7875" s="1"/>
      <c r="G7875" s="1"/>
      <c r="H7875" s="6" t="s">
        <v>18</v>
      </c>
      <c r="I7875" s="6" t="s">
        <v>18</v>
      </c>
      <c r="J7875" s="7" t="b">
        <v>1</v>
      </c>
      <c r="K7875" s="13" t="s">
        <v>19</v>
      </c>
      <c r="L7875" s="8"/>
    </row>
    <row r="7876" ht="31.5" hidden="1" customHeight="1">
      <c r="A7876" s="5" t="s">
        <v>9145</v>
      </c>
      <c r="B7876" s="2" t="s">
        <v>500</v>
      </c>
      <c r="C7876" s="1" t="s">
        <v>74</v>
      </c>
      <c r="D7876" s="1">
        <v>6.5</v>
      </c>
      <c r="E7876" s="3" t="s">
        <v>15</v>
      </c>
      <c r="F7876" s="1"/>
      <c r="G7876" s="1"/>
      <c r="H7876" s="6" t="s">
        <v>18</v>
      </c>
      <c r="I7876" s="6" t="s">
        <v>18</v>
      </c>
      <c r="J7876" s="7" t="b">
        <v>0</v>
      </c>
      <c r="K7876" s="13" t="s">
        <v>19</v>
      </c>
      <c r="L7876" s="8"/>
    </row>
    <row r="7877" ht="31.5" hidden="1" customHeight="1">
      <c r="A7877" s="5" t="s">
        <v>9146</v>
      </c>
      <c r="B7877" s="2" t="s">
        <v>13</v>
      </c>
      <c r="C7877" s="1" t="s">
        <v>74</v>
      </c>
      <c r="D7877" s="1">
        <v>4.9</v>
      </c>
      <c r="E7877" s="3" t="s">
        <v>15</v>
      </c>
      <c r="F7877" s="1"/>
      <c r="G7877" s="1"/>
      <c r="H7877" s="6" t="s">
        <v>18</v>
      </c>
      <c r="I7877" s="6" t="s">
        <v>18</v>
      </c>
      <c r="J7877" s="7" t="b">
        <v>0</v>
      </c>
      <c r="K7877" s="13" t="s">
        <v>19</v>
      </c>
      <c r="L7877" s="8"/>
    </row>
    <row r="7878" ht="31.5" hidden="1" customHeight="1">
      <c r="A7878" s="5" t="s">
        <v>9147</v>
      </c>
      <c r="B7878" s="2" t="s">
        <v>70</v>
      </c>
      <c r="C7878" s="1" t="s">
        <v>74</v>
      </c>
      <c r="D7878" s="1">
        <v>11.4</v>
      </c>
      <c r="E7878" s="3" t="s">
        <v>15</v>
      </c>
      <c r="F7878" s="1"/>
      <c r="G7878" s="1"/>
      <c r="H7878" s="6" t="s">
        <v>18</v>
      </c>
      <c r="I7878" s="6" t="s">
        <v>18</v>
      </c>
      <c r="J7878" s="7" t="b">
        <v>1</v>
      </c>
      <c r="K7878" s="13" t="s">
        <v>19</v>
      </c>
      <c r="L7878" s="8"/>
    </row>
    <row r="7879" ht="31.5" hidden="1" customHeight="1">
      <c r="A7879" s="5" t="s">
        <v>9148</v>
      </c>
      <c r="B7879" s="2" t="s">
        <v>500</v>
      </c>
      <c r="C7879" s="1" t="s">
        <v>74</v>
      </c>
      <c r="D7879" s="1">
        <v>6.5</v>
      </c>
      <c r="E7879" s="3" t="s">
        <v>15</v>
      </c>
      <c r="F7879" s="1"/>
      <c r="G7879" s="1"/>
      <c r="H7879" s="6" t="s">
        <v>18</v>
      </c>
      <c r="I7879" s="6" t="s">
        <v>18</v>
      </c>
      <c r="J7879" s="7" t="b">
        <v>0</v>
      </c>
      <c r="K7879" s="13" t="s">
        <v>19</v>
      </c>
      <c r="L7879" s="8"/>
    </row>
    <row r="7880" ht="31.5" hidden="1" customHeight="1">
      <c r="A7880" s="5" t="s">
        <v>9149</v>
      </c>
      <c r="B7880" s="2" t="s">
        <v>13</v>
      </c>
      <c r="C7880" s="1" t="s">
        <v>74</v>
      </c>
      <c r="D7880" s="1">
        <v>4.9</v>
      </c>
      <c r="E7880" s="3" t="s">
        <v>15</v>
      </c>
      <c r="F7880" s="1"/>
      <c r="G7880" s="1"/>
      <c r="H7880" s="6" t="s">
        <v>18</v>
      </c>
      <c r="I7880" s="6" t="s">
        <v>18</v>
      </c>
      <c r="J7880" s="7" t="b">
        <v>0</v>
      </c>
      <c r="K7880" s="13" t="s">
        <v>19</v>
      </c>
      <c r="L7880" s="8"/>
    </row>
    <row r="7881" ht="31.5" hidden="1" customHeight="1">
      <c r="A7881" s="5" t="s">
        <v>9150</v>
      </c>
      <c r="B7881" s="2" t="s">
        <v>70</v>
      </c>
      <c r="C7881" s="1" t="s">
        <v>74</v>
      </c>
      <c r="D7881" s="1">
        <v>11.4</v>
      </c>
      <c r="E7881" s="3" t="s">
        <v>15</v>
      </c>
      <c r="F7881" s="1"/>
      <c r="G7881" s="1"/>
      <c r="H7881" s="6" t="s">
        <v>18</v>
      </c>
      <c r="I7881" s="6" t="s">
        <v>18</v>
      </c>
      <c r="J7881" s="7" t="b">
        <v>1</v>
      </c>
      <c r="K7881" s="13" t="s">
        <v>19</v>
      </c>
      <c r="L7881" s="8"/>
    </row>
    <row r="7882" ht="31.5" hidden="1" customHeight="1">
      <c r="A7882" s="5" t="s">
        <v>9151</v>
      </c>
      <c r="B7882" s="2" t="s">
        <v>500</v>
      </c>
      <c r="C7882" s="1" t="s">
        <v>14</v>
      </c>
      <c r="D7882" s="1">
        <v>3.0</v>
      </c>
      <c r="E7882" s="3" t="s">
        <v>15</v>
      </c>
      <c r="F7882" s="1"/>
      <c r="G7882" s="1"/>
      <c r="H7882" s="6" t="s">
        <v>18</v>
      </c>
      <c r="I7882" s="6" t="s">
        <v>18</v>
      </c>
      <c r="J7882" s="7" t="b">
        <v>0</v>
      </c>
      <c r="K7882" s="13" t="s">
        <v>19</v>
      </c>
      <c r="L7882" s="8"/>
    </row>
    <row r="7883" ht="31.5" hidden="1" customHeight="1">
      <c r="A7883" s="5" t="s">
        <v>9152</v>
      </c>
      <c r="B7883" s="2" t="s">
        <v>13</v>
      </c>
      <c r="C7883" s="1" t="s">
        <v>14</v>
      </c>
      <c r="D7883" s="1">
        <v>2.8</v>
      </c>
      <c r="E7883" s="3" t="s">
        <v>15</v>
      </c>
      <c r="F7883" s="1"/>
      <c r="G7883" s="1"/>
      <c r="H7883" s="6" t="s">
        <v>18</v>
      </c>
      <c r="I7883" s="6" t="s">
        <v>18</v>
      </c>
      <c r="J7883" s="7" t="b">
        <v>0</v>
      </c>
      <c r="K7883" s="13" t="s">
        <v>19</v>
      </c>
      <c r="L7883" s="8"/>
    </row>
    <row r="7884" ht="31.5" hidden="1" customHeight="1">
      <c r="A7884" s="5" t="s">
        <v>9153</v>
      </c>
      <c r="B7884" s="2" t="s">
        <v>333</v>
      </c>
      <c r="C7884" s="1" t="s">
        <v>14</v>
      </c>
      <c r="D7884" s="1">
        <v>2.8</v>
      </c>
      <c r="E7884" s="3" t="s">
        <v>15</v>
      </c>
      <c r="F7884" s="1"/>
      <c r="G7884" s="1"/>
      <c r="H7884" s="6" t="s">
        <v>18</v>
      </c>
      <c r="I7884" s="6" t="s">
        <v>18</v>
      </c>
      <c r="J7884" s="7" t="b">
        <v>0</v>
      </c>
      <c r="K7884" s="13" t="s">
        <v>19</v>
      </c>
      <c r="L7884" s="8"/>
    </row>
    <row r="7885" ht="31.5" hidden="1" customHeight="1">
      <c r="A7885" s="5" t="s">
        <v>9154</v>
      </c>
      <c r="B7885" s="2" t="s">
        <v>70</v>
      </c>
      <c r="C7885" s="1" t="s">
        <v>14</v>
      </c>
      <c r="D7885" s="1">
        <v>8.6</v>
      </c>
      <c r="E7885" s="3" t="s">
        <v>15</v>
      </c>
      <c r="F7885" s="1"/>
      <c r="G7885" s="1"/>
      <c r="H7885" s="6" t="s">
        <v>18</v>
      </c>
      <c r="I7885" s="6" t="s">
        <v>18</v>
      </c>
      <c r="J7885" s="7" t="b">
        <v>1</v>
      </c>
      <c r="K7885" s="13" t="s">
        <v>19</v>
      </c>
      <c r="L7885" s="8"/>
    </row>
    <row r="7886" ht="31.5" hidden="1" customHeight="1">
      <c r="A7886" s="5" t="s">
        <v>9155</v>
      </c>
      <c r="B7886" s="2" t="s">
        <v>203</v>
      </c>
      <c r="C7886" s="1" t="s">
        <v>74</v>
      </c>
      <c r="D7886" s="1">
        <v>3.5</v>
      </c>
      <c r="E7886" s="3" t="s">
        <v>15</v>
      </c>
      <c r="F7886" s="1"/>
      <c r="G7886" s="1"/>
      <c r="H7886" s="6" t="s">
        <v>18</v>
      </c>
      <c r="I7886" s="6" t="s">
        <v>18</v>
      </c>
      <c r="J7886" s="7" t="b">
        <v>0</v>
      </c>
      <c r="K7886" s="13" t="s">
        <v>19</v>
      </c>
      <c r="L7886" s="8"/>
    </row>
    <row r="7887" ht="31.5" hidden="1" customHeight="1">
      <c r="A7887" s="5" t="s">
        <v>9156</v>
      </c>
      <c r="B7887" s="2" t="s">
        <v>500</v>
      </c>
      <c r="C7887" s="1" t="s">
        <v>9114</v>
      </c>
      <c r="D7887" s="1">
        <v>6.8</v>
      </c>
      <c r="E7887" s="3" t="s">
        <v>15</v>
      </c>
      <c r="F7887" s="1"/>
      <c r="G7887" s="1"/>
      <c r="H7887" s="6" t="s">
        <v>18</v>
      </c>
      <c r="I7887" s="6" t="s">
        <v>18</v>
      </c>
      <c r="J7887" s="7" t="b">
        <v>0</v>
      </c>
      <c r="K7887" s="13" t="s">
        <v>19</v>
      </c>
      <c r="L7887" s="8"/>
    </row>
    <row r="7888" ht="31.5" hidden="1" customHeight="1">
      <c r="A7888" s="5" t="s">
        <v>9157</v>
      </c>
      <c r="B7888" s="2" t="s">
        <v>13</v>
      </c>
      <c r="C7888" s="1" t="s">
        <v>9114</v>
      </c>
      <c r="D7888" s="1">
        <v>6.0</v>
      </c>
      <c r="E7888" s="3" t="s">
        <v>15</v>
      </c>
      <c r="F7888" s="1"/>
      <c r="G7888" s="1"/>
      <c r="H7888" s="6" t="s">
        <v>18</v>
      </c>
      <c r="I7888" s="6" t="s">
        <v>18</v>
      </c>
      <c r="J7888" s="7" t="b">
        <v>0</v>
      </c>
      <c r="K7888" s="13" t="s">
        <v>19</v>
      </c>
      <c r="L7888" s="8"/>
    </row>
    <row r="7889" ht="31.5" hidden="1" customHeight="1">
      <c r="A7889" s="5" t="s">
        <v>9158</v>
      </c>
      <c r="B7889" s="2" t="s">
        <v>70</v>
      </c>
      <c r="C7889" s="1" t="s">
        <v>9114</v>
      </c>
      <c r="D7889" s="1">
        <v>12.8</v>
      </c>
      <c r="E7889" s="3" t="s">
        <v>15</v>
      </c>
      <c r="F7889" s="1"/>
      <c r="G7889" s="1"/>
      <c r="H7889" s="6" t="s">
        <v>18</v>
      </c>
      <c r="I7889" s="6" t="s">
        <v>18</v>
      </c>
      <c r="J7889" s="7" t="b">
        <v>1</v>
      </c>
      <c r="K7889" s="13" t="s">
        <v>19</v>
      </c>
      <c r="L7889" s="8"/>
    </row>
    <row r="7890" ht="31.5" hidden="1" customHeight="1">
      <c r="A7890" s="5" t="s">
        <v>9159</v>
      </c>
      <c r="B7890" s="2" t="s">
        <v>500</v>
      </c>
      <c r="C7890" s="1" t="s">
        <v>74</v>
      </c>
      <c r="D7890" s="1">
        <v>6.8</v>
      </c>
      <c r="E7890" s="3" t="s">
        <v>15</v>
      </c>
      <c r="F7890" s="1"/>
      <c r="G7890" s="1"/>
      <c r="H7890" s="6" t="s">
        <v>18</v>
      </c>
      <c r="I7890" s="6" t="s">
        <v>18</v>
      </c>
      <c r="J7890" s="7" t="b">
        <v>0</v>
      </c>
      <c r="K7890" s="13" t="s">
        <v>19</v>
      </c>
      <c r="L7890" s="8"/>
    </row>
    <row r="7891" ht="31.5" hidden="1" customHeight="1">
      <c r="A7891" s="5" t="s">
        <v>9160</v>
      </c>
      <c r="B7891" s="2" t="s">
        <v>500</v>
      </c>
      <c r="C7891" s="1" t="s">
        <v>14</v>
      </c>
      <c r="D7891" s="1">
        <v>3.2</v>
      </c>
      <c r="E7891" s="3" t="s">
        <v>15</v>
      </c>
      <c r="F7891" s="1"/>
      <c r="G7891" s="1"/>
      <c r="H7891" s="6" t="s">
        <v>18</v>
      </c>
      <c r="I7891" s="6" t="s">
        <v>18</v>
      </c>
      <c r="J7891" s="7" t="b">
        <v>0</v>
      </c>
      <c r="K7891" s="13" t="s">
        <v>19</v>
      </c>
      <c r="L7891" s="8"/>
    </row>
    <row r="7892" ht="31.5" hidden="1" customHeight="1">
      <c r="A7892" s="5" t="s">
        <v>9161</v>
      </c>
      <c r="B7892" s="2" t="s">
        <v>13</v>
      </c>
      <c r="C7892" s="1" t="s">
        <v>14</v>
      </c>
      <c r="D7892" s="1">
        <v>3.0</v>
      </c>
      <c r="E7892" s="3" t="s">
        <v>15</v>
      </c>
      <c r="F7892" s="1"/>
      <c r="G7892" s="1"/>
      <c r="H7892" s="6" t="s">
        <v>18</v>
      </c>
      <c r="I7892" s="6" t="s">
        <v>18</v>
      </c>
      <c r="J7892" s="7" t="b">
        <v>0</v>
      </c>
      <c r="K7892" s="13" t="s">
        <v>19</v>
      </c>
      <c r="L7892" s="8"/>
    </row>
    <row r="7893" ht="31.5" hidden="1" customHeight="1">
      <c r="A7893" s="5" t="s">
        <v>9162</v>
      </c>
      <c r="B7893" s="2" t="s">
        <v>333</v>
      </c>
      <c r="C7893" s="1" t="s">
        <v>14</v>
      </c>
      <c r="D7893" s="1">
        <v>3.0</v>
      </c>
      <c r="E7893" s="3" t="s">
        <v>15</v>
      </c>
      <c r="F7893" s="1"/>
      <c r="G7893" s="1"/>
      <c r="H7893" s="6" t="s">
        <v>18</v>
      </c>
      <c r="I7893" s="6" t="s">
        <v>18</v>
      </c>
      <c r="J7893" s="7" t="b">
        <v>0</v>
      </c>
      <c r="K7893" s="13" t="s">
        <v>19</v>
      </c>
      <c r="L7893" s="8"/>
    </row>
    <row r="7894" ht="31.5" hidden="1" customHeight="1">
      <c r="A7894" s="5" t="s">
        <v>9163</v>
      </c>
      <c r="B7894" s="2" t="s">
        <v>70</v>
      </c>
      <c r="C7894" s="1" t="s">
        <v>14</v>
      </c>
      <c r="D7894" s="1">
        <v>9.2</v>
      </c>
      <c r="E7894" s="3" t="s">
        <v>15</v>
      </c>
      <c r="F7894" s="1"/>
      <c r="G7894" s="1"/>
      <c r="H7894" s="6" t="s">
        <v>18</v>
      </c>
      <c r="I7894" s="6" t="s">
        <v>18</v>
      </c>
      <c r="J7894" s="7" t="b">
        <v>1</v>
      </c>
      <c r="K7894" s="13" t="s">
        <v>19</v>
      </c>
      <c r="L7894" s="8"/>
    </row>
    <row r="7895" ht="31.5" hidden="1" customHeight="1">
      <c r="A7895" s="5" t="s">
        <v>9164</v>
      </c>
      <c r="B7895" s="2" t="s">
        <v>500</v>
      </c>
      <c r="C7895" s="1" t="s">
        <v>74</v>
      </c>
      <c r="D7895" s="1">
        <v>6.2</v>
      </c>
      <c r="E7895" s="3" t="s">
        <v>15</v>
      </c>
      <c r="F7895" s="1"/>
      <c r="G7895" s="1"/>
      <c r="H7895" s="6" t="s">
        <v>18</v>
      </c>
      <c r="I7895" s="6" t="s">
        <v>18</v>
      </c>
      <c r="J7895" s="7" t="b">
        <v>0</v>
      </c>
      <c r="K7895" s="13" t="s">
        <v>19</v>
      </c>
      <c r="L7895" s="8"/>
    </row>
    <row r="7896" ht="31.5" hidden="1" customHeight="1">
      <c r="A7896" s="5" t="s">
        <v>9165</v>
      </c>
      <c r="B7896" s="2" t="s">
        <v>13</v>
      </c>
      <c r="C7896" s="1" t="s">
        <v>74</v>
      </c>
      <c r="D7896" s="1">
        <v>5.2</v>
      </c>
      <c r="E7896" s="3" t="s">
        <v>15</v>
      </c>
      <c r="F7896" s="1"/>
      <c r="G7896" s="1"/>
      <c r="H7896" s="6" t="s">
        <v>18</v>
      </c>
      <c r="I7896" s="6" t="s">
        <v>18</v>
      </c>
      <c r="J7896" s="7" t="b">
        <v>0</v>
      </c>
      <c r="K7896" s="13" t="s">
        <v>19</v>
      </c>
      <c r="L7896" s="8"/>
    </row>
    <row r="7897" ht="31.5" hidden="1" customHeight="1">
      <c r="A7897" s="5" t="s">
        <v>9166</v>
      </c>
      <c r="B7897" s="2" t="s">
        <v>70</v>
      </c>
      <c r="C7897" s="1" t="s">
        <v>74</v>
      </c>
      <c r="D7897" s="1">
        <v>11.4</v>
      </c>
      <c r="E7897" s="3" t="s">
        <v>15</v>
      </c>
      <c r="F7897" s="1"/>
      <c r="G7897" s="1"/>
      <c r="H7897" s="6" t="s">
        <v>18</v>
      </c>
      <c r="I7897" s="6" t="s">
        <v>18</v>
      </c>
      <c r="J7897" s="7" t="b">
        <v>1</v>
      </c>
      <c r="K7897" s="13" t="s">
        <v>19</v>
      </c>
      <c r="L7897" s="8"/>
    </row>
    <row r="7898" ht="31.5" hidden="1" customHeight="1">
      <c r="A7898" s="5" t="s">
        <v>9167</v>
      </c>
      <c r="B7898" s="2" t="s">
        <v>333</v>
      </c>
      <c r="C7898" s="1" t="s">
        <v>74</v>
      </c>
      <c r="D7898" s="1">
        <v>4.0</v>
      </c>
      <c r="E7898" s="3" t="s">
        <v>15</v>
      </c>
      <c r="F7898" s="1"/>
      <c r="G7898" s="1"/>
      <c r="H7898" s="6" t="s">
        <v>18</v>
      </c>
      <c r="I7898" s="6" t="s">
        <v>18</v>
      </c>
      <c r="J7898" s="7" t="b">
        <v>0</v>
      </c>
      <c r="K7898" s="13" t="s">
        <v>19</v>
      </c>
      <c r="L7898" s="8"/>
    </row>
    <row r="7899" ht="31.5" hidden="1" customHeight="1">
      <c r="A7899" s="5" t="s">
        <v>9168</v>
      </c>
      <c r="B7899" s="2" t="s">
        <v>1290</v>
      </c>
      <c r="C7899" s="1" t="s">
        <v>14</v>
      </c>
      <c r="D7899" s="1">
        <v>5.5</v>
      </c>
      <c r="E7899" s="3" t="s">
        <v>15</v>
      </c>
      <c r="F7899" s="1"/>
      <c r="G7899" s="1"/>
      <c r="H7899" s="6" t="s">
        <v>18</v>
      </c>
      <c r="I7899" s="6" t="s">
        <v>18</v>
      </c>
      <c r="J7899" s="7" t="b">
        <v>0</v>
      </c>
      <c r="K7899" s="13" t="s">
        <v>19</v>
      </c>
      <c r="L7899" s="8"/>
    </row>
    <row r="7900" ht="31.5" hidden="1" customHeight="1">
      <c r="A7900" s="5" t="s">
        <v>9169</v>
      </c>
      <c r="B7900" s="2" t="s">
        <v>3823</v>
      </c>
      <c r="C7900" s="1" t="s">
        <v>74</v>
      </c>
      <c r="D7900" s="1">
        <v>3.0</v>
      </c>
      <c r="E7900" s="3" t="s">
        <v>15</v>
      </c>
      <c r="F7900" s="1"/>
      <c r="G7900" s="1"/>
      <c r="H7900" s="6" t="s">
        <v>18</v>
      </c>
      <c r="I7900" s="6" t="s">
        <v>18</v>
      </c>
      <c r="J7900" s="7" t="b">
        <v>0</v>
      </c>
      <c r="K7900" s="13" t="s">
        <v>19</v>
      </c>
      <c r="L7900" s="8"/>
    </row>
    <row r="7901" ht="31.5" hidden="1" customHeight="1">
      <c r="A7901" s="5" t="s">
        <v>9170</v>
      </c>
      <c r="B7901" s="2" t="s">
        <v>1290</v>
      </c>
      <c r="C7901" s="1" t="s">
        <v>74</v>
      </c>
      <c r="D7901" s="1">
        <v>6.0</v>
      </c>
      <c r="E7901" s="3" t="s">
        <v>15</v>
      </c>
      <c r="F7901" s="1"/>
      <c r="G7901" s="1"/>
      <c r="H7901" s="6" t="s">
        <v>18</v>
      </c>
      <c r="I7901" s="6" t="s">
        <v>18</v>
      </c>
      <c r="J7901" s="7" t="b">
        <v>0</v>
      </c>
      <c r="K7901" s="13" t="s">
        <v>19</v>
      </c>
      <c r="L7901" s="8"/>
    </row>
    <row r="7902" ht="31.5" hidden="1" customHeight="1">
      <c r="A7902" s="5" t="s">
        <v>9171</v>
      </c>
      <c r="B7902" s="2" t="s">
        <v>333</v>
      </c>
      <c r="C7902" s="1" t="s">
        <v>74</v>
      </c>
      <c r="D7902" s="1">
        <v>3.5</v>
      </c>
      <c r="E7902" s="3" t="s">
        <v>15</v>
      </c>
      <c r="F7902" s="1"/>
      <c r="G7902" s="1"/>
      <c r="H7902" s="6" t="s">
        <v>18</v>
      </c>
      <c r="I7902" s="6" t="s">
        <v>18</v>
      </c>
      <c r="J7902" s="7" t="b">
        <v>0</v>
      </c>
      <c r="K7902" s="13" t="s">
        <v>19</v>
      </c>
      <c r="L7902" s="8"/>
    </row>
    <row r="7903" ht="31.5" hidden="1" customHeight="1">
      <c r="A7903" s="5" t="s">
        <v>9172</v>
      </c>
      <c r="B7903" s="2" t="s">
        <v>3823</v>
      </c>
      <c r="C7903" s="1" t="s">
        <v>74</v>
      </c>
      <c r="D7903" s="1">
        <v>3.8</v>
      </c>
      <c r="E7903" s="3" t="s">
        <v>15</v>
      </c>
      <c r="F7903" s="1"/>
      <c r="G7903" s="1"/>
      <c r="H7903" s="6" t="s">
        <v>18</v>
      </c>
      <c r="I7903" s="6" t="s">
        <v>18</v>
      </c>
      <c r="J7903" s="7" t="b">
        <v>0</v>
      </c>
      <c r="K7903" s="13" t="s">
        <v>19</v>
      </c>
      <c r="L7903" s="8"/>
    </row>
    <row r="7904" ht="31.5" hidden="1" customHeight="1">
      <c r="A7904" s="5" t="s">
        <v>9173</v>
      </c>
      <c r="B7904" s="2" t="s">
        <v>3823</v>
      </c>
      <c r="C7904" s="1" t="s">
        <v>74</v>
      </c>
      <c r="D7904" s="1">
        <v>3.8</v>
      </c>
      <c r="E7904" s="3" t="s">
        <v>15</v>
      </c>
      <c r="F7904" s="1"/>
      <c r="G7904" s="1"/>
      <c r="H7904" s="6" t="s">
        <v>18</v>
      </c>
      <c r="I7904" s="6" t="s">
        <v>18</v>
      </c>
      <c r="J7904" s="7" t="b">
        <v>0</v>
      </c>
      <c r="K7904" s="13" t="s">
        <v>19</v>
      </c>
      <c r="L7904" s="8"/>
    </row>
    <row r="7905" ht="31.5" hidden="1" customHeight="1">
      <c r="A7905" s="5" t="s">
        <v>9174</v>
      </c>
      <c r="B7905" s="2" t="s">
        <v>203</v>
      </c>
      <c r="C7905" s="1" t="s">
        <v>14</v>
      </c>
      <c r="D7905" s="1">
        <v>3.0</v>
      </c>
      <c r="E7905" s="3" t="s">
        <v>15</v>
      </c>
      <c r="F7905" s="1"/>
      <c r="G7905" s="1"/>
      <c r="H7905" s="6" t="s">
        <v>18</v>
      </c>
      <c r="I7905" s="6" t="s">
        <v>18</v>
      </c>
      <c r="J7905" s="7" t="b">
        <v>0</v>
      </c>
      <c r="K7905" s="13" t="s">
        <v>19</v>
      </c>
      <c r="L7905" s="8"/>
    </row>
    <row r="7906" ht="31.5" hidden="1" customHeight="1">
      <c r="A7906" s="5" t="s">
        <v>9175</v>
      </c>
      <c r="B7906" s="2" t="s">
        <v>4423</v>
      </c>
      <c r="C7906" s="1" t="s">
        <v>74</v>
      </c>
      <c r="D7906" s="1">
        <v>2.2</v>
      </c>
      <c r="E7906" s="3" t="s">
        <v>15</v>
      </c>
      <c r="F7906" s="1"/>
      <c r="G7906" s="1"/>
      <c r="H7906" s="6" t="s">
        <v>18</v>
      </c>
      <c r="I7906" s="6" t="s">
        <v>18</v>
      </c>
      <c r="J7906" s="7" t="b">
        <v>0</v>
      </c>
      <c r="K7906" s="13" t="s">
        <v>19</v>
      </c>
      <c r="L7906" s="8"/>
    </row>
    <row r="7907" ht="31.5" hidden="1" customHeight="1">
      <c r="A7907" s="5" t="s">
        <v>9176</v>
      </c>
      <c r="B7907" s="2" t="s">
        <v>1290</v>
      </c>
      <c r="C7907" s="1" t="s">
        <v>14</v>
      </c>
      <c r="D7907" s="1">
        <v>3.8</v>
      </c>
      <c r="E7907" s="3" t="s">
        <v>15</v>
      </c>
      <c r="F7907" s="1"/>
      <c r="G7907" s="1"/>
      <c r="H7907" s="6" t="s">
        <v>76</v>
      </c>
      <c r="I7907" s="6" t="s">
        <v>18</v>
      </c>
      <c r="J7907" s="7" t="b">
        <v>0</v>
      </c>
      <c r="K7907" s="13" t="s">
        <v>19</v>
      </c>
      <c r="L7907" s="8"/>
    </row>
    <row r="7908" ht="31.5" hidden="1" customHeight="1">
      <c r="A7908" s="5" t="s">
        <v>9177</v>
      </c>
      <c r="B7908" s="2" t="s">
        <v>333</v>
      </c>
      <c r="C7908" s="1" t="s">
        <v>74</v>
      </c>
      <c r="D7908" s="1">
        <v>4.0</v>
      </c>
      <c r="E7908" s="3" t="s">
        <v>15</v>
      </c>
      <c r="F7908" s="1"/>
      <c r="G7908" s="1"/>
      <c r="H7908" s="6" t="s">
        <v>18</v>
      </c>
      <c r="I7908" s="6" t="s">
        <v>18</v>
      </c>
      <c r="J7908" s="7" t="b">
        <v>0</v>
      </c>
      <c r="K7908" s="13" t="s">
        <v>19</v>
      </c>
      <c r="L7908" s="8"/>
    </row>
    <row r="7909" ht="31.5" hidden="1" customHeight="1">
      <c r="A7909" s="5" t="s">
        <v>9178</v>
      </c>
      <c r="B7909" s="2" t="s">
        <v>203</v>
      </c>
      <c r="C7909" s="1" t="s">
        <v>14</v>
      </c>
      <c r="D7909" s="1">
        <v>2.8</v>
      </c>
      <c r="E7909" s="3" t="s">
        <v>15</v>
      </c>
      <c r="F7909" s="1"/>
      <c r="G7909" s="1"/>
      <c r="H7909" s="6" t="s">
        <v>18</v>
      </c>
      <c r="I7909" s="6" t="s">
        <v>18</v>
      </c>
      <c r="J7909" s="7" t="b">
        <v>0</v>
      </c>
      <c r="K7909" s="13" t="s">
        <v>19</v>
      </c>
      <c r="L7909" s="8"/>
    </row>
    <row r="7910" ht="31.5" hidden="1" customHeight="1">
      <c r="A7910" s="5" t="s">
        <v>9179</v>
      </c>
      <c r="B7910" s="2" t="s">
        <v>668</v>
      </c>
      <c r="C7910" s="1" t="s">
        <v>14</v>
      </c>
      <c r="D7910" s="1">
        <v>4.5</v>
      </c>
      <c r="E7910" s="3" t="s">
        <v>15</v>
      </c>
      <c r="F7910" s="1"/>
      <c r="G7910" s="1"/>
      <c r="H7910" s="6" t="s">
        <v>18</v>
      </c>
      <c r="I7910" s="6" t="s">
        <v>18</v>
      </c>
      <c r="J7910" s="7" t="b">
        <v>0</v>
      </c>
      <c r="K7910" s="13" t="s">
        <v>19</v>
      </c>
      <c r="L7910" s="8"/>
    </row>
    <row r="7911" ht="31.5" hidden="1" customHeight="1">
      <c r="A7911" s="5" t="s">
        <v>9180</v>
      </c>
      <c r="B7911" s="2" t="s">
        <v>668</v>
      </c>
      <c r="C7911" s="1" t="s">
        <v>14</v>
      </c>
      <c r="D7911" s="1">
        <v>4.2</v>
      </c>
      <c r="E7911" s="3" t="s">
        <v>15</v>
      </c>
      <c r="F7911" s="1"/>
      <c r="G7911" s="1"/>
      <c r="H7911" s="6" t="s">
        <v>18</v>
      </c>
      <c r="I7911" s="6" t="s">
        <v>18</v>
      </c>
      <c r="J7911" s="7" t="b">
        <v>0</v>
      </c>
      <c r="K7911" s="13" t="s">
        <v>19</v>
      </c>
      <c r="L7911" s="8"/>
    </row>
    <row r="7912" ht="31.5" hidden="1" customHeight="1">
      <c r="A7912" s="5" t="s">
        <v>9181</v>
      </c>
      <c r="B7912" s="2" t="s">
        <v>203</v>
      </c>
      <c r="C7912" s="1" t="s">
        <v>14</v>
      </c>
      <c r="D7912" s="1">
        <v>2.8</v>
      </c>
      <c r="E7912" s="3" t="s">
        <v>15</v>
      </c>
      <c r="F7912" s="1"/>
      <c r="G7912" s="1"/>
      <c r="H7912" s="6" t="s">
        <v>18</v>
      </c>
      <c r="I7912" s="6" t="s">
        <v>18</v>
      </c>
      <c r="J7912" s="7" t="b">
        <v>0</v>
      </c>
      <c r="K7912" s="13" t="s">
        <v>19</v>
      </c>
      <c r="L7912" s="8"/>
    </row>
    <row r="7913" ht="31.5" hidden="1" customHeight="1">
      <c r="A7913" s="5" t="s">
        <v>9182</v>
      </c>
      <c r="B7913" s="2" t="s">
        <v>203</v>
      </c>
      <c r="C7913" s="1" t="s">
        <v>14</v>
      </c>
      <c r="D7913" s="1">
        <v>3.0</v>
      </c>
      <c r="E7913" s="3" t="s">
        <v>15</v>
      </c>
      <c r="F7913" s="1"/>
      <c r="G7913" s="1"/>
      <c r="H7913" s="6" t="s">
        <v>18</v>
      </c>
      <c r="I7913" s="6" t="s">
        <v>18</v>
      </c>
      <c r="J7913" s="7" t="b">
        <v>0</v>
      </c>
      <c r="K7913" s="13" t="s">
        <v>19</v>
      </c>
      <c r="L7913" s="8"/>
    </row>
    <row r="7914" ht="31.5" hidden="1" customHeight="1">
      <c r="A7914" s="5" t="s">
        <v>9183</v>
      </c>
      <c r="B7914" s="2" t="s">
        <v>203</v>
      </c>
      <c r="C7914" s="1" t="s">
        <v>14</v>
      </c>
      <c r="D7914" s="1">
        <v>3.0</v>
      </c>
      <c r="E7914" s="3" t="s">
        <v>15</v>
      </c>
      <c r="F7914" s="1"/>
      <c r="G7914" s="1"/>
      <c r="H7914" s="6" t="s">
        <v>18</v>
      </c>
      <c r="I7914" s="6" t="s">
        <v>18</v>
      </c>
      <c r="J7914" s="7" t="b">
        <v>0</v>
      </c>
      <c r="K7914" s="13" t="s">
        <v>19</v>
      </c>
      <c r="L7914" s="8"/>
    </row>
    <row r="7915" ht="31.5" hidden="1" customHeight="1">
      <c r="A7915" s="5" t="s">
        <v>9184</v>
      </c>
      <c r="B7915" s="2" t="s">
        <v>203</v>
      </c>
      <c r="C7915" s="1" t="s">
        <v>14</v>
      </c>
      <c r="D7915" s="1">
        <v>2.8</v>
      </c>
      <c r="E7915" s="3" t="s">
        <v>15</v>
      </c>
      <c r="F7915" s="1"/>
      <c r="G7915" s="1"/>
      <c r="H7915" s="6" t="s">
        <v>18</v>
      </c>
      <c r="I7915" s="6" t="s">
        <v>18</v>
      </c>
      <c r="J7915" s="7" t="b">
        <v>0</v>
      </c>
      <c r="K7915" s="13" t="s">
        <v>19</v>
      </c>
      <c r="L7915" s="8"/>
    </row>
    <row r="7916" ht="31.5" hidden="1" customHeight="1">
      <c r="A7916" s="5" t="s">
        <v>9185</v>
      </c>
      <c r="B7916" s="2" t="s">
        <v>668</v>
      </c>
      <c r="C7916" s="1" t="s">
        <v>74</v>
      </c>
      <c r="D7916" s="1">
        <v>1.8</v>
      </c>
      <c r="E7916" s="3" t="s">
        <v>15</v>
      </c>
      <c r="F7916" s="1"/>
      <c r="G7916" s="1"/>
      <c r="H7916" s="6" t="s">
        <v>18</v>
      </c>
      <c r="I7916" s="6" t="s">
        <v>18</v>
      </c>
      <c r="J7916" s="7" t="b">
        <v>0</v>
      </c>
      <c r="K7916" s="13" t="s">
        <v>19</v>
      </c>
      <c r="L7916" s="8"/>
    </row>
    <row r="7917" ht="31.5" hidden="1" customHeight="1">
      <c r="A7917" s="5" t="s">
        <v>9186</v>
      </c>
      <c r="B7917" s="2" t="s">
        <v>668</v>
      </c>
      <c r="C7917" s="1" t="s">
        <v>74</v>
      </c>
      <c r="D7917" s="1">
        <v>1.5</v>
      </c>
      <c r="E7917" s="3" t="s">
        <v>15</v>
      </c>
      <c r="F7917" s="1"/>
      <c r="G7917" s="1"/>
      <c r="H7917" s="6" t="s">
        <v>18</v>
      </c>
      <c r="I7917" s="6" t="s">
        <v>18</v>
      </c>
      <c r="J7917" s="7" t="b">
        <v>0</v>
      </c>
      <c r="K7917" s="13" t="s">
        <v>19</v>
      </c>
      <c r="L7917" s="8"/>
    </row>
    <row r="7918" ht="31.5" hidden="1" customHeight="1">
      <c r="A7918" s="5" t="s">
        <v>9187</v>
      </c>
      <c r="B7918" s="2" t="s">
        <v>333</v>
      </c>
      <c r="C7918" s="1" t="s">
        <v>74</v>
      </c>
      <c r="D7918" s="1">
        <v>4.5</v>
      </c>
      <c r="E7918" s="3" t="s">
        <v>15</v>
      </c>
      <c r="F7918" s="1"/>
      <c r="G7918" s="1"/>
      <c r="H7918" s="6" t="s">
        <v>18</v>
      </c>
      <c r="I7918" s="6" t="s">
        <v>18</v>
      </c>
      <c r="J7918" s="7" t="b">
        <v>0</v>
      </c>
      <c r="K7918" s="13" t="s">
        <v>19</v>
      </c>
      <c r="L7918" s="8"/>
    </row>
    <row r="7919" ht="31.5" hidden="1" customHeight="1">
      <c r="A7919" s="5" t="s">
        <v>9188</v>
      </c>
      <c r="B7919" s="2" t="s">
        <v>500</v>
      </c>
      <c r="C7919" s="1" t="s">
        <v>14</v>
      </c>
      <c r="D7919" s="1">
        <v>3.5</v>
      </c>
      <c r="E7919" s="3" t="s">
        <v>15</v>
      </c>
      <c r="F7919" s="1"/>
      <c r="G7919" s="1"/>
      <c r="H7919" s="6" t="s">
        <v>18</v>
      </c>
      <c r="I7919" s="6" t="s">
        <v>18</v>
      </c>
      <c r="J7919" s="7" t="b">
        <v>0</v>
      </c>
      <c r="K7919" s="13" t="s">
        <v>19</v>
      </c>
      <c r="L7919" s="8"/>
    </row>
    <row r="7920" ht="31.5" hidden="1" customHeight="1">
      <c r="A7920" s="5" t="s">
        <v>9189</v>
      </c>
      <c r="B7920" s="2" t="s">
        <v>70</v>
      </c>
      <c r="C7920" s="1" t="s">
        <v>14</v>
      </c>
      <c r="D7920" s="1">
        <v>6.7</v>
      </c>
      <c r="E7920" s="3" t="s">
        <v>15</v>
      </c>
      <c r="F7920" s="1"/>
      <c r="G7920" s="1"/>
      <c r="H7920" s="6" t="s">
        <v>18</v>
      </c>
      <c r="I7920" s="6" t="s">
        <v>18</v>
      </c>
      <c r="J7920" s="7" t="b">
        <v>1</v>
      </c>
      <c r="K7920" s="13" t="s">
        <v>19</v>
      </c>
      <c r="L7920" s="8"/>
    </row>
    <row r="7921" ht="31.5" hidden="1" customHeight="1">
      <c r="A7921" s="5" t="s">
        <v>9190</v>
      </c>
      <c r="B7921" s="2" t="s">
        <v>333</v>
      </c>
      <c r="C7921" s="1" t="s">
        <v>74</v>
      </c>
      <c r="D7921" s="1">
        <v>4.5</v>
      </c>
      <c r="E7921" s="3" t="s">
        <v>15</v>
      </c>
      <c r="F7921" s="1"/>
      <c r="G7921" s="1"/>
      <c r="H7921" s="6" t="s">
        <v>18</v>
      </c>
      <c r="I7921" s="6" t="s">
        <v>18</v>
      </c>
      <c r="J7921" s="7" t="b">
        <v>0</v>
      </c>
      <c r="K7921" s="13" t="s">
        <v>19</v>
      </c>
      <c r="L7921" s="8"/>
    </row>
    <row r="7922" ht="31.5" hidden="1" customHeight="1">
      <c r="A7922" s="5" t="s">
        <v>9191</v>
      </c>
      <c r="B7922" s="2" t="s">
        <v>500</v>
      </c>
      <c r="C7922" s="1" t="s">
        <v>74</v>
      </c>
      <c r="D7922" s="1">
        <v>5.2</v>
      </c>
      <c r="E7922" s="3" t="s">
        <v>15</v>
      </c>
      <c r="F7922" s="1"/>
      <c r="G7922" s="1"/>
      <c r="H7922" s="6" t="s">
        <v>18</v>
      </c>
      <c r="I7922" s="6" t="s">
        <v>18</v>
      </c>
      <c r="J7922" s="7" t="b">
        <v>0</v>
      </c>
      <c r="K7922" s="13" t="s">
        <v>19</v>
      </c>
      <c r="L7922" s="8"/>
    </row>
    <row r="7923" ht="31.5" hidden="1" customHeight="1">
      <c r="A7923" s="5" t="s">
        <v>9192</v>
      </c>
      <c r="B7923" s="2" t="s">
        <v>13</v>
      </c>
      <c r="C7923" s="1" t="s">
        <v>74</v>
      </c>
      <c r="D7923" s="1">
        <v>4.5</v>
      </c>
      <c r="E7923" s="3" t="s">
        <v>15</v>
      </c>
      <c r="F7923" s="1"/>
      <c r="G7923" s="1"/>
      <c r="H7923" s="6" t="s">
        <v>18</v>
      </c>
      <c r="I7923" s="6" t="s">
        <v>18</v>
      </c>
      <c r="J7923" s="7" t="b">
        <v>0</v>
      </c>
      <c r="K7923" s="13" t="s">
        <v>19</v>
      </c>
      <c r="L7923" s="8"/>
    </row>
    <row r="7924" ht="31.5" hidden="1" customHeight="1">
      <c r="A7924" s="5" t="s">
        <v>9193</v>
      </c>
      <c r="B7924" s="2" t="s">
        <v>333</v>
      </c>
      <c r="C7924" s="1" t="s">
        <v>74</v>
      </c>
      <c r="D7924" s="1">
        <v>3.5</v>
      </c>
      <c r="E7924" s="3" t="s">
        <v>15</v>
      </c>
      <c r="F7924" s="1"/>
      <c r="G7924" s="1"/>
      <c r="H7924" s="6" t="s">
        <v>18</v>
      </c>
      <c r="I7924" s="6" t="s">
        <v>18</v>
      </c>
      <c r="J7924" s="7" t="b">
        <v>0</v>
      </c>
      <c r="K7924" s="13" t="s">
        <v>19</v>
      </c>
      <c r="L7924" s="8"/>
    </row>
    <row r="7925" ht="31.5" hidden="1" customHeight="1">
      <c r="A7925" s="5" t="s">
        <v>9194</v>
      </c>
      <c r="B7925" s="2" t="s">
        <v>70</v>
      </c>
      <c r="C7925" s="1" t="s">
        <v>74</v>
      </c>
      <c r="D7925" s="1">
        <v>13.2</v>
      </c>
      <c r="E7925" s="3" t="s">
        <v>15</v>
      </c>
      <c r="F7925" s="1"/>
      <c r="G7925" s="1"/>
      <c r="H7925" s="6" t="s">
        <v>18</v>
      </c>
      <c r="I7925" s="6" t="s">
        <v>18</v>
      </c>
      <c r="J7925" s="7" t="b">
        <v>1</v>
      </c>
      <c r="K7925" s="13" t="s">
        <v>19</v>
      </c>
      <c r="L7925" s="8"/>
    </row>
    <row r="7926" ht="31.5" hidden="1" customHeight="1">
      <c r="A7926" s="5" t="s">
        <v>9195</v>
      </c>
      <c r="B7926" s="2" t="s">
        <v>4423</v>
      </c>
      <c r="C7926" s="1" t="s">
        <v>74</v>
      </c>
      <c r="D7926" s="1">
        <v>2.2</v>
      </c>
      <c r="E7926" s="3" t="s">
        <v>15</v>
      </c>
      <c r="F7926" s="1"/>
      <c r="G7926" s="1"/>
      <c r="H7926" s="6" t="s">
        <v>18</v>
      </c>
      <c r="I7926" s="6" t="s">
        <v>18</v>
      </c>
      <c r="J7926" s="7" t="b">
        <v>0</v>
      </c>
      <c r="K7926" s="13" t="s">
        <v>19</v>
      </c>
      <c r="L7926" s="8"/>
    </row>
    <row r="7927" ht="31.5" hidden="1" customHeight="1">
      <c r="A7927" s="5" t="s">
        <v>9196</v>
      </c>
      <c r="B7927" s="2" t="s">
        <v>333</v>
      </c>
      <c r="C7927" s="1" t="s">
        <v>9197</v>
      </c>
      <c r="D7927" s="1">
        <v>4.0</v>
      </c>
      <c r="E7927" s="3" t="s">
        <v>15</v>
      </c>
      <c r="F7927" s="1"/>
      <c r="G7927" s="1"/>
      <c r="H7927" s="6" t="s">
        <v>18</v>
      </c>
      <c r="I7927" s="6" t="s">
        <v>18</v>
      </c>
      <c r="J7927" s="7" t="b">
        <v>0</v>
      </c>
      <c r="K7927" s="13" t="s">
        <v>19</v>
      </c>
      <c r="L7927" s="8"/>
    </row>
    <row r="7928" ht="31.5" hidden="1" customHeight="1">
      <c r="A7928" s="5" t="s">
        <v>9198</v>
      </c>
      <c r="B7928" s="2" t="s">
        <v>333</v>
      </c>
      <c r="C7928" s="1" t="s">
        <v>9199</v>
      </c>
      <c r="D7928" s="1">
        <v>4.5</v>
      </c>
      <c r="E7928" s="3" t="s">
        <v>15</v>
      </c>
      <c r="F7928" s="1"/>
      <c r="G7928" s="1"/>
      <c r="H7928" s="6" t="s">
        <v>18</v>
      </c>
      <c r="I7928" s="6" t="s">
        <v>18</v>
      </c>
      <c r="J7928" s="7" t="b">
        <v>0</v>
      </c>
      <c r="K7928" s="13" t="s">
        <v>19</v>
      </c>
      <c r="L7928" s="8"/>
    </row>
    <row r="7929" ht="31.5" hidden="1" customHeight="1">
      <c r="A7929" s="5" t="s">
        <v>9200</v>
      </c>
      <c r="B7929" s="2" t="s">
        <v>333</v>
      </c>
      <c r="C7929" s="1" t="s">
        <v>74</v>
      </c>
      <c r="D7929" s="1">
        <v>4.5</v>
      </c>
      <c r="E7929" s="3" t="s">
        <v>15</v>
      </c>
      <c r="F7929" s="1"/>
      <c r="G7929" s="1"/>
      <c r="H7929" s="6" t="s">
        <v>18</v>
      </c>
      <c r="I7929" s="6" t="s">
        <v>18</v>
      </c>
      <c r="J7929" s="7" t="b">
        <v>0</v>
      </c>
      <c r="K7929" s="13" t="s">
        <v>19</v>
      </c>
      <c r="L7929" s="8"/>
    </row>
    <row r="7930" ht="31.5" hidden="1" customHeight="1">
      <c r="A7930" s="5" t="s">
        <v>9201</v>
      </c>
      <c r="B7930" s="2" t="s">
        <v>203</v>
      </c>
      <c r="C7930" s="1" t="s">
        <v>74</v>
      </c>
      <c r="D7930" s="1">
        <v>2.8</v>
      </c>
      <c r="E7930" s="3" t="s">
        <v>15</v>
      </c>
      <c r="F7930" s="1"/>
      <c r="G7930" s="1"/>
      <c r="H7930" s="6" t="s">
        <v>18</v>
      </c>
      <c r="I7930" s="6" t="s">
        <v>18</v>
      </c>
      <c r="J7930" s="7" t="b">
        <v>0</v>
      </c>
      <c r="K7930" s="13" t="s">
        <v>19</v>
      </c>
      <c r="L7930" s="8"/>
    </row>
    <row r="7931" ht="31.5" hidden="1" customHeight="1">
      <c r="A7931" s="5" t="s">
        <v>9202</v>
      </c>
      <c r="B7931" s="2" t="s">
        <v>13</v>
      </c>
      <c r="C7931" s="1" t="s">
        <v>9203</v>
      </c>
      <c r="D7931" s="1">
        <v>1.6</v>
      </c>
      <c r="E7931" s="3" t="s">
        <v>15</v>
      </c>
      <c r="F7931" s="1"/>
      <c r="G7931" s="1"/>
      <c r="H7931" s="6" t="s">
        <v>18</v>
      </c>
      <c r="I7931" s="6" t="s">
        <v>18</v>
      </c>
      <c r="J7931" s="7" t="b">
        <v>0</v>
      </c>
      <c r="K7931" s="13" t="s">
        <v>19</v>
      </c>
      <c r="L7931" s="8"/>
    </row>
    <row r="7932" ht="31.5" hidden="1" customHeight="1">
      <c r="A7932" s="5" t="s">
        <v>9204</v>
      </c>
      <c r="B7932" s="2" t="s">
        <v>203</v>
      </c>
      <c r="C7932" s="1" t="s">
        <v>14</v>
      </c>
      <c r="D7932" s="1">
        <v>2.8</v>
      </c>
      <c r="E7932" s="3" t="s">
        <v>15</v>
      </c>
      <c r="F7932" s="1"/>
      <c r="G7932" s="1"/>
      <c r="H7932" s="6" t="s">
        <v>18</v>
      </c>
      <c r="I7932" s="6" t="s">
        <v>18</v>
      </c>
      <c r="J7932" s="7" t="b">
        <v>0</v>
      </c>
      <c r="K7932" s="13" t="s">
        <v>19</v>
      </c>
      <c r="L7932" s="8"/>
    </row>
    <row r="7933" ht="31.5" hidden="1" customHeight="1">
      <c r="A7933" s="5" t="s">
        <v>9205</v>
      </c>
      <c r="B7933" s="2" t="s">
        <v>203</v>
      </c>
      <c r="C7933" s="1" t="s">
        <v>14</v>
      </c>
      <c r="D7933" s="1">
        <v>2.8</v>
      </c>
      <c r="E7933" s="3" t="s">
        <v>15</v>
      </c>
      <c r="F7933" s="1"/>
      <c r="G7933" s="1"/>
      <c r="H7933" s="6" t="s">
        <v>18</v>
      </c>
      <c r="I7933" s="6" t="s">
        <v>18</v>
      </c>
      <c r="J7933" s="7" t="b">
        <v>0</v>
      </c>
      <c r="K7933" s="13" t="s">
        <v>19</v>
      </c>
      <c r="L7933" s="8"/>
    </row>
    <row r="7934" ht="31.5" hidden="1" customHeight="1">
      <c r="A7934" s="5" t="s">
        <v>9206</v>
      </c>
      <c r="B7934" s="2" t="s">
        <v>668</v>
      </c>
      <c r="C7934" s="1" t="s">
        <v>14</v>
      </c>
      <c r="D7934" s="1">
        <v>4.8</v>
      </c>
      <c r="E7934" s="3" t="s">
        <v>15</v>
      </c>
      <c r="F7934" s="1"/>
      <c r="G7934" s="1"/>
      <c r="H7934" s="6" t="s">
        <v>18</v>
      </c>
      <c r="I7934" s="6" t="s">
        <v>18</v>
      </c>
      <c r="J7934" s="7" t="b">
        <v>0</v>
      </c>
      <c r="K7934" s="13" t="s">
        <v>19</v>
      </c>
      <c r="L7934" s="8"/>
    </row>
    <row r="7935" ht="31.5" hidden="1" customHeight="1">
      <c r="A7935" s="5" t="s">
        <v>9207</v>
      </c>
      <c r="B7935" s="2" t="s">
        <v>203</v>
      </c>
      <c r="C7935" s="1" t="s">
        <v>14</v>
      </c>
      <c r="D7935" s="1">
        <v>2.8</v>
      </c>
      <c r="E7935" s="3" t="s">
        <v>15</v>
      </c>
      <c r="F7935" s="1"/>
      <c r="G7935" s="1"/>
      <c r="H7935" s="6" t="s">
        <v>18</v>
      </c>
      <c r="I7935" s="6" t="s">
        <v>18</v>
      </c>
      <c r="J7935" s="7" t="b">
        <v>0</v>
      </c>
      <c r="K7935" s="13" t="s">
        <v>19</v>
      </c>
      <c r="L7935" s="8"/>
    </row>
    <row r="7936" ht="31.5" hidden="1" customHeight="1">
      <c r="A7936" s="5" t="s">
        <v>9208</v>
      </c>
      <c r="B7936" s="2" t="s">
        <v>203</v>
      </c>
      <c r="C7936" s="1" t="s">
        <v>14</v>
      </c>
      <c r="D7936" s="1">
        <v>2.8</v>
      </c>
      <c r="E7936" s="3" t="s">
        <v>15</v>
      </c>
      <c r="F7936" s="1"/>
      <c r="G7936" s="1"/>
      <c r="H7936" s="6" t="s">
        <v>18</v>
      </c>
      <c r="I7936" s="6" t="s">
        <v>18</v>
      </c>
      <c r="J7936" s="7" t="b">
        <v>0</v>
      </c>
      <c r="K7936" s="13" t="s">
        <v>19</v>
      </c>
      <c r="L7936" s="8"/>
    </row>
    <row r="7937" ht="31.5" hidden="1" customHeight="1">
      <c r="A7937" s="5" t="s">
        <v>9209</v>
      </c>
      <c r="B7937" s="2" t="s">
        <v>203</v>
      </c>
      <c r="C7937" s="1" t="s">
        <v>14</v>
      </c>
      <c r="D7937" s="1">
        <v>3.0</v>
      </c>
      <c r="E7937" s="3" t="s">
        <v>15</v>
      </c>
      <c r="F7937" s="1"/>
      <c r="G7937" s="1"/>
      <c r="H7937" s="6" t="s">
        <v>18</v>
      </c>
      <c r="I7937" s="6" t="s">
        <v>18</v>
      </c>
      <c r="J7937" s="7" t="b">
        <v>0</v>
      </c>
      <c r="K7937" s="13" t="s">
        <v>19</v>
      </c>
      <c r="L7937" s="8"/>
    </row>
    <row r="7938" ht="31.5" hidden="1" customHeight="1">
      <c r="A7938" s="5" t="s">
        <v>9210</v>
      </c>
      <c r="B7938" s="2" t="s">
        <v>203</v>
      </c>
      <c r="C7938" s="1" t="s">
        <v>14</v>
      </c>
      <c r="D7938" s="1">
        <v>2.8</v>
      </c>
      <c r="E7938" s="3" t="s">
        <v>15</v>
      </c>
      <c r="F7938" s="1"/>
      <c r="G7938" s="1"/>
      <c r="H7938" s="6" t="s">
        <v>18</v>
      </c>
      <c r="I7938" s="6" t="s">
        <v>18</v>
      </c>
      <c r="J7938" s="7" t="b">
        <v>0</v>
      </c>
      <c r="K7938" s="13" t="s">
        <v>19</v>
      </c>
      <c r="L7938" s="8"/>
    </row>
    <row r="7939" ht="31.5" hidden="1" customHeight="1">
      <c r="A7939" s="5" t="s">
        <v>9211</v>
      </c>
      <c r="B7939" s="2" t="s">
        <v>203</v>
      </c>
      <c r="C7939" s="1" t="s">
        <v>14</v>
      </c>
      <c r="D7939" s="1">
        <v>2.8</v>
      </c>
      <c r="E7939" s="3" t="s">
        <v>15</v>
      </c>
      <c r="F7939" s="1"/>
      <c r="G7939" s="1"/>
      <c r="H7939" s="6" t="s">
        <v>18</v>
      </c>
      <c r="I7939" s="6" t="s">
        <v>18</v>
      </c>
      <c r="J7939" s="7" t="b">
        <v>0</v>
      </c>
      <c r="K7939" s="13" t="s">
        <v>19</v>
      </c>
      <c r="L7939" s="8"/>
    </row>
    <row r="7940" ht="31.5" hidden="1" customHeight="1">
      <c r="A7940" s="5" t="s">
        <v>9212</v>
      </c>
      <c r="B7940" s="2" t="s">
        <v>203</v>
      </c>
      <c r="C7940" s="1" t="s">
        <v>2200</v>
      </c>
      <c r="D7940" s="1">
        <v>3.8</v>
      </c>
      <c r="E7940" s="3" t="s">
        <v>15</v>
      </c>
      <c r="F7940" s="1" t="s">
        <v>9213</v>
      </c>
      <c r="G7940" s="1" t="s">
        <v>9214</v>
      </c>
      <c r="H7940" s="6" t="s">
        <v>18</v>
      </c>
      <c r="I7940" s="6" t="s">
        <v>18</v>
      </c>
      <c r="J7940" s="7" t="b">
        <v>0</v>
      </c>
      <c r="K7940" s="13" t="s">
        <v>19</v>
      </c>
      <c r="L7940" s="8"/>
    </row>
    <row r="7941" ht="31.5" hidden="1" customHeight="1">
      <c r="A7941" s="5" t="s">
        <v>9215</v>
      </c>
      <c r="B7941" s="2" t="s">
        <v>500</v>
      </c>
      <c r="C7941" s="1" t="s">
        <v>14</v>
      </c>
      <c r="D7941" s="1">
        <v>3.2</v>
      </c>
      <c r="E7941" s="3" t="s">
        <v>15</v>
      </c>
      <c r="F7941" s="1"/>
      <c r="G7941" s="1"/>
      <c r="H7941" s="6" t="s">
        <v>18</v>
      </c>
      <c r="I7941" s="6" t="s">
        <v>18</v>
      </c>
      <c r="J7941" s="7" t="b">
        <v>0</v>
      </c>
      <c r="K7941" s="13" t="s">
        <v>19</v>
      </c>
      <c r="L7941" s="8"/>
    </row>
    <row r="7942" ht="31.5" hidden="1" customHeight="1">
      <c r="A7942" s="5" t="s">
        <v>9216</v>
      </c>
      <c r="B7942" s="2" t="s">
        <v>13</v>
      </c>
      <c r="C7942" s="1" t="s">
        <v>14</v>
      </c>
      <c r="D7942" s="1">
        <v>3.0</v>
      </c>
      <c r="E7942" s="3" t="s">
        <v>15</v>
      </c>
      <c r="F7942" s="1"/>
      <c r="G7942" s="1"/>
      <c r="H7942" s="6" t="s">
        <v>18</v>
      </c>
      <c r="I7942" s="6" t="s">
        <v>18</v>
      </c>
      <c r="J7942" s="7" t="b">
        <v>0</v>
      </c>
      <c r="K7942" s="13" t="s">
        <v>19</v>
      </c>
      <c r="L7942" s="8"/>
    </row>
    <row r="7943" ht="31.5" hidden="1" customHeight="1">
      <c r="A7943" s="5" t="s">
        <v>9217</v>
      </c>
      <c r="B7943" s="2" t="s">
        <v>333</v>
      </c>
      <c r="C7943" s="1" t="s">
        <v>14</v>
      </c>
      <c r="D7943" s="1">
        <v>3.0</v>
      </c>
      <c r="E7943" s="3" t="s">
        <v>15</v>
      </c>
      <c r="F7943" s="1"/>
      <c r="G7943" s="1"/>
      <c r="H7943" s="6" t="s">
        <v>18</v>
      </c>
      <c r="I7943" s="6" t="s">
        <v>18</v>
      </c>
      <c r="J7943" s="7" t="b">
        <v>0</v>
      </c>
      <c r="K7943" s="13" t="s">
        <v>19</v>
      </c>
      <c r="L7943" s="8"/>
    </row>
    <row r="7944" ht="31.5" hidden="1" customHeight="1">
      <c r="A7944" s="5" t="s">
        <v>9218</v>
      </c>
      <c r="B7944" s="2" t="s">
        <v>70</v>
      </c>
      <c r="C7944" s="1" t="s">
        <v>14</v>
      </c>
      <c r="D7944" s="1">
        <v>9.2</v>
      </c>
      <c r="E7944" s="3" t="s">
        <v>15</v>
      </c>
      <c r="F7944" s="1"/>
      <c r="G7944" s="1"/>
      <c r="H7944" s="6" t="s">
        <v>18</v>
      </c>
      <c r="I7944" s="6" t="s">
        <v>18</v>
      </c>
      <c r="J7944" s="7" t="b">
        <v>1</v>
      </c>
      <c r="K7944" s="13" t="s">
        <v>19</v>
      </c>
      <c r="L7944" s="8"/>
    </row>
    <row r="7945" ht="31.5" hidden="1" customHeight="1">
      <c r="A7945" s="5" t="s">
        <v>9219</v>
      </c>
      <c r="B7945" s="2" t="s">
        <v>333</v>
      </c>
      <c r="C7945" s="1" t="s">
        <v>14</v>
      </c>
      <c r="D7945" s="1">
        <v>4.2</v>
      </c>
      <c r="E7945" s="3" t="s">
        <v>15</v>
      </c>
      <c r="F7945" s="1"/>
      <c r="G7945" s="1"/>
      <c r="H7945" s="6" t="s">
        <v>18</v>
      </c>
      <c r="I7945" s="6" t="s">
        <v>18</v>
      </c>
      <c r="J7945" s="7" t="b">
        <v>0</v>
      </c>
      <c r="K7945" s="13" t="s">
        <v>19</v>
      </c>
      <c r="L7945" s="8"/>
    </row>
    <row r="7946" ht="31.5" hidden="1" customHeight="1">
      <c r="A7946" s="5" t="s">
        <v>9220</v>
      </c>
      <c r="B7946" s="2" t="s">
        <v>333</v>
      </c>
      <c r="C7946" s="1" t="s">
        <v>14</v>
      </c>
      <c r="D7946" s="1">
        <v>4.0</v>
      </c>
      <c r="E7946" s="3" t="s">
        <v>15</v>
      </c>
      <c r="F7946" s="1"/>
      <c r="G7946" s="1"/>
      <c r="H7946" s="6" t="s">
        <v>18</v>
      </c>
      <c r="I7946" s="6" t="s">
        <v>18</v>
      </c>
      <c r="J7946" s="7" t="b">
        <v>0</v>
      </c>
      <c r="K7946" s="13" t="s">
        <v>19</v>
      </c>
      <c r="L7946" s="8"/>
    </row>
    <row r="7947" ht="31.5" hidden="1" customHeight="1">
      <c r="A7947" s="5" t="s">
        <v>9221</v>
      </c>
      <c r="B7947" s="2" t="s">
        <v>500</v>
      </c>
      <c r="C7947" s="1" t="s">
        <v>14</v>
      </c>
      <c r="D7947" s="1">
        <v>3.8</v>
      </c>
      <c r="E7947" s="3" t="s">
        <v>15</v>
      </c>
      <c r="F7947" s="1"/>
      <c r="G7947" s="1"/>
      <c r="H7947" s="6" t="s">
        <v>18</v>
      </c>
      <c r="I7947" s="6" t="s">
        <v>18</v>
      </c>
      <c r="J7947" s="7" t="b">
        <v>0</v>
      </c>
      <c r="K7947" s="13" t="s">
        <v>19</v>
      </c>
      <c r="L7947" s="8"/>
    </row>
    <row r="7948" ht="31.5" hidden="1" customHeight="1">
      <c r="A7948" s="5" t="s">
        <v>9222</v>
      </c>
      <c r="B7948" s="2" t="s">
        <v>13</v>
      </c>
      <c r="C7948" s="1" t="s">
        <v>14</v>
      </c>
      <c r="D7948" s="1">
        <v>3.5</v>
      </c>
      <c r="E7948" s="3" t="s">
        <v>15</v>
      </c>
      <c r="F7948" s="1"/>
      <c r="G7948" s="1"/>
      <c r="H7948" s="6" t="s">
        <v>18</v>
      </c>
      <c r="I7948" s="6" t="s">
        <v>18</v>
      </c>
      <c r="J7948" s="7" t="b">
        <v>0</v>
      </c>
      <c r="K7948" s="13" t="s">
        <v>19</v>
      </c>
      <c r="L7948" s="8"/>
    </row>
    <row r="7949" ht="31.5" hidden="1" customHeight="1">
      <c r="A7949" s="5" t="s">
        <v>9223</v>
      </c>
      <c r="B7949" s="2" t="s">
        <v>333</v>
      </c>
      <c r="C7949" s="1" t="s">
        <v>14</v>
      </c>
      <c r="D7949" s="1">
        <v>4.2</v>
      </c>
      <c r="E7949" s="3" t="s">
        <v>15</v>
      </c>
      <c r="F7949" s="1"/>
      <c r="G7949" s="1"/>
      <c r="H7949" s="6" t="s">
        <v>18</v>
      </c>
      <c r="I7949" s="6" t="s">
        <v>18</v>
      </c>
      <c r="J7949" s="7" t="b">
        <v>0</v>
      </c>
      <c r="K7949" s="13" t="s">
        <v>19</v>
      </c>
      <c r="L7949" s="8"/>
    </row>
    <row r="7950" ht="31.5" hidden="1" customHeight="1">
      <c r="A7950" s="5" t="s">
        <v>9224</v>
      </c>
      <c r="B7950" s="2" t="s">
        <v>70</v>
      </c>
      <c r="C7950" s="1" t="s">
        <v>14</v>
      </c>
      <c r="D7950" s="1">
        <v>11.5</v>
      </c>
      <c r="E7950" s="3" t="s">
        <v>15</v>
      </c>
      <c r="F7950" s="1"/>
      <c r="G7950" s="1"/>
      <c r="H7950" s="6" t="s">
        <v>18</v>
      </c>
      <c r="I7950" s="6" t="s">
        <v>18</v>
      </c>
      <c r="J7950" s="7" t="b">
        <v>1</v>
      </c>
      <c r="K7950" s="13" t="s">
        <v>19</v>
      </c>
      <c r="L7950" s="8"/>
    </row>
    <row r="7951" ht="31.5" hidden="1" customHeight="1">
      <c r="A7951" s="5" t="s">
        <v>9225</v>
      </c>
      <c r="B7951" s="2" t="s">
        <v>333</v>
      </c>
      <c r="C7951" s="1" t="s">
        <v>14</v>
      </c>
      <c r="D7951" s="1">
        <v>4.8</v>
      </c>
      <c r="E7951" s="3" t="s">
        <v>15</v>
      </c>
      <c r="F7951" s="1"/>
      <c r="G7951" s="1"/>
      <c r="H7951" s="6" t="s">
        <v>18</v>
      </c>
      <c r="I7951" s="6" t="s">
        <v>18</v>
      </c>
      <c r="J7951" s="7" t="b">
        <v>0</v>
      </c>
      <c r="K7951" s="13" t="s">
        <v>19</v>
      </c>
      <c r="L7951" s="8"/>
    </row>
    <row r="7952" ht="31.5" hidden="1" customHeight="1">
      <c r="A7952" s="5" t="s">
        <v>9226</v>
      </c>
      <c r="B7952" s="2" t="s">
        <v>500</v>
      </c>
      <c r="C7952" s="1" t="s">
        <v>14</v>
      </c>
      <c r="D7952" s="1">
        <v>3.0</v>
      </c>
      <c r="E7952" s="3" t="s">
        <v>15</v>
      </c>
      <c r="F7952" s="1"/>
      <c r="G7952" s="1"/>
      <c r="H7952" s="6" t="s">
        <v>18</v>
      </c>
      <c r="I7952" s="6" t="s">
        <v>18</v>
      </c>
      <c r="J7952" s="7" t="b">
        <v>0</v>
      </c>
      <c r="K7952" s="13" t="s">
        <v>19</v>
      </c>
      <c r="L7952" s="8"/>
    </row>
    <row r="7953" ht="31.5" hidden="1" customHeight="1">
      <c r="A7953" s="5" t="s">
        <v>9227</v>
      </c>
      <c r="B7953" s="2" t="s">
        <v>13</v>
      </c>
      <c r="C7953" s="1" t="s">
        <v>14</v>
      </c>
      <c r="D7953" s="1">
        <v>2.8</v>
      </c>
      <c r="E7953" s="3" t="s">
        <v>15</v>
      </c>
      <c r="F7953" s="1"/>
      <c r="G7953" s="1"/>
      <c r="H7953" s="6" t="s">
        <v>18</v>
      </c>
      <c r="I7953" s="6" t="s">
        <v>18</v>
      </c>
      <c r="J7953" s="7" t="b">
        <v>0</v>
      </c>
      <c r="K7953" s="13" t="s">
        <v>19</v>
      </c>
      <c r="L7953" s="8"/>
    </row>
    <row r="7954" ht="31.5" hidden="1" customHeight="1">
      <c r="A7954" s="5" t="s">
        <v>9228</v>
      </c>
      <c r="B7954" s="2" t="s">
        <v>333</v>
      </c>
      <c r="C7954" s="1" t="s">
        <v>14</v>
      </c>
      <c r="D7954" s="1">
        <v>2.8</v>
      </c>
      <c r="E7954" s="3" t="s">
        <v>15</v>
      </c>
      <c r="F7954" s="1"/>
      <c r="G7954" s="1"/>
      <c r="H7954" s="6" t="s">
        <v>18</v>
      </c>
      <c r="I7954" s="6" t="s">
        <v>18</v>
      </c>
      <c r="J7954" s="7" t="b">
        <v>0</v>
      </c>
      <c r="K7954" s="13" t="s">
        <v>19</v>
      </c>
      <c r="L7954" s="8"/>
    </row>
    <row r="7955" ht="31.5" hidden="1" customHeight="1">
      <c r="A7955" s="5" t="s">
        <v>9229</v>
      </c>
      <c r="B7955" s="2" t="s">
        <v>70</v>
      </c>
      <c r="C7955" s="1" t="s">
        <v>14</v>
      </c>
      <c r="D7955" s="1">
        <v>8.6</v>
      </c>
      <c r="E7955" s="3" t="s">
        <v>15</v>
      </c>
      <c r="F7955" s="1"/>
      <c r="G7955" s="1"/>
      <c r="H7955" s="6" t="s">
        <v>18</v>
      </c>
      <c r="I7955" s="6" t="s">
        <v>18</v>
      </c>
      <c r="J7955" s="7" t="b">
        <v>1</v>
      </c>
      <c r="K7955" s="13" t="s">
        <v>19</v>
      </c>
      <c r="L7955" s="8"/>
    </row>
    <row r="7956" ht="31.5" hidden="1" customHeight="1">
      <c r="A7956" s="5" t="s">
        <v>9230</v>
      </c>
      <c r="B7956" s="2" t="s">
        <v>568</v>
      </c>
      <c r="C7956" s="1" t="s">
        <v>14</v>
      </c>
      <c r="D7956" s="1">
        <v>5.2</v>
      </c>
      <c r="E7956" s="3" t="s">
        <v>15</v>
      </c>
      <c r="F7956" s="1"/>
      <c r="G7956" s="1"/>
      <c r="H7956" s="6" t="s">
        <v>18</v>
      </c>
      <c r="I7956" s="6" t="s">
        <v>18</v>
      </c>
      <c r="J7956" s="7" t="b">
        <v>0</v>
      </c>
      <c r="K7956" s="13" t="s">
        <v>19</v>
      </c>
      <c r="L7956" s="8"/>
    </row>
    <row r="7957" ht="31.5" hidden="1" customHeight="1">
      <c r="A7957" s="5" t="s">
        <v>9231</v>
      </c>
      <c r="B7957" s="2" t="s">
        <v>203</v>
      </c>
      <c r="C7957" s="1" t="s">
        <v>14</v>
      </c>
      <c r="D7957" s="1">
        <v>2.8</v>
      </c>
      <c r="E7957" s="3" t="s">
        <v>15</v>
      </c>
      <c r="F7957" s="1"/>
      <c r="G7957" s="1"/>
      <c r="H7957" s="6" t="s">
        <v>18</v>
      </c>
      <c r="I7957" s="6" t="s">
        <v>18</v>
      </c>
      <c r="J7957" s="7" t="b">
        <v>0</v>
      </c>
      <c r="K7957" s="13" t="s">
        <v>19</v>
      </c>
      <c r="L7957" s="8"/>
    </row>
    <row r="7958" ht="31.5" hidden="1" customHeight="1">
      <c r="A7958" s="5" t="s">
        <v>9232</v>
      </c>
      <c r="B7958" s="2" t="s">
        <v>1139</v>
      </c>
      <c r="C7958" s="1" t="s">
        <v>14</v>
      </c>
      <c r="D7958" s="1">
        <v>3.8</v>
      </c>
      <c r="E7958" s="3" t="s">
        <v>15</v>
      </c>
      <c r="F7958" s="1"/>
      <c r="G7958" s="1"/>
      <c r="H7958" s="6" t="s">
        <v>18</v>
      </c>
      <c r="I7958" s="6" t="s">
        <v>18</v>
      </c>
      <c r="J7958" s="7" t="b">
        <v>0</v>
      </c>
      <c r="K7958" s="13" t="s">
        <v>19</v>
      </c>
      <c r="L7958" s="8"/>
    </row>
    <row r="7959" ht="31.5" hidden="1" customHeight="1">
      <c r="A7959" s="5" t="s">
        <v>9233</v>
      </c>
      <c r="B7959" s="2" t="s">
        <v>1139</v>
      </c>
      <c r="C7959" s="1" t="s">
        <v>5055</v>
      </c>
      <c r="D7959" s="1">
        <v>3.8</v>
      </c>
      <c r="E7959" s="3" t="s">
        <v>15</v>
      </c>
      <c r="F7959" s="1"/>
      <c r="G7959" s="1"/>
      <c r="H7959" s="6" t="s">
        <v>18</v>
      </c>
      <c r="I7959" s="6" t="s">
        <v>18</v>
      </c>
      <c r="J7959" s="7" t="b">
        <v>0</v>
      </c>
      <c r="K7959" s="13" t="s">
        <v>19</v>
      </c>
      <c r="L7959" s="8"/>
    </row>
    <row r="7960" ht="31.5" customHeight="1">
      <c r="A7960" s="5" t="s">
        <v>9234</v>
      </c>
      <c r="B7960" s="2" t="s">
        <v>1139</v>
      </c>
      <c r="C7960" s="1" t="s">
        <v>14</v>
      </c>
      <c r="D7960" s="1">
        <v>3.8</v>
      </c>
      <c r="E7960" s="3" t="s">
        <v>15</v>
      </c>
      <c r="F7960" s="1"/>
      <c r="G7960" s="1"/>
      <c r="H7960" s="6" t="s">
        <v>6152</v>
      </c>
      <c r="I7960" s="6" t="s">
        <v>6152</v>
      </c>
      <c r="J7960" s="7" t="b">
        <v>0</v>
      </c>
      <c r="K7960" s="13" t="s">
        <v>19</v>
      </c>
      <c r="L7960" s="8"/>
    </row>
    <row r="7961" ht="31.5" hidden="1" customHeight="1">
      <c r="A7961" s="5" t="s">
        <v>9235</v>
      </c>
      <c r="B7961" s="2" t="s">
        <v>333</v>
      </c>
      <c r="C7961" s="1" t="s">
        <v>74</v>
      </c>
      <c r="D7961" s="1">
        <v>4.5</v>
      </c>
      <c r="E7961" s="3" t="s">
        <v>15</v>
      </c>
      <c r="F7961" s="1"/>
      <c r="G7961" s="1"/>
      <c r="H7961" s="6" t="s">
        <v>18</v>
      </c>
      <c r="I7961" s="6" t="s">
        <v>18</v>
      </c>
      <c r="J7961" s="7" t="b">
        <v>0</v>
      </c>
      <c r="K7961" s="13" t="s">
        <v>19</v>
      </c>
      <c r="L7961" s="8"/>
    </row>
    <row r="7962" ht="31.5" hidden="1" customHeight="1">
      <c r="A7962" s="5" t="s">
        <v>9236</v>
      </c>
      <c r="B7962" s="2" t="s">
        <v>333</v>
      </c>
      <c r="C7962" s="1" t="s">
        <v>74</v>
      </c>
      <c r="D7962" s="1">
        <v>4.5</v>
      </c>
      <c r="E7962" s="3" t="s">
        <v>15</v>
      </c>
      <c r="F7962" s="1"/>
      <c r="G7962" s="1"/>
      <c r="H7962" s="6" t="s">
        <v>18</v>
      </c>
      <c r="I7962" s="6" t="s">
        <v>18</v>
      </c>
      <c r="J7962" s="7" t="b">
        <v>0</v>
      </c>
      <c r="K7962" s="13" t="s">
        <v>19</v>
      </c>
      <c r="L7962" s="8"/>
    </row>
    <row r="7963" ht="31.5" hidden="1" customHeight="1">
      <c r="A7963" s="5" t="s">
        <v>9237</v>
      </c>
      <c r="B7963" s="2" t="s">
        <v>1212</v>
      </c>
      <c r="C7963" s="1" t="s">
        <v>74</v>
      </c>
      <c r="D7963" s="1">
        <v>2.2</v>
      </c>
      <c r="E7963" s="3" t="s">
        <v>15</v>
      </c>
      <c r="F7963" s="1" t="s">
        <v>1213</v>
      </c>
      <c r="G7963" s="1" t="s">
        <v>1213</v>
      </c>
      <c r="H7963" s="6" t="s">
        <v>18</v>
      </c>
      <c r="I7963" s="6" t="s">
        <v>18</v>
      </c>
      <c r="J7963" s="7" t="b">
        <v>0</v>
      </c>
      <c r="K7963" s="13" t="s">
        <v>19</v>
      </c>
      <c r="L7963" s="8"/>
    </row>
    <row r="7964" ht="31.5" hidden="1" customHeight="1">
      <c r="A7964" s="5" t="s">
        <v>9238</v>
      </c>
      <c r="B7964" s="2" t="s">
        <v>1212</v>
      </c>
      <c r="C7964" s="1" t="s">
        <v>74</v>
      </c>
      <c r="D7964" s="1">
        <v>2.2</v>
      </c>
      <c r="E7964" s="3" t="s">
        <v>15</v>
      </c>
      <c r="F7964" s="1" t="s">
        <v>1213</v>
      </c>
      <c r="G7964" s="1" t="s">
        <v>1213</v>
      </c>
      <c r="H7964" s="6" t="s">
        <v>18</v>
      </c>
      <c r="I7964" s="6" t="s">
        <v>18</v>
      </c>
      <c r="J7964" s="7" t="b">
        <v>0</v>
      </c>
      <c r="K7964" s="13" t="s">
        <v>19</v>
      </c>
      <c r="L7964" s="8"/>
    </row>
    <row r="7965" ht="31.5" hidden="1" customHeight="1">
      <c r="A7965" s="5" t="s">
        <v>9239</v>
      </c>
      <c r="B7965" s="2" t="s">
        <v>500</v>
      </c>
      <c r="C7965" s="1" t="s">
        <v>74</v>
      </c>
      <c r="D7965" s="1">
        <v>4.0</v>
      </c>
      <c r="E7965" s="3" t="s">
        <v>15</v>
      </c>
      <c r="F7965" s="1"/>
      <c r="G7965" s="1"/>
      <c r="H7965" s="6" t="s">
        <v>18</v>
      </c>
      <c r="I7965" s="6" t="s">
        <v>18</v>
      </c>
      <c r="J7965" s="7" t="b">
        <v>0</v>
      </c>
      <c r="K7965" s="13" t="s">
        <v>19</v>
      </c>
      <c r="L7965" s="8"/>
    </row>
    <row r="7966" ht="31.5" hidden="1" customHeight="1">
      <c r="A7966" s="5" t="s">
        <v>9240</v>
      </c>
      <c r="B7966" s="2" t="s">
        <v>500</v>
      </c>
      <c r="C7966" s="1" t="s">
        <v>74</v>
      </c>
      <c r="D7966" s="1">
        <v>4.0</v>
      </c>
      <c r="E7966" s="3" t="s">
        <v>15</v>
      </c>
      <c r="F7966" s="1"/>
      <c r="G7966" s="1"/>
      <c r="H7966" s="6" t="s">
        <v>18</v>
      </c>
      <c r="I7966" s="6" t="s">
        <v>18</v>
      </c>
      <c r="J7966" s="7" t="b">
        <v>0</v>
      </c>
      <c r="K7966" s="13" t="s">
        <v>19</v>
      </c>
      <c r="L7966" s="8"/>
    </row>
    <row r="7967" ht="31.5" hidden="1" customHeight="1">
      <c r="A7967" s="5" t="s">
        <v>9241</v>
      </c>
      <c r="B7967" s="2" t="s">
        <v>333</v>
      </c>
      <c r="C7967" s="1" t="s">
        <v>14</v>
      </c>
      <c r="D7967" s="1">
        <v>3.8</v>
      </c>
      <c r="E7967" s="3" t="s">
        <v>15</v>
      </c>
      <c r="F7967" s="1"/>
      <c r="G7967" s="1"/>
      <c r="H7967" s="6" t="s">
        <v>18</v>
      </c>
      <c r="I7967" s="6" t="s">
        <v>18</v>
      </c>
      <c r="J7967" s="7" t="b">
        <v>0</v>
      </c>
      <c r="K7967" s="13" t="s">
        <v>19</v>
      </c>
      <c r="L7967" s="8"/>
    </row>
    <row r="7968" ht="31.5" hidden="1" customHeight="1">
      <c r="A7968" s="5" t="s">
        <v>9242</v>
      </c>
      <c r="B7968" s="2" t="s">
        <v>500</v>
      </c>
      <c r="C7968" s="1" t="s">
        <v>74</v>
      </c>
      <c r="D7968" s="1">
        <v>5.8</v>
      </c>
      <c r="E7968" s="3" t="s">
        <v>15</v>
      </c>
      <c r="F7968" s="1"/>
      <c r="G7968" s="1"/>
      <c r="H7968" s="6" t="s">
        <v>18</v>
      </c>
      <c r="I7968" s="6" t="s">
        <v>18</v>
      </c>
      <c r="J7968" s="7" t="b">
        <v>0</v>
      </c>
      <c r="K7968" s="13" t="s">
        <v>19</v>
      </c>
      <c r="L7968" s="8"/>
    </row>
    <row r="7969" ht="31.5" hidden="1" customHeight="1">
      <c r="A7969" s="5" t="s">
        <v>9243</v>
      </c>
      <c r="B7969" s="2" t="s">
        <v>13</v>
      </c>
      <c r="C7969" s="1" t="s">
        <v>74</v>
      </c>
      <c r="D7969" s="1">
        <v>5.0</v>
      </c>
      <c r="E7969" s="3" t="s">
        <v>15</v>
      </c>
      <c r="F7969" s="1"/>
      <c r="G7969" s="1"/>
      <c r="H7969" s="6" t="s">
        <v>18</v>
      </c>
      <c r="I7969" s="6" t="s">
        <v>18</v>
      </c>
      <c r="J7969" s="7" t="b">
        <v>0</v>
      </c>
      <c r="K7969" s="13" t="s">
        <v>19</v>
      </c>
      <c r="L7969" s="8"/>
    </row>
    <row r="7970" ht="31.5" hidden="1" customHeight="1">
      <c r="A7970" s="5" t="s">
        <v>9244</v>
      </c>
      <c r="B7970" s="2" t="s">
        <v>70</v>
      </c>
      <c r="C7970" s="1" t="s">
        <v>74</v>
      </c>
      <c r="D7970" s="1">
        <v>10.8</v>
      </c>
      <c r="E7970" s="3" t="s">
        <v>15</v>
      </c>
      <c r="F7970" s="1"/>
      <c r="G7970" s="1"/>
      <c r="H7970" s="6" t="s">
        <v>18</v>
      </c>
      <c r="I7970" s="6" t="s">
        <v>18</v>
      </c>
      <c r="J7970" s="7" t="b">
        <v>1</v>
      </c>
      <c r="K7970" s="13" t="s">
        <v>19</v>
      </c>
      <c r="L7970" s="8"/>
    </row>
    <row r="7971" ht="31.5" hidden="1" customHeight="1">
      <c r="A7971" s="5" t="s">
        <v>9245</v>
      </c>
      <c r="B7971" s="2" t="s">
        <v>203</v>
      </c>
      <c r="C7971" s="1" t="s">
        <v>14</v>
      </c>
      <c r="D7971" s="1">
        <v>3.2</v>
      </c>
      <c r="E7971" s="3" t="s">
        <v>15</v>
      </c>
      <c r="F7971" s="1"/>
      <c r="G7971" s="1"/>
      <c r="H7971" s="6" t="s">
        <v>18</v>
      </c>
      <c r="I7971" s="6" t="s">
        <v>18</v>
      </c>
      <c r="J7971" s="7" t="b">
        <v>0</v>
      </c>
      <c r="K7971" s="13" t="s">
        <v>19</v>
      </c>
      <c r="L7971" s="8"/>
    </row>
    <row r="7972" ht="31.5" hidden="1" customHeight="1">
      <c r="A7972" s="5" t="s">
        <v>9246</v>
      </c>
      <c r="B7972" s="2" t="s">
        <v>500</v>
      </c>
      <c r="C7972" s="1" t="s">
        <v>3925</v>
      </c>
      <c r="D7972" s="1">
        <v>6.2</v>
      </c>
      <c r="E7972" s="3" t="s">
        <v>15</v>
      </c>
      <c r="F7972" s="1"/>
      <c r="G7972" s="1"/>
      <c r="H7972" s="6" t="s">
        <v>18</v>
      </c>
      <c r="I7972" s="6" t="s">
        <v>18</v>
      </c>
      <c r="J7972" s="7" t="b">
        <v>0</v>
      </c>
      <c r="K7972" s="13" t="s">
        <v>19</v>
      </c>
      <c r="L7972" s="8"/>
    </row>
    <row r="7973" ht="31.5" hidden="1" customHeight="1">
      <c r="A7973" s="5" t="s">
        <v>9247</v>
      </c>
      <c r="B7973" s="2" t="s">
        <v>13</v>
      </c>
      <c r="C7973" s="1" t="s">
        <v>3925</v>
      </c>
      <c r="D7973" s="1">
        <v>5.2</v>
      </c>
      <c r="E7973" s="3" t="s">
        <v>15</v>
      </c>
      <c r="F7973" s="1"/>
      <c r="G7973" s="1"/>
      <c r="H7973" s="6" t="s">
        <v>18</v>
      </c>
      <c r="I7973" s="6" t="s">
        <v>18</v>
      </c>
      <c r="J7973" s="7" t="b">
        <v>0</v>
      </c>
      <c r="K7973" s="13" t="s">
        <v>19</v>
      </c>
      <c r="L7973" s="8"/>
    </row>
    <row r="7974" ht="31.5" hidden="1" customHeight="1">
      <c r="A7974" s="5" t="s">
        <v>9248</v>
      </c>
      <c r="B7974" s="2" t="s">
        <v>70</v>
      </c>
      <c r="C7974" s="1" t="s">
        <v>3925</v>
      </c>
      <c r="D7974" s="1">
        <v>11.4</v>
      </c>
      <c r="E7974" s="3" t="s">
        <v>15</v>
      </c>
      <c r="F7974" s="1"/>
      <c r="G7974" s="1"/>
      <c r="H7974" s="6" t="s">
        <v>18</v>
      </c>
      <c r="I7974" s="6" t="s">
        <v>18</v>
      </c>
      <c r="J7974" s="7" t="b">
        <v>1</v>
      </c>
      <c r="K7974" s="13" t="s">
        <v>19</v>
      </c>
      <c r="L7974" s="8"/>
    </row>
    <row r="7975" ht="31.5" hidden="1" customHeight="1">
      <c r="A7975" s="5" t="s">
        <v>9249</v>
      </c>
      <c r="B7975" s="2" t="s">
        <v>333</v>
      </c>
      <c r="C7975" s="1" t="s">
        <v>14</v>
      </c>
      <c r="D7975" s="1">
        <v>5.0</v>
      </c>
      <c r="E7975" s="3" t="s">
        <v>15</v>
      </c>
      <c r="F7975" s="1"/>
      <c r="G7975" s="1"/>
      <c r="H7975" s="6" t="s">
        <v>18</v>
      </c>
      <c r="I7975" s="6" t="s">
        <v>18</v>
      </c>
      <c r="J7975" s="7" t="b">
        <v>0</v>
      </c>
      <c r="K7975" s="13" t="s">
        <v>19</v>
      </c>
      <c r="L7975" s="8"/>
    </row>
    <row r="7976" ht="31.5" hidden="1" customHeight="1">
      <c r="A7976" s="5" t="s">
        <v>9250</v>
      </c>
      <c r="B7976" s="2" t="s">
        <v>333</v>
      </c>
      <c r="C7976" s="1" t="s">
        <v>14</v>
      </c>
      <c r="D7976" s="1">
        <v>3.0</v>
      </c>
      <c r="E7976" s="3" t="s">
        <v>15</v>
      </c>
      <c r="F7976" s="1"/>
      <c r="G7976" s="1"/>
      <c r="H7976" s="6" t="s">
        <v>76</v>
      </c>
      <c r="I7976" s="6" t="s">
        <v>18</v>
      </c>
      <c r="J7976" s="7" t="b">
        <v>0</v>
      </c>
      <c r="K7976" s="13" t="s">
        <v>19</v>
      </c>
      <c r="L7976" s="8"/>
    </row>
    <row r="7977" ht="31.5" hidden="1" customHeight="1">
      <c r="A7977" s="5" t="s">
        <v>9251</v>
      </c>
      <c r="B7977" s="2" t="s">
        <v>500</v>
      </c>
      <c r="C7977" s="1" t="s">
        <v>74</v>
      </c>
      <c r="D7977" s="1">
        <v>2.8</v>
      </c>
      <c r="E7977" s="3" t="s">
        <v>15</v>
      </c>
      <c r="F7977" s="1"/>
      <c r="G7977" s="1"/>
      <c r="H7977" s="6" t="s">
        <v>18</v>
      </c>
      <c r="I7977" s="6" t="s">
        <v>18</v>
      </c>
      <c r="J7977" s="7" t="b">
        <v>0</v>
      </c>
      <c r="K7977" s="13" t="s">
        <v>19</v>
      </c>
      <c r="L7977" s="8"/>
    </row>
    <row r="7978" ht="31.5" hidden="1" customHeight="1">
      <c r="A7978" s="5" t="s">
        <v>9252</v>
      </c>
      <c r="B7978" s="2" t="s">
        <v>333</v>
      </c>
      <c r="C7978" s="1" t="s">
        <v>74</v>
      </c>
      <c r="D7978" s="1">
        <v>3.5</v>
      </c>
      <c r="E7978" s="3" t="s">
        <v>15</v>
      </c>
      <c r="F7978" s="1"/>
      <c r="G7978" s="1"/>
      <c r="H7978" s="6" t="s">
        <v>18</v>
      </c>
      <c r="I7978" s="6" t="s">
        <v>18</v>
      </c>
      <c r="J7978" s="7" t="b">
        <v>0</v>
      </c>
      <c r="K7978" s="13" t="s">
        <v>19</v>
      </c>
      <c r="L7978" s="8"/>
    </row>
    <row r="7979" ht="31.5" hidden="1" customHeight="1">
      <c r="A7979" s="5" t="s">
        <v>9253</v>
      </c>
      <c r="B7979" s="2" t="s">
        <v>70</v>
      </c>
      <c r="C7979" s="1" t="s">
        <v>74</v>
      </c>
      <c r="D7979" s="1">
        <v>6.3</v>
      </c>
      <c r="E7979" s="3" t="s">
        <v>15</v>
      </c>
      <c r="F7979" s="1"/>
      <c r="G7979" s="1"/>
      <c r="H7979" s="6" t="s">
        <v>18</v>
      </c>
      <c r="I7979" s="6" t="s">
        <v>18</v>
      </c>
      <c r="J7979" s="7" t="b">
        <v>1</v>
      </c>
      <c r="K7979" s="13" t="s">
        <v>19</v>
      </c>
      <c r="L7979" s="8"/>
    </row>
    <row r="7980" ht="31.5" hidden="1" customHeight="1">
      <c r="A7980" s="5" t="s">
        <v>9254</v>
      </c>
      <c r="B7980" s="2" t="s">
        <v>568</v>
      </c>
      <c r="C7980" s="1" t="s">
        <v>74</v>
      </c>
      <c r="D7980" s="1">
        <v>7.5</v>
      </c>
      <c r="E7980" s="3" t="s">
        <v>15</v>
      </c>
      <c r="F7980" s="1"/>
      <c r="G7980" s="1"/>
      <c r="H7980" s="6" t="s">
        <v>18</v>
      </c>
      <c r="I7980" s="6" t="s">
        <v>18</v>
      </c>
      <c r="J7980" s="7" t="b">
        <v>0</v>
      </c>
      <c r="K7980" s="13" t="s">
        <v>19</v>
      </c>
      <c r="L7980" s="8"/>
    </row>
    <row r="7981" ht="31.5" hidden="1" customHeight="1">
      <c r="A7981" s="5" t="s">
        <v>9255</v>
      </c>
      <c r="B7981" s="2" t="s">
        <v>500</v>
      </c>
      <c r="C7981" s="1" t="s">
        <v>74</v>
      </c>
      <c r="D7981" s="1">
        <v>6.0</v>
      </c>
      <c r="E7981" s="3" t="s">
        <v>15</v>
      </c>
      <c r="F7981" s="1"/>
      <c r="G7981" s="1"/>
      <c r="H7981" s="6" t="s">
        <v>18</v>
      </c>
      <c r="I7981" s="6" t="s">
        <v>18</v>
      </c>
      <c r="J7981" s="7" t="b">
        <v>0</v>
      </c>
      <c r="K7981" s="13" t="s">
        <v>19</v>
      </c>
      <c r="L7981" s="8"/>
    </row>
    <row r="7982" ht="31.5" hidden="1" customHeight="1">
      <c r="A7982" s="5" t="s">
        <v>9256</v>
      </c>
      <c r="B7982" s="2" t="s">
        <v>13</v>
      </c>
      <c r="C7982" s="1" t="s">
        <v>74</v>
      </c>
      <c r="D7982" s="1">
        <v>4.5</v>
      </c>
      <c r="E7982" s="3" t="s">
        <v>15</v>
      </c>
      <c r="F7982" s="1"/>
      <c r="G7982" s="1"/>
      <c r="H7982" s="6" t="s">
        <v>18</v>
      </c>
      <c r="I7982" s="6" t="s">
        <v>18</v>
      </c>
      <c r="J7982" s="7" t="b">
        <v>0</v>
      </c>
      <c r="K7982" s="13" t="s">
        <v>19</v>
      </c>
      <c r="L7982" s="8"/>
    </row>
    <row r="7983" ht="31.5" hidden="1" customHeight="1">
      <c r="A7983" s="5" t="s">
        <v>9257</v>
      </c>
      <c r="B7983" s="2" t="s">
        <v>70</v>
      </c>
      <c r="C7983" s="1" t="s">
        <v>74</v>
      </c>
      <c r="D7983" s="1">
        <v>10.2</v>
      </c>
      <c r="E7983" s="3" t="s">
        <v>15</v>
      </c>
      <c r="F7983" s="1"/>
      <c r="G7983" s="1"/>
      <c r="H7983" s="6" t="s">
        <v>18</v>
      </c>
      <c r="I7983" s="6" t="s">
        <v>18</v>
      </c>
      <c r="J7983" s="7" t="b">
        <v>1</v>
      </c>
      <c r="K7983" s="13" t="s">
        <v>19</v>
      </c>
      <c r="L7983" s="8"/>
    </row>
    <row r="7984" ht="31.5" hidden="1" customHeight="1">
      <c r="A7984" s="5" t="s">
        <v>9258</v>
      </c>
      <c r="B7984" s="2" t="s">
        <v>333</v>
      </c>
      <c r="C7984" s="1" t="s">
        <v>9259</v>
      </c>
      <c r="D7984" s="1">
        <v>4.5</v>
      </c>
      <c r="E7984" s="3" t="s">
        <v>15</v>
      </c>
      <c r="F7984" s="1"/>
      <c r="G7984" s="1"/>
      <c r="H7984" s="6" t="s">
        <v>18</v>
      </c>
      <c r="I7984" s="6" t="s">
        <v>18</v>
      </c>
      <c r="J7984" s="7" t="b">
        <v>0</v>
      </c>
      <c r="K7984" s="13" t="s">
        <v>19</v>
      </c>
      <c r="L7984" s="8"/>
    </row>
    <row r="7985" ht="31.5" hidden="1" customHeight="1">
      <c r="A7985" s="5" t="s">
        <v>9260</v>
      </c>
      <c r="B7985" s="2" t="s">
        <v>333</v>
      </c>
      <c r="C7985" s="1" t="s">
        <v>74</v>
      </c>
      <c r="D7985" s="1">
        <v>5.2</v>
      </c>
      <c r="E7985" s="3" t="s">
        <v>15</v>
      </c>
      <c r="F7985" s="1"/>
      <c r="G7985" s="1"/>
      <c r="H7985" s="6" t="s">
        <v>18</v>
      </c>
      <c r="I7985" s="6" t="s">
        <v>18</v>
      </c>
      <c r="J7985" s="7" t="b">
        <v>0</v>
      </c>
      <c r="K7985" s="13" t="s">
        <v>19</v>
      </c>
      <c r="L7985" s="8"/>
    </row>
    <row r="7986" ht="31.5" hidden="1" customHeight="1">
      <c r="A7986" s="5" t="s">
        <v>9261</v>
      </c>
      <c r="B7986" s="2" t="s">
        <v>668</v>
      </c>
      <c r="C7986" s="1" t="s">
        <v>74</v>
      </c>
      <c r="D7986" s="1">
        <v>4.5</v>
      </c>
      <c r="E7986" s="3" t="s">
        <v>15</v>
      </c>
      <c r="F7986" s="1"/>
      <c r="G7986" s="1"/>
      <c r="H7986" s="6" t="s">
        <v>18</v>
      </c>
      <c r="I7986" s="6" t="s">
        <v>18</v>
      </c>
      <c r="J7986" s="7" t="b">
        <v>0</v>
      </c>
      <c r="K7986" s="13" t="s">
        <v>19</v>
      </c>
      <c r="L7986" s="8"/>
    </row>
    <row r="7987" ht="31.5" hidden="1" customHeight="1">
      <c r="A7987" s="5" t="s">
        <v>9262</v>
      </c>
      <c r="B7987" s="2" t="s">
        <v>500</v>
      </c>
      <c r="C7987" s="1" t="s">
        <v>74</v>
      </c>
      <c r="D7987" s="1">
        <v>8.0</v>
      </c>
      <c r="E7987" s="3" t="s">
        <v>15</v>
      </c>
      <c r="F7987" s="1"/>
      <c r="G7987" s="1"/>
      <c r="H7987" s="6" t="s">
        <v>18</v>
      </c>
      <c r="I7987" s="6" t="s">
        <v>18</v>
      </c>
      <c r="J7987" s="7" t="b">
        <v>0</v>
      </c>
      <c r="K7987" s="13" t="s">
        <v>19</v>
      </c>
      <c r="L7987" s="8"/>
    </row>
    <row r="7988" ht="31.5" hidden="1" customHeight="1">
      <c r="A7988" s="5" t="s">
        <v>9263</v>
      </c>
      <c r="B7988" s="2" t="s">
        <v>333</v>
      </c>
      <c r="C7988" s="1" t="s">
        <v>74</v>
      </c>
      <c r="D7988" s="1">
        <v>4.5</v>
      </c>
      <c r="E7988" s="3" t="s">
        <v>15</v>
      </c>
      <c r="F7988" s="1"/>
      <c r="G7988" s="1"/>
      <c r="H7988" s="6" t="s">
        <v>18</v>
      </c>
      <c r="I7988" s="6" t="s">
        <v>18</v>
      </c>
      <c r="J7988" s="7" t="b">
        <v>0</v>
      </c>
      <c r="K7988" s="13" t="s">
        <v>19</v>
      </c>
      <c r="L7988" s="8"/>
    </row>
    <row r="7989" ht="31.5" hidden="1" customHeight="1">
      <c r="A7989" s="5" t="s">
        <v>9264</v>
      </c>
      <c r="B7989" s="2" t="s">
        <v>500</v>
      </c>
      <c r="C7989" s="1" t="s">
        <v>74</v>
      </c>
      <c r="D7989" s="1">
        <v>6.8</v>
      </c>
      <c r="E7989" s="3" t="s">
        <v>15</v>
      </c>
      <c r="F7989" s="1"/>
      <c r="G7989" s="1"/>
      <c r="H7989" s="6" t="s">
        <v>18</v>
      </c>
      <c r="I7989" s="6" t="s">
        <v>18</v>
      </c>
      <c r="J7989" s="7" t="b">
        <v>0</v>
      </c>
      <c r="K7989" s="13" t="s">
        <v>19</v>
      </c>
      <c r="L7989" s="8"/>
    </row>
    <row r="7990" ht="31.5" hidden="1" customHeight="1">
      <c r="A7990" s="5" t="s">
        <v>9265</v>
      </c>
      <c r="B7990" s="2" t="s">
        <v>13</v>
      </c>
      <c r="C7990" s="1" t="s">
        <v>74</v>
      </c>
      <c r="D7990" s="1">
        <v>4.8</v>
      </c>
      <c r="E7990" s="3" t="s">
        <v>15</v>
      </c>
      <c r="F7990" s="1"/>
      <c r="G7990" s="1"/>
      <c r="H7990" s="6" t="s">
        <v>18</v>
      </c>
      <c r="I7990" s="6" t="s">
        <v>18</v>
      </c>
      <c r="J7990" s="7" t="b">
        <v>0</v>
      </c>
      <c r="K7990" s="13" t="s">
        <v>19</v>
      </c>
      <c r="L7990" s="8"/>
    </row>
    <row r="7991" ht="31.5" hidden="1" customHeight="1">
      <c r="A7991" s="5" t="s">
        <v>9266</v>
      </c>
      <c r="B7991" s="2" t="s">
        <v>333</v>
      </c>
      <c r="C7991" s="1" t="s">
        <v>74</v>
      </c>
      <c r="D7991" s="1">
        <v>3.0</v>
      </c>
      <c r="E7991" s="3" t="s">
        <v>15</v>
      </c>
      <c r="F7991" s="1"/>
      <c r="G7991" s="1"/>
      <c r="H7991" s="6" t="s">
        <v>18</v>
      </c>
      <c r="I7991" s="6" t="s">
        <v>18</v>
      </c>
      <c r="J7991" s="7" t="b">
        <v>0</v>
      </c>
      <c r="K7991" s="13" t="s">
        <v>19</v>
      </c>
      <c r="L7991" s="8"/>
    </row>
    <row r="7992" ht="31.5" hidden="1" customHeight="1">
      <c r="A7992" s="5" t="s">
        <v>9267</v>
      </c>
      <c r="B7992" s="2" t="s">
        <v>70</v>
      </c>
      <c r="C7992" s="1" t="s">
        <v>74</v>
      </c>
      <c r="D7992" s="1">
        <v>14.6</v>
      </c>
      <c r="E7992" s="3" t="s">
        <v>15</v>
      </c>
      <c r="F7992" s="1"/>
      <c r="G7992" s="1"/>
      <c r="H7992" s="6" t="s">
        <v>18</v>
      </c>
      <c r="I7992" s="6" t="s">
        <v>18</v>
      </c>
      <c r="J7992" s="7" t="b">
        <v>1</v>
      </c>
      <c r="K7992" s="13" t="s">
        <v>19</v>
      </c>
      <c r="L7992" s="8"/>
    </row>
    <row r="7993" ht="31.5" hidden="1" customHeight="1">
      <c r="A7993" s="5" t="s">
        <v>9268</v>
      </c>
      <c r="B7993" s="2" t="s">
        <v>500</v>
      </c>
      <c r="C7993" s="1" t="s">
        <v>14</v>
      </c>
      <c r="D7993" s="1">
        <v>4.9</v>
      </c>
      <c r="E7993" s="3" t="s">
        <v>15</v>
      </c>
      <c r="F7993" s="1"/>
      <c r="G7993" s="1"/>
      <c r="H7993" s="6" t="s">
        <v>18</v>
      </c>
      <c r="I7993" s="6" t="s">
        <v>18</v>
      </c>
      <c r="J7993" s="7" t="b">
        <v>0</v>
      </c>
      <c r="K7993" s="13" t="s">
        <v>19</v>
      </c>
      <c r="L7993" s="8"/>
    </row>
    <row r="7994" ht="31.5" hidden="1" customHeight="1">
      <c r="A7994" s="5" t="s">
        <v>9269</v>
      </c>
      <c r="B7994" s="2" t="s">
        <v>333</v>
      </c>
      <c r="C7994" s="1" t="s">
        <v>14</v>
      </c>
      <c r="D7994" s="1">
        <v>4.2</v>
      </c>
      <c r="E7994" s="3" t="s">
        <v>15</v>
      </c>
      <c r="F7994" s="1"/>
      <c r="G7994" s="1"/>
      <c r="H7994" s="6" t="s">
        <v>18</v>
      </c>
      <c r="I7994" s="6" t="s">
        <v>18</v>
      </c>
      <c r="J7994" s="7" t="b">
        <v>0</v>
      </c>
      <c r="K7994" s="13" t="s">
        <v>19</v>
      </c>
      <c r="L7994" s="8"/>
    </row>
    <row r="7995" ht="31.5" hidden="1" customHeight="1">
      <c r="A7995" s="5" t="s">
        <v>9270</v>
      </c>
      <c r="B7995" s="2" t="s">
        <v>70</v>
      </c>
      <c r="C7995" s="1" t="s">
        <v>14</v>
      </c>
      <c r="D7995" s="1">
        <v>9.1</v>
      </c>
      <c r="E7995" s="3" t="s">
        <v>15</v>
      </c>
      <c r="F7995" s="1"/>
      <c r="G7995" s="1"/>
      <c r="H7995" s="6" t="s">
        <v>18</v>
      </c>
      <c r="I7995" s="6" t="s">
        <v>18</v>
      </c>
      <c r="J7995" s="7" t="b">
        <v>1</v>
      </c>
      <c r="K7995" s="13" t="s">
        <v>19</v>
      </c>
      <c r="L7995" s="8"/>
    </row>
    <row r="7996" ht="31.5" hidden="1" customHeight="1">
      <c r="A7996" s="5" t="s">
        <v>9271</v>
      </c>
      <c r="B7996" s="2" t="s">
        <v>500</v>
      </c>
      <c r="C7996" s="1" t="s">
        <v>9272</v>
      </c>
      <c r="D7996" s="1">
        <v>5.0</v>
      </c>
      <c r="E7996" s="3" t="s">
        <v>15</v>
      </c>
      <c r="F7996" s="1"/>
      <c r="G7996" s="1"/>
      <c r="H7996" s="6" t="s">
        <v>18</v>
      </c>
      <c r="I7996" s="6" t="s">
        <v>18</v>
      </c>
      <c r="J7996" s="7" t="b">
        <v>0</v>
      </c>
      <c r="K7996" s="13" t="s">
        <v>19</v>
      </c>
      <c r="L7996" s="8"/>
    </row>
    <row r="7997" ht="31.5" hidden="1" customHeight="1">
      <c r="A7997" s="5" t="s">
        <v>9273</v>
      </c>
      <c r="B7997" s="2" t="s">
        <v>668</v>
      </c>
      <c r="C7997" s="1" t="s">
        <v>74</v>
      </c>
      <c r="D7997" s="1">
        <v>4.0</v>
      </c>
      <c r="E7997" s="3" t="s">
        <v>15</v>
      </c>
      <c r="F7997" s="1"/>
      <c r="G7997" s="1"/>
      <c r="H7997" s="6" t="s">
        <v>18</v>
      </c>
      <c r="I7997" s="6" t="s">
        <v>18</v>
      </c>
      <c r="J7997" s="7" t="b">
        <v>0</v>
      </c>
      <c r="K7997" s="13" t="s">
        <v>19</v>
      </c>
      <c r="L7997" s="8"/>
    </row>
    <row r="7998" ht="31.5" hidden="1" customHeight="1">
      <c r="A7998" s="5" t="s">
        <v>9274</v>
      </c>
      <c r="B7998" s="2" t="s">
        <v>333</v>
      </c>
      <c r="C7998" s="1" t="s">
        <v>5863</v>
      </c>
      <c r="D7998" s="1">
        <v>5.8</v>
      </c>
      <c r="E7998" s="3" t="s">
        <v>15</v>
      </c>
      <c r="F7998" s="1"/>
      <c r="G7998" s="1"/>
      <c r="H7998" s="6" t="s">
        <v>18</v>
      </c>
      <c r="I7998" s="6" t="s">
        <v>18</v>
      </c>
      <c r="J7998" s="7" t="b">
        <v>0</v>
      </c>
      <c r="K7998" s="13" t="s">
        <v>19</v>
      </c>
      <c r="L7998" s="8"/>
    </row>
    <row r="7999" ht="31.5" hidden="1" customHeight="1">
      <c r="A7999" s="5" t="s">
        <v>9275</v>
      </c>
      <c r="B7999" s="2" t="s">
        <v>1290</v>
      </c>
      <c r="C7999" s="1" t="s">
        <v>74</v>
      </c>
      <c r="D7999" s="1">
        <v>5.5</v>
      </c>
      <c r="E7999" s="3" t="s">
        <v>15</v>
      </c>
      <c r="F7999" s="1"/>
      <c r="G7999" s="1"/>
      <c r="H7999" s="6" t="s">
        <v>18</v>
      </c>
      <c r="I7999" s="6" t="s">
        <v>18</v>
      </c>
      <c r="J7999" s="7" t="b">
        <v>0</v>
      </c>
      <c r="K7999" s="18" t="s">
        <v>19</v>
      </c>
      <c r="L7999" s="8"/>
    </row>
    <row r="8000" ht="31.5" hidden="1" customHeight="1">
      <c r="A8000" s="5" t="s">
        <v>9276</v>
      </c>
      <c r="B8000" s="2" t="s">
        <v>333</v>
      </c>
      <c r="C8000" s="1" t="s">
        <v>14</v>
      </c>
      <c r="D8000" s="1">
        <v>3.8</v>
      </c>
      <c r="E8000" s="3" t="s">
        <v>15</v>
      </c>
      <c r="F8000" s="1"/>
      <c r="G8000" s="1"/>
      <c r="H8000" s="6" t="s">
        <v>18</v>
      </c>
      <c r="I8000" s="6" t="s">
        <v>18</v>
      </c>
      <c r="J8000" s="7" t="b">
        <v>0</v>
      </c>
      <c r="K8000" s="13" t="s">
        <v>19</v>
      </c>
      <c r="L8000" s="8"/>
    </row>
    <row r="8001" ht="31.5" hidden="1" customHeight="1">
      <c r="A8001" s="5" t="s">
        <v>9277</v>
      </c>
      <c r="B8001" s="2" t="s">
        <v>500</v>
      </c>
      <c r="C8001" s="1" t="s">
        <v>14</v>
      </c>
      <c r="D8001" s="1">
        <v>5.5</v>
      </c>
      <c r="E8001" s="3" t="s">
        <v>15</v>
      </c>
      <c r="F8001" s="1"/>
      <c r="G8001" s="1"/>
      <c r="H8001" s="6" t="s">
        <v>18</v>
      </c>
      <c r="I8001" s="6" t="s">
        <v>18</v>
      </c>
      <c r="J8001" s="7" t="b">
        <v>0</v>
      </c>
      <c r="K8001" s="13" t="s">
        <v>19</v>
      </c>
      <c r="L8001" s="8"/>
    </row>
    <row r="8002" ht="31.5" hidden="1" customHeight="1">
      <c r="A8002" s="5" t="s">
        <v>9278</v>
      </c>
      <c r="B8002" s="2" t="s">
        <v>13</v>
      </c>
      <c r="C8002" s="1" t="s">
        <v>14</v>
      </c>
      <c r="D8002" s="1">
        <v>3.8</v>
      </c>
      <c r="E8002" s="3" t="s">
        <v>15</v>
      </c>
      <c r="F8002" s="1"/>
      <c r="G8002" s="1"/>
      <c r="H8002" s="6" t="s">
        <v>18</v>
      </c>
      <c r="I8002" s="6" t="s">
        <v>18</v>
      </c>
      <c r="J8002" s="7" t="b">
        <v>0</v>
      </c>
      <c r="K8002" s="13" t="s">
        <v>19</v>
      </c>
      <c r="L8002" s="8"/>
    </row>
    <row r="8003" ht="31.5" hidden="1" customHeight="1">
      <c r="A8003" s="5" t="s">
        <v>9279</v>
      </c>
      <c r="B8003" s="2" t="s">
        <v>70</v>
      </c>
      <c r="C8003" s="1" t="s">
        <v>14</v>
      </c>
      <c r="D8003" s="1">
        <v>9.3</v>
      </c>
      <c r="E8003" s="3" t="s">
        <v>15</v>
      </c>
      <c r="F8003" s="1"/>
      <c r="G8003" s="1"/>
      <c r="H8003" s="6" t="s">
        <v>18</v>
      </c>
      <c r="I8003" s="6" t="s">
        <v>18</v>
      </c>
      <c r="J8003" s="7" t="b">
        <v>1</v>
      </c>
      <c r="K8003" s="13" t="s">
        <v>19</v>
      </c>
      <c r="L8003" s="8"/>
    </row>
    <row r="8004" ht="31.5" hidden="1" customHeight="1">
      <c r="A8004" s="5" t="s">
        <v>9280</v>
      </c>
      <c r="B8004" s="2" t="s">
        <v>500</v>
      </c>
      <c r="C8004" s="1" t="s">
        <v>14</v>
      </c>
      <c r="D8004" s="1">
        <v>5.0</v>
      </c>
      <c r="E8004" s="3" t="s">
        <v>15</v>
      </c>
      <c r="F8004" s="1"/>
      <c r="G8004" s="1"/>
      <c r="H8004" s="6" t="s">
        <v>18</v>
      </c>
      <c r="I8004" s="6" t="s">
        <v>18</v>
      </c>
      <c r="J8004" s="7" t="b">
        <v>0</v>
      </c>
      <c r="K8004" s="13" t="s">
        <v>19</v>
      </c>
      <c r="L8004" s="8"/>
    </row>
    <row r="8005" ht="31.5" hidden="1" customHeight="1">
      <c r="A8005" s="5" t="s">
        <v>9281</v>
      </c>
      <c r="B8005" s="2" t="s">
        <v>13</v>
      </c>
      <c r="C8005" s="1" t="s">
        <v>14</v>
      </c>
      <c r="D8005" s="1">
        <v>4.8</v>
      </c>
      <c r="E8005" s="3" t="s">
        <v>15</v>
      </c>
      <c r="F8005" s="1"/>
      <c r="G8005" s="1"/>
      <c r="H8005" s="6" t="s">
        <v>18</v>
      </c>
      <c r="I8005" s="6" t="s">
        <v>18</v>
      </c>
      <c r="J8005" s="7" t="b">
        <v>0</v>
      </c>
      <c r="K8005" s="13" t="s">
        <v>19</v>
      </c>
      <c r="L8005" s="8"/>
    </row>
    <row r="8006" ht="31.5" hidden="1" customHeight="1">
      <c r="A8006" s="5" t="s">
        <v>9282</v>
      </c>
      <c r="B8006" s="2" t="s">
        <v>333</v>
      </c>
      <c r="C8006" s="1" t="s">
        <v>14</v>
      </c>
      <c r="D8006" s="1">
        <v>2.8</v>
      </c>
      <c r="E8006" s="3" t="s">
        <v>15</v>
      </c>
      <c r="F8006" s="1"/>
      <c r="G8006" s="1"/>
      <c r="H8006" s="6" t="s">
        <v>18</v>
      </c>
      <c r="I8006" s="6" t="s">
        <v>18</v>
      </c>
      <c r="J8006" s="7" t="b">
        <v>0</v>
      </c>
      <c r="K8006" s="13" t="s">
        <v>19</v>
      </c>
      <c r="L8006" s="8"/>
    </row>
    <row r="8007" ht="31.5" hidden="1" customHeight="1">
      <c r="A8007" s="5" t="s">
        <v>9283</v>
      </c>
      <c r="B8007" s="2" t="s">
        <v>70</v>
      </c>
      <c r="C8007" s="1" t="s">
        <v>14</v>
      </c>
      <c r="D8007" s="1">
        <v>12.6</v>
      </c>
      <c r="E8007" s="3" t="s">
        <v>15</v>
      </c>
      <c r="F8007" s="1"/>
      <c r="G8007" s="1"/>
      <c r="H8007" s="6" t="s">
        <v>18</v>
      </c>
      <c r="I8007" s="6" t="s">
        <v>18</v>
      </c>
      <c r="J8007" s="7" t="b">
        <v>1</v>
      </c>
      <c r="K8007" s="13" t="s">
        <v>19</v>
      </c>
      <c r="L8007" s="8"/>
    </row>
    <row r="8008" ht="31.5" hidden="1" customHeight="1">
      <c r="A8008" s="5" t="s">
        <v>9284</v>
      </c>
      <c r="B8008" s="2" t="s">
        <v>568</v>
      </c>
      <c r="C8008" s="1" t="s">
        <v>7703</v>
      </c>
      <c r="D8008" s="1">
        <v>6.5</v>
      </c>
      <c r="E8008" s="3" t="s">
        <v>15</v>
      </c>
      <c r="F8008" s="1"/>
      <c r="G8008" s="1"/>
      <c r="H8008" s="6" t="s">
        <v>18</v>
      </c>
      <c r="I8008" s="6" t="s">
        <v>18</v>
      </c>
      <c r="J8008" s="7" t="b">
        <v>0</v>
      </c>
      <c r="K8008" s="13" t="s">
        <v>19</v>
      </c>
      <c r="L8008" s="8"/>
    </row>
    <row r="8009" ht="31.5" hidden="1" customHeight="1">
      <c r="A8009" s="5" t="s">
        <v>9285</v>
      </c>
      <c r="B8009" s="2" t="s">
        <v>13</v>
      </c>
      <c r="C8009" s="1" t="s">
        <v>7703</v>
      </c>
      <c r="D8009" s="1">
        <v>3.2</v>
      </c>
      <c r="E8009" s="3" t="s">
        <v>15</v>
      </c>
      <c r="F8009" s="1"/>
      <c r="G8009" s="1"/>
      <c r="H8009" s="6" t="s">
        <v>18</v>
      </c>
      <c r="I8009" s="6" t="s">
        <v>18</v>
      </c>
      <c r="J8009" s="7" t="b">
        <v>0</v>
      </c>
      <c r="K8009" s="13" t="s">
        <v>19</v>
      </c>
      <c r="L8009" s="8"/>
    </row>
    <row r="8010" ht="31.5" hidden="1" customHeight="1">
      <c r="A8010" s="5" t="s">
        <v>9286</v>
      </c>
      <c r="B8010" s="2" t="s">
        <v>70</v>
      </c>
      <c r="C8010" s="1" t="s">
        <v>7703</v>
      </c>
      <c r="D8010" s="1">
        <v>9.7</v>
      </c>
      <c r="E8010" s="3" t="s">
        <v>15</v>
      </c>
      <c r="F8010" s="1"/>
      <c r="G8010" s="1"/>
      <c r="H8010" s="6" t="s">
        <v>18</v>
      </c>
      <c r="I8010" s="6" t="s">
        <v>18</v>
      </c>
      <c r="J8010" s="7" t="b">
        <v>1</v>
      </c>
      <c r="K8010" s="13" t="s">
        <v>19</v>
      </c>
      <c r="L8010" s="8"/>
    </row>
    <row r="8011" ht="31.5" hidden="1" customHeight="1">
      <c r="A8011" s="5" t="s">
        <v>9287</v>
      </c>
      <c r="B8011" s="2" t="s">
        <v>203</v>
      </c>
      <c r="C8011" s="1" t="s">
        <v>14</v>
      </c>
      <c r="D8011" s="1">
        <v>3.2</v>
      </c>
      <c r="E8011" s="3" t="s">
        <v>15</v>
      </c>
      <c r="F8011" s="1"/>
      <c r="G8011" s="1"/>
      <c r="H8011" s="6" t="s">
        <v>18</v>
      </c>
      <c r="I8011" s="6" t="s">
        <v>18</v>
      </c>
      <c r="J8011" s="7" t="b">
        <v>0</v>
      </c>
      <c r="K8011" s="13" t="s">
        <v>19</v>
      </c>
      <c r="L8011" s="8"/>
    </row>
    <row r="8012" ht="31.5" hidden="1" customHeight="1">
      <c r="A8012" s="5" t="s">
        <v>9288</v>
      </c>
      <c r="B8012" s="2" t="s">
        <v>333</v>
      </c>
      <c r="C8012" s="1" t="s">
        <v>74</v>
      </c>
      <c r="D8012" s="1">
        <v>4.0</v>
      </c>
      <c r="E8012" s="3" t="s">
        <v>15</v>
      </c>
      <c r="F8012" s="1"/>
      <c r="G8012" s="1"/>
      <c r="H8012" s="6" t="s">
        <v>18</v>
      </c>
      <c r="I8012" s="6" t="s">
        <v>18</v>
      </c>
      <c r="J8012" s="7" t="b">
        <v>0</v>
      </c>
      <c r="K8012" s="13" t="s">
        <v>19</v>
      </c>
      <c r="L8012" s="8"/>
    </row>
    <row r="8013" ht="31.5" hidden="1" customHeight="1">
      <c r="A8013" s="5" t="s">
        <v>9289</v>
      </c>
      <c r="B8013" s="2" t="s">
        <v>500</v>
      </c>
      <c r="C8013" s="1" t="s">
        <v>2188</v>
      </c>
      <c r="D8013" s="1">
        <v>5.0</v>
      </c>
      <c r="E8013" s="3" t="s">
        <v>15</v>
      </c>
      <c r="F8013" s="1"/>
      <c r="G8013" s="1"/>
      <c r="H8013" s="6" t="s">
        <v>18</v>
      </c>
      <c r="I8013" s="6" t="s">
        <v>18</v>
      </c>
      <c r="J8013" s="7" t="b">
        <v>0</v>
      </c>
      <c r="K8013" s="13" t="s">
        <v>19</v>
      </c>
      <c r="L8013" s="8"/>
    </row>
    <row r="8014" ht="31.5" hidden="1" customHeight="1">
      <c r="A8014" s="5" t="s">
        <v>9290</v>
      </c>
      <c r="B8014" s="2" t="s">
        <v>13</v>
      </c>
      <c r="C8014" s="1" t="s">
        <v>2188</v>
      </c>
      <c r="D8014" s="1">
        <v>3.8</v>
      </c>
      <c r="E8014" s="3" t="s">
        <v>15</v>
      </c>
      <c r="F8014" s="1"/>
      <c r="G8014" s="1"/>
      <c r="H8014" s="6" t="s">
        <v>18</v>
      </c>
      <c r="I8014" s="6" t="s">
        <v>18</v>
      </c>
      <c r="J8014" s="7" t="b">
        <v>0</v>
      </c>
      <c r="K8014" s="13" t="s">
        <v>19</v>
      </c>
      <c r="L8014" s="8"/>
    </row>
    <row r="8015" ht="31.5" hidden="1" customHeight="1">
      <c r="A8015" s="5" t="s">
        <v>9291</v>
      </c>
      <c r="B8015" s="2" t="s">
        <v>70</v>
      </c>
      <c r="C8015" s="1" t="s">
        <v>2188</v>
      </c>
      <c r="D8015" s="1">
        <v>8.8</v>
      </c>
      <c r="E8015" s="3" t="s">
        <v>15</v>
      </c>
      <c r="F8015" s="1"/>
      <c r="G8015" s="1"/>
      <c r="H8015" s="6" t="s">
        <v>18</v>
      </c>
      <c r="I8015" s="6" t="s">
        <v>18</v>
      </c>
      <c r="J8015" s="7" t="b">
        <v>1</v>
      </c>
      <c r="K8015" s="13" t="s">
        <v>19</v>
      </c>
      <c r="L8015" s="8"/>
    </row>
    <row r="8016" ht="31.5" hidden="1" customHeight="1">
      <c r="A8016" s="5" t="s">
        <v>9292</v>
      </c>
      <c r="B8016" s="2" t="s">
        <v>500</v>
      </c>
      <c r="C8016" s="1" t="s">
        <v>14</v>
      </c>
      <c r="D8016" s="1">
        <v>5.0</v>
      </c>
      <c r="E8016" s="3" t="s">
        <v>15</v>
      </c>
      <c r="F8016" s="1"/>
      <c r="G8016" s="1"/>
      <c r="H8016" s="6" t="s">
        <v>18</v>
      </c>
      <c r="I8016" s="6" t="s">
        <v>18</v>
      </c>
      <c r="J8016" s="7" t="b">
        <v>0</v>
      </c>
      <c r="K8016" s="13" t="s">
        <v>19</v>
      </c>
      <c r="L8016" s="8"/>
    </row>
    <row r="8017" ht="31.5" hidden="1" customHeight="1">
      <c r="A8017" s="5" t="s">
        <v>9293</v>
      </c>
      <c r="B8017" s="2" t="s">
        <v>13</v>
      </c>
      <c r="C8017" s="1" t="s">
        <v>14</v>
      </c>
      <c r="D8017" s="1">
        <v>4.8</v>
      </c>
      <c r="E8017" s="3" t="s">
        <v>15</v>
      </c>
      <c r="F8017" s="1"/>
      <c r="G8017" s="1"/>
      <c r="H8017" s="6" t="s">
        <v>18</v>
      </c>
      <c r="I8017" s="6" t="s">
        <v>18</v>
      </c>
      <c r="J8017" s="7" t="b">
        <v>0</v>
      </c>
      <c r="K8017" s="13" t="s">
        <v>19</v>
      </c>
      <c r="L8017" s="8"/>
    </row>
    <row r="8018" ht="31.5" hidden="1" customHeight="1">
      <c r="A8018" s="5" t="s">
        <v>9294</v>
      </c>
      <c r="B8018" s="2" t="s">
        <v>70</v>
      </c>
      <c r="C8018" s="1" t="s">
        <v>14</v>
      </c>
      <c r="D8018" s="1">
        <v>9.8</v>
      </c>
      <c r="E8018" s="3" t="s">
        <v>15</v>
      </c>
      <c r="F8018" s="1"/>
      <c r="G8018" s="1"/>
      <c r="H8018" s="6" t="s">
        <v>18</v>
      </c>
      <c r="I8018" s="6" t="s">
        <v>18</v>
      </c>
      <c r="J8018" s="7" t="b">
        <v>1</v>
      </c>
      <c r="K8018" s="13" t="s">
        <v>19</v>
      </c>
      <c r="L8018" s="8"/>
    </row>
    <row r="8019" ht="31.5" hidden="1" customHeight="1">
      <c r="A8019" s="5" t="s">
        <v>9295</v>
      </c>
      <c r="B8019" s="2" t="s">
        <v>333</v>
      </c>
      <c r="C8019" s="1" t="s">
        <v>9296</v>
      </c>
      <c r="D8019" s="1">
        <v>5.2</v>
      </c>
      <c r="E8019" s="3" t="s">
        <v>15</v>
      </c>
      <c r="F8019" s="1"/>
      <c r="G8019" s="1"/>
      <c r="H8019" s="6" t="s">
        <v>18</v>
      </c>
      <c r="I8019" s="6" t="s">
        <v>18</v>
      </c>
      <c r="J8019" s="7" t="b">
        <v>0</v>
      </c>
      <c r="K8019" s="13" t="s">
        <v>19</v>
      </c>
      <c r="L8019" s="8"/>
    </row>
    <row r="8020" ht="31.5" hidden="1" customHeight="1">
      <c r="A8020" s="5" t="s">
        <v>9297</v>
      </c>
      <c r="B8020" s="2" t="s">
        <v>500</v>
      </c>
      <c r="C8020" s="1" t="s">
        <v>9296</v>
      </c>
      <c r="D8020" s="1">
        <v>4.5</v>
      </c>
      <c r="E8020" s="3" t="s">
        <v>15</v>
      </c>
      <c r="F8020" s="1"/>
      <c r="G8020" s="1"/>
      <c r="H8020" s="6" t="s">
        <v>18</v>
      </c>
      <c r="I8020" s="6" t="s">
        <v>18</v>
      </c>
      <c r="J8020" s="7" t="b">
        <v>0</v>
      </c>
      <c r="K8020" s="13" t="s">
        <v>19</v>
      </c>
      <c r="L8020" s="8"/>
    </row>
    <row r="8021" ht="31.5" hidden="1" customHeight="1">
      <c r="A8021" s="5" t="s">
        <v>9298</v>
      </c>
      <c r="B8021" s="2" t="s">
        <v>70</v>
      </c>
      <c r="C8021" s="1" t="s">
        <v>9296</v>
      </c>
      <c r="D8021" s="1">
        <v>9.7</v>
      </c>
      <c r="E8021" s="3" t="s">
        <v>15</v>
      </c>
      <c r="F8021" s="1"/>
      <c r="G8021" s="1"/>
      <c r="H8021" s="6" t="s">
        <v>18</v>
      </c>
      <c r="I8021" s="6" t="s">
        <v>18</v>
      </c>
      <c r="J8021" s="7" t="b">
        <v>1</v>
      </c>
      <c r="K8021" s="13" t="s">
        <v>19</v>
      </c>
      <c r="L8021" s="8"/>
    </row>
    <row r="8022" ht="31.5" hidden="1" customHeight="1">
      <c r="A8022" s="5" t="s">
        <v>9299</v>
      </c>
      <c r="B8022" s="2" t="s">
        <v>333</v>
      </c>
      <c r="C8022" s="1" t="s">
        <v>14</v>
      </c>
      <c r="D8022" s="1">
        <v>4.0</v>
      </c>
      <c r="E8022" s="3" t="s">
        <v>15</v>
      </c>
      <c r="F8022" s="1"/>
      <c r="G8022" s="1"/>
      <c r="H8022" s="6" t="s">
        <v>18</v>
      </c>
      <c r="I8022" s="6" t="s">
        <v>18</v>
      </c>
      <c r="J8022" s="7" t="b">
        <v>0</v>
      </c>
      <c r="K8022" s="13" t="s">
        <v>19</v>
      </c>
      <c r="L8022" s="8"/>
    </row>
    <row r="8023" ht="31.5" hidden="1" customHeight="1">
      <c r="A8023" s="5" t="s">
        <v>9300</v>
      </c>
      <c r="B8023" s="2" t="s">
        <v>500</v>
      </c>
      <c r="C8023" s="1" t="s">
        <v>74</v>
      </c>
      <c r="D8023" s="1">
        <v>3.9</v>
      </c>
      <c r="E8023" s="3" t="s">
        <v>15</v>
      </c>
      <c r="F8023" s="1"/>
      <c r="G8023" s="1"/>
      <c r="H8023" s="6" t="s">
        <v>18</v>
      </c>
      <c r="I8023" s="6" t="s">
        <v>18</v>
      </c>
      <c r="J8023" s="7" t="b">
        <v>0</v>
      </c>
      <c r="K8023" s="13" t="s">
        <v>19</v>
      </c>
      <c r="L8023" s="8"/>
    </row>
    <row r="8024" ht="31.5" hidden="1" customHeight="1">
      <c r="A8024" s="5" t="s">
        <v>9301</v>
      </c>
      <c r="B8024" s="2" t="s">
        <v>333</v>
      </c>
      <c r="C8024" s="1" t="s">
        <v>74</v>
      </c>
      <c r="D8024" s="1">
        <v>3.5</v>
      </c>
      <c r="E8024" s="3" t="s">
        <v>15</v>
      </c>
      <c r="F8024" s="1"/>
      <c r="G8024" s="1"/>
      <c r="H8024" s="6" t="s">
        <v>18</v>
      </c>
      <c r="I8024" s="6" t="s">
        <v>18</v>
      </c>
      <c r="J8024" s="7" t="b">
        <v>0</v>
      </c>
      <c r="K8024" s="13" t="s">
        <v>19</v>
      </c>
      <c r="L8024" s="8"/>
    </row>
    <row r="8025" ht="31.5" hidden="1" customHeight="1">
      <c r="A8025" s="5" t="s">
        <v>9302</v>
      </c>
      <c r="B8025" s="2" t="s">
        <v>70</v>
      </c>
      <c r="C8025" s="1" t="s">
        <v>74</v>
      </c>
      <c r="D8025" s="1">
        <v>7.4</v>
      </c>
      <c r="E8025" s="3" t="s">
        <v>15</v>
      </c>
      <c r="F8025" s="1"/>
      <c r="G8025" s="1"/>
      <c r="H8025" s="6" t="s">
        <v>18</v>
      </c>
      <c r="I8025" s="6" t="s">
        <v>18</v>
      </c>
      <c r="J8025" s="7" t="b">
        <v>1</v>
      </c>
      <c r="K8025" s="13" t="s">
        <v>19</v>
      </c>
      <c r="L8025" s="8"/>
    </row>
    <row r="8026" ht="31.5" hidden="1" customHeight="1">
      <c r="A8026" s="5" t="s">
        <v>9303</v>
      </c>
      <c r="B8026" s="2" t="s">
        <v>500</v>
      </c>
      <c r="C8026" s="1" t="s">
        <v>74</v>
      </c>
      <c r="D8026" s="1">
        <v>6.9</v>
      </c>
      <c r="E8026" s="3" t="s">
        <v>15</v>
      </c>
      <c r="F8026" s="1"/>
      <c r="G8026" s="1"/>
      <c r="H8026" s="6" t="s">
        <v>18</v>
      </c>
      <c r="I8026" s="6" t="s">
        <v>18</v>
      </c>
      <c r="J8026" s="7" t="b">
        <v>0</v>
      </c>
      <c r="K8026" s="13" t="s">
        <v>19</v>
      </c>
      <c r="L8026" s="8"/>
    </row>
    <row r="8027" ht="31.5" hidden="1" customHeight="1">
      <c r="A8027" s="5" t="s">
        <v>9304</v>
      </c>
      <c r="B8027" s="2" t="s">
        <v>13</v>
      </c>
      <c r="C8027" s="1" t="s">
        <v>74</v>
      </c>
      <c r="D8027" s="1">
        <v>5.0</v>
      </c>
      <c r="E8027" s="3" t="s">
        <v>15</v>
      </c>
      <c r="F8027" s="1"/>
      <c r="G8027" s="1"/>
      <c r="H8027" s="6" t="s">
        <v>18</v>
      </c>
      <c r="I8027" s="6" t="s">
        <v>18</v>
      </c>
      <c r="J8027" s="7" t="b">
        <v>0</v>
      </c>
      <c r="K8027" s="13" t="s">
        <v>19</v>
      </c>
      <c r="L8027" s="8"/>
    </row>
    <row r="8028" ht="31.5" hidden="1" customHeight="1">
      <c r="A8028" s="5" t="s">
        <v>9305</v>
      </c>
      <c r="B8028" s="2" t="s">
        <v>70</v>
      </c>
      <c r="C8028" s="1" t="s">
        <v>74</v>
      </c>
      <c r="D8028" s="1">
        <v>11.9</v>
      </c>
      <c r="E8028" s="3" t="s">
        <v>15</v>
      </c>
      <c r="F8028" s="1"/>
      <c r="G8028" s="1"/>
      <c r="H8028" s="6" t="s">
        <v>18</v>
      </c>
      <c r="I8028" s="6" t="s">
        <v>18</v>
      </c>
      <c r="J8028" s="7" t="b">
        <v>1</v>
      </c>
      <c r="K8028" s="13" t="s">
        <v>19</v>
      </c>
      <c r="L8028" s="8"/>
    </row>
    <row r="8029" ht="31.5" hidden="1" customHeight="1">
      <c r="A8029" s="5" t="s">
        <v>9306</v>
      </c>
      <c r="B8029" s="2" t="s">
        <v>203</v>
      </c>
      <c r="C8029" s="1" t="s">
        <v>14</v>
      </c>
      <c r="D8029" s="1">
        <v>2.8</v>
      </c>
      <c r="E8029" s="3" t="s">
        <v>15</v>
      </c>
      <c r="F8029" s="1"/>
      <c r="G8029" s="1"/>
      <c r="H8029" s="6" t="s">
        <v>18</v>
      </c>
      <c r="I8029" s="6" t="s">
        <v>18</v>
      </c>
      <c r="J8029" s="7" t="b">
        <v>0</v>
      </c>
      <c r="K8029" s="13" t="s">
        <v>19</v>
      </c>
      <c r="L8029" s="8"/>
    </row>
    <row r="8030" ht="31.5" hidden="1" customHeight="1">
      <c r="A8030" s="5" t="s">
        <v>9307</v>
      </c>
      <c r="B8030" s="2" t="s">
        <v>203</v>
      </c>
      <c r="C8030" s="1" t="s">
        <v>14</v>
      </c>
      <c r="D8030" s="1">
        <v>2.8</v>
      </c>
      <c r="E8030" s="3" t="s">
        <v>15</v>
      </c>
      <c r="F8030" s="1"/>
      <c r="G8030" s="1"/>
      <c r="H8030" s="6" t="s">
        <v>18</v>
      </c>
      <c r="I8030" s="6" t="s">
        <v>18</v>
      </c>
      <c r="J8030" s="7" t="b">
        <v>0</v>
      </c>
      <c r="K8030" s="13" t="s">
        <v>19</v>
      </c>
      <c r="L8030" s="8"/>
    </row>
    <row r="8031" ht="31.5" hidden="1" customHeight="1">
      <c r="A8031" s="5" t="s">
        <v>9308</v>
      </c>
      <c r="B8031" s="2" t="s">
        <v>203</v>
      </c>
      <c r="C8031" s="1" t="s">
        <v>14</v>
      </c>
      <c r="D8031" s="1">
        <v>3.0</v>
      </c>
      <c r="E8031" s="3" t="s">
        <v>15</v>
      </c>
      <c r="F8031" s="1"/>
      <c r="G8031" s="1"/>
      <c r="H8031" s="6" t="s">
        <v>18</v>
      </c>
      <c r="I8031" s="6" t="s">
        <v>18</v>
      </c>
      <c r="J8031" s="7" t="b">
        <v>0</v>
      </c>
      <c r="K8031" s="13" t="s">
        <v>19</v>
      </c>
      <c r="L8031" s="8"/>
    </row>
    <row r="8032" ht="31.5" hidden="1" customHeight="1">
      <c r="A8032" s="5" t="s">
        <v>9309</v>
      </c>
      <c r="B8032" s="2" t="s">
        <v>203</v>
      </c>
      <c r="C8032" s="1" t="s">
        <v>14</v>
      </c>
      <c r="D8032" s="1">
        <v>2.8</v>
      </c>
      <c r="E8032" s="3" t="s">
        <v>15</v>
      </c>
      <c r="F8032" s="1"/>
      <c r="G8032" s="1"/>
      <c r="H8032" s="6" t="s">
        <v>18</v>
      </c>
      <c r="I8032" s="6" t="s">
        <v>18</v>
      </c>
      <c r="J8032" s="7" t="b">
        <v>0</v>
      </c>
      <c r="K8032" s="13" t="s">
        <v>19</v>
      </c>
      <c r="L8032" s="8"/>
    </row>
    <row r="8033" ht="31.5" hidden="1" customHeight="1">
      <c r="A8033" s="5" t="s">
        <v>9310</v>
      </c>
      <c r="B8033" s="2" t="s">
        <v>203</v>
      </c>
      <c r="C8033" s="1" t="s">
        <v>9080</v>
      </c>
      <c r="D8033" s="1">
        <v>3.8</v>
      </c>
      <c r="E8033" s="3" t="s">
        <v>15</v>
      </c>
      <c r="F8033" s="1"/>
      <c r="G8033" s="1"/>
      <c r="H8033" s="6" t="s">
        <v>18</v>
      </c>
      <c r="I8033" s="6" t="s">
        <v>18</v>
      </c>
      <c r="J8033" s="7" t="b">
        <v>0</v>
      </c>
      <c r="K8033" s="13" t="s">
        <v>19</v>
      </c>
      <c r="L8033" s="8"/>
    </row>
    <row r="8034" ht="31.5" hidden="1" customHeight="1">
      <c r="A8034" s="5" t="s">
        <v>9311</v>
      </c>
      <c r="B8034" s="2" t="s">
        <v>1139</v>
      </c>
      <c r="C8034" s="1" t="s">
        <v>74</v>
      </c>
      <c r="D8034" s="1">
        <v>3.5</v>
      </c>
      <c r="E8034" s="3" t="s">
        <v>15</v>
      </c>
      <c r="F8034" s="1"/>
      <c r="G8034" s="1"/>
      <c r="H8034" s="6" t="s">
        <v>18</v>
      </c>
      <c r="I8034" s="6" t="s">
        <v>18</v>
      </c>
      <c r="J8034" s="7" t="b">
        <v>0</v>
      </c>
      <c r="K8034" s="13" t="s">
        <v>19</v>
      </c>
      <c r="L8034" s="8"/>
    </row>
    <row r="8035" ht="31.5" hidden="1" customHeight="1">
      <c r="A8035" s="5" t="s">
        <v>9312</v>
      </c>
      <c r="B8035" s="2" t="s">
        <v>1139</v>
      </c>
      <c r="C8035" s="1" t="s">
        <v>14</v>
      </c>
      <c r="D8035" s="1">
        <v>3.5</v>
      </c>
      <c r="E8035" s="3" t="s">
        <v>15</v>
      </c>
      <c r="F8035" s="1"/>
      <c r="G8035" s="1"/>
      <c r="H8035" s="6" t="s">
        <v>18</v>
      </c>
      <c r="I8035" s="6" t="s">
        <v>18</v>
      </c>
      <c r="J8035" s="7" t="b">
        <v>0</v>
      </c>
      <c r="K8035" s="13" t="s">
        <v>19</v>
      </c>
      <c r="L8035" s="8"/>
    </row>
    <row r="8036" ht="31.5" hidden="1" customHeight="1">
      <c r="A8036" s="5" t="s">
        <v>9313</v>
      </c>
      <c r="B8036" s="2" t="s">
        <v>500</v>
      </c>
      <c r="C8036" s="1" t="s">
        <v>74</v>
      </c>
      <c r="D8036" s="1">
        <v>5.5</v>
      </c>
      <c r="E8036" s="3" t="s">
        <v>15</v>
      </c>
      <c r="F8036" s="1"/>
      <c r="G8036" s="1"/>
      <c r="H8036" s="6" t="s">
        <v>18</v>
      </c>
      <c r="I8036" s="6" t="s">
        <v>18</v>
      </c>
      <c r="J8036" s="7" t="b">
        <v>0</v>
      </c>
      <c r="K8036" s="13" t="s">
        <v>19</v>
      </c>
      <c r="L8036" s="8"/>
    </row>
    <row r="8037" ht="31.5" hidden="1" customHeight="1">
      <c r="A8037" s="5" t="s">
        <v>9314</v>
      </c>
      <c r="B8037" s="2" t="s">
        <v>13</v>
      </c>
      <c r="C8037" s="1" t="s">
        <v>74</v>
      </c>
      <c r="D8037" s="1">
        <v>5.0</v>
      </c>
      <c r="E8037" s="3" t="s">
        <v>15</v>
      </c>
      <c r="F8037" s="1"/>
      <c r="G8037" s="1"/>
      <c r="H8037" s="6" t="s">
        <v>18</v>
      </c>
      <c r="I8037" s="6" t="s">
        <v>18</v>
      </c>
      <c r="J8037" s="7" t="b">
        <v>0</v>
      </c>
      <c r="K8037" s="13" t="s">
        <v>19</v>
      </c>
      <c r="L8037" s="8"/>
    </row>
    <row r="8038" ht="31.5" hidden="1" customHeight="1">
      <c r="A8038" s="5" t="s">
        <v>9315</v>
      </c>
      <c r="B8038" s="2" t="s">
        <v>70</v>
      </c>
      <c r="C8038" s="1" t="s">
        <v>74</v>
      </c>
      <c r="D8038" s="1">
        <v>10.5</v>
      </c>
      <c r="E8038" s="3" t="s">
        <v>15</v>
      </c>
      <c r="F8038" s="1"/>
      <c r="G8038" s="1"/>
      <c r="H8038" s="6" t="s">
        <v>18</v>
      </c>
      <c r="I8038" s="6" t="s">
        <v>18</v>
      </c>
      <c r="J8038" s="7" t="b">
        <v>1</v>
      </c>
      <c r="K8038" s="13" t="s">
        <v>19</v>
      </c>
      <c r="L8038" s="8"/>
    </row>
    <row r="8039" ht="31.5" hidden="1" customHeight="1">
      <c r="A8039" s="5" t="s">
        <v>9316</v>
      </c>
      <c r="B8039" s="2" t="s">
        <v>500</v>
      </c>
      <c r="C8039" s="1" t="s">
        <v>9317</v>
      </c>
      <c r="D8039" s="1">
        <v>3.5</v>
      </c>
      <c r="E8039" s="3" t="s">
        <v>15</v>
      </c>
      <c r="F8039" s="1"/>
      <c r="G8039" s="1"/>
      <c r="H8039" s="6" t="s">
        <v>18</v>
      </c>
      <c r="I8039" s="6" t="s">
        <v>18</v>
      </c>
      <c r="J8039" s="7" t="b">
        <v>0</v>
      </c>
      <c r="K8039" s="13" t="s">
        <v>19</v>
      </c>
      <c r="L8039" s="8"/>
    </row>
    <row r="8040" ht="31.5" hidden="1" customHeight="1">
      <c r="A8040" s="5" t="s">
        <v>9318</v>
      </c>
      <c r="B8040" s="2" t="s">
        <v>333</v>
      </c>
      <c r="C8040" s="1" t="s">
        <v>14</v>
      </c>
      <c r="D8040" s="1">
        <v>5.5</v>
      </c>
      <c r="E8040" s="3" t="s">
        <v>15</v>
      </c>
      <c r="F8040" s="1"/>
      <c r="G8040" s="1"/>
      <c r="H8040" s="6" t="s">
        <v>18</v>
      </c>
      <c r="I8040" s="6" t="s">
        <v>18</v>
      </c>
      <c r="J8040" s="7" t="b">
        <v>0</v>
      </c>
      <c r="K8040" s="13" t="s">
        <v>19</v>
      </c>
      <c r="L8040" s="8"/>
    </row>
    <row r="8041" ht="31.5" hidden="1" customHeight="1">
      <c r="A8041" s="5" t="s">
        <v>9319</v>
      </c>
      <c r="B8041" s="2" t="s">
        <v>333</v>
      </c>
      <c r="C8041" s="1" t="s">
        <v>9320</v>
      </c>
      <c r="D8041" s="1">
        <v>3.8</v>
      </c>
      <c r="E8041" s="3" t="s">
        <v>15</v>
      </c>
      <c r="F8041" s="1"/>
      <c r="G8041" s="1"/>
      <c r="H8041" s="6" t="s">
        <v>18</v>
      </c>
      <c r="I8041" s="6" t="s">
        <v>18</v>
      </c>
      <c r="J8041" s="7" t="b">
        <v>0</v>
      </c>
      <c r="K8041" s="13" t="s">
        <v>19</v>
      </c>
      <c r="L8041" s="8"/>
    </row>
    <row r="8042" ht="31.5" hidden="1" customHeight="1">
      <c r="A8042" s="5" t="s">
        <v>9321</v>
      </c>
      <c r="B8042" s="2" t="s">
        <v>500</v>
      </c>
      <c r="C8042" s="1" t="s">
        <v>74</v>
      </c>
      <c r="D8042" s="1">
        <v>6.5</v>
      </c>
      <c r="E8042" s="3" t="s">
        <v>15</v>
      </c>
      <c r="F8042" s="1"/>
      <c r="G8042" s="1"/>
      <c r="H8042" s="6" t="s">
        <v>18</v>
      </c>
      <c r="I8042" s="6" t="s">
        <v>18</v>
      </c>
      <c r="J8042" s="7" t="b">
        <v>0</v>
      </c>
      <c r="K8042" s="13" t="s">
        <v>19</v>
      </c>
      <c r="L8042" s="8"/>
    </row>
    <row r="8043" ht="31.5" hidden="1" customHeight="1">
      <c r="A8043" s="5" t="s">
        <v>9322</v>
      </c>
      <c r="B8043" s="2" t="s">
        <v>500</v>
      </c>
      <c r="C8043" s="1" t="s">
        <v>5055</v>
      </c>
      <c r="D8043" s="1">
        <v>6.5</v>
      </c>
      <c r="E8043" s="3" t="s">
        <v>15</v>
      </c>
      <c r="F8043" s="1"/>
      <c r="G8043" s="1"/>
      <c r="H8043" s="6" t="s">
        <v>18</v>
      </c>
      <c r="I8043" s="6" t="s">
        <v>18</v>
      </c>
      <c r="J8043" s="7" t="b">
        <v>0</v>
      </c>
      <c r="K8043" s="13" t="s">
        <v>19</v>
      </c>
      <c r="L8043" s="8"/>
    </row>
    <row r="8044" ht="31.5" hidden="1" customHeight="1">
      <c r="A8044" s="5" t="s">
        <v>9323</v>
      </c>
      <c r="B8044" s="2" t="s">
        <v>13</v>
      </c>
      <c r="C8044" s="1" t="s">
        <v>5055</v>
      </c>
      <c r="D8044" s="1">
        <v>5.0</v>
      </c>
      <c r="E8044" s="3" t="s">
        <v>15</v>
      </c>
      <c r="F8044" s="1"/>
      <c r="G8044" s="1"/>
      <c r="H8044" s="6" t="s">
        <v>18</v>
      </c>
      <c r="I8044" s="6" t="s">
        <v>18</v>
      </c>
      <c r="J8044" s="7" t="b">
        <v>0</v>
      </c>
      <c r="K8044" s="13" t="s">
        <v>19</v>
      </c>
      <c r="L8044" s="8"/>
    </row>
    <row r="8045" ht="31.5" hidden="1" customHeight="1">
      <c r="A8045" s="5" t="s">
        <v>9324</v>
      </c>
      <c r="B8045" s="2" t="s">
        <v>70</v>
      </c>
      <c r="C8045" s="1" t="s">
        <v>5055</v>
      </c>
      <c r="D8045" s="1">
        <v>11.5</v>
      </c>
      <c r="E8045" s="3" t="s">
        <v>15</v>
      </c>
      <c r="F8045" s="1"/>
      <c r="G8045" s="1"/>
      <c r="H8045" s="6" t="s">
        <v>18</v>
      </c>
      <c r="I8045" s="6" t="s">
        <v>18</v>
      </c>
      <c r="J8045" s="7" t="b">
        <v>1</v>
      </c>
      <c r="K8045" s="13" t="s">
        <v>19</v>
      </c>
      <c r="L8045" s="8"/>
    </row>
    <row r="8046" ht="31.5" hidden="1" customHeight="1">
      <c r="A8046" s="5" t="s">
        <v>9325</v>
      </c>
      <c r="B8046" s="2" t="s">
        <v>333</v>
      </c>
      <c r="C8046" s="1" t="s">
        <v>74</v>
      </c>
      <c r="D8046" s="1">
        <v>2.8</v>
      </c>
      <c r="E8046" s="3" t="s">
        <v>15</v>
      </c>
      <c r="F8046" s="1"/>
      <c r="G8046" s="1"/>
      <c r="H8046" s="6" t="s">
        <v>18</v>
      </c>
      <c r="I8046" s="6" t="s">
        <v>18</v>
      </c>
      <c r="J8046" s="7" t="b">
        <v>0</v>
      </c>
      <c r="K8046" s="13" t="s">
        <v>19</v>
      </c>
      <c r="L8046" s="8"/>
    </row>
    <row r="8047" ht="31.5" hidden="1" customHeight="1">
      <c r="A8047" s="5" t="s">
        <v>9326</v>
      </c>
      <c r="B8047" s="2" t="s">
        <v>500</v>
      </c>
      <c r="C8047" s="1" t="s">
        <v>74</v>
      </c>
      <c r="D8047" s="1">
        <v>5.2</v>
      </c>
      <c r="E8047" s="3" t="s">
        <v>15</v>
      </c>
      <c r="F8047" s="1"/>
      <c r="G8047" s="1"/>
      <c r="H8047" s="6" t="s">
        <v>18</v>
      </c>
      <c r="I8047" s="6" t="s">
        <v>18</v>
      </c>
      <c r="J8047" s="7" t="b">
        <v>0</v>
      </c>
      <c r="K8047" s="13" t="s">
        <v>19</v>
      </c>
      <c r="L8047" s="8"/>
    </row>
    <row r="8048" ht="31.5" hidden="1" customHeight="1">
      <c r="A8048" s="5" t="s">
        <v>9327</v>
      </c>
      <c r="B8048" s="2" t="s">
        <v>13</v>
      </c>
      <c r="C8048" s="1" t="s">
        <v>74</v>
      </c>
      <c r="D8048" s="1">
        <v>4.5</v>
      </c>
      <c r="E8048" s="3" t="s">
        <v>15</v>
      </c>
      <c r="F8048" s="1"/>
      <c r="G8048" s="1"/>
      <c r="H8048" s="6" t="s">
        <v>18</v>
      </c>
      <c r="I8048" s="6" t="s">
        <v>18</v>
      </c>
      <c r="J8048" s="7" t="b">
        <v>0</v>
      </c>
      <c r="K8048" s="13" t="s">
        <v>19</v>
      </c>
      <c r="L8048" s="8"/>
    </row>
    <row r="8049" ht="31.5" hidden="1" customHeight="1">
      <c r="A8049" s="5" t="s">
        <v>9328</v>
      </c>
      <c r="B8049" s="2" t="s">
        <v>70</v>
      </c>
      <c r="C8049" s="1" t="s">
        <v>74</v>
      </c>
      <c r="D8049" s="1">
        <v>9.7</v>
      </c>
      <c r="E8049" s="3" t="s">
        <v>15</v>
      </c>
      <c r="F8049" s="1"/>
      <c r="G8049" s="1"/>
      <c r="H8049" s="6" t="s">
        <v>18</v>
      </c>
      <c r="I8049" s="6" t="s">
        <v>18</v>
      </c>
      <c r="J8049" s="7" t="b">
        <v>1</v>
      </c>
      <c r="K8049" s="13" t="s">
        <v>19</v>
      </c>
      <c r="L8049" s="8"/>
    </row>
    <row r="8050" ht="31.5" hidden="1" customHeight="1">
      <c r="A8050" s="5" t="s">
        <v>9329</v>
      </c>
      <c r="B8050" s="2" t="s">
        <v>500</v>
      </c>
      <c r="C8050" s="1" t="s">
        <v>14</v>
      </c>
      <c r="D8050" s="1">
        <v>3.2</v>
      </c>
      <c r="E8050" s="3" t="s">
        <v>15</v>
      </c>
      <c r="F8050" s="1"/>
      <c r="G8050" s="1"/>
      <c r="H8050" s="6" t="s">
        <v>18</v>
      </c>
      <c r="I8050" s="6" t="s">
        <v>18</v>
      </c>
      <c r="J8050" s="7" t="b">
        <v>0</v>
      </c>
      <c r="K8050" s="13" t="s">
        <v>19</v>
      </c>
      <c r="L8050" s="8"/>
    </row>
    <row r="8051" ht="31.5" hidden="1" customHeight="1">
      <c r="A8051" s="5" t="s">
        <v>9330</v>
      </c>
      <c r="B8051" s="2" t="s">
        <v>13</v>
      </c>
      <c r="C8051" s="1" t="s">
        <v>14</v>
      </c>
      <c r="D8051" s="1">
        <v>3.0</v>
      </c>
      <c r="E8051" s="3" t="s">
        <v>15</v>
      </c>
      <c r="F8051" s="1"/>
      <c r="G8051" s="1"/>
      <c r="H8051" s="6" t="s">
        <v>18</v>
      </c>
      <c r="I8051" s="6" t="s">
        <v>18</v>
      </c>
      <c r="J8051" s="7" t="b">
        <v>0</v>
      </c>
      <c r="K8051" s="13" t="s">
        <v>19</v>
      </c>
      <c r="L8051" s="8"/>
    </row>
    <row r="8052" ht="31.5" hidden="1" customHeight="1">
      <c r="A8052" s="5" t="s">
        <v>9331</v>
      </c>
      <c r="B8052" s="2" t="s">
        <v>333</v>
      </c>
      <c r="C8052" s="1" t="s">
        <v>14</v>
      </c>
      <c r="D8052" s="1">
        <v>3.2</v>
      </c>
      <c r="E8052" s="3" t="s">
        <v>15</v>
      </c>
      <c r="F8052" s="1"/>
      <c r="G8052" s="1"/>
      <c r="H8052" s="6" t="s">
        <v>18</v>
      </c>
      <c r="I8052" s="6" t="s">
        <v>18</v>
      </c>
      <c r="J8052" s="7" t="b">
        <v>0</v>
      </c>
      <c r="K8052" s="13" t="s">
        <v>19</v>
      </c>
      <c r="L8052" s="8"/>
    </row>
    <row r="8053" ht="31.5" hidden="1" customHeight="1">
      <c r="A8053" s="5" t="s">
        <v>9332</v>
      </c>
      <c r="B8053" s="2" t="s">
        <v>70</v>
      </c>
      <c r="C8053" s="1" t="s">
        <v>14</v>
      </c>
      <c r="D8053" s="1">
        <v>9.4</v>
      </c>
      <c r="E8053" s="3" t="s">
        <v>15</v>
      </c>
      <c r="F8053" s="1"/>
      <c r="G8053" s="1"/>
      <c r="H8053" s="6" t="s">
        <v>18</v>
      </c>
      <c r="I8053" s="6" t="s">
        <v>18</v>
      </c>
      <c r="J8053" s="7" t="b">
        <v>1</v>
      </c>
      <c r="K8053" s="13" t="s">
        <v>19</v>
      </c>
      <c r="L8053" s="8"/>
    </row>
    <row r="8054" ht="31.5" hidden="1" customHeight="1">
      <c r="A8054" s="5" t="s">
        <v>9333</v>
      </c>
      <c r="B8054" s="2" t="s">
        <v>500</v>
      </c>
      <c r="C8054" s="1" t="s">
        <v>74</v>
      </c>
      <c r="D8054" s="1">
        <v>7.2</v>
      </c>
      <c r="E8054" s="3" t="s">
        <v>15</v>
      </c>
      <c r="F8054" s="1"/>
      <c r="G8054" s="1"/>
      <c r="H8054" s="6" t="s">
        <v>18</v>
      </c>
      <c r="I8054" s="6" t="s">
        <v>18</v>
      </c>
      <c r="J8054" s="7" t="b">
        <v>0</v>
      </c>
      <c r="K8054" s="13" t="s">
        <v>19</v>
      </c>
      <c r="L8054" s="8"/>
    </row>
    <row r="8055" ht="31.5" hidden="1" customHeight="1">
      <c r="A8055" s="5" t="s">
        <v>9334</v>
      </c>
      <c r="B8055" s="2" t="s">
        <v>13</v>
      </c>
      <c r="C8055" s="1" t="s">
        <v>74</v>
      </c>
      <c r="D8055" s="1">
        <v>5.8</v>
      </c>
      <c r="E8055" s="3" t="s">
        <v>15</v>
      </c>
      <c r="F8055" s="1"/>
      <c r="G8055" s="1"/>
      <c r="H8055" s="6" t="s">
        <v>18</v>
      </c>
      <c r="I8055" s="6" t="s">
        <v>18</v>
      </c>
      <c r="J8055" s="7" t="b">
        <v>0</v>
      </c>
      <c r="K8055" s="13" t="s">
        <v>19</v>
      </c>
      <c r="L8055" s="8"/>
    </row>
    <row r="8056" ht="31.5" hidden="1" customHeight="1">
      <c r="A8056" s="5" t="s">
        <v>9335</v>
      </c>
      <c r="B8056" s="2" t="s">
        <v>70</v>
      </c>
      <c r="C8056" s="1" t="s">
        <v>74</v>
      </c>
      <c r="D8056" s="1">
        <v>13.0</v>
      </c>
      <c r="E8056" s="3" t="s">
        <v>15</v>
      </c>
      <c r="F8056" s="1"/>
      <c r="G8056" s="1"/>
      <c r="H8056" s="6" t="s">
        <v>18</v>
      </c>
      <c r="I8056" s="6" t="s">
        <v>18</v>
      </c>
      <c r="J8056" s="7" t="b">
        <v>1</v>
      </c>
      <c r="K8056" s="13" t="s">
        <v>19</v>
      </c>
      <c r="L8056" s="8"/>
    </row>
    <row r="8057" ht="31.5" hidden="1" customHeight="1">
      <c r="A8057" s="5" t="s">
        <v>9336</v>
      </c>
      <c r="B8057" s="2" t="s">
        <v>500</v>
      </c>
      <c r="C8057" s="1" t="s">
        <v>74</v>
      </c>
      <c r="D8057" s="1">
        <v>5.0</v>
      </c>
      <c r="E8057" s="3" t="s">
        <v>15</v>
      </c>
      <c r="F8057" s="1"/>
      <c r="G8057" s="1"/>
      <c r="H8057" s="6" t="s">
        <v>18</v>
      </c>
      <c r="I8057" s="6" t="s">
        <v>18</v>
      </c>
      <c r="J8057" s="7" t="b">
        <v>0</v>
      </c>
      <c r="K8057" s="13" t="s">
        <v>19</v>
      </c>
      <c r="L8057" s="8"/>
    </row>
    <row r="8058" ht="31.5" hidden="1" customHeight="1">
      <c r="A8058" s="5" t="s">
        <v>9337</v>
      </c>
      <c r="B8058" s="2" t="s">
        <v>500</v>
      </c>
      <c r="C8058" s="1" t="s">
        <v>14</v>
      </c>
      <c r="D8058" s="1">
        <v>4.5</v>
      </c>
      <c r="E8058" s="3" t="s">
        <v>15</v>
      </c>
      <c r="F8058" s="1"/>
      <c r="G8058" s="1"/>
      <c r="H8058" s="6" t="s">
        <v>76</v>
      </c>
      <c r="I8058" s="6" t="s">
        <v>18</v>
      </c>
      <c r="J8058" s="7" t="b">
        <v>0</v>
      </c>
      <c r="K8058" s="13" t="s">
        <v>19</v>
      </c>
      <c r="L8058" s="8"/>
    </row>
    <row r="8059" ht="31.5" hidden="1" customHeight="1">
      <c r="A8059" s="5" t="s">
        <v>9338</v>
      </c>
      <c r="B8059" s="2" t="s">
        <v>13</v>
      </c>
      <c r="C8059" s="1" t="s">
        <v>14</v>
      </c>
      <c r="D8059" s="1">
        <v>3.5</v>
      </c>
      <c r="E8059" s="3" t="s">
        <v>15</v>
      </c>
      <c r="F8059" s="1"/>
      <c r="G8059" s="1"/>
      <c r="H8059" s="6" t="s">
        <v>76</v>
      </c>
      <c r="I8059" s="6" t="s">
        <v>18</v>
      </c>
      <c r="J8059" s="7" t="b">
        <v>0</v>
      </c>
      <c r="K8059" s="13" t="s">
        <v>19</v>
      </c>
      <c r="L8059" s="8"/>
    </row>
    <row r="8060" ht="31.5" hidden="1" customHeight="1">
      <c r="A8060" s="5" t="s">
        <v>9339</v>
      </c>
      <c r="B8060" s="2" t="s">
        <v>70</v>
      </c>
      <c r="C8060" s="1" t="s">
        <v>14</v>
      </c>
      <c r="D8060" s="1">
        <v>8.0</v>
      </c>
      <c r="E8060" s="3" t="s">
        <v>15</v>
      </c>
      <c r="F8060" s="1"/>
      <c r="G8060" s="1"/>
      <c r="H8060" s="6" t="s">
        <v>76</v>
      </c>
      <c r="I8060" s="6" t="s">
        <v>18</v>
      </c>
      <c r="J8060" s="7" t="b">
        <v>1</v>
      </c>
      <c r="K8060" s="13" t="s">
        <v>19</v>
      </c>
      <c r="L8060" s="8"/>
    </row>
    <row r="8061" ht="31.5" hidden="1" customHeight="1">
      <c r="A8061" s="5" t="s">
        <v>9340</v>
      </c>
      <c r="B8061" s="2" t="s">
        <v>500</v>
      </c>
      <c r="C8061" s="1" t="s">
        <v>9197</v>
      </c>
      <c r="D8061" s="1">
        <v>6.5</v>
      </c>
      <c r="E8061" s="3" t="s">
        <v>15</v>
      </c>
      <c r="F8061" s="1"/>
      <c r="G8061" s="1"/>
      <c r="H8061" s="6" t="s">
        <v>18</v>
      </c>
      <c r="I8061" s="6" t="s">
        <v>18</v>
      </c>
      <c r="J8061" s="7" t="b">
        <v>0</v>
      </c>
      <c r="K8061" s="13" t="s">
        <v>19</v>
      </c>
      <c r="L8061" s="8"/>
    </row>
    <row r="8062" ht="31.5" hidden="1" customHeight="1">
      <c r="A8062" s="5" t="s">
        <v>9341</v>
      </c>
      <c r="B8062" s="2" t="s">
        <v>13</v>
      </c>
      <c r="C8062" s="1" t="s">
        <v>9197</v>
      </c>
      <c r="D8062" s="1">
        <v>4.8</v>
      </c>
      <c r="E8062" s="3" t="s">
        <v>15</v>
      </c>
      <c r="F8062" s="1"/>
      <c r="G8062" s="1"/>
      <c r="H8062" s="6" t="s">
        <v>18</v>
      </c>
      <c r="I8062" s="6" t="s">
        <v>18</v>
      </c>
      <c r="J8062" s="7" t="b">
        <v>0</v>
      </c>
      <c r="K8062" s="13" t="s">
        <v>19</v>
      </c>
      <c r="L8062" s="8"/>
    </row>
    <row r="8063" ht="31.5" hidden="1" customHeight="1">
      <c r="A8063" s="5" t="s">
        <v>9342</v>
      </c>
      <c r="B8063" s="2" t="s">
        <v>70</v>
      </c>
      <c r="C8063" s="1" t="s">
        <v>9197</v>
      </c>
      <c r="D8063" s="1">
        <v>11.3</v>
      </c>
      <c r="E8063" s="3" t="s">
        <v>15</v>
      </c>
      <c r="F8063" s="1"/>
      <c r="G8063" s="1"/>
      <c r="H8063" s="6" t="s">
        <v>18</v>
      </c>
      <c r="I8063" s="6" t="s">
        <v>18</v>
      </c>
      <c r="J8063" s="7" t="b">
        <v>1</v>
      </c>
      <c r="K8063" s="13" t="s">
        <v>19</v>
      </c>
      <c r="L8063" s="8"/>
    </row>
    <row r="8064" ht="31.5" hidden="1" customHeight="1">
      <c r="A8064" s="5" t="s">
        <v>9343</v>
      </c>
      <c r="B8064" s="2" t="s">
        <v>203</v>
      </c>
      <c r="C8064" s="1" t="s">
        <v>14</v>
      </c>
      <c r="D8064" s="1">
        <v>3.2</v>
      </c>
      <c r="E8064" s="3" t="s">
        <v>15</v>
      </c>
      <c r="F8064" s="1"/>
      <c r="G8064" s="1"/>
      <c r="H8064" s="6" t="s">
        <v>18</v>
      </c>
      <c r="I8064" s="6" t="s">
        <v>18</v>
      </c>
      <c r="J8064" s="7" t="b">
        <v>0</v>
      </c>
      <c r="K8064" s="13" t="s">
        <v>19</v>
      </c>
      <c r="L8064" s="8"/>
    </row>
    <row r="8065" ht="31.5" hidden="1" customHeight="1">
      <c r="A8065" s="5" t="s">
        <v>9344</v>
      </c>
      <c r="B8065" s="2" t="s">
        <v>13</v>
      </c>
      <c r="C8065" s="1" t="s">
        <v>7820</v>
      </c>
      <c r="D8065" s="1">
        <v>5.9</v>
      </c>
      <c r="E8065" s="3" t="s">
        <v>15</v>
      </c>
      <c r="F8065" s="1"/>
      <c r="G8065" s="1"/>
      <c r="H8065" s="6" t="s">
        <v>18</v>
      </c>
      <c r="I8065" s="6" t="s">
        <v>18</v>
      </c>
      <c r="J8065" s="7" t="b">
        <v>0</v>
      </c>
      <c r="K8065" s="13" t="s">
        <v>19</v>
      </c>
      <c r="L8065" s="8"/>
    </row>
    <row r="8066" ht="31.5" hidden="1" customHeight="1">
      <c r="A8066" s="5" t="s">
        <v>9345</v>
      </c>
      <c r="B8066" s="2" t="s">
        <v>500</v>
      </c>
      <c r="C8066" s="1" t="s">
        <v>7820</v>
      </c>
      <c r="D8066" s="1">
        <v>7.2</v>
      </c>
      <c r="E8066" s="3" t="s">
        <v>15</v>
      </c>
      <c r="F8066" s="1"/>
      <c r="G8066" s="1"/>
      <c r="H8066" s="6" t="s">
        <v>18</v>
      </c>
      <c r="I8066" s="6" t="s">
        <v>18</v>
      </c>
      <c r="J8066" s="7" t="b">
        <v>0</v>
      </c>
      <c r="K8066" s="13" t="s">
        <v>19</v>
      </c>
      <c r="L8066" s="8"/>
    </row>
    <row r="8067" ht="31.5" hidden="1" customHeight="1">
      <c r="A8067" s="5" t="s">
        <v>9346</v>
      </c>
      <c r="B8067" s="2" t="s">
        <v>70</v>
      </c>
      <c r="C8067" s="1" t="s">
        <v>7820</v>
      </c>
      <c r="D8067" s="1">
        <v>13.1</v>
      </c>
      <c r="E8067" s="3" t="s">
        <v>15</v>
      </c>
      <c r="F8067" s="1"/>
      <c r="G8067" s="1"/>
      <c r="H8067" s="6" t="s">
        <v>18</v>
      </c>
      <c r="I8067" s="6" t="s">
        <v>18</v>
      </c>
      <c r="J8067" s="7" t="b">
        <v>1</v>
      </c>
      <c r="K8067" s="13" t="s">
        <v>19</v>
      </c>
      <c r="L8067" s="8"/>
    </row>
    <row r="8068" ht="31.5" hidden="1" customHeight="1">
      <c r="A8068" s="5" t="s">
        <v>9347</v>
      </c>
      <c r="B8068" s="2" t="s">
        <v>500</v>
      </c>
      <c r="C8068" s="1" t="s">
        <v>14</v>
      </c>
      <c r="D8068" s="1">
        <v>5.0</v>
      </c>
      <c r="E8068" s="3" t="s">
        <v>15</v>
      </c>
      <c r="F8068" s="1"/>
      <c r="G8068" s="1"/>
      <c r="H8068" s="6" t="s">
        <v>18</v>
      </c>
      <c r="I8068" s="6" t="s">
        <v>18</v>
      </c>
      <c r="J8068" s="7" t="b">
        <v>0</v>
      </c>
      <c r="K8068" s="13" t="s">
        <v>19</v>
      </c>
      <c r="L8068" s="8"/>
    </row>
    <row r="8069" ht="31.5" hidden="1" customHeight="1">
      <c r="A8069" s="5" t="s">
        <v>9348</v>
      </c>
      <c r="B8069" s="2" t="s">
        <v>13</v>
      </c>
      <c r="C8069" s="1" t="s">
        <v>14</v>
      </c>
      <c r="D8069" s="1">
        <v>3.8</v>
      </c>
      <c r="E8069" s="3" t="s">
        <v>15</v>
      </c>
      <c r="F8069" s="1"/>
      <c r="G8069" s="1"/>
      <c r="H8069" s="6" t="s">
        <v>18</v>
      </c>
      <c r="I8069" s="6" t="s">
        <v>18</v>
      </c>
      <c r="J8069" s="7" t="b">
        <v>0</v>
      </c>
      <c r="K8069" s="13" t="s">
        <v>19</v>
      </c>
      <c r="L8069" s="8"/>
    </row>
    <row r="8070" ht="31.5" hidden="1" customHeight="1">
      <c r="A8070" s="5" t="s">
        <v>9349</v>
      </c>
      <c r="B8070" s="2" t="s">
        <v>70</v>
      </c>
      <c r="C8070" s="1" t="s">
        <v>14</v>
      </c>
      <c r="D8070" s="1">
        <v>8.8</v>
      </c>
      <c r="E8070" s="3" t="s">
        <v>15</v>
      </c>
      <c r="F8070" s="1"/>
      <c r="G8070" s="1"/>
      <c r="H8070" s="6" t="s">
        <v>18</v>
      </c>
      <c r="I8070" s="6" t="s">
        <v>18</v>
      </c>
      <c r="J8070" s="7" t="b">
        <v>1</v>
      </c>
      <c r="K8070" s="13" t="s">
        <v>19</v>
      </c>
      <c r="L8070" s="8"/>
    </row>
    <row r="8071" ht="31.5" hidden="1" customHeight="1">
      <c r="A8071" s="5" t="s">
        <v>9350</v>
      </c>
      <c r="B8071" s="2" t="s">
        <v>500</v>
      </c>
      <c r="C8071" s="1" t="s">
        <v>74</v>
      </c>
      <c r="D8071" s="1">
        <v>6.5</v>
      </c>
      <c r="E8071" s="3" t="s">
        <v>15</v>
      </c>
      <c r="F8071" s="1"/>
      <c r="G8071" s="1"/>
      <c r="H8071" s="6" t="s">
        <v>18</v>
      </c>
      <c r="I8071" s="6" t="s">
        <v>18</v>
      </c>
      <c r="J8071" s="7" t="b">
        <v>0</v>
      </c>
      <c r="K8071" s="13" t="s">
        <v>19</v>
      </c>
      <c r="L8071" s="8"/>
    </row>
    <row r="8072" ht="31.5" hidden="1" customHeight="1">
      <c r="A8072" s="5" t="s">
        <v>9351</v>
      </c>
      <c r="B8072" s="2" t="s">
        <v>13</v>
      </c>
      <c r="C8072" s="1" t="s">
        <v>74</v>
      </c>
      <c r="D8072" s="1">
        <v>5.5</v>
      </c>
      <c r="E8072" s="3" t="s">
        <v>15</v>
      </c>
      <c r="F8072" s="1"/>
      <c r="G8072" s="1"/>
      <c r="H8072" s="6" t="s">
        <v>18</v>
      </c>
      <c r="I8072" s="6" t="s">
        <v>18</v>
      </c>
      <c r="J8072" s="7" t="b">
        <v>0</v>
      </c>
      <c r="K8072" s="13" t="s">
        <v>19</v>
      </c>
      <c r="L8072" s="8"/>
    </row>
    <row r="8073" ht="31.5" hidden="1" customHeight="1">
      <c r="A8073" s="5" t="s">
        <v>9352</v>
      </c>
      <c r="B8073" s="2" t="s">
        <v>70</v>
      </c>
      <c r="C8073" s="1" t="s">
        <v>74</v>
      </c>
      <c r="D8073" s="1">
        <v>12.0</v>
      </c>
      <c r="E8073" s="3" t="s">
        <v>15</v>
      </c>
      <c r="F8073" s="1"/>
      <c r="G8073" s="1"/>
      <c r="H8073" s="6" t="s">
        <v>18</v>
      </c>
      <c r="I8073" s="6" t="s">
        <v>18</v>
      </c>
      <c r="J8073" s="7" t="b">
        <v>1</v>
      </c>
      <c r="K8073" s="13" t="s">
        <v>19</v>
      </c>
      <c r="L8073" s="8"/>
    </row>
    <row r="8074" ht="31.5" hidden="1" customHeight="1">
      <c r="A8074" s="5" t="s">
        <v>9353</v>
      </c>
      <c r="B8074" s="2" t="s">
        <v>500</v>
      </c>
      <c r="C8074" s="1" t="s">
        <v>14</v>
      </c>
      <c r="D8074" s="1">
        <v>4.5</v>
      </c>
      <c r="E8074" s="3" t="s">
        <v>15</v>
      </c>
      <c r="F8074" s="1"/>
      <c r="G8074" s="1"/>
      <c r="H8074" s="6" t="s">
        <v>18</v>
      </c>
      <c r="I8074" s="6" t="s">
        <v>18</v>
      </c>
      <c r="J8074" s="7" t="b">
        <v>0</v>
      </c>
      <c r="K8074" s="13" t="s">
        <v>19</v>
      </c>
      <c r="L8074" s="8"/>
    </row>
    <row r="8075" ht="31.5" hidden="1" customHeight="1">
      <c r="A8075" s="5" t="s">
        <v>9354</v>
      </c>
      <c r="B8075" s="2" t="s">
        <v>13</v>
      </c>
      <c r="C8075" s="1" t="s">
        <v>14</v>
      </c>
      <c r="D8075" s="1">
        <v>3.5</v>
      </c>
      <c r="E8075" s="3" t="s">
        <v>15</v>
      </c>
      <c r="F8075" s="1"/>
      <c r="G8075" s="1"/>
      <c r="H8075" s="6" t="s">
        <v>18</v>
      </c>
      <c r="I8075" s="6" t="s">
        <v>18</v>
      </c>
      <c r="J8075" s="7" t="b">
        <v>0</v>
      </c>
      <c r="K8075" s="13" t="s">
        <v>19</v>
      </c>
      <c r="L8075" s="8"/>
    </row>
    <row r="8076" ht="31.5" hidden="1" customHeight="1">
      <c r="A8076" s="5" t="s">
        <v>9355</v>
      </c>
      <c r="B8076" s="2" t="s">
        <v>70</v>
      </c>
      <c r="C8076" s="1" t="s">
        <v>14</v>
      </c>
      <c r="D8076" s="1">
        <v>10.5</v>
      </c>
      <c r="E8076" s="3" t="s">
        <v>15</v>
      </c>
      <c r="F8076" s="1"/>
      <c r="G8076" s="1"/>
      <c r="H8076" s="6" t="s">
        <v>18</v>
      </c>
      <c r="I8076" s="6" t="s">
        <v>18</v>
      </c>
      <c r="J8076" s="7" t="b">
        <v>1</v>
      </c>
      <c r="K8076" s="13" t="s">
        <v>19</v>
      </c>
      <c r="L8076" s="8"/>
    </row>
    <row r="8077" ht="31.5" hidden="1" customHeight="1">
      <c r="A8077" s="5" t="s">
        <v>9356</v>
      </c>
      <c r="B8077" s="2" t="s">
        <v>333</v>
      </c>
      <c r="C8077" s="1" t="s">
        <v>14</v>
      </c>
      <c r="D8077" s="1">
        <v>2.5</v>
      </c>
      <c r="E8077" s="3" t="s">
        <v>15</v>
      </c>
      <c r="F8077" s="1"/>
      <c r="G8077" s="1"/>
      <c r="H8077" s="6" t="s">
        <v>18</v>
      </c>
      <c r="I8077" s="6" t="s">
        <v>18</v>
      </c>
      <c r="J8077" s="7" t="b">
        <v>0</v>
      </c>
      <c r="K8077" s="13" t="s">
        <v>19</v>
      </c>
      <c r="L8077" s="8"/>
    </row>
    <row r="8078" ht="31.5" hidden="1" customHeight="1">
      <c r="A8078" s="5" t="s">
        <v>9357</v>
      </c>
      <c r="B8078" s="2" t="s">
        <v>500</v>
      </c>
      <c r="C8078" s="1" t="s">
        <v>14</v>
      </c>
      <c r="D8078" s="1">
        <v>4.5</v>
      </c>
      <c r="E8078" s="3" t="s">
        <v>15</v>
      </c>
      <c r="F8078" s="1"/>
      <c r="G8078" s="1"/>
      <c r="H8078" s="6" t="s">
        <v>18</v>
      </c>
      <c r="I8078" s="6" t="s">
        <v>18</v>
      </c>
      <c r="J8078" s="7" t="b">
        <v>0</v>
      </c>
      <c r="K8078" s="13" t="s">
        <v>19</v>
      </c>
      <c r="L8078" s="8"/>
    </row>
    <row r="8079" ht="31.5" hidden="1" customHeight="1">
      <c r="A8079" s="5" t="s">
        <v>9358</v>
      </c>
      <c r="B8079" s="2" t="s">
        <v>13</v>
      </c>
      <c r="C8079" s="1" t="s">
        <v>14</v>
      </c>
      <c r="D8079" s="1">
        <v>3.5</v>
      </c>
      <c r="E8079" s="3" t="s">
        <v>15</v>
      </c>
      <c r="F8079" s="1"/>
      <c r="G8079" s="1"/>
      <c r="H8079" s="6" t="s">
        <v>18</v>
      </c>
      <c r="I8079" s="6" t="s">
        <v>18</v>
      </c>
      <c r="J8079" s="7" t="b">
        <v>0</v>
      </c>
      <c r="K8079" s="13" t="s">
        <v>19</v>
      </c>
      <c r="L8079" s="8"/>
    </row>
    <row r="8080" ht="31.5" hidden="1" customHeight="1">
      <c r="A8080" s="5" t="s">
        <v>9359</v>
      </c>
      <c r="B8080" s="2" t="s">
        <v>70</v>
      </c>
      <c r="C8080" s="1" t="s">
        <v>14</v>
      </c>
      <c r="D8080" s="1">
        <v>8.0</v>
      </c>
      <c r="E8080" s="3" t="s">
        <v>15</v>
      </c>
      <c r="F8080" s="1"/>
      <c r="G8080" s="1"/>
      <c r="H8080" s="6" t="s">
        <v>18</v>
      </c>
      <c r="I8080" s="6" t="s">
        <v>18</v>
      </c>
      <c r="J8080" s="7" t="b">
        <v>1</v>
      </c>
      <c r="K8080" s="13" t="s">
        <v>19</v>
      </c>
      <c r="L8080" s="8"/>
    </row>
    <row r="8081" ht="31.5" hidden="1" customHeight="1">
      <c r="A8081" s="5" t="s">
        <v>9360</v>
      </c>
      <c r="B8081" s="2" t="s">
        <v>500</v>
      </c>
      <c r="C8081" s="1" t="s">
        <v>14</v>
      </c>
      <c r="D8081" s="1">
        <v>4.5</v>
      </c>
      <c r="E8081" s="3" t="s">
        <v>15</v>
      </c>
      <c r="F8081" s="1"/>
      <c r="G8081" s="1"/>
      <c r="H8081" s="6" t="s">
        <v>18</v>
      </c>
      <c r="I8081" s="6" t="s">
        <v>18</v>
      </c>
      <c r="J8081" s="7" t="b">
        <v>0</v>
      </c>
      <c r="K8081" s="13" t="s">
        <v>19</v>
      </c>
      <c r="L8081" s="8"/>
    </row>
    <row r="8082" ht="31.5" hidden="1" customHeight="1">
      <c r="A8082" s="5" t="s">
        <v>9361</v>
      </c>
      <c r="B8082" s="2" t="s">
        <v>13</v>
      </c>
      <c r="C8082" s="1" t="s">
        <v>14</v>
      </c>
      <c r="D8082" s="1">
        <v>3.5</v>
      </c>
      <c r="E8082" s="3" t="s">
        <v>15</v>
      </c>
      <c r="F8082" s="1"/>
      <c r="G8082" s="1"/>
      <c r="H8082" s="6" t="s">
        <v>18</v>
      </c>
      <c r="I8082" s="6" t="s">
        <v>18</v>
      </c>
      <c r="J8082" s="7" t="b">
        <v>0</v>
      </c>
      <c r="K8082" s="13" t="s">
        <v>19</v>
      </c>
      <c r="L8082" s="8"/>
    </row>
    <row r="8083" ht="31.5" hidden="1" customHeight="1">
      <c r="A8083" s="5" t="s">
        <v>9362</v>
      </c>
      <c r="B8083" s="2" t="s">
        <v>70</v>
      </c>
      <c r="C8083" s="1" t="s">
        <v>14</v>
      </c>
      <c r="D8083" s="1">
        <v>8.0</v>
      </c>
      <c r="E8083" s="3" t="s">
        <v>15</v>
      </c>
      <c r="F8083" s="1"/>
      <c r="G8083" s="1"/>
      <c r="H8083" s="6" t="s">
        <v>18</v>
      </c>
      <c r="I8083" s="6" t="s">
        <v>18</v>
      </c>
      <c r="J8083" s="7" t="b">
        <v>1</v>
      </c>
      <c r="K8083" s="13" t="s">
        <v>19</v>
      </c>
      <c r="L8083" s="8"/>
    </row>
    <row r="8084" ht="31.5" hidden="1" customHeight="1">
      <c r="A8084" s="5" t="s">
        <v>9363</v>
      </c>
      <c r="B8084" s="2" t="s">
        <v>500</v>
      </c>
      <c r="C8084" s="1" t="s">
        <v>14</v>
      </c>
      <c r="D8084" s="1">
        <v>3.5</v>
      </c>
      <c r="E8084" s="3" t="s">
        <v>15</v>
      </c>
      <c r="F8084" s="1"/>
      <c r="G8084" s="1"/>
      <c r="H8084" s="6" t="s">
        <v>18</v>
      </c>
      <c r="I8084" s="6" t="s">
        <v>18</v>
      </c>
      <c r="J8084" s="7" t="b">
        <v>0</v>
      </c>
      <c r="K8084" s="13" t="s">
        <v>19</v>
      </c>
      <c r="L8084" s="8"/>
    </row>
    <row r="8085" ht="31.5" hidden="1" customHeight="1">
      <c r="A8085" s="5" t="s">
        <v>9364</v>
      </c>
      <c r="B8085" s="2" t="s">
        <v>13</v>
      </c>
      <c r="C8085" s="1" t="s">
        <v>14</v>
      </c>
      <c r="D8085" s="1">
        <v>3.2</v>
      </c>
      <c r="E8085" s="3" t="s">
        <v>15</v>
      </c>
      <c r="F8085" s="1"/>
      <c r="G8085" s="1"/>
      <c r="H8085" s="6" t="s">
        <v>18</v>
      </c>
      <c r="I8085" s="6" t="s">
        <v>18</v>
      </c>
      <c r="J8085" s="7" t="b">
        <v>0</v>
      </c>
      <c r="K8085" s="13" t="s">
        <v>19</v>
      </c>
      <c r="L8085" s="8"/>
    </row>
    <row r="8086" ht="31.5" hidden="1" customHeight="1">
      <c r="A8086" s="5" t="s">
        <v>9365</v>
      </c>
      <c r="B8086" s="2" t="s">
        <v>70</v>
      </c>
      <c r="C8086" s="1" t="s">
        <v>14</v>
      </c>
      <c r="D8086" s="1">
        <v>6.7</v>
      </c>
      <c r="E8086" s="3" t="s">
        <v>15</v>
      </c>
      <c r="F8086" s="1"/>
      <c r="G8086" s="1"/>
      <c r="H8086" s="6" t="s">
        <v>18</v>
      </c>
      <c r="I8086" s="6" t="s">
        <v>18</v>
      </c>
      <c r="J8086" s="7" t="b">
        <v>1</v>
      </c>
      <c r="K8086" s="13" t="s">
        <v>19</v>
      </c>
      <c r="L8086" s="8"/>
    </row>
    <row r="8087" ht="31.5" hidden="1" customHeight="1">
      <c r="A8087" s="5" t="s">
        <v>9366</v>
      </c>
      <c r="B8087" s="2" t="s">
        <v>500</v>
      </c>
      <c r="C8087" s="1" t="s">
        <v>14</v>
      </c>
      <c r="D8087" s="1">
        <v>3.5</v>
      </c>
      <c r="E8087" s="3" t="s">
        <v>15</v>
      </c>
      <c r="F8087" s="1"/>
      <c r="G8087" s="1"/>
      <c r="H8087" s="6" t="s">
        <v>18</v>
      </c>
      <c r="I8087" s="6" t="s">
        <v>18</v>
      </c>
      <c r="J8087" s="7" t="b">
        <v>0</v>
      </c>
      <c r="K8087" s="13" t="s">
        <v>19</v>
      </c>
      <c r="L8087" s="8"/>
    </row>
    <row r="8088" ht="31.5" hidden="1" customHeight="1">
      <c r="A8088" s="5" t="s">
        <v>9367</v>
      </c>
      <c r="B8088" s="2" t="s">
        <v>500</v>
      </c>
      <c r="C8088" s="1" t="s">
        <v>74</v>
      </c>
      <c r="D8088" s="1">
        <v>3.5</v>
      </c>
      <c r="E8088" s="3" t="s">
        <v>15</v>
      </c>
      <c r="F8088" s="1"/>
      <c r="G8088" s="1"/>
      <c r="H8088" s="6" t="s">
        <v>18</v>
      </c>
      <c r="I8088" s="6" t="s">
        <v>18</v>
      </c>
      <c r="J8088" s="7" t="b">
        <v>0</v>
      </c>
      <c r="K8088" s="13" t="s">
        <v>19</v>
      </c>
      <c r="L8088" s="8"/>
    </row>
    <row r="8089" ht="31.5" hidden="1" customHeight="1">
      <c r="A8089" s="5" t="s">
        <v>9368</v>
      </c>
      <c r="B8089" s="2" t="s">
        <v>4423</v>
      </c>
      <c r="C8089" s="1" t="s">
        <v>14</v>
      </c>
      <c r="D8089" s="1">
        <v>1.5</v>
      </c>
      <c r="E8089" s="3" t="s">
        <v>15</v>
      </c>
      <c r="F8089" s="1"/>
      <c r="G8089" s="1"/>
      <c r="H8089" s="6" t="s">
        <v>18</v>
      </c>
      <c r="I8089" s="6" t="s">
        <v>18</v>
      </c>
      <c r="J8089" s="7" t="b">
        <v>0</v>
      </c>
      <c r="K8089" s="13" t="s">
        <v>19</v>
      </c>
      <c r="L8089" s="8"/>
    </row>
    <row r="8090" ht="31.5" hidden="1" customHeight="1">
      <c r="A8090" s="5" t="s">
        <v>9369</v>
      </c>
      <c r="B8090" s="2" t="s">
        <v>4423</v>
      </c>
      <c r="C8090" s="1" t="s">
        <v>74</v>
      </c>
      <c r="D8090" s="1">
        <v>2.2</v>
      </c>
      <c r="E8090" s="3" t="s">
        <v>15</v>
      </c>
      <c r="F8090" s="1" t="s">
        <v>7321</v>
      </c>
      <c r="G8090" s="1" t="s">
        <v>7321</v>
      </c>
      <c r="H8090" s="6" t="s">
        <v>18</v>
      </c>
      <c r="I8090" s="6" t="s">
        <v>18</v>
      </c>
      <c r="J8090" s="7" t="b">
        <v>0</v>
      </c>
      <c r="K8090" s="13" t="s">
        <v>19</v>
      </c>
      <c r="L8090" s="8"/>
    </row>
    <row r="8091" ht="31.5" hidden="1" customHeight="1">
      <c r="A8091" s="5" t="s">
        <v>9370</v>
      </c>
      <c r="B8091" s="2" t="s">
        <v>203</v>
      </c>
      <c r="C8091" s="1" t="s">
        <v>14</v>
      </c>
      <c r="D8091" s="1">
        <v>2.8</v>
      </c>
      <c r="E8091" s="3" t="s">
        <v>15</v>
      </c>
      <c r="F8091" s="1"/>
      <c r="G8091" s="1"/>
      <c r="H8091" s="6" t="s">
        <v>18</v>
      </c>
      <c r="I8091" s="6" t="s">
        <v>18</v>
      </c>
      <c r="J8091" s="7" t="b">
        <v>0</v>
      </c>
      <c r="K8091" s="13" t="s">
        <v>19</v>
      </c>
      <c r="L8091" s="8"/>
    </row>
    <row r="8092" ht="31.5" hidden="1" customHeight="1">
      <c r="A8092" s="5" t="s">
        <v>9371</v>
      </c>
      <c r="B8092" s="2" t="s">
        <v>203</v>
      </c>
      <c r="C8092" s="1" t="s">
        <v>14</v>
      </c>
      <c r="D8092" s="1">
        <v>3.2</v>
      </c>
      <c r="E8092" s="3" t="s">
        <v>15</v>
      </c>
      <c r="F8092" s="1"/>
      <c r="G8092" s="1"/>
      <c r="H8092" s="6" t="s">
        <v>18</v>
      </c>
      <c r="I8092" s="6" t="s">
        <v>18</v>
      </c>
      <c r="J8092" s="7" t="b">
        <v>0</v>
      </c>
      <c r="K8092" s="13" t="s">
        <v>19</v>
      </c>
      <c r="L8092" s="8"/>
    </row>
    <row r="8093" ht="31.5" hidden="1" customHeight="1">
      <c r="A8093" s="5" t="s">
        <v>9372</v>
      </c>
      <c r="B8093" s="2" t="s">
        <v>500</v>
      </c>
      <c r="C8093" s="1" t="s">
        <v>14</v>
      </c>
      <c r="D8093" s="1">
        <v>3.8</v>
      </c>
      <c r="E8093" s="3" t="s">
        <v>15</v>
      </c>
      <c r="F8093" s="1"/>
      <c r="G8093" s="1"/>
      <c r="H8093" s="6" t="s">
        <v>18</v>
      </c>
      <c r="I8093" s="6" t="s">
        <v>18</v>
      </c>
      <c r="J8093" s="7" t="b">
        <v>0</v>
      </c>
      <c r="K8093" s="13" t="s">
        <v>19</v>
      </c>
      <c r="L8093" s="8"/>
    </row>
    <row r="8094" ht="31.5" hidden="1" customHeight="1">
      <c r="A8094" s="5" t="s">
        <v>9373</v>
      </c>
      <c r="B8094" s="2" t="s">
        <v>70</v>
      </c>
      <c r="C8094" s="1" t="s">
        <v>14</v>
      </c>
      <c r="D8094" s="1">
        <v>7.3</v>
      </c>
      <c r="E8094" s="3" t="s">
        <v>15</v>
      </c>
      <c r="F8094" s="1"/>
      <c r="G8094" s="1"/>
      <c r="H8094" s="6" t="s">
        <v>18</v>
      </c>
      <c r="I8094" s="6" t="s">
        <v>18</v>
      </c>
      <c r="J8094" s="7" t="b">
        <v>1</v>
      </c>
      <c r="K8094" s="13" t="s">
        <v>19</v>
      </c>
      <c r="L8094" s="8"/>
    </row>
    <row r="8095" ht="31.5" hidden="1" customHeight="1">
      <c r="A8095" s="5" t="s">
        <v>9374</v>
      </c>
      <c r="B8095" s="2" t="s">
        <v>203</v>
      </c>
      <c r="C8095" s="1" t="s">
        <v>14</v>
      </c>
      <c r="D8095" s="1">
        <v>3.0</v>
      </c>
      <c r="E8095" s="3" t="s">
        <v>15</v>
      </c>
      <c r="F8095" s="1"/>
      <c r="G8095" s="1"/>
      <c r="H8095" s="6" t="s">
        <v>18</v>
      </c>
      <c r="I8095" s="6" t="s">
        <v>18</v>
      </c>
      <c r="J8095" s="7" t="b">
        <v>0</v>
      </c>
      <c r="K8095" s="13" t="s">
        <v>19</v>
      </c>
      <c r="L8095" s="8"/>
    </row>
    <row r="8096" ht="31.5" hidden="1" customHeight="1">
      <c r="A8096" s="5" t="s">
        <v>9375</v>
      </c>
      <c r="B8096" s="2" t="s">
        <v>203</v>
      </c>
      <c r="C8096" s="1" t="s">
        <v>9376</v>
      </c>
      <c r="D8096" s="1">
        <v>3.0</v>
      </c>
      <c r="E8096" s="3" t="s">
        <v>15</v>
      </c>
      <c r="F8096" s="1"/>
      <c r="G8096" s="1"/>
      <c r="H8096" s="6" t="s">
        <v>18</v>
      </c>
      <c r="I8096" s="6" t="s">
        <v>18</v>
      </c>
      <c r="J8096" s="7" t="b">
        <v>0</v>
      </c>
      <c r="K8096" s="13" t="s">
        <v>19</v>
      </c>
      <c r="L8096" s="8"/>
    </row>
    <row r="8097" ht="31.5" hidden="1" customHeight="1">
      <c r="A8097" s="5" t="s">
        <v>9377</v>
      </c>
      <c r="B8097" s="2" t="s">
        <v>500</v>
      </c>
      <c r="C8097" s="1" t="s">
        <v>74</v>
      </c>
      <c r="D8097" s="1">
        <v>6.5</v>
      </c>
      <c r="E8097" s="3" t="s">
        <v>15</v>
      </c>
      <c r="F8097" s="1"/>
      <c r="G8097" s="1"/>
      <c r="H8097" s="6" t="s">
        <v>18</v>
      </c>
      <c r="I8097" s="6" t="s">
        <v>18</v>
      </c>
      <c r="J8097" s="7" t="b">
        <v>0</v>
      </c>
      <c r="K8097" s="13" t="s">
        <v>19</v>
      </c>
      <c r="L8097" s="8"/>
    </row>
    <row r="8098" ht="31.5" hidden="1" customHeight="1">
      <c r="A8098" s="5" t="s">
        <v>9378</v>
      </c>
      <c r="B8098" s="2" t="s">
        <v>13</v>
      </c>
      <c r="C8098" s="1" t="s">
        <v>74</v>
      </c>
      <c r="D8098" s="1">
        <v>5.5</v>
      </c>
      <c r="E8098" s="3" t="s">
        <v>15</v>
      </c>
      <c r="F8098" s="1"/>
      <c r="G8098" s="1"/>
      <c r="H8098" s="6" t="s">
        <v>18</v>
      </c>
      <c r="I8098" s="6" t="s">
        <v>18</v>
      </c>
      <c r="J8098" s="7" t="b">
        <v>0</v>
      </c>
      <c r="K8098" s="13" t="s">
        <v>19</v>
      </c>
      <c r="L8098" s="8"/>
    </row>
    <row r="8099" ht="31.5" hidden="1" customHeight="1">
      <c r="A8099" s="5" t="s">
        <v>9379</v>
      </c>
      <c r="B8099" s="2" t="s">
        <v>70</v>
      </c>
      <c r="C8099" s="1" t="s">
        <v>74</v>
      </c>
      <c r="D8099" s="1">
        <v>12.0</v>
      </c>
      <c r="E8099" s="3" t="s">
        <v>15</v>
      </c>
      <c r="F8099" s="1"/>
      <c r="G8099" s="1"/>
      <c r="H8099" s="6" t="s">
        <v>18</v>
      </c>
      <c r="I8099" s="6" t="s">
        <v>18</v>
      </c>
      <c r="J8099" s="7" t="b">
        <v>1</v>
      </c>
      <c r="K8099" s="13" t="s">
        <v>19</v>
      </c>
      <c r="L8099" s="8"/>
    </row>
    <row r="8100" ht="31.5" hidden="1" customHeight="1">
      <c r="A8100" s="5" t="s">
        <v>9380</v>
      </c>
      <c r="B8100" s="2" t="s">
        <v>500</v>
      </c>
      <c r="C8100" s="1" t="s">
        <v>74</v>
      </c>
      <c r="D8100" s="1">
        <v>5.8</v>
      </c>
      <c r="E8100" s="3" t="s">
        <v>15</v>
      </c>
      <c r="F8100" s="1"/>
      <c r="G8100" s="1"/>
      <c r="H8100" s="6" t="s">
        <v>18</v>
      </c>
      <c r="I8100" s="6" t="s">
        <v>18</v>
      </c>
      <c r="J8100" s="7" t="b">
        <v>0</v>
      </c>
      <c r="K8100" s="13" t="s">
        <v>19</v>
      </c>
      <c r="L8100" s="8"/>
    </row>
    <row r="8101" ht="31.5" hidden="1" customHeight="1">
      <c r="A8101" s="5" t="s">
        <v>9381</v>
      </c>
      <c r="B8101" s="2" t="s">
        <v>13</v>
      </c>
      <c r="C8101" s="1" t="s">
        <v>74</v>
      </c>
      <c r="D8101" s="1">
        <v>5.2</v>
      </c>
      <c r="E8101" s="3" t="s">
        <v>15</v>
      </c>
      <c r="F8101" s="1"/>
      <c r="G8101" s="1"/>
      <c r="H8101" s="6" t="s">
        <v>18</v>
      </c>
      <c r="I8101" s="6" t="s">
        <v>18</v>
      </c>
      <c r="J8101" s="7" t="b">
        <v>0</v>
      </c>
      <c r="K8101" s="13" t="s">
        <v>19</v>
      </c>
      <c r="L8101" s="8"/>
    </row>
    <row r="8102" ht="31.5" hidden="1" customHeight="1">
      <c r="A8102" s="5" t="s">
        <v>9382</v>
      </c>
      <c r="B8102" s="2" t="s">
        <v>70</v>
      </c>
      <c r="C8102" s="1" t="s">
        <v>74</v>
      </c>
      <c r="D8102" s="1">
        <v>11.0</v>
      </c>
      <c r="E8102" s="3" t="s">
        <v>15</v>
      </c>
      <c r="F8102" s="1"/>
      <c r="G8102" s="1"/>
      <c r="H8102" s="6" t="s">
        <v>18</v>
      </c>
      <c r="I8102" s="6" t="s">
        <v>18</v>
      </c>
      <c r="J8102" s="7" t="b">
        <v>1</v>
      </c>
      <c r="K8102" s="13" t="s">
        <v>19</v>
      </c>
      <c r="L8102" s="8"/>
    </row>
    <row r="8103" ht="31.5" hidden="1" customHeight="1">
      <c r="A8103" s="5" t="s">
        <v>9383</v>
      </c>
      <c r="B8103" s="2" t="s">
        <v>500</v>
      </c>
      <c r="C8103" s="1" t="s">
        <v>14</v>
      </c>
      <c r="D8103" s="1">
        <v>6.5</v>
      </c>
      <c r="E8103" s="3" t="s">
        <v>15</v>
      </c>
      <c r="F8103" s="1"/>
      <c r="G8103" s="1"/>
      <c r="H8103" s="6" t="s">
        <v>18</v>
      </c>
      <c r="I8103" s="6" t="s">
        <v>18</v>
      </c>
      <c r="J8103" s="7" t="b">
        <v>0</v>
      </c>
      <c r="K8103" s="13" t="s">
        <v>19</v>
      </c>
      <c r="L8103" s="8"/>
    </row>
    <row r="8104" ht="31.5" hidden="1" customHeight="1">
      <c r="A8104" s="5" t="s">
        <v>9384</v>
      </c>
      <c r="B8104" s="2" t="s">
        <v>333</v>
      </c>
      <c r="C8104" s="1" t="s">
        <v>14</v>
      </c>
      <c r="D8104" s="1">
        <v>3.9</v>
      </c>
      <c r="E8104" s="3" t="s">
        <v>15</v>
      </c>
      <c r="F8104" s="1"/>
      <c r="G8104" s="1"/>
      <c r="H8104" s="6" t="s">
        <v>18</v>
      </c>
      <c r="I8104" s="6" t="s">
        <v>18</v>
      </c>
      <c r="J8104" s="7" t="b">
        <v>0</v>
      </c>
      <c r="K8104" s="13" t="s">
        <v>19</v>
      </c>
      <c r="L8104" s="8"/>
    </row>
    <row r="8105" ht="31.5" hidden="1" customHeight="1">
      <c r="A8105" s="19" t="s">
        <v>9385</v>
      </c>
      <c r="B8105" s="2" t="s">
        <v>203</v>
      </c>
      <c r="C8105" s="1" t="s">
        <v>9386</v>
      </c>
      <c r="D8105" s="1">
        <v>3.0</v>
      </c>
      <c r="E8105" s="3" t="s">
        <v>15</v>
      </c>
      <c r="F8105" s="1"/>
      <c r="G8105" s="1"/>
      <c r="H8105" s="6" t="s">
        <v>18</v>
      </c>
      <c r="I8105" s="6" t="s">
        <v>18</v>
      </c>
      <c r="J8105" s="7" t="b">
        <v>0</v>
      </c>
      <c r="K8105" s="13" t="s">
        <v>19</v>
      </c>
      <c r="L8105" s="20" t="s">
        <v>19</v>
      </c>
    </row>
    <row r="8106" ht="31.5" hidden="1" customHeight="1">
      <c r="A8106" s="5" t="s">
        <v>9387</v>
      </c>
      <c r="B8106" s="2" t="s">
        <v>203</v>
      </c>
      <c r="C8106" s="1" t="s">
        <v>14</v>
      </c>
      <c r="D8106" s="1">
        <v>2.8</v>
      </c>
      <c r="E8106" s="3" t="s">
        <v>15</v>
      </c>
      <c r="F8106" s="1"/>
      <c r="G8106" s="1"/>
      <c r="H8106" s="6" t="s">
        <v>18</v>
      </c>
      <c r="I8106" s="6" t="s">
        <v>18</v>
      </c>
      <c r="J8106" s="7" t="b">
        <v>0</v>
      </c>
      <c r="K8106" s="13" t="s">
        <v>19</v>
      </c>
      <c r="L8106" s="8"/>
    </row>
    <row r="8107" ht="31.5" hidden="1" customHeight="1">
      <c r="A8107" s="5" t="s">
        <v>9388</v>
      </c>
      <c r="B8107" s="2" t="s">
        <v>203</v>
      </c>
      <c r="C8107" s="1" t="s">
        <v>14</v>
      </c>
      <c r="D8107" s="1">
        <v>2.8</v>
      </c>
      <c r="E8107" s="3" t="s">
        <v>15</v>
      </c>
      <c r="F8107" s="1"/>
      <c r="G8107" s="1"/>
      <c r="H8107" s="6" t="s">
        <v>18</v>
      </c>
      <c r="I8107" s="6" t="s">
        <v>18</v>
      </c>
      <c r="J8107" s="7" t="b">
        <v>0</v>
      </c>
      <c r="K8107" s="13" t="s">
        <v>19</v>
      </c>
      <c r="L8107" s="8"/>
    </row>
    <row r="8108" ht="31.5" hidden="1" customHeight="1">
      <c r="A8108" s="5" t="s">
        <v>9389</v>
      </c>
      <c r="B8108" s="2" t="s">
        <v>203</v>
      </c>
      <c r="C8108" s="1" t="s">
        <v>74</v>
      </c>
      <c r="D8108" s="1">
        <v>3.0</v>
      </c>
      <c r="E8108" s="3" t="s">
        <v>15</v>
      </c>
      <c r="F8108" s="1"/>
      <c r="G8108" s="1"/>
      <c r="H8108" s="6" t="s">
        <v>18</v>
      </c>
      <c r="I8108" s="6" t="s">
        <v>18</v>
      </c>
      <c r="J8108" s="7" t="b">
        <v>0</v>
      </c>
      <c r="K8108" s="13" t="s">
        <v>19</v>
      </c>
      <c r="L8108" s="8"/>
    </row>
    <row r="8109" ht="31.5" hidden="1" customHeight="1">
      <c r="A8109" s="5" t="s">
        <v>9390</v>
      </c>
      <c r="B8109" s="2" t="s">
        <v>203</v>
      </c>
      <c r="C8109" s="1" t="s">
        <v>14</v>
      </c>
      <c r="D8109" s="1">
        <v>2.8</v>
      </c>
      <c r="E8109" s="3" t="s">
        <v>15</v>
      </c>
      <c r="F8109" s="1"/>
      <c r="G8109" s="1"/>
      <c r="H8109" s="6" t="s">
        <v>18</v>
      </c>
      <c r="I8109" s="6" t="s">
        <v>18</v>
      </c>
      <c r="J8109" s="7" t="b">
        <v>0</v>
      </c>
      <c r="K8109" s="13" t="s">
        <v>19</v>
      </c>
      <c r="L8109" s="8"/>
    </row>
    <row r="8110" ht="31.5" hidden="1" customHeight="1">
      <c r="A8110" s="5" t="s">
        <v>9391</v>
      </c>
      <c r="B8110" s="2" t="s">
        <v>333</v>
      </c>
      <c r="C8110" s="1" t="s">
        <v>14</v>
      </c>
      <c r="D8110" s="1">
        <v>4.0</v>
      </c>
      <c r="E8110" s="3" t="s">
        <v>15</v>
      </c>
      <c r="F8110" s="1"/>
      <c r="G8110" s="1"/>
      <c r="H8110" s="6" t="s">
        <v>18</v>
      </c>
      <c r="I8110" s="6" t="s">
        <v>18</v>
      </c>
      <c r="J8110" s="7" t="b">
        <v>0</v>
      </c>
      <c r="K8110" s="13" t="s">
        <v>19</v>
      </c>
      <c r="L8110" s="8"/>
    </row>
    <row r="8111" ht="31.5" hidden="1" customHeight="1">
      <c r="A8111" s="5" t="s">
        <v>9392</v>
      </c>
      <c r="B8111" s="2" t="s">
        <v>333</v>
      </c>
      <c r="C8111" s="1" t="s">
        <v>3925</v>
      </c>
      <c r="D8111" s="1">
        <v>5.5</v>
      </c>
      <c r="E8111" s="3" t="s">
        <v>15</v>
      </c>
      <c r="F8111" s="1"/>
      <c r="G8111" s="1"/>
      <c r="H8111" s="6" t="s">
        <v>18</v>
      </c>
      <c r="I8111" s="6" t="s">
        <v>18</v>
      </c>
      <c r="J8111" s="7" t="b">
        <v>0</v>
      </c>
      <c r="K8111" s="13" t="s">
        <v>19</v>
      </c>
      <c r="L8111" s="8"/>
    </row>
    <row r="8112" ht="31.5" hidden="1" customHeight="1">
      <c r="A8112" s="5" t="s">
        <v>9393</v>
      </c>
      <c r="B8112" s="2" t="s">
        <v>333</v>
      </c>
      <c r="C8112" s="1" t="s">
        <v>14</v>
      </c>
      <c r="D8112" s="1">
        <v>5.5</v>
      </c>
      <c r="E8112" s="3" t="s">
        <v>15</v>
      </c>
      <c r="F8112" s="1"/>
      <c r="G8112" s="1"/>
      <c r="H8112" s="6" t="s">
        <v>18</v>
      </c>
      <c r="I8112" s="6" t="s">
        <v>18</v>
      </c>
      <c r="J8112" s="7" t="b">
        <v>0</v>
      </c>
      <c r="K8112" s="13" t="s">
        <v>19</v>
      </c>
      <c r="L8112" s="8"/>
    </row>
    <row r="8113" ht="31.5" hidden="1" customHeight="1">
      <c r="A8113" s="5" t="s">
        <v>9394</v>
      </c>
      <c r="B8113" s="2" t="s">
        <v>203</v>
      </c>
      <c r="C8113" s="1" t="s">
        <v>9386</v>
      </c>
      <c r="D8113" s="1">
        <v>3.5</v>
      </c>
      <c r="E8113" s="3" t="s">
        <v>15</v>
      </c>
      <c r="F8113" s="1"/>
      <c r="G8113" s="1"/>
      <c r="H8113" s="6" t="s">
        <v>18</v>
      </c>
      <c r="I8113" s="6" t="s">
        <v>18</v>
      </c>
      <c r="J8113" s="7" t="b">
        <v>0</v>
      </c>
      <c r="K8113" s="13" t="s">
        <v>19</v>
      </c>
      <c r="L8113" s="8"/>
    </row>
    <row r="8114" ht="31.5" hidden="1" customHeight="1">
      <c r="A8114" s="5" t="s">
        <v>9395</v>
      </c>
      <c r="B8114" s="2" t="s">
        <v>203</v>
      </c>
      <c r="C8114" s="1" t="s">
        <v>14</v>
      </c>
      <c r="D8114" s="1">
        <v>2.8</v>
      </c>
      <c r="E8114" s="3" t="s">
        <v>15</v>
      </c>
      <c r="F8114" s="1"/>
      <c r="G8114" s="1"/>
      <c r="H8114" s="6" t="s">
        <v>18</v>
      </c>
      <c r="I8114" s="6" t="s">
        <v>18</v>
      </c>
      <c r="J8114" s="7" t="b">
        <v>0</v>
      </c>
      <c r="K8114" s="13" t="s">
        <v>19</v>
      </c>
      <c r="L8114" s="8"/>
    </row>
    <row r="8115" ht="31.5" hidden="1" customHeight="1">
      <c r="A8115" s="5" t="s">
        <v>9396</v>
      </c>
      <c r="B8115" s="2" t="s">
        <v>203</v>
      </c>
      <c r="C8115" s="1" t="s">
        <v>14</v>
      </c>
      <c r="D8115" s="1">
        <v>2.8</v>
      </c>
      <c r="E8115" s="3" t="s">
        <v>15</v>
      </c>
      <c r="F8115" s="1"/>
      <c r="G8115" s="1"/>
      <c r="H8115" s="6" t="s">
        <v>18</v>
      </c>
      <c r="I8115" s="6" t="s">
        <v>18</v>
      </c>
      <c r="J8115" s="7" t="b">
        <v>0</v>
      </c>
      <c r="K8115" s="13" t="s">
        <v>19</v>
      </c>
      <c r="L8115" s="8"/>
    </row>
    <row r="8116" ht="31.5" hidden="1" customHeight="1">
      <c r="A8116" s="5" t="s">
        <v>9397</v>
      </c>
      <c r="B8116" s="2" t="s">
        <v>203</v>
      </c>
      <c r="C8116" s="1" t="s">
        <v>9386</v>
      </c>
      <c r="D8116" s="1">
        <v>3.5</v>
      </c>
      <c r="E8116" s="3" t="s">
        <v>15</v>
      </c>
      <c r="F8116" s="1"/>
      <c r="G8116" s="1"/>
      <c r="H8116" s="6" t="s">
        <v>18</v>
      </c>
      <c r="I8116" s="6" t="s">
        <v>18</v>
      </c>
      <c r="J8116" s="7" t="b">
        <v>0</v>
      </c>
      <c r="K8116" s="13" t="s">
        <v>19</v>
      </c>
      <c r="L8116" s="8"/>
    </row>
    <row r="8117" ht="31.5" hidden="1" customHeight="1">
      <c r="A8117" s="5" t="s">
        <v>9398</v>
      </c>
      <c r="B8117" s="2" t="s">
        <v>203</v>
      </c>
      <c r="C8117" s="1" t="s">
        <v>14</v>
      </c>
      <c r="D8117" s="1">
        <v>2.8</v>
      </c>
      <c r="E8117" s="3" t="s">
        <v>15</v>
      </c>
      <c r="F8117" s="1"/>
      <c r="G8117" s="1"/>
      <c r="H8117" s="6" t="s">
        <v>18</v>
      </c>
      <c r="I8117" s="6" t="s">
        <v>18</v>
      </c>
      <c r="J8117" s="7" t="b">
        <v>0</v>
      </c>
      <c r="K8117" s="13" t="s">
        <v>19</v>
      </c>
      <c r="L8117" s="8"/>
    </row>
    <row r="8118" ht="31.5" hidden="1" customHeight="1">
      <c r="A8118" s="5" t="s">
        <v>9399</v>
      </c>
      <c r="B8118" s="2" t="s">
        <v>203</v>
      </c>
      <c r="C8118" s="1" t="s">
        <v>9197</v>
      </c>
      <c r="D8118" s="1">
        <v>3.5</v>
      </c>
      <c r="E8118" s="3" t="s">
        <v>15</v>
      </c>
      <c r="F8118" s="1"/>
      <c r="G8118" s="1"/>
      <c r="H8118" s="6" t="s">
        <v>18</v>
      </c>
      <c r="I8118" s="6" t="s">
        <v>18</v>
      </c>
      <c r="J8118" s="7" t="b">
        <v>0</v>
      </c>
      <c r="K8118" s="13" t="s">
        <v>19</v>
      </c>
      <c r="L8118" s="8"/>
    </row>
    <row r="8119" ht="31.5" hidden="1" customHeight="1">
      <c r="A8119" s="5" t="s">
        <v>9400</v>
      </c>
      <c r="B8119" s="2" t="s">
        <v>500</v>
      </c>
      <c r="C8119" s="1" t="s">
        <v>74</v>
      </c>
      <c r="D8119" s="1">
        <v>6.0</v>
      </c>
      <c r="E8119" s="3" t="s">
        <v>15</v>
      </c>
      <c r="F8119" s="1"/>
      <c r="G8119" s="1"/>
      <c r="H8119" s="6" t="s">
        <v>18</v>
      </c>
      <c r="I8119" s="6" t="s">
        <v>18</v>
      </c>
      <c r="J8119" s="7" t="b">
        <v>0</v>
      </c>
      <c r="K8119" s="13" t="s">
        <v>19</v>
      </c>
      <c r="L8119" s="8"/>
    </row>
    <row r="8120" ht="31.5" hidden="1" customHeight="1">
      <c r="A8120" s="5" t="s">
        <v>9401</v>
      </c>
      <c r="B8120" s="2" t="s">
        <v>13</v>
      </c>
      <c r="C8120" s="1" t="s">
        <v>74</v>
      </c>
      <c r="D8120" s="1">
        <v>5.2</v>
      </c>
      <c r="E8120" s="3" t="s">
        <v>15</v>
      </c>
      <c r="F8120" s="1"/>
      <c r="G8120" s="1"/>
      <c r="H8120" s="6" t="s">
        <v>18</v>
      </c>
      <c r="I8120" s="6" t="s">
        <v>18</v>
      </c>
      <c r="J8120" s="7" t="b">
        <v>0</v>
      </c>
      <c r="K8120" s="13" t="s">
        <v>19</v>
      </c>
      <c r="L8120" s="8"/>
    </row>
    <row r="8121" ht="31.5" hidden="1" customHeight="1">
      <c r="A8121" s="5" t="s">
        <v>9402</v>
      </c>
      <c r="B8121" s="2" t="s">
        <v>70</v>
      </c>
      <c r="C8121" s="1" t="s">
        <v>74</v>
      </c>
      <c r="D8121" s="1">
        <v>11.2</v>
      </c>
      <c r="E8121" s="3" t="s">
        <v>15</v>
      </c>
      <c r="F8121" s="1"/>
      <c r="G8121" s="1"/>
      <c r="H8121" s="6" t="s">
        <v>18</v>
      </c>
      <c r="I8121" s="6" t="s">
        <v>18</v>
      </c>
      <c r="J8121" s="7" t="b">
        <v>1</v>
      </c>
      <c r="K8121" s="13" t="s">
        <v>19</v>
      </c>
      <c r="L8121" s="8"/>
    </row>
    <row r="8122" ht="31.5" hidden="1" customHeight="1">
      <c r="A8122" s="5" t="s">
        <v>9403</v>
      </c>
      <c r="B8122" s="2" t="s">
        <v>203</v>
      </c>
      <c r="C8122" s="1" t="s">
        <v>14</v>
      </c>
      <c r="D8122" s="1">
        <v>2.8</v>
      </c>
      <c r="E8122" s="3" t="s">
        <v>15</v>
      </c>
      <c r="F8122" s="1"/>
      <c r="G8122" s="1"/>
      <c r="H8122" s="6" t="s">
        <v>18</v>
      </c>
      <c r="I8122" s="6" t="s">
        <v>18</v>
      </c>
      <c r="J8122" s="7" t="b">
        <v>0</v>
      </c>
      <c r="K8122" s="13" t="s">
        <v>19</v>
      </c>
      <c r="L8122" s="8"/>
    </row>
    <row r="8123" ht="31.5" hidden="1" customHeight="1">
      <c r="A8123" s="5" t="s">
        <v>9404</v>
      </c>
      <c r="B8123" s="2" t="s">
        <v>203</v>
      </c>
      <c r="C8123" s="1" t="s">
        <v>14</v>
      </c>
      <c r="D8123" s="1">
        <v>3.2</v>
      </c>
      <c r="E8123" s="3" t="s">
        <v>15</v>
      </c>
      <c r="F8123" s="1"/>
      <c r="G8123" s="1"/>
      <c r="H8123" s="6" t="s">
        <v>18</v>
      </c>
      <c r="I8123" s="6" t="s">
        <v>18</v>
      </c>
      <c r="J8123" s="7" t="b">
        <v>0</v>
      </c>
      <c r="K8123" s="13" t="s">
        <v>19</v>
      </c>
      <c r="L8123" s="8"/>
    </row>
    <row r="8124" ht="31.5" hidden="1" customHeight="1">
      <c r="A8124" s="5" t="s">
        <v>9405</v>
      </c>
      <c r="B8124" s="2" t="s">
        <v>203</v>
      </c>
      <c r="C8124" s="1" t="s">
        <v>74</v>
      </c>
      <c r="D8124" s="1">
        <v>2.8</v>
      </c>
      <c r="E8124" s="3" t="s">
        <v>15</v>
      </c>
      <c r="F8124" s="1"/>
      <c r="G8124" s="1"/>
      <c r="H8124" s="6" t="s">
        <v>18</v>
      </c>
      <c r="I8124" s="6" t="s">
        <v>18</v>
      </c>
      <c r="J8124" s="7" t="b">
        <v>0</v>
      </c>
      <c r="K8124" s="13" t="s">
        <v>19</v>
      </c>
      <c r="L8124" s="8"/>
    </row>
    <row r="8125" ht="31.5" hidden="1" customHeight="1">
      <c r="A8125" s="5" t="s">
        <v>9406</v>
      </c>
      <c r="B8125" s="2" t="s">
        <v>203</v>
      </c>
      <c r="C8125" s="1" t="s">
        <v>74</v>
      </c>
      <c r="D8125" s="1">
        <v>2.8</v>
      </c>
      <c r="E8125" s="3" t="s">
        <v>15</v>
      </c>
      <c r="F8125" s="1"/>
      <c r="G8125" s="1"/>
      <c r="H8125" s="6" t="s">
        <v>18</v>
      </c>
      <c r="I8125" s="6" t="s">
        <v>18</v>
      </c>
      <c r="J8125" s="7" t="b">
        <v>0</v>
      </c>
      <c r="K8125" s="13" t="s">
        <v>19</v>
      </c>
      <c r="L8125" s="8"/>
    </row>
    <row r="8126" ht="31.5" hidden="1" customHeight="1">
      <c r="A8126" s="5" t="s">
        <v>9407</v>
      </c>
      <c r="B8126" s="2" t="s">
        <v>203</v>
      </c>
      <c r="C8126" s="1" t="s">
        <v>74</v>
      </c>
      <c r="D8126" s="1">
        <v>2.8</v>
      </c>
      <c r="E8126" s="3" t="s">
        <v>15</v>
      </c>
      <c r="F8126" s="1"/>
      <c r="G8126" s="1"/>
      <c r="H8126" s="6" t="s">
        <v>18</v>
      </c>
      <c r="I8126" s="6" t="s">
        <v>18</v>
      </c>
      <c r="J8126" s="7" t="b">
        <v>0</v>
      </c>
      <c r="K8126" s="13" t="s">
        <v>19</v>
      </c>
      <c r="L8126" s="8"/>
    </row>
    <row r="8127" ht="31.5" hidden="1" customHeight="1">
      <c r="A8127" s="5" t="s">
        <v>9408</v>
      </c>
      <c r="B8127" s="2" t="s">
        <v>203</v>
      </c>
      <c r="C8127" s="1" t="s">
        <v>14</v>
      </c>
      <c r="D8127" s="1">
        <v>3.0</v>
      </c>
      <c r="E8127" s="3" t="s">
        <v>15</v>
      </c>
      <c r="F8127" s="1"/>
      <c r="G8127" s="1"/>
      <c r="H8127" s="6" t="s">
        <v>18</v>
      </c>
      <c r="I8127" s="6" t="s">
        <v>18</v>
      </c>
      <c r="J8127" s="7" t="b">
        <v>0</v>
      </c>
      <c r="K8127" s="13" t="s">
        <v>19</v>
      </c>
      <c r="L8127" s="8"/>
    </row>
    <row r="8128" ht="31.5" hidden="1" customHeight="1">
      <c r="A8128" s="5" t="s">
        <v>9409</v>
      </c>
      <c r="B8128" s="2" t="s">
        <v>203</v>
      </c>
      <c r="C8128" s="1" t="s">
        <v>9410</v>
      </c>
      <c r="D8128" s="1">
        <v>3.0</v>
      </c>
      <c r="E8128" s="3" t="s">
        <v>15</v>
      </c>
      <c r="F8128" s="1"/>
      <c r="G8128" s="1"/>
      <c r="H8128" s="6" t="s">
        <v>18</v>
      </c>
      <c r="I8128" s="6" t="s">
        <v>18</v>
      </c>
      <c r="J8128" s="7" t="b">
        <v>0</v>
      </c>
      <c r="K8128" s="13" t="s">
        <v>19</v>
      </c>
      <c r="L8128" s="8"/>
    </row>
    <row r="8129" ht="31.5" hidden="1" customHeight="1">
      <c r="A8129" s="5" t="s">
        <v>9411</v>
      </c>
      <c r="B8129" s="2" t="s">
        <v>500</v>
      </c>
      <c r="C8129" s="1" t="s">
        <v>74</v>
      </c>
      <c r="D8129" s="1">
        <v>6.5</v>
      </c>
      <c r="E8129" s="3" t="s">
        <v>15</v>
      </c>
      <c r="F8129" s="1"/>
      <c r="G8129" s="1"/>
      <c r="H8129" s="6" t="s">
        <v>18</v>
      </c>
      <c r="I8129" s="6" t="s">
        <v>18</v>
      </c>
      <c r="J8129" s="7" t="b">
        <v>0</v>
      </c>
      <c r="K8129" s="13" t="s">
        <v>19</v>
      </c>
      <c r="L8129" s="8"/>
    </row>
    <row r="8130" ht="31.5" hidden="1" customHeight="1">
      <c r="A8130" s="5" t="s">
        <v>9412</v>
      </c>
      <c r="B8130" s="2" t="s">
        <v>13</v>
      </c>
      <c r="C8130" s="1" t="s">
        <v>74</v>
      </c>
      <c r="D8130" s="1">
        <v>5.0</v>
      </c>
      <c r="E8130" s="3" t="s">
        <v>15</v>
      </c>
      <c r="F8130" s="1"/>
      <c r="G8130" s="1"/>
      <c r="H8130" s="6" t="s">
        <v>18</v>
      </c>
      <c r="I8130" s="6" t="s">
        <v>18</v>
      </c>
      <c r="J8130" s="7" t="b">
        <v>0</v>
      </c>
      <c r="K8130" s="13" t="s">
        <v>19</v>
      </c>
      <c r="L8130" s="8"/>
    </row>
    <row r="8131" ht="31.5" hidden="1" customHeight="1">
      <c r="A8131" s="5" t="s">
        <v>9413</v>
      </c>
      <c r="B8131" s="2" t="s">
        <v>70</v>
      </c>
      <c r="C8131" s="1" t="s">
        <v>74</v>
      </c>
      <c r="D8131" s="1">
        <v>11.5</v>
      </c>
      <c r="E8131" s="3" t="s">
        <v>15</v>
      </c>
      <c r="F8131" s="1"/>
      <c r="G8131" s="1"/>
      <c r="H8131" s="6" t="s">
        <v>18</v>
      </c>
      <c r="I8131" s="6" t="s">
        <v>18</v>
      </c>
      <c r="J8131" s="7" t="b">
        <v>1</v>
      </c>
      <c r="K8131" s="13" t="s">
        <v>19</v>
      </c>
      <c r="L8131" s="8"/>
    </row>
    <row r="8132" ht="31.5" hidden="1" customHeight="1">
      <c r="A8132" s="5" t="s">
        <v>9414</v>
      </c>
      <c r="B8132" s="2" t="s">
        <v>333</v>
      </c>
      <c r="C8132" s="1" t="s">
        <v>74</v>
      </c>
      <c r="D8132" s="1">
        <v>5.0</v>
      </c>
      <c r="E8132" s="3" t="s">
        <v>15</v>
      </c>
      <c r="F8132" s="1"/>
      <c r="G8132" s="1"/>
      <c r="H8132" s="6" t="s">
        <v>18</v>
      </c>
      <c r="I8132" s="6" t="s">
        <v>18</v>
      </c>
      <c r="J8132" s="7" t="b">
        <v>0</v>
      </c>
      <c r="K8132" s="13" t="s">
        <v>19</v>
      </c>
      <c r="L8132" s="8"/>
    </row>
    <row r="8133" ht="31.5" hidden="1" customHeight="1">
      <c r="A8133" s="5" t="s">
        <v>9415</v>
      </c>
      <c r="B8133" s="2" t="s">
        <v>333</v>
      </c>
      <c r="C8133" s="1" t="s">
        <v>14</v>
      </c>
      <c r="D8133" s="1">
        <v>4.5</v>
      </c>
      <c r="E8133" s="3" t="s">
        <v>15</v>
      </c>
      <c r="F8133" s="1"/>
      <c r="G8133" s="1"/>
      <c r="H8133" s="6" t="s">
        <v>18</v>
      </c>
      <c r="I8133" s="6" t="s">
        <v>18</v>
      </c>
      <c r="J8133" s="7" t="b">
        <v>0</v>
      </c>
      <c r="K8133" s="13" t="s">
        <v>19</v>
      </c>
      <c r="L8133" s="8"/>
    </row>
    <row r="8134" ht="31.5" hidden="1" customHeight="1">
      <c r="A8134" s="5" t="s">
        <v>9416</v>
      </c>
      <c r="B8134" s="2" t="s">
        <v>203</v>
      </c>
      <c r="C8134" s="1" t="s">
        <v>74</v>
      </c>
      <c r="D8134" s="1">
        <v>2.8</v>
      </c>
      <c r="E8134" s="3" t="s">
        <v>15</v>
      </c>
      <c r="F8134" s="1"/>
      <c r="G8134" s="1"/>
      <c r="H8134" s="6" t="s">
        <v>18</v>
      </c>
      <c r="I8134" s="6" t="s">
        <v>18</v>
      </c>
      <c r="J8134" s="7" t="b">
        <v>0</v>
      </c>
      <c r="K8134" s="13" t="s">
        <v>19</v>
      </c>
      <c r="L8134" s="8"/>
    </row>
    <row r="8135" ht="31.5" hidden="1" customHeight="1">
      <c r="A8135" s="5" t="s">
        <v>9417</v>
      </c>
      <c r="B8135" s="2" t="s">
        <v>500</v>
      </c>
      <c r="C8135" s="1" t="s">
        <v>74</v>
      </c>
      <c r="D8135" s="1">
        <v>4.0</v>
      </c>
      <c r="E8135" s="3" t="s">
        <v>15</v>
      </c>
      <c r="F8135" s="1"/>
      <c r="G8135" s="1"/>
      <c r="H8135" s="6" t="s">
        <v>18</v>
      </c>
      <c r="I8135" s="6" t="s">
        <v>18</v>
      </c>
      <c r="J8135" s="7" t="b">
        <v>0</v>
      </c>
      <c r="K8135" s="13" t="s">
        <v>19</v>
      </c>
      <c r="L8135" s="8"/>
    </row>
    <row r="8136" ht="31.5" hidden="1" customHeight="1">
      <c r="A8136" s="5" t="s">
        <v>9418</v>
      </c>
      <c r="B8136" s="2" t="s">
        <v>13</v>
      </c>
      <c r="C8136" s="1" t="s">
        <v>74</v>
      </c>
      <c r="D8136" s="1">
        <v>3.8</v>
      </c>
      <c r="E8136" s="3" t="s">
        <v>15</v>
      </c>
      <c r="F8136" s="1"/>
      <c r="G8136" s="1"/>
      <c r="H8136" s="6" t="s">
        <v>18</v>
      </c>
      <c r="I8136" s="6" t="s">
        <v>18</v>
      </c>
      <c r="J8136" s="7" t="b">
        <v>0</v>
      </c>
      <c r="K8136" s="13" t="s">
        <v>19</v>
      </c>
      <c r="L8136" s="8"/>
    </row>
    <row r="8137" ht="31.5" hidden="1" customHeight="1">
      <c r="A8137" s="5" t="s">
        <v>9419</v>
      </c>
      <c r="B8137" s="2" t="s">
        <v>70</v>
      </c>
      <c r="C8137" s="1" t="s">
        <v>74</v>
      </c>
      <c r="D8137" s="1">
        <v>7.8</v>
      </c>
      <c r="E8137" s="3" t="s">
        <v>15</v>
      </c>
      <c r="F8137" s="1"/>
      <c r="G8137" s="1"/>
      <c r="H8137" s="6" t="s">
        <v>18</v>
      </c>
      <c r="I8137" s="6" t="s">
        <v>18</v>
      </c>
      <c r="J8137" s="7" t="b">
        <v>1</v>
      </c>
      <c r="K8137" s="13" t="s">
        <v>19</v>
      </c>
      <c r="L8137" s="8"/>
    </row>
    <row r="8138" ht="31.5" hidden="1" customHeight="1">
      <c r="A8138" s="5" t="s">
        <v>9420</v>
      </c>
      <c r="B8138" s="2" t="s">
        <v>333</v>
      </c>
      <c r="C8138" s="1" t="s">
        <v>5827</v>
      </c>
      <c r="D8138" s="1">
        <v>4.5</v>
      </c>
      <c r="E8138" s="3" t="s">
        <v>15</v>
      </c>
      <c r="F8138" s="1"/>
      <c r="G8138" s="1"/>
      <c r="H8138" s="6" t="s">
        <v>18</v>
      </c>
      <c r="I8138" s="6" t="s">
        <v>18</v>
      </c>
      <c r="J8138" s="7" t="b">
        <v>0</v>
      </c>
      <c r="K8138" s="13" t="s">
        <v>19</v>
      </c>
      <c r="L8138" s="8"/>
    </row>
    <row r="8139" ht="31.5" hidden="1" customHeight="1">
      <c r="A8139" s="5" t="s">
        <v>9421</v>
      </c>
      <c r="B8139" s="2" t="s">
        <v>203</v>
      </c>
      <c r="C8139" s="1" t="s">
        <v>74</v>
      </c>
      <c r="D8139" s="1">
        <v>3.0</v>
      </c>
      <c r="E8139" s="3" t="s">
        <v>15</v>
      </c>
      <c r="F8139" s="1"/>
      <c r="G8139" s="1"/>
      <c r="H8139" s="6" t="s">
        <v>18</v>
      </c>
      <c r="I8139" s="6" t="s">
        <v>18</v>
      </c>
      <c r="J8139" s="7" t="b">
        <v>0</v>
      </c>
      <c r="K8139" s="13" t="s">
        <v>19</v>
      </c>
      <c r="L8139" s="8"/>
    </row>
    <row r="8140" ht="31.5" hidden="1" customHeight="1">
      <c r="A8140" s="5" t="s">
        <v>9422</v>
      </c>
      <c r="B8140" s="2" t="s">
        <v>203</v>
      </c>
      <c r="C8140" s="1" t="s">
        <v>3693</v>
      </c>
      <c r="D8140" s="1">
        <v>2.8</v>
      </c>
      <c r="E8140" s="3" t="s">
        <v>15</v>
      </c>
      <c r="F8140" s="1"/>
      <c r="G8140" s="1"/>
      <c r="H8140" s="6" t="s">
        <v>18</v>
      </c>
      <c r="I8140" s="6" t="s">
        <v>18</v>
      </c>
      <c r="J8140" s="7" t="b">
        <v>0</v>
      </c>
      <c r="K8140" s="13" t="s">
        <v>19</v>
      </c>
      <c r="L8140" s="8"/>
    </row>
    <row r="8141" ht="31.5" hidden="1" customHeight="1">
      <c r="A8141" s="5" t="s">
        <v>9423</v>
      </c>
      <c r="B8141" s="2" t="s">
        <v>333</v>
      </c>
      <c r="C8141" s="1" t="s">
        <v>14</v>
      </c>
      <c r="D8141" s="1">
        <v>5.5</v>
      </c>
      <c r="E8141" s="3" t="s">
        <v>15</v>
      </c>
      <c r="F8141" s="1"/>
      <c r="G8141" s="1"/>
      <c r="H8141" s="6" t="s">
        <v>18</v>
      </c>
      <c r="I8141" s="6" t="s">
        <v>18</v>
      </c>
      <c r="J8141" s="7" t="b">
        <v>0</v>
      </c>
      <c r="K8141" s="13" t="s">
        <v>19</v>
      </c>
      <c r="L8141" s="8"/>
    </row>
    <row r="8142" ht="31.5" hidden="1" customHeight="1">
      <c r="A8142" s="5" t="s">
        <v>9424</v>
      </c>
      <c r="B8142" s="2" t="s">
        <v>203</v>
      </c>
      <c r="C8142" s="1" t="s">
        <v>9410</v>
      </c>
      <c r="D8142" s="1">
        <v>3.5</v>
      </c>
      <c r="E8142" s="3" t="s">
        <v>15</v>
      </c>
      <c r="F8142" s="1"/>
      <c r="G8142" s="1"/>
      <c r="H8142" s="6" t="s">
        <v>18</v>
      </c>
      <c r="I8142" s="6" t="s">
        <v>18</v>
      </c>
      <c r="J8142" s="7" t="b">
        <v>0</v>
      </c>
      <c r="K8142" s="13" t="s">
        <v>19</v>
      </c>
      <c r="L8142" s="8"/>
    </row>
    <row r="8143" ht="31.5" hidden="1" customHeight="1">
      <c r="A8143" s="5" t="s">
        <v>9425</v>
      </c>
      <c r="B8143" s="2" t="s">
        <v>333</v>
      </c>
      <c r="C8143" s="1" t="s">
        <v>14</v>
      </c>
      <c r="D8143" s="1">
        <v>3.8</v>
      </c>
      <c r="E8143" s="3" t="s">
        <v>15</v>
      </c>
      <c r="F8143" s="1"/>
      <c r="G8143" s="1"/>
      <c r="H8143" s="6" t="s">
        <v>18</v>
      </c>
      <c r="I8143" s="6" t="s">
        <v>18</v>
      </c>
      <c r="J8143" s="7" t="b">
        <v>0</v>
      </c>
      <c r="K8143" s="13" t="s">
        <v>19</v>
      </c>
      <c r="L8143" s="8"/>
    </row>
    <row r="8144" ht="31.5" hidden="1" customHeight="1">
      <c r="A8144" s="5" t="s">
        <v>9426</v>
      </c>
      <c r="B8144" s="2" t="s">
        <v>203</v>
      </c>
      <c r="C8144" s="1" t="s">
        <v>14</v>
      </c>
      <c r="D8144" s="1">
        <v>3.0</v>
      </c>
      <c r="E8144" s="3" t="s">
        <v>15</v>
      </c>
      <c r="F8144" s="1"/>
      <c r="G8144" s="1"/>
      <c r="H8144" s="6" t="s">
        <v>18</v>
      </c>
      <c r="I8144" s="6" t="s">
        <v>18</v>
      </c>
      <c r="J8144" s="7" t="b">
        <v>0</v>
      </c>
      <c r="K8144" s="13" t="s">
        <v>19</v>
      </c>
      <c r="L8144" s="8"/>
    </row>
    <row r="8145" ht="31.5" hidden="1" customHeight="1">
      <c r="A8145" s="5" t="s">
        <v>9427</v>
      </c>
      <c r="B8145" s="2" t="s">
        <v>203</v>
      </c>
      <c r="C8145" s="1" t="s">
        <v>14</v>
      </c>
      <c r="D8145" s="1">
        <v>2.8</v>
      </c>
      <c r="E8145" s="3" t="s">
        <v>15</v>
      </c>
      <c r="F8145" s="1"/>
      <c r="G8145" s="1"/>
      <c r="H8145" s="6" t="s">
        <v>18</v>
      </c>
      <c r="I8145" s="6" t="s">
        <v>18</v>
      </c>
      <c r="J8145" s="7" t="b">
        <v>0</v>
      </c>
      <c r="K8145" s="13" t="s">
        <v>19</v>
      </c>
      <c r="L8145" s="8"/>
    </row>
    <row r="8146" ht="31.5" hidden="1" customHeight="1">
      <c r="A8146" s="5" t="s">
        <v>9428</v>
      </c>
      <c r="B8146" s="2" t="s">
        <v>203</v>
      </c>
      <c r="C8146" s="1" t="s">
        <v>14</v>
      </c>
      <c r="D8146" s="1">
        <v>3.2</v>
      </c>
      <c r="E8146" s="3" t="s">
        <v>15</v>
      </c>
      <c r="F8146" s="1"/>
      <c r="G8146" s="1"/>
      <c r="H8146" s="6" t="s">
        <v>18</v>
      </c>
      <c r="I8146" s="6" t="s">
        <v>18</v>
      </c>
      <c r="J8146" s="7" t="b">
        <v>0</v>
      </c>
      <c r="K8146" s="13" t="s">
        <v>19</v>
      </c>
      <c r="L8146" s="8"/>
    </row>
    <row r="8147" ht="31.5" hidden="1" customHeight="1">
      <c r="A8147" s="5" t="s">
        <v>9429</v>
      </c>
      <c r="B8147" s="2" t="s">
        <v>203</v>
      </c>
      <c r="C8147" s="1" t="s">
        <v>74</v>
      </c>
      <c r="D8147" s="1">
        <v>3.0</v>
      </c>
      <c r="E8147" s="3" t="s">
        <v>15</v>
      </c>
      <c r="F8147" s="1"/>
      <c r="G8147" s="1"/>
      <c r="H8147" s="6" t="s">
        <v>18</v>
      </c>
      <c r="I8147" s="6" t="s">
        <v>18</v>
      </c>
      <c r="J8147" s="7" t="b">
        <v>0</v>
      </c>
      <c r="K8147" s="13" t="s">
        <v>19</v>
      </c>
      <c r="L8147" s="8"/>
    </row>
    <row r="8148" ht="31.5" hidden="1" customHeight="1">
      <c r="A8148" s="5" t="s">
        <v>9430</v>
      </c>
      <c r="B8148" s="2" t="s">
        <v>500</v>
      </c>
      <c r="C8148" s="1" t="s">
        <v>249</v>
      </c>
      <c r="D8148" s="1">
        <v>4.5</v>
      </c>
      <c r="E8148" s="3" t="s">
        <v>15</v>
      </c>
      <c r="F8148" s="1"/>
      <c r="G8148" s="1"/>
      <c r="H8148" s="6" t="s">
        <v>18</v>
      </c>
      <c r="I8148" s="6" t="s">
        <v>18</v>
      </c>
      <c r="J8148" s="7" t="b">
        <v>0</v>
      </c>
      <c r="K8148" s="13" t="s">
        <v>19</v>
      </c>
      <c r="L8148" s="8"/>
    </row>
    <row r="8149" ht="31.5" hidden="1" customHeight="1">
      <c r="A8149" s="5" t="s">
        <v>9431</v>
      </c>
      <c r="B8149" s="2" t="s">
        <v>13</v>
      </c>
      <c r="C8149" s="1" t="s">
        <v>249</v>
      </c>
      <c r="D8149" s="1">
        <v>4.0</v>
      </c>
      <c r="E8149" s="3" t="s">
        <v>15</v>
      </c>
      <c r="F8149" s="1"/>
      <c r="G8149" s="1"/>
      <c r="H8149" s="6" t="s">
        <v>18</v>
      </c>
      <c r="I8149" s="6" t="s">
        <v>18</v>
      </c>
      <c r="J8149" s="7" t="b">
        <v>0</v>
      </c>
      <c r="K8149" s="13" t="s">
        <v>19</v>
      </c>
      <c r="L8149" s="8"/>
    </row>
    <row r="8150" ht="31.5" hidden="1" customHeight="1">
      <c r="A8150" s="5" t="s">
        <v>9432</v>
      </c>
      <c r="B8150" s="2" t="s">
        <v>70</v>
      </c>
      <c r="C8150" s="1" t="s">
        <v>249</v>
      </c>
      <c r="D8150" s="1">
        <v>8.5</v>
      </c>
      <c r="E8150" s="3" t="s">
        <v>15</v>
      </c>
      <c r="F8150" s="1"/>
      <c r="G8150" s="1"/>
      <c r="H8150" s="6" t="s">
        <v>18</v>
      </c>
      <c r="I8150" s="6" t="s">
        <v>18</v>
      </c>
      <c r="J8150" s="7" t="b">
        <v>1</v>
      </c>
      <c r="K8150" s="13" t="s">
        <v>19</v>
      </c>
      <c r="L8150" s="8"/>
    </row>
    <row r="8151" ht="31.5" hidden="1" customHeight="1">
      <c r="A8151" s="5" t="s">
        <v>9433</v>
      </c>
      <c r="B8151" s="2" t="s">
        <v>333</v>
      </c>
      <c r="C8151" s="1" t="s">
        <v>74</v>
      </c>
      <c r="D8151" s="1">
        <v>3.2</v>
      </c>
      <c r="E8151" s="3" t="s">
        <v>15</v>
      </c>
      <c r="F8151" s="1"/>
      <c r="G8151" s="1"/>
      <c r="H8151" s="6" t="s">
        <v>18</v>
      </c>
      <c r="I8151" s="6" t="s">
        <v>18</v>
      </c>
      <c r="J8151" s="7" t="b">
        <v>0</v>
      </c>
      <c r="K8151" s="13" t="s">
        <v>19</v>
      </c>
      <c r="L8151" s="8"/>
    </row>
    <row r="8152" ht="31.5" hidden="1" customHeight="1">
      <c r="A8152" s="5" t="s">
        <v>9434</v>
      </c>
      <c r="B8152" s="2" t="s">
        <v>203</v>
      </c>
      <c r="C8152" s="1" t="s">
        <v>74</v>
      </c>
      <c r="D8152" s="1">
        <v>2.8</v>
      </c>
      <c r="E8152" s="3" t="s">
        <v>15</v>
      </c>
      <c r="F8152" s="1"/>
      <c r="G8152" s="1"/>
      <c r="H8152" s="6" t="s">
        <v>18</v>
      </c>
      <c r="I8152" s="6" t="s">
        <v>18</v>
      </c>
      <c r="J8152" s="7" t="b">
        <v>0</v>
      </c>
      <c r="K8152" s="13" t="s">
        <v>19</v>
      </c>
      <c r="L8152" s="8"/>
    </row>
    <row r="8153" ht="31.5" hidden="1" customHeight="1">
      <c r="A8153" s="5" t="s">
        <v>9435</v>
      </c>
      <c r="B8153" s="2" t="s">
        <v>203</v>
      </c>
      <c r="C8153" s="1" t="s">
        <v>9410</v>
      </c>
      <c r="D8153" s="1">
        <v>3.5</v>
      </c>
      <c r="E8153" s="3" t="s">
        <v>15</v>
      </c>
      <c r="F8153" s="1"/>
      <c r="G8153" s="1"/>
      <c r="H8153" s="6" t="s">
        <v>18</v>
      </c>
      <c r="I8153" s="6" t="s">
        <v>18</v>
      </c>
      <c r="J8153" s="7" t="b">
        <v>0</v>
      </c>
      <c r="K8153" s="13" t="s">
        <v>19</v>
      </c>
      <c r="L8153" s="8"/>
    </row>
    <row r="8154" ht="31.5" hidden="1" customHeight="1">
      <c r="A8154" s="5" t="s">
        <v>9436</v>
      </c>
      <c r="B8154" s="2" t="s">
        <v>203</v>
      </c>
      <c r="C8154" s="1" t="s">
        <v>14</v>
      </c>
      <c r="D8154" s="1">
        <v>3.2</v>
      </c>
      <c r="E8154" s="3" t="s">
        <v>15</v>
      </c>
      <c r="F8154" s="1"/>
      <c r="G8154" s="1"/>
      <c r="H8154" s="6" t="s">
        <v>18</v>
      </c>
      <c r="I8154" s="6" t="s">
        <v>18</v>
      </c>
      <c r="J8154" s="7" t="b">
        <v>0</v>
      </c>
      <c r="K8154" s="13" t="s">
        <v>19</v>
      </c>
      <c r="L8154" s="8"/>
    </row>
    <row r="8155" ht="31.5" hidden="1" customHeight="1">
      <c r="A8155" s="5" t="s">
        <v>9437</v>
      </c>
      <c r="B8155" s="2" t="s">
        <v>203</v>
      </c>
      <c r="C8155" s="1" t="s">
        <v>14</v>
      </c>
      <c r="D8155" s="1">
        <v>3.2</v>
      </c>
      <c r="E8155" s="3" t="s">
        <v>15</v>
      </c>
      <c r="F8155" s="1"/>
      <c r="G8155" s="1"/>
      <c r="H8155" s="6" t="s">
        <v>18</v>
      </c>
      <c r="I8155" s="6" t="s">
        <v>18</v>
      </c>
      <c r="J8155" s="7" t="b">
        <v>0</v>
      </c>
      <c r="K8155" s="13" t="s">
        <v>19</v>
      </c>
      <c r="L8155" s="8"/>
    </row>
    <row r="8156" ht="31.5" hidden="1" customHeight="1">
      <c r="A8156" s="5" t="s">
        <v>9438</v>
      </c>
      <c r="B8156" s="2" t="s">
        <v>203</v>
      </c>
      <c r="C8156" s="1" t="s">
        <v>14</v>
      </c>
      <c r="D8156" s="1">
        <v>3.2</v>
      </c>
      <c r="E8156" s="3" t="s">
        <v>15</v>
      </c>
      <c r="F8156" s="1"/>
      <c r="G8156" s="1"/>
      <c r="H8156" s="6" t="s">
        <v>18</v>
      </c>
      <c r="I8156" s="6" t="s">
        <v>18</v>
      </c>
      <c r="J8156" s="7" t="b">
        <v>0</v>
      </c>
      <c r="K8156" s="13" t="s">
        <v>19</v>
      </c>
      <c r="L8156" s="8"/>
    </row>
    <row r="8157" ht="31.5" hidden="1" customHeight="1">
      <c r="A8157" s="5" t="s">
        <v>9439</v>
      </c>
      <c r="B8157" s="2" t="s">
        <v>203</v>
      </c>
      <c r="C8157" s="1" t="s">
        <v>74</v>
      </c>
      <c r="D8157" s="1">
        <v>2.8</v>
      </c>
      <c r="E8157" s="3" t="s">
        <v>15</v>
      </c>
      <c r="F8157" s="1"/>
      <c r="G8157" s="1"/>
      <c r="H8157" s="6" t="s">
        <v>18</v>
      </c>
      <c r="I8157" s="6" t="s">
        <v>18</v>
      </c>
      <c r="J8157" s="7" t="b">
        <v>0</v>
      </c>
      <c r="K8157" s="13" t="s">
        <v>19</v>
      </c>
      <c r="L8157" s="8"/>
    </row>
    <row r="8158" ht="31.5" hidden="1" customHeight="1">
      <c r="A8158" s="5" t="s">
        <v>9440</v>
      </c>
      <c r="B8158" s="2" t="s">
        <v>203</v>
      </c>
      <c r="C8158" s="1" t="s">
        <v>9441</v>
      </c>
      <c r="D8158" s="1">
        <v>3.5</v>
      </c>
      <c r="E8158" s="3" t="s">
        <v>15</v>
      </c>
      <c r="F8158" s="1"/>
      <c r="G8158" s="1"/>
      <c r="H8158" s="6" t="s">
        <v>18</v>
      </c>
      <c r="I8158" s="6" t="s">
        <v>18</v>
      </c>
      <c r="J8158" s="7" t="b">
        <v>0</v>
      </c>
      <c r="K8158" s="13" t="s">
        <v>19</v>
      </c>
      <c r="L8158" s="8"/>
    </row>
    <row r="8159" ht="31.5" hidden="1" customHeight="1">
      <c r="A8159" s="5" t="s">
        <v>9442</v>
      </c>
      <c r="B8159" s="2" t="s">
        <v>203</v>
      </c>
      <c r="C8159" s="1" t="s">
        <v>14</v>
      </c>
      <c r="D8159" s="1">
        <v>2.8</v>
      </c>
      <c r="E8159" s="3" t="s">
        <v>15</v>
      </c>
      <c r="F8159" s="1"/>
      <c r="G8159" s="1"/>
      <c r="H8159" s="6" t="s">
        <v>18</v>
      </c>
      <c r="I8159" s="6" t="s">
        <v>18</v>
      </c>
      <c r="J8159" s="7" t="b">
        <v>0</v>
      </c>
      <c r="K8159" s="13" t="s">
        <v>19</v>
      </c>
      <c r="L8159" s="8"/>
    </row>
    <row r="8160" ht="31.5" hidden="1" customHeight="1">
      <c r="A8160" s="5" t="s">
        <v>9443</v>
      </c>
      <c r="B8160" s="2" t="s">
        <v>13</v>
      </c>
      <c r="C8160" s="1" t="s">
        <v>74</v>
      </c>
      <c r="D8160" s="1">
        <v>5.8</v>
      </c>
      <c r="E8160" s="3" t="s">
        <v>15</v>
      </c>
      <c r="F8160" s="1"/>
      <c r="G8160" s="1"/>
      <c r="H8160" s="6" t="s">
        <v>18</v>
      </c>
      <c r="I8160" s="6" t="s">
        <v>18</v>
      </c>
      <c r="J8160" s="7" t="b">
        <v>0</v>
      </c>
      <c r="K8160" s="13" t="s">
        <v>19</v>
      </c>
      <c r="L8160" s="8"/>
    </row>
    <row r="8161" ht="31.5" hidden="1" customHeight="1">
      <c r="A8161" s="5" t="s">
        <v>9444</v>
      </c>
      <c r="B8161" s="2" t="s">
        <v>500</v>
      </c>
      <c r="C8161" s="1" t="s">
        <v>14</v>
      </c>
      <c r="D8161" s="1">
        <v>4.0</v>
      </c>
      <c r="E8161" s="3" t="s">
        <v>15</v>
      </c>
      <c r="F8161" s="1"/>
      <c r="G8161" s="1"/>
      <c r="H8161" s="6" t="s">
        <v>18</v>
      </c>
      <c r="I8161" s="6" t="s">
        <v>18</v>
      </c>
      <c r="J8161" s="7" t="b">
        <v>0</v>
      </c>
      <c r="K8161" s="13" t="s">
        <v>19</v>
      </c>
      <c r="L8161" s="8"/>
    </row>
    <row r="8162" ht="31.5" hidden="1" customHeight="1">
      <c r="A8162" s="5" t="s">
        <v>9445</v>
      </c>
      <c r="B8162" s="2" t="s">
        <v>13</v>
      </c>
      <c r="C8162" s="1" t="s">
        <v>14</v>
      </c>
      <c r="D8162" s="1">
        <v>3.8</v>
      </c>
      <c r="E8162" s="3" t="s">
        <v>15</v>
      </c>
      <c r="F8162" s="1"/>
      <c r="G8162" s="1"/>
      <c r="H8162" s="6" t="s">
        <v>18</v>
      </c>
      <c r="I8162" s="6" t="s">
        <v>18</v>
      </c>
      <c r="J8162" s="7" t="b">
        <v>0</v>
      </c>
      <c r="K8162" s="13" t="s">
        <v>19</v>
      </c>
      <c r="L8162" s="8"/>
    </row>
    <row r="8163" ht="31.5" hidden="1" customHeight="1">
      <c r="A8163" s="5" t="s">
        <v>9446</v>
      </c>
      <c r="B8163" s="2" t="s">
        <v>70</v>
      </c>
      <c r="C8163" s="1" t="s">
        <v>14</v>
      </c>
      <c r="D8163" s="1">
        <v>7.8</v>
      </c>
      <c r="E8163" s="3" t="s">
        <v>15</v>
      </c>
      <c r="F8163" s="1"/>
      <c r="G8163" s="1"/>
      <c r="H8163" s="6" t="s">
        <v>18</v>
      </c>
      <c r="I8163" s="6" t="s">
        <v>18</v>
      </c>
      <c r="J8163" s="7" t="b">
        <v>1</v>
      </c>
      <c r="K8163" s="13" t="s">
        <v>19</v>
      </c>
      <c r="L8163" s="8"/>
    </row>
    <row r="8164" ht="31.5" hidden="1" customHeight="1">
      <c r="A8164" s="5" t="s">
        <v>9447</v>
      </c>
      <c r="B8164" s="2" t="s">
        <v>500</v>
      </c>
      <c r="C8164" s="1" t="s">
        <v>74</v>
      </c>
      <c r="D8164" s="1">
        <v>6.2</v>
      </c>
      <c r="E8164" s="3" t="s">
        <v>15</v>
      </c>
      <c r="F8164" s="1"/>
      <c r="G8164" s="1"/>
      <c r="H8164" s="6" t="s">
        <v>18</v>
      </c>
      <c r="I8164" s="6" t="s">
        <v>18</v>
      </c>
      <c r="J8164" s="7" t="b">
        <v>0</v>
      </c>
      <c r="K8164" s="13" t="s">
        <v>19</v>
      </c>
      <c r="L8164" s="8"/>
    </row>
    <row r="8165" ht="31.5" hidden="1" customHeight="1">
      <c r="A8165" s="5" t="s">
        <v>9448</v>
      </c>
      <c r="B8165" s="2" t="s">
        <v>13</v>
      </c>
      <c r="C8165" s="1" t="s">
        <v>74</v>
      </c>
      <c r="D8165" s="1">
        <v>5.8</v>
      </c>
      <c r="E8165" s="3" t="s">
        <v>15</v>
      </c>
      <c r="F8165" s="1"/>
      <c r="G8165" s="1"/>
      <c r="H8165" s="6" t="s">
        <v>18</v>
      </c>
      <c r="I8165" s="6" t="s">
        <v>18</v>
      </c>
      <c r="J8165" s="7" t="b">
        <v>0</v>
      </c>
      <c r="K8165" s="13" t="s">
        <v>19</v>
      </c>
      <c r="L8165" s="8"/>
    </row>
    <row r="8166" ht="31.5" hidden="1" customHeight="1">
      <c r="A8166" s="5" t="s">
        <v>9449</v>
      </c>
      <c r="B8166" s="2" t="s">
        <v>70</v>
      </c>
      <c r="C8166" s="1" t="s">
        <v>74</v>
      </c>
      <c r="D8166" s="1">
        <v>12.0</v>
      </c>
      <c r="E8166" s="3" t="s">
        <v>15</v>
      </c>
      <c r="F8166" s="1"/>
      <c r="G8166" s="1"/>
      <c r="H8166" s="6" t="s">
        <v>18</v>
      </c>
      <c r="I8166" s="6" t="s">
        <v>18</v>
      </c>
      <c r="J8166" s="7" t="b">
        <v>1</v>
      </c>
      <c r="K8166" s="13" t="s">
        <v>19</v>
      </c>
      <c r="L8166" s="8"/>
    </row>
    <row r="8167" ht="31.5" hidden="1" customHeight="1">
      <c r="A8167" s="5" t="s">
        <v>9450</v>
      </c>
      <c r="B8167" s="2" t="s">
        <v>203</v>
      </c>
      <c r="C8167" s="1" t="s">
        <v>9410</v>
      </c>
      <c r="D8167" s="1">
        <v>3.8</v>
      </c>
      <c r="E8167" s="3" t="s">
        <v>15</v>
      </c>
      <c r="F8167" s="1"/>
      <c r="G8167" s="1"/>
      <c r="H8167" s="6" t="s">
        <v>18</v>
      </c>
      <c r="I8167" s="6" t="s">
        <v>18</v>
      </c>
      <c r="J8167" s="7" t="b">
        <v>0</v>
      </c>
      <c r="K8167" s="13" t="s">
        <v>19</v>
      </c>
      <c r="L8167" s="8"/>
    </row>
    <row r="8168" ht="31.5" hidden="1" customHeight="1">
      <c r="A8168" s="5" t="s">
        <v>9451</v>
      </c>
      <c r="B8168" s="2" t="s">
        <v>500</v>
      </c>
      <c r="C8168" s="1" t="s">
        <v>74</v>
      </c>
      <c r="D8168" s="1">
        <v>6.5</v>
      </c>
      <c r="E8168" s="3" t="s">
        <v>15</v>
      </c>
      <c r="F8168" s="1"/>
      <c r="G8168" s="1"/>
      <c r="H8168" s="6" t="s">
        <v>18</v>
      </c>
      <c r="I8168" s="6" t="s">
        <v>18</v>
      </c>
      <c r="J8168" s="7" t="b">
        <v>0</v>
      </c>
      <c r="K8168" s="13" t="s">
        <v>19</v>
      </c>
      <c r="L8168" s="8"/>
    </row>
    <row r="8169" ht="31.5" hidden="1" customHeight="1">
      <c r="A8169" s="5" t="s">
        <v>9452</v>
      </c>
      <c r="B8169" s="2" t="s">
        <v>13</v>
      </c>
      <c r="C8169" s="1" t="s">
        <v>74</v>
      </c>
      <c r="D8169" s="1">
        <v>4.5</v>
      </c>
      <c r="E8169" s="3" t="s">
        <v>15</v>
      </c>
      <c r="F8169" s="1"/>
      <c r="G8169" s="1"/>
      <c r="H8169" s="6" t="s">
        <v>18</v>
      </c>
      <c r="I8169" s="6" t="s">
        <v>18</v>
      </c>
      <c r="J8169" s="7" t="b">
        <v>0</v>
      </c>
      <c r="K8169" s="13" t="s">
        <v>19</v>
      </c>
      <c r="L8169" s="8"/>
    </row>
    <row r="8170" ht="31.5" hidden="1" customHeight="1">
      <c r="A8170" s="5" t="s">
        <v>9453</v>
      </c>
      <c r="B8170" s="2" t="s">
        <v>70</v>
      </c>
      <c r="C8170" s="1" t="s">
        <v>74</v>
      </c>
      <c r="D8170" s="1">
        <v>11.0</v>
      </c>
      <c r="E8170" s="3" t="s">
        <v>15</v>
      </c>
      <c r="F8170" s="1"/>
      <c r="G8170" s="1"/>
      <c r="H8170" s="6" t="s">
        <v>18</v>
      </c>
      <c r="I8170" s="6" t="s">
        <v>18</v>
      </c>
      <c r="J8170" s="7" t="b">
        <v>1</v>
      </c>
      <c r="K8170" s="13" t="s">
        <v>19</v>
      </c>
      <c r="L8170" s="8"/>
    </row>
    <row r="8171" ht="31.5" hidden="1" customHeight="1">
      <c r="A8171" s="5" t="s">
        <v>9454</v>
      </c>
      <c r="B8171" s="2" t="s">
        <v>203</v>
      </c>
      <c r="C8171" s="1" t="s">
        <v>14</v>
      </c>
      <c r="D8171" s="1">
        <v>3.2</v>
      </c>
      <c r="E8171" s="3" t="s">
        <v>15</v>
      </c>
      <c r="F8171" s="1"/>
      <c r="G8171" s="1"/>
      <c r="H8171" s="6" t="s">
        <v>18</v>
      </c>
      <c r="I8171" s="6" t="s">
        <v>18</v>
      </c>
      <c r="J8171" s="7" t="b">
        <v>0</v>
      </c>
      <c r="K8171" s="13" t="s">
        <v>19</v>
      </c>
      <c r="L8171" s="8"/>
    </row>
    <row r="8172" ht="31.5" hidden="1" customHeight="1">
      <c r="A8172" s="5" t="s">
        <v>9455</v>
      </c>
      <c r="B8172" s="2" t="s">
        <v>500</v>
      </c>
      <c r="C8172" s="1" t="s">
        <v>3925</v>
      </c>
      <c r="D8172" s="1">
        <v>6.8</v>
      </c>
      <c r="E8172" s="3" t="s">
        <v>15</v>
      </c>
      <c r="F8172" s="1"/>
      <c r="G8172" s="1"/>
      <c r="H8172" s="6" t="s">
        <v>18</v>
      </c>
      <c r="I8172" s="6" t="s">
        <v>18</v>
      </c>
      <c r="J8172" s="7" t="b">
        <v>0</v>
      </c>
      <c r="K8172" s="13" t="s">
        <v>19</v>
      </c>
      <c r="L8172" s="8"/>
    </row>
    <row r="8173" ht="31.5" hidden="1" customHeight="1">
      <c r="A8173" s="5" t="s">
        <v>9456</v>
      </c>
      <c r="B8173" s="2" t="s">
        <v>13</v>
      </c>
      <c r="C8173" s="1" t="s">
        <v>3925</v>
      </c>
      <c r="D8173" s="1">
        <v>5.0</v>
      </c>
      <c r="E8173" s="3" t="s">
        <v>15</v>
      </c>
      <c r="F8173" s="1"/>
      <c r="G8173" s="1"/>
      <c r="H8173" s="6" t="s">
        <v>18</v>
      </c>
      <c r="I8173" s="6" t="s">
        <v>18</v>
      </c>
      <c r="J8173" s="7" t="b">
        <v>0</v>
      </c>
      <c r="K8173" s="13" t="s">
        <v>19</v>
      </c>
      <c r="L8173" s="8"/>
    </row>
    <row r="8174" ht="31.5" hidden="1" customHeight="1">
      <c r="A8174" s="5" t="s">
        <v>9457</v>
      </c>
      <c r="B8174" s="2" t="s">
        <v>70</v>
      </c>
      <c r="C8174" s="1" t="s">
        <v>3925</v>
      </c>
      <c r="D8174" s="1">
        <v>11.8</v>
      </c>
      <c r="E8174" s="3" t="s">
        <v>15</v>
      </c>
      <c r="F8174" s="1"/>
      <c r="G8174" s="1"/>
      <c r="H8174" s="6" t="s">
        <v>18</v>
      </c>
      <c r="I8174" s="6" t="s">
        <v>18</v>
      </c>
      <c r="J8174" s="7" t="b">
        <v>1</v>
      </c>
      <c r="K8174" s="13" t="s">
        <v>19</v>
      </c>
      <c r="L8174" s="8"/>
    </row>
    <row r="8175" ht="31.5" hidden="1" customHeight="1">
      <c r="A8175" s="5" t="s">
        <v>9458</v>
      </c>
      <c r="B8175" s="2" t="s">
        <v>500</v>
      </c>
      <c r="C8175" s="1" t="s">
        <v>74</v>
      </c>
      <c r="D8175" s="1">
        <v>6.5</v>
      </c>
      <c r="E8175" s="3" t="s">
        <v>15</v>
      </c>
      <c r="F8175" s="1"/>
      <c r="G8175" s="1"/>
      <c r="H8175" s="6" t="s">
        <v>18</v>
      </c>
      <c r="I8175" s="6" t="s">
        <v>18</v>
      </c>
      <c r="J8175" s="7" t="b">
        <v>0</v>
      </c>
      <c r="K8175" s="13" t="s">
        <v>19</v>
      </c>
      <c r="L8175" s="8"/>
    </row>
    <row r="8176" ht="31.5" hidden="1" customHeight="1">
      <c r="A8176" s="5" t="s">
        <v>9459</v>
      </c>
      <c r="B8176" s="2" t="s">
        <v>13</v>
      </c>
      <c r="C8176" s="1" t="s">
        <v>74</v>
      </c>
      <c r="D8176" s="1">
        <v>5.0</v>
      </c>
      <c r="E8176" s="3" t="s">
        <v>15</v>
      </c>
      <c r="F8176" s="1"/>
      <c r="G8176" s="1"/>
      <c r="H8176" s="6" t="s">
        <v>18</v>
      </c>
      <c r="I8176" s="6" t="s">
        <v>18</v>
      </c>
      <c r="J8176" s="7" t="b">
        <v>0</v>
      </c>
      <c r="K8176" s="13" t="s">
        <v>19</v>
      </c>
      <c r="L8176" s="8"/>
    </row>
    <row r="8177" ht="31.5" hidden="1" customHeight="1">
      <c r="A8177" s="5" t="s">
        <v>9460</v>
      </c>
      <c r="B8177" s="2" t="s">
        <v>70</v>
      </c>
      <c r="C8177" s="1" t="s">
        <v>74</v>
      </c>
      <c r="D8177" s="1">
        <v>11.5</v>
      </c>
      <c r="E8177" s="3" t="s">
        <v>15</v>
      </c>
      <c r="F8177" s="1"/>
      <c r="G8177" s="1"/>
      <c r="H8177" s="6" t="s">
        <v>18</v>
      </c>
      <c r="I8177" s="6" t="s">
        <v>18</v>
      </c>
      <c r="J8177" s="7" t="b">
        <v>1</v>
      </c>
      <c r="K8177" s="13" t="s">
        <v>19</v>
      </c>
      <c r="L8177" s="8"/>
    </row>
    <row r="8178" ht="31.5" hidden="1" customHeight="1">
      <c r="A8178" s="5" t="s">
        <v>9461</v>
      </c>
      <c r="B8178" s="2" t="s">
        <v>500</v>
      </c>
      <c r="C8178" s="1" t="s">
        <v>74</v>
      </c>
      <c r="D8178" s="1">
        <v>5.5</v>
      </c>
      <c r="E8178" s="3" t="s">
        <v>15</v>
      </c>
      <c r="F8178" s="1"/>
      <c r="G8178" s="1"/>
      <c r="H8178" s="6" t="s">
        <v>18</v>
      </c>
      <c r="I8178" s="6" t="s">
        <v>18</v>
      </c>
      <c r="J8178" s="7" t="b">
        <v>0</v>
      </c>
      <c r="K8178" s="13" t="s">
        <v>19</v>
      </c>
      <c r="L8178" s="8"/>
    </row>
    <row r="8179" ht="31.5" hidden="1" customHeight="1">
      <c r="A8179" s="5" t="s">
        <v>9462</v>
      </c>
      <c r="B8179" s="2" t="s">
        <v>333</v>
      </c>
      <c r="C8179" s="1" t="s">
        <v>74</v>
      </c>
      <c r="D8179" s="1">
        <v>3.2</v>
      </c>
      <c r="E8179" s="3" t="s">
        <v>15</v>
      </c>
      <c r="F8179" s="1"/>
      <c r="G8179" s="1"/>
      <c r="H8179" s="6" t="s">
        <v>18</v>
      </c>
      <c r="I8179" s="6" t="s">
        <v>18</v>
      </c>
      <c r="J8179" s="7" t="b">
        <v>0</v>
      </c>
      <c r="K8179" s="13" t="s">
        <v>19</v>
      </c>
      <c r="L8179" s="8"/>
    </row>
    <row r="8180" ht="31.5" hidden="1" customHeight="1">
      <c r="A8180" s="5" t="s">
        <v>9463</v>
      </c>
      <c r="B8180" s="2" t="s">
        <v>70</v>
      </c>
      <c r="C8180" s="1" t="s">
        <v>74</v>
      </c>
      <c r="D8180" s="1">
        <v>8.7</v>
      </c>
      <c r="E8180" s="3" t="s">
        <v>15</v>
      </c>
      <c r="F8180" s="1"/>
      <c r="G8180" s="1"/>
      <c r="H8180" s="6" t="s">
        <v>18</v>
      </c>
      <c r="I8180" s="6" t="s">
        <v>18</v>
      </c>
      <c r="J8180" s="7" t="b">
        <v>1</v>
      </c>
      <c r="K8180" s="13" t="s">
        <v>19</v>
      </c>
      <c r="L8180" s="8"/>
    </row>
    <row r="8181" ht="31.5" hidden="1" customHeight="1">
      <c r="A8181" s="5" t="s">
        <v>9464</v>
      </c>
      <c r="B8181" s="2" t="s">
        <v>333</v>
      </c>
      <c r="C8181" s="1" t="s">
        <v>74</v>
      </c>
      <c r="D8181" s="1">
        <v>3.8</v>
      </c>
      <c r="E8181" s="3" t="s">
        <v>15</v>
      </c>
      <c r="F8181" s="1"/>
      <c r="G8181" s="1"/>
      <c r="H8181" s="6" t="s">
        <v>18</v>
      </c>
      <c r="I8181" s="6" t="s">
        <v>18</v>
      </c>
      <c r="J8181" s="7" t="b">
        <v>0</v>
      </c>
      <c r="K8181" s="13" t="s">
        <v>19</v>
      </c>
      <c r="L8181" s="8"/>
    </row>
    <row r="8182" ht="31.5" hidden="1" customHeight="1">
      <c r="A8182" s="5" t="s">
        <v>9465</v>
      </c>
      <c r="B8182" s="2" t="s">
        <v>333</v>
      </c>
      <c r="C8182" s="1" t="s">
        <v>74</v>
      </c>
      <c r="D8182" s="1">
        <v>3.8</v>
      </c>
      <c r="E8182" s="3" t="s">
        <v>15</v>
      </c>
      <c r="F8182" s="1"/>
      <c r="G8182" s="1"/>
      <c r="H8182" s="6" t="s">
        <v>18</v>
      </c>
      <c r="I8182" s="6" t="s">
        <v>18</v>
      </c>
      <c r="J8182" s="7" t="b">
        <v>0</v>
      </c>
      <c r="K8182" s="13" t="s">
        <v>19</v>
      </c>
      <c r="L8182" s="8"/>
    </row>
    <row r="8183" ht="31.5" hidden="1" customHeight="1">
      <c r="A8183" s="5" t="s">
        <v>9466</v>
      </c>
      <c r="B8183" s="2" t="s">
        <v>500</v>
      </c>
      <c r="C8183" s="1" t="s">
        <v>74</v>
      </c>
      <c r="D8183" s="1">
        <v>7.2</v>
      </c>
      <c r="E8183" s="3" t="s">
        <v>15</v>
      </c>
      <c r="F8183" s="1"/>
      <c r="G8183" s="1"/>
      <c r="H8183" s="6" t="s">
        <v>18</v>
      </c>
      <c r="I8183" s="6" t="s">
        <v>18</v>
      </c>
      <c r="J8183" s="7" t="b">
        <v>0</v>
      </c>
      <c r="K8183" s="13" t="s">
        <v>19</v>
      </c>
      <c r="L8183" s="8"/>
    </row>
    <row r="8184" ht="31.5" hidden="1" customHeight="1">
      <c r="A8184" s="5" t="s">
        <v>9467</v>
      </c>
      <c r="B8184" s="2" t="s">
        <v>13</v>
      </c>
      <c r="C8184" s="1" t="s">
        <v>74</v>
      </c>
      <c r="D8184" s="1">
        <v>5.8</v>
      </c>
      <c r="E8184" s="3" t="s">
        <v>15</v>
      </c>
      <c r="F8184" s="1"/>
      <c r="G8184" s="1"/>
      <c r="H8184" s="6" t="s">
        <v>18</v>
      </c>
      <c r="I8184" s="6" t="s">
        <v>18</v>
      </c>
      <c r="J8184" s="7" t="b">
        <v>0</v>
      </c>
      <c r="K8184" s="13" t="s">
        <v>19</v>
      </c>
      <c r="L8184" s="8"/>
    </row>
    <row r="8185" ht="31.5" hidden="1" customHeight="1">
      <c r="A8185" s="5" t="s">
        <v>9468</v>
      </c>
      <c r="B8185" s="2" t="s">
        <v>70</v>
      </c>
      <c r="C8185" s="1" t="s">
        <v>74</v>
      </c>
      <c r="D8185" s="1">
        <v>13.0</v>
      </c>
      <c r="E8185" s="3" t="s">
        <v>15</v>
      </c>
      <c r="F8185" s="1"/>
      <c r="G8185" s="1"/>
      <c r="H8185" s="6" t="s">
        <v>18</v>
      </c>
      <c r="I8185" s="6" t="s">
        <v>18</v>
      </c>
      <c r="J8185" s="7" t="b">
        <v>1</v>
      </c>
      <c r="K8185" s="13" t="s">
        <v>19</v>
      </c>
      <c r="L8185" s="8"/>
    </row>
    <row r="8186" ht="31.5" hidden="1" customHeight="1">
      <c r="A8186" s="5" t="s">
        <v>9469</v>
      </c>
      <c r="B8186" s="2" t="s">
        <v>500</v>
      </c>
      <c r="C8186" s="1" t="s">
        <v>9470</v>
      </c>
      <c r="D8186" s="1">
        <v>6.2</v>
      </c>
      <c r="E8186" s="3" t="s">
        <v>15</v>
      </c>
      <c r="F8186" s="1"/>
      <c r="G8186" s="1"/>
      <c r="H8186" s="6" t="s">
        <v>18</v>
      </c>
      <c r="I8186" s="6" t="s">
        <v>18</v>
      </c>
      <c r="J8186" s="7" t="b">
        <v>0</v>
      </c>
      <c r="K8186" s="13" t="s">
        <v>19</v>
      </c>
      <c r="L8186" s="8"/>
    </row>
    <row r="8187" ht="31.5" hidden="1" customHeight="1">
      <c r="A8187" s="5" t="s">
        <v>9471</v>
      </c>
      <c r="B8187" s="2" t="s">
        <v>13</v>
      </c>
      <c r="C8187" s="1" t="s">
        <v>9470</v>
      </c>
      <c r="D8187" s="1">
        <v>5.2</v>
      </c>
      <c r="E8187" s="3" t="s">
        <v>15</v>
      </c>
      <c r="F8187" s="1"/>
      <c r="G8187" s="1"/>
      <c r="H8187" s="6" t="s">
        <v>18</v>
      </c>
      <c r="I8187" s="6" t="s">
        <v>18</v>
      </c>
      <c r="J8187" s="7" t="b">
        <v>0</v>
      </c>
      <c r="K8187" s="13" t="s">
        <v>19</v>
      </c>
      <c r="L8187" s="8"/>
    </row>
    <row r="8188" ht="31.5" hidden="1" customHeight="1">
      <c r="A8188" s="5" t="s">
        <v>9472</v>
      </c>
      <c r="B8188" s="2" t="s">
        <v>70</v>
      </c>
      <c r="C8188" s="1" t="s">
        <v>9470</v>
      </c>
      <c r="D8188" s="1">
        <v>11.4</v>
      </c>
      <c r="E8188" s="3" t="s">
        <v>15</v>
      </c>
      <c r="F8188" s="1"/>
      <c r="G8188" s="1"/>
      <c r="H8188" s="6" t="s">
        <v>18</v>
      </c>
      <c r="I8188" s="6" t="s">
        <v>18</v>
      </c>
      <c r="J8188" s="7" t="b">
        <v>1</v>
      </c>
      <c r="K8188" s="13" t="s">
        <v>19</v>
      </c>
      <c r="L8188" s="8"/>
    </row>
    <row r="8189" ht="31.5" hidden="1" customHeight="1">
      <c r="A8189" s="5" t="s">
        <v>9473</v>
      </c>
      <c r="B8189" s="2" t="s">
        <v>333</v>
      </c>
      <c r="C8189" s="1" t="s">
        <v>14</v>
      </c>
      <c r="D8189" s="1">
        <v>6.0</v>
      </c>
      <c r="E8189" s="3" t="s">
        <v>15</v>
      </c>
      <c r="F8189" s="1"/>
      <c r="G8189" s="1"/>
      <c r="H8189" s="6" t="s">
        <v>18</v>
      </c>
      <c r="I8189" s="6" t="s">
        <v>18</v>
      </c>
      <c r="J8189" s="7" t="b">
        <v>0</v>
      </c>
      <c r="K8189" s="13" t="s">
        <v>19</v>
      </c>
      <c r="L8189" s="8"/>
    </row>
    <row r="8190" ht="31.5" hidden="1" customHeight="1">
      <c r="A8190" s="5" t="s">
        <v>9474</v>
      </c>
      <c r="B8190" s="2" t="s">
        <v>333</v>
      </c>
      <c r="C8190" s="1" t="s">
        <v>14</v>
      </c>
      <c r="D8190" s="1">
        <v>5.8</v>
      </c>
      <c r="E8190" s="3" t="s">
        <v>15</v>
      </c>
      <c r="F8190" s="1"/>
      <c r="G8190" s="1"/>
      <c r="H8190" s="6" t="s">
        <v>18</v>
      </c>
      <c r="I8190" s="6" t="s">
        <v>18</v>
      </c>
      <c r="J8190" s="7" t="b">
        <v>0</v>
      </c>
      <c r="K8190" s="13" t="s">
        <v>19</v>
      </c>
      <c r="L8190" s="8"/>
    </row>
    <row r="8191" ht="31.5" hidden="1" customHeight="1">
      <c r="A8191" s="5" t="s">
        <v>9475</v>
      </c>
      <c r="B8191" s="2" t="s">
        <v>500</v>
      </c>
      <c r="C8191" s="1" t="s">
        <v>8966</v>
      </c>
      <c r="D8191" s="1">
        <v>6.2</v>
      </c>
      <c r="E8191" s="3" t="s">
        <v>15</v>
      </c>
      <c r="F8191" s="1"/>
      <c r="G8191" s="1"/>
      <c r="H8191" s="6" t="s">
        <v>18</v>
      </c>
      <c r="I8191" s="6" t="s">
        <v>18</v>
      </c>
      <c r="J8191" s="7" t="b">
        <v>0</v>
      </c>
      <c r="K8191" s="13" t="s">
        <v>19</v>
      </c>
      <c r="L8191" s="8"/>
    </row>
    <row r="8192" ht="31.5" hidden="1" customHeight="1">
      <c r="A8192" s="5" t="s">
        <v>9476</v>
      </c>
      <c r="B8192" s="2" t="s">
        <v>13</v>
      </c>
      <c r="C8192" s="1" t="s">
        <v>8966</v>
      </c>
      <c r="D8192" s="1">
        <v>5.5</v>
      </c>
      <c r="E8192" s="3" t="s">
        <v>15</v>
      </c>
      <c r="F8192" s="1"/>
      <c r="G8192" s="1"/>
      <c r="H8192" s="6" t="s">
        <v>18</v>
      </c>
      <c r="I8192" s="6" t="s">
        <v>18</v>
      </c>
      <c r="J8192" s="7" t="b">
        <v>0</v>
      </c>
      <c r="K8192" s="13" t="s">
        <v>19</v>
      </c>
      <c r="L8192" s="8"/>
    </row>
    <row r="8193" ht="31.5" hidden="1" customHeight="1">
      <c r="A8193" s="5" t="s">
        <v>9477</v>
      </c>
      <c r="B8193" s="2" t="s">
        <v>70</v>
      </c>
      <c r="C8193" s="1" t="s">
        <v>8966</v>
      </c>
      <c r="D8193" s="1">
        <v>11.7</v>
      </c>
      <c r="E8193" s="3" t="s">
        <v>15</v>
      </c>
      <c r="F8193" s="1"/>
      <c r="G8193" s="1"/>
      <c r="H8193" s="6" t="s">
        <v>18</v>
      </c>
      <c r="I8193" s="6" t="s">
        <v>18</v>
      </c>
      <c r="J8193" s="7" t="b">
        <v>1</v>
      </c>
      <c r="K8193" s="13" t="s">
        <v>19</v>
      </c>
      <c r="L8193" s="8"/>
    </row>
    <row r="8194" ht="31.5" hidden="1" customHeight="1">
      <c r="A8194" s="5" t="s">
        <v>9478</v>
      </c>
      <c r="B8194" s="2" t="s">
        <v>500</v>
      </c>
      <c r="C8194" s="1" t="s">
        <v>5049</v>
      </c>
      <c r="D8194" s="1">
        <v>8.0</v>
      </c>
      <c r="E8194" s="3" t="s">
        <v>15</v>
      </c>
      <c r="F8194" s="1"/>
      <c r="G8194" s="1"/>
      <c r="H8194" s="6" t="s">
        <v>18</v>
      </c>
      <c r="I8194" s="6" t="s">
        <v>18</v>
      </c>
      <c r="J8194" s="7" t="b">
        <v>0</v>
      </c>
      <c r="K8194" s="13" t="s">
        <v>19</v>
      </c>
      <c r="L8194" s="8"/>
    </row>
    <row r="8195" ht="31.5" hidden="1" customHeight="1">
      <c r="A8195" s="5" t="s">
        <v>9479</v>
      </c>
      <c r="B8195" s="2" t="s">
        <v>13</v>
      </c>
      <c r="C8195" s="1" t="s">
        <v>5049</v>
      </c>
      <c r="D8195" s="1">
        <v>5.8</v>
      </c>
      <c r="E8195" s="3" t="s">
        <v>15</v>
      </c>
      <c r="F8195" s="1"/>
      <c r="G8195" s="1"/>
      <c r="H8195" s="6" t="s">
        <v>18</v>
      </c>
      <c r="I8195" s="6" t="s">
        <v>18</v>
      </c>
      <c r="J8195" s="7" t="b">
        <v>0</v>
      </c>
      <c r="K8195" s="13" t="s">
        <v>19</v>
      </c>
      <c r="L8195" s="8"/>
    </row>
    <row r="8196" ht="31.5" hidden="1" customHeight="1">
      <c r="A8196" s="5" t="s">
        <v>9480</v>
      </c>
      <c r="B8196" s="2" t="s">
        <v>70</v>
      </c>
      <c r="C8196" s="1" t="s">
        <v>5049</v>
      </c>
      <c r="D8196" s="1">
        <v>13.8</v>
      </c>
      <c r="E8196" s="3" t="s">
        <v>15</v>
      </c>
      <c r="F8196" s="1"/>
      <c r="G8196" s="1"/>
      <c r="H8196" s="6" t="s">
        <v>18</v>
      </c>
      <c r="I8196" s="6" t="s">
        <v>18</v>
      </c>
      <c r="J8196" s="7" t="b">
        <v>1</v>
      </c>
      <c r="K8196" s="13" t="s">
        <v>19</v>
      </c>
      <c r="L8196" s="8"/>
    </row>
    <row r="8197" ht="31.5" hidden="1" customHeight="1">
      <c r="A8197" s="5" t="s">
        <v>9481</v>
      </c>
      <c r="B8197" s="2" t="s">
        <v>333</v>
      </c>
      <c r="C8197" s="1" t="s">
        <v>5827</v>
      </c>
      <c r="D8197" s="1">
        <v>4.8</v>
      </c>
      <c r="E8197" s="3" t="s">
        <v>15</v>
      </c>
      <c r="F8197" s="1"/>
      <c r="G8197" s="1"/>
      <c r="H8197" s="6" t="s">
        <v>18</v>
      </c>
      <c r="I8197" s="6" t="s">
        <v>18</v>
      </c>
      <c r="J8197" s="7" t="b">
        <v>0</v>
      </c>
      <c r="K8197" s="13" t="s">
        <v>19</v>
      </c>
      <c r="L8197" s="8"/>
    </row>
    <row r="8198" ht="31.5" hidden="1" customHeight="1">
      <c r="A8198" s="5" t="s">
        <v>9482</v>
      </c>
      <c r="B8198" s="2" t="s">
        <v>500</v>
      </c>
      <c r="C8198" s="1" t="s">
        <v>14</v>
      </c>
      <c r="D8198" s="1">
        <v>3.2</v>
      </c>
      <c r="E8198" s="3" t="s">
        <v>15</v>
      </c>
      <c r="F8198" s="1"/>
      <c r="G8198" s="1"/>
      <c r="H8198" s="6" t="s">
        <v>18</v>
      </c>
      <c r="I8198" s="6" t="s">
        <v>18</v>
      </c>
      <c r="J8198" s="7" t="b">
        <v>0</v>
      </c>
      <c r="K8198" s="13" t="s">
        <v>19</v>
      </c>
      <c r="L8198" s="8"/>
    </row>
    <row r="8199" ht="31.5" hidden="1" customHeight="1">
      <c r="A8199" s="5" t="s">
        <v>9483</v>
      </c>
      <c r="B8199" s="2" t="s">
        <v>13</v>
      </c>
      <c r="C8199" s="1" t="s">
        <v>14</v>
      </c>
      <c r="D8199" s="1">
        <v>3.0</v>
      </c>
      <c r="E8199" s="3" t="s">
        <v>15</v>
      </c>
      <c r="F8199" s="1"/>
      <c r="G8199" s="1"/>
      <c r="H8199" s="6" t="s">
        <v>18</v>
      </c>
      <c r="I8199" s="6" t="s">
        <v>18</v>
      </c>
      <c r="J8199" s="7" t="b">
        <v>0</v>
      </c>
      <c r="K8199" s="13" t="s">
        <v>19</v>
      </c>
      <c r="L8199" s="8"/>
    </row>
    <row r="8200" ht="31.5" hidden="1" customHeight="1">
      <c r="A8200" s="5" t="s">
        <v>9484</v>
      </c>
      <c r="B8200" s="2" t="s">
        <v>70</v>
      </c>
      <c r="C8200" s="1" t="s">
        <v>14</v>
      </c>
      <c r="D8200" s="1">
        <v>6.2</v>
      </c>
      <c r="E8200" s="3" t="s">
        <v>15</v>
      </c>
      <c r="F8200" s="1"/>
      <c r="G8200" s="1"/>
      <c r="H8200" s="6" t="s">
        <v>18</v>
      </c>
      <c r="I8200" s="6" t="s">
        <v>18</v>
      </c>
      <c r="J8200" s="7" t="b">
        <v>1</v>
      </c>
      <c r="K8200" s="13" t="s">
        <v>19</v>
      </c>
      <c r="L8200" s="8"/>
    </row>
    <row r="8201" ht="31.5" hidden="1" customHeight="1">
      <c r="A8201" s="5" t="s">
        <v>9485</v>
      </c>
      <c r="B8201" s="2" t="s">
        <v>203</v>
      </c>
      <c r="C8201" s="1" t="s">
        <v>14</v>
      </c>
      <c r="D8201" s="1">
        <v>3.2</v>
      </c>
      <c r="E8201" s="3" t="s">
        <v>15</v>
      </c>
      <c r="F8201" s="1"/>
      <c r="G8201" s="1"/>
      <c r="H8201" s="6" t="s">
        <v>18</v>
      </c>
      <c r="I8201" s="6" t="s">
        <v>18</v>
      </c>
      <c r="J8201" s="7" t="b">
        <v>0</v>
      </c>
      <c r="K8201" s="13" t="s">
        <v>19</v>
      </c>
      <c r="L8201" s="8"/>
    </row>
    <row r="8202" ht="31.5" hidden="1" customHeight="1">
      <c r="A8202" s="5" t="s">
        <v>9486</v>
      </c>
      <c r="B8202" s="2" t="s">
        <v>333</v>
      </c>
      <c r="C8202" s="1" t="s">
        <v>14</v>
      </c>
      <c r="D8202" s="1">
        <v>4.0</v>
      </c>
      <c r="E8202" s="3" t="s">
        <v>15</v>
      </c>
      <c r="F8202" s="1"/>
      <c r="G8202" s="1"/>
      <c r="H8202" s="6" t="s">
        <v>18</v>
      </c>
      <c r="I8202" s="6" t="s">
        <v>18</v>
      </c>
      <c r="J8202" s="7" t="b">
        <v>0</v>
      </c>
      <c r="K8202" s="13" t="s">
        <v>19</v>
      </c>
      <c r="L8202" s="8"/>
    </row>
    <row r="8203" ht="31.5" hidden="1" customHeight="1">
      <c r="A8203" s="5" t="s">
        <v>9487</v>
      </c>
      <c r="B8203" s="2" t="s">
        <v>203</v>
      </c>
      <c r="C8203" s="1" t="s">
        <v>5827</v>
      </c>
      <c r="D8203" s="1">
        <v>3.0</v>
      </c>
      <c r="E8203" s="3" t="s">
        <v>15</v>
      </c>
      <c r="F8203" s="1"/>
      <c r="G8203" s="1"/>
      <c r="H8203" s="6" t="s">
        <v>18</v>
      </c>
      <c r="I8203" s="6" t="s">
        <v>18</v>
      </c>
      <c r="J8203" s="7" t="b">
        <v>0</v>
      </c>
      <c r="K8203" s="13" t="s">
        <v>19</v>
      </c>
      <c r="L8203" s="8"/>
    </row>
    <row r="8204" ht="31.5" hidden="1" customHeight="1">
      <c r="A8204" s="5" t="s">
        <v>9488</v>
      </c>
      <c r="B8204" s="2" t="s">
        <v>500</v>
      </c>
      <c r="C8204" s="1" t="s">
        <v>74</v>
      </c>
      <c r="D8204" s="1">
        <v>6.8</v>
      </c>
      <c r="E8204" s="3" t="s">
        <v>15</v>
      </c>
      <c r="F8204" s="1"/>
      <c r="G8204" s="1"/>
      <c r="H8204" s="6" t="s">
        <v>18</v>
      </c>
      <c r="I8204" s="6" t="s">
        <v>18</v>
      </c>
      <c r="J8204" s="7" t="b">
        <v>0</v>
      </c>
      <c r="K8204" s="13" t="s">
        <v>19</v>
      </c>
      <c r="L8204" s="8"/>
    </row>
    <row r="8205" ht="31.5" hidden="1" customHeight="1">
      <c r="A8205" s="5" t="s">
        <v>9489</v>
      </c>
      <c r="B8205" s="2" t="s">
        <v>13</v>
      </c>
      <c r="C8205" s="1" t="s">
        <v>74</v>
      </c>
      <c r="D8205" s="1">
        <v>6.0</v>
      </c>
      <c r="E8205" s="3" t="s">
        <v>15</v>
      </c>
      <c r="F8205" s="1"/>
      <c r="G8205" s="1"/>
      <c r="H8205" s="6" t="s">
        <v>18</v>
      </c>
      <c r="I8205" s="6" t="s">
        <v>18</v>
      </c>
      <c r="J8205" s="7" t="b">
        <v>0</v>
      </c>
      <c r="K8205" s="13" t="s">
        <v>19</v>
      </c>
      <c r="L8205" s="8"/>
    </row>
    <row r="8206" ht="31.5" hidden="1" customHeight="1">
      <c r="A8206" s="5" t="s">
        <v>9490</v>
      </c>
      <c r="B8206" s="2" t="s">
        <v>70</v>
      </c>
      <c r="C8206" s="1" t="s">
        <v>74</v>
      </c>
      <c r="D8206" s="1">
        <v>12.8</v>
      </c>
      <c r="E8206" s="3" t="s">
        <v>15</v>
      </c>
      <c r="F8206" s="1"/>
      <c r="G8206" s="1"/>
      <c r="H8206" s="6" t="s">
        <v>18</v>
      </c>
      <c r="I8206" s="6" t="s">
        <v>18</v>
      </c>
      <c r="J8206" s="7" t="b">
        <v>1</v>
      </c>
      <c r="K8206" s="13" t="s">
        <v>19</v>
      </c>
      <c r="L8206" s="8"/>
    </row>
    <row r="8207" ht="31.5" hidden="1" customHeight="1">
      <c r="A8207" s="5" t="s">
        <v>9491</v>
      </c>
      <c r="B8207" s="2" t="s">
        <v>4423</v>
      </c>
      <c r="C8207" s="1" t="s">
        <v>74</v>
      </c>
      <c r="D8207" s="1">
        <v>2.8</v>
      </c>
      <c r="E8207" s="3" t="s">
        <v>15</v>
      </c>
      <c r="F8207" s="1"/>
      <c r="G8207" s="1"/>
      <c r="H8207" s="6" t="s">
        <v>18</v>
      </c>
      <c r="I8207" s="6" t="s">
        <v>18</v>
      </c>
      <c r="J8207" s="7" t="b">
        <v>0</v>
      </c>
      <c r="K8207" s="13" t="s">
        <v>19</v>
      </c>
      <c r="L8207" s="8"/>
    </row>
    <row r="8208" ht="31.5" hidden="1" customHeight="1">
      <c r="A8208" s="5" t="s">
        <v>9492</v>
      </c>
      <c r="B8208" s="2" t="s">
        <v>4423</v>
      </c>
      <c r="C8208" s="1" t="s">
        <v>74</v>
      </c>
      <c r="D8208" s="1">
        <v>2.8</v>
      </c>
      <c r="E8208" s="3" t="s">
        <v>15</v>
      </c>
      <c r="F8208" s="1"/>
      <c r="G8208" s="1"/>
      <c r="H8208" s="6" t="s">
        <v>18</v>
      </c>
      <c r="I8208" s="6" t="s">
        <v>18</v>
      </c>
      <c r="J8208" s="7" t="b">
        <v>0</v>
      </c>
      <c r="K8208" s="13" t="s">
        <v>19</v>
      </c>
      <c r="L8208" s="8"/>
    </row>
    <row r="8209" ht="31.5" hidden="1" customHeight="1">
      <c r="A8209" s="5" t="s">
        <v>9493</v>
      </c>
      <c r="B8209" s="2" t="s">
        <v>9494</v>
      </c>
      <c r="C8209" s="1" t="s">
        <v>14</v>
      </c>
      <c r="D8209" s="1">
        <v>3.8</v>
      </c>
      <c r="E8209" s="3" t="s">
        <v>15</v>
      </c>
      <c r="F8209" s="1" t="s">
        <v>9495</v>
      </c>
      <c r="G8209" s="1" t="s">
        <v>9495</v>
      </c>
      <c r="H8209" s="6" t="s">
        <v>18</v>
      </c>
      <c r="I8209" s="6" t="s">
        <v>18</v>
      </c>
      <c r="J8209" s="7" t="b">
        <v>0</v>
      </c>
      <c r="K8209" s="13" t="s">
        <v>19</v>
      </c>
      <c r="L8209" s="8"/>
    </row>
    <row r="8210" ht="31.5" hidden="1" customHeight="1">
      <c r="A8210" s="5" t="s">
        <v>9496</v>
      </c>
      <c r="B8210" s="2" t="s">
        <v>9494</v>
      </c>
      <c r="C8210" s="1" t="s">
        <v>14</v>
      </c>
      <c r="D8210" s="1">
        <v>3.5</v>
      </c>
      <c r="E8210" s="3" t="s">
        <v>15</v>
      </c>
      <c r="F8210" s="1" t="s">
        <v>9495</v>
      </c>
      <c r="G8210" s="1" t="s">
        <v>9495</v>
      </c>
      <c r="H8210" s="6" t="s">
        <v>18</v>
      </c>
      <c r="I8210" s="6" t="s">
        <v>18</v>
      </c>
      <c r="J8210" s="7" t="b">
        <v>0</v>
      </c>
      <c r="K8210" s="13" t="s">
        <v>19</v>
      </c>
      <c r="L8210" s="8"/>
    </row>
    <row r="8211" ht="31.5" hidden="1" customHeight="1">
      <c r="A8211" s="5" t="s">
        <v>9497</v>
      </c>
      <c r="B8211" s="2" t="s">
        <v>9494</v>
      </c>
      <c r="C8211" s="1" t="s">
        <v>14</v>
      </c>
      <c r="D8211" s="1">
        <v>3.8</v>
      </c>
      <c r="E8211" s="3" t="s">
        <v>15</v>
      </c>
      <c r="F8211" s="1" t="s">
        <v>9495</v>
      </c>
      <c r="G8211" s="1" t="s">
        <v>9495</v>
      </c>
      <c r="H8211" s="6" t="s">
        <v>18</v>
      </c>
      <c r="I8211" s="6" t="s">
        <v>18</v>
      </c>
      <c r="J8211" s="7" t="b">
        <v>0</v>
      </c>
      <c r="K8211" s="13" t="s">
        <v>19</v>
      </c>
      <c r="L8211" s="8"/>
    </row>
    <row r="8212" ht="31.5" hidden="1" customHeight="1">
      <c r="A8212" s="5" t="s">
        <v>9498</v>
      </c>
      <c r="B8212" s="2" t="s">
        <v>9494</v>
      </c>
      <c r="C8212" s="1" t="s">
        <v>74</v>
      </c>
      <c r="D8212" s="1">
        <v>4.0</v>
      </c>
      <c r="E8212" s="3" t="s">
        <v>15</v>
      </c>
      <c r="F8212" s="1" t="s">
        <v>9495</v>
      </c>
      <c r="G8212" s="1" t="s">
        <v>9495</v>
      </c>
      <c r="H8212" s="6" t="s">
        <v>18</v>
      </c>
      <c r="I8212" s="6" t="s">
        <v>18</v>
      </c>
      <c r="J8212" s="7" t="b">
        <v>0</v>
      </c>
      <c r="K8212" s="13" t="s">
        <v>19</v>
      </c>
      <c r="L8212" s="8"/>
    </row>
    <row r="8213" ht="31.5" hidden="1" customHeight="1">
      <c r="A8213" s="5" t="s">
        <v>9499</v>
      </c>
      <c r="B8213" s="2" t="s">
        <v>9494</v>
      </c>
      <c r="C8213" s="1" t="s">
        <v>14</v>
      </c>
      <c r="D8213" s="1">
        <v>3.5</v>
      </c>
      <c r="E8213" s="3" t="s">
        <v>15</v>
      </c>
      <c r="F8213" s="1" t="s">
        <v>9495</v>
      </c>
      <c r="G8213" s="1" t="s">
        <v>9495</v>
      </c>
      <c r="H8213" s="6" t="s">
        <v>18</v>
      </c>
      <c r="I8213" s="6" t="s">
        <v>18</v>
      </c>
      <c r="J8213" s="7" t="b">
        <v>0</v>
      </c>
      <c r="K8213" s="13" t="s">
        <v>19</v>
      </c>
      <c r="L8213" s="8"/>
    </row>
    <row r="8214" ht="31.5" hidden="1" customHeight="1">
      <c r="A8214" s="5" t="s">
        <v>9500</v>
      </c>
      <c r="B8214" s="2" t="s">
        <v>500</v>
      </c>
      <c r="C8214" s="1" t="s">
        <v>14</v>
      </c>
      <c r="D8214" s="1">
        <v>3.8</v>
      </c>
      <c r="E8214" s="3" t="s">
        <v>15</v>
      </c>
      <c r="F8214" s="1"/>
      <c r="G8214" s="1"/>
      <c r="H8214" s="6" t="s">
        <v>18</v>
      </c>
      <c r="I8214" s="6" t="s">
        <v>18</v>
      </c>
      <c r="J8214" s="7" t="b">
        <v>0</v>
      </c>
      <c r="K8214" s="13" t="s">
        <v>19</v>
      </c>
      <c r="L8214" s="8"/>
    </row>
    <row r="8215" ht="31.5" hidden="1" customHeight="1">
      <c r="A8215" s="5" t="s">
        <v>9501</v>
      </c>
      <c r="B8215" s="2" t="s">
        <v>13</v>
      </c>
      <c r="C8215" s="1" t="s">
        <v>14</v>
      </c>
      <c r="D8215" s="1">
        <v>3.5</v>
      </c>
      <c r="E8215" s="3" t="s">
        <v>15</v>
      </c>
      <c r="F8215" s="1"/>
      <c r="G8215" s="1"/>
      <c r="H8215" s="6" t="s">
        <v>18</v>
      </c>
      <c r="I8215" s="6" t="s">
        <v>18</v>
      </c>
      <c r="J8215" s="7" t="b">
        <v>0</v>
      </c>
      <c r="K8215" s="13" t="s">
        <v>19</v>
      </c>
      <c r="L8215" s="8"/>
    </row>
    <row r="8216" ht="31.5" hidden="1" customHeight="1">
      <c r="A8216" s="5" t="s">
        <v>9502</v>
      </c>
      <c r="B8216" s="2" t="s">
        <v>70</v>
      </c>
      <c r="C8216" s="1" t="s">
        <v>14</v>
      </c>
      <c r="D8216" s="1">
        <v>7.3</v>
      </c>
      <c r="E8216" s="3" t="s">
        <v>15</v>
      </c>
      <c r="F8216" s="1"/>
      <c r="G8216" s="1"/>
      <c r="H8216" s="6" t="s">
        <v>18</v>
      </c>
      <c r="I8216" s="6" t="s">
        <v>18</v>
      </c>
      <c r="J8216" s="7" t="b">
        <v>1</v>
      </c>
      <c r="K8216" s="13" t="s">
        <v>19</v>
      </c>
      <c r="L8216" s="8"/>
    </row>
    <row r="8217" ht="31.5" hidden="1" customHeight="1">
      <c r="A8217" s="5" t="s">
        <v>9503</v>
      </c>
      <c r="B8217" s="2" t="s">
        <v>500</v>
      </c>
      <c r="C8217" s="1" t="s">
        <v>14</v>
      </c>
      <c r="D8217" s="1">
        <v>4.0</v>
      </c>
      <c r="E8217" s="3" t="s">
        <v>15</v>
      </c>
      <c r="F8217" s="1"/>
      <c r="G8217" s="1"/>
      <c r="H8217" s="6" t="s">
        <v>18</v>
      </c>
      <c r="I8217" s="6" t="s">
        <v>18</v>
      </c>
      <c r="J8217" s="7" t="b">
        <v>0</v>
      </c>
      <c r="K8217" s="13" t="s">
        <v>19</v>
      </c>
      <c r="L8217" s="8"/>
    </row>
    <row r="8218" ht="31.5" hidden="1" customHeight="1">
      <c r="A8218" s="5" t="s">
        <v>9504</v>
      </c>
      <c r="B8218" s="2" t="s">
        <v>13</v>
      </c>
      <c r="C8218" s="1" t="s">
        <v>14</v>
      </c>
      <c r="D8218" s="1">
        <v>3.5</v>
      </c>
      <c r="E8218" s="3" t="s">
        <v>15</v>
      </c>
      <c r="F8218" s="1"/>
      <c r="G8218" s="1"/>
      <c r="H8218" s="6" t="s">
        <v>18</v>
      </c>
      <c r="I8218" s="6" t="s">
        <v>18</v>
      </c>
      <c r="J8218" s="7" t="b">
        <v>0</v>
      </c>
      <c r="K8218" s="13" t="s">
        <v>19</v>
      </c>
      <c r="L8218" s="8"/>
    </row>
    <row r="8219" ht="31.5" hidden="1" customHeight="1">
      <c r="A8219" s="5" t="s">
        <v>9505</v>
      </c>
      <c r="B8219" s="2" t="s">
        <v>70</v>
      </c>
      <c r="C8219" s="1" t="s">
        <v>14</v>
      </c>
      <c r="D8219" s="1">
        <v>7.5</v>
      </c>
      <c r="E8219" s="3" t="s">
        <v>15</v>
      </c>
      <c r="F8219" s="1"/>
      <c r="G8219" s="1"/>
      <c r="H8219" s="6" t="s">
        <v>18</v>
      </c>
      <c r="I8219" s="6" t="s">
        <v>18</v>
      </c>
      <c r="J8219" s="7" t="b">
        <v>1</v>
      </c>
      <c r="K8219" s="13" t="s">
        <v>19</v>
      </c>
      <c r="L8219" s="8"/>
    </row>
    <row r="8220" ht="31.5" hidden="1" customHeight="1">
      <c r="A8220" s="5" t="s">
        <v>9506</v>
      </c>
      <c r="B8220" s="2" t="s">
        <v>333</v>
      </c>
      <c r="C8220" s="1" t="s">
        <v>14</v>
      </c>
      <c r="D8220" s="1">
        <v>3.2</v>
      </c>
      <c r="E8220" s="3" t="s">
        <v>15</v>
      </c>
      <c r="F8220" s="1"/>
      <c r="G8220" s="1"/>
      <c r="H8220" s="6" t="s">
        <v>18</v>
      </c>
      <c r="I8220" s="6" t="s">
        <v>18</v>
      </c>
      <c r="J8220" s="7" t="b">
        <v>0</v>
      </c>
      <c r="K8220" s="13" t="s">
        <v>19</v>
      </c>
      <c r="L8220" s="8"/>
    </row>
    <row r="8221" ht="31.5" hidden="1" customHeight="1">
      <c r="A8221" s="5" t="s">
        <v>9507</v>
      </c>
      <c r="B8221" s="2" t="s">
        <v>333</v>
      </c>
      <c r="C8221" s="1" t="s">
        <v>14</v>
      </c>
      <c r="D8221" s="1">
        <v>3.0</v>
      </c>
      <c r="E8221" s="3" t="s">
        <v>15</v>
      </c>
      <c r="F8221" s="1"/>
      <c r="G8221" s="1"/>
      <c r="H8221" s="6" t="s">
        <v>18</v>
      </c>
      <c r="I8221" s="6" t="s">
        <v>18</v>
      </c>
      <c r="J8221" s="7" t="b">
        <v>0</v>
      </c>
      <c r="K8221" s="13" t="s">
        <v>19</v>
      </c>
      <c r="L8221" s="8"/>
    </row>
    <row r="8222" ht="31.5" hidden="1" customHeight="1">
      <c r="A8222" s="5" t="s">
        <v>9508</v>
      </c>
      <c r="B8222" s="2" t="s">
        <v>333</v>
      </c>
      <c r="C8222" s="1" t="s">
        <v>74</v>
      </c>
      <c r="D8222" s="1">
        <v>3.5</v>
      </c>
      <c r="E8222" s="3" t="s">
        <v>15</v>
      </c>
      <c r="F8222" s="1"/>
      <c r="G8222" s="1"/>
      <c r="H8222" s="6" t="s">
        <v>18</v>
      </c>
      <c r="I8222" s="6" t="s">
        <v>18</v>
      </c>
      <c r="J8222" s="7" t="b">
        <v>0</v>
      </c>
      <c r="K8222" s="13" t="s">
        <v>19</v>
      </c>
      <c r="L8222" s="8"/>
    </row>
    <row r="8223" ht="31.5" hidden="1" customHeight="1">
      <c r="A8223" s="5" t="s">
        <v>9509</v>
      </c>
      <c r="B8223" s="2" t="s">
        <v>333</v>
      </c>
      <c r="C8223" s="1" t="s">
        <v>74</v>
      </c>
      <c r="D8223" s="1">
        <v>3.5</v>
      </c>
      <c r="E8223" s="3" t="s">
        <v>15</v>
      </c>
      <c r="F8223" s="1"/>
      <c r="G8223" s="1"/>
      <c r="H8223" s="6" t="s">
        <v>18</v>
      </c>
      <c r="I8223" s="6" t="s">
        <v>18</v>
      </c>
      <c r="J8223" s="7" t="b">
        <v>0</v>
      </c>
      <c r="K8223" s="13" t="s">
        <v>19</v>
      </c>
      <c r="L8223" s="8"/>
    </row>
    <row r="8224" ht="31.5" hidden="1" customHeight="1">
      <c r="A8224" s="5" t="s">
        <v>9510</v>
      </c>
      <c r="B8224" s="2" t="s">
        <v>333</v>
      </c>
      <c r="C8224" s="1" t="s">
        <v>74</v>
      </c>
      <c r="D8224" s="1">
        <v>3.5</v>
      </c>
      <c r="E8224" s="3" t="s">
        <v>15</v>
      </c>
      <c r="F8224" s="1"/>
      <c r="G8224" s="1"/>
      <c r="H8224" s="6" t="s">
        <v>18</v>
      </c>
      <c r="I8224" s="6" t="s">
        <v>18</v>
      </c>
      <c r="J8224" s="7" t="b">
        <v>0</v>
      </c>
      <c r="K8224" s="13" t="s">
        <v>19</v>
      </c>
      <c r="L8224" s="8"/>
    </row>
    <row r="8225" ht="31.5" hidden="1" customHeight="1">
      <c r="A8225" s="5" t="s">
        <v>9511</v>
      </c>
      <c r="B8225" s="2" t="s">
        <v>333</v>
      </c>
      <c r="C8225" s="1" t="s">
        <v>74</v>
      </c>
      <c r="D8225" s="1">
        <v>3.5</v>
      </c>
      <c r="E8225" s="3" t="s">
        <v>15</v>
      </c>
      <c r="F8225" s="1"/>
      <c r="G8225" s="1"/>
      <c r="H8225" s="6" t="s">
        <v>18</v>
      </c>
      <c r="I8225" s="6" t="s">
        <v>18</v>
      </c>
      <c r="J8225" s="7" t="b">
        <v>0</v>
      </c>
      <c r="K8225" s="13" t="s">
        <v>19</v>
      </c>
      <c r="L8225" s="8"/>
    </row>
    <row r="8226" ht="31.5" hidden="1" customHeight="1">
      <c r="A8226" s="5" t="s">
        <v>9512</v>
      </c>
      <c r="B8226" s="2" t="s">
        <v>333</v>
      </c>
      <c r="C8226" s="1" t="s">
        <v>74</v>
      </c>
      <c r="D8226" s="1">
        <v>3.5</v>
      </c>
      <c r="E8226" s="3" t="s">
        <v>15</v>
      </c>
      <c r="F8226" s="1"/>
      <c r="G8226" s="1"/>
      <c r="H8226" s="6" t="s">
        <v>18</v>
      </c>
      <c r="I8226" s="6" t="s">
        <v>18</v>
      </c>
      <c r="J8226" s="7" t="b">
        <v>0</v>
      </c>
      <c r="K8226" s="13" t="s">
        <v>19</v>
      </c>
      <c r="L8226" s="8"/>
    </row>
    <row r="8227" ht="31.5" hidden="1" customHeight="1">
      <c r="A8227" s="5" t="s">
        <v>9513</v>
      </c>
      <c r="B8227" s="2" t="s">
        <v>333</v>
      </c>
      <c r="C8227" s="1" t="s">
        <v>74</v>
      </c>
      <c r="D8227" s="1">
        <v>3.5</v>
      </c>
      <c r="E8227" s="3" t="s">
        <v>15</v>
      </c>
      <c r="F8227" s="1"/>
      <c r="G8227" s="1"/>
      <c r="H8227" s="6" t="s">
        <v>18</v>
      </c>
      <c r="I8227" s="6" t="s">
        <v>18</v>
      </c>
      <c r="J8227" s="7" t="b">
        <v>0</v>
      </c>
      <c r="K8227" s="13" t="s">
        <v>19</v>
      </c>
      <c r="L8227" s="8"/>
    </row>
    <row r="8228" ht="31.5" hidden="1" customHeight="1">
      <c r="A8228" s="5" t="s">
        <v>9514</v>
      </c>
      <c r="B8228" s="2" t="s">
        <v>500</v>
      </c>
      <c r="C8228" s="1" t="s">
        <v>74</v>
      </c>
      <c r="D8228" s="1">
        <v>4.0</v>
      </c>
      <c r="E8228" s="3" t="s">
        <v>15</v>
      </c>
      <c r="F8228" s="1"/>
      <c r="G8228" s="1"/>
      <c r="H8228" s="6" t="s">
        <v>18</v>
      </c>
      <c r="I8228" s="6" t="s">
        <v>18</v>
      </c>
      <c r="J8228" s="7" t="b">
        <v>0</v>
      </c>
      <c r="K8228" s="13" t="s">
        <v>19</v>
      </c>
      <c r="L8228" s="8"/>
    </row>
    <row r="8229" ht="31.5" hidden="1" customHeight="1">
      <c r="A8229" s="5" t="s">
        <v>9515</v>
      </c>
      <c r="B8229" s="2" t="s">
        <v>203</v>
      </c>
      <c r="C8229" s="1" t="s">
        <v>14</v>
      </c>
      <c r="D8229" s="1">
        <v>2.5</v>
      </c>
      <c r="E8229" s="3" t="s">
        <v>15</v>
      </c>
      <c r="F8229" s="1"/>
      <c r="G8229" s="1"/>
      <c r="H8229" s="6" t="s">
        <v>18</v>
      </c>
      <c r="I8229" s="6" t="s">
        <v>18</v>
      </c>
      <c r="J8229" s="7" t="b">
        <v>0</v>
      </c>
      <c r="K8229" s="13" t="s">
        <v>19</v>
      </c>
      <c r="L8229" s="8"/>
    </row>
    <row r="8230" ht="31.5" hidden="1" customHeight="1">
      <c r="A8230" s="5" t="s">
        <v>9516</v>
      </c>
      <c r="B8230" s="2" t="s">
        <v>333</v>
      </c>
      <c r="C8230" s="1" t="s">
        <v>74</v>
      </c>
      <c r="D8230" s="1">
        <v>2.5</v>
      </c>
      <c r="E8230" s="3" t="s">
        <v>15</v>
      </c>
      <c r="F8230" s="1"/>
      <c r="G8230" s="1"/>
      <c r="H8230" s="6" t="s">
        <v>18</v>
      </c>
      <c r="I8230" s="6" t="s">
        <v>18</v>
      </c>
      <c r="J8230" s="7" t="b">
        <v>0</v>
      </c>
      <c r="K8230" s="13" t="s">
        <v>19</v>
      </c>
      <c r="L8230" s="8"/>
    </row>
    <row r="8231" ht="31.5" hidden="1" customHeight="1">
      <c r="A8231" s="5" t="s">
        <v>9517</v>
      </c>
      <c r="B8231" s="2" t="s">
        <v>500</v>
      </c>
      <c r="C8231" s="1" t="s">
        <v>14</v>
      </c>
      <c r="D8231" s="1">
        <v>3.9</v>
      </c>
      <c r="E8231" s="3" t="s">
        <v>15</v>
      </c>
      <c r="F8231" s="1"/>
      <c r="G8231" s="1"/>
      <c r="H8231" s="6" t="s">
        <v>18</v>
      </c>
      <c r="I8231" s="6" t="s">
        <v>18</v>
      </c>
      <c r="J8231" s="7" t="b">
        <v>0</v>
      </c>
      <c r="K8231" s="13" t="s">
        <v>19</v>
      </c>
      <c r="L8231" s="8"/>
    </row>
    <row r="8232" ht="31.5" hidden="1" customHeight="1">
      <c r="A8232" s="5" t="s">
        <v>9518</v>
      </c>
      <c r="B8232" s="2" t="s">
        <v>500</v>
      </c>
      <c r="C8232" s="1" t="s">
        <v>9519</v>
      </c>
      <c r="D8232" s="1">
        <v>4.5</v>
      </c>
      <c r="E8232" s="3" t="s">
        <v>15</v>
      </c>
      <c r="F8232" s="1"/>
      <c r="G8232" s="1"/>
      <c r="H8232" s="6" t="s">
        <v>18</v>
      </c>
      <c r="I8232" s="6" t="s">
        <v>18</v>
      </c>
      <c r="J8232" s="7" t="b">
        <v>0</v>
      </c>
      <c r="K8232" s="13" t="s">
        <v>19</v>
      </c>
      <c r="L8232" s="8"/>
    </row>
    <row r="8233" ht="31.5" hidden="1" customHeight="1">
      <c r="A8233" s="5" t="s">
        <v>9520</v>
      </c>
      <c r="B8233" s="2" t="s">
        <v>500</v>
      </c>
      <c r="C8233" s="1" t="s">
        <v>9521</v>
      </c>
      <c r="D8233" s="1">
        <v>2.8</v>
      </c>
      <c r="E8233" s="3" t="s">
        <v>15</v>
      </c>
      <c r="F8233" s="1"/>
      <c r="G8233" s="1"/>
      <c r="H8233" s="6" t="s">
        <v>18</v>
      </c>
      <c r="I8233" s="6" t="s">
        <v>18</v>
      </c>
      <c r="J8233" s="7" t="b">
        <v>0</v>
      </c>
      <c r="K8233" s="13" t="s">
        <v>19</v>
      </c>
      <c r="L8233" s="8"/>
    </row>
    <row r="8234" ht="31.5" hidden="1" customHeight="1">
      <c r="A8234" s="5" t="s">
        <v>9522</v>
      </c>
      <c r="B8234" s="2" t="s">
        <v>4423</v>
      </c>
      <c r="C8234" s="1" t="s">
        <v>74</v>
      </c>
      <c r="D8234" s="1">
        <v>2.2</v>
      </c>
      <c r="E8234" s="3" t="s">
        <v>15</v>
      </c>
      <c r="F8234" s="1" t="s">
        <v>9523</v>
      </c>
      <c r="G8234" s="1" t="s">
        <v>9523</v>
      </c>
      <c r="H8234" s="6" t="s">
        <v>18</v>
      </c>
      <c r="I8234" s="6" t="s">
        <v>18</v>
      </c>
      <c r="J8234" s="7" t="b">
        <v>0</v>
      </c>
      <c r="K8234" s="13" t="s">
        <v>19</v>
      </c>
      <c r="L8234" s="8"/>
    </row>
    <row r="8235" ht="31.5" hidden="1" customHeight="1">
      <c r="A8235" s="5" t="s">
        <v>9524</v>
      </c>
      <c r="B8235" s="2" t="s">
        <v>500</v>
      </c>
      <c r="C8235" s="1" t="s">
        <v>74</v>
      </c>
      <c r="D8235" s="1">
        <v>3.5</v>
      </c>
      <c r="E8235" s="3" t="s">
        <v>15</v>
      </c>
      <c r="F8235" s="1" t="s">
        <v>9525</v>
      </c>
      <c r="G8235" s="1" t="s">
        <v>9525</v>
      </c>
      <c r="H8235" s="6" t="s">
        <v>18</v>
      </c>
      <c r="I8235" s="6" t="s">
        <v>18</v>
      </c>
      <c r="J8235" s="7" t="b">
        <v>0</v>
      </c>
      <c r="K8235" s="13" t="s">
        <v>19</v>
      </c>
      <c r="L8235" s="8"/>
    </row>
    <row r="8236" ht="31.5" hidden="1" customHeight="1">
      <c r="A8236" s="5" t="s">
        <v>9526</v>
      </c>
      <c r="B8236" s="2" t="s">
        <v>4423</v>
      </c>
      <c r="C8236" s="1" t="s">
        <v>74</v>
      </c>
      <c r="D8236" s="1">
        <v>1.8</v>
      </c>
      <c r="E8236" s="3" t="s">
        <v>15</v>
      </c>
      <c r="F8236" s="1" t="s">
        <v>7319</v>
      </c>
      <c r="G8236" s="1" t="s">
        <v>7319</v>
      </c>
      <c r="H8236" s="6" t="s">
        <v>18</v>
      </c>
      <c r="I8236" s="6" t="s">
        <v>18</v>
      </c>
      <c r="J8236" s="7" t="b">
        <v>0</v>
      </c>
      <c r="K8236" s="13" t="s">
        <v>19</v>
      </c>
      <c r="L8236" s="8"/>
    </row>
    <row r="8237" ht="31.5" hidden="1" customHeight="1">
      <c r="A8237" s="5" t="s">
        <v>9527</v>
      </c>
      <c r="B8237" s="2" t="s">
        <v>4423</v>
      </c>
      <c r="C8237" s="1" t="s">
        <v>74</v>
      </c>
      <c r="D8237" s="1">
        <v>1.5</v>
      </c>
      <c r="E8237" s="3" t="s">
        <v>15</v>
      </c>
      <c r="F8237" s="1"/>
      <c r="G8237" s="1"/>
      <c r="H8237" s="6" t="s">
        <v>18</v>
      </c>
      <c r="I8237" s="6" t="s">
        <v>18</v>
      </c>
      <c r="J8237" s="7" t="b">
        <v>0</v>
      </c>
      <c r="K8237" s="13" t="s">
        <v>19</v>
      </c>
      <c r="L8237" s="8"/>
    </row>
    <row r="8238" ht="31.5" hidden="1" customHeight="1">
      <c r="A8238" s="5" t="s">
        <v>9528</v>
      </c>
      <c r="B8238" s="2" t="s">
        <v>4423</v>
      </c>
      <c r="C8238" s="1" t="s">
        <v>74</v>
      </c>
      <c r="D8238" s="1">
        <v>1.5</v>
      </c>
      <c r="E8238" s="3" t="s">
        <v>15</v>
      </c>
      <c r="F8238" s="1"/>
      <c r="G8238" s="1"/>
      <c r="H8238" s="6" t="s">
        <v>18</v>
      </c>
      <c r="I8238" s="6" t="s">
        <v>18</v>
      </c>
      <c r="J8238" s="7" t="b">
        <v>0</v>
      </c>
      <c r="K8238" s="13" t="s">
        <v>19</v>
      </c>
      <c r="L8238" s="8"/>
    </row>
    <row r="8239" ht="31.5" hidden="1" customHeight="1">
      <c r="A8239" s="5" t="s">
        <v>9529</v>
      </c>
      <c r="B8239" s="2" t="s">
        <v>4423</v>
      </c>
      <c r="C8239" s="1" t="s">
        <v>74</v>
      </c>
      <c r="D8239" s="1">
        <v>1.5</v>
      </c>
      <c r="E8239" s="3" t="s">
        <v>15</v>
      </c>
      <c r="F8239" s="1"/>
      <c r="G8239" s="1"/>
      <c r="H8239" s="6" t="s">
        <v>18</v>
      </c>
      <c r="I8239" s="6" t="s">
        <v>18</v>
      </c>
      <c r="J8239" s="7" t="b">
        <v>0</v>
      </c>
      <c r="K8239" s="13" t="s">
        <v>19</v>
      </c>
      <c r="L8239" s="8"/>
    </row>
    <row r="8240" ht="31.5" hidden="1" customHeight="1">
      <c r="A8240" s="5" t="s">
        <v>9530</v>
      </c>
      <c r="B8240" s="2" t="s">
        <v>4423</v>
      </c>
      <c r="C8240" s="1" t="s">
        <v>74</v>
      </c>
      <c r="D8240" s="1">
        <v>1.5</v>
      </c>
      <c r="E8240" s="3" t="s">
        <v>15</v>
      </c>
      <c r="F8240" s="1"/>
      <c r="G8240" s="1"/>
      <c r="H8240" s="6" t="s">
        <v>18</v>
      </c>
      <c r="I8240" s="6" t="s">
        <v>18</v>
      </c>
      <c r="J8240" s="7" t="b">
        <v>0</v>
      </c>
      <c r="K8240" s="13" t="s">
        <v>19</v>
      </c>
      <c r="L8240" s="8"/>
    </row>
    <row r="8241" ht="31.5" hidden="1" customHeight="1">
      <c r="A8241" s="5" t="s">
        <v>9531</v>
      </c>
      <c r="B8241" s="2" t="s">
        <v>4423</v>
      </c>
      <c r="C8241" s="1" t="s">
        <v>74</v>
      </c>
      <c r="D8241" s="1">
        <v>1.5</v>
      </c>
      <c r="E8241" s="3" t="s">
        <v>15</v>
      </c>
      <c r="F8241" s="1"/>
      <c r="G8241" s="1"/>
      <c r="H8241" s="6" t="s">
        <v>18</v>
      </c>
      <c r="I8241" s="6" t="s">
        <v>18</v>
      </c>
      <c r="J8241" s="7" t="b">
        <v>0</v>
      </c>
      <c r="K8241" s="13" t="s">
        <v>19</v>
      </c>
      <c r="L8241" s="8"/>
    </row>
    <row r="8242" ht="31.5" hidden="1" customHeight="1">
      <c r="A8242" s="5" t="s">
        <v>9532</v>
      </c>
      <c r="B8242" s="2" t="s">
        <v>4423</v>
      </c>
      <c r="C8242" s="1" t="s">
        <v>74</v>
      </c>
      <c r="D8242" s="1">
        <v>1.5</v>
      </c>
      <c r="E8242" s="3" t="s">
        <v>15</v>
      </c>
      <c r="F8242" s="1"/>
      <c r="G8242" s="1"/>
      <c r="H8242" s="6" t="s">
        <v>18</v>
      </c>
      <c r="I8242" s="6" t="s">
        <v>18</v>
      </c>
      <c r="J8242" s="7" t="b">
        <v>0</v>
      </c>
      <c r="K8242" s="13" t="s">
        <v>19</v>
      </c>
      <c r="L8242" s="8"/>
    </row>
    <row r="8243" ht="31.5" hidden="1" customHeight="1">
      <c r="A8243" s="5" t="s">
        <v>9533</v>
      </c>
      <c r="B8243" s="2" t="s">
        <v>4423</v>
      </c>
      <c r="C8243" s="1" t="s">
        <v>74</v>
      </c>
      <c r="D8243" s="1">
        <v>1.5</v>
      </c>
      <c r="E8243" s="3" t="s">
        <v>15</v>
      </c>
      <c r="F8243" s="1"/>
      <c r="G8243" s="1"/>
      <c r="H8243" s="6" t="s">
        <v>18</v>
      </c>
      <c r="I8243" s="6" t="s">
        <v>18</v>
      </c>
      <c r="J8243" s="7" t="b">
        <v>0</v>
      </c>
      <c r="K8243" s="13" t="s">
        <v>19</v>
      </c>
      <c r="L8243" s="8"/>
    </row>
    <row r="8244" ht="31.5" hidden="1" customHeight="1">
      <c r="A8244" s="5" t="s">
        <v>9534</v>
      </c>
      <c r="B8244" s="2" t="s">
        <v>1290</v>
      </c>
      <c r="C8244" s="1" t="s">
        <v>74</v>
      </c>
      <c r="D8244" s="1">
        <v>3.8</v>
      </c>
      <c r="E8244" s="3" t="s">
        <v>15</v>
      </c>
      <c r="F8244" s="1"/>
      <c r="G8244" s="1"/>
      <c r="H8244" s="6" t="s">
        <v>76</v>
      </c>
      <c r="I8244" s="6" t="s">
        <v>18</v>
      </c>
      <c r="J8244" s="7" t="b">
        <v>0</v>
      </c>
      <c r="K8244" s="13" t="s">
        <v>19</v>
      </c>
      <c r="L8244" s="8"/>
    </row>
    <row r="8245" ht="31.5" hidden="1" customHeight="1">
      <c r="A8245" s="5" t="s">
        <v>9535</v>
      </c>
      <c r="B8245" s="2" t="s">
        <v>1290</v>
      </c>
      <c r="C8245" s="1" t="s">
        <v>14</v>
      </c>
      <c r="D8245" s="1">
        <v>4.0</v>
      </c>
      <c r="E8245" s="3" t="s">
        <v>15</v>
      </c>
      <c r="F8245" s="1"/>
      <c r="G8245" s="1"/>
      <c r="H8245" s="6" t="s">
        <v>76</v>
      </c>
      <c r="I8245" s="6" t="s">
        <v>18</v>
      </c>
      <c r="J8245" s="7" t="b">
        <v>0</v>
      </c>
      <c r="K8245" s="13" t="s">
        <v>19</v>
      </c>
      <c r="L8245" s="8"/>
    </row>
    <row r="8246" ht="31.5" hidden="1" customHeight="1">
      <c r="A8246" s="5" t="s">
        <v>9536</v>
      </c>
      <c r="B8246" s="2" t="s">
        <v>500</v>
      </c>
      <c r="C8246" s="1" t="s">
        <v>74</v>
      </c>
      <c r="D8246" s="1">
        <v>3.9</v>
      </c>
      <c r="E8246" s="3" t="s">
        <v>15</v>
      </c>
      <c r="F8246" s="1" t="s">
        <v>9537</v>
      </c>
      <c r="G8246" s="1" t="s">
        <v>9537</v>
      </c>
      <c r="H8246" s="6" t="s">
        <v>18</v>
      </c>
      <c r="I8246" s="6" t="s">
        <v>18</v>
      </c>
      <c r="J8246" s="7" t="b">
        <v>0</v>
      </c>
      <c r="K8246" s="13" t="s">
        <v>19</v>
      </c>
      <c r="L8246" s="8"/>
    </row>
    <row r="8247" ht="31.5" hidden="1" customHeight="1">
      <c r="A8247" s="5" t="s">
        <v>9538</v>
      </c>
      <c r="B8247" s="2" t="s">
        <v>500</v>
      </c>
      <c r="C8247" s="1" t="s">
        <v>74</v>
      </c>
      <c r="D8247" s="1">
        <v>3.9</v>
      </c>
      <c r="E8247" s="3" t="s">
        <v>15</v>
      </c>
      <c r="F8247" s="1" t="s">
        <v>9539</v>
      </c>
      <c r="G8247" s="1" t="s">
        <v>9539</v>
      </c>
      <c r="H8247" s="6" t="s">
        <v>18</v>
      </c>
      <c r="I8247" s="6" t="s">
        <v>18</v>
      </c>
      <c r="J8247" s="7" t="b">
        <v>0</v>
      </c>
      <c r="K8247" s="13" t="s">
        <v>19</v>
      </c>
      <c r="L8247" s="8"/>
    </row>
    <row r="8248" ht="31.5" hidden="1" customHeight="1">
      <c r="A8248" s="5" t="s">
        <v>9540</v>
      </c>
      <c r="B8248" s="2" t="s">
        <v>500</v>
      </c>
      <c r="C8248" s="1" t="s">
        <v>74</v>
      </c>
      <c r="D8248" s="1">
        <v>3.9</v>
      </c>
      <c r="E8248" s="3" t="s">
        <v>15</v>
      </c>
      <c r="F8248" s="1" t="s">
        <v>9541</v>
      </c>
      <c r="G8248" s="1" t="s">
        <v>9541</v>
      </c>
      <c r="H8248" s="6" t="s">
        <v>18</v>
      </c>
      <c r="I8248" s="6" t="s">
        <v>18</v>
      </c>
      <c r="J8248" s="7" t="b">
        <v>0</v>
      </c>
      <c r="K8248" s="13" t="s">
        <v>19</v>
      </c>
      <c r="L8248" s="8"/>
    </row>
    <row r="8249" ht="31.5" hidden="1" customHeight="1">
      <c r="A8249" s="5" t="s">
        <v>9542</v>
      </c>
      <c r="B8249" s="2" t="s">
        <v>500</v>
      </c>
      <c r="C8249" s="1" t="s">
        <v>74</v>
      </c>
      <c r="D8249" s="1">
        <v>3.9</v>
      </c>
      <c r="E8249" s="3" t="s">
        <v>15</v>
      </c>
      <c r="F8249" s="1"/>
      <c r="G8249" s="1"/>
      <c r="H8249" s="6" t="s">
        <v>18</v>
      </c>
      <c r="I8249" s="6" t="s">
        <v>18</v>
      </c>
      <c r="J8249" s="7" t="b">
        <v>0</v>
      </c>
      <c r="K8249" s="13" t="s">
        <v>19</v>
      </c>
      <c r="L8249" s="8"/>
    </row>
    <row r="8250" ht="31.5" hidden="1" customHeight="1">
      <c r="A8250" s="5" t="s">
        <v>9543</v>
      </c>
      <c r="B8250" s="2" t="s">
        <v>1290</v>
      </c>
      <c r="C8250" s="1" t="s">
        <v>74</v>
      </c>
      <c r="D8250" s="1">
        <v>3.2</v>
      </c>
      <c r="E8250" s="3" t="s">
        <v>15</v>
      </c>
      <c r="F8250" s="1"/>
      <c r="G8250" s="1"/>
      <c r="H8250" s="6" t="s">
        <v>18</v>
      </c>
      <c r="I8250" s="6" t="s">
        <v>18</v>
      </c>
      <c r="J8250" s="7" t="b">
        <v>0</v>
      </c>
      <c r="K8250" s="13" t="s">
        <v>19</v>
      </c>
      <c r="L8250" s="8"/>
    </row>
    <row r="8251" ht="31.5" hidden="1" customHeight="1">
      <c r="A8251" s="5" t="s">
        <v>9544</v>
      </c>
      <c r="B8251" s="2" t="s">
        <v>500</v>
      </c>
      <c r="C8251" s="1" t="s">
        <v>74</v>
      </c>
      <c r="D8251" s="1">
        <v>8.5</v>
      </c>
      <c r="E8251" s="3" t="s">
        <v>15</v>
      </c>
      <c r="F8251" s="1"/>
      <c r="G8251" s="1"/>
      <c r="H8251" s="6" t="s">
        <v>18</v>
      </c>
      <c r="I8251" s="6" t="s">
        <v>18</v>
      </c>
      <c r="J8251" s="7"/>
      <c r="K8251" s="13" t="s">
        <v>19</v>
      </c>
      <c r="L8251" s="8"/>
    </row>
    <row r="8252" ht="31.5" hidden="1" customHeight="1">
      <c r="A8252" s="5" t="s">
        <v>9545</v>
      </c>
      <c r="B8252" s="2" t="s">
        <v>333</v>
      </c>
      <c r="C8252" s="1" t="s">
        <v>74</v>
      </c>
      <c r="D8252" s="1">
        <v>2.8</v>
      </c>
      <c r="E8252" s="3" t="s">
        <v>15</v>
      </c>
      <c r="F8252" s="1"/>
      <c r="G8252" s="1"/>
      <c r="H8252" s="6" t="s">
        <v>18</v>
      </c>
      <c r="I8252" s="6" t="s">
        <v>18</v>
      </c>
      <c r="J8252" s="7"/>
      <c r="K8252" s="13" t="s">
        <v>19</v>
      </c>
      <c r="L8252" s="8"/>
    </row>
    <row r="8253" ht="31.5" hidden="1" customHeight="1">
      <c r="A8253" s="5" t="s">
        <v>9546</v>
      </c>
      <c r="B8253" s="2" t="s">
        <v>70</v>
      </c>
      <c r="C8253" s="1" t="s">
        <v>74</v>
      </c>
      <c r="D8253" s="1">
        <v>11.3</v>
      </c>
      <c r="E8253" s="3" t="s">
        <v>15</v>
      </c>
      <c r="F8253" s="1"/>
      <c r="G8253" s="1"/>
      <c r="H8253" s="6" t="s">
        <v>18</v>
      </c>
      <c r="I8253" s="6" t="s">
        <v>18</v>
      </c>
      <c r="J8253" s="7" t="b">
        <v>1</v>
      </c>
      <c r="K8253" s="13" t="s">
        <v>19</v>
      </c>
      <c r="L8253" s="8"/>
    </row>
    <row r="8254" ht="31.5" hidden="1" customHeight="1">
      <c r="A8254" s="5" t="s">
        <v>9547</v>
      </c>
      <c r="B8254" s="2" t="s">
        <v>500</v>
      </c>
      <c r="C8254" s="1" t="s">
        <v>74</v>
      </c>
      <c r="D8254" s="1">
        <v>8.9</v>
      </c>
      <c r="E8254" s="3" t="s">
        <v>15</v>
      </c>
      <c r="F8254" s="1"/>
      <c r="G8254" s="1"/>
      <c r="H8254" s="6" t="s">
        <v>18</v>
      </c>
      <c r="I8254" s="6" t="s">
        <v>18</v>
      </c>
      <c r="J8254" s="7" t="b">
        <v>0</v>
      </c>
      <c r="K8254" s="13" t="s">
        <v>19</v>
      </c>
      <c r="L8254" s="8"/>
    </row>
    <row r="8255" ht="31.5" hidden="1" customHeight="1">
      <c r="A8255" s="5" t="s">
        <v>9548</v>
      </c>
      <c r="B8255" s="2" t="s">
        <v>333</v>
      </c>
      <c r="C8255" s="1" t="s">
        <v>74</v>
      </c>
      <c r="D8255" s="1">
        <v>4.5</v>
      </c>
      <c r="E8255" s="3" t="s">
        <v>15</v>
      </c>
      <c r="F8255" s="1"/>
      <c r="G8255" s="1"/>
      <c r="H8255" s="6" t="s">
        <v>18</v>
      </c>
      <c r="I8255" s="6" t="s">
        <v>18</v>
      </c>
      <c r="J8255" s="7" t="b">
        <v>0</v>
      </c>
      <c r="K8255" s="13" t="s">
        <v>19</v>
      </c>
      <c r="L8255" s="8"/>
    </row>
    <row r="8256" ht="31.5" hidden="1" customHeight="1">
      <c r="A8256" s="5" t="s">
        <v>9549</v>
      </c>
      <c r="B8256" s="2" t="s">
        <v>500</v>
      </c>
      <c r="C8256" s="1" t="s">
        <v>74</v>
      </c>
      <c r="D8256" s="1">
        <v>5.5</v>
      </c>
      <c r="E8256" s="3" t="s">
        <v>15</v>
      </c>
      <c r="F8256" s="1"/>
      <c r="G8256" s="1"/>
      <c r="H8256" s="6" t="s">
        <v>18</v>
      </c>
      <c r="I8256" s="6" t="s">
        <v>18</v>
      </c>
      <c r="J8256" s="7" t="b">
        <v>0</v>
      </c>
      <c r="K8256" s="13" t="s">
        <v>19</v>
      </c>
      <c r="L8256" s="8"/>
    </row>
    <row r="8257" ht="31.5" hidden="1" customHeight="1">
      <c r="A8257" s="5" t="s">
        <v>9550</v>
      </c>
      <c r="B8257" s="2" t="s">
        <v>13</v>
      </c>
      <c r="C8257" s="1" t="s">
        <v>74</v>
      </c>
      <c r="D8257" s="1">
        <v>4.9</v>
      </c>
      <c r="E8257" s="3" t="s">
        <v>15</v>
      </c>
      <c r="F8257" s="1"/>
      <c r="G8257" s="1"/>
      <c r="H8257" s="6" t="s">
        <v>18</v>
      </c>
      <c r="I8257" s="6" t="s">
        <v>18</v>
      </c>
      <c r="J8257" s="7" t="b">
        <v>0</v>
      </c>
      <c r="K8257" s="13" t="s">
        <v>19</v>
      </c>
      <c r="L8257" s="8"/>
    </row>
    <row r="8258" ht="31.5" hidden="1" customHeight="1">
      <c r="A8258" s="5" t="s">
        <v>9551</v>
      </c>
      <c r="B8258" s="2" t="s">
        <v>70</v>
      </c>
      <c r="C8258" s="1" t="s">
        <v>74</v>
      </c>
      <c r="D8258" s="1">
        <v>10.4</v>
      </c>
      <c r="E8258" s="3" t="s">
        <v>15</v>
      </c>
      <c r="F8258" s="1"/>
      <c r="G8258" s="1"/>
      <c r="H8258" s="6" t="s">
        <v>18</v>
      </c>
      <c r="I8258" s="6" t="s">
        <v>18</v>
      </c>
      <c r="J8258" s="7" t="b">
        <v>1</v>
      </c>
      <c r="K8258" s="13" t="s">
        <v>19</v>
      </c>
      <c r="L8258" s="8"/>
    </row>
    <row r="8259" ht="31.5" hidden="1" customHeight="1">
      <c r="A8259" s="5" t="s">
        <v>9552</v>
      </c>
      <c r="B8259" s="2" t="s">
        <v>333</v>
      </c>
      <c r="C8259" s="1" t="s">
        <v>74</v>
      </c>
      <c r="D8259" s="1">
        <v>6.2</v>
      </c>
      <c r="E8259" s="3" t="s">
        <v>15</v>
      </c>
      <c r="F8259" s="1"/>
      <c r="G8259" s="1"/>
      <c r="H8259" s="6" t="s">
        <v>18</v>
      </c>
      <c r="I8259" s="6" t="s">
        <v>18</v>
      </c>
      <c r="J8259" s="7" t="b">
        <v>0</v>
      </c>
      <c r="K8259" s="13" t="s">
        <v>19</v>
      </c>
      <c r="L8259" s="8"/>
    </row>
    <row r="8260" ht="31.5" hidden="1" customHeight="1">
      <c r="A8260" s="5" t="s">
        <v>9553</v>
      </c>
      <c r="B8260" s="2" t="s">
        <v>568</v>
      </c>
      <c r="C8260" s="1" t="s">
        <v>7515</v>
      </c>
      <c r="D8260" s="1">
        <v>7.2</v>
      </c>
      <c r="E8260" s="3" t="s">
        <v>15</v>
      </c>
      <c r="F8260" s="1"/>
      <c r="G8260" s="1"/>
      <c r="H8260" s="6" t="s">
        <v>18</v>
      </c>
      <c r="I8260" s="6" t="s">
        <v>18</v>
      </c>
      <c r="J8260" s="7" t="b">
        <v>0</v>
      </c>
      <c r="K8260" s="13" t="s">
        <v>19</v>
      </c>
      <c r="L8260" s="8"/>
    </row>
    <row r="8261" ht="31.5" hidden="1" customHeight="1">
      <c r="A8261" s="5" t="s">
        <v>9554</v>
      </c>
      <c r="B8261" s="2" t="s">
        <v>13</v>
      </c>
      <c r="C8261" s="1" t="s">
        <v>7515</v>
      </c>
      <c r="D8261" s="1">
        <v>4.8</v>
      </c>
      <c r="E8261" s="3" t="s">
        <v>15</v>
      </c>
      <c r="F8261" s="1"/>
      <c r="G8261" s="1"/>
      <c r="H8261" s="6" t="s">
        <v>18</v>
      </c>
      <c r="I8261" s="6" t="s">
        <v>18</v>
      </c>
      <c r="J8261" s="7" t="b">
        <v>0</v>
      </c>
      <c r="K8261" s="13" t="s">
        <v>19</v>
      </c>
      <c r="L8261" s="8"/>
    </row>
    <row r="8262" ht="31.5" hidden="1" customHeight="1">
      <c r="A8262" s="5" t="s">
        <v>9555</v>
      </c>
      <c r="B8262" s="2" t="s">
        <v>70</v>
      </c>
      <c r="C8262" s="1" t="s">
        <v>7515</v>
      </c>
      <c r="D8262" s="1">
        <v>12.0</v>
      </c>
      <c r="E8262" s="3" t="s">
        <v>15</v>
      </c>
      <c r="F8262" s="1"/>
      <c r="G8262" s="1"/>
      <c r="H8262" s="6" t="s">
        <v>18</v>
      </c>
      <c r="I8262" s="6" t="s">
        <v>18</v>
      </c>
      <c r="J8262" s="7" t="b">
        <v>1</v>
      </c>
      <c r="K8262" s="13" t="s">
        <v>19</v>
      </c>
      <c r="L8262" s="8"/>
    </row>
    <row r="8263" ht="31.5" hidden="1" customHeight="1">
      <c r="A8263" s="5" t="s">
        <v>9556</v>
      </c>
      <c r="B8263" s="2" t="s">
        <v>568</v>
      </c>
      <c r="C8263" s="1" t="s">
        <v>249</v>
      </c>
      <c r="D8263" s="1">
        <v>5.8</v>
      </c>
      <c r="E8263" s="3" t="s">
        <v>15</v>
      </c>
      <c r="F8263" s="1"/>
      <c r="G8263" s="1"/>
      <c r="H8263" s="6" t="s">
        <v>18</v>
      </c>
      <c r="I8263" s="6" t="s">
        <v>18</v>
      </c>
      <c r="J8263" s="7" t="b">
        <v>0</v>
      </c>
      <c r="K8263" s="13" t="s">
        <v>19</v>
      </c>
      <c r="L8263" s="8"/>
    </row>
    <row r="8264" ht="31.5" hidden="1" customHeight="1">
      <c r="A8264" s="5" t="s">
        <v>9557</v>
      </c>
      <c r="B8264" s="2" t="s">
        <v>333</v>
      </c>
      <c r="C8264" s="1" t="s">
        <v>711</v>
      </c>
      <c r="D8264" s="1">
        <v>4.5</v>
      </c>
      <c r="E8264" s="3" t="s">
        <v>15</v>
      </c>
      <c r="F8264" s="1"/>
      <c r="G8264" s="1"/>
      <c r="H8264" s="6" t="s">
        <v>18</v>
      </c>
      <c r="I8264" s="6" t="s">
        <v>18</v>
      </c>
      <c r="J8264" s="7" t="b">
        <v>0</v>
      </c>
      <c r="K8264" s="13" t="s">
        <v>19</v>
      </c>
      <c r="L8264" s="8"/>
    </row>
    <row r="8265" ht="31.5" hidden="1" customHeight="1">
      <c r="A8265" s="5" t="s">
        <v>9558</v>
      </c>
      <c r="B8265" s="2" t="s">
        <v>333</v>
      </c>
      <c r="C8265" s="1" t="s">
        <v>74</v>
      </c>
      <c r="D8265" s="1">
        <v>4.8</v>
      </c>
      <c r="E8265" s="3" t="s">
        <v>15</v>
      </c>
      <c r="F8265" s="1"/>
      <c r="G8265" s="1"/>
      <c r="H8265" s="6" t="s">
        <v>18</v>
      </c>
      <c r="I8265" s="6" t="s">
        <v>18</v>
      </c>
      <c r="J8265" s="7" t="b">
        <v>0</v>
      </c>
      <c r="K8265" s="13" t="s">
        <v>19</v>
      </c>
      <c r="L8265" s="8"/>
    </row>
    <row r="8266" ht="31.5" hidden="1" customHeight="1">
      <c r="A8266" s="5" t="s">
        <v>9559</v>
      </c>
      <c r="B8266" s="2" t="s">
        <v>568</v>
      </c>
      <c r="C8266" s="1" t="s">
        <v>74</v>
      </c>
      <c r="D8266" s="1">
        <v>6.8</v>
      </c>
      <c r="E8266" s="3" t="s">
        <v>15</v>
      </c>
      <c r="F8266" s="1"/>
      <c r="G8266" s="1"/>
      <c r="H8266" s="6" t="s">
        <v>18</v>
      </c>
      <c r="I8266" s="6" t="s">
        <v>18</v>
      </c>
      <c r="J8266" s="7" t="b">
        <v>0</v>
      </c>
      <c r="K8266" s="13" t="s">
        <v>19</v>
      </c>
      <c r="L8266" s="8"/>
    </row>
    <row r="8267" ht="31.5" hidden="1" customHeight="1">
      <c r="A8267" s="5" t="s">
        <v>9560</v>
      </c>
      <c r="B8267" s="2" t="s">
        <v>500</v>
      </c>
      <c r="C8267" s="1" t="s">
        <v>249</v>
      </c>
      <c r="D8267" s="1">
        <v>6.8</v>
      </c>
      <c r="E8267" s="3" t="s">
        <v>15</v>
      </c>
      <c r="F8267" s="1"/>
      <c r="G8267" s="1"/>
      <c r="H8267" s="6" t="s">
        <v>18</v>
      </c>
      <c r="I8267" s="6" t="s">
        <v>18</v>
      </c>
      <c r="J8267" s="7" t="b">
        <v>0</v>
      </c>
      <c r="K8267" s="13" t="s">
        <v>19</v>
      </c>
      <c r="L8267" s="8"/>
    </row>
    <row r="8268" ht="31.5" hidden="1" customHeight="1">
      <c r="A8268" s="5" t="s">
        <v>9561</v>
      </c>
      <c r="B8268" s="2" t="s">
        <v>333</v>
      </c>
      <c r="C8268" s="1" t="s">
        <v>9080</v>
      </c>
      <c r="D8268" s="1">
        <v>4.5</v>
      </c>
      <c r="E8268" s="3" t="s">
        <v>15</v>
      </c>
      <c r="F8268" s="1"/>
      <c r="G8268" s="1"/>
      <c r="H8268" s="6" t="s">
        <v>18</v>
      </c>
      <c r="I8268" s="6" t="s">
        <v>18</v>
      </c>
      <c r="J8268" s="7" t="b">
        <v>0</v>
      </c>
      <c r="K8268" s="13" t="s">
        <v>19</v>
      </c>
      <c r="L8268" s="8"/>
    </row>
    <row r="8269" ht="31.5" hidden="1" customHeight="1">
      <c r="A8269" s="5" t="s">
        <v>9562</v>
      </c>
      <c r="B8269" s="2" t="s">
        <v>500</v>
      </c>
      <c r="C8269" s="1" t="s">
        <v>74</v>
      </c>
      <c r="D8269" s="1">
        <v>4.0</v>
      </c>
      <c r="E8269" s="3" t="s">
        <v>15</v>
      </c>
      <c r="F8269" s="1"/>
      <c r="G8269" s="1"/>
      <c r="H8269" s="6" t="s">
        <v>18</v>
      </c>
      <c r="I8269" s="6" t="s">
        <v>18</v>
      </c>
      <c r="J8269" s="7" t="b">
        <v>0</v>
      </c>
      <c r="K8269" s="13" t="s">
        <v>19</v>
      </c>
      <c r="L8269" s="8"/>
    </row>
    <row r="8270" ht="31.5" hidden="1" customHeight="1">
      <c r="A8270" s="5" t="s">
        <v>9563</v>
      </c>
      <c r="B8270" s="2" t="s">
        <v>500</v>
      </c>
      <c r="C8270" s="1" t="s">
        <v>74</v>
      </c>
      <c r="D8270" s="1">
        <v>7.2</v>
      </c>
      <c r="E8270" s="3" t="s">
        <v>15</v>
      </c>
      <c r="F8270" s="1"/>
      <c r="G8270" s="1"/>
      <c r="H8270" s="6" t="s">
        <v>18</v>
      </c>
      <c r="I8270" s="6" t="s">
        <v>18</v>
      </c>
      <c r="J8270" s="7" t="b">
        <v>0</v>
      </c>
      <c r="K8270" s="13" t="s">
        <v>19</v>
      </c>
      <c r="L8270" s="8"/>
    </row>
    <row r="8271" ht="31.5" hidden="1" customHeight="1">
      <c r="A8271" s="5" t="s">
        <v>9564</v>
      </c>
      <c r="B8271" s="2" t="s">
        <v>13</v>
      </c>
      <c r="C8271" s="1" t="s">
        <v>74</v>
      </c>
      <c r="D8271" s="1">
        <v>5.0</v>
      </c>
      <c r="E8271" s="3" t="s">
        <v>15</v>
      </c>
      <c r="F8271" s="1"/>
      <c r="G8271" s="1"/>
      <c r="H8271" s="6" t="s">
        <v>18</v>
      </c>
      <c r="I8271" s="6" t="s">
        <v>18</v>
      </c>
      <c r="J8271" s="7" t="b">
        <v>0</v>
      </c>
      <c r="K8271" s="13" t="s">
        <v>19</v>
      </c>
      <c r="L8271" s="8"/>
    </row>
    <row r="8272" ht="31.5" hidden="1" customHeight="1">
      <c r="A8272" s="5" t="s">
        <v>9565</v>
      </c>
      <c r="B8272" s="2" t="s">
        <v>70</v>
      </c>
      <c r="C8272" s="1" t="s">
        <v>74</v>
      </c>
      <c r="D8272" s="1">
        <v>12.2</v>
      </c>
      <c r="E8272" s="3" t="s">
        <v>15</v>
      </c>
      <c r="F8272" s="1"/>
      <c r="G8272" s="1"/>
      <c r="H8272" s="6" t="s">
        <v>18</v>
      </c>
      <c r="I8272" s="6" t="s">
        <v>18</v>
      </c>
      <c r="J8272" s="7" t="b">
        <v>1</v>
      </c>
      <c r="K8272" s="13" t="s">
        <v>19</v>
      </c>
      <c r="L8272" s="8"/>
    </row>
    <row r="8273" ht="31.5" hidden="1" customHeight="1">
      <c r="A8273" s="5" t="s">
        <v>9566</v>
      </c>
      <c r="B8273" s="2" t="s">
        <v>500</v>
      </c>
      <c r="C8273" s="1" t="s">
        <v>74</v>
      </c>
      <c r="D8273" s="1">
        <v>7.9</v>
      </c>
      <c r="E8273" s="3" t="s">
        <v>15</v>
      </c>
      <c r="F8273" s="1"/>
      <c r="G8273" s="1"/>
      <c r="H8273" s="6" t="s">
        <v>18</v>
      </c>
      <c r="I8273" s="6" t="s">
        <v>18</v>
      </c>
      <c r="J8273" s="7" t="b">
        <v>0</v>
      </c>
      <c r="K8273" s="13" t="s">
        <v>19</v>
      </c>
      <c r="L8273" s="8"/>
    </row>
    <row r="8274" ht="31.5" hidden="1" customHeight="1">
      <c r="A8274" s="5" t="s">
        <v>9567</v>
      </c>
      <c r="B8274" s="2" t="s">
        <v>203</v>
      </c>
      <c r="C8274" s="1" t="s">
        <v>14</v>
      </c>
      <c r="D8274" s="1">
        <v>2.8</v>
      </c>
      <c r="E8274" s="3" t="s">
        <v>15</v>
      </c>
      <c r="F8274" s="1"/>
      <c r="G8274" s="1"/>
      <c r="H8274" s="6" t="s">
        <v>18</v>
      </c>
      <c r="I8274" s="6" t="s">
        <v>18</v>
      </c>
      <c r="J8274" s="7" t="b">
        <v>0</v>
      </c>
      <c r="K8274" s="13" t="s">
        <v>19</v>
      </c>
      <c r="L8274" s="8"/>
    </row>
    <row r="8275" ht="31.5" hidden="1" customHeight="1">
      <c r="A8275" s="5" t="s">
        <v>9568</v>
      </c>
      <c r="B8275" s="2" t="s">
        <v>333</v>
      </c>
      <c r="C8275" s="1" t="s">
        <v>7703</v>
      </c>
      <c r="D8275" s="1">
        <v>5.0</v>
      </c>
      <c r="E8275" s="3" t="s">
        <v>15</v>
      </c>
      <c r="F8275" s="1"/>
      <c r="G8275" s="1"/>
      <c r="H8275" s="6" t="s">
        <v>18</v>
      </c>
      <c r="I8275" s="6" t="s">
        <v>18</v>
      </c>
      <c r="J8275" s="7" t="b">
        <v>0</v>
      </c>
      <c r="K8275" s="13" t="s">
        <v>19</v>
      </c>
      <c r="L8275" s="8"/>
    </row>
    <row r="8276" ht="31.5" hidden="1" customHeight="1">
      <c r="A8276" s="5" t="s">
        <v>9569</v>
      </c>
      <c r="B8276" s="2" t="s">
        <v>333</v>
      </c>
      <c r="C8276" s="1" t="s">
        <v>14</v>
      </c>
      <c r="D8276" s="1">
        <v>3.2</v>
      </c>
      <c r="E8276" s="3" t="s">
        <v>15</v>
      </c>
      <c r="F8276" s="1"/>
      <c r="G8276" s="1"/>
      <c r="H8276" s="6" t="s">
        <v>18</v>
      </c>
      <c r="I8276" s="6" t="s">
        <v>18</v>
      </c>
      <c r="J8276" s="7" t="b">
        <v>0</v>
      </c>
      <c r="K8276" s="13" t="s">
        <v>19</v>
      </c>
      <c r="L8276" s="8"/>
    </row>
    <row r="8277" ht="31.5" hidden="1" customHeight="1">
      <c r="A8277" s="5" t="s">
        <v>9570</v>
      </c>
      <c r="B8277" s="2" t="s">
        <v>333</v>
      </c>
      <c r="C8277" s="1" t="s">
        <v>14</v>
      </c>
      <c r="D8277" s="1">
        <v>4.0</v>
      </c>
      <c r="E8277" s="3" t="s">
        <v>15</v>
      </c>
      <c r="F8277" s="1"/>
      <c r="G8277" s="1"/>
      <c r="H8277" s="6" t="s">
        <v>18</v>
      </c>
      <c r="I8277" s="6" t="s">
        <v>18</v>
      </c>
      <c r="J8277" s="7" t="b">
        <v>0</v>
      </c>
      <c r="K8277" s="13" t="s">
        <v>19</v>
      </c>
      <c r="L8277" s="8"/>
    </row>
    <row r="8278" ht="31.5" hidden="1" customHeight="1">
      <c r="A8278" s="5" t="s">
        <v>9571</v>
      </c>
      <c r="B8278" s="2" t="s">
        <v>333</v>
      </c>
      <c r="C8278" s="1" t="s">
        <v>14</v>
      </c>
      <c r="D8278" s="1">
        <v>4.0</v>
      </c>
      <c r="E8278" s="3" t="s">
        <v>15</v>
      </c>
      <c r="F8278" s="1"/>
      <c r="G8278" s="1"/>
      <c r="H8278" s="6" t="s">
        <v>18</v>
      </c>
      <c r="I8278" s="6" t="s">
        <v>18</v>
      </c>
      <c r="J8278" s="7" t="b">
        <v>0</v>
      </c>
      <c r="K8278" s="13" t="s">
        <v>19</v>
      </c>
      <c r="L8278" s="8"/>
    </row>
    <row r="8279" ht="31.5" hidden="1" customHeight="1">
      <c r="A8279" s="5" t="s">
        <v>9572</v>
      </c>
      <c r="B8279" s="2" t="s">
        <v>500</v>
      </c>
      <c r="C8279" s="1" t="s">
        <v>74</v>
      </c>
      <c r="D8279" s="1">
        <v>8.0</v>
      </c>
      <c r="E8279" s="3" t="s">
        <v>15</v>
      </c>
      <c r="F8279" s="1"/>
      <c r="G8279" s="1"/>
      <c r="H8279" s="6" t="s">
        <v>18</v>
      </c>
      <c r="I8279" s="6" t="s">
        <v>18</v>
      </c>
      <c r="J8279" s="7" t="b">
        <v>0</v>
      </c>
      <c r="K8279" s="13" t="s">
        <v>19</v>
      </c>
      <c r="L8279" s="8"/>
    </row>
    <row r="8280" ht="31.5" hidden="1" customHeight="1">
      <c r="A8280" s="5" t="s">
        <v>9573</v>
      </c>
      <c r="B8280" s="2" t="s">
        <v>333</v>
      </c>
      <c r="C8280" s="1" t="s">
        <v>14</v>
      </c>
      <c r="D8280" s="1">
        <v>5.2</v>
      </c>
      <c r="E8280" s="3" t="s">
        <v>15</v>
      </c>
      <c r="F8280" s="1"/>
      <c r="G8280" s="1"/>
      <c r="H8280" s="6" t="s">
        <v>18</v>
      </c>
      <c r="I8280" s="6" t="s">
        <v>18</v>
      </c>
      <c r="J8280" s="7" t="b">
        <v>0</v>
      </c>
      <c r="K8280" s="13" t="s">
        <v>19</v>
      </c>
      <c r="L8280" s="8"/>
    </row>
    <row r="8281" ht="31.5" hidden="1" customHeight="1">
      <c r="A8281" s="5" t="s">
        <v>9574</v>
      </c>
      <c r="B8281" s="2" t="s">
        <v>500</v>
      </c>
      <c r="C8281" s="1" t="s">
        <v>14</v>
      </c>
      <c r="D8281" s="1">
        <v>6.5</v>
      </c>
      <c r="E8281" s="3" t="s">
        <v>15</v>
      </c>
      <c r="F8281" s="1"/>
      <c r="G8281" s="1"/>
      <c r="H8281" s="6" t="s">
        <v>18</v>
      </c>
      <c r="I8281" s="6" t="s">
        <v>18</v>
      </c>
      <c r="J8281" s="7" t="b">
        <v>0</v>
      </c>
      <c r="K8281" s="13" t="s">
        <v>19</v>
      </c>
      <c r="L8281" s="8"/>
    </row>
    <row r="8282" ht="31.5" hidden="1" customHeight="1">
      <c r="A8282" s="5" t="s">
        <v>9575</v>
      </c>
      <c r="B8282" s="2" t="s">
        <v>13</v>
      </c>
      <c r="C8282" s="1" t="s">
        <v>14</v>
      </c>
      <c r="D8282" s="1">
        <v>6.2</v>
      </c>
      <c r="E8282" s="3" t="s">
        <v>15</v>
      </c>
      <c r="F8282" s="1"/>
      <c r="G8282" s="1"/>
      <c r="H8282" s="6" t="s">
        <v>18</v>
      </c>
      <c r="I8282" s="6" t="s">
        <v>18</v>
      </c>
      <c r="J8282" s="7" t="b">
        <v>0</v>
      </c>
      <c r="K8282" s="13" t="s">
        <v>19</v>
      </c>
      <c r="L8282" s="8"/>
    </row>
    <row r="8283" ht="31.5" hidden="1" customHeight="1">
      <c r="A8283" s="5" t="s">
        <v>9576</v>
      </c>
      <c r="B8283" s="2" t="s">
        <v>70</v>
      </c>
      <c r="C8283" s="1" t="s">
        <v>14</v>
      </c>
      <c r="D8283" s="1">
        <v>17.9</v>
      </c>
      <c r="E8283" s="3" t="s">
        <v>15</v>
      </c>
      <c r="F8283" s="1"/>
      <c r="G8283" s="1"/>
      <c r="H8283" s="6" t="s">
        <v>18</v>
      </c>
      <c r="I8283" s="6" t="s">
        <v>18</v>
      </c>
      <c r="J8283" s="7" t="b">
        <v>1</v>
      </c>
      <c r="K8283" s="13" t="s">
        <v>19</v>
      </c>
      <c r="L8283" s="8"/>
    </row>
    <row r="8284" ht="31.5" hidden="1" customHeight="1">
      <c r="A8284" s="5" t="s">
        <v>9577</v>
      </c>
      <c r="B8284" s="2" t="s">
        <v>333</v>
      </c>
      <c r="C8284" s="1" t="s">
        <v>14</v>
      </c>
      <c r="D8284" s="1">
        <v>3.8</v>
      </c>
      <c r="E8284" s="3" t="s">
        <v>15</v>
      </c>
      <c r="F8284" s="1"/>
      <c r="G8284" s="1"/>
      <c r="H8284" s="6" t="s">
        <v>18</v>
      </c>
      <c r="I8284" s="6" t="s">
        <v>18</v>
      </c>
      <c r="J8284" s="7" t="b">
        <v>0</v>
      </c>
      <c r="K8284" s="13" t="s">
        <v>19</v>
      </c>
      <c r="L8284" s="8"/>
    </row>
    <row r="8285" ht="31.5" hidden="1" customHeight="1">
      <c r="A8285" s="5" t="s">
        <v>9578</v>
      </c>
      <c r="B8285" s="2" t="s">
        <v>500</v>
      </c>
      <c r="C8285" s="1" t="s">
        <v>74</v>
      </c>
      <c r="D8285" s="1">
        <v>5.0</v>
      </c>
      <c r="E8285" s="3" t="s">
        <v>15</v>
      </c>
      <c r="F8285" s="1"/>
      <c r="G8285" s="1"/>
      <c r="H8285" s="6" t="s">
        <v>18</v>
      </c>
      <c r="I8285" s="6" t="s">
        <v>18</v>
      </c>
      <c r="J8285" s="7" t="b">
        <v>0</v>
      </c>
      <c r="K8285" s="13" t="s">
        <v>19</v>
      </c>
      <c r="L8285" s="8"/>
    </row>
    <row r="8286" ht="31.5" hidden="1" customHeight="1">
      <c r="A8286" s="5" t="s">
        <v>9579</v>
      </c>
      <c r="B8286" s="2" t="s">
        <v>500</v>
      </c>
      <c r="C8286" s="1" t="s">
        <v>14</v>
      </c>
      <c r="D8286" s="1">
        <v>5.2</v>
      </c>
      <c r="E8286" s="3" t="s">
        <v>15</v>
      </c>
      <c r="F8286" s="1"/>
      <c r="G8286" s="1"/>
      <c r="H8286" s="6" t="s">
        <v>18</v>
      </c>
      <c r="I8286" s="6" t="s">
        <v>18</v>
      </c>
      <c r="J8286" s="7" t="b">
        <v>0</v>
      </c>
      <c r="K8286" s="13" t="s">
        <v>19</v>
      </c>
      <c r="L8286" s="8"/>
    </row>
    <row r="8287" ht="31.5" hidden="1" customHeight="1">
      <c r="A8287" s="5" t="s">
        <v>9580</v>
      </c>
      <c r="B8287" s="2" t="s">
        <v>13</v>
      </c>
      <c r="C8287" s="1" t="s">
        <v>14</v>
      </c>
      <c r="D8287" s="1">
        <v>3.9</v>
      </c>
      <c r="E8287" s="3" t="s">
        <v>15</v>
      </c>
      <c r="F8287" s="1"/>
      <c r="G8287" s="1"/>
      <c r="H8287" s="6" t="s">
        <v>18</v>
      </c>
      <c r="I8287" s="6" t="s">
        <v>18</v>
      </c>
      <c r="J8287" s="7" t="b">
        <v>0</v>
      </c>
      <c r="K8287" s="13" t="s">
        <v>19</v>
      </c>
      <c r="L8287" s="8"/>
    </row>
    <row r="8288" ht="31.5" hidden="1" customHeight="1">
      <c r="A8288" s="5" t="s">
        <v>9581</v>
      </c>
      <c r="B8288" s="2" t="s">
        <v>70</v>
      </c>
      <c r="C8288" s="1" t="s">
        <v>14</v>
      </c>
      <c r="D8288" s="1">
        <v>9.1</v>
      </c>
      <c r="E8288" s="3" t="s">
        <v>15</v>
      </c>
      <c r="F8288" s="1"/>
      <c r="G8288" s="1"/>
      <c r="H8288" s="6" t="s">
        <v>18</v>
      </c>
      <c r="I8288" s="6" t="s">
        <v>18</v>
      </c>
      <c r="J8288" s="7" t="b">
        <v>1</v>
      </c>
      <c r="K8288" s="13" t="s">
        <v>19</v>
      </c>
      <c r="L8288" s="8"/>
    </row>
    <row r="8289" ht="31.5" hidden="1" customHeight="1">
      <c r="A8289" s="5" t="s">
        <v>9582</v>
      </c>
      <c r="B8289" s="2" t="s">
        <v>4423</v>
      </c>
      <c r="C8289" s="1" t="s">
        <v>42</v>
      </c>
      <c r="D8289" s="1">
        <v>2.8</v>
      </c>
      <c r="E8289" s="3" t="s">
        <v>15</v>
      </c>
      <c r="F8289" s="1"/>
      <c r="G8289" s="1"/>
      <c r="H8289" s="6" t="s">
        <v>18</v>
      </c>
      <c r="I8289" s="6" t="s">
        <v>18</v>
      </c>
      <c r="J8289" s="7" t="b">
        <v>0</v>
      </c>
      <c r="K8289" s="13" t="s">
        <v>19</v>
      </c>
      <c r="L8289" s="8"/>
    </row>
    <row r="8290" ht="31.5" hidden="1" customHeight="1">
      <c r="A8290" s="5" t="s">
        <v>9583</v>
      </c>
      <c r="B8290" s="2" t="s">
        <v>500</v>
      </c>
      <c r="C8290" s="1" t="s">
        <v>3047</v>
      </c>
      <c r="D8290" s="1">
        <v>5.0</v>
      </c>
      <c r="E8290" s="3" t="s">
        <v>15</v>
      </c>
      <c r="F8290" s="1"/>
      <c r="G8290" s="1"/>
      <c r="H8290" s="6" t="s">
        <v>18</v>
      </c>
      <c r="I8290" s="6" t="s">
        <v>18</v>
      </c>
      <c r="J8290" s="7" t="b">
        <v>0</v>
      </c>
      <c r="K8290" s="13" t="s">
        <v>19</v>
      </c>
      <c r="L8290" s="8"/>
    </row>
    <row r="8291" ht="31.5" hidden="1" customHeight="1">
      <c r="A8291" s="5" t="s">
        <v>9584</v>
      </c>
      <c r="B8291" s="2" t="s">
        <v>13</v>
      </c>
      <c r="C8291" s="1" t="s">
        <v>3047</v>
      </c>
      <c r="D8291" s="1">
        <v>4.5</v>
      </c>
      <c r="E8291" s="3" t="s">
        <v>15</v>
      </c>
      <c r="F8291" s="1"/>
      <c r="G8291" s="1"/>
      <c r="H8291" s="6" t="s">
        <v>18</v>
      </c>
      <c r="I8291" s="6" t="s">
        <v>18</v>
      </c>
      <c r="J8291" s="7" t="b">
        <v>0</v>
      </c>
      <c r="K8291" s="13" t="s">
        <v>19</v>
      </c>
      <c r="L8291" s="8"/>
    </row>
    <row r="8292" ht="31.5" hidden="1" customHeight="1">
      <c r="A8292" s="5" t="s">
        <v>9585</v>
      </c>
      <c r="B8292" s="2" t="s">
        <v>70</v>
      </c>
      <c r="C8292" s="1" t="s">
        <v>3047</v>
      </c>
      <c r="D8292" s="1">
        <v>9.5</v>
      </c>
      <c r="E8292" s="3" t="s">
        <v>15</v>
      </c>
      <c r="F8292" s="1"/>
      <c r="G8292" s="1"/>
      <c r="H8292" s="6" t="s">
        <v>18</v>
      </c>
      <c r="I8292" s="6" t="s">
        <v>18</v>
      </c>
      <c r="J8292" s="7" t="b">
        <v>1</v>
      </c>
      <c r="K8292" s="13" t="s">
        <v>19</v>
      </c>
      <c r="L8292" s="8"/>
    </row>
    <row r="8293" ht="31.5" hidden="1" customHeight="1">
      <c r="A8293" s="5" t="s">
        <v>9586</v>
      </c>
      <c r="B8293" s="2" t="s">
        <v>568</v>
      </c>
      <c r="C8293" s="1" t="s">
        <v>14</v>
      </c>
      <c r="D8293" s="1">
        <v>6.9</v>
      </c>
      <c r="E8293" s="3" t="s">
        <v>15</v>
      </c>
      <c r="F8293" s="1"/>
      <c r="G8293" s="1"/>
      <c r="H8293" s="6" t="s">
        <v>18</v>
      </c>
      <c r="I8293" s="6" t="s">
        <v>18</v>
      </c>
      <c r="J8293" s="7" t="b">
        <v>0</v>
      </c>
      <c r="K8293" s="13" t="s">
        <v>19</v>
      </c>
      <c r="L8293" s="8"/>
    </row>
    <row r="8294" ht="31.5" hidden="1" customHeight="1">
      <c r="A8294" s="5" t="s">
        <v>9587</v>
      </c>
      <c r="B8294" s="2" t="s">
        <v>203</v>
      </c>
      <c r="C8294" s="1" t="s">
        <v>6976</v>
      </c>
      <c r="D8294" s="1">
        <v>3.0</v>
      </c>
      <c r="E8294" s="3" t="s">
        <v>15</v>
      </c>
      <c r="F8294" s="1"/>
      <c r="G8294" s="1"/>
      <c r="H8294" s="6" t="s">
        <v>18</v>
      </c>
      <c r="I8294" s="6" t="s">
        <v>18</v>
      </c>
      <c r="J8294" s="7" t="b">
        <v>0</v>
      </c>
      <c r="K8294" s="13" t="s">
        <v>19</v>
      </c>
      <c r="L8294" s="8"/>
    </row>
    <row r="8295" ht="31.5" hidden="1" customHeight="1">
      <c r="A8295" s="5" t="s">
        <v>9588</v>
      </c>
      <c r="B8295" s="2" t="s">
        <v>333</v>
      </c>
      <c r="C8295" s="1" t="s">
        <v>6976</v>
      </c>
      <c r="D8295" s="1">
        <v>4.5</v>
      </c>
      <c r="E8295" s="3" t="s">
        <v>15</v>
      </c>
      <c r="F8295" s="1"/>
      <c r="G8295" s="1"/>
      <c r="H8295" s="6" t="s">
        <v>18</v>
      </c>
      <c r="I8295" s="6" t="s">
        <v>18</v>
      </c>
      <c r="J8295" s="7" t="b">
        <v>0</v>
      </c>
      <c r="K8295" s="13" t="s">
        <v>19</v>
      </c>
      <c r="L8295" s="8"/>
    </row>
    <row r="8296" ht="31.5" hidden="1" customHeight="1">
      <c r="A8296" s="5" t="s">
        <v>9589</v>
      </c>
      <c r="B8296" s="2" t="s">
        <v>500</v>
      </c>
      <c r="C8296" s="1" t="s">
        <v>74</v>
      </c>
      <c r="D8296" s="1">
        <v>5.8</v>
      </c>
      <c r="E8296" s="3" t="s">
        <v>15</v>
      </c>
      <c r="F8296" s="1"/>
      <c r="G8296" s="1"/>
      <c r="H8296" s="6" t="s">
        <v>18</v>
      </c>
      <c r="I8296" s="6" t="s">
        <v>18</v>
      </c>
      <c r="J8296" s="7" t="b">
        <v>0</v>
      </c>
      <c r="K8296" s="13" t="s">
        <v>19</v>
      </c>
      <c r="L8296" s="8"/>
    </row>
    <row r="8297" ht="31.5" hidden="1" customHeight="1">
      <c r="A8297" s="5" t="s">
        <v>9590</v>
      </c>
      <c r="B8297" s="2" t="s">
        <v>500</v>
      </c>
      <c r="C8297" s="1" t="s">
        <v>9591</v>
      </c>
      <c r="D8297" s="1">
        <v>7.5</v>
      </c>
      <c r="E8297" s="3" t="s">
        <v>15</v>
      </c>
      <c r="F8297" s="1"/>
      <c r="G8297" s="1"/>
      <c r="H8297" s="6" t="s">
        <v>18</v>
      </c>
      <c r="I8297" s="6" t="s">
        <v>18</v>
      </c>
      <c r="J8297" s="7" t="b">
        <v>0</v>
      </c>
      <c r="K8297" s="13" t="s">
        <v>19</v>
      </c>
      <c r="L8297" s="8"/>
    </row>
    <row r="8298" ht="31.5" hidden="1" customHeight="1">
      <c r="A8298" s="5" t="s">
        <v>9592</v>
      </c>
      <c r="B8298" s="2" t="s">
        <v>500</v>
      </c>
      <c r="C8298" s="1" t="s">
        <v>74</v>
      </c>
      <c r="D8298" s="1">
        <v>5.8</v>
      </c>
      <c r="E8298" s="3" t="s">
        <v>15</v>
      </c>
      <c r="F8298" s="1"/>
      <c r="G8298" s="1"/>
      <c r="H8298" s="6" t="s">
        <v>18</v>
      </c>
      <c r="I8298" s="6" t="s">
        <v>18</v>
      </c>
      <c r="J8298" s="7" t="b">
        <v>0</v>
      </c>
      <c r="K8298" s="13" t="s">
        <v>19</v>
      </c>
      <c r="L8298" s="8"/>
    </row>
    <row r="8299" ht="31.5" hidden="1" customHeight="1">
      <c r="A8299" s="5" t="s">
        <v>9593</v>
      </c>
      <c r="B8299" s="2" t="s">
        <v>333</v>
      </c>
      <c r="C8299" s="1" t="s">
        <v>74</v>
      </c>
      <c r="D8299" s="1">
        <v>3.8</v>
      </c>
      <c r="E8299" s="3" t="s">
        <v>15</v>
      </c>
      <c r="F8299" s="1"/>
      <c r="G8299" s="1"/>
      <c r="H8299" s="6" t="s">
        <v>18</v>
      </c>
      <c r="I8299" s="6" t="s">
        <v>18</v>
      </c>
      <c r="J8299" s="7" t="b">
        <v>0</v>
      </c>
      <c r="K8299" s="13" t="s">
        <v>19</v>
      </c>
      <c r="L8299" s="8"/>
    </row>
    <row r="8300" ht="31.5" hidden="1" customHeight="1">
      <c r="A8300" s="5" t="s">
        <v>9594</v>
      </c>
      <c r="B8300" s="2" t="s">
        <v>203</v>
      </c>
      <c r="C8300" s="1" t="s">
        <v>74</v>
      </c>
      <c r="D8300" s="1">
        <v>3.2</v>
      </c>
      <c r="E8300" s="3" t="s">
        <v>15</v>
      </c>
      <c r="F8300" s="1"/>
      <c r="G8300" s="1"/>
      <c r="H8300" s="6" t="s">
        <v>18</v>
      </c>
      <c r="I8300" s="6" t="s">
        <v>18</v>
      </c>
      <c r="J8300" s="7" t="b">
        <v>0</v>
      </c>
      <c r="K8300" s="13" t="s">
        <v>19</v>
      </c>
      <c r="L8300" s="8"/>
    </row>
    <row r="8301" ht="31.5" hidden="1" customHeight="1">
      <c r="A8301" s="5" t="s">
        <v>9595</v>
      </c>
      <c r="B8301" s="2" t="s">
        <v>70</v>
      </c>
      <c r="C8301" s="1" t="s">
        <v>74</v>
      </c>
      <c r="D8301" s="1">
        <v>12.8</v>
      </c>
      <c r="E8301" s="3" t="s">
        <v>15</v>
      </c>
      <c r="F8301" s="1"/>
      <c r="G8301" s="1"/>
      <c r="H8301" s="6" t="s">
        <v>18</v>
      </c>
      <c r="I8301" s="6" t="s">
        <v>18</v>
      </c>
      <c r="J8301" s="7" t="b">
        <v>1</v>
      </c>
      <c r="K8301" s="13" t="s">
        <v>19</v>
      </c>
      <c r="L8301" s="8"/>
    </row>
    <row r="8302" ht="31.5" hidden="1" customHeight="1">
      <c r="A8302" s="5" t="s">
        <v>9596</v>
      </c>
      <c r="B8302" s="2" t="s">
        <v>333</v>
      </c>
      <c r="C8302" s="1" t="s">
        <v>711</v>
      </c>
      <c r="D8302" s="1">
        <v>4.5</v>
      </c>
      <c r="E8302" s="3" t="s">
        <v>15</v>
      </c>
      <c r="F8302" s="1"/>
      <c r="G8302" s="1"/>
      <c r="H8302" s="6" t="s">
        <v>18</v>
      </c>
      <c r="I8302" s="6" t="s">
        <v>18</v>
      </c>
      <c r="J8302" s="7" t="b">
        <v>0</v>
      </c>
      <c r="K8302" s="13" t="s">
        <v>19</v>
      </c>
      <c r="L8302" s="8"/>
    </row>
    <row r="8303" ht="31.5" hidden="1" customHeight="1">
      <c r="A8303" s="5" t="s">
        <v>9597</v>
      </c>
      <c r="B8303" s="2" t="s">
        <v>203</v>
      </c>
      <c r="C8303" s="1" t="s">
        <v>711</v>
      </c>
      <c r="D8303" s="1">
        <v>3.2</v>
      </c>
      <c r="E8303" s="3" t="s">
        <v>15</v>
      </c>
      <c r="F8303" s="1"/>
      <c r="G8303" s="1"/>
      <c r="H8303" s="6" t="s">
        <v>18</v>
      </c>
      <c r="I8303" s="6" t="s">
        <v>18</v>
      </c>
      <c r="J8303" s="7" t="b">
        <v>0</v>
      </c>
      <c r="K8303" s="13" t="s">
        <v>19</v>
      </c>
      <c r="L8303" s="8"/>
    </row>
    <row r="8304" ht="31.5" hidden="1" customHeight="1">
      <c r="A8304" s="5" t="s">
        <v>9598</v>
      </c>
      <c r="B8304" s="2" t="s">
        <v>500</v>
      </c>
      <c r="C8304" s="1" t="s">
        <v>6264</v>
      </c>
      <c r="D8304" s="1">
        <v>6.8</v>
      </c>
      <c r="E8304" s="3" t="s">
        <v>15</v>
      </c>
      <c r="F8304" s="1"/>
      <c r="G8304" s="1"/>
      <c r="H8304" s="6" t="s">
        <v>18</v>
      </c>
      <c r="I8304" s="6" t="s">
        <v>18</v>
      </c>
      <c r="J8304" s="7" t="b">
        <v>0</v>
      </c>
      <c r="K8304" s="13" t="s">
        <v>19</v>
      </c>
      <c r="L8304" s="8"/>
    </row>
    <row r="8305" ht="31.5" hidden="1" customHeight="1">
      <c r="A8305" s="5" t="s">
        <v>9599</v>
      </c>
      <c r="B8305" s="2" t="s">
        <v>13</v>
      </c>
      <c r="C8305" s="1" t="s">
        <v>6264</v>
      </c>
      <c r="D8305" s="1">
        <v>5.0</v>
      </c>
      <c r="E8305" s="3" t="s">
        <v>15</v>
      </c>
      <c r="F8305" s="1"/>
      <c r="G8305" s="1"/>
      <c r="H8305" s="6" t="s">
        <v>18</v>
      </c>
      <c r="I8305" s="6" t="s">
        <v>18</v>
      </c>
      <c r="J8305" s="7" t="b">
        <v>0</v>
      </c>
      <c r="K8305" s="13" t="s">
        <v>19</v>
      </c>
      <c r="L8305" s="8"/>
    </row>
    <row r="8306" ht="31.5" hidden="1" customHeight="1">
      <c r="A8306" s="5" t="s">
        <v>9600</v>
      </c>
      <c r="B8306" s="2" t="s">
        <v>70</v>
      </c>
      <c r="C8306" s="1" t="s">
        <v>6264</v>
      </c>
      <c r="D8306" s="1">
        <v>11.8</v>
      </c>
      <c r="E8306" s="3" t="s">
        <v>15</v>
      </c>
      <c r="F8306" s="1"/>
      <c r="G8306" s="1"/>
      <c r="H8306" s="6" t="s">
        <v>18</v>
      </c>
      <c r="I8306" s="6" t="s">
        <v>18</v>
      </c>
      <c r="J8306" s="7" t="b">
        <v>1</v>
      </c>
      <c r="K8306" s="13" t="s">
        <v>19</v>
      </c>
      <c r="L8306" s="8"/>
    </row>
    <row r="8307" ht="31.5" hidden="1" customHeight="1">
      <c r="A8307" s="5" t="s">
        <v>9601</v>
      </c>
      <c r="B8307" s="2" t="s">
        <v>333</v>
      </c>
      <c r="C8307" s="1" t="s">
        <v>14</v>
      </c>
      <c r="D8307" s="1">
        <v>5.5</v>
      </c>
      <c r="E8307" s="3" t="s">
        <v>15</v>
      </c>
      <c r="F8307" s="1"/>
      <c r="G8307" s="1"/>
      <c r="H8307" s="6" t="s">
        <v>18</v>
      </c>
      <c r="I8307" s="6" t="s">
        <v>18</v>
      </c>
      <c r="J8307" s="7" t="b">
        <v>0</v>
      </c>
      <c r="K8307" s="13" t="s">
        <v>19</v>
      </c>
      <c r="L8307" s="8"/>
    </row>
    <row r="8308" ht="31.5" hidden="1" customHeight="1">
      <c r="A8308" s="5" t="s">
        <v>9602</v>
      </c>
      <c r="B8308" s="2" t="s">
        <v>500</v>
      </c>
      <c r="C8308" s="1" t="s">
        <v>14</v>
      </c>
      <c r="D8308" s="1">
        <v>5.2</v>
      </c>
      <c r="E8308" s="3" t="s">
        <v>15</v>
      </c>
      <c r="F8308" s="1"/>
      <c r="G8308" s="1"/>
      <c r="H8308" s="6" t="s">
        <v>18</v>
      </c>
      <c r="I8308" s="6" t="s">
        <v>18</v>
      </c>
      <c r="J8308" s="7" t="b">
        <v>0</v>
      </c>
      <c r="K8308" s="13" t="s">
        <v>19</v>
      </c>
      <c r="L8308" s="8"/>
    </row>
    <row r="8309" ht="31.5" hidden="1" customHeight="1">
      <c r="A8309" s="5" t="s">
        <v>9603</v>
      </c>
      <c r="B8309" s="2" t="s">
        <v>13</v>
      </c>
      <c r="C8309" s="1" t="s">
        <v>14</v>
      </c>
      <c r="D8309" s="1">
        <v>3.8</v>
      </c>
      <c r="E8309" s="3" t="s">
        <v>15</v>
      </c>
      <c r="F8309" s="1"/>
      <c r="G8309" s="1"/>
      <c r="H8309" s="6" t="s">
        <v>18</v>
      </c>
      <c r="I8309" s="6" t="s">
        <v>18</v>
      </c>
      <c r="J8309" s="7" t="b">
        <v>0</v>
      </c>
      <c r="K8309" s="13" t="s">
        <v>19</v>
      </c>
      <c r="L8309" s="8"/>
    </row>
    <row r="8310" ht="31.5" hidden="1" customHeight="1">
      <c r="A8310" s="5" t="s">
        <v>9604</v>
      </c>
      <c r="B8310" s="2" t="s">
        <v>70</v>
      </c>
      <c r="C8310" s="1" t="s">
        <v>14</v>
      </c>
      <c r="D8310" s="1">
        <v>9.0</v>
      </c>
      <c r="E8310" s="3" t="s">
        <v>15</v>
      </c>
      <c r="F8310" s="1"/>
      <c r="G8310" s="1"/>
      <c r="H8310" s="6" t="s">
        <v>18</v>
      </c>
      <c r="I8310" s="6" t="s">
        <v>18</v>
      </c>
      <c r="J8310" s="7" t="b">
        <v>1</v>
      </c>
      <c r="K8310" s="13" t="s">
        <v>19</v>
      </c>
      <c r="L8310" s="8"/>
    </row>
    <row r="8311" ht="31.5" hidden="1" customHeight="1">
      <c r="A8311" s="5" t="s">
        <v>9605</v>
      </c>
      <c r="B8311" s="2" t="s">
        <v>203</v>
      </c>
      <c r="C8311" s="1" t="s">
        <v>74</v>
      </c>
      <c r="D8311" s="1">
        <v>4.5</v>
      </c>
      <c r="E8311" s="3" t="s">
        <v>15</v>
      </c>
      <c r="F8311" s="1"/>
      <c r="G8311" s="1"/>
      <c r="H8311" s="6" t="s">
        <v>18</v>
      </c>
      <c r="I8311" s="6" t="s">
        <v>18</v>
      </c>
      <c r="J8311" s="7" t="b">
        <v>0</v>
      </c>
      <c r="K8311" s="13" t="s">
        <v>19</v>
      </c>
      <c r="L8311" s="8"/>
    </row>
    <row r="8312" ht="31.5" hidden="1" customHeight="1">
      <c r="A8312" s="5" t="s">
        <v>9606</v>
      </c>
      <c r="B8312" s="2" t="s">
        <v>203</v>
      </c>
      <c r="C8312" s="1" t="s">
        <v>74</v>
      </c>
      <c r="D8312" s="1">
        <v>4.8</v>
      </c>
      <c r="E8312" s="3" t="s">
        <v>15</v>
      </c>
      <c r="F8312" s="1"/>
      <c r="G8312" s="1"/>
      <c r="H8312" s="6" t="s">
        <v>18</v>
      </c>
      <c r="I8312" s="6" t="s">
        <v>18</v>
      </c>
      <c r="J8312" s="7" t="b">
        <v>0</v>
      </c>
      <c r="K8312" s="13" t="s">
        <v>19</v>
      </c>
      <c r="L8312" s="8"/>
    </row>
    <row r="8313" ht="31.5" hidden="1" customHeight="1">
      <c r="A8313" s="5" t="s">
        <v>9607</v>
      </c>
      <c r="B8313" s="2" t="s">
        <v>500</v>
      </c>
      <c r="C8313" s="1" t="s">
        <v>14</v>
      </c>
      <c r="D8313" s="1">
        <v>5.0</v>
      </c>
      <c r="E8313" s="3" t="s">
        <v>15</v>
      </c>
      <c r="F8313" s="1"/>
      <c r="G8313" s="1"/>
      <c r="H8313" s="6" t="s">
        <v>18</v>
      </c>
      <c r="I8313" s="6" t="s">
        <v>18</v>
      </c>
      <c r="J8313" s="7" t="b">
        <v>0</v>
      </c>
      <c r="K8313" s="13" t="s">
        <v>19</v>
      </c>
      <c r="L8313" s="8"/>
    </row>
    <row r="8314" ht="31.5" hidden="1" customHeight="1">
      <c r="A8314" s="5" t="s">
        <v>9608</v>
      </c>
      <c r="B8314" s="2" t="s">
        <v>13</v>
      </c>
      <c r="C8314" s="1" t="s">
        <v>14</v>
      </c>
      <c r="D8314" s="1">
        <v>4.8</v>
      </c>
      <c r="E8314" s="3" t="s">
        <v>15</v>
      </c>
      <c r="F8314" s="1"/>
      <c r="G8314" s="1"/>
      <c r="H8314" s="6" t="s">
        <v>18</v>
      </c>
      <c r="I8314" s="6" t="s">
        <v>18</v>
      </c>
      <c r="J8314" s="7" t="b">
        <v>0</v>
      </c>
      <c r="K8314" s="13" t="s">
        <v>19</v>
      </c>
      <c r="L8314" s="8"/>
    </row>
    <row r="8315" ht="31.5" hidden="1" customHeight="1">
      <c r="A8315" s="5" t="s">
        <v>9609</v>
      </c>
      <c r="B8315" s="2" t="s">
        <v>70</v>
      </c>
      <c r="C8315" s="1" t="s">
        <v>14</v>
      </c>
      <c r="D8315" s="1">
        <v>9.8</v>
      </c>
      <c r="E8315" s="3" t="s">
        <v>15</v>
      </c>
      <c r="F8315" s="1"/>
      <c r="G8315" s="1"/>
      <c r="H8315" s="6" t="s">
        <v>18</v>
      </c>
      <c r="I8315" s="6" t="s">
        <v>18</v>
      </c>
      <c r="J8315" s="7" t="b">
        <v>1</v>
      </c>
      <c r="K8315" s="13" t="s">
        <v>19</v>
      </c>
      <c r="L8315" s="8"/>
    </row>
    <row r="8316" ht="31.5" hidden="1" customHeight="1">
      <c r="A8316" s="5" t="s">
        <v>9610</v>
      </c>
      <c r="B8316" s="2" t="s">
        <v>203</v>
      </c>
      <c r="C8316" s="1" t="s">
        <v>74</v>
      </c>
      <c r="D8316" s="1">
        <v>4.5</v>
      </c>
      <c r="E8316" s="3" t="s">
        <v>15</v>
      </c>
      <c r="F8316" s="1"/>
      <c r="G8316" s="1"/>
      <c r="H8316" s="6" t="s">
        <v>18</v>
      </c>
      <c r="I8316" s="6" t="s">
        <v>18</v>
      </c>
      <c r="J8316" s="7" t="b">
        <v>0</v>
      </c>
      <c r="K8316" s="13" t="s">
        <v>19</v>
      </c>
      <c r="L8316" s="8"/>
    </row>
    <row r="8317" ht="31.5" hidden="1" customHeight="1">
      <c r="A8317" s="5" t="s">
        <v>9611</v>
      </c>
      <c r="B8317" s="2" t="s">
        <v>333</v>
      </c>
      <c r="C8317" s="1" t="s">
        <v>14</v>
      </c>
      <c r="D8317" s="1">
        <v>3.8</v>
      </c>
      <c r="E8317" s="3" t="s">
        <v>15</v>
      </c>
      <c r="F8317" s="1"/>
      <c r="G8317" s="1"/>
      <c r="H8317" s="6" t="s">
        <v>18</v>
      </c>
      <c r="I8317" s="6" t="s">
        <v>18</v>
      </c>
      <c r="J8317" s="7" t="b">
        <v>0</v>
      </c>
      <c r="K8317" s="13" t="s">
        <v>19</v>
      </c>
      <c r="L8317" s="8"/>
    </row>
    <row r="8318" ht="31.5" hidden="1" customHeight="1">
      <c r="A8318" s="5" t="s">
        <v>9612</v>
      </c>
      <c r="B8318" s="2" t="s">
        <v>203</v>
      </c>
      <c r="C8318" s="1" t="s">
        <v>74</v>
      </c>
      <c r="D8318" s="1">
        <v>4.5</v>
      </c>
      <c r="E8318" s="3" t="s">
        <v>15</v>
      </c>
      <c r="F8318" s="1"/>
      <c r="G8318" s="1"/>
      <c r="H8318" s="6" t="s">
        <v>18</v>
      </c>
      <c r="I8318" s="6" t="s">
        <v>18</v>
      </c>
      <c r="J8318" s="7" t="b">
        <v>0</v>
      </c>
      <c r="K8318" s="13" t="s">
        <v>19</v>
      </c>
      <c r="L8318" s="8"/>
    </row>
    <row r="8319" ht="31.5" hidden="1" customHeight="1">
      <c r="A8319" s="5" t="s">
        <v>9613</v>
      </c>
      <c r="B8319" s="2" t="s">
        <v>568</v>
      </c>
      <c r="C8319" s="1" t="s">
        <v>14</v>
      </c>
      <c r="D8319" s="1">
        <v>6.2</v>
      </c>
      <c r="E8319" s="3" t="s">
        <v>15</v>
      </c>
      <c r="F8319" s="1"/>
      <c r="G8319" s="1"/>
      <c r="H8319" s="6" t="s">
        <v>18</v>
      </c>
      <c r="I8319" s="6" t="s">
        <v>18</v>
      </c>
      <c r="J8319" s="7" t="b">
        <v>0</v>
      </c>
      <c r="K8319" s="13" t="s">
        <v>19</v>
      </c>
      <c r="L8319" s="8"/>
    </row>
    <row r="8320" ht="31.5" hidden="1" customHeight="1">
      <c r="A8320" s="5" t="s">
        <v>9614</v>
      </c>
      <c r="B8320" s="2" t="s">
        <v>4423</v>
      </c>
      <c r="C8320" s="1" t="s">
        <v>74</v>
      </c>
      <c r="D8320" s="1">
        <v>2.0</v>
      </c>
      <c r="E8320" s="3" t="s">
        <v>15</v>
      </c>
      <c r="F8320" s="1"/>
      <c r="G8320" s="1"/>
      <c r="H8320" s="6" t="s">
        <v>18</v>
      </c>
      <c r="I8320" s="6" t="s">
        <v>18</v>
      </c>
      <c r="J8320" s="7" t="b">
        <v>0</v>
      </c>
      <c r="K8320" s="13" t="s">
        <v>19</v>
      </c>
      <c r="L8320" s="8"/>
    </row>
    <row r="8321" ht="31.5" hidden="1" customHeight="1">
      <c r="A8321" s="5" t="s">
        <v>9615</v>
      </c>
      <c r="B8321" s="2" t="s">
        <v>500</v>
      </c>
      <c r="C8321" s="1" t="s">
        <v>9616</v>
      </c>
      <c r="D8321" s="1">
        <v>3.8</v>
      </c>
      <c r="E8321" s="3" t="s">
        <v>15</v>
      </c>
      <c r="F8321" s="1"/>
      <c r="G8321" s="1"/>
      <c r="H8321" s="6" t="s">
        <v>18</v>
      </c>
      <c r="I8321" s="6" t="s">
        <v>18</v>
      </c>
      <c r="J8321" s="7" t="b">
        <v>0</v>
      </c>
      <c r="K8321" s="13" t="s">
        <v>19</v>
      </c>
      <c r="L8321" s="8"/>
    </row>
    <row r="8322" ht="31.5" hidden="1" customHeight="1">
      <c r="A8322" s="5" t="s">
        <v>9617</v>
      </c>
      <c r="B8322" s="2" t="s">
        <v>13</v>
      </c>
      <c r="C8322" s="1" t="s">
        <v>9616</v>
      </c>
      <c r="D8322" s="1">
        <v>3.5</v>
      </c>
      <c r="E8322" s="3" t="s">
        <v>15</v>
      </c>
      <c r="F8322" s="1"/>
      <c r="G8322" s="1"/>
      <c r="H8322" s="6" t="s">
        <v>18</v>
      </c>
      <c r="I8322" s="6" t="s">
        <v>18</v>
      </c>
      <c r="J8322" s="7" t="b">
        <v>0</v>
      </c>
      <c r="K8322" s="13" t="s">
        <v>19</v>
      </c>
      <c r="L8322" s="8"/>
    </row>
    <row r="8323" ht="31.5" hidden="1" customHeight="1">
      <c r="A8323" s="5" t="s">
        <v>9618</v>
      </c>
      <c r="B8323" s="2" t="s">
        <v>70</v>
      </c>
      <c r="C8323" s="1" t="s">
        <v>9616</v>
      </c>
      <c r="D8323" s="1">
        <v>7.3</v>
      </c>
      <c r="E8323" s="3" t="s">
        <v>15</v>
      </c>
      <c r="F8323" s="1"/>
      <c r="G8323" s="1"/>
      <c r="H8323" s="6" t="s">
        <v>18</v>
      </c>
      <c r="I8323" s="6" t="s">
        <v>18</v>
      </c>
      <c r="J8323" s="7" t="b">
        <v>1</v>
      </c>
      <c r="K8323" s="13" t="s">
        <v>19</v>
      </c>
      <c r="L8323" s="8"/>
    </row>
    <row r="8324" ht="31.5" hidden="1" customHeight="1">
      <c r="A8324" s="5" t="s">
        <v>9619</v>
      </c>
      <c r="B8324" s="2" t="s">
        <v>333</v>
      </c>
      <c r="C8324" s="1" t="s">
        <v>705</v>
      </c>
      <c r="D8324" s="1">
        <v>4.8</v>
      </c>
      <c r="E8324" s="3" t="s">
        <v>15</v>
      </c>
      <c r="F8324" s="1"/>
      <c r="G8324" s="1"/>
      <c r="H8324" s="6" t="s">
        <v>18</v>
      </c>
      <c r="I8324" s="6" t="s">
        <v>18</v>
      </c>
      <c r="J8324" s="7" t="b">
        <v>0</v>
      </c>
      <c r="K8324" s="13" t="s">
        <v>19</v>
      </c>
      <c r="L8324" s="8"/>
    </row>
    <row r="8325" ht="31.5" hidden="1" customHeight="1">
      <c r="A8325" s="5" t="s">
        <v>9620</v>
      </c>
      <c r="B8325" s="2" t="s">
        <v>203</v>
      </c>
      <c r="C8325" s="1" t="s">
        <v>9621</v>
      </c>
      <c r="D8325" s="1">
        <v>3.5</v>
      </c>
      <c r="E8325" s="3" t="s">
        <v>15</v>
      </c>
      <c r="F8325" s="1"/>
      <c r="G8325" s="1"/>
      <c r="H8325" s="6" t="s">
        <v>18</v>
      </c>
      <c r="I8325" s="6" t="s">
        <v>18</v>
      </c>
      <c r="J8325" s="7" t="b">
        <v>0</v>
      </c>
      <c r="K8325" s="13" t="s">
        <v>19</v>
      </c>
      <c r="L8325" s="8"/>
    </row>
    <row r="8326" ht="31.5" hidden="1" customHeight="1">
      <c r="A8326" s="5" t="s">
        <v>9622</v>
      </c>
      <c r="B8326" s="2" t="s">
        <v>333</v>
      </c>
      <c r="C8326" s="1" t="s">
        <v>9621</v>
      </c>
      <c r="D8326" s="1">
        <v>4.0</v>
      </c>
      <c r="E8326" s="3" t="s">
        <v>15</v>
      </c>
      <c r="F8326" s="1"/>
      <c r="G8326" s="1"/>
      <c r="H8326" s="6" t="s">
        <v>18</v>
      </c>
      <c r="I8326" s="6" t="s">
        <v>18</v>
      </c>
      <c r="J8326" s="7" t="b">
        <v>0</v>
      </c>
      <c r="K8326" s="13" t="s">
        <v>19</v>
      </c>
      <c r="L8326" s="8"/>
    </row>
    <row r="8327" ht="31.5" hidden="1" customHeight="1">
      <c r="A8327" s="5" t="s">
        <v>9623</v>
      </c>
      <c r="B8327" s="2" t="s">
        <v>333</v>
      </c>
      <c r="C8327" s="1" t="s">
        <v>7703</v>
      </c>
      <c r="D8327" s="1">
        <v>5.9</v>
      </c>
      <c r="E8327" s="3" t="s">
        <v>15</v>
      </c>
      <c r="F8327" s="1"/>
      <c r="G8327" s="1"/>
      <c r="H8327" s="6" t="s">
        <v>18</v>
      </c>
      <c r="I8327" s="6" t="s">
        <v>18</v>
      </c>
      <c r="J8327" s="7" t="b">
        <v>0</v>
      </c>
      <c r="K8327" s="13" t="s">
        <v>19</v>
      </c>
      <c r="L8327" s="8"/>
    </row>
    <row r="8328" ht="31.5" hidden="1" customHeight="1">
      <c r="A8328" s="5" t="s">
        <v>9624</v>
      </c>
      <c r="B8328" s="2" t="s">
        <v>333</v>
      </c>
      <c r="C8328" s="1" t="s">
        <v>14</v>
      </c>
      <c r="D8328" s="1">
        <v>3.8</v>
      </c>
      <c r="E8328" s="3" t="s">
        <v>15</v>
      </c>
      <c r="F8328" s="1"/>
      <c r="G8328" s="1"/>
      <c r="H8328" s="6" t="s">
        <v>18</v>
      </c>
      <c r="I8328" s="6" t="s">
        <v>18</v>
      </c>
      <c r="J8328" s="7" t="b">
        <v>0</v>
      </c>
      <c r="K8328" s="13" t="s">
        <v>19</v>
      </c>
      <c r="L8328" s="8"/>
    </row>
    <row r="8329" ht="31.5" hidden="1" customHeight="1">
      <c r="A8329" s="5" t="s">
        <v>9625</v>
      </c>
      <c r="B8329" s="2" t="s">
        <v>203</v>
      </c>
      <c r="C8329" s="1" t="s">
        <v>14</v>
      </c>
      <c r="D8329" s="1">
        <v>3.2</v>
      </c>
      <c r="E8329" s="3" t="s">
        <v>15</v>
      </c>
      <c r="F8329" s="1"/>
      <c r="G8329" s="1"/>
      <c r="H8329" s="6" t="s">
        <v>18</v>
      </c>
      <c r="I8329" s="6" t="s">
        <v>18</v>
      </c>
      <c r="J8329" s="7" t="b">
        <v>0</v>
      </c>
      <c r="K8329" s="13" t="s">
        <v>19</v>
      </c>
      <c r="L8329" s="8"/>
    </row>
    <row r="8330" ht="31.5" hidden="1" customHeight="1">
      <c r="A8330" s="5" t="s">
        <v>9626</v>
      </c>
      <c r="B8330" s="2" t="s">
        <v>203</v>
      </c>
      <c r="C8330" s="1" t="s">
        <v>14</v>
      </c>
      <c r="D8330" s="1">
        <v>2.8</v>
      </c>
      <c r="E8330" s="3" t="s">
        <v>15</v>
      </c>
      <c r="F8330" s="1"/>
      <c r="G8330" s="1"/>
      <c r="H8330" s="6" t="s">
        <v>18</v>
      </c>
      <c r="I8330" s="6" t="s">
        <v>18</v>
      </c>
      <c r="J8330" s="7" t="b">
        <v>0</v>
      </c>
      <c r="K8330" s="13" t="s">
        <v>19</v>
      </c>
      <c r="L8330" s="8"/>
    </row>
    <row r="8331" ht="31.5" hidden="1" customHeight="1">
      <c r="A8331" s="5" t="s">
        <v>9627</v>
      </c>
      <c r="B8331" s="2" t="s">
        <v>4423</v>
      </c>
      <c r="C8331" s="1" t="s">
        <v>14</v>
      </c>
      <c r="D8331" s="1">
        <v>3.2</v>
      </c>
      <c r="E8331" s="3" t="s">
        <v>15</v>
      </c>
      <c r="F8331" s="1"/>
      <c r="G8331" s="1"/>
      <c r="H8331" s="6" t="s">
        <v>18</v>
      </c>
      <c r="I8331" s="6" t="s">
        <v>18</v>
      </c>
      <c r="J8331" s="7" t="b">
        <v>0</v>
      </c>
      <c r="K8331" s="13" t="s">
        <v>19</v>
      </c>
      <c r="L8331" s="8"/>
    </row>
    <row r="8332" ht="31.5" hidden="1" customHeight="1">
      <c r="A8332" s="5" t="s">
        <v>9628</v>
      </c>
      <c r="B8332" s="2" t="s">
        <v>4423</v>
      </c>
      <c r="C8332" s="1" t="s">
        <v>14</v>
      </c>
      <c r="D8332" s="1">
        <v>3.2</v>
      </c>
      <c r="E8332" s="3" t="s">
        <v>15</v>
      </c>
      <c r="F8332" s="1"/>
      <c r="G8332" s="1"/>
      <c r="H8332" s="6" t="s">
        <v>18</v>
      </c>
      <c r="I8332" s="6" t="s">
        <v>18</v>
      </c>
      <c r="J8332" s="7" t="b">
        <v>0</v>
      </c>
      <c r="K8332" s="13" t="s">
        <v>19</v>
      </c>
      <c r="L8332" s="8"/>
    </row>
    <row r="8333" ht="31.5" hidden="1" customHeight="1">
      <c r="A8333" s="5" t="s">
        <v>9629</v>
      </c>
      <c r="B8333" s="2" t="s">
        <v>4423</v>
      </c>
      <c r="C8333" s="1" t="s">
        <v>14</v>
      </c>
      <c r="D8333" s="1">
        <v>3.2</v>
      </c>
      <c r="E8333" s="3" t="s">
        <v>15</v>
      </c>
      <c r="F8333" s="1"/>
      <c r="G8333" s="1"/>
      <c r="H8333" s="6" t="s">
        <v>18</v>
      </c>
      <c r="I8333" s="6" t="s">
        <v>18</v>
      </c>
      <c r="J8333" s="7" t="b">
        <v>0</v>
      </c>
      <c r="K8333" s="13" t="s">
        <v>19</v>
      </c>
      <c r="L8333" s="8"/>
    </row>
    <row r="8334" ht="31.5" hidden="1" customHeight="1">
      <c r="A8334" s="5" t="s">
        <v>9630</v>
      </c>
      <c r="B8334" s="2" t="s">
        <v>4423</v>
      </c>
      <c r="C8334" s="1" t="s">
        <v>14</v>
      </c>
      <c r="D8334" s="1">
        <v>3.2</v>
      </c>
      <c r="E8334" s="3" t="s">
        <v>15</v>
      </c>
      <c r="F8334" s="1"/>
      <c r="G8334" s="1"/>
      <c r="H8334" s="6" t="s">
        <v>18</v>
      </c>
      <c r="I8334" s="6" t="s">
        <v>18</v>
      </c>
      <c r="J8334" s="7" t="b">
        <v>0</v>
      </c>
      <c r="K8334" s="13" t="s">
        <v>19</v>
      </c>
      <c r="L8334" s="8"/>
    </row>
    <row r="8335" ht="31.5" hidden="1" customHeight="1">
      <c r="A8335" s="5" t="s">
        <v>9631</v>
      </c>
      <c r="B8335" s="2" t="s">
        <v>333</v>
      </c>
      <c r="C8335" s="1" t="s">
        <v>14</v>
      </c>
      <c r="D8335" s="1">
        <v>5.2</v>
      </c>
      <c r="E8335" s="3" t="s">
        <v>15</v>
      </c>
      <c r="F8335" s="1"/>
      <c r="G8335" s="1"/>
      <c r="H8335" s="6" t="s">
        <v>18</v>
      </c>
      <c r="I8335" s="6" t="s">
        <v>18</v>
      </c>
      <c r="J8335" s="7" t="b">
        <v>0</v>
      </c>
      <c r="K8335" s="13" t="s">
        <v>19</v>
      </c>
      <c r="L8335" s="8"/>
    </row>
    <row r="8336" ht="31.5" hidden="1" customHeight="1">
      <c r="A8336" s="5" t="s">
        <v>9632</v>
      </c>
      <c r="B8336" s="2" t="s">
        <v>9633</v>
      </c>
      <c r="C8336" s="1" t="s">
        <v>14</v>
      </c>
      <c r="D8336" s="1">
        <v>2.8</v>
      </c>
      <c r="E8336" s="3" t="s">
        <v>15</v>
      </c>
      <c r="F8336" s="1" t="s">
        <v>9634</v>
      </c>
      <c r="G8336" s="1" t="s">
        <v>9634</v>
      </c>
      <c r="H8336" s="6" t="s">
        <v>18</v>
      </c>
      <c r="I8336" s="6" t="s">
        <v>18</v>
      </c>
      <c r="J8336" s="7" t="b">
        <v>0</v>
      </c>
      <c r="K8336" s="13" t="s">
        <v>19</v>
      </c>
      <c r="L8336" s="8"/>
    </row>
    <row r="8337" ht="31.5" hidden="1" customHeight="1">
      <c r="A8337" s="5" t="s">
        <v>9635</v>
      </c>
      <c r="B8337" s="2" t="s">
        <v>333</v>
      </c>
      <c r="C8337" s="1" t="s">
        <v>14</v>
      </c>
      <c r="D8337" s="1">
        <v>3.9</v>
      </c>
      <c r="E8337" s="3" t="s">
        <v>15</v>
      </c>
      <c r="F8337" s="1"/>
      <c r="G8337" s="1"/>
      <c r="H8337" s="6" t="s">
        <v>18</v>
      </c>
      <c r="I8337" s="6" t="s">
        <v>18</v>
      </c>
      <c r="J8337" s="7" t="b">
        <v>0</v>
      </c>
      <c r="K8337" s="13" t="s">
        <v>19</v>
      </c>
      <c r="L8337" s="8"/>
    </row>
    <row r="8338" ht="31.5" hidden="1" customHeight="1">
      <c r="A8338" s="5" t="s">
        <v>9636</v>
      </c>
      <c r="B8338" s="2" t="s">
        <v>333</v>
      </c>
      <c r="C8338" s="1" t="s">
        <v>14</v>
      </c>
      <c r="D8338" s="1">
        <v>3.8</v>
      </c>
      <c r="E8338" s="3" t="s">
        <v>15</v>
      </c>
      <c r="F8338" s="1"/>
      <c r="G8338" s="1"/>
      <c r="H8338" s="6" t="s">
        <v>18</v>
      </c>
      <c r="I8338" s="6" t="s">
        <v>18</v>
      </c>
      <c r="J8338" s="7" t="b">
        <v>0</v>
      </c>
      <c r="K8338" s="13" t="s">
        <v>19</v>
      </c>
      <c r="L8338" s="8"/>
    </row>
    <row r="8339" ht="31.5" hidden="1" customHeight="1">
      <c r="A8339" s="5" t="s">
        <v>9637</v>
      </c>
      <c r="B8339" s="2" t="s">
        <v>203</v>
      </c>
      <c r="C8339" s="1" t="s">
        <v>14</v>
      </c>
      <c r="D8339" s="1">
        <v>3.0</v>
      </c>
      <c r="E8339" s="3" t="s">
        <v>15</v>
      </c>
      <c r="F8339" s="1"/>
      <c r="G8339" s="1"/>
      <c r="H8339" s="6" t="s">
        <v>18</v>
      </c>
      <c r="I8339" s="6" t="s">
        <v>18</v>
      </c>
      <c r="J8339" s="7" t="b">
        <v>0</v>
      </c>
      <c r="K8339" s="13" t="s">
        <v>19</v>
      </c>
      <c r="L8339" s="8"/>
    </row>
    <row r="8340" ht="31.5" hidden="1" customHeight="1">
      <c r="A8340" s="5" t="s">
        <v>9638</v>
      </c>
      <c r="B8340" s="2" t="s">
        <v>203</v>
      </c>
      <c r="C8340" s="1" t="s">
        <v>14</v>
      </c>
      <c r="D8340" s="1">
        <v>2.8</v>
      </c>
      <c r="E8340" s="3" t="s">
        <v>15</v>
      </c>
      <c r="F8340" s="1"/>
      <c r="G8340" s="1"/>
      <c r="H8340" s="6" t="s">
        <v>18</v>
      </c>
      <c r="I8340" s="6" t="s">
        <v>18</v>
      </c>
      <c r="J8340" s="7" t="b">
        <v>0</v>
      </c>
      <c r="K8340" s="13" t="s">
        <v>19</v>
      </c>
      <c r="L8340" s="8"/>
    </row>
    <row r="8341" ht="31.5" hidden="1" customHeight="1">
      <c r="A8341" s="5" t="s">
        <v>9639</v>
      </c>
      <c r="B8341" s="2" t="s">
        <v>203</v>
      </c>
      <c r="C8341" s="1" t="s">
        <v>14</v>
      </c>
      <c r="D8341" s="1">
        <v>2.8</v>
      </c>
      <c r="E8341" s="3" t="s">
        <v>15</v>
      </c>
      <c r="F8341" s="1"/>
      <c r="G8341" s="1"/>
      <c r="H8341" s="6" t="s">
        <v>18</v>
      </c>
      <c r="I8341" s="6" t="s">
        <v>18</v>
      </c>
      <c r="J8341" s="7" t="b">
        <v>0</v>
      </c>
      <c r="K8341" s="13" t="s">
        <v>19</v>
      </c>
      <c r="L8341" s="8"/>
    </row>
    <row r="8342" ht="31.5" hidden="1" customHeight="1">
      <c r="A8342" s="5" t="s">
        <v>9640</v>
      </c>
      <c r="B8342" s="2" t="s">
        <v>9633</v>
      </c>
      <c r="C8342" s="1" t="s">
        <v>14</v>
      </c>
      <c r="D8342" s="1">
        <v>2.8</v>
      </c>
      <c r="E8342" s="3" t="s">
        <v>15</v>
      </c>
      <c r="F8342" s="1" t="s">
        <v>9634</v>
      </c>
      <c r="G8342" s="1" t="s">
        <v>9634</v>
      </c>
      <c r="H8342" s="6" t="s">
        <v>18</v>
      </c>
      <c r="I8342" s="6" t="s">
        <v>18</v>
      </c>
      <c r="J8342" s="7" t="b">
        <v>0</v>
      </c>
      <c r="K8342" s="13" t="s">
        <v>19</v>
      </c>
      <c r="L8342" s="8"/>
    </row>
    <row r="8343" ht="31.5" hidden="1" customHeight="1">
      <c r="A8343" s="5" t="s">
        <v>9641</v>
      </c>
      <c r="B8343" s="2" t="s">
        <v>13</v>
      </c>
      <c r="C8343" s="1" t="s">
        <v>14</v>
      </c>
      <c r="D8343" s="1">
        <v>3.5</v>
      </c>
      <c r="E8343" s="3" t="s">
        <v>15</v>
      </c>
      <c r="F8343" s="1"/>
      <c r="G8343" s="1"/>
      <c r="H8343" s="6" t="s">
        <v>18</v>
      </c>
      <c r="I8343" s="6" t="s">
        <v>18</v>
      </c>
      <c r="J8343" s="7" t="b">
        <v>0</v>
      </c>
      <c r="K8343" s="13" t="s">
        <v>19</v>
      </c>
      <c r="L8343" s="8"/>
    </row>
    <row r="8344" ht="31.5" hidden="1" customHeight="1">
      <c r="A8344" s="5" t="s">
        <v>9642</v>
      </c>
      <c r="B8344" s="2" t="s">
        <v>500</v>
      </c>
      <c r="C8344" s="1" t="s">
        <v>14</v>
      </c>
      <c r="D8344" s="1">
        <v>3.8</v>
      </c>
      <c r="E8344" s="3" t="s">
        <v>15</v>
      </c>
      <c r="F8344" s="1"/>
      <c r="G8344" s="1"/>
      <c r="H8344" s="6" t="s">
        <v>18</v>
      </c>
      <c r="I8344" s="6" t="s">
        <v>18</v>
      </c>
      <c r="J8344" s="7" t="b">
        <v>0</v>
      </c>
      <c r="K8344" s="13" t="s">
        <v>19</v>
      </c>
      <c r="L8344" s="8"/>
    </row>
    <row r="8345" ht="31.5" hidden="1" customHeight="1">
      <c r="A8345" s="5" t="s">
        <v>9643</v>
      </c>
      <c r="B8345" s="2" t="s">
        <v>70</v>
      </c>
      <c r="C8345" s="1" t="s">
        <v>14</v>
      </c>
      <c r="D8345" s="1">
        <v>7.3</v>
      </c>
      <c r="E8345" s="3" t="s">
        <v>15</v>
      </c>
      <c r="F8345" s="1"/>
      <c r="G8345" s="1"/>
      <c r="H8345" s="6" t="s">
        <v>18</v>
      </c>
      <c r="I8345" s="6" t="s">
        <v>18</v>
      </c>
      <c r="J8345" s="7" t="b">
        <v>1</v>
      </c>
      <c r="K8345" s="13" t="s">
        <v>19</v>
      </c>
      <c r="L8345" s="8"/>
    </row>
    <row r="8346" ht="31.5" hidden="1" customHeight="1">
      <c r="A8346" s="5" t="s">
        <v>9644</v>
      </c>
      <c r="B8346" s="2" t="s">
        <v>500</v>
      </c>
      <c r="C8346" s="1" t="s">
        <v>14</v>
      </c>
      <c r="D8346" s="1">
        <v>3.5</v>
      </c>
      <c r="E8346" s="3" t="s">
        <v>15</v>
      </c>
      <c r="F8346" s="1"/>
      <c r="G8346" s="1"/>
      <c r="H8346" s="6" t="s">
        <v>18</v>
      </c>
      <c r="I8346" s="6" t="s">
        <v>18</v>
      </c>
      <c r="J8346" s="7" t="b">
        <v>0</v>
      </c>
      <c r="K8346" s="13" t="s">
        <v>19</v>
      </c>
      <c r="L8346" s="8"/>
    </row>
    <row r="8347" ht="31.5" hidden="1" customHeight="1">
      <c r="A8347" s="5" t="s">
        <v>9645</v>
      </c>
      <c r="B8347" s="2" t="s">
        <v>13</v>
      </c>
      <c r="C8347" s="1" t="s">
        <v>14</v>
      </c>
      <c r="D8347" s="1">
        <v>3.2</v>
      </c>
      <c r="E8347" s="3" t="s">
        <v>15</v>
      </c>
      <c r="F8347" s="1"/>
      <c r="G8347" s="1"/>
      <c r="H8347" s="6" t="s">
        <v>18</v>
      </c>
      <c r="I8347" s="6" t="s">
        <v>18</v>
      </c>
      <c r="J8347" s="7" t="b">
        <v>0</v>
      </c>
      <c r="K8347" s="13" t="s">
        <v>19</v>
      </c>
      <c r="L8347" s="8"/>
    </row>
    <row r="8348" ht="31.5" hidden="1" customHeight="1">
      <c r="A8348" s="5" t="s">
        <v>9646</v>
      </c>
      <c r="B8348" s="2" t="s">
        <v>70</v>
      </c>
      <c r="C8348" s="1" t="s">
        <v>14</v>
      </c>
      <c r="D8348" s="1">
        <v>6.7</v>
      </c>
      <c r="E8348" s="3" t="s">
        <v>15</v>
      </c>
      <c r="F8348" s="1"/>
      <c r="G8348" s="1"/>
      <c r="H8348" s="6" t="s">
        <v>18</v>
      </c>
      <c r="I8348" s="6" t="s">
        <v>18</v>
      </c>
      <c r="J8348" s="7" t="b">
        <v>1</v>
      </c>
      <c r="K8348" s="13" t="s">
        <v>19</v>
      </c>
      <c r="L8348" s="8"/>
    </row>
    <row r="8349" ht="31.5" hidden="1" customHeight="1">
      <c r="A8349" s="5" t="s">
        <v>9647</v>
      </c>
      <c r="B8349" s="2" t="s">
        <v>1290</v>
      </c>
      <c r="C8349" s="1" t="s">
        <v>14</v>
      </c>
      <c r="D8349" s="1">
        <v>5.8</v>
      </c>
      <c r="E8349" s="3" t="s">
        <v>15</v>
      </c>
      <c r="F8349" s="1"/>
      <c r="G8349" s="1"/>
      <c r="H8349" s="6" t="s">
        <v>18</v>
      </c>
      <c r="I8349" s="6" t="s">
        <v>18</v>
      </c>
      <c r="J8349" s="7" t="b">
        <v>0</v>
      </c>
      <c r="K8349" s="13" t="s">
        <v>19</v>
      </c>
      <c r="L8349" s="8"/>
    </row>
    <row r="8350" ht="31.5" hidden="1" customHeight="1">
      <c r="A8350" s="5" t="s">
        <v>9648</v>
      </c>
      <c r="B8350" s="2" t="s">
        <v>333</v>
      </c>
      <c r="C8350" s="1" t="s">
        <v>14</v>
      </c>
      <c r="D8350" s="1">
        <v>4.5</v>
      </c>
      <c r="E8350" s="3" t="s">
        <v>15</v>
      </c>
      <c r="F8350" s="1"/>
      <c r="G8350" s="1"/>
      <c r="H8350" s="6" t="s">
        <v>18</v>
      </c>
      <c r="I8350" s="6" t="s">
        <v>18</v>
      </c>
      <c r="J8350" s="7" t="b">
        <v>0</v>
      </c>
      <c r="K8350" s="13" t="s">
        <v>19</v>
      </c>
      <c r="L8350" s="8"/>
    </row>
    <row r="8351" ht="31.5" hidden="1" customHeight="1">
      <c r="A8351" s="5" t="s">
        <v>9649</v>
      </c>
      <c r="B8351" s="2" t="s">
        <v>568</v>
      </c>
      <c r="C8351" s="1" t="s">
        <v>14</v>
      </c>
      <c r="D8351" s="1">
        <v>3.9</v>
      </c>
      <c r="E8351" s="3" t="s">
        <v>15</v>
      </c>
      <c r="F8351" s="1"/>
      <c r="G8351" s="1"/>
      <c r="H8351" s="6" t="s">
        <v>18</v>
      </c>
      <c r="I8351" s="6" t="s">
        <v>18</v>
      </c>
      <c r="J8351" s="7" t="b">
        <v>0</v>
      </c>
      <c r="K8351" s="13" t="s">
        <v>19</v>
      </c>
      <c r="L8351" s="8"/>
    </row>
    <row r="8352" ht="31.5" hidden="1" customHeight="1">
      <c r="A8352" s="5" t="s">
        <v>9650</v>
      </c>
      <c r="B8352" s="2" t="s">
        <v>70</v>
      </c>
      <c r="C8352" s="1" t="s">
        <v>14</v>
      </c>
      <c r="D8352" s="1">
        <v>8.4</v>
      </c>
      <c r="E8352" s="3" t="s">
        <v>15</v>
      </c>
      <c r="F8352" s="1"/>
      <c r="G8352" s="1"/>
      <c r="H8352" s="6" t="s">
        <v>18</v>
      </c>
      <c r="I8352" s="6" t="s">
        <v>18</v>
      </c>
      <c r="J8352" s="7" t="b">
        <v>1</v>
      </c>
      <c r="K8352" s="13" t="s">
        <v>19</v>
      </c>
      <c r="L8352" s="8"/>
    </row>
    <row r="8353" ht="31.5" hidden="1" customHeight="1">
      <c r="A8353" s="5" t="s">
        <v>9651</v>
      </c>
      <c r="B8353" s="2" t="s">
        <v>203</v>
      </c>
      <c r="C8353" s="1" t="s">
        <v>14</v>
      </c>
      <c r="D8353" s="1">
        <v>2.8</v>
      </c>
      <c r="E8353" s="3" t="s">
        <v>15</v>
      </c>
      <c r="F8353" s="1"/>
      <c r="G8353" s="1"/>
      <c r="H8353" s="6" t="s">
        <v>18</v>
      </c>
      <c r="I8353" s="6" t="s">
        <v>18</v>
      </c>
      <c r="J8353" s="7" t="b">
        <v>0</v>
      </c>
      <c r="K8353" s="13" t="s">
        <v>19</v>
      </c>
      <c r="L8353" s="8"/>
    </row>
    <row r="8354" ht="31.5" hidden="1" customHeight="1">
      <c r="A8354" s="5" t="s">
        <v>9652</v>
      </c>
      <c r="B8354" s="2" t="s">
        <v>203</v>
      </c>
      <c r="C8354" s="1" t="s">
        <v>14</v>
      </c>
      <c r="D8354" s="1">
        <v>3.8</v>
      </c>
      <c r="E8354" s="3" t="s">
        <v>15</v>
      </c>
      <c r="F8354" s="1"/>
      <c r="G8354" s="1"/>
      <c r="H8354" s="6" t="s">
        <v>18</v>
      </c>
      <c r="I8354" s="6" t="s">
        <v>18</v>
      </c>
      <c r="J8354" s="7" t="b">
        <v>0</v>
      </c>
      <c r="K8354" s="13" t="s">
        <v>19</v>
      </c>
      <c r="L8354" s="8"/>
    </row>
    <row r="8355" ht="31.5" hidden="1" customHeight="1">
      <c r="A8355" s="5" t="s">
        <v>9653</v>
      </c>
      <c r="B8355" s="2" t="s">
        <v>203</v>
      </c>
      <c r="C8355" s="1" t="s">
        <v>14</v>
      </c>
      <c r="D8355" s="1">
        <v>4.2</v>
      </c>
      <c r="E8355" s="3" t="s">
        <v>15</v>
      </c>
      <c r="F8355" s="1"/>
      <c r="G8355" s="1"/>
      <c r="H8355" s="6" t="s">
        <v>18</v>
      </c>
      <c r="I8355" s="6" t="s">
        <v>18</v>
      </c>
      <c r="J8355" s="7" t="b">
        <v>0</v>
      </c>
      <c r="K8355" s="13" t="s">
        <v>19</v>
      </c>
      <c r="L8355" s="8"/>
    </row>
    <row r="8356" ht="31.5" hidden="1" customHeight="1">
      <c r="A8356" s="5" t="s">
        <v>9654</v>
      </c>
      <c r="B8356" s="2" t="s">
        <v>203</v>
      </c>
      <c r="C8356" s="1" t="s">
        <v>14</v>
      </c>
      <c r="D8356" s="1">
        <v>2.8</v>
      </c>
      <c r="E8356" s="3" t="s">
        <v>15</v>
      </c>
      <c r="F8356" s="1"/>
      <c r="G8356" s="1"/>
      <c r="H8356" s="6" t="s">
        <v>18</v>
      </c>
      <c r="I8356" s="6" t="s">
        <v>18</v>
      </c>
      <c r="J8356" s="7" t="b">
        <v>0</v>
      </c>
      <c r="K8356" s="13" t="s">
        <v>19</v>
      </c>
      <c r="L8356" s="8"/>
    </row>
    <row r="8357" ht="31.5" hidden="1" customHeight="1">
      <c r="A8357" s="5" t="s">
        <v>9655</v>
      </c>
      <c r="B8357" s="2" t="s">
        <v>500</v>
      </c>
      <c r="C8357" s="1" t="s">
        <v>14</v>
      </c>
      <c r="D8357" s="1">
        <v>4.2</v>
      </c>
      <c r="E8357" s="3" t="s">
        <v>15</v>
      </c>
      <c r="F8357" s="1"/>
      <c r="G8357" s="1"/>
      <c r="H8357" s="6" t="s">
        <v>76</v>
      </c>
      <c r="I8357" s="6" t="s">
        <v>18</v>
      </c>
      <c r="J8357" s="7" t="b">
        <v>0</v>
      </c>
      <c r="K8357" s="13" t="s">
        <v>19</v>
      </c>
      <c r="L8357" s="8"/>
    </row>
    <row r="8358" ht="31.5" hidden="1" customHeight="1">
      <c r="A8358" s="5" t="s">
        <v>9656</v>
      </c>
      <c r="B8358" s="2" t="s">
        <v>13</v>
      </c>
      <c r="C8358" s="1" t="s">
        <v>14</v>
      </c>
      <c r="D8358" s="1">
        <v>4.0</v>
      </c>
      <c r="E8358" s="3" t="s">
        <v>15</v>
      </c>
      <c r="F8358" s="1"/>
      <c r="G8358" s="1"/>
      <c r="H8358" s="6" t="s">
        <v>76</v>
      </c>
      <c r="I8358" s="6" t="s">
        <v>18</v>
      </c>
      <c r="J8358" s="7" t="b">
        <v>0</v>
      </c>
      <c r="K8358" s="13" t="s">
        <v>19</v>
      </c>
      <c r="L8358" s="8"/>
    </row>
    <row r="8359" ht="31.5" hidden="1" customHeight="1">
      <c r="A8359" s="5" t="s">
        <v>9657</v>
      </c>
      <c r="B8359" s="2" t="s">
        <v>333</v>
      </c>
      <c r="C8359" s="1" t="s">
        <v>14</v>
      </c>
      <c r="D8359" s="1">
        <v>3.8</v>
      </c>
      <c r="E8359" s="3" t="s">
        <v>15</v>
      </c>
      <c r="F8359" s="1"/>
      <c r="G8359" s="1"/>
      <c r="H8359" s="6" t="s">
        <v>76</v>
      </c>
      <c r="I8359" s="6" t="s">
        <v>18</v>
      </c>
      <c r="J8359" s="7" t="b">
        <v>0</v>
      </c>
      <c r="K8359" s="13" t="s">
        <v>19</v>
      </c>
      <c r="L8359" s="8"/>
    </row>
    <row r="8360" ht="31.5" hidden="1" customHeight="1">
      <c r="A8360" s="5" t="s">
        <v>9658</v>
      </c>
      <c r="B8360" s="2" t="s">
        <v>70</v>
      </c>
      <c r="C8360" s="1" t="s">
        <v>14</v>
      </c>
      <c r="D8360" s="1">
        <v>12.0</v>
      </c>
      <c r="E8360" s="3" t="s">
        <v>15</v>
      </c>
      <c r="F8360" s="1"/>
      <c r="G8360" s="1"/>
      <c r="H8360" s="6" t="s">
        <v>76</v>
      </c>
      <c r="I8360" s="6" t="s">
        <v>18</v>
      </c>
      <c r="J8360" s="7" t="b">
        <v>1</v>
      </c>
      <c r="K8360" s="13" t="s">
        <v>19</v>
      </c>
      <c r="L8360" s="8"/>
    </row>
    <row r="8361" ht="31.5" hidden="1" customHeight="1">
      <c r="A8361" s="5" t="s">
        <v>9659</v>
      </c>
      <c r="B8361" s="2" t="s">
        <v>500</v>
      </c>
      <c r="C8361" s="1" t="s">
        <v>14</v>
      </c>
      <c r="D8361" s="1">
        <v>3.9</v>
      </c>
      <c r="E8361" s="3" t="s">
        <v>15</v>
      </c>
      <c r="F8361" s="1"/>
      <c r="G8361" s="1"/>
      <c r="H8361" s="6" t="s">
        <v>76</v>
      </c>
      <c r="I8361" s="6" t="s">
        <v>18</v>
      </c>
      <c r="J8361" s="7" t="b">
        <v>0</v>
      </c>
      <c r="K8361" s="13" t="s">
        <v>19</v>
      </c>
      <c r="L8361" s="8"/>
    </row>
    <row r="8362" ht="31.5" hidden="1" customHeight="1">
      <c r="A8362" s="5" t="s">
        <v>9660</v>
      </c>
      <c r="B8362" s="2" t="s">
        <v>13</v>
      </c>
      <c r="C8362" s="1" t="s">
        <v>14</v>
      </c>
      <c r="D8362" s="1">
        <v>3.5</v>
      </c>
      <c r="E8362" s="3" t="s">
        <v>15</v>
      </c>
      <c r="F8362" s="1"/>
      <c r="G8362" s="1"/>
      <c r="H8362" s="6" t="s">
        <v>76</v>
      </c>
      <c r="I8362" s="6" t="s">
        <v>18</v>
      </c>
      <c r="J8362" s="7" t="b">
        <v>0</v>
      </c>
      <c r="K8362" s="13" t="s">
        <v>19</v>
      </c>
      <c r="L8362" s="8"/>
    </row>
    <row r="8363" ht="31.5" hidden="1" customHeight="1">
      <c r="A8363" s="5" t="s">
        <v>9661</v>
      </c>
      <c r="B8363" s="2" t="s">
        <v>70</v>
      </c>
      <c r="C8363" s="1" t="s">
        <v>14</v>
      </c>
      <c r="D8363" s="1">
        <v>7.4</v>
      </c>
      <c r="E8363" s="3" t="s">
        <v>15</v>
      </c>
      <c r="F8363" s="1"/>
      <c r="G8363" s="1"/>
      <c r="H8363" s="6" t="s">
        <v>76</v>
      </c>
      <c r="I8363" s="6" t="s">
        <v>18</v>
      </c>
      <c r="J8363" s="7" t="b">
        <v>1</v>
      </c>
      <c r="K8363" s="13" t="s">
        <v>19</v>
      </c>
      <c r="L8363" s="8"/>
    </row>
    <row r="8364" ht="31.5" hidden="1" customHeight="1">
      <c r="A8364" s="5" t="s">
        <v>9662</v>
      </c>
      <c r="B8364" s="2" t="s">
        <v>500</v>
      </c>
      <c r="C8364" s="1" t="s">
        <v>14</v>
      </c>
      <c r="D8364" s="1">
        <v>3.8</v>
      </c>
      <c r="E8364" s="3" t="s">
        <v>15</v>
      </c>
      <c r="F8364" s="1"/>
      <c r="G8364" s="1"/>
      <c r="H8364" s="6" t="s">
        <v>18</v>
      </c>
      <c r="I8364" s="6" t="s">
        <v>18</v>
      </c>
      <c r="J8364" s="7" t="b">
        <v>0</v>
      </c>
      <c r="K8364" s="13" t="s">
        <v>19</v>
      </c>
      <c r="L8364" s="8"/>
    </row>
    <row r="8365" ht="31.5" hidden="1" customHeight="1">
      <c r="A8365" s="5" t="s">
        <v>9663</v>
      </c>
      <c r="B8365" s="2" t="s">
        <v>500</v>
      </c>
      <c r="C8365" s="1" t="s">
        <v>74</v>
      </c>
      <c r="D8365" s="1">
        <v>4.2</v>
      </c>
      <c r="E8365" s="3" t="s">
        <v>15</v>
      </c>
      <c r="F8365" s="1"/>
      <c r="G8365" s="1"/>
      <c r="H8365" s="6" t="s">
        <v>18</v>
      </c>
      <c r="I8365" s="6" t="s">
        <v>18</v>
      </c>
      <c r="J8365" s="7" t="b">
        <v>0</v>
      </c>
      <c r="K8365" s="13" t="s">
        <v>19</v>
      </c>
      <c r="L8365" s="8"/>
    </row>
    <row r="8366" ht="31.5" hidden="1" customHeight="1">
      <c r="A8366" s="5" t="s">
        <v>9664</v>
      </c>
      <c r="B8366" s="2" t="s">
        <v>13</v>
      </c>
      <c r="C8366" s="1" t="s">
        <v>74</v>
      </c>
      <c r="D8366" s="1">
        <v>3.8</v>
      </c>
      <c r="E8366" s="3" t="s">
        <v>15</v>
      </c>
      <c r="F8366" s="1"/>
      <c r="G8366" s="1"/>
      <c r="H8366" s="6" t="s">
        <v>18</v>
      </c>
      <c r="I8366" s="6" t="s">
        <v>18</v>
      </c>
      <c r="J8366" s="7" t="b">
        <v>0</v>
      </c>
      <c r="K8366" s="13" t="s">
        <v>19</v>
      </c>
      <c r="L8366" s="8"/>
    </row>
    <row r="8367" ht="31.5" hidden="1" customHeight="1">
      <c r="A8367" s="5" t="s">
        <v>9665</v>
      </c>
      <c r="B8367" s="2" t="s">
        <v>70</v>
      </c>
      <c r="C8367" s="1" t="s">
        <v>74</v>
      </c>
      <c r="D8367" s="1">
        <v>11.5</v>
      </c>
      <c r="E8367" s="3" t="s">
        <v>15</v>
      </c>
      <c r="F8367" s="1"/>
      <c r="G8367" s="1"/>
      <c r="H8367" s="6" t="s">
        <v>18</v>
      </c>
      <c r="I8367" s="6" t="s">
        <v>18</v>
      </c>
      <c r="J8367" s="7" t="b">
        <v>1</v>
      </c>
      <c r="K8367" s="13" t="s">
        <v>19</v>
      </c>
      <c r="L8367" s="8"/>
    </row>
    <row r="8368" ht="31.5" hidden="1" customHeight="1">
      <c r="A8368" s="5" t="s">
        <v>9666</v>
      </c>
      <c r="B8368" s="2" t="s">
        <v>500</v>
      </c>
      <c r="C8368" s="1" t="s">
        <v>14</v>
      </c>
      <c r="D8368" s="1">
        <v>5.8</v>
      </c>
      <c r="E8368" s="3" t="s">
        <v>15</v>
      </c>
      <c r="F8368" s="1"/>
      <c r="G8368" s="1"/>
      <c r="H8368" s="6" t="s">
        <v>18</v>
      </c>
      <c r="I8368" s="6" t="s">
        <v>18</v>
      </c>
      <c r="J8368" s="7" t="b">
        <v>0</v>
      </c>
      <c r="K8368" s="13" t="s">
        <v>19</v>
      </c>
      <c r="L8368" s="8"/>
    </row>
    <row r="8369" ht="31.5" hidden="1" customHeight="1">
      <c r="A8369" s="5" t="s">
        <v>9667</v>
      </c>
      <c r="B8369" s="2" t="s">
        <v>13</v>
      </c>
      <c r="C8369" s="1" t="s">
        <v>14</v>
      </c>
      <c r="D8369" s="1">
        <v>3.5</v>
      </c>
      <c r="E8369" s="3" t="s">
        <v>15</v>
      </c>
      <c r="F8369" s="1"/>
      <c r="G8369" s="1"/>
      <c r="H8369" s="6" t="s">
        <v>18</v>
      </c>
      <c r="I8369" s="6" t="s">
        <v>18</v>
      </c>
      <c r="J8369" s="7" t="b">
        <v>0</v>
      </c>
      <c r="K8369" s="13" t="s">
        <v>19</v>
      </c>
      <c r="L8369" s="8"/>
    </row>
    <row r="8370" ht="31.5" hidden="1" customHeight="1">
      <c r="A8370" s="5" t="s">
        <v>9668</v>
      </c>
      <c r="B8370" s="2" t="s">
        <v>70</v>
      </c>
      <c r="C8370" s="1" t="s">
        <v>14</v>
      </c>
      <c r="D8370" s="1">
        <v>9.3</v>
      </c>
      <c r="E8370" s="3" t="s">
        <v>15</v>
      </c>
      <c r="F8370" s="1"/>
      <c r="G8370" s="1"/>
      <c r="H8370" s="6" t="s">
        <v>18</v>
      </c>
      <c r="I8370" s="6" t="s">
        <v>18</v>
      </c>
      <c r="J8370" s="7" t="b">
        <v>1</v>
      </c>
      <c r="K8370" s="13" t="s">
        <v>19</v>
      </c>
      <c r="L8370" s="8"/>
    </row>
    <row r="8371" ht="31.5" hidden="1" customHeight="1">
      <c r="A8371" s="5" t="s">
        <v>9669</v>
      </c>
      <c r="B8371" s="2" t="s">
        <v>333</v>
      </c>
      <c r="C8371" s="1" t="s">
        <v>74</v>
      </c>
      <c r="D8371" s="1">
        <v>3.2</v>
      </c>
      <c r="E8371" s="3" t="s">
        <v>15</v>
      </c>
      <c r="F8371" s="1"/>
      <c r="G8371" s="1"/>
      <c r="H8371" s="6" t="s">
        <v>18</v>
      </c>
      <c r="I8371" s="6" t="s">
        <v>18</v>
      </c>
      <c r="J8371" s="7" t="b">
        <v>0</v>
      </c>
      <c r="K8371" s="13" t="s">
        <v>19</v>
      </c>
      <c r="L8371" s="8"/>
    </row>
    <row r="8372" ht="31.5" hidden="1" customHeight="1">
      <c r="A8372" s="5" t="s">
        <v>9670</v>
      </c>
      <c r="B8372" s="2" t="s">
        <v>333</v>
      </c>
      <c r="C8372" s="1" t="s">
        <v>9671</v>
      </c>
      <c r="D8372" s="1">
        <v>3.5</v>
      </c>
      <c r="E8372" s="3" t="s">
        <v>15</v>
      </c>
      <c r="F8372" s="1"/>
      <c r="G8372" s="1"/>
      <c r="H8372" s="6" t="s">
        <v>18</v>
      </c>
      <c r="I8372" s="6" t="s">
        <v>18</v>
      </c>
      <c r="J8372" s="7" t="b">
        <v>0</v>
      </c>
      <c r="K8372" s="13" t="s">
        <v>19</v>
      </c>
      <c r="L8372" s="8"/>
    </row>
    <row r="8373" ht="31.5" hidden="1" customHeight="1">
      <c r="A8373" s="5" t="s">
        <v>9672</v>
      </c>
      <c r="B8373" s="2" t="s">
        <v>1290</v>
      </c>
      <c r="C8373" s="1" t="s">
        <v>74</v>
      </c>
      <c r="D8373" s="1">
        <v>6.5</v>
      </c>
      <c r="E8373" s="3" t="s">
        <v>15</v>
      </c>
      <c r="F8373" s="1"/>
      <c r="G8373" s="1"/>
      <c r="H8373" s="6" t="s">
        <v>18</v>
      </c>
      <c r="I8373" s="6" t="s">
        <v>18</v>
      </c>
      <c r="J8373" s="7" t="b">
        <v>0</v>
      </c>
      <c r="K8373" s="13" t="s">
        <v>19</v>
      </c>
      <c r="L8373" s="8"/>
    </row>
    <row r="8374" ht="31.5" hidden="1" customHeight="1">
      <c r="A8374" s="5" t="s">
        <v>9673</v>
      </c>
      <c r="B8374" s="2" t="s">
        <v>1290</v>
      </c>
      <c r="C8374" s="1" t="s">
        <v>74</v>
      </c>
      <c r="D8374" s="1">
        <v>6.5</v>
      </c>
      <c r="E8374" s="3" t="s">
        <v>15</v>
      </c>
      <c r="F8374" s="1"/>
      <c r="G8374" s="1"/>
      <c r="H8374" s="6" t="s">
        <v>18</v>
      </c>
      <c r="I8374" s="6" t="s">
        <v>18</v>
      </c>
      <c r="J8374" s="7" t="b">
        <v>0</v>
      </c>
      <c r="K8374" s="13" t="s">
        <v>19</v>
      </c>
      <c r="L8374" s="8"/>
    </row>
    <row r="8375" ht="31.5" hidden="1" customHeight="1">
      <c r="A8375" s="5" t="s">
        <v>9674</v>
      </c>
      <c r="B8375" s="2" t="s">
        <v>203</v>
      </c>
      <c r="C8375" s="1" t="s">
        <v>74</v>
      </c>
      <c r="D8375" s="1">
        <v>2.8</v>
      </c>
      <c r="E8375" s="3" t="s">
        <v>15</v>
      </c>
      <c r="F8375" s="1"/>
      <c r="G8375" s="1"/>
      <c r="H8375" s="6" t="s">
        <v>18</v>
      </c>
      <c r="I8375" s="6" t="s">
        <v>18</v>
      </c>
      <c r="J8375" s="7" t="b">
        <v>0</v>
      </c>
      <c r="K8375" s="13" t="s">
        <v>19</v>
      </c>
      <c r="L8375" s="8"/>
    </row>
    <row r="8376" ht="31.5" hidden="1" customHeight="1">
      <c r="A8376" s="5" t="s">
        <v>9675</v>
      </c>
      <c r="B8376" s="2" t="s">
        <v>203</v>
      </c>
      <c r="C8376" s="1" t="s">
        <v>74</v>
      </c>
      <c r="D8376" s="1">
        <v>2.8</v>
      </c>
      <c r="E8376" s="3" t="s">
        <v>15</v>
      </c>
      <c r="F8376" s="1"/>
      <c r="G8376" s="1"/>
      <c r="H8376" s="6" t="s">
        <v>18</v>
      </c>
      <c r="I8376" s="6" t="s">
        <v>18</v>
      </c>
      <c r="J8376" s="7" t="b">
        <v>0</v>
      </c>
      <c r="K8376" s="13" t="s">
        <v>19</v>
      </c>
      <c r="L8376" s="8"/>
    </row>
    <row r="8377" ht="31.5" hidden="1" customHeight="1">
      <c r="A8377" s="5" t="s">
        <v>9676</v>
      </c>
      <c r="B8377" s="2" t="s">
        <v>203</v>
      </c>
      <c r="C8377" s="1" t="s">
        <v>74</v>
      </c>
      <c r="D8377" s="1">
        <v>2.8</v>
      </c>
      <c r="E8377" s="3" t="s">
        <v>15</v>
      </c>
      <c r="F8377" s="1"/>
      <c r="G8377" s="1"/>
      <c r="H8377" s="6" t="s">
        <v>18</v>
      </c>
      <c r="I8377" s="6" t="s">
        <v>18</v>
      </c>
      <c r="J8377" s="7" t="b">
        <v>0</v>
      </c>
      <c r="K8377" s="13" t="s">
        <v>19</v>
      </c>
      <c r="L8377" s="8"/>
    </row>
    <row r="8378" ht="31.5" hidden="1" customHeight="1">
      <c r="A8378" s="5" t="s">
        <v>9677</v>
      </c>
      <c r="B8378" s="2" t="s">
        <v>203</v>
      </c>
      <c r="C8378" s="1" t="s">
        <v>5055</v>
      </c>
      <c r="D8378" s="1">
        <v>2.8</v>
      </c>
      <c r="E8378" s="3" t="s">
        <v>15</v>
      </c>
      <c r="F8378" s="1"/>
      <c r="G8378" s="1"/>
      <c r="H8378" s="6" t="s">
        <v>18</v>
      </c>
      <c r="I8378" s="6" t="s">
        <v>18</v>
      </c>
      <c r="J8378" s="7" t="b">
        <v>0</v>
      </c>
      <c r="K8378" s="13" t="s">
        <v>19</v>
      </c>
      <c r="L8378" s="8"/>
    </row>
    <row r="8379" ht="31.5" hidden="1" customHeight="1">
      <c r="A8379" s="5" t="s">
        <v>9678</v>
      </c>
      <c r="B8379" s="2" t="s">
        <v>203</v>
      </c>
      <c r="C8379" s="1" t="s">
        <v>5055</v>
      </c>
      <c r="D8379" s="1">
        <v>2.8</v>
      </c>
      <c r="E8379" s="3" t="s">
        <v>15</v>
      </c>
      <c r="F8379" s="1"/>
      <c r="G8379" s="1"/>
      <c r="H8379" s="6" t="s">
        <v>18</v>
      </c>
      <c r="I8379" s="6" t="s">
        <v>18</v>
      </c>
      <c r="J8379" s="7" t="b">
        <v>0</v>
      </c>
      <c r="K8379" s="13" t="s">
        <v>19</v>
      </c>
      <c r="L8379" s="8"/>
    </row>
    <row r="8380" ht="31.5" hidden="1" customHeight="1">
      <c r="A8380" s="5" t="s">
        <v>9679</v>
      </c>
      <c r="B8380" s="2" t="s">
        <v>203</v>
      </c>
      <c r="C8380" s="1" t="s">
        <v>14</v>
      </c>
      <c r="D8380" s="1">
        <v>3.0</v>
      </c>
      <c r="E8380" s="3" t="s">
        <v>15</v>
      </c>
      <c r="F8380" s="1"/>
      <c r="G8380" s="1"/>
      <c r="H8380" s="6" t="s">
        <v>18</v>
      </c>
      <c r="I8380" s="6" t="s">
        <v>18</v>
      </c>
      <c r="J8380" s="7" t="b">
        <v>0</v>
      </c>
      <c r="K8380" s="13" t="s">
        <v>19</v>
      </c>
      <c r="L8380" s="8"/>
    </row>
    <row r="8381" ht="31.5" hidden="1" customHeight="1">
      <c r="A8381" s="5" t="s">
        <v>9680</v>
      </c>
      <c r="B8381" s="2" t="s">
        <v>203</v>
      </c>
      <c r="C8381" s="1" t="s">
        <v>14</v>
      </c>
      <c r="D8381" s="1">
        <v>3.0</v>
      </c>
      <c r="E8381" s="3" t="s">
        <v>15</v>
      </c>
      <c r="F8381" s="1"/>
      <c r="G8381" s="1"/>
      <c r="H8381" s="6" t="s">
        <v>18</v>
      </c>
      <c r="I8381" s="6" t="s">
        <v>18</v>
      </c>
      <c r="J8381" s="7" t="b">
        <v>0</v>
      </c>
      <c r="K8381" s="13" t="s">
        <v>19</v>
      </c>
      <c r="L8381" s="8"/>
    </row>
    <row r="8382" ht="31.5" hidden="1" customHeight="1">
      <c r="A8382" s="5" t="s">
        <v>9681</v>
      </c>
      <c r="B8382" s="2" t="s">
        <v>333</v>
      </c>
      <c r="C8382" s="1" t="s">
        <v>74</v>
      </c>
      <c r="D8382" s="1">
        <v>3.0</v>
      </c>
      <c r="E8382" s="3" t="s">
        <v>15</v>
      </c>
      <c r="F8382" s="1"/>
      <c r="G8382" s="1"/>
      <c r="H8382" s="6" t="s">
        <v>18</v>
      </c>
      <c r="I8382" s="6" t="s">
        <v>18</v>
      </c>
      <c r="J8382" s="7" t="b">
        <v>0</v>
      </c>
      <c r="K8382" s="13" t="s">
        <v>19</v>
      </c>
      <c r="L8382" s="8"/>
    </row>
    <row r="8383" ht="31.5" hidden="1" customHeight="1">
      <c r="A8383" s="5" t="s">
        <v>9682</v>
      </c>
      <c r="B8383" s="2" t="s">
        <v>333</v>
      </c>
      <c r="C8383" s="1" t="s">
        <v>5055</v>
      </c>
      <c r="D8383" s="1">
        <v>3.0</v>
      </c>
      <c r="E8383" s="3" t="s">
        <v>15</v>
      </c>
      <c r="F8383" s="1"/>
      <c r="G8383" s="1"/>
      <c r="H8383" s="6" t="s">
        <v>18</v>
      </c>
      <c r="I8383" s="6" t="s">
        <v>18</v>
      </c>
      <c r="J8383" s="7" t="b">
        <v>0</v>
      </c>
      <c r="K8383" s="13" t="s">
        <v>19</v>
      </c>
      <c r="L8383" s="8"/>
    </row>
    <row r="8384" ht="31.5" hidden="1" customHeight="1">
      <c r="A8384" s="5" t="s">
        <v>9683</v>
      </c>
      <c r="B8384" s="2" t="s">
        <v>333</v>
      </c>
      <c r="C8384" s="1" t="s">
        <v>74</v>
      </c>
      <c r="D8384" s="1">
        <v>3.5</v>
      </c>
      <c r="E8384" s="3" t="s">
        <v>15</v>
      </c>
      <c r="F8384" s="1"/>
      <c r="G8384" s="1"/>
      <c r="H8384" s="6" t="s">
        <v>18</v>
      </c>
      <c r="I8384" s="6" t="s">
        <v>18</v>
      </c>
      <c r="J8384" s="7" t="b">
        <v>0</v>
      </c>
      <c r="K8384" s="13" t="s">
        <v>19</v>
      </c>
      <c r="L8384" s="8"/>
    </row>
    <row r="8385" ht="31.5" hidden="1" customHeight="1">
      <c r="A8385" s="5" t="s">
        <v>9684</v>
      </c>
      <c r="B8385" s="2" t="s">
        <v>333</v>
      </c>
      <c r="C8385" s="1" t="s">
        <v>5055</v>
      </c>
      <c r="D8385" s="1">
        <v>3.0</v>
      </c>
      <c r="E8385" s="3" t="s">
        <v>15</v>
      </c>
      <c r="F8385" s="1"/>
      <c r="G8385" s="1"/>
      <c r="H8385" s="6" t="s">
        <v>18</v>
      </c>
      <c r="I8385" s="6" t="s">
        <v>18</v>
      </c>
      <c r="J8385" s="7" t="b">
        <v>0</v>
      </c>
      <c r="K8385" s="13" t="s">
        <v>19</v>
      </c>
      <c r="L8385" s="8"/>
    </row>
    <row r="8386" ht="31.5" hidden="1" customHeight="1">
      <c r="A8386" s="5" t="s">
        <v>9685</v>
      </c>
      <c r="B8386" s="2" t="s">
        <v>333</v>
      </c>
      <c r="C8386" s="1" t="s">
        <v>74</v>
      </c>
      <c r="D8386" s="1">
        <v>3.0</v>
      </c>
      <c r="E8386" s="3" t="s">
        <v>15</v>
      </c>
      <c r="F8386" s="1"/>
      <c r="G8386" s="1"/>
      <c r="H8386" s="6" t="s">
        <v>18</v>
      </c>
      <c r="I8386" s="6" t="s">
        <v>18</v>
      </c>
      <c r="J8386" s="7" t="b">
        <v>0</v>
      </c>
      <c r="K8386" s="13" t="s">
        <v>19</v>
      </c>
      <c r="L8386" s="8"/>
    </row>
    <row r="8387" ht="31.5" hidden="1" customHeight="1">
      <c r="A8387" s="5" t="s">
        <v>9686</v>
      </c>
      <c r="B8387" s="2" t="s">
        <v>13</v>
      </c>
      <c r="C8387" s="1" t="s">
        <v>74</v>
      </c>
      <c r="D8387" s="1">
        <v>3.0</v>
      </c>
      <c r="E8387" s="3" t="s">
        <v>15</v>
      </c>
      <c r="F8387" s="1"/>
      <c r="G8387" s="1"/>
      <c r="H8387" s="6" t="s">
        <v>18</v>
      </c>
      <c r="I8387" s="6" t="s">
        <v>18</v>
      </c>
      <c r="J8387" s="7" t="b">
        <v>0</v>
      </c>
      <c r="K8387" s="13" t="s">
        <v>19</v>
      </c>
      <c r="L8387" s="8"/>
    </row>
    <row r="8388" ht="31.5" hidden="1" customHeight="1">
      <c r="A8388" s="5" t="s">
        <v>9687</v>
      </c>
      <c r="B8388" s="2" t="s">
        <v>13</v>
      </c>
      <c r="C8388" s="1" t="s">
        <v>74</v>
      </c>
      <c r="D8388" s="1">
        <v>3.0</v>
      </c>
      <c r="E8388" s="3" t="s">
        <v>15</v>
      </c>
      <c r="F8388" s="1"/>
      <c r="G8388" s="1"/>
      <c r="H8388" s="6" t="s">
        <v>18</v>
      </c>
      <c r="I8388" s="6" t="s">
        <v>18</v>
      </c>
      <c r="J8388" s="7" t="b">
        <v>0</v>
      </c>
      <c r="K8388" s="13" t="s">
        <v>19</v>
      </c>
      <c r="L8388" s="8"/>
    </row>
    <row r="8389" ht="31.5" hidden="1" customHeight="1">
      <c r="A8389" s="5" t="s">
        <v>9688</v>
      </c>
      <c r="B8389" s="2" t="s">
        <v>13</v>
      </c>
      <c r="C8389" s="1" t="s">
        <v>74</v>
      </c>
      <c r="D8389" s="1">
        <v>3.2</v>
      </c>
      <c r="E8389" s="3" t="s">
        <v>15</v>
      </c>
      <c r="F8389" s="1"/>
      <c r="G8389" s="1"/>
      <c r="H8389" s="6" t="s">
        <v>18</v>
      </c>
      <c r="I8389" s="6" t="s">
        <v>18</v>
      </c>
      <c r="J8389" s="7" t="b">
        <v>0</v>
      </c>
      <c r="K8389" s="13" t="s">
        <v>19</v>
      </c>
      <c r="L8389" s="8"/>
    </row>
    <row r="8390" ht="31.5" hidden="1" customHeight="1">
      <c r="A8390" s="5" t="s">
        <v>9689</v>
      </c>
      <c r="B8390" s="2" t="s">
        <v>13</v>
      </c>
      <c r="C8390" s="1" t="s">
        <v>5055</v>
      </c>
      <c r="D8390" s="1">
        <v>3.0</v>
      </c>
      <c r="E8390" s="3" t="s">
        <v>15</v>
      </c>
      <c r="F8390" s="1"/>
      <c r="G8390" s="1"/>
      <c r="H8390" s="6" t="s">
        <v>18</v>
      </c>
      <c r="I8390" s="6" t="s">
        <v>18</v>
      </c>
      <c r="J8390" s="7" t="b">
        <v>0</v>
      </c>
      <c r="K8390" s="13" t="s">
        <v>19</v>
      </c>
      <c r="L8390" s="8"/>
    </row>
    <row r="8391" ht="31.5" hidden="1" customHeight="1">
      <c r="A8391" s="5" t="s">
        <v>9690</v>
      </c>
      <c r="B8391" s="2" t="s">
        <v>13</v>
      </c>
      <c r="C8391" s="1" t="s">
        <v>5055</v>
      </c>
      <c r="D8391" s="1">
        <v>3.0</v>
      </c>
      <c r="E8391" s="3" t="s">
        <v>15</v>
      </c>
      <c r="F8391" s="1"/>
      <c r="G8391" s="1"/>
      <c r="H8391" s="6" t="s">
        <v>18</v>
      </c>
      <c r="I8391" s="6" t="s">
        <v>18</v>
      </c>
      <c r="J8391" s="7" t="b">
        <v>0</v>
      </c>
      <c r="K8391" s="13" t="s">
        <v>19</v>
      </c>
      <c r="L8391" s="8"/>
    </row>
    <row r="8392" ht="31.5" hidden="1" customHeight="1">
      <c r="A8392" s="5" t="s">
        <v>9691</v>
      </c>
      <c r="B8392" s="2" t="s">
        <v>500</v>
      </c>
      <c r="C8392" s="1" t="s">
        <v>74</v>
      </c>
      <c r="D8392" s="1">
        <v>3.2</v>
      </c>
      <c r="E8392" s="3" t="s">
        <v>15</v>
      </c>
      <c r="F8392" s="1"/>
      <c r="G8392" s="1"/>
      <c r="H8392" s="6" t="s">
        <v>18</v>
      </c>
      <c r="I8392" s="6" t="s">
        <v>18</v>
      </c>
      <c r="J8392" s="7" t="b">
        <v>0</v>
      </c>
      <c r="K8392" s="13" t="s">
        <v>19</v>
      </c>
      <c r="L8392" s="8"/>
    </row>
    <row r="8393" ht="31.5" hidden="1" customHeight="1">
      <c r="A8393" s="5" t="s">
        <v>9692</v>
      </c>
      <c r="B8393" s="2" t="s">
        <v>70</v>
      </c>
      <c r="C8393" s="1" t="s">
        <v>74</v>
      </c>
      <c r="D8393" s="1">
        <v>12.0</v>
      </c>
      <c r="E8393" s="3" t="s">
        <v>15</v>
      </c>
      <c r="F8393" s="1"/>
      <c r="G8393" s="1"/>
      <c r="H8393" s="6" t="s">
        <v>18</v>
      </c>
      <c r="I8393" s="6" t="s">
        <v>18</v>
      </c>
      <c r="J8393" s="7" t="b">
        <v>1</v>
      </c>
      <c r="K8393" s="13" t="s">
        <v>19</v>
      </c>
      <c r="L8393" s="8"/>
    </row>
    <row r="8394" ht="31.5" hidden="1" customHeight="1">
      <c r="A8394" s="5" t="s">
        <v>9693</v>
      </c>
      <c r="B8394" s="2" t="s">
        <v>500</v>
      </c>
      <c r="C8394" s="1" t="s">
        <v>74</v>
      </c>
      <c r="D8394" s="1">
        <v>3.2</v>
      </c>
      <c r="E8394" s="3" t="s">
        <v>15</v>
      </c>
      <c r="F8394" s="1"/>
      <c r="G8394" s="1"/>
      <c r="H8394" s="6" t="s">
        <v>18</v>
      </c>
      <c r="I8394" s="6" t="s">
        <v>18</v>
      </c>
      <c r="J8394" s="7" t="b">
        <v>0</v>
      </c>
      <c r="K8394" s="13" t="s">
        <v>19</v>
      </c>
      <c r="L8394" s="8"/>
    </row>
    <row r="8395" ht="31.5" hidden="1" customHeight="1">
      <c r="A8395" s="5" t="s">
        <v>9694</v>
      </c>
      <c r="B8395" s="2" t="s">
        <v>70</v>
      </c>
      <c r="C8395" s="1" t="s">
        <v>74</v>
      </c>
      <c r="D8395" s="1">
        <v>12.0</v>
      </c>
      <c r="E8395" s="3" t="s">
        <v>15</v>
      </c>
      <c r="F8395" s="1"/>
      <c r="G8395" s="1"/>
      <c r="H8395" s="6" t="s">
        <v>18</v>
      </c>
      <c r="I8395" s="6" t="s">
        <v>18</v>
      </c>
      <c r="J8395" s="7" t="b">
        <v>1</v>
      </c>
      <c r="K8395" s="13" t="s">
        <v>19</v>
      </c>
      <c r="L8395" s="8"/>
    </row>
    <row r="8396" ht="31.5" hidden="1" customHeight="1">
      <c r="A8396" s="5" t="s">
        <v>9695</v>
      </c>
      <c r="B8396" s="2" t="s">
        <v>500</v>
      </c>
      <c r="C8396" s="1" t="s">
        <v>74</v>
      </c>
      <c r="D8396" s="1">
        <v>3.5</v>
      </c>
      <c r="E8396" s="3" t="s">
        <v>15</v>
      </c>
      <c r="F8396" s="1"/>
      <c r="G8396" s="1"/>
      <c r="H8396" s="6" t="s">
        <v>18</v>
      </c>
      <c r="I8396" s="6" t="s">
        <v>18</v>
      </c>
      <c r="J8396" s="7" t="b">
        <v>0</v>
      </c>
      <c r="K8396" s="13" t="s">
        <v>19</v>
      </c>
      <c r="L8396" s="8"/>
    </row>
    <row r="8397" ht="31.5" hidden="1" customHeight="1">
      <c r="A8397" s="5" t="s">
        <v>9696</v>
      </c>
      <c r="B8397" s="2" t="s">
        <v>70</v>
      </c>
      <c r="C8397" s="1" t="s">
        <v>74</v>
      </c>
      <c r="D8397" s="1">
        <v>13.0</v>
      </c>
      <c r="E8397" s="3" t="s">
        <v>15</v>
      </c>
      <c r="F8397" s="1"/>
      <c r="G8397" s="1"/>
      <c r="H8397" s="6" t="s">
        <v>18</v>
      </c>
      <c r="I8397" s="6" t="s">
        <v>18</v>
      </c>
      <c r="J8397" s="7" t="b">
        <v>1</v>
      </c>
      <c r="K8397" s="13" t="s">
        <v>19</v>
      </c>
      <c r="L8397" s="8"/>
    </row>
    <row r="8398" ht="31.5" hidden="1" customHeight="1">
      <c r="A8398" s="5" t="s">
        <v>9697</v>
      </c>
      <c r="B8398" s="2" t="s">
        <v>500</v>
      </c>
      <c r="C8398" s="1" t="s">
        <v>5055</v>
      </c>
      <c r="D8398" s="1">
        <v>3.2</v>
      </c>
      <c r="E8398" s="3" t="s">
        <v>15</v>
      </c>
      <c r="F8398" s="1"/>
      <c r="G8398" s="1"/>
      <c r="H8398" s="6" t="s">
        <v>18</v>
      </c>
      <c r="I8398" s="6" t="s">
        <v>18</v>
      </c>
      <c r="J8398" s="7" t="b">
        <v>0</v>
      </c>
      <c r="K8398" s="13" t="s">
        <v>19</v>
      </c>
      <c r="L8398" s="8"/>
    </row>
    <row r="8399" ht="31.5" hidden="1" customHeight="1">
      <c r="A8399" s="5" t="s">
        <v>9698</v>
      </c>
      <c r="B8399" s="2" t="s">
        <v>70</v>
      </c>
      <c r="C8399" s="1" t="s">
        <v>5055</v>
      </c>
      <c r="D8399" s="1">
        <v>12.0</v>
      </c>
      <c r="E8399" s="3" t="s">
        <v>15</v>
      </c>
      <c r="F8399" s="1"/>
      <c r="G8399" s="1"/>
      <c r="H8399" s="6" t="s">
        <v>18</v>
      </c>
      <c r="I8399" s="6" t="s">
        <v>18</v>
      </c>
      <c r="J8399" s="7" t="b">
        <v>1</v>
      </c>
      <c r="K8399" s="13" t="s">
        <v>19</v>
      </c>
      <c r="L8399" s="8"/>
    </row>
    <row r="8400" ht="31.5" hidden="1" customHeight="1">
      <c r="A8400" s="5" t="s">
        <v>9699</v>
      </c>
      <c r="B8400" s="2" t="s">
        <v>500</v>
      </c>
      <c r="C8400" s="1" t="s">
        <v>5055</v>
      </c>
      <c r="D8400" s="1">
        <v>3.2</v>
      </c>
      <c r="E8400" s="3" t="s">
        <v>15</v>
      </c>
      <c r="F8400" s="1"/>
      <c r="G8400" s="1"/>
      <c r="H8400" s="6" t="s">
        <v>18</v>
      </c>
      <c r="I8400" s="6" t="s">
        <v>18</v>
      </c>
      <c r="J8400" s="7" t="b">
        <v>0</v>
      </c>
      <c r="K8400" s="13" t="s">
        <v>19</v>
      </c>
      <c r="L8400" s="8"/>
    </row>
    <row r="8401" ht="31.5" hidden="1" customHeight="1">
      <c r="A8401" s="5" t="s">
        <v>9700</v>
      </c>
      <c r="B8401" s="2" t="s">
        <v>70</v>
      </c>
      <c r="C8401" s="1" t="s">
        <v>5055</v>
      </c>
      <c r="D8401" s="1">
        <v>12.0</v>
      </c>
      <c r="E8401" s="3" t="s">
        <v>15</v>
      </c>
      <c r="F8401" s="1"/>
      <c r="G8401" s="1"/>
      <c r="H8401" s="6" t="s">
        <v>18</v>
      </c>
      <c r="I8401" s="6" t="s">
        <v>18</v>
      </c>
      <c r="J8401" s="7" t="b">
        <v>1</v>
      </c>
      <c r="K8401" s="13" t="s">
        <v>19</v>
      </c>
      <c r="L8401" s="8"/>
    </row>
    <row r="8402" ht="31.5" hidden="1" customHeight="1">
      <c r="A8402" s="5" t="s">
        <v>9701</v>
      </c>
      <c r="B8402" s="2" t="s">
        <v>500</v>
      </c>
      <c r="C8402" s="1" t="s">
        <v>9702</v>
      </c>
      <c r="D8402" s="1">
        <v>3.5</v>
      </c>
      <c r="E8402" s="3" t="s">
        <v>15</v>
      </c>
      <c r="F8402" s="1"/>
      <c r="G8402" s="1"/>
      <c r="H8402" s="6" t="s">
        <v>18</v>
      </c>
      <c r="I8402" s="6" t="s">
        <v>18</v>
      </c>
      <c r="J8402" s="7" t="b">
        <v>0</v>
      </c>
      <c r="K8402" s="13" t="s">
        <v>19</v>
      </c>
      <c r="L8402" s="8"/>
    </row>
    <row r="8403" ht="31.5" hidden="1" customHeight="1">
      <c r="A8403" s="5" t="s">
        <v>9703</v>
      </c>
      <c r="B8403" s="2" t="s">
        <v>13</v>
      </c>
      <c r="C8403" s="1" t="s">
        <v>9702</v>
      </c>
      <c r="D8403" s="1">
        <v>3.2</v>
      </c>
      <c r="E8403" s="3" t="s">
        <v>15</v>
      </c>
      <c r="F8403" s="1"/>
      <c r="G8403" s="1"/>
      <c r="H8403" s="6" t="s">
        <v>18</v>
      </c>
      <c r="I8403" s="6" t="s">
        <v>18</v>
      </c>
      <c r="J8403" s="7" t="b">
        <v>0</v>
      </c>
      <c r="K8403" s="13" t="s">
        <v>19</v>
      </c>
      <c r="L8403" s="8"/>
    </row>
    <row r="8404" ht="31.5" hidden="1" customHeight="1">
      <c r="A8404" s="5" t="s">
        <v>9704</v>
      </c>
      <c r="B8404" s="2" t="s">
        <v>333</v>
      </c>
      <c r="C8404" s="1" t="s">
        <v>9702</v>
      </c>
      <c r="D8404" s="1">
        <v>4.0</v>
      </c>
      <c r="E8404" s="3" t="s">
        <v>15</v>
      </c>
      <c r="F8404" s="1"/>
      <c r="G8404" s="1"/>
      <c r="H8404" s="6" t="s">
        <v>18</v>
      </c>
      <c r="I8404" s="6" t="s">
        <v>18</v>
      </c>
      <c r="J8404" s="7" t="b">
        <v>0</v>
      </c>
      <c r="K8404" s="13" t="s">
        <v>19</v>
      </c>
      <c r="L8404" s="8"/>
    </row>
    <row r="8405" ht="31.5" hidden="1" customHeight="1">
      <c r="A8405" s="5" t="s">
        <v>9705</v>
      </c>
      <c r="B8405" s="2" t="s">
        <v>203</v>
      </c>
      <c r="C8405" s="1" t="s">
        <v>9702</v>
      </c>
      <c r="D8405" s="1">
        <v>3.2</v>
      </c>
      <c r="E8405" s="3" t="s">
        <v>15</v>
      </c>
      <c r="F8405" s="1"/>
      <c r="G8405" s="1"/>
      <c r="H8405" s="6" t="s">
        <v>18</v>
      </c>
      <c r="I8405" s="6" t="s">
        <v>18</v>
      </c>
      <c r="J8405" s="7" t="b">
        <v>0</v>
      </c>
      <c r="K8405" s="13" t="s">
        <v>19</v>
      </c>
      <c r="L8405" s="8"/>
    </row>
    <row r="8406" ht="31.5" hidden="1" customHeight="1">
      <c r="A8406" s="5" t="s">
        <v>9706</v>
      </c>
      <c r="B8406" s="2" t="s">
        <v>70</v>
      </c>
      <c r="C8406" s="1" t="s">
        <v>9702</v>
      </c>
      <c r="D8406" s="1">
        <v>13.7</v>
      </c>
      <c r="E8406" s="3" t="s">
        <v>15</v>
      </c>
      <c r="F8406" s="1"/>
      <c r="G8406" s="1"/>
      <c r="H8406" s="6" t="s">
        <v>18</v>
      </c>
      <c r="I8406" s="6" t="s">
        <v>18</v>
      </c>
      <c r="J8406" s="7" t="b">
        <v>1</v>
      </c>
      <c r="K8406" s="13" t="s">
        <v>19</v>
      </c>
      <c r="L8406" s="8"/>
    </row>
    <row r="8407" ht="31.5" hidden="1" customHeight="1">
      <c r="A8407" s="5" t="s">
        <v>9707</v>
      </c>
      <c r="B8407" s="2" t="s">
        <v>500</v>
      </c>
      <c r="C8407" s="1" t="s">
        <v>14</v>
      </c>
      <c r="D8407" s="1">
        <v>3.2</v>
      </c>
      <c r="E8407" s="3" t="s">
        <v>15</v>
      </c>
      <c r="F8407" s="1"/>
      <c r="G8407" s="1"/>
      <c r="H8407" s="6" t="s">
        <v>18</v>
      </c>
      <c r="I8407" s="6" t="s">
        <v>18</v>
      </c>
      <c r="J8407" s="7" t="b">
        <v>0</v>
      </c>
      <c r="K8407" s="13" t="s">
        <v>19</v>
      </c>
      <c r="L8407" s="8"/>
    </row>
    <row r="8408" ht="31.5" hidden="1" customHeight="1">
      <c r="A8408" s="5" t="s">
        <v>9708</v>
      </c>
      <c r="B8408" s="2" t="s">
        <v>13</v>
      </c>
      <c r="C8408" s="1" t="s">
        <v>14</v>
      </c>
      <c r="D8408" s="1">
        <v>3.0</v>
      </c>
      <c r="E8408" s="3" t="s">
        <v>15</v>
      </c>
      <c r="F8408" s="1"/>
      <c r="G8408" s="1"/>
      <c r="H8408" s="6" t="s">
        <v>18</v>
      </c>
      <c r="I8408" s="6" t="s">
        <v>18</v>
      </c>
      <c r="J8408" s="7" t="b">
        <v>0</v>
      </c>
      <c r="K8408" s="13" t="s">
        <v>19</v>
      </c>
      <c r="L8408" s="8"/>
    </row>
    <row r="8409" ht="31.5" hidden="1" customHeight="1">
      <c r="A8409" s="5" t="s">
        <v>9709</v>
      </c>
      <c r="B8409" s="2" t="s">
        <v>333</v>
      </c>
      <c r="C8409" s="1" t="s">
        <v>14</v>
      </c>
      <c r="D8409" s="1">
        <v>3.5</v>
      </c>
      <c r="E8409" s="3" t="s">
        <v>15</v>
      </c>
      <c r="F8409" s="1"/>
      <c r="G8409" s="1"/>
      <c r="H8409" s="6" t="s">
        <v>18</v>
      </c>
      <c r="I8409" s="6" t="s">
        <v>18</v>
      </c>
      <c r="J8409" s="7" t="b">
        <v>0</v>
      </c>
      <c r="K8409" s="13" t="s">
        <v>19</v>
      </c>
      <c r="L8409" s="8"/>
    </row>
    <row r="8410" ht="31.5" hidden="1" customHeight="1">
      <c r="A8410" s="5" t="s">
        <v>9710</v>
      </c>
      <c r="B8410" s="2" t="s">
        <v>203</v>
      </c>
      <c r="C8410" s="1" t="s">
        <v>14</v>
      </c>
      <c r="D8410" s="1">
        <v>3.0</v>
      </c>
      <c r="E8410" s="3" t="s">
        <v>15</v>
      </c>
      <c r="F8410" s="1"/>
      <c r="G8410" s="1"/>
      <c r="H8410" s="6" t="s">
        <v>18</v>
      </c>
      <c r="I8410" s="6" t="s">
        <v>18</v>
      </c>
      <c r="J8410" s="7" t="b">
        <v>0</v>
      </c>
      <c r="K8410" s="13" t="s">
        <v>19</v>
      </c>
      <c r="L8410" s="8"/>
    </row>
    <row r="8411" ht="31.5" hidden="1" customHeight="1">
      <c r="A8411" s="5" t="s">
        <v>9711</v>
      </c>
      <c r="B8411" s="2" t="s">
        <v>70</v>
      </c>
      <c r="C8411" s="1" t="s">
        <v>14</v>
      </c>
      <c r="D8411" s="1">
        <v>12.7</v>
      </c>
      <c r="E8411" s="3" t="s">
        <v>15</v>
      </c>
      <c r="F8411" s="1"/>
      <c r="G8411" s="1"/>
      <c r="H8411" s="6" t="s">
        <v>18</v>
      </c>
      <c r="I8411" s="6" t="s">
        <v>18</v>
      </c>
      <c r="J8411" s="7" t="b">
        <v>1</v>
      </c>
      <c r="K8411" s="13" t="s">
        <v>19</v>
      </c>
      <c r="L8411" s="8"/>
    </row>
    <row r="8412" ht="31.5" hidden="1" customHeight="1">
      <c r="A8412" s="5" t="s">
        <v>9712</v>
      </c>
      <c r="B8412" s="2" t="s">
        <v>203</v>
      </c>
      <c r="C8412" s="1" t="s">
        <v>14</v>
      </c>
      <c r="D8412" s="1">
        <v>2.8</v>
      </c>
      <c r="E8412" s="3" t="s">
        <v>15</v>
      </c>
      <c r="F8412" s="1"/>
      <c r="G8412" s="1"/>
      <c r="H8412" s="6" t="s">
        <v>18</v>
      </c>
      <c r="I8412" s="6" t="s">
        <v>18</v>
      </c>
      <c r="J8412" s="7" t="b">
        <v>0</v>
      </c>
      <c r="K8412" s="13" t="s">
        <v>19</v>
      </c>
      <c r="L8412" s="8"/>
    </row>
    <row r="8413" ht="31.5" hidden="1" customHeight="1">
      <c r="A8413" s="5" t="s">
        <v>9713</v>
      </c>
      <c r="B8413" s="2" t="s">
        <v>203</v>
      </c>
      <c r="C8413" s="1" t="s">
        <v>14</v>
      </c>
      <c r="D8413" s="1">
        <v>2.8</v>
      </c>
      <c r="E8413" s="3" t="s">
        <v>15</v>
      </c>
      <c r="F8413" s="1"/>
      <c r="G8413" s="1"/>
      <c r="H8413" s="6" t="s">
        <v>18</v>
      </c>
      <c r="I8413" s="6" t="s">
        <v>18</v>
      </c>
      <c r="J8413" s="7" t="b">
        <v>0</v>
      </c>
      <c r="K8413" s="13" t="s">
        <v>19</v>
      </c>
      <c r="L8413" s="8"/>
    </row>
    <row r="8414" ht="31.5" hidden="1" customHeight="1">
      <c r="A8414" s="5" t="s">
        <v>9714</v>
      </c>
      <c r="B8414" s="2" t="s">
        <v>203</v>
      </c>
      <c r="C8414" s="1" t="s">
        <v>14</v>
      </c>
      <c r="D8414" s="1">
        <v>2.8</v>
      </c>
      <c r="E8414" s="3" t="s">
        <v>15</v>
      </c>
      <c r="F8414" s="1"/>
      <c r="G8414" s="1"/>
      <c r="H8414" s="6" t="s">
        <v>18</v>
      </c>
      <c r="I8414" s="6" t="s">
        <v>18</v>
      </c>
      <c r="J8414" s="7" t="b">
        <v>0</v>
      </c>
      <c r="K8414" s="13" t="s">
        <v>19</v>
      </c>
      <c r="L8414" s="8"/>
    </row>
    <row r="8415" ht="31.5" hidden="1" customHeight="1">
      <c r="A8415" s="5" t="s">
        <v>9715</v>
      </c>
      <c r="B8415" s="2" t="s">
        <v>500</v>
      </c>
      <c r="C8415" s="1" t="s">
        <v>14</v>
      </c>
      <c r="D8415" s="1">
        <v>9.9</v>
      </c>
      <c r="E8415" s="3" t="s">
        <v>15</v>
      </c>
      <c r="F8415" s="1"/>
      <c r="G8415" s="1"/>
      <c r="H8415" s="6" t="s">
        <v>18</v>
      </c>
      <c r="I8415" s="6" t="s">
        <v>18</v>
      </c>
      <c r="J8415" s="7" t="b">
        <v>0</v>
      </c>
      <c r="K8415" s="13" t="s">
        <v>19</v>
      </c>
      <c r="L8415" s="8"/>
    </row>
    <row r="8416" ht="31.5" hidden="1" customHeight="1">
      <c r="A8416" s="5" t="s">
        <v>9716</v>
      </c>
      <c r="B8416" s="2" t="s">
        <v>13</v>
      </c>
      <c r="C8416" s="1" t="s">
        <v>14</v>
      </c>
      <c r="D8416" s="1">
        <v>5.0</v>
      </c>
      <c r="E8416" s="3" t="s">
        <v>15</v>
      </c>
      <c r="F8416" s="1"/>
      <c r="G8416" s="1"/>
      <c r="H8416" s="6" t="s">
        <v>18</v>
      </c>
      <c r="I8416" s="6" t="s">
        <v>18</v>
      </c>
      <c r="J8416" s="7" t="b">
        <v>0</v>
      </c>
      <c r="K8416" s="13" t="s">
        <v>19</v>
      </c>
      <c r="L8416" s="8"/>
    </row>
    <row r="8417" ht="31.5" hidden="1" customHeight="1">
      <c r="A8417" s="5" t="s">
        <v>9717</v>
      </c>
      <c r="B8417" s="2" t="s">
        <v>70</v>
      </c>
      <c r="C8417" s="1" t="s">
        <v>14</v>
      </c>
      <c r="D8417" s="1">
        <v>14.9</v>
      </c>
      <c r="E8417" s="3" t="s">
        <v>15</v>
      </c>
      <c r="F8417" s="1"/>
      <c r="G8417" s="1"/>
      <c r="H8417" s="6" t="s">
        <v>18</v>
      </c>
      <c r="I8417" s="6" t="s">
        <v>18</v>
      </c>
      <c r="J8417" s="7" t="b">
        <v>1</v>
      </c>
      <c r="K8417" s="13" t="s">
        <v>19</v>
      </c>
      <c r="L8417" s="8"/>
    </row>
    <row r="8418" ht="31.5" hidden="1" customHeight="1">
      <c r="A8418" s="5" t="s">
        <v>9718</v>
      </c>
      <c r="B8418" s="2" t="s">
        <v>500</v>
      </c>
      <c r="C8418" s="1" t="s">
        <v>14</v>
      </c>
      <c r="D8418" s="1">
        <v>3.5</v>
      </c>
      <c r="E8418" s="3" t="s">
        <v>15</v>
      </c>
      <c r="F8418" s="1"/>
      <c r="G8418" s="1"/>
      <c r="H8418" s="6" t="s">
        <v>18</v>
      </c>
      <c r="I8418" s="6" t="s">
        <v>18</v>
      </c>
      <c r="J8418" s="7" t="b">
        <v>0</v>
      </c>
      <c r="K8418" s="13" t="s">
        <v>19</v>
      </c>
      <c r="L8418" s="8"/>
    </row>
    <row r="8419" ht="31.5" hidden="1" customHeight="1">
      <c r="A8419" s="5" t="s">
        <v>9719</v>
      </c>
      <c r="B8419" s="2" t="s">
        <v>13</v>
      </c>
      <c r="C8419" s="1" t="s">
        <v>14</v>
      </c>
      <c r="D8419" s="1">
        <v>3.2</v>
      </c>
      <c r="E8419" s="3" t="s">
        <v>15</v>
      </c>
      <c r="F8419" s="1"/>
      <c r="G8419" s="1"/>
      <c r="H8419" s="6" t="s">
        <v>18</v>
      </c>
      <c r="I8419" s="6" t="s">
        <v>18</v>
      </c>
      <c r="J8419" s="7" t="b">
        <v>0</v>
      </c>
      <c r="K8419" s="13" t="s">
        <v>19</v>
      </c>
      <c r="L8419" s="8"/>
    </row>
    <row r="8420" ht="31.5" hidden="1" customHeight="1">
      <c r="A8420" s="5" t="s">
        <v>9720</v>
      </c>
      <c r="B8420" s="2" t="s">
        <v>333</v>
      </c>
      <c r="C8420" s="1" t="s">
        <v>14</v>
      </c>
      <c r="D8420" s="1">
        <v>3.8</v>
      </c>
      <c r="E8420" s="3" t="s">
        <v>15</v>
      </c>
      <c r="F8420" s="1"/>
      <c r="G8420" s="1"/>
      <c r="H8420" s="6" t="s">
        <v>18</v>
      </c>
      <c r="I8420" s="6" t="s">
        <v>18</v>
      </c>
      <c r="J8420" s="7" t="b">
        <v>0</v>
      </c>
      <c r="K8420" s="13" t="s">
        <v>19</v>
      </c>
      <c r="L8420" s="8"/>
    </row>
    <row r="8421" ht="31.5" hidden="1" customHeight="1">
      <c r="A8421" s="5" t="s">
        <v>9721</v>
      </c>
      <c r="B8421" s="2" t="s">
        <v>203</v>
      </c>
      <c r="C8421" s="1" t="s">
        <v>14</v>
      </c>
      <c r="D8421" s="1">
        <v>3.0</v>
      </c>
      <c r="E8421" s="3" t="s">
        <v>15</v>
      </c>
      <c r="F8421" s="1"/>
      <c r="G8421" s="1"/>
      <c r="H8421" s="6" t="s">
        <v>18</v>
      </c>
      <c r="I8421" s="6" t="s">
        <v>18</v>
      </c>
      <c r="J8421" s="7" t="b">
        <v>0</v>
      </c>
      <c r="K8421" s="13" t="s">
        <v>19</v>
      </c>
      <c r="L8421" s="8"/>
    </row>
    <row r="8422" ht="31.5" hidden="1" customHeight="1">
      <c r="A8422" s="5" t="s">
        <v>9722</v>
      </c>
      <c r="B8422" s="2" t="s">
        <v>70</v>
      </c>
      <c r="C8422" s="1" t="s">
        <v>14</v>
      </c>
      <c r="D8422" s="1">
        <v>13.5</v>
      </c>
      <c r="E8422" s="3" t="s">
        <v>15</v>
      </c>
      <c r="F8422" s="1"/>
      <c r="G8422" s="1"/>
      <c r="H8422" s="6" t="s">
        <v>18</v>
      </c>
      <c r="I8422" s="6" t="s">
        <v>18</v>
      </c>
      <c r="J8422" s="7" t="b">
        <v>1</v>
      </c>
      <c r="K8422" s="13" t="s">
        <v>19</v>
      </c>
      <c r="L8422" s="8"/>
    </row>
    <row r="8423" ht="31.5" hidden="1" customHeight="1">
      <c r="A8423" s="5" t="s">
        <v>9723</v>
      </c>
      <c r="B8423" s="2" t="s">
        <v>70</v>
      </c>
      <c r="C8423" s="1" t="s">
        <v>14</v>
      </c>
      <c r="D8423" s="1">
        <v>15.0</v>
      </c>
      <c r="E8423" s="3" t="s">
        <v>15</v>
      </c>
      <c r="F8423" s="1"/>
      <c r="G8423" s="1"/>
      <c r="H8423" s="6" t="s">
        <v>18</v>
      </c>
      <c r="I8423" s="6" t="s">
        <v>18</v>
      </c>
      <c r="J8423" s="7" t="b">
        <v>0</v>
      </c>
      <c r="K8423" s="13" t="s">
        <v>19</v>
      </c>
      <c r="L8423" s="8"/>
    </row>
    <row r="8424" ht="31.5" hidden="1" customHeight="1">
      <c r="A8424" s="5" t="s">
        <v>9724</v>
      </c>
      <c r="B8424" s="2" t="s">
        <v>333</v>
      </c>
      <c r="C8424" s="1" t="s">
        <v>4896</v>
      </c>
      <c r="D8424" s="1">
        <v>3.9</v>
      </c>
      <c r="E8424" s="3" t="s">
        <v>15</v>
      </c>
      <c r="F8424" s="1"/>
      <c r="G8424" s="1"/>
      <c r="H8424" s="6" t="s">
        <v>18</v>
      </c>
      <c r="I8424" s="6" t="s">
        <v>18</v>
      </c>
      <c r="J8424" s="7" t="b">
        <v>0</v>
      </c>
      <c r="K8424" s="13" t="s">
        <v>19</v>
      </c>
      <c r="L8424" s="8"/>
    </row>
    <row r="8425" ht="31.5" hidden="1" customHeight="1">
      <c r="A8425" s="5" t="s">
        <v>9725</v>
      </c>
      <c r="B8425" s="2" t="s">
        <v>203</v>
      </c>
      <c r="C8425" s="1" t="s">
        <v>14</v>
      </c>
      <c r="D8425" s="1">
        <v>3.8</v>
      </c>
      <c r="E8425" s="3" t="s">
        <v>15</v>
      </c>
      <c r="F8425" s="1"/>
      <c r="G8425" s="1"/>
      <c r="H8425" s="6" t="s">
        <v>18</v>
      </c>
      <c r="I8425" s="6" t="s">
        <v>18</v>
      </c>
      <c r="J8425" s="7" t="b">
        <v>0</v>
      </c>
      <c r="K8425" s="13" t="s">
        <v>19</v>
      </c>
      <c r="L8425" s="8"/>
    </row>
    <row r="8426" ht="31.5" hidden="1" customHeight="1">
      <c r="A8426" s="5" t="s">
        <v>9726</v>
      </c>
      <c r="B8426" s="2" t="s">
        <v>203</v>
      </c>
      <c r="C8426" s="1" t="s">
        <v>4896</v>
      </c>
      <c r="D8426" s="1">
        <v>3.8</v>
      </c>
      <c r="E8426" s="3" t="s">
        <v>15</v>
      </c>
      <c r="F8426" s="1"/>
      <c r="G8426" s="1"/>
      <c r="H8426" s="6" t="s">
        <v>18</v>
      </c>
      <c r="I8426" s="6" t="s">
        <v>18</v>
      </c>
      <c r="J8426" s="7" t="b">
        <v>0</v>
      </c>
      <c r="K8426" s="13" t="s">
        <v>19</v>
      </c>
      <c r="L8426" s="8"/>
    </row>
    <row r="8427" ht="31.5" hidden="1" customHeight="1">
      <c r="A8427" s="5" t="s">
        <v>9727</v>
      </c>
      <c r="B8427" s="2" t="s">
        <v>500</v>
      </c>
      <c r="C8427" s="1" t="s">
        <v>9728</v>
      </c>
      <c r="D8427" s="1">
        <v>3.5</v>
      </c>
      <c r="E8427" s="3" t="s">
        <v>15</v>
      </c>
      <c r="F8427" s="1"/>
      <c r="G8427" s="1"/>
      <c r="H8427" s="6" t="s">
        <v>18</v>
      </c>
      <c r="I8427" s="6" t="s">
        <v>18</v>
      </c>
      <c r="J8427" s="7" t="b">
        <v>0</v>
      </c>
      <c r="K8427" s="13" t="s">
        <v>19</v>
      </c>
      <c r="L8427" s="8"/>
    </row>
    <row r="8428" ht="31.5" hidden="1" customHeight="1">
      <c r="A8428" s="5" t="s">
        <v>9729</v>
      </c>
      <c r="B8428" s="2" t="s">
        <v>13</v>
      </c>
      <c r="C8428" s="1" t="s">
        <v>9728</v>
      </c>
      <c r="D8428" s="1">
        <v>3.2</v>
      </c>
      <c r="E8428" s="3" t="s">
        <v>15</v>
      </c>
      <c r="F8428" s="1"/>
      <c r="G8428" s="1"/>
      <c r="H8428" s="6" t="s">
        <v>18</v>
      </c>
      <c r="I8428" s="6" t="s">
        <v>18</v>
      </c>
      <c r="J8428" s="7" t="b">
        <v>0</v>
      </c>
      <c r="K8428" s="13" t="s">
        <v>19</v>
      </c>
      <c r="L8428" s="8"/>
    </row>
    <row r="8429" ht="31.5" hidden="1" customHeight="1">
      <c r="A8429" s="5" t="s">
        <v>9730</v>
      </c>
      <c r="B8429" s="2" t="s">
        <v>333</v>
      </c>
      <c r="C8429" s="1" t="s">
        <v>9728</v>
      </c>
      <c r="D8429" s="1">
        <v>4.0</v>
      </c>
      <c r="E8429" s="3" t="s">
        <v>15</v>
      </c>
      <c r="F8429" s="1"/>
      <c r="G8429" s="1"/>
      <c r="H8429" s="6" t="s">
        <v>18</v>
      </c>
      <c r="I8429" s="6" t="s">
        <v>18</v>
      </c>
      <c r="J8429" s="7" t="b">
        <v>0</v>
      </c>
      <c r="K8429" s="13" t="s">
        <v>19</v>
      </c>
      <c r="L8429" s="8"/>
    </row>
    <row r="8430" ht="31.5" hidden="1" customHeight="1">
      <c r="A8430" s="5" t="s">
        <v>9731</v>
      </c>
      <c r="B8430" s="2" t="s">
        <v>203</v>
      </c>
      <c r="C8430" s="1" t="s">
        <v>9728</v>
      </c>
      <c r="D8430" s="1">
        <v>3.2</v>
      </c>
      <c r="E8430" s="3" t="s">
        <v>15</v>
      </c>
      <c r="F8430" s="1"/>
      <c r="G8430" s="1"/>
      <c r="H8430" s="6" t="s">
        <v>18</v>
      </c>
      <c r="I8430" s="6" t="s">
        <v>18</v>
      </c>
      <c r="J8430" s="7" t="b">
        <v>0</v>
      </c>
      <c r="K8430" s="13" t="s">
        <v>19</v>
      </c>
      <c r="L8430" s="8"/>
    </row>
    <row r="8431" ht="31.5" hidden="1" customHeight="1">
      <c r="A8431" s="5" t="s">
        <v>9732</v>
      </c>
      <c r="B8431" s="2" t="s">
        <v>70</v>
      </c>
      <c r="C8431" s="1" t="s">
        <v>9728</v>
      </c>
      <c r="D8431" s="1">
        <v>13.7</v>
      </c>
      <c r="E8431" s="3" t="s">
        <v>15</v>
      </c>
      <c r="F8431" s="1"/>
      <c r="G8431" s="1"/>
      <c r="H8431" s="6" t="s">
        <v>18</v>
      </c>
      <c r="I8431" s="6" t="s">
        <v>18</v>
      </c>
      <c r="J8431" s="7" t="b">
        <v>1</v>
      </c>
      <c r="K8431" s="13" t="s">
        <v>19</v>
      </c>
      <c r="L8431" s="8"/>
    </row>
    <row r="8432" ht="31.5" hidden="1" customHeight="1">
      <c r="A8432" s="5" t="s">
        <v>9733</v>
      </c>
      <c r="B8432" s="2" t="s">
        <v>500</v>
      </c>
      <c r="C8432" s="1" t="s">
        <v>14</v>
      </c>
      <c r="D8432" s="1">
        <v>3.8</v>
      </c>
      <c r="E8432" s="3" t="s">
        <v>15</v>
      </c>
      <c r="F8432" s="1"/>
      <c r="G8432" s="1"/>
      <c r="H8432" s="6" t="s">
        <v>18</v>
      </c>
      <c r="I8432" s="6" t="s">
        <v>18</v>
      </c>
      <c r="J8432" s="7" t="b">
        <v>0</v>
      </c>
      <c r="K8432" s="13" t="s">
        <v>19</v>
      </c>
      <c r="L8432" s="8"/>
    </row>
    <row r="8433" ht="31.5" hidden="1" customHeight="1">
      <c r="A8433" s="5" t="s">
        <v>9734</v>
      </c>
      <c r="B8433" s="2" t="s">
        <v>13</v>
      </c>
      <c r="C8433" s="1" t="s">
        <v>14</v>
      </c>
      <c r="D8433" s="1">
        <v>3.5</v>
      </c>
      <c r="E8433" s="3" t="s">
        <v>15</v>
      </c>
      <c r="F8433" s="1"/>
      <c r="G8433" s="1"/>
      <c r="H8433" s="6" t="s">
        <v>18</v>
      </c>
      <c r="I8433" s="6" t="s">
        <v>18</v>
      </c>
      <c r="J8433" s="7" t="b">
        <v>0</v>
      </c>
      <c r="K8433" s="13" t="s">
        <v>19</v>
      </c>
      <c r="L8433" s="8"/>
    </row>
    <row r="8434" ht="31.5" hidden="1" customHeight="1">
      <c r="A8434" s="5" t="s">
        <v>9735</v>
      </c>
      <c r="B8434" s="2" t="s">
        <v>333</v>
      </c>
      <c r="C8434" s="1" t="s">
        <v>14</v>
      </c>
      <c r="D8434" s="1">
        <v>5.2</v>
      </c>
      <c r="E8434" s="3" t="s">
        <v>15</v>
      </c>
      <c r="F8434" s="1"/>
      <c r="G8434" s="1"/>
      <c r="H8434" s="6" t="s">
        <v>18</v>
      </c>
      <c r="I8434" s="6" t="s">
        <v>18</v>
      </c>
      <c r="J8434" s="7" t="b">
        <v>0</v>
      </c>
      <c r="K8434" s="13" t="s">
        <v>19</v>
      </c>
      <c r="L8434" s="8"/>
    </row>
    <row r="8435" ht="31.5" hidden="1" customHeight="1">
      <c r="A8435" s="5" t="s">
        <v>9736</v>
      </c>
      <c r="B8435" s="2" t="s">
        <v>203</v>
      </c>
      <c r="C8435" s="1" t="s">
        <v>14</v>
      </c>
      <c r="D8435" s="1">
        <v>3.5</v>
      </c>
      <c r="E8435" s="3" t="s">
        <v>15</v>
      </c>
      <c r="F8435" s="1"/>
      <c r="G8435" s="1"/>
      <c r="H8435" s="6" t="s">
        <v>18</v>
      </c>
      <c r="I8435" s="6" t="s">
        <v>18</v>
      </c>
      <c r="J8435" s="7" t="b">
        <v>0</v>
      </c>
      <c r="K8435" s="13" t="s">
        <v>19</v>
      </c>
      <c r="L8435" s="8"/>
    </row>
    <row r="8436" ht="31.5" hidden="1" customHeight="1">
      <c r="A8436" s="5" t="s">
        <v>9737</v>
      </c>
      <c r="B8436" s="2" t="s">
        <v>70</v>
      </c>
      <c r="C8436" s="1" t="s">
        <v>14</v>
      </c>
      <c r="D8436" s="1">
        <v>16.0</v>
      </c>
      <c r="E8436" s="3" t="s">
        <v>15</v>
      </c>
      <c r="F8436" s="1"/>
      <c r="G8436" s="1"/>
      <c r="H8436" s="6" t="s">
        <v>18</v>
      </c>
      <c r="I8436" s="6" t="s">
        <v>18</v>
      </c>
      <c r="J8436" s="7" t="b">
        <v>1</v>
      </c>
      <c r="K8436" s="13" t="s">
        <v>19</v>
      </c>
      <c r="L8436" s="8"/>
    </row>
    <row r="8437" ht="31.5" hidden="1" customHeight="1">
      <c r="A8437" s="5" t="s">
        <v>9738</v>
      </c>
      <c r="B8437" s="2" t="s">
        <v>4423</v>
      </c>
      <c r="C8437" s="1" t="s">
        <v>74</v>
      </c>
      <c r="D8437" s="1">
        <v>1.5</v>
      </c>
      <c r="E8437" s="3" t="s">
        <v>15</v>
      </c>
      <c r="F8437" s="1"/>
      <c r="G8437" s="1"/>
      <c r="H8437" s="6" t="s">
        <v>18</v>
      </c>
      <c r="I8437" s="6" t="s">
        <v>18</v>
      </c>
      <c r="J8437" s="7" t="b">
        <v>0</v>
      </c>
      <c r="K8437" s="13" t="s">
        <v>19</v>
      </c>
      <c r="L8437" s="8"/>
    </row>
    <row r="8438" ht="31.5" hidden="1" customHeight="1">
      <c r="A8438" s="5" t="s">
        <v>9739</v>
      </c>
      <c r="B8438" s="2" t="s">
        <v>203</v>
      </c>
      <c r="C8438" s="1" t="s">
        <v>74</v>
      </c>
      <c r="D8438" s="1">
        <v>3.2</v>
      </c>
      <c r="E8438" s="3" t="s">
        <v>15</v>
      </c>
      <c r="F8438" s="1"/>
      <c r="G8438" s="1"/>
      <c r="H8438" s="6" t="s">
        <v>18</v>
      </c>
      <c r="I8438" s="6" t="s">
        <v>18</v>
      </c>
      <c r="J8438" s="7" t="b">
        <v>0</v>
      </c>
      <c r="K8438" s="13" t="s">
        <v>19</v>
      </c>
      <c r="L8438" s="8"/>
    </row>
    <row r="8439" ht="31.5" hidden="1" customHeight="1">
      <c r="A8439" s="5" t="s">
        <v>9740</v>
      </c>
      <c r="B8439" s="2" t="s">
        <v>1290</v>
      </c>
      <c r="C8439" s="1" t="s">
        <v>74</v>
      </c>
      <c r="D8439" s="1">
        <v>5.5</v>
      </c>
      <c r="E8439" s="3" t="s">
        <v>15</v>
      </c>
      <c r="F8439" s="1"/>
      <c r="G8439" s="1"/>
      <c r="H8439" s="6" t="s">
        <v>18</v>
      </c>
      <c r="I8439" s="6" t="s">
        <v>18</v>
      </c>
      <c r="J8439" s="7" t="b">
        <v>0</v>
      </c>
      <c r="K8439" s="13" t="s">
        <v>19</v>
      </c>
      <c r="L8439" s="8"/>
    </row>
    <row r="8440" ht="31.5" hidden="1" customHeight="1">
      <c r="A8440" s="5" t="s">
        <v>9741</v>
      </c>
      <c r="B8440" s="2" t="s">
        <v>1290</v>
      </c>
      <c r="C8440" s="1" t="s">
        <v>74</v>
      </c>
      <c r="D8440" s="1">
        <v>5.5</v>
      </c>
      <c r="E8440" s="3" t="s">
        <v>15</v>
      </c>
      <c r="F8440" s="1"/>
      <c r="G8440" s="1"/>
      <c r="H8440" s="6" t="s">
        <v>18</v>
      </c>
      <c r="I8440" s="6" t="s">
        <v>18</v>
      </c>
      <c r="J8440" s="7" t="b">
        <v>0</v>
      </c>
      <c r="K8440" s="13" t="s">
        <v>19</v>
      </c>
      <c r="L8440" s="8"/>
    </row>
    <row r="8441" ht="31.5" hidden="1" customHeight="1">
      <c r="A8441" s="5" t="s">
        <v>9742</v>
      </c>
      <c r="B8441" s="2" t="s">
        <v>1290</v>
      </c>
      <c r="C8441" s="1" t="s">
        <v>74</v>
      </c>
      <c r="D8441" s="1">
        <v>5.5</v>
      </c>
      <c r="E8441" s="3" t="s">
        <v>15</v>
      </c>
      <c r="F8441" s="1"/>
      <c r="G8441" s="1"/>
      <c r="H8441" s="6" t="s">
        <v>18</v>
      </c>
      <c r="I8441" s="6" t="s">
        <v>18</v>
      </c>
      <c r="J8441" s="7" t="b">
        <v>0</v>
      </c>
      <c r="K8441" s="13" t="s">
        <v>19</v>
      </c>
      <c r="L8441" s="8"/>
    </row>
    <row r="8442" ht="31.5" hidden="1" customHeight="1">
      <c r="A8442" s="5" t="s">
        <v>9743</v>
      </c>
      <c r="B8442" s="2" t="s">
        <v>1290</v>
      </c>
      <c r="C8442" s="1" t="s">
        <v>74</v>
      </c>
      <c r="D8442" s="1">
        <v>4.5</v>
      </c>
      <c r="E8442" s="3" t="s">
        <v>15</v>
      </c>
      <c r="F8442" s="1"/>
      <c r="G8442" s="1"/>
      <c r="H8442" s="6" t="s">
        <v>18</v>
      </c>
      <c r="I8442" s="6" t="s">
        <v>18</v>
      </c>
      <c r="J8442" s="7" t="b">
        <v>0</v>
      </c>
      <c r="K8442" s="13" t="s">
        <v>19</v>
      </c>
      <c r="L8442" s="8"/>
    </row>
    <row r="8443" ht="31.5" hidden="1" customHeight="1">
      <c r="A8443" s="5" t="s">
        <v>9744</v>
      </c>
      <c r="B8443" s="2" t="s">
        <v>1290</v>
      </c>
      <c r="C8443" s="1" t="s">
        <v>74</v>
      </c>
      <c r="D8443" s="1">
        <v>4.9</v>
      </c>
      <c r="E8443" s="3" t="s">
        <v>15</v>
      </c>
      <c r="F8443" s="1"/>
      <c r="G8443" s="1"/>
      <c r="H8443" s="6" t="s">
        <v>18</v>
      </c>
      <c r="I8443" s="6" t="s">
        <v>18</v>
      </c>
      <c r="J8443" s="7" t="b">
        <v>0</v>
      </c>
      <c r="K8443" s="13" t="s">
        <v>19</v>
      </c>
      <c r="L8443" s="8"/>
    </row>
    <row r="8444" ht="31.5" hidden="1" customHeight="1">
      <c r="A8444" s="5" t="s">
        <v>9745</v>
      </c>
      <c r="B8444" s="2" t="s">
        <v>4423</v>
      </c>
      <c r="C8444" s="1" t="s">
        <v>74</v>
      </c>
      <c r="D8444" s="1">
        <v>2.5</v>
      </c>
      <c r="E8444" s="3" t="s">
        <v>15</v>
      </c>
      <c r="F8444" s="1"/>
      <c r="G8444" s="1"/>
      <c r="H8444" s="6" t="s">
        <v>18</v>
      </c>
      <c r="I8444" s="6" t="s">
        <v>18</v>
      </c>
      <c r="J8444" s="7" t="b">
        <v>0</v>
      </c>
      <c r="K8444" s="13" t="s">
        <v>19</v>
      </c>
      <c r="L8444" s="8"/>
    </row>
    <row r="8445" ht="31.5" hidden="1" customHeight="1">
      <c r="A8445" s="5" t="s">
        <v>9746</v>
      </c>
      <c r="B8445" s="2" t="s">
        <v>9747</v>
      </c>
      <c r="C8445" s="1" t="s">
        <v>74</v>
      </c>
      <c r="D8445" s="1">
        <v>3.9</v>
      </c>
      <c r="E8445" s="3" t="s">
        <v>15</v>
      </c>
      <c r="F8445" s="1" t="s">
        <v>9748</v>
      </c>
      <c r="G8445" s="1" t="s">
        <v>9748</v>
      </c>
      <c r="H8445" s="6" t="s">
        <v>18</v>
      </c>
      <c r="I8445" s="6" t="s">
        <v>18</v>
      </c>
      <c r="J8445" s="7" t="b">
        <v>0</v>
      </c>
      <c r="K8445" s="13" t="s">
        <v>19</v>
      </c>
      <c r="L8445" s="8"/>
    </row>
    <row r="8446" ht="31.5" hidden="1" customHeight="1">
      <c r="A8446" s="5" t="s">
        <v>9749</v>
      </c>
      <c r="B8446" s="2" t="s">
        <v>9747</v>
      </c>
      <c r="C8446" s="1" t="s">
        <v>74</v>
      </c>
      <c r="D8446" s="1">
        <v>3.9</v>
      </c>
      <c r="E8446" s="3" t="s">
        <v>15</v>
      </c>
      <c r="F8446" s="1" t="s">
        <v>9748</v>
      </c>
      <c r="G8446" s="1" t="s">
        <v>9748</v>
      </c>
      <c r="H8446" s="6" t="s">
        <v>18</v>
      </c>
      <c r="I8446" s="6" t="s">
        <v>18</v>
      </c>
      <c r="J8446" s="7" t="b">
        <v>0</v>
      </c>
      <c r="K8446" s="13" t="s">
        <v>19</v>
      </c>
      <c r="L8446" s="8"/>
    </row>
    <row r="8447" ht="31.5" hidden="1" customHeight="1">
      <c r="A8447" s="5" t="s">
        <v>9750</v>
      </c>
      <c r="B8447" s="2" t="s">
        <v>500</v>
      </c>
      <c r="C8447" s="1" t="s">
        <v>14</v>
      </c>
      <c r="D8447" s="1">
        <v>4.8</v>
      </c>
      <c r="E8447" s="3" t="s">
        <v>15</v>
      </c>
      <c r="F8447" s="1"/>
      <c r="G8447" s="1"/>
      <c r="H8447" s="6" t="s">
        <v>18</v>
      </c>
      <c r="I8447" s="6" t="s">
        <v>18</v>
      </c>
      <c r="J8447" s="7" t="b">
        <v>0</v>
      </c>
      <c r="K8447" s="13" t="s">
        <v>19</v>
      </c>
      <c r="L8447" s="8"/>
    </row>
    <row r="8448" ht="31.5" hidden="1" customHeight="1">
      <c r="A8448" s="5" t="s">
        <v>9751</v>
      </c>
      <c r="B8448" s="2" t="s">
        <v>500</v>
      </c>
      <c r="C8448" s="1" t="s">
        <v>14</v>
      </c>
      <c r="D8448" s="1">
        <v>4.8</v>
      </c>
      <c r="E8448" s="3" t="s">
        <v>15</v>
      </c>
      <c r="F8448" s="1"/>
      <c r="G8448" s="1"/>
      <c r="H8448" s="6" t="s">
        <v>18</v>
      </c>
      <c r="I8448" s="6" t="s">
        <v>18</v>
      </c>
      <c r="J8448" s="7" t="b">
        <v>0</v>
      </c>
      <c r="K8448" s="13" t="s">
        <v>19</v>
      </c>
      <c r="L8448" s="8"/>
    </row>
    <row r="8449" ht="31.5" hidden="1" customHeight="1">
      <c r="A8449" s="5" t="s">
        <v>9752</v>
      </c>
      <c r="B8449" s="2" t="s">
        <v>13</v>
      </c>
      <c r="C8449" s="1" t="s">
        <v>14</v>
      </c>
      <c r="D8449" s="1">
        <v>3.5</v>
      </c>
      <c r="E8449" s="3" t="s">
        <v>15</v>
      </c>
      <c r="F8449" s="1"/>
      <c r="G8449" s="1"/>
      <c r="H8449" s="6" t="s">
        <v>18</v>
      </c>
      <c r="I8449" s="6" t="s">
        <v>18</v>
      </c>
      <c r="J8449" s="7" t="b">
        <v>0</v>
      </c>
      <c r="K8449" s="13" t="s">
        <v>19</v>
      </c>
      <c r="L8449" s="8"/>
    </row>
    <row r="8450" ht="31.5" hidden="1" customHeight="1">
      <c r="A8450" s="5" t="s">
        <v>9753</v>
      </c>
      <c r="B8450" s="2" t="s">
        <v>70</v>
      </c>
      <c r="C8450" s="1" t="s">
        <v>14</v>
      </c>
      <c r="D8450" s="1">
        <v>8.3</v>
      </c>
      <c r="E8450" s="3" t="s">
        <v>15</v>
      </c>
      <c r="F8450" s="1"/>
      <c r="G8450" s="1"/>
      <c r="H8450" s="6" t="s">
        <v>18</v>
      </c>
      <c r="I8450" s="6" t="s">
        <v>18</v>
      </c>
      <c r="J8450" s="7" t="b">
        <v>1</v>
      </c>
      <c r="K8450" s="13" t="s">
        <v>19</v>
      </c>
      <c r="L8450" s="8"/>
    </row>
    <row r="8451" ht="31.5" hidden="1" customHeight="1">
      <c r="A8451" s="5" t="s">
        <v>9754</v>
      </c>
      <c r="B8451" s="2" t="s">
        <v>500</v>
      </c>
      <c r="C8451" s="1" t="s">
        <v>14</v>
      </c>
      <c r="D8451" s="1">
        <v>5.2</v>
      </c>
      <c r="E8451" s="3" t="s">
        <v>15</v>
      </c>
      <c r="F8451" s="1"/>
      <c r="G8451" s="1"/>
      <c r="H8451" s="6" t="s">
        <v>76</v>
      </c>
      <c r="I8451" s="6" t="s">
        <v>18</v>
      </c>
      <c r="J8451" s="7" t="b">
        <v>0</v>
      </c>
      <c r="K8451" s="13" t="s">
        <v>19</v>
      </c>
      <c r="L8451" s="8"/>
    </row>
    <row r="8452" ht="31.5" hidden="1" customHeight="1">
      <c r="A8452" s="5" t="s">
        <v>9755</v>
      </c>
      <c r="B8452" s="2" t="s">
        <v>500</v>
      </c>
      <c r="C8452" s="1" t="s">
        <v>74</v>
      </c>
      <c r="D8452" s="1">
        <v>3.2</v>
      </c>
      <c r="E8452" s="3" t="s">
        <v>15</v>
      </c>
      <c r="F8452" s="1"/>
      <c r="G8452" s="1"/>
      <c r="H8452" s="6" t="s">
        <v>18</v>
      </c>
      <c r="I8452" s="6" t="s">
        <v>18</v>
      </c>
      <c r="J8452" s="7" t="b">
        <v>0</v>
      </c>
      <c r="K8452" s="13" t="s">
        <v>19</v>
      </c>
      <c r="L8452" s="8"/>
    </row>
    <row r="8453" ht="31.5" hidden="1" customHeight="1">
      <c r="A8453" s="5" t="s">
        <v>9756</v>
      </c>
      <c r="B8453" s="2" t="s">
        <v>70</v>
      </c>
      <c r="C8453" s="1" t="s">
        <v>74</v>
      </c>
      <c r="D8453" s="1">
        <v>6.2</v>
      </c>
      <c r="E8453" s="3" t="s">
        <v>15</v>
      </c>
      <c r="F8453" s="1"/>
      <c r="G8453" s="1"/>
      <c r="H8453" s="6" t="s">
        <v>18</v>
      </c>
      <c r="I8453" s="6" t="s">
        <v>18</v>
      </c>
      <c r="J8453" s="7" t="b">
        <v>1</v>
      </c>
      <c r="K8453" s="13" t="s">
        <v>19</v>
      </c>
      <c r="L8453" s="8"/>
    </row>
    <row r="8454" ht="31.5" hidden="1" customHeight="1">
      <c r="A8454" s="5" t="s">
        <v>9757</v>
      </c>
      <c r="B8454" s="2" t="s">
        <v>500</v>
      </c>
      <c r="C8454" s="1" t="s">
        <v>74</v>
      </c>
      <c r="D8454" s="1">
        <v>2.5</v>
      </c>
      <c r="E8454" s="3" t="s">
        <v>15</v>
      </c>
      <c r="F8454" s="1"/>
      <c r="G8454" s="1"/>
      <c r="H8454" s="6" t="s">
        <v>18</v>
      </c>
      <c r="I8454" s="6" t="s">
        <v>18</v>
      </c>
      <c r="J8454" s="7" t="b">
        <v>0</v>
      </c>
      <c r="K8454" s="13" t="s">
        <v>19</v>
      </c>
      <c r="L8454" s="8"/>
    </row>
    <row r="8455" ht="31.5" hidden="1" customHeight="1">
      <c r="A8455" s="5" t="s">
        <v>9758</v>
      </c>
      <c r="B8455" s="2" t="s">
        <v>333</v>
      </c>
      <c r="C8455" s="1" t="s">
        <v>74</v>
      </c>
      <c r="D8455" s="1">
        <v>2.5</v>
      </c>
      <c r="E8455" s="3" t="s">
        <v>15</v>
      </c>
      <c r="F8455" s="1"/>
      <c r="G8455" s="1"/>
      <c r="H8455" s="6" t="s">
        <v>18</v>
      </c>
      <c r="I8455" s="6" t="s">
        <v>18</v>
      </c>
      <c r="J8455" s="7" t="b">
        <v>0</v>
      </c>
      <c r="K8455" s="13" t="s">
        <v>19</v>
      </c>
      <c r="L8455" s="8"/>
    </row>
    <row r="8456" ht="31.5" customHeight="1">
      <c r="A8456" s="5" t="s">
        <v>9759</v>
      </c>
      <c r="B8456" s="2" t="s">
        <v>70</v>
      </c>
      <c r="C8456" s="1" t="s">
        <v>74</v>
      </c>
      <c r="D8456" s="1">
        <v>5.0</v>
      </c>
      <c r="E8456" s="3" t="s">
        <v>15</v>
      </c>
      <c r="F8456" s="1"/>
      <c r="G8456" s="1"/>
      <c r="H8456" s="6" t="s">
        <v>9760</v>
      </c>
      <c r="I8456" s="6" t="s">
        <v>9760</v>
      </c>
      <c r="J8456" s="7" t="b">
        <v>0</v>
      </c>
      <c r="K8456" s="13" t="s">
        <v>19</v>
      </c>
      <c r="L8456" s="8"/>
    </row>
    <row r="8457" ht="31.5" hidden="1" customHeight="1">
      <c r="A8457" s="5" t="s">
        <v>9761</v>
      </c>
      <c r="B8457" s="2" t="s">
        <v>500</v>
      </c>
      <c r="C8457" s="1" t="s">
        <v>14</v>
      </c>
      <c r="D8457" s="1">
        <v>5.5</v>
      </c>
      <c r="E8457" s="3" t="s">
        <v>15</v>
      </c>
      <c r="F8457" s="1"/>
      <c r="G8457" s="1"/>
      <c r="H8457" s="6" t="s">
        <v>18</v>
      </c>
      <c r="I8457" s="6" t="s">
        <v>18</v>
      </c>
      <c r="J8457" s="7" t="b">
        <v>0</v>
      </c>
      <c r="K8457" s="13" t="s">
        <v>19</v>
      </c>
      <c r="L8457" s="8"/>
    </row>
    <row r="8458" ht="31.5" hidden="1" customHeight="1">
      <c r="A8458" s="5" t="s">
        <v>9762</v>
      </c>
      <c r="B8458" s="2" t="s">
        <v>13</v>
      </c>
      <c r="C8458" s="1" t="s">
        <v>14</v>
      </c>
      <c r="D8458" s="1">
        <v>4.5</v>
      </c>
      <c r="E8458" s="3" t="s">
        <v>15</v>
      </c>
      <c r="F8458" s="1"/>
      <c r="G8458" s="1"/>
      <c r="H8458" s="6" t="s">
        <v>18</v>
      </c>
      <c r="I8458" s="6" t="s">
        <v>18</v>
      </c>
      <c r="J8458" s="7" t="b">
        <v>0</v>
      </c>
      <c r="K8458" s="13" t="s">
        <v>19</v>
      </c>
      <c r="L8458" s="8"/>
    </row>
    <row r="8459" ht="31.5" hidden="1" customHeight="1">
      <c r="A8459" s="5" t="s">
        <v>9763</v>
      </c>
      <c r="B8459" s="2" t="s">
        <v>70</v>
      </c>
      <c r="C8459" s="1" t="s">
        <v>14</v>
      </c>
      <c r="D8459" s="1">
        <v>10.0</v>
      </c>
      <c r="E8459" s="3" t="s">
        <v>15</v>
      </c>
      <c r="F8459" s="1"/>
      <c r="G8459" s="1"/>
      <c r="H8459" s="6" t="s">
        <v>18</v>
      </c>
      <c r="I8459" s="6" t="s">
        <v>18</v>
      </c>
      <c r="J8459" s="7" t="b">
        <v>1</v>
      </c>
      <c r="K8459" s="13" t="s">
        <v>19</v>
      </c>
      <c r="L8459" s="8"/>
    </row>
    <row r="8460" ht="31.5" hidden="1" customHeight="1">
      <c r="A8460" s="5" t="s">
        <v>9764</v>
      </c>
      <c r="B8460" s="2" t="s">
        <v>500</v>
      </c>
      <c r="C8460" s="1" t="s">
        <v>74</v>
      </c>
      <c r="D8460" s="1">
        <v>6.9</v>
      </c>
      <c r="E8460" s="3" t="s">
        <v>15</v>
      </c>
      <c r="F8460" s="1"/>
      <c r="G8460" s="1"/>
      <c r="H8460" s="6" t="s">
        <v>18</v>
      </c>
      <c r="I8460" s="6" t="s">
        <v>18</v>
      </c>
      <c r="J8460" s="7" t="b">
        <v>0</v>
      </c>
      <c r="K8460" s="13" t="s">
        <v>19</v>
      </c>
      <c r="L8460" s="8"/>
    </row>
    <row r="8461" ht="31.5" hidden="1" customHeight="1">
      <c r="A8461" s="5" t="s">
        <v>9765</v>
      </c>
      <c r="B8461" s="2" t="s">
        <v>668</v>
      </c>
      <c r="C8461" s="1" t="s">
        <v>74</v>
      </c>
      <c r="D8461" s="1">
        <v>2.2</v>
      </c>
      <c r="E8461" s="3" t="s">
        <v>15</v>
      </c>
      <c r="F8461" s="1"/>
      <c r="G8461" s="1"/>
      <c r="H8461" s="6" t="s">
        <v>18</v>
      </c>
      <c r="I8461" s="6" t="s">
        <v>18</v>
      </c>
      <c r="J8461" s="7" t="b">
        <v>0</v>
      </c>
      <c r="K8461" s="13" t="s">
        <v>19</v>
      </c>
      <c r="L8461" s="8"/>
    </row>
    <row r="8462" ht="31.5" customHeight="1">
      <c r="A8462" s="5" t="s">
        <v>9766</v>
      </c>
      <c r="B8462" s="2" t="s">
        <v>333</v>
      </c>
      <c r="C8462" s="1" t="s">
        <v>14</v>
      </c>
      <c r="D8462" s="1">
        <v>3.5</v>
      </c>
      <c r="E8462" s="3" t="s">
        <v>15</v>
      </c>
      <c r="F8462" s="1"/>
      <c r="G8462" s="1"/>
      <c r="H8462" s="6" t="s">
        <v>9760</v>
      </c>
      <c r="I8462" s="6" t="s">
        <v>9760</v>
      </c>
      <c r="J8462" s="7" t="b">
        <v>0</v>
      </c>
      <c r="K8462" s="13" t="s">
        <v>19</v>
      </c>
      <c r="L8462" s="8"/>
    </row>
    <row r="8463" ht="31.5" customHeight="1">
      <c r="A8463" s="5" t="s">
        <v>9767</v>
      </c>
      <c r="B8463" s="2" t="s">
        <v>333</v>
      </c>
      <c r="C8463" s="1" t="s">
        <v>14</v>
      </c>
      <c r="D8463" s="1">
        <v>3.2</v>
      </c>
      <c r="E8463" s="3" t="s">
        <v>15</v>
      </c>
      <c r="F8463" s="1"/>
      <c r="G8463" s="1"/>
      <c r="H8463" s="6" t="s">
        <v>9760</v>
      </c>
      <c r="I8463" s="6" t="s">
        <v>9760</v>
      </c>
      <c r="J8463" s="7" t="b">
        <v>0</v>
      </c>
      <c r="K8463" s="13" t="s">
        <v>19</v>
      </c>
      <c r="L8463" s="8"/>
    </row>
    <row r="8464" ht="31.5" hidden="1" customHeight="1">
      <c r="A8464" s="5" t="s">
        <v>9768</v>
      </c>
      <c r="B8464" s="2" t="s">
        <v>333</v>
      </c>
      <c r="C8464" s="1" t="s">
        <v>14</v>
      </c>
      <c r="D8464" s="1">
        <v>4.2</v>
      </c>
      <c r="E8464" s="3" t="s">
        <v>15</v>
      </c>
      <c r="F8464" s="1"/>
      <c r="G8464" s="1"/>
      <c r="H8464" s="6" t="s">
        <v>18</v>
      </c>
      <c r="I8464" s="6" t="s">
        <v>18</v>
      </c>
      <c r="J8464" s="7" t="b">
        <v>0</v>
      </c>
      <c r="K8464" s="13" t="s">
        <v>19</v>
      </c>
      <c r="L8464" s="8"/>
    </row>
    <row r="8465" ht="31.5" hidden="1" customHeight="1">
      <c r="A8465" s="5" t="s">
        <v>9769</v>
      </c>
      <c r="B8465" s="2" t="s">
        <v>333</v>
      </c>
      <c r="C8465" s="1" t="s">
        <v>14</v>
      </c>
      <c r="D8465" s="1">
        <v>4.2</v>
      </c>
      <c r="E8465" s="3" t="s">
        <v>15</v>
      </c>
      <c r="F8465" s="1"/>
      <c r="G8465" s="1"/>
      <c r="H8465" s="6" t="s">
        <v>18</v>
      </c>
      <c r="I8465" s="6" t="s">
        <v>18</v>
      </c>
      <c r="J8465" s="7" t="b">
        <v>0</v>
      </c>
      <c r="K8465" s="13" t="s">
        <v>19</v>
      </c>
      <c r="L8465" s="8"/>
    </row>
    <row r="8466" ht="31.5" hidden="1" customHeight="1">
      <c r="A8466" s="5" t="s">
        <v>9770</v>
      </c>
      <c r="B8466" s="2" t="s">
        <v>4423</v>
      </c>
      <c r="C8466" s="1" t="s">
        <v>74</v>
      </c>
      <c r="D8466" s="1">
        <v>1.5</v>
      </c>
      <c r="E8466" s="3" t="s">
        <v>15</v>
      </c>
      <c r="F8466" s="1"/>
      <c r="G8466" s="1"/>
      <c r="H8466" s="6" t="s">
        <v>18</v>
      </c>
      <c r="I8466" s="6" t="s">
        <v>18</v>
      </c>
      <c r="J8466" s="7" t="b">
        <v>0</v>
      </c>
      <c r="K8466" s="13" t="s">
        <v>19</v>
      </c>
      <c r="L8466" s="8"/>
    </row>
    <row r="8467" ht="31.5" hidden="1" customHeight="1">
      <c r="A8467" s="5" t="s">
        <v>9771</v>
      </c>
      <c r="B8467" s="2" t="s">
        <v>1290</v>
      </c>
      <c r="C8467" s="1" t="s">
        <v>74</v>
      </c>
      <c r="D8467" s="1">
        <v>4.0</v>
      </c>
      <c r="E8467" s="3" t="s">
        <v>15</v>
      </c>
      <c r="F8467" s="1" t="s">
        <v>9772</v>
      </c>
      <c r="G8467" s="1" t="s">
        <v>9773</v>
      </c>
      <c r="H8467" s="6" t="s">
        <v>18</v>
      </c>
      <c r="I8467" s="6" t="s">
        <v>18</v>
      </c>
      <c r="J8467" s="7" t="b">
        <v>0</v>
      </c>
      <c r="K8467" s="13" t="s">
        <v>19</v>
      </c>
      <c r="L8467" s="8"/>
    </row>
    <row r="8468" ht="31.5" hidden="1" customHeight="1">
      <c r="A8468" s="5" t="s">
        <v>9774</v>
      </c>
      <c r="B8468" s="2" t="s">
        <v>1290</v>
      </c>
      <c r="C8468" s="1" t="s">
        <v>74</v>
      </c>
      <c r="D8468" s="1">
        <v>4.0</v>
      </c>
      <c r="E8468" s="3" t="s">
        <v>15</v>
      </c>
      <c r="F8468" s="1" t="s">
        <v>9775</v>
      </c>
      <c r="G8468" s="1" t="s">
        <v>9776</v>
      </c>
      <c r="H8468" s="6" t="s">
        <v>18</v>
      </c>
      <c r="I8468" s="6" t="s">
        <v>18</v>
      </c>
      <c r="J8468" s="7" t="b">
        <v>0</v>
      </c>
      <c r="K8468" s="13" t="s">
        <v>19</v>
      </c>
      <c r="L8468" s="8"/>
    </row>
    <row r="8469" ht="31.5" hidden="1" customHeight="1">
      <c r="A8469" s="5" t="s">
        <v>9777</v>
      </c>
      <c r="B8469" s="2" t="s">
        <v>1290</v>
      </c>
      <c r="C8469" s="1" t="s">
        <v>74</v>
      </c>
      <c r="D8469" s="1">
        <v>4.0</v>
      </c>
      <c r="E8469" s="3" t="s">
        <v>15</v>
      </c>
      <c r="F8469" s="1" t="s">
        <v>9778</v>
      </c>
      <c r="G8469" s="1" t="s">
        <v>9779</v>
      </c>
      <c r="H8469" s="6" t="s">
        <v>18</v>
      </c>
      <c r="I8469" s="6" t="s">
        <v>18</v>
      </c>
      <c r="J8469" s="7" t="b">
        <v>0</v>
      </c>
      <c r="K8469" s="13" t="s">
        <v>19</v>
      </c>
      <c r="L8469" s="8"/>
    </row>
    <row r="8470" ht="31.5" hidden="1" customHeight="1">
      <c r="A8470" s="5" t="s">
        <v>9780</v>
      </c>
      <c r="B8470" s="2" t="s">
        <v>1290</v>
      </c>
      <c r="C8470" s="1" t="s">
        <v>74</v>
      </c>
      <c r="D8470" s="1">
        <v>4.0</v>
      </c>
      <c r="E8470" s="3" t="s">
        <v>15</v>
      </c>
      <c r="F8470" s="1" t="s">
        <v>9781</v>
      </c>
      <c r="G8470" s="1" t="s">
        <v>9782</v>
      </c>
      <c r="H8470" s="6" t="s">
        <v>18</v>
      </c>
      <c r="I8470" s="6" t="s">
        <v>18</v>
      </c>
      <c r="J8470" s="7" t="b">
        <v>0</v>
      </c>
      <c r="K8470" s="13" t="s">
        <v>19</v>
      </c>
      <c r="L8470" s="8"/>
    </row>
    <row r="8471" ht="31.5" hidden="1" customHeight="1">
      <c r="A8471" s="5" t="s">
        <v>9783</v>
      </c>
      <c r="B8471" s="2" t="s">
        <v>1290</v>
      </c>
      <c r="C8471" s="1" t="s">
        <v>74</v>
      </c>
      <c r="D8471" s="1">
        <v>4.0</v>
      </c>
      <c r="E8471" s="3" t="s">
        <v>15</v>
      </c>
      <c r="F8471" s="1" t="s">
        <v>9784</v>
      </c>
      <c r="G8471" s="1" t="s">
        <v>9785</v>
      </c>
      <c r="H8471" s="6" t="s">
        <v>18</v>
      </c>
      <c r="I8471" s="6" t="s">
        <v>18</v>
      </c>
      <c r="J8471" s="7" t="b">
        <v>0</v>
      </c>
      <c r="K8471" s="13" t="s">
        <v>19</v>
      </c>
      <c r="L8471" s="8"/>
    </row>
    <row r="8472" ht="31.5" hidden="1" customHeight="1">
      <c r="A8472" s="5" t="s">
        <v>9786</v>
      </c>
      <c r="B8472" s="2" t="s">
        <v>1290</v>
      </c>
      <c r="C8472" s="1" t="s">
        <v>74</v>
      </c>
      <c r="D8472" s="1">
        <v>4.0</v>
      </c>
      <c r="E8472" s="3" t="s">
        <v>15</v>
      </c>
      <c r="F8472" s="1" t="s">
        <v>9784</v>
      </c>
      <c r="G8472" s="1" t="s">
        <v>9785</v>
      </c>
      <c r="H8472" s="6" t="s">
        <v>18</v>
      </c>
      <c r="I8472" s="6" t="s">
        <v>18</v>
      </c>
      <c r="J8472" s="7" t="b">
        <v>0</v>
      </c>
      <c r="K8472" s="13" t="s">
        <v>19</v>
      </c>
      <c r="L8472" s="8"/>
    </row>
    <row r="8473" ht="31.5" hidden="1" customHeight="1">
      <c r="A8473" s="5" t="s">
        <v>9787</v>
      </c>
      <c r="B8473" s="2" t="s">
        <v>1290</v>
      </c>
      <c r="C8473" s="1" t="s">
        <v>74</v>
      </c>
      <c r="D8473" s="1">
        <v>4.0</v>
      </c>
      <c r="E8473" s="3" t="s">
        <v>15</v>
      </c>
      <c r="F8473" s="1" t="s">
        <v>9788</v>
      </c>
      <c r="G8473" s="1" t="s">
        <v>9789</v>
      </c>
      <c r="H8473" s="6" t="s">
        <v>18</v>
      </c>
      <c r="I8473" s="6" t="s">
        <v>18</v>
      </c>
      <c r="J8473" s="7" t="b">
        <v>0</v>
      </c>
      <c r="K8473" s="13" t="s">
        <v>19</v>
      </c>
      <c r="L8473" s="8"/>
    </row>
    <row r="8474" ht="31.5" hidden="1" customHeight="1">
      <c r="A8474" s="5" t="s">
        <v>9790</v>
      </c>
      <c r="B8474" s="2" t="s">
        <v>500</v>
      </c>
      <c r="C8474" s="1" t="s">
        <v>9791</v>
      </c>
      <c r="D8474" s="1">
        <v>3.8</v>
      </c>
      <c r="E8474" s="3" t="s">
        <v>15</v>
      </c>
      <c r="F8474" s="1"/>
      <c r="G8474" s="1"/>
      <c r="H8474" s="6" t="s">
        <v>18</v>
      </c>
      <c r="I8474" s="6" t="s">
        <v>18</v>
      </c>
      <c r="J8474" s="7" t="b">
        <v>0</v>
      </c>
      <c r="K8474" s="13" t="s">
        <v>19</v>
      </c>
      <c r="L8474" s="8"/>
    </row>
    <row r="8475" ht="31.5" hidden="1" customHeight="1">
      <c r="A8475" s="5" t="s">
        <v>9792</v>
      </c>
      <c r="B8475" s="2" t="s">
        <v>568</v>
      </c>
      <c r="C8475" s="1" t="s">
        <v>9793</v>
      </c>
      <c r="D8475" s="1">
        <v>7.2</v>
      </c>
      <c r="E8475" s="3" t="s">
        <v>15</v>
      </c>
      <c r="F8475" s="1"/>
      <c r="G8475" s="1"/>
      <c r="H8475" s="6" t="s">
        <v>18</v>
      </c>
      <c r="I8475" s="6" t="s">
        <v>18</v>
      </c>
      <c r="J8475" s="7" t="b">
        <v>0</v>
      </c>
      <c r="K8475" s="13" t="s">
        <v>19</v>
      </c>
      <c r="L8475" s="8"/>
    </row>
    <row r="8476" ht="31.5" hidden="1" customHeight="1">
      <c r="A8476" s="5" t="s">
        <v>9794</v>
      </c>
      <c r="B8476" s="2" t="s">
        <v>500</v>
      </c>
      <c r="C8476" s="1" t="s">
        <v>9795</v>
      </c>
      <c r="D8476" s="1">
        <v>3.9</v>
      </c>
      <c r="E8476" s="3" t="s">
        <v>15</v>
      </c>
      <c r="F8476" s="1" t="s">
        <v>9796</v>
      </c>
      <c r="G8476" s="1" t="s">
        <v>9796</v>
      </c>
      <c r="H8476" s="6" t="s">
        <v>18</v>
      </c>
      <c r="I8476" s="6" t="s">
        <v>18</v>
      </c>
      <c r="J8476" s="7" t="b">
        <v>0</v>
      </c>
      <c r="K8476" s="13" t="s">
        <v>19</v>
      </c>
      <c r="L8476" s="8"/>
    </row>
    <row r="8477" ht="31.5" hidden="1" customHeight="1">
      <c r="A8477" s="5" t="s">
        <v>9797</v>
      </c>
      <c r="B8477" s="2" t="s">
        <v>589</v>
      </c>
      <c r="C8477" s="1" t="s">
        <v>74</v>
      </c>
      <c r="D8477" s="1">
        <v>65.3</v>
      </c>
      <c r="E8477" s="3" t="s">
        <v>15</v>
      </c>
      <c r="F8477" s="1" t="s">
        <v>7493</v>
      </c>
      <c r="G8477" s="1" t="s">
        <v>7494</v>
      </c>
      <c r="H8477" s="6" t="s">
        <v>18</v>
      </c>
      <c r="I8477" s="6" t="s">
        <v>18</v>
      </c>
      <c r="J8477" s="7" t="b">
        <v>0</v>
      </c>
      <c r="K8477" s="6" t="s">
        <v>19</v>
      </c>
      <c r="L8477" s="8"/>
    </row>
    <row r="8478" ht="31.5" hidden="1" customHeight="1">
      <c r="A8478" s="5" t="s">
        <v>9798</v>
      </c>
      <c r="B8478" s="2" t="s">
        <v>589</v>
      </c>
      <c r="C8478" s="1" t="s">
        <v>107</v>
      </c>
      <c r="D8478" s="1">
        <v>76.4</v>
      </c>
      <c r="E8478" s="3" t="s">
        <v>15</v>
      </c>
      <c r="F8478" s="1" t="s">
        <v>7493</v>
      </c>
      <c r="G8478" s="1" t="s">
        <v>7494</v>
      </c>
      <c r="H8478" s="6" t="s">
        <v>18</v>
      </c>
      <c r="I8478" s="6" t="s">
        <v>18</v>
      </c>
      <c r="J8478" s="7" t="b">
        <v>0</v>
      </c>
      <c r="K8478" s="6" t="s">
        <v>19</v>
      </c>
      <c r="L8478" s="8"/>
    </row>
    <row r="8479" ht="31.5" hidden="1" customHeight="1">
      <c r="A8479" s="5" t="s">
        <v>9799</v>
      </c>
      <c r="B8479" s="2" t="s">
        <v>589</v>
      </c>
      <c r="C8479" s="1" t="s">
        <v>74</v>
      </c>
      <c r="D8479" s="1">
        <v>81.3</v>
      </c>
      <c r="E8479" s="3" t="s">
        <v>15</v>
      </c>
      <c r="F8479" s="1" t="s">
        <v>7486</v>
      </c>
      <c r="G8479" s="1" t="s">
        <v>7487</v>
      </c>
      <c r="H8479" s="6" t="s">
        <v>18</v>
      </c>
      <c r="I8479" s="6" t="s">
        <v>18</v>
      </c>
      <c r="J8479" s="7" t="b">
        <v>0</v>
      </c>
      <c r="K8479" s="6" t="s">
        <v>19</v>
      </c>
      <c r="L8479" s="8"/>
    </row>
    <row r="8480" ht="31.5" hidden="1" customHeight="1">
      <c r="A8480" s="5" t="s">
        <v>9800</v>
      </c>
      <c r="B8480" s="2" t="s">
        <v>589</v>
      </c>
      <c r="C8480" s="1" t="s">
        <v>74</v>
      </c>
      <c r="D8480" s="1">
        <v>75.2</v>
      </c>
      <c r="E8480" s="3" t="s">
        <v>15</v>
      </c>
      <c r="F8480" s="1" t="s">
        <v>7493</v>
      </c>
      <c r="G8480" s="1" t="s">
        <v>7494</v>
      </c>
      <c r="H8480" s="6" t="s">
        <v>18</v>
      </c>
      <c r="I8480" s="6" t="s">
        <v>18</v>
      </c>
      <c r="J8480" s="7" t="b">
        <v>0</v>
      </c>
      <c r="K8480" s="6" t="s">
        <v>19</v>
      </c>
      <c r="L8480" s="8"/>
    </row>
    <row r="8481" ht="31.5" hidden="1" customHeight="1">
      <c r="A8481" s="5" t="s">
        <v>9801</v>
      </c>
      <c r="B8481" s="2" t="s">
        <v>589</v>
      </c>
      <c r="C8481" s="1" t="s">
        <v>74</v>
      </c>
      <c r="D8481" s="1">
        <v>74.2</v>
      </c>
      <c r="E8481" s="3" t="s">
        <v>15</v>
      </c>
      <c r="F8481" s="1" t="s">
        <v>7493</v>
      </c>
      <c r="G8481" s="1" t="s">
        <v>7494</v>
      </c>
      <c r="H8481" s="6" t="s">
        <v>18</v>
      </c>
      <c r="I8481" s="6" t="s">
        <v>18</v>
      </c>
      <c r="J8481" s="7" t="b">
        <v>0</v>
      </c>
      <c r="K8481" s="6" t="s">
        <v>19</v>
      </c>
      <c r="L8481" s="8"/>
    </row>
    <row r="8482" ht="31.5" hidden="1" customHeight="1">
      <c r="A8482" s="5" t="s">
        <v>9802</v>
      </c>
      <c r="B8482" s="2" t="s">
        <v>589</v>
      </c>
      <c r="C8482" s="1" t="s">
        <v>74</v>
      </c>
      <c r="D8482" s="1">
        <v>81.2</v>
      </c>
      <c r="E8482" s="3" t="s">
        <v>15</v>
      </c>
      <c r="F8482" s="1" t="s">
        <v>7493</v>
      </c>
      <c r="G8482" s="1" t="s">
        <v>7494</v>
      </c>
      <c r="H8482" s="6" t="s">
        <v>18</v>
      </c>
      <c r="I8482" s="6" t="s">
        <v>18</v>
      </c>
      <c r="J8482" s="7" t="b">
        <v>0</v>
      </c>
      <c r="K8482" s="6" t="s">
        <v>19</v>
      </c>
      <c r="L8482" s="8"/>
    </row>
    <row r="8483" ht="31.5" hidden="1" customHeight="1">
      <c r="A8483" s="5" t="s">
        <v>9803</v>
      </c>
      <c r="B8483" s="2" t="s">
        <v>568</v>
      </c>
      <c r="C8483" s="1" t="s">
        <v>74</v>
      </c>
      <c r="D8483" s="1">
        <v>6.0</v>
      </c>
      <c r="E8483" s="3" t="s">
        <v>15</v>
      </c>
      <c r="F8483" s="1"/>
      <c r="G8483" s="1"/>
      <c r="H8483" s="6" t="s">
        <v>18</v>
      </c>
      <c r="I8483" s="6" t="s">
        <v>18</v>
      </c>
      <c r="J8483" s="7" t="b">
        <v>0</v>
      </c>
      <c r="K8483" s="6" t="s">
        <v>19</v>
      </c>
      <c r="L8483" s="8"/>
    </row>
    <row r="8484" ht="31.5" hidden="1" customHeight="1">
      <c r="A8484" s="5" t="s">
        <v>9804</v>
      </c>
      <c r="B8484" s="2" t="s">
        <v>500</v>
      </c>
      <c r="C8484" s="1" t="s">
        <v>74</v>
      </c>
      <c r="D8484" s="1">
        <v>4.5</v>
      </c>
      <c r="E8484" s="3" t="s">
        <v>15</v>
      </c>
      <c r="F8484" s="1" t="s">
        <v>9805</v>
      </c>
      <c r="G8484" s="1" t="s">
        <v>9806</v>
      </c>
      <c r="H8484" s="6" t="s">
        <v>18</v>
      </c>
      <c r="I8484" s="6" t="s">
        <v>18</v>
      </c>
      <c r="J8484" s="7" t="b">
        <v>0</v>
      </c>
      <c r="K8484" s="6" t="s">
        <v>19</v>
      </c>
      <c r="L8484" s="8"/>
    </row>
    <row r="8485" ht="31.5" hidden="1" customHeight="1">
      <c r="A8485" s="5" t="s">
        <v>9807</v>
      </c>
      <c r="B8485" s="2" t="s">
        <v>333</v>
      </c>
      <c r="C8485" s="1" t="s">
        <v>74</v>
      </c>
      <c r="D8485" s="1">
        <v>3.8</v>
      </c>
      <c r="E8485" s="3" t="s">
        <v>15</v>
      </c>
      <c r="F8485" s="1"/>
      <c r="G8485" s="1"/>
      <c r="H8485" s="6" t="s">
        <v>18</v>
      </c>
      <c r="I8485" s="6" t="s">
        <v>18</v>
      </c>
      <c r="J8485" s="7" t="b">
        <v>0</v>
      </c>
      <c r="K8485" s="6" t="s">
        <v>19</v>
      </c>
      <c r="L8485" s="8"/>
    </row>
    <row r="8486" ht="31.5" hidden="1" customHeight="1">
      <c r="A8486" s="5" t="s">
        <v>9808</v>
      </c>
      <c r="B8486" s="2" t="s">
        <v>203</v>
      </c>
      <c r="C8486" s="1" t="s">
        <v>9809</v>
      </c>
      <c r="D8486" s="1">
        <v>3.5</v>
      </c>
      <c r="E8486" s="3" t="s">
        <v>15</v>
      </c>
      <c r="F8486" s="1"/>
      <c r="G8486" s="1"/>
      <c r="H8486" s="6" t="s">
        <v>18</v>
      </c>
      <c r="I8486" s="6" t="s">
        <v>18</v>
      </c>
      <c r="J8486" s="7" t="b">
        <v>0</v>
      </c>
      <c r="K8486" s="6" t="s">
        <v>19</v>
      </c>
      <c r="L8486" s="8"/>
    </row>
    <row r="8487" ht="31.5" hidden="1" customHeight="1">
      <c r="A8487" s="5" t="s">
        <v>9810</v>
      </c>
      <c r="B8487" s="2" t="s">
        <v>333</v>
      </c>
      <c r="C8487" s="1" t="s">
        <v>9811</v>
      </c>
      <c r="D8487" s="1">
        <v>5.5</v>
      </c>
      <c r="E8487" s="3" t="s">
        <v>15</v>
      </c>
      <c r="F8487" s="1"/>
      <c r="G8487" s="1"/>
      <c r="H8487" s="6" t="s">
        <v>18</v>
      </c>
      <c r="I8487" s="6" t="s">
        <v>18</v>
      </c>
      <c r="J8487" s="7" t="b">
        <v>0</v>
      </c>
      <c r="K8487" s="6" t="s">
        <v>19</v>
      </c>
      <c r="L8487" s="8"/>
    </row>
    <row r="8488" ht="31.5" hidden="1" customHeight="1">
      <c r="A8488" s="5" t="s">
        <v>9812</v>
      </c>
      <c r="B8488" s="2" t="s">
        <v>203</v>
      </c>
      <c r="C8488" s="1" t="s">
        <v>9813</v>
      </c>
      <c r="D8488" s="1">
        <v>3.2</v>
      </c>
      <c r="E8488" s="3" t="s">
        <v>15</v>
      </c>
      <c r="F8488" s="1"/>
      <c r="G8488" s="1"/>
      <c r="H8488" s="6" t="s">
        <v>18</v>
      </c>
      <c r="I8488" s="6" t="s">
        <v>18</v>
      </c>
      <c r="J8488" s="7" t="b">
        <v>0</v>
      </c>
      <c r="K8488" s="6" t="s">
        <v>19</v>
      </c>
      <c r="L8488" s="8"/>
    </row>
    <row r="8489" ht="31.5" hidden="1" customHeight="1">
      <c r="A8489" s="5" t="s">
        <v>9814</v>
      </c>
      <c r="B8489" s="2" t="s">
        <v>203</v>
      </c>
      <c r="C8489" s="1" t="s">
        <v>9813</v>
      </c>
      <c r="D8489" s="1">
        <v>3.2</v>
      </c>
      <c r="E8489" s="3" t="s">
        <v>15</v>
      </c>
      <c r="F8489" s="1"/>
      <c r="G8489" s="1"/>
      <c r="H8489" s="6" t="s">
        <v>18</v>
      </c>
      <c r="I8489" s="6" t="s">
        <v>18</v>
      </c>
      <c r="J8489" s="7" t="b">
        <v>0</v>
      </c>
      <c r="K8489" s="6" t="s">
        <v>19</v>
      </c>
      <c r="L8489" s="8"/>
    </row>
    <row r="8490" ht="31.5" hidden="1" customHeight="1">
      <c r="A8490" s="5" t="s">
        <v>9815</v>
      </c>
      <c r="B8490" s="2" t="s">
        <v>333</v>
      </c>
      <c r="C8490" s="1" t="s">
        <v>9811</v>
      </c>
      <c r="D8490" s="1">
        <v>5.5</v>
      </c>
      <c r="E8490" s="3" t="s">
        <v>15</v>
      </c>
      <c r="F8490" s="1"/>
      <c r="G8490" s="1"/>
      <c r="H8490" s="6" t="s">
        <v>18</v>
      </c>
      <c r="I8490" s="6" t="s">
        <v>18</v>
      </c>
      <c r="J8490" s="7" t="b">
        <v>0</v>
      </c>
      <c r="K8490" s="6" t="s">
        <v>19</v>
      </c>
      <c r="L8490" s="8"/>
    </row>
    <row r="8491" ht="31.5" hidden="1" customHeight="1">
      <c r="A8491" s="5" t="s">
        <v>9816</v>
      </c>
      <c r="B8491" s="2" t="s">
        <v>333</v>
      </c>
      <c r="C8491" s="1" t="s">
        <v>9817</v>
      </c>
      <c r="D8491" s="1">
        <v>4.0</v>
      </c>
      <c r="E8491" s="3" t="s">
        <v>15</v>
      </c>
      <c r="F8491" s="1"/>
      <c r="G8491" s="1"/>
      <c r="H8491" s="6" t="s">
        <v>18</v>
      </c>
      <c r="I8491" s="6" t="s">
        <v>18</v>
      </c>
      <c r="J8491" s="7" t="b">
        <v>0</v>
      </c>
      <c r="K8491" s="6" t="s">
        <v>19</v>
      </c>
      <c r="L8491" s="8"/>
    </row>
    <row r="8492" ht="31.5" hidden="1" customHeight="1">
      <c r="A8492" s="5" t="s">
        <v>9818</v>
      </c>
      <c r="B8492" s="2" t="s">
        <v>333</v>
      </c>
      <c r="C8492" s="1" t="s">
        <v>7703</v>
      </c>
      <c r="D8492" s="1">
        <v>6.5</v>
      </c>
      <c r="E8492" s="3" t="s">
        <v>15</v>
      </c>
      <c r="F8492" s="1"/>
      <c r="G8492" s="1"/>
      <c r="H8492" s="6" t="s">
        <v>18</v>
      </c>
      <c r="I8492" s="6" t="s">
        <v>18</v>
      </c>
      <c r="J8492" s="7" t="b">
        <v>0</v>
      </c>
      <c r="K8492" s="6" t="s">
        <v>19</v>
      </c>
      <c r="L8492" s="8"/>
    </row>
    <row r="8493" ht="31.5" hidden="1" customHeight="1">
      <c r="A8493" s="5" t="s">
        <v>9819</v>
      </c>
      <c r="B8493" s="2" t="s">
        <v>500</v>
      </c>
      <c r="C8493" s="1" t="s">
        <v>14</v>
      </c>
      <c r="D8493" s="1">
        <v>3.5</v>
      </c>
      <c r="E8493" s="3" t="s">
        <v>15</v>
      </c>
      <c r="F8493" s="1"/>
      <c r="G8493" s="1"/>
      <c r="H8493" s="6" t="s">
        <v>18</v>
      </c>
      <c r="I8493" s="6" t="s">
        <v>18</v>
      </c>
      <c r="J8493" s="7" t="b">
        <v>0</v>
      </c>
      <c r="K8493" s="6" t="s">
        <v>19</v>
      </c>
      <c r="L8493" s="8"/>
    </row>
    <row r="8494" ht="31.5" hidden="1" customHeight="1">
      <c r="A8494" s="5" t="s">
        <v>9820</v>
      </c>
      <c r="B8494" s="2" t="s">
        <v>333</v>
      </c>
      <c r="C8494" s="1" t="s">
        <v>14</v>
      </c>
      <c r="D8494" s="1">
        <v>3.5</v>
      </c>
      <c r="E8494" s="3" t="s">
        <v>15</v>
      </c>
      <c r="F8494" s="1"/>
      <c r="G8494" s="1"/>
      <c r="H8494" s="6" t="s">
        <v>18</v>
      </c>
      <c r="I8494" s="6" t="s">
        <v>18</v>
      </c>
      <c r="J8494" s="7" t="b">
        <v>0</v>
      </c>
      <c r="K8494" s="6" t="s">
        <v>19</v>
      </c>
      <c r="L8494" s="8"/>
    </row>
    <row r="8495" ht="31.5" hidden="1" customHeight="1">
      <c r="A8495" s="5" t="s">
        <v>9821</v>
      </c>
      <c r="B8495" s="2" t="s">
        <v>70</v>
      </c>
      <c r="C8495" s="1" t="s">
        <v>14</v>
      </c>
      <c r="D8495" s="1">
        <v>7.0</v>
      </c>
      <c r="E8495" s="3" t="s">
        <v>15</v>
      </c>
      <c r="F8495" s="1"/>
      <c r="G8495" s="1"/>
      <c r="H8495" s="6" t="s">
        <v>18</v>
      </c>
      <c r="I8495" s="6" t="s">
        <v>18</v>
      </c>
      <c r="J8495" s="7" t="b">
        <v>1</v>
      </c>
      <c r="K8495" s="6" t="s">
        <v>19</v>
      </c>
      <c r="L8495" s="8"/>
    </row>
    <row r="8496" ht="31.5" hidden="1" customHeight="1">
      <c r="A8496" s="5" t="s">
        <v>9822</v>
      </c>
      <c r="B8496" s="2" t="s">
        <v>500</v>
      </c>
      <c r="C8496" s="1" t="s">
        <v>7880</v>
      </c>
      <c r="D8496" s="1">
        <v>7.2</v>
      </c>
      <c r="E8496" s="3" t="s">
        <v>15</v>
      </c>
      <c r="F8496" s="1"/>
      <c r="G8496" s="1"/>
      <c r="H8496" s="6" t="s">
        <v>18</v>
      </c>
      <c r="I8496" s="6" t="s">
        <v>18</v>
      </c>
      <c r="J8496" s="7" t="b">
        <v>0</v>
      </c>
      <c r="K8496" s="6" t="s">
        <v>19</v>
      </c>
      <c r="L8496" s="8"/>
    </row>
    <row r="8497" ht="31.5" hidden="1" customHeight="1">
      <c r="A8497" s="5" t="s">
        <v>9823</v>
      </c>
      <c r="B8497" s="2" t="s">
        <v>13</v>
      </c>
      <c r="C8497" s="1" t="s">
        <v>7880</v>
      </c>
      <c r="D8497" s="1">
        <v>4.9</v>
      </c>
      <c r="E8497" s="3" t="s">
        <v>15</v>
      </c>
      <c r="F8497" s="1"/>
      <c r="G8497" s="1"/>
      <c r="H8497" s="6" t="s">
        <v>18</v>
      </c>
      <c r="I8497" s="6" t="s">
        <v>18</v>
      </c>
      <c r="J8497" s="7" t="b">
        <v>0</v>
      </c>
      <c r="K8497" s="6" t="s">
        <v>19</v>
      </c>
      <c r="L8497" s="8"/>
    </row>
    <row r="8498" ht="31.5" hidden="1" customHeight="1">
      <c r="A8498" s="5" t="s">
        <v>9824</v>
      </c>
      <c r="B8498" s="2" t="s">
        <v>70</v>
      </c>
      <c r="C8498" s="1" t="s">
        <v>7880</v>
      </c>
      <c r="D8498" s="1">
        <v>12.1</v>
      </c>
      <c r="E8498" s="3" t="s">
        <v>15</v>
      </c>
      <c r="F8498" s="1"/>
      <c r="G8498" s="1"/>
      <c r="H8498" s="6" t="s">
        <v>18</v>
      </c>
      <c r="I8498" s="6" t="s">
        <v>18</v>
      </c>
      <c r="J8498" s="7" t="b">
        <v>0</v>
      </c>
      <c r="K8498" s="6" t="s">
        <v>19</v>
      </c>
      <c r="L8498" s="8"/>
    </row>
    <row r="8499" ht="31.5" hidden="1" customHeight="1">
      <c r="A8499" s="5" t="s">
        <v>9825</v>
      </c>
      <c r="B8499" s="2" t="s">
        <v>1290</v>
      </c>
      <c r="C8499" s="1" t="s">
        <v>74</v>
      </c>
      <c r="D8499" s="1">
        <v>4.8</v>
      </c>
      <c r="E8499" s="3" t="s">
        <v>15</v>
      </c>
      <c r="F8499" s="1"/>
      <c r="G8499" s="1"/>
      <c r="H8499" s="6" t="s">
        <v>18</v>
      </c>
      <c r="I8499" s="6" t="s">
        <v>18</v>
      </c>
      <c r="J8499" s="7" t="b">
        <v>0</v>
      </c>
      <c r="K8499" s="6" t="s">
        <v>19</v>
      </c>
      <c r="L8499" s="8"/>
    </row>
    <row r="8500" ht="31.5" hidden="1" customHeight="1">
      <c r="A8500" s="5" t="s">
        <v>9826</v>
      </c>
      <c r="B8500" s="2" t="s">
        <v>333</v>
      </c>
      <c r="C8500" s="1" t="s">
        <v>14</v>
      </c>
      <c r="D8500" s="1">
        <v>5.0</v>
      </c>
      <c r="E8500" s="3" t="s">
        <v>15</v>
      </c>
      <c r="F8500" s="1"/>
      <c r="G8500" s="1"/>
      <c r="H8500" s="6" t="s">
        <v>18</v>
      </c>
      <c r="I8500" s="6" t="s">
        <v>18</v>
      </c>
      <c r="J8500" s="7" t="b">
        <v>0</v>
      </c>
      <c r="K8500" s="6" t="s">
        <v>19</v>
      </c>
      <c r="L8500" s="8"/>
    </row>
    <row r="8501" ht="31.5" hidden="1" customHeight="1">
      <c r="A8501" s="5" t="s">
        <v>9827</v>
      </c>
      <c r="B8501" s="2" t="s">
        <v>203</v>
      </c>
      <c r="C8501" s="1" t="s">
        <v>14</v>
      </c>
      <c r="D8501" s="1">
        <v>2.8</v>
      </c>
      <c r="E8501" s="3" t="s">
        <v>15</v>
      </c>
      <c r="F8501" s="1"/>
      <c r="G8501" s="1"/>
      <c r="H8501" s="6" t="s">
        <v>18</v>
      </c>
      <c r="I8501" s="6" t="s">
        <v>18</v>
      </c>
      <c r="J8501" s="7" t="b">
        <v>0</v>
      </c>
      <c r="K8501" s="6" t="s">
        <v>19</v>
      </c>
      <c r="L8501" s="8"/>
    </row>
    <row r="8502" ht="31.5" hidden="1" customHeight="1">
      <c r="A8502" s="5" t="s">
        <v>9828</v>
      </c>
      <c r="B8502" s="2" t="s">
        <v>500</v>
      </c>
      <c r="C8502" s="1" t="s">
        <v>14</v>
      </c>
      <c r="D8502" s="1">
        <v>3.2</v>
      </c>
      <c r="E8502" s="3" t="s">
        <v>15</v>
      </c>
      <c r="F8502" s="1"/>
      <c r="G8502" s="1"/>
      <c r="H8502" s="6" t="s">
        <v>18</v>
      </c>
      <c r="I8502" s="6" t="s">
        <v>18</v>
      </c>
      <c r="J8502" s="7" t="b">
        <v>0</v>
      </c>
      <c r="K8502" s="6" t="s">
        <v>19</v>
      </c>
      <c r="L8502" s="8"/>
    </row>
    <row r="8503" ht="31.5" hidden="1" customHeight="1">
      <c r="A8503" s="5" t="s">
        <v>9829</v>
      </c>
      <c r="B8503" s="2" t="s">
        <v>333</v>
      </c>
      <c r="C8503" s="1" t="s">
        <v>14</v>
      </c>
      <c r="D8503" s="1">
        <v>3.5</v>
      </c>
      <c r="E8503" s="3" t="s">
        <v>15</v>
      </c>
      <c r="F8503" s="1"/>
      <c r="G8503" s="1"/>
      <c r="H8503" s="6" t="s">
        <v>18</v>
      </c>
      <c r="I8503" s="6" t="s">
        <v>18</v>
      </c>
      <c r="J8503" s="7" t="b">
        <v>0</v>
      </c>
      <c r="K8503" s="6" t="s">
        <v>19</v>
      </c>
      <c r="L8503" s="8"/>
    </row>
    <row r="8504" ht="31.5" hidden="1" customHeight="1">
      <c r="A8504" s="5" t="s">
        <v>9830</v>
      </c>
      <c r="B8504" s="2" t="s">
        <v>70</v>
      </c>
      <c r="C8504" s="1" t="s">
        <v>14</v>
      </c>
      <c r="D8504" s="1">
        <v>6.7</v>
      </c>
      <c r="E8504" s="3" t="s">
        <v>15</v>
      </c>
      <c r="F8504" s="1"/>
      <c r="G8504" s="1"/>
      <c r="H8504" s="6" t="s">
        <v>18</v>
      </c>
      <c r="I8504" s="6" t="s">
        <v>18</v>
      </c>
      <c r="J8504" s="7" t="b">
        <v>0</v>
      </c>
      <c r="K8504" s="6" t="s">
        <v>19</v>
      </c>
      <c r="L8504" s="8"/>
    </row>
    <row r="8505" ht="31.5" hidden="1" customHeight="1">
      <c r="A8505" s="5" t="s">
        <v>9831</v>
      </c>
      <c r="B8505" s="2" t="s">
        <v>1487</v>
      </c>
      <c r="C8505" s="1" t="s">
        <v>14</v>
      </c>
      <c r="D8505" s="1">
        <v>8.2</v>
      </c>
      <c r="E8505" s="3" t="s">
        <v>15</v>
      </c>
      <c r="F8505" s="1"/>
      <c r="G8505" s="1"/>
      <c r="H8505" s="6" t="s">
        <v>18</v>
      </c>
      <c r="I8505" s="6" t="s">
        <v>18</v>
      </c>
      <c r="J8505" s="7" t="b">
        <v>0</v>
      </c>
      <c r="K8505" s="6" t="s">
        <v>19</v>
      </c>
      <c r="L8505" s="8"/>
    </row>
    <row r="8506" ht="31.5" hidden="1" customHeight="1">
      <c r="A8506" s="5" t="s">
        <v>9832</v>
      </c>
      <c r="B8506" s="2" t="s">
        <v>500</v>
      </c>
      <c r="C8506" s="1" t="s">
        <v>14</v>
      </c>
      <c r="D8506" s="1">
        <v>4.0</v>
      </c>
      <c r="E8506" s="3" t="s">
        <v>15</v>
      </c>
      <c r="F8506" s="1"/>
      <c r="G8506" s="1"/>
      <c r="H8506" s="6" t="s">
        <v>18</v>
      </c>
      <c r="I8506" s="6" t="s">
        <v>18</v>
      </c>
      <c r="J8506" s="7" t="b">
        <v>0</v>
      </c>
      <c r="K8506" s="6" t="s">
        <v>19</v>
      </c>
      <c r="L8506" s="8"/>
    </row>
    <row r="8507" ht="31.5" hidden="1" customHeight="1">
      <c r="A8507" s="5" t="s">
        <v>9833</v>
      </c>
      <c r="B8507" s="2" t="s">
        <v>500</v>
      </c>
      <c r="C8507" s="1" t="s">
        <v>14</v>
      </c>
      <c r="D8507" s="1">
        <v>5.2</v>
      </c>
      <c r="E8507" s="3" t="s">
        <v>15</v>
      </c>
      <c r="F8507" s="1"/>
      <c r="G8507" s="1"/>
      <c r="H8507" s="6" t="s">
        <v>18</v>
      </c>
      <c r="I8507" s="6" t="s">
        <v>18</v>
      </c>
      <c r="J8507" s="7" t="b">
        <v>0</v>
      </c>
      <c r="K8507" s="6" t="s">
        <v>19</v>
      </c>
      <c r="L8507" s="8"/>
    </row>
    <row r="8508" ht="31.5" hidden="1" customHeight="1">
      <c r="A8508" s="5" t="s">
        <v>9834</v>
      </c>
      <c r="B8508" s="2" t="s">
        <v>13</v>
      </c>
      <c r="C8508" s="1" t="s">
        <v>14</v>
      </c>
      <c r="D8508" s="1">
        <v>4.8</v>
      </c>
      <c r="E8508" s="3" t="s">
        <v>15</v>
      </c>
      <c r="F8508" s="1"/>
      <c r="G8508" s="1"/>
      <c r="H8508" s="6" t="s">
        <v>18</v>
      </c>
      <c r="I8508" s="6" t="s">
        <v>18</v>
      </c>
      <c r="J8508" s="7" t="b">
        <v>0</v>
      </c>
      <c r="K8508" s="6" t="s">
        <v>19</v>
      </c>
      <c r="L8508" s="8"/>
    </row>
    <row r="8509" ht="31.5" hidden="1" customHeight="1">
      <c r="A8509" s="5" t="s">
        <v>9835</v>
      </c>
      <c r="B8509" s="2" t="s">
        <v>70</v>
      </c>
      <c r="C8509" s="1" t="s">
        <v>14</v>
      </c>
      <c r="D8509" s="1">
        <v>10.0</v>
      </c>
      <c r="E8509" s="3" t="s">
        <v>15</v>
      </c>
      <c r="F8509" s="1"/>
      <c r="G8509" s="1"/>
      <c r="H8509" s="6" t="s">
        <v>18</v>
      </c>
      <c r="I8509" s="6" t="s">
        <v>18</v>
      </c>
      <c r="J8509" s="7" t="b">
        <v>0</v>
      </c>
      <c r="K8509" s="6" t="s">
        <v>19</v>
      </c>
      <c r="L8509" s="8"/>
    </row>
    <row r="8510" ht="31.5" hidden="1" customHeight="1">
      <c r="A8510" s="5" t="s">
        <v>9836</v>
      </c>
      <c r="B8510" s="2" t="s">
        <v>500</v>
      </c>
      <c r="C8510" s="1" t="s">
        <v>74</v>
      </c>
      <c r="D8510" s="1">
        <v>8.0</v>
      </c>
      <c r="E8510" s="3" t="s">
        <v>15</v>
      </c>
      <c r="F8510" s="1"/>
      <c r="G8510" s="1"/>
      <c r="H8510" s="6" t="s">
        <v>18</v>
      </c>
      <c r="I8510" s="6" t="s">
        <v>18</v>
      </c>
      <c r="J8510" s="7" t="b">
        <v>0</v>
      </c>
      <c r="K8510" s="6" t="s">
        <v>19</v>
      </c>
      <c r="L8510" s="8"/>
    </row>
    <row r="8511" ht="31.5" hidden="1" customHeight="1">
      <c r="A8511" s="5" t="s">
        <v>9837</v>
      </c>
      <c r="B8511" s="2" t="s">
        <v>500</v>
      </c>
      <c r="C8511" s="1" t="s">
        <v>74</v>
      </c>
      <c r="D8511" s="1">
        <v>8.0</v>
      </c>
      <c r="E8511" s="3" t="s">
        <v>15</v>
      </c>
      <c r="F8511" s="1"/>
      <c r="G8511" s="1"/>
      <c r="H8511" s="6" t="s">
        <v>18</v>
      </c>
      <c r="I8511" s="6" t="s">
        <v>18</v>
      </c>
      <c r="J8511" s="7" t="b">
        <v>0</v>
      </c>
      <c r="K8511" s="6" t="s">
        <v>19</v>
      </c>
      <c r="L8511" s="8"/>
    </row>
    <row r="8512" ht="31.5" hidden="1" customHeight="1">
      <c r="A8512" s="5" t="s">
        <v>9838</v>
      </c>
      <c r="B8512" s="2" t="s">
        <v>500</v>
      </c>
      <c r="C8512" s="1" t="s">
        <v>9839</v>
      </c>
      <c r="D8512" s="1">
        <v>7.2</v>
      </c>
      <c r="E8512" s="3" t="s">
        <v>15</v>
      </c>
      <c r="F8512" s="1"/>
      <c r="G8512" s="1"/>
      <c r="H8512" s="6" t="s">
        <v>18</v>
      </c>
      <c r="I8512" s="6" t="s">
        <v>18</v>
      </c>
      <c r="J8512" s="7" t="b">
        <v>0</v>
      </c>
      <c r="K8512" s="6" t="s">
        <v>19</v>
      </c>
      <c r="L8512" s="8"/>
    </row>
    <row r="8513" ht="31.5" hidden="1" customHeight="1">
      <c r="A8513" s="5" t="s">
        <v>9840</v>
      </c>
      <c r="B8513" s="2" t="s">
        <v>500</v>
      </c>
      <c r="C8513" s="1" t="s">
        <v>74</v>
      </c>
      <c r="D8513" s="1">
        <v>8.2</v>
      </c>
      <c r="E8513" s="3" t="s">
        <v>15</v>
      </c>
      <c r="F8513" s="1"/>
      <c r="G8513" s="1"/>
      <c r="H8513" s="6" t="s">
        <v>18</v>
      </c>
      <c r="I8513" s="6" t="s">
        <v>18</v>
      </c>
      <c r="J8513" s="7" t="b">
        <v>0</v>
      </c>
      <c r="K8513" s="6" t="s">
        <v>19</v>
      </c>
      <c r="L8513" s="8"/>
    </row>
    <row r="8514" ht="31.5" hidden="1" customHeight="1">
      <c r="A8514" s="5" t="s">
        <v>9841</v>
      </c>
      <c r="B8514" s="2" t="s">
        <v>9842</v>
      </c>
      <c r="C8514" s="1" t="s">
        <v>74</v>
      </c>
      <c r="D8514" s="1">
        <v>6.5</v>
      </c>
      <c r="E8514" s="3" t="s">
        <v>15</v>
      </c>
      <c r="F8514" s="1"/>
      <c r="G8514" s="1"/>
      <c r="H8514" s="6" t="s">
        <v>18</v>
      </c>
      <c r="I8514" s="6" t="s">
        <v>18</v>
      </c>
      <c r="J8514" s="7" t="b">
        <v>0</v>
      </c>
      <c r="K8514" s="6" t="s">
        <v>19</v>
      </c>
      <c r="L8514" s="8"/>
    </row>
    <row r="8515" ht="31.5" hidden="1" customHeight="1">
      <c r="A8515" s="5" t="s">
        <v>9843</v>
      </c>
      <c r="B8515" s="2" t="s">
        <v>9842</v>
      </c>
      <c r="C8515" s="1" t="s">
        <v>74</v>
      </c>
      <c r="D8515" s="1">
        <v>6.5</v>
      </c>
      <c r="E8515" s="3" t="s">
        <v>15</v>
      </c>
      <c r="F8515" s="1"/>
      <c r="G8515" s="1"/>
      <c r="H8515" s="6" t="s">
        <v>18</v>
      </c>
      <c r="I8515" s="6" t="s">
        <v>18</v>
      </c>
      <c r="J8515" s="7" t="b">
        <v>0</v>
      </c>
      <c r="K8515" s="6" t="s">
        <v>19</v>
      </c>
      <c r="L8515" s="8"/>
    </row>
    <row r="8516" ht="31.5" hidden="1" customHeight="1">
      <c r="A8516" s="5" t="s">
        <v>9844</v>
      </c>
      <c r="B8516" s="2" t="s">
        <v>500</v>
      </c>
      <c r="C8516" s="1" t="s">
        <v>74</v>
      </c>
      <c r="D8516" s="1">
        <v>2.8</v>
      </c>
      <c r="E8516" s="3" t="s">
        <v>15</v>
      </c>
      <c r="F8516" s="1"/>
      <c r="G8516" s="1"/>
      <c r="H8516" s="6" t="s">
        <v>18</v>
      </c>
      <c r="I8516" s="6" t="s">
        <v>18</v>
      </c>
      <c r="J8516" s="7" t="b">
        <v>0</v>
      </c>
      <c r="K8516" s="6" t="s">
        <v>19</v>
      </c>
      <c r="L8516" s="8"/>
    </row>
    <row r="8517" ht="31.5" hidden="1" customHeight="1">
      <c r="A8517" s="5" t="s">
        <v>9845</v>
      </c>
      <c r="B8517" s="2" t="s">
        <v>13</v>
      </c>
      <c r="C8517" s="1" t="s">
        <v>74</v>
      </c>
      <c r="D8517" s="1">
        <v>2.5</v>
      </c>
      <c r="E8517" s="3" t="s">
        <v>15</v>
      </c>
      <c r="F8517" s="1"/>
      <c r="G8517" s="1"/>
      <c r="H8517" s="6" t="s">
        <v>18</v>
      </c>
      <c r="I8517" s="6" t="s">
        <v>18</v>
      </c>
      <c r="J8517" s="7" t="b">
        <v>0</v>
      </c>
      <c r="K8517" s="6" t="s">
        <v>19</v>
      </c>
      <c r="L8517" s="8"/>
    </row>
    <row r="8518" ht="31.5" hidden="1" customHeight="1">
      <c r="A8518" s="5" t="s">
        <v>9846</v>
      </c>
      <c r="B8518" s="2" t="s">
        <v>70</v>
      </c>
      <c r="C8518" s="1" t="s">
        <v>74</v>
      </c>
      <c r="D8518" s="1">
        <v>5.3</v>
      </c>
      <c r="E8518" s="3" t="s">
        <v>15</v>
      </c>
      <c r="F8518" s="1"/>
      <c r="G8518" s="1"/>
      <c r="H8518" s="6" t="s">
        <v>18</v>
      </c>
      <c r="I8518" s="6" t="s">
        <v>18</v>
      </c>
      <c r="J8518" s="7" t="b">
        <v>0</v>
      </c>
      <c r="K8518" s="6" t="s">
        <v>19</v>
      </c>
      <c r="L8518" s="8"/>
    </row>
    <row r="8519" ht="31.5" hidden="1" customHeight="1">
      <c r="A8519" s="5" t="s">
        <v>9847</v>
      </c>
      <c r="B8519" s="2" t="s">
        <v>203</v>
      </c>
      <c r="C8519" s="1" t="s">
        <v>14</v>
      </c>
      <c r="D8519" s="1">
        <v>2.8</v>
      </c>
      <c r="E8519" s="3" t="s">
        <v>15</v>
      </c>
      <c r="F8519" s="1"/>
      <c r="G8519" s="1"/>
      <c r="H8519" s="6" t="s">
        <v>18</v>
      </c>
      <c r="I8519" s="6" t="s">
        <v>18</v>
      </c>
      <c r="J8519" s="7" t="b">
        <v>0</v>
      </c>
      <c r="K8519" s="6" t="s">
        <v>19</v>
      </c>
      <c r="L8519" s="8"/>
    </row>
    <row r="8520" ht="31.5" hidden="1" customHeight="1">
      <c r="A8520" s="5" t="s">
        <v>9848</v>
      </c>
      <c r="B8520" s="2" t="s">
        <v>203</v>
      </c>
      <c r="C8520" s="1" t="s">
        <v>14</v>
      </c>
      <c r="D8520" s="1">
        <v>2.8</v>
      </c>
      <c r="E8520" s="3" t="s">
        <v>15</v>
      </c>
      <c r="F8520" s="1"/>
      <c r="G8520" s="1"/>
      <c r="H8520" s="6" t="s">
        <v>18</v>
      </c>
      <c r="I8520" s="6" t="s">
        <v>18</v>
      </c>
      <c r="J8520" s="7" t="b">
        <v>0</v>
      </c>
      <c r="K8520" s="6" t="s">
        <v>19</v>
      </c>
      <c r="L8520" s="8"/>
    </row>
    <row r="8521" ht="31.5" hidden="1" customHeight="1">
      <c r="A8521" s="5" t="s">
        <v>9849</v>
      </c>
      <c r="B8521" s="2" t="s">
        <v>500</v>
      </c>
      <c r="C8521" s="1" t="s">
        <v>74</v>
      </c>
      <c r="D8521" s="1">
        <v>3.0</v>
      </c>
      <c r="E8521" s="3" t="s">
        <v>15</v>
      </c>
      <c r="F8521" s="1"/>
      <c r="G8521" s="1"/>
      <c r="H8521" s="6" t="s">
        <v>18</v>
      </c>
      <c r="I8521" s="6" t="s">
        <v>18</v>
      </c>
      <c r="J8521" s="7" t="b">
        <v>0</v>
      </c>
      <c r="K8521" s="6" t="s">
        <v>19</v>
      </c>
      <c r="L8521" s="8"/>
    </row>
    <row r="8522" ht="31.5" hidden="1" customHeight="1">
      <c r="A8522" s="5" t="s">
        <v>9850</v>
      </c>
      <c r="B8522" s="2" t="s">
        <v>13</v>
      </c>
      <c r="C8522" s="1" t="s">
        <v>74</v>
      </c>
      <c r="D8522" s="1">
        <v>2.8</v>
      </c>
      <c r="E8522" s="3" t="s">
        <v>15</v>
      </c>
      <c r="F8522" s="1"/>
      <c r="G8522" s="1"/>
      <c r="H8522" s="6" t="s">
        <v>18</v>
      </c>
      <c r="I8522" s="6" t="s">
        <v>18</v>
      </c>
      <c r="J8522" s="7" t="b">
        <v>0</v>
      </c>
      <c r="K8522" s="6" t="s">
        <v>19</v>
      </c>
      <c r="L8522" s="8"/>
    </row>
    <row r="8523" ht="31.5" hidden="1" customHeight="1">
      <c r="A8523" s="5" t="s">
        <v>9851</v>
      </c>
      <c r="B8523" s="2" t="s">
        <v>70</v>
      </c>
      <c r="C8523" s="1" t="s">
        <v>74</v>
      </c>
      <c r="D8523" s="1">
        <v>5.8</v>
      </c>
      <c r="E8523" s="3" t="s">
        <v>15</v>
      </c>
      <c r="F8523" s="1"/>
      <c r="G8523" s="1"/>
      <c r="H8523" s="6" t="s">
        <v>18</v>
      </c>
      <c r="I8523" s="6" t="s">
        <v>18</v>
      </c>
      <c r="J8523" s="7" t="b">
        <v>0</v>
      </c>
      <c r="K8523" s="6" t="s">
        <v>19</v>
      </c>
      <c r="L8523" s="8"/>
    </row>
    <row r="8524" ht="31.5" hidden="1" customHeight="1">
      <c r="A8524" s="5" t="s">
        <v>9852</v>
      </c>
      <c r="B8524" s="2" t="s">
        <v>1290</v>
      </c>
      <c r="C8524" s="1" t="s">
        <v>74</v>
      </c>
      <c r="D8524" s="1">
        <v>4.0</v>
      </c>
      <c r="E8524" s="3" t="s">
        <v>15</v>
      </c>
      <c r="F8524" s="1"/>
      <c r="G8524" s="1"/>
      <c r="H8524" s="6" t="s">
        <v>18</v>
      </c>
      <c r="I8524" s="6" t="s">
        <v>18</v>
      </c>
      <c r="J8524" s="7" t="b">
        <v>0</v>
      </c>
      <c r="K8524" s="6" t="s">
        <v>19</v>
      </c>
      <c r="L8524" s="8"/>
    </row>
    <row r="8525" ht="31.5" hidden="1" customHeight="1">
      <c r="A8525" s="5" t="s">
        <v>9853</v>
      </c>
      <c r="B8525" s="2" t="s">
        <v>203</v>
      </c>
      <c r="C8525" s="1" t="s">
        <v>14</v>
      </c>
      <c r="D8525" s="1">
        <v>2.8</v>
      </c>
      <c r="E8525" s="3" t="s">
        <v>15</v>
      </c>
      <c r="F8525" s="1"/>
      <c r="G8525" s="1"/>
      <c r="H8525" s="6" t="s">
        <v>18</v>
      </c>
      <c r="I8525" s="6" t="s">
        <v>18</v>
      </c>
      <c r="J8525" s="7" t="b">
        <v>0</v>
      </c>
      <c r="K8525" s="6" t="s">
        <v>19</v>
      </c>
      <c r="L8525" s="8"/>
    </row>
    <row r="8526" ht="31.5" hidden="1" customHeight="1">
      <c r="A8526" s="5" t="s">
        <v>9854</v>
      </c>
      <c r="B8526" s="2" t="s">
        <v>333</v>
      </c>
      <c r="C8526" s="1" t="s">
        <v>14</v>
      </c>
      <c r="D8526" s="1">
        <v>4.5</v>
      </c>
      <c r="E8526" s="3" t="s">
        <v>15</v>
      </c>
      <c r="F8526" s="1"/>
      <c r="G8526" s="1"/>
      <c r="H8526" s="6" t="s">
        <v>18</v>
      </c>
      <c r="I8526" s="6" t="s">
        <v>18</v>
      </c>
      <c r="J8526" s="7" t="b">
        <v>0</v>
      </c>
      <c r="K8526" s="6" t="s">
        <v>19</v>
      </c>
      <c r="L8526" s="8"/>
    </row>
    <row r="8527" ht="31.5" hidden="1" customHeight="1">
      <c r="A8527" s="5" t="s">
        <v>9855</v>
      </c>
      <c r="B8527" s="2" t="s">
        <v>333</v>
      </c>
      <c r="C8527" s="1" t="s">
        <v>14</v>
      </c>
      <c r="D8527" s="1">
        <v>3.5</v>
      </c>
      <c r="E8527" s="3" t="s">
        <v>15</v>
      </c>
      <c r="F8527" s="1"/>
      <c r="G8527" s="1"/>
      <c r="H8527" s="6" t="s">
        <v>18</v>
      </c>
      <c r="I8527" s="6" t="s">
        <v>18</v>
      </c>
      <c r="J8527" s="7" t="b">
        <v>0</v>
      </c>
      <c r="K8527" s="6" t="s">
        <v>19</v>
      </c>
      <c r="L8527" s="8"/>
    </row>
    <row r="8528" ht="31.5" hidden="1" customHeight="1">
      <c r="A8528" s="5" t="s">
        <v>9856</v>
      </c>
      <c r="B8528" s="2" t="s">
        <v>333</v>
      </c>
      <c r="C8528" s="1" t="s">
        <v>14</v>
      </c>
      <c r="D8528" s="1">
        <v>4.2</v>
      </c>
      <c r="E8528" s="3" t="s">
        <v>15</v>
      </c>
      <c r="F8528" s="1"/>
      <c r="G8528" s="1"/>
      <c r="H8528" s="6" t="s">
        <v>18</v>
      </c>
      <c r="I8528" s="6" t="s">
        <v>18</v>
      </c>
      <c r="J8528" s="7" t="b">
        <v>0</v>
      </c>
      <c r="K8528" s="6" t="s">
        <v>19</v>
      </c>
      <c r="L8528" s="8"/>
    </row>
    <row r="8529" ht="31.5" hidden="1" customHeight="1">
      <c r="A8529" s="5" t="s">
        <v>9857</v>
      </c>
      <c r="B8529" s="2" t="s">
        <v>333</v>
      </c>
      <c r="C8529" s="1" t="s">
        <v>14</v>
      </c>
      <c r="D8529" s="1">
        <v>4.8</v>
      </c>
      <c r="E8529" s="3" t="s">
        <v>15</v>
      </c>
      <c r="F8529" s="1"/>
      <c r="G8529" s="1"/>
      <c r="H8529" s="6" t="s">
        <v>18</v>
      </c>
      <c r="I8529" s="6" t="s">
        <v>18</v>
      </c>
      <c r="J8529" s="7" t="b">
        <v>0</v>
      </c>
      <c r="K8529" s="6" t="s">
        <v>19</v>
      </c>
      <c r="L8529" s="8"/>
    </row>
    <row r="8530" ht="31.5" hidden="1" customHeight="1">
      <c r="A8530" s="5" t="s">
        <v>9858</v>
      </c>
      <c r="B8530" s="2" t="s">
        <v>203</v>
      </c>
      <c r="C8530" s="1" t="s">
        <v>14</v>
      </c>
      <c r="D8530" s="1">
        <v>2.8</v>
      </c>
      <c r="E8530" s="3" t="s">
        <v>15</v>
      </c>
      <c r="F8530" s="1"/>
      <c r="G8530" s="1"/>
      <c r="H8530" s="6" t="s">
        <v>18</v>
      </c>
      <c r="I8530" s="6" t="s">
        <v>18</v>
      </c>
      <c r="J8530" s="7" t="b">
        <v>0</v>
      </c>
      <c r="K8530" s="6" t="s">
        <v>19</v>
      </c>
      <c r="L8530" s="8"/>
    </row>
    <row r="8531" ht="31.5" hidden="1" customHeight="1">
      <c r="A8531" s="5" t="s">
        <v>9859</v>
      </c>
      <c r="B8531" s="2" t="s">
        <v>203</v>
      </c>
      <c r="C8531" s="1" t="s">
        <v>14</v>
      </c>
      <c r="D8531" s="1">
        <v>2.8</v>
      </c>
      <c r="E8531" s="3" t="s">
        <v>15</v>
      </c>
      <c r="F8531" s="1"/>
      <c r="G8531" s="1"/>
      <c r="H8531" s="6" t="s">
        <v>18</v>
      </c>
      <c r="I8531" s="6" t="s">
        <v>18</v>
      </c>
      <c r="J8531" s="7" t="b">
        <v>0</v>
      </c>
      <c r="K8531" s="6" t="s">
        <v>19</v>
      </c>
      <c r="L8531" s="8"/>
    </row>
    <row r="8532" ht="31.5" hidden="1" customHeight="1">
      <c r="A8532" s="5" t="s">
        <v>9860</v>
      </c>
      <c r="B8532" s="2" t="s">
        <v>1290</v>
      </c>
      <c r="C8532" s="1" t="s">
        <v>74</v>
      </c>
      <c r="D8532" s="1">
        <v>4.5</v>
      </c>
      <c r="E8532" s="3" t="s">
        <v>15</v>
      </c>
      <c r="F8532" s="1"/>
      <c r="G8532" s="1"/>
      <c r="H8532" s="6" t="s">
        <v>18</v>
      </c>
      <c r="I8532" s="6" t="s">
        <v>18</v>
      </c>
      <c r="J8532" s="7" t="b">
        <v>0</v>
      </c>
      <c r="K8532" s="6" t="s">
        <v>19</v>
      </c>
      <c r="L8532" s="8"/>
    </row>
    <row r="8533" ht="31.5" hidden="1" customHeight="1">
      <c r="A8533" s="5" t="s">
        <v>9861</v>
      </c>
      <c r="B8533" s="2" t="s">
        <v>500</v>
      </c>
      <c r="C8533" s="1" t="s">
        <v>14</v>
      </c>
      <c r="D8533" s="1">
        <v>4.8</v>
      </c>
      <c r="E8533" s="3" t="s">
        <v>15</v>
      </c>
      <c r="F8533" s="1"/>
      <c r="G8533" s="1"/>
      <c r="H8533" s="6" t="s">
        <v>18</v>
      </c>
      <c r="I8533" s="6" t="s">
        <v>18</v>
      </c>
      <c r="J8533" s="7" t="b">
        <v>0</v>
      </c>
      <c r="K8533" s="6" t="s">
        <v>19</v>
      </c>
      <c r="L8533" s="8"/>
    </row>
    <row r="8534" ht="31.5" hidden="1" customHeight="1">
      <c r="A8534" s="5" t="s">
        <v>9862</v>
      </c>
      <c r="B8534" s="2" t="s">
        <v>13</v>
      </c>
      <c r="C8534" s="1" t="s">
        <v>14</v>
      </c>
      <c r="D8534" s="1">
        <v>3.8</v>
      </c>
      <c r="E8534" s="3" t="s">
        <v>15</v>
      </c>
      <c r="F8534" s="1"/>
      <c r="G8534" s="1"/>
      <c r="H8534" s="6" t="s">
        <v>18</v>
      </c>
      <c r="I8534" s="6" t="s">
        <v>18</v>
      </c>
      <c r="J8534" s="7" t="b">
        <v>0</v>
      </c>
      <c r="K8534" s="6" t="s">
        <v>19</v>
      </c>
      <c r="L8534" s="8"/>
    </row>
    <row r="8535" ht="31.5" hidden="1" customHeight="1">
      <c r="A8535" s="5" t="s">
        <v>9863</v>
      </c>
      <c r="B8535" s="2" t="s">
        <v>70</v>
      </c>
      <c r="C8535" s="1" t="s">
        <v>14</v>
      </c>
      <c r="D8535" s="1">
        <v>8.6</v>
      </c>
      <c r="E8535" s="3" t="s">
        <v>15</v>
      </c>
      <c r="F8535" s="1"/>
      <c r="G8535" s="1"/>
      <c r="H8535" s="6" t="s">
        <v>18</v>
      </c>
      <c r="I8535" s="6" t="s">
        <v>18</v>
      </c>
      <c r="J8535" s="7" t="b">
        <v>0</v>
      </c>
      <c r="K8535" s="6" t="s">
        <v>19</v>
      </c>
      <c r="L8535" s="8"/>
    </row>
    <row r="8536" ht="31.5" hidden="1" customHeight="1">
      <c r="A8536" s="5" t="s">
        <v>9864</v>
      </c>
      <c r="B8536" s="2" t="s">
        <v>500</v>
      </c>
      <c r="C8536" s="1" t="s">
        <v>74</v>
      </c>
      <c r="D8536" s="1">
        <v>5.2</v>
      </c>
      <c r="E8536" s="3" t="s">
        <v>15</v>
      </c>
      <c r="F8536" s="1"/>
      <c r="G8536" s="1"/>
      <c r="H8536" s="6" t="s">
        <v>18</v>
      </c>
      <c r="I8536" s="6" t="s">
        <v>18</v>
      </c>
      <c r="J8536" s="7" t="b">
        <v>0</v>
      </c>
      <c r="K8536" s="6" t="s">
        <v>19</v>
      </c>
      <c r="L8536" s="8"/>
    </row>
    <row r="8537" ht="31.5" hidden="1" customHeight="1">
      <c r="A8537" s="5" t="s">
        <v>9865</v>
      </c>
      <c r="B8537" s="2" t="s">
        <v>13</v>
      </c>
      <c r="C8537" s="1" t="s">
        <v>74</v>
      </c>
      <c r="D8537" s="1">
        <v>4.5</v>
      </c>
      <c r="E8537" s="3" t="s">
        <v>15</v>
      </c>
      <c r="F8537" s="1"/>
      <c r="G8537" s="1"/>
      <c r="H8537" s="6" t="s">
        <v>18</v>
      </c>
      <c r="I8537" s="6" t="s">
        <v>18</v>
      </c>
      <c r="J8537" s="7" t="b">
        <v>0</v>
      </c>
      <c r="K8537" s="6" t="s">
        <v>19</v>
      </c>
      <c r="L8537" s="8"/>
    </row>
    <row r="8538" ht="31.5" hidden="1" customHeight="1">
      <c r="A8538" s="5" t="s">
        <v>9866</v>
      </c>
      <c r="B8538" s="2" t="s">
        <v>70</v>
      </c>
      <c r="C8538" s="1" t="s">
        <v>74</v>
      </c>
      <c r="D8538" s="1">
        <v>9.7</v>
      </c>
      <c r="E8538" s="3" t="s">
        <v>15</v>
      </c>
      <c r="F8538" s="1"/>
      <c r="G8538" s="1"/>
      <c r="H8538" s="6" t="s">
        <v>18</v>
      </c>
      <c r="I8538" s="6" t="s">
        <v>18</v>
      </c>
      <c r="J8538" s="7" t="b">
        <v>0</v>
      </c>
      <c r="K8538" s="6" t="s">
        <v>19</v>
      </c>
      <c r="L8538" s="8"/>
    </row>
    <row r="8539" ht="31.5" hidden="1" customHeight="1">
      <c r="A8539" s="5" t="s">
        <v>9867</v>
      </c>
      <c r="B8539" s="2" t="s">
        <v>500</v>
      </c>
      <c r="C8539" s="1" t="s">
        <v>5833</v>
      </c>
      <c r="D8539" s="1">
        <v>3.5</v>
      </c>
      <c r="E8539" s="3" t="s">
        <v>15</v>
      </c>
      <c r="F8539" s="1"/>
      <c r="G8539" s="1"/>
      <c r="H8539" s="6" t="s">
        <v>18</v>
      </c>
      <c r="I8539" s="6" t="s">
        <v>18</v>
      </c>
      <c r="J8539" s="7" t="b">
        <v>0</v>
      </c>
      <c r="K8539" s="6" t="s">
        <v>19</v>
      </c>
      <c r="L8539" s="8"/>
    </row>
    <row r="8540" ht="31.5" hidden="1" customHeight="1">
      <c r="A8540" s="5" t="s">
        <v>9868</v>
      </c>
      <c r="B8540" s="2" t="s">
        <v>13</v>
      </c>
      <c r="C8540" s="1" t="s">
        <v>5833</v>
      </c>
      <c r="D8540" s="1">
        <v>3.2</v>
      </c>
      <c r="E8540" s="3" t="s">
        <v>15</v>
      </c>
      <c r="F8540" s="1"/>
      <c r="G8540" s="1"/>
      <c r="H8540" s="6" t="s">
        <v>18</v>
      </c>
      <c r="I8540" s="6" t="s">
        <v>18</v>
      </c>
      <c r="J8540" s="7" t="b">
        <v>0</v>
      </c>
      <c r="K8540" s="6" t="s">
        <v>19</v>
      </c>
      <c r="L8540" s="8"/>
    </row>
    <row r="8541" ht="31.5" hidden="1" customHeight="1">
      <c r="A8541" s="5" t="s">
        <v>9869</v>
      </c>
      <c r="B8541" s="2" t="s">
        <v>333</v>
      </c>
      <c r="C8541" s="1" t="s">
        <v>5833</v>
      </c>
      <c r="D8541" s="1">
        <v>4.0</v>
      </c>
      <c r="E8541" s="3" t="s">
        <v>15</v>
      </c>
      <c r="F8541" s="1"/>
      <c r="G8541" s="1"/>
      <c r="H8541" s="6" t="s">
        <v>18</v>
      </c>
      <c r="I8541" s="6" t="s">
        <v>18</v>
      </c>
      <c r="J8541" s="7" t="b">
        <v>0</v>
      </c>
      <c r="K8541" s="6" t="s">
        <v>19</v>
      </c>
      <c r="L8541" s="8"/>
    </row>
    <row r="8542" ht="31.5" hidden="1" customHeight="1">
      <c r="A8542" s="5" t="s">
        <v>9870</v>
      </c>
      <c r="B8542" s="2" t="s">
        <v>203</v>
      </c>
      <c r="C8542" s="1" t="s">
        <v>5833</v>
      </c>
      <c r="D8542" s="1">
        <v>3.2</v>
      </c>
      <c r="E8542" s="3" t="s">
        <v>15</v>
      </c>
      <c r="F8542" s="1"/>
      <c r="G8542" s="1"/>
      <c r="H8542" s="6" t="s">
        <v>18</v>
      </c>
      <c r="I8542" s="6" t="s">
        <v>18</v>
      </c>
      <c r="J8542" s="7" t="b">
        <v>0</v>
      </c>
      <c r="K8542" s="6" t="s">
        <v>19</v>
      </c>
      <c r="L8542" s="8"/>
    </row>
    <row r="8543" ht="31.5" customHeight="1">
      <c r="A8543" s="5" t="s">
        <v>9871</v>
      </c>
      <c r="B8543" s="2" t="s">
        <v>70</v>
      </c>
      <c r="C8543" s="1" t="s">
        <v>5833</v>
      </c>
      <c r="D8543" s="1">
        <v>13.9</v>
      </c>
      <c r="E8543" s="3" t="s">
        <v>15</v>
      </c>
      <c r="F8543" s="1"/>
      <c r="G8543" s="1"/>
      <c r="H8543" s="6" t="s">
        <v>9760</v>
      </c>
      <c r="I8543" s="6" t="s">
        <v>9760</v>
      </c>
      <c r="J8543" s="7" t="b">
        <v>0</v>
      </c>
      <c r="K8543" s="6" t="s">
        <v>19</v>
      </c>
      <c r="L8543" s="8"/>
    </row>
    <row r="8544" ht="31.5" hidden="1" customHeight="1">
      <c r="A8544" s="5" t="s">
        <v>9872</v>
      </c>
      <c r="B8544" s="2" t="s">
        <v>1487</v>
      </c>
      <c r="C8544" s="1" t="s">
        <v>5833</v>
      </c>
      <c r="D8544" s="1">
        <v>15.4</v>
      </c>
      <c r="E8544" s="3" t="s">
        <v>15</v>
      </c>
      <c r="F8544" s="1"/>
      <c r="G8544" s="1"/>
      <c r="H8544" s="6" t="s">
        <v>18</v>
      </c>
      <c r="I8544" s="6" t="s">
        <v>18</v>
      </c>
      <c r="J8544" s="7" t="b">
        <v>0</v>
      </c>
      <c r="K8544" s="6" t="s">
        <v>19</v>
      </c>
      <c r="L8544" s="8"/>
    </row>
    <row r="8545" ht="31.5" hidden="1" customHeight="1">
      <c r="A8545" s="5" t="s">
        <v>9873</v>
      </c>
      <c r="B8545" s="2" t="s">
        <v>500</v>
      </c>
      <c r="C8545" s="1" t="s">
        <v>14</v>
      </c>
      <c r="D8545" s="1">
        <v>3.5</v>
      </c>
      <c r="E8545" s="3" t="s">
        <v>15</v>
      </c>
      <c r="F8545" s="1"/>
      <c r="G8545" s="1"/>
      <c r="H8545" s="6" t="s">
        <v>18</v>
      </c>
      <c r="I8545" s="6" t="s">
        <v>18</v>
      </c>
      <c r="J8545" s="7" t="b">
        <v>0</v>
      </c>
      <c r="K8545" s="6" t="s">
        <v>19</v>
      </c>
      <c r="L8545" s="8"/>
    </row>
    <row r="8546" ht="31.5" hidden="1" customHeight="1">
      <c r="A8546" s="5" t="s">
        <v>9874</v>
      </c>
      <c r="B8546" s="2" t="s">
        <v>13</v>
      </c>
      <c r="C8546" s="1" t="s">
        <v>14</v>
      </c>
      <c r="D8546" s="1">
        <v>3.2</v>
      </c>
      <c r="E8546" s="3" t="s">
        <v>15</v>
      </c>
      <c r="F8546" s="1"/>
      <c r="G8546" s="1"/>
      <c r="H8546" s="6" t="s">
        <v>18</v>
      </c>
      <c r="I8546" s="6" t="s">
        <v>18</v>
      </c>
      <c r="J8546" s="7" t="b">
        <v>0</v>
      </c>
      <c r="K8546" s="6" t="s">
        <v>19</v>
      </c>
      <c r="L8546" s="8"/>
    </row>
    <row r="8547" ht="31.5" hidden="1" customHeight="1">
      <c r="A8547" s="5" t="s">
        <v>9875</v>
      </c>
      <c r="B8547" s="2" t="s">
        <v>333</v>
      </c>
      <c r="C8547" s="1" t="s">
        <v>14</v>
      </c>
      <c r="D8547" s="1">
        <v>3.8</v>
      </c>
      <c r="E8547" s="3" t="s">
        <v>15</v>
      </c>
      <c r="F8547" s="1"/>
      <c r="G8547" s="1"/>
      <c r="H8547" s="6" t="s">
        <v>18</v>
      </c>
      <c r="I8547" s="6" t="s">
        <v>18</v>
      </c>
      <c r="J8547" s="7" t="b">
        <v>0</v>
      </c>
      <c r="K8547" s="6" t="s">
        <v>19</v>
      </c>
      <c r="L8547" s="8"/>
    </row>
    <row r="8548" ht="31.5" hidden="1" customHeight="1">
      <c r="A8548" s="5" t="s">
        <v>9876</v>
      </c>
      <c r="B8548" s="2" t="s">
        <v>203</v>
      </c>
      <c r="C8548" s="1" t="s">
        <v>14</v>
      </c>
      <c r="D8548" s="1">
        <v>3.0</v>
      </c>
      <c r="E8548" s="3" t="s">
        <v>15</v>
      </c>
      <c r="F8548" s="1"/>
      <c r="G8548" s="1"/>
      <c r="H8548" s="6" t="s">
        <v>18</v>
      </c>
      <c r="I8548" s="6" t="s">
        <v>18</v>
      </c>
      <c r="J8548" s="7" t="b">
        <v>0</v>
      </c>
      <c r="K8548" s="6" t="s">
        <v>19</v>
      </c>
      <c r="L8548" s="8"/>
    </row>
    <row r="8549" ht="31.5" hidden="1" customHeight="1">
      <c r="A8549" s="5" t="s">
        <v>9877</v>
      </c>
      <c r="B8549" s="2" t="s">
        <v>70</v>
      </c>
      <c r="C8549" s="1" t="s">
        <v>14</v>
      </c>
      <c r="D8549" s="1">
        <v>13.5</v>
      </c>
      <c r="E8549" s="3" t="s">
        <v>15</v>
      </c>
      <c r="F8549" s="1"/>
      <c r="G8549" s="1"/>
      <c r="H8549" s="6" t="s">
        <v>18</v>
      </c>
      <c r="I8549" s="6" t="s">
        <v>18</v>
      </c>
      <c r="J8549" s="7" t="b">
        <v>0</v>
      </c>
      <c r="K8549" s="6" t="s">
        <v>19</v>
      </c>
      <c r="L8549" s="8"/>
    </row>
    <row r="8550" ht="31.5" hidden="1" customHeight="1">
      <c r="A8550" s="5" t="s">
        <v>9878</v>
      </c>
      <c r="B8550" s="2" t="s">
        <v>1487</v>
      </c>
      <c r="C8550" s="1" t="s">
        <v>14</v>
      </c>
      <c r="D8550" s="1">
        <v>15.0</v>
      </c>
      <c r="E8550" s="3" t="s">
        <v>15</v>
      </c>
      <c r="F8550" s="1"/>
      <c r="G8550" s="1"/>
      <c r="H8550" s="6" t="s">
        <v>18</v>
      </c>
      <c r="I8550" s="6" t="s">
        <v>18</v>
      </c>
      <c r="J8550" s="7" t="b">
        <v>0</v>
      </c>
      <c r="K8550" s="6" t="s">
        <v>19</v>
      </c>
      <c r="L8550" s="8"/>
    </row>
    <row r="8551" ht="31.5" hidden="1" customHeight="1">
      <c r="A8551" s="5" t="s">
        <v>9879</v>
      </c>
      <c r="B8551" s="2" t="s">
        <v>333</v>
      </c>
      <c r="C8551" s="1" t="s">
        <v>14</v>
      </c>
      <c r="D8551" s="1">
        <v>4.5</v>
      </c>
      <c r="E8551" s="3" t="s">
        <v>15</v>
      </c>
      <c r="F8551" s="1"/>
      <c r="G8551" s="1"/>
      <c r="H8551" s="6" t="s">
        <v>18</v>
      </c>
      <c r="I8551" s="6" t="s">
        <v>18</v>
      </c>
      <c r="J8551" s="7" t="b">
        <v>0</v>
      </c>
      <c r="K8551" s="6" t="s">
        <v>19</v>
      </c>
      <c r="L8551" s="8"/>
    </row>
    <row r="8552" ht="31.5" hidden="1" customHeight="1">
      <c r="A8552" s="5" t="s">
        <v>9880</v>
      </c>
      <c r="B8552" s="2" t="s">
        <v>333</v>
      </c>
      <c r="C8552" s="1" t="s">
        <v>9881</v>
      </c>
      <c r="D8552" s="1">
        <v>5.2</v>
      </c>
      <c r="E8552" s="3" t="s">
        <v>15</v>
      </c>
      <c r="F8552" s="1"/>
      <c r="G8552" s="1"/>
      <c r="H8552" s="6" t="s">
        <v>18</v>
      </c>
      <c r="I8552" s="6" t="s">
        <v>18</v>
      </c>
      <c r="J8552" s="7" t="b">
        <v>0</v>
      </c>
      <c r="K8552" s="6" t="s">
        <v>19</v>
      </c>
      <c r="L8552" s="8"/>
    </row>
    <row r="8553" ht="31.5" hidden="1" customHeight="1">
      <c r="A8553" s="5" t="s">
        <v>9882</v>
      </c>
      <c r="B8553" s="2" t="s">
        <v>500</v>
      </c>
      <c r="C8553" s="1" t="s">
        <v>14</v>
      </c>
      <c r="D8553" s="1">
        <v>3.5</v>
      </c>
      <c r="E8553" s="3" t="s">
        <v>15</v>
      </c>
      <c r="F8553" s="1"/>
      <c r="G8553" s="1"/>
      <c r="H8553" s="6" t="s">
        <v>18</v>
      </c>
      <c r="I8553" s="6" t="s">
        <v>18</v>
      </c>
      <c r="J8553" s="7" t="b">
        <v>0</v>
      </c>
      <c r="K8553" s="6" t="s">
        <v>19</v>
      </c>
      <c r="L8553" s="8"/>
    </row>
    <row r="8554" ht="31.5" hidden="1" customHeight="1">
      <c r="A8554" s="5" t="s">
        <v>9883</v>
      </c>
      <c r="B8554" s="2" t="s">
        <v>13</v>
      </c>
      <c r="C8554" s="1" t="s">
        <v>14</v>
      </c>
      <c r="D8554" s="1">
        <v>3.2</v>
      </c>
      <c r="E8554" s="3" t="s">
        <v>15</v>
      </c>
      <c r="F8554" s="1"/>
      <c r="G8554" s="1"/>
      <c r="H8554" s="6" t="s">
        <v>18</v>
      </c>
      <c r="I8554" s="6" t="s">
        <v>18</v>
      </c>
      <c r="J8554" s="7" t="b">
        <v>0</v>
      </c>
      <c r="K8554" s="6" t="s">
        <v>19</v>
      </c>
      <c r="L8554" s="8"/>
    </row>
    <row r="8555" ht="31.5" hidden="1" customHeight="1">
      <c r="A8555" s="5" t="s">
        <v>9884</v>
      </c>
      <c r="B8555" s="2" t="s">
        <v>333</v>
      </c>
      <c r="C8555" s="1" t="s">
        <v>14</v>
      </c>
      <c r="D8555" s="1">
        <v>3.8</v>
      </c>
      <c r="E8555" s="3" t="s">
        <v>15</v>
      </c>
      <c r="F8555" s="1"/>
      <c r="G8555" s="1"/>
      <c r="H8555" s="6" t="s">
        <v>18</v>
      </c>
      <c r="I8555" s="6" t="s">
        <v>18</v>
      </c>
      <c r="J8555" s="7" t="b">
        <v>0</v>
      </c>
      <c r="K8555" s="6" t="s">
        <v>19</v>
      </c>
      <c r="L8555" s="8"/>
    </row>
    <row r="8556" ht="31.5" hidden="1" customHeight="1">
      <c r="A8556" s="5" t="s">
        <v>9885</v>
      </c>
      <c r="B8556" s="2" t="s">
        <v>203</v>
      </c>
      <c r="C8556" s="1" t="s">
        <v>14</v>
      </c>
      <c r="D8556" s="1">
        <v>3.0</v>
      </c>
      <c r="E8556" s="3" t="s">
        <v>15</v>
      </c>
      <c r="F8556" s="1"/>
      <c r="G8556" s="1"/>
      <c r="H8556" s="6" t="s">
        <v>18</v>
      </c>
      <c r="I8556" s="6" t="s">
        <v>18</v>
      </c>
      <c r="J8556" s="7" t="b">
        <v>0</v>
      </c>
      <c r="K8556" s="6" t="s">
        <v>19</v>
      </c>
      <c r="L8556" s="8"/>
    </row>
    <row r="8557" ht="31.5" hidden="1" customHeight="1">
      <c r="A8557" s="5" t="s">
        <v>9886</v>
      </c>
      <c r="B8557" s="2" t="s">
        <v>70</v>
      </c>
      <c r="C8557" s="1" t="s">
        <v>14</v>
      </c>
      <c r="D8557" s="1">
        <v>13.5</v>
      </c>
      <c r="E8557" s="3" t="s">
        <v>15</v>
      </c>
      <c r="F8557" s="1"/>
      <c r="G8557" s="1"/>
      <c r="H8557" s="6" t="s">
        <v>18</v>
      </c>
      <c r="I8557" s="6" t="s">
        <v>18</v>
      </c>
      <c r="J8557" s="7" t="b">
        <v>0</v>
      </c>
      <c r="K8557" s="6" t="s">
        <v>19</v>
      </c>
      <c r="L8557" s="8"/>
    </row>
    <row r="8558" ht="31.5" hidden="1" customHeight="1">
      <c r="A8558" s="5" t="s">
        <v>9887</v>
      </c>
      <c r="B8558" s="2" t="s">
        <v>1487</v>
      </c>
      <c r="C8558" s="1" t="s">
        <v>14</v>
      </c>
      <c r="D8558" s="1">
        <v>15.0</v>
      </c>
      <c r="E8558" s="3" t="s">
        <v>15</v>
      </c>
      <c r="F8558" s="1"/>
      <c r="G8558" s="1"/>
      <c r="H8558" s="6" t="s">
        <v>18</v>
      </c>
      <c r="I8558" s="6" t="s">
        <v>18</v>
      </c>
      <c r="J8558" s="7" t="b">
        <v>0</v>
      </c>
      <c r="K8558" s="6" t="s">
        <v>19</v>
      </c>
      <c r="L8558" s="8"/>
    </row>
    <row r="8559" ht="31.5" hidden="1" customHeight="1">
      <c r="A8559" s="5" t="s">
        <v>9888</v>
      </c>
      <c r="B8559" s="2" t="s">
        <v>500</v>
      </c>
      <c r="C8559" s="1" t="s">
        <v>14</v>
      </c>
      <c r="D8559" s="1">
        <v>3.2</v>
      </c>
      <c r="E8559" s="3" t="s">
        <v>15</v>
      </c>
      <c r="F8559" s="1"/>
      <c r="G8559" s="1"/>
      <c r="H8559" s="6" t="s">
        <v>18</v>
      </c>
      <c r="I8559" s="6" t="s">
        <v>18</v>
      </c>
      <c r="J8559" s="7" t="b">
        <v>0</v>
      </c>
      <c r="K8559" s="6" t="s">
        <v>19</v>
      </c>
      <c r="L8559" s="8"/>
    </row>
    <row r="8560" ht="31.5" hidden="1" customHeight="1">
      <c r="A8560" s="5" t="s">
        <v>9889</v>
      </c>
      <c r="B8560" s="2" t="s">
        <v>13</v>
      </c>
      <c r="C8560" s="1" t="s">
        <v>14</v>
      </c>
      <c r="D8560" s="1">
        <v>3.0</v>
      </c>
      <c r="E8560" s="3" t="s">
        <v>15</v>
      </c>
      <c r="F8560" s="1"/>
      <c r="G8560" s="1"/>
      <c r="H8560" s="6" t="s">
        <v>18</v>
      </c>
      <c r="I8560" s="6" t="s">
        <v>18</v>
      </c>
      <c r="J8560" s="7" t="b">
        <v>0</v>
      </c>
      <c r="K8560" s="6" t="s">
        <v>19</v>
      </c>
      <c r="L8560" s="8"/>
    </row>
    <row r="8561" ht="31.5" hidden="1" customHeight="1">
      <c r="A8561" s="5" t="s">
        <v>9890</v>
      </c>
      <c r="B8561" s="2" t="s">
        <v>333</v>
      </c>
      <c r="C8561" s="1" t="s">
        <v>14</v>
      </c>
      <c r="D8561" s="1">
        <v>3.5</v>
      </c>
      <c r="E8561" s="3" t="s">
        <v>15</v>
      </c>
      <c r="F8561" s="1"/>
      <c r="G8561" s="1"/>
      <c r="H8561" s="6" t="s">
        <v>18</v>
      </c>
      <c r="I8561" s="6" t="s">
        <v>18</v>
      </c>
      <c r="J8561" s="7" t="b">
        <v>0</v>
      </c>
      <c r="K8561" s="6" t="s">
        <v>19</v>
      </c>
      <c r="L8561" s="8"/>
    </row>
    <row r="8562" ht="31.5" hidden="1" customHeight="1">
      <c r="A8562" s="5" t="s">
        <v>9891</v>
      </c>
      <c r="B8562" s="2" t="s">
        <v>203</v>
      </c>
      <c r="C8562" s="1" t="s">
        <v>14</v>
      </c>
      <c r="D8562" s="1">
        <v>3.5</v>
      </c>
      <c r="E8562" s="3" t="s">
        <v>15</v>
      </c>
      <c r="F8562" s="1"/>
      <c r="G8562" s="1"/>
      <c r="H8562" s="6" t="s">
        <v>18</v>
      </c>
      <c r="I8562" s="6" t="s">
        <v>18</v>
      </c>
      <c r="J8562" s="7" t="b">
        <v>0</v>
      </c>
      <c r="K8562" s="6" t="s">
        <v>19</v>
      </c>
      <c r="L8562" s="8"/>
    </row>
    <row r="8563" ht="31.5" hidden="1" customHeight="1">
      <c r="A8563" s="5" t="s">
        <v>9892</v>
      </c>
      <c r="B8563" s="2" t="s">
        <v>70</v>
      </c>
      <c r="C8563" s="1" t="s">
        <v>14</v>
      </c>
      <c r="D8563" s="1">
        <v>13.2</v>
      </c>
      <c r="E8563" s="3" t="s">
        <v>15</v>
      </c>
      <c r="F8563" s="1"/>
      <c r="G8563" s="1"/>
      <c r="H8563" s="6" t="s">
        <v>18</v>
      </c>
      <c r="I8563" s="6" t="s">
        <v>18</v>
      </c>
      <c r="J8563" s="7" t="b">
        <v>0</v>
      </c>
      <c r="K8563" s="6" t="s">
        <v>19</v>
      </c>
      <c r="L8563" s="8"/>
    </row>
    <row r="8564" ht="31.5" hidden="1" customHeight="1">
      <c r="A8564" s="5" t="s">
        <v>9893</v>
      </c>
      <c r="B8564" s="2" t="s">
        <v>1487</v>
      </c>
      <c r="C8564" s="1" t="s">
        <v>14</v>
      </c>
      <c r="D8564" s="1">
        <v>14.7</v>
      </c>
      <c r="E8564" s="3" t="s">
        <v>15</v>
      </c>
      <c r="F8564" s="1"/>
      <c r="G8564" s="1"/>
      <c r="H8564" s="6" t="s">
        <v>18</v>
      </c>
      <c r="I8564" s="6" t="s">
        <v>18</v>
      </c>
      <c r="J8564" s="7" t="b">
        <v>0</v>
      </c>
      <c r="K8564" s="6" t="s">
        <v>19</v>
      </c>
      <c r="L8564" s="8"/>
    </row>
    <row r="8565" ht="31.5" hidden="1" customHeight="1">
      <c r="A8565" s="5" t="s">
        <v>9894</v>
      </c>
      <c r="B8565" s="2" t="s">
        <v>333</v>
      </c>
      <c r="C8565" s="1" t="s">
        <v>14</v>
      </c>
      <c r="D8565" s="1">
        <v>4.5</v>
      </c>
      <c r="E8565" s="3" t="s">
        <v>15</v>
      </c>
      <c r="F8565" s="1"/>
      <c r="G8565" s="1"/>
      <c r="H8565" s="6" t="s">
        <v>18</v>
      </c>
      <c r="I8565" s="6" t="s">
        <v>18</v>
      </c>
      <c r="J8565" s="7" t="b">
        <v>0</v>
      </c>
      <c r="K8565" s="6" t="s">
        <v>19</v>
      </c>
      <c r="L8565" s="8"/>
    </row>
    <row r="8566" ht="31.5" hidden="1" customHeight="1">
      <c r="A8566" s="5" t="s">
        <v>9895</v>
      </c>
      <c r="B8566" s="2" t="s">
        <v>333</v>
      </c>
      <c r="C8566" s="1" t="s">
        <v>9881</v>
      </c>
      <c r="D8566" s="1">
        <v>5.2</v>
      </c>
      <c r="E8566" s="3" t="s">
        <v>15</v>
      </c>
      <c r="F8566" s="1"/>
      <c r="G8566" s="1"/>
      <c r="H8566" s="6" t="s">
        <v>18</v>
      </c>
      <c r="I8566" s="6" t="s">
        <v>18</v>
      </c>
      <c r="J8566" s="7" t="b">
        <v>0</v>
      </c>
      <c r="K8566" s="6" t="s">
        <v>19</v>
      </c>
      <c r="L8566" s="8"/>
    </row>
    <row r="8567" ht="31.5" hidden="1" customHeight="1">
      <c r="A8567" s="5" t="s">
        <v>9896</v>
      </c>
      <c r="B8567" s="2" t="s">
        <v>333</v>
      </c>
      <c r="C8567" s="1" t="s">
        <v>9897</v>
      </c>
      <c r="D8567" s="1">
        <v>5.5</v>
      </c>
      <c r="E8567" s="3" t="s">
        <v>15</v>
      </c>
      <c r="F8567" s="1"/>
      <c r="G8567" s="1"/>
      <c r="H8567" s="6" t="s">
        <v>18</v>
      </c>
      <c r="I8567" s="6" t="s">
        <v>18</v>
      </c>
      <c r="J8567" s="7" t="b">
        <v>0</v>
      </c>
      <c r="K8567" s="6" t="s">
        <v>19</v>
      </c>
      <c r="L8567" s="8"/>
    </row>
    <row r="8568" ht="31.5" hidden="1" customHeight="1">
      <c r="A8568" s="5" t="s">
        <v>9898</v>
      </c>
      <c r="B8568" s="2" t="s">
        <v>500</v>
      </c>
      <c r="C8568" s="1" t="s">
        <v>9793</v>
      </c>
      <c r="D8568" s="1">
        <v>3.8</v>
      </c>
      <c r="E8568" s="3" t="s">
        <v>15</v>
      </c>
      <c r="F8568" s="1"/>
      <c r="G8568" s="1"/>
      <c r="H8568" s="6" t="s">
        <v>18</v>
      </c>
      <c r="I8568" s="6" t="s">
        <v>18</v>
      </c>
      <c r="J8568" s="7" t="b">
        <v>0</v>
      </c>
      <c r="K8568" s="6" t="s">
        <v>19</v>
      </c>
      <c r="L8568" s="8"/>
    </row>
    <row r="8569" ht="31.5" hidden="1" customHeight="1">
      <c r="A8569" s="5" t="s">
        <v>9899</v>
      </c>
      <c r="B8569" s="2" t="s">
        <v>13</v>
      </c>
      <c r="C8569" s="1" t="s">
        <v>9793</v>
      </c>
      <c r="D8569" s="1">
        <v>3.5</v>
      </c>
      <c r="E8569" s="3" t="s">
        <v>15</v>
      </c>
      <c r="F8569" s="1"/>
      <c r="G8569" s="1"/>
      <c r="H8569" s="6" t="s">
        <v>18</v>
      </c>
      <c r="I8569" s="6" t="s">
        <v>18</v>
      </c>
      <c r="J8569" s="7" t="b">
        <v>0</v>
      </c>
      <c r="K8569" s="6" t="s">
        <v>19</v>
      </c>
      <c r="L8569" s="8"/>
    </row>
    <row r="8570" ht="31.5" hidden="1" customHeight="1">
      <c r="A8570" s="5" t="s">
        <v>9900</v>
      </c>
      <c r="B8570" s="2" t="s">
        <v>203</v>
      </c>
      <c r="C8570" s="1" t="s">
        <v>9793</v>
      </c>
      <c r="D8570" s="1">
        <v>3.5</v>
      </c>
      <c r="E8570" s="3" t="s">
        <v>15</v>
      </c>
      <c r="F8570" s="1"/>
      <c r="G8570" s="1"/>
      <c r="H8570" s="6" t="s">
        <v>18</v>
      </c>
      <c r="I8570" s="6" t="s">
        <v>18</v>
      </c>
      <c r="J8570" s="7" t="b">
        <v>0</v>
      </c>
      <c r="K8570" s="6" t="s">
        <v>19</v>
      </c>
      <c r="L8570" s="8"/>
    </row>
    <row r="8571" ht="31.5" hidden="1" customHeight="1">
      <c r="A8571" s="5" t="s">
        <v>9901</v>
      </c>
      <c r="B8571" s="2" t="s">
        <v>333</v>
      </c>
      <c r="C8571" s="1" t="s">
        <v>9793</v>
      </c>
      <c r="D8571" s="1">
        <v>4.8</v>
      </c>
      <c r="E8571" s="3" t="s">
        <v>15</v>
      </c>
      <c r="F8571" s="1"/>
      <c r="G8571" s="1"/>
      <c r="H8571" s="6" t="s">
        <v>18</v>
      </c>
      <c r="I8571" s="6" t="s">
        <v>18</v>
      </c>
      <c r="J8571" s="7" t="b">
        <v>0</v>
      </c>
      <c r="K8571" s="6" t="s">
        <v>19</v>
      </c>
      <c r="L8571" s="8"/>
    </row>
    <row r="8572" ht="31.5" hidden="1" customHeight="1">
      <c r="A8572" s="5" t="s">
        <v>9902</v>
      </c>
      <c r="B8572" s="2" t="s">
        <v>70</v>
      </c>
      <c r="C8572" s="1" t="s">
        <v>9793</v>
      </c>
      <c r="D8572" s="1">
        <v>15.6</v>
      </c>
      <c r="E8572" s="3" t="s">
        <v>15</v>
      </c>
      <c r="F8572" s="1"/>
      <c r="G8572" s="1"/>
      <c r="H8572" s="6" t="s">
        <v>18</v>
      </c>
      <c r="I8572" s="6" t="s">
        <v>18</v>
      </c>
      <c r="J8572" s="7" t="b">
        <v>1</v>
      </c>
      <c r="K8572" s="6" t="s">
        <v>19</v>
      </c>
      <c r="L8572" s="8"/>
    </row>
    <row r="8573" ht="31.5" hidden="1" customHeight="1">
      <c r="A8573" s="5" t="s">
        <v>9903</v>
      </c>
      <c r="B8573" s="2" t="s">
        <v>1487</v>
      </c>
      <c r="C8573" s="1" t="s">
        <v>9793</v>
      </c>
      <c r="D8573" s="1">
        <v>17.1</v>
      </c>
      <c r="E8573" s="3" t="s">
        <v>15</v>
      </c>
      <c r="F8573" s="1"/>
      <c r="G8573" s="1"/>
      <c r="H8573" s="6" t="s">
        <v>18</v>
      </c>
      <c r="I8573" s="6" t="s">
        <v>18</v>
      </c>
      <c r="J8573" s="7" t="b">
        <v>0</v>
      </c>
      <c r="K8573" s="6" t="s">
        <v>19</v>
      </c>
      <c r="L8573" s="8"/>
    </row>
    <row r="8574" ht="31.5" hidden="1" customHeight="1">
      <c r="A8574" s="5" t="s">
        <v>9904</v>
      </c>
      <c r="B8574" s="2" t="s">
        <v>333</v>
      </c>
      <c r="C8574" s="1" t="s">
        <v>14</v>
      </c>
      <c r="D8574" s="1">
        <v>5.8</v>
      </c>
      <c r="E8574" s="3" t="s">
        <v>15</v>
      </c>
      <c r="F8574" s="1"/>
      <c r="G8574" s="1"/>
      <c r="H8574" s="6" t="s">
        <v>18</v>
      </c>
      <c r="I8574" s="6" t="s">
        <v>18</v>
      </c>
      <c r="J8574" s="7" t="b">
        <v>0</v>
      </c>
      <c r="K8574" s="6" t="s">
        <v>19</v>
      </c>
      <c r="L8574" s="8"/>
    </row>
    <row r="8575" ht="31.5" hidden="1" customHeight="1">
      <c r="A8575" s="5" t="s">
        <v>9905</v>
      </c>
      <c r="B8575" s="2" t="s">
        <v>203</v>
      </c>
      <c r="C8575" s="1" t="s">
        <v>14</v>
      </c>
      <c r="D8575" s="1">
        <v>3.8</v>
      </c>
      <c r="E8575" s="3" t="s">
        <v>15</v>
      </c>
      <c r="F8575" s="1"/>
      <c r="G8575" s="1"/>
      <c r="H8575" s="6" t="s">
        <v>18</v>
      </c>
      <c r="I8575" s="6" t="s">
        <v>18</v>
      </c>
      <c r="J8575" s="7" t="b">
        <v>0</v>
      </c>
      <c r="K8575" s="6" t="s">
        <v>19</v>
      </c>
      <c r="L8575" s="8"/>
    </row>
    <row r="8576" ht="31.5" hidden="1" customHeight="1">
      <c r="A8576" s="5" t="s">
        <v>9906</v>
      </c>
      <c r="B8576" s="2" t="s">
        <v>500</v>
      </c>
      <c r="C8576" s="1" t="s">
        <v>7703</v>
      </c>
      <c r="D8576" s="1">
        <v>3.2</v>
      </c>
      <c r="E8576" s="3" t="s">
        <v>15</v>
      </c>
      <c r="F8576" s="1"/>
      <c r="G8576" s="1"/>
      <c r="H8576" s="6" t="s">
        <v>18</v>
      </c>
      <c r="I8576" s="6" t="s">
        <v>18</v>
      </c>
      <c r="J8576" s="7" t="b">
        <v>0</v>
      </c>
      <c r="K8576" s="6" t="s">
        <v>19</v>
      </c>
      <c r="L8576" s="8"/>
    </row>
    <row r="8577" ht="31.5" hidden="1" customHeight="1">
      <c r="A8577" s="5" t="s">
        <v>9907</v>
      </c>
      <c r="B8577" s="2" t="s">
        <v>13</v>
      </c>
      <c r="C8577" s="1" t="s">
        <v>7703</v>
      </c>
      <c r="D8577" s="1">
        <v>3.0</v>
      </c>
      <c r="E8577" s="3" t="s">
        <v>15</v>
      </c>
      <c r="F8577" s="1"/>
      <c r="G8577" s="1"/>
      <c r="H8577" s="6" t="s">
        <v>18</v>
      </c>
      <c r="I8577" s="6" t="s">
        <v>18</v>
      </c>
      <c r="J8577" s="7" t="b">
        <v>0</v>
      </c>
      <c r="K8577" s="6" t="s">
        <v>19</v>
      </c>
      <c r="L8577" s="8"/>
    </row>
    <row r="8578" ht="31.5" hidden="1" customHeight="1">
      <c r="A8578" s="5" t="s">
        <v>9908</v>
      </c>
      <c r="B8578" s="2" t="s">
        <v>203</v>
      </c>
      <c r="C8578" s="1" t="s">
        <v>7703</v>
      </c>
      <c r="D8578" s="1">
        <v>2.8</v>
      </c>
      <c r="E8578" s="3" t="s">
        <v>15</v>
      </c>
      <c r="F8578" s="1"/>
      <c r="G8578" s="1"/>
      <c r="H8578" s="6" t="s">
        <v>18</v>
      </c>
      <c r="I8578" s="6" t="s">
        <v>18</v>
      </c>
      <c r="J8578" s="7" t="b">
        <v>0</v>
      </c>
      <c r="K8578" s="6" t="s">
        <v>19</v>
      </c>
      <c r="L8578" s="8"/>
    </row>
    <row r="8579" ht="31.5" hidden="1" customHeight="1">
      <c r="A8579" s="5" t="s">
        <v>9909</v>
      </c>
      <c r="B8579" s="2" t="s">
        <v>333</v>
      </c>
      <c r="C8579" s="1" t="s">
        <v>7703</v>
      </c>
      <c r="D8579" s="1">
        <v>3.5</v>
      </c>
      <c r="E8579" s="3" t="s">
        <v>15</v>
      </c>
      <c r="F8579" s="1"/>
      <c r="G8579" s="1"/>
      <c r="H8579" s="6" t="s">
        <v>18</v>
      </c>
      <c r="I8579" s="6" t="s">
        <v>18</v>
      </c>
      <c r="J8579" s="7" t="b">
        <v>0</v>
      </c>
      <c r="K8579" s="6" t="s">
        <v>19</v>
      </c>
      <c r="L8579" s="8"/>
    </row>
    <row r="8580" ht="31.5" hidden="1" customHeight="1">
      <c r="A8580" s="5" t="s">
        <v>9910</v>
      </c>
      <c r="B8580" s="2" t="s">
        <v>70</v>
      </c>
      <c r="C8580" s="1" t="s">
        <v>7703</v>
      </c>
      <c r="D8580" s="1">
        <v>12.5</v>
      </c>
      <c r="E8580" s="3" t="s">
        <v>15</v>
      </c>
      <c r="F8580" s="1"/>
      <c r="G8580" s="1"/>
      <c r="H8580" s="6" t="s">
        <v>18</v>
      </c>
      <c r="I8580" s="6" t="s">
        <v>18</v>
      </c>
      <c r="J8580" s="7" t="b">
        <v>0</v>
      </c>
      <c r="K8580" s="6" t="s">
        <v>19</v>
      </c>
      <c r="L8580" s="8"/>
    </row>
    <row r="8581" ht="31.5" hidden="1" customHeight="1">
      <c r="A8581" s="5" t="s">
        <v>9911</v>
      </c>
      <c r="B8581" s="2" t="s">
        <v>70</v>
      </c>
      <c r="C8581" s="1" t="s">
        <v>7703</v>
      </c>
      <c r="D8581" s="1">
        <v>14.0</v>
      </c>
      <c r="E8581" s="3" t="s">
        <v>15</v>
      </c>
      <c r="F8581" s="1"/>
      <c r="G8581" s="1"/>
      <c r="H8581" s="6" t="s">
        <v>18</v>
      </c>
      <c r="I8581" s="6" t="s">
        <v>18</v>
      </c>
      <c r="J8581" s="7" t="b">
        <v>0</v>
      </c>
      <c r="K8581" s="6" t="s">
        <v>19</v>
      </c>
      <c r="L8581" s="8"/>
    </row>
    <row r="8582" ht="31.5" hidden="1" customHeight="1">
      <c r="A8582" s="5" t="s">
        <v>9912</v>
      </c>
      <c r="B8582" s="2" t="s">
        <v>1290</v>
      </c>
      <c r="C8582" s="1" t="s">
        <v>74</v>
      </c>
      <c r="D8582" s="1">
        <v>4.0</v>
      </c>
      <c r="E8582" s="3" t="s">
        <v>15</v>
      </c>
      <c r="F8582" s="1"/>
      <c r="G8582" s="1"/>
      <c r="H8582" s="6" t="s">
        <v>18</v>
      </c>
      <c r="I8582" s="6" t="s">
        <v>18</v>
      </c>
      <c r="J8582" s="7" t="b">
        <v>0</v>
      </c>
      <c r="K8582" s="6" t="s">
        <v>19</v>
      </c>
      <c r="L8582" s="8"/>
    </row>
    <row r="8583" ht="31.5" customHeight="1">
      <c r="A8583" s="5" t="s">
        <v>9913</v>
      </c>
      <c r="B8583" s="2" t="s">
        <v>1290</v>
      </c>
      <c r="C8583" s="1" t="s">
        <v>74</v>
      </c>
      <c r="D8583" s="1">
        <v>4.2</v>
      </c>
      <c r="E8583" s="3" t="s">
        <v>15</v>
      </c>
      <c r="F8583" s="1"/>
      <c r="G8583" s="1"/>
      <c r="H8583" s="6" t="s">
        <v>9760</v>
      </c>
      <c r="I8583" s="6" t="s">
        <v>9760</v>
      </c>
      <c r="J8583" s="7" t="b">
        <v>0</v>
      </c>
      <c r="K8583" s="6" t="s">
        <v>19</v>
      </c>
      <c r="L8583" s="8"/>
    </row>
    <row r="8584" ht="31.5" hidden="1" customHeight="1">
      <c r="A8584" s="5" t="s">
        <v>9914</v>
      </c>
      <c r="B8584" s="2" t="s">
        <v>1290</v>
      </c>
      <c r="C8584" s="1" t="s">
        <v>74</v>
      </c>
      <c r="D8584" s="1">
        <v>4.0</v>
      </c>
      <c r="E8584" s="3" t="s">
        <v>15</v>
      </c>
      <c r="F8584" s="1"/>
      <c r="G8584" s="1"/>
      <c r="H8584" s="6" t="s">
        <v>18</v>
      </c>
      <c r="I8584" s="6" t="s">
        <v>18</v>
      </c>
      <c r="J8584" s="7" t="b">
        <v>0</v>
      </c>
      <c r="K8584" s="6" t="s">
        <v>19</v>
      </c>
      <c r="L8584" s="8"/>
    </row>
    <row r="8585" ht="31.5" hidden="1" customHeight="1">
      <c r="A8585" s="5" t="s">
        <v>9915</v>
      </c>
      <c r="B8585" s="2" t="s">
        <v>1290</v>
      </c>
      <c r="C8585" s="1" t="s">
        <v>74</v>
      </c>
      <c r="D8585" s="1">
        <v>4.0</v>
      </c>
      <c r="E8585" s="3" t="s">
        <v>15</v>
      </c>
      <c r="F8585" s="1"/>
      <c r="G8585" s="1"/>
      <c r="H8585" s="6" t="s">
        <v>18</v>
      </c>
      <c r="I8585" s="6" t="s">
        <v>18</v>
      </c>
      <c r="J8585" s="7" t="b">
        <v>0</v>
      </c>
      <c r="K8585" s="6" t="s">
        <v>19</v>
      </c>
      <c r="L8585" s="8"/>
    </row>
    <row r="8586" ht="31.5" hidden="1" customHeight="1">
      <c r="A8586" s="5" t="s">
        <v>9916</v>
      </c>
      <c r="B8586" s="2" t="s">
        <v>1290</v>
      </c>
      <c r="C8586" s="1" t="s">
        <v>74</v>
      </c>
      <c r="D8586" s="1">
        <v>4.0</v>
      </c>
      <c r="E8586" s="3" t="s">
        <v>15</v>
      </c>
      <c r="F8586" s="1"/>
      <c r="G8586" s="1"/>
      <c r="H8586" s="6" t="s">
        <v>18</v>
      </c>
      <c r="I8586" s="6" t="s">
        <v>18</v>
      </c>
      <c r="J8586" s="7" t="b">
        <v>0</v>
      </c>
      <c r="K8586" s="6" t="s">
        <v>19</v>
      </c>
      <c r="L8586" s="8"/>
    </row>
    <row r="8587" ht="31.5" hidden="1" customHeight="1">
      <c r="A8587" s="5" t="s">
        <v>9917</v>
      </c>
      <c r="B8587" s="2" t="s">
        <v>1290</v>
      </c>
      <c r="C8587" s="1" t="s">
        <v>74</v>
      </c>
      <c r="D8587" s="1">
        <v>4.5</v>
      </c>
      <c r="E8587" s="3" t="s">
        <v>15</v>
      </c>
      <c r="F8587" s="1"/>
      <c r="G8587" s="1"/>
      <c r="H8587" s="6" t="s">
        <v>18</v>
      </c>
      <c r="I8587" s="6" t="s">
        <v>18</v>
      </c>
      <c r="J8587" s="7" t="b">
        <v>0</v>
      </c>
      <c r="K8587" s="6" t="s">
        <v>19</v>
      </c>
      <c r="L8587" s="8"/>
    </row>
    <row r="8588" ht="31.5" hidden="1" customHeight="1">
      <c r="A8588" s="5" t="s">
        <v>9918</v>
      </c>
      <c r="B8588" s="2" t="s">
        <v>1290</v>
      </c>
      <c r="C8588" s="1" t="s">
        <v>74</v>
      </c>
      <c r="D8588" s="1">
        <v>4.5</v>
      </c>
      <c r="E8588" s="3" t="s">
        <v>15</v>
      </c>
      <c r="F8588" s="1"/>
      <c r="G8588" s="1"/>
      <c r="H8588" s="6" t="s">
        <v>18</v>
      </c>
      <c r="I8588" s="6" t="s">
        <v>18</v>
      </c>
      <c r="J8588" s="7" t="b">
        <v>0</v>
      </c>
      <c r="K8588" s="6" t="s">
        <v>19</v>
      </c>
      <c r="L8588" s="8"/>
    </row>
    <row r="8589" ht="31.5" hidden="1" customHeight="1">
      <c r="A8589" s="5" t="s">
        <v>9919</v>
      </c>
      <c r="B8589" s="2" t="s">
        <v>6828</v>
      </c>
      <c r="C8589" s="1" t="s">
        <v>74</v>
      </c>
      <c r="D8589" s="1">
        <v>2.8</v>
      </c>
      <c r="E8589" s="3" t="s">
        <v>15</v>
      </c>
      <c r="F8589" s="1"/>
      <c r="G8589" s="1"/>
      <c r="H8589" s="6" t="s">
        <v>18</v>
      </c>
      <c r="I8589" s="6" t="s">
        <v>18</v>
      </c>
      <c r="J8589" s="7" t="b">
        <v>0</v>
      </c>
      <c r="K8589" s="6" t="s">
        <v>19</v>
      </c>
      <c r="L8589" s="8"/>
    </row>
    <row r="8590" ht="31.5" hidden="1" customHeight="1">
      <c r="A8590" s="5" t="s">
        <v>9920</v>
      </c>
      <c r="B8590" s="2" t="s">
        <v>6828</v>
      </c>
      <c r="C8590" s="1" t="s">
        <v>74</v>
      </c>
      <c r="D8590" s="1">
        <v>2.8</v>
      </c>
      <c r="E8590" s="3" t="s">
        <v>15</v>
      </c>
      <c r="F8590" s="1"/>
      <c r="G8590" s="1"/>
      <c r="H8590" s="6" t="s">
        <v>18</v>
      </c>
      <c r="I8590" s="6" t="s">
        <v>18</v>
      </c>
      <c r="J8590" s="7" t="b">
        <v>0</v>
      </c>
      <c r="K8590" s="6" t="s">
        <v>19</v>
      </c>
      <c r="L8590" s="8"/>
    </row>
    <row r="8591" ht="31.5" hidden="1" customHeight="1">
      <c r="A8591" s="5" t="s">
        <v>9921</v>
      </c>
      <c r="B8591" s="2" t="s">
        <v>6828</v>
      </c>
      <c r="C8591" s="1" t="s">
        <v>74</v>
      </c>
      <c r="D8591" s="1">
        <v>2.8</v>
      </c>
      <c r="E8591" s="3" t="s">
        <v>15</v>
      </c>
      <c r="F8591" s="1"/>
      <c r="G8591" s="1"/>
      <c r="H8591" s="6" t="s">
        <v>18</v>
      </c>
      <c r="I8591" s="6" t="s">
        <v>18</v>
      </c>
      <c r="J8591" s="7" t="b">
        <v>0</v>
      </c>
      <c r="K8591" s="6" t="s">
        <v>19</v>
      </c>
      <c r="L8591" s="8"/>
    </row>
    <row r="8592" ht="31.5" hidden="1" customHeight="1">
      <c r="A8592" s="5" t="s">
        <v>9922</v>
      </c>
      <c r="B8592" s="2" t="s">
        <v>6828</v>
      </c>
      <c r="C8592" s="1" t="s">
        <v>74</v>
      </c>
      <c r="D8592" s="1">
        <v>2.8</v>
      </c>
      <c r="E8592" s="3" t="s">
        <v>15</v>
      </c>
      <c r="F8592" s="1"/>
      <c r="G8592" s="1"/>
      <c r="H8592" s="6" t="s">
        <v>18</v>
      </c>
      <c r="I8592" s="6" t="s">
        <v>18</v>
      </c>
      <c r="J8592" s="7" t="b">
        <v>0</v>
      </c>
      <c r="K8592" s="6" t="s">
        <v>19</v>
      </c>
      <c r="L8592" s="8"/>
    </row>
    <row r="8593" ht="31.5" hidden="1" customHeight="1">
      <c r="A8593" s="5" t="s">
        <v>9923</v>
      </c>
      <c r="B8593" s="2" t="s">
        <v>6828</v>
      </c>
      <c r="C8593" s="1" t="s">
        <v>74</v>
      </c>
      <c r="D8593" s="1">
        <v>2.8</v>
      </c>
      <c r="E8593" s="3" t="s">
        <v>15</v>
      </c>
      <c r="F8593" s="1"/>
      <c r="G8593" s="1"/>
      <c r="H8593" s="6" t="s">
        <v>18</v>
      </c>
      <c r="I8593" s="6" t="s">
        <v>18</v>
      </c>
      <c r="J8593" s="7" t="b">
        <v>0</v>
      </c>
      <c r="K8593" s="6" t="s">
        <v>19</v>
      </c>
      <c r="L8593" s="8"/>
    </row>
    <row r="8594" ht="31.5" hidden="1" customHeight="1">
      <c r="A8594" s="5" t="s">
        <v>9924</v>
      </c>
      <c r="B8594" s="2" t="s">
        <v>6828</v>
      </c>
      <c r="C8594" s="1" t="s">
        <v>74</v>
      </c>
      <c r="D8594" s="1">
        <v>2.8</v>
      </c>
      <c r="E8594" s="3" t="s">
        <v>15</v>
      </c>
      <c r="F8594" s="1"/>
      <c r="G8594" s="1"/>
      <c r="H8594" s="6" t="s">
        <v>18</v>
      </c>
      <c r="I8594" s="6" t="s">
        <v>18</v>
      </c>
      <c r="J8594" s="7" t="b">
        <v>0</v>
      </c>
      <c r="K8594" s="6" t="s">
        <v>19</v>
      </c>
      <c r="L8594" s="8"/>
    </row>
    <row r="8595" ht="31.5" hidden="1" customHeight="1">
      <c r="A8595" s="5" t="s">
        <v>9925</v>
      </c>
      <c r="B8595" s="2" t="s">
        <v>6828</v>
      </c>
      <c r="C8595" s="1" t="s">
        <v>74</v>
      </c>
      <c r="D8595" s="1">
        <v>2.8</v>
      </c>
      <c r="E8595" s="3" t="s">
        <v>15</v>
      </c>
      <c r="F8595" s="1"/>
      <c r="G8595" s="1"/>
      <c r="H8595" s="6" t="s">
        <v>18</v>
      </c>
      <c r="I8595" s="6" t="s">
        <v>18</v>
      </c>
      <c r="J8595" s="7" t="b">
        <v>0</v>
      </c>
      <c r="K8595" s="6" t="s">
        <v>19</v>
      </c>
      <c r="L8595" s="8"/>
    </row>
    <row r="8596" ht="31.5" hidden="1" customHeight="1">
      <c r="A8596" s="5" t="s">
        <v>9926</v>
      </c>
      <c r="B8596" s="2" t="s">
        <v>6828</v>
      </c>
      <c r="C8596" s="1" t="s">
        <v>74</v>
      </c>
      <c r="D8596" s="1">
        <v>2.8</v>
      </c>
      <c r="E8596" s="3" t="s">
        <v>15</v>
      </c>
      <c r="F8596" s="1"/>
      <c r="G8596" s="1"/>
      <c r="H8596" s="6" t="s">
        <v>18</v>
      </c>
      <c r="I8596" s="6" t="s">
        <v>18</v>
      </c>
      <c r="J8596" s="7" t="b">
        <v>0</v>
      </c>
      <c r="K8596" s="6" t="s">
        <v>19</v>
      </c>
      <c r="L8596" s="8"/>
    </row>
    <row r="8597" ht="31.5" hidden="1" customHeight="1">
      <c r="A8597" s="5" t="s">
        <v>9927</v>
      </c>
      <c r="B8597" s="2" t="s">
        <v>1290</v>
      </c>
      <c r="C8597" s="1" t="s">
        <v>74</v>
      </c>
      <c r="D8597" s="1">
        <v>5.5</v>
      </c>
      <c r="E8597" s="3" t="s">
        <v>15</v>
      </c>
      <c r="F8597" s="1"/>
      <c r="G8597" s="1"/>
      <c r="H8597" s="6" t="s">
        <v>18</v>
      </c>
      <c r="I8597" s="6" t="s">
        <v>18</v>
      </c>
      <c r="J8597" s="7" t="b">
        <v>0</v>
      </c>
      <c r="K8597" s="6" t="s">
        <v>19</v>
      </c>
      <c r="L8597" s="8"/>
    </row>
    <row r="8598" ht="31.5" hidden="1" customHeight="1">
      <c r="A8598" s="5" t="s">
        <v>9928</v>
      </c>
      <c r="B8598" s="2" t="s">
        <v>1290</v>
      </c>
      <c r="C8598" s="1" t="s">
        <v>14</v>
      </c>
      <c r="D8598" s="1">
        <v>5.2</v>
      </c>
      <c r="E8598" s="3" t="s">
        <v>15</v>
      </c>
      <c r="F8598" s="1"/>
      <c r="G8598" s="1"/>
      <c r="H8598" s="6" t="s">
        <v>18</v>
      </c>
      <c r="I8598" s="6" t="s">
        <v>18</v>
      </c>
      <c r="J8598" s="7" t="b">
        <v>0</v>
      </c>
      <c r="K8598" s="6" t="s">
        <v>19</v>
      </c>
      <c r="L8598" s="8"/>
    </row>
    <row r="8599" ht="31.5" hidden="1" customHeight="1">
      <c r="A8599" s="5" t="s">
        <v>9929</v>
      </c>
      <c r="B8599" s="2" t="s">
        <v>1290</v>
      </c>
      <c r="C8599" s="1" t="s">
        <v>74</v>
      </c>
      <c r="D8599" s="1">
        <v>5.5</v>
      </c>
      <c r="E8599" s="3" t="s">
        <v>15</v>
      </c>
      <c r="F8599" s="1"/>
      <c r="G8599" s="1"/>
      <c r="H8599" s="6" t="s">
        <v>18</v>
      </c>
      <c r="I8599" s="6" t="s">
        <v>18</v>
      </c>
      <c r="J8599" s="7" t="b">
        <v>0</v>
      </c>
      <c r="K8599" s="6" t="s">
        <v>19</v>
      </c>
      <c r="L8599" s="8"/>
    </row>
    <row r="8600" ht="31.5" hidden="1" customHeight="1">
      <c r="A8600" s="5" t="s">
        <v>9930</v>
      </c>
      <c r="B8600" s="2" t="s">
        <v>1290</v>
      </c>
      <c r="C8600" s="1" t="s">
        <v>9931</v>
      </c>
      <c r="D8600" s="1">
        <v>4.2</v>
      </c>
      <c r="E8600" s="3" t="s">
        <v>8229</v>
      </c>
      <c r="F8600" s="1"/>
      <c r="G8600" s="1"/>
      <c r="H8600" s="6" t="s">
        <v>18</v>
      </c>
      <c r="I8600" s="6" t="s">
        <v>18</v>
      </c>
      <c r="J8600" s="7" t="b">
        <v>0</v>
      </c>
      <c r="K8600" s="6" t="s">
        <v>19</v>
      </c>
      <c r="L8600" s="8"/>
    </row>
    <row r="8601" ht="31.5" hidden="1" customHeight="1">
      <c r="A8601" s="5" t="s">
        <v>9932</v>
      </c>
      <c r="B8601" s="2" t="s">
        <v>1290</v>
      </c>
      <c r="C8601" s="1" t="s">
        <v>9933</v>
      </c>
      <c r="D8601" s="1">
        <v>3.8</v>
      </c>
      <c r="E8601" s="3" t="s">
        <v>8229</v>
      </c>
      <c r="F8601" s="1"/>
      <c r="G8601" s="1"/>
      <c r="H8601" s="6" t="s">
        <v>18</v>
      </c>
      <c r="I8601" s="6" t="s">
        <v>18</v>
      </c>
      <c r="J8601" s="7" t="b">
        <v>0</v>
      </c>
      <c r="K8601" s="6" t="s">
        <v>19</v>
      </c>
      <c r="L8601" s="8"/>
    </row>
    <row r="8602" ht="31.5" hidden="1" customHeight="1">
      <c r="A8602" s="5" t="s">
        <v>9934</v>
      </c>
      <c r="B8602" s="2" t="s">
        <v>1290</v>
      </c>
      <c r="C8602" s="1" t="s">
        <v>9935</v>
      </c>
      <c r="D8602" s="1">
        <v>3.8</v>
      </c>
      <c r="E8602" s="3" t="s">
        <v>8229</v>
      </c>
      <c r="F8602" s="1"/>
      <c r="G8602" s="1"/>
      <c r="H8602" s="6" t="s">
        <v>18</v>
      </c>
      <c r="I8602" s="6" t="s">
        <v>18</v>
      </c>
      <c r="J8602" s="7" t="b">
        <v>0</v>
      </c>
      <c r="K8602" s="6" t="s">
        <v>19</v>
      </c>
      <c r="L8602" s="8"/>
    </row>
    <row r="8603" ht="31.5" hidden="1" customHeight="1">
      <c r="A8603" s="5" t="s">
        <v>9936</v>
      </c>
      <c r="B8603" s="2" t="s">
        <v>1290</v>
      </c>
      <c r="C8603" s="1" t="s">
        <v>9937</v>
      </c>
      <c r="D8603" s="1">
        <v>3.8</v>
      </c>
      <c r="E8603" s="3" t="s">
        <v>8229</v>
      </c>
      <c r="F8603" s="1"/>
      <c r="G8603" s="1"/>
      <c r="H8603" s="6" t="s">
        <v>18</v>
      </c>
      <c r="I8603" s="6" t="s">
        <v>18</v>
      </c>
      <c r="J8603" s="7" t="b">
        <v>0</v>
      </c>
      <c r="K8603" s="6" t="s">
        <v>19</v>
      </c>
      <c r="L8603" s="8"/>
    </row>
    <row r="8604" ht="31.5" hidden="1" customHeight="1">
      <c r="A8604" s="5" t="s">
        <v>9938</v>
      </c>
      <c r="B8604" s="2" t="s">
        <v>500</v>
      </c>
      <c r="C8604" s="1" t="s">
        <v>249</v>
      </c>
      <c r="D8604" s="1">
        <v>5.0</v>
      </c>
      <c r="E8604" s="3" t="s">
        <v>15</v>
      </c>
      <c r="F8604" s="1"/>
      <c r="G8604" s="1"/>
      <c r="H8604" s="6" t="s">
        <v>18</v>
      </c>
      <c r="I8604" s="6" t="s">
        <v>18</v>
      </c>
      <c r="J8604" s="7" t="b">
        <v>0</v>
      </c>
      <c r="K8604" s="6" t="s">
        <v>19</v>
      </c>
      <c r="L8604" s="8"/>
    </row>
    <row r="8605" ht="31.5" customHeight="1">
      <c r="A8605" s="5" t="s">
        <v>9939</v>
      </c>
      <c r="B8605" s="2" t="s">
        <v>13</v>
      </c>
      <c r="C8605" s="1" t="s">
        <v>249</v>
      </c>
      <c r="D8605" s="1">
        <v>3.8</v>
      </c>
      <c r="E8605" s="3" t="s">
        <v>15</v>
      </c>
      <c r="F8605" s="1"/>
      <c r="G8605" s="1"/>
      <c r="H8605" s="6" t="s">
        <v>9760</v>
      </c>
      <c r="I8605" s="6" t="s">
        <v>9760</v>
      </c>
      <c r="J8605" s="7" t="b">
        <v>0</v>
      </c>
      <c r="K8605" s="6" t="s">
        <v>19</v>
      </c>
      <c r="L8605" s="8"/>
    </row>
    <row r="8606" ht="31.5" hidden="1" customHeight="1">
      <c r="A8606" s="5" t="s">
        <v>9940</v>
      </c>
      <c r="B8606" s="2" t="s">
        <v>333</v>
      </c>
      <c r="C8606" s="1" t="s">
        <v>249</v>
      </c>
      <c r="D8606" s="1">
        <v>2.5</v>
      </c>
      <c r="E8606" s="3" t="s">
        <v>15</v>
      </c>
      <c r="F8606" s="1"/>
      <c r="G8606" s="1"/>
      <c r="H8606" s="6" t="s">
        <v>18</v>
      </c>
      <c r="I8606" s="6" t="s">
        <v>18</v>
      </c>
      <c r="J8606" s="7" t="b">
        <v>0</v>
      </c>
      <c r="K8606" s="6" t="s">
        <v>19</v>
      </c>
      <c r="L8606" s="8"/>
    </row>
    <row r="8607" ht="31.5" customHeight="1">
      <c r="A8607" s="5" t="s">
        <v>9941</v>
      </c>
      <c r="B8607" s="2" t="s">
        <v>70</v>
      </c>
      <c r="C8607" s="1" t="s">
        <v>249</v>
      </c>
      <c r="D8607" s="1">
        <v>11.3</v>
      </c>
      <c r="E8607" s="3" t="s">
        <v>15</v>
      </c>
      <c r="F8607" s="1"/>
      <c r="G8607" s="1"/>
      <c r="H8607" s="6" t="s">
        <v>9760</v>
      </c>
      <c r="I8607" s="6" t="s">
        <v>9760</v>
      </c>
      <c r="J8607" s="7" t="b">
        <v>0</v>
      </c>
      <c r="K8607" s="6" t="s">
        <v>19</v>
      </c>
      <c r="L8607" s="8"/>
    </row>
    <row r="8608" ht="31.5" hidden="1" customHeight="1">
      <c r="A8608" s="5" t="s">
        <v>9942</v>
      </c>
      <c r="B8608" s="2" t="s">
        <v>500</v>
      </c>
      <c r="C8608" s="1" t="s">
        <v>249</v>
      </c>
      <c r="D8608" s="1">
        <v>5.0</v>
      </c>
      <c r="E8608" s="3" t="s">
        <v>15</v>
      </c>
      <c r="F8608" s="1"/>
      <c r="G8608" s="1"/>
      <c r="H8608" s="6" t="s">
        <v>18</v>
      </c>
      <c r="I8608" s="6" t="s">
        <v>18</v>
      </c>
      <c r="J8608" s="7" t="b">
        <v>0</v>
      </c>
      <c r="K8608" s="6" t="s">
        <v>19</v>
      </c>
      <c r="L8608" s="8"/>
    </row>
    <row r="8609" ht="31.5" customHeight="1">
      <c r="A8609" s="5" t="s">
        <v>9943</v>
      </c>
      <c r="B8609" s="2" t="s">
        <v>13</v>
      </c>
      <c r="C8609" s="1" t="s">
        <v>249</v>
      </c>
      <c r="D8609" s="1">
        <v>3.8</v>
      </c>
      <c r="E8609" s="3" t="s">
        <v>15</v>
      </c>
      <c r="F8609" s="1"/>
      <c r="G8609" s="1"/>
      <c r="H8609" s="6" t="s">
        <v>9760</v>
      </c>
      <c r="I8609" s="6" t="s">
        <v>9760</v>
      </c>
      <c r="J8609" s="7" t="b">
        <v>0</v>
      </c>
      <c r="K8609" s="6" t="s">
        <v>19</v>
      </c>
      <c r="L8609" s="8"/>
    </row>
    <row r="8610" ht="31.5" hidden="1" customHeight="1">
      <c r="A8610" s="5" t="s">
        <v>9944</v>
      </c>
      <c r="B8610" s="2" t="s">
        <v>333</v>
      </c>
      <c r="C8610" s="1" t="s">
        <v>249</v>
      </c>
      <c r="D8610" s="1">
        <v>2.5</v>
      </c>
      <c r="E8610" s="3" t="s">
        <v>15</v>
      </c>
      <c r="F8610" s="1"/>
      <c r="G8610" s="1"/>
      <c r="H8610" s="6" t="s">
        <v>18</v>
      </c>
      <c r="I8610" s="6" t="s">
        <v>18</v>
      </c>
      <c r="J8610" s="7" t="b">
        <v>0</v>
      </c>
      <c r="K8610" s="6" t="s">
        <v>19</v>
      </c>
      <c r="L8610" s="8"/>
    </row>
    <row r="8611" ht="31.5" customHeight="1">
      <c r="A8611" s="5" t="s">
        <v>9945</v>
      </c>
      <c r="B8611" s="2" t="s">
        <v>70</v>
      </c>
      <c r="C8611" s="1" t="s">
        <v>249</v>
      </c>
      <c r="D8611" s="1">
        <v>11.3</v>
      </c>
      <c r="E8611" s="3" t="s">
        <v>15</v>
      </c>
      <c r="F8611" s="1"/>
      <c r="G8611" s="1"/>
      <c r="H8611" s="6" t="s">
        <v>9760</v>
      </c>
      <c r="I8611" s="6" t="s">
        <v>9760</v>
      </c>
      <c r="J8611" s="7" t="b">
        <v>0</v>
      </c>
      <c r="K8611" s="6" t="s">
        <v>19</v>
      </c>
      <c r="L8611" s="8"/>
    </row>
    <row r="8612" ht="31.5" hidden="1" customHeight="1">
      <c r="A8612" s="5" t="s">
        <v>9946</v>
      </c>
      <c r="B8612" s="2" t="s">
        <v>500</v>
      </c>
      <c r="C8612" s="1" t="s">
        <v>249</v>
      </c>
      <c r="D8612" s="1">
        <v>5.0</v>
      </c>
      <c r="E8612" s="3" t="s">
        <v>15</v>
      </c>
      <c r="F8612" s="1"/>
      <c r="G8612" s="1"/>
      <c r="H8612" s="6" t="s">
        <v>18</v>
      </c>
      <c r="I8612" s="6" t="s">
        <v>18</v>
      </c>
      <c r="J8612" s="7" t="b">
        <v>0</v>
      </c>
      <c r="K8612" s="6" t="s">
        <v>19</v>
      </c>
      <c r="L8612" s="8"/>
    </row>
    <row r="8613" ht="31.5" customHeight="1">
      <c r="A8613" s="5" t="s">
        <v>9947</v>
      </c>
      <c r="B8613" s="2" t="s">
        <v>13</v>
      </c>
      <c r="C8613" s="1" t="s">
        <v>249</v>
      </c>
      <c r="D8613" s="1">
        <v>3.8</v>
      </c>
      <c r="E8613" s="3" t="s">
        <v>15</v>
      </c>
      <c r="F8613" s="1"/>
      <c r="G8613" s="1"/>
      <c r="H8613" s="6" t="s">
        <v>6152</v>
      </c>
      <c r="I8613" s="6" t="s">
        <v>6152</v>
      </c>
      <c r="J8613" s="7" t="b">
        <v>0</v>
      </c>
      <c r="K8613" s="6" t="s">
        <v>19</v>
      </c>
      <c r="L8613" s="8"/>
    </row>
    <row r="8614" ht="31.5" hidden="1" customHeight="1">
      <c r="A8614" s="5" t="s">
        <v>9948</v>
      </c>
      <c r="B8614" s="2" t="s">
        <v>333</v>
      </c>
      <c r="C8614" s="1" t="s">
        <v>249</v>
      </c>
      <c r="D8614" s="1">
        <v>2.5</v>
      </c>
      <c r="E8614" s="3" t="s">
        <v>15</v>
      </c>
      <c r="F8614" s="1"/>
      <c r="G8614" s="1"/>
      <c r="H8614" s="6" t="s">
        <v>18</v>
      </c>
      <c r="I8614" s="6" t="s">
        <v>18</v>
      </c>
      <c r="J8614" s="7" t="b">
        <v>0</v>
      </c>
      <c r="K8614" s="6" t="s">
        <v>19</v>
      </c>
      <c r="L8614" s="8"/>
    </row>
    <row r="8615" ht="31.5" customHeight="1">
      <c r="A8615" s="5" t="s">
        <v>9949</v>
      </c>
      <c r="B8615" s="2" t="s">
        <v>70</v>
      </c>
      <c r="C8615" s="1" t="s">
        <v>249</v>
      </c>
      <c r="D8615" s="1">
        <v>11.3</v>
      </c>
      <c r="E8615" s="3" t="s">
        <v>15</v>
      </c>
      <c r="F8615" s="1"/>
      <c r="G8615" s="1"/>
      <c r="H8615" s="6" t="s">
        <v>6152</v>
      </c>
      <c r="I8615" s="6" t="s">
        <v>6152</v>
      </c>
      <c r="J8615" s="7" t="b">
        <v>0</v>
      </c>
      <c r="K8615" s="6" t="s">
        <v>19</v>
      </c>
      <c r="L8615" s="8"/>
    </row>
    <row r="8616" ht="31.5" hidden="1" customHeight="1">
      <c r="A8616" s="5" t="s">
        <v>9950</v>
      </c>
      <c r="B8616" s="2" t="s">
        <v>1290</v>
      </c>
      <c r="C8616" s="1" t="s">
        <v>9951</v>
      </c>
      <c r="D8616" s="1">
        <v>5.5</v>
      </c>
      <c r="E8616" s="3" t="s">
        <v>15</v>
      </c>
      <c r="F8616" s="1"/>
      <c r="G8616" s="1"/>
      <c r="H8616" s="6" t="s">
        <v>18</v>
      </c>
      <c r="I8616" s="6" t="s">
        <v>18</v>
      </c>
      <c r="J8616" s="7" t="b">
        <v>0</v>
      </c>
      <c r="K8616" s="6" t="s">
        <v>19</v>
      </c>
      <c r="L8616" s="8"/>
    </row>
    <row r="8617" ht="31.5" hidden="1" customHeight="1">
      <c r="A8617" s="5" t="s">
        <v>9952</v>
      </c>
      <c r="B8617" s="2" t="s">
        <v>103</v>
      </c>
      <c r="C8617" s="1" t="s">
        <v>74</v>
      </c>
      <c r="D8617" s="1">
        <v>4.0</v>
      </c>
      <c r="E8617" s="3" t="s">
        <v>105</v>
      </c>
      <c r="F8617" s="1"/>
      <c r="G8617" s="1"/>
      <c r="H8617" s="6" t="s">
        <v>18</v>
      </c>
      <c r="I8617" s="6" t="s">
        <v>18</v>
      </c>
      <c r="J8617" s="7" t="b">
        <v>0</v>
      </c>
      <c r="K8617" s="6" t="s">
        <v>19</v>
      </c>
      <c r="L8617" s="8"/>
    </row>
    <row r="8618" ht="31.5" hidden="1" customHeight="1">
      <c r="A8618" s="5" t="s">
        <v>9953</v>
      </c>
      <c r="B8618" s="2" t="s">
        <v>103</v>
      </c>
      <c r="C8618" s="1" t="s">
        <v>74</v>
      </c>
      <c r="D8618" s="1">
        <v>4.0</v>
      </c>
      <c r="E8618" s="3" t="s">
        <v>105</v>
      </c>
      <c r="F8618" s="1"/>
      <c r="G8618" s="1"/>
      <c r="H8618" s="6" t="s">
        <v>18</v>
      </c>
      <c r="I8618" s="6" t="s">
        <v>18</v>
      </c>
      <c r="J8618" s="7" t="b">
        <v>0</v>
      </c>
      <c r="K8618" s="6" t="s">
        <v>19</v>
      </c>
      <c r="L8618" s="8"/>
    </row>
    <row r="8619" ht="31.5" hidden="1" customHeight="1">
      <c r="A8619" s="5" t="s">
        <v>9954</v>
      </c>
      <c r="B8619" s="2" t="s">
        <v>103</v>
      </c>
      <c r="C8619" s="1" t="s">
        <v>74</v>
      </c>
      <c r="D8619" s="1">
        <v>4.0</v>
      </c>
      <c r="E8619" s="3" t="s">
        <v>105</v>
      </c>
      <c r="F8619" s="1"/>
      <c r="G8619" s="1"/>
      <c r="H8619" s="6" t="s">
        <v>18</v>
      </c>
      <c r="I8619" s="6" t="s">
        <v>18</v>
      </c>
      <c r="J8619" s="7" t="b">
        <v>0</v>
      </c>
      <c r="K8619" s="6" t="s">
        <v>19</v>
      </c>
      <c r="L8619" s="8"/>
    </row>
    <row r="8620" ht="31.5" hidden="1" customHeight="1">
      <c r="A8620" s="5" t="s">
        <v>9955</v>
      </c>
      <c r="B8620" s="2" t="s">
        <v>103</v>
      </c>
      <c r="C8620" s="1" t="s">
        <v>74</v>
      </c>
      <c r="D8620" s="1">
        <v>4.0</v>
      </c>
      <c r="E8620" s="3" t="s">
        <v>105</v>
      </c>
      <c r="F8620" s="1"/>
      <c r="G8620" s="1"/>
      <c r="H8620" s="6" t="s">
        <v>18</v>
      </c>
      <c r="I8620" s="6" t="s">
        <v>18</v>
      </c>
      <c r="J8620" s="7" t="b">
        <v>0</v>
      </c>
      <c r="K8620" s="6" t="s">
        <v>19</v>
      </c>
      <c r="L8620" s="8"/>
    </row>
    <row r="8621" ht="31.5" hidden="1" customHeight="1">
      <c r="A8621" s="5" t="s">
        <v>9956</v>
      </c>
      <c r="B8621" s="2" t="s">
        <v>103</v>
      </c>
      <c r="C8621" s="1" t="s">
        <v>74</v>
      </c>
      <c r="D8621" s="1">
        <v>4.0</v>
      </c>
      <c r="E8621" s="3" t="s">
        <v>105</v>
      </c>
      <c r="F8621" s="1"/>
      <c r="G8621" s="1"/>
      <c r="H8621" s="6" t="s">
        <v>18</v>
      </c>
      <c r="I8621" s="6" t="s">
        <v>18</v>
      </c>
      <c r="J8621" s="7" t="b">
        <v>0</v>
      </c>
      <c r="K8621" s="6" t="s">
        <v>19</v>
      </c>
      <c r="L8621" s="8"/>
    </row>
    <row r="8622" ht="31.5" hidden="1" customHeight="1">
      <c r="A8622" s="5" t="s">
        <v>9957</v>
      </c>
      <c r="B8622" s="2" t="s">
        <v>103</v>
      </c>
      <c r="C8622" s="1" t="s">
        <v>3925</v>
      </c>
      <c r="D8622" s="1">
        <v>4.0</v>
      </c>
      <c r="E8622" s="3" t="s">
        <v>105</v>
      </c>
      <c r="F8622" s="1"/>
      <c r="G8622" s="1"/>
      <c r="H8622" s="6" t="s">
        <v>18</v>
      </c>
      <c r="I8622" s="6" t="s">
        <v>18</v>
      </c>
      <c r="J8622" s="7" t="b">
        <v>0</v>
      </c>
      <c r="K8622" s="6" t="s">
        <v>19</v>
      </c>
      <c r="L8622" s="8"/>
    </row>
    <row r="8623" ht="31.5" hidden="1" customHeight="1">
      <c r="A8623" s="5" t="s">
        <v>9958</v>
      </c>
      <c r="B8623" s="2" t="s">
        <v>103</v>
      </c>
      <c r="C8623" s="1" t="s">
        <v>74</v>
      </c>
      <c r="D8623" s="1">
        <v>4.0</v>
      </c>
      <c r="E8623" s="3" t="s">
        <v>105</v>
      </c>
      <c r="F8623" s="1"/>
      <c r="G8623" s="1"/>
      <c r="H8623" s="6" t="s">
        <v>18</v>
      </c>
      <c r="I8623" s="6" t="s">
        <v>18</v>
      </c>
      <c r="J8623" s="7" t="b">
        <v>0</v>
      </c>
      <c r="K8623" s="6" t="s">
        <v>19</v>
      </c>
      <c r="L8623" s="8"/>
    </row>
    <row r="8624" ht="31.5" customHeight="1">
      <c r="A8624" s="5" t="s">
        <v>9959</v>
      </c>
      <c r="B8624" s="2" t="s">
        <v>13</v>
      </c>
      <c r="C8624" s="1" t="s">
        <v>9960</v>
      </c>
      <c r="D8624" s="1">
        <v>2.0</v>
      </c>
      <c r="E8624" s="3" t="s">
        <v>7534</v>
      </c>
      <c r="F8624" s="1" t="s">
        <v>9961</v>
      </c>
      <c r="G8624" s="1" t="s">
        <v>9961</v>
      </c>
      <c r="H8624" s="6" t="s">
        <v>9760</v>
      </c>
      <c r="I8624" s="6" t="s">
        <v>9760</v>
      </c>
      <c r="J8624" s="7" t="b">
        <v>0</v>
      </c>
      <c r="K8624" s="6" t="s">
        <v>19</v>
      </c>
      <c r="L8624" s="8"/>
    </row>
    <row r="8625" ht="31.5" customHeight="1">
      <c r="A8625" s="5" t="s">
        <v>9962</v>
      </c>
      <c r="B8625" s="2" t="s">
        <v>13</v>
      </c>
      <c r="C8625" s="1" t="s">
        <v>9963</v>
      </c>
      <c r="D8625" s="1">
        <v>4.0</v>
      </c>
      <c r="E8625" s="3" t="s">
        <v>7534</v>
      </c>
      <c r="F8625" s="1" t="s">
        <v>9961</v>
      </c>
      <c r="G8625" s="1" t="s">
        <v>9961</v>
      </c>
      <c r="H8625" s="6" t="s">
        <v>9760</v>
      </c>
      <c r="I8625" s="6" t="s">
        <v>9760</v>
      </c>
      <c r="J8625" s="7" t="b">
        <v>0</v>
      </c>
      <c r="K8625" s="6" t="s">
        <v>19</v>
      </c>
      <c r="L8625" s="8"/>
    </row>
    <row r="8626" ht="31.5" hidden="1" customHeight="1">
      <c r="A8626" s="5" t="s">
        <v>9964</v>
      </c>
      <c r="B8626" s="2" t="s">
        <v>500</v>
      </c>
      <c r="C8626" s="1" t="s">
        <v>74</v>
      </c>
      <c r="D8626" s="1">
        <v>3.8</v>
      </c>
      <c r="E8626" s="3" t="s">
        <v>15</v>
      </c>
      <c r="F8626" s="1" t="s">
        <v>9965</v>
      </c>
      <c r="G8626" s="1" t="s">
        <v>9966</v>
      </c>
      <c r="H8626" s="6" t="s">
        <v>18</v>
      </c>
      <c r="I8626" s="6" t="s">
        <v>18</v>
      </c>
      <c r="J8626" s="7" t="b">
        <v>0</v>
      </c>
      <c r="K8626" s="6" t="s">
        <v>19</v>
      </c>
      <c r="L8626" s="8"/>
    </row>
    <row r="8627" ht="31.5" customHeight="1">
      <c r="A8627" s="5" t="s">
        <v>9967</v>
      </c>
      <c r="B8627" s="2" t="s">
        <v>4423</v>
      </c>
      <c r="C8627" s="1" t="s">
        <v>74</v>
      </c>
      <c r="D8627" s="1">
        <v>2.5</v>
      </c>
      <c r="E8627" s="3" t="s">
        <v>15</v>
      </c>
      <c r="F8627" s="1" t="s">
        <v>9968</v>
      </c>
      <c r="G8627" s="1" t="s">
        <v>9968</v>
      </c>
      <c r="H8627" s="6" t="s">
        <v>6152</v>
      </c>
      <c r="I8627" s="6" t="s">
        <v>6152</v>
      </c>
      <c r="J8627" s="7" t="b">
        <v>0</v>
      </c>
      <c r="K8627" s="6" t="s">
        <v>19</v>
      </c>
      <c r="L8627" s="8"/>
    </row>
    <row r="8628" ht="31.5" hidden="1" customHeight="1">
      <c r="A8628" s="5" t="s">
        <v>9969</v>
      </c>
      <c r="B8628" s="2" t="s">
        <v>203</v>
      </c>
      <c r="C8628" s="1" t="s">
        <v>74</v>
      </c>
      <c r="D8628" s="1">
        <v>2.8</v>
      </c>
      <c r="E8628" s="3" t="s">
        <v>15</v>
      </c>
      <c r="F8628" s="1"/>
      <c r="G8628" s="1"/>
      <c r="H8628" s="6" t="s">
        <v>18</v>
      </c>
      <c r="I8628" s="6" t="s">
        <v>18</v>
      </c>
      <c r="J8628" s="7" t="b">
        <v>0</v>
      </c>
      <c r="K8628" s="6" t="s">
        <v>19</v>
      </c>
      <c r="L8628" s="8"/>
    </row>
    <row r="8629" ht="31.5" hidden="1" customHeight="1">
      <c r="A8629" s="5" t="s">
        <v>9970</v>
      </c>
      <c r="B8629" s="2" t="s">
        <v>500</v>
      </c>
      <c r="C8629" s="1" t="s">
        <v>14</v>
      </c>
      <c r="D8629" s="1">
        <v>5.8</v>
      </c>
      <c r="E8629" s="3" t="s">
        <v>15</v>
      </c>
      <c r="F8629" s="1" t="s">
        <v>9971</v>
      </c>
      <c r="G8629" s="1" t="s">
        <v>9972</v>
      </c>
      <c r="H8629" s="6" t="s">
        <v>18</v>
      </c>
      <c r="I8629" s="6" t="s">
        <v>18</v>
      </c>
      <c r="J8629" s="7" t="b">
        <v>0</v>
      </c>
      <c r="K8629" s="6" t="s">
        <v>19</v>
      </c>
      <c r="L8629" s="8"/>
    </row>
    <row r="8630" ht="31.5" hidden="1" customHeight="1">
      <c r="A8630" s="12" t="s">
        <v>9973</v>
      </c>
      <c r="B8630" s="2" t="s">
        <v>13</v>
      </c>
      <c r="C8630" s="1" t="s">
        <v>14</v>
      </c>
      <c r="D8630" s="1">
        <v>5.2</v>
      </c>
      <c r="E8630" s="3" t="s">
        <v>15</v>
      </c>
      <c r="F8630" s="1" t="s">
        <v>9974</v>
      </c>
      <c r="G8630" s="1" t="s">
        <v>9975</v>
      </c>
      <c r="H8630" s="6" t="s">
        <v>18</v>
      </c>
      <c r="I8630" s="6" t="s">
        <v>18</v>
      </c>
      <c r="J8630" s="7" t="b">
        <v>0</v>
      </c>
      <c r="K8630" s="6" t="s">
        <v>19</v>
      </c>
      <c r="L8630" s="8"/>
    </row>
    <row r="8631" ht="31.5" hidden="1" customHeight="1">
      <c r="A8631" s="12" t="s">
        <v>9976</v>
      </c>
      <c r="B8631" s="2" t="s">
        <v>333</v>
      </c>
      <c r="C8631" s="1" t="s">
        <v>14</v>
      </c>
      <c r="D8631" s="1">
        <v>2.8</v>
      </c>
      <c r="E8631" s="3" t="s">
        <v>15</v>
      </c>
      <c r="F8631" s="1" t="s">
        <v>9977</v>
      </c>
      <c r="G8631" s="1" t="s">
        <v>9978</v>
      </c>
      <c r="H8631" s="6" t="s">
        <v>18</v>
      </c>
      <c r="I8631" s="6" t="s">
        <v>18</v>
      </c>
      <c r="J8631" s="7" t="b">
        <v>0</v>
      </c>
      <c r="K8631" s="6" t="s">
        <v>19</v>
      </c>
      <c r="L8631" s="8"/>
    </row>
    <row r="8632" ht="31.5" hidden="1" customHeight="1">
      <c r="A8632" s="12" t="s">
        <v>9979</v>
      </c>
      <c r="B8632" s="2" t="s">
        <v>70</v>
      </c>
      <c r="C8632" s="1" t="s">
        <v>14</v>
      </c>
      <c r="D8632" s="1">
        <v>13.8</v>
      </c>
      <c r="E8632" s="3" t="s">
        <v>15</v>
      </c>
      <c r="F8632" s="1" t="s">
        <v>9980</v>
      </c>
      <c r="G8632" s="1" t="s">
        <v>9981</v>
      </c>
      <c r="H8632" s="6" t="s">
        <v>18</v>
      </c>
      <c r="I8632" s="6" t="s">
        <v>18</v>
      </c>
      <c r="J8632" s="7" t="b">
        <v>0</v>
      </c>
      <c r="K8632" s="6" t="s">
        <v>19</v>
      </c>
      <c r="L8632" s="8"/>
    </row>
    <row r="8633" ht="31.5" hidden="1" customHeight="1">
      <c r="A8633" s="5" t="s">
        <v>9982</v>
      </c>
      <c r="B8633" s="2" t="s">
        <v>500</v>
      </c>
      <c r="C8633" s="1" t="s">
        <v>14</v>
      </c>
      <c r="D8633" s="1">
        <v>4.5</v>
      </c>
      <c r="E8633" s="3" t="s">
        <v>15</v>
      </c>
      <c r="F8633" s="1"/>
      <c r="G8633" s="1"/>
      <c r="H8633" s="6" t="s">
        <v>18</v>
      </c>
      <c r="I8633" s="6" t="s">
        <v>18</v>
      </c>
      <c r="J8633" s="7" t="b">
        <v>0</v>
      </c>
      <c r="K8633" s="6" t="s">
        <v>19</v>
      </c>
      <c r="L8633" s="8"/>
    </row>
    <row r="8634" ht="31.5" hidden="1" customHeight="1">
      <c r="A8634" s="5" t="s">
        <v>9983</v>
      </c>
      <c r="B8634" s="2" t="s">
        <v>500</v>
      </c>
      <c r="C8634" s="1" t="s">
        <v>14</v>
      </c>
      <c r="D8634" s="1">
        <v>6.8</v>
      </c>
      <c r="E8634" s="3" t="s">
        <v>15</v>
      </c>
      <c r="F8634" s="21" t="s">
        <v>9984</v>
      </c>
      <c r="G8634" s="1" t="s">
        <v>9985</v>
      </c>
      <c r="H8634" s="6" t="s">
        <v>18</v>
      </c>
      <c r="I8634" s="6" t="s">
        <v>18</v>
      </c>
      <c r="J8634" s="7" t="b">
        <v>0</v>
      </c>
      <c r="K8634" s="6" t="s">
        <v>19</v>
      </c>
      <c r="L8634" s="8"/>
    </row>
    <row r="8635" ht="31.5" hidden="1" customHeight="1">
      <c r="A8635" s="5" t="s">
        <v>9986</v>
      </c>
      <c r="B8635" s="2" t="s">
        <v>500</v>
      </c>
      <c r="C8635" s="1" t="s">
        <v>14</v>
      </c>
      <c r="D8635" s="1">
        <v>4.5</v>
      </c>
      <c r="E8635" s="3" t="s">
        <v>15</v>
      </c>
      <c r="F8635" s="1"/>
      <c r="G8635" s="1"/>
      <c r="H8635" s="6" t="s">
        <v>18</v>
      </c>
      <c r="I8635" s="6" t="s">
        <v>18</v>
      </c>
      <c r="J8635" s="7" t="b">
        <v>0</v>
      </c>
      <c r="K8635" s="6" t="s">
        <v>19</v>
      </c>
      <c r="L8635" s="8"/>
    </row>
    <row r="8636" ht="31.5" customHeight="1">
      <c r="A8636" s="5" t="s">
        <v>9987</v>
      </c>
      <c r="B8636" s="2" t="s">
        <v>668</v>
      </c>
      <c r="C8636" s="1" t="s">
        <v>14</v>
      </c>
      <c r="D8636" s="1">
        <v>3.5</v>
      </c>
      <c r="E8636" s="3" t="s">
        <v>15</v>
      </c>
      <c r="F8636" s="1"/>
      <c r="G8636" s="1"/>
      <c r="H8636" s="6" t="s">
        <v>9760</v>
      </c>
      <c r="I8636" s="6" t="s">
        <v>9760</v>
      </c>
      <c r="J8636" s="7" t="b">
        <v>0</v>
      </c>
      <c r="K8636" s="6" t="s">
        <v>19</v>
      </c>
      <c r="L8636" s="8"/>
    </row>
    <row r="8637" ht="31.5" hidden="1" customHeight="1">
      <c r="A8637" s="5" t="s">
        <v>9988</v>
      </c>
      <c r="B8637" s="2" t="s">
        <v>500</v>
      </c>
      <c r="C8637" s="1" t="s">
        <v>74</v>
      </c>
      <c r="D8637" s="1">
        <v>7.5</v>
      </c>
      <c r="E8637" s="3" t="s">
        <v>15</v>
      </c>
      <c r="F8637" s="1" t="s">
        <v>9989</v>
      </c>
      <c r="G8637" s="1" t="s">
        <v>9989</v>
      </c>
      <c r="H8637" s="6" t="s">
        <v>18</v>
      </c>
      <c r="I8637" s="6" t="s">
        <v>18</v>
      </c>
      <c r="J8637" s="7" t="b">
        <v>0</v>
      </c>
      <c r="K8637" s="6" t="s">
        <v>19</v>
      </c>
      <c r="L8637" s="8"/>
    </row>
    <row r="8638" ht="31.5" hidden="1" customHeight="1">
      <c r="A8638" s="5" t="s">
        <v>9990</v>
      </c>
      <c r="B8638" s="2" t="s">
        <v>13</v>
      </c>
      <c r="C8638" s="1" t="s">
        <v>74</v>
      </c>
      <c r="D8638" s="1">
        <v>5.2</v>
      </c>
      <c r="E8638" s="3" t="s">
        <v>15</v>
      </c>
      <c r="F8638" s="1" t="s">
        <v>9989</v>
      </c>
      <c r="G8638" s="1" t="s">
        <v>9989</v>
      </c>
      <c r="H8638" s="6" t="s">
        <v>18</v>
      </c>
      <c r="I8638" s="6" t="s">
        <v>18</v>
      </c>
      <c r="J8638" s="7" t="b">
        <v>0</v>
      </c>
      <c r="K8638" s="6" t="s">
        <v>19</v>
      </c>
      <c r="L8638" s="8"/>
    </row>
    <row r="8639" ht="31.5" hidden="1" customHeight="1">
      <c r="A8639" s="5" t="s">
        <v>9991</v>
      </c>
      <c r="B8639" s="2" t="s">
        <v>70</v>
      </c>
      <c r="C8639" s="1" t="s">
        <v>74</v>
      </c>
      <c r="D8639" s="1">
        <v>12.7</v>
      </c>
      <c r="E8639" s="3" t="s">
        <v>15</v>
      </c>
      <c r="F8639" s="1" t="s">
        <v>9989</v>
      </c>
      <c r="G8639" s="1" t="s">
        <v>9989</v>
      </c>
      <c r="H8639" s="6" t="s">
        <v>18</v>
      </c>
      <c r="I8639" s="6" t="s">
        <v>18</v>
      </c>
      <c r="J8639" s="7" t="b">
        <v>0</v>
      </c>
      <c r="K8639" s="6" t="s">
        <v>19</v>
      </c>
      <c r="L8639" s="8"/>
    </row>
    <row r="8640" ht="31.5" hidden="1" customHeight="1">
      <c r="A8640" s="5" t="s">
        <v>9992</v>
      </c>
      <c r="B8640" s="2" t="s">
        <v>500</v>
      </c>
      <c r="C8640" s="1" t="s">
        <v>74</v>
      </c>
      <c r="D8640" s="1">
        <v>3.2</v>
      </c>
      <c r="E8640" s="3" t="s">
        <v>15</v>
      </c>
      <c r="F8640" s="1" t="s">
        <v>9989</v>
      </c>
      <c r="G8640" s="1" t="s">
        <v>9989</v>
      </c>
      <c r="H8640" s="6" t="s">
        <v>18</v>
      </c>
      <c r="I8640" s="6" t="s">
        <v>18</v>
      </c>
      <c r="J8640" s="7" t="b">
        <v>0</v>
      </c>
      <c r="K8640" s="6" t="s">
        <v>19</v>
      </c>
      <c r="L8640" s="8"/>
    </row>
    <row r="8641" ht="31.5" hidden="1" customHeight="1">
      <c r="A8641" s="5" t="s">
        <v>9993</v>
      </c>
      <c r="B8641" s="2" t="s">
        <v>500</v>
      </c>
      <c r="C8641" s="1" t="s">
        <v>74</v>
      </c>
      <c r="D8641" s="1">
        <v>3.2</v>
      </c>
      <c r="E8641" s="3" t="s">
        <v>15</v>
      </c>
      <c r="F8641" s="1" t="s">
        <v>9989</v>
      </c>
      <c r="G8641" s="1" t="s">
        <v>9989</v>
      </c>
      <c r="H8641" s="6" t="s">
        <v>18</v>
      </c>
      <c r="I8641" s="6" t="s">
        <v>18</v>
      </c>
      <c r="J8641" s="7" t="b">
        <v>0</v>
      </c>
      <c r="K8641" s="6" t="s">
        <v>19</v>
      </c>
      <c r="L8641" s="8"/>
    </row>
    <row r="8642" ht="31.5" customHeight="1">
      <c r="A8642" s="5" t="s">
        <v>9994</v>
      </c>
      <c r="B8642" s="2" t="s">
        <v>500</v>
      </c>
      <c r="C8642" s="1" t="s">
        <v>74</v>
      </c>
      <c r="D8642" s="1">
        <v>4.5</v>
      </c>
      <c r="E8642" s="3" t="s">
        <v>15</v>
      </c>
      <c r="F8642" s="1" t="s">
        <v>9989</v>
      </c>
      <c r="G8642" s="1" t="s">
        <v>9989</v>
      </c>
      <c r="H8642" s="6" t="s">
        <v>9760</v>
      </c>
      <c r="I8642" s="6" t="s">
        <v>9760</v>
      </c>
      <c r="J8642" s="7" t="b">
        <v>0</v>
      </c>
      <c r="K8642" s="6" t="s">
        <v>19</v>
      </c>
      <c r="L8642" s="8"/>
    </row>
    <row r="8643" ht="31.5" hidden="1" customHeight="1">
      <c r="A8643" s="5" t="s">
        <v>9995</v>
      </c>
      <c r="B8643" s="2" t="s">
        <v>500</v>
      </c>
      <c r="C8643" s="1" t="s">
        <v>14</v>
      </c>
      <c r="D8643" s="1">
        <v>4.8</v>
      </c>
      <c r="E8643" s="3" t="s">
        <v>15</v>
      </c>
      <c r="F8643" s="1" t="s">
        <v>9989</v>
      </c>
      <c r="G8643" s="1" t="s">
        <v>9989</v>
      </c>
      <c r="H8643" s="6" t="s">
        <v>18</v>
      </c>
      <c r="I8643" s="6" t="s">
        <v>18</v>
      </c>
      <c r="J8643" s="7" t="b">
        <v>0</v>
      </c>
      <c r="K8643" s="6" t="s">
        <v>19</v>
      </c>
      <c r="L8643" s="8"/>
    </row>
    <row r="8644" ht="31.5" hidden="1" customHeight="1">
      <c r="A8644" s="5" t="s">
        <v>9996</v>
      </c>
      <c r="B8644" s="2" t="s">
        <v>70</v>
      </c>
      <c r="C8644" s="1" t="s">
        <v>14</v>
      </c>
      <c r="D8644" s="1">
        <v>8.6</v>
      </c>
      <c r="E8644" s="3" t="s">
        <v>15</v>
      </c>
      <c r="F8644" s="1" t="s">
        <v>9989</v>
      </c>
      <c r="G8644" s="1" t="s">
        <v>9989</v>
      </c>
      <c r="H8644" s="6" t="s">
        <v>18</v>
      </c>
      <c r="I8644" s="6" t="s">
        <v>18</v>
      </c>
      <c r="J8644" s="7" t="b">
        <v>0</v>
      </c>
      <c r="K8644" s="6" t="s">
        <v>19</v>
      </c>
      <c r="L8644" s="8"/>
    </row>
    <row r="8645" ht="31.5" hidden="1" customHeight="1">
      <c r="A8645" s="5" t="s">
        <v>9997</v>
      </c>
      <c r="B8645" s="2" t="s">
        <v>13</v>
      </c>
      <c r="C8645" s="1" t="s">
        <v>74</v>
      </c>
      <c r="D8645" s="1">
        <v>3.5</v>
      </c>
      <c r="E8645" s="3" t="s">
        <v>15</v>
      </c>
      <c r="F8645" s="1" t="s">
        <v>9989</v>
      </c>
      <c r="G8645" s="1" t="s">
        <v>9989</v>
      </c>
      <c r="H8645" s="6" t="s">
        <v>18</v>
      </c>
      <c r="I8645" s="6" t="s">
        <v>18</v>
      </c>
      <c r="J8645" s="7" t="b">
        <v>0</v>
      </c>
      <c r="K8645" s="6" t="s">
        <v>19</v>
      </c>
      <c r="L8645" s="8"/>
    </row>
    <row r="8646" ht="31.5" hidden="1" customHeight="1">
      <c r="A8646" s="5" t="s">
        <v>9998</v>
      </c>
      <c r="B8646" s="2" t="s">
        <v>1290</v>
      </c>
      <c r="C8646" s="1" t="s">
        <v>74</v>
      </c>
      <c r="D8646" s="1">
        <v>5.5</v>
      </c>
      <c r="E8646" s="3" t="s">
        <v>15</v>
      </c>
      <c r="F8646" s="1" t="s">
        <v>9989</v>
      </c>
      <c r="G8646" s="1" t="s">
        <v>9989</v>
      </c>
      <c r="H8646" s="6" t="s">
        <v>18</v>
      </c>
      <c r="I8646" s="6" t="s">
        <v>18</v>
      </c>
      <c r="J8646" s="7" t="b">
        <v>0</v>
      </c>
      <c r="K8646" s="6" t="s">
        <v>19</v>
      </c>
      <c r="L8646" s="8"/>
    </row>
    <row r="8647" ht="31.5" hidden="1" customHeight="1">
      <c r="A8647" s="5" t="s">
        <v>9999</v>
      </c>
      <c r="B8647" s="2" t="s">
        <v>3444</v>
      </c>
      <c r="C8647" s="1" t="s">
        <v>74</v>
      </c>
      <c r="D8647" s="1">
        <v>49.5</v>
      </c>
      <c r="E8647" s="3" t="s">
        <v>15</v>
      </c>
      <c r="F8647" s="1" t="s">
        <v>3445</v>
      </c>
      <c r="G8647" s="11" t="s">
        <v>3493</v>
      </c>
      <c r="H8647" s="6" t="s">
        <v>18</v>
      </c>
      <c r="I8647" s="6" t="s">
        <v>18</v>
      </c>
      <c r="J8647" s="7" t="b">
        <v>0</v>
      </c>
      <c r="K8647" s="6" t="s">
        <v>19</v>
      </c>
      <c r="L8647" s="8"/>
    </row>
    <row r="8648" ht="31.5" hidden="1" customHeight="1">
      <c r="A8648" s="5" t="s">
        <v>10000</v>
      </c>
      <c r="B8648" s="2" t="s">
        <v>3444</v>
      </c>
      <c r="C8648" s="1" t="s">
        <v>74</v>
      </c>
      <c r="D8648" s="1">
        <v>50.5</v>
      </c>
      <c r="E8648" s="3" t="s">
        <v>15</v>
      </c>
      <c r="F8648" s="1" t="s">
        <v>3445</v>
      </c>
      <c r="G8648" s="11" t="s">
        <v>3493</v>
      </c>
      <c r="H8648" s="6" t="s">
        <v>18</v>
      </c>
      <c r="I8648" s="6" t="s">
        <v>18</v>
      </c>
      <c r="J8648" s="7" t="b">
        <v>0</v>
      </c>
      <c r="K8648" s="6" t="s">
        <v>19</v>
      </c>
      <c r="L8648" s="8"/>
    </row>
    <row r="8649" ht="31.5" hidden="1" customHeight="1">
      <c r="A8649" s="5" t="s">
        <v>10001</v>
      </c>
      <c r="B8649" s="2" t="s">
        <v>3444</v>
      </c>
      <c r="C8649" s="1" t="s">
        <v>74</v>
      </c>
      <c r="D8649" s="1">
        <v>42.6</v>
      </c>
      <c r="E8649" s="3" t="s">
        <v>15</v>
      </c>
      <c r="F8649" s="1" t="s">
        <v>3497</v>
      </c>
      <c r="G8649" s="11" t="s">
        <v>3498</v>
      </c>
      <c r="H8649" s="6" t="s">
        <v>18</v>
      </c>
      <c r="I8649" s="6" t="s">
        <v>18</v>
      </c>
      <c r="J8649" s="7" t="b">
        <v>0</v>
      </c>
      <c r="K8649" s="6" t="s">
        <v>19</v>
      </c>
      <c r="L8649" s="8"/>
    </row>
    <row r="8650" ht="31.5" hidden="1" customHeight="1">
      <c r="A8650" s="5" t="s">
        <v>10002</v>
      </c>
      <c r="B8650" s="2" t="s">
        <v>3444</v>
      </c>
      <c r="C8650" s="1" t="s">
        <v>74</v>
      </c>
      <c r="D8650" s="1">
        <v>37.1</v>
      </c>
      <c r="E8650" s="3" t="s">
        <v>15</v>
      </c>
      <c r="F8650" s="1" t="s">
        <v>3461</v>
      </c>
      <c r="G8650" s="11" t="s">
        <v>3543</v>
      </c>
      <c r="H8650" s="6" t="s">
        <v>18</v>
      </c>
      <c r="I8650" s="6" t="s">
        <v>18</v>
      </c>
      <c r="J8650" s="7" t="b">
        <v>0</v>
      </c>
      <c r="K8650" s="6" t="s">
        <v>19</v>
      </c>
      <c r="L8650" s="8"/>
    </row>
    <row r="8651" ht="31.5" hidden="1" customHeight="1">
      <c r="A8651" s="5" t="s">
        <v>10003</v>
      </c>
      <c r="B8651" s="2" t="s">
        <v>3444</v>
      </c>
      <c r="C8651" s="1" t="s">
        <v>74</v>
      </c>
      <c r="D8651" s="1">
        <v>30.0</v>
      </c>
      <c r="E8651" s="3" t="s">
        <v>15</v>
      </c>
      <c r="F8651" s="1" t="s">
        <v>3537</v>
      </c>
      <c r="G8651" s="11" t="s">
        <v>3541</v>
      </c>
      <c r="H8651" s="6" t="s">
        <v>18</v>
      </c>
      <c r="I8651" s="6" t="s">
        <v>18</v>
      </c>
      <c r="J8651" s="7" t="b">
        <v>0</v>
      </c>
      <c r="K8651" s="6" t="s">
        <v>19</v>
      </c>
      <c r="L8651" s="8"/>
    </row>
    <row r="8652" ht="31.5" hidden="1" customHeight="1">
      <c r="A8652" s="5" t="s">
        <v>10004</v>
      </c>
      <c r="B8652" s="2" t="s">
        <v>3444</v>
      </c>
      <c r="C8652" s="1" t="s">
        <v>74</v>
      </c>
      <c r="D8652" s="1">
        <v>48.5</v>
      </c>
      <c r="E8652" s="3" t="s">
        <v>15</v>
      </c>
      <c r="F8652" s="1" t="s">
        <v>3445</v>
      </c>
      <c r="G8652" s="11" t="s">
        <v>3493</v>
      </c>
      <c r="H8652" s="6" t="s">
        <v>18</v>
      </c>
      <c r="I8652" s="6" t="s">
        <v>18</v>
      </c>
      <c r="J8652" s="7" t="b">
        <v>0</v>
      </c>
      <c r="K8652" s="6" t="s">
        <v>19</v>
      </c>
      <c r="L8652" s="8"/>
    </row>
    <row r="8653" ht="31.5" hidden="1" customHeight="1">
      <c r="A8653" s="5" t="s">
        <v>10005</v>
      </c>
      <c r="B8653" s="2" t="s">
        <v>3444</v>
      </c>
      <c r="C8653" s="1" t="s">
        <v>366</v>
      </c>
      <c r="D8653" s="1">
        <v>57.8</v>
      </c>
      <c r="E8653" s="3" t="s">
        <v>15</v>
      </c>
      <c r="F8653" s="1" t="s">
        <v>3445</v>
      </c>
      <c r="G8653" s="11" t="s">
        <v>3493</v>
      </c>
      <c r="H8653" s="6" t="s">
        <v>18</v>
      </c>
      <c r="I8653" s="6" t="s">
        <v>18</v>
      </c>
      <c r="J8653" s="7" t="b">
        <v>0</v>
      </c>
      <c r="K8653" s="6" t="s">
        <v>19</v>
      </c>
      <c r="L8653" s="8"/>
    </row>
    <row r="8654" ht="31.5" hidden="1" customHeight="1">
      <c r="A8654" s="5" t="s">
        <v>10006</v>
      </c>
      <c r="B8654" s="2" t="s">
        <v>3444</v>
      </c>
      <c r="C8654" s="1" t="s">
        <v>74</v>
      </c>
      <c r="D8654" s="1">
        <v>57.0</v>
      </c>
      <c r="E8654" s="3" t="s">
        <v>15</v>
      </c>
      <c r="F8654" s="1" t="s">
        <v>3483</v>
      </c>
      <c r="G8654" s="11" t="s">
        <v>3526</v>
      </c>
      <c r="H8654" s="6" t="s">
        <v>18</v>
      </c>
      <c r="I8654" s="6" t="s">
        <v>18</v>
      </c>
      <c r="J8654" s="7" t="b">
        <v>0</v>
      </c>
      <c r="K8654" s="6" t="s">
        <v>19</v>
      </c>
      <c r="L8654" s="8"/>
    </row>
    <row r="8655" ht="31.5" hidden="1" customHeight="1">
      <c r="A8655" s="5" t="s">
        <v>10007</v>
      </c>
      <c r="B8655" s="2" t="s">
        <v>857</v>
      </c>
      <c r="C8655" s="1" t="s">
        <v>74</v>
      </c>
      <c r="D8655" s="1">
        <v>41.8</v>
      </c>
      <c r="E8655" s="3" t="s">
        <v>15</v>
      </c>
      <c r="F8655" s="1" t="s">
        <v>8214</v>
      </c>
      <c r="G8655" s="1" t="s">
        <v>8215</v>
      </c>
      <c r="H8655" s="6" t="s">
        <v>18</v>
      </c>
      <c r="I8655" s="6" t="s">
        <v>18</v>
      </c>
      <c r="J8655" s="7" t="b">
        <v>0</v>
      </c>
      <c r="K8655" s="6" t="s">
        <v>19</v>
      </c>
      <c r="L8655" s="8"/>
    </row>
    <row r="8656" ht="31.5" hidden="1" customHeight="1">
      <c r="A8656" s="5" t="s">
        <v>10008</v>
      </c>
      <c r="B8656" s="2" t="s">
        <v>857</v>
      </c>
      <c r="C8656" s="1" t="s">
        <v>14</v>
      </c>
      <c r="D8656" s="1">
        <v>39.5</v>
      </c>
      <c r="E8656" s="3" t="s">
        <v>15</v>
      </c>
      <c r="F8656" s="1" t="s">
        <v>858</v>
      </c>
      <c r="G8656" s="1" t="s">
        <v>8212</v>
      </c>
      <c r="H8656" s="6" t="s">
        <v>18</v>
      </c>
      <c r="I8656" s="6" t="s">
        <v>18</v>
      </c>
      <c r="J8656" s="7" t="b">
        <v>0</v>
      </c>
      <c r="K8656" s="6" t="s">
        <v>19</v>
      </c>
      <c r="L8656" s="8"/>
    </row>
    <row r="8657" ht="31.5" hidden="1" customHeight="1">
      <c r="A8657" s="5" t="s">
        <v>10009</v>
      </c>
      <c r="B8657" s="2" t="s">
        <v>857</v>
      </c>
      <c r="C8657" s="1" t="s">
        <v>74</v>
      </c>
      <c r="D8657" s="1">
        <v>38.5</v>
      </c>
      <c r="E8657" s="3" t="s">
        <v>15</v>
      </c>
      <c r="F8657" s="1" t="s">
        <v>858</v>
      </c>
      <c r="G8657" s="1" t="s">
        <v>8212</v>
      </c>
      <c r="H8657" s="6" t="s">
        <v>18</v>
      </c>
      <c r="I8657" s="6" t="s">
        <v>18</v>
      </c>
      <c r="J8657" s="7" t="b">
        <v>0</v>
      </c>
      <c r="K8657" s="6" t="s">
        <v>19</v>
      </c>
      <c r="L8657" s="8"/>
    </row>
    <row r="8658" ht="31.5" hidden="1" customHeight="1">
      <c r="A8658" s="5" t="s">
        <v>10010</v>
      </c>
      <c r="B8658" s="2" t="s">
        <v>605</v>
      </c>
      <c r="C8658" s="1" t="s">
        <v>113</v>
      </c>
      <c r="D8658" s="1">
        <v>58.9</v>
      </c>
      <c r="E8658" s="3" t="s">
        <v>15</v>
      </c>
      <c r="F8658" s="17" t="s">
        <v>10011</v>
      </c>
      <c r="G8658" s="22" t="s">
        <v>10012</v>
      </c>
      <c r="H8658" s="6" t="s">
        <v>18</v>
      </c>
      <c r="I8658" s="6" t="s">
        <v>18</v>
      </c>
      <c r="J8658" s="7" t="b">
        <v>0</v>
      </c>
      <c r="K8658" s="6" t="s">
        <v>19</v>
      </c>
      <c r="L8658" s="8"/>
    </row>
    <row r="8659" ht="31.5" hidden="1" customHeight="1">
      <c r="A8659" s="5" t="s">
        <v>10013</v>
      </c>
      <c r="B8659" s="2" t="s">
        <v>605</v>
      </c>
      <c r="C8659" s="1" t="s">
        <v>235</v>
      </c>
      <c r="D8659" s="1">
        <v>58.2</v>
      </c>
      <c r="E8659" s="3" t="s">
        <v>15</v>
      </c>
      <c r="F8659" s="17" t="s">
        <v>10011</v>
      </c>
      <c r="G8659" s="22" t="s">
        <v>10012</v>
      </c>
      <c r="H8659" s="6" t="s">
        <v>18</v>
      </c>
      <c r="I8659" s="6" t="s">
        <v>18</v>
      </c>
      <c r="J8659" s="7" t="b">
        <v>0</v>
      </c>
      <c r="K8659" s="6" t="s">
        <v>19</v>
      </c>
      <c r="L8659" s="8"/>
    </row>
    <row r="8660" ht="31.5" hidden="1" customHeight="1">
      <c r="A8660" s="5" t="s">
        <v>10014</v>
      </c>
      <c r="B8660" s="2" t="s">
        <v>605</v>
      </c>
      <c r="C8660" s="1" t="s">
        <v>128</v>
      </c>
      <c r="D8660" s="1">
        <v>58.2</v>
      </c>
      <c r="E8660" s="3" t="s">
        <v>15</v>
      </c>
      <c r="F8660" s="17" t="s">
        <v>10011</v>
      </c>
      <c r="G8660" s="22" t="s">
        <v>10012</v>
      </c>
      <c r="H8660" s="6" t="s">
        <v>18</v>
      </c>
      <c r="I8660" s="6" t="s">
        <v>18</v>
      </c>
      <c r="J8660" s="7" t="b">
        <v>0</v>
      </c>
      <c r="K8660" s="6" t="s">
        <v>19</v>
      </c>
      <c r="L8660" s="8"/>
    </row>
    <row r="8661" ht="31.5" hidden="1" customHeight="1">
      <c r="A8661" s="5" t="s">
        <v>10015</v>
      </c>
      <c r="B8661" s="2" t="s">
        <v>605</v>
      </c>
      <c r="C8661" s="1" t="s">
        <v>74</v>
      </c>
      <c r="D8661" s="1">
        <v>101.5</v>
      </c>
      <c r="E8661" s="3" t="s">
        <v>15</v>
      </c>
      <c r="F8661" s="17" t="s">
        <v>7417</v>
      </c>
      <c r="G8661" s="22" t="s">
        <v>7418</v>
      </c>
      <c r="H8661" s="6" t="s">
        <v>18</v>
      </c>
      <c r="I8661" s="6" t="s">
        <v>18</v>
      </c>
      <c r="J8661" s="7" t="b">
        <v>0</v>
      </c>
      <c r="K8661" s="6" t="s">
        <v>19</v>
      </c>
      <c r="L8661" s="8"/>
    </row>
    <row r="8662" ht="31.5" hidden="1" customHeight="1">
      <c r="A8662" s="5" t="s">
        <v>10016</v>
      </c>
      <c r="B8662" s="2" t="s">
        <v>568</v>
      </c>
      <c r="C8662" s="1" t="s">
        <v>14</v>
      </c>
      <c r="D8662" s="1">
        <v>6.5</v>
      </c>
      <c r="E8662" s="3" t="s">
        <v>15</v>
      </c>
      <c r="F8662" s="1" t="s">
        <v>9989</v>
      </c>
      <c r="G8662" s="1" t="s">
        <v>9989</v>
      </c>
      <c r="H8662" s="6" t="s">
        <v>18</v>
      </c>
      <c r="I8662" s="6" t="s">
        <v>18</v>
      </c>
      <c r="J8662" s="7" t="b">
        <v>0</v>
      </c>
      <c r="K8662" s="6" t="s">
        <v>19</v>
      </c>
      <c r="L8662" s="8"/>
    </row>
    <row r="8663" ht="31.5" hidden="1" customHeight="1">
      <c r="A8663" s="5" t="s">
        <v>10017</v>
      </c>
      <c r="B8663" s="2" t="s">
        <v>3444</v>
      </c>
      <c r="C8663" s="1" t="s">
        <v>14</v>
      </c>
      <c r="D8663" s="1">
        <v>68.5</v>
      </c>
      <c r="E8663" s="3" t="s">
        <v>15</v>
      </c>
      <c r="F8663" s="17" t="s">
        <v>10018</v>
      </c>
      <c r="G8663" s="23" t="s">
        <v>10019</v>
      </c>
      <c r="H8663" s="6" t="s">
        <v>18</v>
      </c>
      <c r="I8663" s="6" t="s">
        <v>18</v>
      </c>
      <c r="J8663" s="7" t="b">
        <v>0</v>
      </c>
      <c r="K8663" s="6" t="s">
        <v>19</v>
      </c>
      <c r="L8663" s="8"/>
    </row>
    <row r="8664" ht="31.5" hidden="1" customHeight="1">
      <c r="A8664" s="5" t="s">
        <v>10020</v>
      </c>
      <c r="B8664" s="2" t="s">
        <v>3444</v>
      </c>
      <c r="C8664" s="1" t="s">
        <v>14</v>
      </c>
      <c r="D8664" s="1">
        <v>73.5</v>
      </c>
      <c r="E8664" s="3" t="s">
        <v>15</v>
      </c>
      <c r="F8664" s="17" t="s">
        <v>10018</v>
      </c>
      <c r="G8664" s="23" t="s">
        <v>10019</v>
      </c>
      <c r="H8664" s="6" t="s">
        <v>18</v>
      </c>
      <c r="I8664" s="6" t="s">
        <v>18</v>
      </c>
      <c r="J8664" s="7" t="b">
        <v>0</v>
      </c>
      <c r="K8664" s="6" t="s">
        <v>19</v>
      </c>
      <c r="L8664" s="8"/>
    </row>
    <row r="8665" ht="31.5" hidden="1" customHeight="1">
      <c r="A8665" s="5" t="s">
        <v>10021</v>
      </c>
      <c r="B8665" s="2" t="s">
        <v>3444</v>
      </c>
      <c r="C8665" s="1" t="s">
        <v>596</v>
      </c>
      <c r="D8665" s="1">
        <v>71.8</v>
      </c>
      <c r="E8665" s="3" t="s">
        <v>15</v>
      </c>
      <c r="F8665" s="17" t="s">
        <v>10018</v>
      </c>
      <c r="G8665" s="23" t="s">
        <v>10019</v>
      </c>
      <c r="H8665" s="6" t="s">
        <v>18</v>
      </c>
      <c r="I8665" s="6" t="s">
        <v>18</v>
      </c>
      <c r="J8665" s="7" t="b">
        <v>0</v>
      </c>
      <c r="K8665" s="6" t="s">
        <v>19</v>
      </c>
      <c r="L8665" s="8"/>
    </row>
    <row r="8666" ht="31.5" hidden="1" customHeight="1">
      <c r="A8666" s="5" t="s">
        <v>10022</v>
      </c>
      <c r="B8666" s="2" t="s">
        <v>3444</v>
      </c>
      <c r="C8666" s="1" t="s">
        <v>128</v>
      </c>
      <c r="D8666" s="1">
        <v>69.5</v>
      </c>
      <c r="E8666" s="3" t="s">
        <v>15</v>
      </c>
      <c r="F8666" s="17" t="s">
        <v>3501</v>
      </c>
      <c r="G8666" s="23" t="s">
        <v>10023</v>
      </c>
      <c r="H8666" s="6" t="s">
        <v>18</v>
      </c>
      <c r="I8666" s="6" t="s">
        <v>18</v>
      </c>
      <c r="J8666" s="7" t="b">
        <v>0</v>
      </c>
      <c r="K8666" s="6" t="s">
        <v>19</v>
      </c>
      <c r="L8666" s="8"/>
    </row>
    <row r="8667" ht="31.5" hidden="1" customHeight="1">
      <c r="A8667" s="5" t="s">
        <v>10024</v>
      </c>
      <c r="B8667" s="2" t="s">
        <v>3444</v>
      </c>
      <c r="C8667" s="1" t="s">
        <v>74</v>
      </c>
      <c r="D8667" s="1">
        <v>100.8</v>
      </c>
      <c r="E8667" s="3" t="s">
        <v>15</v>
      </c>
      <c r="F8667" s="17" t="s">
        <v>10025</v>
      </c>
      <c r="G8667" s="23" t="s">
        <v>10026</v>
      </c>
      <c r="H8667" s="6" t="s">
        <v>18</v>
      </c>
      <c r="I8667" s="6" t="s">
        <v>18</v>
      </c>
      <c r="J8667" s="7" t="b">
        <v>0</v>
      </c>
      <c r="K8667" s="6" t="s">
        <v>19</v>
      </c>
      <c r="L8667" s="8"/>
    </row>
    <row r="8668" ht="31.5" hidden="1" customHeight="1">
      <c r="A8668" s="5" t="s">
        <v>10027</v>
      </c>
      <c r="B8668" s="2" t="s">
        <v>3444</v>
      </c>
      <c r="C8668" s="1" t="s">
        <v>14</v>
      </c>
      <c r="D8668" s="1">
        <v>72.8</v>
      </c>
      <c r="E8668" s="3" t="s">
        <v>15</v>
      </c>
      <c r="F8668" s="17" t="s">
        <v>10018</v>
      </c>
      <c r="G8668" s="23" t="s">
        <v>10019</v>
      </c>
      <c r="H8668" s="6" t="s">
        <v>18</v>
      </c>
      <c r="I8668" s="6" t="s">
        <v>18</v>
      </c>
      <c r="J8668" s="7" t="b">
        <v>0</v>
      </c>
      <c r="K8668" s="6" t="s">
        <v>19</v>
      </c>
      <c r="L8668" s="8"/>
    </row>
    <row r="8669" ht="31.5" hidden="1" customHeight="1">
      <c r="A8669" s="5" t="s">
        <v>10028</v>
      </c>
      <c r="B8669" s="2" t="s">
        <v>589</v>
      </c>
      <c r="C8669" s="1" t="s">
        <v>128</v>
      </c>
      <c r="D8669" s="1">
        <v>79.5</v>
      </c>
      <c r="E8669" s="3" t="s">
        <v>15</v>
      </c>
      <c r="F8669" s="16" t="s">
        <v>7493</v>
      </c>
      <c r="G8669" s="16" t="s">
        <v>7494</v>
      </c>
      <c r="H8669" s="6" t="s">
        <v>18</v>
      </c>
      <c r="I8669" s="6" t="s">
        <v>18</v>
      </c>
      <c r="J8669" s="7" t="b">
        <v>0</v>
      </c>
      <c r="K8669" s="6" t="s">
        <v>19</v>
      </c>
      <c r="L8669" s="8"/>
    </row>
    <row r="8670" ht="31.5" hidden="1" customHeight="1">
      <c r="A8670" s="5" t="s">
        <v>10029</v>
      </c>
      <c r="B8670" s="2" t="s">
        <v>4423</v>
      </c>
      <c r="C8670" s="1" t="s">
        <v>3827</v>
      </c>
      <c r="D8670" s="1">
        <v>2.5</v>
      </c>
      <c r="E8670" s="3" t="s">
        <v>15</v>
      </c>
      <c r="F8670" s="1" t="s">
        <v>9989</v>
      </c>
      <c r="G8670" s="1" t="s">
        <v>9989</v>
      </c>
      <c r="H8670" s="6" t="s">
        <v>18</v>
      </c>
      <c r="I8670" s="6" t="s">
        <v>18</v>
      </c>
      <c r="J8670" s="7" t="b">
        <v>0</v>
      </c>
      <c r="K8670" s="6" t="s">
        <v>19</v>
      </c>
      <c r="L8670" s="8"/>
    </row>
    <row r="8671" ht="31.5" hidden="1" customHeight="1">
      <c r="A8671" s="5" t="s">
        <v>10030</v>
      </c>
      <c r="B8671" s="2" t="s">
        <v>4423</v>
      </c>
      <c r="C8671" s="1" t="s">
        <v>9813</v>
      </c>
      <c r="D8671" s="1">
        <v>1.5</v>
      </c>
      <c r="E8671" s="3" t="s">
        <v>15</v>
      </c>
      <c r="F8671" s="1" t="s">
        <v>9989</v>
      </c>
      <c r="G8671" s="1" t="s">
        <v>9989</v>
      </c>
      <c r="H8671" s="6" t="s">
        <v>18</v>
      </c>
      <c r="I8671" s="6" t="s">
        <v>18</v>
      </c>
      <c r="J8671" s="7" t="b">
        <v>0</v>
      </c>
      <c r="K8671" s="6" t="s">
        <v>19</v>
      </c>
      <c r="L8671" s="8"/>
    </row>
    <row r="8672" ht="31.5" hidden="1" customHeight="1">
      <c r="A8672" s="5" t="s">
        <v>10031</v>
      </c>
      <c r="B8672" s="2" t="s">
        <v>4423</v>
      </c>
      <c r="C8672" s="1" t="s">
        <v>120</v>
      </c>
      <c r="D8672" s="1">
        <v>2.2</v>
      </c>
      <c r="E8672" s="3" t="s">
        <v>15</v>
      </c>
      <c r="F8672" s="1" t="s">
        <v>9989</v>
      </c>
      <c r="G8672" s="1" t="s">
        <v>9989</v>
      </c>
      <c r="H8672" s="6" t="s">
        <v>18</v>
      </c>
      <c r="I8672" s="6" t="s">
        <v>18</v>
      </c>
      <c r="J8672" s="7" t="b">
        <v>0</v>
      </c>
      <c r="K8672" s="6" t="s">
        <v>19</v>
      </c>
      <c r="L8672" s="8"/>
    </row>
    <row r="8673" ht="31.5" hidden="1" customHeight="1">
      <c r="A8673" s="5" t="s">
        <v>10032</v>
      </c>
      <c r="B8673" s="2" t="s">
        <v>4423</v>
      </c>
      <c r="C8673" s="1" t="s">
        <v>42</v>
      </c>
      <c r="D8673" s="1">
        <v>2.2</v>
      </c>
      <c r="E8673" s="3" t="s">
        <v>15</v>
      </c>
      <c r="F8673" s="1" t="s">
        <v>9989</v>
      </c>
      <c r="G8673" s="1" t="s">
        <v>9989</v>
      </c>
      <c r="H8673" s="6" t="s">
        <v>18</v>
      </c>
      <c r="I8673" s="6" t="s">
        <v>18</v>
      </c>
      <c r="J8673" s="7" t="b">
        <v>0</v>
      </c>
      <c r="K8673" s="6" t="s">
        <v>19</v>
      </c>
      <c r="L8673" s="8"/>
    </row>
    <row r="8674" ht="31.5" hidden="1" customHeight="1">
      <c r="A8674" s="5"/>
      <c r="B8674" s="24"/>
      <c r="C8674" s="1"/>
      <c r="D8674" s="1"/>
      <c r="E8674" s="25"/>
      <c r="F8674" s="1" t="s">
        <v>9989</v>
      </c>
      <c r="G8674" s="1" t="s">
        <v>9989</v>
      </c>
      <c r="H8674" s="26"/>
      <c r="I8674" s="26"/>
      <c r="J8674" s="7" t="b">
        <v>0</v>
      </c>
      <c r="K8674" s="27"/>
      <c r="L8674" s="8"/>
    </row>
    <row r="8675" ht="31.5" hidden="1" customHeight="1">
      <c r="A8675" s="5"/>
      <c r="B8675" s="24"/>
      <c r="C8675" s="1"/>
      <c r="D8675" s="1"/>
      <c r="E8675" s="25"/>
      <c r="F8675" s="1" t="s">
        <v>9989</v>
      </c>
      <c r="G8675" s="1" t="s">
        <v>9989</v>
      </c>
      <c r="H8675" s="26"/>
      <c r="I8675" s="26"/>
      <c r="J8675" s="7" t="b">
        <v>0</v>
      </c>
      <c r="K8675" s="27"/>
      <c r="L8675" s="8"/>
    </row>
    <row r="8676" ht="31.5" hidden="1" customHeight="1">
      <c r="A8676" s="5"/>
      <c r="B8676" s="24"/>
      <c r="C8676" s="1"/>
      <c r="D8676" s="1"/>
      <c r="E8676" s="25"/>
      <c r="F8676" s="1" t="s">
        <v>9989</v>
      </c>
      <c r="G8676" s="1" t="s">
        <v>9989</v>
      </c>
      <c r="H8676" s="26"/>
      <c r="I8676" s="26"/>
      <c r="J8676" s="7" t="b">
        <v>0</v>
      </c>
      <c r="K8676" s="27"/>
      <c r="L8676" s="8"/>
    </row>
    <row r="8677" ht="31.5" hidden="1" customHeight="1">
      <c r="A8677" s="5"/>
      <c r="B8677" s="24"/>
      <c r="C8677" s="1"/>
      <c r="D8677" s="1"/>
      <c r="E8677" s="25"/>
      <c r="F8677" s="1" t="s">
        <v>9989</v>
      </c>
      <c r="G8677" s="1" t="s">
        <v>9989</v>
      </c>
      <c r="H8677" s="26"/>
      <c r="I8677" s="26"/>
      <c r="J8677" s="7" t="b">
        <v>0</v>
      </c>
      <c r="K8677" s="27"/>
      <c r="L8677" s="8"/>
    </row>
    <row r="8678" ht="31.5" hidden="1" customHeight="1">
      <c r="A8678" s="5"/>
      <c r="B8678" s="24"/>
      <c r="C8678" s="1"/>
      <c r="D8678" s="1"/>
      <c r="E8678" s="25"/>
      <c r="F8678" s="1" t="s">
        <v>9989</v>
      </c>
      <c r="G8678" s="1" t="s">
        <v>9989</v>
      </c>
      <c r="H8678" s="26"/>
      <c r="I8678" s="26"/>
      <c r="J8678" s="7" t="b">
        <v>0</v>
      </c>
      <c r="K8678" s="27"/>
      <c r="L8678" s="8"/>
    </row>
    <row r="8679" ht="31.5" hidden="1" customHeight="1">
      <c r="A8679" s="5"/>
      <c r="B8679" s="24"/>
      <c r="C8679" s="1"/>
      <c r="D8679" s="1"/>
      <c r="E8679" s="25"/>
      <c r="F8679" s="1" t="s">
        <v>9989</v>
      </c>
      <c r="G8679" s="1" t="s">
        <v>9989</v>
      </c>
      <c r="H8679" s="26"/>
      <c r="I8679" s="26"/>
      <c r="J8679" s="7" t="b">
        <v>0</v>
      </c>
      <c r="K8679" s="27"/>
      <c r="L8679" s="8"/>
    </row>
    <row r="8680" ht="31.5" hidden="1" customHeight="1">
      <c r="A8680" s="5"/>
      <c r="B8680" s="24"/>
      <c r="C8680" s="1"/>
      <c r="D8680" s="1"/>
      <c r="E8680" s="25"/>
      <c r="F8680" s="1" t="s">
        <v>9989</v>
      </c>
      <c r="G8680" s="1" t="s">
        <v>9989</v>
      </c>
      <c r="H8680" s="26"/>
      <c r="I8680" s="26"/>
      <c r="J8680" s="7" t="b">
        <v>0</v>
      </c>
      <c r="K8680" s="27"/>
      <c r="L8680" s="8"/>
    </row>
    <row r="8681" ht="31.5" hidden="1" customHeight="1">
      <c r="A8681" s="5"/>
      <c r="B8681" s="24"/>
      <c r="C8681" s="1"/>
      <c r="D8681" s="1"/>
      <c r="E8681" s="25"/>
      <c r="F8681" s="1" t="s">
        <v>9989</v>
      </c>
      <c r="G8681" s="1" t="s">
        <v>9989</v>
      </c>
      <c r="H8681" s="26"/>
      <c r="I8681" s="26"/>
      <c r="J8681" s="7" t="b">
        <v>0</v>
      </c>
      <c r="K8681" s="27"/>
      <c r="L8681" s="8"/>
    </row>
    <row r="8682" ht="31.5" hidden="1" customHeight="1">
      <c r="A8682" s="5"/>
      <c r="B8682" s="24"/>
      <c r="C8682" s="1"/>
      <c r="D8682" s="1"/>
      <c r="E8682" s="25"/>
      <c r="F8682" s="1" t="s">
        <v>9989</v>
      </c>
      <c r="G8682" s="1" t="s">
        <v>9989</v>
      </c>
      <c r="H8682" s="26"/>
      <c r="I8682" s="26"/>
      <c r="J8682" s="7" t="b">
        <v>0</v>
      </c>
      <c r="K8682" s="27"/>
      <c r="L8682" s="8"/>
    </row>
    <row r="8683" ht="31.5" hidden="1" customHeight="1">
      <c r="A8683" s="5"/>
      <c r="B8683" s="24"/>
      <c r="C8683" s="1"/>
      <c r="D8683" s="1"/>
      <c r="E8683" s="25"/>
      <c r="F8683" s="1" t="s">
        <v>9989</v>
      </c>
      <c r="G8683" s="1" t="s">
        <v>9989</v>
      </c>
      <c r="H8683" s="26"/>
      <c r="I8683" s="26"/>
      <c r="J8683" s="7" t="b">
        <v>0</v>
      </c>
      <c r="K8683" s="27"/>
      <c r="L8683" s="8"/>
    </row>
    <row r="8684" ht="31.5" hidden="1" customHeight="1">
      <c r="A8684" s="5"/>
      <c r="B8684" s="24"/>
      <c r="C8684" s="1"/>
      <c r="D8684" s="1"/>
      <c r="E8684" s="25"/>
      <c r="F8684" s="1" t="s">
        <v>9989</v>
      </c>
      <c r="G8684" s="1" t="s">
        <v>9989</v>
      </c>
      <c r="H8684" s="26"/>
      <c r="I8684" s="26"/>
      <c r="J8684" s="7" t="b">
        <v>0</v>
      </c>
      <c r="K8684" s="27"/>
      <c r="L8684" s="8"/>
    </row>
    <row r="8685" ht="31.5" hidden="1" customHeight="1">
      <c r="A8685" s="5"/>
      <c r="B8685" s="24"/>
      <c r="C8685" s="1"/>
      <c r="D8685" s="1"/>
      <c r="E8685" s="25"/>
      <c r="F8685" s="1" t="s">
        <v>9989</v>
      </c>
      <c r="G8685" s="1" t="s">
        <v>9989</v>
      </c>
      <c r="H8685" s="26"/>
      <c r="I8685" s="26"/>
      <c r="J8685" s="7" t="b">
        <v>0</v>
      </c>
      <c r="K8685" s="27"/>
      <c r="L8685" s="8"/>
    </row>
    <row r="8686" ht="31.5" hidden="1" customHeight="1">
      <c r="A8686" s="5"/>
      <c r="B8686" s="24"/>
      <c r="C8686" s="1"/>
      <c r="D8686" s="1"/>
      <c r="E8686" s="25"/>
      <c r="F8686" s="1" t="s">
        <v>9989</v>
      </c>
      <c r="G8686" s="1" t="s">
        <v>9989</v>
      </c>
      <c r="H8686" s="26"/>
      <c r="I8686" s="26"/>
      <c r="J8686" s="7" t="b">
        <v>0</v>
      </c>
      <c r="K8686" s="27"/>
      <c r="L8686" s="8"/>
    </row>
    <row r="8687" ht="31.5" hidden="1" customHeight="1">
      <c r="A8687" s="5"/>
      <c r="B8687" s="24"/>
      <c r="C8687" s="1"/>
      <c r="D8687" s="1"/>
      <c r="E8687" s="25"/>
      <c r="F8687" s="1" t="s">
        <v>9989</v>
      </c>
      <c r="G8687" s="1" t="s">
        <v>9989</v>
      </c>
      <c r="H8687" s="26"/>
      <c r="I8687" s="26"/>
      <c r="J8687" s="7" t="b">
        <v>0</v>
      </c>
      <c r="K8687" s="27"/>
      <c r="L8687" s="8"/>
    </row>
    <row r="8688" ht="31.5" hidden="1" customHeight="1">
      <c r="A8688" s="5"/>
      <c r="B8688" s="24"/>
      <c r="C8688" s="1"/>
      <c r="D8688" s="1"/>
      <c r="E8688" s="25"/>
      <c r="F8688" s="1" t="s">
        <v>9989</v>
      </c>
      <c r="G8688" s="1" t="s">
        <v>9989</v>
      </c>
      <c r="H8688" s="26"/>
      <c r="I8688" s="26"/>
      <c r="J8688" s="7" t="b">
        <v>0</v>
      </c>
      <c r="K8688" s="27"/>
      <c r="L8688" s="8"/>
    </row>
    <row r="8689" ht="31.5" hidden="1" customHeight="1">
      <c r="A8689" s="5"/>
      <c r="B8689" s="24"/>
      <c r="C8689" s="1"/>
      <c r="D8689" s="1"/>
      <c r="E8689" s="25"/>
      <c r="F8689" s="1" t="s">
        <v>9989</v>
      </c>
      <c r="G8689" s="1" t="s">
        <v>9989</v>
      </c>
      <c r="H8689" s="26"/>
      <c r="I8689" s="26"/>
      <c r="J8689" s="7" t="b">
        <v>0</v>
      </c>
      <c r="K8689" s="27"/>
      <c r="L8689" s="8"/>
    </row>
    <row r="8690" ht="31.5" hidden="1" customHeight="1">
      <c r="A8690" s="5"/>
      <c r="B8690" s="24"/>
      <c r="C8690" s="1"/>
      <c r="D8690" s="1"/>
      <c r="E8690" s="25"/>
      <c r="F8690" s="1" t="s">
        <v>9989</v>
      </c>
      <c r="G8690" s="1" t="s">
        <v>9989</v>
      </c>
      <c r="H8690" s="26"/>
      <c r="I8690" s="26"/>
      <c r="J8690" s="7" t="b">
        <v>0</v>
      </c>
      <c r="K8690" s="27"/>
      <c r="L8690" s="8"/>
    </row>
    <row r="8691" ht="31.5" hidden="1" customHeight="1">
      <c r="A8691" s="5"/>
      <c r="B8691" s="24"/>
      <c r="C8691" s="1"/>
      <c r="D8691" s="1"/>
      <c r="E8691" s="25"/>
      <c r="F8691" s="1" t="s">
        <v>9989</v>
      </c>
      <c r="G8691" s="1" t="s">
        <v>9989</v>
      </c>
      <c r="H8691" s="26"/>
      <c r="I8691" s="26"/>
      <c r="J8691" s="7" t="b">
        <v>0</v>
      </c>
      <c r="K8691" s="27"/>
      <c r="L8691" s="8"/>
    </row>
    <row r="8692" ht="31.5" hidden="1" customHeight="1">
      <c r="A8692" s="5"/>
      <c r="B8692" s="24"/>
      <c r="C8692" s="1"/>
      <c r="D8692" s="1"/>
      <c r="E8692" s="25"/>
      <c r="F8692" s="1" t="s">
        <v>9989</v>
      </c>
      <c r="G8692" s="1" t="s">
        <v>9989</v>
      </c>
      <c r="H8692" s="26"/>
      <c r="I8692" s="26"/>
      <c r="J8692" s="7" t="b">
        <v>0</v>
      </c>
      <c r="K8692" s="27"/>
      <c r="L8692" s="8"/>
    </row>
    <row r="8693" ht="31.5" hidden="1" customHeight="1">
      <c r="A8693" s="5"/>
      <c r="B8693" s="24"/>
      <c r="C8693" s="1"/>
      <c r="D8693" s="1"/>
      <c r="E8693" s="25"/>
      <c r="F8693" s="1" t="s">
        <v>9989</v>
      </c>
      <c r="G8693" s="1" t="s">
        <v>9989</v>
      </c>
      <c r="H8693" s="26"/>
      <c r="I8693" s="26"/>
      <c r="J8693" s="7" t="b">
        <v>0</v>
      </c>
      <c r="K8693" s="27"/>
      <c r="L8693" s="8"/>
    </row>
    <row r="8694" ht="31.5" hidden="1" customHeight="1">
      <c r="A8694" s="5"/>
      <c r="B8694" s="24"/>
      <c r="C8694" s="1"/>
      <c r="D8694" s="1"/>
      <c r="E8694" s="25"/>
      <c r="F8694" s="1" t="s">
        <v>9989</v>
      </c>
      <c r="G8694" s="1" t="s">
        <v>9989</v>
      </c>
      <c r="H8694" s="26"/>
      <c r="I8694" s="26"/>
      <c r="J8694" s="7" t="b">
        <v>0</v>
      </c>
      <c r="K8694" s="27"/>
      <c r="L8694" s="8"/>
    </row>
    <row r="8695" ht="31.5" hidden="1" customHeight="1">
      <c r="A8695" s="5"/>
      <c r="B8695" s="24"/>
      <c r="C8695" s="1"/>
      <c r="D8695" s="1"/>
      <c r="E8695" s="25"/>
      <c r="F8695" s="1" t="s">
        <v>9989</v>
      </c>
      <c r="G8695" s="1" t="s">
        <v>9989</v>
      </c>
      <c r="H8695" s="26"/>
      <c r="I8695" s="26"/>
      <c r="J8695" s="7" t="b">
        <v>0</v>
      </c>
      <c r="K8695" s="27"/>
      <c r="L8695" s="8"/>
    </row>
    <row r="8696" ht="31.5" hidden="1" customHeight="1">
      <c r="A8696" s="5"/>
      <c r="B8696" s="24"/>
      <c r="C8696" s="1"/>
      <c r="D8696" s="1"/>
      <c r="E8696" s="25"/>
      <c r="F8696" s="1" t="s">
        <v>9989</v>
      </c>
      <c r="G8696" s="1" t="s">
        <v>9989</v>
      </c>
      <c r="H8696" s="26"/>
      <c r="I8696" s="26"/>
      <c r="J8696" s="7" t="b">
        <v>0</v>
      </c>
      <c r="K8696" s="27"/>
      <c r="L8696" s="8"/>
    </row>
  </sheetData>
  <customSheetViews>
    <customSheetView guid="{6D095E6F-C2EA-4112-AF86-C5BC6E214041}" filter="1" showAutoFilter="1">
      <autoFilter ref="$A$1:$L$8696">
        <filterColumn colId="1">
          <filters>
            <filter val="Lot de bracelets avec présentoir"/>
            <filter val="Lot de colliers avec présentoir"/>
            <filter val="Parure de bijoux avec boîte"/>
            <filter val="Lot de parures de bijoux avec présentoir"/>
            <filter val="Bague à taille"/>
            <filter val="Lot de chaînes de cheville avec présentoir"/>
            <filter val="Ear cuffs"/>
            <filter val="Bague ajustable"/>
            <filter val="Parure de bijoux"/>
            <filter val="Boucles d'oreilles en raphia"/>
            <filter val="Collier rotatif"/>
            <filter val="Pendentif lettre"/>
            <filter val="Chaîne de taille"/>
            <filter val="Lot de bagues avec présentoir"/>
            <filter val="Lot de boucles d'oreilles avec présentoir"/>
            <filter val="Piercing au nombril"/>
            <filter val="Présentoir"/>
            <filter val="Bracelet de main"/>
            <filter val="Sautoir"/>
          </filters>
        </filterColumn>
        <filterColumn colId="9">
          <filters blank="1">
            <filter val="FALSE"/>
          </filters>
        </filterColumn>
      </autoFilter>
    </customSheetView>
    <customSheetView guid="{24D3F59B-A9B9-4C92-BD27-84EA282F26A8}" filter="1" showAutoFilter="1">
      <autoFilter ref="$I$1:$I$8447">
        <filterColumn colId="0">
          <filters>
            <filter val="Photo Manquante"/>
          </filters>
        </filterColumn>
      </autoFilter>
    </customSheetView>
  </customSheetViews>
  <conditionalFormatting sqref="A1:A8696">
    <cfRule type="expression" dxfId="0" priority="1">
      <formula>COUNTIF($A$2:$A8696, A1)&gt;1</formula>
    </cfRule>
  </conditionalFormatting>
  <dataValidations>
    <dataValidation type="list" allowBlank="1" showErrorMessage="1" sqref="K2:K8696">
      <formula1>"Disponible,Rupture de couleur,Produit non disponible"</formula1>
    </dataValidation>
    <dataValidation type="list" allowBlank="1" sqref="E2:E8696">
      <formula1>"100% Acier Inoxydable,100% Métal,100% Bois,100% Tissu,100% Résine,100% Plastique"</formula1>
    </dataValidation>
    <dataValidation type="list" allowBlank="1" sqref="H2:I8696">
      <formula1>"En Ligne,Hors Ligne,En Ligne Sans Photo,A Modifier,A supprimer,Retirer,Prêt,Photo Manquante,Stock à remettre"</formula1>
    </dataValidation>
    <dataValidation type="list" allowBlank="1" sqref="B2:B8696">
      <formula1>"Bague ajustable,Bague à taille,Bague d'orteil,Bague rotatif,Lot de bagues avec présentoir,Collier,Collier rotatif,Sautoir,Lot de colliers avec présentoir,Boucles d'oreilles,Boucles d'oreilles créoles,Boucles d'oreilles à clips,Boucles d'oreilles en raphia"&amp;",Ear cuffs,Lot de boucles d'oreilles avec présentoir,Bracelet,Bracelet jonc,Bracelet rigide à charms,Bracelet cordon,Bracelet de main,Lot de bracelets avec présentoir,Chaîne de cheville,Chaîne cheville-orteil,Lot de chaînes de cheville avec présentoir,Cha"&amp;"îne de taille,Piercing au nombril,Parure de bijoux,Parure de bijoux avec boîte,Lot de parures de bijoux avec présentoir,Pendentif,Pendentif lettre,Broche,Porte clé,Présentoir,Boîte,Sac,Pochon,Chaîne de lunettes"</formula1>
    </dataValidation>
    <dataValidation allowBlank="1" showDropDown="1" sqref="L2:L8696"/>
  </dataValidations>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outlineLevelCol="1"/>
  <cols>
    <col customWidth="1" min="1" max="1" width="15.13"/>
    <col customWidth="1" min="2" max="5" width="15.13" outlineLevel="1"/>
    <col customWidth="1" min="6" max="10" width="15.13"/>
    <col customWidth="1" min="11" max="22" width="15.13" outlineLevel="1"/>
    <col customWidth="1" min="23" max="27" width="15.13"/>
  </cols>
  <sheetData>
    <row r="1" ht="28.5" customHeight="1">
      <c r="A1" s="28" t="s">
        <v>10033</v>
      </c>
      <c r="B1" s="28" t="s">
        <v>10034</v>
      </c>
      <c r="C1" s="28" t="s">
        <v>10035</v>
      </c>
      <c r="D1" s="28" t="s">
        <v>1</v>
      </c>
      <c r="E1" s="28" t="s">
        <v>0</v>
      </c>
      <c r="F1" s="28" t="s">
        <v>10036</v>
      </c>
      <c r="G1" s="28" t="s">
        <v>10037</v>
      </c>
      <c r="H1" s="28" t="s">
        <v>10038</v>
      </c>
      <c r="I1" s="28" t="s">
        <v>10039</v>
      </c>
      <c r="J1" s="28" t="s">
        <v>10040</v>
      </c>
      <c r="K1" s="28" t="s">
        <v>10041</v>
      </c>
      <c r="L1" s="28" t="s">
        <v>10042</v>
      </c>
      <c r="M1" s="28" t="s">
        <v>10043</v>
      </c>
      <c r="N1" s="28" t="s">
        <v>10044</v>
      </c>
      <c r="O1" s="28" t="s">
        <v>3</v>
      </c>
      <c r="P1" s="28" t="s">
        <v>10045</v>
      </c>
      <c r="Q1" s="28" t="s">
        <v>10046</v>
      </c>
      <c r="R1" s="28" t="s">
        <v>10047</v>
      </c>
      <c r="S1" s="28" t="s">
        <v>4</v>
      </c>
      <c r="T1" s="28" t="s">
        <v>10048</v>
      </c>
      <c r="U1" s="28" t="s">
        <v>10049</v>
      </c>
      <c r="V1" s="28" t="s">
        <v>10050</v>
      </c>
      <c r="W1" s="28" t="s">
        <v>10051</v>
      </c>
      <c r="X1" s="28" t="s">
        <v>10052</v>
      </c>
      <c r="Y1" s="28" t="s">
        <v>10053</v>
      </c>
      <c r="Z1" s="28" t="s">
        <v>10054</v>
      </c>
      <c r="AA1" s="28" t="s">
        <v>10055</v>
      </c>
    </row>
    <row r="2" ht="28.5" customHeight="1">
      <c r="A2" s="28" t="s">
        <v>10056</v>
      </c>
      <c r="B2" s="28" t="s">
        <v>10057</v>
      </c>
      <c r="C2" s="28" t="s">
        <v>10058</v>
      </c>
      <c r="D2" s="28" t="s">
        <v>10059</v>
      </c>
      <c r="E2" s="28" t="s">
        <v>9964</v>
      </c>
      <c r="F2" s="28" t="s">
        <v>9965</v>
      </c>
      <c r="G2" s="29" t="str">
        <f>IFERROR(__xludf.DUMMYFUNCTION("GOOGLETRANSLATE(F2, ""fr"", ""en"")"),"Stainless steel snowman pendant necklace")</f>
        <v>Stainless steel snowman pendant necklace</v>
      </c>
      <c r="H2" s="29" t="str">
        <f>IFERROR(__xludf.DUMMYFUNCTION("GOOGLETRANSLATE(F2, ""fr"", ""es"")"),"Collar con colgante de muñeco de nieve de acero inoxidable")</f>
        <v>Collar con colgante de muñeco de nieve de acero inoxidable</v>
      </c>
      <c r="I2" s="29" t="str">
        <f>IFERROR(__xludf.DUMMYFUNCTION("GOOGLETRANSLATE(F2, ""fr"", ""de"")"),"Halskette mit Schneemann-Anhänger aus Edelstahl")</f>
        <v>Halskette mit Schneemann-Anhänger aus Edelstahl</v>
      </c>
      <c r="J2" s="29" t="str">
        <f>IFERROR(__xludf.DUMMYFUNCTION("GOOGLETRANSLATE(F2, ""fr"", ""it"")"),"Collana con ciondolo a forma di pupazzo di neve in acciaio inossidabile")</f>
        <v>Collana con ciondolo a forma di pupazzo di neve in acciaio inossidabile</v>
      </c>
      <c r="K2" s="28" t="s">
        <v>10060</v>
      </c>
      <c r="L2" s="28" t="s">
        <v>10061</v>
      </c>
      <c r="M2" s="28" t="s">
        <v>10062</v>
      </c>
      <c r="N2" s="28" t="s">
        <v>74</v>
      </c>
      <c r="O2" s="30">
        <v>4.3</v>
      </c>
      <c r="P2" s="31"/>
      <c r="Q2" s="30">
        <v>1000.0</v>
      </c>
      <c r="R2" s="30">
        <v>0.035</v>
      </c>
      <c r="S2" s="28" t="s">
        <v>15</v>
      </c>
      <c r="T2" s="31"/>
      <c r="U2" s="28" t="s">
        <v>10063</v>
      </c>
      <c r="V2" s="31"/>
      <c r="W2" s="28" t="s">
        <v>9966</v>
      </c>
      <c r="X2" s="29" t="str">
        <f>IFERROR(__xludf.DUMMYFUNCTION("GOOGLETRANSLATE(W2, ""fr"", ""en"")"),"Stainless steel snowman pendant necklace.")</f>
        <v>Stainless steel snowman pendant necklace.</v>
      </c>
      <c r="Y2" s="29" t="str">
        <f>IFERROR(__xludf.DUMMYFUNCTION("GOOGLETRANSLATE(W2, ""fr"", ""es"")"),"Collar con colgante de muñeco de nieve de acero inoxidable.")</f>
        <v>Collar con colgante de muñeco de nieve de acero inoxidable.</v>
      </c>
      <c r="Z2" s="29" t="str">
        <f>IFERROR(__xludf.DUMMYFUNCTION("GOOGLETRANSLATE(W2, ""fr"", ""de"")"),"Halskette mit Schneemann-Anhänger aus Edelstahl.")</f>
        <v>Halskette mit Schneemann-Anhänger aus Edelstahl.</v>
      </c>
      <c r="AA2" s="29" t="str">
        <f>IFERROR(__xludf.DUMMYFUNCTION("GOOGLETRANSLATE(W2, ""fr"", ""it"")"),"Collana con ciondolo a forma di pupazzo di neve in acciaio inossidabile.")</f>
        <v>Collana con ciondolo a forma di pupazzo di neve in acciaio inossidabile.</v>
      </c>
    </row>
    <row r="3" ht="28.5" customHeight="1">
      <c r="A3" s="28" t="s">
        <v>10056</v>
      </c>
      <c r="B3" s="28" t="s">
        <v>10057</v>
      </c>
      <c r="C3" s="28" t="s">
        <v>10058</v>
      </c>
      <c r="D3" s="28" t="s">
        <v>10059</v>
      </c>
      <c r="E3" s="28" t="s">
        <v>9964</v>
      </c>
      <c r="F3" s="28" t="s">
        <v>9965</v>
      </c>
      <c r="G3" s="29" t="str">
        <f>IFERROR(__xludf.DUMMYFUNCTION("GOOGLETRANSLATE(F3, ""fr"", ""en"")"),"Stainless steel snowman pendant necklace")</f>
        <v>Stainless steel snowman pendant necklace</v>
      </c>
      <c r="H3" s="29" t="str">
        <f>IFERROR(__xludf.DUMMYFUNCTION("GOOGLETRANSLATE(F3, ""fr"", ""es"")"),"Collar con colgante de muñeco de nieve de acero inoxidable")</f>
        <v>Collar con colgante de muñeco de nieve de acero inoxidable</v>
      </c>
      <c r="I3" s="29" t="str">
        <f>IFERROR(__xludf.DUMMYFUNCTION("GOOGLETRANSLATE(F3, ""fr"", ""de"")"),"Halskette mit Schneemann-Anhänger aus Edelstahl")</f>
        <v>Halskette mit Schneemann-Anhänger aus Edelstahl</v>
      </c>
      <c r="J3" s="29" t="str">
        <f>IFERROR(__xludf.DUMMYFUNCTION("GOOGLETRANSLATE(F3, ""fr"", ""it"")"),"Collana con ciondolo a forma di pupazzo di neve in acciaio inossidabile")</f>
        <v>Collana con ciondolo a forma di pupazzo di neve in acciaio inossidabile</v>
      </c>
      <c r="K3" s="28" t="s">
        <v>10064</v>
      </c>
      <c r="L3" s="28" t="s">
        <v>10061</v>
      </c>
      <c r="M3" s="28" t="s">
        <v>10065</v>
      </c>
      <c r="N3" s="28" t="s">
        <v>74</v>
      </c>
      <c r="O3" s="30">
        <v>4.0</v>
      </c>
      <c r="P3" s="31"/>
      <c r="Q3" s="30">
        <v>1000.0</v>
      </c>
      <c r="R3" s="30">
        <v>0.035</v>
      </c>
      <c r="S3" s="28" t="s">
        <v>15</v>
      </c>
      <c r="T3" s="31"/>
      <c r="U3" s="28" t="s">
        <v>10063</v>
      </c>
      <c r="V3" s="31"/>
      <c r="W3" s="28" t="s">
        <v>9966</v>
      </c>
      <c r="X3" s="29" t="str">
        <f>IFERROR(__xludf.DUMMYFUNCTION("GOOGLETRANSLATE(W3, ""fr"", ""en"")"),"Stainless steel snowman pendant necklace.")</f>
        <v>Stainless steel snowman pendant necklace.</v>
      </c>
      <c r="Y3" s="29" t="str">
        <f>IFERROR(__xludf.DUMMYFUNCTION("GOOGLETRANSLATE(W3, ""fr"", ""es"")"),"Collar con colgante de muñeco de nieve de acero inoxidable.")</f>
        <v>Collar con colgante de muñeco de nieve de acero inoxidable.</v>
      </c>
      <c r="Z3" s="29" t="str">
        <f>IFERROR(__xludf.DUMMYFUNCTION("GOOGLETRANSLATE(W3, ""fr"", ""de"")"),"Halskette mit Schneemann-Anhänger aus Edelstahl.")</f>
        <v>Halskette mit Schneemann-Anhänger aus Edelstahl.</v>
      </c>
      <c r="AA3" s="29" t="str">
        <f>IFERROR(__xludf.DUMMYFUNCTION("GOOGLETRANSLATE(W3, ""fr"", ""it"")"),"Collana con ciondolo a forma di pupazzo di neve in acciaio inossidabile.")</f>
        <v>Collana con ciondolo a forma di pupazzo di neve in acciaio inossidabile.</v>
      </c>
    </row>
    <row r="4" ht="28.5" customHeight="1">
      <c r="A4" s="28" t="s">
        <v>10056</v>
      </c>
      <c r="B4" s="28" t="s">
        <v>10057</v>
      </c>
      <c r="C4" s="28" t="s">
        <v>10058</v>
      </c>
      <c r="D4" s="28" t="s">
        <v>10066</v>
      </c>
      <c r="E4" s="28" t="s">
        <v>10017</v>
      </c>
      <c r="F4" s="28" t="s">
        <v>10018</v>
      </c>
      <c r="G4" s="29" t="str">
        <f>IFERROR(__xludf.DUMMYFUNCTION("GOOGLETRANSLATE(F4, ""fr"", ""en"")"),"Set of 16 stainless steel necklaces with display stand")</f>
        <v>Set of 16 stainless steel necklaces with display stand</v>
      </c>
      <c r="H4" s="29" t="str">
        <f>IFERROR(__xludf.DUMMYFUNCTION("GOOGLETRANSLATE(F4, ""fr"", ""es"")"),"Juego de 16 collares de acero inoxidable con soporte de exhibición")</f>
        <v>Juego de 16 collares de acero inoxidable con soporte de exhibición</v>
      </c>
      <c r="I4" s="29" t="str">
        <f>IFERROR(__xludf.DUMMYFUNCTION("GOOGLETRANSLATE(F4, ""fr"", ""de"")"),"Set mit 16 Edelstahl-Halsketten und Präsentationsständer")</f>
        <v>Set mit 16 Edelstahl-Halsketten und Präsentationsständer</v>
      </c>
      <c r="J4" s="29" t="str">
        <f>IFERROR(__xludf.DUMMYFUNCTION("GOOGLETRANSLATE(F4, ""fr"", ""it"")"),"Set di 16 collane in acciaio inossidabile con espositore")</f>
        <v>Set di 16 collane in acciaio inossidabile con espositore</v>
      </c>
      <c r="K4" s="28" t="s">
        <v>10060</v>
      </c>
      <c r="L4" s="28" t="s">
        <v>10061</v>
      </c>
      <c r="M4" s="28" t="s">
        <v>10062</v>
      </c>
      <c r="N4" s="28" t="s">
        <v>14</v>
      </c>
      <c r="O4" s="30">
        <v>76.1</v>
      </c>
      <c r="P4" s="31"/>
      <c r="Q4" s="30">
        <v>1000.0</v>
      </c>
      <c r="R4" s="30">
        <v>1.85</v>
      </c>
      <c r="S4" s="28" t="s">
        <v>15</v>
      </c>
      <c r="T4" s="31"/>
      <c r="U4" s="28" t="s">
        <v>10063</v>
      </c>
      <c r="V4" s="31"/>
      <c r="W4" s="28" t="s">
        <v>10019</v>
      </c>
      <c r="X4" s="29" t="str">
        <f>IFERROR(__xludf.DUMMYFUNCTION("GOOGLETRANSLATE(W4,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Y4" s="29" t="str">
        <f>IFERROR(__xludf.DUMMYFUNCTION("GOOGLETRANSLATE(W4, ""fr"", ""es"")"),"Conjunto de 16 collares de acero inoxidable, entregados colgados en su soporte de exhibición forrado en lino. Listos para exhibir en estantes o escaparates. Protegidos con plástico de burbujas durante el envío.")</f>
        <v>Conjunto de 16 collares de acero inoxidable, entregados colgados en su soporte de exhibición forrado en lino. Listos para exhibir en estantes o escaparates. Protegidos con plástico de burbujas durante el envío.</v>
      </c>
      <c r="Z4" s="29" t="str">
        <f>IFERROR(__xludf.DUMMYFUNCTION("GOOGLETRANSLATE(W4, ""fr"", ""de"")"),"Set mit 16 Edelstahl-Halsketten, geliefert auf einem mit Leinen bezogenen Aufsteller. Ideal zum Präsentieren im Regal oder Schaufenster. Während des Transports mit Luftpolsterfolie geschützt.")</f>
        <v>Set mit 16 Edelstahl-Halsketten, geliefert auf einem mit Leinen bezogenen Aufsteller. Ideal zum Präsentieren im Regal oder Schaufenster. Während des Transports mit Luftpolsterfolie geschützt.</v>
      </c>
      <c r="AA4" s="29" t="str">
        <f>IFERROR(__xludf.DUMMYFUNCTION("GOOGLETRANSLATE(W4, ""fr"", ""it"")"),"Set di 16 collane in acciaio inossidabile, consegnate appese al loro espositore rivestito in lino. Pronte per essere esposte su scaffale o vetrina. Protette da pluriball durante la consegna.")</f>
        <v>Set di 16 collane in acciaio inossidabile, consegnate appese al loro espositore rivestito in lino. Pronte per essere esposte su scaffale o vetrina. Protette da pluriball durante la consegna.</v>
      </c>
    </row>
    <row r="5" ht="28.5" customHeight="1">
      <c r="A5" s="28" t="s">
        <v>10056</v>
      </c>
      <c r="B5" s="28" t="s">
        <v>10057</v>
      </c>
      <c r="C5" s="28" t="s">
        <v>10058</v>
      </c>
      <c r="D5" s="28" t="s">
        <v>10066</v>
      </c>
      <c r="E5" s="28" t="s">
        <v>10017</v>
      </c>
      <c r="F5" s="28" t="s">
        <v>10018</v>
      </c>
      <c r="G5" s="29" t="str">
        <f>IFERROR(__xludf.DUMMYFUNCTION("GOOGLETRANSLATE(F5, ""fr"", ""en"")"),"Set of 16 stainless steel necklaces with display stand")</f>
        <v>Set of 16 stainless steel necklaces with display stand</v>
      </c>
      <c r="H5" s="29" t="str">
        <f>IFERROR(__xludf.DUMMYFUNCTION("GOOGLETRANSLATE(F5, ""fr"", ""es"")"),"Juego de 16 collares de acero inoxidable con soporte de exhibición")</f>
        <v>Juego de 16 collares de acero inoxidable con soporte de exhibición</v>
      </c>
      <c r="I5" s="29" t="str">
        <f>IFERROR(__xludf.DUMMYFUNCTION("GOOGLETRANSLATE(F5, ""fr"", ""de"")"),"Set mit 16 Edelstahl-Halsketten und Präsentationsständer")</f>
        <v>Set mit 16 Edelstahl-Halsketten und Präsentationsständer</v>
      </c>
      <c r="J5" s="29" t="str">
        <f>IFERROR(__xludf.DUMMYFUNCTION("GOOGLETRANSLATE(F5, ""fr"", ""it"")"),"Set di 16 collane in acciaio inossidabile con espositore")</f>
        <v>Set di 16 collane in acciaio inossidabile con espositore</v>
      </c>
      <c r="K5" s="28" t="s">
        <v>10064</v>
      </c>
      <c r="L5" s="28" t="s">
        <v>10061</v>
      </c>
      <c r="M5" s="28" t="s">
        <v>10065</v>
      </c>
      <c r="N5" s="28" t="s">
        <v>14</v>
      </c>
      <c r="O5" s="30">
        <v>72.4</v>
      </c>
      <c r="P5" s="31"/>
      <c r="Q5" s="30">
        <v>1000.0</v>
      </c>
      <c r="R5" s="30">
        <v>1.85</v>
      </c>
      <c r="S5" s="28" t="s">
        <v>15</v>
      </c>
      <c r="T5" s="31"/>
      <c r="U5" s="28" t="s">
        <v>10063</v>
      </c>
      <c r="V5" s="31"/>
      <c r="W5" s="28" t="s">
        <v>10019</v>
      </c>
      <c r="X5" s="29" t="str">
        <f>IFERROR(__xludf.DUMMYFUNCTION("GOOGLETRANSLATE(W5,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Y5" s="29" t="str">
        <f>IFERROR(__xludf.DUMMYFUNCTION("GOOGLETRANSLATE(W5, ""fr"", ""es"")"),"Conjunto de 16 collares de acero inoxidable, entregados colgados en su soporte de exhibición forrado en lino. Listos para exhibir en estantes o escaparates. Protegidos con plástico de burbujas durante el envío.")</f>
        <v>Conjunto de 16 collares de acero inoxidable, entregados colgados en su soporte de exhibición forrado en lino. Listos para exhibir en estantes o escaparates. Protegidos con plástico de burbujas durante el envío.</v>
      </c>
      <c r="Z5" s="29" t="str">
        <f>IFERROR(__xludf.DUMMYFUNCTION("GOOGLETRANSLATE(W5, ""fr"", ""de"")"),"Set mit 16 Edelstahl-Halsketten, geliefert auf einem mit Leinen bezogenen Aufsteller. Ideal zum Präsentieren im Regal oder Schaufenster. Während des Transports mit Luftpolsterfolie geschützt.")</f>
        <v>Set mit 16 Edelstahl-Halsketten, geliefert auf einem mit Leinen bezogenen Aufsteller. Ideal zum Präsentieren im Regal oder Schaufenster. Während des Transports mit Luftpolsterfolie geschützt.</v>
      </c>
      <c r="AA5" s="29" t="str">
        <f>IFERROR(__xludf.DUMMYFUNCTION("GOOGLETRANSLATE(W5, ""fr"", ""it"")"),"Set di 16 collane in acciaio inossidabile, consegnate appese al loro espositore rivestito in lino. Pronte per essere esposte su scaffale o vetrina. Protette da pluriball durante la consegna.")</f>
        <v>Set di 16 collane in acciaio inossidabile, consegnate appese al loro espositore rivestito in lino. Pronte per essere esposte su scaffale o vetrina. Protette da pluriball durante la consegna.</v>
      </c>
    </row>
    <row r="6" ht="28.5" customHeight="1">
      <c r="A6" s="28" t="s">
        <v>10056</v>
      </c>
      <c r="B6" s="28" t="s">
        <v>10057</v>
      </c>
      <c r="C6" s="28" t="s">
        <v>10058</v>
      </c>
      <c r="D6" s="28" t="s">
        <v>10066</v>
      </c>
      <c r="E6" s="28" t="s">
        <v>10020</v>
      </c>
      <c r="F6" s="28" t="s">
        <v>10018</v>
      </c>
      <c r="G6" s="29" t="str">
        <f>IFERROR(__xludf.DUMMYFUNCTION("GOOGLETRANSLATE(F6, ""fr"", ""en"")"),"Set of 16 stainless steel necklaces with display stand")</f>
        <v>Set of 16 stainless steel necklaces with display stand</v>
      </c>
      <c r="H6" s="29" t="str">
        <f>IFERROR(__xludf.DUMMYFUNCTION("GOOGLETRANSLATE(F6, ""fr"", ""es"")"),"Juego de 16 collares de acero inoxidable con soporte de exhibición")</f>
        <v>Juego de 16 collares de acero inoxidable con soporte de exhibición</v>
      </c>
      <c r="I6" s="29" t="str">
        <f>IFERROR(__xludf.DUMMYFUNCTION("GOOGLETRANSLATE(F6, ""fr"", ""de"")"),"Set mit 16 Edelstahl-Halsketten und Präsentationsständer")</f>
        <v>Set mit 16 Edelstahl-Halsketten und Präsentationsständer</v>
      </c>
      <c r="J6" s="29" t="str">
        <f>IFERROR(__xludf.DUMMYFUNCTION("GOOGLETRANSLATE(F6, ""fr"", ""it"")"),"Set di 16 collane in acciaio inossidabile con espositore")</f>
        <v>Set di 16 collane in acciaio inossidabile con espositore</v>
      </c>
      <c r="K6" s="28" t="s">
        <v>10060</v>
      </c>
      <c r="L6" s="28" t="s">
        <v>10061</v>
      </c>
      <c r="M6" s="28" t="s">
        <v>10062</v>
      </c>
      <c r="N6" s="28" t="s">
        <v>14</v>
      </c>
      <c r="O6" s="30">
        <v>81.6</v>
      </c>
      <c r="P6" s="31"/>
      <c r="Q6" s="30">
        <v>1000.0</v>
      </c>
      <c r="R6" s="30">
        <v>1.85</v>
      </c>
      <c r="S6" s="28" t="s">
        <v>15</v>
      </c>
      <c r="T6" s="31"/>
      <c r="U6" s="28" t="s">
        <v>10063</v>
      </c>
      <c r="V6" s="31"/>
      <c r="W6" s="28" t="s">
        <v>10019</v>
      </c>
      <c r="X6" s="29" t="str">
        <f>IFERROR(__xludf.DUMMYFUNCTION("GOOGLETRANSLATE(W6,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Y6" s="29" t="str">
        <f>IFERROR(__xludf.DUMMYFUNCTION("GOOGLETRANSLATE(W6, ""fr"", ""es"")"),"Conjunto de 16 collares de acero inoxidable, entregados colgados en su soporte de exhibición forrado en lino. Listos para exhibir en estantes o escaparates. Protegidos con plástico de burbujas durante el envío.")</f>
        <v>Conjunto de 16 collares de acero inoxidable, entregados colgados en su soporte de exhibición forrado en lino. Listos para exhibir en estantes o escaparates. Protegidos con plástico de burbujas durante el envío.</v>
      </c>
      <c r="Z6" s="29" t="str">
        <f>IFERROR(__xludf.DUMMYFUNCTION("GOOGLETRANSLATE(W6, ""fr"", ""de"")"),"Set mit 16 Edelstahl-Halsketten, geliefert auf einem mit Leinen bezogenen Aufsteller. Ideal zum Präsentieren im Regal oder Schaufenster. Während des Transports mit Luftpolsterfolie geschützt.")</f>
        <v>Set mit 16 Edelstahl-Halsketten, geliefert auf einem mit Leinen bezogenen Aufsteller. Ideal zum Präsentieren im Regal oder Schaufenster. Während des Transports mit Luftpolsterfolie geschützt.</v>
      </c>
      <c r="AA6" s="29" t="str">
        <f>IFERROR(__xludf.DUMMYFUNCTION("GOOGLETRANSLATE(W6, ""fr"", ""it"")"),"Set di 16 collane in acciaio inossidabile, consegnate appese al loro espositore rivestito in lino. Pronte per essere esposte su scaffale o vetrina. Protette da pluriball durante la consegna.")</f>
        <v>Set di 16 collane in acciaio inossidabile, consegnate appese al loro espositore rivestito in lino. Pronte per essere esposte su scaffale o vetrina. Protette da pluriball durante la consegna.</v>
      </c>
    </row>
    <row r="7" ht="28.5" customHeight="1">
      <c r="A7" s="28" t="s">
        <v>10056</v>
      </c>
      <c r="B7" s="28" t="s">
        <v>10057</v>
      </c>
      <c r="C7" s="28" t="s">
        <v>10058</v>
      </c>
      <c r="D7" s="28" t="s">
        <v>10066</v>
      </c>
      <c r="E7" s="28" t="s">
        <v>10020</v>
      </c>
      <c r="F7" s="28" t="s">
        <v>10018</v>
      </c>
      <c r="G7" s="29" t="str">
        <f>IFERROR(__xludf.DUMMYFUNCTION("GOOGLETRANSLATE(F7, ""fr"", ""en"")"),"Set of 16 stainless steel necklaces with display stand")</f>
        <v>Set of 16 stainless steel necklaces with display stand</v>
      </c>
      <c r="H7" s="29" t="str">
        <f>IFERROR(__xludf.DUMMYFUNCTION("GOOGLETRANSLATE(F7, ""fr"", ""es"")"),"Juego de 16 collares de acero inoxidable con soporte de exhibición")</f>
        <v>Juego de 16 collares de acero inoxidable con soporte de exhibición</v>
      </c>
      <c r="I7" s="29" t="str">
        <f>IFERROR(__xludf.DUMMYFUNCTION("GOOGLETRANSLATE(F7, ""fr"", ""de"")"),"Set mit 16 Edelstahl-Halsketten und Präsentationsständer")</f>
        <v>Set mit 16 Edelstahl-Halsketten und Präsentationsständer</v>
      </c>
      <c r="J7" s="29" t="str">
        <f>IFERROR(__xludf.DUMMYFUNCTION("GOOGLETRANSLATE(F7, ""fr"", ""it"")"),"Set di 16 collane in acciaio inossidabile con espositore")</f>
        <v>Set di 16 collane in acciaio inossidabile con espositore</v>
      </c>
      <c r="K7" s="28" t="s">
        <v>10064</v>
      </c>
      <c r="L7" s="28" t="s">
        <v>10061</v>
      </c>
      <c r="M7" s="28" t="s">
        <v>10065</v>
      </c>
      <c r="N7" s="28" t="s">
        <v>14</v>
      </c>
      <c r="O7" s="30">
        <v>77.7</v>
      </c>
      <c r="P7" s="31"/>
      <c r="Q7" s="30">
        <v>1000.0</v>
      </c>
      <c r="R7" s="30">
        <v>1.85</v>
      </c>
      <c r="S7" s="28" t="s">
        <v>15</v>
      </c>
      <c r="T7" s="31"/>
      <c r="U7" s="28" t="s">
        <v>10063</v>
      </c>
      <c r="V7" s="31"/>
      <c r="W7" s="28" t="s">
        <v>10019</v>
      </c>
      <c r="X7" s="29" t="str">
        <f>IFERROR(__xludf.DUMMYFUNCTION("GOOGLETRANSLATE(W7,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Y7" s="29" t="str">
        <f>IFERROR(__xludf.DUMMYFUNCTION("GOOGLETRANSLATE(W7, ""fr"", ""es"")"),"Conjunto de 16 collares de acero inoxidable, entregados colgados en su soporte de exhibición forrado en lino. Listos para exhibir en estantes o escaparates. Protegidos con plástico de burbujas durante el envío.")</f>
        <v>Conjunto de 16 collares de acero inoxidable, entregados colgados en su soporte de exhibición forrado en lino. Listos para exhibir en estantes o escaparates. Protegidos con plástico de burbujas durante el envío.</v>
      </c>
      <c r="Z7" s="29" t="str">
        <f>IFERROR(__xludf.DUMMYFUNCTION("GOOGLETRANSLATE(W7, ""fr"", ""de"")"),"Set mit 16 Edelstahl-Halsketten, geliefert auf einem mit Leinen bezogenen Aufsteller. Ideal zum Präsentieren im Regal oder Schaufenster. Während des Transports mit Luftpolsterfolie geschützt.")</f>
        <v>Set mit 16 Edelstahl-Halsketten, geliefert auf einem mit Leinen bezogenen Aufsteller. Ideal zum Präsentieren im Regal oder Schaufenster. Während des Transports mit Luftpolsterfolie geschützt.</v>
      </c>
      <c r="AA7" s="29" t="str">
        <f>IFERROR(__xludf.DUMMYFUNCTION("GOOGLETRANSLATE(W7, ""fr"", ""it"")"),"Set di 16 collane in acciaio inossidabile, consegnate appese al loro espositore rivestito in lino. Pronte per essere esposte su scaffale o vetrina. Protette da pluriball durante la consegna.")</f>
        <v>Set di 16 collane in acciaio inossidabile, consegnate appese al loro espositore rivestito in lino. Pronte per essere esposte su scaffale o vetrina. Protette da pluriball durante la consegna.</v>
      </c>
    </row>
    <row r="8" ht="28.5" customHeight="1">
      <c r="A8" s="28" t="s">
        <v>10056</v>
      </c>
      <c r="B8" s="28" t="s">
        <v>10057</v>
      </c>
      <c r="C8" s="28" t="s">
        <v>10058</v>
      </c>
      <c r="D8" s="28" t="s">
        <v>10066</v>
      </c>
      <c r="E8" s="28" t="s">
        <v>10021</v>
      </c>
      <c r="F8" s="28" t="s">
        <v>10018</v>
      </c>
      <c r="G8" s="29" t="str">
        <f>IFERROR(__xludf.DUMMYFUNCTION("GOOGLETRANSLATE(F8, ""fr"", ""en"")"),"Set of 16 stainless steel necklaces with display stand")</f>
        <v>Set of 16 stainless steel necklaces with display stand</v>
      </c>
      <c r="H8" s="29" t="str">
        <f>IFERROR(__xludf.DUMMYFUNCTION("GOOGLETRANSLATE(F8, ""fr"", ""es"")"),"Juego de 16 collares de acero inoxidable con soporte de exhibición")</f>
        <v>Juego de 16 collares de acero inoxidable con soporte de exhibición</v>
      </c>
      <c r="I8" s="29" t="str">
        <f>IFERROR(__xludf.DUMMYFUNCTION("GOOGLETRANSLATE(F8, ""fr"", ""de"")"),"Set mit 16 Edelstahl-Halsketten und Präsentationsständer")</f>
        <v>Set mit 16 Edelstahl-Halsketten und Präsentationsständer</v>
      </c>
      <c r="J8" s="29" t="str">
        <f>IFERROR(__xludf.DUMMYFUNCTION("GOOGLETRANSLATE(F8, ""fr"", ""it"")"),"Set di 16 collane in acciaio inossidabile con espositore")</f>
        <v>Set di 16 collane in acciaio inossidabile con espositore</v>
      </c>
      <c r="K8" s="28" t="s">
        <v>10060</v>
      </c>
      <c r="L8" s="28" t="s">
        <v>10061</v>
      </c>
      <c r="M8" s="28" t="s">
        <v>10062</v>
      </c>
      <c r="N8" s="28" t="s">
        <v>596</v>
      </c>
      <c r="O8" s="30">
        <v>79.7</v>
      </c>
      <c r="P8" s="31"/>
      <c r="Q8" s="30">
        <v>1000.0</v>
      </c>
      <c r="R8" s="30">
        <v>1.85</v>
      </c>
      <c r="S8" s="28" t="s">
        <v>15</v>
      </c>
      <c r="T8" s="31"/>
      <c r="U8" s="28" t="s">
        <v>10063</v>
      </c>
      <c r="V8" s="31"/>
      <c r="W8" s="28" t="s">
        <v>10019</v>
      </c>
      <c r="X8" s="29" t="str">
        <f>IFERROR(__xludf.DUMMYFUNCTION("GOOGLETRANSLATE(W8,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Y8" s="29" t="str">
        <f>IFERROR(__xludf.DUMMYFUNCTION("GOOGLETRANSLATE(W8, ""fr"", ""es"")"),"Conjunto de 16 collares de acero inoxidable, entregados colgados en su soporte de exhibición forrado en lino. Listos para exhibir en estantes o escaparates. Protegidos con plástico de burbujas durante el envío.")</f>
        <v>Conjunto de 16 collares de acero inoxidable, entregados colgados en su soporte de exhibición forrado en lino. Listos para exhibir en estantes o escaparates. Protegidos con plástico de burbujas durante el envío.</v>
      </c>
      <c r="Z8" s="29" t="str">
        <f>IFERROR(__xludf.DUMMYFUNCTION("GOOGLETRANSLATE(W8, ""fr"", ""de"")"),"Set mit 16 Edelstahl-Halsketten, geliefert auf einem mit Leinen bezogenen Aufsteller. Ideal zum Präsentieren im Regal oder Schaufenster. Während des Transports mit Luftpolsterfolie geschützt.")</f>
        <v>Set mit 16 Edelstahl-Halsketten, geliefert auf einem mit Leinen bezogenen Aufsteller. Ideal zum Präsentieren im Regal oder Schaufenster. Während des Transports mit Luftpolsterfolie geschützt.</v>
      </c>
      <c r="AA8" s="29" t="str">
        <f>IFERROR(__xludf.DUMMYFUNCTION("GOOGLETRANSLATE(W8, ""fr"", ""it"")"),"Set di 16 collane in acciaio inossidabile, consegnate appese al loro espositore rivestito in lino. Pronte per essere esposte su scaffale o vetrina. Protette da pluriball durante la consegna.")</f>
        <v>Set di 16 collane in acciaio inossidabile, consegnate appese al loro espositore rivestito in lino. Pronte per essere esposte su scaffale o vetrina. Protette da pluriball durante la consegna.</v>
      </c>
    </row>
    <row r="9" ht="28.5" customHeight="1">
      <c r="A9" s="28" t="s">
        <v>10056</v>
      </c>
      <c r="B9" s="28" t="s">
        <v>10057</v>
      </c>
      <c r="C9" s="28" t="s">
        <v>10058</v>
      </c>
      <c r="D9" s="28" t="s">
        <v>10066</v>
      </c>
      <c r="E9" s="28" t="s">
        <v>10021</v>
      </c>
      <c r="F9" s="28" t="s">
        <v>10018</v>
      </c>
      <c r="G9" s="29" t="str">
        <f>IFERROR(__xludf.DUMMYFUNCTION("GOOGLETRANSLATE(F9, ""fr"", ""en"")"),"Set of 16 stainless steel necklaces with display stand")</f>
        <v>Set of 16 stainless steel necklaces with display stand</v>
      </c>
      <c r="H9" s="29" t="str">
        <f>IFERROR(__xludf.DUMMYFUNCTION("GOOGLETRANSLATE(F9, ""fr"", ""es"")"),"Juego de 16 collares de acero inoxidable con soporte de exhibición")</f>
        <v>Juego de 16 collares de acero inoxidable con soporte de exhibición</v>
      </c>
      <c r="I9" s="29" t="str">
        <f>IFERROR(__xludf.DUMMYFUNCTION("GOOGLETRANSLATE(F9, ""fr"", ""de"")"),"Set mit 16 Edelstahl-Halsketten und Präsentationsständer")</f>
        <v>Set mit 16 Edelstahl-Halsketten und Präsentationsständer</v>
      </c>
      <c r="J9" s="29" t="str">
        <f>IFERROR(__xludf.DUMMYFUNCTION("GOOGLETRANSLATE(F9, ""fr"", ""it"")"),"Set di 16 collane in acciaio inossidabile con espositore")</f>
        <v>Set di 16 collane in acciaio inossidabile con espositore</v>
      </c>
      <c r="K9" s="28" t="s">
        <v>10064</v>
      </c>
      <c r="L9" s="28" t="s">
        <v>10061</v>
      </c>
      <c r="M9" s="28" t="s">
        <v>10065</v>
      </c>
      <c r="N9" s="28" t="s">
        <v>596</v>
      </c>
      <c r="O9" s="30">
        <v>75.9</v>
      </c>
      <c r="P9" s="31"/>
      <c r="Q9" s="30">
        <v>1000.0</v>
      </c>
      <c r="R9" s="30">
        <v>1.85</v>
      </c>
      <c r="S9" s="28" t="s">
        <v>15</v>
      </c>
      <c r="T9" s="31"/>
      <c r="U9" s="28" t="s">
        <v>10063</v>
      </c>
      <c r="V9" s="31"/>
      <c r="W9" s="28" t="s">
        <v>10019</v>
      </c>
      <c r="X9" s="29" t="str">
        <f>IFERROR(__xludf.DUMMYFUNCTION("GOOGLETRANSLATE(W9,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Y9" s="29" t="str">
        <f>IFERROR(__xludf.DUMMYFUNCTION("GOOGLETRANSLATE(W9, ""fr"", ""es"")"),"Conjunto de 16 collares de acero inoxidable, entregados colgados en su soporte de exhibición forrado en lino. Listos para exhibir en estantes o escaparates. Protegidos con plástico de burbujas durante el envío.")</f>
        <v>Conjunto de 16 collares de acero inoxidable, entregados colgados en su soporte de exhibición forrado en lino. Listos para exhibir en estantes o escaparates. Protegidos con plástico de burbujas durante el envío.</v>
      </c>
      <c r="Z9" s="29" t="str">
        <f>IFERROR(__xludf.DUMMYFUNCTION("GOOGLETRANSLATE(W9, ""fr"", ""de"")"),"Set mit 16 Edelstahl-Halsketten, geliefert auf einem mit Leinen bezogenen Aufsteller. Ideal zum Präsentieren im Regal oder Schaufenster. Während des Transports mit Luftpolsterfolie geschützt.")</f>
        <v>Set mit 16 Edelstahl-Halsketten, geliefert auf einem mit Leinen bezogenen Aufsteller. Ideal zum Präsentieren im Regal oder Schaufenster. Während des Transports mit Luftpolsterfolie geschützt.</v>
      </c>
      <c r="AA9" s="29" t="str">
        <f>IFERROR(__xludf.DUMMYFUNCTION("GOOGLETRANSLATE(W9, ""fr"", ""it"")"),"Set di 16 collane in acciaio inossidabile, consegnate appese al loro espositore rivestito in lino. Pronte per essere esposte su scaffale o vetrina. Protette da pluriball durante la consegna.")</f>
        <v>Set di 16 collane in acciaio inossidabile, consegnate appese al loro espositore rivestito in lino. Pronte per essere esposte su scaffale o vetrina. Protette da pluriball durante la consegna.</v>
      </c>
    </row>
    <row r="10" ht="28.5" customHeight="1">
      <c r="A10" s="28" t="s">
        <v>10056</v>
      </c>
      <c r="B10" s="28" t="s">
        <v>10057</v>
      </c>
      <c r="C10" s="28" t="s">
        <v>10058</v>
      </c>
      <c r="D10" s="28" t="s">
        <v>10066</v>
      </c>
      <c r="E10" s="28" t="s">
        <v>10022</v>
      </c>
      <c r="F10" s="28" t="s">
        <v>3501</v>
      </c>
      <c r="G10" s="29" t="str">
        <f>IFERROR(__xludf.DUMMYFUNCTION("GOOGLETRANSLATE(F10, ""fr"", ""en"")"),"Set of 9 stainless steel necklaces with display stand")</f>
        <v>Set of 9 stainless steel necklaces with display stand</v>
      </c>
      <c r="H10" s="29" t="str">
        <f>IFERROR(__xludf.DUMMYFUNCTION("GOOGLETRANSLATE(F10, ""fr"", ""es"")"),"Juego de 9 collares de acero inoxidable con soporte de exhibición")</f>
        <v>Juego de 9 collares de acero inoxidable con soporte de exhibición</v>
      </c>
      <c r="I10" s="29" t="str">
        <f>IFERROR(__xludf.DUMMYFUNCTION("GOOGLETRANSLATE(F10, ""fr"", ""de"")"),"Set mit 9 Edelstahl-Halsketten und Präsentationsständer")</f>
        <v>Set mit 9 Edelstahl-Halsketten und Präsentationsständer</v>
      </c>
      <c r="J10" s="29" t="str">
        <f>IFERROR(__xludf.DUMMYFUNCTION("GOOGLETRANSLATE(F10, ""fr"", ""it"")"),"Set di 9 collane in acciaio inossidabile con espositore")</f>
        <v>Set di 9 collane in acciaio inossidabile con espositore</v>
      </c>
      <c r="K10" s="28" t="s">
        <v>10060</v>
      </c>
      <c r="L10" s="28" t="s">
        <v>10061</v>
      </c>
      <c r="M10" s="28" t="s">
        <v>10062</v>
      </c>
      <c r="N10" s="28" t="s">
        <v>128</v>
      </c>
      <c r="O10" s="30">
        <v>77.2</v>
      </c>
      <c r="P10" s="31"/>
      <c r="Q10" s="30">
        <v>1000.0</v>
      </c>
      <c r="R10" s="30">
        <v>1.85</v>
      </c>
      <c r="S10" s="28" t="s">
        <v>15</v>
      </c>
      <c r="T10" s="31"/>
      <c r="U10" s="28" t="s">
        <v>10063</v>
      </c>
      <c r="V10" s="31"/>
      <c r="W10" s="28" t="s">
        <v>10023</v>
      </c>
      <c r="X10" s="29" t="str">
        <f>IFERROR(__xludf.DUMMYFUNCTION("GOOGLETRANSLATE(W10, ""fr"", ""en"")"),"Set of 9 stainless steel necklaces, delivered hanging on their linen-covered display stand. Ready for shelf or window display. Protected by bubble wrap during delivery.")</f>
        <v>Set of 9 stainless steel necklaces, delivered hanging on their linen-covered display stand. Ready for shelf or window display. Protected by bubble wrap during delivery.</v>
      </c>
      <c r="Y10" s="29" t="str">
        <f>IFERROR(__xludf.DUMMYFUNCTION("GOOGLETRANSLATE(W10, ""fr"", ""es"")"),"Conjunto de 9 collares de acero inoxidable, entregados colgados en su soporte de exhibición forrado en lino. Listos para exhibir en estantes o escaparates. Protegidos con plástico de burbujas durante el envío.")</f>
        <v>Conjunto de 9 collares de acero inoxidable, entregados colgados en su soporte de exhibición forrado en lino. Listos para exhibir en estantes o escaparates. Protegidos con plástico de burbujas durante el envío.</v>
      </c>
      <c r="Z10" s="29" t="str">
        <f>IFERROR(__xludf.DUMMYFUNCTION("GOOGLETRANSLATE(W10, ""fr"", ""de"")"),"Set mit 9 Edelstahl-Halsketten, geliefert auf einem mit Leinen bezogenen Aufsteller. Ideal zum Präsentieren im Regal oder Schaufenster. Während des Transports mit Luftpolsterfolie geschützt.")</f>
        <v>Set mit 9 Edelstahl-Halsketten, geliefert auf einem mit Leinen bezogenen Aufsteller. Ideal zum Präsentieren im Regal oder Schaufenster. Während des Transports mit Luftpolsterfolie geschützt.</v>
      </c>
      <c r="AA10" s="29" t="str">
        <f>IFERROR(__xludf.DUMMYFUNCTION("GOOGLETRANSLATE(W10, ""fr"", ""it"")"),"Set di 9 collane in acciaio inossidabile, consegnate appese al loro espositore rivestito in lino. Pronte per essere esposte su scaffale o vetrina. Protette da pluriball durante la consegna.")</f>
        <v>Set di 9 collane in acciaio inossidabile, consegnate appese al loro espositore rivestito in lino. Pronte per essere esposte su scaffale o vetrina. Protette da pluriball durante la consegna.</v>
      </c>
    </row>
    <row r="11" ht="28.5" customHeight="1">
      <c r="A11" s="28" t="s">
        <v>10056</v>
      </c>
      <c r="B11" s="28" t="s">
        <v>10057</v>
      </c>
      <c r="C11" s="28" t="s">
        <v>10058</v>
      </c>
      <c r="D11" s="28" t="s">
        <v>10066</v>
      </c>
      <c r="E11" s="28" t="s">
        <v>10022</v>
      </c>
      <c r="F11" s="28" t="s">
        <v>3501</v>
      </c>
      <c r="G11" s="29" t="str">
        <f>IFERROR(__xludf.DUMMYFUNCTION("GOOGLETRANSLATE(F11, ""fr"", ""en"")"),"Set of 9 stainless steel necklaces with display stand")</f>
        <v>Set of 9 stainless steel necklaces with display stand</v>
      </c>
      <c r="H11" s="29" t="str">
        <f>IFERROR(__xludf.DUMMYFUNCTION("GOOGLETRANSLATE(F11, ""fr"", ""es"")"),"Juego de 9 collares de acero inoxidable con soporte de exhibición")</f>
        <v>Juego de 9 collares de acero inoxidable con soporte de exhibición</v>
      </c>
      <c r="I11" s="29" t="str">
        <f>IFERROR(__xludf.DUMMYFUNCTION("GOOGLETRANSLATE(F11, ""fr"", ""de"")"),"Set mit 9 Edelstahl-Halsketten und Präsentationsständer")</f>
        <v>Set mit 9 Edelstahl-Halsketten und Präsentationsständer</v>
      </c>
      <c r="J11" s="29" t="str">
        <f>IFERROR(__xludf.DUMMYFUNCTION("GOOGLETRANSLATE(F11, ""fr"", ""it"")"),"Set di 9 collane in acciaio inossidabile con espositore")</f>
        <v>Set di 9 collane in acciaio inossidabile con espositore</v>
      </c>
      <c r="K11" s="28" t="s">
        <v>10064</v>
      </c>
      <c r="L11" s="28" t="s">
        <v>10061</v>
      </c>
      <c r="M11" s="28" t="s">
        <v>10065</v>
      </c>
      <c r="N11" s="28" t="s">
        <v>128</v>
      </c>
      <c r="O11" s="30">
        <v>73.5</v>
      </c>
      <c r="P11" s="31"/>
      <c r="Q11" s="30">
        <v>1000.0</v>
      </c>
      <c r="R11" s="30">
        <v>1.85</v>
      </c>
      <c r="S11" s="28" t="s">
        <v>15</v>
      </c>
      <c r="T11" s="31"/>
      <c r="U11" s="28" t="s">
        <v>10063</v>
      </c>
      <c r="V11" s="31"/>
      <c r="W11" s="28" t="s">
        <v>10023</v>
      </c>
      <c r="X11" s="29" t="str">
        <f>IFERROR(__xludf.DUMMYFUNCTION("GOOGLETRANSLATE(W11, ""fr"", ""en"")"),"Set of 9 stainless steel necklaces, delivered hanging on their linen-covered display stand. Ready for shelf or window display. Protected by bubble wrap during delivery.")</f>
        <v>Set of 9 stainless steel necklaces, delivered hanging on their linen-covered display stand. Ready for shelf or window display. Protected by bubble wrap during delivery.</v>
      </c>
      <c r="Y11" s="29" t="str">
        <f>IFERROR(__xludf.DUMMYFUNCTION("GOOGLETRANSLATE(W11, ""fr"", ""es"")"),"Conjunto de 9 collares de acero inoxidable, entregados colgados en su soporte de exhibición forrado en lino. Listos para exhibir en estantes o escaparates. Protegidos con plástico de burbujas durante el envío.")</f>
        <v>Conjunto de 9 collares de acero inoxidable, entregados colgados en su soporte de exhibición forrado en lino. Listos para exhibir en estantes o escaparates. Protegidos con plástico de burbujas durante el envío.</v>
      </c>
      <c r="Z11" s="29" t="str">
        <f>IFERROR(__xludf.DUMMYFUNCTION("GOOGLETRANSLATE(W11, ""fr"", ""de"")"),"Set mit 9 Edelstahl-Halsketten, geliefert auf einem mit Leinen bezogenen Aufsteller. Ideal zum Präsentieren im Regal oder Schaufenster. Während des Transports mit Luftpolsterfolie geschützt.")</f>
        <v>Set mit 9 Edelstahl-Halsketten, geliefert auf einem mit Leinen bezogenen Aufsteller. Ideal zum Präsentieren im Regal oder Schaufenster. Während des Transports mit Luftpolsterfolie geschützt.</v>
      </c>
      <c r="AA11" s="29" t="str">
        <f>IFERROR(__xludf.DUMMYFUNCTION("GOOGLETRANSLATE(W11, ""fr"", ""it"")"),"Set di 9 collane in acciaio inossidabile, consegnate appese al loro espositore rivestito in lino. Pronte per essere esposte su scaffale o vetrina. Protette da pluriball durante la consegna.")</f>
        <v>Set di 9 collane in acciaio inossidabile, consegnate appese al loro espositore rivestito in lino. Pronte per essere esposte su scaffale o vetrina. Protette da pluriball durante la consegna.</v>
      </c>
    </row>
    <row r="12" ht="28.5" customHeight="1">
      <c r="A12" s="28" t="s">
        <v>10056</v>
      </c>
      <c r="B12" s="28" t="s">
        <v>10057</v>
      </c>
      <c r="C12" s="28" t="s">
        <v>10058</v>
      </c>
      <c r="D12" s="28" t="s">
        <v>10066</v>
      </c>
      <c r="E12" s="28" t="s">
        <v>10024</v>
      </c>
      <c r="F12" s="28" t="s">
        <v>10025</v>
      </c>
      <c r="G12" s="29" t="str">
        <f>IFERROR(__xludf.DUMMYFUNCTION("GOOGLETRANSLATE(F12, ""fr"", ""en"")"),"Set of 15 stainless steel necklaces with display stand")</f>
        <v>Set of 15 stainless steel necklaces with display stand</v>
      </c>
      <c r="H12" s="29" t="str">
        <f>IFERROR(__xludf.DUMMYFUNCTION("GOOGLETRANSLATE(F12, ""fr"", ""es"")"),"Juego de 15 collares de acero inoxidable con soporte de exhibición")</f>
        <v>Juego de 15 collares de acero inoxidable con soporte de exhibición</v>
      </c>
      <c r="I12" s="29" t="str">
        <f>IFERROR(__xludf.DUMMYFUNCTION("GOOGLETRANSLATE(F12, ""fr"", ""de"")"),"Set mit 15 Edelstahl-Halsketten und Präsentationsständer")</f>
        <v>Set mit 15 Edelstahl-Halsketten und Präsentationsständer</v>
      </c>
      <c r="J12" s="29" t="str">
        <f>IFERROR(__xludf.DUMMYFUNCTION("GOOGLETRANSLATE(F12, ""fr"", ""it"")"),"Set di 15 collane in acciaio inossidabile con espositore")</f>
        <v>Set di 15 collane in acciaio inossidabile con espositore</v>
      </c>
      <c r="K12" s="28" t="s">
        <v>10060</v>
      </c>
      <c r="L12" s="28" t="s">
        <v>10061</v>
      </c>
      <c r="M12" s="28" t="s">
        <v>10062</v>
      </c>
      <c r="N12" s="28" t="s">
        <v>74</v>
      </c>
      <c r="O12" s="30">
        <v>111.9</v>
      </c>
      <c r="P12" s="31"/>
      <c r="Q12" s="30">
        <v>1000.0</v>
      </c>
      <c r="R12" s="30">
        <v>1.85</v>
      </c>
      <c r="S12" s="28" t="s">
        <v>15</v>
      </c>
      <c r="T12" s="31"/>
      <c r="U12" s="28" t="s">
        <v>10063</v>
      </c>
      <c r="V12" s="31"/>
      <c r="W12" s="28" t="s">
        <v>10026</v>
      </c>
      <c r="X12" s="29" t="str">
        <f>IFERROR(__xludf.DUMMYFUNCTION("GOOGLETRANSLATE(W12, ""fr"", ""en"")"),"Set of 15 stainless steel necklaces, delivered hanging on their linen-covered display stand. Ready for shelf or window display. Protected by bubble wrap during delivery.")</f>
        <v>Set of 15 stainless steel necklaces, delivered hanging on their linen-covered display stand. Ready for shelf or window display. Protected by bubble wrap during delivery.</v>
      </c>
      <c r="Y12" s="29" t="str">
        <f>IFERROR(__xludf.DUMMYFUNCTION("GOOGLETRANSLATE(W12, ""fr"", ""es"")"),"Conjunto de 15 collares de acero inoxidable, entregados colgados en su soporte de exhibición forrado en lino. Listos para exhibir en estantes o escaparates. Protegidos con plástico de burbujas durante el envío.")</f>
        <v>Conjunto de 15 collares de acero inoxidable, entregados colgados en su soporte de exhibición forrado en lino. Listos para exhibir en estantes o escaparates. Protegidos con plástico de burbujas durante el envío.</v>
      </c>
      <c r="Z12" s="29" t="str">
        <f>IFERROR(__xludf.DUMMYFUNCTION("GOOGLETRANSLATE(W12, ""fr"", ""de"")"),"Set mit 15 Edelstahl-Halsketten, geliefert auf einem mit Leinen bezogenen Aufsteller. Ideal zum Präsentieren im Regal oder Schaufenster. Während des Transports mit Luftpolsterfolie geschützt.")</f>
        <v>Set mit 15 Edelstahl-Halsketten, geliefert auf einem mit Leinen bezogenen Aufsteller. Ideal zum Präsentieren im Regal oder Schaufenster. Während des Transports mit Luftpolsterfolie geschützt.</v>
      </c>
      <c r="AA12" s="29" t="str">
        <f>IFERROR(__xludf.DUMMYFUNCTION("GOOGLETRANSLATE(W12, ""fr"", ""it"")"),"Set di 15 collane in acciaio inossidabile, consegnate appese al loro espositore rivestito in lino. Pronte per essere esposte su scaffale o vetrina. Protette da pluriball durante la consegna.")</f>
        <v>Set di 15 collane in acciaio inossidabile, consegnate appese al loro espositore rivestito in lino. Pronte per essere esposte su scaffale o vetrina. Protette da pluriball durante la consegna.</v>
      </c>
    </row>
    <row r="13" ht="28.5" customHeight="1">
      <c r="A13" s="28" t="s">
        <v>10056</v>
      </c>
      <c r="B13" s="28" t="s">
        <v>10057</v>
      </c>
      <c r="C13" s="28" t="s">
        <v>10058</v>
      </c>
      <c r="D13" s="28" t="s">
        <v>10066</v>
      </c>
      <c r="E13" s="28" t="s">
        <v>10024</v>
      </c>
      <c r="F13" s="28" t="s">
        <v>10025</v>
      </c>
      <c r="G13" s="29" t="str">
        <f>IFERROR(__xludf.DUMMYFUNCTION("GOOGLETRANSLATE(F13, ""fr"", ""en"")"),"Set of 15 stainless steel necklaces with display stand")</f>
        <v>Set of 15 stainless steel necklaces with display stand</v>
      </c>
      <c r="H13" s="29" t="str">
        <f>IFERROR(__xludf.DUMMYFUNCTION("GOOGLETRANSLATE(F13, ""fr"", ""es"")"),"Juego de 15 collares de acero inoxidable con soporte de exhibición")</f>
        <v>Juego de 15 collares de acero inoxidable con soporte de exhibición</v>
      </c>
      <c r="I13" s="29" t="str">
        <f>IFERROR(__xludf.DUMMYFUNCTION("GOOGLETRANSLATE(F13, ""fr"", ""de"")"),"Set mit 15 Edelstahl-Halsketten und Präsentationsständer")</f>
        <v>Set mit 15 Edelstahl-Halsketten und Präsentationsständer</v>
      </c>
      <c r="J13" s="29" t="str">
        <f>IFERROR(__xludf.DUMMYFUNCTION("GOOGLETRANSLATE(F13, ""fr"", ""it"")"),"Set di 15 collane in acciaio inossidabile con espositore")</f>
        <v>Set di 15 collane in acciaio inossidabile con espositore</v>
      </c>
      <c r="K13" s="28" t="s">
        <v>10064</v>
      </c>
      <c r="L13" s="28" t="s">
        <v>10061</v>
      </c>
      <c r="M13" s="28" t="s">
        <v>10065</v>
      </c>
      <c r="N13" s="28" t="s">
        <v>74</v>
      </c>
      <c r="O13" s="30">
        <v>106.5</v>
      </c>
      <c r="P13" s="31"/>
      <c r="Q13" s="30">
        <v>1000.0</v>
      </c>
      <c r="R13" s="30">
        <v>1.85</v>
      </c>
      <c r="S13" s="28" t="s">
        <v>15</v>
      </c>
      <c r="T13" s="31"/>
      <c r="U13" s="28" t="s">
        <v>10063</v>
      </c>
      <c r="V13" s="31"/>
      <c r="W13" s="28" t="s">
        <v>10026</v>
      </c>
      <c r="X13" s="29" t="str">
        <f>IFERROR(__xludf.DUMMYFUNCTION("GOOGLETRANSLATE(W13, ""fr"", ""en"")"),"Set of 15 stainless steel necklaces, delivered hanging on their linen-covered display stand. Ready for shelf or window display. Protected by bubble wrap during delivery.")</f>
        <v>Set of 15 stainless steel necklaces, delivered hanging on their linen-covered display stand. Ready for shelf or window display. Protected by bubble wrap during delivery.</v>
      </c>
      <c r="Y13" s="29" t="str">
        <f>IFERROR(__xludf.DUMMYFUNCTION("GOOGLETRANSLATE(W13, ""fr"", ""es"")"),"Conjunto de 15 collares de acero inoxidable, entregados colgados en su soporte de exhibición forrado en lino. Listos para exhibir en estantes o escaparates. Protegidos con plástico de burbujas durante el envío.")</f>
        <v>Conjunto de 15 collares de acero inoxidable, entregados colgados en su soporte de exhibición forrado en lino. Listos para exhibir en estantes o escaparates. Protegidos con plástico de burbujas durante el envío.</v>
      </c>
      <c r="Z13" s="29" t="str">
        <f>IFERROR(__xludf.DUMMYFUNCTION("GOOGLETRANSLATE(W13, ""fr"", ""de"")"),"Set mit 15 Edelstahl-Halsketten, geliefert auf einem mit Leinen bezogenen Aufsteller. Ideal zum Präsentieren im Regal oder Schaufenster. Während des Transports mit Luftpolsterfolie geschützt.")</f>
        <v>Set mit 15 Edelstahl-Halsketten, geliefert auf einem mit Leinen bezogenen Aufsteller. Ideal zum Präsentieren im Regal oder Schaufenster. Während des Transports mit Luftpolsterfolie geschützt.</v>
      </c>
      <c r="AA13" s="29" t="str">
        <f>IFERROR(__xludf.DUMMYFUNCTION("GOOGLETRANSLATE(W13, ""fr"", ""it"")"),"Set di 15 collane in acciaio inossidabile, consegnate appese al loro espositore rivestito in lino. Pronte per essere esposte su scaffale o vetrina. Protette da pluriball durante la consegna.")</f>
        <v>Set di 15 collane in acciaio inossidabile, consegnate appese al loro espositore rivestito in lino. Pronte per essere esposte su scaffale o vetrina. Protette da pluriball durante la consegna.</v>
      </c>
    </row>
    <row r="14" ht="28.5" customHeight="1">
      <c r="A14" s="28" t="s">
        <v>10056</v>
      </c>
      <c r="B14" s="28" t="s">
        <v>10057</v>
      </c>
      <c r="C14" s="28" t="s">
        <v>10058</v>
      </c>
      <c r="D14" s="28" t="s">
        <v>10066</v>
      </c>
      <c r="E14" s="28" t="s">
        <v>10027</v>
      </c>
      <c r="F14" s="28" t="s">
        <v>10018</v>
      </c>
      <c r="G14" s="29" t="str">
        <f>IFERROR(__xludf.DUMMYFUNCTION("GOOGLETRANSLATE(F14, ""fr"", ""en"")"),"Set of 16 stainless steel necklaces with display stand")</f>
        <v>Set of 16 stainless steel necklaces with display stand</v>
      </c>
      <c r="H14" s="29" t="str">
        <f>IFERROR(__xludf.DUMMYFUNCTION("GOOGLETRANSLATE(F14, ""fr"", ""es"")"),"Juego de 16 collares de acero inoxidable con soporte de exhibición")</f>
        <v>Juego de 16 collares de acero inoxidable con soporte de exhibición</v>
      </c>
      <c r="I14" s="29" t="str">
        <f>IFERROR(__xludf.DUMMYFUNCTION("GOOGLETRANSLATE(F14, ""fr"", ""de"")"),"Set mit 16 Edelstahl-Halsketten und Präsentationsständer")</f>
        <v>Set mit 16 Edelstahl-Halsketten und Präsentationsständer</v>
      </c>
      <c r="J14" s="29" t="str">
        <f>IFERROR(__xludf.DUMMYFUNCTION("GOOGLETRANSLATE(F14, ""fr"", ""it"")"),"Set di 16 collane in acciaio inossidabile con espositore")</f>
        <v>Set di 16 collane in acciaio inossidabile con espositore</v>
      </c>
      <c r="K14" s="28" t="s">
        <v>10060</v>
      </c>
      <c r="L14" s="28" t="s">
        <v>10061</v>
      </c>
      <c r="M14" s="28" t="s">
        <v>10062</v>
      </c>
      <c r="N14" s="28" t="s">
        <v>14</v>
      </c>
      <c r="O14" s="30">
        <v>80.9</v>
      </c>
      <c r="P14" s="31"/>
      <c r="Q14" s="30">
        <v>1000.0</v>
      </c>
      <c r="R14" s="30">
        <v>1.85</v>
      </c>
      <c r="S14" s="28" t="s">
        <v>15</v>
      </c>
      <c r="T14" s="31"/>
      <c r="U14" s="28" t="s">
        <v>10063</v>
      </c>
      <c r="V14" s="31"/>
      <c r="W14" s="28" t="s">
        <v>10019</v>
      </c>
      <c r="X14" s="29" t="str">
        <f>IFERROR(__xludf.DUMMYFUNCTION("GOOGLETRANSLATE(W14,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Y14" s="29" t="str">
        <f>IFERROR(__xludf.DUMMYFUNCTION("GOOGLETRANSLATE(W14, ""fr"", ""es"")"),"Conjunto de 16 collares de acero inoxidable, entregados colgados en su soporte de exhibición forrado en lino. Listos para exhibir en estantes o escaparates. Protegidos con plástico de burbujas durante el envío.")</f>
        <v>Conjunto de 16 collares de acero inoxidable, entregados colgados en su soporte de exhibición forrado en lino. Listos para exhibir en estantes o escaparates. Protegidos con plástico de burbujas durante el envío.</v>
      </c>
      <c r="Z14" s="29" t="str">
        <f>IFERROR(__xludf.DUMMYFUNCTION("GOOGLETRANSLATE(W14, ""fr"", ""de"")"),"Set mit 16 Edelstahl-Halsketten, geliefert auf einem mit Leinen bezogenen Aufsteller. Ideal zum Präsentieren im Regal oder Schaufenster. Während des Transports mit Luftpolsterfolie geschützt.")</f>
        <v>Set mit 16 Edelstahl-Halsketten, geliefert auf einem mit Leinen bezogenen Aufsteller. Ideal zum Präsentieren im Regal oder Schaufenster. Während des Transports mit Luftpolsterfolie geschützt.</v>
      </c>
      <c r="AA14" s="29" t="str">
        <f>IFERROR(__xludf.DUMMYFUNCTION("GOOGLETRANSLATE(W14, ""fr"", ""it"")"),"Set di 16 collane in acciaio inossidabile, consegnate appese al loro espositore rivestito in lino. Pronte per essere esposte su scaffale o vetrina. Protette da pluriball durante la consegna.")</f>
        <v>Set di 16 collane in acciaio inossidabile, consegnate appese al loro espositore rivestito in lino. Pronte per essere esposte su scaffale o vetrina. Protette da pluriball durante la consegna.</v>
      </c>
    </row>
    <row r="15" ht="28.5" customHeight="1">
      <c r="A15" s="28" t="s">
        <v>10056</v>
      </c>
      <c r="B15" s="28" t="s">
        <v>10057</v>
      </c>
      <c r="C15" s="28" t="s">
        <v>10058</v>
      </c>
      <c r="D15" s="28" t="s">
        <v>10066</v>
      </c>
      <c r="E15" s="28" t="s">
        <v>10027</v>
      </c>
      <c r="F15" s="28" t="s">
        <v>10018</v>
      </c>
      <c r="G15" s="29" t="str">
        <f>IFERROR(__xludf.DUMMYFUNCTION("GOOGLETRANSLATE(F15, ""fr"", ""en"")"),"Set of 16 stainless steel necklaces with display stand")</f>
        <v>Set of 16 stainless steel necklaces with display stand</v>
      </c>
      <c r="H15" s="29" t="str">
        <f>IFERROR(__xludf.DUMMYFUNCTION("GOOGLETRANSLATE(F15, ""fr"", ""es"")"),"Juego de 16 collares de acero inoxidable con soporte de exhibición")</f>
        <v>Juego de 16 collares de acero inoxidable con soporte de exhibición</v>
      </c>
      <c r="I15" s="29" t="str">
        <f>IFERROR(__xludf.DUMMYFUNCTION("GOOGLETRANSLATE(F15, ""fr"", ""de"")"),"Set mit 16 Edelstahl-Halsketten und Präsentationsständer")</f>
        <v>Set mit 16 Edelstahl-Halsketten und Präsentationsständer</v>
      </c>
      <c r="J15" s="29" t="str">
        <f>IFERROR(__xludf.DUMMYFUNCTION("GOOGLETRANSLATE(F15, ""fr"", ""it"")"),"Set di 16 collane in acciaio inossidabile con espositore")</f>
        <v>Set di 16 collane in acciaio inossidabile con espositore</v>
      </c>
      <c r="K15" s="28" t="s">
        <v>10064</v>
      </c>
      <c r="L15" s="28" t="s">
        <v>10061</v>
      </c>
      <c r="M15" s="28" t="s">
        <v>10065</v>
      </c>
      <c r="N15" s="28" t="s">
        <v>14</v>
      </c>
      <c r="O15" s="30">
        <v>77.0</v>
      </c>
      <c r="P15" s="31"/>
      <c r="Q15" s="30">
        <v>1000.0</v>
      </c>
      <c r="R15" s="30">
        <v>1.85</v>
      </c>
      <c r="S15" s="28" t="s">
        <v>15</v>
      </c>
      <c r="T15" s="31"/>
      <c r="U15" s="28" t="s">
        <v>10063</v>
      </c>
      <c r="V15" s="31"/>
      <c r="W15" s="28" t="s">
        <v>10019</v>
      </c>
      <c r="X15" s="29" t="str">
        <f>IFERROR(__xludf.DUMMYFUNCTION("GOOGLETRANSLATE(W15,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Y15" s="29" t="str">
        <f>IFERROR(__xludf.DUMMYFUNCTION("GOOGLETRANSLATE(W15, ""fr"", ""es"")"),"Conjunto de 16 collares de acero inoxidable, entregados colgados en su soporte de exhibición forrado en lino. Listos para exhibir en estantes o escaparates. Protegidos con plástico de burbujas durante el envío.")</f>
        <v>Conjunto de 16 collares de acero inoxidable, entregados colgados en su soporte de exhibición forrado en lino. Listos para exhibir en estantes o escaparates. Protegidos con plástico de burbujas durante el envío.</v>
      </c>
      <c r="Z15" s="29" t="str">
        <f>IFERROR(__xludf.DUMMYFUNCTION("GOOGLETRANSLATE(W15, ""fr"", ""de"")"),"Set mit 16 Edelstahl-Halsketten, geliefert auf einem mit Leinen bezogenen Aufsteller. Ideal zum Präsentieren im Regal oder Schaufenster. Während des Transports mit Luftpolsterfolie geschützt.")</f>
        <v>Set mit 16 Edelstahl-Halsketten, geliefert auf einem mit Leinen bezogenen Aufsteller. Ideal zum Präsentieren im Regal oder Schaufenster. Während des Transports mit Luftpolsterfolie geschützt.</v>
      </c>
      <c r="AA15" s="29" t="str">
        <f>IFERROR(__xludf.DUMMYFUNCTION("GOOGLETRANSLATE(W15, ""fr"", ""it"")"),"Set di 16 collane in acciaio inossidabile, consegnate appese al loro espositore rivestito in lino. Pronte per essere esposte su scaffale o vetrina. Protette da pluriball durante la consegna.")</f>
        <v>Set di 16 collane in acciaio inossidabile, consegnate appese al loro espositore rivestito in lino. Pronte per essere esposte su scaffale o vetrina. Protette da pluriball durante la consegna.</v>
      </c>
    </row>
    <row r="16" ht="28.5" customHeight="1">
      <c r="A16" s="28" t="s">
        <v>10056</v>
      </c>
      <c r="B16" s="28" t="s">
        <v>10057</v>
      </c>
      <c r="C16" s="28" t="s">
        <v>10058</v>
      </c>
      <c r="D16" s="28" t="s">
        <v>10066</v>
      </c>
      <c r="E16" s="28" t="s">
        <v>10028</v>
      </c>
      <c r="F16" s="28" t="s">
        <v>7493</v>
      </c>
      <c r="G16" s="29" t="str">
        <f>IFERROR(__xludf.DUMMYFUNCTION("GOOGLETRANSLATE(F16, ""fr"", ""en"")"),"Set of 15 pairs of earrings with display stand")</f>
        <v>Set of 15 pairs of earrings with display stand</v>
      </c>
      <c r="H16" s="29" t="str">
        <f>IFERROR(__xludf.DUMMYFUNCTION("GOOGLETRANSLATE(F16, ""fr"", ""es"")"),"Juego de 15 pares de pendientes con soporte de exhibición")</f>
        <v>Juego de 15 pares de pendientes con soporte de exhibición</v>
      </c>
      <c r="I16" s="29" t="str">
        <f>IFERROR(__xludf.DUMMYFUNCTION("GOOGLETRANSLATE(F16, ""fr"", ""de"")"),"Set mit 15 Paar Ohrringen und Präsentationsständer")</f>
        <v>Set mit 15 Paar Ohrringen und Präsentationsständer</v>
      </c>
      <c r="J16" s="29" t="str">
        <f>IFERROR(__xludf.DUMMYFUNCTION("GOOGLETRANSLATE(F16, ""fr"", ""it"")"),"Set di 15 paia di orecchini con espositore")</f>
        <v>Set di 15 paia di orecchini con espositore</v>
      </c>
      <c r="K16" s="28" t="s">
        <v>10060</v>
      </c>
      <c r="L16" s="28" t="s">
        <v>10061</v>
      </c>
      <c r="M16" s="28" t="s">
        <v>10062</v>
      </c>
      <c r="N16" s="28" t="s">
        <v>128</v>
      </c>
      <c r="O16" s="30">
        <v>88.3</v>
      </c>
      <c r="P16" s="31"/>
      <c r="Q16" s="30">
        <v>1000.0</v>
      </c>
      <c r="R16" s="30">
        <v>1.5</v>
      </c>
      <c r="S16" s="28" t="s">
        <v>15</v>
      </c>
      <c r="T16" s="31"/>
      <c r="U16" s="28" t="s">
        <v>10063</v>
      </c>
      <c r="V16" s="31"/>
      <c r="W16" s="28" t="s">
        <v>7494</v>
      </c>
      <c r="X16" s="29" t="str">
        <f>IFERROR(__xludf.DUMMYFUNCTION("GOOGLETRANSLATE(W16, ""fr"", ""en"")"),"Set of 15 pairs of stainless steel earrings, delivered with a metal display stand. Ready for window or shelf display. Carefully packaged with bubble wrap protection for delivery.")</f>
        <v>Set of 15 pairs of stainless steel earrings, delivered with a metal display stand. Ready for window or shelf display. Carefully packaged with bubble wrap protection for delivery.</v>
      </c>
      <c r="Y16" s="29" t="str">
        <f>IFERROR(__xludf.DUMMYFUNCTION("GOOGLETRANSLATE(W16, ""fr"", ""es"")"),"Conjunto de 15 pares de pendientes de acero inoxidable, con soporte metálico. Ideales para exhibir en escaparates o estanterías. Empaquetados cuidadosamente con plástico de burbujas para su protección durante el envío.")</f>
        <v>Conjunto de 15 pares de pendientes de acero inoxidable, con soporte metálico. Ideales para exhibir en escaparates o estanterías. Empaquetados cuidadosamente con plástico de burbujas para su protección durante el envío.</v>
      </c>
      <c r="Z16" s="29" t="str">
        <f>IFERROR(__xludf.DUMMYFUNCTION("GOOGLETRANSLATE(W16, ""fr"", ""de"")"),"Set mit 15 Paar Ohrringen aus Edelstahl, inklusive Metallständer. Ideal zum Präsentieren im Schaufenster oder Regal. Sorgfältig verpackt mit Luftpolsterfolie für den Versand.")</f>
        <v>Set mit 15 Paar Ohrringen aus Edelstahl, inklusive Metallständer. Ideal zum Präsentieren im Schaufenster oder Regal. Sorgfältig verpackt mit Luftpolsterfolie für den Versand.</v>
      </c>
      <c r="AA16" s="29" t="str">
        <f>IFERROR(__xludf.DUMMYFUNCTION("GOOGLETRANSLATE(W16, ""fr"", ""it"")"),"Set di 15 paia di orecchini in acciaio inossidabile, consegnati con un espositore in metallo. Pronti per essere esposti in vetrina o su uno scaffale. Accuratamente imballati con pluriball per la spedizione.")</f>
        <v>Set di 15 paia di orecchini in acciaio inossidabile, consegnati con un espositore in metallo. Pronti per essere esposti in vetrina o su uno scaffale. Accuratamente imballati con pluriball per la spedizione.</v>
      </c>
    </row>
    <row r="17" ht="28.5" customHeight="1">
      <c r="A17" s="28" t="s">
        <v>10056</v>
      </c>
      <c r="B17" s="28" t="s">
        <v>10057</v>
      </c>
      <c r="C17" s="28" t="s">
        <v>10058</v>
      </c>
      <c r="D17" s="28" t="s">
        <v>10066</v>
      </c>
      <c r="E17" s="28" t="s">
        <v>10028</v>
      </c>
      <c r="F17" s="28" t="s">
        <v>7493</v>
      </c>
      <c r="G17" s="29" t="str">
        <f>IFERROR(__xludf.DUMMYFUNCTION("GOOGLETRANSLATE(F17, ""fr"", ""en"")"),"Set of 15 pairs of earrings with display stand")</f>
        <v>Set of 15 pairs of earrings with display stand</v>
      </c>
      <c r="H17" s="29" t="str">
        <f>IFERROR(__xludf.DUMMYFUNCTION("GOOGLETRANSLATE(F17, ""fr"", ""es"")"),"Juego de 15 pares de pendientes con soporte de exhibición")</f>
        <v>Juego de 15 pares de pendientes con soporte de exhibición</v>
      </c>
      <c r="I17" s="29" t="str">
        <f>IFERROR(__xludf.DUMMYFUNCTION("GOOGLETRANSLATE(F17, ""fr"", ""de"")"),"Set mit 15 Paar Ohrringen und Präsentationsständer")</f>
        <v>Set mit 15 Paar Ohrringen und Präsentationsständer</v>
      </c>
      <c r="J17" s="29" t="str">
        <f>IFERROR(__xludf.DUMMYFUNCTION("GOOGLETRANSLATE(F17, ""fr"", ""it"")"),"Set di 15 paia di orecchini con espositore")</f>
        <v>Set di 15 paia di orecchini con espositore</v>
      </c>
      <c r="K17" s="28" t="s">
        <v>10064</v>
      </c>
      <c r="L17" s="28" t="s">
        <v>10061</v>
      </c>
      <c r="M17" s="28" t="s">
        <v>10065</v>
      </c>
      <c r="N17" s="28" t="s">
        <v>128</v>
      </c>
      <c r="O17" s="30">
        <v>84.0</v>
      </c>
      <c r="P17" s="31"/>
      <c r="Q17" s="30">
        <v>1000.0</v>
      </c>
      <c r="R17" s="30">
        <v>1.5</v>
      </c>
      <c r="S17" s="28" t="s">
        <v>15</v>
      </c>
      <c r="T17" s="31"/>
      <c r="U17" s="28" t="s">
        <v>10063</v>
      </c>
      <c r="V17" s="31"/>
      <c r="W17" s="28" t="s">
        <v>7494</v>
      </c>
      <c r="X17" s="29" t="str">
        <f>IFERROR(__xludf.DUMMYFUNCTION("GOOGLETRANSLATE(W17, ""fr"", ""en"")"),"Set of 15 pairs of stainless steel earrings, delivered with a metal display stand. Ready for window or shelf display. Carefully packaged with bubble wrap protection for delivery.")</f>
        <v>Set of 15 pairs of stainless steel earrings, delivered with a metal display stand. Ready for window or shelf display. Carefully packaged with bubble wrap protection for delivery.</v>
      </c>
      <c r="Y17" s="29" t="str">
        <f>IFERROR(__xludf.DUMMYFUNCTION("GOOGLETRANSLATE(W17, ""fr"", ""es"")"),"Conjunto de 15 pares de pendientes de acero inoxidable, con soporte metálico. Ideales para exhibir en escaparates o estanterías. Empaquetados cuidadosamente con plástico de burbujas para su protección durante el envío.")</f>
        <v>Conjunto de 15 pares de pendientes de acero inoxidable, con soporte metálico. Ideales para exhibir en escaparates o estanterías. Empaquetados cuidadosamente con plástico de burbujas para su protección durante el envío.</v>
      </c>
      <c r="Z17" s="29" t="str">
        <f>IFERROR(__xludf.DUMMYFUNCTION("GOOGLETRANSLATE(W17, ""fr"", ""de"")"),"Set mit 15 Paar Ohrringen aus Edelstahl, inklusive Metallständer. Ideal zum Präsentieren im Schaufenster oder Regal. Sorgfältig verpackt mit Luftpolsterfolie für den Versand.")</f>
        <v>Set mit 15 Paar Ohrringen aus Edelstahl, inklusive Metallständer. Ideal zum Präsentieren im Schaufenster oder Regal. Sorgfältig verpackt mit Luftpolsterfolie für den Versand.</v>
      </c>
      <c r="AA17" s="29" t="str">
        <f>IFERROR(__xludf.DUMMYFUNCTION("GOOGLETRANSLATE(W17, ""fr"", ""it"")"),"Set di 15 paia di orecchini in acciaio inossidabile, consegnati con un espositore in metallo. Pronti per essere esposti in vetrina o su uno scaffale. Accuratamente imballati con pluriball per la spedizione.")</f>
        <v>Set di 15 paia di orecchini in acciaio inossidabile, consegnati con un espositore in metallo. Pronti per essere esposti in vetrina o su uno scaffale. Accuratamente imballati con pluriball per la spedizione.</v>
      </c>
    </row>
    <row r="18" ht="28.5" customHeight="1">
      <c r="A18" s="28" t="s">
        <v>10056</v>
      </c>
      <c r="B18" s="28" t="s">
        <v>10057</v>
      </c>
      <c r="C18" s="28" t="s">
        <v>10058</v>
      </c>
      <c r="D18" s="28" t="s">
        <v>10067</v>
      </c>
      <c r="E18" s="28" t="s">
        <v>10029</v>
      </c>
      <c r="F18" s="28" t="s">
        <v>10068</v>
      </c>
      <c r="G18" s="29" t="str">
        <f>IFERROR(__xludf.DUMMYFUNCTION("GOOGLETRANSLATE(F18, ""fr"", ""en"")"),"Stainless steel pendant")</f>
        <v>Stainless steel pendant</v>
      </c>
      <c r="H18" s="29" t="str">
        <f>IFERROR(__xludf.DUMMYFUNCTION("GOOGLETRANSLATE(F18, ""fr"", ""es"")"),"Colgante de acero inoxidable")</f>
        <v>Colgante de acero inoxidable</v>
      </c>
      <c r="I18" s="29" t="str">
        <f>IFERROR(__xludf.DUMMYFUNCTION("GOOGLETRANSLATE(F18, ""fr"", ""de"")"),"Anhänger aus Edelstahl")</f>
        <v>Anhänger aus Edelstahl</v>
      </c>
      <c r="J18" s="29" t="str">
        <f>IFERROR(__xludf.DUMMYFUNCTION("GOOGLETRANSLATE(F18, ""fr"", ""it"")"),"Ciondolo in acciaio inossidabile")</f>
        <v>Ciondolo in acciaio inossidabile</v>
      </c>
      <c r="K18" s="28" t="s">
        <v>10060</v>
      </c>
      <c r="L18" s="28" t="s">
        <v>10061</v>
      </c>
      <c r="M18" s="28" t="s">
        <v>10062</v>
      </c>
      <c r="N18" s="28" t="s">
        <v>3827</v>
      </c>
      <c r="O18" s="30">
        <v>2.8</v>
      </c>
      <c r="P18" s="31"/>
      <c r="Q18" s="30">
        <v>1000.0</v>
      </c>
      <c r="R18" s="30">
        <v>0.001</v>
      </c>
      <c r="S18" s="28" t="s">
        <v>15</v>
      </c>
      <c r="T18" s="31"/>
      <c r="U18" s="28" t="s">
        <v>10063</v>
      </c>
      <c r="V18" s="31"/>
      <c r="W18" s="28" t="s">
        <v>10068</v>
      </c>
      <c r="X18" s="29" t="str">
        <f>IFERROR(__xludf.DUMMYFUNCTION("GOOGLETRANSLATE(W18, ""fr"", ""en"")"),"Stainless steel pendant")</f>
        <v>Stainless steel pendant</v>
      </c>
      <c r="Y18" s="29" t="str">
        <f>IFERROR(__xludf.DUMMYFUNCTION("GOOGLETRANSLATE(W18, ""fr"", ""es"")"),"Colgante de acero inoxidable")</f>
        <v>Colgante de acero inoxidable</v>
      </c>
      <c r="Z18" s="29" t="str">
        <f>IFERROR(__xludf.DUMMYFUNCTION("GOOGLETRANSLATE(W18, ""fr"", ""de"")"),"Anhänger aus Edelstahl")</f>
        <v>Anhänger aus Edelstahl</v>
      </c>
      <c r="AA18" s="29" t="str">
        <f>IFERROR(__xludf.DUMMYFUNCTION("GOOGLETRANSLATE(W18, ""fr"", ""it"")"),"Ciondolo in acciaio inossidabile")</f>
        <v>Ciondolo in acciaio inossidabile</v>
      </c>
    </row>
    <row r="19" ht="28.5" customHeight="1">
      <c r="A19" s="28" t="s">
        <v>10056</v>
      </c>
      <c r="B19" s="28" t="s">
        <v>10057</v>
      </c>
      <c r="C19" s="28" t="s">
        <v>10058</v>
      </c>
      <c r="D19" s="28" t="s">
        <v>10067</v>
      </c>
      <c r="E19" s="28" t="s">
        <v>10029</v>
      </c>
      <c r="F19" s="28" t="s">
        <v>10068</v>
      </c>
      <c r="G19" s="29" t="str">
        <f>IFERROR(__xludf.DUMMYFUNCTION("GOOGLETRANSLATE(F19, ""fr"", ""en"")"),"Stainless steel pendant")</f>
        <v>Stainless steel pendant</v>
      </c>
      <c r="H19" s="29" t="str">
        <f>IFERROR(__xludf.DUMMYFUNCTION("GOOGLETRANSLATE(F19, ""fr"", ""es"")"),"Colgante de acero inoxidable")</f>
        <v>Colgante de acero inoxidable</v>
      </c>
      <c r="I19" s="29" t="str">
        <f>IFERROR(__xludf.DUMMYFUNCTION("GOOGLETRANSLATE(F19, ""fr"", ""de"")"),"Anhänger aus Edelstahl")</f>
        <v>Anhänger aus Edelstahl</v>
      </c>
      <c r="J19" s="29" t="str">
        <f>IFERROR(__xludf.DUMMYFUNCTION("GOOGLETRANSLATE(F19, ""fr"", ""it"")"),"Ciondolo in acciaio inossidabile")</f>
        <v>Ciondolo in acciaio inossidabile</v>
      </c>
      <c r="K19" s="28" t="s">
        <v>10064</v>
      </c>
      <c r="L19" s="28" t="s">
        <v>10061</v>
      </c>
      <c r="M19" s="28" t="s">
        <v>10065</v>
      </c>
      <c r="N19" s="28" t="s">
        <v>3827</v>
      </c>
      <c r="O19" s="30">
        <v>2.6</v>
      </c>
      <c r="P19" s="31"/>
      <c r="Q19" s="30">
        <v>1000.0</v>
      </c>
      <c r="R19" s="30">
        <v>0.001</v>
      </c>
      <c r="S19" s="28" t="s">
        <v>15</v>
      </c>
      <c r="T19" s="31"/>
      <c r="U19" s="28" t="s">
        <v>10063</v>
      </c>
      <c r="V19" s="31"/>
      <c r="W19" s="28" t="s">
        <v>10068</v>
      </c>
      <c r="X19" s="29" t="str">
        <f>IFERROR(__xludf.DUMMYFUNCTION("GOOGLETRANSLATE(W19, ""fr"", ""en"")"),"Stainless steel pendant")</f>
        <v>Stainless steel pendant</v>
      </c>
      <c r="Y19" s="29" t="str">
        <f>IFERROR(__xludf.DUMMYFUNCTION("GOOGLETRANSLATE(W19, ""fr"", ""es"")"),"Colgante de acero inoxidable")</f>
        <v>Colgante de acero inoxidable</v>
      </c>
      <c r="Z19" s="29" t="str">
        <f>IFERROR(__xludf.DUMMYFUNCTION("GOOGLETRANSLATE(W19, ""fr"", ""de"")"),"Anhänger aus Edelstahl")</f>
        <v>Anhänger aus Edelstahl</v>
      </c>
      <c r="AA19" s="29" t="str">
        <f>IFERROR(__xludf.DUMMYFUNCTION("GOOGLETRANSLATE(W19, ""fr"", ""it"")"),"Ciondolo in acciaio inossidabile")</f>
        <v>Ciondolo in acciaio inossidabile</v>
      </c>
    </row>
    <row r="20" ht="28.5" customHeight="1">
      <c r="A20" s="28" t="s">
        <v>10056</v>
      </c>
      <c r="B20" s="28" t="s">
        <v>10057</v>
      </c>
      <c r="C20" s="28" t="s">
        <v>10058</v>
      </c>
      <c r="D20" s="28" t="s">
        <v>10067</v>
      </c>
      <c r="E20" s="28" t="s">
        <v>10030</v>
      </c>
      <c r="F20" s="28" t="s">
        <v>10068</v>
      </c>
      <c r="G20" s="29" t="str">
        <f>IFERROR(__xludf.DUMMYFUNCTION("GOOGLETRANSLATE(F20, ""fr"", ""en"")"),"Stainless steel pendant")</f>
        <v>Stainless steel pendant</v>
      </c>
      <c r="H20" s="29" t="str">
        <f>IFERROR(__xludf.DUMMYFUNCTION("GOOGLETRANSLATE(F20, ""fr"", ""es"")"),"Colgante de acero inoxidable")</f>
        <v>Colgante de acero inoxidable</v>
      </c>
      <c r="I20" s="29" t="str">
        <f>IFERROR(__xludf.DUMMYFUNCTION("GOOGLETRANSLATE(F20, ""fr"", ""de"")"),"Anhänger aus Edelstahl")</f>
        <v>Anhänger aus Edelstahl</v>
      </c>
      <c r="J20" s="29" t="str">
        <f>IFERROR(__xludf.DUMMYFUNCTION("GOOGLETRANSLATE(F20, ""fr"", ""it"")"),"Ciondolo in acciaio inossidabile")</f>
        <v>Ciondolo in acciaio inossidabile</v>
      </c>
      <c r="K20" s="28" t="s">
        <v>10060</v>
      </c>
      <c r="L20" s="28" t="s">
        <v>10061</v>
      </c>
      <c r="M20" s="28" t="s">
        <v>10062</v>
      </c>
      <c r="N20" s="28" t="s">
        <v>9813</v>
      </c>
      <c r="O20" s="30">
        <v>1.7</v>
      </c>
      <c r="P20" s="31"/>
      <c r="Q20" s="30">
        <v>1000.0</v>
      </c>
      <c r="R20" s="30">
        <v>0.001</v>
      </c>
      <c r="S20" s="28" t="s">
        <v>15</v>
      </c>
      <c r="T20" s="31"/>
      <c r="U20" s="28" t="s">
        <v>10063</v>
      </c>
      <c r="V20" s="31"/>
      <c r="W20" s="28" t="s">
        <v>10068</v>
      </c>
      <c r="X20" s="29" t="str">
        <f>IFERROR(__xludf.DUMMYFUNCTION("GOOGLETRANSLATE(W20, ""fr"", ""en"")"),"Stainless steel pendant")</f>
        <v>Stainless steel pendant</v>
      </c>
      <c r="Y20" s="29" t="str">
        <f>IFERROR(__xludf.DUMMYFUNCTION("GOOGLETRANSLATE(W20, ""fr"", ""es"")"),"Colgante de acero inoxidable")</f>
        <v>Colgante de acero inoxidable</v>
      </c>
      <c r="Z20" s="29" t="str">
        <f>IFERROR(__xludf.DUMMYFUNCTION("GOOGLETRANSLATE(W20, ""fr"", ""de"")"),"Anhänger aus Edelstahl")</f>
        <v>Anhänger aus Edelstahl</v>
      </c>
      <c r="AA20" s="29" t="str">
        <f>IFERROR(__xludf.DUMMYFUNCTION("GOOGLETRANSLATE(W20, ""fr"", ""it"")"),"Ciondolo in acciaio inossidabile")</f>
        <v>Ciondolo in acciaio inossidabile</v>
      </c>
    </row>
    <row r="21" ht="28.5" customHeight="1">
      <c r="A21" s="28" t="s">
        <v>10056</v>
      </c>
      <c r="B21" s="28" t="s">
        <v>10057</v>
      </c>
      <c r="C21" s="28" t="s">
        <v>10058</v>
      </c>
      <c r="D21" s="28" t="s">
        <v>10067</v>
      </c>
      <c r="E21" s="28" t="s">
        <v>10030</v>
      </c>
      <c r="F21" s="28" t="s">
        <v>10068</v>
      </c>
      <c r="G21" s="29" t="str">
        <f>IFERROR(__xludf.DUMMYFUNCTION("GOOGLETRANSLATE(F21, ""fr"", ""en"")"),"Stainless steel pendant")</f>
        <v>Stainless steel pendant</v>
      </c>
      <c r="H21" s="29" t="str">
        <f>IFERROR(__xludf.DUMMYFUNCTION("GOOGLETRANSLATE(F21, ""fr"", ""es"")"),"Colgante de acero inoxidable")</f>
        <v>Colgante de acero inoxidable</v>
      </c>
      <c r="I21" s="29" t="str">
        <f>IFERROR(__xludf.DUMMYFUNCTION("GOOGLETRANSLATE(F21, ""fr"", ""de"")"),"Anhänger aus Edelstahl")</f>
        <v>Anhänger aus Edelstahl</v>
      </c>
      <c r="J21" s="29" t="str">
        <f>IFERROR(__xludf.DUMMYFUNCTION("GOOGLETRANSLATE(F21, ""fr"", ""it"")"),"Ciondolo in acciaio inossidabile")</f>
        <v>Ciondolo in acciaio inossidabile</v>
      </c>
      <c r="K21" s="28" t="s">
        <v>10064</v>
      </c>
      <c r="L21" s="28" t="s">
        <v>10061</v>
      </c>
      <c r="M21" s="28" t="s">
        <v>10065</v>
      </c>
      <c r="N21" s="28" t="s">
        <v>9813</v>
      </c>
      <c r="O21" s="30">
        <v>1.6</v>
      </c>
      <c r="P21" s="31"/>
      <c r="Q21" s="30">
        <v>1000.0</v>
      </c>
      <c r="R21" s="30">
        <v>0.001</v>
      </c>
      <c r="S21" s="28" t="s">
        <v>15</v>
      </c>
      <c r="T21" s="31"/>
      <c r="U21" s="28" t="s">
        <v>10063</v>
      </c>
      <c r="V21" s="31"/>
      <c r="W21" s="28" t="s">
        <v>10068</v>
      </c>
      <c r="X21" s="29" t="str">
        <f>IFERROR(__xludf.DUMMYFUNCTION("GOOGLETRANSLATE(W21, ""fr"", ""en"")"),"Stainless steel pendant")</f>
        <v>Stainless steel pendant</v>
      </c>
      <c r="Y21" s="29" t="str">
        <f>IFERROR(__xludf.DUMMYFUNCTION("GOOGLETRANSLATE(W21, ""fr"", ""es"")"),"Colgante de acero inoxidable")</f>
        <v>Colgante de acero inoxidable</v>
      </c>
      <c r="Z21" s="29" t="str">
        <f>IFERROR(__xludf.DUMMYFUNCTION("GOOGLETRANSLATE(W21, ""fr"", ""de"")"),"Anhänger aus Edelstahl")</f>
        <v>Anhänger aus Edelstahl</v>
      </c>
      <c r="AA21" s="29" t="str">
        <f>IFERROR(__xludf.DUMMYFUNCTION("GOOGLETRANSLATE(W21, ""fr"", ""it"")"),"Ciondolo in acciaio inossidabile")</f>
        <v>Ciondolo in acciaio inossidabile</v>
      </c>
    </row>
    <row r="22" ht="28.5" customHeight="1">
      <c r="A22" s="28" t="s">
        <v>10056</v>
      </c>
      <c r="B22" s="28" t="s">
        <v>10057</v>
      </c>
      <c r="C22" s="28" t="s">
        <v>10058</v>
      </c>
      <c r="D22" s="28" t="s">
        <v>10067</v>
      </c>
      <c r="E22" s="28" t="s">
        <v>10031</v>
      </c>
      <c r="F22" s="28" t="s">
        <v>10068</v>
      </c>
      <c r="G22" s="29" t="str">
        <f>IFERROR(__xludf.DUMMYFUNCTION("GOOGLETRANSLATE(F22, ""fr"", ""en"")"),"Stainless steel pendant")</f>
        <v>Stainless steel pendant</v>
      </c>
      <c r="H22" s="29" t="str">
        <f>IFERROR(__xludf.DUMMYFUNCTION("GOOGLETRANSLATE(F22, ""fr"", ""es"")"),"Colgante de acero inoxidable")</f>
        <v>Colgante de acero inoxidable</v>
      </c>
      <c r="I22" s="29" t="str">
        <f>IFERROR(__xludf.DUMMYFUNCTION("GOOGLETRANSLATE(F22, ""fr"", ""de"")"),"Anhänger aus Edelstahl")</f>
        <v>Anhänger aus Edelstahl</v>
      </c>
      <c r="J22" s="29" t="str">
        <f>IFERROR(__xludf.DUMMYFUNCTION("GOOGLETRANSLATE(F22, ""fr"", ""it"")"),"Ciondolo in acciaio inossidabile")</f>
        <v>Ciondolo in acciaio inossidabile</v>
      </c>
      <c r="K22" s="28" t="s">
        <v>10060</v>
      </c>
      <c r="L22" s="28" t="s">
        <v>10061</v>
      </c>
      <c r="M22" s="28" t="s">
        <v>10062</v>
      </c>
      <c r="N22" s="28" t="s">
        <v>120</v>
      </c>
      <c r="O22" s="30">
        <v>2.5</v>
      </c>
      <c r="P22" s="31"/>
      <c r="Q22" s="30">
        <v>1000.0</v>
      </c>
      <c r="R22" s="30">
        <v>0.001</v>
      </c>
      <c r="S22" s="28" t="s">
        <v>15</v>
      </c>
      <c r="T22" s="31"/>
      <c r="U22" s="28" t="s">
        <v>10063</v>
      </c>
      <c r="V22" s="31"/>
      <c r="W22" s="28" t="s">
        <v>10068</v>
      </c>
      <c r="X22" s="29" t="str">
        <f>IFERROR(__xludf.DUMMYFUNCTION("GOOGLETRANSLATE(W22, ""fr"", ""en"")"),"Stainless steel pendant")</f>
        <v>Stainless steel pendant</v>
      </c>
      <c r="Y22" s="29" t="str">
        <f>IFERROR(__xludf.DUMMYFUNCTION("GOOGLETRANSLATE(W22, ""fr"", ""es"")"),"Colgante de acero inoxidable")</f>
        <v>Colgante de acero inoxidable</v>
      </c>
      <c r="Z22" s="29" t="str">
        <f>IFERROR(__xludf.DUMMYFUNCTION("GOOGLETRANSLATE(W22, ""fr"", ""de"")"),"Anhänger aus Edelstahl")</f>
        <v>Anhänger aus Edelstahl</v>
      </c>
      <c r="AA22" s="29" t="str">
        <f>IFERROR(__xludf.DUMMYFUNCTION("GOOGLETRANSLATE(W22, ""fr"", ""it"")"),"Ciondolo in acciaio inossidabile")</f>
        <v>Ciondolo in acciaio inossidabile</v>
      </c>
    </row>
    <row r="23" ht="28.5" customHeight="1">
      <c r="A23" s="28" t="s">
        <v>10056</v>
      </c>
      <c r="B23" s="28" t="s">
        <v>10057</v>
      </c>
      <c r="C23" s="28" t="s">
        <v>10058</v>
      </c>
      <c r="D23" s="28" t="s">
        <v>10067</v>
      </c>
      <c r="E23" s="28" t="s">
        <v>10031</v>
      </c>
      <c r="F23" s="28" t="s">
        <v>10068</v>
      </c>
      <c r="G23" s="29" t="str">
        <f>IFERROR(__xludf.DUMMYFUNCTION("GOOGLETRANSLATE(F23, ""fr"", ""en"")"),"Stainless steel pendant")</f>
        <v>Stainless steel pendant</v>
      </c>
      <c r="H23" s="29" t="str">
        <f>IFERROR(__xludf.DUMMYFUNCTION("GOOGLETRANSLATE(F23, ""fr"", ""es"")"),"Colgante de acero inoxidable")</f>
        <v>Colgante de acero inoxidable</v>
      </c>
      <c r="I23" s="29" t="str">
        <f>IFERROR(__xludf.DUMMYFUNCTION("GOOGLETRANSLATE(F23, ""fr"", ""de"")"),"Anhänger aus Edelstahl")</f>
        <v>Anhänger aus Edelstahl</v>
      </c>
      <c r="J23" s="29" t="str">
        <f>IFERROR(__xludf.DUMMYFUNCTION("GOOGLETRANSLATE(F23, ""fr"", ""it"")"),"Ciondolo in acciaio inossidabile")</f>
        <v>Ciondolo in acciaio inossidabile</v>
      </c>
      <c r="K23" s="28" t="s">
        <v>10064</v>
      </c>
      <c r="L23" s="28" t="s">
        <v>10061</v>
      </c>
      <c r="M23" s="28" t="s">
        <v>10065</v>
      </c>
      <c r="N23" s="28" t="s">
        <v>120</v>
      </c>
      <c r="O23" s="30">
        <v>2.3</v>
      </c>
      <c r="P23" s="31"/>
      <c r="Q23" s="30">
        <v>1000.0</v>
      </c>
      <c r="R23" s="30">
        <v>0.001</v>
      </c>
      <c r="S23" s="28" t="s">
        <v>15</v>
      </c>
      <c r="T23" s="31"/>
      <c r="U23" s="28" t="s">
        <v>10063</v>
      </c>
      <c r="V23" s="31"/>
      <c r="W23" s="28" t="s">
        <v>10068</v>
      </c>
      <c r="X23" s="29" t="str">
        <f>IFERROR(__xludf.DUMMYFUNCTION("GOOGLETRANSLATE(W23, ""fr"", ""en"")"),"Stainless steel pendant")</f>
        <v>Stainless steel pendant</v>
      </c>
      <c r="Y23" s="29" t="str">
        <f>IFERROR(__xludf.DUMMYFUNCTION("GOOGLETRANSLATE(W23, ""fr"", ""es"")"),"Colgante de acero inoxidable")</f>
        <v>Colgante de acero inoxidable</v>
      </c>
      <c r="Z23" s="29" t="str">
        <f>IFERROR(__xludf.DUMMYFUNCTION("GOOGLETRANSLATE(W23, ""fr"", ""de"")"),"Anhänger aus Edelstahl")</f>
        <v>Anhänger aus Edelstahl</v>
      </c>
      <c r="AA23" s="29" t="str">
        <f>IFERROR(__xludf.DUMMYFUNCTION("GOOGLETRANSLATE(W23, ""fr"", ""it"")"),"Ciondolo in acciaio inossidabile")</f>
        <v>Ciondolo in acciaio inossidabile</v>
      </c>
    </row>
    <row r="24" ht="28.5" customHeight="1">
      <c r="A24" s="28" t="s">
        <v>10056</v>
      </c>
      <c r="B24" s="28" t="s">
        <v>10057</v>
      </c>
      <c r="C24" s="28" t="s">
        <v>10058</v>
      </c>
      <c r="D24" s="28" t="s">
        <v>10067</v>
      </c>
      <c r="E24" s="28" t="s">
        <v>10032</v>
      </c>
      <c r="F24" s="28" t="s">
        <v>10068</v>
      </c>
      <c r="G24" s="29" t="str">
        <f>IFERROR(__xludf.DUMMYFUNCTION("GOOGLETRANSLATE(F24, ""fr"", ""en"")"),"Stainless steel pendant")</f>
        <v>Stainless steel pendant</v>
      </c>
      <c r="H24" s="29" t="str">
        <f>IFERROR(__xludf.DUMMYFUNCTION("GOOGLETRANSLATE(F24, ""fr"", ""es"")"),"Colgante de acero inoxidable")</f>
        <v>Colgante de acero inoxidable</v>
      </c>
      <c r="I24" s="29" t="str">
        <f>IFERROR(__xludf.DUMMYFUNCTION("GOOGLETRANSLATE(F24, ""fr"", ""de"")"),"Anhänger aus Edelstahl")</f>
        <v>Anhänger aus Edelstahl</v>
      </c>
      <c r="J24" s="29" t="str">
        <f>IFERROR(__xludf.DUMMYFUNCTION("GOOGLETRANSLATE(F24, ""fr"", ""it"")"),"Ciondolo in acciaio inossidabile")</f>
        <v>Ciondolo in acciaio inossidabile</v>
      </c>
      <c r="K24" s="28" t="s">
        <v>10060</v>
      </c>
      <c r="L24" s="28" t="s">
        <v>10061</v>
      </c>
      <c r="M24" s="28" t="s">
        <v>10062</v>
      </c>
      <c r="N24" s="28" t="s">
        <v>42</v>
      </c>
      <c r="O24" s="30">
        <v>2.5</v>
      </c>
      <c r="P24" s="31"/>
      <c r="Q24" s="30">
        <v>1000.0</v>
      </c>
      <c r="R24" s="30">
        <v>0.001</v>
      </c>
      <c r="S24" s="28" t="s">
        <v>15</v>
      </c>
      <c r="T24" s="31"/>
      <c r="U24" s="28" t="s">
        <v>10063</v>
      </c>
      <c r="V24" s="31"/>
      <c r="W24" s="28" t="s">
        <v>10068</v>
      </c>
      <c r="X24" s="29" t="str">
        <f>IFERROR(__xludf.DUMMYFUNCTION("GOOGLETRANSLATE(W24, ""fr"", ""en"")"),"Stainless steel pendant")</f>
        <v>Stainless steel pendant</v>
      </c>
      <c r="Y24" s="29" t="str">
        <f>IFERROR(__xludf.DUMMYFUNCTION("GOOGLETRANSLATE(W24, ""fr"", ""es"")"),"Colgante de acero inoxidable")</f>
        <v>Colgante de acero inoxidable</v>
      </c>
      <c r="Z24" s="29" t="str">
        <f>IFERROR(__xludf.DUMMYFUNCTION("GOOGLETRANSLATE(W24, ""fr"", ""de"")"),"Anhänger aus Edelstahl")</f>
        <v>Anhänger aus Edelstahl</v>
      </c>
      <c r="AA24" s="29" t="str">
        <f>IFERROR(__xludf.DUMMYFUNCTION("GOOGLETRANSLATE(W24, ""fr"", ""it"")"),"Ciondolo in acciaio inossidabile")</f>
        <v>Ciondolo in acciaio inossidabile</v>
      </c>
    </row>
    <row r="25" ht="28.5" customHeight="1">
      <c r="A25" s="28" t="s">
        <v>10056</v>
      </c>
      <c r="B25" s="28" t="s">
        <v>10057</v>
      </c>
      <c r="C25" s="28" t="s">
        <v>10058</v>
      </c>
      <c r="D25" s="28" t="s">
        <v>10067</v>
      </c>
      <c r="E25" s="28" t="s">
        <v>10032</v>
      </c>
      <c r="F25" s="28" t="s">
        <v>10068</v>
      </c>
      <c r="G25" s="29" t="str">
        <f>IFERROR(__xludf.DUMMYFUNCTION("GOOGLETRANSLATE(F25, ""fr"", ""en"")"),"Stainless steel pendant")</f>
        <v>Stainless steel pendant</v>
      </c>
      <c r="H25" s="29" t="str">
        <f>IFERROR(__xludf.DUMMYFUNCTION("GOOGLETRANSLATE(F25, ""fr"", ""es"")"),"Colgante de acero inoxidable")</f>
        <v>Colgante de acero inoxidable</v>
      </c>
      <c r="I25" s="29" t="str">
        <f>IFERROR(__xludf.DUMMYFUNCTION("GOOGLETRANSLATE(F25, ""fr"", ""de"")"),"Anhänger aus Edelstahl")</f>
        <v>Anhänger aus Edelstahl</v>
      </c>
      <c r="J25" s="29" t="str">
        <f>IFERROR(__xludf.DUMMYFUNCTION("GOOGLETRANSLATE(F25, ""fr"", ""it"")"),"Ciondolo in acciaio inossidabile")</f>
        <v>Ciondolo in acciaio inossidabile</v>
      </c>
      <c r="K25" s="28" t="s">
        <v>10064</v>
      </c>
      <c r="L25" s="28" t="s">
        <v>10061</v>
      </c>
      <c r="M25" s="28" t="s">
        <v>10065</v>
      </c>
      <c r="N25" s="28" t="s">
        <v>42</v>
      </c>
      <c r="O25" s="30">
        <v>2.3</v>
      </c>
      <c r="P25" s="31"/>
      <c r="Q25" s="30">
        <v>1000.0</v>
      </c>
      <c r="R25" s="30">
        <v>0.001</v>
      </c>
      <c r="S25" s="28" t="s">
        <v>15</v>
      </c>
      <c r="T25" s="31"/>
      <c r="U25" s="28" t="s">
        <v>10063</v>
      </c>
      <c r="V25" s="31"/>
      <c r="W25" s="28" t="s">
        <v>10068</v>
      </c>
      <c r="X25" s="29" t="str">
        <f>IFERROR(__xludf.DUMMYFUNCTION("GOOGLETRANSLATE(W25, ""fr"", ""en"")"),"Stainless steel pendant")</f>
        <v>Stainless steel pendant</v>
      </c>
      <c r="Y25" s="29" t="str">
        <f>IFERROR(__xludf.DUMMYFUNCTION("GOOGLETRANSLATE(W25, ""fr"", ""es"")"),"Colgante de acero inoxidable")</f>
        <v>Colgante de acero inoxidable</v>
      </c>
      <c r="Z25" s="29" t="str">
        <f>IFERROR(__xludf.DUMMYFUNCTION("GOOGLETRANSLATE(W25, ""fr"", ""de"")"),"Anhänger aus Edelstahl")</f>
        <v>Anhänger aus Edelstahl</v>
      </c>
      <c r="AA25" s="29" t="str">
        <f>IFERROR(__xludf.DUMMYFUNCTION("GOOGLETRANSLATE(W25, ""fr"", ""it"")"),"Ciondolo in acciaio inossidabile")</f>
        <v>Ciondolo in acciaio inossidabile</v>
      </c>
    </row>
    <row r="26" ht="28.5" customHeight="1">
      <c r="A26" s="32"/>
      <c r="B26" s="32"/>
      <c r="C26" s="32"/>
      <c r="D26" s="32"/>
      <c r="E26" s="32"/>
      <c r="F26" s="32"/>
      <c r="G26" s="32"/>
      <c r="H26" s="32"/>
      <c r="I26" s="32"/>
      <c r="J26" s="32"/>
      <c r="K26" s="32"/>
      <c r="L26" s="32"/>
      <c r="M26" s="32"/>
      <c r="N26" s="32"/>
      <c r="S26" s="32"/>
      <c r="U26" s="32"/>
      <c r="W26" s="32"/>
      <c r="X26" s="32"/>
      <c r="Y26" s="32"/>
      <c r="Z26" s="32"/>
      <c r="AA26" s="32"/>
    </row>
    <row r="27" ht="28.5" customHeight="1">
      <c r="A27" s="32"/>
      <c r="B27" s="32"/>
      <c r="C27" s="32"/>
      <c r="D27" s="32"/>
      <c r="E27" s="32"/>
      <c r="F27" s="32"/>
      <c r="G27" s="32"/>
      <c r="H27" s="32"/>
      <c r="I27" s="32"/>
      <c r="J27" s="32"/>
      <c r="K27" s="32"/>
      <c r="L27" s="32"/>
      <c r="M27" s="32"/>
      <c r="N27" s="32"/>
      <c r="S27" s="32"/>
      <c r="U27" s="32"/>
      <c r="W27" s="32"/>
      <c r="X27" s="32"/>
      <c r="Y27" s="32"/>
      <c r="Z27" s="32"/>
      <c r="AA27" s="32"/>
    </row>
    <row r="28" ht="28.5" customHeight="1">
      <c r="A28" s="32"/>
      <c r="B28" s="32"/>
      <c r="C28" s="32"/>
      <c r="D28" s="32"/>
      <c r="E28" s="32"/>
      <c r="F28" s="32"/>
      <c r="G28" s="32"/>
      <c r="H28" s="32"/>
      <c r="I28" s="32"/>
      <c r="J28" s="32"/>
      <c r="K28" s="32"/>
      <c r="L28" s="32"/>
      <c r="M28" s="32"/>
      <c r="N28" s="32"/>
      <c r="S28" s="32"/>
      <c r="U28" s="32"/>
      <c r="W28" s="32"/>
      <c r="X28" s="32"/>
      <c r="Y28" s="32"/>
      <c r="Z28" s="32"/>
      <c r="AA28" s="32"/>
    </row>
    <row r="29" ht="28.5" customHeight="1">
      <c r="A29" s="32"/>
      <c r="B29" s="32"/>
      <c r="C29" s="32"/>
      <c r="D29" s="32"/>
      <c r="E29" s="32"/>
      <c r="F29" s="32"/>
      <c r="G29" s="32"/>
      <c r="H29" s="32"/>
      <c r="I29" s="32"/>
      <c r="J29" s="32"/>
      <c r="K29" s="32"/>
      <c r="L29" s="32"/>
      <c r="M29" s="32"/>
      <c r="N29" s="32"/>
      <c r="S29" s="32"/>
      <c r="U29" s="32"/>
      <c r="W29" s="32"/>
      <c r="X29" s="32"/>
      <c r="Y29" s="32"/>
      <c r="Z29" s="32"/>
      <c r="AA29" s="32"/>
    </row>
    <row r="30" ht="28.5" customHeight="1">
      <c r="A30" s="32"/>
      <c r="B30" s="32"/>
      <c r="C30" s="32"/>
      <c r="D30" s="32"/>
      <c r="E30" s="32"/>
      <c r="F30" s="32"/>
      <c r="G30" s="32"/>
      <c r="H30" s="32"/>
      <c r="I30" s="32"/>
      <c r="J30" s="32"/>
      <c r="K30" s="32"/>
      <c r="L30" s="32"/>
      <c r="M30" s="32"/>
      <c r="N30" s="32"/>
      <c r="S30" s="32"/>
      <c r="U30" s="32"/>
      <c r="W30" s="32"/>
      <c r="X30" s="32"/>
      <c r="Y30" s="32"/>
      <c r="Z30" s="32"/>
      <c r="AA30" s="32"/>
    </row>
    <row r="31" ht="28.5" customHeight="1">
      <c r="A31" s="32"/>
      <c r="B31" s="32"/>
      <c r="C31" s="32"/>
      <c r="D31" s="32"/>
      <c r="E31" s="32"/>
      <c r="F31" s="32"/>
      <c r="G31" s="32"/>
      <c r="H31" s="32"/>
      <c r="I31" s="32"/>
      <c r="J31" s="32"/>
      <c r="K31" s="32"/>
      <c r="L31" s="32"/>
      <c r="M31" s="32"/>
      <c r="N31" s="32"/>
      <c r="S31" s="32"/>
      <c r="U31" s="32"/>
      <c r="W31" s="32"/>
      <c r="X31" s="32"/>
      <c r="Y31" s="32"/>
      <c r="Z31" s="32"/>
      <c r="AA31" s="32"/>
    </row>
    <row r="32" ht="28.5" customHeight="1">
      <c r="A32" s="32"/>
      <c r="B32" s="32"/>
      <c r="C32" s="32"/>
      <c r="D32" s="32"/>
      <c r="E32" s="32"/>
      <c r="F32" s="32"/>
      <c r="G32" s="32"/>
      <c r="H32" s="32"/>
      <c r="I32" s="32"/>
      <c r="J32" s="32"/>
      <c r="K32" s="32"/>
      <c r="L32" s="32"/>
      <c r="M32" s="32"/>
      <c r="N32" s="32"/>
      <c r="S32" s="32"/>
      <c r="U32" s="32"/>
      <c r="W32" s="32"/>
      <c r="X32" s="32"/>
      <c r="Y32" s="32"/>
      <c r="Z32" s="32"/>
      <c r="AA32" s="32"/>
    </row>
    <row r="33" ht="28.5" customHeight="1">
      <c r="A33" s="32"/>
      <c r="B33" s="32"/>
      <c r="C33" s="32"/>
      <c r="D33" s="32"/>
      <c r="E33" s="32"/>
      <c r="F33" s="32"/>
      <c r="G33" s="32"/>
      <c r="H33" s="32"/>
      <c r="I33" s="32"/>
      <c r="J33" s="32"/>
      <c r="K33" s="32"/>
      <c r="L33" s="32"/>
      <c r="M33" s="32"/>
      <c r="N33" s="32"/>
      <c r="S33" s="32"/>
      <c r="U33" s="32"/>
      <c r="W33" s="32"/>
      <c r="X33" s="32"/>
      <c r="Y33" s="32"/>
      <c r="Z33" s="32"/>
      <c r="AA33" s="32"/>
    </row>
    <row r="34" ht="28.5" customHeight="1">
      <c r="A34" s="32"/>
      <c r="B34" s="32"/>
      <c r="C34" s="32"/>
      <c r="D34" s="32"/>
      <c r="E34" s="32"/>
      <c r="F34" s="32"/>
      <c r="G34" s="32"/>
      <c r="H34" s="32"/>
      <c r="I34" s="32"/>
      <c r="J34" s="32"/>
      <c r="K34" s="32"/>
      <c r="L34" s="32"/>
      <c r="M34" s="32"/>
      <c r="N34" s="32"/>
      <c r="S34" s="32"/>
      <c r="U34" s="32"/>
      <c r="W34" s="32"/>
      <c r="X34" s="32"/>
      <c r="Y34" s="32"/>
      <c r="Z34" s="32"/>
      <c r="AA34" s="32"/>
    </row>
    <row r="35" ht="28.5" customHeight="1">
      <c r="A35" s="32"/>
      <c r="B35" s="32"/>
      <c r="C35" s="32"/>
      <c r="D35" s="32"/>
      <c r="E35" s="32"/>
      <c r="F35" s="32"/>
      <c r="G35" s="32"/>
      <c r="H35" s="32"/>
      <c r="I35" s="32"/>
      <c r="J35" s="32"/>
      <c r="K35" s="32"/>
      <c r="L35" s="32"/>
      <c r="M35" s="32"/>
      <c r="N35" s="32"/>
      <c r="S35" s="32"/>
      <c r="U35" s="32"/>
      <c r="W35" s="32"/>
      <c r="X35" s="32"/>
      <c r="Y35" s="32"/>
      <c r="Z35" s="32"/>
      <c r="AA35" s="32"/>
    </row>
    <row r="36" ht="28.5" customHeight="1">
      <c r="A36" s="32"/>
      <c r="B36" s="32"/>
      <c r="C36" s="32"/>
      <c r="D36" s="32"/>
      <c r="E36" s="32"/>
      <c r="F36" s="32"/>
      <c r="G36" s="32"/>
      <c r="H36" s="32"/>
      <c r="I36" s="32"/>
      <c r="J36" s="32"/>
      <c r="K36" s="32"/>
      <c r="L36" s="32"/>
      <c r="M36" s="32"/>
      <c r="N36" s="32"/>
      <c r="S36" s="32"/>
      <c r="U36" s="32"/>
      <c r="W36" s="32"/>
      <c r="X36" s="32"/>
      <c r="Y36" s="32"/>
      <c r="Z36" s="32"/>
      <c r="AA36" s="32"/>
    </row>
    <row r="37" ht="28.5" customHeight="1">
      <c r="A37" s="32"/>
      <c r="B37" s="32"/>
      <c r="C37" s="32"/>
      <c r="D37" s="32"/>
      <c r="E37" s="32"/>
      <c r="F37" s="32"/>
      <c r="G37" s="32"/>
      <c r="H37" s="32"/>
      <c r="I37" s="32"/>
      <c r="J37" s="32"/>
      <c r="K37" s="32"/>
      <c r="L37" s="32"/>
      <c r="M37" s="32"/>
      <c r="N37" s="32"/>
      <c r="S37" s="32"/>
      <c r="U37" s="32"/>
      <c r="W37" s="32"/>
      <c r="X37" s="32"/>
      <c r="Y37" s="32"/>
      <c r="Z37" s="32"/>
      <c r="AA37" s="32"/>
    </row>
    <row r="38" ht="28.5" customHeight="1">
      <c r="A38" s="32"/>
      <c r="B38" s="32"/>
      <c r="C38" s="32"/>
      <c r="D38" s="32"/>
      <c r="E38" s="32"/>
      <c r="F38" s="32"/>
      <c r="G38" s="32"/>
      <c r="H38" s="32"/>
      <c r="I38" s="32"/>
      <c r="J38" s="32"/>
      <c r="K38" s="32"/>
      <c r="L38" s="32"/>
      <c r="M38" s="32"/>
      <c r="N38" s="32"/>
      <c r="S38" s="32"/>
      <c r="U38" s="32"/>
      <c r="W38" s="32"/>
      <c r="X38" s="32"/>
      <c r="Y38" s="32"/>
      <c r="Z38" s="32"/>
      <c r="AA38" s="32"/>
    </row>
    <row r="39" ht="28.5" customHeight="1">
      <c r="A39" s="32"/>
      <c r="B39" s="32"/>
      <c r="C39" s="32"/>
      <c r="D39" s="32"/>
      <c r="E39" s="32"/>
      <c r="F39" s="32"/>
      <c r="G39" s="32"/>
      <c r="H39" s="32"/>
      <c r="I39" s="32"/>
      <c r="J39" s="32"/>
      <c r="K39" s="32"/>
      <c r="L39" s="32"/>
      <c r="M39" s="32"/>
      <c r="N39" s="32"/>
      <c r="S39" s="32"/>
      <c r="U39" s="32"/>
      <c r="W39" s="32"/>
      <c r="X39" s="32"/>
      <c r="Y39" s="32"/>
      <c r="Z39" s="32"/>
      <c r="AA39" s="32"/>
    </row>
    <row r="40" ht="28.5" customHeight="1">
      <c r="A40" s="32"/>
      <c r="B40" s="32"/>
      <c r="C40" s="32"/>
      <c r="D40" s="32"/>
      <c r="E40" s="32"/>
      <c r="F40" s="32"/>
      <c r="G40" s="32"/>
      <c r="H40" s="32"/>
      <c r="I40" s="32"/>
      <c r="J40" s="32"/>
      <c r="K40" s="32"/>
      <c r="L40" s="32"/>
      <c r="M40" s="32"/>
      <c r="N40" s="32"/>
      <c r="S40" s="32"/>
      <c r="U40" s="32"/>
      <c r="W40" s="32"/>
      <c r="X40" s="32"/>
      <c r="Y40" s="32"/>
      <c r="Z40" s="32"/>
      <c r="AA40" s="32"/>
    </row>
    <row r="41" ht="28.5" customHeight="1">
      <c r="A41" s="32"/>
      <c r="B41" s="32"/>
      <c r="C41" s="32"/>
      <c r="D41" s="32"/>
      <c r="E41" s="32"/>
      <c r="F41" s="32"/>
      <c r="G41" s="32"/>
      <c r="H41" s="32"/>
      <c r="I41" s="32"/>
      <c r="J41" s="32"/>
      <c r="K41" s="32"/>
      <c r="L41" s="32"/>
      <c r="M41" s="32"/>
      <c r="N41" s="32"/>
      <c r="S41" s="32"/>
      <c r="U41" s="32"/>
      <c r="W41" s="32"/>
      <c r="X41" s="32"/>
      <c r="Y41" s="32"/>
      <c r="Z41" s="32"/>
      <c r="AA41" s="32"/>
    </row>
    <row r="42" ht="28.5" customHeight="1">
      <c r="A42" s="32"/>
      <c r="B42" s="32"/>
      <c r="C42" s="32"/>
      <c r="D42" s="32"/>
      <c r="E42" s="32"/>
      <c r="F42" s="32"/>
      <c r="G42" s="32"/>
      <c r="H42" s="32"/>
      <c r="I42" s="32"/>
      <c r="J42" s="32"/>
      <c r="K42" s="32"/>
      <c r="L42" s="32"/>
      <c r="M42" s="32"/>
      <c r="N42" s="32"/>
      <c r="S42" s="32"/>
      <c r="U42" s="32"/>
      <c r="W42" s="32"/>
      <c r="X42" s="32"/>
      <c r="Y42" s="32"/>
      <c r="Z42" s="32"/>
      <c r="AA42" s="32"/>
    </row>
    <row r="43" ht="28.5" customHeight="1">
      <c r="A43" s="32"/>
      <c r="B43" s="32"/>
      <c r="C43" s="32"/>
      <c r="D43" s="32"/>
      <c r="E43" s="32"/>
      <c r="F43" s="32"/>
      <c r="G43" s="32"/>
      <c r="H43" s="32"/>
      <c r="I43" s="32"/>
      <c r="J43" s="32"/>
      <c r="K43" s="32"/>
      <c r="L43" s="32"/>
      <c r="M43" s="32"/>
      <c r="N43" s="32"/>
      <c r="S43" s="32"/>
      <c r="U43" s="32"/>
      <c r="W43" s="32"/>
      <c r="X43" s="32"/>
      <c r="Y43" s="32"/>
      <c r="Z43" s="32"/>
      <c r="AA43" s="32"/>
    </row>
    <row r="44" ht="28.5" customHeight="1">
      <c r="A44" s="32"/>
      <c r="B44" s="32"/>
      <c r="C44" s="32"/>
      <c r="D44" s="32"/>
      <c r="E44" s="32"/>
      <c r="F44" s="32"/>
      <c r="G44" s="32"/>
      <c r="H44" s="32"/>
      <c r="I44" s="32"/>
      <c r="J44" s="32"/>
      <c r="K44" s="32"/>
      <c r="L44" s="32"/>
      <c r="M44" s="32"/>
      <c r="N44" s="32"/>
      <c r="S44" s="32"/>
      <c r="U44" s="32"/>
      <c r="W44" s="32"/>
      <c r="X44" s="32"/>
      <c r="Y44" s="32"/>
      <c r="Z44" s="32"/>
      <c r="AA44" s="32"/>
    </row>
    <row r="45" ht="28.5" customHeight="1">
      <c r="A45" s="32"/>
      <c r="B45" s="32"/>
      <c r="C45" s="32"/>
      <c r="D45" s="32"/>
      <c r="E45" s="32"/>
      <c r="F45" s="32"/>
      <c r="G45" s="32"/>
      <c r="H45" s="32"/>
      <c r="I45" s="32"/>
      <c r="J45" s="32"/>
      <c r="K45" s="32"/>
      <c r="L45" s="32"/>
      <c r="M45" s="32"/>
      <c r="N45" s="32"/>
      <c r="S45" s="32"/>
      <c r="U45" s="32"/>
      <c r="W45" s="32"/>
      <c r="X45" s="32"/>
      <c r="Y45" s="32"/>
      <c r="Z45" s="32"/>
      <c r="AA45" s="32"/>
    </row>
    <row r="46" ht="28.5" customHeight="1">
      <c r="A46" s="32"/>
      <c r="B46" s="32"/>
      <c r="C46" s="32"/>
      <c r="D46" s="32"/>
      <c r="E46" s="32"/>
      <c r="F46" s="32"/>
      <c r="G46" s="32"/>
      <c r="H46" s="32"/>
      <c r="I46" s="32"/>
      <c r="J46" s="32"/>
      <c r="K46" s="32"/>
      <c r="L46" s="32"/>
      <c r="M46" s="32"/>
      <c r="N46" s="32"/>
      <c r="S46" s="32"/>
      <c r="U46" s="32"/>
      <c r="W46" s="32"/>
      <c r="X46" s="32"/>
      <c r="Y46" s="32"/>
      <c r="Z46" s="32"/>
      <c r="AA46" s="32"/>
    </row>
    <row r="47" ht="28.5" customHeight="1">
      <c r="A47" s="32"/>
      <c r="B47" s="32"/>
      <c r="C47" s="32"/>
      <c r="D47" s="32"/>
      <c r="E47" s="32"/>
      <c r="F47" s="32"/>
      <c r="G47" s="32"/>
      <c r="H47" s="32"/>
      <c r="I47" s="32"/>
      <c r="J47" s="32"/>
      <c r="K47" s="32"/>
      <c r="L47" s="32"/>
      <c r="M47" s="32"/>
      <c r="N47" s="32"/>
      <c r="S47" s="32"/>
      <c r="U47" s="32"/>
      <c r="W47" s="32"/>
      <c r="X47" s="32"/>
      <c r="Y47" s="32"/>
      <c r="Z47" s="32"/>
      <c r="AA47" s="32"/>
    </row>
    <row r="48" ht="28.5" customHeight="1">
      <c r="A48" s="32"/>
      <c r="B48" s="32"/>
      <c r="C48" s="32"/>
      <c r="D48" s="32"/>
      <c r="E48" s="32"/>
      <c r="F48" s="32"/>
      <c r="G48" s="32"/>
      <c r="H48" s="32"/>
      <c r="I48" s="32"/>
      <c r="J48" s="32"/>
      <c r="K48" s="32"/>
      <c r="L48" s="32"/>
      <c r="M48" s="32"/>
      <c r="N48" s="32"/>
      <c r="S48" s="32"/>
      <c r="U48" s="32"/>
      <c r="W48" s="32"/>
      <c r="X48" s="32"/>
      <c r="Y48" s="32"/>
      <c r="Z48" s="32"/>
      <c r="AA48" s="32"/>
    </row>
    <row r="49" ht="28.5" customHeight="1">
      <c r="A49" s="32"/>
      <c r="B49" s="32"/>
      <c r="C49" s="32"/>
      <c r="D49" s="32"/>
      <c r="E49" s="32"/>
      <c r="F49" s="32"/>
      <c r="G49" s="32"/>
      <c r="H49" s="32"/>
      <c r="I49" s="32"/>
      <c r="J49" s="32"/>
      <c r="K49" s="32"/>
      <c r="L49" s="32"/>
      <c r="M49" s="32"/>
      <c r="N49" s="32"/>
      <c r="S49" s="32"/>
      <c r="U49" s="32"/>
      <c r="W49" s="32"/>
      <c r="X49" s="32"/>
      <c r="Y49" s="32"/>
      <c r="Z49" s="32"/>
      <c r="AA49" s="32"/>
    </row>
    <row r="50" ht="28.5" customHeight="1">
      <c r="A50" s="32"/>
      <c r="B50" s="32"/>
      <c r="C50" s="32"/>
      <c r="D50" s="32"/>
      <c r="E50" s="32"/>
      <c r="F50" s="32"/>
      <c r="G50" s="32"/>
      <c r="H50" s="32"/>
      <c r="I50" s="32"/>
      <c r="J50" s="32"/>
      <c r="K50" s="32"/>
      <c r="L50" s="32"/>
      <c r="M50" s="32"/>
      <c r="N50" s="32"/>
      <c r="S50" s="32"/>
      <c r="U50" s="32"/>
      <c r="W50" s="32"/>
      <c r="X50" s="32"/>
      <c r="Y50" s="32"/>
      <c r="Z50" s="32"/>
      <c r="AA50" s="32"/>
    </row>
    <row r="51" ht="28.5" customHeight="1">
      <c r="A51" s="32"/>
      <c r="B51" s="32"/>
      <c r="C51" s="32"/>
      <c r="D51" s="32"/>
      <c r="E51" s="32"/>
      <c r="F51" s="32"/>
      <c r="G51" s="32"/>
      <c r="H51" s="32"/>
      <c r="I51" s="32"/>
      <c r="J51" s="32"/>
      <c r="K51" s="32"/>
      <c r="L51" s="32"/>
      <c r="M51" s="32"/>
      <c r="N51" s="32"/>
      <c r="S51" s="32"/>
      <c r="U51" s="32"/>
      <c r="W51" s="32"/>
      <c r="X51" s="32"/>
      <c r="Y51" s="32"/>
      <c r="Z51" s="32"/>
      <c r="AA51" s="32"/>
    </row>
    <row r="52" ht="28.5" customHeight="1">
      <c r="A52" s="32"/>
      <c r="B52" s="32"/>
      <c r="C52" s="32"/>
      <c r="D52" s="32"/>
      <c r="E52" s="32"/>
      <c r="F52" s="32"/>
      <c r="G52" s="32"/>
      <c r="H52" s="32"/>
      <c r="I52" s="32"/>
      <c r="J52" s="32"/>
      <c r="K52" s="32"/>
      <c r="L52" s="32"/>
      <c r="M52" s="32"/>
      <c r="N52" s="32"/>
      <c r="S52" s="32"/>
      <c r="U52" s="32"/>
      <c r="W52" s="32"/>
      <c r="X52" s="32"/>
      <c r="Y52" s="32"/>
      <c r="Z52" s="32"/>
      <c r="AA52" s="32"/>
    </row>
    <row r="53" ht="28.5" customHeight="1">
      <c r="A53" s="32"/>
      <c r="B53" s="32"/>
      <c r="C53" s="32"/>
      <c r="D53" s="32"/>
      <c r="E53" s="32"/>
      <c r="F53" s="32"/>
      <c r="G53" s="32"/>
      <c r="H53" s="32"/>
      <c r="I53" s="32"/>
      <c r="J53" s="32"/>
      <c r="K53" s="32"/>
      <c r="L53" s="32"/>
      <c r="M53" s="32"/>
      <c r="N53" s="32"/>
      <c r="S53" s="32"/>
      <c r="U53" s="32"/>
      <c r="W53" s="32"/>
      <c r="X53" s="32"/>
      <c r="Y53" s="32"/>
      <c r="Z53" s="32"/>
      <c r="AA53" s="32"/>
    </row>
    <row r="54" ht="28.5" customHeight="1">
      <c r="A54" s="32"/>
      <c r="B54" s="32"/>
      <c r="C54" s="32"/>
      <c r="D54" s="32"/>
      <c r="E54" s="32"/>
      <c r="F54" s="32"/>
      <c r="G54" s="32"/>
      <c r="H54" s="32"/>
      <c r="I54" s="32"/>
      <c r="J54" s="32"/>
      <c r="K54" s="32"/>
      <c r="L54" s="32"/>
      <c r="M54" s="32"/>
      <c r="N54" s="32"/>
      <c r="S54" s="32"/>
      <c r="U54" s="32"/>
      <c r="W54" s="32"/>
      <c r="X54" s="32"/>
      <c r="Y54" s="32"/>
      <c r="Z54" s="32"/>
      <c r="AA54" s="32"/>
    </row>
    <row r="55" ht="28.5" customHeight="1">
      <c r="A55" s="32"/>
      <c r="B55" s="32"/>
      <c r="C55" s="32"/>
      <c r="D55" s="32"/>
      <c r="E55" s="32"/>
      <c r="F55" s="32"/>
      <c r="G55" s="32"/>
      <c r="H55" s="32"/>
      <c r="I55" s="32"/>
      <c r="J55" s="32"/>
      <c r="K55" s="32"/>
      <c r="L55" s="32"/>
      <c r="M55" s="32"/>
      <c r="N55" s="32"/>
      <c r="S55" s="32"/>
      <c r="U55" s="32"/>
      <c r="W55" s="32"/>
      <c r="X55" s="32"/>
      <c r="Y55" s="32"/>
      <c r="Z55" s="32"/>
      <c r="AA55" s="32"/>
    </row>
    <row r="56" ht="28.5" customHeight="1">
      <c r="A56" s="32"/>
      <c r="B56" s="32"/>
      <c r="C56" s="32"/>
      <c r="D56" s="32"/>
      <c r="E56" s="32"/>
      <c r="F56" s="32"/>
      <c r="G56" s="32"/>
      <c r="H56" s="32"/>
      <c r="I56" s="32"/>
      <c r="J56" s="32"/>
      <c r="K56" s="32"/>
      <c r="L56" s="32"/>
      <c r="M56" s="32"/>
      <c r="N56" s="32"/>
      <c r="S56" s="32"/>
      <c r="U56" s="32"/>
      <c r="W56" s="32"/>
      <c r="X56" s="32"/>
      <c r="Y56" s="32"/>
      <c r="Z56" s="32"/>
      <c r="AA56" s="32"/>
    </row>
    <row r="57" ht="28.5" customHeight="1">
      <c r="A57" s="32"/>
      <c r="B57" s="32"/>
      <c r="C57" s="32"/>
      <c r="D57" s="32"/>
      <c r="E57" s="32"/>
      <c r="F57" s="32"/>
      <c r="G57" s="32"/>
      <c r="H57" s="32"/>
      <c r="I57" s="32"/>
      <c r="J57" s="32"/>
      <c r="K57" s="32"/>
      <c r="L57" s="32"/>
      <c r="M57" s="32"/>
      <c r="N57" s="32"/>
      <c r="S57" s="32"/>
      <c r="U57" s="32"/>
      <c r="W57" s="32"/>
      <c r="X57" s="32"/>
      <c r="Y57" s="32"/>
      <c r="Z57" s="32"/>
      <c r="AA57" s="32"/>
    </row>
    <row r="58" ht="28.5" customHeight="1">
      <c r="A58" s="32"/>
      <c r="B58" s="32"/>
      <c r="C58" s="32"/>
      <c r="D58" s="32"/>
      <c r="E58" s="32"/>
      <c r="F58" s="32"/>
      <c r="G58" s="32"/>
      <c r="H58" s="32"/>
      <c r="I58" s="32"/>
      <c r="J58" s="32"/>
      <c r="K58" s="32"/>
      <c r="L58" s="32"/>
      <c r="M58" s="32"/>
      <c r="N58" s="32"/>
      <c r="S58" s="32"/>
      <c r="U58" s="32"/>
      <c r="W58" s="32"/>
      <c r="X58" s="32"/>
      <c r="Y58" s="32"/>
      <c r="Z58" s="32"/>
      <c r="AA58" s="32"/>
    </row>
    <row r="59" ht="28.5" customHeight="1">
      <c r="A59" s="32"/>
      <c r="B59" s="32"/>
      <c r="C59" s="32"/>
      <c r="D59" s="32"/>
      <c r="E59" s="32"/>
      <c r="F59" s="32"/>
      <c r="G59" s="32"/>
      <c r="H59" s="32"/>
      <c r="I59" s="32"/>
      <c r="J59" s="32"/>
      <c r="K59" s="32"/>
      <c r="L59" s="32"/>
      <c r="M59" s="32"/>
      <c r="N59" s="32"/>
      <c r="S59" s="32"/>
      <c r="U59" s="32"/>
      <c r="W59" s="32"/>
      <c r="X59" s="32"/>
      <c r="Y59" s="32"/>
      <c r="Z59" s="32"/>
      <c r="AA59" s="32"/>
    </row>
    <row r="60" ht="28.5" customHeight="1">
      <c r="A60" s="32"/>
      <c r="B60" s="32"/>
      <c r="C60" s="32"/>
      <c r="D60" s="32"/>
      <c r="E60" s="32"/>
      <c r="F60" s="32"/>
      <c r="G60" s="32"/>
      <c r="H60" s="32"/>
      <c r="I60" s="32"/>
      <c r="J60" s="32"/>
      <c r="K60" s="32"/>
      <c r="L60" s="32"/>
      <c r="M60" s="32"/>
      <c r="N60" s="32"/>
      <c r="S60" s="32"/>
      <c r="U60" s="32"/>
      <c r="W60" s="32"/>
      <c r="X60" s="32"/>
      <c r="Y60" s="32"/>
      <c r="Z60" s="32"/>
      <c r="AA60" s="32"/>
    </row>
    <row r="61" ht="28.5" customHeight="1">
      <c r="A61" s="32"/>
      <c r="B61" s="32"/>
      <c r="C61" s="32"/>
      <c r="D61" s="32"/>
      <c r="E61" s="32"/>
      <c r="F61" s="32"/>
      <c r="G61" s="32"/>
      <c r="H61" s="32"/>
      <c r="I61" s="32"/>
      <c r="J61" s="32"/>
      <c r="K61" s="32"/>
      <c r="L61" s="32"/>
      <c r="M61" s="32"/>
      <c r="N61" s="32"/>
      <c r="S61" s="32"/>
      <c r="U61" s="32"/>
      <c r="W61" s="32"/>
      <c r="X61" s="32"/>
      <c r="Y61" s="32"/>
      <c r="Z61" s="32"/>
      <c r="AA61" s="32"/>
    </row>
    <row r="62" ht="28.5" customHeight="1">
      <c r="A62" s="32"/>
      <c r="B62" s="32"/>
      <c r="C62" s="32"/>
      <c r="D62" s="32"/>
      <c r="E62" s="32"/>
      <c r="F62" s="32"/>
      <c r="G62" s="32"/>
      <c r="H62" s="32"/>
      <c r="I62" s="32"/>
      <c r="J62" s="32"/>
      <c r="K62" s="32"/>
      <c r="L62" s="32"/>
      <c r="M62" s="32"/>
      <c r="N62" s="32"/>
      <c r="S62" s="32"/>
      <c r="U62" s="32"/>
      <c r="W62" s="32"/>
      <c r="X62" s="32"/>
      <c r="Y62" s="32"/>
      <c r="Z62" s="32"/>
      <c r="AA62" s="32"/>
    </row>
    <row r="63" ht="28.5" customHeight="1">
      <c r="A63" s="32"/>
      <c r="B63" s="32"/>
      <c r="C63" s="32"/>
      <c r="D63" s="32"/>
      <c r="E63" s="32"/>
      <c r="F63" s="32"/>
      <c r="G63" s="32"/>
      <c r="H63" s="32"/>
      <c r="I63" s="32"/>
      <c r="J63" s="32"/>
      <c r="K63" s="32"/>
      <c r="L63" s="32"/>
      <c r="M63" s="32"/>
      <c r="N63" s="32"/>
      <c r="S63" s="32"/>
      <c r="U63" s="32"/>
      <c r="W63" s="32"/>
      <c r="X63" s="32"/>
      <c r="Y63" s="32"/>
      <c r="Z63" s="32"/>
      <c r="AA63" s="32"/>
    </row>
    <row r="64" ht="28.5" customHeight="1">
      <c r="A64" s="32"/>
      <c r="B64" s="32"/>
      <c r="C64" s="32"/>
      <c r="D64" s="32"/>
      <c r="E64" s="32"/>
      <c r="F64" s="32"/>
      <c r="G64" s="32"/>
      <c r="H64" s="32"/>
      <c r="I64" s="32"/>
      <c r="J64" s="32"/>
      <c r="K64" s="32"/>
      <c r="L64" s="32"/>
      <c r="M64" s="32"/>
      <c r="N64" s="32"/>
      <c r="S64" s="32"/>
      <c r="U64" s="32"/>
      <c r="W64" s="32"/>
      <c r="X64" s="32"/>
      <c r="Y64" s="32"/>
      <c r="Z64" s="32"/>
      <c r="AA64" s="32"/>
    </row>
    <row r="65" ht="28.5" customHeight="1">
      <c r="A65" s="32"/>
      <c r="B65" s="32"/>
      <c r="C65" s="32"/>
      <c r="D65" s="32"/>
      <c r="E65" s="32"/>
      <c r="F65" s="32"/>
      <c r="G65" s="32"/>
      <c r="H65" s="32"/>
      <c r="I65" s="32"/>
      <c r="J65" s="32"/>
      <c r="K65" s="32"/>
      <c r="L65" s="32"/>
      <c r="M65" s="32"/>
      <c r="N65" s="32"/>
      <c r="S65" s="32"/>
      <c r="U65" s="32"/>
      <c r="W65" s="32"/>
      <c r="X65" s="32"/>
      <c r="Y65" s="32"/>
      <c r="Z65" s="32"/>
      <c r="AA65" s="32"/>
    </row>
    <row r="66" ht="28.5" customHeight="1">
      <c r="A66" s="32"/>
      <c r="B66" s="32"/>
      <c r="C66" s="32"/>
      <c r="D66" s="32"/>
      <c r="E66" s="32"/>
      <c r="F66" s="32"/>
      <c r="G66" s="32"/>
      <c r="H66" s="32"/>
      <c r="I66" s="32"/>
      <c r="J66" s="32"/>
      <c r="K66" s="32"/>
      <c r="L66" s="32"/>
      <c r="M66" s="32"/>
      <c r="N66" s="32"/>
      <c r="S66" s="32"/>
      <c r="U66" s="32"/>
      <c r="W66" s="32"/>
      <c r="X66" s="32"/>
      <c r="Y66" s="32"/>
      <c r="Z66" s="32"/>
      <c r="AA66" s="32"/>
    </row>
    <row r="67" ht="28.5" customHeight="1">
      <c r="A67" s="32"/>
      <c r="B67" s="32"/>
      <c r="C67" s="32"/>
      <c r="D67" s="32"/>
      <c r="E67" s="32"/>
      <c r="F67" s="32"/>
      <c r="G67" s="32"/>
      <c r="H67" s="32"/>
      <c r="I67" s="32"/>
      <c r="J67" s="32"/>
      <c r="K67" s="32"/>
      <c r="L67" s="32"/>
      <c r="M67" s="32"/>
      <c r="N67" s="32"/>
      <c r="S67" s="32"/>
      <c r="U67" s="32"/>
      <c r="W67" s="32"/>
      <c r="X67" s="32"/>
      <c r="Y67" s="32"/>
      <c r="Z67" s="32"/>
      <c r="AA67" s="32"/>
    </row>
    <row r="68" ht="28.5" customHeight="1">
      <c r="A68" s="32"/>
      <c r="B68" s="32"/>
      <c r="C68" s="32"/>
      <c r="D68" s="32"/>
      <c r="E68" s="32"/>
      <c r="F68" s="32"/>
      <c r="G68" s="32"/>
      <c r="H68" s="32"/>
      <c r="I68" s="32"/>
      <c r="J68" s="32"/>
      <c r="K68" s="32"/>
      <c r="L68" s="32"/>
      <c r="M68" s="32"/>
      <c r="N68" s="32"/>
      <c r="S68" s="32"/>
      <c r="U68" s="32"/>
      <c r="W68" s="32"/>
      <c r="X68" s="32"/>
      <c r="Y68" s="32"/>
      <c r="Z68" s="32"/>
      <c r="AA68" s="32"/>
    </row>
    <row r="69" ht="28.5" customHeight="1">
      <c r="A69" s="32"/>
      <c r="B69" s="32"/>
      <c r="C69" s="32"/>
      <c r="D69" s="32"/>
      <c r="E69" s="32"/>
      <c r="F69" s="32"/>
      <c r="G69" s="32"/>
      <c r="H69" s="32"/>
      <c r="I69" s="32"/>
      <c r="J69" s="32"/>
      <c r="K69" s="32"/>
      <c r="L69" s="32"/>
      <c r="M69" s="32"/>
      <c r="N69" s="32"/>
      <c r="S69" s="32"/>
      <c r="U69" s="32"/>
      <c r="W69" s="32"/>
      <c r="X69" s="32"/>
      <c r="Y69" s="32"/>
      <c r="Z69" s="32"/>
      <c r="AA69" s="32"/>
    </row>
    <row r="70" ht="28.5" customHeight="1">
      <c r="A70" s="32"/>
      <c r="B70" s="32"/>
      <c r="C70" s="32"/>
      <c r="D70" s="32"/>
      <c r="E70" s="32"/>
      <c r="F70" s="32"/>
      <c r="G70" s="32"/>
      <c r="H70" s="32"/>
      <c r="I70" s="32"/>
      <c r="J70" s="32"/>
      <c r="K70" s="32"/>
      <c r="L70" s="32"/>
      <c r="M70" s="32"/>
      <c r="N70" s="32"/>
      <c r="S70" s="32"/>
      <c r="U70" s="32"/>
      <c r="W70" s="32"/>
      <c r="X70" s="32"/>
      <c r="Y70" s="32"/>
      <c r="Z70" s="32"/>
      <c r="AA70" s="32"/>
    </row>
    <row r="71" ht="28.5" customHeight="1">
      <c r="A71" s="32"/>
      <c r="B71" s="32"/>
      <c r="C71" s="32"/>
      <c r="D71" s="32"/>
      <c r="E71" s="32"/>
      <c r="F71" s="32"/>
      <c r="G71" s="32"/>
      <c r="H71" s="32"/>
      <c r="I71" s="32"/>
      <c r="J71" s="32"/>
      <c r="K71" s="32"/>
      <c r="L71" s="32"/>
      <c r="M71" s="32"/>
      <c r="N71" s="32"/>
      <c r="S71" s="32"/>
      <c r="U71" s="32"/>
      <c r="W71" s="32"/>
      <c r="X71" s="32"/>
      <c r="Y71" s="32"/>
      <c r="Z71" s="32"/>
      <c r="AA71" s="32"/>
    </row>
    <row r="72" ht="28.5" customHeight="1">
      <c r="A72" s="32"/>
      <c r="B72" s="32"/>
      <c r="C72" s="32"/>
      <c r="D72" s="32"/>
      <c r="E72" s="32"/>
      <c r="F72" s="32"/>
      <c r="G72" s="32"/>
      <c r="H72" s="32"/>
      <c r="I72" s="32"/>
      <c r="J72" s="32"/>
      <c r="K72" s="32"/>
      <c r="L72" s="32"/>
      <c r="M72" s="32"/>
      <c r="N72" s="32"/>
      <c r="S72" s="32"/>
      <c r="U72" s="32"/>
      <c r="W72" s="32"/>
      <c r="X72" s="32"/>
      <c r="Y72" s="32"/>
      <c r="Z72" s="32"/>
      <c r="AA72" s="32"/>
    </row>
    <row r="73" ht="28.5" customHeight="1">
      <c r="A73" s="32"/>
      <c r="B73" s="32"/>
      <c r="C73" s="32"/>
      <c r="D73" s="32"/>
      <c r="E73" s="32"/>
      <c r="F73" s="32"/>
      <c r="G73" s="32"/>
      <c r="H73" s="32"/>
      <c r="I73" s="32"/>
      <c r="J73" s="32"/>
      <c r="K73" s="32"/>
      <c r="L73" s="32"/>
      <c r="M73" s="32"/>
      <c r="N73" s="32"/>
      <c r="S73" s="32"/>
      <c r="U73" s="32"/>
      <c r="W73" s="32"/>
      <c r="X73" s="32"/>
      <c r="Y73" s="32"/>
      <c r="Z73" s="32"/>
      <c r="AA73" s="32"/>
    </row>
    <row r="74" ht="28.5" customHeight="1">
      <c r="A74" s="32"/>
      <c r="B74" s="32"/>
      <c r="C74" s="32"/>
      <c r="D74" s="32"/>
      <c r="E74" s="32"/>
      <c r="F74" s="32"/>
      <c r="G74" s="32"/>
      <c r="H74" s="32"/>
      <c r="I74" s="32"/>
      <c r="J74" s="32"/>
      <c r="K74" s="32"/>
      <c r="L74" s="32"/>
      <c r="M74" s="32"/>
      <c r="N74" s="32"/>
      <c r="S74" s="32"/>
      <c r="U74" s="32"/>
      <c r="W74" s="32"/>
      <c r="X74" s="32"/>
      <c r="Y74" s="32"/>
      <c r="Z74" s="32"/>
      <c r="AA74" s="32"/>
    </row>
    <row r="75" ht="28.5" customHeight="1">
      <c r="A75" s="32"/>
      <c r="B75" s="32"/>
      <c r="C75" s="32"/>
      <c r="D75" s="32"/>
      <c r="E75" s="32"/>
      <c r="F75" s="32"/>
      <c r="G75" s="32"/>
      <c r="H75" s="32"/>
      <c r="I75" s="32"/>
      <c r="J75" s="32"/>
      <c r="K75" s="32"/>
      <c r="L75" s="32"/>
      <c r="M75" s="32"/>
      <c r="N75" s="32"/>
      <c r="S75" s="32"/>
      <c r="U75" s="32"/>
      <c r="W75" s="32"/>
      <c r="X75" s="32"/>
      <c r="Y75" s="32"/>
      <c r="Z75" s="32"/>
      <c r="AA75" s="32"/>
    </row>
    <row r="76" ht="28.5" customHeight="1">
      <c r="A76" s="32"/>
      <c r="B76" s="32"/>
      <c r="C76" s="32"/>
      <c r="D76" s="32"/>
      <c r="E76" s="32"/>
      <c r="F76" s="32"/>
      <c r="G76" s="32"/>
      <c r="H76" s="32"/>
      <c r="I76" s="32"/>
      <c r="J76" s="32"/>
      <c r="K76" s="32"/>
      <c r="L76" s="32"/>
      <c r="M76" s="32"/>
      <c r="N76" s="32"/>
      <c r="S76" s="32"/>
      <c r="U76" s="32"/>
      <c r="W76" s="32"/>
      <c r="X76" s="32"/>
      <c r="Y76" s="32"/>
      <c r="Z76" s="32"/>
      <c r="AA76" s="32"/>
    </row>
    <row r="77" ht="28.5" customHeight="1">
      <c r="A77" s="32"/>
      <c r="B77" s="32"/>
      <c r="C77" s="32"/>
      <c r="D77" s="32"/>
      <c r="E77" s="32"/>
      <c r="F77" s="32"/>
      <c r="G77" s="32"/>
      <c r="H77" s="32"/>
      <c r="I77" s="32"/>
      <c r="J77" s="32"/>
      <c r="K77" s="32"/>
      <c r="L77" s="32"/>
      <c r="M77" s="32"/>
      <c r="N77" s="32"/>
      <c r="S77" s="32"/>
      <c r="U77" s="32"/>
      <c r="W77" s="32"/>
      <c r="X77" s="32"/>
      <c r="Y77" s="32"/>
      <c r="Z77" s="32"/>
      <c r="AA77" s="32"/>
    </row>
    <row r="78" ht="28.5" customHeight="1">
      <c r="A78" s="32"/>
      <c r="B78" s="32"/>
      <c r="C78" s="32"/>
      <c r="D78" s="32"/>
      <c r="E78" s="32"/>
      <c r="F78" s="32"/>
      <c r="G78" s="32"/>
      <c r="H78" s="32"/>
      <c r="I78" s="32"/>
      <c r="J78" s="32"/>
      <c r="K78" s="32"/>
      <c r="L78" s="32"/>
      <c r="M78" s="32"/>
      <c r="N78" s="32"/>
      <c r="S78" s="32"/>
      <c r="U78" s="32"/>
      <c r="W78" s="32"/>
      <c r="X78" s="32"/>
      <c r="Y78" s="32"/>
      <c r="Z78" s="32"/>
      <c r="AA78" s="32"/>
    </row>
    <row r="79" ht="28.5" customHeight="1">
      <c r="A79" s="32"/>
      <c r="B79" s="32"/>
      <c r="C79" s="32"/>
      <c r="D79" s="32"/>
      <c r="E79" s="32"/>
      <c r="F79" s="32"/>
      <c r="G79" s="32"/>
      <c r="H79" s="32"/>
      <c r="I79" s="32"/>
      <c r="J79" s="32"/>
      <c r="K79" s="32"/>
      <c r="L79" s="32"/>
      <c r="M79" s="32"/>
      <c r="N79" s="32"/>
      <c r="S79" s="32"/>
      <c r="U79" s="32"/>
      <c r="W79" s="32"/>
      <c r="X79" s="32"/>
      <c r="Y79" s="32"/>
      <c r="Z79" s="32"/>
      <c r="AA79" s="32"/>
    </row>
    <row r="80" ht="28.5" customHeight="1">
      <c r="A80" s="32"/>
      <c r="B80" s="32"/>
      <c r="C80" s="32"/>
      <c r="D80" s="32"/>
      <c r="E80" s="32"/>
      <c r="F80" s="32"/>
      <c r="G80" s="32"/>
      <c r="H80" s="32"/>
      <c r="I80" s="32"/>
      <c r="J80" s="32"/>
      <c r="K80" s="32"/>
      <c r="L80" s="32"/>
      <c r="M80" s="32"/>
      <c r="N80" s="32"/>
      <c r="S80" s="32"/>
      <c r="U80" s="32"/>
      <c r="W80" s="32"/>
      <c r="X80" s="32"/>
      <c r="Y80" s="32"/>
      <c r="Z80" s="32"/>
      <c r="AA80" s="32"/>
    </row>
    <row r="81" ht="28.5" customHeight="1">
      <c r="A81" s="32"/>
      <c r="B81" s="32"/>
      <c r="C81" s="32"/>
      <c r="D81" s="32"/>
      <c r="E81" s="32"/>
      <c r="F81" s="32"/>
      <c r="G81" s="32"/>
      <c r="H81" s="32"/>
      <c r="I81" s="32"/>
      <c r="J81" s="32"/>
      <c r="K81" s="32"/>
      <c r="L81" s="32"/>
      <c r="M81" s="32"/>
      <c r="N81" s="32"/>
      <c r="S81" s="32"/>
      <c r="U81" s="32"/>
      <c r="W81" s="32"/>
      <c r="X81" s="32"/>
      <c r="Y81" s="32"/>
      <c r="Z81" s="32"/>
      <c r="AA81" s="32"/>
    </row>
    <row r="82" ht="28.5" customHeight="1">
      <c r="A82" s="32"/>
      <c r="B82" s="32"/>
      <c r="C82" s="32"/>
      <c r="D82" s="32"/>
      <c r="E82" s="32"/>
      <c r="F82" s="32"/>
      <c r="G82" s="32"/>
      <c r="H82" s="32"/>
      <c r="I82" s="32"/>
      <c r="J82" s="32"/>
      <c r="K82" s="32"/>
      <c r="L82" s="32"/>
      <c r="M82" s="32"/>
      <c r="N82" s="32"/>
      <c r="S82" s="32"/>
      <c r="U82" s="32"/>
      <c r="W82" s="32"/>
      <c r="X82" s="32"/>
      <c r="Y82" s="32"/>
      <c r="Z82" s="32"/>
      <c r="AA82" s="32"/>
    </row>
    <row r="83" ht="28.5" customHeight="1">
      <c r="A83" s="32"/>
      <c r="B83" s="32"/>
      <c r="C83" s="32"/>
      <c r="D83" s="32"/>
      <c r="E83" s="32"/>
      <c r="F83" s="32"/>
      <c r="G83" s="32"/>
      <c r="H83" s="32"/>
      <c r="I83" s="32"/>
      <c r="J83" s="32"/>
      <c r="K83" s="32"/>
      <c r="L83" s="32"/>
      <c r="M83" s="32"/>
      <c r="N83" s="32"/>
      <c r="S83" s="32"/>
      <c r="U83" s="32"/>
      <c r="W83" s="32"/>
      <c r="X83" s="32"/>
      <c r="Y83" s="32"/>
      <c r="Z83" s="32"/>
      <c r="AA83" s="32"/>
    </row>
    <row r="84" ht="28.5" customHeight="1">
      <c r="A84" s="32"/>
      <c r="B84" s="32"/>
      <c r="C84" s="32"/>
      <c r="D84" s="32"/>
      <c r="E84" s="32"/>
      <c r="F84" s="32"/>
      <c r="G84" s="32"/>
      <c r="H84" s="32"/>
      <c r="I84" s="32"/>
      <c r="J84" s="32"/>
      <c r="K84" s="32"/>
      <c r="L84" s="32"/>
      <c r="M84" s="32"/>
      <c r="N84" s="32"/>
      <c r="S84" s="32"/>
      <c r="U84" s="32"/>
      <c r="W84" s="32"/>
      <c r="X84" s="32"/>
      <c r="Y84" s="32"/>
      <c r="Z84" s="32"/>
      <c r="AA84" s="32"/>
    </row>
    <row r="85" ht="28.5" customHeight="1">
      <c r="A85" s="32"/>
      <c r="B85" s="32"/>
      <c r="C85" s="32"/>
      <c r="D85" s="32"/>
      <c r="E85" s="32"/>
      <c r="F85" s="32"/>
      <c r="G85" s="32"/>
      <c r="H85" s="32"/>
      <c r="I85" s="32"/>
      <c r="J85" s="32"/>
      <c r="K85" s="32"/>
      <c r="L85" s="32"/>
      <c r="M85" s="32"/>
      <c r="N85" s="32"/>
      <c r="S85" s="32"/>
      <c r="U85" s="32"/>
      <c r="W85" s="32"/>
      <c r="X85" s="32"/>
      <c r="Y85" s="32"/>
      <c r="Z85" s="32"/>
      <c r="AA85" s="32"/>
    </row>
    <row r="86" ht="28.5" customHeight="1">
      <c r="A86" s="32"/>
      <c r="B86" s="32"/>
      <c r="C86" s="32"/>
      <c r="D86" s="32"/>
      <c r="E86" s="32"/>
      <c r="F86" s="32"/>
      <c r="G86" s="32"/>
      <c r="H86" s="32"/>
      <c r="I86" s="32"/>
      <c r="J86" s="32"/>
      <c r="K86" s="32"/>
      <c r="L86" s="32"/>
      <c r="M86" s="32"/>
      <c r="N86" s="32"/>
      <c r="S86" s="32"/>
      <c r="U86" s="32"/>
      <c r="W86" s="32"/>
      <c r="X86" s="32"/>
      <c r="Y86" s="32"/>
      <c r="Z86" s="32"/>
      <c r="AA86" s="32"/>
    </row>
    <row r="87" ht="28.5" customHeight="1">
      <c r="A87" s="32"/>
      <c r="B87" s="32"/>
      <c r="C87" s="32"/>
      <c r="D87" s="32"/>
      <c r="E87" s="32"/>
      <c r="F87" s="32"/>
      <c r="G87" s="32"/>
      <c r="H87" s="32"/>
      <c r="I87" s="32"/>
      <c r="J87" s="32"/>
      <c r="K87" s="32"/>
      <c r="L87" s="32"/>
      <c r="M87" s="32"/>
      <c r="N87" s="32"/>
      <c r="S87" s="32"/>
      <c r="U87" s="32"/>
      <c r="W87" s="32"/>
      <c r="X87" s="32"/>
      <c r="Y87" s="32"/>
      <c r="Z87" s="32"/>
      <c r="AA87" s="32"/>
    </row>
    <row r="88" ht="28.5" customHeight="1">
      <c r="A88" s="32"/>
      <c r="B88" s="32"/>
      <c r="C88" s="32"/>
      <c r="D88" s="32"/>
      <c r="E88" s="32"/>
      <c r="F88" s="32"/>
      <c r="G88" s="32"/>
      <c r="H88" s="32"/>
      <c r="I88" s="32"/>
      <c r="J88" s="32"/>
      <c r="K88" s="32"/>
      <c r="L88" s="32"/>
      <c r="M88" s="32"/>
      <c r="N88" s="32"/>
      <c r="S88" s="32"/>
      <c r="U88" s="32"/>
      <c r="W88" s="32"/>
      <c r="X88" s="32"/>
      <c r="Y88" s="32"/>
      <c r="Z88" s="32"/>
      <c r="AA88" s="32"/>
    </row>
    <row r="89" ht="28.5" customHeight="1">
      <c r="A89" s="32"/>
      <c r="B89" s="32"/>
      <c r="C89" s="32"/>
      <c r="D89" s="32"/>
      <c r="E89" s="32"/>
      <c r="F89" s="32"/>
      <c r="G89" s="32"/>
      <c r="H89" s="32"/>
      <c r="I89" s="32"/>
      <c r="J89" s="32"/>
      <c r="K89" s="32"/>
      <c r="L89" s="32"/>
      <c r="M89" s="32"/>
      <c r="N89" s="32"/>
      <c r="S89" s="32"/>
      <c r="U89" s="32"/>
      <c r="W89" s="32"/>
      <c r="X89" s="32"/>
      <c r="Y89" s="32"/>
      <c r="Z89" s="32"/>
      <c r="AA89" s="32"/>
    </row>
    <row r="90" ht="28.5" customHeight="1">
      <c r="A90" s="32"/>
      <c r="B90" s="32"/>
      <c r="C90" s="32"/>
      <c r="D90" s="32"/>
      <c r="E90" s="32"/>
      <c r="F90" s="32"/>
      <c r="G90" s="32"/>
      <c r="H90" s="32"/>
      <c r="I90" s="32"/>
      <c r="J90" s="32"/>
      <c r="K90" s="32"/>
      <c r="L90" s="32"/>
      <c r="M90" s="32"/>
      <c r="N90" s="32"/>
      <c r="S90" s="32"/>
      <c r="U90" s="32"/>
      <c r="W90" s="32"/>
      <c r="X90" s="32"/>
      <c r="Y90" s="32"/>
      <c r="Z90" s="32"/>
      <c r="AA90" s="32"/>
    </row>
    <row r="91" ht="28.5" customHeight="1">
      <c r="A91" s="32"/>
      <c r="B91" s="32"/>
      <c r="C91" s="32"/>
      <c r="D91" s="32"/>
      <c r="E91" s="32"/>
      <c r="F91" s="32"/>
      <c r="G91" s="32"/>
      <c r="H91" s="32"/>
      <c r="I91" s="32"/>
      <c r="J91" s="32"/>
      <c r="K91" s="32"/>
      <c r="L91" s="32"/>
      <c r="M91" s="32"/>
      <c r="N91" s="32"/>
      <c r="S91" s="32"/>
      <c r="U91" s="32"/>
      <c r="W91" s="32"/>
      <c r="X91" s="32"/>
      <c r="Y91" s="32"/>
      <c r="Z91" s="32"/>
      <c r="AA91" s="32"/>
    </row>
    <row r="92" ht="28.5" customHeight="1">
      <c r="A92" s="32"/>
      <c r="B92" s="32"/>
      <c r="C92" s="32"/>
      <c r="D92" s="32"/>
      <c r="E92" s="32"/>
      <c r="F92" s="32"/>
      <c r="G92" s="32"/>
      <c r="H92" s="32"/>
      <c r="I92" s="32"/>
      <c r="J92" s="32"/>
      <c r="K92" s="32"/>
      <c r="L92" s="32"/>
      <c r="M92" s="32"/>
      <c r="N92" s="32"/>
      <c r="S92" s="32"/>
      <c r="U92" s="32"/>
      <c r="W92" s="32"/>
      <c r="X92" s="32"/>
      <c r="Y92" s="32"/>
      <c r="Z92" s="32"/>
      <c r="AA92" s="32"/>
    </row>
    <row r="93" ht="28.5" customHeight="1">
      <c r="A93" s="32"/>
      <c r="B93" s="32"/>
      <c r="C93" s="32"/>
      <c r="D93" s="32"/>
      <c r="E93" s="32"/>
      <c r="F93" s="32"/>
      <c r="G93" s="32"/>
      <c r="H93" s="32"/>
      <c r="I93" s="32"/>
      <c r="J93" s="32"/>
      <c r="K93" s="32"/>
      <c r="L93" s="32"/>
      <c r="M93" s="32"/>
      <c r="N93" s="32"/>
      <c r="S93" s="32"/>
      <c r="U93" s="32"/>
      <c r="W93" s="32"/>
      <c r="X93" s="32"/>
      <c r="Y93" s="32"/>
      <c r="Z93" s="32"/>
      <c r="AA93" s="32"/>
    </row>
    <row r="94" ht="28.5" customHeight="1">
      <c r="A94" s="32"/>
      <c r="B94" s="32"/>
      <c r="C94" s="32"/>
      <c r="D94" s="32"/>
      <c r="E94" s="32"/>
      <c r="F94" s="32"/>
      <c r="G94" s="32"/>
      <c r="H94" s="32"/>
      <c r="I94" s="32"/>
      <c r="J94" s="32"/>
      <c r="K94" s="32"/>
      <c r="L94" s="32"/>
      <c r="M94" s="32"/>
      <c r="N94" s="32"/>
      <c r="S94" s="32"/>
      <c r="U94" s="32"/>
      <c r="W94" s="32"/>
      <c r="X94" s="32"/>
      <c r="Y94" s="32"/>
      <c r="Z94" s="32"/>
      <c r="AA94" s="32"/>
    </row>
    <row r="95" ht="28.5" customHeight="1">
      <c r="A95" s="32"/>
      <c r="B95" s="32"/>
      <c r="C95" s="32"/>
      <c r="D95" s="32"/>
      <c r="E95" s="32"/>
      <c r="F95" s="32"/>
      <c r="G95" s="32"/>
      <c r="H95" s="32"/>
      <c r="I95" s="32"/>
      <c r="J95" s="32"/>
      <c r="K95" s="32"/>
      <c r="L95" s="32"/>
      <c r="M95" s="32"/>
      <c r="N95" s="32"/>
      <c r="S95" s="32"/>
      <c r="U95" s="32"/>
      <c r="W95" s="32"/>
      <c r="X95" s="32"/>
      <c r="Y95" s="32"/>
      <c r="Z95" s="32"/>
      <c r="AA95" s="32"/>
    </row>
    <row r="96" ht="28.5" customHeight="1">
      <c r="A96" s="32"/>
      <c r="B96" s="32"/>
      <c r="C96" s="32"/>
      <c r="D96" s="32"/>
      <c r="E96" s="32"/>
      <c r="F96" s="32"/>
      <c r="G96" s="32"/>
      <c r="H96" s="32"/>
      <c r="I96" s="32"/>
      <c r="J96" s="32"/>
      <c r="K96" s="32"/>
      <c r="L96" s="32"/>
      <c r="M96" s="32"/>
      <c r="N96" s="32"/>
      <c r="S96" s="32"/>
      <c r="U96" s="32"/>
      <c r="W96" s="32"/>
      <c r="X96" s="32"/>
      <c r="Y96" s="32"/>
      <c r="Z96" s="32"/>
      <c r="AA96" s="32"/>
    </row>
    <row r="97" ht="28.5" customHeight="1">
      <c r="A97" s="32"/>
      <c r="B97" s="32"/>
      <c r="C97" s="32"/>
      <c r="D97" s="32"/>
      <c r="E97" s="32"/>
      <c r="F97" s="32"/>
      <c r="G97" s="32"/>
      <c r="H97" s="32"/>
      <c r="I97" s="32"/>
      <c r="J97" s="32"/>
      <c r="K97" s="32"/>
      <c r="L97" s="32"/>
      <c r="M97" s="32"/>
      <c r="N97" s="32"/>
      <c r="S97" s="32"/>
      <c r="U97" s="32"/>
      <c r="W97" s="32"/>
      <c r="X97" s="32"/>
      <c r="Y97" s="32"/>
      <c r="Z97" s="32"/>
      <c r="AA97" s="32"/>
    </row>
    <row r="98" ht="28.5" customHeight="1">
      <c r="A98" s="32"/>
      <c r="B98" s="32"/>
      <c r="C98" s="32"/>
      <c r="D98" s="32"/>
      <c r="E98" s="32"/>
      <c r="F98" s="32"/>
      <c r="G98" s="32"/>
      <c r="H98" s="32"/>
      <c r="I98" s="32"/>
      <c r="J98" s="32"/>
      <c r="K98" s="32"/>
      <c r="L98" s="32"/>
      <c r="M98" s="32"/>
      <c r="N98" s="32"/>
      <c r="S98" s="32"/>
      <c r="U98" s="32"/>
      <c r="W98" s="32"/>
      <c r="X98" s="32"/>
      <c r="Y98" s="32"/>
      <c r="Z98" s="32"/>
      <c r="AA98" s="32"/>
    </row>
    <row r="99" ht="28.5" customHeight="1">
      <c r="A99" s="32"/>
      <c r="B99" s="32"/>
      <c r="C99" s="32"/>
      <c r="D99" s="32"/>
      <c r="E99" s="32"/>
      <c r="F99" s="32"/>
      <c r="G99" s="32"/>
      <c r="H99" s="32"/>
      <c r="I99" s="32"/>
      <c r="J99" s="32"/>
      <c r="K99" s="32"/>
      <c r="L99" s="32"/>
      <c r="M99" s="32"/>
      <c r="N99" s="32"/>
      <c r="S99" s="32"/>
      <c r="U99" s="32"/>
      <c r="W99" s="32"/>
      <c r="X99" s="32"/>
      <c r="Y99" s="32"/>
      <c r="Z99" s="32"/>
      <c r="AA99" s="32"/>
    </row>
    <row r="100" ht="28.5" customHeight="1">
      <c r="A100" s="32"/>
      <c r="B100" s="32"/>
      <c r="C100" s="32"/>
      <c r="D100" s="32"/>
      <c r="E100" s="32"/>
      <c r="F100" s="32"/>
      <c r="K100" s="32"/>
      <c r="L100" s="32"/>
      <c r="M100" s="32"/>
      <c r="N100" s="32"/>
      <c r="S100" s="32"/>
      <c r="U100" s="32"/>
      <c r="W100" s="32"/>
    </row>
    <row r="101" ht="28.5" customHeight="1">
      <c r="A101" s="32"/>
      <c r="B101" s="32"/>
      <c r="C101" s="32"/>
      <c r="D101" s="32"/>
      <c r="E101" s="32"/>
      <c r="F101" s="32"/>
      <c r="K101" s="32"/>
      <c r="L101" s="32"/>
      <c r="M101" s="32"/>
      <c r="N101" s="32"/>
      <c r="S101" s="32"/>
      <c r="U101" s="32"/>
      <c r="W101" s="32"/>
    </row>
    <row r="102" ht="28.5" customHeight="1">
      <c r="A102" s="32"/>
      <c r="B102" s="32"/>
      <c r="C102" s="32"/>
      <c r="D102" s="32"/>
      <c r="E102" s="32"/>
      <c r="F102" s="32"/>
      <c r="K102" s="32"/>
      <c r="L102" s="32"/>
      <c r="M102" s="32"/>
      <c r="N102" s="32"/>
      <c r="S102" s="32"/>
      <c r="U102" s="32"/>
      <c r="W102" s="32"/>
    </row>
    <row r="103" ht="28.5" customHeight="1">
      <c r="A103" s="32"/>
      <c r="B103" s="32"/>
      <c r="C103" s="32"/>
      <c r="D103" s="32"/>
      <c r="E103" s="32"/>
      <c r="F103" s="32"/>
      <c r="K103" s="32"/>
      <c r="L103" s="32"/>
      <c r="M103" s="32"/>
      <c r="N103" s="32"/>
      <c r="S103" s="32"/>
      <c r="U103" s="32"/>
      <c r="W103" s="32"/>
    </row>
    <row r="104" ht="28.5" customHeight="1">
      <c r="A104" s="32"/>
      <c r="B104" s="32"/>
      <c r="C104" s="32"/>
      <c r="D104" s="32"/>
      <c r="E104" s="32"/>
      <c r="F104" s="32"/>
      <c r="K104" s="32"/>
      <c r="L104" s="32"/>
      <c r="M104" s="32"/>
      <c r="N104" s="32"/>
      <c r="S104" s="32"/>
      <c r="U104" s="32"/>
      <c r="W104" s="32"/>
    </row>
    <row r="105" ht="28.5" customHeight="1">
      <c r="A105" s="32"/>
      <c r="B105" s="32"/>
      <c r="C105" s="32"/>
      <c r="D105" s="32"/>
      <c r="E105" s="32"/>
      <c r="F105" s="32"/>
      <c r="K105" s="32"/>
      <c r="L105" s="32"/>
      <c r="M105" s="32"/>
      <c r="N105" s="32"/>
      <c r="S105" s="32"/>
      <c r="U105" s="32"/>
      <c r="W105" s="32"/>
    </row>
    <row r="106" ht="28.5" customHeight="1"/>
    <row r="107" ht="28.5" customHeight="1"/>
    <row r="108" ht="28.5" customHeight="1"/>
    <row r="109" ht="28.5" customHeight="1"/>
    <row r="110" ht="28.5" customHeight="1"/>
    <row r="111" ht="28.5" customHeight="1"/>
    <row r="112" ht="28.5" customHeight="1"/>
    <row r="113" ht="28.5" customHeight="1"/>
    <row r="114" ht="28.5" customHeight="1"/>
    <row r="115" ht="28.5" customHeight="1"/>
    <row r="116" ht="28.5" customHeight="1"/>
    <row r="117" ht="28.5" customHeight="1"/>
    <row r="118" ht="28.5" customHeight="1"/>
    <row r="119" ht="28.5" customHeight="1"/>
    <row r="120" ht="28.5" customHeight="1"/>
    <row r="121" ht="28.5" customHeight="1"/>
    <row r="122" ht="28.5" customHeight="1"/>
    <row r="123" ht="28.5" customHeight="1"/>
    <row r="124" ht="28.5" customHeight="1"/>
    <row r="125" ht="28.5" customHeight="1"/>
    <row r="126" ht="28.5" customHeight="1"/>
    <row r="127" ht="28.5" customHeight="1"/>
    <row r="128" ht="28.5" customHeight="1"/>
    <row r="129" ht="28.5" customHeight="1"/>
    <row r="130" ht="28.5" customHeight="1"/>
    <row r="131" ht="28.5" customHeight="1"/>
    <row r="132" ht="28.5" customHeight="1"/>
    <row r="133" ht="28.5" customHeight="1"/>
    <row r="134" ht="28.5" customHeight="1"/>
    <row r="135" ht="28.5" customHeight="1"/>
    <row r="136" ht="28.5" customHeight="1"/>
    <row r="137" ht="28.5" customHeight="1"/>
    <row r="138" ht="28.5" customHeight="1"/>
    <row r="139" ht="28.5" customHeight="1"/>
    <row r="140" ht="28.5" customHeight="1"/>
    <row r="141" ht="28.5" customHeight="1"/>
    <row r="142" ht="28.5" customHeight="1"/>
    <row r="143" ht="28.5" customHeight="1"/>
    <row r="144" ht="28.5" customHeight="1"/>
    <row r="145" ht="28.5" customHeight="1"/>
    <row r="146" ht="28.5" customHeight="1"/>
    <row r="147" ht="28.5" customHeight="1"/>
    <row r="148" ht="28.5" customHeight="1"/>
    <row r="149" ht="28.5" customHeight="1"/>
    <row r="150" ht="28.5" customHeight="1"/>
    <row r="151" ht="28.5" customHeight="1"/>
    <row r="152" ht="28.5" customHeight="1"/>
    <row r="153" ht="28.5" customHeight="1"/>
    <row r="154" ht="28.5" customHeight="1"/>
    <row r="155" ht="28.5" customHeight="1"/>
    <row r="156" ht="28.5" customHeight="1"/>
    <row r="157" ht="28.5" customHeight="1"/>
    <row r="158" ht="28.5" customHeight="1"/>
    <row r="159" ht="28.5" customHeight="1"/>
    <row r="160" ht="28.5" customHeight="1"/>
    <row r="161" ht="28.5" customHeight="1"/>
    <row r="162" ht="28.5" customHeight="1"/>
    <row r="163" ht="28.5" customHeight="1"/>
    <row r="164" ht="28.5" customHeight="1"/>
    <row r="165" ht="28.5" customHeight="1"/>
    <row r="166" ht="28.5" customHeight="1"/>
    <row r="167" ht="28.5" customHeight="1"/>
    <row r="168" ht="28.5" customHeight="1"/>
    <row r="169" ht="28.5" customHeight="1"/>
    <row r="170" ht="28.5" customHeight="1"/>
    <row r="171" ht="28.5" customHeight="1"/>
    <row r="172" ht="28.5" customHeight="1"/>
    <row r="173" ht="28.5" customHeight="1"/>
    <row r="174" ht="28.5" customHeight="1"/>
    <row r="175" ht="28.5" customHeight="1"/>
    <row r="176" ht="28.5" customHeight="1"/>
    <row r="177" ht="28.5" customHeight="1"/>
    <row r="178" ht="28.5" customHeight="1"/>
    <row r="179" ht="28.5" customHeight="1"/>
    <row r="180" ht="28.5" customHeight="1"/>
    <row r="181" ht="28.5" customHeight="1"/>
    <row r="182" ht="28.5" customHeight="1"/>
    <row r="183" ht="28.5" customHeight="1"/>
    <row r="184" ht="28.5" customHeight="1"/>
    <row r="185" ht="28.5" customHeight="1"/>
    <row r="186" ht="28.5" customHeight="1"/>
    <row r="187" ht="28.5" customHeight="1"/>
    <row r="188" ht="28.5" customHeight="1"/>
    <row r="189" ht="28.5" customHeight="1"/>
    <row r="190" ht="28.5" customHeight="1"/>
    <row r="191" ht="28.5" customHeight="1"/>
    <row r="192" ht="28.5" customHeight="1"/>
    <row r="193" ht="28.5" customHeight="1"/>
    <row r="194" ht="28.5" customHeight="1"/>
    <row r="195" ht="28.5" customHeight="1"/>
    <row r="196" ht="28.5" customHeight="1"/>
    <row r="197" ht="28.5" customHeight="1"/>
    <row r="198" ht="28.5" customHeight="1"/>
    <row r="199" ht="28.5" customHeight="1"/>
    <row r="200" ht="28.5" customHeight="1"/>
    <row r="201" ht="28.5" customHeight="1"/>
    <row r="202" ht="28.5" customHeight="1"/>
    <row r="203" ht="28.5" customHeight="1"/>
    <row r="204" ht="28.5" customHeight="1"/>
    <row r="205" ht="28.5" customHeight="1"/>
    <row r="206" ht="28.5" customHeight="1"/>
    <row r="207" ht="28.5" customHeight="1"/>
    <row r="208" ht="28.5" customHeight="1"/>
    <row r="209" ht="28.5" customHeight="1"/>
    <row r="210" ht="28.5" customHeight="1"/>
    <row r="211" ht="28.5" customHeight="1"/>
    <row r="212" ht="28.5" customHeight="1"/>
    <row r="213" ht="28.5" customHeight="1"/>
    <row r="214" ht="28.5" customHeight="1"/>
    <row r="215" ht="28.5" customHeight="1"/>
    <row r="216" ht="28.5" customHeight="1"/>
    <row r="217" ht="28.5" customHeight="1"/>
    <row r="218" ht="28.5" customHeight="1"/>
    <row r="219" ht="28.5" customHeight="1"/>
    <row r="220" ht="28.5" customHeight="1"/>
    <row r="221" ht="28.5" customHeight="1"/>
    <row r="222" ht="28.5" customHeight="1"/>
    <row r="223" ht="28.5" customHeight="1"/>
    <row r="224" ht="28.5" customHeight="1"/>
    <row r="225" ht="28.5" customHeight="1"/>
    <row r="226" ht="28.5" customHeight="1"/>
    <row r="227" ht="28.5" customHeight="1"/>
    <row r="228" ht="28.5" customHeight="1"/>
    <row r="229" ht="28.5" customHeight="1"/>
    <row r="230" ht="28.5" customHeight="1"/>
    <row r="231" ht="28.5" customHeight="1"/>
    <row r="232" ht="28.5" customHeight="1"/>
    <row r="233" ht="28.5" customHeight="1"/>
    <row r="234" ht="28.5" customHeight="1"/>
    <row r="235" ht="28.5" customHeight="1"/>
    <row r="236" ht="28.5" customHeight="1"/>
    <row r="237" ht="28.5" customHeight="1"/>
    <row r="238" ht="28.5" customHeight="1"/>
    <row r="239" ht="28.5" customHeight="1"/>
    <row r="240" ht="28.5" customHeight="1"/>
    <row r="241" ht="28.5" customHeight="1"/>
    <row r="242" ht="28.5" customHeight="1"/>
    <row r="243" ht="28.5" customHeight="1"/>
    <row r="244" ht="28.5" customHeight="1"/>
    <row r="245" ht="28.5" customHeight="1"/>
    <row r="246" ht="28.5" customHeight="1"/>
    <row r="247" ht="28.5" customHeight="1"/>
    <row r="248" ht="28.5" customHeight="1"/>
    <row r="249" ht="28.5" customHeight="1"/>
    <row r="250" ht="28.5" customHeight="1"/>
    <row r="251" ht="28.5" customHeight="1"/>
    <row r="252" ht="28.5" customHeight="1"/>
    <row r="253" ht="28.5" customHeight="1"/>
    <row r="254" ht="28.5" customHeight="1"/>
    <row r="255" ht="28.5" customHeight="1"/>
    <row r="256" ht="28.5" customHeight="1"/>
    <row r="257" ht="28.5" customHeight="1"/>
    <row r="258" ht="28.5" customHeight="1"/>
    <row r="259" ht="28.5" customHeight="1"/>
    <row r="260" ht="28.5" customHeight="1"/>
    <row r="261" ht="28.5" customHeight="1"/>
    <row r="262" ht="28.5" customHeight="1"/>
    <row r="263" ht="28.5" customHeight="1"/>
    <row r="264" ht="28.5" customHeight="1"/>
    <row r="265" ht="28.5" customHeight="1"/>
    <row r="266" ht="28.5" customHeight="1"/>
    <row r="267" ht="28.5" customHeight="1"/>
    <row r="268" ht="28.5" customHeight="1"/>
    <row r="269" ht="28.5" customHeight="1"/>
    <row r="270" ht="28.5" customHeight="1"/>
    <row r="271" ht="28.5" customHeight="1"/>
    <row r="272" ht="28.5" customHeight="1"/>
    <row r="273" ht="28.5" customHeight="1"/>
    <row r="274" ht="28.5" customHeight="1"/>
    <row r="275" ht="28.5" customHeight="1"/>
    <row r="276" ht="28.5" customHeight="1"/>
    <row r="277" ht="28.5" customHeight="1"/>
    <row r="278" ht="28.5" customHeight="1"/>
    <row r="279" ht="28.5" customHeight="1"/>
    <row r="280" ht="28.5" customHeight="1"/>
    <row r="281" ht="28.5" customHeight="1"/>
    <row r="282" ht="28.5" customHeight="1"/>
    <row r="283" ht="28.5" customHeight="1"/>
    <row r="284" ht="28.5" customHeight="1"/>
    <row r="285" ht="28.5" customHeight="1"/>
    <row r="286" ht="28.5" customHeight="1"/>
    <row r="287" ht="28.5" customHeight="1"/>
    <row r="288" ht="28.5" customHeight="1"/>
    <row r="289" ht="28.5" customHeight="1"/>
    <row r="290" ht="28.5" customHeight="1"/>
    <row r="291" ht="28.5" customHeight="1"/>
    <row r="292" ht="28.5" customHeight="1"/>
    <row r="293" ht="28.5" customHeight="1"/>
    <row r="294" ht="28.5" customHeight="1"/>
    <row r="295" ht="28.5" customHeight="1"/>
    <row r="296" ht="28.5" customHeight="1"/>
    <row r="297" ht="28.5" customHeight="1"/>
    <row r="298" ht="28.5" customHeight="1"/>
    <row r="299" ht="28.5" customHeight="1"/>
    <row r="300" ht="28.5" customHeight="1"/>
    <row r="301" ht="28.5" customHeight="1"/>
    <row r="302" ht="28.5" customHeight="1"/>
    <row r="303" ht="28.5" customHeight="1"/>
    <row r="304" ht="28.5" customHeight="1"/>
    <row r="305" ht="28.5" customHeight="1"/>
    <row r="306" ht="28.5" customHeight="1"/>
    <row r="307" ht="28.5" customHeight="1"/>
    <row r="308" ht="28.5" customHeight="1"/>
    <row r="309" ht="28.5" customHeight="1"/>
    <row r="310" ht="28.5" customHeight="1"/>
    <row r="311" ht="28.5" customHeight="1"/>
    <row r="312" ht="28.5" customHeight="1"/>
    <row r="313" ht="28.5" customHeight="1"/>
    <row r="314" ht="28.5" customHeight="1"/>
    <row r="315" ht="28.5" customHeight="1"/>
    <row r="316" ht="28.5" customHeight="1"/>
    <row r="317" ht="28.5" customHeight="1"/>
    <row r="318" ht="28.5" customHeight="1"/>
    <row r="319" ht="28.5" customHeight="1"/>
    <row r="320" ht="28.5" customHeight="1"/>
    <row r="321" ht="28.5" customHeight="1"/>
    <row r="322" ht="28.5" customHeight="1"/>
    <row r="323" ht="28.5" customHeight="1"/>
    <row r="324" ht="28.5" customHeight="1"/>
    <row r="325" ht="28.5" customHeight="1"/>
    <row r="326" ht="28.5" customHeight="1"/>
    <row r="327" ht="28.5" customHeight="1"/>
    <row r="328" ht="28.5" customHeight="1"/>
    <row r="329" ht="28.5" customHeight="1"/>
    <row r="330" ht="28.5" customHeight="1"/>
    <row r="331" ht="28.5" customHeight="1"/>
    <row r="332" ht="28.5" customHeight="1"/>
    <row r="333" ht="28.5" customHeight="1"/>
    <row r="334" ht="28.5" customHeight="1"/>
    <row r="335" ht="28.5" customHeight="1"/>
    <row r="336" ht="28.5" customHeight="1"/>
    <row r="337" ht="28.5" customHeight="1"/>
    <row r="338" ht="28.5" customHeight="1"/>
    <row r="339" ht="28.5" customHeight="1"/>
    <row r="340" ht="28.5" customHeight="1"/>
    <row r="341" ht="28.5" customHeight="1"/>
    <row r="342" ht="28.5" customHeight="1"/>
    <row r="343" ht="28.5" customHeight="1"/>
    <row r="344" ht="28.5" customHeight="1"/>
    <row r="345" ht="28.5" customHeight="1"/>
    <row r="346" ht="28.5" customHeight="1"/>
    <row r="347" ht="28.5" customHeight="1"/>
    <row r="348" ht="28.5" customHeight="1"/>
    <row r="349" ht="28.5" customHeight="1"/>
    <row r="350" ht="28.5" customHeight="1"/>
    <row r="351" ht="28.5" customHeight="1"/>
    <row r="352" ht="28.5" customHeight="1"/>
    <row r="353" ht="28.5" customHeight="1"/>
    <row r="354" ht="28.5" customHeight="1"/>
    <row r="355" ht="28.5" customHeight="1"/>
    <row r="356" ht="28.5" customHeight="1"/>
    <row r="357" ht="28.5" customHeight="1"/>
    <row r="358" ht="28.5" customHeight="1"/>
    <row r="359" ht="28.5" customHeight="1"/>
    <row r="360" ht="28.5" customHeight="1"/>
    <row r="361" ht="28.5" customHeight="1"/>
    <row r="362" ht="28.5" customHeight="1"/>
    <row r="363" ht="28.5" customHeight="1"/>
    <row r="364" ht="28.5" customHeight="1"/>
    <row r="365" ht="28.5" customHeight="1"/>
    <row r="366" ht="28.5" customHeight="1"/>
    <row r="367" ht="28.5" customHeight="1"/>
    <row r="368" ht="28.5" customHeight="1"/>
    <row r="369" ht="28.5" customHeight="1"/>
    <row r="370" ht="28.5" customHeight="1"/>
    <row r="371" ht="28.5" customHeight="1"/>
    <row r="372" ht="28.5" customHeight="1"/>
    <row r="373" ht="28.5" customHeight="1"/>
    <row r="374" ht="28.5" customHeight="1"/>
    <row r="375" ht="28.5" customHeight="1"/>
    <row r="376" ht="28.5" customHeight="1"/>
    <row r="377" ht="28.5" customHeight="1"/>
    <row r="378" ht="28.5" customHeight="1"/>
    <row r="379" ht="28.5" customHeight="1"/>
    <row r="380" ht="28.5" customHeight="1"/>
    <row r="381" ht="28.5" customHeight="1"/>
    <row r="382" ht="28.5" customHeight="1"/>
    <row r="383" ht="28.5" customHeight="1"/>
    <row r="384" ht="28.5" customHeight="1"/>
    <row r="385" ht="28.5" customHeight="1"/>
    <row r="386" ht="28.5" customHeight="1"/>
    <row r="387" ht="28.5" customHeight="1"/>
    <row r="388" ht="28.5" customHeight="1"/>
    <row r="389" ht="28.5" customHeight="1"/>
    <row r="390" ht="28.5" customHeight="1"/>
    <row r="391" ht="28.5" customHeight="1"/>
    <row r="392" ht="28.5" customHeight="1"/>
    <row r="393" ht="28.5" customHeight="1"/>
    <row r="394" ht="28.5" customHeight="1"/>
    <row r="395" ht="28.5" customHeight="1"/>
    <row r="396" ht="28.5" customHeight="1"/>
    <row r="397" ht="28.5" customHeight="1"/>
    <row r="398" ht="28.5" customHeight="1"/>
    <row r="399" ht="28.5" customHeight="1"/>
    <row r="400" ht="28.5" customHeight="1"/>
    <row r="401" ht="28.5" customHeight="1"/>
    <row r="402" ht="28.5" customHeight="1"/>
    <row r="403" ht="28.5" customHeight="1"/>
    <row r="404" ht="28.5" customHeight="1"/>
    <row r="405" ht="28.5" customHeight="1"/>
    <row r="406" ht="28.5" customHeight="1"/>
    <row r="407" ht="28.5" customHeight="1"/>
    <row r="408" ht="28.5" customHeight="1"/>
    <row r="409" ht="28.5" customHeight="1"/>
    <row r="410" ht="28.5" customHeight="1"/>
    <row r="411" ht="28.5" customHeight="1"/>
    <row r="412" ht="28.5" customHeight="1"/>
    <row r="413" ht="28.5" customHeight="1"/>
    <row r="414" ht="28.5" customHeight="1"/>
    <row r="415" ht="28.5" customHeight="1"/>
    <row r="416" ht="28.5" customHeight="1"/>
    <row r="417" ht="28.5" customHeight="1"/>
    <row r="418" ht="28.5" customHeight="1"/>
    <row r="419" ht="28.5" customHeight="1"/>
    <row r="420" ht="28.5" customHeight="1"/>
    <row r="421" ht="28.5" customHeight="1"/>
    <row r="422" ht="28.5" customHeight="1"/>
    <row r="423" ht="28.5" customHeight="1"/>
    <row r="424" ht="28.5" customHeight="1"/>
    <row r="425" ht="28.5" customHeight="1"/>
    <row r="426" ht="28.5" customHeight="1"/>
    <row r="427" ht="28.5" customHeight="1"/>
    <row r="428" ht="28.5" customHeight="1"/>
    <row r="429" ht="28.5" customHeight="1"/>
    <row r="430" ht="28.5" customHeight="1"/>
    <row r="431" ht="28.5" customHeight="1"/>
    <row r="432" ht="28.5" customHeight="1"/>
    <row r="433" ht="28.5" customHeight="1"/>
    <row r="434" ht="28.5" customHeight="1"/>
    <row r="435" ht="28.5" customHeight="1"/>
    <row r="436" ht="28.5" customHeight="1"/>
    <row r="437" ht="28.5" customHeight="1"/>
    <row r="438" ht="28.5" customHeight="1"/>
    <row r="439" ht="28.5" customHeight="1"/>
    <row r="440" ht="28.5" customHeight="1"/>
    <row r="441" ht="28.5" customHeight="1"/>
    <row r="442" ht="28.5" customHeight="1"/>
    <row r="443" ht="28.5" customHeight="1"/>
    <row r="444" ht="28.5" customHeight="1"/>
    <row r="445" ht="28.5" customHeight="1"/>
    <row r="446" ht="28.5" customHeight="1"/>
    <row r="447" ht="28.5" customHeight="1"/>
    <row r="448" ht="28.5" customHeight="1"/>
    <row r="449" ht="28.5" customHeight="1"/>
    <row r="450" ht="28.5" customHeight="1"/>
    <row r="451" ht="28.5" customHeight="1"/>
    <row r="452" ht="28.5" customHeight="1"/>
    <row r="453" ht="28.5" customHeight="1"/>
    <row r="454" ht="28.5" customHeight="1"/>
    <row r="455" ht="28.5" customHeight="1"/>
    <row r="456" ht="28.5" customHeight="1"/>
    <row r="457" ht="28.5" customHeight="1"/>
    <row r="458" ht="28.5" customHeight="1"/>
    <row r="459" ht="28.5" customHeight="1"/>
    <row r="460" ht="28.5" customHeight="1"/>
    <row r="461" ht="28.5" customHeight="1"/>
    <row r="462" ht="28.5" customHeight="1"/>
    <row r="463" ht="28.5" customHeight="1"/>
    <row r="464" ht="28.5" customHeight="1"/>
    <row r="465" ht="28.5" customHeight="1"/>
    <row r="466" ht="28.5" customHeight="1"/>
    <row r="467" ht="28.5" customHeight="1"/>
    <row r="468" ht="28.5" customHeight="1"/>
    <row r="469" ht="28.5" customHeight="1"/>
    <row r="470" ht="28.5" customHeight="1"/>
    <row r="471" ht="28.5" customHeight="1"/>
    <row r="472" ht="28.5" customHeight="1"/>
    <row r="473" ht="28.5" customHeight="1"/>
    <row r="474" ht="28.5" customHeight="1"/>
    <row r="475" ht="28.5" customHeight="1"/>
    <row r="476" ht="28.5" customHeight="1"/>
    <row r="477" ht="28.5" customHeight="1"/>
    <row r="478" ht="28.5" customHeight="1"/>
    <row r="479" ht="28.5" customHeight="1"/>
    <row r="480" ht="28.5" customHeight="1"/>
    <row r="481" ht="28.5" customHeight="1"/>
    <row r="482" ht="28.5" customHeight="1"/>
    <row r="483" ht="28.5" customHeight="1"/>
    <row r="484" ht="28.5" customHeight="1"/>
    <row r="485" ht="28.5" customHeight="1"/>
    <row r="486" ht="28.5" customHeight="1"/>
    <row r="487" ht="28.5" customHeight="1"/>
    <row r="488" ht="28.5" customHeight="1"/>
    <row r="489" ht="28.5" customHeight="1"/>
    <row r="490" ht="28.5" customHeight="1"/>
    <row r="491" ht="28.5" customHeight="1"/>
    <row r="492" ht="28.5" customHeight="1"/>
    <row r="493" ht="28.5" customHeight="1"/>
    <row r="494" ht="28.5" customHeight="1"/>
    <row r="495" ht="28.5" customHeight="1"/>
    <row r="496" ht="28.5" customHeight="1"/>
    <row r="497" ht="28.5" customHeight="1"/>
    <row r="498" ht="28.5" customHeight="1"/>
    <row r="499" ht="28.5" customHeight="1"/>
    <row r="500" ht="28.5" customHeight="1"/>
    <row r="501" ht="28.5" customHeight="1"/>
    <row r="502" ht="28.5" customHeight="1"/>
    <row r="503" ht="28.5" customHeight="1"/>
    <row r="504" ht="28.5" customHeight="1"/>
    <row r="505" ht="28.5" customHeight="1"/>
    <row r="506" ht="28.5" customHeight="1"/>
    <row r="507" ht="28.5" customHeight="1"/>
    <row r="508" ht="28.5" customHeight="1"/>
    <row r="509" ht="28.5" customHeight="1"/>
    <row r="510" ht="28.5" customHeight="1"/>
    <row r="511" ht="28.5" customHeight="1"/>
    <row r="512" ht="28.5" customHeight="1"/>
    <row r="513" ht="28.5" customHeight="1"/>
    <row r="514" ht="28.5" customHeight="1"/>
    <row r="515" ht="28.5" customHeight="1"/>
    <row r="516" ht="28.5" customHeight="1"/>
    <row r="517" ht="28.5" customHeight="1"/>
    <row r="518" ht="28.5" customHeight="1"/>
    <row r="519" ht="28.5" customHeight="1"/>
    <row r="520" ht="28.5" customHeight="1"/>
    <row r="521" ht="28.5" customHeight="1"/>
    <row r="522" ht="28.5" customHeight="1"/>
    <row r="523" ht="28.5" customHeight="1"/>
    <row r="524" ht="28.5" customHeight="1"/>
    <row r="525" ht="28.5" customHeight="1"/>
    <row r="526" ht="28.5" customHeight="1"/>
    <row r="527" ht="28.5" customHeight="1"/>
    <row r="528" ht="28.5" customHeight="1"/>
    <row r="529" ht="28.5" customHeight="1"/>
    <row r="530" ht="28.5" customHeight="1"/>
    <row r="531" ht="28.5" customHeight="1"/>
    <row r="532" ht="28.5" customHeight="1"/>
    <row r="533" ht="28.5" customHeight="1"/>
    <row r="534" ht="28.5" customHeight="1"/>
    <row r="535" ht="28.5" customHeight="1"/>
    <row r="536" ht="28.5" customHeight="1"/>
    <row r="537" ht="28.5" customHeight="1"/>
    <row r="538" ht="28.5" customHeight="1"/>
    <row r="539" ht="28.5" customHeight="1"/>
    <row r="540" ht="28.5" customHeight="1"/>
    <row r="541" ht="28.5" customHeight="1"/>
    <row r="542" ht="28.5" customHeight="1"/>
    <row r="543" ht="28.5" customHeight="1"/>
    <row r="544" ht="28.5" customHeight="1"/>
    <row r="545" ht="28.5" customHeight="1"/>
    <row r="546" ht="28.5" customHeight="1"/>
    <row r="547" ht="28.5" customHeight="1"/>
    <row r="548" ht="28.5" customHeight="1"/>
    <row r="549" ht="28.5" customHeight="1"/>
    <row r="550" ht="28.5" customHeight="1"/>
    <row r="551" ht="28.5" customHeight="1"/>
    <row r="552" ht="28.5" customHeight="1"/>
    <row r="553" ht="28.5" customHeight="1"/>
    <row r="554" ht="28.5" customHeight="1"/>
    <row r="555" ht="28.5" customHeight="1"/>
    <row r="556" ht="28.5" customHeight="1"/>
    <row r="557" ht="28.5" customHeight="1"/>
    <row r="558" ht="28.5" customHeight="1"/>
    <row r="559" ht="28.5" customHeight="1"/>
    <row r="560" ht="28.5" customHeight="1"/>
    <row r="561" ht="28.5" customHeight="1"/>
    <row r="562" ht="28.5" customHeight="1"/>
    <row r="563" ht="28.5" customHeight="1"/>
    <row r="564" ht="28.5" customHeight="1"/>
    <row r="565" ht="28.5" customHeight="1"/>
    <row r="566" ht="28.5" customHeight="1"/>
    <row r="567" ht="28.5" customHeight="1"/>
    <row r="568" ht="28.5" customHeight="1"/>
    <row r="569" ht="28.5" customHeight="1"/>
    <row r="570" ht="28.5" customHeight="1"/>
    <row r="571" ht="28.5" customHeight="1"/>
    <row r="572" ht="28.5" customHeight="1"/>
    <row r="573" ht="28.5" customHeight="1"/>
    <row r="574" ht="28.5" customHeight="1"/>
    <row r="575" ht="28.5" customHeight="1"/>
    <row r="576" ht="28.5" customHeight="1"/>
    <row r="577" ht="28.5" customHeight="1"/>
    <row r="578" ht="28.5" customHeight="1"/>
    <row r="579" ht="28.5" customHeight="1"/>
    <row r="580" ht="28.5" customHeight="1"/>
    <row r="581" ht="28.5" customHeight="1"/>
    <row r="582" ht="28.5" customHeight="1"/>
    <row r="583" ht="28.5" customHeight="1"/>
    <row r="584" ht="28.5" customHeight="1"/>
    <row r="585" ht="28.5" customHeight="1"/>
    <row r="586" ht="28.5" customHeight="1"/>
    <row r="587" ht="28.5" customHeight="1"/>
    <row r="588" ht="28.5" customHeight="1"/>
    <row r="589" ht="28.5" customHeight="1"/>
    <row r="590" ht="28.5" customHeight="1"/>
    <row r="591" ht="28.5" customHeight="1"/>
    <row r="592" ht="28.5" customHeight="1"/>
    <row r="593" ht="28.5" customHeight="1"/>
    <row r="594" ht="28.5" customHeight="1"/>
    <row r="595" ht="28.5" customHeight="1"/>
    <row r="596" ht="28.5" customHeight="1"/>
    <row r="597" ht="28.5" customHeight="1"/>
    <row r="598" ht="28.5" customHeight="1"/>
    <row r="599" ht="28.5" customHeight="1"/>
    <row r="600" ht="28.5" customHeight="1"/>
    <row r="601" ht="28.5" customHeight="1"/>
    <row r="602" ht="28.5" customHeight="1"/>
    <row r="603" ht="28.5" customHeight="1"/>
    <row r="604" ht="28.5" customHeight="1"/>
    <row r="605" ht="28.5" customHeight="1"/>
    <row r="606" ht="28.5" customHeight="1"/>
    <row r="607" ht="28.5" customHeight="1"/>
    <row r="608" ht="28.5" customHeight="1"/>
    <row r="609" ht="28.5" customHeight="1"/>
    <row r="610" ht="28.5" customHeight="1"/>
    <row r="611" ht="28.5" customHeight="1"/>
    <row r="612" ht="28.5" customHeight="1"/>
    <row r="613" ht="28.5" customHeight="1"/>
    <row r="614" ht="28.5" customHeight="1"/>
    <row r="615" ht="28.5" customHeight="1"/>
    <row r="616" ht="28.5" customHeight="1"/>
    <row r="617" ht="28.5" customHeight="1"/>
    <row r="618" ht="28.5" customHeight="1"/>
    <row r="619" ht="28.5" customHeight="1"/>
    <row r="620" ht="28.5" customHeight="1"/>
    <row r="621" ht="28.5" customHeight="1"/>
    <row r="622" ht="28.5" customHeight="1"/>
    <row r="623" ht="28.5" customHeight="1"/>
    <row r="624" ht="28.5" customHeight="1"/>
    <row r="625" ht="28.5" customHeight="1"/>
    <row r="626" ht="28.5" customHeight="1"/>
    <row r="627" ht="28.5" customHeight="1"/>
    <row r="628" ht="28.5" customHeight="1"/>
    <row r="629" ht="28.5" customHeight="1"/>
    <row r="630" ht="28.5" customHeight="1"/>
    <row r="631" ht="28.5" customHeight="1"/>
    <row r="632" ht="28.5" customHeight="1"/>
    <row r="633" ht="28.5" customHeight="1"/>
    <row r="634" ht="28.5" customHeight="1"/>
    <row r="635" ht="28.5" customHeight="1"/>
    <row r="636" ht="28.5" customHeight="1"/>
    <row r="637" ht="28.5" customHeight="1"/>
    <row r="638" ht="28.5" customHeight="1"/>
    <row r="639" ht="28.5" customHeight="1"/>
    <row r="640" ht="28.5" customHeight="1"/>
    <row r="641" ht="28.5" customHeight="1"/>
    <row r="642" ht="28.5" customHeight="1"/>
    <row r="643" ht="28.5" customHeight="1"/>
    <row r="644" ht="28.5" customHeight="1"/>
    <row r="645" ht="28.5" customHeight="1"/>
    <row r="646" ht="28.5" customHeight="1"/>
    <row r="647" ht="28.5" customHeight="1"/>
    <row r="648" ht="28.5" customHeight="1"/>
    <row r="649" ht="28.5" customHeight="1"/>
    <row r="650" ht="28.5" customHeight="1"/>
    <row r="651" ht="28.5" customHeight="1"/>
    <row r="652" ht="28.5" customHeight="1"/>
    <row r="653" ht="28.5" customHeight="1"/>
    <row r="654" ht="28.5" customHeight="1"/>
    <row r="655" ht="28.5" customHeight="1"/>
    <row r="656" ht="28.5" customHeight="1"/>
    <row r="657" ht="28.5" customHeight="1"/>
    <row r="658" ht="28.5" customHeight="1"/>
    <row r="659" ht="28.5" customHeight="1"/>
    <row r="660" ht="28.5" customHeight="1"/>
    <row r="661" ht="28.5" customHeight="1"/>
    <row r="662" ht="28.5" customHeight="1"/>
    <row r="663" ht="28.5" customHeight="1"/>
    <row r="664" ht="28.5" customHeight="1"/>
    <row r="665" ht="28.5" customHeight="1"/>
    <row r="666" ht="28.5" customHeight="1"/>
    <row r="667" ht="28.5" customHeight="1"/>
    <row r="668" ht="28.5" customHeight="1"/>
    <row r="669" ht="28.5" customHeight="1"/>
    <row r="670" ht="28.5" customHeight="1"/>
    <row r="671" ht="28.5" customHeight="1"/>
    <row r="672" ht="28.5" customHeight="1"/>
    <row r="673" ht="28.5" customHeight="1"/>
    <row r="674" ht="28.5" customHeight="1"/>
    <row r="675" ht="28.5" customHeight="1"/>
    <row r="676" ht="28.5" customHeight="1"/>
    <row r="677" ht="28.5" customHeight="1"/>
    <row r="678" ht="28.5" customHeight="1"/>
    <row r="679" ht="28.5" customHeight="1"/>
    <row r="680" ht="28.5" customHeight="1"/>
    <row r="681" ht="28.5" customHeight="1"/>
    <row r="682" ht="28.5" customHeight="1"/>
    <row r="683" ht="28.5" customHeight="1"/>
    <row r="684" ht="28.5" customHeight="1"/>
    <row r="685" ht="28.5" customHeight="1"/>
    <row r="686" ht="28.5" customHeight="1"/>
    <row r="687" ht="28.5" customHeight="1"/>
    <row r="688" ht="28.5" customHeight="1"/>
    <row r="689" ht="28.5" customHeight="1"/>
    <row r="690" ht="28.5" customHeight="1"/>
    <row r="691" ht="28.5" customHeight="1"/>
    <row r="692" ht="28.5" customHeight="1"/>
    <row r="693" ht="28.5" customHeight="1"/>
    <row r="694" ht="28.5" customHeight="1"/>
    <row r="695" ht="28.5" customHeight="1"/>
    <row r="696" ht="28.5" customHeight="1"/>
    <row r="697" ht="28.5" customHeight="1"/>
    <row r="698" ht="28.5" customHeight="1"/>
    <row r="699" ht="28.5" customHeight="1"/>
    <row r="700" ht="28.5" customHeight="1"/>
    <row r="701" ht="28.5" customHeight="1"/>
    <row r="702" ht="28.5" customHeight="1"/>
    <row r="703" ht="28.5" customHeight="1"/>
    <row r="704" ht="28.5" customHeight="1"/>
    <row r="705" ht="28.5" customHeight="1"/>
    <row r="706" ht="28.5" customHeight="1"/>
    <row r="707" ht="28.5" customHeight="1"/>
    <row r="708" ht="28.5" customHeight="1"/>
    <row r="709" ht="28.5" customHeight="1"/>
    <row r="710" ht="28.5" customHeight="1"/>
    <row r="711" ht="28.5" customHeight="1"/>
    <row r="712" ht="28.5" customHeight="1"/>
    <row r="713" ht="28.5" customHeight="1"/>
    <row r="714" ht="28.5" customHeight="1"/>
    <row r="715" ht="28.5" customHeight="1"/>
    <row r="716" ht="28.5" customHeight="1"/>
    <row r="717" ht="28.5" customHeight="1"/>
    <row r="718" ht="28.5" customHeight="1"/>
    <row r="719" ht="28.5" customHeight="1"/>
    <row r="720" ht="28.5" customHeight="1"/>
    <row r="721" ht="28.5" customHeight="1"/>
    <row r="722" ht="28.5" customHeight="1"/>
    <row r="723" ht="28.5" customHeight="1"/>
    <row r="724" ht="28.5" customHeight="1"/>
    <row r="725" ht="28.5" customHeight="1"/>
    <row r="726" ht="28.5" customHeight="1"/>
    <row r="727" ht="28.5" customHeight="1"/>
    <row r="728" ht="28.5" customHeight="1"/>
    <row r="729" ht="28.5" customHeight="1"/>
    <row r="730" ht="28.5" customHeight="1"/>
    <row r="731" ht="28.5" customHeight="1"/>
    <row r="732" ht="28.5" customHeight="1"/>
    <row r="733" ht="28.5" customHeight="1"/>
    <row r="734" ht="28.5" customHeight="1"/>
    <row r="735" ht="28.5" customHeight="1"/>
    <row r="736" ht="28.5" customHeight="1"/>
    <row r="737" ht="28.5" customHeight="1"/>
    <row r="738" ht="28.5" customHeight="1"/>
    <row r="739" ht="28.5" customHeight="1"/>
    <row r="740" ht="28.5" customHeight="1"/>
    <row r="741" ht="28.5" customHeight="1"/>
    <row r="742" ht="28.5" customHeight="1"/>
    <row r="743" ht="28.5" customHeight="1"/>
    <row r="744" ht="28.5" customHeight="1"/>
    <row r="745" ht="28.5" customHeight="1"/>
    <row r="746" ht="28.5" customHeight="1"/>
    <row r="747" ht="28.5" customHeight="1"/>
    <row r="748" ht="28.5" customHeight="1"/>
    <row r="749" ht="28.5" customHeight="1"/>
    <row r="750" ht="28.5" customHeight="1"/>
    <row r="751" ht="28.5" customHeight="1"/>
    <row r="752" ht="28.5" customHeight="1"/>
    <row r="753" ht="28.5" customHeight="1"/>
    <row r="754" ht="28.5" customHeight="1"/>
    <row r="755" ht="28.5" customHeight="1"/>
    <row r="756" ht="28.5" customHeight="1"/>
    <row r="757" ht="28.5" customHeight="1"/>
    <row r="758" ht="28.5" customHeight="1"/>
    <row r="759" ht="28.5" customHeight="1"/>
    <row r="760" ht="28.5" customHeight="1"/>
    <row r="761" ht="28.5" customHeight="1"/>
    <row r="762" ht="28.5" customHeight="1"/>
    <row r="763" ht="28.5" customHeight="1"/>
    <row r="764" ht="28.5" customHeight="1"/>
    <row r="765" ht="28.5" customHeight="1"/>
    <row r="766" ht="28.5" customHeight="1"/>
    <row r="767" ht="28.5" customHeight="1"/>
    <row r="768" ht="28.5" customHeight="1"/>
    <row r="769" ht="28.5" customHeight="1"/>
    <row r="770" ht="28.5" customHeight="1"/>
    <row r="771" ht="28.5" customHeight="1"/>
    <row r="772" ht="28.5" customHeight="1"/>
    <row r="773" ht="28.5" customHeight="1"/>
    <row r="774" ht="28.5" customHeight="1"/>
    <row r="775" ht="28.5" customHeight="1"/>
    <row r="776" ht="28.5" customHeight="1"/>
    <row r="777" ht="28.5" customHeight="1"/>
    <row r="778" ht="28.5" customHeight="1"/>
    <row r="779" ht="28.5" customHeight="1"/>
    <row r="780" ht="28.5" customHeight="1"/>
    <row r="781" ht="28.5" customHeight="1"/>
    <row r="782" ht="28.5" customHeight="1"/>
    <row r="783" ht="28.5" customHeight="1"/>
    <row r="784" ht="28.5" customHeight="1"/>
    <row r="785" ht="28.5" customHeight="1"/>
    <row r="786" ht="28.5" customHeight="1"/>
    <row r="787" ht="28.5" customHeight="1"/>
    <row r="788" ht="28.5" customHeight="1"/>
    <row r="789" ht="28.5" customHeight="1"/>
    <row r="790" ht="28.5" customHeight="1"/>
    <row r="791" ht="28.5" customHeight="1"/>
    <row r="792" ht="28.5" customHeight="1"/>
    <row r="793" ht="28.5" customHeight="1"/>
    <row r="794" ht="28.5" customHeight="1"/>
    <row r="795" ht="28.5" customHeight="1"/>
    <row r="796" ht="28.5" customHeight="1"/>
    <row r="797" ht="28.5" customHeight="1"/>
    <row r="798" ht="28.5" customHeight="1"/>
    <row r="799" ht="28.5" customHeight="1"/>
    <row r="800" ht="28.5" customHeight="1"/>
    <row r="801" ht="28.5" customHeight="1"/>
    <row r="802" ht="28.5" customHeight="1"/>
    <row r="803" ht="28.5" customHeight="1"/>
    <row r="804" ht="28.5" customHeight="1"/>
    <row r="805" ht="28.5" customHeight="1"/>
    <row r="806" ht="28.5" customHeight="1"/>
    <row r="807" ht="28.5" customHeight="1"/>
    <row r="808" ht="28.5" customHeight="1"/>
    <row r="809" ht="28.5" customHeight="1"/>
    <row r="810" ht="28.5" customHeight="1"/>
    <row r="811" ht="28.5" customHeight="1"/>
    <row r="812" ht="28.5" customHeight="1"/>
    <row r="813" ht="28.5" customHeight="1"/>
    <row r="814" ht="28.5" customHeight="1"/>
    <row r="815" ht="28.5" customHeight="1"/>
    <row r="816" ht="28.5" customHeight="1"/>
    <row r="817" ht="28.5" customHeight="1"/>
    <row r="818" ht="28.5" customHeight="1"/>
    <row r="819" ht="28.5" customHeight="1"/>
    <row r="820" ht="28.5" customHeight="1"/>
    <row r="821" ht="28.5" customHeight="1"/>
    <row r="822" ht="28.5" customHeight="1"/>
    <row r="823" ht="28.5" customHeight="1"/>
    <row r="824" ht="28.5" customHeight="1"/>
    <row r="825" ht="28.5" customHeight="1"/>
    <row r="826" ht="28.5" customHeight="1"/>
    <row r="827" ht="28.5" customHeight="1"/>
    <row r="828" ht="28.5" customHeight="1"/>
    <row r="829" ht="28.5" customHeight="1"/>
    <row r="830" ht="28.5" customHeight="1"/>
    <row r="831" ht="28.5" customHeight="1"/>
    <row r="832" ht="28.5" customHeight="1"/>
    <row r="833" ht="28.5" customHeight="1"/>
    <row r="834" ht="28.5" customHeight="1"/>
    <row r="835" ht="28.5" customHeight="1"/>
    <row r="836" ht="28.5" customHeight="1"/>
    <row r="837" ht="28.5" customHeight="1"/>
    <row r="838" ht="28.5" customHeight="1"/>
    <row r="839" ht="28.5" customHeight="1"/>
    <row r="840" ht="28.5" customHeight="1"/>
    <row r="841" ht="28.5" customHeight="1"/>
    <row r="842" ht="28.5" customHeight="1"/>
    <row r="843" ht="28.5" customHeight="1"/>
    <row r="844" ht="28.5" customHeight="1"/>
    <row r="845" ht="28.5" customHeight="1"/>
    <row r="846" ht="28.5" customHeight="1"/>
    <row r="847" ht="28.5" customHeight="1"/>
    <row r="848" ht="28.5" customHeight="1"/>
    <row r="849" ht="28.5" customHeight="1"/>
    <row r="850" ht="28.5" customHeight="1"/>
    <row r="851" ht="28.5" customHeight="1"/>
    <row r="852" ht="28.5" customHeight="1"/>
    <row r="853" ht="28.5" customHeight="1"/>
    <row r="854" ht="28.5" customHeight="1"/>
    <row r="855" ht="28.5" customHeight="1"/>
    <row r="856" ht="28.5" customHeight="1"/>
    <row r="857" ht="28.5" customHeight="1"/>
    <row r="858" ht="28.5" customHeight="1"/>
    <row r="859" ht="28.5" customHeight="1"/>
    <row r="860" ht="28.5" customHeight="1"/>
    <row r="861" ht="28.5" customHeight="1"/>
    <row r="862" ht="28.5" customHeight="1"/>
    <row r="863" ht="28.5" customHeight="1"/>
    <row r="864" ht="28.5" customHeight="1"/>
    <row r="865" ht="28.5" customHeight="1"/>
    <row r="866" ht="28.5" customHeight="1"/>
    <row r="867" ht="28.5" customHeight="1"/>
    <row r="868" ht="28.5" customHeight="1"/>
    <row r="869" ht="28.5" customHeight="1"/>
    <row r="870" ht="28.5" customHeight="1"/>
    <row r="871" ht="28.5" customHeight="1"/>
    <row r="872" ht="28.5" customHeight="1"/>
    <row r="873" ht="28.5" customHeight="1"/>
    <row r="874" ht="28.5" customHeight="1"/>
    <row r="875" ht="28.5" customHeight="1"/>
    <row r="876" ht="28.5" customHeight="1"/>
    <row r="877" ht="28.5" customHeight="1"/>
    <row r="878" ht="28.5" customHeight="1"/>
    <row r="879" ht="28.5" customHeight="1"/>
    <row r="880" ht="28.5" customHeight="1"/>
    <row r="881" ht="28.5" customHeight="1"/>
    <row r="882" ht="28.5" customHeight="1"/>
    <row r="883" ht="28.5" customHeight="1"/>
    <row r="884" ht="28.5" customHeight="1"/>
    <row r="885" ht="28.5" customHeight="1"/>
    <row r="886" ht="28.5" customHeight="1"/>
    <row r="887" ht="28.5" customHeight="1"/>
    <row r="888" ht="28.5" customHeight="1"/>
    <row r="889" ht="28.5" customHeight="1"/>
    <row r="890" ht="28.5" customHeight="1"/>
    <row r="891" ht="28.5" customHeight="1"/>
    <row r="892" ht="28.5" customHeight="1"/>
    <row r="893" ht="28.5" customHeight="1"/>
    <row r="894" ht="28.5" customHeight="1"/>
    <row r="895" ht="28.5" customHeight="1"/>
    <row r="896" ht="28.5" customHeight="1"/>
    <row r="897" ht="28.5" customHeight="1"/>
    <row r="898" ht="28.5" customHeight="1"/>
    <row r="899" ht="28.5" customHeight="1"/>
    <row r="900" ht="28.5" customHeight="1"/>
    <row r="901" ht="28.5" customHeight="1"/>
    <row r="902" ht="28.5" customHeight="1"/>
    <row r="903" ht="28.5" customHeight="1"/>
    <row r="904" ht="28.5" customHeight="1"/>
    <row r="905" ht="28.5" customHeight="1"/>
    <row r="906" ht="28.5" customHeight="1"/>
    <row r="907" ht="28.5" customHeight="1"/>
    <row r="908" ht="28.5" customHeight="1"/>
    <row r="909" ht="28.5" customHeight="1"/>
    <row r="910" ht="28.5" customHeight="1"/>
    <row r="911" ht="28.5" customHeight="1"/>
    <row r="912" ht="28.5" customHeight="1"/>
    <row r="913" ht="28.5" customHeight="1"/>
    <row r="914" ht="28.5" customHeight="1"/>
    <row r="915" ht="28.5" customHeight="1"/>
    <row r="916" ht="28.5" customHeight="1"/>
    <row r="917" ht="28.5" customHeight="1"/>
    <row r="918" ht="28.5" customHeight="1"/>
    <row r="919" ht="28.5" customHeight="1"/>
    <row r="920" ht="28.5" customHeight="1"/>
    <row r="921" ht="28.5" customHeight="1"/>
    <row r="922" ht="28.5" customHeight="1"/>
    <row r="923" ht="28.5" customHeight="1"/>
    <row r="924" ht="28.5" customHeight="1"/>
    <row r="925" ht="28.5" customHeight="1"/>
    <row r="926" ht="28.5" customHeight="1"/>
    <row r="927" ht="28.5" customHeight="1"/>
    <row r="928" ht="28.5" customHeight="1"/>
    <row r="929" ht="28.5" customHeight="1"/>
    <row r="930" ht="28.5" customHeight="1"/>
    <row r="931" ht="28.5" customHeight="1"/>
    <row r="932" ht="28.5" customHeight="1"/>
    <row r="933" ht="28.5" customHeight="1"/>
    <row r="934" ht="28.5" customHeight="1"/>
    <row r="935" ht="28.5" customHeight="1"/>
    <row r="936" ht="28.5" customHeight="1"/>
    <row r="937" ht="28.5" customHeight="1"/>
    <row r="938" ht="28.5" customHeight="1"/>
    <row r="939" ht="28.5" customHeight="1"/>
    <row r="940" ht="28.5" customHeight="1"/>
    <row r="941" ht="28.5" customHeight="1"/>
    <row r="942" ht="28.5" customHeight="1"/>
    <row r="943" ht="28.5" customHeight="1"/>
    <row r="944" ht="28.5" customHeight="1"/>
    <row r="945" ht="28.5" customHeight="1"/>
    <row r="946" ht="28.5" customHeight="1"/>
    <row r="947" ht="28.5" customHeight="1"/>
    <row r="948" ht="28.5" customHeight="1"/>
    <row r="949" ht="28.5" customHeight="1"/>
    <row r="950" ht="28.5" customHeight="1"/>
    <row r="951" ht="28.5" customHeight="1"/>
    <row r="952" ht="28.5" customHeight="1"/>
    <row r="953" ht="28.5" customHeight="1"/>
    <row r="954" ht="28.5" customHeight="1"/>
    <row r="955" ht="28.5" customHeight="1"/>
    <row r="956" ht="28.5" customHeight="1"/>
    <row r="957" ht="28.5" customHeight="1"/>
    <row r="958" ht="28.5" customHeight="1"/>
    <row r="959" ht="28.5" customHeight="1"/>
    <row r="960" ht="28.5" customHeight="1"/>
    <row r="961" ht="28.5" customHeight="1"/>
    <row r="962" ht="28.5" customHeight="1"/>
    <row r="963" ht="28.5" customHeight="1"/>
    <row r="964" ht="28.5" customHeight="1"/>
    <row r="965" ht="28.5" customHeight="1"/>
    <row r="966" ht="28.5" customHeight="1"/>
    <row r="967" ht="28.5" customHeight="1"/>
    <row r="968" ht="28.5" customHeight="1"/>
    <row r="969" ht="28.5" customHeight="1"/>
    <row r="970" ht="28.5" customHeight="1"/>
    <row r="971" ht="28.5" customHeight="1"/>
    <row r="972" ht="28.5" customHeight="1"/>
    <row r="973" ht="28.5" customHeight="1"/>
    <row r="974" ht="28.5" customHeight="1"/>
    <row r="975" ht="28.5" customHeight="1"/>
    <row r="976" ht="28.5" customHeight="1"/>
    <row r="977" ht="28.5" customHeight="1"/>
    <row r="978" ht="28.5" customHeight="1"/>
    <row r="979" ht="28.5" customHeight="1"/>
    <row r="980" ht="28.5" customHeight="1"/>
    <row r="981" ht="28.5" customHeight="1"/>
    <row r="982" ht="28.5" customHeight="1"/>
    <row r="983" ht="28.5" customHeight="1"/>
    <row r="984" ht="28.5" customHeight="1"/>
    <row r="985" ht="28.5" customHeight="1"/>
    <row r="986" ht="28.5" customHeight="1"/>
    <row r="987" ht="28.5" customHeight="1"/>
    <row r="988" ht="28.5" customHeight="1"/>
    <row r="989" ht="28.5" customHeight="1"/>
    <row r="990" ht="28.5" customHeight="1"/>
    <row r="991" ht="28.5" customHeight="1"/>
    <row r="992" ht="28.5" customHeight="1"/>
    <row r="993" ht="28.5" customHeight="1"/>
    <row r="994" ht="28.5" customHeight="1"/>
    <row r="995" ht="28.5" customHeight="1"/>
    <row r="996" ht="28.5" customHeight="1"/>
    <row r="997" ht="28.5" customHeight="1"/>
    <row r="998" ht="28.5" customHeight="1"/>
    <row r="999" ht="28.5" customHeight="1"/>
    <row r="1000" ht="28.5" customHeight="1"/>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outlineLevelCol="1"/>
  <cols>
    <col customWidth="1" min="1" max="1" width="21.25"/>
    <col collapsed="1" customWidth="1" min="2" max="2" width="21.25"/>
    <col customWidth="1" hidden="1" min="3" max="16" width="21.25" outlineLevel="1"/>
    <col customWidth="1" min="17" max="19" width="21.25"/>
  </cols>
  <sheetData>
    <row r="1" ht="30.75" customHeight="1">
      <c r="A1" s="28" t="s">
        <v>10033</v>
      </c>
      <c r="B1" s="28" t="s">
        <v>0</v>
      </c>
      <c r="C1" s="28" t="s">
        <v>1</v>
      </c>
      <c r="D1" s="28" t="s">
        <v>10069</v>
      </c>
      <c r="E1" s="28" t="s">
        <v>10070</v>
      </c>
      <c r="F1" s="28" t="s">
        <v>10071</v>
      </c>
      <c r="G1" s="28" t="s">
        <v>10072</v>
      </c>
      <c r="H1" s="28" t="s">
        <v>10073</v>
      </c>
      <c r="I1" s="28" t="s">
        <v>10074</v>
      </c>
      <c r="J1" s="28" t="s">
        <v>10043</v>
      </c>
      <c r="K1" s="28" t="s">
        <v>10044</v>
      </c>
      <c r="L1" s="28" t="s">
        <v>10075</v>
      </c>
      <c r="M1" s="28" t="s">
        <v>10076</v>
      </c>
      <c r="N1" s="28" t="s">
        <v>10077</v>
      </c>
      <c r="O1" s="28" t="s">
        <v>10078</v>
      </c>
      <c r="P1" s="28" t="s">
        <v>6</v>
      </c>
      <c r="Q1" s="28" t="s">
        <v>10052</v>
      </c>
      <c r="R1" s="28" t="s">
        <v>10079</v>
      </c>
      <c r="S1" s="28" t="s">
        <v>10080</v>
      </c>
    </row>
    <row r="2" ht="24.0" customHeight="1">
      <c r="A2" s="31"/>
      <c r="B2" s="28" t="s">
        <v>9964</v>
      </c>
      <c r="C2" s="28" t="s">
        <v>10081</v>
      </c>
      <c r="D2" s="28" t="s">
        <v>10082</v>
      </c>
      <c r="E2" s="28" t="s">
        <v>10059</v>
      </c>
      <c r="F2" s="28" t="s">
        <v>10063</v>
      </c>
      <c r="G2" s="28" t="s">
        <v>10044</v>
      </c>
      <c r="H2" s="31"/>
      <c r="I2" s="28" t="s">
        <v>10083</v>
      </c>
      <c r="J2" s="28" t="s">
        <v>10062</v>
      </c>
      <c r="K2" s="28" t="s">
        <v>74</v>
      </c>
      <c r="L2" s="30">
        <v>4.3</v>
      </c>
      <c r="M2" s="31"/>
      <c r="N2" s="30">
        <v>0.035</v>
      </c>
      <c r="O2" s="28" t="s">
        <v>10084</v>
      </c>
      <c r="P2" s="28" t="s">
        <v>9966</v>
      </c>
      <c r="Q2" s="29" t="str">
        <f>IFERROR(__xludf.DUMMYFUNCTION("GOOGLETRANSLATE(P2, ""fr"", ""en"")"),"Stainless steel snowman pendant necklace.")</f>
        <v>Stainless steel snowman pendant necklace.</v>
      </c>
      <c r="R2" s="29"/>
      <c r="S2" s="29"/>
    </row>
    <row r="3" ht="24.0" customHeight="1">
      <c r="A3" s="31"/>
      <c r="B3" s="28" t="s">
        <v>10017</v>
      </c>
      <c r="C3" s="28" t="s">
        <v>10081</v>
      </c>
      <c r="D3" s="28" t="s">
        <v>10082</v>
      </c>
      <c r="E3" s="28" t="s">
        <v>10059</v>
      </c>
      <c r="F3" s="28" t="s">
        <v>10063</v>
      </c>
      <c r="G3" s="28" t="s">
        <v>10044</v>
      </c>
      <c r="H3" s="31"/>
      <c r="I3" s="28" t="s">
        <v>10083</v>
      </c>
      <c r="J3" s="28" t="s">
        <v>10062</v>
      </c>
      <c r="K3" s="28" t="s">
        <v>14</v>
      </c>
      <c r="L3" s="30">
        <v>76.1</v>
      </c>
      <c r="M3" s="31"/>
      <c r="N3" s="30">
        <v>1.85</v>
      </c>
      <c r="O3" s="28" t="s">
        <v>10084</v>
      </c>
      <c r="P3" s="28" t="s">
        <v>10019</v>
      </c>
      <c r="Q3" s="29" t="str">
        <f>IFERROR(__xludf.DUMMYFUNCTION("GOOGLETRANSLATE(P3,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R3" s="29"/>
      <c r="S3" s="29"/>
    </row>
    <row r="4" ht="24.0" customHeight="1">
      <c r="A4" s="31"/>
      <c r="B4" s="28" t="s">
        <v>10020</v>
      </c>
      <c r="C4" s="28" t="s">
        <v>10081</v>
      </c>
      <c r="D4" s="28" t="s">
        <v>10082</v>
      </c>
      <c r="E4" s="28" t="s">
        <v>10059</v>
      </c>
      <c r="F4" s="28" t="s">
        <v>10063</v>
      </c>
      <c r="G4" s="28" t="s">
        <v>10044</v>
      </c>
      <c r="H4" s="31"/>
      <c r="I4" s="28" t="s">
        <v>10083</v>
      </c>
      <c r="J4" s="28" t="s">
        <v>10062</v>
      </c>
      <c r="K4" s="28" t="s">
        <v>14</v>
      </c>
      <c r="L4" s="30">
        <v>81.6</v>
      </c>
      <c r="M4" s="31"/>
      <c r="N4" s="30">
        <v>1.85</v>
      </c>
      <c r="O4" s="28" t="s">
        <v>10084</v>
      </c>
      <c r="P4" s="28" t="s">
        <v>10019</v>
      </c>
      <c r="Q4" s="29" t="str">
        <f>IFERROR(__xludf.DUMMYFUNCTION("GOOGLETRANSLATE(P4,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R4" s="29"/>
      <c r="S4" s="29"/>
    </row>
    <row r="5" ht="24.0" customHeight="1">
      <c r="A5" s="31"/>
      <c r="B5" s="28" t="s">
        <v>10021</v>
      </c>
      <c r="C5" s="28" t="s">
        <v>10081</v>
      </c>
      <c r="D5" s="28" t="s">
        <v>10082</v>
      </c>
      <c r="E5" s="28" t="s">
        <v>10059</v>
      </c>
      <c r="F5" s="28" t="s">
        <v>10063</v>
      </c>
      <c r="G5" s="28" t="s">
        <v>10044</v>
      </c>
      <c r="H5" s="31"/>
      <c r="I5" s="28" t="s">
        <v>10083</v>
      </c>
      <c r="J5" s="28" t="s">
        <v>10062</v>
      </c>
      <c r="K5" s="28" t="s">
        <v>596</v>
      </c>
      <c r="L5" s="30">
        <v>79.7</v>
      </c>
      <c r="M5" s="31"/>
      <c r="N5" s="30">
        <v>1.85</v>
      </c>
      <c r="O5" s="28" t="s">
        <v>10084</v>
      </c>
      <c r="P5" s="28" t="s">
        <v>10019</v>
      </c>
      <c r="Q5" s="29" t="str">
        <f>IFERROR(__xludf.DUMMYFUNCTION("GOOGLETRANSLATE(P5,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R5" s="29"/>
      <c r="S5" s="29"/>
    </row>
    <row r="6" ht="24.0" customHeight="1">
      <c r="A6" s="31"/>
      <c r="B6" s="28" t="s">
        <v>10022</v>
      </c>
      <c r="C6" s="28" t="s">
        <v>10081</v>
      </c>
      <c r="D6" s="28" t="s">
        <v>10082</v>
      </c>
      <c r="E6" s="28" t="s">
        <v>10059</v>
      </c>
      <c r="F6" s="28" t="s">
        <v>10063</v>
      </c>
      <c r="G6" s="28" t="s">
        <v>10044</v>
      </c>
      <c r="H6" s="31"/>
      <c r="I6" s="28" t="s">
        <v>10083</v>
      </c>
      <c r="J6" s="28" t="s">
        <v>10062</v>
      </c>
      <c r="K6" s="28" t="s">
        <v>128</v>
      </c>
      <c r="L6" s="30">
        <v>77.2</v>
      </c>
      <c r="M6" s="31"/>
      <c r="N6" s="30">
        <v>1.85</v>
      </c>
      <c r="O6" s="28" t="s">
        <v>10084</v>
      </c>
      <c r="P6" s="28" t="s">
        <v>10023</v>
      </c>
      <c r="Q6" s="29" t="str">
        <f>IFERROR(__xludf.DUMMYFUNCTION("GOOGLETRANSLATE(P6, ""fr"", ""en"")"),"Set of 9 stainless steel necklaces, delivered hanging on their linen-covered display stand. Ready for shelf or window display. Protected by bubble wrap during delivery.")</f>
        <v>Set of 9 stainless steel necklaces, delivered hanging on their linen-covered display stand. Ready for shelf or window display. Protected by bubble wrap during delivery.</v>
      </c>
      <c r="R6" s="29"/>
      <c r="S6" s="29"/>
    </row>
    <row r="7" ht="24.0" customHeight="1">
      <c r="A7" s="31"/>
      <c r="B7" s="28" t="s">
        <v>10024</v>
      </c>
      <c r="C7" s="28" t="s">
        <v>10081</v>
      </c>
      <c r="D7" s="28" t="s">
        <v>10082</v>
      </c>
      <c r="E7" s="28" t="s">
        <v>10059</v>
      </c>
      <c r="F7" s="28" t="s">
        <v>10063</v>
      </c>
      <c r="G7" s="28" t="s">
        <v>10044</v>
      </c>
      <c r="H7" s="31"/>
      <c r="I7" s="28" t="s">
        <v>10083</v>
      </c>
      <c r="J7" s="28" t="s">
        <v>10062</v>
      </c>
      <c r="K7" s="28" t="s">
        <v>74</v>
      </c>
      <c r="L7" s="30">
        <v>111.9</v>
      </c>
      <c r="M7" s="31"/>
      <c r="N7" s="30">
        <v>1.85</v>
      </c>
      <c r="O7" s="28" t="s">
        <v>10084</v>
      </c>
      <c r="P7" s="28" t="s">
        <v>10026</v>
      </c>
      <c r="Q7" s="29" t="str">
        <f>IFERROR(__xludf.DUMMYFUNCTION("GOOGLETRANSLATE(P7, ""fr"", ""en"")"),"Set of 15 stainless steel necklaces, delivered hanging on their linen-covered display stand. Ready for shelf or window display. Protected by bubble wrap during delivery.")</f>
        <v>Set of 15 stainless steel necklaces, delivered hanging on their linen-covered display stand. Ready for shelf or window display. Protected by bubble wrap during delivery.</v>
      </c>
      <c r="R7" s="29"/>
      <c r="S7" s="29"/>
    </row>
    <row r="8" ht="24.0" customHeight="1">
      <c r="A8" s="31"/>
      <c r="B8" s="28" t="s">
        <v>10027</v>
      </c>
      <c r="C8" s="28" t="s">
        <v>10081</v>
      </c>
      <c r="D8" s="28" t="s">
        <v>10082</v>
      </c>
      <c r="E8" s="28" t="s">
        <v>10059</v>
      </c>
      <c r="F8" s="28" t="s">
        <v>10063</v>
      </c>
      <c r="G8" s="28" t="s">
        <v>10044</v>
      </c>
      <c r="H8" s="31"/>
      <c r="I8" s="28" t="s">
        <v>10083</v>
      </c>
      <c r="J8" s="28" t="s">
        <v>10062</v>
      </c>
      <c r="K8" s="28" t="s">
        <v>14</v>
      </c>
      <c r="L8" s="30">
        <v>80.9</v>
      </c>
      <c r="M8" s="31"/>
      <c r="N8" s="30">
        <v>1.85</v>
      </c>
      <c r="O8" s="28" t="s">
        <v>10084</v>
      </c>
      <c r="P8" s="28" t="s">
        <v>10019</v>
      </c>
      <c r="Q8" s="29" t="str">
        <f>IFERROR(__xludf.DUMMYFUNCTION("GOOGLETRANSLATE(P8, ""fr"", ""en"")"),"Set of 16 stainless steel necklaces, delivered hanging on their linen-covered display stand. Ready for shelf or window display. Protected by bubble wrap during delivery.")</f>
        <v>Set of 16 stainless steel necklaces, delivered hanging on their linen-covered display stand. Ready for shelf or window display. Protected by bubble wrap during delivery.</v>
      </c>
      <c r="R8" s="29"/>
      <c r="S8" s="29"/>
    </row>
    <row r="9" ht="24.0" customHeight="1">
      <c r="A9" s="31"/>
      <c r="B9" s="28" t="s">
        <v>10028</v>
      </c>
      <c r="C9" s="28" t="s">
        <v>10081</v>
      </c>
      <c r="D9" s="28" t="s">
        <v>10082</v>
      </c>
      <c r="E9" s="28" t="s">
        <v>333</v>
      </c>
      <c r="F9" s="28" t="s">
        <v>10063</v>
      </c>
      <c r="G9" s="28" t="s">
        <v>10044</v>
      </c>
      <c r="H9" s="31"/>
      <c r="I9" s="28" t="s">
        <v>10083</v>
      </c>
      <c r="J9" s="28" t="s">
        <v>10062</v>
      </c>
      <c r="K9" s="28" t="s">
        <v>128</v>
      </c>
      <c r="L9" s="30">
        <v>88.3</v>
      </c>
      <c r="M9" s="31"/>
      <c r="N9" s="30">
        <v>1.5</v>
      </c>
      <c r="O9" s="28" t="s">
        <v>10084</v>
      </c>
      <c r="P9" s="28" t="s">
        <v>7494</v>
      </c>
      <c r="Q9" s="29" t="str">
        <f>IFERROR(__xludf.DUMMYFUNCTION("GOOGLETRANSLATE(P9, ""fr"", ""en"")"),"Set of 15 pairs of stainless steel earrings, delivered with a metal display stand. Ready for window or shelf display. Carefully packaged with bubble wrap protection for delivery.")</f>
        <v>Set of 15 pairs of stainless steel earrings, delivered with a metal display stand. Ready for window or shelf display. Carefully packaged with bubble wrap protection for delivery.</v>
      </c>
      <c r="R9" s="29"/>
      <c r="S9" s="29"/>
    </row>
    <row r="10" ht="24.0" customHeight="1">
      <c r="A10" s="31"/>
      <c r="B10" s="28" t="s">
        <v>10029</v>
      </c>
      <c r="C10" s="28" t="s">
        <v>10081</v>
      </c>
      <c r="D10" s="28" t="s">
        <v>10082</v>
      </c>
      <c r="E10" s="28" t="s">
        <v>10067</v>
      </c>
      <c r="F10" s="28" t="s">
        <v>10063</v>
      </c>
      <c r="G10" s="28" t="s">
        <v>10044</v>
      </c>
      <c r="H10" s="31"/>
      <c r="I10" s="28" t="s">
        <v>10083</v>
      </c>
      <c r="J10" s="28" t="s">
        <v>10062</v>
      </c>
      <c r="K10" s="28" t="s">
        <v>3827</v>
      </c>
      <c r="L10" s="30">
        <v>2.8</v>
      </c>
      <c r="M10" s="31"/>
      <c r="N10" s="30">
        <v>0.001</v>
      </c>
      <c r="O10" s="28" t="s">
        <v>10084</v>
      </c>
      <c r="P10" s="28" t="s">
        <v>10068</v>
      </c>
      <c r="Q10" s="29" t="str">
        <f>IFERROR(__xludf.DUMMYFUNCTION("GOOGLETRANSLATE(P10, ""fr"", ""en"")"),"Stainless steel pendant")</f>
        <v>Stainless steel pendant</v>
      </c>
      <c r="R10" s="29"/>
      <c r="S10" s="29"/>
    </row>
    <row r="11" ht="24.0" customHeight="1">
      <c r="A11" s="31"/>
      <c r="B11" s="28" t="s">
        <v>10030</v>
      </c>
      <c r="C11" s="28" t="s">
        <v>10081</v>
      </c>
      <c r="D11" s="28" t="s">
        <v>10082</v>
      </c>
      <c r="E11" s="28" t="s">
        <v>10067</v>
      </c>
      <c r="F11" s="28" t="s">
        <v>10063</v>
      </c>
      <c r="G11" s="28" t="s">
        <v>10044</v>
      </c>
      <c r="H11" s="31"/>
      <c r="I11" s="28" t="s">
        <v>10083</v>
      </c>
      <c r="J11" s="28" t="s">
        <v>10062</v>
      </c>
      <c r="K11" s="28" t="s">
        <v>9813</v>
      </c>
      <c r="L11" s="30">
        <v>1.7</v>
      </c>
      <c r="M11" s="31"/>
      <c r="N11" s="30">
        <v>0.001</v>
      </c>
      <c r="O11" s="28" t="s">
        <v>10084</v>
      </c>
      <c r="P11" s="28" t="s">
        <v>10068</v>
      </c>
      <c r="Q11" s="29" t="str">
        <f>IFERROR(__xludf.DUMMYFUNCTION("GOOGLETRANSLATE(P11, ""fr"", ""en"")"),"Stainless steel pendant")</f>
        <v>Stainless steel pendant</v>
      </c>
      <c r="R11" s="29"/>
      <c r="S11" s="29"/>
    </row>
    <row r="12" ht="24.0" customHeight="1">
      <c r="A12" s="31"/>
      <c r="B12" s="28" t="s">
        <v>10031</v>
      </c>
      <c r="C12" s="28" t="s">
        <v>10081</v>
      </c>
      <c r="D12" s="28" t="s">
        <v>10082</v>
      </c>
      <c r="E12" s="28" t="s">
        <v>10067</v>
      </c>
      <c r="F12" s="28" t="s">
        <v>10063</v>
      </c>
      <c r="G12" s="28" t="s">
        <v>10044</v>
      </c>
      <c r="H12" s="31"/>
      <c r="I12" s="28" t="s">
        <v>10083</v>
      </c>
      <c r="J12" s="28" t="s">
        <v>10062</v>
      </c>
      <c r="K12" s="28" t="s">
        <v>120</v>
      </c>
      <c r="L12" s="30">
        <v>2.5</v>
      </c>
      <c r="M12" s="31"/>
      <c r="N12" s="30">
        <v>0.001</v>
      </c>
      <c r="O12" s="28" t="s">
        <v>10084</v>
      </c>
      <c r="P12" s="28" t="s">
        <v>10068</v>
      </c>
      <c r="Q12" s="29" t="str">
        <f>IFERROR(__xludf.DUMMYFUNCTION("GOOGLETRANSLATE(P12, ""fr"", ""en"")"),"Stainless steel pendant")</f>
        <v>Stainless steel pendant</v>
      </c>
      <c r="R12" s="29"/>
      <c r="S12" s="29"/>
    </row>
    <row r="13" ht="24.0" customHeight="1">
      <c r="A13" s="31"/>
      <c r="B13" s="28" t="s">
        <v>10032</v>
      </c>
      <c r="C13" s="28" t="s">
        <v>10081</v>
      </c>
      <c r="D13" s="28" t="s">
        <v>10082</v>
      </c>
      <c r="E13" s="28" t="s">
        <v>10067</v>
      </c>
      <c r="F13" s="28" t="s">
        <v>10063</v>
      </c>
      <c r="G13" s="28" t="s">
        <v>10044</v>
      </c>
      <c r="H13" s="31"/>
      <c r="I13" s="28" t="s">
        <v>10083</v>
      </c>
      <c r="J13" s="28" t="s">
        <v>10062</v>
      </c>
      <c r="K13" s="28" t="s">
        <v>42</v>
      </c>
      <c r="L13" s="30">
        <v>2.5</v>
      </c>
      <c r="M13" s="31"/>
      <c r="N13" s="30">
        <v>0.001</v>
      </c>
      <c r="O13" s="28" t="s">
        <v>10084</v>
      </c>
      <c r="P13" s="28" t="s">
        <v>10068</v>
      </c>
      <c r="Q13" s="29" t="str">
        <f>IFERROR(__xludf.DUMMYFUNCTION("GOOGLETRANSLATE(P13, ""fr"", ""en"")"),"Stainless steel pendant")</f>
        <v>Stainless steel pendant</v>
      </c>
      <c r="R13" s="29"/>
      <c r="S13" s="29"/>
    </row>
    <row r="14" ht="24.0" customHeight="1">
      <c r="B14" s="32"/>
      <c r="C14" s="32"/>
      <c r="D14" s="32"/>
      <c r="E14" s="32"/>
      <c r="F14" s="32"/>
      <c r="G14" s="32"/>
      <c r="I14" s="32"/>
      <c r="J14" s="32"/>
      <c r="K14" s="32"/>
      <c r="O14" s="32"/>
      <c r="P14" s="32"/>
      <c r="Q14" s="32"/>
      <c r="R14" s="32"/>
      <c r="S14" s="32"/>
    </row>
    <row r="15" ht="24.0" customHeight="1">
      <c r="B15" s="32"/>
      <c r="C15" s="32"/>
      <c r="D15" s="32"/>
      <c r="E15" s="32"/>
      <c r="F15" s="32"/>
      <c r="G15" s="32"/>
      <c r="I15" s="32"/>
      <c r="J15" s="32"/>
      <c r="K15" s="32"/>
      <c r="O15" s="32"/>
      <c r="P15" s="32"/>
      <c r="Q15" s="32"/>
      <c r="R15" s="32"/>
      <c r="S15" s="32"/>
    </row>
    <row r="16" ht="24.0" customHeight="1">
      <c r="B16" s="32"/>
      <c r="C16" s="32"/>
      <c r="D16" s="32"/>
      <c r="E16" s="32"/>
      <c r="F16" s="32"/>
      <c r="G16" s="32"/>
      <c r="I16" s="32"/>
      <c r="J16" s="32"/>
      <c r="K16" s="32"/>
      <c r="O16" s="32"/>
      <c r="P16" s="32"/>
      <c r="Q16" s="32"/>
      <c r="R16" s="32"/>
      <c r="S16" s="32"/>
    </row>
    <row r="17" ht="24.0" customHeight="1">
      <c r="B17" s="32"/>
      <c r="C17" s="32"/>
      <c r="D17" s="32"/>
      <c r="E17" s="32"/>
      <c r="F17" s="32"/>
      <c r="G17" s="32"/>
      <c r="I17" s="32"/>
      <c r="J17" s="32"/>
      <c r="K17" s="32"/>
      <c r="O17" s="32"/>
      <c r="P17" s="32"/>
      <c r="Q17" s="32"/>
      <c r="R17" s="32"/>
      <c r="S17" s="32"/>
    </row>
    <row r="18" ht="24.0" customHeight="1">
      <c r="B18" s="32"/>
      <c r="C18" s="32"/>
      <c r="D18" s="32"/>
      <c r="E18" s="32"/>
      <c r="F18" s="32"/>
      <c r="G18" s="32"/>
      <c r="I18" s="32"/>
      <c r="J18" s="32"/>
      <c r="K18" s="32"/>
      <c r="O18" s="32"/>
      <c r="P18" s="32"/>
      <c r="Q18" s="32"/>
      <c r="R18" s="32"/>
      <c r="S18" s="32"/>
    </row>
    <row r="19" ht="24.0" customHeight="1">
      <c r="B19" s="32"/>
      <c r="C19" s="32"/>
      <c r="D19" s="32"/>
      <c r="E19" s="32"/>
      <c r="F19" s="32"/>
      <c r="G19" s="32"/>
      <c r="I19" s="32"/>
      <c r="J19" s="32"/>
      <c r="K19" s="32"/>
      <c r="O19" s="32"/>
      <c r="P19" s="32"/>
      <c r="Q19" s="32"/>
      <c r="R19" s="32"/>
      <c r="S19" s="32"/>
    </row>
    <row r="20" ht="24.0" customHeight="1">
      <c r="B20" s="32"/>
      <c r="C20" s="32"/>
      <c r="D20" s="32"/>
      <c r="E20" s="32"/>
      <c r="F20" s="32"/>
      <c r="G20" s="32"/>
      <c r="I20" s="32"/>
      <c r="J20" s="32"/>
      <c r="K20" s="32"/>
      <c r="O20" s="32"/>
      <c r="P20" s="32"/>
      <c r="Q20" s="32"/>
      <c r="R20" s="32"/>
      <c r="S20" s="32"/>
    </row>
    <row r="21" ht="24.0" customHeight="1">
      <c r="B21" s="32"/>
      <c r="C21" s="32"/>
      <c r="D21" s="32"/>
      <c r="E21" s="32"/>
      <c r="F21" s="32"/>
      <c r="G21" s="32"/>
      <c r="I21" s="32"/>
      <c r="J21" s="32"/>
      <c r="K21" s="32"/>
      <c r="O21" s="32"/>
      <c r="P21" s="32"/>
      <c r="Q21" s="32"/>
      <c r="R21" s="32"/>
      <c r="S21" s="32"/>
    </row>
    <row r="22" ht="24.0" customHeight="1">
      <c r="B22" s="32"/>
      <c r="C22" s="32"/>
      <c r="D22" s="32"/>
      <c r="E22" s="32"/>
      <c r="F22" s="32"/>
      <c r="G22" s="32"/>
      <c r="I22" s="32"/>
      <c r="J22" s="32"/>
      <c r="K22" s="32"/>
      <c r="O22" s="32"/>
      <c r="P22" s="32"/>
      <c r="Q22" s="32"/>
      <c r="R22" s="32"/>
      <c r="S22" s="32"/>
    </row>
    <row r="23" ht="24.0" customHeight="1">
      <c r="B23" s="32"/>
      <c r="C23" s="32"/>
      <c r="D23" s="32"/>
      <c r="E23" s="32"/>
      <c r="F23" s="32"/>
      <c r="G23" s="32"/>
      <c r="I23" s="32"/>
      <c r="J23" s="32"/>
      <c r="K23" s="32"/>
      <c r="O23" s="32"/>
      <c r="P23" s="32"/>
      <c r="Q23" s="32"/>
      <c r="R23" s="32"/>
      <c r="S23" s="32"/>
    </row>
    <row r="24" ht="24.0" customHeight="1">
      <c r="B24" s="32"/>
      <c r="C24" s="32"/>
      <c r="D24" s="32"/>
      <c r="E24" s="32"/>
      <c r="F24" s="32"/>
      <c r="G24" s="32"/>
      <c r="I24" s="32"/>
      <c r="J24" s="32"/>
      <c r="K24" s="32"/>
      <c r="O24" s="32"/>
      <c r="P24" s="32"/>
      <c r="Q24" s="32"/>
      <c r="R24" s="32"/>
      <c r="S24" s="32"/>
    </row>
    <row r="25" ht="24.0" customHeight="1">
      <c r="B25" s="32"/>
      <c r="C25" s="32"/>
      <c r="D25" s="32"/>
      <c r="E25" s="32"/>
      <c r="F25" s="32"/>
      <c r="G25" s="32"/>
      <c r="I25" s="32"/>
      <c r="J25" s="32"/>
      <c r="K25" s="32"/>
      <c r="O25" s="32"/>
      <c r="P25" s="32"/>
      <c r="Q25" s="32"/>
      <c r="R25" s="32"/>
      <c r="S25" s="32"/>
    </row>
    <row r="26" ht="24.0" customHeight="1">
      <c r="B26" s="32"/>
      <c r="C26" s="32"/>
      <c r="D26" s="32"/>
      <c r="E26" s="32"/>
      <c r="F26" s="32"/>
      <c r="G26" s="32"/>
      <c r="I26" s="32"/>
      <c r="J26" s="32"/>
      <c r="K26" s="32"/>
      <c r="O26" s="32"/>
      <c r="P26" s="32"/>
      <c r="Q26" s="32"/>
      <c r="R26" s="32"/>
      <c r="S26" s="32"/>
    </row>
    <row r="27" ht="24.0" customHeight="1">
      <c r="B27" s="32"/>
      <c r="C27" s="32"/>
      <c r="D27" s="32"/>
      <c r="E27" s="32"/>
      <c r="F27" s="32"/>
      <c r="G27" s="32"/>
      <c r="I27" s="32"/>
      <c r="J27" s="32"/>
      <c r="K27" s="32"/>
      <c r="O27" s="32"/>
      <c r="P27" s="32"/>
      <c r="Q27" s="32"/>
      <c r="R27" s="32"/>
      <c r="S27" s="32"/>
    </row>
    <row r="28" ht="24.0" customHeight="1">
      <c r="B28" s="32"/>
      <c r="C28" s="32"/>
      <c r="D28" s="32"/>
      <c r="E28" s="32"/>
      <c r="F28" s="32"/>
      <c r="G28" s="32"/>
      <c r="I28" s="32"/>
      <c r="J28" s="32"/>
      <c r="K28" s="32"/>
      <c r="O28" s="32"/>
      <c r="P28" s="32"/>
      <c r="Q28" s="32"/>
      <c r="R28" s="32"/>
      <c r="S28" s="32"/>
    </row>
    <row r="29" ht="24.0" customHeight="1">
      <c r="B29" s="32"/>
      <c r="C29" s="32"/>
      <c r="D29" s="32"/>
      <c r="E29" s="32"/>
      <c r="F29" s="32"/>
      <c r="G29" s="32"/>
      <c r="I29" s="32"/>
      <c r="J29" s="32"/>
      <c r="K29" s="32"/>
      <c r="O29" s="32"/>
      <c r="P29" s="32"/>
      <c r="Q29" s="32"/>
      <c r="R29" s="32"/>
      <c r="S29" s="32"/>
    </row>
    <row r="30" ht="24.0" customHeight="1">
      <c r="B30" s="32"/>
      <c r="C30" s="32"/>
      <c r="D30" s="32"/>
      <c r="E30" s="32"/>
      <c r="F30" s="32"/>
      <c r="G30" s="32"/>
      <c r="I30" s="32"/>
      <c r="J30" s="32"/>
      <c r="K30" s="32"/>
      <c r="O30" s="32"/>
      <c r="P30" s="32"/>
      <c r="Q30" s="32"/>
      <c r="R30" s="32"/>
      <c r="S30" s="32"/>
    </row>
    <row r="31" ht="24.0" customHeight="1">
      <c r="B31" s="32"/>
      <c r="C31" s="32"/>
      <c r="D31" s="32"/>
      <c r="E31" s="32"/>
      <c r="F31" s="32"/>
      <c r="G31" s="32"/>
      <c r="I31" s="32"/>
      <c r="J31" s="32"/>
      <c r="K31" s="32"/>
      <c r="O31" s="32"/>
      <c r="P31" s="32"/>
      <c r="Q31" s="32"/>
      <c r="R31" s="32"/>
      <c r="S31" s="32"/>
    </row>
    <row r="32" ht="24.0" customHeight="1">
      <c r="B32" s="32"/>
      <c r="C32" s="32"/>
      <c r="D32" s="32"/>
      <c r="E32" s="32"/>
      <c r="F32" s="32"/>
      <c r="G32" s="32"/>
      <c r="I32" s="32"/>
      <c r="J32" s="32"/>
      <c r="K32" s="32"/>
      <c r="O32" s="32"/>
      <c r="P32" s="32"/>
      <c r="Q32" s="32"/>
      <c r="R32" s="32"/>
      <c r="S32" s="32"/>
    </row>
    <row r="33" ht="24.0" customHeight="1">
      <c r="B33" s="32"/>
      <c r="C33" s="32"/>
      <c r="D33" s="32"/>
      <c r="E33" s="32"/>
      <c r="F33" s="32"/>
      <c r="G33" s="32"/>
      <c r="I33" s="32"/>
      <c r="J33" s="32"/>
      <c r="K33" s="32"/>
      <c r="O33" s="32"/>
      <c r="P33" s="32"/>
      <c r="Q33" s="32"/>
      <c r="R33" s="32"/>
      <c r="S33" s="32"/>
    </row>
    <row r="34" ht="24.0" customHeight="1">
      <c r="B34" s="32"/>
      <c r="C34" s="32"/>
      <c r="D34" s="32"/>
      <c r="E34" s="32"/>
      <c r="F34" s="32"/>
      <c r="G34" s="32"/>
      <c r="I34" s="32"/>
      <c r="J34" s="32"/>
      <c r="K34" s="32"/>
      <c r="O34" s="32"/>
      <c r="P34" s="32"/>
      <c r="Q34" s="32"/>
      <c r="R34" s="32"/>
      <c r="S34" s="32"/>
    </row>
    <row r="35" ht="24.0" customHeight="1">
      <c r="B35" s="32"/>
      <c r="C35" s="32"/>
      <c r="D35" s="32"/>
      <c r="E35" s="32"/>
      <c r="F35" s="32"/>
      <c r="G35" s="32"/>
      <c r="I35" s="32"/>
      <c r="J35" s="32"/>
      <c r="K35" s="32"/>
      <c r="O35" s="32"/>
      <c r="P35" s="32"/>
      <c r="Q35" s="32"/>
      <c r="R35" s="32"/>
      <c r="S35" s="32"/>
    </row>
    <row r="36" ht="24.0" customHeight="1">
      <c r="B36" s="32"/>
      <c r="C36" s="32"/>
      <c r="D36" s="32"/>
      <c r="E36" s="32"/>
      <c r="F36" s="32"/>
      <c r="G36" s="32"/>
      <c r="I36" s="32"/>
      <c r="J36" s="32"/>
      <c r="K36" s="32"/>
      <c r="O36" s="32"/>
      <c r="P36" s="32"/>
      <c r="Q36" s="32"/>
      <c r="R36" s="32"/>
      <c r="S36" s="32"/>
    </row>
    <row r="37" ht="24.0" customHeight="1">
      <c r="B37" s="32"/>
      <c r="C37" s="32"/>
      <c r="D37" s="32"/>
      <c r="E37" s="32"/>
      <c r="F37" s="32"/>
      <c r="G37" s="32"/>
      <c r="I37" s="32"/>
      <c r="J37" s="32"/>
      <c r="K37" s="32"/>
      <c r="O37" s="32"/>
      <c r="P37" s="32"/>
      <c r="Q37" s="32"/>
      <c r="R37" s="32"/>
      <c r="S37" s="32"/>
    </row>
    <row r="38" ht="24.0" customHeight="1">
      <c r="B38" s="32"/>
      <c r="C38" s="32"/>
      <c r="D38" s="32"/>
      <c r="E38" s="32"/>
      <c r="F38" s="32"/>
      <c r="G38" s="32"/>
      <c r="I38" s="32"/>
      <c r="J38" s="32"/>
      <c r="K38" s="32"/>
      <c r="O38" s="32"/>
      <c r="P38" s="32"/>
      <c r="Q38" s="32"/>
      <c r="R38" s="32"/>
      <c r="S38" s="32"/>
    </row>
    <row r="39" ht="24.0" customHeight="1">
      <c r="B39" s="32"/>
      <c r="C39" s="32"/>
      <c r="D39" s="32"/>
      <c r="E39" s="32"/>
      <c r="F39" s="32"/>
      <c r="G39" s="32"/>
      <c r="I39" s="32"/>
      <c r="J39" s="32"/>
      <c r="K39" s="32"/>
      <c r="O39" s="32"/>
      <c r="P39" s="32"/>
      <c r="Q39" s="32"/>
      <c r="R39" s="32"/>
      <c r="S39" s="32"/>
    </row>
    <row r="40" ht="24.0" customHeight="1">
      <c r="B40" s="32"/>
      <c r="C40" s="32"/>
      <c r="D40" s="32"/>
      <c r="E40" s="32"/>
      <c r="F40" s="32"/>
      <c r="G40" s="32"/>
      <c r="I40" s="32"/>
      <c r="J40" s="32"/>
      <c r="K40" s="32"/>
      <c r="O40" s="32"/>
      <c r="P40" s="32"/>
      <c r="Q40" s="32"/>
      <c r="R40" s="32"/>
      <c r="S40" s="32"/>
    </row>
    <row r="41" ht="24.0" customHeight="1">
      <c r="B41" s="32"/>
      <c r="C41" s="32"/>
      <c r="D41" s="32"/>
      <c r="E41" s="32"/>
      <c r="F41" s="32"/>
      <c r="G41" s="32"/>
      <c r="I41" s="32"/>
      <c r="J41" s="32"/>
      <c r="K41" s="32"/>
      <c r="O41" s="32"/>
      <c r="P41" s="32"/>
      <c r="Q41" s="32"/>
      <c r="R41" s="32"/>
      <c r="S41" s="32"/>
    </row>
    <row r="42" ht="24.0" customHeight="1">
      <c r="B42" s="32"/>
      <c r="C42" s="32"/>
      <c r="D42" s="32"/>
      <c r="E42" s="32"/>
      <c r="F42" s="32"/>
      <c r="G42" s="32"/>
      <c r="I42" s="32"/>
      <c r="J42" s="32"/>
      <c r="K42" s="32"/>
      <c r="O42" s="32"/>
      <c r="P42" s="32"/>
      <c r="Q42" s="32"/>
      <c r="R42" s="32"/>
      <c r="S42" s="32"/>
    </row>
    <row r="43" ht="24.0" customHeight="1">
      <c r="B43" s="32"/>
      <c r="C43" s="32"/>
      <c r="D43" s="32"/>
      <c r="E43" s="32"/>
      <c r="F43" s="32"/>
      <c r="G43" s="32"/>
      <c r="I43" s="32"/>
      <c r="J43" s="32"/>
      <c r="K43" s="32"/>
      <c r="O43" s="32"/>
      <c r="P43" s="32"/>
      <c r="Q43" s="32"/>
      <c r="R43" s="32"/>
      <c r="S43" s="32"/>
    </row>
    <row r="44" ht="24.0" customHeight="1">
      <c r="B44" s="32"/>
      <c r="C44" s="32"/>
      <c r="D44" s="32"/>
      <c r="E44" s="32"/>
      <c r="F44" s="32"/>
      <c r="G44" s="32"/>
      <c r="I44" s="32"/>
      <c r="J44" s="32"/>
      <c r="K44" s="32"/>
      <c r="O44" s="32"/>
      <c r="P44" s="32"/>
      <c r="Q44" s="32"/>
      <c r="R44" s="32"/>
      <c r="S44" s="32"/>
    </row>
    <row r="45" ht="24.0" customHeight="1">
      <c r="B45" s="32"/>
      <c r="C45" s="32"/>
      <c r="D45" s="32"/>
      <c r="E45" s="32"/>
      <c r="F45" s="32"/>
      <c r="G45" s="32"/>
      <c r="I45" s="32"/>
      <c r="J45" s="32"/>
      <c r="K45" s="32"/>
      <c r="O45" s="32"/>
      <c r="P45" s="32"/>
      <c r="Q45" s="32"/>
      <c r="R45" s="32"/>
      <c r="S45" s="32"/>
    </row>
    <row r="46" ht="24.0" customHeight="1">
      <c r="B46" s="32"/>
      <c r="C46" s="32"/>
      <c r="D46" s="32"/>
      <c r="E46" s="32"/>
      <c r="F46" s="32"/>
      <c r="G46" s="32"/>
      <c r="I46" s="32"/>
      <c r="J46" s="32"/>
      <c r="K46" s="32"/>
      <c r="O46" s="32"/>
      <c r="P46" s="32"/>
      <c r="Q46" s="32"/>
      <c r="R46" s="32"/>
      <c r="S46" s="32"/>
    </row>
    <row r="47" ht="24.0" customHeight="1">
      <c r="B47" s="32"/>
      <c r="C47" s="32"/>
      <c r="D47" s="32"/>
      <c r="E47" s="32"/>
      <c r="F47" s="32"/>
      <c r="G47" s="32"/>
      <c r="I47" s="32"/>
      <c r="J47" s="32"/>
      <c r="K47" s="32"/>
      <c r="O47" s="32"/>
      <c r="P47" s="32"/>
      <c r="Q47" s="32"/>
      <c r="R47" s="32"/>
      <c r="S47" s="32"/>
    </row>
    <row r="48" ht="24.0" customHeight="1">
      <c r="B48" s="32"/>
      <c r="C48" s="32"/>
      <c r="D48" s="32"/>
      <c r="E48" s="32"/>
      <c r="F48" s="32"/>
      <c r="G48" s="32"/>
      <c r="I48" s="32"/>
      <c r="J48" s="32"/>
      <c r="K48" s="32"/>
      <c r="O48" s="32"/>
      <c r="P48" s="32"/>
      <c r="Q48" s="32"/>
      <c r="R48" s="32"/>
      <c r="S48" s="32"/>
    </row>
    <row r="49" ht="24.0" customHeight="1">
      <c r="B49" s="32"/>
      <c r="C49" s="32"/>
      <c r="D49" s="32"/>
      <c r="E49" s="32"/>
      <c r="F49" s="32"/>
      <c r="G49" s="32"/>
      <c r="I49" s="32"/>
      <c r="J49" s="32"/>
      <c r="K49" s="32"/>
      <c r="O49" s="32"/>
      <c r="P49" s="32"/>
      <c r="Q49" s="32"/>
      <c r="R49" s="32"/>
      <c r="S49" s="32"/>
    </row>
    <row r="50" ht="24.0" customHeight="1">
      <c r="B50" s="32"/>
      <c r="C50" s="32"/>
      <c r="D50" s="32"/>
      <c r="E50" s="32"/>
      <c r="F50" s="32"/>
      <c r="G50" s="32"/>
      <c r="I50" s="32"/>
      <c r="J50" s="32"/>
      <c r="K50" s="32"/>
      <c r="O50" s="32"/>
      <c r="P50" s="32"/>
      <c r="Q50" s="32"/>
      <c r="R50" s="32"/>
      <c r="S50" s="32"/>
    </row>
    <row r="51" ht="24.0" customHeight="1">
      <c r="B51" s="32"/>
      <c r="C51" s="32"/>
      <c r="D51" s="32"/>
      <c r="E51" s="32"/>
      <c r="F51" s="32"/>
      <c r="G51" s="32"/>
      <c r="I51" s="32"/>
      <c r="J51" s="32"/>
      <c r="K51" s="32"/>
      <c r="O51" s="32"/>
      <c r="P51" s="32"/>
      <c r="Q51" s="32"/>
      <c r="R51" s="32"/>
      <c r="S51" s="32"/>
    </row>
    <row r="52" ht="24.0" customHeight="1">
      <c r="B52" s="32"/>
      <c r="C52" s="32"/>
      <c r="D52" s="32"/>
      <c r="E52" s="32"/>
      <c r="F52" s="32"/>
      <c r="G52" s="32"/>
      <c r="I52" s="32"/>
      <c r="J52" s="32"/>
      <c r="K52" s="32"/>
      <c r="O52" s="32"/>
      <c r="P52" s="32"/>
      <c r="Q52" s="32"/>
      <c r="R52" s="32"/>
      <c r="S52" s="32"/>
    </row>
    <row r="53" ht="24.0" customHeight="1">
      <c r="B53" s="32"/>
      <c r="C53" s="32"/>
      <c r="D53" s="32"/>
      <c r="E53" s="32"/>
      <c r="F53" s="32"/>
      <c r="G53" s="32"/>
      <c r="I53" s="32"/>
      <c r="J53" s="32"/>
      <c r="K53" s="32"/>
      <c r="O53" s="32"/>
      <c r="P53" s="32"/>
      <c r="Q53" s="32"/>
      <c r="R53" s="32"/>
      <c r="S53" s="32"/>
    </row>
    <row r="54" ht="24.0" customHeight="1">
      <c r="Q54" s="32"/>
      <c r="R54" s="32"/>
      <c r="S54" s="32"/>
    </row>
    <row r="55" ht="24.0" customHeight="1">
      <c r="Q55" s="32"/>
      <c r="R55" s="32"/>
      <c r="S55" s="32"/>
    </row>
    <row r="56" ht="24.0" customHeight="1">
      <c r="Q56" s="32"/>
      <c r="R56" s="32"/>
      <c r="S56" s="32"/>
    </row>
    <row r="57" ht="24.0" customHeight="1">
      <c r="Q57" s="32"/>
      <c r="R57" s="32"/>
      <c r="S57" s="32"/>
    </row>
    <row r="58" ht="24.0" customHeight="1">
      <c r="Q58" s="32"/>
      <c r="R58" s="32"/>
      <c r="S58" s="32"/>
    </row>
    <row r="59" ht="24.0" customHeight="1">
      <c r="Q59" s="32"/>
      <c r="R59" s="32"/>
      <c r="S59" s="32"/>
    </row>
    <row r="60" ht="24.0" customHeight="1">
      <c r="Q60" s="32"/>
      <c r="R60" s="32"/>
      <c r="S60" s="32"/>
    </row>
    <row r="61" ht="24.0" customHeight="1">
      <c r="Q61" s="32"/>
      <c r="R61" s="32"/>
      <c r="S61" s="32"/>
    </row>
    <row r="62" ht="24.0" customHeight="1">
      <c r="Q62" s="32"/>
      <c r="R62" s="32"/>
      <c r="S62" s="32"/>
    </row>
    <row r="63" ht="24.0" customHeight="1">
      <c r="Q63" s="32"/>
      <c r="R63" s="32"/>
      <c r="S63" s="32"/>
    </row>
    <row r="64" ht="24.0" customHeight="1">
      <c r="Q64" s="32"/>
      <c r="R64" s="32"/>
      <c r="S64" s="32"/>
    </row>
    <row r="65" ht="24.0" customHeight="1">
      <c r="Q65" s="32"/>
      <c r="R65" s="32"/>
      <c r="S65" s="32"/>
    </row>
    <row r="66" ht="24.0" customHeight="1">
      <c r="Q66" s="32"/>
      <c r="R66" s="32"/>
      <c r="S66" s="32"/>
    </row>
    <row r="67" ht="24.0" customHeight="1">
      <c r="Q67" s="32"/>
      <c r="R67" s="32"/>
      <c r="S67" s="32"/>
    </row>
    <row r="68" ht="24.0" customHeight="1">
      <c r="Q68" s="32"/>
      <c r="R68" s="32"/>
      <c r="S68" s="32"/>
    </row>
    <row r="69" ht="24.0" customHeight="1">
      <c r="Q69" s="32"/>
      <c r="R69" s="32"/>
      <c r="S69" s="32"/>
    </row>
    <row r="70" ht="24.0" customHeight="1">
      <c r="Q70" s="32"/>
      <c r="R70" s="32"/>
      <c r="S70" s="32"/>
    </row>
    <row r="71" ht="24.0" customHeight="1">
      <c r="Q71" s="32"/>
      <c r="R71" s="32"/>
      <c r="S71" s="32"/>
    </row>
    <row r="72" ht="24.0" customHeight="1">
      <c r="Q72" s="32"/>
      <c r="R72" s="32"/>
      <c r="S72" s="32"/>
    </row>
    <row r="73" ht="24.0" customHeight="1">
      <c r="Q73" s="32"/>
      <c r="R73" s="32"/>
      <c r="S73" s="32"/>
    </row>
    <row r="74" ht="24.0" customHeight="1">
      <c r="Q74" s="32"/>
      <c r="R74" s="32"/>
      <c r="S74" s="32"/>
    </row>
    <row r="75" ht="24.0" customHeight="1">
      <c r="Q75" s="32"/>
      <c r="R75" s="32"/>
      <c r="S75" s="32"/>
    </row>
    <row r="76" ht="24.0" customHeight="1">
      <c r="Q76" s="32"/>
      <c r="R76" s="32"/>
      <c r="S76" s="32"/>
    </row>
    <row r="77" ht="24.0" customHeight="1">
      <c r="Q77" s="32"/>
      <c r="R77" s="32"/>
      <c r="S77" s="32"/>
    </row>
    <row r="78" ht="24.0" customHeight="1">
      <c r="Q78" s="32"/>
      <c r="R78" s="32"/>
      <c r="S78" s="32"/>
    </row>
    <row r="79" ht="24.0" customHeight="1">
      <c r="Q79" s="32"/>
      <c r="R79" s="32"/>
      <c r="S79" s="32"/>
    </row>
    <row r="80" ht="24.0" customHeight="1">
      <c r="Q80" s="32"/>
      <c r="R80" s="32"/>
      <c r="S80" s="32"/>
    </row>
    <row r="81" ht="24.0" customHeight="1">
      <c r="Q81" s="32"/>
      <c r="R81" s="32"/>
      <c r="S81" s="32"/>
    </row>
    <row r="82" ht="24.0" customHeight="1">
      <c r="Q82" s="32"/>
      <c r="R82" s="32"/>
      <c r="S82" s="32"/>
    </row>
    <row r="83" ht="24.0" customHeight="1">
      <c r="Q83" s="32"/>
      <c r="R83" s="32"/>
      <c r="S83" s="32"/>
    </row>
    <row r="84" ht="24.0" customHeight="1">
      <c r="Q84" s="32"/>
      <c r="R84" s="32"/>
      <c r="S84" s="32"/>
    </row>
    <row r="85" ht="24.0" customHeight="1">
      <c r="Q85" s="32"/>
      <c r="R85" s="32"/>
      <c r="S85" s="32"/>
    </row>
    <row r="86" ht="24.0" customHeight="1">
      <c r="Q86" s="32"/>
      <c r="R86" s="32"/>
      <c r="S86" s="32"/>
    </row>
    <row r="87" ht="24.0" customHeight="1">
      <c r="Q87" s="32"/>
      <c r="R87" s="32"/>
      <c r="S87" s="32"/>
    </row>
    <row r="88" ht="24.0" customHeight="1">
      <c r="Q88" s="32"/>
      <c r="R88" s="32"/>
      <c r="S88" s="32"/>
    </row>
    <row r="89" ht="24.0" customHeight="1">
      <c r="Q89" s="32"/>
      <c r="R89" s="32"/>
      <c r="S89" s="32"/>
    </row>
    <row r="90" ht="24.0" customHeight="1">
      <c r="Q90" s="32"/>
      <c r="R90" s="32"/>
      <c r="S90" s="32"/>
    </row>
    <row r="91" ht="24.0" customHeight="1">
      <c r="Q91" s="32"/>
      <c r="R91" s="32"/>
      <c r="S91" s="32"/>
    </row>
    <row r="92" ht="24.0" customHeight="1">
      <c r="Q92" s="32"/>
      <c r="R92" s="32"/>
      <c r="S92" s="32"/>
    </row>
    <row r="93" ht="24.0" customHeight="1">
      <c r="Q93" s="32"/>
      <c r="R93" s="32"/>
      <c r="S93" s="32"/>
    </row>
    <row r="94" ht="24.0" customHeight="1">
      <c r="Q94" s="32"/>
      <c r="R94" s="32"/>
      <c r="S94" s="32"/>
    </row>
    <row r="95" ht="24.0" customHeight="1">
      <c r="Q95" s="32"/>
      <c r="R95" s="32"/>
      <c r="S95" s="32"/>
    </row>
    <row r="96" ht="24.0" customHeight="1">
      <c r="Q96" s="32"/>
      <c r="R96" s="32"/>
      <c r="S96" s="32"/>
    </row>
    <row r="97" ht="24.0" customHeight="1">
      <c r="Q97" s="32"/>
      <c r="R97" s="32"/>
      <c r="S97" s="32"/>
    </row>
    <row r="98" ht="24.0" customHeight="1">
      <c r="Q98" s="32"/>
      <c r="R98" s="32"/>
      <c r="S98" s="32"/>
    </row>
    <row r="99" ht="24.0" customHeight="1">
      <c r="Q99" s="32"/>
      <c r="R99" s="32"/>
      <c r="S99" s="32"/>
    </row>
    <row r="100" ht="24.0" customHeight="1">
      <c r="Q100" s="32"/>
      <c r="R100" s="32"/>
      <c r="S100" s="32"/>
    </row>
    <row r="101" ht="24.0" customHeight="1">
      <c r="Q101" s="32"/>
      <c r="R101" s="32"/>
      <c r="S101" s="32"/>
    </row>
    <row r="102" ht="24.0" customHeight="1">
      <c r="Q102" s="32"/>
      <c r="R102" s="32"/>
      <c r="S102" s="32"/>
    </row>
    <row r="103" ht="24.0" customHeight="1">
      <c r="Q103" s="32"/>
      <c r="R103" s="32"/>
      <c r="S103" s="32"/>
    </row>
    <row r="104" ht="24.0" customHeight="1">
      <c r="Q104" s="32"/>
      <c r="R104" s="32"/>
      <c r="S104" s="32"/>
    </row>
    <row r="105" ht="24.0" customHeight="1">
      <c r="Q105" s="32"/>
      <c r="R105" s="32"/>
      <c r="S105" s="32"/>
    </row>
    <row r="106" ht="24.0" customHeight="1">
      <c r="Q106" s="32"/>
      <c r="R106" s="32"/>
      <c r="S106" s="32"/>
    </row>
    <row r="107" ht="24.0" customHeight="1">
      <c r="Q107" s="32"/>
      <c r="R107" s="32"/>
      <c r="S107" s="32"/>
    </row>
    <row r="108" ht="24.0" customHeight="1">
      <c r="Q108" s="32"/>
      <c r="R108" s="32"/>
      <c r="S108" s="32"/>
    </row>
    <row r="109" ht="24.0" customHeight="1">
      <c r="Q109" s="32"/>
      <c r="R109" s="32"/>
      <c r="S109" s="32"/>
    </row>
    <row r="110" ht="24.0" customHeight="1">
      <c r="Q110" s="32"/>
      <c r="R110" s="32"/>
      <c r="S110" s="32"/>
    </row>
    <row r="111" ht="24.0" customHeight="1">
      <c r="Q111" s="32"/>
      <c r="R111" s="32"/>
      <c r="S111" s="32"/>
    </row>
    <row r="112" ht="24.0" customHeight="1">
      <c r="Q112" s="32"/>
      <c r="R112" s="32"/>
      <c r="S112" s="32"/>
    </row>
    <row r="113" ht="24.0" customHeight="1">
      <c r="Q113" s="32"/>
      <c r="R113" s="32"/>
      <c r="S113" s="32"/>
    </row>
    <row r="114" ht="24.0" customHeight="1">
      <c r="Q114" s="32"/>
      <c r="R114" s="32"/>
      <c r="S114" s="32"/>
    </row>
    <row r="115" ht="24.0" customHeight="1">
      <c r="Q115" s="32"/>
      <c r="R115" s="32"/>
      <c r="S115" s="32"/>
    </row>
    <row r="116" ht="24.0" customHeight="1">
      <c r="Q116" s="32"/>
      <c r="R116" s="32"/>
      <c r="S116" s="32"/>
    </row>
    <row r="117" ht="24.0" customHeight="1">
      <c r="Q117" s="32"/>
      <c r="R117" s="32"/>
      <c r="S117" s="32"/>
    </row>
    <row r="118" ht="24.0" customHeight="1">
      <c r="Q118" s="32"/>
      <c r="R118" s="32"/>
      <c r="S118" s="32"/>
    </row>
    <row r="119" ht="24.0" customHeight="1">
      <c r="Q119" s="32"/>
      <c r="R119" s="32"/>
      <c r="S119" s="32"/>
    </row>
    <row r="120" ht="24.0" customHeight="1">
      <c r="Q120" s="32"/>
      <c r="R120" s="32"/>
      <c r="S120" s="32"/>
    </row>
    <row r="121" ht="24.0" customHeight="1">
      <c r="Q121" s="32"/>
      <c r="R121" s="32"/>
      <c r="S121" s="32"/>
    </row>
    <row r="122" ht="24.0" customHeight="1">
      <c r="Q122" s="32"/>
      <c r="R122" s="32"/>
      <c r="S122" s="32"/>
    </row>
    <row r="123" ht="24.0" customHeight="1">
      <c r="Q123" s="32"/>
      <c r="R123" s="32"/>
      <c r="S123" s="32"/>
    </row>
    <row r="124" ht="24.0" customHeight="1">
      <c r="Q124" s="32"/>
      <c r="R124" s="32"/>
      <c r="S124" s="32"/>
    </row>
    <row r="125" ht="24.0" customHeight="1">
      <c r="Q125" s="32"/>
      <c r="R125" s="32"/>
      <c r="S125" s="32"/>
    </row>
    <row r="126" ht="24.0" customHeight="1">
      <c r="Q126" s="32"/>
      <c r="R126" s="32"/>
      <c r="S126" s="32"/>
    </row>
    <row r="127" ht="24.0" customHeight="1">
      <c r="Q127" s="32"/>
      <c r="R127" s="32"/>
      <c r="S127" s="32"/>
    </row>
    <row r="128" ht="24.0" customHeight="1">
      <c r="Q128" s="32"/>
      <c r="R128" s="32"/>
      <c r="S128" s="32"/>
    </row>
    <row r="129" ht="24.0" customHeight="1">
      <c r="Q129" s="32"/>
      <c r="R129" s="32"/>
      <c r="S129" s="32"/>
    </row>
    <row r="130" ht="24.0" customHeight="1">
      <c r="Q130" s="32"/>
      <c r="R130" s="32"/>
      <c r="S130" s="32"/>
    </row>
    <row r="131" ht="24.0" customHeight="1">
      <c r="Q131" s="32"/>
      <c r="R131" s="32"/>
      <c r="S131" s="32"/>
    </row>
    <row r="132" ht="24.0" customHeight="1">
      <c r="Q132" s="32"/>
      <c r="R132" s="32"/>
      <c r="S132" s="32"/>
    </row>
    <row r="133" ht="24.0" customHeight="1">
      <c r="Q133" s="32"/>
      <c r="R133" s="32"/>
      <c r="S133" s="32"/>
    </row>
    <row r="134" ht="24.0" customHeight="1">
      <c r="Q134" s="32"/>
      <c r="R134" s="32"/>
      <c r="S134" s="32"/>
    </row>
    <row r="135" ht="24.0" customHeight="1">
      <c r="Q135" s="32"/>
      <c r="R135" s="32"/>
      <c r="S135" s="32"/>
    </row>
    <row r="136" ht="24.0" customHeight="1">
      <c r="Q136" s="32"/>
      <c r="R136" s="32"/>
      <c r="S136" s="32"/>
    </row>
    <row r="137" ht="24.0" customHeight="1">
      <c r="Q137" s="32"/>
      <c r="R137" s="32"/>
      <c r="S137" s="32"/>
    </row>
    <row r="138" ht="24.0" customHeight="1">
      <c r="Q138" s="32"/>
      <c r="R138" s="32"/>
      <c r="S138" s="32"/>
    </row>
    <row r="139" ht="24.0" customHeight="1">
      <c r="Q139" s="32"/>
      <c r="R139" s="32"/>
      <c r="S139" s="32"/>
    </row>
    <row r="140" ht="24.0" customHeight="1">
      <c r="Q140" s="32"/>
      <c r="R140" s="32"/>
      <c r="S140" s="32"/>
    </row>
    <row r="141" ht="24.0" customHeight="1">
      <c r="Q141" s="32"/>
      <c r="R141" s="32"/>
      <c r="S141" s="32"/>
    </row>
    <row r="142" ht="24.0" customHeight="1">
      <c r="Q142" s="32"/>
      <c r="R142" s="32"/>
      <c r="S142" s="32"/>
    </row>
    <row r="143" ht="24.0" customHeight="1">
      <c r="Q143" s="32"/>
      <c r="R143" s="32"/>
      <c r="S143" s="32"/>
    </row>
    <row r="144" ht="24.0" customHeight="1">
      <c r="Q144" s="32"/>
      <c r="R144" s="32"/>
      <c r="S144" s="32"/>
    </row>
    <row r="145" ht="24.0" customHeight="1">
      <c r="Q145" s="32"/>
      <c r="R145" s="32"/>
      <c r="S145" s="32"/>
    </row>
    <row r="146" ht="24.0" customHeight="1">
      <c r="Q146" s="32"/>
      <c r="R146" s="32"/>
      <c r="S146" s="32"/>
    </row>
    <row r="147" ht="24.0" customHeight="1">
      <c r="Q147" s="32"/>
      <c r="R147" s="32"/>
      <c r="S147" s="32"/>
    </row>
    <row r="148" ht="24.0" customHeight="1">
      <c r="Q148" s="32"/>
      <c r="R148" s="32"/>
      <c r="S148" s="32"/>
    </row>
    <row r="149" ht="24.0" customHeight="1">
      <c r="Q149" s="32"/>
      <c r="R149" s="32"/>
      <c r="S149" s="32"/>
    </row>
    <row r="150" ht="24.0" customHeight="1">
      <c r="Q150" s="32"/>
      <c r="R150" s="32"/>
      <c r="S150" s="32"/>
    </row>
    <row r="151" ht="24.0" customHeight="1">
      <c r="Q151" s="32"/>
      <c r="R151" s="32"/>
      <c r="S151" s="32"/>
    </row>
    <row r="152" ht="24.0" customHeight="1">
      <c r="Q152" s="32"/>
      <c r="R152" s="32"/>
      <c r="S152" s="32"/>
    </row>
    <row r="153" ht="24.0" customHeight="1">
      <c r="Q153" s="32"/>
      <c r="R153" s="32"/>
      <c r="S153" s="32"/>
    </row>
    <row r="154" ht="24.0" customHeight="1">
      <c r="Q154" s="32"/>
      <c r="R154" s="32"/>
      <c r="S154" s="32"/>
    </row>
    <row r="155" ht="24.0" customHeight="1">
      <c r="Q155" s="32"/>
      <c r="R155" s="32"/>
      <c r="S155" s="32"/>
    </row>
    <row r="156" ht="24.0" customHeight="1">
      <c r="Q156" s="32"/>
      <c r="R156" s="32"/>
      <c r="S156" s="32"/>
    </row>
    <row r="157" ht="24.0" customHeight="1">
      <c r="Q157" s="32"/>
      <c r="R157" s="32"/>
      <c r="S157" s="32"/>
    </row>
    <row r="158" ht="24.0" customHeight="1">
      <c r="Q158" s="32"/>
      <c r="R158" s="32"/>
      <c r="S158" s="32"/>
    </row>
    <row r="159" ht="24.0" customHeight="1">
      <c r="Q159" s="32"/>
      <c r="R159" s="32"/>
      <c r="S159" s="32"/>
    </row>
    <row r="160" ht="24.0" customHeight="1">
      <c r="Q160" s="32"/>
      <c r="R160" s="32"/>
      <c r="S160" s="32"/>
    </row>
    <row r="161" ht="24.0" customHeight="1">
      <c r="Q161" s="32"/>
      <c r="R161" s="32"/>
      <c r="S161" s="32"/>
    </row>
    <row r="162" ht="24.0" customHeight="1">
      <c r="Q162" s="32"/>
      <c r="R162" s="32"/>
      <c r="S162" s="32"/>
    </row>
    <row r="163" ht="24.0" customHeight="1">
      <c r="Q163" s="32"/>
      <c r="R163" s="32"/>
      <c r="S163" s="32"/>
    </row>
    <row r="164" ht="24.0" customHeight="1">
      <c r="Q164" s="32"/>
      <c r="R164" s="32"/>
      <c r="S164" s="32"/>
    </row>
    <row r="165" ht="24.0" customHeight="1">
      <c r="Q165" s="32"/>
      <c r="R165" s="32"/>
      <c r="S165" s="32"/>
    </row>
    <row r="166" ht="24.0" customHeight="1">
      <c r="Q166" s="32"/>
      <c r="R166" s="32"/>
      <c r="S166" s="32"/>
    </row>
    <row r="167" ht="24.0" customHeight="1">
      <c r="Q167" s="32"/>
      <c r="R167" s="32"/>
      <c r="S167" s="32"/>
    </row>
    <row r="168" ht="24.0" customHeight="1">
      <c r="Q168" s="32"/>
      <c r="R168" s="32"/>
      <c r="S168" s="32"/>
    </row>
    <row r="169" ht="24.0" customHeight="1">
      <c r="Q169" s="32"/>
      <c r="R169" s="32"/>
      <c r="S169" s="32"/>
    </row>
    <row r="170" ht="24.0" customHeight="1">
      <c r="Q170" s="32"/>
      <c r="R170" s="32"/>
      <c r="S170" s="32"/>
    </row>
    <row r="171" ht="24.0" customHeight="1">
      <c r="Q171" s="32"/>
      <c r="R171" s="32"/>
      <c r="S171" s="32"/>
    </row>
    <row r="172" ht="24.0" customHeight="1">
      <c r="Q172" s="32"/>
      <c r="R172" s="32"/>
      <c r="S172" s="32"/>
    </row>
    <row r="173" ht="24.0" customHeight="1">
      <c r="Q173" s="32"/>
      <c r="R173" s="32"/>
      <c r="S173" s="32"/>
    </row>
    <row r="174" ht="24.0" customHeight="1">
      <c r="Q174" s="32"/>
      <c r="R174" s="32"/>
      <c r="S174" s="32"/>
    </row>
    <row r="175" ht="24.0" customHeight="1">
      <c r="Q175" s="32"/>
      <c r="R175" s="32"/>
      <c r="S175" s="32"/>
    </row>
    <row r="176" ht="24.0" customHeight="1">
      <c r="Q176" s="32"/>
      <c r="R176" s="32"/>
      <c r="S176" s="32"/>
    </row>
    <row r="177" ht="24.0" customHeight="1">
      <c r="Q177" s="32"/>
      <c r="R177" s="32"/>
      <c r="S177" s="32"/>
    </row>
    <row r="178" ht="24.0" customHeight="1">
      <c r="Q178" s="32"/>
      <c r="R178" s="32"/>
      <c r="S178" s="32"/>
    </row>
    <row r="179" ht="24.0" customHeight="1">
      <c r="Q179" s="32"/>
      <c r="R179" s="32"/>
      <c r="S179" s="32"/>
    </row>
    <row r="180" ht="24.0" customHeight="1">
      <c r="Q180" s="32"/>
      <c r="R180" s="32"/>
      <c r="S180" s="32"/>
    </row>
    <row r="181" ht="24.0" customHeight="1">
      <c r="Q181" s="32"/>
      <c r="R181" s="32"/>
      <c r="S181" s="32"/>
    </row>
    <row r="182" ht="24.0" customHeight="1">
      <c r="Q182" s="32"/>
      <c r="R182" s="32"/>
      <c r="S182" s="32"/>
    </row>
    <row r="183" ht="24.0" customHeight="1">
      <c r="Q183" s="32"/>
      <c r="R183" s="32"/>
      <c r="S183" s="32"/>
    </row>
    <row r="184" ht="24.0" customHeight="1">
      <c r="Q184" s="32"/>
      <c r="R184" s="32"/>
      <c r="S184" s="32"/>
    </row>
    <row r="185" ht="24.0" customHeight="1">
      <c r="Q185" s="32"/>
      <c r="R185" s="32"/>
      <c r="S185" s="32"/>
    </row>
    <row r="186" ht="24.0" customHeight="1">
      <c r="Q186" s="32"/>
      <c r="R186" s="32"/>
      <c r="S186" s="32"/>
    </row>
    <row r="187" ht="24.0" customHeight="1">
      <c r="Q187" s="32"/>
      <c r="R187" s="32"/>
      <c r="S187" s="32"/>
    </row>
    <row r="188" ht="24.0" customHeight="1">
      <c r="Q188" s="32"/>
      <c r="R188" s="32"/>
      <c r="S188" s="32"/>
    </row>
    <row r="189" ht="24.0" customHeight="1">
      <c r="Q189" s="32"/>
      <c r="R189" s="32"/>
      <c r="S189" s="32"/>
    </row>
    <row r="190" ht="24.0" customHeight="1">
      <c r="Q190" s="32"/>
      <c r="R190" s="32"/>
      <c r="S190" s="32"/>
    </row>
    <row r="191" ht="24.0" customHeight="1">
      <c r="Q191" s="32"/>
      <c r="R191" s="32"/>
      <c r="S191" s="32"/>
    </row>
    <row r="192" ht="24.0" customHeight="1">
      <c r="Q192" s="32"/>
      <c r="R192" s="32"/>
      <c r="S192" s="32"/>
    </row>
    <row r="193" ht="24.0" customHeight="1">
      <c r="Q193" s="32"/>
      <c r="R193" s="32"/>
      <c r="S193" s="32"/>
    </row>
    <row r="194" ht="24.0" customHeight="1">
      <c r="Q194" s="32"/>
      <c r="R194" s="32"/>
      <c r="S194" s="32"/>
    </row>
    <row r="195" ht="24.0" customHeight="1">
      <c r="Q195" s="32"/>
      <c r="R195" s="32"/>
      <c r="S195" s="32"/>
    </row>
    <row r="196" ht="24.0" customHeight="1">
      <c r="Q196" s="32"/>
      <c r="R196" s="32"/>
      <c r="S196" s="32"/>
    </row>
    <row r="197" ht="24.0" customHeight="1">
      <c r="Q197" s="32"/>
      <c r="R197" s="32"/>
      <c r="S197" s="32"/>
    </row>
    <row r="198" ht="24.0" customHeight="1">
      <c r="Q198" s="32"/>
      <c r="R198" s="32"/>
      <c r="S198" s="32"/>
    </row>
    <row r="199" ht="24.0" customHeight="1">
      <c r="Q199" s="32"/>
      <c r="R199" s="32"/>
      <c r="S199" s="32"/>
    </row>
    <row r="200" ht="24.0" customHeight="1">
      <c r="Q200" s="32"/>
      <c r="R200" s="32"/>
      <c r="S200" s="32"/>
    </row>
    <row r="201" ht="24.0" customHeight="1">
      <c r="Q201" s="32"/>
      <c r="R201" s="32"/>
      <c r="S201" s="32"/>
    </row>
    <row r="202" ht="24.0" customHeight="1">
      <c r="Q202" s="32"/>
      <c r="R202" s="32"/>
      <c r="S202" s="32"/>
    </row>
    <row r="203" ht="24.0" customHeight="1">
      <c r="Q203" s="32"/>
      <c r="R203" s="32"/>
      <c r="S203" s="32"/>
    </row>
    <row r="204" ht="24.0" customHeight="1">
      <c r="Q204" s="32"/>
      <c r="R204" s="32"/>
      <c r="S204" s="32"/>
    </row>
    <row r="205" ht="24.0" customHeight="1">
      <c r="Q205" s="32"/>
      <c r="R205" s="32"/>
      <c r="S205" s="32"/>
    </row>
    <row r="206" ht="24.0" customHeight="1">
      <c r="Q206" s="32"/>
      <c r="R206" s="32"/>
      <c r="S206" s="32"/>
    </row>
    <row r="207" ht="24.0" customHeight="1">
      <c r="Q207" s="32"/>
      <c r="R207" s="32"/>
      <c r="S207" s="32"/>
    </row>
    <row r="208" ht="24.0" customHeight="1">
      <c r="Q208" s="32"/>
      <c r="R208" s="32"/>
      <c r="S208" s="32"/>
    </row>
    <row r="209" ht="24.0" customHeight="1">
      <c r="Q209" s="32"/>
      <c r="R209" s="32"/>
      <c r="S209" s="32"/>
    </row>
    <row r="210" ht="24.0" customHeight="1">
      <c r="Q210" s="32"/>
      <c r="R210" s="32"/>
      <c r="S210" s="32"/>
    </row>
    <row r="211" ht="24.0" customHeight="1">
      <c r="Q211" s="32"/>
      <c r="R211" s="32"/>
      <c r="S211" s="32"/>
    </row>
    <row r="212" ht="24.0" customHeight="1">
      <c r="Q212" s="32"/>
      <c r="R212" s="32"/>
      <c r="S212" s="32"/>
    </row>
    <row r="213" ht="24.0" customHeight="1">
      <c r="Q213" s="32"/>
      <c r="R213" s="32"/>
      <c r="S213" s="32"/>
    </row>
    <row r="214" ht="24.0" customHeight="1">
      <c r="Q214" s="32"/>
      <c r="R214" s="32"/>
      <c r="S214" s="32"/>
    </row>
    <row r="215" ht="24.0" customHeight="1">
      <c r="Q215" s="32"/>
      <c r="R215" s="32"/>
      <c r="S215" s="32"/>
    </row>
    <row r="216" ht="24.0" customHeight="1">
      <c r="Q216" s="32"/>
      <c r="R216" s="32"/>
      <c r="S216" s="32"/>
    </row>
    <row r="217" ht="24.0" customHeight="1">
      <c r="Q217" s="32"/>
      <c r="R217" s="32"/>
      <c r="S217" s="32"/>
    </row>
    <row r="218" ht="24.0" customHeight="1">
      <c r="Q218" s="32"/>
      <c r="R218" s="32"/>
      <c r="S218" s="32"/>
    </row>
    <row r="219" ht="24.0" customHeight="1">
      <c r="Q219" s="32"/>
      <c r="R219" s="32"/>
      <c r="S219" s="32"/>
    </row>
    <row r="220" ht="24.0" customHeight="1">
      <c r="Q220" s="32"/>
      <c r="R220" s="32"/>
      <c r="S220" s="32"/>
    </row>
    <row r="221" ht="24.0" customHeight="1">
      <c r="Q221" s="32"/>
      <c r="R221" s="32"/>
      <c r="S221" s="32"/>
    </row>
    <row r="222" ht="24.0" customHeight="1">
      <c r="Q222" s="32"/>
      <c r="R222" s="32"/>
      <c r="S222" s="32"/>
    </row>
    <row r="223" ht="24.0" customHeight="1">
      <c r="Q223" s="32"/>
      <c r="R223" s="32"/>
      <c r="S223" s="32"/>
    </row>
    <row r="224" ht="24.0" customHeight="1">
      <c r="Q224" s="32"/>
      <c r="R224" s="32"/>
      <c r="S224" s="32"/>
    </row>
    <row r="225" ht="24.0" customHeight="1">
      <c r="Q225" s="32"/>
      <c r="R225" s="32"/>
      <c r="S225" s="32"/>
    </row>
    <row r="226" ht="24.0" customHeight="1">
      <c r="Q226" s="32"/>
      <c r="R226" s="32"/>
      <c r="S226" s="32"/>
    </row>
    <row r="227" ht="24.0" customHeight="1">
      <c r="Q227" s="32"/>
      <c r="R227" s="32"/>
      <c r="S227" s="32"/>
    </row>
    <row r="228" ht="24.0" customHeight="1">
      <c r="Q228" s="32"/>
      <c r="R228" s="32"/>
      <c r="S228" s="32"/>
    </row>
    <row r="229" ht="24.0" customHeight="1">
      <c r="Q229" s="32"/>
      <c r="R229" s="32"/>
      <c r="S229" s="32"/>
    </row>
    <row r="230" ht="24.0" customHeight="1">
      <c r="Q230" s="32"/>
      <c r="R230" s="32"/>
      <c r="S230" s="32"/>
    </row>
    <row r="231" ht="24.0" customHeight="1">
      <c r="Q231" s="32"/>
      <c r="R231" s="32"/>
      <c r="S231" s="32"/>
    </row>
    <row r="232" ht="24.0" customHeight="1">
      <c r="Q232" s="32"/>
      <c r="R232" s="32"/>
      <c r="S232" s="32"/>
    </row>
    <row r="233" ht="24.0" customHeight="1">
      <c r="Q233" s="32"/>
      <c r="R233" s="32"/>
      <c r="S233" s="32"/>
    </row>
    <row r="234" ht="24.0" customHeight="1">
      <c r="Q234" s="32"/>
      <c r="R234" s="32"/>
      <c r="S234" s="32"/>
    </row>
    <row r="235" ht="24.0" customHeight="1">
      <c r="Q235" s="32"/>
      <c r="R235" s="32"/>
      <c r="S235" s="32"/>
    </row>
    <row r="236" ht="24.0" customHeight="1">
      <c r="Q236" s="32"/>
      <c r="R236" s="32"/>
      <c r="S236" s="32"/>
    </row>
    <row r="237" ht="24.0" customHeight="1">
      <c r="Q237" s="32"/>
      <c r="R237" s="32"/>
      <c r="S237" s="32"/>
    </row>
    <row r="238" ht="24.0" customHeight="1">
      <c r="Q238" s="32"/>
      <c r="R238" s="32"/>
      <c r="S238" s="32"/>
    </row>
    <row r="239" ht="24.0" customHeight="1">
      <c r="Q239" s="32"/>
      <c r="R239" s="32"/>
      <c r="S239" s="32"/>
    </row>
    <row r="240" ht="24.0" customHeight="1">
      <c r="Q240" s="32"/>
      <c r="R240" s="32"/>
      <c r="S240" s="32"/>
    </row>
    <row r="241" ht="24.0" customHeight="1">
      <c r="Q241" s="32"/>
      <c r="R241" s="32"/>
      <c r="S241" s="32"/>
    </row>
    <row r="242" ht="24.0" customHeight="1">
      <c r="Q242" s="32"/>
      <c r="R242" s="32"/>
      <c r="S242" s="32"/>
    </row>
    <row r="243" ht="24.0" customHeight="1">
      <c r="Q243" s="32"/>
      <c r="R243" s="32"/>
      <c r="S243" s="32"/>
    </row>
    <row r="244" ht="24.0" customHeight="1">
      <c r="Q244" s="32"/>
      <c r="R244" s="32"/>
      <c r="S244" s="32"/>
    </row>
    <row r="245" ht="24.0" customHeight="1">
      <c r="Q245" s="32"/>
      <c r="R245" s="32"/>
      <c r="S245" s="32"/>
    </row>
    <row r="246" ht="24.0" customHeight="1">
      <c r="Q246" s="32"/>
      <c r="R246" s="32"/>
      <c r="S246" s="32"/>
    </row>
    <row r="247" ht="24.0" customHeight="1">
      <c r="Q247" s="32"/>
      <c r="R247" s="32"/>
      <c r="S247" s="32"/>
    </row>
    <row r="248" ht="24.0" customHeight="1">
      <c r="Q248" s="32"/>
      <c r="R248" s="32"/>
      <c r="S248" s="32"/>
    </row>
    <row r="249" ht="24.0" customHeight="1">
      <c r="Q249" s="32"/>
      <c r="R249" s="32"/>
      <c r="S249" s="32"/>
    </row>
    <row r="250" ht="24.0" customHeight="1">
      <c r="Q250" s="32"/>
      <c r="R250" s="32"/>
      <c r="S250" s="32"/>
    </row>
    <row r="251" ht="24.0" customHeight="1">
      <c r="Q251" s="32"/>
      <c r="R251" s="32"/>
      <c r="S251" s="32"/>
    </row>
    <row r="252" ht="24.0" customHeight="1">
      <c r="Q252" s="32"/>
      <c r="R252" s="32"/>
      <c r="S252" s="32"/>
    </row>
    <row r="253" ht="24.0" customHeight="1">
      <c r="Q253" s="32"/>
      <c r="R253" s="32"/>
      <c r="S253" s="32"/>
    </row>
    <row r="254" ht="24.0" customHeight="1">
      <c r="Q254" s="32"/>
      <c r="R254" s="32"/>
      <c r="S254" s="32"/>
    </row>
    <row r="255" ht="24.0" customHeight="1">
      <c r="Q255" s="32"/>
      <c r="R255" s="32"/>
      <c r="S255" s="32"/>
    </row>
    <row r="256" ht="24.0" customHeight="1">
      <c r="Q256" s="32"/>
      <c r="R256" s="32"/>
      <c r="S256" s="32"/>
    </row>
    <row r="257" ht="24.0" customHeight="1">
      <c r="Q257" s="32"/>
      <c r="R257" s="32"/>
      <c r="S257" s="32"/>
    </row>
    <row r="258" ht="24.0" customHeight="1">
      <c r="Q258" s="32"/>
      <c r="R258" s="32"/>
      <c r="S258" s="32"/>
    </row>
    <row r="259" ht="24.0" customHeight="1">
      <c r="Q259" s="32"/>
      <c r="R259" s="32"/>
      <c r="S259" s="32"/>
    </row>
    <row r="260" ht="24.0" customHeight="1">
      <c r="Q260" s="32"/>
      <c r="R260" s="32"/>
      <c r="S260" s="32"/>
    </row>
    <row r="261" ht="24.0" customHeight="1">
      <c r="Q261" s="32"/>
      <c r="R261" s="32"/>
      <c r="S261" s="32"/>
    </row>
    <row r="262" ht="24.0" customHeight="1">
      <c r="Q262" s="32"/>
      <c r="R262" s="32"/>
      <c r="S262" s="32"/>
    </row>
    <row r="263" ht="24.0" customHeight="1">
      <c r="Q263" s="32"/>
      <c r="R263" s="32"/>
      <c r="S263" s="32"/>
    </row>
    <row r="264" ht="24.0" customHeight="1">
      <c r="Q264" s="32"/>
      <c r="R264" s="32"/>
      <c r="S264" s="32"/>
    </row>
    <row r="265" ht="24.0" customHeight="1">
      <c r="Q265" s="32"/>
      <c r="R265" s="32"/>
      <c r="S265" s="32"/>
    </row>
    <row r="266" ht="24.0" customHeight="1">
      <c r="Q266" s="32"/>
      <c r="R266" s="32"/>
      <c r="S266" s="32"/>
    </row>
    <row r="267" ht="24.0" customHeight="1">
      <c r="Q267" s="32"/>
      <c r="R267" s="32"/>
      <c r="S267" s="32"/>
    </row>
    <row r="268" ht="24.0" customHeight="1">
      <c r="Q268" s="32"/>
      <c r="R268" s="32"/>
      <c r="S268" s="32"/>
    </row>
    <row r="269" ht="24.0" customHeight="1">
      <c r="Q269" s="32"/>
      <c r="R269" s="32"/>
      <c r="S269" s="32"/>
    </row>
    <row r="270" ht="24.0" customHeight="1">
      <c r="Q270" s="32"/>
      <c r="R270" s="32"/>
      <c r="S270" s="32"/>
    </row>
    <row r="271" ht="24.0" customHeight="1">
      <c r="Q271" s="32"/>
      <c r="R271" s="32"/>
      <c r="S271" s="32"/>
    </row>
    <row r="272" ht="24.0" customHeight="1">
      <c r="Q272" s="32"/>
      <c r="R272" s="32"/>
      <c r="S272" s="32"/>
    </row>
    <row r="273" ht="24.0" customHeight="1">
      <c r="Q273" s="32"/>
      <c r="R273" s="32"/>
      <c r="S273" s="32"/>
    </row>
    <row r="274" ht="24.0" customHeight="1">
      <c r="Q274" s="32"/>
      <c r="R274" s="32"/>
      <c r="S274" s="32"/>
    </row>
    <row r="275" ht="24.0" customHeight="1">
      <c r="Q275" s="32"/>
      <c r="R275" s="32"/>
      <c r="S275" s="32"/>
    </row>
    <row r="276" ht="24.0" customHeight="1">
      <c r="Q276" s="32"/>
      <c r="R276" s="32"/>
      <c r="S276" s="32"/>
    </row>
    <row r="277" ht="24.0" customHeight="1">
      <c r="Q277" s="32"/>
      <c r="R277" s="32"/>
      <c r="S277" s="32"/>
    </row>
    <row r="278" ht="24.0" customHeight="1">
      <c r="Q278" s="32"/>
      <c r="R278" s="32"/>
      <c r="S278" s="32"/>
    </row>
    <row r="279" ht="24.0" customHeight="1">
      <c r="Q279" s="32"/>
      <c r="R279" s="32"/>
      <c r="S279" s="32"/>
    </row>
    <row r="280" ht="24.0" customHeight="1">
      <c r="Q280" s="32"/>
      <c r="R280" s="32"/>
      <c r="S280" s="32"/>
    </row>
    <row r="281" ht="24.0" customHeight="1">
      <c r="Q281" s="32"/>
      <c r="R281" s="32"/>
      <c r="S281" s="32"/>
    </row>
    <row r="282" ht="24.0" customHeight="1">
      <c r="Q282" s="32"/>
      <c r="R282" s="32"/>
      <c r="S282" s="32"/>
    </row>
    <row r="283" ht="24.0" customHeight="1">
      <c r="Q283" s="32"/>
      <c r="R283" s="32"/>
      <c r="S283" s="32"/>
    </row>
    <row r="284" ht="24.0" customHeight="1">
      <c r="Q284" s="32"/>
      <c r="R284" s="32"/>
      <c r="S284" s="32"/>
    </row>
    <row r="285" ht="24.0" customHeight="1">
      <c r="Q285" s="32"/>
      <c r="R285" s="32"/>
      <c r="S285" s="32"/>
    </row>
    <row r="286" ht="24.0" customHeight="1">
      <c r="Q286" s="32"/>
      <c r="R286" s="32"/>
      <c r="S286" s="32"/>
    </row>
    <row r="287" ht="24.0" customHeight="1">
      <c r="Q287" s="32"/>
      <c r="R287" s="32"/>
      <c r="S287" s="32"/>
    </row>
    <row r="288" ht="24.0" customHeight="1">
      <c r="Q288" s="32"/>
      <c r="R288" s="32"/>
      <c r="S288" s="32"/>
    </row>
    <row r="289" ht="24.0" customHeight="1">
      <c r="Q289" s="32"/>
      <c r="R289" s="32"/>
      <c r="S289" s="32"/>
    </row>
    <row r="290" ht="24.0" customHeight="1">
      <c r="Q290" s="32"/>
      <c r="R290" s="32"/>
      <c r="S290" s="32"/>
    </row>
    <row r="291" ht="24.0" customHeight="1">
      <c r="Q291" s="32"/>
      <c r="R291" s="32"/>
      <c r="S291" s="32"/>
    </row>
    <row r="292" ht="24.0" customHeight="1">
      <c r="Q292" s="32"/>
      <c r="R292" s="32"/>
      <c r="S292" s="32"/>
    </row>
    <row r="293" ht="24.0" customHeight="1">
      <c r="Q293" s="32"/>
      <c r="R293" s="32"/>
      <c r="S293" s="32"/>
    </row>
    <row r="294" ht="24.0" customHeight="1">
      <c r="Q294" s="32"/>
      <c r="R294" s="32"/>
      <c r="S294" s="32"/>
    </row>
    <row r="295" ht="24.0" customHeight="1">
      <c r="Q295" s="32"/>
      <c r="R295" s="32"/>
      <c r="S295" s="32"/>
    </row>
    <row r="296" ht="24.0" customHeight="1">
      <c r="Q296" s="32"/>
      <c r="R296" s="32"/>
      <c r="S296" s="32"/>
    </row>
    <row r="297" ht="24.0" customHeight="1">
      <c r="Q297" s="32"/>
      <c r="R297" s="32"/>
      <c r="S297" s="32"/>
    </row>
    <row r="298" ht="24.0" customHeight="1">
      <c r="Q298" s="32"/>
      <c r="R298" s="32"/>
      <c r="S298" s="32"/>
    </row>
    <row r="299" ht="24.0" customHeight="1">
      <c r="Q299" s="32"/>
      <c r="R299" s="32"/>
      <c r="S299" s="32"/>
    </row>
    <row r="300" ht="24.0" customHeight="1">
      <c r="Q300" s="32"/>
      <c r="R300" s="32"/>
      <c r="S300" s="32"/>
    </row>
    <row r="301" ht="24.0" customHeight="1">
      <c r="Q301" s="32"/>
      <c r="R301" s="32"/>
      <c r="S301" s="32"/>
    </row>
    <row r="302" ht="24.0" customHeight="1">
      <c r="Q302" s="32"/>
      <c r="R302" s="32"/>
      <c r="S302" s="32"/>
    </row>
    <row r="303" ht="24.0" customHeight="1">
      <c r="Q303" s="32"/>
      <c r="R303" s="32"/>
      <c r="S303" s="32"/>
    </row>
    <row r="304" ht="24.0" customHeight="1">
      <c r="Q304" s="32"/>
      <c r="R304" s="32"/>
      <c r="S304" s="32"/>
    </row>
    <row r="305" ht="24.0" customHeight="1">
      <c r="Q305" s="32"/>
      <c r="R305" s="32"/>
      <c r="S305" s="32"/>
    </row>
    <row r="306" ht="24.0" customHeight="1">
      <c r="Q306" s="32"/>
      <c r="R306" s="32"/>
      <c r="S306" s="32"/>
    </row>
    <row r="307" ht="24.0" customHeight="1">
      <c r="Q307" s="32"/>
      <c r="R307" s="32"/>
      <c r="S307" s="32"/>
    </row>
    <row r="308" ht="24.0" customHeight="1">
      <c r="Q308" s="32"/>
      <c r="R308" s="32"/>
      <c r="S308" s="32"/>
    </row>
    <row r="309" ht="24.0" customHeight="1">
      <c r="Q309" s="32"/>
      <c r="R309" s="32"/>
      <c r="S309" s="32"/>
    </row>
    <row r="310" ht="24.0" customHeight="1">
      <c r="Q310" s="32"/>
      <c r="R310" s="32"/>
      <c r="S310" s="32"/>
    </row>
    <row r="311" ht="24.0" customHeight="1">
      <c r="Q311" s="32"/>
      <c r="R311" s="32"/>
      <c r="S311" s="32"/>
    </row>
    <row r="312" ht="24.0" customHeight="1">
      <c r="Q312" s="32"/>
      <c r="R312" s="32"/>
      <c r="S312" s="32"/>
    </row>
    <row r="313" ht="24.0" customHeight="1">
      <c r="Q313" s="32"/>
      <c r="R313" s="32"/>
      <c r="S313" s="32"/>
    </row>
    <row r="314" ht="24.0" customHeight="1">
      <c r="Q314" s="32"/>
      <c r="R314" s="32"/>
      <c r="S314" s="32"/>
    </row>
    <row r="315" ht="24.0" customHeight="1">
      <c r="Q315" s="32"/>
      <c r="R315" s="32"/>
      <c r="S315" s="32"/>
    </row>
    <row r="316" ht="24.0" customHeight="1">
      <c r="Q316" s="32"/>
      <c r="R316" s="32"/>
      <c r="S316" s="32"/>
    </row>
    <row r="317" ht="24.0" customHeight="1">
      <c r="Q317" s="32"/>
      <c r="R317" s="32"/>
      <c r="S317" s="32"/>
    </row>
    <row r="318" ht="24.0" customHeight="1">
      <c r="Q318" s="32"/>
      <c r="R318" s="32"/>
      <c r="S318" s="32"/>
    </row>
    <row r="319" ht="24.0" customHeight="1">
      <c r="Q319" s="32"/>
      <c r="R319" s="32"/>
      <c r="S319" s="32"/>
    </row>
    <row r="320" ht="24.0" customHeight="1">
      <c r="Q320" s="32"/>
      <c r="R320" s="32"/>
      <c r="S320" s="32"/>
    </row>
    <row r="321" ht="24.0" customHeight="1">
      <c r="Q321" s="32"/>
      <c r="R321" s="32"/>
      <c r="S321" s="32"/>
    </row>
    <row r="322" ht="24.0" customHeight="1">
      <c r="Q322" s="32"/>
      <c r="R322" s="32"/>
      <c r="S322" s="32"/>
    </row>
    <row r="323" ht="24.0" customHeight="1">
      <c r="Q323" s="32"/>
      <c r="R323" s="32"/>
      <c r="S323" s="32"/>
    </row>
    <row r="324" ht="24.0" customHeight="1">
      <c r="Q324" s="32"/>
      <c r="R324" s="32"/>
      <c r="S324" s="32"/>
    </row>
    <row r="325" ht="24.0" customHeight="1">
      <c r="Q325" s="32"/>
      <c r="R325" s="32"/>
      <c r="S325" s="32"/>
    </row>
    <row r="326" ht="24.0" customHeight="1">
      <c r="Q326" s="32"/>
      <c r="R326" s="32"/>
      <c r="S326" s="32"/>
    </row>
    <row r="327" ht="24.0" customHeight="1">
      <c r="Q327" s="32"/>
      <c r="R327" s="32"/>
      <c r="S327" s="32"/>
    </row>
    <row r="328" ht="24.0" customHeight="1">
      <c r="Q328" s="32"/>
      <c r="R328" s="32"/>
      <c r="S328" s="32"/>
    </row>
    <row r="329" ht="24.0" customHeight="1">
      <c r="Q329" s="32"/>
      <c r="R329" s="32"/>
      <c r="S329" s="32"/>
    </row>
    <row r="330" ht="24.0" customHeight="1">
      <c r="Q330" s="32"/>
      <c r="R330" s="32"/>
      <c r="S330" s="32"/>
    </row>
    <row r="331" ht="24.0" customHeight="1">
      <c r="Q331" s="32"/>
      <c r="R331" s="32"/>
      <c r="S331" s="32"/>
    </row>
    <row r="332" ht="24.0" customHeight="1">
      <c r="Q332" s="32"/>
      <c r="R332" s="32"/>
      <c r="S332" s="32"/>
    </row>
    <row r="333" ht="24.0" customHeight="1">
      <c r="Q333" s="32"/>
      <c r="R333" s="32"/>
      <c r="S333" s="32"/>
    </row>
    <row r="334" ht="24.0" customHeight="1">
      <c r="Q334" s="32"/>
      <c r="R334" s="32"/>
      <c r="S334" s="32"/>
    </row>
    <row r="335" ht="24.0" customHeight="1">
      <c r="Q335" s="32"/>
      <c r="R335" s="32"/>
      <c r="S335" s="32"/>
    </row>
    <row r="336" ht="24.0" customHeight="1">
      <c r="Q336" s="32"/>
      <c r="R336" s="32"/>
      <c r="S336" s="32"/>
    </row>
    <row r="337" ht="24.0" customHeight="1">
      <c r="Q337" s="32"/>
      <c r="R337" s="32"/>
      <c r="S337" s="32"/>
    </row>
    <row r="338" ht="24.0" customHeight="1">
      <c r="Q338" s="32"/>
      <c r="R338" s="32"/>
      <c r="S338" s="32"/>
    </row>
    <row r="339" ht="24.0" customHeight="1">
      <c r="Q339" s="32"/>
      <c r="R339" s="32"/>
      <c r="S339" s="32"/>
    </row>
    <row r="340" ht="24.0" customHeight="1">
      <c r="Q340" s="32"/>
      <c r="R340" s="32"/>
      <c r="S340" s="32"/>
    </row>
    <row r="341" ht="24.0" customHeight="1">
      <c r="Q341" s="32"/>
      <c r="R341" s="32"/>
      <c r="S341" s="32"/>
    </row>
    <row r="342" ht="24.0" customHeight="1">
      <c r="Q342" s="32"/>
      <c r="R342" s="32"/>
      <c r="S342" s="32"/>
    </row>
    <row r="343" ht="24.0" customHeight="1">
      <c r="Q343" s="32"/>
      <c r="R343" s="32"/>
      <c r="S343" s="32"/>
    </row>
    <row r="344" ht="24.0" customHeight="1">
      <c r="Q344" s="32"/>
      <c r="R344" s="32"/>
      <c r="S344" s="32"/>
    </row>
    <row r="345" ht="24.0" customHeight="1">
      <c r="Q345" s="32"/>
      <c r="R345" s="32"/>
      <c r="S345" s="32"/>
    </row>
    <row r="346" ht="24.0" customHeight="1">
      <c r="Q346" s="32"/>
      <c r="R346" s="32"/>
      <c r="S346" s="32"/>
    </row>
    <row r="347" ht="24.0" customHeight="1">
      <c r="Q347" s="32"/>
      <c r="R347" s="32"/>
      <c r="S347" s="32"/>
    </row>
    <row r="348" ht="24.0" customHeight="1">
      <c r="Q348" s="32"/>
      <c r="R348" s="32"/>
      <c r="S348" s="32"/>
    </row>
    <row r="349" ht="24.0" customHeight="1">
      <c r="Q349" s="32"/>
      <c r="R349" s="32"/>
      <c r="S349" s="32"/>
    </row>
    <row r="350" ht="24.0" customHeight="1">
      <c r="Q350" s="32"/>
      <c r="R350" s="32"/>
      <c r="S350" s="32"/>
    </row>
    <row r="351" ht="24.0" customHeight="1">
      <c r="Q351" s="32"/>
      <c r="R351" s="32"/>
      <c r="S351" s="32"/>
    </row>
    <row r="352" ht="24.0" customHeight="1">
      <c r="Q352" s="32"/>
      <c r="R352" s="32"/>
      <c r="S352" s="32"/>
    </row>
    <row r="353" ht="24.0" customHeight="1">
      <c r="Q353" s="32"/>
      <c r="R353" s="32"/>
      <c r="S353" s="32"/>
    </row>
    <row r="354" ht="24.0" customHeight="1">
      <c r="Q354" s="32"/>
      <c r="R354" s="32"/>
      <c r="S354" s="32"/>
    </row>
    <row r="355" ht="24.0" customHeight="1">
      <c r="Q355" s="32"/>
      <c r="R355" s="32"/>
      <c r="S355" s="32"/>
    </row>
    <row r="356" ht="24.0" customHeight="1">
      <c r="Q356" s="32"/>
      <c r="R356" s="32"/>
      <c r="S356" s="32"/>
    </row>
    <row r="357" ht="24.0" customHeight="1">
      <c r="Q357" s="32"/>
      <c r="R357" s="32"/>
      <c r="S357" s="32"/>
    </row>
    <row r="358" ht="24.0" customHeight="1">
      <c r="Q358" s="32"/>
      <c r="R358" s="32"/>
      <c r="S358" s="32"/>
    </row>
    <row r="359" ht="24.0" customHeight="1">
      <c r="Q359" s="32"/>
      <c r="R359" s="32"/>
      <c r="S359" s="32"/>
    </row>
    <row r="360" ht="24.0" customHeight="1">
      <c r="Q360" s="32"/>
      <c r="R360" s="32"/>
      <c r="S360" s="32"/>
    </row>
    <row r="361" ht="24.0" customHeight="1">
      <c r="Q361" s="32"/>
      <c r="R361" s="32"/>
      <c r="S361" s="32"/>
    </row>
    <row r="362" ht="24.0" customHeight="1">
      <c r="Q362" s="32"/>
      <c r="R362" s="32"/>
      <c r="S362" s="32"/>
    </row>
    <row r="363" ht="24.0" customHeight="1">
      <c r="Q363" s="32"/>
      <c r="R363" s="32"/>
      <c r="S363" s="32"/>
    </row>
    <row r="364" ht="24.0" customHeight="1">
      <c r="Q364" s="32"/>
      <c r="R364" s="32"/>
      <c r="S364" s="32"/>
    </row>
    <row r="365" ht="24.0" customHeight="1">
      <c r="Q365" s="32"/>
      <c r="R365" s="32"/>
      <c r="S365" s="32"/>
    </row>
    <row r="366" ht="24.0" customHeight="1">
      <c r="Q366" s="32"/>
      <c r="R366" s="32"/>
      <c r="S366" s="32"/>
    </row>
    <row r="367" ht="24.0" customHeight="1">
      <c r="Q367" s="32"/>
      <c r="R367" s="32"/>
      <c r="S367" s="32"/>
    </row>
    <row r="368" ht="24.0" customHeight="1">
      <c r="Q368" s="32"/>
      <c r="R368" s="32"/>
      <c r="S368" s="32"/>
    </row>
    <row r="369" ht="24.0" customHeight="1">
      <c r="Q369" s="32"/>
      <c r="R369" s="32"/>
      <c r="S369" s="32"/>
    </row>
    <row r="370" ht="24.0" customHeight="1">
      <c r="Q370" s="32"/>
      <c r="R370" s="32"/>
      <c r="S370" s="32"/>
    </row>
    <row r="371" ht="24.0" customHeight="1">
      <c r="Q371" s="32"/>
      <c r="R371" s="32"/>
      <c r="S371" s="32"/>
    </row>
    <row r="372" ht="24.0" customHeight="1">
      <c r="Q372" s="32"/>
      <c r="R372" s="32"/>
      <c r="S372" s="32"/>
    </row>
    <row r="373" ht="24.0" customHeight="1">
      <c r="Q373" s="32"/>
      <c r="R373" s="32"/>
      <c r="S373" s="32"/>
    </row>
    <row r="374" ht="24.0" customHeight="1">
      <c r="Q374" s="32"/>
      <c r="R374" s="32"/>
      <c r="S374" s="32"/>
    </row>
    <row r="375" ht="24.0" customHeight="1">
      <c r="Q375" s="32"/>
      <c r="R375" s="32"/>
      <c r="S375" s="32"/>
    </row>
    <row r="376" ht="24.0" customHeight="1">
      <c r="Q376" s="32"/>
      <c r="R376" s="32"/>
      <c r="S376" s="32"/>
    </row>
    <row r="377" ht="24.0" customHeight="1">
      <c r="Q377" s="32"/>
      <c r="R377" s="32"/>
      <c r="S377" s="32"/>
    </row>
    <row r="378" ht="24.0" customHeight="1">
      <c r="Q378" s="32"/>
      <c r="R378" s="32"/>
      <c r="S378" s="32"/>
    </row>
    <row r="379" ht="24.0" customHeight="1">
      <c r="Q379" s="32"/>
      <c r="R379" s="32"/>
      <c r="S379" s="32"/>
    </row>
    <row r="380" ht="24.0" customHeight="1">
      <c r="Q380" s="32"/>
      <c r="R380" s="32"/>
      <c r="S380" s="32"/>
    </row>
    <row r="381" ht="24.0" customHeight="1">
      <c r="Q381" s="32"/>
      <c r="R381" s="32"/>
      <c r="S381" s="32"/>
    </row>
    <row r="382" ht="24.0" customHeight="1">
      <c r="Q382" s="32"/>
      <c r="R382" s="32"/>
      <c r="S382" s="32"/>
    </row>
    <row r="383" ht="24.0" customHeight="1">
      <c r="Q383" s="32"/>
      <c r="R383" s="32"/>
      <c r="S383" s="32"/>
    </row>
    <row r="384" ht="24.0" customHeight="1">
      <c r="Q384" s="32"/>
      <c r="R384" s="32"/>
      <c r="S384" s="32"/>
    </row>
    <row r="385" ht="24.0" customHeight="1">
      <c r="Q385" s="32"/>
      <c r="R385" s="32"/>
      <c r="S385" s="32"/>
    </row>
    <row r="386" ht="24.0" customHeight="1">
      <c r="Q386" s="32"/>
      <c r="R386" s="32"/>
      <c r="S386" s="32"/>
    </row>
    <row r="387" ht="24.0" customHeight="1">
      <c r="Q387" s="32"/>
      <c r="R387" s="32"/>
      <c r="S387" s="32"/>
    </row>
    <row r="388" ht="24.0" customHeight="1">
      <c r="Q388" s="32"/>
      <c r="R388" s="32"/>
      <c r="S388" s="32"/>
    </row>
    <row r="389" ht="24.0" customHeight="1">
      <c r="Q389" s="32"/>
      <c r="R389" s="32"/>
      <c r="S389" s="32"/>
    </row>
    <row r="390" ht="24.0" customHeight="1">
      <c r="Q390" s="32"/>
      <c r="R390" s="32"/>
      <c r="S390" s="32"/>
    </row>
    <row r="391" ht="24.0" customHeight="1">
      <c r="Q391" s="32"/>
      <c r="R391" s="32"/>
      <c r="S391" s="32"/>
    </row>
    <row r="392" ht="24.0" customHeight="1">
      <c r="Q392" s="32"/>
      <c r="R392" s="32"/>
      <c r="S392" s="32"/>
    </row>
    <row r="393" ht="24.0" customHeight="1">
      <c r="Q393" s="32"/>
      <c r="R393" s="32"/>
      <c r="S393" s="32"/>
    </row>
    <row r="394" ht="24.0" customHeight="1">
      <c r="Q394" s="32"/>
      <c r="R394" s="32"/>
      <c r="S394" s="32"/>
    </row>
    <row r="395" ht="24.0" customHeight="1">
      <c r="Q395" s="32"/>
      <c r="R395" s="32"/>
      <c r="S395" s="32"/>
    </row>
    <row r="396" ht="24.0" customHeight="1">
      <c r="Q396" s="32"/>
      <c r="R396" s="32"/>
      <c r="S396" s="32"/>
    </row>
    <row r="397" ht="24.0" customHeight="1">
      <c r="Q397" s="32"/>
      <c r="R397" s="32"/>
      <c r="S397" s="32"/>
    </row>
    <row r="398" ht="24.0" customHeight="1">
      <c r="Q398" s="32"/>
      <c r="R398" s="32"/>
      <c r="S398" s="32"/>
    </row>
    <row r="399" ht="24.0" customHeight="1">
      <c r="Q399" s="32"/>
      <c r="R399" s="32"/>
      <c r="S399" s="32"/>
    </row>
    <row r="400" ht="24.0" customHeight="1">
      <c r="Q400" s="32"/>
      <c r="R400" s="32"/>
      <c r="S400" s="32"/>
    </row>
    <row r="401" ht="24.0" customHeight="1">
      <c r="Q401" s="32"/>
      <c r="R401" s="32"/>
      <c r="S401" s="32"/>
    </row>
    <row r="402" ht="24.0" customHeight="1">
      <c r="Q402" s="32"/>
      <c r="R402" s="32"/>
      <c r="S402" s="32"/>
    </row>
    <row r="403" ht="24.0" customHeight="1">
      <c r="Q403" s="32"/>
      <c r="R403" s="32"/>
      <c r="S403" s="32"/>
    </row>
    <row r="404" ht="24.0" customHeight="1">
      <c r="Q404" s="32"/>
      <c r="R404" s="32"/>
      <c r="S404" s="32"/>
    </row>
    <row r="405" ht="24.0" customHeight="1">
      <c r="Q405" s="32"/>
      <c r="R405" s="32"/>
      <c r="S405" s="32"/>
    </row>
    <row r="406" ht="24.0" customHeight="1">
      <c r="Q406" s="32"/>
      <c r="R406" s="32"/>
      <c r="S406" s="32"/>
    </row>
    <row r="407" ht="24.0" customHeight="1">
      <c r="Q407" s="32"/>
      <c r="R407" s="32"/>
      <c r="S407" s="32"/>
    </row>
    <row r="408" ht="24.0" customHeight="1">
      <c r="Q408" s="32"/>
      <c r="R408" s="32"/>
      <c r="S408" s="32"/>
    </row>
    <row r="409" ht="24.0" customHeight="1">
      <c r="Q409" s="32"/>
      <c r="R409" s="32"/>
      <c r="S409" s="32"/>
    </row>
    <row r="410" ht="24.0" customHeight="1">
      <c r="Q410" s="32"/>
      <c r="R410" s="32"/>
      <c r="S410" s="32"/>
    </row>
    <row r="411" ht="24.0" customHeight="1">
      <c r="Q411" s="32"/>
      <c r="R411" s="32"/>
      <c r="S411" s="32"/>
    </row>
    <row r="412" ht="24.0" customHeight="1">
      <c r="Q412" s="32"/>
      <c r="R412" s="32"/>
      <c r="S412" s="32"/>
    </row>
    <row r="413" ht="24.0" customHeight="1">
      <c r="Q413" s="32"/>
      <c r="R413" s="32"/>
      <c r="S413" s="32"/>
    </row>
    <row r="414" ht="24.0" customHeight="1">
      <c r="Q414" s="32"/>
      <c r="R414" s="32"/>
      <c r="S414" s="32"/>
    </row>
    <row r="415" ht="24.0" customHeight="1">
      <c r="Q415" s="32"/>
      <c r="R415" s="32"/>
      <c r="S415" s="32"/>
    </row>
    <row r="416" ht="24.0" customHeight="1">
      <c r="Q416" s="32"/>
      <c r="R416" s="32"/>
      <c r="S416" s="32"/>
    </row>
    <row r="417" ht="24.0" customHeight="1">
      <c r="Q417" s="32"/>
      <c r="R417" s="32"/>
      <c r="S417" s="32"/>
    </row>
    <row r="418" ht="24.0" customHeight="1">
      <c r="Q418" s="32"/>
      <c r="R418" s="32"/>
      <c r="S418" s="32"/>
    </row>
    <row r="419" ht="24.0" customHeight="1">
      <c r="Q419" s="32"/>
      <c r="R419" s="32"/>
      <c r="S419" s="32"/>
    </row>
    <row r="420" ht="24.0" customHeight="1">
      <c r="Q420" s="32"/>
      <c r="R420" s="32"/>
      <c r="S420" s="32"/>
    </row>
    <row r="421" ht="24.0" customHeight="1">
      <c r="Q421" s="32"/>
      <c r="R421" s="32"/>
      <c r="S421" s="32"/>
    </row>
    <row r="422" ht="24.0" customHeight="1">
      <c r="Q422" s="32"/>
      <c r="R422" s="32"/>
      <c r="S422" s="32"/>
    </row>
    <row r="423" ht="24.0" customHeight="1">
      <c r="Q423" s="32"/>
      <c r="R423" s="32"/>
      <c r="S423" s="32"/>
    </row>
    <row r="424" ht="24.0" customHeight="1">
      <c r="Q424" s="32"/>
      <c r="R424" s="32"/>
      <c r="S424" s="32"/>
    </row>
    <row r="425" ht="24.0" customHeight="1">
      <c r="Q425" s="32"/>
      <c r="R425" s="32"/>
      <c r="S425" s="32"/>
    </row>
    <row r="426" ht="24.0" customHeight="1">
      <c r="Q426" s="32"/>
      <c r="R426" s="32"/>
      <c r="S426" s="32"/>
    </row>
    <row r="427" ht="24.0" customHeight="1">
      <c r="Q427" s="32"/>
      <c r="R427" s="32"/>
      <c r="S427" s="32"/>
    </row>
    <row r="428" ht="24.0" customHeight="1">
      <c r="Q428" s="32"/>
      <c r="R428" s="32"/>
      <c r="S428" s="32"/>
    </row>
    <row r="429" ht="24.0" customHeight="1">
      <c r="Q429" s="32"/>
      <c r="R429" s="32"/>
      <c r="S429" s="32"/>
    </row>
    <row r="430" ht="24.0" customHeight="1">
      <c r="Q430" s="32"/>
      <c r="R430" s="32"/>
      <c r="S430" s="32"/>
    </row>
    <row r="431" ht="24.0" customHeight="1">
      <c r="Q431" s="32"/>
      <c r="R431" s="32"/>
      <c r="S431" s="32"/>
    </row>
    <row r="432" ht="24.0" customHeight="1">
      <c r="Q432" s="32"/>
      <c r="R432" s="32"/>
      <c r="S432" s="32"/>
    </row>
    <row r="433" ht="24.0" customHeight="1">
      <c r="Q433" s="32"/>
      <c r="R433" s="32"/>
      <c r="S433" s="32"/>
    </row>
    <row r="434" ht="24.0" customHeight="1">
      <c r="Q434" s="32"/>
      <c r="R434" s="32"/>
      <c r="S434" s="32"/>
    </row>
    <row r="435" ht="24.0" customHeight="1">
      <c r="Q435" s="32"/>
      <c r="R435" s="32"/>
      <c r="S435" s="32"/>
    </row>
    <row r="436" ht="24.0" customHeight="1">
      <c r="Q436" s="32"/>
      <c r="R436" s="32"/>
      <c r="S436" s="32"/>
    </row>
    <row r="437" ht="24.0" customHeight="1">
      <c r="Q437" s="32"/>
      <c r="R437" s="32"/>
      <c r="S437" s="32"/>
    </row>
    <row r="438" ht="24.0" customHeight="1">
      <c r="Q438" s="32"/>
      <c r="R438" s="32"/>
      <c r="S438" s="32"/>
    </row>
    <row r="439" ht="24.0" customHeight="1">
      <c r="Q439" s="32"/>
      <c r="R439" s="32"/>
      <c r="S439" s="32"/>
    </row>
    <row r="440" ht="24.0" customHeight="1">
      <c r="Q440" s="32"/>
      <c r="R440" s="32"/>
      <c r="S440" s="32"/>
    </row>
    <row r="441" ht="24.0" customHeight="1">
      <c r="Q441" s="32"/>
      <c r="R441" s="32"/>
      <c r="S441" s="32"/>
    </row>
    <row r="442" ht="24.0" customHeight="1">
      <c r="Q442" s="32"/>
      <c r="R442" s="32"/>
      <c r="S442" s="32"/>
    </row>
    <row r="443" ht="24.0" customHeight="1">
      <c r="Q443" s="32"/>
      <c r="R443" s="32"/>
      <c r="S443" s="32"/>
    </row>
    <row r="444" ht="24.0" customHeight="1">
      <c r="Q444" s="32"/>
      <c r="R444" s="32"/>
      <c r="S444" s="32"/>
    </row>
    <row r="445" ht="24.0" customHeight="1">
      <c r="Q445" s="32"/>
      <c r="R445" s="32"/>
      <c r="S445" s="32"/>
    </row>
    <row r="446" ht="24.0" customHeight="1">
      <c r="Q446" s="32"/>
      <c r="R446" s="32"/>
      <c r="S446" s="32"/>
    </row>
    <row r="447" ht="24.0" customHeight="1">
      <c r="Q447" s="32"/>
      <c r="R447" s="32"/>
      <c r="S447" s="32"/>
    </row>
    <row r="448" ht="24.0" customHeight="1">
      <c r="Q448" s="32"/>
      <c r="R448" s="32"/>
      <c r="S448" s="32"/>
    </row>
    <row r="449" ht="24.0" customHeight="1">
      <c r="Q449" s="32"/>
      <c r="R449" s="32"/>
      <c r="S449" s="32"/>
    </row>
    <row r="450" ht="24.0" customHeight="1">
      <c r="Q450" s="32"/>
      <c r="R450" s="32"/>
      <c r="S450" s="32"/>
    </row>
    <row r="451" ht="24.0" customHeight="1">
      <c r="Q451" s="32"/>
      <c r="R451" s="32"/>
      <c r="S451" s="32"/>
    </row>
    <row r="452" ht="24.0" customHeight="1">
      <c r="Q452" s="32"/>
      <c r="R452" s="32"/>
      <c r="S452" s="32"/>
    </row>
    <row r="453" ht="24.0" customHeight="1">
      <c r="Q453" s="32"/>
      <c r="R453" s="32"/>
      <c r="S453" s="32"/>
    </row>
    <row r="454" ht="24.0" customHeight="1">
      <c r="Q454" s="32"/>
      <c r="R454" s="32"/>
      <c r="S454" s="32"/>
    </row>
    <row r="455" ht="24.0" customHeight="1">
      <c r="Q455" s="32"/>
      <c r="R455" s="32"/>
      <c r="S455" s="32"/>
    </row>
    <row r="456" ht="24.0" customHeight="1">
      <c r="Q456" s="32"/>
      <c r="R456" s="32"/>
      <c r="S456" s="32"/>
    </row>
    <row r="457" ht="24.0" customHeight="1">
      <c r="Q457" s="32"/>
      <c r="R457" s="32"/>
      <c r="S457" s="32"/>
    </row>
    <row r="458" ht="24.0" customHeight="1">
      <c r="Q458" s="32"/>
      <c r="R458" s="32"/>
      <c r="S458" s="32"/>
    </row>
    <row r="459" ht="24.0" customHeight="1">
      <c r="Q459" s="32"/>
      <c r="R459" s="32"/>
      <c r="S459" s="32"/>
    </row>
    <row r="460" ht="24.0" customHeight="1">
      <c r="Q460" s="32"/>
      <c r="R460" s="32"/>
      <c r="S460" s="32"/>
    </row>
    <row r="461" ht="24.0" customHeight="1">
      <c r="Q461" s="32"/>
      <c r="R461" s="32"/>
      <c r="S461" s="32"/>
    </row>
    <row r="462" ht="24.0" customHeight="1">
      <c r="Q462" s="32"/>
      <c r="R462" s="32"/>
      <c r="S462" s="32"/>
    </row>
    <row r="463" ht="24.0" customHeight="1">
      <c r="Q463" s="32"/>
      <c r="R463" s="32"/>
      <c r="S463" s="32"/>
    </row>
    <row r="464" ht="24.0" customHeight="1">
      <c r="Q464" s="32"/>
      <c r="R464" s="32"/>
      <c r="S464" s="32"/>
    </row>
    <row r="465" ht="24.0" customHeight="1">
      <c r="Q465" s="32"/>
      <c r="R465" s="32"/>
      <c r="S465" s="32"/>
    </row>
    <row r="466" ht="24.0" customHeight="1">
      <c r="Q466" s="32"/>
      <c r="R466" s="32"/>
      <c r="S466" s="32"/>
    </row>
    <row r="467" ht="24.0" customHeight="1">
      <c r="Q467" s="32"/>
      <c r="R467" s="32"/>
      <c r="S467" s="32"/>
    </row>
    <row r="468" ht="24.0" customHeight="1">
      <c r="Q468" s="32"/>
      <c r="R468" s="32"/>
      <c r="S468" s="32"/>
    </row>
    <row r="469" ht="24.0" customHeight="1">
      <c r="Q469" s="32"/>
      <c r="R469" s="32"/>
      <c r="S469" s="32"/>
    </row>
    <row r="470" ht="24.0" customHeight="1">
      <c r="Q470" s="32"/>
      <c r="R470" s="32"/>
      <c r="S470" s="32"/>
    </row>
    <row r="471" ht="24.0" customHeight="1">
      <c r="Q471" s="32"/>
      <c r="R471" s="32"/>
      <c r="S471" s="32"/>
    </row>
    <row r="472" ht="24.0" customHeight="1">
      <c r="Q472" s="32"/>
      <c r="R472" s="32"/>
      <c r="S472" s="32"/>
    </row>
    <row r="473" ht="24.0" customHeight="1">
      <c r="Q473" s="32"/>
      <c r="R473" s="32"/>
      <c r="S473" s="32"/>
    </row>
    <row r="474" ht="24.0" customHeight="1">
      <c r="Q474" s="32"/>
      <c r="R474" s="32"/>
      <c r="S474" s="32"/>
    </row>
    <row r="475" ht="24.0" customHeight="1">
      <c r="Q475" s="32"/>
      <c r="R475" s="32"/>
      <c r="S475" s="32"/>
    </row>
    <row r="476" ht="24.0" customHeight="1">
      <c r="Q476" s="32"/>
      <c r="R476" s="32"/>
      <c r="S476" s="32"/>
    </row>
    <row r="477" ht="24.0" customHeight="1">
      <c r="Q477" s="32"/>
      <c r="R477" s="32"/>
      <c r="S477" s="32"/>
    </row>
    <row r="478" ht="24.0" customHeight="1">
      <c r="Q478" s="32"/>
      <c r="R478" s="32"/>
      <c r="S478" s="32"/>
    </row>
    <row r="479" ht="24.0" customHeight="1">
      <c r="Q479" s="32"/>
      <c r="R479" s="32"/>
      <c r="S479" s="32"/>
    </row>
    <row r="480" ht="24.0" customHeight="1">
      <c r="Q480" s="32"/>
      <c r="R480" s="32"/>
      <c r="S480" s="32"/>
    </row>
    <row r="481" ht="24.0" customHeight="1">
      <c r="Q481" s="32"/>
      <c r="R481" s="32"/>
      <c r="S481" s="32"/>
    </row>
    <row r="482" ht="24.0" customHeight="1">
      <c r="Q482" s="32"/>
      <c r="R482" s="32"/>
      <c r="S482" s="32"/>
    </row>
    <row r="483" ht="24.0" customHeight="1">
      <c r="Q483" s="32"/>
      <c r="R483" s="32"/>
      <c r="S483" s="32"/>
    </row>
    <row r="484" ht="24.0" customHeight="1">
      <c r="Q484" s="32"/>
      <c r="R484" s="32"/>
      <c r="S484" s="32"/>
    </row>
    <row r="485" ht="24.0" customHeight="1">
      <c r="Q485" s="32"/>
      <c r="R485" s="32"/>
      <c r="S485" s="32"/>
    </row>
    <row r="486" ht="24.0" customHeight="1">
      <c r="Q486" s="32"/>
      <c r="R486" s="32"/>
      <c r="S486" s="32"/>
    </row>
    <row r="487" ht="24.0" customHeight="1">
      <c r="Q487" s="32"/>
      <c r="R487" s="32"/>
      <c r="S487" s="32"/>
    </row>
    <row r="488" ht="24.0" customHeight="1">
      <c r="Q488" s="32"/>
      <c r="R488" s="32"/>
      <c r="S488" s="32"/>
    </row>
    <row r="489" ht="24.0" customHeight="1">
      <c r="Q489" s="32"/>
      <c r="R489" s="32"/>
      <c r="S489" s="32"/>
    </row>
    <row r="490" ht="24.0" customHeight="1">
      <c r="Q490" s="32"/>
      <c r="R490" s="32"/>
      <c r="S490" s="32"/>
    </row>
    <row r="491" ht="24.0" customHeight="1">
      <c r="Q491" s="32"/>
      <c r="R491" s="32"/>
      <c r="S491" s="32"/>
    </row>
    <row r="492" ht="24.0" customHeight="1">
      <c r="Q492" s="32"/>
      <c r="R492" s="32"/>
      <c r="S492" s="32"/>
    </row>
    <row r="493" ht="24.0" customHeight="1">
      <c r="Q493" s="32"/>
      <c r="R493" s="32"/>
      <c r="S493" s="32"/>
    </row>
    <row r="494" ht="24.0" customHeight="1">
      <c r="Q494" s="32"/>
      <c r="R494" s="32"/>
      <c r="S494" s="32"/>
    </row>
    <row r="495" ht="24.0" customHeight="1">
      <c r="Q495" s="32"/>
      <c r="R495" s="32"/>
      <c r="S495" s="32"/>
    </row>
    <row r="496" ht="24.0" customHeight="1">
      <c r="Q496" s="32"/>
      <c r="R496" s="32"/>
      <c r="S496" s="32"/>
    </row>
    <row r="497" ht="24.0" customHeight="1">
      <c r="Q497" s="32"/>
      <c r="R497" s="32"/>
      <c r="S497" s="32"/>
    </row>
    <row r="498" ht="24.0" customHeight="1">
      <c r="Q498" s="32"/>
      <c r="R498" s="32"/>
      <c r="S498" s="32"/>
    </row>
    <row r="499" ht="24.0" customHeight="1">
      <c r="Q499" s="32"/>
      <c r="R499" s="32"/>
      <c r="S499" s="32"/>
    </row>
    <row r="500" ht="24.0" customHeight="1">
      <c r="Q500" s="32"/>
      <c r="R500" s="32"/>
      <c r="S500" s="32"/>
    </row>
    <row r="501" ht="24.0" customHeight="1">
      <c r="Q501" s="32"/>
      <c r="R501" s="32"/>
      <c r="S501" s="32"/>
    </row>
    <row r="502" ht="24.0" customHeight="1">
      <c r="Q502" s="32"/>
      <c r="R502" s="32"/>
      <c r="S502" s="32"/>
    </row>
    <row r="503" ht="24.0" customHeight="1">
      <c r="Q503" s="32"/>
      <c r="R503" s="32"/>
      <c r="S503" s="32"/>
    </row>
    <row r="504" ht="24.0" customHeight="1">
      <c r="Q504" s="32"/>
      <c r="R504" s="32"/>
      <c r="S504" s="32"/>
    </row>
    <row r="505" ht="24.0" customHeight="1">
      <c r="Q505" s="32"/>
      <c r="R505" s="32"/>
      <c r="S505" s="32"/>
    </row>
    <row r="506" ht="24.0" customHeight="1">
      <c r="Q506" s="32"/>
      <c r="R506" s="32"/>
      <c r="S506" s="32"/>
    </row>
    <row r="507" ht="24.0" customHeight="1">
      <c r="Q507" s="32"/>
      <c r="R507" s="32"/>
      <c r="S507" s="32"/>
    </row>
    <row r="508" ht="24.0" customHeight="1">
      <c r="Q508" s="32"/>
      <c r="R508" s="32"/>
      <c r="S508" s="32"/>
    </row>
    <row r="509" ht="24.0" customHeight="1">
      <c r="Q509" s="32"/>
      <c r="R509" s="32"/>
      <c r="S509" s="32"/>
    </row>
    <row r="510" ht="24.0" customHeight="1">
      <c r="Q510" s="32"/>
      <c r="R510" s="32"/>
      <c r="S510" s="32"/>
    </row>
    <row r="511" ht="24.0" customHeight="1">
      <c r="Q511" s="32"/>
      <c r="R511" s="32"/>
      <c r="S511" s="32"/>
    </row>
    <row r="512" ht="24.0" customHeight="1">
      <c r="Q512" s="32"/>
      <c r="R512" s="32"/>
      <c r="S512" s="32"/>
    </row>
    <row r="513" ht="24.0" customHeight="1">
      <c r="Q513" s="32"/>
      <c r="R513" s="32"/>
      <c r="S513" s="32"/>
    </row>
    <row r="514" ht="24.0" customHeight="1">
      <c r="Q514" s="32"/>
      <c r="R514" s="32"/>
      <c r="S514" s="32"/>
    </row>
    <row r="515" ht="24.0" customHeight="1">
      <c r="Q515" s="32"/>
      <c r="R515" s="32"/>
      <c r="S515" s="32"/>
    </row>
    <row r="516" ht="24.0" customHeight="1">
      <c r="Q516" s="32"/>
      <c r="R516" s="32"/>
      <c r="S516" s="32"/>
    </row>
    <row r="517" ht="24.0" customHeight="1">
      <c r="Q517" s="32"/>
      <c r="R517" s="32"/>
      <c r="S517" s="32"/>
    </row>
    <row r="518" ht="24.0" customHeight="1">
      <c r="Q518" s="32"/>
      <c r="R518" s="32"/>
      <c r="S518" s="32"/>
    </row>
    <row r="519" ht="24.0" customHeight="1">
      <c r="Q519" s="32"/>
      <c r="R519" s="32"/>
      <c r="S519" s="32"/>
    </row>
    <row r="520" ht="24.0" customHeight="1">
      <c r="Q520" s="32"/>
      <c r="R520" s="32"/>
      <c r="S520" s="32"/>
    </row>
    <row r="521" ht="24.0" customHeight="1">
      <c r="Q521" s="32"/>
      <c r="R521" s="32"/>
      <c r="S521" s="32"/>
    </row>
    <row r="522" ht="24.0" customHeight="1">
      <c r="Q522" s="32"/>
      <c r="R522" s="32"/>
      <c r="S522" s="32"/>
    </row>
    <row r="523" ht="24.0" customHeight="1">
      <c r="Q523" s="32"/>
      <c r="R523" s="32"/>
      <c r="S523" s="32"/>
    </row>
    <row r="524" ht="24.0" customHeight="1">
      <c r="Q524" s="32"/>
      <c r="R524" s="32"/>
      <c r="S524" s="32"/>
    </row>
    <row r="525" ht="24.0" customHeight="1">
      <c r="Q525" s="32"/>
      <c r="R525" s="32"/>
      <c r="S525" s="32"/>
    </row>
    <row r="526" ht="24.0" customHeight="1">
      <c r="Q526" s="32"/>
      <c r="R526" s="32"/>
      <c r="S526" s="32"/>
    </row>
    <row r="527" ht="24.0" customHeight="1">
      <c r="Q527" s="32"/>
      <c r="R527" s="32"/>
      <c r="S527" s="32"/>
    </row>
    <row r="528" ht="24.0" customHeight="1">
      <c r="Q528" s="32"/>
      <c r="R528" s="32"/>
      <c r="S528" s="32"/>
    </row>
    <row r="529" ht="24.0" customHeight="1">
      <c r="Q529" s="32"/>
      <c r="R529" s="32"/>
      <c r="S529" s="32"/>
    </row>
    <row r="530" ht="24.0" customHeight="1">
      <c r="Q530" s="32"/>
      <c r="R530" s="32"/>
      <c r="S530" s="32"/>
    </row>
    <row r="531" ht="24.0" customHeight="1">
      <c r="Q531" s="32"/>
      <c r="R531" s="32"/>
      <c r="S531" s="32"/>
    </row>
    <row r="532" ht="24.0" customHeight="1">
      <c r="Q532" s="32"/>
      <c r="R532" s="32"/>
      <c r="S532" s="32"/>
    </row>
    <row r="533" ht="24.0" customHeight="1">
      <c r="Q533" s="32"/>
      <c r="R533" s="32"/>
      <c r="S533" s="32"/>
    </row>
    <row r="534" ht="24.0" customHeight="1">
      <c r="Q534" s="32"/>
      <c r="R534" s="32"/>
      <c r="S534" s="32"/>
    </row>
    <row r="535" ht="24.0" customHeight="1">
      <c r="Q535" s="32"/>
      <c r="R535" s="32"/>
      <c r="S535" s="32"/>
    </row>
    <row r="536" ht="24.0" customHeight="1">
      <c r="Q536" s="32"/>
      <c r="R536" s="32"/>
      <c r="S536" s="32"/>
    </row>
    <row r="537" ht="24.0" customHeight="1">
      <c r="Q537" s="32"/>
      <c r="R537" s="32"/>
      <c r="S537" s="32"/>
    </row>
    <row r="538" ht="24.0" customHeight="1">
      <c r="Q538" s="32"/>
      <c r="R538" s="32"/>
      <c r="S538" s="32"/>
    </row>
    <row r="539" ht="24.0" customHeight="1">
      <c r="Q539" s="32"/>
      <c r="R539" s="32"/>
      <c r="S539" s="32"/>
    </row>
    <row r="540" ht="24.0" customHeight="1">
      <c r="Q540" s="32"/>
      <c r="R540" s="32"/>
      <c r="S540" s="32"/>
    </row>
    <row r="541" ht="24.0" customHeight="1">
      <c r="Q541" s="32"/>
      <c r="R541" s="32"/>
      <c r="S541" s="32"/>
    </row>
    <row r="542" ht="24.0" customHeight="1">
      <c r="Q542" s="32"/>
      <c r="R542" s="32"/>
      <c r="S542" s="32"/>
    </row>
    <row r="543" ht="24.0" customHeight="1">
      <c r="Q543" s="32"/>
      <c r="R543" s="32"/>
      <c r="S543" s="32"/>
    </row>
    <row r="544" ht="24.0" customHeight="1">
      <c r="Q544" s="32"/>
      <c r="R544" s="32"/>
      <c r="S544" s="32"/>
    </row>
    <row r="545" ht="24.0" customHeight="1">
      <c r="Q545" s="32"/>
      <c r="R545" s="32"/>
      <c r="S545" s="32"/>
    </row>
    <row r="546" ht="24.0" customHeight="1">
      <c r="Q546" s="32"/>
      <c r="R546" s="32"/>
      <c r="S546" s="32"/>
    </row>
    <row r="547" ht="24.0" customHeight="1">
      <c r="Q547" s="32"/>
      <c r="R547" s="32"/>
      <c r="S547" s="32"/>
    </row>
    <row r="548" ht="24.0" customHeight="1">
      <c r="Q548" s="32"/>
      <c r="R548" s="32"/>
      <c r="S548" s="32"/>
    </row>
    <row r="549" ht="24.0" customHeight="1">
      <c r="Q549" s="32"/>
      <c r="R549" s="32"/>
      <c r="S549" s="32"/>
    </row>
    <row r="550" ht="24.0" customHeight="1">
      <c r="Q550" s="32"/>
      <c r="R550" s="32"/>
      <c r="S550" s="32"/>
    </row>
    <row r="551" ht="24.0" customHeight="1">
      <c r="Q551" s="32"/>
      <c r="R551" s="32"/>
      <c r="S551" s="32"/>
    </row>
    <row r="552" ht="24.0" customHeight="1">
      <c r="Q552" s="32"/>
      <c r="R552" s="32"/>
      <c r="S552" s="32"/>
    </row>
    <row r="553" ht="24.0" customHeight="1">
      <c r="Q553" s="32"/>
      <c r="R553" s="32"/>
      <c r="S553" s="32"/>
    </row>
    <row r="554" ht="24.0" customHeight="1">
      <c r="Q554" s="32"/>
      <c r="R554" s="32"/>
      <c r="S554" s="32"/>
    </row>
    <row r="555" ht="24.0" customHeight="1">
      <c r="Q555" s="32"/>
      <c r="R555" s="32"/>
      <c r="S555" s="32"/>
    </row>
    <row r="556" ht="24.0" customHeight="1">
      <c r="Q556" s="32"/>
      <c r="R556" s="32"/>
      <c r="S556" s="32"/>
    </row>
    <row r="557" ht="24.0" customHeight="1">
      <c r="Q557" s="32"/>
      <c r="R557" s="32"/>
      <c r="S557" s="32"/>
    </row>
    <row r="558" ht="24.0" customHeight="1">
      <c r="Q558" s="32"/>
      <c r="R558" s="32"/>
      <c r="S558" s="32"/>
    </row>
    <row r="559" ht="24.0" customHeight="1">
      <c r="Q559" s="32"/>
      <c r="R559" s="32"/>
      <c r="S559" s="32"/>
    </row>
    <row r="560" ht="24.0" customHeight="1">
      <c r="Q560" s="32"/>
      <c r="R560" s="32"/>
      <c r="S560" s="32"/>
    </row>
    <row r="561" ht="24.0" customHeight="1">
      <c r="Q561" s="32"/>
      <c r="R561" s="32"/>
      <c r="S561" s="32"/>
    </row>
    <row r="562" ht="24.0" customHeight="1">
      <c r="Q562" s="32"/>
      <c r="R562" s="32"/>
      <c r="S562" s="32"/>
    </row>
    <row r="563" ht="24.0" customHeight="1">
      <c r="Q563" s="32"/>
      <c r="R563" s="32"/>
      <c r="S563" s="32"/>
    </row>
    <row r="564" ht="24.0" customHeight="1">
      <c r="Q564" s="32"/>
      <c r="R564" s="32"/>
      <c r="S564" s="32"/>
    </row>
    <row r="565" ht="24.0" customHeight="1">
      <c r="Q565" s="32"/>
      <c r="R565" s="32"/>
      <c r="S565" s="32"/>
    </row>
    <row r="566" ht="24.0" customHeight="1">
      <c r="Q566" s="32"/>
      <c r="R566" s="32"/>
      <c r="S566" s="32"/>
    </row>
    <row r="567" ht="24.0" customHeight="1">
      <c r="Q567" s="32"/>
      <c r="R567" s="32"/>
      <c r="S567" s="32"/>
    </row>
    <row r="568" ht="24.0" customHeight="1">
      <c r="Q568" s="32"/>
      <c r="R568" s="32"/>
      <c r="S568" s="32"/>
    </row>
    <row r="569" ht="24.0" customHeight="1">
      <c r="Q569" s="32"/>
      <c r="R569" s="32"/>
      <c r="S569" s="32"/>
    </row>
    <row r="570" ht="24.0" customHeight="1">
      <c r="Q570" s="32"/>
      <c r="R570" s="32"/>
      <c r="S570" s="32"/>
    </row>
    <row r="571" ht="24.0" customHeight="1">
      <c r="Q571" s="32"/>
      <c r="R571" s="32"/>
      <c r="S571" s="32"/>
    </row>
    <row r="572" ht="24.0" customHeight="1">
      <c r="Q572" s="32"/>
      <c r="R572" s="32"/>
      <c r="S572" s="32"/>
    </row>
    <row r="573" ht="24.0" customHeight="1">
      <c r="Q573" s="32"/>
      <c r="R573" s="32"/>
      <c r="S573" s="32"/>
    </row>
    <row r="574" ht="24.0" customHeight="1">
      <c r="Q574" s="32"/>
      <c r="R574" s="32"/>
      <c r="S574" s="32"/>
    </row>
    <row r="575" ht="24.0" customHeight="1">
      <c r="Q575" s="32"/>
      <c r="R575" s="32"/>
      <c r="S575" s="32"/>
    </row>
    <row r="576" ht="24.0" customHeight="1">
      <c r="Q576" s="32"/>
      <c r="R576" s="32"/>
      <c r="S576" s="32"/>
    </row>
    <row r="577" ht="24.0" customHeight="1">
      <c r="Q577" s="32"/>
      <c r="R577" s="32"/>
      <c r="S577" s="32"/>
    </row>
    <row r="578" ht="24.0" customHeight="1">
      <c r="Q578" s="32"/>
      <c r="R578" s="32"/>
      <c r="S578" s="32"/>
    </row>
    <row r="579" ht="24.0" customHeight="1">
      <c r="Q579" s="32"/>
      <c r="R579" s="32"/>
      <c r="S579" s="32"/>
    </row>
    <row r="580" ht="24.0" customHeight="1">
      <c r="Q580" s="32"/>
      <c r="R580" s="32"/>
      <c r="S580" s="32"/>
    </row>
    <row r="581" ht="24.0" customHeight="1">
      <c r="Q581" s="32"/>
      <c r="R581" s="32"/>
      <c r="S581" s="32"/>
    </row>
    <row r="582" ht="24.0" customHeight="1">
      <c r="Q582" s="32"/>
      <c r="R582" s="32"/>
      <c r="S582" s="32"/>
    </row>
    <row r="583" ht="24.0" customHeight="1">
      <c r="Q583" s="32"/>
      <c r="R583" s="32"/>
      <c r="S583" s="32"/>
    </row>
    <row r="584" ht="24.0" customHeight="1">
      <c r="Q584" s="32"/>
      <c r="R584" s="32"/>
      <c r="S584" s="32"/>
    </row>
    <row r="585" ht="24.0" customHeight="1">
      <c r="Q585" s="32"/>
      <c r="R585" s="32"/>
      <c r="S585" s="32"/>
    </row>
    <row r="586" ht="24.0" customHeight="1">
      <c r="Q586" s="32"/>
      <c r="R586" s="32"/>
      <c r="S586" s="32"/>
    </row>
    <row r="587" ht="24.0" customHeight="1">
      <c r="Q587" s="32"/>
      <c r="R587" s="32"/>
      <c r="S587" s="32"/>
    </row>
    <row r="588" ht="24.0" customHeight="1">
      <c r="Q588" s="32"/>
      <c r="R588" s="32"/>
      <c r="S588" s="32"/>
    </row>
    <row r="589" ht="24.0" customHeight="1">
      <c r="Q589" s="32"/>
      <c r="R589" s="32"/>
      <c r="S589" s="32"/>
    </row>
    <row r="590" ht="24.0" customHeight="1">
      <c r="Q590" s="32"/>
      <c r="R590" s="32"/>
      <c r="S590" s="32"/>
    </row>
    <row r="591" ht="24.0" customHeight="1">
      <c r="Q591" s="32"/>
      <c r="R591" s="32"/>
      <c r="S591" s="32"/>
    </row>
    <row r="592" ht="24.0" customHeight="1">
      <c r="Q592" s="32"/>
      <c r="R592" s="32"/>
      <c r="S592" s="32"/>
    </row>
    <row r="593" ht="24.0" customHeight="1">
      <c r="Q593" s="32"/>
      <c r="R593" s="32"/>
      <c r="S593" s="32"/>
    </row>
    <row r="594" ht="24.0" customHeight="1">
      <c r="Q594" s="32"/>
      <c r="R594" s="32"/>
      <c r="S594" s="32"/>
    </row>
    <row r="595" ht="24.0" customHeight="1">
      <c r="Q595" s="32"/>
      <c r="R595" s="32"/>
      <c r="S595" s="32"/>
    </row>
    <row r="596" ht="24.0" customHeight="1">
      <c r="Q596" s="32"/>
      <c r="R596" s="32"/>
      <c r="S596" s="32"/>
    </row>
    <row r="597" ht="24.0" customHeight="1">
      <c r="Q597" s="32"/>
      <c r="R597" s="32"/>
      <c r="S597" s="32"/>
    </row>
    <row r="598" ht="24.0" customHeight="1">
      <c r="Q598" s="32"/>
      <c r="R598" s="32"/>
      <c r="S598" s="32"/>
    </row>
    <row r="599" ht="24.0" customHeight="1">
      <c r="Q599" s="32"/>
      <c r="R599" s="32"/>
      <c r="S599" s="32"/>
    </row>
    <row r="600" ht="24.0" customHeight="1">
      <c r="Q600" s="32"/>
      <c r="R600" s="32"/>
      <c r="S600" s="32"/>
    </row>
    <row r="601" ht="24.0" customHeight="1">
      <c r="Q601" s="32"/>
      <c r="R601" s="32"/>
      <c r="S601" s="32"/>
    </row>
    <row r="602" ht="24.0" customHeight="1">
      <c r="Q602" s="32"/>
      <c r="R602" s="32"/>
      <c r="S602" s="32"/>
    </row>
    <row r="603" ht="24.0" customHeight="1">
      <c r="Q603" s="32"/>
      <c r="R603" s="32"/>
      <c r="S603" s="32"/>
    </row>
    <row r="604" ht="24.0" customHeight="1">
      <c r="Q604" s="32"/>
      <c r="R604" s="32"/>
      <c r="S604" s="32"/>
    </row>
    <row r="605" ht="24.0" customHeight="1">
      <c r="Q605" s="32"/>
      <c r="R605" s="32"/>
      <c r="S605" s="32"/>
    </row>
    <row r="606" ht="24.0" customHeight="1">
      <c r="Q606" s="32"/>
      <c r="R606" s="32"/>
      <c r="S606" s="32"/>
    </row>
    <row r="607" ht="24.0" customHeight="1">
      <c r="Q607" s="32"/>
      <c r="R607" s="32"/>
      <c r="S607" s="32"/>
    </row>
    <row r="608" ht="24.0" customHeight="1">
      <c r="Q608" s="32"/>
      <c r="R608" s="32"/>
      <c r="S608" s="32"/>
    </row>
    <row r="609" ht="24.0" customHeight="1">
      <c r="Q609" s="32"/>
      <c r="R609" s="32"/>
      <c r="S609" s="32"/>
    </row>
    <row r="610" ht="24.0" customHeight="1">
      <c r="Q610" s="32"/>
      <c r="R610" s="32"/>
      <c r="S610" s="32"/>
    </row>
    <row r="611" ht="24.0" customHeight="1">
      <c r="Q611" s="32"/>
      <c r="R611" s="32"/>
      <c r="S611" s="32"/>
    </row>
    <row r="612" ht="24.0" customHeight="1">
      <c r="Q612" s="32"/>
      <c r="R612" s="32"/>
      <c r="S612" s="32"/>
    </row>
    <row r="613" ht="24.0" customHeight="1">
      <c r="Q613" s="32"/>
      <c r="R613" s="32"/>
      <c r="S613" s="32"/>
    </row>
    <row r="614" ht="24.0" customHeight="1">
      <c r="Q614" s="32"/>
      <c r="R614" s="32"/>
      <c r="S614" s="32"/>
    </row>
    <row r="615" ht="24.0" customHeight="1">
      <c r="Q615" s="32"/>
      <c r="R615" s="32"/>
      <c r="S615" s="32"/>
    </row>
    <row r="616" ht="24.0" customHeight="1">
      <c r="Q616" s="32"/>
      <c r="R616" s="32"/>
      <c r="S616" s="32"/>
    </row>
    <row r="617" ht="24.0" customHeight="1">
      <c r="Q617" s="32"/>
      <c r="R617" s="32"/>
      <c r="S617" s="32"/>
    </row>
    <row r="618" ht="24.0" customHeight="1">
      <c r="Q618" s="32"/>
      <c r="R618" s="32"/>
      <c r="S618" s="32"/>
    </row>
    <row r="619" ht="24.0" customHeight="1">
      <c r="Q619" s="32"/>
      <c r="R619" s="32"/>
      <c r="S619" s="32"/>
    </row>
    <row r="620" ht="24.0" customHeight="1">
      <c r="Q620" s="32"/>
      <c r="R620" s="32"/>
      <c r="S620" s="32"/>
    </row>
    <row r="621" ht="24.0" customHeight="1">
      <c r="Q621" s="32"/>
      <c r="R621" s="32"/>
      <c r="S621" s="32"/>
    </row>
    <row r="622" ht="24.0" customHeight="1">
      <c r="Q622" s="32"/>
      <c r="R622" s="32"/>
      <c r="S622" s="32"/>
    </row>
    <row r="623" ht="24.0" customHeight="1">
      <c r="Q623" s="32"/>
      <c r="R623" s="32"/>
      <c r="S623" s="32"/>
    </row>
    <row r="624" ht="24.0" customHeight="1">
      <c r="Q624" s="32"/>
      <c r="R624" s="32"/>
      <c r="S624" s="32"/>
    </row>
    <row r="625" ht="24.0" customHeight="1">
      <c r="Q625" s="32"/>
      <c r="R625" s="32"/>
      <c r="S625" s="32"/>
    </row>
    <row r="626" ht="24.0" customHeight="1">
      <c r="Q626" s="32"/>
      <c r="R626" s="32"/>
      <c r="S626" s="32"/>
    </row>
    <row r="627" ht="24.0" customHeight="1">
      <c r="Q627" s="32"/>
      <c r="R627" s="32"/>
      <c r="S627" s="32"/>
    </row>
    <row r="628" ht="24.0" customHeight="1">
      <c r="Q628" s="32"/>
      <c r="R628" s="32"/>
      <c r="S628" s="32"/>
    </row>
    <row r="629" ht="24.0" customHeight="1">
      <c r="Q629" s="32"/>
      <c r="R629" s="32"/>
      <c r="S629" s="32"/>
    </row>
    <row r="630" ht="24.0" customHeight="1">
      <c r="Q630" s="32"/>
      <c r="R630" s="32"/>
      <c r="S630" s="32"/>
    </row>
    <row r="631" ht="24.0" customHeight="1">
      <c r="Q631" s="32"/>
      <c r="R631" s="32"/>
      <c r="S631" s="32"/>
    </row>
    <row r="632" ht="24.0" customHeight="1">
      <c r="Q632" s="32"/>
      <c r="R632" s="32"/>
      <c r="S632" s="32"/>
    </row>
    <row r="633" ht="24.0" customHeight="1">
      <c r="Q633" s="32"/>
      <c r="R633" s="32"/>
      <c r="S633" s="32"/>
    </row>
    <row r="634" ht="24.0" customHeight="1">
      <c r="Q634" s="32"/>
      <c r="R634" s="32"/>
      <c r="S634" s="32"/>
    </row>
    <row r="635" ht="24.0" customHeight="1">
      <c r="Q635" s="32"/>
      <c r="R635" s="32"/>
      <c r="S635" s="32"/>
    </row>
    <row r="636" ht="24.0" customHeight="1">
      <c r="Q636" s="32"/>
      <c r="R636" s="32"/>
      <c r="S636" s="32"/>
    </row>
    <row r="637" ht="24.0" customHeight="1">
      <c r="Q637" s="32"/>
      <c r="R637" s="32"/>
      <c r="S637" s="32"/>
    </row>
    <row r="638" ht="24.0" customHeight="1">
      <c r="Q638" s="32"/>
      <c r="R638" s="32"/>
      <c r="S638" s="32"/>
    </row>
    <row r="639" ht="24.0" customHeight="1">
      <c r="Q639" s="32"/>
      <c r="R639" s="32"/>
      <c r="S639" s="32"/>
    </row>
    <row r="640" ht="24.0" customHeight="1">
      <c r="Q640" s="32"/>
      <c r="R640" s="32"/>
      <c r="S640" s="32"/>
    </row>
    <row r="641" ht="24.0" customHeight="1">
      <c r="Q641" s="32"/>
      <c r="R641" s="32"/>
      <c r="S641" s="32"/>
    </row>
    <row r="642" ht="24.0" customHeight="1">
      <c r="Q642" s="32"/>
      <c r="R642" s="32"/>
      <c r="S642" s="32"/>
    </row>
    <row r="643" ht="24.0" customHeight="1">
      <c r="Q643" s="32"/>
      <c r="R643" s="32"/>
      <c r="S643" s="32"/>
    </row>
    <row r="644" ht="24.0" customHeight="1">
      <c r="Q644" s="32"/>
      <c r="R644" s="32"/>
      <c r="S644" s="32"/>
    </row>
    <row r="645" ht="24.0" customHeight="1">
      <c r="Q645" s="32"/>
      <c r="R645" s="32"/>
      <c r="S645" s="32"/>
    </row>
    <row r="646" ht="24.0" customHeight="1">
      <c r="Q646" s="32"/>
      <c r="R646" s="32"/>
      <c r="S646" s="32"/>
    </row>
    <row r="647" ht="24.0" customHeight="1">
      <c r="Q647" s="32"/>
      <c r="R647" s="32"/>
      <c r="S647" s="32"/>
    </row>
    <row r="648" ht="24.0" customHeight="1">
      <c r="Q648" s="32"/>
      <c r="R648" s="32"/>
      <c r="S648" s="32"/>
    </row>
    <row r="649" ht="24.0" customHeight="1">
      <c r="Q649" s="32"/>
      <c r="R649" s="32"/>
      <c r="S649" s="32"/>
    </row>
    <row r="650" ht="24.0" customHeight="1">
      <c r="Q650" s="32"/>
      <c r="R650" s="32"/>
      <c r="S650" s="32"/>
    </row>
    <row r="651" ht="24.0" customHeight="1">
      <c r="Q651" s="32"/>
      <c r="R651" s="32"/>
      <c r="S651" s="32"/>
    </row>
    <row r="652" ht="24.0" customHeight="1">
      <c r="Q652" s="32"/>
      <c r="R652" s="32"/>
      <c r="S652" s="32"/>
    </row>
    <row r="653" ht="24.0" customHeight="1">
      <c r="Q653" s="32"/>
      <c r="R653" s="32"/>
      <c r="S653" s="32"/>
    </row>
    <row r="654" ht="24.0" customHeight="1">
      <c r="Q654" s="32"/>
      <c r="R654" s="32"/>
      <c r="S654" s="32"/>
    </row>
    <row r="655" ht="24.0" customHeight="1">
      <c r="Q655" s="32"/>
      <c r="R655" s="32"/>
      <c r="S655" s="32"/>
    </row>
    <row r="656" ht="24.0" customHeight="1">
      <c r="Q656" s="32"/>
      <c r="R656" s="32"/>
      <c r="S656" s="32"/>
    </row>
    <row r="657" ht="24.0" customHeight="1">
      <c r="Q657" s="32"/>
      <c r="R657" s="32"/>
      <c r="S657" s="32"/>
    </row>
    <row r="658" ht="24.0" customHeight="1">
      <c r="Q658" s="32"/>
      <c r="R658" s="32"/>
      <c r="S658" s="32"/>
    </row>
    <row r="659" ht="24.0" customHeight="1">
      <c r="Q659" s="32"/>
      <c r="R659" s="32"/>
      <c r="S659" s="32"/>
    </row>
    <row r="660" ht="24.0" customHeight="1">
      <c r="Q660" s="32"/>
      <c r="R660" s="32"/>
      <c r="S660" s="32"/>
    </row>
    <row r="661" ht="24.0" customHeight="1">
      <c r="Q661" s="32"/>
      <c r="R661" s="32"/>
      <c r="S661" s="32"/>
    </row>
    <row r="662" ht="24.0" customHeight="1">
      <c r="Q662" s="32"/>
      <c r="R662" s="32"/>
      <c r="S662" s="32"/>
    </row>
    <row r="663" ht="24.0" customHeight="1">
      <c r="Q663" s="32"/>
      <c r="R663" s="32"/>
      <c r="S663" s="32"/>
    </row>
    <row r="664" ht="24.0" customHeight="1">
      <c r="Q664" s="32"/>
      <c r="R664" s="32"/>
      <c r="S664" s="32"/>
    </row>
    <row r="665" ht="24.0" customHeight="1">
      <c r="Q665" s="32"/>
      <c r="R665" s="32"/>
      <c r="S665" s="32"/>
    </row>
    <row r="666" ht="24.0" customHeight="1">
      <c r="Q666" s="32"/>
      <c r="R666" s="32"/>
      <c r="S666" s="32"/>
    </row>
    <row r="667" ht="24.0" customHeight="1">
      <c r="Q667" s="32"/>
      <c r="R667" s="32"/>
      <c r="S667" s="32"/>
    </row>
    <row r="668" ht="24.0" customHeight="1">
      <c r="Q668" s="32"/>
      <c r="R668" s="32"/>
      <c r="S668" s="32"/>
    </row>
    <row r="669" ht="24.0" customHeight="1">
      <c r="Q669" s="32"/>
      <c r="R669" s="32"/>
      <c r="S669" s="32"/>
    </row>
    <row r="670" ht="24.0" customHeight="1">
      <c r="Q670" s="32"/>
      <c r="R670" s="32"/>
      <c r="S670" s="32"/>
    </row>
    <row r="671" ht="24.0" customHeight="1">
      <c r="Q671" s="32"/>
      <c r="R671" s="32"/>
      <c r="S671" s="32"/>
    </row>
    <row r="672" ht="24.0" customHeight="1">
      <c r="Q672" s="32"/>
      <c r="R672" s="32"/>
      <c r="S672" s="32"/>
    </row>
    <row r="673" ht="24.0" customHeight="1">
      <c r="Q673" s="32"/>
      <c r="R673" s="32"/>
      <c r="S673" s="32"/>
    </row>
    <row r="674" ht="24.0" customHeight="1">
      <c r="Q674" s="32"/>
      <c r="R674" s="32"/>
      <c r="S674" s="32"/>
    </row>
    <row r="675" ht="24.0" customHeight="1">
      <c r="Q675" s="32"/>
      <c r="R675" s="32"/>
      <c r="S675" s="32"/>
    </row>
    <row r="676" ht="24.0" customHeight="1">
      <c r="Q676" s="32"/>
      <c r="R676" s="32"/>
      <c r="S676" s="32"/>
    </row>
    <row r="677" ht="24.0" customHeight="1">
      <c r="Q677" s="32"/>
      <c r="R677" s="32"/>
      <c r="S677" s="32"/>
    </row>
    <row r="678" ht="24.0" customHeight="1">
      <c r="Q678" s="32"/>
      <c r="R678" s="32"/>
      <c r="S678" s="32"/>
    </row>
    <row r="679" ht="24.0" customHeight="1">
      <c r="Q679" s="32"/>
      <c r="R679" s="32"/>
      <c r="S679" s="32"/>
    </row>
    <row r="680" ht="24.0" customHeight="1">
      <c r="Q680" s="32"/>
      <c r="R680" s="32"/>
      <c r="S680" s="32"/>
    </row>
    <row r="681" ht="24.0" customHeight="1">
      <c r="Q681" s="32"/>
      <c r="R681" s="32"/>
      <c r="S681" s="32"/>
    </row>
    <row r="682" ht="24.0" customHeight="1">
      <c r="Q682" s="32"/>
      <c r="R682" s="32"/>
      <c r="S682" s="32"/>
    </row>
    <row r="683" ht="24.0" customHeight="1">
      <c r="Q683" s="32"/>
      <c r="R683" s="32"/>
      <c r="S683" s="32"/>
    </row>
    <row r="684" ht="24.0" customHeight="1">
      <c r="Q684" s="32"/>
      <c r="R684" s="32"/>
      <c r="S684" s="32"/>
    </row>
    <row r="685" ht="24.0" customHeight="1">
      <c r="Q685" s="32"/>
      <c r="R685" s="32"/>
      <c r="S685" s="32"/>
    </row>
    <row r="686" ht="24.0" customHeight="1">
      <c r="Q686" s="32"/>
      <c r="R686" s="32"/>
      <c r="S686" s="32"/>
    </row>
    <row r="687" ht="24.0" customHeight="1">
      <c r="Q687" s="32"/>
      <c r="R687" s="32"/>
      <c r="S687" s="32"/>
    </row>
    <row r="688" ht="24.0" customHeight="1">
      <c r="Q688" s="32"/>
      <c r="R688" s="32"/>
      <c r="S688" s="32"/>
    </row>
    <row r="689" ht="24.0" customHeight="1">
      <c r="Q689" s="32"/>
      <c r="R689" s="32"/>
      <c r="S689" s="32"/>
    </row>
    <row r="690" ht="24.0" customHeight="1">
      <c r="Q690" s="32"/>
      <c r="R690" s="32"/>
      <c r="S690" s="32"/>
    </row>
    <row r="691" ht="24.0" customHeight="1">
      <c r="Q691" s="32"/>
      <c r="R691" s="32"/>
      <c r="S691" s="32"/>
    </row>
    <row r="692" ht="24.0" customHeight="1">
      <c r="Q692" s="32"/>
      <c r="R692" s="32"/>
      <c r="S692" s="32"/>
    </row>
    <row r="693" ht="24.0" customHeight="1">
      <c r="Q693" s="32"/>
      <c r="R693" s="32"/>
      <c r="S693" s="32"/>
    </row>
    <row r="694" ht="24.0" customHeight="1">
      <c r="Q694" s="32"/>
      <c r="R694" s="32"/>
      <c r="S694" s="32"/>
    </row>
    <row r="695" ht="24.0" customHeight="1">
      <c r="Q695" s="32"/>
      <c r="R695" s="32"/>
      <c r="S695" s="32"/>
    </row>
    <row r="696" ht="24.0" customHeight="1">
      <c r="Q696" s="32"/>
      <c r="R696" s="32"/>
      <c r="S696" s="32"/>
    </row>
    <row r="697" ht="24.0" customHeight="1">
      <c r="Q697" s="32"/>
      <c r="R697" s="32"/>
      <c r="S697" s="32"/>
    </row>
    <row r="698" ht="24.0" customHeight="1">
      <c r="Q698" s="32"/>
      <c r="R698" s="32"/>
      <c r="S698" s="32"/>
    </row>
    <row r="699" ht="24.0" customHeight="1">
      <c r="Q699" s="32"/>
      <c r="R699" s="32"/>
      <c r="S699" s="32"/>
    </row>
    <row r="700" ht="24.0" customHeight="1">
      <c r="Q700" s="32"/>
      <c r="R700" s="32"/>
      <c r="S700" s="32"/>
    </row>
    <row r="701" ht="24.0" customHeight="1">
      <c r="Q701" s="32"/>
      <c r="R701" s="32"/>
      <c r="S701" s="32"/>
    </row>
    <row r="702" ht="24.0" customHeight="1">
      <c r="Q702" s="32"/>
      <c r="R702" s="32"/>
      <c r="S702" s="32"/>
    </row>
    <row r="703" ht="24.0" customHeight="1">
      <c r="Q703" s="32"/>
      <c r="R703" s="32"/>
      <c r="S703" s="32"/>
    </row>
    <row r="704" ht="24.0" customHeight="1">
      <c r="Q704" s="32"/>
      <c r="R704" s="32"/>
      <c r="S704" s="32"/>
    </row>
    <row r="705" ht="24.0" customHeight="1">
      <c r="Q705" s="32"/>
      <c r="R705" s="32"/>
      <c r="S705" s="32"/>
    </row>
    <row r="706" ht="24.0" customHeight="1">
      <c r="Q706" s="32"/>
      <c r="R706" s="32"/>
      <c r="S706" s="32"/>
    </row>
    <row r="707" ht="24.0" customHeight="1">
      <c r="Q707" s="32"/>
      <c r="R707" s="32"/>
      <c r="S707" s="32"/>
    </row>
    <row r="708" ht="24.0" customHeight="1">
      <c r="Q708" s="32"/>
      <c r="R708" s="32"/>
      <c r="S708" s="32"/>
    </row>
    <row r="709" ht="24.0" customHeight="1">
      <c r="Q709" s="32"/>
      <c r="R709" s="32"/>
      <c r="S709" s="32"/>
    </row>
    <row r="710" ht="24.0" customHeight="1">
      <c r="Q710" s="32"/>
      <c r="R710" s="32"/>
      <c r="S710" s="32"/>
    </row>
    <row r="711" ht="24.0" customHeight="1">
      <c r="Q711" s="32"/>
      <c r="R711" s="32"/>
      <c r="S711" s="32"/>
    </row>
    <row r="712" ht="24.0" customHeight="1">
      <c r="Q712" s="32"/>
      <c r="R712" s="32"/>
      <c r="S712" s="32"/>
    </row>
    <row r="713" ht="24.0" customHeight="1">
      <c r="Q713" s="32"/>
      <c r="R713" s="32"/>
      <c r="S713" s="32"/>
    </row>
    <row r="714" ht="24.0" customHeight="1">
      <c r="Q714" s="32"/>
      <c r="R714" s="32"/>
      <c r="S714" s="32"/>
    </row>
    <row r="715" ht="24.0" customHeight="1">
      <c r="Q715" s="32"/>
      <c r="R715" s="32"/>
      <c r="S715" s="32"/>
    </row>
    <row r="716" ht="24.0" customHeight="1">
      <c r="Q716" s="32"/>
      <c r="R716" s="32"/>
      <c r="S716" s="32"/>
    </row>
    <row r="717" ht="24.0" customHeight="1">
      <c r="Q717" s="32"/>
      <c r="R717" s="32"/>
      <c r="S717" s="32"/>
    </row>
    <row r="718" ht="24.0" customHeight="1">
      <c r="Q718" s="32"/>
      <c r="R718" s="32"/>
      <c r="S718" s="32"/>
    </row>
    <row r="719" ht="24.0" customHeight="1">
      <c r="Q719" s="32"/>
      <c r="R719" s="32"/>
      <c r="S719" s="32"/>
    </row>
    <row r="720" ht="24.0" customHeight="1">
      <c r="Q720" s="32"/>
      <c r="R720" s="32"/>
      <c r="S720" s="32"/>
    </row>
    <row r="721" ht="24.0" customHeight="1">
      <c r="Q721" s="32"/>
      <c r="R721" s="32"/>
      <c r="S721" s="32"/>
    </row>
    <row r="722" ht="24.0" customHeight="1">
      <c r="Q722" s="32"/>
      <c r="R722" s="32"/>
      <c r="S722" s="32"/>
    </row>
    <row r="723" ht="24.0" customHeight="1">
      <c r="Q723" s="32"/>
      <c r="R723" s="32"/>
      <c r="S723" s="32"/>
    </row>
    <row r="724" ht="24.0" customHeight="1">
      <c r="Q724" s="32"/>
      <c r="R724" s="32"/>
      <c r="S724" s="32"/>
    </row>
    <row r="725" ht="24.0" customHeight="1">
      <c r="Q725" s="32"/>
      <c r="R725" s="32"/>
      <c r="S725" s="32"/>
    </row>
    <row r="726" ht="24.0" customHeight="1">
      <c r="Q726" s="32"/>
      <c r="R726" s="32"/>
      <c r="S726" s="32"/>
    </row>
    <row r="727" ht="24.0" customHeight="1">
      <c r="Q727" s="32"/>
      <c r="R727" s="32"/>
      <c r="S727" s="32"/>
    </row>
    <row r="728" ht="24.0" customHeight="1">
      <c r="Q728" s="32"/>
      <c r="R728" s="32"/>
      <c r="S728" s="32"/>
    </row>
    <row r="729" ht="24.0" customHeight="1">
      <c r="Q729" s="32"/>
      <c r="R729" s="32"/>
      <c r="S729" s="32"/>
    </row>
    <row r="730" ht="24.0" customHeight="1">
      <c r="Q730" s="32"/>
      <c r="R730" s="32"/>
      <c r="S730" s="32"/>
    </row>
    <row r="731" ht="24.0" customHeight="1">
      <c r="Q731" s="32"/>
      <c r="R731" s="32"/>
      <c r="S731" s="32"/>
    </row>
    <row r="732" ht="24.0" customHeight="1">
      <c r="Q732" s="32"/>
      <c r="R732" s="32"/>
      <c r="S732" s="32"/>
    </row>
    <row r="733" ht="24.0" customHeight="1">
      <c r="Q733" s="32"/>
      <c r="R733" s="32"/>
      <c r="S733" s="32"/>
    </row>
    <row r="734" ht="24.0" customHeight="1">
      <c r="Q734" s="32"/>
      <c r="R734" s="32"/>
      <c r="S734" s="32"/>
    </row>
    <row r="735" ht="24.0" customHeight="1">
      <c r="Q735" s="32"/>
      <c r="R735" s="32"/>
      <c r="S735" s="32"/>
    </row>
    <row r="736" ht="24.0" customHeight="1">
      <c r="Q736" s="32"/>
      <c r="R736" s="32"/>
      <c r="S736" s="32"/>
    </row>
    <row r="737" ht="24.0" customHeight="1">
      <c r="Q737" s="32"/>
      <c r="R737" s="32"/>
      <c r="S737" s="32"/>
    </row>
    <row r="738" ht="24.0" customHeight="1">
      <c r="Q738" s="32"/>
      <c r="R738" s="32"/>
      <c r="S738" s="32"/>
    </row>
    <row r="739" ht="24.0" customHeight="1">
      <c r="Q739" s="32"/>
      <c r="R739" s="32"/>
      <c r="S739" s="32"/>
    </row>
    <row r="740" ht="24.0" customHeight="1">
      <c r="Q740" s="32"/>
      <c r="R740" s="32"/>
      <c r="S740" s="32"/>
    </row>
    <row r="741" ht="24.0" customHeight="1">
      <c r="Q741" s="32"/>
      <c r="R741" s="32"/>
      <c r="S741" s="32"/>
    </row>
    <row r="742" ht="24.0" customHeight="1">
      <c r="Q742" s="32"/>
      <c r="R742" s="32"/>
      <c r="S742" s="32"/>
    </row>
    <row r="743" ht="24.0" customHeight="1">
      <c r="Q743" s="32"/>
      <c r="R743" s="32"/>
      <c r="S743" s="32"/>
    </row>
    <row r="744" ht="24.0" customHeight="1">
      <c r="Q744" s="32"/>
      <c r="R744" s="32"/>
      <c r="S744" s="32"/>
    </row>
    <row r="745" ht="24.0" customHeight="1">
      <c r="Q745" s="32"/>
      <c r="R745" s="32"/>
      <c r="S745" s="32"/>
    </row>
    <row r="746" ht="24.0" customHeight="1">
      <c r="Q746" s="32"/>
      <c r="R746" s="32"/>
      <c r="S746" s="32"/>
    </row>
    <row r="747" ht="24.0" customHeight="1">
      <c r="Q747" s="32"/>
      <c r="R747" s="32"/>
      <c r="S747" s="32"/>
    </row>
    <row r="748" ht="24.0" customHeight="1">
      <c r="Q748" s="32"/>
      <c r="R748" s="32"/>
      <c r="S748" s="32"/>
    </row>
    <row r="749" ht="24.0" customHeight="1">
      <c r="Q749" s="32"/>
      <c r="R749" s="32"/>
      <c r="S749" s="32"/>
    </row>
    <row r="750" ht="24.0" customHeight="1">
      <c r="Q750" s="32"/>
      <c r="R750" s="32"/>
      <c r="S750" s="32"/>
    </row>
    <row r="751" ht="24.0" customHeight="1">
      <c r="Q751" s="32"/>
      <c r="R751" s="32"/>
      <c r="S751" s="32"/>
    </row>
    <row r="752" ht="24.0" customHeight="1">
      <c r="Q752" s="32"/>
      <c r="R752" s="32"/>
      <c r="S752" s="32"/>
    </row>
    <row r="753" ht="24.0" customHeight="1">
      <c r="Q753" s="32"/>
      <c r="R753" s="32"/>
      <c r="S753" s="32"/>
    </row>
    <row r="754" ht="24.0" customHeight="1">
      <c r="Q754" s="32"/>
      <c r="R754" s="32"/>
      <c r="S754" s="32"/>
    </row>
    <row r="755" ht="24.0" customHeight="1">
      <c r="Q755" s="32"/>
      <c r="R755" s="32"/>
      <c r="S755" s="32"/>
    </row>
    <row r="756" ht="24.0" customHeight="1">
      <c r="Q756" s="32"/>
      <c r="R756" s="32"/>
      <c r="S756" s="32"/>
    </row>
    <row r="757" ht="24.0" customHeight="1">
      <c r="Q757" s="32"/>
      <c r="R757" s="32"/>
      <c r="S757" s="32"/>
    </row>
    <row r="758" ht="24.0" customHeight="1">
      <c r="Q758" s="32"/>
      <c r="R758" s="32"/>
      <c r="S758" s="32"/>
    </row>
    <row r="759" ht="24.0" customHeight="1">
      <c r="Q759" s="32"/>
      <c r="R759" s="32"/>
      <c r="S759" s="32"/>
    </row>
    <row r="760" ht="24.0" customHeight="1">
      <c r="Q760" s="32"/>
      <c r="R760" s="32"/>
      <c r="S760" s="32"/>
    </row>
    <row r="761" ht="24.0" customHeight="1">
      <c r="Q761" s="32"/>
      <c r="R761" s="32"/>
      <c r="S761" s="32"/>
    </row>
    <row r="762" ht="24.0" customHeight="1">
      <c r="Q762" s="32"/>
      <c r="R762" s="32"/>
      <c r="S762" s="32"/>
    </row>
    <row r="763" ht="24.0" customHeight="1">
      <c r="Q763" s="32"/>
      <c r="R763" s="32"/>
      <c r="S763" s="32"/>
    </row>
    <row r="764" ht="24.0" customHeight="1">
      <c r="Q764" s="32"/>
      <c r="R764" s="32"/>
      <c r="S764" s="32"/>
    </row>
    <row r="765" ht="24.0" customHeight="1">
      <c r="Q765" s="32"/>
      <c r="R765" s="32"/>
      <c r="S765" s="32"/>
    </row>
    <row r="766" ht="24.0" customHeight="1">
      <c r="Q766" s="32"/>
      <c r="R766" s="32"/>
      <c r="S766" s="32"/>
    </row>
    <row r="767" ht="24.0" customHeight="1">
      <c r="Q767" s="32"/>
      <c r="R767" s="32"/>
      <c r="S767" s="32"/>
    </row>
    <row r="768" ht="24.0" customHeight="1">
      <c r="Q768" s="32"/>
      <c r="R768" s="32"/>
      <c r="S768" s="32"/>
    </row>
    <row r="769" ht="24.0" customHeight="1">
      <c r="Q769" s="32"/>
      <c r="R769" s="32"/>
      <c r="S769" s="32"/>
    </row>
    <row r="770" ht="24.0" customHeight="1">
      <c r="Q770" s="32"/>
      <c r="R770" s="32"/>
      <c r="S770" s="32"/>
    </row>
    <row r="771" ht="24.0" customHeight="1">
      <c r="Q771" s="32"/>
      <c r="R771" s="32"/>
      <c r="S771" s="32"/>
    </row>
    <row r="772" ht="24.0" customHeight="1">
      <c r="Q772" s="32"/>
      <c r="R772" s="32"/>
      <c r="S772" s="32"/>
    </row>
    <row r="773" ht="24.0" customHeight="1">
      <c r="Q773" s="32"/>
      <c r="R773" s="32"/>
      <c r="S773" s="32"/>
    </row>
    <row r="774" ht="24.0" customHeight="1">
      <c r="Q774" s="32"/>
      <c r="R774" s="32"/>
      <c r="S774" s="32"/>
    </row>
    <row r="775" ht="24.0" customHeight="1">
      <c r="Q775" s="32"/>
      <c r="R775" s="32"/>
      <c r="S775" s="32"/>
    </row>
    <row r="776" ht="24.0" customHeight="1">
      <c r="Q776" s="32"/>
      <c r="R776" s="32"/>
      <c r="S776" s="32"/>
    </row>
    <row r="777" ht="24.0" customHeight="1">
      <c r="Q777" s="32"/>
      <c r="R777" s="32"/>
      <c r="S777" s="32"/>
    </row>
    <row r="778" ht="24.0" customHeight="1">
      <c r="Q778" s="32"/>
      <c r="R778" s="32"/>
      <c r="S778" s="32"/>
    </row>
    <row r="779" ht="24.0" customHeight="1">
      <c r="Q779" s="32"/>
      <c r="R779" s="32"/>
      <c r="S779" s="32"/>
    </row>
    <row r="780" ht="24.0" customHeight="1">
      <c r="Q780" s="32"/>
      <c r="R780" s="32"/>
      <c r="S780" s="32"/>
    </row>
    <row r="781" ht="24.0" customHeight="1">
      <c r="Q781" s="32"/>
      <c r="R781" s="32"/>
      <c r="S781" s="32"/>
    </row>
    <row r="782" ht="24.0" customHeight="1">
      <c r="Q782" s="32"/>
      <c r="R782" s="32"/>
      <c r="S782" s="32"/>
    </row>
    <row r="783" ht="24.0" customHeight="1">
      <c r="Q783" s="32"/>
      <c r="R783" s="32"/>
      <c r="S783" s="32"/>
    </row>
    <row r="784" ht="24.0" customHeight="1">
      <c r="Q784" s="32"/>
      <c r="R784" s="32"/>
      <c r="S784" s="32"/>
    </row>
    <row r="785" ht="24.0" customHeight="1">
      <c r="Q785" s="32"/>
      <c r="R785" s="32"/>
      <c r="S785" s="32"/>
    </row>
    <row r="786" ht="24.0" customHeight="1">
      <c r="Q786" s="32"/>
      <c r="R786" s="32"/>
      <c r="S786" s="32"/>
    </row>
    <row r="787" ht="24.0" customHeight="1">
      <c r="Q787" s="32"/>
      <c r="R787" s="32"/>
      <c r="S787" s="32"/>
    </row>
    <row r="788" ht="24.0" customHeight="1">
      <c r="Q788" s="32"/>
      <c r="R788" s="32"/>
      <c r="S788" s="32"/>
    </row>
    <row r="789" ht="24.0" customHeight="1">
      <c r="Q789" s="32"/>
      <c r="R789" s="32"/>
      <c r="S789" s="32"/>
    </row>
    <row r="790" ht="24.0" customHeight="1">
      <c r="Q790" s="32"/>
      <c r="R790" s="32"/>
      <c r="S790" s="32"/>
    </row>
    <row r="791" ht="24.0" customHeight="1">
      <c r="Q791" s="32"/>
      <c r="R791" s="32"/>
      <c r="S791" s="32"/>
    </row>
    <row r="792" ht="24.0" customHeight="1">
      <c r="Q792" s="32"/>
      <c r="R792" s="32"/>
      <c r="S792" s="32"/>
    </row>
    <row r="793" ht="24.0" customHeight="1">
      <c r="Q793" s="32"/>
      <c r="R793" s="32"/>
      <c r="S793" s="32"/>
    </row>
    <row r="794" ht="24.0" customHeight="1">
      <c r="Q794" s="32"/>
      <c r="R794" s="32"/>
      <c r="S794" s="32"/>
    </row>
    <row r="795" ht="24.0" customHeight="1">
      <c r="Q795" s="32"/>
      <c r="R795" s="32"/>
      <c r="S795" s="32"/>
    </row>
    <row r="796" ht="24.0" customHeight="1">
      <c r="Q796" s="32"/>
      <c r="R796" s="32"/>
      <c r="S796" s="32"/>
    </row>
    <row r="797" ht="24.0" customHeight="1">
      <c r="Q797" s="32"/>
      <c r="R797" s="32"/>
      <c r="S797" s="32"/>
    </row>
    <row r="798" ht="24.0" customHeight="1">
      <c r="Q798" s="32"/>
      <c r="R798" s="32"/>
      <c r="S798" s="32"/>
    </row>
    <row r="799" ht="24.0" customHeight="1">
      <c r="Q799" s="32"/>
      <c r="R799" s="32"/>
      <c r="S799" s="32"/>
    </row>
    <row r="800" ht="24.0" customHeight="1">
      <c r="Q800" s="32"/>
      <c r="R800" s="32"/>
      <c r="S800" s="32"/>
    </row>
    <row r="801" ht="24.0" customHeight="1">
      <c r="Q801" s="32"/>
      <c r="R801" s="32"/>
      <c r="S801" s="32"/>
    </row>
    <row r="802" ht="24.0" customHeight="1">
      <c r="Q802" s="32"/>
      <c r="R802" s="32"/>
      <c r="S802" s="32"/>
    </row>
    <row r="803" ht="24.0" customHeight="1">
      <c r="Q803" s="32"/>
      <c r="R803" s="32"/>
      <c r="S803" s="32"/>
    </row>
    <row r="804" ht="24.0" customHeight="1">
      <c r="Q804" s="32"/>
      <c r="R804" s="32"/>
      <c r="S804" s="32"/>
    </row>
    <row r="805" ht="24.0" customHeight="1">
      <c r="Q805" s="32"/>
      <c r="R805" s="32"/>
      <c r="S805" s="32"/>
    </row>
    <row r="806" ht="24.0" customHeight="1">
      <c r="Q806" s="32"/>
      <c r="R806" s="32"/>
      <c r="S806" s="32"/>
    </row>
    <row r="807" ht="24.0" customHeight="1">
      <c r="Q807" s="32"/>
      <c r="R807" s="32"/>
      <c r="S807" s="32"/>
    </row>
    <row r="808" ht="24.0" customHeight="1">
      <c r="Q808" s="32"/>
      <c r="R808" s="32"/>
      <c r="S808" s="32"/>
    </row>
    <row r="809" ht="24.0" customHeight="1">
      <c r="Q809" s="32"/>
      <c r="R809" s="32"/>
      <c r="S809" s="32"/>
    </row>
    <row r="810" ht="24.0" customHeight="1">
      <c r="Q810" s="32"/>
      <c r="R810" s="32"/>
      <c r="S810" s="32"/>
    </row>
    <row r="811" ht="24.0" customHeight="1">
      <c r="Q811" s="32"/>
      <c r="R811" s="32"/>
      <c r="S811" s="32"/>
    </row>
    <row r="812" ht="24.0" customHeight="1">
      <c r="Q812" s="32"/>
      <c r="R812" s="32"/>
      <c r="S812" s="32"/>
    </row>
    <row r="813" ht="24.0" customHeight="1">
      <c r="Q813" s="32"/>
      <c r="R813" s="32"/>
      <c r="S813" s="32"/>
    </row>
    <row r="814" ht="24.0" customHeight="1">
      <c r="Q814" s="32"/>
      <c r="R814" s="32"/>
      <c r="S814" s="32"/>
    </row>
    <row r="815" ht="24.0" customHeight="1">
      <c r="Q815" s="32"/>
      <c r="R815" s="32"/>
      <c r="S815" s="32"/>
    </row>
    <row r="816" ht="24.0" customHeight="1">
      <c r="Q816" s="32"/>
      <c r="R816" s="32"/>
      <c r="S816" s="32"/>
    </row>
    <row r="817" ht="24.0" customHeight="1">
      <c r="Q817" s="32"/>
      <c r="R817" s="32"/>
      <c r="S817" s="32"/>
    </row>
    <row r="818" ht="24.0" customHeight="1">
      <c r="Q818" s="32"/>
      <c r="R818" s="32"/>
      <c r="S818" s="32"/>
    </row>
    <row r="819" ht="24.0" customHeight="1">
      <c r="Q819" s="32"/>
      <c r="R819" s="32"/>
      <c r="S819" s="32"/>
    </row>
    <row r="820" ht="24.0" customHeight="1">
      <c r="Q820" s="32"/>
      <c r="R820" s="32"/>
      <c r="S820" s="32"/>
    </row>
    <row r="821" ht="24.0" customHeight="1">
      <c r="Q821" s="32"/>
      <c r="R821" s="32"/>
      <c r="S821" s="32"/>
    </row>
    <row r="822" ht="24.0" customHeight="1">
      <c r="Q822" s="32"/>
      <c r="R822" s="32"/>
      <c r="S822" s="32"/>
    </row>
    <row r="823" ht="24.0" customHeight="1">
      <c r="Q823" s="32"/>
      <c r="R823" s="32"/>
      <c r="S823" s="32"/>
    </row>
    <row r="824" ht="24.0" customHeight="1">
      <c r="Q824" s="32"/>
      <c r="R824" s="32"/>
      <c r="S824" s="32"/>
    </row>
    <row r="825" ht="24.0" customHeight="1">
      <c r="Q825" s="32"/>
      <c r="R825" s="32"/>
      <c r="S825" s="32"/>
    </row>
    <row r="826" ht="24.0" customHeight="1">
      <c r="Q826" s="32"/>
      <c r="R826" s="32"/>
      <c r="S826" s="32"/>
    </row>
    <row r="827" ht="24.0" customHeight="1">
      <c r="Q827" s="32"/>
      <c r="R827" s="32"/>
      <c r="S827" s="32"/>
    </row>
    <row r="828" ht="24.0" customHeight="1">
      <c r="Q828" s="32"/>
      <c r="R828" s="32"/>
      <c r="S828" s="32"/>
    </row>
    <row r="829" ht="24.0" customHeight="1">
      <c r="Q829" s="32"/>
      <c r="R829" s="32"/>
      <c r="S829" s="32"/>
    </row>
    <row r="830" ht="24.0" customHeight="1">
      <c r="Q830" s="32"/>
      <c r="R830" s="32"/>
      <c r="S830" s="32"/>
    </row>
    <row r="831" ht="24.0" customHeight="1">
      <c r="Q831" s="32"/>
      <c r="R831" s="32"/>
      <c r="S831" s="32"/>
    </row>
    <row r="832" ht="24.0" customHeight="1">
      <c r="Q832" s="32"/>
      <c r="R832" s="32"/>
      <c r="S832" s="32"/>
    </row>
    <row r="833" ht="24.0" customHeight="1">
      <c r="Q833" s="32"/>
      <c r="R833" s="32"/>
      <c r="S833" s="32"/>
    </row>
    <row r="834" ht="24.0" customHeight="1">
      <c r="Q834" s="32"/>
      <c r="R834" s="32"/>
      <c r="S834" s="32"/>
    </row>
    <row r="835" ht="24.0" customHeight="1">
      <c r="Q835" s="32"/>
      <c r="R835" s="32"/>
      <c r="S835" s="32"/>
    </row>
    <row r="836" ht="24.0" customHeight="1">
      <c r="Q836" s="32"/>
      <c r="R836" s="32"/>
      <c r="S836" s="32"/>
    </row>
    <row r="837" ht="24.0" customHeight="1">
      <c r="Q837" s="32"/>
      <c r="R837" s="32"/>
      <c r="S837" s="32"/>
    </row>
    <row r="838" ht="24.0" customHeight="1">
      <c r="Q838" s="32"/>
      <c r="R838" s="32"/>
      <c r="S838" s="32"/>
    </row>
    <row r="839" ht="24.0" customHeight="1">
      <c r="Q839" s="32"/>
      <c r="R839" s="32"/>
      <c r="S839" s="32"/>
    </row>
    <row r="840" ht="24.0" customHeight="1">
      <c r="Q840" s="32"/>
      <c r="R840" s="32"/>
      <c r="S840" s="32"/>
    </row>
    <row r="841" ht="24.0" customHeight="1">
      <c r="Q841" s="32"/>
      <c r="R841" s="32"/>
      <c r="S841" s="32"/>
    </row>
    <row r="842" ht="24.0" customHeight="1">
      <c r="Q842" s="32"/>
      <c r="R842" s="32"/>
      <c r="S842" s="32"/>
    </row>
    <row r="843" ht="24.0" customHeight="1">
      <c r="Q843" s="32"/>
      <c r="R843" s="32"/>
      <c r="S843" s="32"/>
    </row>
    <row r="844" ht="24.0" customHeight="1">
      <c r="Q844" s="32"/>
      <c r="R844" s="32"/>
      <c r="S844" s="32"/>
    </row>
    <row r="845" ht="24.0" customHeight="1">
      <c r="Q845" s="32"/>
      <c r="R845" s="32"/>
      <c r="S845" s="32"/>
    </row>
    <row r="846" ht="24.0" customHeight="1">
      <c r="Q846" s="32"/>
      <c r="R846" s="32"/>
      <c r="S846" s="32"/>
    </row>
    <row r="847" ht="24.0" customHeight="1">
      <c r="Q847" s="32"/>
      <c r="R847" s="32"/>
      <c r="S847" s="32"/>
    </row>
    <row r="848" ht="24.0" customHeight="1">
      <c r="Q848" s="32"/>
      <c r="R848" s="32"/>
      <c r="S848" s="32"/>
    </row>
    <row r="849" ht="24.0" customHeight="1">
      <c r="Q849" s="32"/>
      <c r="R849" s="32"/>
      <c r="S849" s="32"/>
    </row>
    <row r="850" ht="24.0" customHeight="1">
      <c r="Q850" s="32"/>
      <c r="R850" s="32"/>
      <c r="S850" s="32"/>
    </row>
    <row r="851" ht="24.0" customHeight="1">
      <c r="Q851" s="32"/>
      <c r="R851" s="32"/>
      <c r="S851" s="32"/>
    </row>
    <row r="852" ht="24.0" customHeight="1">
      <c r="Q852" s="32"/>
      <c r="R852" s="32"/>
      <c r="S852" s="32"/>
    </row>
    <row r="853" ht="24.0" customHeight="1">
      <c r="Q853" s="32"/>
      <c r="R853" s="32"/>
      <c r="S853" s="32"/>
    </row>
    <row r="854" ht="24.0" customHeight="1">
      <c r="Q854" s="32"/>
      <c r="R854" s="32"/>
      <c r="S854" s="32"/>
    </row>
    <row r="855" ht="24.0" customHeight="1">
      <c r="Q855" s="32"/>
      <c r="R855" s="32"/>
      <c r="S855" s="32"/>
    </row>
    <row r="856" ht="24.0" customHeight="1">
      <c r="Q856" s="32"/>
      <c r="R856" s="32"/>
      <c r="S856" s="32"/>
    </row>
    <row r="857" ht="24.0" customHeight="1">
      <c r="Q857" s="32"/>
      <c r="R857" s="32"/>
      <c r="S857" s="32"/>
    </row>
    <row r="858" ht="24.0" customHeight="1">
      <c r="Q858" s="32"/>
      <c r="R858" s="32"/>
      <c r="S858" s="32"/>
    </row>
    <row r="859" ht="24.0" customHeight="1">
      <c r="Q859" s="32"/>
      <c r="R859" s="32"/>
      <c r="S859" s="32"/>
    </row>
    <row r="860" ht="24.0" customHeight="1">
      <c r="Q860" s="32"/>
      <c r="R860" s="32"/>
      <c r="S860" s="32"/>
    </row>
    <row r="861" ht="24.0" customHeight="1">
      <c r="Q861" s="32"/>
      <c r="R861" s="32"/>
      <c r="S861" s="32"/>
    </row>
    <row r="862" ht="24.0" customHeight="1">
      <c r="Q862" s="32"/>
      <c r="R862" s="32"/>
      <c r="S862" s="32"/>
    </row>
    <row r="863" ht="24.0" customHeight="1">
      <c r="Q863" s="32"/>
      <c r="R863" s="32"/>
      <c r="S863" s="32"/>
    </row>
    <row r="864" ht="24.0" customHeight="1">
      <c r="Q864" s="32"/>
      <c r="R864" s="32"/>
      <c r="S864" s="32"/>
    </row>
    <row r="865" ht="24.0" customHeight="1">
      <c r="Q865" s="32"/>
      <c r="R865" s="32"/>
      <c r="S865" s="32"/>
    </row>
    <row r="866" ht="24.0" customHeight="1">
      <c r="Q866" s="32"/>
      <c r="R866" s="32"/>
      <c r="S866" s="32"/>
    </row>
    <row r="867" ht="24.0" customHeight="1">
      <c r="Q867" s="32"/>
      <c r="R867" s="32"/>
      <c r="S867" s="32"/>
    </row>
    <row r="868" ht="24.0" customHeight="1">
      <c r="Q868" s="32"/>
      <c r="R868" s="32"/>
      <c r="S868" s="32"/>
    </row>
    <row r="869" ht="24.0" customHeight="1">
      <c r="Q869" s="32"/>
      <c r="R869" s="32"/>
      <c r="S869" s="32"/>
    </row>
    <row r="870" ht="24.0" customHeight="1">
      <c r="Q870" s="32"/>
      <c r="R870" s="32"/>
      <c r="S870" s="32"/>
    </row>
    <row r="871" ht="24.0" customHeight="1">
      <c r="Q871" s="32"/>
      <c r="R871" s="32"/>
      <c r="S871" s="32"/>
    </row>
    <row r="872" ht="24.0" customHeight="1">
      <c r="Q872" s="32"/>
      <c r="R872" s="32"/>
      <c r="S872" s="32"/>
    </row>
    <row r="873" ht="24.0" customHeight="1">
      <c r="Q873" s="32"/>
      <c r="R873" s="32"/>
      <c r="S873" s="32"/>
    </row>
    <row r="874" ht="24.0" customHeight="1">
      <c r="Q874" s="32"/>
      <c r="R874" s="32"/>
      <c r="S874" s="32"/>
    </row>
    <row r="875" ht="24.0" customHeight="1">
      <c r="Q875" s="32"/>
      <c r="R875" s="32"/>
      <c r="S875" s="32"/>
    </row>
    <row r="876" ht="24.0" customHeight="1">
      <c r="Q876" s="32"/>
      <c r="R876" s="32"/>
      <c r="S876" s="32"/>
    </row>
    <row r="877" ht="24.0" customHeight="1">
      <c r="Q877" s="32"/>
      <c r="R877" s="32"/>
      <c r="S877" s="32"/>
    </row>
    <row r="878" ht="24.0" customHeight="1">
      <c r="Q878" s="32"/>
      <c r="R878" s="32"/>
      <c r="S878" s="32"/>
    </row>
    <row r="879" ht="24.0" customHeight="1">
      <c r="Q879" s="32"/>
      <c r="R879" s="32"/>
      <c r="S879" s="32"/>
    </row>
    <row r="880" ht="24.0" customHeight="1">
      <c r="Q880" s="32"/>
      <c r="R880" s="32"/>
      <c r="S880" s="32"/>
    </row>
    <row r="881" ht="24.0" customHeight="1">
      <c r="Q881" s="32"/>
      <c r="R881" s="32"/>
      <c r="S881" s="32"/>
    </row>
    <row r="882" ht="24.0" customHeight="1">
      <c r="Q882" s="32"/>
      <c r="R882" s="32"/>
      <c r="S882" s="32"/>
    </row>
    <row r="883" ht="24.0" customHeight="1">
      <c r="Q883" s="32"/>
      <c r="R883" s="32"/>
      <c r="S883" s="32"/>
    </row>
    <row r="884" ht="24.0" customHeight="1">
      <c r="Q884" s="32"/>
      <c r="R884" s="32"/>
      <c r="S884" s="32"/>
    </row>
    <row r="885" ht="24.0" customHeight="1">
      <c r="Q885" s="32"/>
      <c r="R885" s="32"/>
      <c r="S885" s="32"/>
    </row>
    <row r="886" ht="24.0" customHeight="1">
      <c r="Q886" s="32"/>
      <c r="R886" s="32"/>
      <c r="S886" s="32"/>
    </row>
    <row r="887" ht="24.0" customHeight="1">
      <c r="Q887" s="32"/>
      <c r="R887" s="32"/>
      <c r="S887" s="32"/>
    </row>
    <row r="888" ht="24.0" customHeight="1">
      <c r="Q888" s="32"/>
      <c r="R888" s="32"/>
      <c r="S888" s="32"/>
    </row>
    <row r="889" ht="24.0" customHeight="1">
      <c r="Q889" s="32"/>
      <c r="R889" s="32"/>
      <c r="S889" s="32"/>
    </row>
    <row r="890" ht="24.0" customHeight="1">
      <c r="Q890" s="32"/>
      <c r="R890" s="32"/>
      <c r="S890" s="32"/>
    </row>
    <row r="891" ht="24.0" customHeight="1">
      <c r="Q891" s="32"/>
      <c r="R891" s="32"/>
      <c r="S891" s="32"/>
    </row>
    <row r="892" ht="24.0" customHeight="1">
      <c r="Q892" s="32"/>
      <c r="R892" s="32"/>
      <c r="S892" s="32"/>
    </row>
    <row r="893" ht="24.0" customHeight="1">
      <c r="Q893" s="32"/>
      <c r="R893" s="32"/>
      <c r="S893" s="32"/>
    </row>
    <row r="894" ht="24.0" customHeight="1">
      <c r="Q894" s="32"/>
      <c r="R894" s="32"/>
      <c r="S894" s="32"/>
    </row>
    <row r="895" ht="24.0" customHeight="1">
      <c r="Q895" s="32"/>
      <c r="R895" s="32"/>
      <c r="S895" s="32"/>
    </row>
    <row r="896" ht="24.0" customHeight="1">
      <c r="Q896" s="32"/>
      <c r="R896" s="32"/>
      <c r="S896" s="32"/>
    </row>
    <row r="897" ht="24.0" customHeight="1">
      <c r="Q897" s="32"/>
      <c r="R897" s="32"/>
      <c r="S897" s="32"/>
    </row>
    <row r="898" ht="24.0" customHeight="1">
      <c r="Q898" s="32"/>
      <c r="R898" s="32"/>
      <c r="S898" s="32"/>
    </row>
    <row r="899" ht="24.0" customHeight="1">
      <c r="Q899" s="32"/>
      <c r="R899" s="32"/>
      <c r="S899" s="32"/>
    </row>
    <row r="900" ht="24.0" customHeight="1">
      <c r="Q900" s="32"/>
      <c r="R900" s="32"/>
      <c r="S900" s="32"/>
    </row>
    <row r="901" ht="24.0" customHeight="1">
      <c r="Q901" s="32"/>
      <c r="R901" s="32"/>
      <c r="S901" s="32"/>
    </row>
    <row r="902" ht="24.0" customHeight="1">
      <c r="Q902" s="32"/>
      <c r="R902" s="32"/>
      <c r="S902" s="32"/>
    </row>
    <row r="903" ht="24.0" customHeight="1">
      <c r="Q903" s="32"/>
      <c r="R903" s="32"/>
      <c r="S903" s="32"/>
    </row>
    <row r="904" ht="24.0" customHeight="1">
      <c r="Q904" s="32"/>
      <c r="R904" s="32"/>
      <c r="S904" s="32"/>
    </row>
    <row r="905" ht="24.0" customHeight="1">
      <c r="Q905" s="32"/>
      <c r="R905" s="32"/>
      <c r="S905" s="32"/>
    </row>
    <row r="906" ht="24.0" customHeight="1">
      <c r="Q906" s="32"/>
      <c r="R906" s="32"/>
      <c r="S906" s="32"/>
    </row>
    <row r="907" ht="24.0" customHeight="1">
      <c r="Q907" s="32"/>
      <c r="R907" s="32"/>
      <c r="S907" s="32"/>
    </row>
    <row r="908" ht="24.0" customHeight="1">
      <c r="Q908" s="32"/>
      <c r="R908" s="32"/>
      <c r="S908" s="32"/>
    </row>
    <row r="909" ht="24.0" customHeight="1">
      <c r="Q909" s="32"/>
      <c r="R909" s="32"/>
      <c r="S909" s="32"/>
    </row>
    <row r="910" ht="24.0" customHeight="1">
      <c r="Q910" s="32"/>
      <c r="R910" s="32"/>
      <c r="S910" s="32"/>
    </row>
    <row r="911" ht="24.0" customHeight="1">
      <c r="Q911" s="32"/>
      <c r="R911" s="32"/>
      <c r="S911" s="32"/>
    </row>
    <row r="912" ht="24.0" customHeight="1">
      <c r="Q912" s="32"/>
      <c r="R912" s="32"/>
      <c r="S912" s="32"/>
    </row>
    <row r="913" ht="24.0" customHeight="1">
      <c r="Q913" s="32"/>
      <c r="R913" s="32"/>
      <c r="S913" s="32"/>
    </row>
    <row r="914" ht="24.0" customHeight="1">
      <c r="Q914" s="32"/>
      <c r="R914" s="32"/>
      <c r="S914" s="32"/>
    </row>
    <row r="915" ht="24.0" customHeight="1">
      <c r="Q915" s="32"/>
      <c r="R915" s="32"/>
      <c r="S915" s="32"/>
    </row>
    <row r="916" ht="24.0" customHeight="1">
      <c r="Q916" s="32"/>
      <c r="R916" s="32"/>
      <c r="S916" s="32"/>
    </row>
    <row r="917" ht="24.0" customHeight="1">
      <c r="Q917" s="32"/>
      <c r="R917" s="32"/>
      <c r="S917" s="32"/>
    </row>
    <row r="918" ht="24.0" customHeight="1">
      <c r="Q918" s="32"/>
      <c r="R918" s="32"/>
      <c r="S918" s="32"/>
    </row>
    <row r="919" ht="24.0" customHeight="1">
      <c r="Q919" s="32"/>
      <c r="R919" s="32"/>
      <c r="S919" s="32"/>
    </row>
    <row r="920" ht="24.0" customHeight="1">
      <c r="Q920" s="32"/>
      <c r="R920" s="32"/>
      <c r="S920" s="32"/>
    </row>
    <row r="921" ht="24.0" customHeight="1">
      <c r="Q921" s="32"/>
      <c r="R921" s="32"/>
      <c r="S921" s="32"/>
    </row>
    <row r="922" ht="24.0" customHeight="1">
      <c r="Q922" s="32"/>
      <c r="R922" s="32"/>
      <c r="S922" s="32"/>
    </row>
    <row r="923" ht="24.0" customHeight="1">
      <c r="Q923" s="32"/>
      <c r="R923" s="32"/>
      <c r="S923" s="32"/>
    </row>
    <row r="924" ht="24.0" customHeight="1">
      <c r="Q924" s="32"/>
      <c r="R924" s="32"/>
      <c r="S924" s="32"/>
    </row>
    <row r="925" ht="24.0" customHeight="1">
      <c r="Q925" s="32"/>
      <c r="R925" s="32"/>
      <c r="S925" s="32"/>
    </row>
    <row r="926" ht="24.0" customHeight="1">
      <c r="Q926" s="32"/>
      <c r="R926" s="32"/>
      <c r="S926" s="32"/>
    </row>
    <row r="927" ht="24.0" customHeight="1">
      <c r="Q927" s="32"/>
      <c r="R927" s="32"/>
      <c r="S927" s="32"/>
    </row>
    <row r="928" ht="24.0" customHeight="1">
      <c r="Q928" s="32"/>
      <c r="R928" s="32"/>
      <c r="S928" s="32"/>
    </row>
    <row r="929" ht="24.0" customHeight="1">
      <c r="Q929" s="32"/>
      <c r="R929" s="32"/>
      <c r="S929" s="32"/>
    </row>
    <row r="930" ht="24.0" customHeight="1">
      <c r="Q930" s="32"/>
      <c r="R930" s="32"/>
      <c r="S930" s="32"/>
    </row>
    <row r="931" ht="24.0" customHeight="1">
      <c r="Q931" s="32"/>
      <c r="R931" s="32"/>
      <c r="S931" s="32"/>
    </row>
    <row r="932" ht="24.0" customHeight="1">
      <c r="Q932" s="32"/>
      <c r="R932" s="32"/>
      <c r="S932" s="32"/>
    </row>
    <row r="933" ht="24.0" customHeight="1">
      <c r="Q933" s="32"/>
      <c r="R933" s="32"/>
      <c r="S933" s="32"/>
    </row>
    <row r="934" ht="24.0" customHeight="1">
      <c r="Q934" s="32"/>
      <c r="R934" s="32"/>
      <c r="S934" s="32"/>
    </row>
    <row r="935" ht="24.0" customHeight="1">
      <c r="Q935" s="32"/>
      <c r="R935" s="32"/>
      <c r="S935" s="32"/>
    </row>
    <row r="936" ht="24.0" customHeight="1">
      <c r="Q936" s="32"/>
      <c r="R936" s="32"/>
      <c r="S936" s="32"/>
    </row>
    <row r="937" ht="24.0" customHeight="1">
      <c r="Q937" s="32"/>
      <c r="R937" s="32"/>
      <c r="S937" s="32"/>
    </row>
    <row r="938" ht="24.0" customHeight="1">
      <c r="Q938" s="32"/>
      <c r="R938" s="32"/>
      <c r="S938" s="32"/>
    </row>
    <row r="939" ht="24.0" customHeight="1">
      <c r="Q939" s="32"/>
      <c r="R939" s="32"/>
      <c r="S939" s="32"/>
    </row>
    <row r="940" ht="24.0" customHeight="1">
      <c r="Q940" s="32"/>
      <c r="R940" s="32"/>
      <c r="S940" s="32"/>
    </row>
    <row r="941" ht="24.0" customHeight="1">
      <c r="Q941" s="32"/>
      <c r="R941" s="32"/>
      <c r="S941" s="32"/>
    </row>
    <row r="942" ht="24.0" customHeight="1">
      <c r="Q942" s="32"/>
      <c r="R942" s="32"/>
      <c r="S942" s="32"/>
    </row>
    <row r="943" ht="24.0" customHeight="1">
      <c r="Q943" s="32"/>
      <c r="R943" s="32"/>
      <c r="S943" s="32"/>
    </row>
    <row r="944" ht="24.0" customHeight="1">
      <c r="Q944" s="32"/>
      <c r="R944" s="32"/>
      <c r="S944" s="32"/>
    </row>
    <row r="945" ht="24.0" customHeight="1">
      <c r="Q945" s="32"/>
      <c r="R945" s="32"/>
      <c r="S945" s="32"/>
    </row>
    <row r="946" ht="24.0" customHeight="1">
      <c r="Q946" s="32"/>
      <c r="R946" s="32"/>
      <c r="S946" s="32"/>
    </row>
    <row r="947" ht="24.0" customHeight="1">
      <c r="Q947" s="32"/>
      <c r="R947" s="32"/>
      <c r="S947" s="32"/>
    </row>
    <row r="948" ht="24.0" customHeight="1">
      <c r="Q948" s="32"/>
      <c r="R948" s="32"/>
      <c r="S948" s="32"/>
    </row>
    <row r="949" ht="24.0" customHeight="1">
      <c r="Q949" s="32"/>
      <c r="R949" s="32"/>
      <c r="S949" s="32"/>
    </row>
    <row r="950" ht="24.0" customHeight="1">
      <c r="Q950" s="32"/>
      <c r="R950" s="32"/>
      <c r="S950" s="32"/>
    </row>
    <row r="951" ht="24.0" customHeight="1">
      <c r="Q951" s="32"/>
      <c r="R951" s="32"/>
      <c r="S951" s="32"/>
    </row>
    <row r="952" ht="24.0" customHeight="1">
      <c r="Q952" s="32"/>
      <c r="R952" s="32"/>
      <c r="S952" s="32"/>
    </row>
    <row r="953" ht="24.0" customHeight="1">
      <c r="Q953" s="32"/>
      <c r="R953" s="32"/>
      <c r="S953" s="32"/>
    </row>
    <row r="954" ht="24.0" customHeight="1">
      <c r="Q954" s="32"/>
      <c r="R954" s="32"/>
      <c r="S954" s="32"/>
    </row>
    <row r="955" ht="24.0" customHeight="1">
      <c r="Q955" s="32"/>
      <c r="R955" s="32"/>
      <c r="S955" s="32"/>
    </row>
    <row r="956" ht="24.0" customHeight="1">
      <c r="Q956" s="32"/>
      <c r="R956" s="32"/>
      <c r="S956" s="32"/>
    </row>
    <row r="957" ht="24.0" customHeight="1">
      <c r="Q957" s="32"/>
      <c r="R957" s="32"/>
      <c r="S957" s="32"/>
    </row>
    <row r="958" ht="24.0" customHeight="1">
      <c r="Q958" s="32"/>
      <c r="R958" s="32"/>
      <c r="S958" s="32"/>
    </row>
    <row r="959" ht="24.0" customHeight="1">
      <c r="Q959" s="32"/>
      <c r="R959" s="32"/>
      <c r="S959" s="32"/>
    </row>
    <row r="960" ht="24.0" customHeight="1">
      <c r="Q960" s="32"/>
      <c r="R960" s="32"/>
      <c r="S960" s="32"/>
    </row>
    <row r="961" ht="24.0" customHeight="1">
      <c r="Q961" s="32"/>
      <c r="R961" s="32"/>
      <c r="S961" s="32"/>
    </row>
    <row r="962" ht="24.0" customHeight="1">
      <c r="Q962" s="32"/>
      <c r="R962" s="32"/>
      <c r="S962" s="32"/>
    </row>
    <row r="963" ht="24.0" customHeight="1">
      <c r="Q963" s="32"/>
      <c r="R963" s="32"/>
      <c r="S963" s="32"/>
    </row>
    <row r="964" ht="24.0" customHeight="1">
      <c r="Q964" s="32"/>
      <c r="R964" s="32"/>
      <c r="S964" s="32"/>
    </row>
    <row r="965" ht="24.0" customHeight="1">
      <c r="Q965" s="32"/>
      <c r="R965" s="32"/>
      <c r="S965" s="32"/>
    </row>
    <row r="966" ht="24.0" customHeight="1">
      <c r="Q966" s="32"/>
      <c r="R966" s="32"/>
      <c r="S966" s="32"/>
    </row>
    <row r="967" ht="24.0" customHeight="1">
      <c r="Q967" s="32"/>
      <c r="R967" s="32"/>
      <c r="S967" s="32"/>
    </row>
    <row r="968" ht="24.0" customHeight="1">
      <c r="Q968" s="32"/>
      <c r="R968" s="32"/>
      <c r="S968" s="32"/>
    </row>
    <row r="969" ht="24.0" customHeight="1">
      <c r="Q969" s="32"/>
      <c r="R969" s="32"/>
      <c r="S969" s="32"/>
    </row>
    <row r="970" ht="24.0" customHeight="1">
      <c r="Q970" s="32"/>
      <c r="R970" s="32"/>
      <c r="S970" s="32"/>
    </row>
    <row r="971" ht="24.0" customHeight="1">
      <c r="Q971" s="32"/>
      <c r="R971" s="32"/>
      <c r="S971" s="32"/>
    </row>
    <row r="972" ht="24.0" customHeight="1">
      <c r="Q972" s="32"/>
      <c r="R972" s="32"/>
      <c r="S972" s="32"/>
    </row>
    <row r="973" ht="24.0" customHeight="1">
      <c r="Q973" s="32"/>
      <c r="R973" s="32"/>
      <c r="S973" s="32"/>
    </row>
    <row r="974" ht="24.0" customHeight="1">
      <c r="Q974" s="32"/>
      <c r="R974" s="32"/>
      <c r="S974" s="32"/>
    </row>
    <row r="975" ht="24.0" customHeight="1">
      <c r="Q975" s="32"/>
      <c r="R975" s="32"/>
      <c r="S975" s="32"/>
    </row>
    <row r="976" ht="24.0" customHeight="1">
      <c r="Q976" s="32"/>
      <c r="R976" s="32"/>
      <c r="S976" s="32"/>
    </row>
    <row r="977" ht="24.0" customHeight="1">
      <c r="Q977" s="32"/>
      <c r="R977" s="32"/>
      <c r="S977" s="32"/>
    </row>
    <row r="978" ht="24.0" customHeight="1">
      <c r="Q978" s="32"/>
      <c r="R978" s="32"/>
      <c r="S978" s="32"/>
    </row>
    <row r="979" ht="24.0" customHeight="1">
      <c r="Q979" s="32"/>
      <c r="R979" s="32"/>
      <c r="S979" s="32"/>
    </row>
    <row r="980" ht="24.0" customHeight="1">
      <c r="Q980" s="32"/>
      <c r="R980" s="32"/>
      <c r="S980" s="32"/>
    </row>
    <row r="981" ht="24.0" customHeight="1">
      <c r="Q981" s="32"/>
      <c r="R981" s="32"/>
      <c r="S981" s="32"/>
    </row>
    <row r="982" ht="24.0" customHeight="1">
      <c r="Q982" s="32"/>
      <c r="R982" s="32"/>
      <c r="S982" s="32"/>
    </row>
    <row r="983" ht="24.0" customHeight="1">
      <c r="Q983" s="32"/>
      <c r="R983" s="32"/>
      <c r="S983" s="32"/>
    </row>
    <row r="984" ht="24.0" customHeight="1">
      <c r="Q984" s="32"/>
      <c r="R984" s="32"/>
      <c r="S984" s="32"/>
    </row>
    <row r="985" ht="24.0" customHeight="1">
      <c r="Q985" s="32"/>
      <c r="R985" s="32"/>
      <c r="S985" s="32"/>
    </row>
    <row r="986" ht="24.0" customHeight="1">
      <c r="Q986" s="32"/>
      <c r="R986" s="32"/>
      <c r="S986" s="32"/>
    </row>
    <row r="987" ht="24.0" customHeight="1">
      <c r="Q987" s="32"/>
      <c r="R987" s="32"/>
      <c r="S987" s="32"/>
    </row>
    <row r="988" ht="24.0" customHeight="1">
      <c r="Q988" s="32"/>
      <c r="R988" s="32"/>
      <c r="S988" s="32"/>
    </row>
    <row r="989" ht="24.0" customHeight="1">
      <c r="Q989" s="32"/>
      <c r="R989" s="32"/>
      <c r="S989" s="32"/>
    </row>
    <row r="990" ht="24.0" customHeight="1">
      <c r="Q990" s="32"/>
      <c r="R990" s="32"/>
      <c r="S990" s="32"/>
    </row>
    <row r="991" ht="24.0" customHeight="1">
      <c r="Q991" s="32"/>
      <c r="R991" s="32"/>
      <c r="S991" s="32"/>
    </row>
    <row r="992" ht="24.0" customHeight="1">
      <c r="Q992" s="32"/>
      <c r="R992" s="32"/>
      <c r="S992" s="32"/>
    </row>
    <row r="993" ht="24.0" customHeight="1">
      <c r="Q993" s="32"/>
      <c r="R993" s="32"/>
      <c r="S993" s="32"/>
    </row>
    <row r="994" ht="24.0" customHeight="1">
      <c r="Q994" s="32"/>
      <c r="R994" s="32"/>
      <c r="S994" s="32"/>
    </row>
    <row r="995" ht="24.0" customHeight="1">
      <c r="Q995" s="32"/>
      <c r="R995" s="32"/>
      <c r="S995" s="32"/>
    </row>
    <row r="996" ht="24.0" customHeight="1">
      <c r="Q996" s="32"/>
      <c r="R996" s="32"/>
      <c r="S996" s="32"/>
    </row>
    <row r="997" ht="24.0" customHeight="1">
      <c r="Q997" s="32"/>
      <c r="R997" s="32"/>
      <c r="S997" s="32"/>
    </row>
    <row r="998" ht="24.0" customHeight="1">
      <c r="Q998" s="32"/>
      <c r="R998" s="32"/>
      <c r="S998" s="32"/>
    </row>
    <row r="999" ht="24.0" customHeight="1">
      <c r="Q999" s="32"/>
      <c r="R999" s="32"/>
      <c r="S999" s="32"/>
    </row>
    <row r="1000" ht="24.0" customHeight="1">
      <c r="Q1000" s="32"/>
      <c r="R1000" s="32"/>
      <c r="S1000" s="32"/>
    </row>
    <row r="1001" ht="24.0" customHeight="1">
      <c r="Q1001" s="32"/>
      <c r="R1001" s="32"/>
      <c r="S1001" s="32"/>
    </row>
    <row r="1002" ht="24.0" customHeight="1">
      <c r="Q1002" s="32"/>
      <c r="R1002" s="32"/>
      <c r="S1002" s="32"/>
    </row>
    <row r="1003" ht="24.0" customHeight="1">
      <c r="Q1003" s="32"/>
      <c r="R1003" s="32"/>
      <c r="S1003" s="32"/>
    </row>
    <row r="1004" ht="24.0" customHeight="1">
      <c r="Q1004" s="32"/>
      <c r="R1004" s="32"/>
      <c r="S1004" s="32"/>
    </row>
    <row r="1005" ht="24.0" customHeight="1">
      <c r="Q1005" s="32"/>
      <c r="R1005" s="32"/>
      <c r="S1005" s="32"/>
    </row>
    <row r="1006" ht="24.0" customHeight="1">
      <c r="Q1006" s="32"/>
      <c r="R1006" s="32"/>
      <c r="S1006" s="32"/>
    </row>
    <row r="1007" ht="24.0" customHeight="1">
      <c r="Q1007" s="32"/>
      <c r="R1007" s="32"/>
      <c r="S1007" s="32"/>
    </row>
    <row r="1008" ht="24.0" customHeight="1">
      <c r="Q1008" s="32"/>
      <c r="R1008" s="32"/>
      <c r="S1008" s="32"/>
    </row>
    <row r="1009" ht="24.0" customHeight="1">
      <c r="Q1009" s="32"/>
      <c r="R1009" s="32"/>
      <c r="S1009" s="32"/>
    </row>
    <row r="1010" ht="24.0" customHeight="1">
      <c r="Q1010" s="32"/>
      <c r="R1010" s="32"/>
      <c r="S1010" s="32"/>
    </row>
    <row r="1011" ht="24.0" customHeight="1">
      <c r="Q1011" s="32"/>
      <c r="R1011" s="32"/>
      <c r="S1011" s="32"/>
    </row>
    <row r="1012" ht="24.0" customHeight="1">
      <c r="Q1012" s="32"/>
      <c r="R1012" s="32"/>
      <c r="S1012" s="32"/>
    </row>
    <row r="1013" ht="24.0" customHeight="1">
      <c r="Q1013" s="32"/>
      <c r="R1013" s="32"/>
      <c r="S1013" s="32"/>
    </row>
    <row r="1014" ht="24.0" customHeight="1">
      <c r="Q1014" s="32"/>
      <c r="R1014" s="32"/>
      <c r="S1014" s="32"/>
    </row>
    <row r="1015" ht="24.0" customHeight="1">
      <c r="Q1015" s="32"/>
      <c r="R1015" s="32"/>
      <c r="S1015" s="32"/>
    </row>
    <row r="1016" ht="24.0" customHeight="1">
      <c r="Q1016" s="32"/>
      <c r="R1016" s="32"/>
      <c r="S1016" s="32"/>
    </row>
    <row r="1017" ht="24.0" customHeight="1">
      <c r="Q1017" s="32"/>
      <c r="R1017" s="32"/>
      <c r="S1017" s="32"/>
    </row>
    <row r="1018" ht="24.0" customHeight="1">
      <c r="Q1018" s="32"/>
      <c r="R1018" s="32"/>
      <c r="S1018" s="32"/>
    </row>
    <row r="1019" ht="24.0" customHeight="1">
      <c r="Q1019" s="32"/>
      <c r="R1019" s="32"/>
      <c r="S1019" s="32"/>
    </row>
    <row r="1020" ht="24.0" customHeight="1">
      <c r="Q1020" s="32"/>
      <c r="R1020" s="32"/>
      <c r="S1020" s="32"/>
    </row>
    <row r="1021" ht="24.0" customHeight="1">
      <c r="Q1021" s="32"/>
      <c r="R1021" s="32"/>
      <c r="S1021" s="32"/>
    </row>
    <row r="1022" ht="24.0" customHeight="1">
      <c r="Q1022" s="32"/>
      <c r="R1022" s="32"/>
      <c r="S1022" s="32"/>
    </row>
    <row r="1023" ht="24.0" customHeight="1">
      <c r="Q1023" s="32"/>
      <c r="R1023" s="32"/>
      <c r="S1023" s="32"/>
    </row>
    <row r="1024" ht="24.0" customHeight="1">
      <c r="Q1024" s="32"/>
      <c r="R1024" s="32"/>
      <c r="S1024" s="32"/>
    </row>
    <row r="1025" ht="24.0" customHeight="1">
      <c r="Q1025" s="32"/>
      <c r="R1025" s="32"/>
      <c r="S1025" s="32"/>
    </row>
    <row r="1026" ht="24.0" customHeight="1">
      <c r="Q1026" s="32"/>
      <c r="R1026" s="32"/>
      <c r="S1026" s="32"/>
    </row>
    <row r="1027" ht="24.0" customHeight="1">
      <c r="Q1027" s="32"/>
      <c r="R1027" s="32"/>
      <c r="S1027" s="32"/>
    </row>
    <row r="1028" ht="24.0" customHeight="1">
      <c r="Q1028" s="32"/>
      <c r="R1028" s="32"/>
      <c r="S1028" s="32"/>
    </row>
    <row r="1029" ht="24.0" customHeight="1">
      <c r="Q1029" s="32"/>
      <c r="R1029" s="32"/>
      <c r="S1029" s="32"/>
    </row>
    <row r="1030" ht="24.0" customHeight="1">
      <c r="Q1030" s="32"/>
      <c r="R1030" s="32"/>
      <c r="S1030" s="32"/>
    </row>
    <row r="1031" ht="24.0" customHeight="1">
      <c r="Q1031" s="32"/>
      <c r="R1031" s="32"/>
      <c r="S1031" s="32"/>
    </row>
    <row r="1032" ht="24.0" customHeight="1">
      <c r="Q1032" s="32"/>
      <c r="R1032" s="32"/>
      <c r="S1032" s="32"/>
    </row>
    <row r="1033" ht="24.0" customHeight="1">
      <c r="Q1033" s="32"/>
      <c r="R1033" s="32"/>
      <c r="S1033" s="32"/>
    </row>
    <row r="1034" ht="24.0" customHeight="1">
      <c r="Q1034" s="32"/>
      <c r="R1034" s="32"/>
      <c r="S1034" s="32"/>
    </row>
    <row r="1035" ht="24.0" customHeight="1">
      <c r="Q1035" s="32"/>
      <c r="R1035" s="32"/>
      <c r="S1035" s="32"/>
    </row>
    <row r="1036" ht="24.0" customHeight="1">
      <c r="Q1036" s="32"/>
      <c r="R1036" s="32"/>
      <c r="S1036" s="32"/>
    </row>
    <row r="1037" ht="24.0" customHeight="1">
      <c r="Q1037" s="32"/>
      <c r="R1037" s="32"/>
      <c r="S1037" s="32"/>
    </row>
    <row r="1038" ht="24.0" customHeight="1">
      <c r="Q1038" s="32"/>
      <c r="R1038" s="32"/>
      <c r="S1038" s="32"/>
    </row>
    <row r="1039" ht="24.0" customHeight="1">
      <c r="Q1039" s="32"/>
      <c r="R1039" s="32"/>
      <c r="S1039" s="32"/>
    </row>
    <row r="1040" ht="24.0" customHeight="1">
      <c r="Q1040" s="32"/>
      <c r="R1040" s="32"/>
      <c r="S1040" s="32"/>
    </row>
    <row r="1041" ht="24.0" customHeight="1">
      <c r="Q1041" s="32"/>
      <c r="R1041" s="32"/>
      <c r="S1041" s="32"/>
    </row>
    <row r="1042" ht="24.0" customHeight="1">
      <c r="Q1042" s="32"/>
      <c r="R1042" s="32"/>
      <c r="S1042" s="32"/>
    </row>
    <row r="1043" ht="24.0" customHeight="1">
      <c r="Q1043" s="32"/>
      <c r="R1043" s="32"/>
      <c r="S1043" s="32"/>
    </row>
    <row r="1044" ht="24.0" customHeight="1">
      <c r="Q1044" s="32"/>
      <c r="R1044" s="32"/>
      <c r="S1044" s="32"/>
    </row>
    <row r="1045" ht="24.0" customHeight="1">
      <c r="Q1045" s="32"/>
      <c r="R1045" s="32"/>
      <c r="S1045" s="32"/>
    </row>
    <row r="1046" ht="24.0" customHeight="1">
      <c r="Q1046" s="32"/>
      <c r="R1046" s="32"/>
      <c r="S1046" s="32"/>
    </row>
    <row r="1047" ht="24.0" customHeight="1">
      <c r="Q1047" s="32"/>
      <c r="R1047" s="32"/>
      <c r="S1047" s="32"/>
    </row>
    <row r="1048" ht="24.0" customHeight="1">
      <c r="Q1048" s="32"/>
      <c r="R1048" s="32"/>
      <c r="S1048" s="32"/>
    </row>
    <row r="1049" ht="24.0" customHeight="1">
      <c r="Q1049" s="32"/>
      <c r="R1049" s="32"/>
      <c r="S1049" s="32"/>
    </row>
    <row r="1050" ht="24.0" customHeight="1">
      <c r="Q1050" s="32"/>
      <c r="R1050" s="32"/>
      <c r="S1050" s="32"/>
    </row>
    <row r="1051" ht="24.0" customHeight="1">
      <c r="Q1051" s="32"/>
      <c r="R1051" s="32"/>
      <c r="S1051" s="32"/>
    </row>
    <row r="1052" ht="24.0" customHeight="1">
      <c r="Q1052" s="32"/>
      <c r="R1052" s="32"/>
      <c r="S1052" s="32"/>
    </row>
    <row r="1053" ht="24.0" customHeight="1">
      <c r="Q1053" s="32"/>
      <c r="R1053" s="32"/>
      <c r="S1053" s="32"/>
    </row>
    <row r="1054" ht="24.0" customHeight="1">
      <c r="Q1054" s="32"/>
      <c r="R1054" s="32"/>
      <c r="S1054" s="32"/>
    </row>
    <row r="1055" ht="24.0" customHeight="1">
      <c r="Q1055" s="32"/>
      <c r="R1055" s="32"/>
      <c r="S1055" s="32"/>
    </row>
    <row r="1056" ht="24.0" customHeight="1">
      <c r="Q1056" s="32"/>
      <c r="R1056" s="32"/>
      <c r="S1056" s="32"/>
    </row>
    <row r="1057" ht="24.0" customHeight="1">
      <c r="Q1057" s="32"/>
      <c r="R1057" s="32"/>
      <c r="S1057" s="32"/>
    </row>
    <row r="1058" ht="24.0" customHeight="1">
      <c r="Q1058" s="32"/>
      <c r="R1058" s="32"/>
      <c r="S1058" s="32"/>
    </row>
    <row r="1059" ht="24.0" customHeight="1">
      <c r="Q1059" s="32"/>
      <c r="R1059" s="32"/>
      <c r="S1059" s="32"/>
    </row>
    <row r="1060" ht="24.0" customHeight="1">
      <c r="Q1060" s="32"/>
      <c r="R1060" s="32"/>
      <c r="S1060" s="32"/>
    </row>
    <row r="1061" ht="24.0" customHeight="1">
      <c r="Q1061" s="32"/>
      <c r="R1061" s="32"/>
      <c r="S1061" s="32"/>
    </row>
    <row r="1062" ht="24.0" customHeight="1">
      <c r="Q1062" s="32"/>
      <c r="R1062" s="32"/>
      <c r="S1062" s="32"/>
    </row>
    <row r="1063" ht="24.0" customHeight="1">
      <c r="Q1063" s="32"/>
      <c r="R1063" s="32"/>
      <c r="S1063" s="32"/>
    </row>
    <row r="1064" ht="24.0" customHeight="1">
      <c r="Q1064" s="32"/>
      <c r="R1064" s="32"/>
      <c r="S1064" s="32"/>
    </row>
    <row r="1065" ht="24.0" customHeight="1">
      <c r="Q1065" s="32"/>
      <c r="R1065" s="32"/>
      <c r="S1065" s="32"/>
    </row>
    <row r="1066" ht="24.0" customHeight="1">
      <c r="Q1066" s="32"/>
      <c r="R1066" s="32"/>
      <c r="S1066" s="32"/>
    </row>
    <row r="1067" ht="24.0" customHeight="1">
      <c r="Q1067" s="32"/>
      <c r="R1067" s="32"/>
      <c r="S1067" s="32"/>
    </row>
    <row r="1068" ht="24.0" customHeight="1">
      <c r="Q1068" s="32"/>
      <c r="R1068" s="32"/>
      <c r="S1068" s="32"/>
    </row>
    <row r="1069" ht="24.0" customHeight="1">
      <c r="Q1069" s="32"/>
      <c r="R1069" s="32"/>
      <c r="S1069" s="32"/>
    </row>
    <row r="1070" ht="24.0" customHeight="1">
      <c r="Q1070" s="32"/>
      <c r="R1070" s="32"/>
      <c r="S1070" s="32"/>
    </row>
    <row r="1071" ht="24.0" customHeight="1">
      <c r="Q1071" s="32"/>
      <c r="R1071" s="32"/>
      <c r="S1071" s="32"/>
    </row>
    <row r="1072" ht="24.0" customHeight="1">
      <c r="Q1072" s="32"/>
      <c r="R1072" s="32"/>
      <c r="S1072" s="32"/>
    </row>
    <row r="1073" ht="24.0" customHeight="1">
      <c r="Q1073" s="32"/>
      <c r="R1073" s="32"/>
      <c r="S1073" s="32"/>
    </row>
    <row r="1074" ht="24.0" customHeight="1">
      <c r="Q1074" s="32"/>
      <c r="R1074" s="32"/>
      <c r="S1074" s="32"/>
    </row>
    <row r="1075" ht="24.0" customHeight="1">
      <c r="Q1075" s="32"/>
      <c r="R1075" s="32"/>
      <c r="S1075" s="32"/>
    </row>
    <row r="1076" ht="24.0" customHeight="1">
      <c r="Q1076" s="32"/>
      <c r="R1076" s="32"/>
      <c r="S1076" s="32"/>
    </row>
    <row r="1077" ht="24.0" customHeight="1">
      <c r="Q1077" s="32"/>
      <c r="R1077" s="32"/>
      <c r="S1077" s="32"/>
    </row>
    <row r="1078" ht="24.0" customHeight="1">
      <c r="Q1078" s="32"/>
      <c r="R1078" s="32"/>
      <c r="S1078" s="32"/>
    </row>
    <row r="1079" ht="24.0" customHeight="1">
      <c r="Q1079" s="32"/>
      <c r="R1079" s="32"/>
      <c r="S1079" s="32"/>
    </row>
    <row r="1080" ht="24.0" customHeight="1">
      <c r="Q1080" s="32"/>
      <c r="R1080" s="32"/>
      <c r="S1080" s="32"/>
    </row>
    <row r="1081" ht="24.0" customHeight="1">
      <c r="Q1081" s="32"/>
      <c r="R1081" s="32"/>
      <c r="S1081" s="32"/>
    </row>
    <row r="1082" ht="24.0" customHeight="1">
      <c r="Q1082" s="32"/>
      <c r="R1082" s="32"/>
      <c r="S1082" s="32"/>
    </row>
    <row r="1083" ht="24.0" customHeight="1">
      <c r="Q1083" s="32"/>
      <c r="R1083" s="32"/>
      <c r="S1083" s="32"/>
    </row>
    <row r="1084" ht="24.0" customHeight="1">
      <c r="Q1084" s="32"/>
      <c r="R1084" s="32"/>
      <c r="S1084" s="32"/>
    </row>
    <row r="1085" ht="24.0" customHeight="1">
      <c r="Q1085" s="32"/>
      <c r="R1085" s="32"/>
      <c r="S1085" s="32"/>
    </row>
    <row r="1086" ht="24.0" customHeight="1">
      <c r="Q1086" s="32"/>
      <c r="R1086" s="32"/>
      <c r="S1086" s="32"/>
    </row>
    <row r="1087" ht="24.0" customHeight="1">
      <c r="Q1087" s="32"/>
      <c r="R1087" s="32"/>
      <c r="S1087" s="32"/>
    </row>
    <row r="1088" ht="24.0" customHeight="1">
      <c r="Q1088" s="32"/>
      <c r="R1088" s="32"/>
      <c r="S1088" s="32"/>
    </row>
    <row r="1089" ht="24.0" customHeight="1">
      <c r="Q1089" s="32"/>
      <c r="R1089" s="32"/>
      <c r="S1089" s="32"/>
    </row>
    <row r="1090" ht="24.0" customHeight="1">
      <c r="Q1090" s="32"/>
      <c r="R1090" s="32"/>
      <c r="S1090" s="32"/>
    </row>
    <row r="1091" ht="24.0" customHeight="1">
      <c r="Q1091" s="32"/>
      <c r="R1091" s="32"/>
      <c r="S1091" s="32"/>
    </row>
    <row r="1092" ht="24.0" customHeight="1">
      <c r="Q1092" s="32"/>
      <c r="R1092" s="32"/>
      <c r="S1092" s="32"/>
    </row>
    <row r="1093" ht="24.0" customHeight="1">
      <c r="Q1093" s="32"/>
      <c r="R1093" s="32"/>
      <c r="S1093" s="32"/>
    </row>
    <row r="1094" ht="24.0" customHeight="1">
      <c r="Q1094" s="32"/>
      <c r="R1094" s="32"/>
      <c r="S1094" s="32"/>
    </row>
    <row r="1095" ht="24.0" customHeight="1">
      <c r="Q1095" s="32"/>
      <c r="R1095" s="32"/>
      <c r="S1095" s="32"/>
    </row>
    <row r="1096" ht="24.0" customHeight="1">
      <c r="Q1096" s="32"/>
      <c r="R1096" s="32"/>
      <c r="S1096" s="32"/>
    </row>
    <row r="1097" ht="24.0" customHeight="1">
      <c r="Q1097" s="32"/>
      <c r="R1097" s="32"/>
      <c r="S1097" s="32"/>
    </row>
    <row r="1098" ht="24.0" customHeight="1">
      <c r="Q1098" s="32"/>
      <c r="R1098" s="32"/>
      <c r="S1098" s="32"/>
    </row>
    <row r="1099" ht="24.0" customHeight="1">
      <c r="Q1099" s="32"/>
      <c r="R1099" s="32"/>
      <c r="S1099" s="32"/>
    </row>
    <row r="1100" ht="24.0" customHeight="1">
      <c r="Q1100" s="32"/>
      <c r="R1100" s="32"/>
      <c r="S1100" s="32"/>
    </row>
    <row r="1101" ht="24.0" customHeight="1">
      <c r="Q1101" s="32"/>
      <c r="R1101" s="32"/>
      <c r="S1101" s="32"/>
    </row>
    <row r="1102" ht="24.0" customHeight="1">
      <c r="Q1102" s="32"/>
      <c r="R1102" s="32"/>
      <c r="S1102" s="32"/>
    </row>
    <row r="1103" ht="24.0" customHeight="1">
      <c r="Q1103" s="32"/>
      <c r="R1103" s="32"/>
      <c r="S1103" s="32"/>
    </row>
    <row r="1104" ht="24.0" customHeight="1">
      <c r="Q1104" s="32"/>
      <c r="R1104" s="32"/>
      <c r="S1104" s="32"/>
    </row>
    <row r="1105" ht="24.0" customHeight="1">
      <c r="Q1105" s="32"/>
      <c r="R1105" s="32"/>
      <c r="S1105" s="32"/>
    </row>
    <row r="1106" ht="24.0" customHeight="1">
      <c r="Q1106" s="32"/>
      <c r="R1106" s="32"/>
      <c r="S1106" s="32"/>
    </row>
    <row r="1107" ht="24.0" customHeight="1">
      <c r="Q1107" s="32"/>
      <c r="R1107" s="32"/>
      <c r="S1107" s="32"/>
    </row>
    <row r="1108" ht="24.0" customHeight="1">
      <c r="Q1108" s="32"/>
      <c r="R1108" s="32"/>
      <c r="S1108" s="32"/>
    </row>
    <row r="1109" ht="24.0" customHeight="1">
      <c r="Q1109" s="32"/>
      <c r="R1109" s="32"/>
      <c r="S1109" s="32"/>
    </row>
    <row r="1110" ht="24.0" customHeight="1">
      <c r="Q1110" s="32"/>
      <c r="R1110" s="32"/>
      <c r="S1110" s="32"/>
    </row>
    <row r="1111" ht="24.0" customHeight="1">
      <c r="Q1111" s="32"/>
      <c r="R1111" s="32"/>
      <c r="S1111" s="32"/>
    </row>
    <row r="1112" ht="24.0" customHeight="1">
      <c r="Q1112" s="32"/>
      <c r="R1112" s="32"/>
      <c r="S1112" s="32"/>
    </row>
    <row r="1113" ht="24.0" customHeight="1">
      <c r="Q1113" s="32"/>
      <c r="R1113" s="32"/>
      <c r="S1113" s="32"/>
    </row>
    <row r="1114" ht="24.0" customHeight="1">
      <c r="Q1114" s="32"/>
      <c r="R1114" s="32"/>
      <c r="S1114" s="32"/>
    </row>
    <row r="1115" ht="24.0" customHeight="1">
      <c r="Q1115" s="32"/>
      <c r="R1115" s="32"/>
      <c r="S1115" s="32"/>
    </row>
    <row r="1116" ht="24.0" customHeight="1">
      <c r="Q1116" s="32"/>
      <c r="R1116" s="32"/>
      <c r="S1116" s="32"/>
    </row>
    <row r="1117" ht="24.0" customHeight="1">
      <c r="Q1117" s="32"/>
      <c r="R1117" s="32"/>
      <c r="S1117" s="32"/>
    </row>
    <row r="1118" ht="24.0" customHeight="1">
      <c r="Q1118" s="32"/>
      <c r="R1118" s="32"/>
      <c r="S1118" s="32"/>
    </row>
    <row r="1119" ht="24.0" customHeight="1">
      <c r="Q1119" s="32"/>
      <c r="R1119" s="32"/>
      <c r="S1119" s="32"/>
    </row>
    <row r="1120" ht="24.0" customHeight="1">
      <c r="Q1120" s="32"/>
      <c r="R1120" s="32"/>
      <c r="S1120" s="32"/>
    </row>
    <row r="1121" ht="24.0" customHeight="1">
      <c r="Q1121" s="32"/>
      <c r="R1121" s="32"/>
      <c r="S1121" s="32"/>
    </row>
    <row r="1122" ht="24.0" customHeight="1">
      <c r="Q1122" s="32"/>
      <c r="R1122" s="32"/>
      <c r="S1122" s="32"/>
    </row>
    <row r="1123" ht="24.0" customHeight="1">
      <c r="Q1123" s="32"/>
      <c r="R1123" s="32"/>
      <c r="S1123" s="32"/>
    </row>
    <row r="1124" ht="24.0" customHeight="1">
      <c r="Q1124" s="32"/>
      <c r="R1124" s="32"/>
      <c r="S1124" s="32"/>
    </row>
    <row r="1125" ht="24.0" customHeight="1">
      <c r="Q1125" s="32"/>
      <c r="R1125" s="32"/>
      <c r="S1125" s="32"/>
    </row>
    <row r="1126" ht="24.0" customHeight="1">
      <c r="Q1126" s="32"/>
      <c r="R1126" s="32"/>
      <c r="S1126" s="32"/>
    </row>
    <row r="1127" ht="24.0" customHeight="1">
      <c r="Q1127" s="32"/>
      <c r="R1127" s="32"/>
      <c r="S1127" s="32"/>
    </row>
    <row r="1128" ht="24.0" customHeight="1">
      <c r="Q1128" s="32"/>
      <c r="R1128" s="32"/>
      <c r="S1128" s="32"/>
    </row>
    <row r="1129" ht="24.0" customHeight="1">
      <c r="Q1129" s="32"/>
      <c r="R1129" s="32"/>
      <c r="S1129" s="32"/>
    </row>
    <row r="1130" ht="24.0" customHeight="1">
      <c r="Q1130" s="32"/>
      <c r="R1130" s="32"/>
      <c r="S1130" s="32"/>
    </row>
    <row r="1131" ht="24.0" customHeight="1">
      <c r="Q1131" s="32"/>
      <c r="R1131" s="32"/>
      <c r="S1131" s="32"/>
    </row>
    <row r="1132" ht="24.0" customHeight="1">
      <c r="Q1132" s="32"/>
      <c r="R1132" s="32"/>
      <c r="S1132" s="32"/>
    </row>
    <row r="1133" ht="24.0" customHeight="1">
      <c r="Q1133" s="32"/>
      <c r="R1133" s="32"/>
      <c r="S1133" s="32"/>
    </row>
    <row r="1134" ht="24.0" customHeight="1">
      <c r="Q1134" s="32"/>
      <c r="R1134" s="32"/>
      <c r="S1134" s="32"/>
    </row>
    <row r="1135" ht="24.0" customHeight="1">
      <c r="Q1135" s="32"/>
      <c r="R1135" s="32"/>
      <c r="S1135" s="32"/>
    </row>
    <row r="1136" ht="24.0" customHeight="1">
      <c r="Q1136" s="32"/>
      <c r="R1136" s="32"/>
      <c r="S1136" s="32"/>
    </row>
    <row r="1137" ht="24.0" customHeight="1">
      <c r="Q1137" s="32"/>
      <c r="R1137" s="32"/>
      <c r="S1137" s="32"/>
    </row>
    <row r="1138" ht="24.0" customHeight="1">
      <c r="Q1138" s="32"/>
      <c r="R1138" s="32"/>
      <c r="S1138" s="32"/>
    </row>
    <row r="1139" ht="24.0" customHeight="1">
      <c r="Q1139" s="32"/>
      <c r="R1139" s="32"/>
      <c r="S1139" s="32"/>
    </row>
    <row r="1140" ht="24.0" customHeight="1">
      <c r="Q1140" s="32"/>
      <c r="R1140" s="32"/>
      <c r="S1140" s="32"/>
    </row>
    <row r="1141" ht="24.0" customHeight="1">
      <c r="Q1141" s="32"/>
      <c r="R1141" s="32"/>
      <c r="S1141" s="32"/>
    </row>
    <row r="1142" ht="24.0" customHeight="1">
      <c r="Q1142" s="32"/>
      <c r="R1142" s="32"/>
      <c r="S1142" s="32"/>
    </row>
    <row r="1143" ht="24.0" customHeight="1">
      <c r="Q1143" s="32"/>
      <c r="R1143" s="32"/>
      <c r="S1143" s="32"/>
    </row>
    <row r="1144" ht="24.0" customHeight="1">
      <c r="Q1144" s="32"/>
      <c r="R1144" s="32"/>
      <c r="S1144" s="32"/>
    </row>
    <row r="1145" ht="24.0" customHeight="1">
      <c r="Q1145" s="32"/>
      <c r="R1145" s="32"/>
      <c r="S1145" s="32"/>
    </row>
    <row r="1146" ht="24.0" customHeight="1">
      <c r="Q1146" s="32"/>
      <c r="R1146" s="32"/>
      <c r="S1146" s="32"/>
    </row>
    <row r="1147" ht="24.0" customHeight="1">
      <c r="Q1147" s="32"/>
      <c r="R1147" s="32"/>
      <c r="S1147" s="32"/>
    </row>
    <row r="1148" ht="24.0" customHeight="1">
      <c r="Q1148" s="32"/>
      <c r="R1148" s="32"/>
      <c r="S1148" s="32"/>
    </row>
    <row r="1149" ht="24.0" customHeight="1">
      <c r="Q1149" s="32"/>
      <c r="R1149" s="32"/>
      <c r="S1149" s="32"/>
    </row>
    <row r="1150" ht="24.0" customHeight="1">
      <c r="Q1150" s="32"/>
      <c r="R1150" s="32"/>
      <c r="S1150" s="32"/>
    </row>
    <row r="1151" ht="24.0" customHeight="1">
      <c r="Q1151" s="32"/>
      <c r="R1151" s="32"/>
      <c r="S1151" s="32"/>
    </row>
    <row r="1152" ht="24.0" customHeight="1">
      <c r="Q1152" s="32"/>
      <c r="R1152" s="32"/>
      <c r="S1152" s="32"/>
    </row>
    <row r="1153" ht="24.0" customHeight="1">
      <c r="Q1153" s="32"/>
      <c r="R1153" s="32"/>
      <c r="S1153" s="32"/>
    </row>
    <row r="1154" ht="24.0" customHeight="1">
      <c r="Q1154" s="32"/>
      <c r="R1154" s="32"/>
      <c r="S1154" s="32"/>
    </row>
    <row r="1155" ht="24.0" customHeight="1">
      <c r="Q1155" s="32"/>
      <c r="R1155" s="32"/>
      <c r="S1155" s="32"/>
    </row>
    <row r="1156" ht="24.0" customHeight="1">
      <c r="Q1156" s="32"/>
      <c r="R1156" s="32"/>
      <c r="S1156" s="32"/>
    </row>
    <row r="1157" ht="24.0" customHeight="1">
      <c r="Q1157" s="32"/>
      <c r="R1157" s="32"/>
      <c r="S1157" s="32"/>
    </row>
    <row r="1158" ht="24.0" customHeight="1">
      <c r="Q1158" s="32"/>
      <c r="R1158" s="32"/>
      <c r="S1158" s="32"/>
    </row>
    <row r="1159" ht="24.0" customHeight="1">
      <c r="Q1159" s="32"/>
      <c r="R1159" s="32"/>
      <c r="S1159" s="32"/>
    </row>
    <row r="1160" ht="24.0" customHeight="1">
      <c r="Q1160" s="32"/>
      <c r="R1160" s="32"/>
      <c r="S1160" s="32"/>
    </row>
    <row r="1161" ht="24.0" customHeight="1">
      <c r="Q1161" s="32"/>
      <c r="R1161" s="32"/>
      <c r="S1161" s="32"/>
    </row>
    <row r="1162" ht="24.0" customHeight="1">
      <c r="Q1162" s="32"/>
      <c r="R1162" s="32"/>
      <c r="S1162" s="32"/>
    </row>
    <row r="1163" ht="24.0" customHeight="1">
      <c r="Q1163" s="32"/>
      <c r="R1163" s="32"/>
      <c r="S1163" s="32"/>
    </row>
    <row r="1164" ht="24.0" customHeight="1">
      <c r="Q1164" s="32"/>
      <c r="R1164" s="32"/>
      <c r="S1164" s="32"/>
    </row>
    <row r="1165" ht="24.0" customHeight="1">
      <c r="Q1165" s="32"/>
      <c r="R1165" s="32"/>
      <c r="S1165" s="32"/>
    </row>
    <row r="1166" ht="24.0" customHeight="1">
      <c r="Q1166" s="32"/>
      <c r="R1166" s="32"/>
      <c r="S1166" s="32"/>
    </row>
    <row r="1167" ht="24.0" customHeight="1">
      <c r="Q1167" s="32"/>
      <c r="R1167" s="32"/>
      <c r="S1167" s="32"/>
    </row>
    <row r="1168" ht="24.0" customHeight="1">
      <c r="Q1168" s="32"/>
      <c r="R1168" s="32"/>
      <c r="S1168" s="32"/>
    </row>
    <row r="1169" ht="24.0" customHeight="1">
      <c r="Q1169" s="32"/>
      <c r="R1169" s="32"/>
      <c r="S1169" s="32"/>
    </row>
    <row r="1170" ht="24.0" customHeight="1">
      <c r="Q1170" s="32"/>
      <c r="R1170" s="32"/>
      <c r="S1170" s="32"/>
    </row>
    <row r="1171" ht="24.0" customHeight="1">
      <c r="Q1171" s="32"/>
      <c r="R1171" s="32"/>
      <c r="S1171" s="32"/>
    </row>
    <row r="1172" ht="24.0" customHeight="1">
      <c r="Q1172" s="32"/>
      <c r="R1172" s="32"/>
      <c r="S1172" s="32"/>
    </row>
    <row r="1173" ht="24.0" customHeight="1">
      <c r="Q1173" s="32"/>
      <c r="R1173" s="32"/>
      <c r="S1173" s="32"/>
    </row>
    <row r="1174" ht="24.0" customHeight="1">
      <c r="Q1174" s="32"/>
      <c r="R1174" s="32"/>
      <c r="S1174" s="32"/>
    </row>
    <row r="1175" ht="24.0" customHeight="1">
      <c r="Q1175" s="32"/>
      <c r="R1175" s="32"/>
      <c r="S1175" s="32"/>
    </row>
    <row r="1176" ht="24.0" customHeight="1">
      <c r="Q1176" s="32"/>
      <c r="R1176" s="32"/>
      <c r="S1176" s="32"/>
    </row>
    <row r="1177" ht="24.0" customHeight="1">
      <c r="Q1177" s="32"/>
      <c r="R1177" s="32"/>
      <c r="S1177" s="32"/>
    </row>
    <row r="1178" ht="24.0" customHeight="1">
      <c r="Q1178" s="32"/>
      <c r="R1178" s="32"/>
      <c r="S1178" s="32"/>
    </row>
    <row r="1179" ht="24.0" customHeight="1">
      <c r="Q1179" s="32"/>
      <c r="R1179" s="32"/>
      <c r="S1179" s="32"/>
    </row>
    <row r="1180" ht="24.0" customHeight="1">
      <c r="Q1180" s="32"/>
      <c r="R1180" s="32"/>
      <c r="S1180" s="32"/>
    </row>
    <row r="1181" ht="24.0" customHeight="1">
      <c r="Q1181" s="32"/>
      <c r="R1181" s="32"/>
      <c r="S1181" s="32"/>
    </row>
    <row r="1182" ht="24.0" customHeight="1">
      <c r="Q1182" s="32"/>
      <c r="R1182" s="32"/>
      <c r="S1182" s="32"/>
    </row>
    <row r="1183" ht="24.0" customHeight="1">
      <c r="Q1183" s="32"/>
      <c r="R1183" s="32"/>
      <c r="S1183" s="32"/>
    </row>
    <row r="1184" ht="24.0" customHeight="1">
      <c r="Q1184" s="32"/>
      <c r="R1184" s="32"/>
      <c r="S1184" s="32"/>
    </row>
    <row r="1185" ht="24.0" customHeight="1">
      <c r="Q1185" s="32"/>
      <c r="R1185" s="32"/>
      <c r="S1185" s="32"/>
    </row>
    <row r="1186" ht="24.0" customHeight="1">
      <c r="Q1186" s="32"/>
      <c r="R1186" s="32"/>
      <c r="S1186" s="32"/>
    </row>
    <row r="1187" ht="24.0" customHeight="1">
      <c r="Q1187" s="32"/>
      <c r="R1187" s="32"/>
      <c r="S1187" s="32"/>
    </row>
    <row r="1188" ht="24.0" customHeight="1">
      <c r="Q1188" s="32"/>
      <c r="R1188" s="32"/>
      <c r="S1188" s="32"/>
    </row>
    <row r="1189" ht="24.0" customHeight="1">
      <c r="Q1189" s="32"/>
      <c r="R1189" s="32"/>
      <c r="S1189" s="32"/>
    </row>
    <row r="1190" ht="24.0" customHeight="1">
      <c r="Q1190" s="32"/>
      <c r="R1190" s="32"/>
      <c r="S1190" s="32"/>
    </row>
    <row r="1191" ht="24.0" customHeight="1">
      <c r="Q1191" s="32"/>
      <c r="R1191" s="32"/>
      <c r="S1191" s="32"/>
    </row>
    <row r="1192" ht="24.0" customHeight="1">
      <c r="Q1192" s="32"/>
      <c r="R1192" s="32"/>
      <c r="S1192" s="32"/>
    </row>
    <row r="1193" ht="24.0" customHeight="1">
      <c r="Q1193" s="32"/>
      <c r="R1193" s="32"/>
      <c r="S1193" s="32"/>
    </row>
    <row r="1194" ht="24.0" customHeight="1">
      <c r="Q1194" s="32"/>
      <c r="R1194" s="32"/>
      <c r="S1194" s="32"/>
    </row>
    <row r="1195" ht="24.0" customHeight="1">
      <c r="Q1195" s="32"/>
      <c r="R1195" s="32"/>
      <c r="S1195" s="32"/>
    </row>
    <row r="1196" ht="24.0" customHeight="1">
      <c r="Q1196" s="32"/>
      <c r="R1196" s="32"/>
      <c r="S1196" s="32"/>
    </row>
    <row r="1197" ht="24.0" customHeight="1">
      <c r="Q1197" s="32"/>
      <c r="R1197" s="32"/>
      <c r="S1197" s="32"/>
    </row>
    <row r="1198" ht="24.0" customHeight="1">
      <c r="Q1198" s="32"/>
      <c r="R1198" s="32"/>
      <c r="S1198" s="32"/>
    </row>
    <row r="1199" ht="24.0" customHeight="1">
      <c r="Q1199" s="32"/>
      <c r="R1199" s="32"/>
      <c r="S1199" s="32"/>
    </row>
    <row r="1200" ht="24.0" customHeight="1">
      <c r="Q1200" s="32"/>
      <c r="R1200" s="32"/>
      <c r="S1200" s="32"/>
    </row>
    <row r="1201" ht="24.0" customHeight="1">
      <c r="Q1201" s="32"/>
      <c r="R1201" s="32"/>
      <c r="S1201" s="32"/>
    </row>
    <row r="1202" ht="24.0" customHeight="1">
      <c r="Q1202" s="32"/>
      <c r="R1202" s="32"/>
      <c r="S1202" s="32"/>
    </row>
    <row r="1203" ht="24.0" customHeight="1">
      <c r="Q1203" s="32"/>
      <c r="R1203" s="32"/>
      <c r="S1203" s="32"/>
    </row>
    <row r="1204" ht="24.0" customHeight="1">
      <c r="Q1204" s="32"/>
      <c r="R1204" s="32"/>
      <c r="S1204" s="32"/>
    </row>
    <row r="1205" ht="24.0" customHeight="1">
      <c r="Q1205" s="32"/>
      <c r="R1205" s="32"/>
      <c r="S1205" s="32"/>
    </row>
    <row r="1206" ht="24.0" customHeight="1">
      <c r="Q1206" s="32"/>
      <c r="R1206" s="32"/>
      <c r="S1206" s="32"/>
    </row>
    <row r="1207" ht="24.0" customHeight="1">
      <c r="Q1207" s="32"/>
      <c r="R1207" s="32"/>
      <c r="S1207" s="32"/>
    </row>
    <row r="1208" ht="24.0" customHeight="1">
      <c r="Q1208" s="32"/>
      <c r="R1208" s="32"/>
      <c r="S1208" s="32"/>
    </row>
    <row r="1209" ht="24.0" customHeight="1">
      <c r="Q1209" s="32"/>
      <c r="R1209" s="32"/>
      <c r="S1209" s="32"/>
    </row>
    <row r="1210" ht="24.0" customHeight="1">
      <c r="Q1210" s="32"/>
      <c r="R1210" s="32"/>
      <c r="S1210" s="32"/>
    </row>
    <row r="1211" ht="24.0" customHeight="1">
      <c r="Q1211" s="32"/>
      <c r="R1211" s="32"/>
      <c r="S1211" s="32"/>
    </row>
    <row r="1212" ht="24.0" customHeight="1">
      <c r="Q1212" s="32"/>
      <c r="R1212" s="32"/>
      <c r="S1212" s="32"/>
    </row>
    <row r="1213" ht="24.0" customHeight="1">
      <c r="Q1213" s="32"/>
      <c r="R1213" s="32"/>
      <c r="S1213" s="32"/>
    </row>
    <row r="1214" ht="24.0" customHeight="1">
      <c r="Q1214" s="32"/>
      <c r="R1214" s="32"/>
      <c r="S1214" s="32"/>
    </row>
    <row r="1215" ht="24.0" customHeight="1">
      <c r="Q1215" s="32"/>
      <c r="R1215" s="32"/>
      <c r="S1215" s="32"/>
    </row>
    <row r="1216" ht="24.0" customHeight="1">
      <c r="Q1216" s="32"/>
      <c r="R1216" s="32"/>
      <c r="S1216" s="32"/>
    </row>
    <row r="1217" ht="24.0" customHeight="1">
      <c r="Q1217" s="32"/>
      <c r="R1217" s="32"/>
      <c r="S1217" s="32"/>
    </row>
    <row r="1218" ht="24.0" customHeight="1">
      <c r="Q1218" s="32"/>
      <c r="R1218" s="32"/>
      <c r="S1218" s="32"/>
    </row>
    <row r="1219" ht="24.0" customHeight="1">
      <c r="Q1219" s="32"/>
      <c r="R1219" s="32"/>
      <c r="S1219" s="32"/>
    </row>
    <row r="1220" ht="24.0" customHeight="1">
      <c r="Q1220" s="32"/>
      <c r="R1220" s="32"/>
      <c r="S1220" s="32"/>
    </row>
    <row r="1221" ht="24.0" customHeight="1">
      <c r="Q1221" s="32"/>
      <c r="R1221" s="32"/>
      <c r="S1221" s="32"/>
    </row>
    <row r="1222" ht="24.0" customHeight="1">
      <c r="Q1222" s="32"/>
      <c r="R1222" s="32"/>
      <c r="S1222" s="32"/>
    </row>
    <row r="1223" ht="24.0" customHeight="1">
      <c r="Q1223" s="32"/>
      <c r="R1223" s="32"/>
      <c r="S1223" s="32"/>
    </row>
    <row r="1224" ht="24.0" customHeight="1">
      <c r="Q1224" s="32"/>
      <c r="R1224" s="32"/>
      <c r="S1224" s="32"/>
    </row>
    <row r="1225" ht="24.0" customHeight="1">
      <c r="Q1225" s="32"/>
      <c r="R1225" s="32"/>
      <c r="S1225" s="32"/>
    </row>
    <row r="1226" ht="24.0" customHeight="1">
      <c r="Q1226" s="32"/>
      <c r="R1226" s="32"/>
      <c r="S1226" s="32"/>
    </row>
    <row r="1227" ht="24.0" customHeight="1">
      <c r="Q1227" s="32"/>
      <c r="R1227" s="32"/>
      <c r="S1227" s="32"/>
    </row>
    <row r="1228" ht="24.0" customHeight="1">
      <c r="Q1228" s="32"/>
      <c r="R1228" s="32"/>
      <c r="S1228" s="32"/>
    </row>
    <row r="1229" ht="24.0" customHeight="1">
      <c r="Q1229" s="32"/>
      <c r="R1229" s="32"/>
      <c r="S1229" s="32"/>
    </row>
    <row r="1230" ht="24.0" customHeight="1">
      <c r="Q1230" s="32"/>
      <c r="R1230" s="32"/>
      <c r="S1230" s="32"/>
    </row>
    <row r="1231" ht="24.0" customHeight="1">
      <c r="Q1231" s="32"/>
      <c r="R1231" s="32"/>
      <c r="S1231" s="32"/>
    </row>
    <row r="1232" ht="24.0" customHeight="1">
      <c r="Q1232" s="32"/>
      <c r="R1232" s="32"/>
      <c r="S1232" s="32"/>
    </row>
    <row r="1233" ht="24.0" customHeight="1">
      <c r="Q1233" s="32"/>
      <c r="R1233" s="32"/>
      <c r="S1233" s="32"/>
    </row>
    <row r="1234" ht="24.0" customHeight="1">
      <c r="Q1234" s="32"/>
      <c r="R1234" s="32"/>
      <c r="S1234" s="32"/>
    </row>
    <row r="1235" ht="24.0" customHeight="1">
      <c r="Q1235" s="32"/>
      <c r="R1235" s="32"/>
      <c r="S1235" s="32"/>
    </row>
    <row r="1236" ht="24.0" customHeight="1">
      <c r="Q1236" s="32"/>
      <c r="R1236" s="32"/>
      <c r="S1236" s="32"/>
    </row>
    <row r="1237" ht="24.0" customHeight="1">
      <c r="Q1237" s="32"/>
      <c r="R1237" s="32"/>
      <c r="S1237" s="32"/>
    </row>
    <row r="1238" ht="24.0" customHeight="1">
      <c r="Q1238" s="32"/>
      <c r="R1238" s="32"/>
      <c r="S1238" s="32"/>
    </row>
    <row r="1239" ht="24.0" customHeight="1">
      <c r="Q1239" s="32"/>
      <c r="R1239" s="32"/>
      <c r="S1239" s="32"/>
    </row>
    <row r="1240" ht="24.0" customHeight="1">
      <c r="Q1240" s="32"/>
      <c r="R1240" s="32"/>
      <c r="S1240" s="32"/>
    </row>
    <row r="1241" ht="24.0" customHeight="1">
      <c r="Q1241" s="32"/>
      <c r="R1241" s="32"/>
      <c r="S1241" s="32"/>
    </row>
    <row r="1242" ht="24.0" customHeight="1">
      <c r="Q1242" s="32"/>
      <c r="R1242" s="32"/>
      <c r="S1242" s="32"/>
    </row>
    <row r="1243" ht="24.0" customHeight="1">
      <c r="Q1243" s="32"/>
      <c r="R1243" s="32"/>
      <c r="S1243" s="32"/>
    </row>
    <row r="1244" ht="24.0" customHeight="1">
      <c r="Q1244" s="32"/>
      <c r="R1244" s="32"/>
      <c r="S1244" s="32"/>
    </row>
    <row r="1245" ht="24.0" customHeight="1">
      <c r="Q1245" s="32"/>
      <c r="R1245" s="32"/>
      <c r="S1245" s="32"/>
    </row>
    <row r="1246" ht="24.0" customHeight="1">
      <c r="Q1246" s="32"/>
      <c r="R1246" s="32"/>
      <c r="S1246" s="32"/>
    </row>
    <row r="1247" ht="24.0" customHeight="1">
      <c r="Q1247" s="32"/>
      <c r="R1247" s="32"/>
      <c r="S1247" s="32"/>
    </row>
    <row r="1248" ht="24.0" customHeight="1">
      <c r="Q1248" s="32"/>
      <c r="R1248" s="32"/>
      <c r="S1248" s="32"/>
    </row>
    <row r="1249" ht="24.0" customHeight="1">
      <c r="Q1249" s="32"/>
      <c r="R1249" s="32"/>
      <c r="S1249" s="32"/>
    </row>
    <row r="1250" ht="24.0" customHeight="1">
      <c r="Q1250" s="32"/>
      <c r="R1250" s="32"/>
      <c r="S1250" s="32"/>
    </row>
    <row r="1251" ht="24.0" customHeight="1">
      <c r="Q1251" s="32"/>
      <c r="R1251" s="32"/>
      <c r="S1251" s="32"/>
    </row>
    <row r="1252" ht="24.0" customHeight="1">
      <c r="Q1252" s="32"/>
      <c r="R1252" s="32"/>
      <c r="S1252" s="32"/>
    </row>
    <row r="1253" ht="24.0" customHeight="1">
      <c r="Q1253" s="32"/>
      <c r="R1253" s="32"/>
      <c r="S1253" s="32"/>
    </row>
    <row r="1254" ht="24.0" customHeight="1">
      <c r="Q1254" s="32"/>
      <c r="R1254" s="32"/>
      <c r="S1254" s="32"/>
    </row>
    <row r="1255" ht="24.0" customHeight="1">
      <c r="Q1255" s="32"/>
      <c r="R1255" s="32"/>
      <c r="S1255" s="32"/>
    </row>
    <row r="1256" ht="24.0" customHeight="1">
      <c r="Q1256" s="32"/>
      <c r="R1256" s="32"/>
      <c r="S1256" s="32"/>
    </row>
    <row r="1257" ht="24.0" customHeight="1">
      <c r="Q1257" s="32"/>
      <c r="R1257" s="32"/>
      <c r="S1257" s="32"/>
    </row>
    <row r="1258" ht="24.0" customHeight="1">
      <c r="Q1258" s="32"/>
      <c r="R1258" s="32"/>
      <c r="S1258" s="32"/>
    </row>
    <row r="1259" ht="24.0" customHeight="1">
      <c r="Q1259" s="32"/>
      <c r="R1259" s="32"/>
      <c r="S1259" s="32"/>
    </row>
    <row r="1260" ht="24.0" customHeight="1">
      <c r="Q1260" s="32"/>
      <c r="R1260" s="32"/>
      <c r="S1260" s="32"/>
    </row>
    <row r="1261" ht="24.0" customHeight="1">
      <c r="Q1261" s="32"/>
      <c r="R1261" s="32"/>
      <c r="S1261" s="32"/>
    </row>
    <row r="1262" ht="24.0" customHeight="1">
      <c r="Q1262" s="32"/>
      <c r="R1262" s="32"/>
      <c r="S1262" s="32"/>
    </row>
    <row r="1263" ht="24.0" customHeight="1">
      <c r="Q1263" s="32"/>
      <c r="R1263" s="32"/>
      <c r="S1263" s="32"/>
    </row>
    <row r="1264" ht="24.0" customHeight="1">
      <c r="Q1264" s="32"/>
      <c r="R1264" s="32"/>
      <c r="S1264" s="32"/>
    </row>
    <row r="1265" ht="24.0" customHeight="1">
      <c r="Q1265" s="32"/>
      <c r="R1265" s="32"/>
      <c r="S1265" s="32"/>
    </row>
    <row r="1266" ht="24.0" customHeight="1">
      <c r="Q1266" s="32"/>
      <c r="R1266" s="32"/>
      <c r="S1266" s="32"/>
    </row>
    <row r="1267" ht="24.0" customHeight="1">
      <c r="Q1267" s="32"/>
      <c r="R1267" s="32"/>
      <c r="S1267" s="32"/>
    </row>
    <row r="1268" ht="24.0" customHeight="1">
      <c r="Q1268" s="32"/>
      <c r="R1268" s="32"/>
      <c r="S1268" s="32"/>
    </row>
    <row r="1269" ht="24.0" customHeight="1">
      <c r="Q1269" s="32"/>
      <c r="R1269" s="32"/>
      <c r="S1269" s="32"/>
    </row>
    <row r="1270" ht="24.0" customHeight="1">
      <c r="Q1270" s="32"/>
      <c r="R1270" s="32"/>
      <c r="S1270" s="32"/>
    </row>
    <row r="1271" ht="24.0" customHeight="1">
      <c r="Q1271" s="32"/>
      <c r="R1271" s="32"/>
      <c r="S1271" s="32"/>
    </row>
    <row r="1272" ht="24.0" customHeight="1">
      <c r="Q1272" s="32"/>
      <c r="R1272" s="32"/>
      <c r="S1272" s="32"/>
    </row>
    <row r="1273" ht="24.0" customHeight="1">
      <c r="Q1273" s="32"/>
      <c r="R1273" s="32"/>
      <c r="S1273" s="32"/>
    </row>
    <row r="1274" ht="24.0" customHeight="1">
      <c r="Q1274" s="32"/>
      <c r="R1274" s="32"/>
      <c r="S1274" s="32"/>
    </row>
    <row r="1275" ht="24.0" customHeight="1">
      <c r="Q1275" s="32"/>
      <c r="R1275" s="32"/>
      <c r="S1275" s="32"/>
    </row>
    <row r="1276" ht="24.0" customHeight="1">
      <c r="Q1276" s="32"/>
      <c r="R1276" s="32"/>
      <c r="S1276" s="32"/>
    </row>
    <row r="1277" ht="24.0" customHeight="1">
      <c r="Q1277" s="32"/>
      <c r="R1277" s="32"/>
      <c r="S1277" s="32"/>
    </row>
    <row r="1278" ht="24.0" customHeight="1">
      <c r="Q1278" s="32"/>
      <c r="R1278" s="32"/>
      <c r="S1278" s="32"/>
    </row>
    <row r="1279" ht="24.0" customHeight="1">
      <c r="Q1279" s="32"/>
      <c r="R1279" s="32"/>
      <c r="S1279" s="32"/>
    </row>
    <row r="1280" ht="24.0" customHeight="1">
      <c r="Q1280" s="32"/>
      <c r="R1280" s="32"/>
      <c r="S1280" s="32"/>
    </row>
    <row r="1281" ht="24.0" customHeight="1">
      <c r="Q1281" s="32"/>
      <c r="R1281" s="32"/>
      <c r="S1281" s="32"/>
    </row>
    <row r="1282" ht="24.0" customHeight="1">
      <c r="Q1282" s="32"/>
      <c r="R1282" s="32"/>
      <c r="S1282" s="32"/>
    </row>
    <row r="1283" ht="24.0" customHeight="1">
      <c r="Q1283" s="32"/>
      <c r="R1283" s="32"/>
      <c r="S1283" s="32"/>
    </row>
    <row r="1284" ht="24.0" customHeight="1">
      <c r="Q1284" s="32"/>
      <c r="R1284" s="32"/>
      <c r="S1284" s="32"/>
    </row>
    <row r="1285" ht="24.0" customHeight="1">
      <c r="Q1285" s="32"/>
      <c r="R1285" s="32"/>
      <c r="S1285" s="32"/>
    </row>
    <row r="1286" ht="24.0" customHeight="1">
      <c r="Q1286" s="32"/>
      <c r="R1286" s="32"/>
      <c r="S1286" s="32"/>
    </row>
    <row r="1287" ht="24.0" customHeight="1">
      <c r="Q1287" s="32"/>
      <c r="R1287" s="32"/>
      <c r="S1287" s="32"/>
    </row>
    <row r="1288" ht="24.0" customHeight="1">
      <c r="Q1288" s="32"/>
      <c r="R1288" s="32"/>
      <c r="S1288" s="32"/>
    </row>
    <row r="1289" ht="24.0" customHeight="1">
      <c r="Q1289" s="32"/>
      <c r="R1289" s="32"/>
      <c r="S1289" s="32"/>
    </row>
    <row r="1290" ht="24.0" customHeight="1">
      <c r="Q1290" s="32"/>
      <c r="R1290" s="32"/>
      <c r="S1290" s="32"/>
    </row>
    <row r="1291" ht="24.0" customHeight="1">
      <c r="Q1291" s="32"/>
      <c r="R1291" s="32"/>
      <c r="S1291" s="32"/>
    </row>
    <row r="1292" ht="24.0" customHeight="1">
      <c r="Q1292" s="32"/>
      <c r="R1292" s="32"/>
      <c r="S1292" s="32"/>
    </row>
    <row r="1293" ht="24.0" customHeight="1">
      <c r="Q1293" s="32"/>
      <c r="R1293" s="32"/>
      <c r="S1293" s="32"/>
    </row>
    <row r="1294" ht="24.0" customHeight="1">
      <c r="Q1294" s="32"/>
      <c r="R1294" s="32"/>
      <c r="S1294" s="32"/>
    </row>
    <row r="1295" ht="24.0" customHeight="1">
      <c r="Q1295" s="32"/>
      <c r="R1295" s="32"/>
      <c r="S1295" s="32"/>
    </row>
    <row r="1296" ht="24.0" customHeight="1">
      <c r="Q1296" s="32"/>
      <c r="R1296" s="32"/>
      <c r="S1296" s="32"/>
    </row>
    <row r="1297" ht="24.0" customHeight="1">
      <c r="Q1297" s="32"/>
      <c r="R1297" s="32"/>
      <c r="S1297" s="32"/>
    </row>
    <row r="1298" ht="24.0" customHeight="1">
      <c r="Q1298" s="32"/>
      <c r="R1298" s="32"/>
      <c r="S1298" s="32"/>
    </row>
    <row r="1299" ht="24.0" customHeight="1">
      <c r="Q1299" s="32"/>
      <c r="R1299" s="32"/>
      <c r="S1299" s="32"/>
    </row>
    <row r="1300" ht="24.0" customHeight="1">
      <c r="Q1300" s="32"/>
      <c r="R1300" s="32"/>
      <c r="S1300" s="32"/>
    </row>
    <row r="1301" ht="24.0" customHeight="1">
      <c r="Q1301" s="32"/>
      <c r="R1301" s="32"/>
      <c r="S1301" s="32"/>
    </row>
    <row r="1302" ht="24.0" customHeight="1">
      <c r="Q1302" s="32"/>
      <c r="R1302" s="32"/>
      <c r="S1302" s="32"/>
    </row>
    <row r="1303" ht="24.0" customHeight="1">
      <c r="Q1303" s="32"/>
      <c r="R1303" s="32"/>
      <c r="S1303" s="32"/>
    </row>
    <row r="1304" ht="24.0" customHeight="1">
      <c r="Q1304" s="32"/>
      <c r="R1304" s="32"/>
      <c r="S1304" s="32"/>
    </row>
    <row r="1305" ht="24.0" customHeight="1">
      <c r="Q1305" s="32"/>
      <c r="R1305" s="32"/>
      <c r="S1305" s="32"/>
    </row>
    <row r="1306" ht="24.0" customHeight="1">
      <c r="Q1306" s="32"/>
      <c r="R1306" s="32"/>
      <c r="S1306" s="32"/>
    </row>
    <row r="1307" ht="24.0" customHeight="1">
      <c r="Q1307" s="32"/>
      <c r="R1307" s="32"/>
      <c r="S1307" s="32"/>
    </row>
    <row r="1308" ht="24.0" customHeight="1">
      <c r="Q1308" s="32"/>
      <c r="R1308" s="32"/>
      <c r="S1308" s="32"/>
    </row>
    <row r="1309" ht="24.0" customHeight="1">
      <c r="Q1309" s="32"/>
      <c r="R1309" s="32"/>
      <c r="S1309" s="32"/>
    </row>
    <row r="1310" ht="24.0" customHeight="1">
      <c r="Q1310" s="32"/>
      <c r="R1310" s="32"/>
      <c r="S1310" s="32"/>
    </row>
    <row r="1311" ht="24.0" customHeight="1">
      <c r="Q1311" s="32"/>
      <c r="R1311" s="32"/>
      <c r="S1311" s="32"/>
    </row>
    <row r="1312" ht="24.0" customHeight="1">
      <c r="Q1312" s="32"/>
      <c r="R1312" s="32"/>
      <c r="S1312" s="32"/>
    </row>
    <row r="1313" ht="24.0" customHeight="1">
      <c r="Q1313" s="32"/>
      <c r="R1313" s="32"/>
      <c r="S1313" s="32"/>
    </row>
    <row r="1314" ht="24.0" customHeight="1">
      <c r="Q1314" s="32"/>
      <c r="R1314" s="32"/>
      <c r="S1314" s="32"/>
    </row>
    <row r="1315" ht="24.0" customHeight="1">
      <c r="Q1315" s="32"/>
      <c r="R1315" s="32"/>
      <c r="S1315" s="32"/>
    </row>
    <row r="1316" ht="24.0" customHeight="1">
      <c r="Q1316" s="32"/>
      <c r="R1316" s="32"/>
      <c r="S1316" s="32"/>
    </row>
    <row r="1317" ht="24.0" customHeight="1">
      <c r="Q1317" s="32"/>
      <c r="R1317" s="32"/>
      <c r="S1317" s="32"/>
    </row>
    <row r="1318" ht="24.0" customHeight="1">
      <c r="Q1318" s="32"/>
      <c r="R1318" s="32"/>
      <c r="S1318" s="32"/>
    </row>
    <row r="1319" ht="24.0" customHeight="1">
      <c r="Q1319" s="32"/>
      <c r="R1319" s="32"/>
      <c r="S1319" s="32"/>
    </row>
    <row r="1320" ht="24.0" customHeight="1">
      <c r="Q1320" s="32"/>
      <c r="R1320" s="32"/>
      <c r="S1320" s="32"/>
    </row>
    <row r="1321" ht="24.0" customHeight="1">
      <c r="Q1321" s="32"/>
      <c r="R1321" s="32"/>
      <c r="S1321" s="32"/>
    </row>
    <row r="1322" ht="24.0" customHeight="1">
      <c r="Q1322" s="32"/>
      <c r="R1322" s="32"/>
      <c r="S1322" s="32"/>
    </row>
    <row r="1323" ht="24.0" customHeight="1">
      <c r="Q1323" s="32"/>
      <c r="R1323" s="32"/>
      <c r="S1323" s="32"/>
    </row>
    <row r="1324" ht="24.0" customHeight="1">
      <c r="Q1324" s="32"/>
      <c r="R1324" s="32"/>
      <c r="S1324" s="32"/>
    </row>
    <row r="1325" ht="24.0" customHeight="1">
      <c r="Q1325" s="32"/>
      <c r="R1325" s="32"/>
      <c r="S1325" s="32"/>
    </row>
    <row r="1326" ht="24.0" customHeight="1">
      <c r="Q1326" s="32"/>
      <c r="R1326" s="32"/>
      <c r="S1326" s="32"/>
    </row>
    <row r="1327" ht="24.0" customHeight="1">
      <c r="Q1327" s="32"/>
      <c r="R1327" s="32"/>
      <c r="S1327" s="32"/>
    </row>
    <row r="1328" ht="24.0" customHeight="1">
      <c r="Q1328" s="32"/>
      <c r="R1328" s="32"/>
      <c r="S1328" s="32"/>
    </row>
    <row r="1329" ht="24.0" customHeight="1">
      <c r="Q1329" s="32"/>
      <c r="R1329" s="32"/>
      <c r="S1329" s="32"/>
    </row>
    <row r="1330" ht="24.0" customHeight="1">
      <c r="Q1330" s="32"/>
      <c r="R1330" s="32"/>
      <c r="S1330" s="32"/>
    </row>
    <row r="1331" ht="24.0" customHeight="1">
      <c r="Q1331" s="32"/>
      <c r="R1331" s="32"/>
      <c r="S1331" s="32"/>
    </row>
    <row r="1332" ht="24.0" customHeight="1">
      <c r="Q1332" s="32"/>
      <c r="R1332" s="32"/>
      <c r="S1332" s="32"/>
    </row>
    <row r="1333" ht="24.0" customHeight="1">
      <c r="Q1333" s="32"/>
      <c r="R1333" s="32"/>
      <c r="S1333" s="32"/>
    </row>
    <row r="1334" ht="24.0" customHeight="1">
      <c r="Q1334" s="32"/>
      <c r="R1334" s="32"/>
      <c r="S1334" s="32"/>
    </row>
    <row r="1335" ht="24.0" customHeight="1">
      <c r="Q1335" s="32"/>
      <c r="R1335" s="32"/>
      <c r="S1335" s="32"/>
    </row>
    <row r="1336" ht="24.0" customHeight="1">
      <c r="Q1336" s="32"/>
      <c r="R1336" s="32"/>
      <c r="S1336" s="32"/>
    </row>
    <row r="1337" ht="24.0" customHeight="1">
      <c r="Q1337" s="32"/>
      <c r="R1337" s="32"/>
      <c r="S1337" s="32"/>
    </row>
    <row r="1338" ht="24.0" customHeight="1">
      <c r="Q1338" s="32"/>
      <c r="R1338" s="32"/>
      <c r="S1338" s="32"/>
    </row>
    <row r="1339" ht="24.0" customHeight="1">
      <c r="Q1339" s="32"/>
      <c r="R1339" s="32"/>
      <c r="S1339" s="32"/>
    </row>
    <row r="1340" ht="24.0" customHeight="1">
      <c r="Q1340" s="32"/>
      <c r="R1340" s="32"/>
      <c r="S1340" s="32"/>
    </row>
    <row r="1341" ht="24.0" customHeight="1">
      <c r="Q1341" s="32"/>
      <c r="R1341" s="32"/>
      <c r="S1341" s="32"/>
    </row>
    <row r="1342" ht="24.0" customHeight="1">
      <c r="Q1342" s="32"/>
      <c r="R1342" s="32"/>
      <c r="S1342" s="32"/>
    </row>
    <row r="1343" ht="24.0" customHeight="1">
      <c r="Q1343" s="32"/>
      <c r="R1343" s="32"/>
      <c r="S1343" s="32"/>
    </row>
    <row r="1344" ht="24.0" customHeight="1">
      <c r="Q1344" s="32"/>
      <c r="R1344" s="32"/>
      <c r="S1344" s="32"/>
    </row>
    <row r="1345" ht="24.0" customHeight="1">
      <c r="Q1345" s="32"/>
      <c r="R1345" s="32"/>
      <c r="S1345" s="32"/>
    </row>
    <row r="1346" ht="24.0" customHeight="1">
      <c r="Q1346" s="32"/>
      <c r="R1346" s="32"/>
      <c r="S1346" s="32"/>
    </row>
    <row r="1347" ht="24.0" customHeight="1">
      <c r="Q1347" s="32"/>
      <c r="R1347" s="32"/>
      <c r="S1347" s="32"/>
    </row>
    <row r="1348" ht="24.0" customHeight="1">
      <c r="Q1348" s="32"/>
      <c r="R1348" s="32"/>
      <c r="S1348" s="32"/>
    </row>
    <row r="1349" ht="24.0" customHeight="1">
      <c r="Q1349" s="32"/>
      <c r="R1349" s="32"/>
      <c r="S1349" s="32"/>
    </row>
    <row r="1350" ht="24.0" customHeight="1">
      <c r="Q1350" s="32"/>
      <c r="R1350" s="32"/>
      <c r="S1350" s="32"/>
    </row>
    <row r="1351" ht="24.0" customHeight="1">
      <c r="Q1351" s="32"/>
      <c r="R1351" s="32"/>
      <c r="S1351" s="32"/>
    </row>
    <row r="1352" ht="24.0" customHeight="1">
      <c r="Q1352" s="32"/>
      <c r="R1352" s="32"/>
      <c r="S1352" s="32"/>
    </row>
    <row r="1353" ht="24.0" customHeight="1">
      <c r="Q1353" s="32"/>
      <c r="R1353" s="32"/>
      <c r="S1353" s="32"/>
    </row>
    <row r="1354" ht="24.0" customHeight="1">
      <c r="Q1354" s="32"/>
      <c r="R1354" s="32"/>
      <c r="S1354" s="32"/>
    </row>
    <row r="1355" ht="24.0" customHeight="1">
      <c r="Q1355" s="32"/>
      <c r="R1355" s="32"/>
      <c r="S1355" s="32"/>
    </row>
    <row r="1356" ht="24.0" customHeight="1">
      <c r="Q1356" s="32"/>
      <c r="R1356" s="32"/>
      <c r="S1356" s="32"/>
    </row>
    <row r="1357" ht="24.0" customHeight="1">
      <c r="Q1357" s="32"/>
      <c r="R1357" s="32"/>
      <c r="S1357" s="32"/>
    </row>
    <row r="1358" ht="24.0" customHeight="1">
      <c r="Q1358" s="32"/>
      <c r="R1358" s="32"/>
      <c r="S1358" s="32"/>
    </row>
    <row r="1359" ht="24.0" customHeight="1">
      <c r="Q1359" s="32"/>
      <c r="R1359" s="32"/>
      <c r="S1359" s="32"/>
    </row>
    <row r="1360" ht="24.0" customHeight="1">
      <c r="Q1360" s="32"/>
      <c r="R1360" s="32"/>
      <c r="S1360" s="32"/>
    </row>
    <row r="1361" ht="24.0" customHeight="1">
      <c r="Q1361" s="32"/>
      <c r="R1361" s="32"/>
      <c r="S1361" s="32"/>
    </row>
    <row r="1362" ht="24.0" customHeight="1">
      <c r="Q1362" s="32"/>
      <c r="R1362" s="32"/>
      <c r="S1362" s="32"/>
    </row>
    <row r="1363" ht="24.0" customHeight="1">
      <c r="Q1363" s="32"/>
      <c r="R1363" s="32"/>
      <c r="S1363" s="32"/>
    </row>
    <row r="1364" ht="24.0" customHeight="1">
      <c r="Q1364" s="32"/>
      <c r="R1364" s="32"/>
      <c r="S1364" s="32"/>
    </row>
    <row r="1365" ht="24.0" customHeight="1">
      <c r="Q1365" s="32"/>
      <c r="R1365" s="32"/>
      <c r="S1365" s="32"/>
    </row>
    <row r="1366" ht="24.0" customHeight="1">
      <c r="Q1366" s="32"/>
      <c r="R1366" s="32"/>
      <c r="S1366" s="32"/>
    </row>
    <row r="1367" ht="24.0" customHeight="1">
      <c r="Q1367" s="32"/>
      <c r="R1367" s="32"/>
      <c r="S1367" s="32"/>
    </row>
    <row r="1368" ht="24.0" customHeight="1">
      <c r="Q1368" s="32"/>
      <c r="R1368" s="32"/>
      <c r="S1368" s="32"/>
    </row>
    <row r="1369" ht="24.0" customHeight="1">
      <c r="Q1369" s="32"/>
      <c r="R1369" s="32"/>
      <c r="S1369" s="32"/>
    </row>
    <row r="1370" ht="24.0" customHeight="1">
      <c r="Q1370" s="32"/>
      <c r="R1370" s="32"/>
      <c r="S1370" s="32"/>
    </row>
    <row r="1371" ht="24.0" customHeight="1">
      <c r="Q1371" s="32"/>
      <c r="R1371" s="32"/>
      <c r="S1371" s="32"/>
    </row>
    <row r="1372" ht="24.0" customHeight="1">
      <c r="Q1372" s="32"/>
      <c r="R1372" s="32"/>
      <c r="S1372" s="32"/>
    </row>
    <row r="1373" ht="24.0" customHeight="1">
      <c r="Q1373" s="32"/>
      <c r="R1373" s="32"/>
      <c r="S1373" s="32"/>
    </row>
    <row r="1374" ht="24.0" customHeight="1">
      <c r="Q1374" s="32"/>
      <c r="R1374" s="32"/>
      <c r="S1374" s="32"/>
    </row>
    <row r="1375" ht="24.0" customHeight="1">
      <c r="Q1375" s="32"/>
      <c r="R1375" s="32"/>
      <c r="S1375" s="32"/>
    </row>
    <row r="1376" ht="24.0" customHeight="1">
      <c r="Q1376" s="32"/>
      <c r="R1376" s="32"/>
      <c r="S1376" s="32"/>
    </row>
    <row r="1377" ht="24.0" customHeight="1">
      <c r="Q1377" s="32"/>
      <c r="R1377" s="32"/>
      <c r="S1377" s="32"/>
    </row>
    <row r="1378" ht="24.0" customHeight="1">
      <c r="Q1378" s="32"/>
      <c r="R1378" s="32"/>
      <c r="S1378" s="32"/>
    </row>
    <row r="1379" ht="24.0" customHeight="1">
      <c r="Q1379" s="32"/>
      <c r="R1379" s="32"/>
      <c r="S1379" s="32"/>
    </row>
    <row r="1380" ht="24.0" customHeight="1">
      <c r="Q1380" s="32"/>
      <c r="R1380" s="32"/>
      <c r="S1380" s="32"/>
    </row>
    <row r="1381" ht="24.0" customHeight="1">
      <c r="Q1381" s="32"/>
      <c r="R1381" s="32"/>
      <c r="S1381" s="32"/>
    </row>
    <row r="1382" ht="24.0" customHeight="1">
      <c r="Q1382" s="32"/>
      <c r="R1382" s="32"/>
      <c r="S1382" s="32"/>
    </row>
    <row r="1383" ht="24.0" customHeight="1">
      <c r="Q1383" s="32"/>
      <c r="R1383" s="32"/>
      <c r="S1383" s="32"/>
    </row>
    <row r="1384" ht="24.0" customHeight="1">
      <c r="Q1384" s="32"/>
      <c r="R1384" s="32"/>
      <c r="S1384" s="32"/>
    </row>
    <row r="1385" ht="24.0" customHeight="1">
      <c r="Q1385" s="32"/>
      <c r="R1385" s="32"/>
      <c r="S1385" s="32"/>
    </row>
    <row r="1386" ht="24.0" customHeight="1">
      <c r="Q1386" s="32"/>
      <c r="R1386" s="32"/>
      <c r="S1386" s="32"/>
    </row>
    <row r="1387" ht="24.0" customHeight="1">
      <c r="Q1387" s="32"/>
      <c r="R1387" s="32"/>
      <c r="S1387" s="32"/>
    </row>
    <row r="1388" ht="24.0" customHeight="1">
      <c r="Q1388" s="32"/>
      <c r="R1388" s="32"/>
      <c r="S1388" s="32"/>
    </row>
    <row r="1389" ht="24.0" customHeight="1">
      <c r="Q1389" s="32"/>
      <c r="R1389" s="32"/>
      <c r="S1389" s="32"/>
    </row>
    <row r="1390" ht="24.0" customHeight="1">
      <c r="Q1390" s="32"/>
      <c r="R1390" s="32"/>
      <c r="S1390" s="32"/>
    </row>
    <row r="1391" ht="24.0" customHeight="1">
      <c r="Q1391" s="32"/>
      <c r="R1391" s="32"/>
      <c r="S1391" s="32"/>
    </row>
    <row r="1392" ht="24.0" customHeight="1">
      <c r="Q1392" s="32"/>
      <c r="R1392" s="32"/>
      <c r="S1392" s="32"/>
    </row>
    <row r="1393" ht="24.0" customHeight="1">
      <c r="Q1393" s="32"/>
      <c r="R1393" s="32"/>
      <c r="S1393" s="32"/>
    </row>
    <row r="1394" ht="24.0" customHeight="1">
      <c r="Q1394" s="32"/>
      <c r="R1394" s="32"/>
      <c r="S1394" s="32"/>
    </row>
    <row r="1395" ht="24.0" customHeight="1">
      <c r="Q1395" s="32"/>
      <c r="R1395" s="32"/>
      <c r="S1395" s="32"/>
    </row>
    <row r="1396" ht="24.0" customHeight="1">
      <c r="Q1396" s="32"/>
      <c r="R1396" s="32"/>
      <c r="S1396" s="32"/>
    </row>
    <row r="1397" ht="24.0" customHeight="1">
      <c r="Q1397" s="32"/>
      <c r="R1397" s="32"/>
      <c r="S1397" s="32"/>
    </row>
    <row r="1398" ht="24.0" customHeight="1">
      <c r="Q1398" s="32"/>
      <c r="R1398" s="32"/>
      <c r="S1398" s="32"/>
    </row>
    <row r="1399" ht="24.0" customHeight="1">
      <c r="Q1399" s="32"/>
      <c r="R1399" s="32"/>
      <c r="S1399" s="32"/>
    </row>
    <row r="1400" ht="24.0" customHeight="1">
      <c r="Q1400" s="32"/>
      <c r="R1400" s="32"/>
      <c r="S1400" s="32"/>
    </row>
    <row r="1401" ht="24.0" customHeight="1">
      <c r="Q1401" s="32"/>
      <c r="R1401" s="32"/>
      <c r="S1401" s="32"/>
    </row>
    <row r="1402" ht="24.0" customHeight="1">
      <c r="Q1402" s="32"/>
      <c r="R1402" s="32"/>
      <c r="S1402" s="32"/>
    </row>
    <row r="1403" ht="24.0" customHeight="1">
      <c r="Q1403" s="32"/>
      <c r="R1403" s="32"/>
      <c r="S1403" s="32"/>
    </row>
    <row r="1404" ht="24.0" customHeight="1">
      <c r="Q1404" s="32"/>
      <c r="R1404" s="32"/>
      <c r="S1404" s="32"/>
    </row>
    <row r="1405" ht="24.0" customHeight="1">
      <c r="Q1405" s="32"/>
      <c r="R1405" s="32"/>
      <c r="S1405" s="32"/>
    </row>
    <row r="1406" ht="24.0" customHeight="1">
      <c r="Q1406" s="32"/>
      <c r="R1406" s="32"/>
      <c r="S1406" s="32"/>
    </row>
    <row r="1407" ht="24.0" customHeight="1">
      <c r="Q1407" s="32"/>
      <c r="R1407" s="32"/>
      <c r="S1407" s="32"/>
    </row>
    <row r="1408" ht="24.0" customHeight="1">
      <c r="Q1408" s="32"/>
      <c r="R1408" s="32"/>
      <c r="S1408" s="32"/>
    </row>
    <row r="1409" ht="24.0" customHeight="1">
      <c r="Q1409" s="32"/>
      <c r="R1409" s="32"/>
      <c r="S1409" s="32"/>
    </row>
    <row r="1410" ht="24.0" customHeight="1">
      <c r="Q1410" s="32"/>
      <c r="R1410" s="32"/>
      <c r="S1410" s="32"/>
    </row>
    <row r="1411" ht="24.0" customHeight="1">
      <c r="Q1411" s="32"/>
      <c r="R1411" s="32"/>
      <c r="S1411" s="32"/>
    </row>
    <row r="1412" ht="24.0" customHeight="1">
      <c r="Q1412" s="32"/>
      <c r="R1412" s="32"/>
      <c r="S1412" s="32"/>
    </row>
    <row r="1413" ht="24.0" customHeight="1">
      <c r="Q1413" s="32"/>
      <c r="R1413" s="32"/>
      <c r="S1413" s="32"/>
    </row>
    <row r="1414" ht="24.0" customHeight="1">
      <c r="Q1414" s="32"/>
      <c r="R1414" s="32"/>
      <c r="S1414" s="32"/>
    </row>
    <row r="1415" ht="24.0" customHeight="1">
      <c r="Q1415" s="32"/>
      <c r="R1415" s="32"/>
      <c r="S1415" s="32"/>
    </row>
    <row r="1416" ht="24.0" customHeight="1">
      <c r="Q1416" s="32"/>
      <c r="R1416" s="32"/>
      <c r="S1416" s="32"/>
    </row>
    <row r="1417" ht="24.0" customHeight="1">
      <c r="Q1417" s="32"/>
      <c r="R1417" s="32"/>
      <c r="S1417" s="32"/>
    </row>
    <row r="1418" ht="24.0" customHeight="1">
      <c r="Q1418" s="32"/>
      <c r="R1418" s="32"/>
      <c r="S1418" s="32"/>
    </row>
    <row r="1419" ht="24.0" customHeight="1">
      <c r="Q1419" s="32"/>
      <c r="R1419" s="32"/>
      <c r="S1419" s="32"/>
    </row>
    <row r="1420" ht="24.0" customHeight="1">
      <c r="Q1420" s="32"/>
      <c r="R1420" s="32"/>
      <c r="S1420" s="32"/>
    </row>
    <row r="1421" ht="24.0" customHeight="1">
      <c r="Q1421" s="32"/>
      <c r="R1421" s="32"/>
      <c r="S1421" s="32"/>
    </row>
    <row r="1422" ht="24.0" customHeight="1">
      <c r="Q1422" s="32"/>
      <c r="R1422" s="32"/>
      <c r="S1422" s="32"/>
    </row>
    <row r="1423" ht="24.0" customHeight="1">
      <c r="Q1423" s="32"/>
      <c r="R1423" s="32"/>
      <c r="S1423" s="32"/>
    </row>
    <row r="1424" ht="24.0" customHeight="1">
      <c r="Q1424" s="32"/>
      <c r="R1424" s="32"/>
      <c r="S1424" s="32"/>
    </row>
    <row r="1425" ht="24.0" customHeight="1">
      <c r="Q1425" s="32"/>
      <c r="R1425" s="32"/>
      <c r="S1425" s="32"/>
    </row>
    <row r="1426" ht="24.0" customHeight="1">
      <c r="Q1426" s="32"/>
      <c r="R1426" s="32"/>
      <c r="S1426" s="32"/>
    </row>
    <row r="1427" ht="24.0" customHeight="1">
      <c r="Q1427" s="32"/>
      <c r="R1427" s="32"/>
      <c r="S1427" s="32"/>
    </row>
    <row r="1428" ht="24.0" customHeight="1">
      <c r="Q1428" s="32"/>
      <c r="R1428" s="32"/>
      <c r="S1428" s="32"/>
    </row>
    <row r="1429" ht="24.0" customHeight="1">
      <c r="Q1429" s="32"/>
      <c r="R1429" s="32"/>
      <c r="S1429" s="32"/>
    </row>
    <row r="1430" ht="24.0" customHeight="1">
      <c r="Q1430" s="32"/>
      <c r="R1430" s="32"/>
      <c r="S1430" s="32"/>
    </row>
    <row r="1431" ht="24.0" customHeight="1">
      <c r="Q1431" s="32"/>
      <c r="R1431" s="32"/>
      <c r="S1431" s="32"/>
    </row>
    <row r="1432" ht="24.0" customHeight="1">
      <c r="Q1432" s="32"/>
      <c r="R1432" s="32"/>
      <c r="S1432" s="32"/>
    </row>
    <row r="1433" ht="24.0" customHeight="1">
      <c r="Q1433" s="32"/>
      <c r="R1433" s="32"/>
      <c r="S1433" s="32"/>
    </row>
    <row r="1434" ht="24.0" customHeight="1">
      <c r="Q1434" s="32"/>
      <c r="R1434" s="32"/>
      <c r="S1434" s="32"/>
    </row>
    <row r="1435" ht="24.0" customHeight="1">
      <c r="Q1435" s="32"/>
      <c r="R1435" s="32"/>
      <c r="S1435" s="32"/>
    </row>
    <row r="1436" ht="24.0" customHeight="1">
      <c r="Q1436" s="32"/>
      <c r="R1436" s="32"/>
      <c r="S1436" s="32"/>
    </row>
    <row r="1437" ht="24.0" customHeight="1">
      <c r="Q1437" s="32"/>
      <c r="R1437" s="32"/>
      <c r="S1437" s="32"/>
    </row>
    <row r="1438" ht="24.0" customHeight="1">
      <c r="Q1438" s="32"/>
      <c r="R1438" s="32"/>
      <c r="S1438" s="32"/>
    </row>
    <row r="1439" ht="24.0" customHeight="1">
      <c r="Q1439" s="32"/>
      <c r="R1439" s="32"/>
      <c r="S1439" s="32"/>
    </row>
    <row r="1440" ht="24.0" customHeight="1">
      <c r="Q1440" s="32"/>
      <c r="R1440" s="32"/>
      <c r="S1440" s="32"/>
    </row>
    <row r="1441" ht="24.0" customHeight="1">
      <c r="Q1441" s="32"/>
      <c r="R1441" s="32"/>
      <c r="S1441" s="32"/>
    </row>
    <row r="1442" ht="24.0" customHeight="1">
      <c r="Q1442" s="32"/>
      <c r="R1442" s="32"/>
      <c r="S1442" s="32"/>
    </row>
    <row r="1443" ht="24.0" customHeight="1">
      <c r="Q1443" s="32"/>
      <c r="R1443" s="32"/>
      <c r="S1443" s="32"/>
    </row>
    <row r="1444" ht="24.0" customHeight="1">
      <c r="Q1444" s="32"/>
      <c r="R1444" s="32"/>
      <c r="S1444" s="32"/>
    </row>
    <row r="1445" ht="24.0" customHeight="1">
      <c r="Q1445" s="32"/>
      <c r="R1445" s="32"/>
      <c r="S1445" s="32"/>
    </row>
    <row r="1446" ht="24.0" customHeight="1">
      <c r="Q1446" s="32"/>
      <c r="R1446" s="32"/>
      <c r="S1446" s="32"/>
    </row>
    <row r="1447" ht="24.0" customHeight="1">
      <c r="Q1447" s="32"/>
      <c r="R1447" s="32"/>
      <c r="S1447" s="32"/>
    </row>
    <row r="1448" ht="24.0" customHeight="1">
      <c r="Q1448" s="32"/>
      <c r="R1448" s="32"/>
      <c r="S1448" s="32"/>
    </row>
    <row r="1449" ht="24.0" customHeight="1">
      <c r="Q1449" s="32"/>
      <c r="R1449" s="32"/>
      <c r="S1449" s="32"/>
    </row>
    <row r="1450" ht="24.0" customHeight="1">
      <c r="Q1450" s="32"/>
      <c r="R1450" s="32"/>
      <c r="S1450" s="32"/>
    </row>
    <row r="1451" ht="24.0" customHeight="1">
      <c r="Q1451" s="32"/>
      <c r="R1451" s="32"/>
      <c r="S1451" s="32"/>
    </row>
    <row r="1452" ht="24.0" customHeight="1">
      <c r="Q1452" s="32"/>
      <c r="R1452" s="32"/>
      <c r="S1452" s="32"/>
    </row>
    <row r="1453" ht="24.0" customHeight="1">
      <c r="Q1453" s="32"/>
      <c r="R1453" s="32"/>
      <c r="S1453" s="32"/>
    </row>
    <row r="1454" ht="24.0" customHeight="1">
      <c r="Q1454" s="32"/>
      <c r="R1454" s="32"/>
      <c r="S1454" s="32"/>
    </row>
    <row r="1455" ht="24.0" customHeight="1">
      <c r="Q1455" s="32"/>
      <c r="R1455" s="32"/>
      <c r="S1455" s="32"/>
    </row>
    <row r="1456" ht="24.0" customHeight="1">
      <c r="Q1456" s="32"/>
      <c r="R1456" s="32"/>
      <c r="S1456" s="32"/>
    </row>
    <row r="1457" ht="24.0" customHeight="1">
      <c r="Q1457" s="32"/>
      <c r="R1457" s="32"/>
      <c r="S1457" s="32"/>
    </row>
    <row r="1458" ht="24.0" customHeight="1">
      <c r="Q1458" s="32"/>
      <c r="R1458" s="32"/>
      <c r="S1458" s="32"/>
    </row>
    <row r="1459" ht="24.0" customHeight="1">
      <c r="Q1459" s="32"/>
      <c r="R1459" s="32"/>
      <c r="S1459" s="32"/>
    </row>
    <row r="1460" ht="24.0" customHeight="1">
      <c r="Q1460" s="32"/>
      <c r="R1460" s="32"/>
      <c r="S1460" s="32"/>
    </row>
    <row r="1461" ht="24.0" customHeight="1">
      <c r="Q1461" s="32"/>
      <c r="R1461" s="32"/>
      <c r="S1461" s="32"/>
    </row>
    <row r="1462" ht="24.0" customHeight="1">
      <c r="Q1462" s="32"/>
      <c r="R1462" s="32"/>
      <c r="S1462" s="32"/>
    </row>
    <row r="1463" ht="24.0" customHeight="1">
      <c r="Q1463" s="32"/>
      <c r="R1463" s="32"/>
      <c r="S1463" s="32"/>
    </row>
    <row r="1464" ht="24.0" customHeight="1">
      <c r="Q1464" s="32"/>
      <c r="R1464" s="32"/>
      <c r="S1464" s="32"/>
    </row>
    <row r="1465" ht="24.0" customHeight="1">
      <c r="Q1465" s="32"/>
      <c r="R1465" s="32"/>
      <c r="S1465" s="32"/>
    </row>
    <row r="1466" ht="24.0" customHeight="1">
      <c r="Q1466" s="32"/>
      <c r="R1466" s="32"/>
      <c r="S1466" s="32"/>
    </row>
    <row r="1467" ht="24.0" customHeight="1">
      <c r="Q1467" s="32"/>
      <c r="R1467" s="32"/>
      <c r="S1467" s="32"/>
    </row>
    <row r="1468" ht="24.0" customHeight="1">
      <c r="Q1468" s="32"/>
      <c r="R1468" s="32"/>
      <c r="S1468" s="32"/>
    </row>
    <row r="1469" ht="24.0" customHeight="1">
      <c r="Q1469" s="32"/>
      <c r="R1469" s="32"/>
      <c r="S1469" s="32"/>
    </row>
    <row r="1470" ht="24.0" customHeight="1">
      <c r="Q1470" s="32"/>
      <c r="R1470" s="32"/>
      <c r="S1470" s="32"/>
    </row>
    <row r="1471" ht="24.0" customHeight="1">
      <c r="Q1471" s="32"/>
      <c r="R1471" s="32"/>
      <c r="S1471" s="32"/>
    </row>
    <row r="1472" ht="24.0" customHeight="1">
      <c r="Q1472" s="32"/>
      <c r="R1472" s="32"/>
      <c r="S1472" s="32"/>
    </row>
    <row r="1473" ht="24.0" customHeight="1">
      <c r="Q1473" s="32"/>
      <c r="R1473" s="32"/>
      <c r="S1473" s="32"/>
    </row>
    <row r="1474" ht="24.0" customHeight="1">
      <c r="Q1474" s="32"/>
      <c r="R1474" s="32"/>
      <c r="S1474" s="32"/>
    </row>
    <row r="1475" ht="24.0" customHeight="1">
      <c r="Q1475" s="32"/>
      <c r="R1475" s="32"/>
      <c r="S1475" s="32"/>
    </row>
    <row r="1476" ht="24.0" customHeight="1">
      <c r="Q1476" s="32"/>
      <c r="R1476" s="32"/>
      <c r="S1476" s="32"/>
    </row>
    <row r="1477" ht="24.0" customHeight="1">
      <c r="Q1477" s="32"/>
      <c r="R1477" s="32"/>
      <c r="S1477" s="32"/>
    </row>
    <row r="1478" ht="24.0" customHeight="1">
      <c r="Q1478" s="32"/>
      <c r="R1478" s="32"/>
      <c r="S1478" s="32"/>
    </row>
    <row r="1479" ht="24.0" customHeight="1">
      <c r="Q1479" s="32"/>
      <c r="R1479" s="32"/>
      <c r="S1479" s="32"/>
    </row>
    <row r="1480" ht="24.0" customHeight="1">
      <c r="Q1480" s="32"/>
      <c r="R1480" s="32"/>
      <c r="S1480" s="32"/>
    </row>
    <row r="1481" ht="24.0" customHeight="1">
      <c r="Q1481" s="32"/>
      <c r="R1481" s="32"/>
      <c r="S1481" s="32"/>
    </row>
    <row r="1482" ht="24.0" customHeight="1">
      <c r="Q1482" s="32"/>
      <c r="R1482" s="32"/>
      <c r="S1482" s="32"/>
    </row>
    <row r="1483" ht="24.0" customHeight="1">
      <c r="Q1483" s="32"/>
      <c r="R1483" s="32"/>
      <c r="S1483" s="32"/>
    </row>
    <row r="1484" ht="24.0" customHeight="1">
      <c r="Q1484" s="32"/>
      <c r="R1484" s="32"/>
      <c r="S1484" s="32"/>
    </row>
    <row r="1485" ht="24.0" customHeight="1">
      <c r="Q1485" s="32"/>
      <c r="R1485" s="32"/>
      <c r="S1485" s="32"/>
    </row>
    <row r="1486" ht="24.0" customHeight="1">
      <c r="Q1486" s="32"/>
      <c r="R1486" s="32"/>
      <c r="S1486" s="32"/>
    </row>
    <row r="1487" ht="24.0" customHeight="1">
      <c r="Q1487" s="32"/>
      <c r="R1487" s="32"/>
      <c r="S1487" s="32"/>
    </row>
    <row r="1488" ht="24.0" customHeight="1">
      <c r="Q1488" s="32"/>
      <c r="R1488" s="32"/>
      <c r="S1488" s="32"/>
    </row>
    <row r="1489" ht="24.0" customHeight="1">
      <c r="Q1489" s="32"/>
      <c r="R1489" s="32"/>
      <c r="S1489" s="32"/>
    </row>
    <row r="1490" ht="24.0" customHeight="1">
      <c r="Q1490" s="32"/>
      <c r="R1490" s="32"/>
      <c r="S1490" s="32"/>
    </row>
    <row r="1491" ht="24.0" customHeight="1">
      <c r="Q1491" s="32"/>
      <c r="R1491" s="32"/>
      <c r="S1491" s="32"/>
    </row>
    <row r="1492" ht="24.0" customHeight="1">
      <c r="Q1492" s="32"/>
      <c r="R1492" s="32"/>
      <c r="S1492" s="32"/>
    </row>
    <row r="1493" ht="24.0" customHeight="1">
      <c r="Q1493" s="32"/>
      <c r="R1493" s="32"/>
      <c r="S1493" s="32"/>
    </row>
    <row r="1494" ht="24.0" customHeight="1">
      <c r="Q1494" s="32"/>
      <c r="R1494" s="32"/>
      <c r="S1494" s="32"/>
    </row>
    <row r="1495" ht="24.0" customHeight="1">
      <c r="Q1495" s="32"/>
      <c r="R1495" s="32"/>
      <c r="S1495" s="32"/>
    </row>
    <row r="1496" ht="24.0" customHeight="1">
      <c r="Q1496" s="32"/>
      <c r="R1496" s="32"/>
      <c r="S1496" s="32"/>
    </row>
    <row r="1497" ht="24.0" customHeight="1">
      <c r="Q1497" s="32"/>
      <c r="R1497" s="32"/>
      <c r="S1497" s="32"/>
    </row>
    <row r="1498" ht="24.0" customHeight="1">
      <c r="Q1498" s="32"/>
      <c r="R1498" s="32"/>
      <c r="S1498" s="32"/>
    </row>
    <row r="1499" ht="24.0" customHeight="1">
      <c r="Q1499" s="32"/>
      <c r="R1499" s="32"/>
      <c r="S1499" s="32"/>
    </row>
    <row r="1500" ht="24.0" customHeight="1">
      <c r="Q1500" s="32"/>
      <c r="R1500" s="32"/>
      <c r="S1500" s="32"/>
    </row>
    <row r="1501" ht="24.0" customHeight="1">
      <c r="Q1501" s="32"/>
      <c r="R1501" s="32"/>
      <c r="S1501" s="32"/>
    </row>
    <row r="1502" ht="24.0" customHeight="1">
      <c r="Q1502" s="32"/>
      <c r="R1502" s="32"/>
      <c r="S1502" s="32"/>
    </row>
    <row r="1503" ht="24.0" customHeight="1">
      <c r="Q1503" s="32"/>
      <c r="R1503" s="32"/>
      <c r="S1503" s="32"/>
    </row>
    <row r="1504" ht="24.0" customHeight="1">
      <c r="Q1504" s="32"/>
      <c r="R1504" s="32"/>
      <c r="S1504" s="32"/>
    </row>
    <row r="1505" ht="24.0" customHeight="1">
      <c r="Q1505" s="32"/>
      <c r="R1505" s="32"/>
      <c r="S1505" s="32"/>
    </row>
    <row r="1506" ht="24.0" customHeight="1">
      <c r="Q1506" s="32"/>
      <c r="R1506" s="32"/>
      <c r="S1506" s="32"/>
    </row>
    <row r="1507" ht="24.0" customHeight="1">
      <c r="Q1507" s="32"/>
      <c r="R1507" s="32"/>
      <c r="S1507" s="32"/>
    </row>
    <row r="1508" ht="24.0" customHeight="1">
      <c r="Q1508" s="32"/>
      <c r="R1508" s="32"/>
      <c r="S1508" s="32"/>
    </row>
    <row r="1509" ht="24.0" customHeight="1">
      <c r="Q1509" s="32"/>
      <c r="R1509" s="32"/>
      <c r="S1509" s="32"/>
    </row>
    <row r="1510" ht="24.0" customHeight="1">
      <c r="Q1510" s="32"/>
      <c r="R1510" s="32"/>
      <c r="S1510" s="32"/>
    </row>
    <row r="1511" ht="24.0" customHeight="1">
      <c r="Q1511" s="32"/>
      <c r="R1511" s="32"/>
      <c r="S1511" s="32"/>
    </row>
    <row r="1512" ht="24.0" customHeight="1">
      <c r="Q1512" s="32"/>
      <c r="R1512" s="32"/>
      <c r="S1512" s="32"/>
    </row>
    <row r="1513" ht="24.0" customHeight="1">
      <c r="Q1513" s="32"/>
      <c r="R1513" s="32"/>
      <c r="S1513" s="32"/>
    </row>
    <row r="1514" ht="24.0" customHeight="1">
      <c r="Q1514" s="32"/>
      <c r="R1514" s="32"/>
      <c r="S1514" s="32"/>
    </row>
    <row r="1515" ht="24.0" customHeight="1">
      <c r="Q1515" s="32"/>
      <c r="R1515" s="32"/>
      <c r="S1515" s="32"/>
    </row>
    <row r="1516" ht="24.0" customHeight="1">
      <c r="Q1516" s="32"/>
      <c r="R1516" s="32"/>
      <c r="S1516" s="32"/>
    </row>
    <row r="1517" ht="24.0" customHeight="1">
      <c r="Q1517" s="32"/>
      <c r="R1517" s="32"/>
      <c r="S1517" s="32"/>
    </row>
    <row r="1518" ht="24.0" customHeight="1">
      <c r="Q1518" s="32"/>
      <c r="R1518" s="32"/>
      <c r="S1518" s="32"/>
    </row>
    <row r="1519" ht="24.0" customHeight="1">
      <c r="Q1519" s="32"/>
      <c r="R1519" s="32"/>
      <c r="S1519" s="32"/>
    </row>
    <row r="1520" ht="24.0" customHeight="1">
      <c r="Q1520" s="32"/>
      <c r="R1520" s="32"/>
      <c r="S1520" s="32"/>
    </row>
    <row r="1521" ht="24.0" customHeight="1">
      <c r="Q1521" s="32"/>
      <c r="R1521" s="32"/>
      <c r="S1521" s="32"/>
    </row>
    <row r="1522" ht="24.0" customHeight="1">
      <c r="Q1522" s="32"/>
      <c r="R1522" s="32"/>
      <c r="S1522" s="32"/>
    </row>
    <row r="1523" ht="24.0" customHeight="1">
      <c r="Q1523" s="32"/>
      <c r="R1523" s="32"/>
      <c r="S1523" s="32"/>
    </row>
    <row r="1524" ht="24.0" customHeight="1">
      <c r="Q1524" s="32"/>
      <c r="R1524" s="32"/>
      <c r="S1524" s="32"/>
    </row>
    <row r="1525" ht="24.0" customHeight="1">
      <c r="Q1525" s="32"/>
      <c r="R1525" s="32"/>
      <c r="S1525" s="32"/>
    </row>
    <row r="1526" ht="24.0" customHeight="1">
      <c r="Q1526" s="32"/>
      <c r="R1526" s="32"/>
      <c r="S1526" s="32"/>
    </row>
    <row r="1527" ht="24.0" customHeight="1">
      <c r="Q1527" s="32"/>
      <c r="R1527" s="32"/>
      <c r="S1527" s="32"/>
    </row>
    <row r="1528" ht="24.0" customHeight="1">
      <c r="Q1528" s="32"/>
      <c r="R1528" s="32"/>
      <c r="S1528" s="32"/>
    </row>
    <row r="1529" ht="24.0" customHeight="1">
      <c r="Q1529" s="32"/>
      <c r="R1529" s="32"/>
      <c r="S1529" s="32"/>
    </row>
    <row r="1530" ht="24.0" customHeight="1">
      <c r="Q1530" s="32"/>
      <c r="R1530" s="32"/>
      <c r="S1530" s="32"/>
    </row>
    <row r="1531" ht="24.0" customHeight="1">
      <c r="Q1531" s="32"/>
      <c r="R1531" s="32"/>
      <c r="S1531" s="32"/>
    </row>
    <row r="1532" ht="24.0" customHeight="1">
      <c r="Q1532" s="32"/>
      <c r="R1532" s="32"/>
      <c r="S1532" s="32"/>
    </row>
    <row r="1533" ht="24.0" customHeight="1">
      <c r="Q1533" s="32"/>
      <c r="R1533" s="32"/>
      <c r="S1533" s="32"/>
    </row>
    <row r="1534" ht="24.0" customHeight="1">
      <c r="Q1534" s="32"/>
      <c r="R1534" s="32"/>
      <c r="S1534" s="32"/>
    </row>
    <row r="1535" ht="24.0" customHeight="1">
      <c r="Q1535" s="32"/>
      <c r="R1535" s="32"/>
      <c r="S1535" s="32"/>
    </row>
    <row r="1536" ht="24.0" customHeight="1">
      <c r="Q1536" s="32"/>
      <c r="R1536" s="32"/>
      <c r="S1536" s="32"/>
    </row>
    <row r="1537" ht="24.0" customHeight="1">
      <c r="Q1537" s="32"/>
      <c r="R1537" s="32"/>
      <c r="S1537" s="32"/>
    </row>
    <row r="1538" ht="24.0" customHeight="1">
      <c r="Q1538" s="32"/>
      <c r="R1538" s="32"/>
      <c r="S1538" s="32"/>
    </row>
    <row r="1539" ht="24.0" customHeight="1">
      <c r="Q1539" s="32"/>
      <c r="R1539" s="32"/>
      <c r="S1539" s="32"/>
    </row>
    <row r="1540" ht="24.0" customHeight="1">
      <c r="Q1540" s="32"/>
      <c r="R1540" s="32"/>
      <c r="S1540" s="32"/>
    </row>
    <row r="1541" ht="24.0" customHeight="1">
      <c r="Q1541" s="32"/>
      <c r="R1541" s="32"/>
      <c r="S1541" s="32"/>
    </row>
    <row r="1542" ht="24.0" customHeight="1">
      <c r="Q1542" s="32"/>
      <c r="R1542" s="32"/>
      <c r="S1542" s="32"/>
    </row>
    <row r="1543" ht="24.0" customHeight="1">
      <c r="Q1543" s="32"/>
      <c r="R1543" s="32"/>
      <c r="S1543" s="32"/>
    </row>
    <row r="1544" ht="24.0" customHeight="1">
      <c r="Q1544" s="32"/>
      <c r="R1544" s="32"/>
      <c r="S1544" s="32"/>
    </row>
    <row r="1545" ht="24.0" customHeight="1">
      <c r="Q1545" s="32"/>
      <c r="R1545" s="32"/>
      <c r="S1545" s="32"/>
    </row>
    <row r="1546" ht="24.0" customHeight="1">
      <c r="Q1546" s="32"/>
      <c r="R1546" s="32"/>
      <c r="S1546" s="32"/>
    </row>
    <row r="1547" ht="24.0" customHeight="1">
      <c r="Q1547" s="32"/>
      <c r="R1547" s="32"/>
      <c r="S1547" s="32"/>
    </row>
    <row r="1548" ht="24.0" customHeight="1">
      <c r="Q1548" s="32"/>
      <c r="R1548" s="32"/>
      <c r="S1548" s="32"/>
    </row>
    <row r="1549" ht="24.0" customHeight="1">
      <c r="Q1549" s="32"/>
      <c r="R1549" s="32"/>
      <c r="S1549" s="32"/>
    </row>
    <row r="1550" ht="24.0" customHeight="1">
      <c r="Q1550" s="32"/>
      <c r="R1550" s="32"/>
      <c r="S1550" s="32"/>
    </row>
    <row r="1551" ht="24.0" customHeight="1">
      <c r="Q1551" s="32"/>
      <c r="R1551" s="32"/>
      <c r="S1551" s="32"/>
    </row>
    <row r="1552" ht="24.0" customHeight="1">
      <c r="Q1552" s="32"/>
      <c r="R1552" s="32"/>
      <c r="S1552" s="32"/>
    </row>
    <row r="1553" ht="24.0" customHeight="1">
      <c r="Q1553" s="32"/>
      <c r="R1553" s="32"/>
      <c r="S1553" s="32"/>
    </row>
    <row r="1554" ht="24.0" customHeight="1">
      <c r="Q1554" s="32"/>
      <c r="R1554" s="32"/>
      <c r="S1554" s="32"/>
    </row>
    <row r="1555" ht="24.0" customHeight="1">
      <c r="Q1555" s="32"/>
      <c r="R1555" s="32"/>
      <c r="S1555" s="32"/>
    </row>
    <row r="1556" ht="24.0" customHeight="1">
      <c r="Q1556" s="32"/>
      <c r="R1556" s="32"/>
      <c r="S1556" s="32"/>
    </row>
    <row r="1557" ht="24.0" customHeight="1">
      <c r="Q1557" s="32"/>
      <c r="R1557" s="32"/>
      <c r="S1557" s="32"/>
    </row>
    <row r="1558" ht="24.0" customHeight="1">
      <c r="Q1558" s="32"/>
      <c r="R1558" s="32"/>
      <c r="S1558" s="32"/>
    </row>
    <row r="1559" ht="24.0" customHeight="1">
      <c r="Q1559" s="32"/>
      <c r="R1559" s="32"/>
      <c r="S1559" s="32"/>
    </row>
    <row r="1560" ht="24.0" customHeight="1">
      <c r="Q1560" s="32"/>
      <c r="R1560" s="32"/>
      <c r="S1560" s="32"/>
    </row>
    <row r="1561" ht="24.0" customHeight="1">
      <c r="Q1561" s="32"/>
      <c r="R1561" s="32"/>
      <c r="S1561" s="32"/>
    </row>
    <row r="1562" ht="24.0" customHeight="1">
      <c r="Q1562" s="32"/>
      <c r="R1562" s="32"/>
      <c r="S1562" s="32"/>
    </row>
    <row r="1563" ht="24.0" customHeight="1">
      <c r="Q1563" s="32"/>
      <c r="R1563" s="32"/>
      <c r="S1563" s="32"/>
    </row>
    <row r="1564" ht="24.0" customHeight="1">
      <c r="Q1564" s="32"/>
      <c r="R1564" s="32"/>
      <c r="S1564" s="32"/>
    </row>
    <row r="1565" ht="24.0" customHeight="1">
      <c r="Q1565" s="32"/>
      <c r="R1565" s="32"/>
      <c r="S1565" s="32"/>
    </row>
    <row r="1566" ht="24.0" customHeight="1">
      <c r="Q1566" s="32"/>
      <c r="R1566" s="32"/>
      <c r="S1566" s="32"/>
    </row>
    <row r="1567" ht="24.0" customHeight="1">
      <c r="Q1567" s="32"/>
      <c r="R1567" s="32"/>
      <c r="S1567" s="32"/>
    </row>
    <row r="1568" ht="24.0" customHeight="1">
      <c r="Q1568" s="32"/>
      <c r="R1568" s="32"/>
      <c r="S1568" s="32"/>
    </row>
    <row r="1569" ht="24.0" customHeight="1">
      <c r="Q1569" s="32"/>
      <c r="R1569" s="32"/>
      <c r="S1569" s="32"/>
    </row>
    <row r="1570" ht="24.0" customHeight="1">
      <c r="Q1570" s="32"/>
      <c r="R1570" s="32"/>
      <c r="S1570" s="32"/>
    </row>
    <row r="1571" ht="24.0" customHeight="1">
      <c r="Q1571" s="32"/>
      <c r="R1571" s="32"/>
      <c r="S1571" s="32"/>
    </row>
    <row r="1572" ht="24.0" customHeight="1">
      <c r="Q1572" s="32"/>
      <c r="R1572" s="32"/>
      <c r="S1572" s="32"/>
    </row>
    <row r="1573" ht="24.0" customHeight="1">
      <c r="Q1573" s="32"/>
      <c r="R1573" s="32"/>
      <c r="S1573" s="32"/>
    </row>
    <row r="1574" ht="24.0" customHeight="1">
      <c r="Q1574" s="32"/>
      <c r="R1574" s="32"/>
      <c r="S1574" s="32"/>
    </row>
    <row r="1575" ht="24.0" customHeight="1">
      <c r="Q1575" s="32"/>
      <c r="R1575" s="32"/>
      <c r="S1575" s="32"/>
    </row>
    <row r="1576" ht="24.0" customHeight="1">
      <c r="Q1576" s="32"/>
      <c r="R1576" s="32"/>
      <c r="S1576" s="32"/>
    </row>
    <row r="1577" ht="24.0" customHeight="1">
      <c r="Q1577" s="32"/>
      <c r="R1577" s="32"/>
      <c r="S1577" s="32"/>
    </row>
    <row r="1578" ht="24.0" customHeight="1">
      <c r="Q1578" s="32"/>
      <c r="R1578" s="32"/>
      <c r="S1578" s="32"/>
    </row>
    <row r="1579" ht="24.0" customHeight="1">
      <c r="Q1579" s="32"/>
      <c r="R1579" s="32"/>
      <c r="S1579" s="32"/>
    </row>
    <row r="1580" ht="24.0" customHeight="1">
      <c r="Q1580" s="32"/>
      <c r="R1580" s="32"/>
      <c r="S1580" s="32"/>
    </row>
    <row r="1581" ht="24.0" customHeight="1">
      <c r="Q1581" s="32"/>
      <c r="R1581" s="32"/>
      <c r="S1581" s="32"/>
    </row>
    <row r="1582" ht="24.0" customHeight="1">
      <c r="Q1582" s="32"/>
      <c r="R1582" s="32"/>
      <c r="S1582" s="32"/>
    </row>
    <row r="1583" ht="24.0" customHeight="1">
      <c r="Q1583" s="32"/>
      <c r="R1583" s="32"/>
      <c r="S1583" s="32"/>
    </row>
    <row r="1584" ht="24.0" customHeight="1">
      <c r="Q1584" s="32"/>
      <c r="R1584" s="32"/>
      <c r="S1584" s="32"/>
    </row>
    <row r="1585" ht="24.0" customHeight="1">
      <c r="Q1585" s="32"/>
      <c r="R1585" s="32"/>
      <c r="S1585" s="32"/>
    </row>
    <row r="1586" ht="24.0" customHeight="1">
      <c r="Q1586" s="32"/>
      <c r="R1586" s="32"/>
      <c r="S1586" s="32"/>
    </row>
    <row r="1587" ht="24.0" customHeight="1">
      <c r="Q1587" s="32"/>
      <c r="R1587" s="32"/>
      <c r="S1587" s="32"/>
    </row>
    <row r="1588" ht="24.0" customHeight="1">
      <c r="Q1588" s="32"/>
      <c r="R1588" s="32"/>
      <c r="S1588" s="32"/>
    </row>
    <row r="1589" ht="24.0" customHeight="1">
      <c r="Q1589" s="32"/>
      <c r="R1589" s="32"/>
      <c r="S1589" s="32"/>
    </row>
    <row r="1590" ht="24.0" customHeight="1">
      <c r="Q1590" s="32"/>
      <c r="R1590" s="32"/>
      <c r="S1590" s="32"/>
    </row>
    <row r="1591" ht="24.0" customHeight="1">
      <c r="Q1591" s="32"/>
      <c r="R1591" s="32"/>
      <c r="S1591" s="32"/>
    </row>
    <row r="1592" ht="24.0" customHeight="1">
      <c r="Q1592" s="32"/>
      <c r="R1592" s="32"/>
      <c r="S1592" s="32"/>
    </row>
    <row r="1593" ht="24.0" customHeight="1">
      <c r="Q1593" s="32"/>
      <c r="R1593" s="32"/>
      <c r="S1593" s="32"/>
    </row>
    <row r="1594" ht="24.0" customHeight="1">
      <c r="Q1594" s="32"/>
      <c r="R1594" s="32"/>
      <c r="S1594" s="32"/>
    </row>
    <row r="1595" ht="24.0" customHeight="1">
      <c r="Q1595" s="32"/>
      <c r="R1595" s="32"/>
      <c r="S1595" s="32"/>
    </row>
    <row r="1596" ht="24.0" customHeight="1">
      <c r="Q1596" s="32"/>
      <c r="R1596" s="32"/>
      <c r="S1596" s="32"/>
    </row>
    <row r="1597" ht="24.0" customHeight="1">
      <c r="Q1597" s="32"/>
      <c r="R1597" s="32"/>
      <c r="S1597" s="32"/>
    </row>
    <row r="1598" ht="24.0" customHeight="1">
      <c r="Q1598" s="32"/>
      <c r="R1598" s="32"/>
      <c r="S1598" s="32"/>
    </row>
    <row r="1599" ht="24.0" customHeight="1">
      <c r="Q1599" s="32"/>
      <c r="R1599" s="32"/>
      <c r="S1599" s="32"/>
    </row>
    <row r="1600" ht="24.0" customHeight="1">
      <c r="Q1600" s="32"/>
      <c r="R1600" s="32"/>
      <c r="S1600" s="32"/>
    </row>
    <row r="1601" ht="24.0" customHeight="1">
      <c r="Q1601" s="32"/>
      <c r="R1601" s="32"/>
      <c r="S1601" s="32"/>
    </row>
    <row r="1602" ht="24.0" customHeight="1">
      <c r="Q1602" s="32"/>
      <c r="R1602" s="32"/>
      <c r="S1602" s="32"/>
    </row>
    <row r="1603" ht="24.0" customHeight="1">
      <c r="Q1603" s="32"/>
      <c r="R1603" s="32"/>
      <c r="S1603" s="32"/>
    </row>
    <row r="1604" ht="24.0" customHeight="1">
      <c r="Q1604" s="32"/>
      <c r="R1604" s="32"/>
      <c r="S1604" s="32"/>
    </row>
    <row r="1605" ht="24.0" customHeight="1">
      <c r="Q1605" s="32"/>
      <c r="R1605" s="32"/>
      <c r="S1605" s="32"/>
    </row>
    <row r="1606" ht="24.0" customHeight="1">
      <c r="Q1606" s="32"/>
      <c r="R1606" s="32"/>
      <c r="S1606" s="32"/>
    </row>
    <row r="1607" ht="24.0" customHeight="1">
      <c r="Q1607" s="32"/>
      <c r="R1607" s="32"/>
      <c r="S1607" s="32"/>
    </row>
    <row r="1608" ht="24.0" customHeight="1">
      <c r="Q1608" s="32"/>
      <c r="R1608" s="32"/>
      <c r="S1608" s="32"/>
    </row>
    <row r="1609" ht="24.0" customHeight="1">
      <c r="Q1609" s="32"/>
      <c r="R1609" s="32"/>
      <c r="S1609" s="32"/>
    </row>
    <row r="1610" ht="24.0" customHeight="1">
      <c r="Q1610" s="32"/>
      <c r="R1610" s="32"/>
      <c r="S1610" s="32"/>
    </row>
    <row r="1611" ht="24.0" customHeight="1">
      <c r="Q1611" s="32"/>
      <c r="R1611" s="32"/>
      <c r="S1611" s="32"/>
    </row>
    <row r="1612" ht="24.0" customHeight="1">
      <c r="Q1612" s="32"/>
      <c r="R1612" s="32"/>
      <c r="S1612" s="32"/>
    </row>
    <row r="1613" ht="24.0" customHeight="1">
      <c r="Q1613" s="32"/>
      <c r="R1613" s="32"/>
      <c r="S1613" s="32"/>
    </row>
    <row r="1614" ht="24.0" customHeight="1">
      <c r="Q1614" s="32"/>
      <c r="R1614" s="32"/>
      <c r="S1614" s="32"/>
    </row>
    <row r="1615" ht="24.0" customHeight="1">
      <c r="Q1615" s="32"/>
      <c r="R1615" s="32"/>
      <c r="S1615" s="32"/>
    </row>
    <row r="1616" ht="24.0" customHeight="1">
      <c r="Q1616" s="32"/>
      <c r="R1616" s="32"/>
      <c r="S1616" s="32"/>
    </row>
    <row r="1617" ht="24.0" customHeight="1">
      <c r="Q1617" s="32"/>
      <c r="R1617" s="32"/>
      <c r="S1617" s="32"/>
    </row>
    <row r="1618" ht="24.0" customHeight="1">
      <c r="Q1618" s="32"/>
      <c r="R1618" s="32"/>
      <c r="S1618" s="32"/>
    </row>
    <row r="1619" ht="24.0" customHeight="1">
      <c r="Q1619" s="32"/>
      <c r="R1619" s="32"/>
      <c r="S1619" s="32"/>
    </row>
    <row r="1620" ht="24.0" customHeight="1">
      <c r="Q1620" s="32"/>
      <c r="R1620" s="32"/>
      <c r="S1620" s="32"/>
    </row>
    <row r="1621" ht="24.0" customHeight="1">
      <c r="Q1621" s="32"/>
      <c r="R1621" s="32"/>
      <c r="S1621" s="32"/>
    </row>
    <row r="1622" ht="24.0" customHeight="1">
      <c r="Q1622" s="32"/>
      <c r="R1622" s="32"/>
      <c r="S1622" s="32"/>
    </row>
    <row r="1623" ht="24.0" customHeight="1">
      <c r="Q1623" s="32"/>
      <c r="R1623" s="32"/>
      <c r="S1623" s="32"/>
    </row>
    <row r="1624" ht="24.0" customHeight="1">
      <c r="Q1624" s="32"/>
      <c r="R1624" s="32"/>
      <c r="S1624" s="32"/>
    </row>
    <row r="1625" ht="24.0" customHeight="1">
      <c r="Q1625" s="32"/>
      <c r="R1625" s="32"/>
      <c r="S1625" s="32"/>
    </row>
    <row r="1626" ht="24.0" customHeight="1">
      <c r="Q1626" s="32"/>
      <c r="R1626" s="32"/>
      <c r="S1626" s="32"/>
    </row>
    <row r="1627" ht="24.0" customHeight="1">
      <c r="Q1627" s="32"/>
      <c r="R1627" s="32"/>
      <c r="S1627" s="32"/>
    </row>
    <row r="1628" ht="24.0" customHeight="1">
      <c r="Q1628" s="32"/>
      <c r="R1628" s="32"/>
      <c r="S1628" s="32"/>
    </row>
    <row r="1629" ht="24.0" customHeight="1">
      <c r="Q1629" s="32"/>
      <c r="R1629" s="32"/>
      <c r="S1629" s="32"/>
    </row>
    <row r="1630" ht="24.0" customHeight="1">
      <c r="Q1630" s="32"/>
      <c r="R1630" s="32"/>
      <c r="S1630" s="32"/>
    </row>
    <row r="1631" ht="24.0" customHeight="1">
      <c r="Q1631" s="32"/>
      <c r="R1631" s="32"/>
      <c r="S1631" s="32"/>
    </row>
    <row r="1632" ht="24.0" customHeight="1">
      <c r="Q1632" s="32"/>
      <c r="R1632" s="32"/>
      <c r="S1632" s="32"/>
    </row>
    <row r="1633" ht="24.0" customHeight="1">
      <c r="Q1633" s="32"/>
      <c r="R1633" s="32"/>
      <c r="S1633" s="32"/>
    </row>
    <row r="1634" ht="24.0" customHeight="1">
      <c r="Q1634" s="32"/>
      <c r="R1634" s="32"/>
      <c r="S1634" s="32"/>
    </row>
    <row r="1635" ht="24.0" customHeight="1">
      <c r="Q1635" s="32"/>
      <c r="R1635" s="32"/>
      <c r="S1635" s="32"/>
    </row>
    <row r="1636" ht="24.0" customHeight="1">
      <c r="Q1636" s="32"/>
      <c r="R1636" s="32"/>
      <c r="S1636" s="32"/>
    </row>
    <row r="1637" ht="24.0" customHeight="1">
      <c r="Q1637" s="32"/>
      <c r="R1637" s="32"/>
      <c r="S1637" s="32"/>
    </row>
    <row r="1638" ht="24.0" customHeight="1">
      <c r="Q1638" s="32"/>
      <c r="R1638" s="32"/>
      <c r="S1638" s="32"/>
    </row>
    <row r="1639" ht="24.0" customHeight="1">
      <c r="Q1639" s="32"/>
      <c r="R1639" s="32"/>
      <c r="S1639" s="32"/>
    </row>
    <row r="1640" ht="24.0" customHeight="1">
      <c r="Q1640" s="32"/>
      <c r="R1640" s="32"/>
      <c r="S1640" s="32"/>
    </row>
    <row r="1641" ht="24.0" customHeight="1">
      <c r="Q1641" s="32"/>
      <c r="R1641" s="32"/>
      <c r="S1641" s="32"/>
    </row>
    <row r="1642" ht="24.0" customHeight="1">
      <c r="Q1642" s="32"/>
      <c r="R1642" s="32"/>
      <c r="S1642" s="32"/>
    </row>
    <row r="1643" ht="24.0" customHeight="1">
      <c r="Q1643" s="32"/>
      <c r="R1643" s="32"/>
      <c r="S1643" s="32"/>
    </row>
    <row r="1644" ht="24.0" customHeight="1">
      <c r="Q1644" s="32"/>
      <c r="R1644" s="32"/>
      <c r="S1644" s="32"/>
    </row>
    <row r="1645" ht="24.0" customHeight="1">
      <c r="Q1645" s="32"/>
      <c r="R1645" s="32"/>
      <c r="S1645" s="32"/>
    </row>
    <row r="1646" ht="24.0" customHeight="1">
      <c r="Q1646" s="32"/>
      <c r="R1646" s="32"/>
      <c r="S1646" s="32"/>
    </row>
    <row r="1647" ht="24.0" customHeight="1">
      <c r="Q1647" s="32"/>
      <c r="R1647" s="32"/>
      <c r="S1647" s="32"/>
    </row>
    <row r="1648" ht="24.0" customHeight="1">
      <c r="Q1648" s="32"/>
      <c r="R1648" s="32"/>
      <c r="S1648" s="32"/>
    </row>
    <row r="1649" ht="24.0" customHeight="1">
      <c r="Q1649" s="32"/>
      <c r="R1649" s="32"/>
      <c r="S1649" s="32"/>
    </row>
    <row r="1650" ht="24.0" customHeight="1">
      <c r="Q1650" s="32"/>
      <c r="R1650" s="32"/>
      <c r="S1650" s="32"/>
    </row>
    <row r="1651" ht="24.0" customHeight="1">
      <c r="Q1651" s="32"/>
      <c r="R1651" s="32"/>
      <c r="S1651" s="32"/>
    </row>
    <row r="1652" ht="24.0" customHeight="1">
      <c r="Q1652" s="32"/>
      <c r="R1652" s="32"/>
      <c r="S1652" s="32"/>
    </row>
    <row r="1653" ht="24.0" customHeight="1">
      <c r="Q1653" s="32"/>
      <c r="R1653" s="32"/>
      <c r="S1653" s="32"/>
    </row>
    <row r="1654" ht="24.0" customHeight="1">
      <c r="Q1654" s="32"/>
      <c r="R1654" s="32"/>
      <c r="S1654" s="32"/>
    </row>
    <row r="1655" ht="24.0" customHeight="1">
      <c r="Q1655" s="32"/>
      <c r="R1655" s="32"/>
      <c r="S1655" s="32"/>
    </row>
    <row r="1656" ht="24.0" customHeight="1">
      <c r="Q1656" s="32"/>
      <c r="R1656" s="32"/>
      <c r="S1656" s="32"/>
    </row>
    <row r="1657" ht="24.0" customHeight="1">
      <c r="Q1657" s="32"/>
      <c r="R1657" s="32"/>
      <c r="S1657" s="32"/>
    </row>
    <row r="1658" ht="24.0" customHeight="1">
      <c r="Q1658" s="32"/>
      <c r="R1658" s="32"/>
      <c r="S1658" s="32"/>
    </row>
    <row r="1659" ht="24.0" customHeight="1">
      <c r="Q1659" s="32"/>
      <c r="R1659" s="32"/>
      <c r="S1659" s="32"/>
    </row>
    <row r="1660" ht="24.0" customHeight="1">
      <c r="Q1660" s="32"/>
      <c r="R1660" s="32"/>
      <c r="S1660" s="32"/>
    </row>
    <row r="1661" ht="24.0" customHeight="1">
      <c r="Q1661" s="32"/>
      <c r="R1661" s="32"/>
      <c r="S1661" s="32"/>
    </row>
    <row r="1662" ht="24.0" customHeight="1">
      <c r="Q1662" s="32"/>
      <c r="R1662" s="32"/>
      <c r="S1662" s="32"/>
    </row>
    <row r="1663" ht="24.0" customHeight="1">
      <c r="Q1663" s="32"/>
      <c r="R1663" s="32"/>
      <c r="S1663" s="32"/>
    </row>
    <row r="1664" ht="24.0" customHeight="1">
      <c r="Q1664" s="32"/>
      <c r="R1664" s="32"/>
      <c r="S1664" s="32"/>
    </row>
    <row r="1665" ht="24.0" customHeight="1">
      <c r="Q1665" s="32"/>
      <c r="R1665" s="32"/>
      <c r="S1665" s="32"/>
    </row>
    <row r="1666" ht="24.0" customHeight="1">
      <c r="Q1666" s="32"/>
      <c r="R1666" s="32"/>
      <c r="S1666" s="32"/>
    </row>
    <row r="1667" ht="24.0" customHeight="1">
      <c r="Q1667" s="32"/>
      <c r="R1667" s="32"/>
      <c r="S1667" s="32"/>
    </row>
    <row r="1668" ht="24.0" customHeight="1">
      <c r="Q1668" s="32"/>
      <c r="R1668" s="32"/>
      <c r="S1668" s="32"/>
    </row>
    <row r="1669" ht="24.0" customHeight="1">
      <c r="Q1669" s="32"/>
      <c r="R1669" s="32"/>
      <c r="S1669" s="32"/>
    </row>
    <row r="1670" ht="24.0" customHeight="1">
      <c r="Q1670" s="32"/>
      <c r="R1670" s="32"/>
      <c r="S1670" s="32"/>
    </row>
    <row r="1671" ht="24.0" customHeight="1">
      <c r="Q1671" s="32"/>
      <c r="R1671" s="32"/>
      <c r="S1671" s="32"/>
    </row>
    <row r="1672" ht="24.0" customHeight="1">
      <c r="Q1672" s="32"/>
      <c r="R1672" s="32"/>
      <c r="S1672" s="32"/>
    </row>
    <row r="1673" ht="24.0" customHeight="1">
      <c r="Q1673" s="32"/>
      <c r="R1673" s="32"/>
      <c r="S1673" s="32"/>
    </row>
    <row r="1674" ht="24.0" customHeight="1">
      <c r="Q1674" s="32"/>
      <c r="R1674" s="32"/>
      <c r="S1674" s="32"/>
    </row>
    <row r="1675" ht="24.0" customHeight="1">
      <c r="Q1675" s="32"/>
      <c r="R1675" s="32"/>
      <c r="S1675" s="32"/>
    </row>
    <row r="1676" ht="24.0" customHeight="1">
      <c r="Q1676" s="32"/>
      <c r="R1676" s="32"/>
      <c r="S1676" s="32"/>
    </row>
    <row r="1677" ht="24.0" customHeight="1">
      <c r="Q1677" s="32"/>
      <c r="R1677" s="32"/>
      <c r="S1677" s="32"/>
    </row>
    <row r="1678" ht="24.0" customHeight="1">
      <c r="Q1678" s="32"/>
      <c r="R1678" s="32"/>
      <c r="S1678" s="32"/>
    </row>
    <row r="1679" ht="24.0" customHeight="1">
      <c r="Q1679" s="32"/>
      <c r="R1679" s="32"/>
      <c r="S1679" s="32"/>
    </row>
    <row r="1680" ht="24.0" customHeight="1">
      <c r="Q1680" s="32"/>
      <c r="R1680" s="32"/>
      <c r="S1680" s="32"/>
    </row>
    <row r="1681" ht="24.0" customHeight="1">
      <c r="Q1681" s="32"/>
      <c r="R1681" s="32"/>
      <c r="S1681" s="32"/>
    </row>
    <row r="1682" ht="24.0" customHeight="1">
      <c r="Q1682" s="32"/>
      <c r="R1682" s="32"/>
      <c r="S1682" s="32"/>
    </row>
    <row r="1683" ht="24.0" customHeight="1">
      <c r="Q1683" s="32"/>
      <c r="R1683" s="32"/>
      <c r="S1683" s="32"/>
    </row>
    <row r="1684" ht="24.0" customHeight="1">
      <c r="Q1684" s="32"/>
      <c r="R1684" s="32"/>
      <c r="S1684" s="32"/>
    </row>
    <row r="1685" ht="24.0" customHeight="1">
      <c r="Q1685" s="32"/>
      <c r="R1685" s="32"/>
      <c r="S1685" s="32"/>
    </row>
    <row r="1686" ht="24.0" customHeight="1">
      <c r="Q1686" s="32"/>
      <c r="R1686" s="32"/>
      <c r="S1686" s="32"/>
    </row>
    <row r="1687" ht="24.0" customHeight="1">
      <c r="Q1687" s="32"/>
      <c r="R1687" s="32"/>
      <c r="S1687" s="32"/>
    </row>
    <row r="1688" ht="24.0" customHeight="1">
      <c r="Q1688" s="32"/>
      <c r="R1688" s="32"/>
      <c r="S1688" s="32"/>
    </row>
    <row r="1689" ht="24.0" customHeight="1">
      <c r="Q1689" s="32"/>
      <c r="R1689" s="32"/>
      <c r="S1689" s="32"/>
    </row>
    <row r="1690" ht="24.0" customHeight="1">
      <c r="Q1690" s="32"/>
      <c r="R1690" s="32"/>
      <c r="S1690" s="32"/>
    </row>
    <row r="1691" ht="24.0" customHeight="1">
      <c r="Q1691" s="32"/>
      <c r="R1691" s="32"/>
      <c r="S1691" s="32"/>
    </row>
    <row r="1692" ht="24.0" customHeight="1">
      <c r="Q1692" s="32"/>
      <c r="R1692" s="32"/>
      <c r="S1692" s="32"/>
    </row>
    <row r="1693" ht="24.0" customHeight="1">
      <c r="Q1693" s="32"/>
      <c r="R1693" s="32"/>
      <c r="S1693" s="32"/>
    </row>
    <row r="1694" ht="24.0" customHeight="1">
      <c r="Q1694" s="32"/>
      <c r="R1694" s="32"/>
      <c r="S1694" s="32"/>
    </row>
    <row r="1695" ht="24.0" customHeight="1">
      <c r="Q1695" s="32"/>
      <c r="R1695" s="32"/>
      <c r="S1695" s="32"/>
    </row>
    <row r="1696" ht="24.0" customHeight="1">
      <c r="Q1696" s="32"/>
      <c r="R1696" s="32"/>
      <c r="S1696" s="32"/>
    </row>
    <row r="1697" ht="24.0" customHeight="1">
      <c r="Q1697" s="32"/>
      <c r="R1697" s="32"/>
      <c r="S1697" s="32"/>
    </row>
    <row r="1698" ht="24.0" customHeight="1">
      <c r="Q1698" s="32"/>
      <c r="R1698" s="32"/>
      <c r="S1698" s="32"/>
    </row>
    <row r="1699" ht="24.0" customHeight="1">
      <c r="Q1699" s="32"/>
      <c r="R1699" s="32"/>
      <c r="S1699" s="32"/>
    </row>
    <row r="1700" ht="24.0" customHeight="1">
      <c r="Q1700" s="32"/>
      <c r="R1700" s="32"/>
      <c r="S1700" s="32"/>
    </row>
    <row r="1701" ht="24.0" customHeight="1">
      <c r="Q1701" s="32"/>
      <c r="R1701" s="32"/>
      <c r="S1701" s="32"/>
    </row>
    <row r="1702" ht="24.0" customHeight="1">
      <c r="Q1702" s="32"/>
      <c r="R1702" s="32"/>
      <c r="S1702" s="32"/>
    </row>
    <row r="1703" ht="24.0" customHeight="1">
      <c r="Q1703" s="32"/>
      <c r="R1703" s="32"/>
      <c r="S1703" s="32"/>
    </row>
    <row r="1704" ht="24.0" customHeight="1">
      <c r="Q1704" s="32"/>
      <c r="R1704" s="32"/>
      <c r="S1704" s="32"/>
    </row>
    <row r="1705" ht="24.0" customHeight="1">
      <c r="Q1705" s="32"/>
      <c r="R1705" s="32"/>
      <c r="S1705" s="32"/>
    </row>
    <row r="1706" ht="24.0" customHeight="1">
      <c r="Q1706" s="32"/>
      <c r="R1706" s="32"/>
      <c r="S1706" s="32"/>
    </row>
    <row r="1707" ht="24.0" customHeight="1">
      <c r="Q1707" s="32"/>
      <c r="R1707" s="32"/>
      <c r="S1707" s="32"/>
    </row>
    <row r="1708" ht="24.0" customHeight="1">
      <c r="Q1708" s="32"/>
      <c r="R1708" s="32"/>
      <c r="S1708" s="32"/>
    </row>
    <row r="1709" ht="24.0" customHeight="1">
      <c r="Q1709" s="32"/>
      <c r="R1709" s="32"/>
      <c r="S1709" s="32"/>
    </row>
    <row r="1710" ht="24.0" customHeight="1">
      <c r="Q1710" s="32"/>
      <c r="R1710" s="32"/>
      <c r="S1710" s="32"/>
    </row>
    <row r="1711" ht="24.0" customHeight="1">
      <c r="Q1711" s="32"/>
      <c r="R1711" s="32"/>
      <c r="S1711" s="32"/>
    </row>
    <row r="1712" ht="24.0" customHeight="1">
      <c r="Q1712" s="32"/>
      <c r="R1712" s="32"/>
      <c r="S1712" s="32"/>
    </row>
    <row r="1713" ht="24.0" customHeight="1">
      <c r="Q1713" s="32"/>
      <c r="R1713" s="32"/>
      <c r="S1713" s="32"/>
    </row>
    <row r="1714" ht="24.0" customHeight="1">
      <c r="Q1714" s="32"/>
      <c r="R1714" s="32"/>
      <c r="S1714" s="32"/>
    </row>
    <row r="1715" ht="24.0" customHeight="1">
      <c r="Q1715" s="32"/>
      <c r="R1715" s="32"/>
      <c r="S1715" s="32"/>
    </row>
    <row r="1716" ht="24.0" customHeight="1">
      <c r="Q1716" s="32"/>
      <c r="R1716" s="32"/>
      <c r="S1716" s="32"/>
    </row>
    <row r="1717" ht="24.0" customHeight="1">
      <c r="Q1717" s="32"/>
      <c r="R1717" s="32"/>
      <c r="S1717" s="32"/>
    </row>
    <row r="1718" ht="24.0" customHeight="1">
      <c r="Q1718" s="32"/>
      <c r="R1718" s="32"/>
      <c r="S1718" s="32"/>
    </row>
    <row r="1719" ht="24.0" customHeight="1">
      <c r="Q1719" s="32"/>
      <c r="R1719" s="32"/>
      <c r="S1719" s="32"/>
    </row>
    <row r="1720" ht="24.0" customHeight="1">
      <c r="Q1720" s="32"/>
      <c r="R1720" s="32"/>
      <c r="S1720" s="32"/>
    </row>
    <row r="1721" ht="24.0" customHeight="1">
      <c r="Q1721" s="32"/>
      <c r="R1721" s="32"/>
      <c r="S1721" s="32"/>
    </row>
    <row r="1722" ht="24.0" customHeight="1">
      <c r="Q1722" s="32"/>
      <c r="R1722" s="32"/>
      <c r="S1722" s="32"/>
    </row>
    <row r="1723" ht="24.0" customHeight="1">
      <c r="Q1723" s="32"/>
      <c r="R1723" s="32"/>
      <c r="S1723" s="32"/>
    </row>
    <row r="1724" ht="24.0" customHeight="1">
      <c r="Q1724" s="32"/>
      <c r="R1724" s="32"/>
      <c r="S1724" s="32"/>
    </row>
    <row r="1725" ht="24.0" customHeight="1">
      <c r="Q1725" s="32"/>
      <c r="R1725" s="32"/>
      <c r="S1725" s="32"/>
    </row>
    <row r="1726" ht="24.0" customHeight="1">
      <c r="Q1726" s="32"/>
      <c r="R1726" s="32"/>
      <c r="S1726" s="32"/>
    </row>
    <row r="1727" ht="24.0" customHeight="1">
      <c r="Q1727" s="32"/>
      <c r="R1727" s="32"/>
      <c r="S1727" s="32"/>
    </row>
    <row r="1728" ht="24.0" customHeight="1">
      <c r="Q1728" s="32"/>
      <c r="R1728" s="32"/>
      <c r="S1728" s="32"/>
    </row>
    <row r="1729" ht="24.0" customHeight="1">
      <c r="Q1729" s="32"/>
      <c r="R1729" s="32"/>
      <c r="S1729" s="32"/>
    </row>
    <row r="1730" ht="24.0" customHeight="1">
      <c r="Q1730" s="32"/>
      <c r="R1730" s="32"/>
      <c r="S1730" s="32"/>
    </row>
    <row r="1731" ht="24.0" customHeight="1">
      <c r="Q1731" s="32"/>
      <c r="R1731" s="32"/>
      <c r="S1731" s="32"/>
    </row>
    <row r="1732" ht="24.0" customHeight="1">
      <c r="Q1732" s="32"/>
      <c r="R1732" s="32"/>
      <c r="S1732" s="32"/>
    </row>
    <row r="1733" ht="24.0" customHeight="1">
      <c r="Q1733" s="32"/>
      <c r="R1733" s="32"/>
      <c r="S1733" s="32"/>
    </row>
    <row r="1734" ht="24.0" customHeight="1">
      <c r="Q1734" s="32"/>
      <c r="R1734" s="32"/>
      <c r="S1734" s="32"/>
    </row>
    <row r="1735" ht="24.0" customHeight="1">
      <c r="Q1735" s="32"/>
      <c r="R1735" s="32"/>
      <c r="S1735" s="32"/>
    </row>
    <row r="1736" ht="24.0" customHeight="1">
      <c r="Q1736" s="32"/>
      <c r="R1736" s="32"/>
      <c r="S1736" s="32"/>
    </row>
    <row r="1737" ht="24.0" customHeight="1">
      <c r="Q1737" s="32"/>
      <c r="R1737" s="32"/>
      <c r="S1737" s="32"/>
    </row>
    <row r="1738" ht="24.0" customHeight="1">
      <c r="Q1738" s="32"/>
      <c r="R1738" s="32"/>
      <c r="S1738" s="32"/>
    </row>
    <row r="1739" ht="24.0" customHeight="1">
      <c r="Q1739" s="32"/>
      <c r="R1739" s="32"/>
      <c r="S1739" s="32"/>
    </row>
    <row r="1740" ht="24.0" customHeight="1">
      <c r="Q1740" s="32"/>
      <c r="R1740" s="32"/>
      <c r="S1740" s="32"/>
    </row>
    <row r="1741" ht="24.0" customHeight="1">
      <c r="Q1741" s="32"/>
      <c r="R1741" s="32"/>
      <c r="S1741" s="32"/>
    </row>
    <row r="1742" ht="24.0" customHeight="1">
      <c r="Q1742" s="32"/>
      <c r="R1742" s="32"/>
      <c r="S1742" s="32"/>
    </row>
    <row r="1743" ht="24.0" customHeight="1">
      <c r="Q1743" s="32"/>
      <c r="R1743" s="32"/>
      <c r="S1743" s="32"/>
    </row>
    <row r="1744" ht="24.0" customHeight="1">
      <c r="Q1744" s="32"/>
      <c r="R1744" s="32"/>
      <c r="S1744" s="32"/>
    </row>
    <row r="1745" ht="24.0" customHeight="1">
      <c r="Q1745" s="32"/>
      <c r="R1745" s="32"/>
      <c r="S1745" s="32"/>
    </row>
    <row r="1746" ht="24.0" customHeight="1">
      <c r="Q1746" s="32"/>
      <c r="R1746" s="32"/>
      <c r="S1746" s="32"/>
    </row>
    <row r="1747" ht="24.0" customHeight="1">
      <c r="Q1747" s="32"/>
      <c r="R1747" s="32"/>
      <c r="S1747" s="32"/>
    </row>
    <row r="1748" ht="24.0" customHeight="1">
      <c r="Q1748" s="32"/>
      <c r="R1748" s="32"/>
      <c r="S1748" s="32"/>
    </row>
    <row r="1749" ht="24.0" customHeight="1">
      <c r="Q1749" s="32"/>
      <c r="R1749" s="32"/>
      <c r="S1749" s="32"/>
    </row>
    <row r="1750" ht="24.0" customHeight="1">
      <c r="Q1750" s="32"/>
      <c r="R1750" s="32"/>
      <c r="S1750" s="32"/>
    </row>
    <row r="1751" ht="24.0" customHeight="1">
      <c r="Q1751" s="32"/>
      <c r="R1751" s="32"/>
      <c r="S1751" s="32"/>
    </row>
    <row r="1752" ht="24.0" customHeight="1">
      <c r="Q1752" s="32"/>
      <c r="R1752" s="32"/>
      <c r="S1752" s="32"/>
    </row>
    <row r="1753" ht="24.0" customHeight="1">
      <c r="Q1753" s="32"/>
      <c r="R1753" s="32"/>
      <c r="S1753" s="32"/>
    </row>
    <row r="1754" ht="24.0" customHeight="1">
      <c r="Q1754" s="32"/>
      <c r="R1754" s="32"/>
      <c r="S1754" s="32"/>
    </row>
    <row r="1755" ht="24.0" customHeight="1">
      <c r="Q1755" s="32"/>
      <c r="R1755" s="32"/>
      <c r="S1755" s="32"/>
    </row>
    <row r="1756" ht="24.0" customHeight="1">
      <c r="Q1756" s="32"/>
      <c r="R1756" s="32"/>
      <c r="S1756" s="32"/>
    </row>
    <row r="1757" ht="24.0" customHeight="1">
      <c r="Q1757" s="32"/>
      <c r="R1757" s="32"/>
      <c r="S1757" s="32"/>
    </row>
    <row r="1758" ht="24.0" customHeight="1">
      <c r="Q1758" s="32"/>
      <c r="R1758" s="32"/>
      <c r="S1758" s="32"/>
    </row>
    <row r="1759" ht="24.0" customHeight="1">
      <c r="Q1759" s="32"/>
      <c r="R1759" s="32"/>
      <c r="S1759" s="32"/>
    </row>
    <row r="1760" ht="24.0" customHeight="1">
      <c r="Q1760" s="32"/>
      <c r="R1760" s="32"/>
      <c r="S1760" s="32"/>
    </row>
    <row r="1761" ht="24.0" customHeight="1">
      <c r="Q1761" s="32"/>
      <c r="R1761" s="32"/>
      <c r="S1761" s="32"/>
    </row>
    <row r="1762" ht="24.0" customHeight="1">
      <c r="Q1762" s="32"/>
      <c r="R1762" s="32"/>
      <c r="S1762" s="32"/>
    </row>
    <row r="1763" ht="24.0" customHeight="1">
      <c r="Q1763" s="32"/>
      <c r="R1763" s="32"/>
      <c r="S1763" s="32"/>
    </row>
    <row r="1764" ht="24.0" customHeight="1">
      <c r="Q1764" s="32"/>
      <c r="R1764" s="32"/>
      <c r="S1764" s="32"/>
    </row>
    <row r="1765" ht="24.0" customHeight="1">
      <c r="Q1765" s="32"/>
      <c r="R1765" s="32"/>
      <c r="S1765" s="32"/>
    </row>
    <row r="1766" ht="24.0" customHeight="1">
      <c r="Q1766" s="32"/>
      <c r="R1766" s="32"/>
      <c r="S1766" s="32"/>
    </row>
    <row r="1767" ht="24.0" customHeight="1">
      <c r="Q1767" s="32"/>
      <c r="R1767" s="32"/>
      <c r="S1767" s="32"/>
    </row>
    <row r="1768" ht="24.0" customHeight="1">
      <c r="Q1768" s="32"/>
      <c r="R1768" s="32"/>
      <c r="S1768" s="32"/>
    </row>
    <row r="1769" ht="24.0" customHeight="1">
      <c r="Q1769" s="32"/>
      <c r="R1769" s="32"/>
      <c r="S1769" s="32"/>
    </row>
    <row r="1770" ht="24.0" customHeight="1">
      <c r="Q1770" s="32"/>
      <c r="R1770" s="32"/>
      <c r="S1770" s="32"/>
    </row>
    <row r="1771" ht="24.0" customHeight="1">
      <c r="Q1771" s="32"/>
      <c r="R1771" s="32"/>
      <c r="S1771" s="32"/>
    </row>
    <row r="1772" ht="24.0" customHeight="1">
      <c r="Q1772" s="32"/>
      <c r="R1772" s="32"/>
      <c r="S1772" s="32"/>
    </row>
    <row r="1773" ht="24.0" customHeight="1">
      <c r="Q1773" s="32"/>
      <c r="R1773" s="32"/>
      <c r="S1773" s="32"/>
    </row>
    <row r="1774" ht="24.0" customHeight="1">
      <c r="Q1774" s="32"/>
      <c r="R1774" s="32"/>
      <c r="S1774" s="32"/>
    </row>
    <row r="1775" ht="24.0" customHeight="1">
      <c r="Q1775" s="32"/>
      <c r="R1775" s="32"/>
      <c r="S1775" s="32"/>
    </row>
    <row r="1776" ht="24.0" customHeight="1">
      <c r="Q1776" s="32"/>
      <c r="R1776" s="32"/>
      <c r="S1776" s="32"/>
    </row>
    <row r="1777" ht="24.0" customHeight="1">
      <c r="Q1777" s="32"/>
      <c r="R1777" s="32"/>
      <c r="S1777" s="32"/>
    </row>
    <row r="1778" ht="24.0" customHeight="1">
      <c r="Q1778" s="32"/>
      <c r="R1778" s="32"/>
      <c r="S1778" s="32"/>
    </row>
    <row r="1779" ht="24.0" customHeight="1">
      <c r="Q1779" s="32"/>
      <c r="R1779" s="32"/>
      <c r="S1779" s="32"/>
    </row>
    <row r="1780" ht="24.0" customHeight="1">
      <c r="Q1780" s="32"/>
      <c r="R1780" s="32"/>
      <c r="S1780" s="32"/>
    </row>
    <row r="1781" ht="24.0" customHeight="1">
      <c r="Q1781" s="32"/>
      <c r="R1781" s="32"/>
      <c r="S1781" s="32"/>
    </row>
    <row r="1782" ht="24.0" customHeight="1">
      <c r="Q1782" s="32"/>
      <c r="R1782" s="32"/>
      <c r="S1782" s="32"/>
    </row>
    <row r="1783" ht="24.0" customHeight="1">
      <c r="Q1783" s="32"/>
      <c r="R1783" s="32"/>
      <c r="S1783" s="32"/>
    </row>
    <row r="1784" ht="24.0" customHeight="1">
      <c r="Q1784" s="32"/>
      <c r="R1784" s="32"/>
      <c r="S1784" s="32"/>
    </row>
    <row r="1785" ht="24.0" customHeight="1">
      <c r="Q1785" s="32"/>
      <c r="R1785" s="32"/>
      <c r="S1785" s="32"/>
    </row>
    <row r="1786" ht="24.0" customHeight="1">
      <c r="Q1786" s="32"/>
      <c r="R1786" s="32"/>
      <c r="S1786" s="32"/>
    </row>
    <row r="1787" ht="24.0" customHeight="1">
      <c r="Q1787" s="32"/>
      <c r="R1787" s="32"/>
      <c r="S1787" s="32"/>
    </row>
    <row r="1788" ht="24.0" customHeight="1">
      <c r="Q1788" s="32"/>
      <c r="R1788" s="32"/>
      <c r="S1788" s="32"/>
    </row>
    <row r="1789" ht="24.0" customHeight="1">
      <c r="Q1789" s="32"/>
      <c r="R1789" s="32"/>
      <c r="S1789" s="32"/>
    </row>
    <row r="1790" ht="24.0" customHeight="1">
      <c r="Q1790" s="32"/>
      <c r="R1790" s="32"/>
      <c r="S1790" s="32"/>
    </row>
    <row r="1791" ht="24.0" customHeight="1">
      <c r="Q1791" s="32"/>
      <c r="R1791" s="32"/>
      <c r="S1791" s="32"/>
    </row>
    <row r="1792" ht="24.0" customHeight="1">
      <c r="Q1792" s="32"/>
      <c r="R1792" s="32"/>
      <c r="S1792" s="32"/>
    </row>
    <row r="1793" ht="24.0" customHeight="1">
      <c r="Q1793" s="32"/>
      <c r="R1793" s="32"/>
      <c r="S1793" s="32"/>
    </row>
    <row r="1794" ht="24.0" customHeight="1">
      <c r="Q1794" s="32"/>
      <c r="R1794" s="32"/>
      <c r="S1794" s="32"/>
    </row>
    <row r="1795" ht="24.0" customHeight="1">
      <c r="Q1795" s="32"/>
      <c r="R1795" s="32"/>
      <c r="S1795" s="32"/>
    </row>
    <row r="1796" ht="24.0" customHeight="1">
      <c r="Q1796" s="32"/>
      <c r="R1796" s="32"/>
      <c r="S1796" s="32"/>
    </row>
    <row r="1797" ht="24.0" customHeight="1">
      <c r="Q1797" s="32"/>
      <c r="R1797" s="32"/>
      <c r="S1797" s="32"/>
    </row>
    <row r="1798" ht="24.0" customHeight="1">
      <c r="Q1798" s="32"/>
      <c r="R1798" s="32"/>
      <c r="S1798" s="32"/>
    </row>
    <row r="1799" ht="24.0" customHeight="1">
      <c r="Q1799" s="32"/>
      <c r="R1799" s="32"/>
      <c r="S1799" s="32"/>
    </row>
    <row r="1800" ht="24.0" customHeight="1">
      <c r="Q1800" s="32"/>
      <c r="R1800" s="32"/>
      <c r="S1800" s="32"/>
    </row>
    <row r="1801" ht="24.0" customHeight="1">
      <c r="Q1801" s="32"/>
      <c r="R1801" s="32"/>
      <c r="S1801" s="32"/>
    </row>
    <row r="1802" ht="24.0" customHeight="1">
      <c r="Q1802" s="32"/>
      <c r="R1802" s="32"/>
      <c r="S1802" s="32"/>
    </row>
    <row r="1803" ht="24.0" customHeight="1">
      <c r="Q1803" s="32"/>
      <c r="R1803" s="32"/>
      <c r="S1803" s="32"/>
    </row>
    <row r="1804" ht="24.0" customHeight="1">
      <c r="Q1804" s="32"/>
      <c r="R1804" s="32"/>
      <c r="S1804" s="32"/>
    </row>
    <row r="1805" ht="24.0" customHeight="1">
      <c r="Q1805" s="32"/>
      <c r="R1805" s="32"/>
      <c r="S1805" s="32"/>
    </row>
    <row r="1806" ht="24.0" customHeight="1">
      <c r="Q1806" s="32"/>
      <c r="R1806" s="32"/>
      <c r="S1806" s="32"/>
    </row>
    <row r="1807" ht="24.0" customHeight="1">
      <c r="Q1807" s="32"/>
      <c r="R1807" s="32"/>
      <c r="S1807" s="32"/>
    </row>
    <row r="1808" ht="24.0" customHeight="1">
      <c r="Q1808" s="32"/>
      <c r="R1808" s="32"/>
      <c r="S1808" s="32"/>
    </row>
    <row r="1809" ht="24.0" customHeight="1">
      <c r="Q1809" s="32"/>
      <c r="R1809" s="32"/>
      <c r="S1809" s="32"/>
    </row>
    <row r="1810" ht="24.0" customHeight="1">
      <c r="Q1810" s="32"/>
      <c r="R1810" s="32"/>
      <c r="S1810" s="32"/>
    </row>
    <row r="1811" ht="24.0" customHeight="1">
      <c r="Q1811" s="32"/>
      <c r="R1811" s="32"/>
      <c r="S1811" s="32"/>
    </row>
    <row r="1812" ht="24.0" customHeight="1">
      <c r="Q1812" s="32"/>
      <c r="R1812" s="32"/>
      <c r="S1812" s="32"/>
    </row>
    <row r="1813" ht="24.0" customHeight="1">
      <c r="Q1813" s="32"/>
      <c r="R1813" s="32"/>
      <c r="S1813" s="32"/>
    </row>
    <row r="1814" ht="24.0" customHeight="1">
      <c r="Q1814" s="32"/>
      <c r="R1814" s="32"/>
      <c r="S1814" s="32"/>
    </row>
    <row r="1815" ht="24.0" customHeight="1">
      <c r="Q1815" s="32"/>
      <c r="R1815" s="32"/>
      <c r="S1815" s="32"/>
    </row>
    <row r="1816" ht="24.0" customHeight="1">
      <c r="Q1816" s="32"/>
      <c r="R1816" s="32"/>
      <c r="S1816" s="32"/>
    </row>
    <row r="1817" ht="24.0" customHeight="1">
      <c r="Q1817" s="32"/>
      <c r="R1817" s="32"/>
      <c r="S1817" s="32"/>
    </row>
    <row r="1818" ht="24.0" customHeight="1">
      <c r="Q1818" s="32"/>
      <c r="R1818" s="32"/>
      <c r="S1818" s="32"/>
    </row>
    <row r="1819" ht="24.0" customHeight="1">
      <c r="Q1819" s="32"/>
      <c r="R1819" s="32"/>
      <c r="S1819" s="32"/>
    </row>
    <row r="1820" ht="24.0" customHeight="1">
      <c r="Q1820" s="32"/>
      <c r="R1820" s="32"/>
      <c r="S1820" s="32"/>
    </row>
    <row r="1821" ht="24.0" customHeight="1">
      <c r="Q1821" s="32"/>
      <c r="R1821" s="32"/>
      <c r="S1821" s="32"/>
    </row>
    <row r="1822" ht="24.0" customHeight="1">
      <c r="Q1822" s="32"/>
      <c r="R1822" s="32"/>
      <c r="S1822" s="32"/>
    </row>
    <row r="1823" ht="24.0" customHeight="1">
      <c r="Q1823" s="32"/>
      <c r="R1823" s="32"/>
      <c r="S1823" s="32"/>
    </row>
    <row r="1824" ht="24.0" customHeight="1">
      <c r="Q1824" s="32"/>
      <c r="R1824" s="32"/>
      <c r="S1824" s="32"/>
    </row>
    <row r="1825" ht="24.0" customHeight="1">
      <c r="Q1825" s="32"/>
      <c r="R1825" s="32"/>
      <c r="S1825" s="32"/>
    </row>
    <row r="1826" ht="24.0" customHeight="1">
      <c r="Q1826" s="32"/>
      <c r="R1826" s="32"/>
      <c r="S1826" s="32"/>
    </row>
    <row r="1827" ht="24.0" customHeight="1">
      <c r="Q1827" s="32"/>
      <c r="R1827" s="32"/>
      <c r="S1827" s="32"/>
    </row>
    <row r="1828" ht="24.0" customHeight="1">
      <c r="Q1828" s="32"/>
      <c r="R1828" s="32"/>
      <c r="S1828" s="32"/>
    </row>
    <row r="1829" ht="24.0" customHeight="1">
      <c r="Q1829" s="32"/>
      <c r="R1829" s="32"/>
      <c r="S1829" s="32"/>
    </row>
    <row r="1830" ht="24.0" customHeight="1">
      <c r="Q1830" s="32"/>
      <c r="R1830" s="32"/>
      <c r="S1830" s="32"/>
    </row>
    <row r="1831" ht="24.0" customHeight="1">
      <c r="Q1831" s="32"/>
      <c r="R1831" s="32"/>
      <c r="S1831" s="32"/>
    </row>
    <row r="1832" ht="24.0" customHeight="1">
      <c r="Q1832" s="32"/>
      <c r="R1832" s="32"/>
      <c r="S1832" s="32"/>
    </row>
    <row r="1833" ht="24.0" customHeight="1">
      <c r="Q1833" s="32"/>
      <c r="R1833" s="32"/>
      <c r="S1833" s="32"/>
    </row>
    <row r="1834" ht="24.0" customHeight="1">
      <c r="Q1834" s="32"/>
      <c r="R1834" s="32"/>
      <c r="S1834" s="32"/>
    </row>
    <row r="1835" ht="24.0" customHeight="1">
      <c r="Q1835" s="32"/>
      <c r="R1835" s="32"/>
      <c r="S1835" s="32"/>
    </row>
    <row r="1836" ht="24.0" customHeight="1">
      <c r="Q1836" s="32"/>
      <c r="R1836" s="32"/>
      <c r="S1836" s="32"/>
    </row>
    <row r="1837" ht="24.0" customHeight="1">
      <c r="Q1837" s="32"/>
      <c r="R1837" s="32"/>
      <c r="S1837" s="32"/>
    </row>
    <row r="1838" ht="24.0" customHeight="1">
      <c r="Q1838" s="32"/>
      <c r="R1838" s="32"/>
      <c r="S1838" s="32"/>
    </row>
    <row r="1839" ht="24.0" customHeight="1">
      <c r="Q1839" s="32"/>
      <c r="R1839" s="32"/>
      <c r="S1839" s="32"/>
    </row>
    <row r="1840" ht="24.0" customHeight="1">
      <c r="Q1840" s="32"/>
      <c r="R1840" s="32"/>
      <c r="S1840" s="32"/>
    </row>
    <row r="1841" ht="24.0" customHeight="1">
      <c r="Q1841" s="32"/>
      <c r="R1841" s="32"/>
      <c r="S1841" s="32"/>
    </row>
    <row r="1842" ht="24.0" customHeight="1">
      <c r="Q1842" s="32"/>
      <c r="R1842" s="32"/>
      <c r="S1842" s="32"/>
    </row>
    <row r="1843" ht="24.0" customHeight="1">
      <c r="Q1843" s="32"/>
      <c r="R1843" s="32"/>
      <c r="S1843" s="32"/>
    </row>
    <row r="1844" ht="24.0" customHeight="1">
      <c r="Q1844" s="32"/>
      <c r="R1844" s="32"/>
      <c r="S1844" s="32"/>
    </row>
    <row r="1845" ht="24.0" customHeight="1">
      <c r="Q1845" s="32"/>
      <c r="R1845" s="32"/>
      <c r="S1845" s="32"/>
    </row>
    <row r="1846" ht="24.0" customHeight="1">
      <c r="Q1846" s="32"/>
      <c r="R1846" s="32"/>
      <c r="S1846" s="32"/>
    </row>
    <row r="1847" ht="24.0" customHeight="1">
      <c r="Q1847" s="32"/>
      <c r="R1847" s="32"/>
      <c r="S1847" s="32"/>
    </row>
    <row r="1848" ht="24.0" customHeight="1">
      <c r="Q1848" s="32"/>
      <c r="R1848" s="32"/>
      <c r="S1848" s="32"/>
    </row>
    <row r="1849" ht="24.0" customHeight="1">
      <c r="Q1849" s="32"/>
      <c r="R1849" s="32"/>
      <c r="S1849" s="32"/>
    </row>
    <row r="1850" ht="24.0" customHeight="1">
      <c r="Q1850" s="32"/>
      <c r="R1850" s="32"/>
      <c r="S1850" s="32"/>
    </row>
    <row r="1851" ht="24.0" customHeight="1">
      <c r="Q1851" s="32"/>
      <c r="R1851" s="32"/>
      <c r="S1851" s="32"/>
    </row>
    <row r="1852" ht="24.0" customHeight="1">
      <c r="Q1852" s="32"/>
      <c r="R1852" s="32"/>
      <c r="S1852" s="32"/>
    </row>
    <row r="1853" ht="24.0" customHeight="1">
      <c r="Q1853" s="32"/>
      <c r="R1853" s="32"/>
      <c r="S1853" s="32"/>
    </row>
    <row r="1854" ht="24.0" customHeight="1">
      <c r="Q1854" s="32"/>
      <c r="R1854" s="32"/>
      <c r="S1854" s="32"/>
    </row>
    <row r="1855" ht="24.0" customHeight="1">
      <c r="Q1855" s="32"/>
      <c r="R1855" s="32"/>
      <c r="S1855" s="32"/>
    </row>
    <row r="1856" ht="24.0" customHeight="1">
      <c r="Q1856" s="32"/>
      <c r="R1856" s="32"/>
      <c r="S1856" s="32"/>
    </row>
    <row r="1857" ht="24.0" customHeight="1">
      <c r="Q1857" s="32"/>
      <c r="R1857" s="32"/>
      <c r="S1857" s="32"/>
    </row>
    <row r="1858" ht="24.0" customHeight="1">
      <c r="Q1858" s="32"/>
      <c r="R1858" s="32"/>
      <c r="S1858" s="32"/>
    </row>
    <row r="1859" ht="24.0" customHeight="1">
      <c r="Q1859" s="32"/>
      <c r="R1859" s="32"/>
      <c r="S1859" s="32"/>
    </row>
    <row r="1860" ht="24.0" customHeight="1">
      <c r="Q1860" s="32"/>
      <c r="R1860" s="32"/>
      <c r="S1860" s="32"/>
    </row>
    <row r="1861" ht="24.0" customHeight="1">
      <c r="Q1861" s="32"/>
      <c r="R1861" s="32"/>
      <c r="S1861" s="32"/>
    </row>
    <row r="1862" ht="24.0" customHeight="1">
      <c r="Q1862" s="32"/>
      <c r="R1862" s="32"/>
      <c r="S1862" s="32"/>
    </row>
    <row r="1863" ht="24.0" customHeight="1">
      <c r="Q1863" s="32"/>
      <c r="R1863" s="32"/>
      <c r="S1863" s="32"/>
    </row>
    <row r="1864" ht="24.0" customHeight="1">
      <c r="Q1864" s="32"/>
      <c r="R1864" s="32"/>
      <c r="S1864" s="32"/>
    </row>
    <row r="1865" ht="24.0" customHeight="1">
      <c r="Q1865" s="32"/>
      <c r="R1865" s="32"/>
      <c r="S1865" s="32"/>
    </row>
    <row r="1866" ht="24.0" customHeight="1">
      <c r="Q1866" s="32"/>
      <c r="R1866" s="32"/>
      <c r="S1866" s="32"/>
    </row>
    <row r="1867" ht="24.0" customHeight="1">
      <c r="Q1867" s="32"/>
      <c r="R1867" s="32"/>
      <c r="S1867" s="32"/>
    </row>
    <row r="1868" ht="24.0" customHeight="1">
      <c r="Q1868" s="32"/>
      <c r="R1868" s="32"/>
      <c r="S1868" s="32"/>
    </row>
    <row r="1869" ht="24.0" customHeight="1">
      <c r="Q1869" s="32"/>
      <c r="R1869" s="32"/>
      <c r="S1869" s="32"/>
    </row>
    <row r="1870" ht="24.0" customHeight="1">
      <c r="Q1870" s="32"/>
      <c r="R1870" s="32"/>
      <c r="S1870" s="32"/>
    </row>
    <row r="1871" ht="24.0" customHeight="1">
      <c r="Q1871" s="32"/>
      <c r="R1871" s="32"/>
      <c r="S1871" s="32"/>
    </row>
    <row r="1872" ht="24.0" customHeight="1">
      <c r="Q1872" s="32"/>
      <c r="R1872" s="32"/>
      <c r="S1872" s="32"/>
    </row>
    <row r="1873" ht="24.0" customHeight="1">
      <c r="Q1873" s="32"/>
      <c r="R1873" s="32"/>
      <c r="S1873" s="32"/>
    </row>
    <row r="1874" ht="24.0" customHeight="1">
      <c r="Q1874" s="32"/>
      <c r="R1874" s="32"/>
      <c r="S1874" s="32"/>
    </row>
    <row r="1875" ht="24.0" customHeight="1">
      <c r="Q1875" s="32"/>
      <c r="R1875" s="32"/>
      <c r="S1875" s="32"/>
    </row>
    <row r="1876" ht="24.0" customHeight="1">
      <c r="Q1876" s="32"/>
      <c r="R1876" s="32"/>
      <c r="S1876" s="32"/>
    </row>
    <row r="1877" ht="24.0" customHeight="1">
      <c r="Q1877" s="32"/>
      <c r="R1877" s="32"/>
      <c r="S1877" s="32"/>
    </row>
    <row r="1878" ht="24.0" customHeight="1">
      <c r="Q1878" s="32"/>
      <c r="R1878" s="32"/>
      <c r="S1878" s="32"/>
    </row>
    <row r="1879" ht="24.0" customHeight="1">
      <c r="Q1879" s="32"/>
      <c r="R1879" s="32"/>
      <c r="S1879" s="32"/>
    </row>
    <row r="1880" ht="24.0" customHeight="1">
      <c r="Q1880" s="32"/>
      <c r="R1880" s="32"/>
      <c r="S1880" s="32"/>
    </row>
    <row r="1881" ht="24.0" customHeight="1">
      <c r="Q1881" s="32"/>
      <c r="R1881" s="32"/>
      <c r="S1881" s="32"/>
    </row>
    <row r="1882" ht="24.0" customHeight="1">
      <c r="Q1882" s="32"/>
      <c r="R1882" s="32"/>
      <c r="S1882" s="32"/>
    </row>
    <row r="1883" ht="24.0" customHeight="1">
      <c r="Q1883" s="32"/>
      <c r="R1883" s="32"/>
      <c r="S1883" s="32"/>
    </row>
    <row r="1884" ht="24.0" customHeight="1">
      <c r="Q1884" s="32"/>
      <c r="R1884" s="32"/>
      <c r="S1884" s="32"/>
    </row>
    <row r="1885" ht="24.0" customHeight="1">
      <c r="Q1885" s="32"/>
      <c r="R1885" s="32"/>
      <c r="S1885" s="32"/>
    </row>
    <row r="1886" ht="24.0" customHeight="1">
      <c r="Q1886" s="32"/>
      <c r="R1886" s="32"/>
      <c r="S1886" s="32"/>
    </row>
    <row r="1887" ht="24.0" customHeight="1">
      <c r="Q1887" s="32"/>
      <c r="R1887" s="32"/>
      <c r="S1887" s="32"/>
    </row>
    <row r="1888" ht="24.0" customHeight="1">
      <c r="Q1888" s="32"/>
      <c r="R1888" s="32"/>
      <c r="S1888" s="32"/>
    </row>
    <row r="1889" ht="24.0" customHeight="1">
      <c r="Q1889" s="32"/>
      <c r="R1889" s="32"/>
      <c r="S1889" s="32"/>
    </row>
    <row r="1890" ht="24.0" customHeight="1">
      <c r="Q1890" s="32"/>
      <c r="R1890" s="32"/>
      <c r="S1890" s="32"/>
    </row>
    <row r="1891" ht="24.0" customHeight="1">
      <c r="Q1891" s="32"/>
      <c r="R1891" s="32"/>
      <c r="S1891" s="32"/>
    </row>
    <row r="1892" ht="24.0" customHeight="1">
      <c r="Q1892" s="32"/>
      <c r="R1892" s="32"/>
      <c r="S1892" s="32"/>
    </row>
    <row r="1893" ht="24.0" customHeight="1">
      <c r="Q1893" s="32"/>
      <c r="R1893" s="32"/>
      <c r="S1893" s="32"/>
    </row>
    <row r="1894" ht="24.0" customHeight="1">
      <c r="Q1894" s="32"/>
      <c r="R1894" s="32"/>
      <c r="S1894" s="32"/>
    </row>
    <row r="1895" ht="24.0" customHeight="1">
      <c r="Q1895" s="32"/>
      <c r="R1895" s="32"/>
      <c r="S1895" s="32"/>
    </row>
    <row r="1896" ht="24.0" customHeight="1">
      <c r="Q1896" s="32"/>
      <c r="R1896" s="32"/>
      <c r="S1896" s="32"/>
    </row>
    <row r="1897" ht="24.0" customHeight="1">
      <c r="Q1897" s="32"/>
      <c r="R1897" s="32"/>
      <c r="S1897" s="32"/>
    </row>
    <row r="1898" ht="24.0" customHeight="1">
      <c r="Q1898" s="32"/>
      <c r="R1898" s="32"/>
      <c r="S1898" s="32"/>
    </row>
    <row r="1899" ht="24.0" customHeight="1">
      <c r="Q1899" s="32"/>
      <c r="R1899" s="32"/>
      <c r="S1899" s="32"/>
    </row>
    <row r="1900" ht="24.0" customHeight="1">
      <c r="Q1900" s="32"/>
      <c r="R1900" s="32"/>
      <c r="S1900" s="32"/>
    </row>
    <row r="1901" ht="24.0" customHeight="1">
      <c r="Q1901" s="32"/>
      <c r="R1901" s="32"/>
      <c r="S1901" s="32"/>
    </row>
    <row r="1902" ht="24.0" customHeight="1">
      <c r="Q1902" s="32"/>
      <c r="R1902" s="32"/>
      <c r="S1902" s="32"/>
    </row>
    <row r="1903" ht="24.0" customHeight="1">
      <c r="Q1903" s="32"/>
      <c r="R1903" s="32"/>
      <c r="S1903" s="32"/>
    </row>
    <row r="1904" ht="24.0" customHeight="1">
      <c r="Q1904" s="32"/>
      <c r="R1904" s="32"/>
      <c r="S1904" s="32"/>
    </row>
    <row r="1905" ht="24.0" customHeight="1">
      <c r="Q1905" s="32"/>
      <c r="R1905" s="32"/>
      <c r="S1905" s="32"/>
    </row>
    <row r="1906" ht="24.0" customHeight="1">
      <c r="Q1906" s="32"/>
      <c r="R1906" s="32"/>
      <c r="S1906" s="32"/>
    </row>
    <row r="1907" ht="24.0" customHeight="1">
      <c r="Q1907" s="32"/>
      <c r="R1907" s="32"/>
      <c r="S1907" s="32"/>
    </row>
    <row r="1908" ht="24.0" customHeight="1">
      <c r="Q1908" s="32"/>
      <c r="R1908" s="32"/>
      <c r="S1908" s="32"/>
    </row>
    <row r="1909" ht="24.0" customHeight="1">
      <c r="Q1909" s="32"/>
      <c r="R1909" s="32"/>
      <c r="S1909" s="32"/>
    </row>
    <row r="1910" ht="24.0" customHeight="1">
      <c r="Q1910" s="32"/>
      <c r="R1910" s="32"/>
      <c r="S1910" s="32"/>
    </row>
    <row r="1911" ht="24.0" customHeight="1">
      <c r="Q1911" s="32"/>
      <c r="R1911" s="32"/>
      <c r="S1911" s="32"/>
    </row>
    <row r="1912" ht="24.0" customHeight="1">
      <c r="Q1912" s="32"/>
      <c r="R1912" s="32"/>
      <c r="S1912" s="32"/>
    </row>
    <row r="1913" ht="24.0" customHeight="1">
      <c r="Q1913" s="32"/>
      <c r="R1913" s="32"/>
      <c r="S1913" s="32"/>
    </row>
    <row r="1914" ht="24.0" customHeight="1">
      <c r="Q1914" s="32"/>
      <c r="R1914" s="32"/>
      <c r="S1914" s="32"/>
    </row>
    <row r="1915" ht="24.0" customHeight="1">
      <c r="Q1915" s="32"/>
      <c r="R1915" s="32"/>
      <c r="S1915" s="32"/>
    </row>
    <row r="1916" ht="24.0" customHeight="1">
      <c r="Q1916" s="32"/>
      <c r="R1916" s="32"/>
      <c r="S1916" s="32"/>
    </row>
    <row r="1917" ht="24.0" customHeight="1">
      <c r="Q1917" s="32"/>
      <c r="R1917" s="32"/>
      <c r="S1917" s="32"/>
    </row>
    <row r="1918" ht="24.0" customHeight="1">
      <c r="Q1918" s="32"/>
      <c r="R1918" s="32"/>
      <c r="S1918" s="32"/>
    </row>
    <row r="1919" ht="24.0" customHeight="1">
      <c r="Q1919" s="32"/>
      <c r="R1919" s="32"/>
      <c r="S1919" s="32"/>
    </row>
    <row r="1920" ht="24.0" customHeight="1">
      <c r="Q1920" s="32"/>
      <c r="R1920" s="32"/>
      <c r="S1920" s="32"/>
    </row>
    <row r="1921" ht="24.0" customHeight="1">
      <c r="Q1921" s="32"/>
      <c r="R1921" s="32"/>
      <c r="S1921" s="32"/>
    </row>
    <row r="1922" ht="24.0" customHeight="1">
      <c r="Q1922" s="32"/>
      <c r="R1922" s="32"/>
      <c r="S1922" s="32"/>
    </row>
    <row r="1923" ht="24.0" customHeight="1">
      <c r="Q1923" s="32"/>
      <c r="R1923" s="32"/>
      <c r="S1923" s="32"/>
    </row>
    <row r="1924" ht="24.0" customHeight="1">
      <c r="Q1924" s="32"/>
      <c r="R1924" s="32"/>
      <c r="S1924" s="32"/>
    </row>
    <row r="1925" ht="24.0" customHeight="1">
      <c r="Q1925" s="32"/>
      <c r="R1925" s="32"/>
      <c r="S1925" s="32"/>
    </row>
    <row r="1926" ht="24.0" customHeight="1">
      <c r="Q1926" s="32"/>
      <c r="R1926" s="32"/>
      <c r="S1926" s="32"/>
    </row>
    <row r="1927" ht="24.0" customHeight="1">
      <c r="Q1927" s="32"/>
      <c r="R1927" s="32"/>
      <c r="S1927" s="32"/>
    </row>
    <row r="1928" ht="24.0" customHeight="1">
      <c r="Q1928" s="32"/>
      <c r="R1928" s="32"/>
      <c r="S1928" s="32"/>
    </row>
    <row r="1929" ht="24.0" customHeight="1">
      <c r="Q1929" s="32"/>
      <c r="R1929" s="32"/>
      <c r="S1929" s="32"/>
    </row>
    <row r="1930" ht="24.0" customHeight="1">
      <c r="Q1930" s="32"/>
      <c r="R1930" s="32"/>
      <c r="S1930" s="32"/>
    </row>
    <row r="1931" ht="24.0" customHeight="1">
      <c r="Q1931" s="32"/>
      <c r="R1931" s="32"/>
      <c r="S1931" s="32"/>
    </row>
    <row r="1932" ht="24.0" customHeight="1">
      <c r="Q1932" s="32"/>
      <c r="R1932" s="32"/>
      <c r="S1932" s="32"/>
    </row>
    <row r="1933" ht="24.0" customHeight="1">
      <c r="Q1933" s="32"/>
      <c r="R1933" s="32"/>
      <c r="S1933" s="32"/>
    </row>
    <row r="1934" ht="24.0" customHeight="1">
      <c r="Q1934" s="32"/>
      <c r="R1934" s="32"/>
      <c r="S1934" s="32"/>
    </row>
    <row r="1935" ht="24.0" customHeight="1">
      <c r="Q1935" s="32"/>
      <c r="R1935" s="32"/>
      <c r="S1935" s="32"/>
    </row>
    <row r="1936" ht="24.0" customHeight="1">
      <c r="Q1936" s="32"/>
      <c r="R1936" s="32"/>
      <c r="S1936" s="32"/>
    </row>
    <row r="1937" ht="24.0" customHeight="1">
      <c r="Q1937" s="32"/>
      <c r="R1937" s="32"/>
      <c r="S1937" s="32"/>
    </row>
    <row r="1938" ht="24.0" customHeight="1">
      <c r="Q1938" s="32"/>
      <c r="R1938" s="32"/>
      <c r="S1938" s="32"/>
    </row>
    <row r="1939" ht="24.0" customHeight="1">
      <c r="Q1939" s="32"/>
      <c r="R1939" s="32"/>
      <c r="S1939" s="32"/>
    </row>
    <row r="1940" ht="24.0" customHeight="1">
      <c r="Q1940" s="32"/>
      <c r="R1940" s="32"/>
      <c r="S1940" s="32"/>
    </row>
    <row r="1941" ht="24.0" customHeight="1">
      <c r="Q1941" s="32"/>
      <c r="R1941" s="32"/>
      <c r="S1941" s="32"/>
    </row>
    <row r="1942" ht="24.0" customHeight="1">
      <c r="Q1942" s="32"/>
      <c r="R1942" s="32"/>
      <c r="S1942" s="32"/>
    </row>
    <row r="1943" ht="24.0" customHeight="1">
      <c r="Q1943" s="32"/>
      <c r="R1943" s="32"/>
      <c r="S1943" s="32"/>
    </row>
    <row r="1944" ht="24.0" customHeight="1">
      <c r="Q1944" s="32"/>
      <c r="R1944" s="32"/>
      <c r="S1944" s="32"/>
    </row>
    <row r="1945" ht="24.0" customHeight="1">
      <c r="Q1945" s="32"/>
      <c r="R1945" s="32"/>
      <c r="S1945" s="32"/>
    </row>
    <row r="1946" ht="24.0" customHeight="1">
      <c r="Q1946" s="32"/>
      <c r="R1946" s="32"/>
      <c r="S1946" s="32"/>
    </row>
    <row r="1947" ht="24.0" customHeight="1">
      <c r="Q1947" s="32"/>
      <c r="R1947" s="32"/>
      <c r="S1947" s="32"/>
    </row>
    <row r="1948" ht="24.0" customHeight="1">
      <c r="Q1948" s="32"/>
      <c r="R1948" s="32"/>
      <c r="S1948" s="32"/>
    </row>
    <row r="1949" ht="24.0" customHeight="1">
      <c r="Q1949" s="32"/>
      <c r="R1949" s="32"/>
      <c r="S1949" s="32"/>
    </row>
    <row r="1950" ht="24.0" customHeight="1">
      <c r="Q1950" s="32"/>
      <c r="R1950" s="32"/>
      <c r="S1950" s="32"/>
    </row>
    <row r="1951" ht="24.0" customHeight="1">
      <c r="Q1951" s="32"/>
      <c r="R1951" s="32"/>
      <c r="S1951" s="32"/>
    </row>
    <row r="1952" ht="24.0" customHeight="1">
      <c r="Q1952" s="32"/>
      <c r="R1952" s="32"/>
      <c r="S1952" s="32"/>
    </row>
    <row r="1953" ht="24.0" customHeight="1">
      <c r="Q1953" s="32"/>
      <c r="R1953" s="32"/>
      <c r="S1953" s="32"/>
    </row>
    <row r="1954" ht="24.0" customHeight="1">
      <c r="Q1954" s="32"/>
      <c r="R1954" s="32"/>
      <c r="S1954" s="32"/>
    </row>
    <row r="1955" ht="24.0" customHeight="1">
      <c r="Q1955" s="32"/>
      <c r="R1955" s="32"/>
      <c r="S1955" s="32"/>
    </row>
    <row r="1956" ht="24.0" customHeight="1">
      <c r="Q1956" s="32"/>
      <c r="R1956" s="32"/>
      <c r="S1956" s="32"/>
    </row>
    <row r="1957" ht="24.0" customHeight="1">
      <c r="Q1957" s="32"/>
      <c r="R1957" s="32"/>
      <c r="S1957" s="32"/>
    </row>
    <row r="1958" ht="24.0" customHeight="1">
      <c r="Q1958" s="32"/>
      <c r="R1958" s="32"/>
      <c r="S1958" s="32"/>
    </row>
    <row r="1959" ht="24.0" customHeight="1">
      <c r="Q1959" s="32"/>
      <c r="R1959" s="32"/>
      <c r="S1959" s="32"/>
    </row>
    <row r="1960" ht="24.0" customHeight="1">
      <c r="Q1960" s="32"/>
      <c r="R1960" s="32"/>
      <c r="S1960" s="32"/>
    </row>
    <row r="1961" ht="24.0" customHeight="1">
      <c r="Q1961" s="32"/>
      <c r="R1961" s="32"/>
      <c r="S1961" s="32"/>
    </row>
    <row r="1962" ht="24.0" customHeight="1">
      <c r="Q1962" s="32"/>
      <c r="R1962" s="32"/>
      <c r="S1962" s="32"/>
    </row>
    <row r="1963" ht="24.0" customHeight="1">
      <c r="Q1963" s="32"/>
      <c r="R1963" s="32"/>
      <c r="S1963" s="32"/>
    </row>
    <row r="1964" ht="24.0" customHeight="1">
      <c r="Q1964" s="32"/>
      <c r="R1964" s="32"/>
      <c r="S1964" s="32"/>
    </row>
    <row r="1965" ht="24.0" customHeight="1">
      <c r="Q1965" s="32"/>
      <c r="R1965" s="32"/>
      <c r="S1965" s="32"/>
    </row>
    <row r="1966" ht="24.0" customHeight="1">
      <c r="Q1966" s="32"/>
      <c r="R1966" s="32"/>
      <c r="S1966" s="32"/>
    </row>
    <row r="1967" ht="24.0" customHeight="1">
      <c r="Q1967" s="32"/>
      <c r="R1967" s="32"/>
      <c r="S1967" s="32"/>
    </row>
    <row r="1968" ht="24.0" customHeight="1">
      <c r="Q1968" s="32"/>
      <c r="R1968" s="32"/>
      <c r="S1968" s="32"/>
    </row>
    <row r="1969" ht="24.0" customHeight="1">
      <c r="Q1969" s="32"/>
      <c r="R1969" s="32"/>
      <c r="S1969" s="32"/>
    </row>
    <row r="1970" ht="24.0" customHeight="1">
      <c r="Q1970" s="32"/>
      <c r="R1970" s="32"/>
      <c r="S1970" s="32"/>
    </row>
    <row r="1971" ht="24.0" customHeight="1">
      <c r="Q1971" s="32"/>
      <c r="R1971" s="32"/>
      <c r="S1971" s="32"/>
    </row>
    <row r="1972" ht="24.0" customHeight="1">
      <c r="Q1972" s="32"/>
      <c r="R1972" s="32"/>
      <c r="S1972" s="32"/>
    </row>
    <row r="1973" ht="24.0" customHeight="1">
      <c r="Q1973" s="32"/>
      <c r="R1973" s="32"/>
      <c r="S1973" s="32"/>
    </row>
    <row r="1974" ht="24.0" customHeight="1">
      <c r="Q1974" s="32"/>
      <c r="R1974" s="32"/>
      <c r="S1974" s="32"/>
    </row>
    <row r="1975" ht="24.0" customHeight="1">
      <c r="Q1975" s="32"/>
      <c r="R1975" s="32"/>
      <c r="S1975" s="32"/>
    </row>
    <row r="1976" ht="24.0" customHeight="1">
      <c r="Q1976" s="32"/>
      <c r="R1976" s="32"/>
      <c r="S1976" s="32"/>
    </row>
    <row r="1977" ht="24.0" customHeight="1">
      <c r="Q1977" s="32"/>
      <c r="R1977" s="32"/>
      <c r="S1977" s="32"/>
    </row>
    <row r="1978" ht="24.0" customHeight="1">
      <c r="Q1978" s="32"/>
      <c r="R1978" s="32"/>
      <c r="S1978" s="32"/>
    </row>
    <row r="1979" ht="24.0" customHeight="1">
      <c r="Q1979" s="32"/>
      <c r="R1979" s="32"/>
      <c r="S1979" s="32"/>
    </row>
    <row r="1980" ht="24.0" customHeight="1">
      <c r="Q1980" s="32"/>
      <c r="R1980" s="32"/>
      <c r="S1980" s="32"/>
    </row>
    <row r="1981" ht="24.0" customHeight="1">
      <c r="Q1981" s="32"/>
      <c r="R1981" s="32"/>
      <c r="S1981" s="32"/>
    </row>
    <row r="1982" ht="24.0" customHeight="1">
      <c r="Q1982" s="32"/>
      <c r="R1982" s="32"/>
      <c r="S1982" s="32"/>
    </row>
    <row r="1983" ht="24.0" customHeight="1">
      <c r="Q1983" s="32"/>
      <c r="R1983" s="32"/>
      <c r="S1983" s="32"/>
    </row>
    <row r="1984" ht="24.0" customHeight="1">
      <c r="Q1984" s="32"/>
      <c r="R1984" s="32"/>
      <c r="S1984" s="32"/>
    </row>
    <row r="1985" ht="24.0" customHeight="1">
      <c r="Q1985" s="32"/>
      <c r="R1985" s="32"/>
      <c r="S1985" s="32"/>
    </row>
    <row r="1986" ht="24.0" customHeight="1">
      <c r="Q1986" s="32"/>
      <c r="R1986" s="32"/>
      <c r="S1986" s="32"/>
    </row>
    <row r="1987" ht="24.0" customHeight="1">
      <c r="Q1987" s="32"/>
      <c r="R1987" s="32"/>
      <c r="S1987" s="32"/>
    </row>
    <row r="1988" ht="24.0" customHeight="1">
      <c r="Q1988" s="32"/>
      <c r="R1988" s="32"/>
      <c r="S1988" s="32"/>
    </row>
    <row r="1989" ht="24.0" customHeight="1">
      <c r="Q1989" s="32"/>
      <c r="R1989" s="32"/>
      <c r="S1989" s="32"/>
    </row>
    <row r="1990" ht="24.0" customHeight="1">
      <c r="Q1990" s="32"/>
      <c r="R1990" s="32"/>
      <c r="S1990" s="32"/>
    </row>
    <row r="1991" ht="24.0" customHeight="1">
      <c r="Q1991" s="32"/>
      <c r="R1991" s="32"/>
      <c r="S1991" s="32"/>
    </row>
    <row r="1992" ht="24.0" customHeight="1">
      <c r="Q1992" s="32"/>
      <c r="R1992" s="32"/>
      <c r="S1992" s="32"/>
    </row>
    <row r="1993" ht="24.0" customHeight="1">
      <c r="Q1993" s="32"/>
      <c r="R1993" s="32"/>
      <c r="S1993" s="32"/>
    </row>
    <row r="1994" ht="24.0" customHeight="1">
      <c r="Q1994" s="32"/>
      <c r="R1994" s="32"/>
      <c r="S1994" s="32"/>
    </row>
    <row r="1995" ht="24.0" customHeight="1">
      <c r="Q1995" s="32"/>
      <c r="R1995" s="32"/>
      <c r="S1995" s="32"/>
    </row>
    <row r="1996" ht="24.0" customHeight="1">
      <c r="Q1996" s="32"/>
      <c r="R1996" s="32"/>
      <c r="S1996" s="32"/>
    </row>
    <row r="1997" ht="24.0" customHeight="1">
      <c r="Q1997" s="32"/>
      <c r="R1997" s="32"/>
      <c r="S1997" s="32"/>
    </row>
    <row r="1998" ht="24.0" customHeight="1">
      <c r="Q1998" s="32"/>
      <c r="R1998" s="32"/>
      <c r="S1998" s="32"/>
    </row>
    <row r="1999" ht="24.0" customHeight="1">
      <c r="Q1999" s="32"/>
      <c r="R1999" s="32"/>
      <c r="S1999" s="32"/>
    </row>
    <row r="2000" ht="24.0" customHeight="1">
      <c r="Q2000" s="32"/>
      <c r="R2000" s="32"/>
      <c r="S2000" s="32"/>
    </row>
    <row r="2001" ht="24.0" customHeight="1">
      <c r="Q2001" s="32"/>
      <c r="R2001" s="32"/>
      <c r="S2001" s="32"/>
    </row>
    <row r="2002" ht="24.0" customHeight="1">
      <c r="Q2002" s="32"/>
      <c r="R2002" s="32"/>
      <c r="S2002" s="32"/>
    </row>
    <row r="2003" ht="24.0" customHeight="1">
      <c r="Q2003" s="32"/>
      <c r="R2003" s="32"/>
      <c r="S2003" s="32"/>
    </row>
    <row r="2004" ht="24.0" customHeight="1">
      <c r="Q2004" s="32"/>
      <c r="R2004" s="32"/>
      <c r="S2004" s="32"/>
    </row>
    <row r="2005" ht="24.0" customHeight="1">
      <c r="Q2005" s="32"/>
      <c r="R2005" s="32"/>
      <c r="S2005" s="32"/>
    </row>
    <row r="2006" ht="24.0" customHeight="1">
      <c r="Q2006" s="32"/>
      <c r="R2006" s="32"/>
      <c r="S2006" s="32"/>
    </row>
    <row r="2007" ht="24.0" customHeight="1">
      <c r="Q2007" s="32"/>
      <c r="R2007" s="32"/>
      <c r="S2007" s="32"/>
    </row>
    <row r="2008" ht="24.0" customHeight="1">
      <c r="Q2008" s="32"/>
      <c r="R2008" s="32"/>
      <c r="S2008" s="32"/>
    </row>
    <row r="2009" ht="24.0" customHeight="1">
      <c r="Q2009" s="32"/>
      <c r="R2009" s="32"/>
      <c r="S2009" s="32"/>
    </row>
    <row r="2010" ht="24.0" customHeight="1">
      <c r="Q2010" s="32"/>
      <c r="R2010" s="32"/>
      <c r="S2010" s="32"/>
    </row>
    <row r="2011" ht="24.0" customHeight="1">
      <c r="Q2011" s="32"/>
      <c r="R2011" s="32"/>
      <c r="S2011" s="32"/>
    </row>
    <row r="2012" ht="24.0" customHeight="1">
      <c r="Q2012" s="32"/>
      <c r="R2012" s="32"/>
      <c r="S2012" s="32"/>
    </row>
    <row r="2013" ht="24.0" customHeight="1">
      <c r="Q2013" s="32"/>
      <c r="R2013" s="32"/>
      <c r="S2013" s="32"/>
    </row>
    <row r="2014" ht="24.0" customHeight="1">
      <c r="Q2014" s="32"/>
      <c r="R2014" s="32"/>
      <c r="S2014" s="32"/>
    </row>
    <row r="2015" ht="24.0" customHeight="1">
      <c r="Q2015" s="32"/>
      <c r="R2015" s="32"/>
      <c r="S2015" s="32"/>
    </row>
    <row r="2016" ht="24.0" customHeight="1">
      <c r="Q2016" s="32"/>
      <c r="R2016" s="32"/>
      <c r="S2016" s="32"/>
    </row>
    <row r="2017" ht="24.0" customHeight="1">
      <c r="Q2017" s="32"/>
      <c r="R2017" s="32"/>
      <c r="S2017" s="32"/>
    </row>
    <row r="2018" ht="24.0" customHeight="1">
      <c r="Q2018" s="32"/>
      <c r="R2018" s="32"/>
      <c r="S2018" s="32"/>
    </row>
    <row r="2019" ht="24.0" customHeight="1">
      <c r="Q2019" s="32"/>
      <c r="R2019" s="32"/>
      <c r="S2019" s="32"/>
    </row>
    <row r="2020" ht="24.0" customHeight="1">
      <c r="Q2020" s="32"/>
      <c r="R2020" s="32"/>
      <c r="S2020" s="32"/>
    </row>
    <row r="2021" ht="24.0" customHeight="1">
      <c r="Q2021" s="32"/>
      <c r="R2021" s="32"/>
      <c r="S2021" s="32"/>
    </row>
    <row r="2022" ht="24.0" customHeight="1">
      <c r="Q2022" s="32"/>
      <c r="R2022" s="32"/>
      <c r="S2022" s="32"/>
    </row>
    <row r="2023" ht="24.0" customHeight="1">
      <c r="Q2023" s="32"/>
      <c r="R2023" s="32"/>
      <c r="S2023" s="32"/>
    </row>
    <row r="2024" ht="24.0" customHeight="1">
      <c r="Q2024" s="32"/>
      <c r="R2024" s="32"/>
      <c r="S2024" s="32"/>
    </row>
    <row r="2025" ht="24.0" customHeight="1">
      <c r="Q2025" s="32"/>
      <c r="R2025" s="32"/>
      <c r="S2025" s="32"/>
    </row>
    <row r="2026" ht="24.0" customHeight="1">
      <c r="Q2026" s="32"/>
      <c r="R2026" s="32"/>
      <c r="S2026" s="32"/>
    </row>
    <row r="2027" ht="24.0" customHeight="1">
      <c r="Q2027" s="32"/>
      <c r="R2027" s="32"/>
      <c r="S2027" s="32"/>
    </row>
    <row r="2028" ht="24.0" customHeight="1">
      <c r="Q2028" s="32"/>
      <c r="R2028" s="32"/>
      <c r="S2028" s="32"/>
    </row>
    <row r="2029" ht="24.0" customHeight="1">
      <c r="Q2029" s="32"/>
      <c r="R2029" s="32"/>
      <c r="S2029" s="32"/>
    </row>
    <row r="2030" ht="24.0" customHeight="1">
      <c r="Q2030" s="32"/>
      <c r="R2030" s="32"/>
      <c r="S2030" s="32"/>
    </row>
    <row r="2031" ht="24.0" customHeight="1">
      <c r="Q2031" s="32"/>
      <c r="R2031" s="32"/>
      <c r="S2031" s="32"/>
    </row>
    <row r="2032" ht="24.0" customHeight="1">
      <c r="Q2032" s="32"/>
      <c r="R2032" s="32"/>
      <c r="S2032" s="32"/>
    </row>
    <row r="2033" ht="24.0" customHeight="1">
      <c r="Q2033" s="32"/>
      <c r="R2033" s="32"/>
      <c r="S2033" s="32"/>
    </row>
    <row r="2034" ht="24.0" customHeight="1">
      <c r="Q2034" s="32"/>
      <c r="R2034" s="32"/>
      <c r="S2034" s="32"/>
    </row>
    <row r="2035" ht="24.0" customHeight="1">
      <c r="Q2035" s="32"/>
      <c r="R2035" s="32"/>
      <c r="S2035" s="32"/>
    </row>
    <row r="2036" ht="24.0" customHeight="1">
      <c r="Q2036" s="32"/>
      <c r="R2036" s="32"/>
      <c r="S2036" s="32"/>
    </row>
    <row r="2037" ht="24.0" customHeight="1">
      <c r="Q2037" s="32"/>
      <c r="R2037" s="32"/>
      <c r="S2037" s="32"/>
    </row>
    <row r="2038" ht="24.0" customHeight="1">
      <c r="Q2038" s="32"/>
      <c r="R2038" s="32"/>
      <c r="S2038" s="32"/>
    </row>
    <row r="2039" ht="24.0" customHeight="1">
      <c r="Q2039" s="32"/>
      <c r="R2039" s="32"/>
      <c r="S2039" s="32"/>
    </row>
    <row r="2040" ht="24.0" customHeight="1">
      <c r="Q2040" s="32"/>
      <c r="R2040" s="32"/>
      <c r="S2040" s="32"/>
    </row>
    <row r="2041" ht="24.0" customHeight="1">
      <c r="Q2041" s="32"/>
      <c r="R2041" s="32"/>
      <c r="S2041" s="32"/>
    </row>
    <row r="2042" ht="24.0" customHeight="1">
      <c r="Q2042" s="32"/>
      <c r="R2042" s="32"/>
      <c r="S2042" s="32"/>
    </row>
    <row r="2043" ht="24.0" customHeight="1">
      <c r="Q2043" s="32"/>
      <c r="R2043" s="32"/>
      <c r="S2043" s="32"/>
    </row>
    <row r="2044" ht="24.0" customHeight="1">
      <c r="Q2044" s="32"/>
      <c r="R2044" s="32"/>
      <c r="S2044" s="32"/>
    </row>
    <row r="2045" ht="24.0" customHeight="1">
      <c r="Q2045" s="32"/>
      <c r="R2045" s="32"/>
      <c r="S2045" s="32"/>
    </row>
    <row r="2046" ht="24.0" customHeight="1">
      <c r="Q2046" s="32"/>
      <c r="R2046" s="32"/>
      <c r="S2046" s="32"/>
    </row>
    <row r="2047" ht="24.0" customHeight="1">
      <c r="Q2047" s="32"/>
      <c r="R2047" s="32"/>
      <c r="S2047" s="32"/>
    </row>
    <row r="2048" ht="24.0" customHeight="1">
      <c r="Q2048" s="32"/>
      <c r="R2048" s="32"/>
      <c r="S2048" s="32"/>
    </row>
    <row r="2049" ht="24.0" customHeight="1">
      <c r="Q2049" s="32"/>
      <c r="R2049" s="32"/>
      <c r="S2049" s="32"/>
    </row>
    <row r="2050" ht="24.0" customHeight="1">
      <c r="Q2050" s="32"/>
      <c r="R2050" s="32"/>
      <c r="S2050" s="32"/>
    </row>
    <row r="2051" ht="24.0" customHeight="1">
      <c r="Q2051" s="32"/>
      <c r="R2051" s="32"/>
      <c r="S2051" s="32"/>
    </row>
    <row r="2052" ht="24.0" customHeight="1">
      <c r="Q2052" s="32"/>
      <c r="R2052" s="32"/>
      <c r="S2052" s="32"/>
    </row>
    <row r="2053" ht="24.0" customHeight="1">
      <c r="Q2053" s="32"/>
      <c r="R2053" s="32"/>
      <c r="S2053" s="32"/>
    </row>
    <row r="2054" ht="24.0" customHeight="1">
      <c r="Q2054" s="32"/>
      <c r="R2054" s="32"/>
      <c r="S2054" s="32"/>
    </row>
    <row r="2055" ht="24.0" customHeight="1">
      <c r="Q2055" s="32"/>
      <c r="R2055" s="32"/>
      <c r="S2055" s="32"/>
    </row>
    <row r="2056" ht="24.0" customHeight="1">
      <c r="Q2056" s="32"/>
      <c r="R2056" s="32"/>
      <c r="S2056" s="32"/>
    </row>
    <row r="2057" ht="24.0" customHeight="1">
      <c r="Q2057" s="32"/>
      <c r="R2057" s="32"/>
      <c r="S2057" s="32"/>
    </row>
    <row r="2058" ht="24.0" customHeight="1">
      <c r="Q2058" s="32"/>
      <c r="R2058" s="32"/>
      <c r="S2058" s="32"/>
    </row>
    <row r="2059" ht="24.0" customHeight="1">
      <c r="Q2059" s="32"/>
      <c r="R2059" s="32"/>
      <c r="S2059" s="32"/>
    </row>
    <row r="2060" ht="24.0" customHeight="1">
      <c r="Q2060" s="32"/>
      <c r="R2060" s="32"/>
      <c r="S2060" s="32"/>
    </row>
    <row r="2061" ht="24.0" customHeight="1">
      <c r="Q2061" s="32"/>
      <c r="R2061" s="32"/>
      <c r="S2061" s="32"/>
    </row>
    <row r="2062" ht="24.0" customHeight="1">
      <c r="Q2062" s="32"/>
      <c r="R2062" s="32"/>
      <c r="S2062" s="32"/>
    </row>
    <row r="2063" ht="24.0" customHeight="1">
      <c r="Q2063" s="32"/>
      <c r="R2063" s="32"/>
      <c r="S2063" s="32"/>
    </row>
    <row r="2064" ht="24.0" customHeight="1">
      <c r="Q2064" s="32"/>
      <c r="R2064" s="32"/>
      <c r="S2064" s="32"/>
    </row>
    <row r="2065" ht="24.0" customHeight="1">
      <c r="Q2065" s="32"/>
      <c r="R2065" s="32"/>
      <c r="S2065" s="32"/>
    </row>
    <row r="2066" ht="24.0" customHeight="1">
      <c r="Q2066" s="32"/>
      <c r="R2066" s="32"/>
      <c r="S2066" s="32"/>
    </row>
    <row r="2067" ht="24.0" customHeight="1">
      <c r="Q2067" s="32"/>
      <c r="R2067" s="32"/>
      <c r="S2067" s="32"/>
    </row>
    <row r="2068" ht="24.0" customHeight="1">
      <c r="Q2068" s="32"/>
      <c r="R2068" s="32"/>
      <c r="S2068" s="32"/>
    </row>
    <row r="2069" ht="24.0" customHeight="1">
      <c r="Q2069" s="32"/>
      <c r="R2069" s="32"/>
      <c r="S2069" s="32"/>
    </row>
    <row r="2070" ht="24.0" customHeight="1">
      <c r="Q2070" s="32"/>
      <c r="R2070" s="32"/>
      <c r="S2070" s="32"/>
    </row>
    <row r="2071" ht="24.0" customHeight="1">
      <c r="Q2071" s="32"/>
      <c r="R2071" s="32"/>
      <c r="S2071" s="32"/>
    </row>
    <row r="2072" ht="24.0" customHeight="1">
      <c r="Q2072" s="32"/>
      <c r="R2072" s="32"/>
      <c r="S2072" s="32"/>
    </row>
    <row r="2073" ht="24.0" customHeight="1">
      <c r="Q2073" s="32"/>
      <c r="R2073" s="32"/>
      <c r="S2073" s="32"/>
    </row>
    <row r="2074" ht="24.0" customHeight="1">
      <c r="Q2074" s="32"/>
      <c r="R2074" s="32"/>
      <c r="S2074" s="32"/>
    </row>
    <row r="2075" ht="24.0" customHeight="1">
      <c r="Q2075" s="32"/>
      <c r="R2075" s="32"/>
      <c r="S2075" s="32"/>
    </row>
    <row r="2076" ht="24.0" customHeight="1">
      <c r="Q2076" s="32"/>
      <c r="R2076" s="32"/>
      <c r="S2076" s="32"/>
    </row>
    <row r="2077" ht="24.0" customHeight="1">
      <c r="Q2077" s="32"/>
      <c r="R2077" s="32"/>
      <c r="S2077" s="32"/>
    </row>
    <row r="2078" ht="24.0" customHeight="1">
      <c r="Q2078" s="32"/>
      <c r="R2078" s="32"/>
      <c r="S2078" s="32"/>
    </row>
    <row r="2079" ht="24.0" customHeight="1">
      <c r="Q2079" s="32"/>
      <c r="R2079" s="32"/>
      <c r="S2079" s="32"/>
    </row>
    <row r="2080" ht="24.0" customHeight="1">
      <c r="Q2080" s="32"/>
      <c r="R2080" s="32"/>
      <c r="S2080" s="32"/>
    </row>
    <row r="2081" ht="24.0" customHeight="1">
      <c r="Q2081" s="32"/>
      <c r="R2081" s="32"/>
      <c r="S2081" s="32"/>
    </row>
    <row r="2082" ht="24.0" customHeight="1">
      <c r="Q2082" s="32"/>
      <c r="R2082" s="32"/>
      <c r="S2082" s="32"/>
    </row>
    <row r="2083" ht="24.0" customHeight="1">
      <c r="Q2083" s="32"/>
      <c r="R2083" s="32"/>
      <c r="S2083" s="32"/>
    </row>
    <row r="2084" ht="24.0" customHeight="1">
      <c r="Q2084" s="32"/>
      <c r="R2084" s="32"/>
      <c r="S2084" s="32"/>
    </row>
    <row r="2085" ht="24.0" customHeight="1">
      <c r="Q2085" s="32"/>
      <c r="R2085" s="32"/>
      <c r="S2085" s="32"/>
    </row>
    <row r="2086" ht="24.0" customHeight="1">
      <c r="Q2086" s="32"/>
      <c r="R2086" s="32"/>
      <c r="S2086" s="32"/>
    </row>
    <row r="2087" ht="24.0" customHeight="1">
      <c r="Q2087" s="32"/>
      <c r="R2087" s="32"/>
      <c r="S2087" s="32"/>
    </row>
    <row r="2088" ht="24.0" customHeight="1">
      <c r="Q2088" s="32"/>
      <c r="R2088" s="32"/>
      <c r="S2088" s="32"/>
    </row>
    <row r="2089" ht="24.0" customHeight="1">
      <c r="Q2089" s="32"/>
      <c r="R2089" s="32"/>
      <c r="S2089" s="32"/>
    </row>
    <row r="2090" ht="24.0" customHeight="1">
      <c r="Q2090" s="32"/>
      <c r="R2090" s="32"/>
      <c r="S2090" s="32"/>
    </row>
    <row r="2091" ht="24.0" customHeight="1">
      <c r="Q2091" s="32"/>
      <c r="R2091" s="32"/>
      <c r="S2091" s="32"/>
    </row>
    <row r="2092" ht="24.0" customHeight="1">
      <c r="Q2092" s="32"/>
      <c r="R2092" s="32"/>
      <c r="S2092" s="32"/>
    </row>
    <row r="2093" ht="24.0" customHeight="1">
      <c r="Q2093" s="32"/>
      <c r="R2093" s="32"/>
      <c r="S2093" s="32"/>
    </row>
    <row r="2094" ht="24.0" customHeight="1">
      <c r="Q2094" s="32"/>
      <c r="R2094" s="32"/>
      <c r="S2094" s="32"/>
    </row>
    <row r="2095" ht="24.0" customHeight="1">
      <c r="Q2095" s="32"/>
      <c r="R2095" s="32"/>
      <c r="S2095" s="32"/>
    </row>
    <row r="2096" ht="24.0" customHeight="1">
      <c r="Q2096" s="32"/>
      <c r="R2096" s="32"/>
      <c r="S2096" s="32"/>
    </row>
    <row r="2097" ht="24.0" customHeight="1">
      <c r="Q2097" s="32"/>
      <c r="R2097" s="32"/>
      <c r="S2097" s="32"/>
    </row>
    <row r="2098" ht="24.0" customHeight="1">
      <c r="Q2098" s="32"/>
      <c r="R2098" s="32"/>
      <c r="S2098" s="32"/>
    </row>
    <row r="2099" ht="24.0" customHeight="1">
      <c r="Q2099" s="32"/>
      <c r="R2099" s="32"/>
      <c r="S2099" s="32"/>
    </row>
    <row r="2100" ht="24.0" customHeight="1">
      <c r="Q2100" s="32"/>
      <c r="R2100" s="32"/>
      <c r="S2100" s="32"/>
    </row>
    <row r="2101" ht="24.0" customHeight="1">
      <c r="Q2101" s="32"/>
      <c r="R2101" s="32"/>
      <c r="S2101" s="32"/>
    </row>
    <row r="2102" ht="24.0" customHeight="1">
      <c r="Q2102" s="32"/>
      <c r="R2102" s="32"/>
      <c r="S2102" s="32"/>
    </row>
    <row r="2103" ht="24.0" customHeight="1">
      <c r="Q2103" s="32"/>
      <c r="R2103" s="32"/>
      <c r="S2103" s="32"/>
    </row>
    <row r="2104" ht="24.0" customHeight="1">
      <c r="Q2104" s="32"/>
      <c r="R2104" s="32"/>
      <c r="S2104" s="32"/>
    </row>
    <row r="2105" ht="24.0" customHeight="1">
      <c r="Q2105" s="32"/>
      <c r="R2105" s="32"/>
      <c r="S2105" s="32"/>
    </row>
    <row r="2106" ht="24.0" customHeight="1">
      <c r="Q2106" s="32"/>
      <c r="R2106" s="32"/>
      <c r="S2106" s="32"/>
    </row>
    <row r="2107" ht="24.0" customHeight="1">
      <c r="Q2107" s="32"/>
      <c r="R2107" s="32"/>
      <c r="S2107" s="32"/>
    </row>
    <row r="2108" ht="24.0" customHeight="1">
      <c r="Q2108" s="32"/>
      <c r="R2108" s="32"/>
      <c r="S2108" s="32"/>
    </row>
    <row r="2109" ht="24.0" customHeight="1">
      <c r="Q2109" s="32"/>
      <c r="R2109" s="32"/>
      <c r="S2109" s="32"/>
    </row>
    <row r="2110" ht="24.0" customHeight="1">
      <c r="Q2110" s="32"/>
      <c r="R2110" s="32"/>
      <c r="S2110" s="32"/>
    </row>
    <row r="2111" ht="24.0" customHeight="1">
      <c r="Q2111" s="32"/>
      <c r="R2111" s="32"/>
      <c r="S2111" s="32"/>
    </row>
    <row r="2112" ht="24.0" customHeight="1">
      <c r="Q2112" s="32"/>
      <c r="R2112" s="32"/>
      <c r="S2112" s="32"/>
    </row>
    <row r="2113" ht="24.0" customHeight="1">
      <c r="Q2113" s="32"/>
      <c r="R2113" s="32"/>
      <c r="S2113" s="32"/>
    </row>
    <row r="2114" ht="24.0" customHeight="1">
      <c r="Q2114" s="32"/>
      <c r="R2114" s="32"/>
      <c r="S2114" s="32"/>
    </row>
    <row r="2115" ht="24.0" customHeight="1">
      <c r="Q2115" s="32"/>
      <c r="R2115" s="32"/>
      <c r="S2115" s="32"/>
    </row>
    <row r="2116" ht="24.0" customHeight="1">
      <c r="Q2116" s="32"/>
      <c r="R2116" s="32"/>
      <c r="S2116" s="32"/>
    </row>
    <row r="2117" ht="24.0" customHeight="1">
      <c r="Q2117" s="32"/>
      <c r="R2117" s="32"/>
      <c r="S2117" s="32"/>
    </row>
    <row r="2118" ht="24.0" customHeight="1">
      <c r="Q2118" s="32"/>
      <c r="R2118" s="32"/>
      <c r="S2118" s="32"/>
    </row>
    <row r="2119" ht="24.0" customHeight="1">
      <c r="Q2119" s="32"/>
      <c r="R2119" s="32"/>
      <c r="S2119" s="32"/>
    </row>
    <row r="2120" ht="24.0" customHeight="1">
      <c r="Q2120" s="32"/>
      <c r="R2120" s="32"/>
      <c r="S2120" s="32"/>
    </row>
    <row r="2121" ht="24.0" customHeight="1">
      <c r="Q2121" s="32"/>
      <c r="R2121" s="32"/>
      <c r="S2121" s="32"/>
    </row>
    <row r="2122" ht="24.0" customHeight="1">
      <c r="Q2122" s="32"/>
      <c r="R2122" s="32"/>
      <c r="S2122" s="32"/>
    </row>
    <row r="2123" ht="24.0" customHeight="1">
      <c r="Q2123" s="32"/>
      <c r="R2123" s="32"/>
      <c r="S2123" s="32"/>
    </row>
    <row r="2124" ht="24.0" customHeight="1">
      <c r="Q2124" s="32"/>
      <c r="R2124" s="32"/>
      <c r="S2124" s="32"/>
    </row>
    <row r="2125" ht="24.0" customHeight="1">
      <c r="Q2125" s="32"/>
      <c r="R2125" s="32"/>
      <c r="S2125" s="32"/>
    </row>
    <row r="2126" ht="24.0" customHeight="1">
      <c r="Q2126" s="32"/>
      <c r="R2126" s="32"/>
      <c r="S2126" s="32"/>
    </row>
    <row r="2127" ht="24.0" customHeight="1">
      <c r="Q2127" s="32"/>
      <c r="R2127" s="32"/>
      <c r="S2127" s="32"/>
    </row>
    <row r="2128" ht="24.0" customHeight="1">
      <c r="Q2128" s="32"/>
      <c r="R2128" s="32"/>
      <c r="S2128" s="32"/>
    </row>
    <row r="2129" ht="24.0" customHeight="1">
      <c r="Q2129" s="32"/>
      <c r="R2129" s="32"/>
      <c r="S2129" s="32"/>
    </row>
    <row r="2130" ht="24.0" customHeight="1">
      <c r="Q2130" s="32"/>
      <c r="R2130" s="32"/>
      <c r="S2130" s="32"/>
    </row>
    <row r="2131" ht="24.0" customHeight="1">
      <c r="Q2131" s="32"/>
      <c r="R2131" s="32"/>
      <c r="S2131" s="32"/>
    </row>
    <row r="2132" ht="24.0" customHeight="1">
      <c r="Q2132" s="32"/>
      <c r="R2132" s="32"/>
      <c r="S2132" s="32"/>
    </row>
    <row r="2133" ht="24.0" customHeight="1">
      <c r="Q2133" s="32"/>
      <c r="R2133" s="32"/>
      <c r="S2133" s="32"/>
    </row>
    <row r="2134" ht="24.0" customHeight="1">
      <c r="Q2134" s="32"/>
      <c r="R2134" s="32"/>
      <c r="S2134" s="32"/>
    </row>
    <row r="2135" ht="24.0" customHeight="1">
      <c r="Q2135" s="32"/>
      <c r="R2135" s="32"/>
      <c r="S2135" s="32"/>
    </row>
    <row r="2136" ht="24.0" customHeight="1">
      <c r="Q2136" s="32"/>
      <c r="R2136" s="32"/>
      <c r="S2136" s="32"/>
    </row>
    <row r="2137" ht="24.0" customHeight="1">
      <c r="Q2137" s="32"/>
      <c r="R2137" s="32"/>
      <c r="S2137" s="32"/>
    </row>
    <row r="2138" ht="24.0" customHeight="1">
      <c r="Q2138" s="32"/>
      <c r="R2138" s="32"/>
      <c r="S2138" s="32"/>
    </row>
    <row r="2139" ht="24.0" customHeight="1">
      <c r="Q2139" s="32"/>
      <c r="R2139" s="32"/>
      <c r="S2139" s="32"/>
    </row>
    <row r="2140" ht="24.0" customHeight="1">
      <c r="Q2140" s="32"/>
      <c r="R2140" s="32"/>
      <c r="S2140" s="32"/>
    </row>
    <row r="2141" ht="24.0" customHeight="1">
      <c r="Q2141" s="32"/>
      <c r="R2141" s="32"/>
      <c r="S2141" s="32"/>
    </row>
    <row r="2142" ht="24.0" customHeight="1">
      <c r="Q2142" s="32"/>
      <c r="R2142" s="32"/>
      <c r="S2142" s="32"/>
    </row>
    <row r="2143" ht="24.0" customHeight="1">
      <c r="Q2143" s="32"/>
      <c r="R2143" s="32"/>
      <c r="S2143" s="32"/>
    </row>
    <row r="2144" ht="24.0" customHeight="1">
      <c r="Q2144" s="32"/>
      <c r="R2144" s="32"/>
      <c r="S2144" s="32"/>
    </row>
    <row r="2145" ht="24.0" customHeight="1">
      <c r="Q2145" s="32"/>
      <c r="R2145" s="32"/>
      <c r="S2145" s="32"/>
    </row>
    <row r="2146" ht="24.0" customHeight="1">
      <c r="Q2146" s="32"/>
      <c r="R2146" s="32"/>
      <c r="S2146" s="32"/>
    </row>
    <row r="2147" ht="24.0" customHeight="1">
      <c r="Q2147" s="32"/>
      <c r="R2147" s="32"/>
      <c r="S2147" s="32"/>
    </row>
    <row r="2148" ht="24.0" customHeight="1">
      <c r="Q2148" s="32"/>
      <c r="R2148" s="32"/>
      <c r="S2148" s="32"/>
    </row>
    <row r="2149" ht="24.0" customHeight="1">
      <c r="Q2149" s="32"/>
      <c r="R2149" s="32"/>
      <c r="S2149" s="32"/>
    </row>
    <row r="2150" ht="24.0" customHeight="1">
      <c r="Q2150" s="32"/>
      <c r="R2150" s="32"/>
      <c r="S2150" s="32"/>
    </row>
    <row r="2151" ht="24.0" customHeight="1">
      <c r="Q2151" s="32"/>
      <c r="R2151" s="32"/>
      <c r="S2151" s="32"/>
    </row>
    <row r="2152" ht="24.0" customHeight="1">
      <c r="Q2152" s="32"/>
      <c r="R2152" s="32"/>
      <c r="S2152" s="32"/>
    </row>
    <row r="2153" ht="24.0" customHeight="1">
      <c r="Q2153" s="32"/>
      <c r="R2153" s="32"/>
      <c r="S2153" s="32"/>
    </row>
    <row r="2154" ht="24.0" customHeight="1">
      <c r="Q2154" s="32"/>
      <c r="R2154" s="32"/>
      <c r="S2154" s="32"/>
    </row>
    <row r="2155" ht="24.0" customHeight="1">
      <c r="Q2155" s="32"/>
      <c r="R2155" s="32"/>
      <c r="S2155" s="32"/>
    </row>
    <row r="2156" ht="24.0" customHeight="1">
      <c r="Q2156" s="32"/>
      <c r="R2156" s="32"/>
      <c r="S2156" s="32"/>
    </row>
    <row r="2157" ht="24.0" customHeight="1">
      <c r="Q2157" s="32"/>
      <c r="R2157" s="32"/>
      <c r="S2157" s="32"/>
    </row>
    <row r="2158" ht="24.0" customHeight="1">
      <c r="Q2158" s="32"/>
      <c r="R2158" s="32"/>
      <c r="S2158" s="32"/>
    </row>
    <row r="2159" ht="24.0" customHeight="1">
      <c r="Q2159" s="32"/>
      <c r="R2159" s="32"/>
      <c r="S2159" s="32"/>
    </row>
    <row r="2160" ht="24.0" customHeight="1">
      <c r="Q2160" s="32"/>
      <c r="R2160" s="32"/>
      <c r="S2160" s="32"/>
    </row>
    <row r="2161" ht="24.0" customHeight="1">
      <c r="Q2161" s="32"/>
      <c r="R2161" s="32"/>
      <c r="S2161" s="32"/>
    </row>
    <row r="2162" ht="24.0" customHeight="1">
      <c r="Q2162" s="32"/>
      <c r="R2162" s="32"/>
      <c r="S2162" s="32"/>
    </row>
    <row r="2163" ht="24.0" customHeight="1">
      <c r="Q2163" s="32"/>
      <c r="R2163" s="32"/>
      <c r="S2163" s="32"/>
    </row>
    <row r="2164" ht="24.0" customHeight="1">
      <c r="Q2164" s="32"/>
      <c r="R2164" s="32"/>
      <c r="S2164" s="32"/>
    </row>
    <row r="2165" ht="24.0" customHeight="1">
      <c r="Q2165" s="32"/>
      <c r="R2165" s="32"/>
      <c r="S2165" s="32"/>
    </row>
    <row r="2166" ht="24.0" customHeight="1">
      <c r="Q2166" s="32"/>
      <c r="R2166" s="32"/>
      <c r="S2166" s="32"/>
    </row>
    <row r="2167" ht="24.0" customHeight="1">
      <c r="Q2167" s="32"/>
      <c r="R2167" s="32"/>
      <c r="S2167" s="32"/>
    </row>
    <row r="2168" ht="24.0" customHeight="1">
      <c r="Q2168" s="32"/>
      <c r="R2168" s="32"/>
      <c r="S2168" s="32"/>
    </row>
    <row r="2169" ht="24.0" customHeight="1">
      <c r="Q2169" s="32"/>
      <c r="R2169" s="32"/>
      <c r="S2169" s="32"/>
    </row>
    <row r="2170" ht="24.0" customHeight="1">
      <c r="Q2170" s="32"/>
      <c r="R2170" s="32"/>
      <c r="S2170" s="32"/>
    </row>
    <row r="2171" ht="24.0" customHeight="1">
      <c r="Q2171" s="32"/>
      <c r="R2171" s="32"/>
      <c r="S2171" s="32"/>
    </row>
    <row r="2172" ht="24.0" customHeight="1">
      <c r="Q2172" s="32"/>
      <c r="R2172" s="32"/>
      <c r="S2172" s="32"/>
    </row>
    <row r="2173" ht="24.0" customHeight="1">
      <c r="Q2173" s="32"/>
      <c r="R2173" s="32"/>
      <c r="S2173" s="32"/>
    </row>
    <row r="2174" ht="24.0" customHeight="1">
      <c r="Q2174" s="32"/>
      <c r="R2174" s="32"/>
      <c r="S2174" s="32"/>
    </row>
    <row r="2175" ht="24.0" customHeight="1">
      <c r="Q2175" s="32"/>
      <c r="R2175" s="32"/>
      <c r="S2175" s="32"/>
    </row>
    <row r="2176" ht="24.0" customHeight="1">
      <c r="Q2176" s="32"/>
      <c r="R2176" s="32"/>
      <c r="S2176" s="32"/>
    </row>
    <row r="2177" ht="24.0" customHeight="1">
      <c r="Q2177" s="32"/>
      <c r="R2177" s="32"/>
      <c r="S2177" s="32"/>
    </row>
    <row r="2178" ht="24.0" customHeight="1">
      <c r="Q2178" s="32"/>
      <c r="R2178" s="32"/>
      <c r="S2178" s="32"/>
    </row>
    <row r="2179" ht="24.0" customHeight="1">
      <c r="Q2179" s="32"/>
      <c r="R2179" s="32"/>
      <c r="S2179" s="32"/>
    </row>
    <row r="2180" ht="24.0" customHeight="1">
      <c r="Q2180" s="32"/>
      <c r="R2180" s="32"/>
      <c r="S2180" s="32"/>
    </row>
    <row r="2181" ht="24.0" customHeight="1">
      <c r="Q2181" s="32"/>
      <c r="R2181" s="32"/>
      <c r="S2181" s="32"/>
    </row>
    <row r="2182" ht="24.0" customHeight="1">
      <c r="Q2182" s="32"/>
      <c r="R2182" s="32"/>
      <c r="S2182" s="32"/>
    </row>
    <row r="2183" ht="24.0" customHeight="1">
      <c r="Q2183" s="32"/>
      <c r="R2183" s="32"/>
      <c r="S2183" s="32"/>
    </row>
    <row r="2184" ht="24.0" customHeight="1">
      <c r="Q2184" s="32"/>
      <c r="R2184" s="32"/>
      <c r="S2184" s="32"/>
    </row>
    <row r="2185" ht="24.0" customHeight="1">
      <c r="Q2185" s="32"/>
      <c r="R2185" s="32"/>
      <c r="S2185" s="32"/>
    </row>
    <row r="2186" ht="24.0" customHeight="1">
      <c r="Q2186" s="32"/>
      <c r="R2186" s="32"/>
      <c r="S2186" s="32"/>
    </row>
    <row r="2187" ht="24.0" customHeight="1">
      <c r="Q2187" s="32"/>
      <c r="R2187" s="32"/>
      <c r="S2187" s="32"/>
    </row>
    <row r="2188" ht="24.0" customHeight="1">
      <c r="Q2188" s="32"/>
      <c r="R2188" s="32"/>
      <c r="S2188" s="32"/>
    </row>
    <row r="2189" ht="24.0" customHeight="1">
      <c r="Q2189" s="32"/>
      <c r="R2189" s="32"/>
      <c r="S2189" s="32"/>
    </row>
    <row r="2190" ht="24.0" customHeight="1">
      <c r="Q2190" s="32"/>
      <c r="R2190" s="32"/>
      <c r="S2190" s="32"/>
    </row>
    <row r="2191" ht="24.0" customHeight="1">
      <c r="Q2191" s="32"/>
      <c r="R2191" s="32"/>
      <c r="S2191" s="32"/>
    </row>
    <row r="2192" ht="24.0" customHeight="1">
      <c r="Q2192" s="32"/>
      <c r="R2192" s="32"/>
      <c r="S2192" s="32"/>
    </row>
    <row r="2193" ht="24.0" customHeight="1">
      <c r="Q2193" s="32"/>
      <c r="R2193" s="32"/>
      <c r="S2193" s="32"/>
    </row>
    <row r="2194" ht="24.0" customHeight="1">
      <c r="Q2194" s="32"/>
      <c r="R2194" s="32"/>
      <c r="S2194" s="32"/>
    </row>
    <row r="2195" ht="24.0" customHeight="1">
      <c r="Q2195" s="32"/>
      <c r="R2195" s="32"/>
      <c r="S2195" s="32"/>
    </row>
    <row r="2196" ht="24.0" customHeight="1">
      <c r="Q2196" s="32"/>
      <c r="R2196" s="32"/>
      <c r="S2196" s="32"/>
    </row>
    <row r="2197" ht="24.0" customHeight="1">
      <c r="Q2197" s="32"/>
      <c r="R2197" s="32"/>
      <c r="S2197" s="32"/>
    </row>
    <row r="2198" ht="24.0" customHeight="1">
      <c r="Q2198" s="32"/>
      <c r="R2198" s="32"/>
      <c r="S2198" s="32"/>
    </row>
    <row r="2199" ht="24.0" customHeight="1">
      <c r="Q2199" s="32"/>
      <c r="R2199" s="32"/>
      <c r="S2199" s="32"/>
    </row>
    <row r="2200" ht="24.0" customHeight="1">
      <c r="Q2200" s="32"/>
      <c r="R2200" s="32"/>
      <c r="S2200" s="32"/>
    </row>
    <row r="2201" ht="24.0" customHeight="1">
      <c r="Q2201" s="32"/>
      <c r="R2201" s="32"/>
      <c r="S2201" s="32"/>
    </row>
    <row r="2202" ht="24.0" customHeight="1">
      <c r="Q2202" s="32"/>
      <c r="R2202" s="32"/>
      <c r="S2202" s="32"/>
    </row>
    <row r="2203" ht="24.0" customHeight="1">
      <c r="Q2203" s="32"/>
      <c r="R2203" s="32"/>
      <c r="S2203" s="32"/>
    </row>
    <row r="2204" ht="24.0" customHeight="1">
      <c r="Q2204" s="32"/>
      <c r="R2204" s="32"/>
      <c r="S2204" s="32"/>
    </row>
    <row r="2205" ht="24.0" customHeight="1">
      <c r="Q2205" s="32"/>
      <c r="R2205" s="32"/>
      <c r="S2205" s="32"/>
    </row>
    <row r="2206" ht="24.0" customHeight="1">
      <c r="Q2206" s="32"/>
      <c r="R2206" s="32"/>
      <c r="S2206" s="32"/>
    </row>
    <row r="2207" ht="24.0" customHeight="1">
      <c r="Q2207" s="32"/>
      <c r="R2207" s="32"/>
      <c r="S2207" s="32"/>
    </row>
    <row r="2208" ht="24.0" customHeight="1">
      <c r="Q2208" s="32"/>
      <c r="R2208" s="32"/>
      <c r="S2208" s="32"/>
    </row>
    <row r="2209" ht="24.0" customHeight="1">
      <c r="Q2209" s="32"/>
      <c r="R2209" s="32"/>
      <c r="S2209" s="32"/>
    </row>
    <row r="2210" ht="24.0" customHeight="1">
      <c r="Q2210" s="32"/>
      <c r="R2210" s="32"/>
      <c r="S2210" s="32"/>
    </row>
    <row r="2211" ht="24.0" customHeight="1">
      <c r="Q2211" s="32"/>
      <c r="R2211" s="32"/>
      <c r="S2211" s="32"/>
    </row>
    <row r="2212" ht="24.0" customHeight="1">
      <c r="Q2212" s="32"/>
      <c r="R2212" s="32"/>
      <c r="S2212" s="32"/>
    </row>
    <row r="2213" ht="24.0" customHeight="1">
      <c r="Q2213" s="32"/>
      <c r="R2213" s="32"/>
      <c r="S2213" s="32"/>
    </row>
    <row r="2214" ht="24.0" customHeight="1">
      <c r="Q2214" s="32"/>
      <c r="R2214" s="32"/>
      <c r="S2214" s="32"/>
    </row>
    <row r="2215" ht="24.0" customHeight="1">
      <c r="Q2215" s="32"/>
      <c r="R2215" s="32"/>
      <c r="S2215" s="32"/>
    </row>
    <row r="2216" ht="24.0" customHeight="1">
      <c r="Q2216" s="32"/>
      <c r="R2216" s="32"/>
      <c r="S2216" s="32"/>
    </row>
    <row r="2217" ht="24.0" customHeight="1">
      <c r="Q2217" s="32"/>
      <c r="R2217" s="32"/>
      <c r="S2217" s="32"/>
    </row>
    <row r="2218" ht="24.0" customHeight="1">
      <c r="Q2218" s="32"/>
      <c r="R2218" s="32"/>
      <c r="S2218" s="32"/>
    </row>
    <row r="2219" ht="24.0" customHeight="1">
      <c r="Q2219" s="32"/>
      <c r="R2219" s="32"/>
      <c r="S2219" s="32"/>
    </row>
    <row r="2220" ht="24.0" customHeight="1">
      <c r="Q2220" s="32"/>
      <c r="R2220" s="32"/>
      <c r="S2220" s="32"/>
    </row>
    <row r="2221" ht="24.0" customHeight="1">
      <c r="Q2221" s="32"/>
      <c r="R2221" s="32"/>
      <c r="S2221" s="32"/>
    </row>
    <row r="2222" ht="24.0" customHeight="1">
      <c r="Q2222" s="32"/>
      <c r="R2222" s="32"/>
      <c r="S2222" s="32"/>
    </row>
    <row r="2223" ht="24.0" customHeight="1">
      <c r="Q2223" s="32"/>
      <c r="R2223" s="32"/>
      <c r="S2223" s="32"/>
    </row>
    <row r="2224" ht="24.0" customHeight="1">
      <c r="Q2224" s="32"/>
      <c r="R2224" s="32"/>
      <c r="S2224" s="32"/>
    </row>
    <row r="2225" ht="24.0" customHeight="1">
      <c r="Q2225" s="32"/>
      <c r="R2225" s="32"/>
      <c r="S2225" s="32"/>
    </row>
    <row r="2226" ht="24.0" customHeight="1">
      <c r="Q2226" s="32"/>
      <c r="R2226" s="32"/>
      <c r="S2226" s="32"/>
    </row>
    <row r="2227" ht="24.0" customHeight="1">
      <c r="Q2227" s="32"/>
      <c r="R2227" s="32"/>
      <c r="S2227" s="32"/>
    </row>
    <row r="2228" ht="24.0" customHeight="1">
      <c r="Q2228" s="32"/>
      <c r="R2228" s="32"/>
      <c r="S2228" s="32"/>
    </row>
    <row r="2229" ht="24.0" customHeight="1">
      <c r="Q2229" s="32"/>
      <c r="R2229" s="32"/>
      <c r="S2229" s="32"/>
    </row>
    <row r="2230" ht="24.0" customHeight="1">
      <c r="Q2230" s="32"/>
      <c r="R2230" s="32"/>
      <c r="S2230" s="32"/>
    </row>
    <row r="2231" ht="24.0" customHeight="1">
      <c r="Q2231" s="32"/>
      <c r="R2231" s="32"/>
      <c r="S2231" s="32"/>
    </row>
    <row r="2232" ht="24.0" customHeight="1">
      <c r="Q2232" s="32"/>
      <c r="R2232" s="32"/>
      <c r="S2232" s="32"/>
    </row>
    <row r="2233" ht="24.0" customHeight="1">
      <c r="Q2233" s="32"/>
      <c r="R2233" s="32"/>
      <c r="S2233" s="32"/>
    </row>
    <row r="2234" ht="24.0" customHeight="1">
      <c r="Q2234" s="32"/>
      <c r="R2234" s="32"/>
      <c r="S2234" s="32"/>
    </row>
    <row r="2235" ht="24.0" customHeight="1">
      <c r="Q2235" s="32"/>
      <c r="R2235" s="32"/>
      <c r="S2235" s="32"/>
    </row>
    <row r="2236" ht="24.0" customHeight="1">
      <c r="Q2236" s="32"/>
      <c r="R2236" s="32"/>
      <c r="S2236" s="32"/>
    </row>
    <row r="2237" ht="24.0" customHeight="1">
      <c r="Q2237" s="32"/>
      <c r="R2237" s="32"/>
      <c r="S2237" s="32"/>
    </row>
    <row r="2238" ht="24.0" customHeight="1">
      <c r="Q2238" s="32"/>
      <c r="R2238" s="32"/>
      <c r="S2238" s="32"/>
    </row>
    <row r="2239" ht="24.0" customHeight="1">
      <c r="Q2239" s="32"/>
      <c r="R2239" s="32"/>
      <c r="S2239" s="32"/>
    </row>
    <row r="2240" ht="24.0" customHeight="1">
      <c r="Q2240" s="32"/>
      <c r="R2240" s="32"/>
      <c r="S2240" s="32"/>
    </row>
    <row r="2241" ht="24.0" customHeight="1">
      <c r="Q2241" s="32"/>
      <c r="R2241" s="32"/>
      <c r="S2241" s="32"/>
    </row>
    <row r="2242" ht="24.0" customHeight="1">
      <c r="Q2242" s="32"/>
      <c r="R2242" s="32"/>
      <c r="S2242" s="32"/>
    </row>
    <row r="2243" ht="24.0" customHeight="1">
      <c r="Q2243" s="32"/>
      <c r="R2243" s="32"/>
      <c r="S2243" s="32"/>
    </row>
    <row r="2244" ht="24.0" customHeight="1">
      <c r="Q2244" s="32"/>
      <c r="R2244" s="32"/>
      <c r="S2244" s="32"/>
    </row>
    <row r="2245" ht="24.0" customHeight="1">
      <c r="Q2245" s="32"/>
      <c r="R2245" s="32"/>
      <c r="S2245" s="32"/>
    </row>
    <row r="2246" ht="24.0" customHeight="1">
      <c r="Q2246" s="32"/>
      <c r="R2246" s="32"/>
      <c r="S2246" s="32"/>
    </row>
    <row r="2247" ht="24.0" customHeight="1">
      <c r="Q2247" s="32"/>
      <c r="R2247" s="32"/>
      <c r="S2247" s="32"/>
    </row>
    <row r="2248" ht="24.0" customHeight="1">
      <c r="Q2248" s="32"/>
      <c r="R2248" s="32"/>
      <c r="S2248" s="32"/>
    </row>
    <row r="2249" ht="24.0" customHeight="1">
      <c r="Q2249" s="32"/>
      <c r="R2249" s="32"/>
      <c r="S2249" s="32"/>
    </row>
    <row r="2250" ht="24.0" customHeight="1">
      <c r="Q2250" s="32"/>
      <c r="R2250" s="32"/>
      <c r="S2250" s="32"/>
    </row>
    <row r="2251" ht="24.0" customHeight="1">
      <c r="Q2251" s="32"/>
      <c r="R2251" s="32"/>
      <c r="S2251" s="32"/>
    </row>
    <row r="2252" ht="24.0" customHeight="1">
      <c r="Q2252" s="32"/>
      <c r="R2252" s="32"/>
      <c r="S2252" s="32"/>
    </row>
    <row r="2253" ht="24.0" customHeight="1">
      <c r="Q2253" s="32"/>
      <c r="R2253" s="32"/>
      <c r="S2253" s="32"/>
    </row>
    <row r="2254" ht="24.0" customHeight="1">
      <c r="Q2254" s="32"/>
      <c r="R2254" s="32"/>
      <c r="S2254" s="32"/>
    </row>
    <row r="2255" ht="24.0" customHeight="1">
      <c r="Q2255" s="32"/>
      <c r="R2255" s="32"/>
      <c r="S2255" s="32"/>
    </row>
    <row r="2256" ht="24.0" customHeight="1">
      <c r="Q2256" s="32"/>
      <c r="R2256" s="32"/>
      <c r="S2256" s="32"/>
    </row>
    <row r="2257" ht="24.0" customHeight="1">
      <c r="Q2257" s="32"/>
      <c r="R2257" s="32"/>
      <c r="S2257" s="32"/>
    </row>
    <row r="2258" ht="24.0" customHeight="1">
      <c r="Q2258" s="32"/>
      <c r="R2258" s="32"/>
      <c r="S2258" s="32"/>
    </row>
    <row r="2259" ht="24.0" customHeight="1">
      <c r="Q2259" s="32"/>
      <c r="R2259" s="32"/>
      <c r="S2259" s="32"/>
    </row>
    <row r="2260" ht="24.0" customHeight="1">
      <c r="Q2260" s="32"/>
      <c r="R2260" s="32"/>
      <c r="S2260" s="32"/>
    </row>
    <row r="2261" ht="24.0" customHeight="1">
      <c r="Q2261" s="32"/>
      <c r="R2261" s="32"/>
      <c r="S2261" s="32"/>
    </row>
    <row r="2262" ht="24.0" customHeight="1">
      <c r="Q2262" s="32"/>
      <c r="R2262" s="32"/>
      <c r="S2262" s="32"/>
    </row>
    <row r="2263" ht="24.0" customHeight="1">
      <c r="Q2263" s="32"/>
      <c r="R2263" s="32"/>
      <c r="S2263" s="32"/>
    </row>
    <row r="2264" ht="24.0" customHeight="1">
      <c r="Q2264" s="32"/>
      <c r="R2264" s="32"/>
      <c r="S2264" s="32"/>
    </row>
    <row r="2265" ht="24.0" customHeight="1">
      <c r="Q2265" s="32"/>
      <c r="R2265" s="32"/>
      <c r="S2265" s="32"/>
    </row>
    <row r="2266" ht="24.0" customHeight="1">
      <c r="Q2266" s="32"/>
      <c r="R2266" s="32"/>
      <c r="S2266" s="32"/>
    </row>
    <row r="2267" ht="24.0" customHeight="1">
      <c r="Q2267" s="32"/>
      <c r="R2267" s="32"/>
      <c r="S2267" s="32"/>
    </row>
    <row r="2268" ht="24.0" customHeight="1">
      <c r="Q2268" s="32"/>
      <c r="R2268" s="32"/>
      <c r="S2268" s="32"/>
    </row>
    <row r="2269" ht="24.0" customHeight="1">
      <c r="Q2269" s="32"/>
      <c r="R2269" s="32"/>
      <c r="S2269" s="32"/>
    </row>
    <row r="2270" ht="24.0" customHeight="1">
      <c r="Q2270" s="32"/>
      <c r="R2270" s="32"/>
      <c r="S2270" s="32"/>
    </row>
    <row r="2271" ht="24.0" customHeight="1">
      <c r="Q2271" s="32"/>
      <c r="R2271" s="32"/>
      <c r="S2271" s="32"/>
    </row>
    <row r="2272" ht="24.0" customHeight="1">
      <c r="Q2272" s="32"/>
      <c r="R2272" s="32"/>
      <c r="S2272" s="32"/>
    </row>
    <row r="2273" ht="24.0" customHeight="1">
      <c r="Q2273" s="32"/>
      <c r="R2273" s="32"/>
      <c r="S2273" s="32"/>
    </row>
    <row r="2274" ht="24.0" customHeight="1">
      <c r="Q2274" s="32"/>
      <c r="R2274" s="32"/>
      <c r="S2274" s="32"/>
    </row>
    <row r="2275" ht="24.0" customHeight="1">
      <c r="Q2275" s="32"/>
      <c r="R2275" s="32"/>
      <c r="S2275" s="32"/>
    </row>
    <row r="2276" ht="24.0" customHeight="1">
      <c r="Q2276" s="32"/>
      <c r="R2276" s="32"/>
      <c r="S2276" s="32"/>
    </row>
    <row r="2277" ht="24.0" customHeight="1">
      <c r="Q2277" s="32"/>
      <c r="R2277" s="32"/>
      <c r="S2277" s="32"/>
    </row>
    <row r="2278" ht="24.0" customHeight="1">
      <c r="Q2278" s="32"/>
      <c r="R2278" s="32"/>
      <c r="S2278" s="32"/>
    </row>
    <row r="2279" ht="24.0" customHeight="1">
      <c r="Q2279" s="32"/>
      <c r="R2279" s="32"/>
      <c r="S2279" s="32"/>
    </row>
    <row r="2280" ht="24.0" customHeight="1">
      <c r="Q2280" s="32"/>
      <c r="R2280" s="32"/>
      <c r="S2280" s="32"/>
    </row>
    <row r="2281" ht="24.0" customHeight="1">
      <c r="Q2281" s="32"/>
      <c r="R2281" s="32"/>
      <c r="S2281" s="32"/>
    </row>
    <row r="2282" ht="24.0" customHeight="1">
      <c r="Q2282" s="32"/>
      <c r="R2282" s="32"/>
      <c r="S2282" s="32"/>
    </row>
    <row r="2283" ht="24.0" customHeight="1">
      <c r="Q2283" s="32"/>
      <c r="R2283" s="32"/>
      <c r="S2283" s="32"/>
    </row>
    <row r="2284" ht="24.0" customHeight="1">
      <c r="Q2284" s="32"/>
      <c r="R2284" s="32"/>
      <c r="S2284" s="32"/>
    </row>
    <row r="2285" ht="24.0" customHeight="1">
      <c r="Q2285" s="32"/>
      <c r="R2285" s="32"/>
      <c r="S2285" s="32"/>
    </row>
    <row r="2286" ht="24.0" customHeight="1">
      <c r="Q2286" s="32"/>
      <c r="R2286" s="32"/>
      <c r="S2286" s="32"/>
    </row>
    <row r="2287" ht="24.0" customHeight="1">
      <c r="Q2287" s="32"/>
      <c r="R2287" s="32"/>
      <c r="S2287" s="32"/>
    </row>
    <row r="2288" ht="24.0" customHeight="1">
      <c r="Q2288" s="32"/>
      <c r="R2288" s="32"/>
      <c r="S2288" s="32"/>
    </row>
    <row r="2289" ht="24.0" customHeight="1">
      <c r="Q2289" s="32"/>
      <c r="R2289" s="32"/>
      <c r="S2289" s="32"/>
    </row>
    <row r="2290" ht="24.0" customHeight="1">
      <c r="Q2290" s="32"/>
      <c r="R2290" s="32"/>
      <c r="S2290" s="32"/>
    </row>
    <row r="2291" ht="24.0" customHeight="1">
      <c r="Q2291" s="32"/>
      <c r="R2291" s="32"/>
      <c r="S2291" s="32"/>
    </row>
    <row r="2292" ht="24.0" customHeight="1">
      <c r="Q2292" s="32"/>
      <c r="R2292" s="32"/>
      <c r="S2292" s="32"/>
    </row>
    <row r="2293" ht="24.0" customHeight="1">
      <c r="Q2293" s="32"/>
      <c r="R2293" s="32"/>
      <c r="S2293" s="32"/>
    </row>
    <row r="2294" ht="24.0" customHeight="1">
      <c r="Q2294" s="32"/>
      <c r="R2294" s="32"/>
      <c r="S2294" s="32"/>
    </row>
    <row r="2295" ht="24.0" customHeight="1">
      <c r="Q2295" s="32"/>
      <c r="R2295" s="32"/>
      <c r="S2295" s="32"/>
    </row>
    <row r="2296" ht="24.0" customHeight="1">
      <c r="Q2296" s="32"/>
      <c r="R2296" s="32"/>
      <c r="S2296" s="32"/>
    </row>
    <row r="2297" ht="24.0" customHeight="1">
      <c r="Q2297" s="32"/>
      <c r="R2297" s="32"/>
      <c r="S2297" s="32"/>
    </row>
    <row r="2298" ht="24.0" customHeight="1">
      <c r="Q2298" s="32"/>
      <c r="R2298" s="32"/>
      <c r="S2298" s="32"/>
    </row>
    <row r="2299" ht="24.0" customHeight="1">
      <c r="Q2299" s="32"/>
      <c r="R2299" s="32"/>
      <c r="S2299" s="32"/>
    </row>
    <row r="2300" ht="24.0" customHeight="1">
      <c r="Q2300" s="32"/>
      <c r="R2300" s="32"/>
      <c r="S2300" s="32"/>
    </row>
    <row r="2301" ht="24.0" customHeight="1">
      <c r="Q2301" s="32"/>
      <c r="R2301" s="32"/>
      <c r="S2301" s="32"/>
    </row>
    <row r="2302" ht="24.0" customHeight="1">
      <c r="Q2302" s="32"/>
      <c r="R2302" s="32"/>
      <c r="S2302" s="32"/>
    </row>
    <row r="2303" ht="24.0" customHeight="1">
      <c r="Q2303" s="32"/>
      <c r="R2303" s="32"/>
      <c r="S2303" s="32"/>
    </row>
    <row r="2304" ht="24.0" customHeight="1">
      <c r="Q2304" s="32"/>
      <c r="R2304" s="32"/>
      <c r="S2304" s="32"/>
    </row>
    <row r="2305" ht="24.0" customHeight="1">
      <c r="Q2305" s="32"/>
      <c r="R2305" s="32"/>
      <c r="S2305" s="32"/>
    </row>
    <row r="2306" ht="24.0" customHeight="1">
      <c r="Q2306" s="32"/>
      <c r="R2306" s="32"/>
      <c r="S2306" s="32"/>
    </row>
    <row r="2307" ht="24.0" customHeight="1">
      <c r="Q2307" s="32"/>
      <c r="R2307" s="32"/>
      <c r="S2307" s="32"/>
    </row>
    <row r="2308" ht="24.0" customHeight="1">
      <c r="Q2308" s="32"/>
      <c r="R2308" s="32"/>
      <c r="S2308" s="32"/>
    </row>
    <row r="2309" ht="24.0" customHeight="1">
      <c r="Q2309" s="32"/>
      <c r="R2309" s="32"/>
      <c r="S2309" s="32"/>
    </row>
    <row r="2310" ht="24.0" customHeight="1">
      <c r="Q2310" s="32"/>
      <c r="R2310" s="32"/>
      <c r="S2310" s="32"/>
    </row>
    <row r="2311" ht="24.0" customHeight="1">
      <c r="Q2311" s="32"/>
      <c r="R2311" s="32"/>
      <c r="S2311" s="32"/>
    </row>
    <row r="2312" ht="24.0" customHeight="1">
      <c r="Q2312" s="32"/>
      <c r="R2312" s="32"/>
      <c r="S2312" s="32"/>
    </row>
    <row r="2313" ht="24.0" customHeight="1">
      <c r="Q2313" s="32"/>
      <c r="R2313" s="32"/>
      <c r="S2313" s="32"/>
    </row>
    <row r="2314" ht="24.0" customHeight="1">
      <c r="Q2314" s="32"/>
      <c r="R2314" s="32"/>
      <c r="S2314" s="32"/>
    </row>
    <row r="2315" ht="24.0" customHeight="1">
      <c r="Q2315" s="32"/>
      <c r="R2315" s="32"/>
      <c r="S2315" s="32"/>
    </row>
    <row r="2316" ht="24.0" customHeight="1">
      <c r="Q2316" s="32"/>
      <c r="R2316" s="32"/>
      <c r="S2316" s="32"/>
    </row>
    <row r="2317" ht="24.0" customHeight="1">
      <c r="Q2317" s="32"/>
      <c r="R2317" s="32"/>
      <c r="S2317" s="32"/>
    </row>
    <row r="2318" ht="24.0" customHeight="1">
      <c r="Q2318" s="32"/>
      <c r="R2318" s="32"/>
      <c r="S2318" s="32"/>
    </row>
    <row r="2319" ht="24.0" customHeight="1">
      <c r="Q2319" s="32"/>
      <c r="R2319" s="32"/>
      <c r="S2319" s="32"/>
    </row>
    <row r="2320" ht="24.0" customHeight="1">
      <c r="Q2320" s="32"/>
      <c r="R2320" s="32"/>
      <c r="S2320" s="32"/>
    </row>
    <row r="2321" ht="24.0" customHeight="1">
      <c r="Q2321" s="32"/>
      <c r="R2321" s="32"/>
      <c r="S2321" s="32"/>
    </row>
    <row r="2322" ht="24.0" customHeight="1">
      <c r="Q2322" s="32"/>
      <c r="R2322" s="32"/>
      <c r="S2322" s="32"/>
    </row>
    <row r="2323" ht="24.0" customHeight="1">
      <c r="Q2323" s="32"/>
      <c r="R2323" s="32"/>
      <c r="S2323" s="32"/>
    </row>
    <row r="2324" ht="24.0" customHeight="1">
      <c r="Q2324" s="32"/>
      <c r="R2324" s="32"/>
      <c r="S2324" s="32"/>
    </row>
    <row r="2325" ht="24.0" customHeight="1">
      <c r="Q2325" s="32"/>
      <c r="R2325" s="32"/>
      <c r="S2325" s="32"/>
    </row>
    <row r="2326" ht="24.0" customHeight="1">
      <c r="Q2326" s="32"/>
      <c r="R2326" s="32"/>
      <c r="S2326" s="32"/>
    </row>
    <row r="2327" ht="24.0" customHeight="1">
      <c r="Q2327" s="32"/>
      <c r="R2327" s="32"/>
      <c r="S2327" s="32"/>
    </row>
    <row r="2328" ht="24.0" customHeight="1">
      <c r="Q2328" s="32"/>
      <c r="R2328" s="32"/>
      <c r="S2328" s="32"/>
    </row>
    <row r="2329" ht="24.0" customHeight="1">
      <c r="Q2329" s="32"/>
      <c r="R2329" s="32"/>
      <c r="S2329" s="32"/>
    </row>
    <row r="2330" ht="24.0" customHeight="1">
      <c r="Q2330" s="32"/>
      <c r="R2330" s="32"/>
      <c r="S2330" s="32"/>
    </row>
    <row r="2331" ht="24.0" customHeight="1">
      <c r="Q2331" s="32"/>
      <c r="R2331" s="32"/>
      <c r="S2331" s="32"/>
    </row>
    <row r="2332" ht="24.0" customHeight="1">
      <c r="Q2332" s="32"/>
      <c r="R2332" s="32"/>
      <c r="S2332" s="32"/>
    </row>
    <row r="2333" ht="24.0" customHeight="1">
      <c r="Q2333" s="32"/>
      <c r="R2333" s="32"/>
      <c r="S2333" s="32"/>
    </row>
    <row r="2334" ht="24.0" customHeight="1">
      <c r="Q2334" s="32"/>
      <c r="R2334" s="32"/>
      <c r="S2334" s="32"/>
    </row>
    <row r="2335" ht="24.0" customHeight="1">
      <c r="Q2335" s="32"/>
      <c r="R2335" s="32"/>
      <c r="S2335" s="32"/>
    </row>
    <row r="2336" ht="24.0" customHeight="1">
      <c r="Q2336" s="32"/>
      <c r="R2336" s="32"/>
      <c r="S2336" s="32"/>
    </row>
    <row r="2337" ht="24.0" customHeight="1">
      <c r="Q2337" s="32"/>
      <c r="R2337" s="32"/>
      <c r="S2337" s="32"/>
    </row>
    <row r="2338" ht="24.0" customHeight="1">
      <c r="Q2338" s="32"/>
      <c r="R2338" s="32"/>
      <c r="S2338" s="32"/>
    </row>
    <row r="2339" ht="24.0" customHeight="1">
      <c r="Q2339" s="32"/>
      <c r="R2339" s="32"/>
      <c r="S2339" s="32"/>
    </row>
    <row r="2340" ht="24.0" customHeight="1">
      <c r="Q2340" s="32"/>
      <c r="R2340" s="32"/>
      <c r="S2340" s="32"/>
    </row>
    <row r="2341" ht="24.0" customHeight="1">
      <c r="Q2341" s="32"/>
      <c r="R2341" s="32"/>
      <c r="S2341" s="32"/>
    </row>
    <row r="2342" ht="24.0" customHeight="1">
      <c r="Q2342" s="32"/>
      <c r="R2342" s="32"/>
      <c r="S2342" s="32"/>
    </row>
    <row r="2343" ht="24.0" customHeight="1">
      <c r="Q2343" s="32"/>
      <c r="R2343" s="32"/>
      <c r="S2343" s="32"/>
    </row>
    <row r="2344" ht="24.0" customHeight="1">
      <c r="Q2344" s="32"/>
      <c r="R2344" s="32"/>
      <c r="S2344" s="32"/>
    </row>
    <row r="2345" ht="24.0" customHeight="1">
      <c r="Q2345" s="32"/>
      <c r="R2345" s="32"/>
      <c r="S2345" s="32"/>
    </row>
    <row r="2346" ht="24.0" customHeight="1">
      <c r="Q2346" s="32"/>
      <c r="R2346" s="32"/>
      <c r="S2346" s="32"/>
    </row>
    <row r="2347" ht="24.0" customHeight="1">
      <c r="Q2347" s="32"/>
      <c r="R2347" s="32"/>
      <c r="S2347" s="32"/>
    </row>
    <row r="2348" ht="24.0" customHeight="1">
      <c r="Q2348" s="32"/>
      <c r="R2348" s="32"/>
      <c r="S2348" s="32"/>
    </row>
    <row r="2349" ht="24.0" customHeight="1">
      <c r="Q2349" s="32"/>
      <c r="R2349" s="32"/>
      <c r="S2349" s="32"/>
    </row>
    <row r="2350" ht="24.0" customHeight="1">
      <c r="Q2350" s="32"/>
      <c r="R2350" s="32"/>
      <c r="S2350" s="32"/>
    </row>
    <row r="2351" ht="24.0" customHeight="1">
      <c r="Q2351" s="32"/>
      <c r="R2351" s="32"/>
      <c r="S2351" s="32"/>
    </row>
    <row r="2352" ht="24.0" customHeight="1">
      <c r="Q2352" s="32"/>
      <c r="R2352" s="32"/>
      <c r="S2352" s="32"/>
    </row>
    <row r="2353" ht="24.0" customHeight="1">
      <c r="Q2353" s="32"/>
      <c r="R2353" s="32"/>
      <c r="S2353" s="32"/>
    </row>
    <row r="2354" ht="24.0" customHeight="1">
      <c r="Q2354" s="32"/>
      <c r="R2354" s="32"/>
      <c r="S2354" s="32"/>
    </row>
    <row r="2355" ht="24.0" customHeight="1">
      <c r="Q2355" s="32"/>
      <c r="R2355" s="32"/>
      <c r="S2355" s="32"/>
    </row>
    <row r="2356" ht="24.0" customHeight="1">
      <c r="Q2356" s="32"/>
      <c r="R2356" s="32"/>
      <c r="S2356" s="32"/>
    </row>
    <row r="2357" ht="24.0" customHeight="1">
      <c r="Q2357" s="32"/>
      <c r="R2357" s="32"/>
      <c r="S2357" s="32"/>
    </row>
    <row r="2358" ht="24.0" customHeight="1">
      <c r="Q2358" s="32"/>
      <c r="R2358" s="32"/>
      <c r="S2358" s="32"/>
    </row>
    <row r="2359" ht="24.0" customHeight="1">
      <c r="Q2359" s="32"/>
      <c r="R2359" s="32"/>
      <c r="S2359" s="32"/>
    </row>
    <row r="2360" ht="24.0" customHeight="1">
      <c r="Q2360" s="32"/>
      <c r="R2360" s="32"/>
      <c r="S2360" s="32"/>
    </row>
    <row r="2361" ht="24.0" customHeight="1">
      <c r="Q2361" s="32"/>
      <c r="R2361" s="32"/>
      <c r="S2361" s="32"/>
    </row>
    <row r="2362" ht="24.0" customHeight="1">
      <c r="Q2362" s="32"/>
      <c r="R2362" s="32"/>
      <c r="S2362" s="32"/>
    </row>
    <row r="2363" ht="24.0" customHeight="1">
      <c r="Q2363" s="32"/>
      <c r="R2363" s="32"/>
      <c r="S2363" s="32"/>
    </row>
    <row r="2364" ht="24.0" customHeight="1">
      <c r="Q2364" s="32"/>
      <c r="R2364" s="32"/>
      <c r="S2364" s="32"/>
    </row>
    <row r="2365" ht="24.0" customHeight="1">
      <c r="Q2365" s="32"/>
      <c r="R2365" s="32"/>
      <c r="S2365" s="32"/>
    </row>
    <row r="2366" ht="24.0" customHeight="1">
      <c r="Q2366" s="32"/>
      <c r="R2366" s="32"/>
      <c r="S2366" s="32"/>
    </row>
    <row r="2367" ht="24.0" customHeight="1">
      <c r="Q2367" s="32"/>
      <c r="R2367" s="32"/>
      <c r="S2367" s="32"/>
    </row>
    <row r="2368" ht="24.0" customHeight="1">
      <c r="Q2368" s="32"/>
      <c r="R2368" s="32"/>
      <c r="S2368" s="32"/>
    </row>
    <row r="2369" ht="24.0" customHeight="1">
      <c r="Q2369" s="32"/>
      <c r="R2369" s="32"/>
      <c r="S2369" s="32"/>
    </row>
    <row r="2370" ht="24.0" customHeight="1">
      <c r="Q2370" s="32"/>
      <c r="R2370" s="32"/>
      <c r="S2370" s="32"/>
    </row>
    <row r="2371" ht="24.0" customHeight="1">
      <c r="Q2371" s="32"/>
      <c r="R2371" s="32"/>
      <c r="S2371" s="32"/>
    </row>
    <row r="2372" ht="24.0" customHeight="1">
      <c r="Q2372" s="32"/>
      <c r="R2372" s="32"/>
      <c r="S2372" s="32"/>
    </row>
    <row r="2373" ht="24.0" customHeight="1">
      <c r="Q2373" s="32"/>
      <c r="R2373" s="32"/>
      <c r="S2373" s="32"/>
    </row>
    <row r="2374" ht="24.0" customHeight="1">
      <c r="Q2374" s="32"/>
      <c r="R2374" s="32"/>
      <c r="S2374" s="32"/>
    </row>
    <row r="2375" ht="24.0" customHeight="1">
      <c r="Q2375" s="32"/>
      <c r="R2375" s="32"/>
      <c r="S2375" s="32"/>
    </row>
    <row r="2376" ht="24.0" customHeight="1">
      <c r="Q2376" s="32"/>
      <c r="R2376" s="32"/>
      <c r="S2376" s="32"/>
    </row>
    <row r="2377" ht="24.0" customHeight="1">
      <c r="Q2377" s="32"/>
      <c r="R2377" s="32"/>
      <c r="S2377" s="32"/>
    </row>
    <row r="2378" ht="24.0" customHeight="1">
      <c r="Q2378" s="32"/>
      <c r="R2378" s="32"/>
      <c r="S2378" s="32"/>
    </row>
    <row r="2379" ht="24.0" customHeight="1">
      <c r="Q2379" s="32"/>
      <c r="R2379" s="32"/>
      <c r="S2379" s="32"/>
    </row>
    <row r="2380" ht="24.0" customHeight="1">
      <c r="Q2380" s="32"/>
      <c r="R2380" s="32"/>
      <c r="S2380" s="32"/>
    </row>
    <row r="2381" ht="24.0" customHeight="1">
      <c r="Q2381" s="32"/>
      <c r="R2381" s="32"/>
      <c r="S2381" s="32"/>
    </row>
    <row r="2382" ht="24.0" customHeight="1">
      <c r="Q2382" s="32"/>
      <c r="R2382" s="32"/>
      <c r="S2382" s="32"/>
    </row>
    <row r="2383" ht="24.0" customHeight="1">
      <c r="Q2383" s="32"/>
      <c r="R2383" s="32"/>
      <c r="S2383" s="32"/>
    </row>
    <row r="2384" ht="24.0" customHeight="1">
      <c r="Q2384" s="32"/>
      <c r="R2384" s="32"/>
      <c r="S2384" s="32"/>
    </row>
    <row r="2385" ht="24.0" customHeight="1">
      <c r="Q2385" s="32"/>
      <c r="R2385" s="32"/>
      <c r="S2385" s="32"/>
    </row>
    <row r="2386" ht="24.0" customHeight="1">
      <c r="Q2386" s="32"/>
      <c r="R2386" s="32"/>
      <c r="S2386" s="32"/>
    </row>
    <row r="2387" ht="24.0" customHeight="1">
      <c r="Q2387" s="32"/>
      <c r="R2387" s="32"/>
      <c r="S2387" s="32"/>
    </row>
    <row r="2388" ht="24.0" customHeight="1">
      <c r="Q2388" s="32"/>
      <c r="R2388" s="32"/>
      <c r="S2388" s="32"/>
    </row>
    <row r="2389" ht="24.0" customHeight="1">
      <c r="Q2389" s="32"/>
      <c r="R2389" s="32"/>
      <c r="S2389" s="32"/>
    </row>
    <row r="2390" ht="24.0" customHeight="1">
      <c r="Q2390" s="32"/>
      <c r="R2390" s="32"/>
      <c r="S2390" s="32"/>
    </row>
    <row r="2391" ht="24.0" customHeight="1">
      <c r="Q2391" s="32"/>
      <c r="R2391" s="32"/>
      <c r="S2391" s="32"/>
    </row>
    <row r="2392" ht="24.0" customHeight="1">
      <c r="Q2392" s="32"/>
      <c r="R2392" s="32"/>
      <c r="S2392" s="32"/>
    </row>
    <row r="2393" ht="24.0" customHeight="1">
      <c r="Q2393" s="32"/>
      <c r="R2393" s="32"/>
      <c r="S2393" s="32"/>
    </row>
    <row r="2394" ht="24.0" customHeight="1">
      <c r="Q2394" s="32"/>
      <c r="R2394" s="32"/>
      <c r="S2394" s="32"/>
    </row>
    <row r="2395" ht="24.0" customHeight="1">
      <c r="Q2395" s="32"/>
      <c r="R2395" s="32"/>
      <c r="S2395" s="32"/>
    </row>
    <row r="2396" ht="24.0" customHeight="1">
      <c r="Q2396" s="32"/>
      <c r="R2396" s="32"/>
      <c r="S2396" s="32"/>
    </row>
    <row r="2397" ht="24.0" customHeight="1">
      <c r="Q2397" s="32"/>
      <c r="R2397" s="32"/>
      <c r="S2397" s="32"/>
    </row>
    <row r="2398" ht="24.0" customHeight="1">
      <c r="Q2398" s="32"/>
      <c r="R2398" s="32"/>
      <c r="S2398" s="32"/>
    </row>
    <row r="2399" ht="24.0" customHeight="1">
      <c r="Q2399" s="32"/>
      <c r="R2399" s="32"/>
      <c r="S2399" s="32"/>
    </row>
    <row r="2400" ht="24.0" customHeight="1">
      <c r="Q2400" s="32"/>
      <c r="R2400" s="32"/>
      <c r="S2400" s="32"/>
    </row>
    <row r="2401" ht="24.0" customHeight="1">
      <c r="Q2401" s="32"/>
      <c r="R2401" s="32"/>
      <c r="S2401" s="32"/>
    </row>
    <row r="2402" ht="24.0" customHeight="1">
      <c r="Q2402" s="32"/>
      <c r="R2402" s="32"/>
      <c r="S2402" s="32"/>
    </row>
    <row r="2403" ht="24.0" customHeight="1">
      <c r="Q2403" s="32"/>
      <c r="R2403" s="32"/>
      <c r="S2403" s="32"/>
    </row>
    <row r="2404" ht="24.0" customHeight="1">
      <c r="Q2404" s="32"/>
      <c r="R2404" s="32"/>
      <c r="S2404" s="32"/>
    </row>
    <row r="2405" ht="24.0" customHeight="1">
      <c r="Q2405" s="32"/>
      <c r="R2405" s="32"/>
      <c r="S2405" s="32"/>
    </row>
    <row r="2406" ht="24.0" customHeight="1">
      <c r="Q2406" s="32"/>
      <c r="R2406" s="32"/>
      <c r="S2406" s="32"/>
    </row>
    <row r="2407" ht="24.0" customHeight="1">
      <c r="Q2407" s="32"/>
      <c r="R2407" s="32"/>
      <c r="S2407" s="32"/>
    </row>
    <row r="2408" ht="24.0" customHeight="1">
      <c r="Q2408" s="32"/>
      <c r="R2408" s="32"/>
      <c r="S2408" s="32"/>
    </row>
    <row r="2409" ht="24.0" customHeight="1">
      <c r="Q2409" s="32"/>
      <c r="R2409" s="32"/>
      <c r="S2409" s="32"/>
    </row>
    <row r="2410" ht="24.0" customHeight="1">
      <c r="Q2410" s="32"/>
      <c r="R2410" s="32"/>
      <c r="S2410" s="32"/>
    </row>
    <row r="2411" ht="24.0" customHeight="1">
      <c r="Q2411" s="32"/>
      <c r="R2411" s="32"/>
      <c r="S2411" s="32"/>
    </row>
    <row r="2412" ht="24.0" customHeight="1">
      <c r="Q2412" s="32"/>
      <c r="R2412" s="32"/>
      <c r="S2412" s="32"/>
    </row>
    <row r="2413" ht="24.0" customHeight="1">
      <c r="Q2413" s="32"/>
      <c r="R2413" s="32"/>
      <c r="S2413" s="32"/>
    </row>
    <row r="2414" ht="24.0" customHeight="1">
      <c r="Q2414" s="32"/>
      <c r="R2414" s="32"/>
      <c r="S2414" s="32"/>
    </row>
    <row r="2415" ht="24.0" customHeight="1">
      <c r="Q2415" s="32"/>
      <c r="R2415" s="32"/>
      <c r="S2415" s="32"/>
    </row>
    <row r="2416" ht="24.0" customHeight="1">
      <c r="Q2416" s="32"/>
      <c r="R2416" s="32"/>
      <c r="S2416" s="32"/>
    </row>
    <row r="2417" ht="24.0" customHeight="1">
      <c r="Q2417" s="32"/>
      <c r="R2417" s="32"/>
      <c r="S2417" s="32"/>
    </row>
    <row r="2418" ht="24.0" customHeight="1">
      <c r="Q2418" s="32"/>
      <c r="R2418" s="32"/>
      <c r="S2418" s="32"/>
    </row>
    <row r="2419" ht="24.0" customHeight="1">
      <c r="Q2419" s="32"/>
      <c r="R2419" s="32"/>
      <c r="S2419" s="32"/>
    </row>
    <row r="2420" ht="24.0" customHeight="1">
      <c r="Q2420" s="32"/>
      <c r="R2420" s="32"/>
      <c r="S2420" s="32"/>
    </row>
    <row r="2421" ht="24.0" customHeight="1">
      <c r="Q2421" s="32"/>
      <c r="R2421" s="32"/>
      <c r="S2421" s="32"/>
    </row>
    <row r="2422" ht="24.0" customHeight="1">
      <c r="Q2422" s="32"/>
      <c r="R2422" s="32"/>
      <c r="S2422" s="32"/>
    </row>
    <row r="2423" ht="24.0" customHeight="1">
      <c r="Q2423" s="32"/>
      <c r="R2423" s="32"/>
      <c r="S2423" s="32"/>
    </row>
    <row r="2424" ht="24.0" customHeight="1">
      <c r="Q2424" s="32"/>
      <c r="R2424" s="32"/>
      <c r="S2424" s="32"/>
    </row>
    <row r="2425" ht="24.0" customHeight="1">
      <c r="Q2425" s="32"/>
      <c r="R2425" s="32"/>
      <c r="S2425" s="32"/>
    </row>
    <row r="2426" ht="24.0" customHeight="1">
      <c r="Q2426" s="32"/>
      <c r="R2426" s="32"/>
      <c r="S2426" s="32"/>
    </row>
    <row r="2427" ht="24.0" customHeight="1">
      <c r="Q2427" s="32"/>
      <c r="R2427" s="32"/>
      <c r="S2427" s="32"/>
    </row>
    <row r="2428" ht="24.0" customHeight="1">
      <c r="Q2428" s="32"/>
      <c r="R2428" s="32"/>
      <c r="S2428" s="32"/>
    </row>
    <row r="2429" ht="24.0" customHeight="1">
      <c r="Q2429" s="32"/>
      <c r="R2429" s="32"/>
      <c r="S2429" s="32"/>
    </row>
    <row r="2430" ht="24.0" customHeight="1">
      <c r="Q2430" s="32"/>
      <c r="R2430" s="32"/>
      <c r="S2430" s="32"/>
    </row>
    <row r="2431" ht="24.0" customHeight="1">
      <c r="Q2431" s="32"/>
      <c r="R2431" s="32"/>
      <c r="S2431" s="32"/>
    </row>
    <row r="2432" ht="24.0" customHeight="1">
      <c r="Q2432" s="32"/>
      <c r="R2432" s="32"/>
      <c r="S2432" s="32"/>
    </row>
    <row r="2433" ht="24.0" customHeight="1">
      <c r="Q2433" s="32"/>
      <c r="R2433" s="32"/>
      <c r="S2433" s="32"/>
    </row>
    <row r="2434" ht="24.0" customHeight="1">
      <c r="Q2434" s="32"/>
      <c r="R2434" s="32"/>
      <c r="S2434" s="32"/>
    </row>
    <row r="2435" ht="24.0" customHeight="1">
      <c r="Q2435" s="32"/>
      <c r="R2435" s="32"/>
      <c r="S2435" s="32"/>
    </row>
    <row r="2436" ht="24.0" customHeight="1">
      <c r="Q2436" s="32"/>
      <c r="R2436" s="32"/>
      <c r="S2436" s="32"/>
    </row>
    <row r="2437" ht="24.0" customHeight="1">
      <c r="Q2437" s="32"/>
      <c r="R2437" s="32"/>
      <c r="S2437" s="32"/>
    </row>
    <row r="2438" ht="24.0" customHeight="1">
      <c r="Q2438" s="32"/>
      <c r="R2438" s="32"/>
      <c r="S2438" s="32"/>
    </row>
    <row r="2439" ht="24.0" customHeight="1">
      <c r="Q2439" s="32"/>
      <c r="R2439" s="32"/>
      <c r="S2439" s="32"/>
    </row>
    <row r="2440" ht="24.0" customHeight="1">
      <c r="Q2440" s="32"/>
      <c r="R2440" s="32"/>
      <c r="S2440" s="32"/>
    </row>
    <row r="2441" ht="24.0" customHeight="1">
      <c r="Q2441" s="32"/>
      <c r="R2441" s="32"/>
      <c r="S2441" s="32"/>
    </row>
    <row r="2442" ht="24.0" customHeight="1">
      <c r="Q2442" s="32"/>
      <c r="R2442" s="32"/>
      <c r="S2442" s="32"/>
    </row>
    <row r="2443" ht="24.0" customHeight="1">
      <c r="Q2443" s="32"/>
      <c r="R2443" s="32"/>
      <c r="S2443" s="32"/>
    </row>
    <row r="2444" ht="24.0" customHeight="1">
      <c r="Q2444" s="32"/>
      <c r="R2444" s="32"/>
      <c r="S2444" s="32"/>
    </row>
    <row r="2445" ht="24.0" customHeight="1">
      <c r="Q2445" s="32"/>
      <c r="R2445" s="32"/>
      <c r="S2445" s="32"/>
    </row>
    <row r="2446" ht="24.0" customHeight="1">
      <c r="Q2446" s="32"/>
      <c r="R2446" s="32"/>
      <c r="S2446" s="32"/>
    </row>
    <row r="2447" ht="24.0" customHeight="1">
      <c r="Q2447" s="32"/>
      <c r="R2447" s="32"/>
      <c r="S2447" s="32"/>
    </row>
    <row r="2448" ht="24.0" customHeight="1">
      <c r="Q2448" s="32"/>
      <c r="R2448" s="32"/>
      <c r="S2448" s="32"/>
    </row>
    <row r="2449" ht="24.0" customHeight="1">
      <c r="Q2449" s="32"/>
      <c r="R2449" s="32"/>
      <c r="S2449" s="32"/>
    </row>
    <row r="2450" ht="24.0" customHeight="1">
      <c r="Q2450" s="32"/>
      <c r="R2450" s="32"/>
      <c r="S2450" s="32"/>
    </row>
    <row r="2451" ht="24.0" customHeight="1">
      <c r="Q2451" s="32"/>
      <c r="R2451" s="32"/>
      <c r="S2451" s="32"/>
    </row>
    <row r="2452" ht="24.0" customHeight="1">
      <c r="Q2452" s="32"/>
      <c r="R2452" s="32"/>
      <c r="S2452" s="32"/>
    </row>
    <row r="2453" ht="24.0" customHeight="1">
      <c r="Q2453" s="32"/>
      <c r="R2453" s="32"/>
      <c r="S2453" s="32"/>
    </row>
    <row r="2454" ht="24.0" customHeight="1">
      <c r="Q2454" s="32"/>
      <c r="R2454" s="32"/>
      <c r="S2454" s="32"/>
    </row>
    <row r="2455" ht="24.0" customHeight="1">
      <c r="Q2455" s="32"/>
      <c r="R2455" s="32"/>
      <c r="S2455" s="32"/>
    </row>
    <row r="2456" ht="24.0" customHeight="1">
      <c r="Q2456" s="32"/>
      <c r="R2456" s="32"/>
      <c r="S2456" s="32"/>
    </row>
    <row r="2457" ht="24.0" customHeight="1">
      <c r="Q2457" s="32"/>
      <c r="R2457" s="32"/>
      <c r="S2457" s="32"/>
    </row>
    <row r="2458" ht="24.0" customHeight="1">
      <c r="Q2458" s="32"/>
      <c r="R2458" s="32"/>
      <c r="S2458" s="32"/>
    </row>
    <row r="2459" ht="24.0" customHeight="1">
      <c r="Q2459" s="32"/>
      <c r="R2459" s="32"/>
      <c r="S2459" s="32"/>
    </row>
    <row r="2460" ht="24.0" customHeight="1">
      <c r="Q2460" s="32"/>
      <c r="R2460" s="32"/>
      <c r="S2460" s="32"/>
    </row>
    <row r="2461" ht="24.0" customHeight="1">
      <c r="Q2461" s="32"/>
      <c r="R2461" s="32"/>
      <c r="S2461" s="32"/>
    </row>
    <row r="2462" ht="24.0" customHeight="1">
      <c r="Q2462" s="32"/>
      <c r="R2462" s="32"/>
      <c r="S2462" s="32"/>
    </row>
    <row r="2463" ht="24.0" customHeight="1">
      <c r="Q2463" s="32"/>
      <c r="R2463" s="32"/>
      <c r="S2463" s="32"/>
    </row>
    <row r="2464" ht="24.0" customHeight="1">
      <c r="Q2464" s="32"/>
      <c r="R2464" s="32"/>
      <c r="S2464" s="32"/>
    </row>
    <row r="2465" ht="24.0" customHeight="1">
      <c r="Q2465" s="32"/>
      <c r="R2465" s="32"/>
      <c r="S2465" s="32"/>
    </row>
    <row r="2466" ht="24.0" customHeight="1">
      <c r="Q2466" s="32"/>
      <c r="R2466" s="32"/>
      <c r="S2466" s="32"/>
    </row>
    <row r="2467" ht="24.0" customHeight="1">
      <c r="Q2467" s="32"/>
      <c r="R2467" s="32"/>
      <c r="S2467" s="32"/>
    </row>
    <row r="2468" ht="24.0" customHeight="1">
      <c r="Q2468" s="32"/>
      <c r="R2468" s="32"/>
      <c r="S2468" s="32"/>
    </row>
    <row r="2469" ht="24.0" customHeight="1">
      <c r="Q2469" s="32"/>
      <c r="R2469" s="32"/>
      <c r="S2469" s="32"/>
    </row>
    <row r="2470" ht="24.0" customHeight="1">
      <c r="Q2470" s="32"/>
      <c r="R2470" s="32"/>
      <c r="S2470" s="32"/>
    </row>
    <row r="2471" ht="24.0" customHeight="1">
      <c r="Q2471" s="32"/>
      <c r="R2471" s="32"/>
      <c r="S2471" s="32"/>
    </row>
    <row r="2472" ht="24.0" customHeight="1">
      <c r="Q2472" s="32"/>
      <c r="R2472" s="32"/>
      <c r="S2472" s="32"/>
    </row>
    <row r="2473" ht="24.0" customHeight="1">
      <c r="Q2473" s="32"/>
      <c r="R2473" s="32"/>
      <c r="S2473" s="32"/>
    </row>
    <row r="2474" ht="24.0" customHeight="1">
      <c r="Q2474" s="32"/>
      <c r="R2474" s="32"/>
      <c r="S2474" s="32"/>
    </row>
    <row r="2475" ht="24.0" customHeight="1">
      <c r="Q2475" s="32"/>
      <c r="R2475" s="32"/>
      <c r="S2475" s="32"/>
    </row>
    <row r="2476" ht="24.0" customHeight="1">
      <c r="Q2476" s="32"/>
      <c r="R2476" s="32"/>
      <c r="S2476" s="32"/>
    </row>
    <row r="2477" ht="24.0" customHeight="1">
      <c r="Q2477" s="32"/>
      <c r="R2477" s="32"/>
      <c r="S2477" s="32"/>
    </row>
    <row r="2478" ht="24.0" customHeight="1">
      <c r="Q2478" s="32"/>
      <c r="R2478" s="32"/>
      <c r="S2478" s="32"/>
    </row>
    <row r="2479" ht="24.0" customHeight="1">
      <c r="Q2479" s="32"/>
      <c r="R2479" s="32"/>
      <c r="S2479" s="32"/>
    </row>
    <row r="2480" ht="24.0" customHeight="1">
      <c r="Q2480" s="32"/>
      <c r="R2480" s="32"/>
      <c r="S2480" s="32"/>
    </row>
    <row r="2481" ht="24.0" customHeight="1">
      <c r="Q2481" s="32"/>
      <c r="R2481" s="32"/>
      <c r="S2481" s="32"/>
    </row>
    <row r="2482" ht="24.0" customHeight="1">
      <c r="Q2482" s="32"/>
      <c r="R2482" s="32"/>
      <c r="S2482" s="32"/>
    </row>
    <row r="2483" ht="24.0" customHeight="1">
      <c r="Q2483" s="32"/>
      <c r="R2483" s="32"/>
      <c r="S2483" s="32"/>
    </row>
    <row r="2484" ht="24.0" customHeight="1">
      <c r="Q2484" s="32"/>
      <c r="R2484" s="32"/>
      <c r="S2484" s="32"/>
    </row>
    <row r="2485" ht="24.0" customHeight="1">
      <c r="Q2485" s="32"/>
      <c r="R2485" s="32"/>
      <c r="S2485" s="32"/>
    </row>
    <row r="2486" ht="24.0" customHeight="1">
      <c r="Q2486" s="32"/>
      <c r="R2486" s="32"/>
      <c r="S2486" s="32"/>
    </row>
    <row r="2487" ht="24.0" customHeight="1">
      <c r="Q2487" s="32"/>
      <c r="R2487" s="32"/>
      <c r="S2487" s="32"/>
    </row>
    <row r="2488" ht="24.0" customHeight="1">
      <c r="Q2488" s="32"/>
      <c r="R2488" s="32"/>
      <c r="S2488" s="32"/>
    </row>
    <row r="2489" ht="24.0" customHeight="1">
      <c r="Q2489" s="32"/>
      <c r="R2489" s="32"/>
      <c r="S2489" s="32"/>
    </row>
    <row r="2490" ht="24.0" customHeight="1">
      <c r="Q2490" s="32"/>
      <c r="R2490" s="32"/>
      <c r="S2490" s="32"/>
    </row>
    <row r="2491" ht="24.0" customHeight="1">
      <c r="Q2491" s="32"/>
      <c r="R2491" s="32"/>
      <c r="S2491" s="32"/>
    </row>
    <row r="2492" ht="24.0" customHeight="1">
      <c r="Q2492" s="32"/>
      <c r="R2492" s="32"/>
      <c r="S2492" s="32"/>
    </row>
    <row r="2493" ht="24.0" customHeight="1">
      <c r="Q2493" s="32"/>
      <c r="R2493" s="32"/>
      <c r="S2493" s="32"/>
    </row>
    <row r="2494" ht="24.0" customHeight="1">
      <c r="Q2494" s="32"/>
      <c r="R2494" s="32"/>
      <c r="S2494" s="32"/>
    </row>
    <row r="2495" ht="24.0" customHeight="1">
      <c r="Q2495" s="32"/>
      <c r="R2495" s="32"/>
      <c r="S2495" s="32"/>
    </row>
    <row r="2496" ht="24.0" customHeight="1">
      <c r="Q2496" s="32"/>
      <c r="R2496" s="32"/>
      <c r="S2496" s="32"/>
    </row>
    <row r="2497" ht="24.0" customHeight="1">
      <c r="Q2497" s="32"/>
      <c r="R2497" s="32"/>
      <c r="S2497" s="32"/>
    </row>
    <row r="2498" ht="24.0" customHeight="1">
      <c r="Q2498" s="32"/>
      <c r="R2498" s="32"/>
      <c r="S2498" s="32"/>
    </row>
    <row r="2499" ht="24.0" customHeight="1">
      <c r="Q2499" s="32"/>
      <c r="R2499" s="32"/>
      <c r="S2499" s="32"/>
    </row>
    <row r="2500" ht="24.0" customHeight="1">
      <c r="Q2500" s="32"/>
      <c r="R2500" s="32"/>
      <c r="S2500" s="32"/>
    </row>
    <row r="2501" ht="24.0" customHeight="1">
      <c r="Q2501" s="32"/>
      <c r="R2501" s="32"/>
      <c r="S2501" s="32"/>
    </row>
    <row r="2502" ht="24.0" customHeight="1">
      <c r="Q2502" s="32"/>
      <c r="R2502" s="32"/>
      <c r="S2502" s="32"/>
    </row>
    <row r="2503" ht="24.0" customHeight="1">
      <c r="Q2503" s="32"/>
      <c r="R2503" s="32"/>
      <c r="S2503" s="32"/>
    </row>
    <row r="2504" ht="24.0" customHeight="1">
      <c r="Q2504" s="32"/>
      <c r="R2504" s="32"/>
      <c r="S2504" s="32"/>
    </row>
    <row r="2505" ht="24.0" customHeight="1">
      <c r="Q2505" s="32"/>
      <c r="R2505" s="32"/>
      <c r="S2505" s="32"/>
    </row>
    <row r="2506" ht="24.0" customHeight="1">
      <c r="Q2506" s="32"/>
      <c r="R2506" s="32"/>
      <c r="S2506" s="32"/>
    </row>
    <row r="2507" ht="24.0" customHeight="1">
      <c r="Q2507" s="32"/>
      <c r="R2507" s="32"/>
      <c r="S2507" s="32"/>
    </row>
    <row r="2508" ht="24.0" customHeight="1">
      <c r="Q2508" s="32"/>
      <c r="R2508" s="32"/>
      <c r="S2508" s="32"/>
    </row>
    <row r="2509" ht="24.0" customHeight="1">
      <c r="Q2509" s="32"/>
      <c r="R2509" s="32"/>
      <c r="S2509" s="32"/>
    </row>
    <row r="2510" ht="24.0" customHeight="1">
      <c r="Q2510" s="32"/>
      <c r="R2510" s="32"/>
      <c r="S2510" s="32"/>
    </row>
    <row r="2511" ht="24.0" customHeight="1">
      <c r="Q2511" s="32"/>
      <c r="R2511" s="32"/>
      <c r="S2511" s="32"/>
    </row>
    <row r="2512" ht="24.0" customHeight="1">
      <c r="Q2512" s="32"/>
      <c r="R2512" s="32"/>
      <c r="S2512" s="32"/>
    </row>
    <row r="2513" ht="24.0" customHeight="1">
      <c r="Q2513" s="32"/>
      <c r="R2513" s="32"/>
      <c r="S2513" s="32"/>
    </row>
    <row r="2514" ht="24.0" customHeight="1">
      <c r="Q2514" s="32"/>
      <c r="R2514" s="32"/>
      <c r="S2514" s="32"/>
    </row>
    <row r="2515" ht="24.0" customHeight="1">
      <c r="Q2515" s="32"/>
      <c r="R2515" s="32"/>
      <c r="S2515" s="32"/>
    </row>
    <row r="2516" ht="24.0" customHeight="1">
      <c r="Q2516" s="32"/>
      <c r="R2516" s="32"/>
      <c r="S2516" s="32"/>
    </row>
    <row r="2517" ht="24.0" customHeight="1">
      <c r="Q2517" s="32"/>
      <c r="R2517" s="32"/>
      <c r="S2517" s="32"/>
    </row>
    <row r="2518" ht="24.0" customHeight="1">
      <c r="Q2518" s="32"/>
      <c r="R2518" s="32"/>
      <c r="S2518" s="32"/>
    </row>
    <row r="2519" ht="24.0" customHeight="1">
      <c r="Q2519" s="32"/>
      <c r="R2519" s="32"/>
      <c r="S2519" s="32"/>
    </row>
    <row r="2520" ht="24.0" customHeight="1">
      <c r="Q2520" s="32"/>
      <c r="R2520" s="32"/>
      <c r="S2520" s="32"/>
    </row>
    <row r="2521" ht="24.0" customHeight="1">
      <c r="Q2521" s="32"/>
      <c r="R2521" s="32"/>
      <c r="S2521" s="32"/>
    </row>
    <row r="2522" ht="24.0" customHeight="1">
      <c r="Q2522" s="32"/>
      <c r="R2522" s="32"/>
      <c r="S2522" s="32"/>
    </row>
    <row r="2523" ht="24.0" customHeight="1">
      <c r="Q2523" s="32"/>
      <c r="R2523" s="32"/>
      <c r="S2523" s="32"/>
    </row>
    <row r="2524" ht="24.0" customHeight="1">
      <c r="Q2524" s="32"/>
      <c r="R2524" s="32"/>
      <c r="S2524" s="32"/>
    </row>
    <row r="2525" ht="24.0" customHeight="1">
      <c r="Q2525" s="32"/>
      <c r="R2525" s="32"/>
      <c r="S2525" s="32"/>
    </row>
    <row r="2526" ht="24.0" customHeight="1">
      <c r="Q2526" s="32"/>
      <c r="R2526" s="32"/>
      <c r="S2526" s="32"/>
    </row>
    <row r="2527" ht="24.0" customHeight="1">
      <c r="Q2527" s="32"/>
      <c r="R2527" s="32"/>
      <c r="S2527" s="32"/>
    </row>
    <row r="2528" ht="24.0" customHeight="1">
      <c r="Q2528" s="32"/>
      <c r="R2528" s="32"/>
      <c r="S2528" s="32"/>
    </row>
    <row r="2529" ht="24.0" customHeight="1">
      <c r="Q2529" s="32"/>
      <c r="R2529" s="32"/>
      <c r="S2529" s="32"/>
    </row>
    <row r="2530" ht="24.0" customHeight="1">
      <c r="Q2530" s="32"/>
      <c r="R2530" s="32"/>
      <c r="S2530" s="32"/>
    </row>
    <row r="2531" ht="24.0" customHeight="1">
      <c r="Q2531" s="32"/>
      <c r="R2531" s="32"/>
      <c r="S2531" s="32"/>
    </row>
    <row r="2532" ht="24.0" customHeight="1">
      <c r="Q2532" s="32"/>
      <c r="R2532" s="32"/>
      <c r="S2532" s="32"/>
    </row>
    <row r="2533" ht="24.0" customHeight="1">
      <c r="Q2533" s="32"/>
      <c r="R2533" s="32"/>
      <c r="S2533" s="32"/>
    </row>
    <row r="2534" ht="24.0" customHeight="1">
      <c r="Q2534" s="32"/>
      <c r="R2534" s="32"/>
      <c r="S2534" s="32"/>
    </row>
    <row r="2535" ht="24.0" customHeight="1">
      <c r="Q2535" s="32"/>
      <c r="R2535" s="32"/>
      <c r="S2535" s="32"/>
    </row>
    <row r="2536" ht="24.0" customHeight="1">
      <c r="Q2536" s="32"/>
      <c r="R2536" s="32"/>
      <c r="S2536" s="32"/>
    </row>
    <row r="2537" ht="24.0" customHeight="1">
      <c r="Q2537" s="32"/>
      <c r="R2537" s="32"/>
      <c r="S2537" s="32"/>
    </row>
    <row r="2538" ht="24.0" customHeight="1">
      <c r="Q2538" s="32"/>
      <c r="R2538" s="32"/>
      <c r="S2538" s="32"/>
    </row>
    <row r="2539" ht="24.0" customHeight="1">
      <c r="Q2539" s="32"/>
      <c r="R2539" s="32"/>
      <c r="S2539" s="32"/>
    </row>
    <row r="2540" ht="24.0" customHeight="1">
      <c r="Q2540" s="32"/>
      <c r="R2540" s="32"/>
      <c r="S2540" s="32"/>
    </row>
    <row r="2541" ht="24.0" customHeight="1">
      <c r="Q2541" s="32"/>
      <c r="R2541" s="32"/>
      <c r="S2541" s="32"/>
    </row>
    <row r="2542" ht="24.0" customHeight="1">
      <c r="Q2542" s="32"/>
      <c r="R2542" s="32"/>
      <c r="S2542" s="32"/>
    </row>
    <row r="2543" ht="24.0" customHeight="1">
      <c r="Q2543" s="32"/>
      <c r="R2543" s="32"/>
      <c r="S2543" s="32"/>
    </row>
    <row r="2544" ht="24.0" customHeight="1">
      <c r="Q2544" s="32"/>
      <c r="R2544" s="32"/>
      <c r="S2544" s="32"/>
    </row>
    <row r="2545" ht="24.0" customHeight="1">
      <c r="Q2545" s="32"/>
      <c r="R2545" s="32"/>
      <c r="S2545" s="32"/>
    </row>
    <row r="2546" ht="24.0" customHeight="1">
      <c r="Q2546" s="32"/>
      <c r="R2546" s="32"/>
      <c r="S2546" s="32"/>
    </row>
    <row r="2547" ht="24.0" customHeight="1">
      <c r="Q2547" s="32"/>
      <c r="R2547" s="32"/>
      <c r="S2547" s="32"/>
    </row>
    <row r="2548" ht="24.0" customHeight="1">
      <c r="Q2548" s="32"/>
      <c r="R2548" s="32"/>
      <c r="S2548" s="32"/>
    </row>
    <row r="2549" ht="24.0" customHeight="1">
      <c r="Q2549" s="32"/>
      <c r="R2549" s="32"/>
      <c r="S2549" s="32"/>
    </row>
    <row r="2550" ht="24.0" customHeight="1">
      <c r="Q2550" s="32"/>
      <c r="R2550" s="32"/>
      <c r="S2550" s="32"/>
    </row>
    <row r="2551" ht="24.0" customHeight="1">
      <c r="Q2551" s="32"/>
      <c r="R2551" s="32"/>
      <c r="S2551" s="32"/>
    </row>
    <row r="2552" ht="24.0" customHeight="1">
      <c r="Q2552" s="32"/>
      <c r="R2552" s="32"/>
      <c r="S2552" s="32"/>
    </row>
    <row r="2553" ht="24.0" customHeight="1">
      <c r="Q2553" s="32"/>
      <c r="R2553" s="32"/>
      <c r="S2553" s="32"/>
    </row>
    <row r="2554" ht="24.0" customHeight="1">
      <c r="Q2554" s="32"/>
      <c r="R2554" s="32"/>
      <c r="S2554" s="32"/>
    </row>
    <row r="2555" ht="24.0" customHeight="1">
      <c r="Q2555" s="32"/>
      <c r="R2555" s="32"/>
      <c r="S2555" s="32"/>
    </row>
    <row r="2556" ht="24.0" customHeight="1">
      <c r="Q2556" s="32"/>
      <c r="R2556" s="32"/>
      <c r="S2556" s="32"/>
    </row>
    <row r="2557" ht="24.0" customHeight="1">
      <c r="Q2557" s="32"/>
      <c r="R2557" s="32"/>
      <c r="S2557" s="32"/>
    </row>
    <row r="2558" ht="24.0" customHeight="1">
      <c r="Q2558" s="32"/>
      <c r="R2558" s="32"/>
      <c r="S2558" s="32"/>
    </row>
    <row r="2559" ht="24.0" customHeight="1">
      <c r="Q2559" s="32"/>
      <c r="R2559" s="32"/>
      <c r="S2559" s="32"/>
    </row>
    <row r="2560" ht="24.0" customHeight="1">
      <c r="Q2560" s="32"/>
      <c r="R2560" s="32"/>
      <c r="S2560" s="32"/>
    </row>
    <row r="2561" ht="24.0" customHeight="1">
      <c r="Q2561" s="32"/>
      <c r="R2561" s="32"/>
      <c r="S2561" s="32"/>
    </row>
    <row r="2562" ht="24.0" customHeight="1">
      <c r="Q2562" s="32"/>
      <c r="R2562" s="32"/>
      <c r="S2562" s="32"/>
    </row>
    <row r="2563" ht="24.0" customHeight="1">
      <c r="Q2563" s="32"/>
      <c r="R2563" s="32"/>
      <c r="S2563" s="32"/>
    </row>
    <row r="2564" ht="24.0" customHeight="1">
      <c r="Q2564" s="32"/>
      <c r="R2564" s="32"/>
      <c r="S2564" s="32"/>
    </row>
    <row r="2565" ht="24.0" customHeight="1">
      <c r="Q2565" s="32"/>
      <c r="R2565" s="32"/>
      <c r="S2565" s="32"/>
    </row>
    <row r="2566" ht="24.0" customHeight="1">
      <c r="Q2566" s="32"/>
      <c r="R2566" s="32"/>
      <c r="S2566" s="32"/>
    </row>
    <row r="2567" ht="24.0" customHeight="1">
      <c r="Q2567" s="32"/>
      <c r="R2567" s="32"/>
      <c r="S2567" s="32"/>
    </row>
    <row r="2568" ht="24.0" customHeight="1">
      <c r="Q2568" s="32"/>
      <c r="R2568" s="32"/>
      <c r="S2568" s="32"/>
    </row>
    <row r="2569" ht="24.0" customHeight="1">
      <c r="Q2569" s="32"/>
      <c r="R2569" s="32"/>
      <c r="S2569" s="32"/>
    </row>
    <row r="2570" ht="24.0" customHeight="1">
      <c r="Q2570" s="32"/>
      <c r="R2570" s="32"/>
      <c r="S2570" s="32"/>
    </row>
    <row r="2571" ht="24.0" customHeight="1">
      <c r="Q2571" s="32"/>
      <c r="R2571" s="32"/>
      <c r="S2571" s="32"/>
    </row>
    <row r="2572" ht="24.0" customHeight="1">
      <c r="Q2572" s="32"/>
      <c r="R2572" s="32"/>
      <c r="S2572" s="32"/>
    </row>
    <row r="2573" ht="24.0" customHeight="1">
      <c r="Q2573" s="32"/>
      <c r="R2573" s="32"/>
      <c r="S2573" s="32"/>
    </row>
    <row r="2574" ht="24.0" customHeight="1">
      <c r="Q2574" s="32"/>
      <c r="R2574" s="32"/>
      <c r="S2574" s="32"/>
    </row>
    <row r="2575" ht="24.0" customHeight="1">
      <c r="Q2575" s="32"/>
      <c r="R2575" s="32"/>
      <c r="S2575" s="32"/>
    </row>
    <row r="2576" ht="24.0" customHeight="1">
      <c r="Q2576" s="32"/>
      <c r="R2576" s="32"/>
      <c r="S2576" s="32"/>
    </row>
    <row r="2577" ht="24.0" customHeight="1">
      <c r="Q2577" s="32"/>
      <c r="R2577" s="32"/>
      <c r="S2577" s="32"/>
    </row>
    <row r="2578" ht="24.0" customHeight="1">
      <c r="Q2578" s="32"/>
      <c r="R2578" s="32"/>
      <c r="S2578" s="32"/>
    </row>
    <row r="2579" ht="24.0" customHeight="1">
      <c r="Q2579" s="32"/>
      <c r="R2579" s="32"/>
      <c r="S2579" s="32"/>
    </row>
    <row r="2580" ht="24.0" customHeight="1">
      <c r="Q2580" s="32"/>
      <c r="R2580" s="32"/>
      <c r="S2580" s="32"/>
    </row>
    <row r="2581" ht="24.0" customHeight="1">
      <c r="Q2581" s="32"/>
      <c r="R2581" s="32"/>
      <c r="S2581" s="32"/>
    </row>
    <row r="2582" ht="24.0" customHeight="1">
      <c r="Q2582" s="32"/>
      <c r="R2582" s="32"/>
      <c r="S2582" s="32"/>
    </row>
    <row r="2583" ht="24.0" customHeight="1">
      <c r="Q2583" s="32"/>
      <c r="R2583" s="32"/>
      <c r="S2583" s="32"/>
    </row>
    <row r="2584" ht="24.0" customHeight="1">
      <c r="Q2584" s="32"/>
      <c r="R2584" s="32"/>
      <c r="S2584" s="32"/>
    </row>
    <row r="2585" ht="24.0" customHeight="1">
      <c r="Q2585" s="32"/>
      <c r="R2585" s="32"/>
      <c r="S2585" s="32"/>
    </row>
    <row r="2586" ht="24.0" customHeight="1">
      <c r="Q2586" s="32"/>
      <c r="R2586" s="32"/>
      <c r="S2586" s="32"/>
    </row>
    <row r="2587" ht="24.0" customHeight="1">
      <c r="Q2587" s="32"/>
      <c r="R2587" s="32"/>
      <c r="S2587" s="32"/>
    </row>
    <row r="2588" ht="24.0" customHeight="1">
      <c r="Q2588" s="32"/>
      <c r="R2588" s="32"/>
      <c r="S2588" s="32"/>
    </row>
    <row r="2589" ht="24.0" customHeight="1">
      <c r="Q2589" s="32"/>
      <c r="R2589" s="32"/>
      <c r="S2589" s="32"/>
    </row>
    <row r="2590" ht="24.0" customHeight="1">
      <c r="Q2590" s="32"/>
      <c r="R2590" s="32"/>
      <c r="S2590" s="32"/>
    </row>
    <row r="2591" ht="24.0" customHeight="1">
      <c r="Q2591" s="32"/>
      <c r="R2591" s="32"/>
      <c r="S2591" s="32"/>
    </row>
    <row r="2592" ht="24.0" customHeight="1">
      <c r="Q2592" s="32"/>
      <c r="R2592" s="32"/>
      <c r="S2592" s="32"/>
    </row>
    <row r="2593" ht="24.0" customHeight="1">
      <c r="Q2593" s="32"/>
      <c r="R2593" s="32"/>
      <c r="S2593" s="32"/>
    </row>
    <row r="2594" ht="24.0" customHeight="1">
      <c r="Q2594" s="32"/>
      <c r="R2594" s="32"/>
      <c r="S2594" s="32"/>
    </row>
    <row r="2595" ht="24.0" customHeight="1">
      <c r="Q2595" s="32"/>
      <c r="R2595" s="32"/>
      <c r="S2595" s="32"/>
    </row>
    <row r="2596" ht="24.0" customHeight="1">
      <c r="Q2596" s="32"/>
      <c r="R2596" s="32"/>
      <c r="S2596" s="32"/>
    </row>
    <row r="2597" ht="24.0" customHeight="1">
      <c r="Q2597" s="32"/>
      <c r="R2597" s="32"/>
      <c r="S2597" s="32"/>
    </row>
    <row r="2598" ht="24.0" customHeight="1">
      <c r="Q2598" s="32"/>
      <c r="R2598" s="32"/>
      <c r="S2598" s="32"/>
    </row>
    <row r="2599" ht="24.0" customHeight="1">
      <c r="Q2599" s="32"/>
      <c r="R2599" s="32"/>
      <c r="S2599" s="32"/>
    </row>
    <row r="2600" ht="24.0" customHeight="1">
      <c r="Q2600" s="32"/>
      <c r="R2600" s="32"/>
      <c r="S2600" s="32"/>
    </row>
    <row r="2601" ht="24.0" customHeight="1">
      <c r="Q2601" s="32"/>
      <c r="R2601" s="32"/>
      <c r="S2601" s="32"/>
    </row>
    <row r="2602" ht="24.0" customHeight="1">
      <c r="Q2602" s="32"/>
      <c r="R2602" s="32"/>
      <c r="S2602" s="32"/>
    </row>
    <row r="2603" ht="24.0" customHeight="1">
      <c r="Q2603" s="32"/>
      <c r="R2603" s="32"/>
      <c r="S2603" s="32"/>
    </row>
    <row r="2604" ht="24.0" customHeight="1">
      <c r="Q2604" s="32"/>
      <c r="R2604" s="32"/>
      <c r="S2604" s="32"/>
    </row>
    <row r="2605" ht="24.0" customHeight="1">
      <c r="Q2605" s="32"/>
      <c r="R2605" s="32"/>
      <c r="S2605" s="32"/>
    </row>
    <row r="2606" ht="24.0" customHeight="1">
      <c r="Q2606" s="32"/>
      <c r="R2606" s="32"/>
      <c r="S2606" s="32"/>
    </row>
    <row r="2607" ht="24.0" customHeight="1">
      <c r="Q2607" s="32"/>
      <c r="R2607" s="32"/>
      <c r="S2607" s="32"/>
    </row>
    <row r="2608" ht="24.0" customHeight="1">
      <c r="Q2608" s="32"/>
      <c r="R2608" s="32"/>
      <c r="S2608" s="32"/>
    </row>
    <row r="2609" ht="24.0" customHeight="1">
      <c r="Q2609" s="32"/>
      <c r="R2609" s="32"/>
      <c r="S2609" s="32"/>
    </row>
    <row r="2610" ht="24.0" customHeight="1">
      <c r="Q2610" s="32"/>
      <c r="R2610" s="32"/>
      <c r="S2610" s="32"/>
    </row>
    <row r="2611" ht="24.0" customHeight="1">
      <c r="Q2611" s="32"/>
      <c r="R2611" s="32"/>
      <c r="S2611" s="32"/>
    </row>
    <row r="2612" ht="24.0" customHeight="1">
      <c r="Q2612" s="32"/>
      <c r="R2612" s="32"/>
      <c r="S2612" s="32"/>
    </row>
    <row r="2613" ht="24.0" customHeight="1">
      <c r="Q2613" s="32"/>
      <c r="R2613" s="32"/>
      <c r="S2613" s="32"/>
    </row>
    <row r="2614" ht="24.0" customHeight="1">
      <c r="Q2614" s="32"/>
      <c r="R2614" s="32"/>
      <c r="S2614" s="32"/>
    </row>
    <row r="2615" ht="24.0" customHeight="1">
      <c r="Q2615" s="32"/>
      <c r="R2615" s="32"/>
      <c r="S2615" s="32"/>
    </row>
    <row r="2616" ht="24.0" customHeight="1">
      <c r="Q2616" s="32"/>
      <c r="R2616" s="32"/>
      <c r="S2616" s="32"/>
    </row>
    <row r="2617" ht="24.0" customHeight="1">
      <c r="Q2617" s="32"/>
      <c r="R2617" s="32"/>
      <c r="S2617" s="32"/>
    </row>
    <row r="2618" ht="24.0" customHeight="1">
      <c r="Q2618" s="32"/>
      <c r="R2618" s="32"/>
      <c r="S2618" s="32"/>
    </row>
    <row r="2619" ht="24.0" customHeight="1">
      <c r="Q2619" s="32"/>
      <c r="R2619" s="32"/>
      <c r="S2619" s="32"/>
    </row>
    <row r="2620" ht="24.0" customHeight="1">
      <c r="Q2620" s="32"/>
      <c r="R2620" s="32"/>
      <c r="S2620" s="32"/>
    </row>
    <row r="2621" ht="24.0" customHeight="1">
      <c r="Q2621" s="32"/>
      <c r="R2621" s="32"/>
      <c r="S2621" s="32"/>
    </row>
    <row r="2622" ht="24.0" customHeight="1">
      <c r="Q2622" s="32"/>
      <c r="R2622" s="32"/>
      <c r="S2622" s="32"/>
    </row>
    <row r="2623" ht="24.0" customHeight="1">
      <c r="Q2623" s="32"/>
      <c r="R2623" s="32"/>
      <c r="S2623" s="32"/>
    </row>
    <row r="2624" ht="24.0" customHeight="1">
      <c r="Q2624" s="32"/>
      <c r="R2624" s="32"/>
      <c r="S2624" s="32"/>
    </row>
    <row r="2625" ht="24.0" customHeight="1">
      <c r="Q2625" s="32"/>
      <c r="R2625" s="32"/>
      <c r="S2625" s="32"/>
    </row>
    <row r="2626" ht="24.0" customHeight="1">
      <c r="Q2626" s="32"/>
      <c r="R2626" s="32"/>
      <c r="S2626" s="32"/>
    </row>
    <row r="2627" ht="24.0" customHeight="1">
      <c r="Q2627" s="32"/>
      <c r="R2627" s="32"/>
      <c r="S2627" s="32"/>
    </row>
    <row r="2628" ht="24.0" customHeight="1">
      <c r="Q2628" s="32"/>
      <c r="R2628" s="32"/>
      <c r="S2628" s="32"/>
    </row>
    <row r="2629" ht="24.0" customHeight="1">
      <c r="Q2629" s="32"/>
      <c r="R2629" s="32"/>
      <c r="S2629" s="32"/>
    </row>
    <row r="2630" ht="24.0" customHeight="1">
      <c r="Q2630" s="32"/>
      <c r="R2630" s="32"/>
      <c r="S2630" s="32"/>
    </row>
    <row r="2631" ht="24.0" customHeight="1">
      <c r="Q2631" s="32"/>
      <c r="R2631" s="32"/>
      <c r="S2631" s="32"/>
    </row>
    <row r="2632" ht="24.0" customHeight="1">
      <c r="Q2632" s="32"/>
      <c r="R2632" s="32"/>
      <c r="S2632" s="32"/>
    </row>
    <row r="2633" ht="24.0" customHeight="1">
      <c r="Q2633" s="32"/>
      <c r="R2633" s="32"/>
      <c r="S2633" s="32"/>
    </row>
    <row r="2634" ht="24.0" customHeight="1">
      <c r="Q2634" s="32"/>
      <c r="R2634" s="32"/>
      <c r="S2634" s="32"/>
    </row>
    <row r="2635" ht="24.0" customHeight="1">
      <c r="Q2635" s="32"/>
      <c r="R2635" s="32"/>
      <c r="S2635" s="32"/>
    </row>
    <row r="2636" ht="24.0" customHeight="1">
      <c r="Q2636" s="32"/>
      <c r="R2636" s="32"/>
      <c r="S2636" s="32"/>
    </row>
    <row r="2637" ht="24.0" customHeight="1">
      <c r="Q2637" s="32"/>
      <c r="R2637" s="32"/>
      <c r="S2637" s="32"/>
    </row>
    <row r="2638" ht="24.0" customHeight="1">
      <c r="Q2638" s="32"/>
      <c r="R2638" s="32"/>
      <c r="S2638" s="32"/>
    </row>
    <row r="2639" ht="24.0" customHeight="1">
      <c r="Q2639" s="32"/>
      <c r="R2639" s="32"/>
      <c r="S2639" s="32"/>
    </row>
    <row r="2640" ht="24.0" customHeight="1">
      <c r="Q2640" s="32"/>
      <c r="R2640" s="32"/>
      <c r="S2640" s="32"/>
    </row>
    <row r="2641" ht="24.0" customHeight="1">
      <c r="Q2641" s="32"/>
      <c r="R2641" s="32"/>
      <c r="S2641" s="32"/>
    </row>
    <row r="2642" ht="24.0" customHeight="1">
      <c r="Q2642" s="32"/>
      <c r="R2642" s="32"/>
      <c r="S2642" s="32"/>
    </row>
    <row r="2643" ht="24.0" customHeight="1">
      <c r="Q2643" s="32"/>
      <c r="R2643" s="32"/>
      <c r="S2643" s="32"/>
    </row>
    <row r="2644" ht="24.0" customHeight="1">
      <c r="Q2644" s="32"/>
      <c r="R2644" s="32"/>
      <c r="S2644" s="32"/>
    </row>
    <row r="2645" ht="24.0" customHeight="1">
      <c r="Q2645" s="32"/>
      <c r="R2645" s="32"/>
      <c r="S2645" s="32"/>
    </row>
    <row r="2646" ht="24.0" customHeight="1">
      <c r="Q2646" s="32"/>
      <c r="R2646" s="32"/>
      <c r="S2646" s="32"/>
    </row>
    <row r="2647" ht="24.0" customHeight="1">
      <c r="Q2647" s="32"/>
      <c r="R2647" s="32"/>
      <c r="S2647" s="32"/>
    </row>
    <row r="2648" ht="24.0" customHeight="1">
      <c r="Q2648" s="32"/>
      <c r="R2648" s="32"/>
      <c r="S2648" s="32"/>
    </row>
    <row r="2649" ht="24.0" customHeight="1">
      <c r="Q2649" s="32"/>
      <c r="R2649" s="32"/>
      <c r="S2649" s="32"/>
    </row>
    <row r="2650" ht="24.0" customHeight="1">
      <c r="Q2650" s="32"/>
      <c r="R2650" s="32"/>
      <c r="S2650" s="32"/>
    </row>
    <row r="2651" ht="24.0" customHeight="1">
      <c r="Q2651" s="32"/>
      <c r="R2651" s="32"/>
      <c r="S2651" s="32"/>
    </row>
    <row r="2652" ht="24.0" customHeight="1">
      <c r="Q2652" s="32"/>
      <c r="R2652" s="32"/>
      <c r="S2652" s="32"/>
    </row>
    <row r="2653" ht="24.0" customHeight="1">
      <c r="Q2653" s="32"/>
      <c r="R2653" s="32"/>
      <c r="S2653" s="32"/>
    </row>
    <row r="2654" ht="24.0" customHeight="1">
      <c r="Q2654" s="32"/>
      <c r="R2654" s="32"/>
      <c r="S2654" s="32"/>
    </row>
    <row r="2655" ht="24.0" customHeight="1">
      <c r="Q2655" s="32"/>
      <c r="R2655" s="32"/>
      <c r="S2655" s="32"/>
    </row>
    <row r="2656" ht="24.0" customHeight="1">
      <c r="Q2656" s="32"/>
      <c r="R2656" s="32"/>
      <c r="S2656" s="32"/>
    </row>
    <row r="2657" ht="24.0" customHeight="1">
      <c r="Q2657" s="32"/>
      <c r="R2657" s="32"/>
      <c r="S2657" s="32"/>
    </row>
    <row r="2658" ht="24.0" customHeight="1">
      <c r="Q2658" s="32"/>
      <c r="R2658" s="32"/>
      <c r="S2658" s="32"/>
    </row>
    <row r="2659" ht="24.0" customHeight="1">
      <c r="Q2659" s="32"/>
      <c r="R2659" s="32"/>
      <c r="S2659" s="32"/>
    </row>
    <row r="2660" ht="24.0" customHeight="1">
      <c r="Q2660" s="32"/>
      <c r="R2660" s="32"/>
      <c r="S2660" s="32"/>
    </row>
    <row r="2661" ht="24.0" customHeight="1">
      <c r="Q2661" s="32"/>
      <c r="R2661" s="32"/>
      <c r="S2661" s="32"/>
    </row>
    <row r="2662" ht="24.0" customHeight="1">
      <c r="Q2662" s="32"/>
      <c r="R2662" s="32"/>
      <c r="S2662" s="32"/>
    </row>
    <row r="2663" ht="24.0" customHeight="1">
      <c r="Q2663" s="32"/>
      <c r="R2663" s="32"/>
      <c r="S2663" s="32"/>
    </row>
    <row r="2664" ht="24.0" customHeight="1">
      <c r="Q2664" s="32"/>
      <c r="R2664" s="32"/>
      <c r="S2664" s="32"/>
    </row>
    <row r="2665" ht="24.0" customHeight="1">
      <c r="Q2665" s="32"/>
      <c r="R2665" s="32"/>
      <c r="S2665" s="32"/>
    </row>
    <row r="2666" ht="24.0" customHeight="1">
      <c r="Q2666" s="32"/>
      <c r="R2666" s="32"/>
      <c r="S2666" s="32"/>
    </row>
    <row r="2667" ht="24.0" customHeight="1">
      <c r="Q2667" s="32"/>
      <c r="R2667" s="32"/>
      <c r="S2667" s="32"/>
    </row>
    <row r="2668" ht="24.0" customHeight="1">
      <c r="Q2668" s="32"/>
      <c r="R2668" s="32"/>
      <c r="S2668" s="32"/>
    </row>
    <row r="2669" ht="24.0" customHeight="1">
      <c r="Q2669" s="32"/>
      <c r="R2669" s="32"/>
      <c r="S2669" s="32"/>
    </row>
    <row r="2670" ht="24.0" customHeight="1">
      <c r="Q2670" s="32"/>
      <c r="R2670" s="32"/>
      <c r="S2670" s="32"/>
    </row>
    <row r="2671" ht="24.0" customHeight="1">
      <c r="Q2671" s="32"/>
      <c r="R2671" s="32"/>
      <c r="S2671" s="32"/>
    </row>
    <row r="2672" ht="24.0" customHeight="1">
      <c r="Q2672" s="32"/>
      <c r="R2672" s="32"/>
      <c r="S2672" s="32"/>
    </row>
    <row r="2673" ht="24.0" customHeight="1">
      <c r="Q2673" s="32"/>
      <c r="R2673" s="32"/>
      <c r="S2673" s="32"/>
    </row>
    <row r="2674" ht="24.0" customHeight="1">
      <c r="Q2674" s="32"/>
      <c r="R2674" s="32"/>
      <c r="S2674" s="32"/>
    </row>
    <row r="2675" ht="24.0" customHeight="1">
      <c r="Q2675" s="32"/>
      <c r="R2675" s="32"/>
      <c r="S2675" s="32"/>
    </row>
    <row r="2676" ht="24.0" customHeight="1">
      <c r="Q2676" s="32"/>
      <c r="R2676" s="32"/>
      <c r="S2676" s="32"/>
    </row>
    <row r="2677" ht="24.0" customHeight="1">
      <c r="Q2677" s="32"/>
      <c r="R2677" s="32"/>
      <c r="S2677" s="32"/>
    </row>
    <row r="2678" ht="24.0" customHeight="1">
      <c r="Q2678" s="32"/>
      <c r="R2678" s="32"/>
      <c r="S2678" s="32"/>
    </row>
    <row r="2679" ht="24.0" customHeight="1">
      <c r="Q2679" s="32"/>
      <c r="R2679" s="32"/>
      <c r="S2679" s="32"/>
    </row>
    <row r="2680" ht="24.0" customHeight="1">
      <c r="Q2680" s="32"/>
      <c r="R2680" s="32"/>
      <c r="S2680" s="32"/>
    </row>
    <row r="2681" ht="24.0" customHeight="1">
      <c r="Q2681" s="32"/>
      <c r="R2681" s="32"/>
      <c r="S2681" s="32"/>
    </row>
    <row r="2682" ht="24.0" customHeight="1">
      <c r="Q2682" s="32"/>
      <c r="R2682" s="32"/>
      <c r="S2682" s="32"/>
    </row>
    <row r="2683" ht="24.0" customHeight="1">
      <c r="Q2683" s="32"/>
      <c r="R2683" s="32"/>
      <c r="S2683" s="32"/>
    </row>
    <row r="2684" ht="24.0" customHeight="1">
      <c r="Q2684" s="32"/>
      <c r="R2684" s="32"/>
      <c r="S2684" s="32"/>
    </row>
    <row r="2685" ht="24.0" customHeight="1">
      <c r="Q2685" s="32"/>
      <c r="R2685" s="32"/>
      <c r="S2685" s="32"/>
    </row>
    <row r="2686" ht="24.0" customHeight="1">
      <c r="Q2686" s="32"/>
      <c r="R2686" s="32"/>
      <c r="S2686" s="32"/>
    </row>
    <row r="2687" ht="24.0" customHeight="1">
      <c r="Q2687" s="32"/>
      <c r="R2687" s="32"/>
      <c r="S2687" s="32"/>
    </row>
    <row r="2688" ht="24.0" customHeight="1">
      <c r="Q2688" s="32"/>
      <c r="R2688" s="32"/>
      <c r="S2688" s="32"/>
    </row>
    <row r="2689" ht="24.0" customHeight="1">
      <c r="Q2689" s="32"/>
      <c r="R2689" s="32"/>
      <c r="S2689" s="32"/>
    </row>
    <row r="2690" ht="24.0" customHeight="1">
      <c r="Q2690" s="32"/>
      <c r="R2690" s="32"/>
      <c r="S2690" s="32"/>
    </row>
    <row r="2691" ht="24.0" customHeight="1">
      <c r="Q2691" s="32"/>
      <c r="R2691" s="32"/>
      <c r="S2691" s="32"/>
    </row>
    <row r="2692" ht="24.0" customHeight="1">
      <c r="Q2692" s="32"/>
      <c r="R2692" s="32"/>
      <c r="S2692" s="32"/>
    </row>
    <row r="2693" ht="24.0" customHeight="1">
      <c r="Q2693" s="32"/>
      <c r="R2693" s="32"/>
      <c r="S2693" s="32"/>
    </row>
    <row r="2694" ht="24.0" customHeight="1">
      <c r="Q2694" s="32"/>
      <c r="R2694" s="32"/>
      <c r="S2694" s="32"/>
    </row>
    <row r="2695" ht="24.0" customHeight="1">
      <c r="Q2695" s="32"/>
      <c r="R2695" s="32"/>
      <c r="S2695" s="32"/>
    </row>
    <row r="2696" ht="24.0" customHeight="1">
      <c r="Q2696" s="32"/>
      <c r="R2696" s="32"/>
      <c r="S2696" s="32"/>
    </row>
    <row r="2697" ht="24.0" customHeight="1">
      <c r="Q2697" s="32"/>
      <c r="R2697" s="32"/>
      <c r="S2697" s="32"/>
    </row>
    <row r="2698" ht="24.0" customHeight="1">
      <c r="Q2698" s="32"/>
      <c r="R2698" s="32"/>
      <c r="S2698" s="32"/>
    </row>
    <row r="2699" ht="24.0" customHeight="1">
      <c r="Q2699" s="32"/>
      <c r="R2699" s="32"/>
      <c r="S2699" s="32"/>
    </row>
    <row r="2700" ht="24.0" customHeight="1">
      <c r="Q2700" s="32"/>
      <c r="R2700" s="32"/>
      <c r="S2700" s="32"/>
    </row>
    <row r="2701" ht="24.0" customHeight="1">
      <c r="Q2701" s="32"/>
      <c r="R2701" s="32"/>
      <c r="S2701" s="32"/>
    </row>
    <row r="2702" ht="24.0" customHeight="1">
      <c r="Q2702" s="32"/>
      <c r="R2702" s="32"/>
      <c r="S2702" s="32"/>
    </row>
    <row r="2703" ht="24.0" customHeight="1">
      <c r="Q2703" s="32"/>
      <c r="R2703" s="32"/>
      <c r="S2703" s="32"/>
    </row>
    <row r="2704" ht="24.0" customHeight="1">
      <c r="Q2704" s="32"/>
      <c r="R2704" s="32"/>
      <c r="S2704" s="32"/>
    </row>
    <row r="2705" ht="24.0" customHeight="1">
      <c r="Q2705" s="32"/>
      <c r="R2705" s="32"/>
      <c r="S2705" s="32"/>
    </row>
    <row r="2706" ht="24.0" customHeight="1">
      <c r="Q2706" s="32"/>
      <c r="R2706" s="32"/>
      <c r="S2706" s="32"/>
    </row>
    <row r="2707" ht="24.0" customHeight="1">
      <c r="Q2707" s="32"/>
      <c r="R2707" s="32"/>
      <c r="S2707" s="32"/>
    </row>
    <row r="2708" ht="24.0" customHeight="1">
      <c r="Q2708" s="32"/>
      <c r="R2708" s="32"/>
      <c r="S2708" s="32"/>
    </row>
    <row r="2709" ht="24.0" customHeight="1">
      <c r="Q2709" s="32"/>
      <c r="R2709" s="32"/>
      <c r="S2709" s="32"/>
    </row>
    <row r="2710" ht="24.0" customHeight="1">
      <c r="Q2710" s="32"/>
      <c r="R2710" s="32"/>
      <c r="S2710" s="32"/>
    </row>
    <row r="2711" ht="24.0" customHeight="1">
      <c r="Q2711" s="32"/>
      <c r="R2711" s="32"/>
      <c r="S2711" s="32"/>
    </row>
    <row r="2712" ht="24.0" customHeight="1">
      <c r="Q2712" s="32"/>
      <c r="R2712" s="32"/>
      <c r="S2712" s="32"/>
    </row>
    <row r="2713" ht="24.0" customHeight="1">
      <c r="Q2713" s="32"/>
      <c r="R2713" s="32"/>
      <c r="S2713" s="32"/>
    </row>
    <row r="2714" ht="24.0" customHeight="1">
      <c r="Q2714" s="32"/>
      <c r="R2714" s="32"/>
      <c r="S2714" s="32"/>
    </row>
    <row r="2715" ht="24.0" customHeight="1">
      <c r="Q2715" s="32"/>
      <c r="R2715" s="32"/>
      <c r="S2715" s="32"/>
    </row>
    <row r="2716" ht="24.0" customHeight="1">
      <c r="Q2716" s="32"/>
      <c r="R2716" s="32"/>
      <c r="S2716" s="32"/>
    </row>
    <row r="2717" ht="24.0" customHeight="1">
      <c r="Q2717" s="32"/>
      <c r="R2717" s="32"/>
      <c r="S2717" s="32"/>
    </row>
    <row r="2718" ht="24.0" customHeight="1">
      <c r="Q2718" s="32"/>
      <c r="R2718" s="32"/>
      <c r="S2718" s="32"/>
    </row>
    <row r="2719" ht="24.0" customHeight="1">
      <c r="Q2719" s="32"/>
      <c r="R2719" s="32"/>
      <c r="S2719" s="32"/>
    </row>
    <row r="2720" ht="24.0" customHeight="1">
      <c r="Q2720" s="32"/>
      <c r="R2720" s="32"/>
      <c r="S2720" s="32"/>
    </row>
    <row r="2721" ht="24.0" customHeight="1">
      <c r="Q2721" s="32"/>
      <c r="R2721" s="32"/>
      <c r="S2721" s="32"/>
    </row>
    <row r="2722" ht="24.0" customHeight="1">
      <c r="Q2722" s="32"/>
      <c r="R2722" s="32"/>
      <c r="S2722" s="32"/>
    </row>
    <row r="2723" ht="24.0" customHeight="1">
      <c r="Q2723" s="32"/>
      <c r="R2723" s="32"/>
      <c r="S2723" s="32"/>
    </row>
    <row r="2724" ht="24.0" customHeight="1">
      <c r="Q2724" s="32"/>
      <c r="R2724" s="32"/>
      <c r="S2724" s="32"/>
    </row>
    <row r="2725" ht="24.0" customHeight="1">
      <c r="Q2725" s="32"/>
      <c r="R2725" s="32"/>
      <c r="S2725" s="32"/>
    </row>
    <row r="2726" ht="24.0" customHeight="1">
      <c r="Q2726" s="32"/>
      <c r="R2726" s="32"/>
      <c r="S2726" s="32"/>
    </row>
    <row r="2727" ht="24.0" customHeight="1">
      <c r="Q2727" s="32"/>
      <c r="R2727" s="32"/>
      <c r="S2727" s="32"/>
    </row>
    <row r="2728" ht="24.0" customHeight="1">
      <c r="Q2728" s="32"/>
      <c r="R2728" s="32"/>
      <c r="S2728" s="32"/>
    </row>
    <row r="2729" ht="24.0" customHeight="1">
      <c r="Q2729" s="32"/>
      <c r="R2729" s="32"/>
      <c r="S2729" s="32"/>
    </row>
    <row r="2730" ht="24.0" customHeight="1">
      <c r="Q2730" s="32"/>
      <c r="R2730" s="32"/>
      <c r="S2730" s="32"/>
    </row>
    <row r="2731" ht="24.0" customHeight="1">
      <c r="Q2731" s="32"/>
      <c r="R2731" s="32"/>
      <c r="S2731" s="32"/>
    </row>
    <row r="2732" ht="24.0" customHeight="1">
      <c r="Q2732" s="32"/>
      <c r="R2732" s="32"/>
      <c r="S2732" s="32"/>
    </row>
    <row r="2733" ht="24.0" customHeight="1">
      <c r="Q2733" s="32"/>
      <c r="R2733" s="32"/>
      <c r="S2733" s="32"/>
    </row>
    <row r="2734" ht="24.0" customHeight="1">
      <c r="Q2734" s="32"/>
      <c r="R2734" s="32"/>
      <c r="S2734" s="32"/>
    </row>
    <row r="2735" ht="24.0" customHeight="1">
      <c r="Q2735" s="32"/>
      <c r="R2735" s="32"/>
      <c r="S2735" s="32"/>
    </row>
    <row r="2736" ht="24.0" customHeight="1">
      <c r="Q2736" s="32"/>
      <c r="R2736" s="32"/>
      <c r="S2736" s="32"/>
    </row>
    <row r="2737" ht="24.0" customHeight="1">
      <c r="Q2737" s="32"/>
      <c r="R2737" s="32"/>
      <c r="S2737" s="32"/>
    </row>
    <row r="2738" ht="24.0" customHeight="1">
      <c r="Q2738" s="32"/>
      <c r="R2738" s="32"/>
      <c r="S2738" s="32"/>
    </row>
    <row r="2739" ht="24.0" customHeight="1">
      <c r="Q2739" s="32"/>
      <c r="R2739" s="32"/>
      <c r="S2739" s="32"/>
    </row>
    <row r="2740" ht="24.0" customHeight="1">
      <c r="Q2740" s="32"/>
      <c r="R2740" s="32"/>
      <c r="S2740" s="32"/>
    </row>
    <row r="2741" ht="24.0" customHeight="1">
      <c r="Q2741" s="32"/>
      <c r="R2741" s="32"/>
      <c r="S2741" s="32"/>
    </row>
    <row r="2742" ht="24.0" customHeight="1">
      <c r="Q2742" s="32"/>
      <c r="R2742" s="32"/>
      <c r="S2742" s="32"/>
    </row>
    <row r="2743" ht="24.0" customHeight="1">
      <c r="Q2743" s="32"/>
      <c r="R2743" s="32"/>
      <c r="S2743" s="32"/>
    </row>
    <row r="2744" ht="24.0" customHeight="1">
      <c r="Q2744" s="32"/>
      <c r="R2744" s="32"/>
      <c r="S2744" s="32"/>
    </row>
    <row r="2745" ht="24.0" customHeight="1">
      <c r="Q2745" s="32"/>
      <c r="R2745" s="32"/>
      <c r="S2745" s="32"/>
    </row>
    <row r="2746" ht="24.0" customHeight="1">
      <c r="Q2746" s="32"/>
      <c r="R2746" s="32"/>
      <c r="S2746" s="32"/>
    </row>
    <row r="2747" ht="24.0" customHeight="1">
      <c r="Q2747" s="32"/>
      <c r="R2747" s="32"/>
      <c r="S2747" s="32"/>
    </row>
    <row r="2748" ht="24.0" customHeight="1">
      <c r="Q2748" s="32"/>
      <c r="R2748" s="32"/>
      <c r="S2748" s="32"/>
    </row>
    <row r="2749" ht="24.0" customHeight="1">
      <c r="Q2749" s="32"/>
      <c r="R2749" s="32"/>
      <c r="S2749" s="32"/>
    </row>
    <row r="2750" ht="24.0" customHeight="1">
      <c r="Q2750" s="32"/>
      <c r="R2750" s="32"/>
      <c r="S2750" s="32"/>
    </row>
    <row r="2751" ht="24.0" customHeight="1">
      <c r="Q2751" s="32"/>
      <c r="R2751" s="32"/>
      <c r="S2751" s="32"/>
    </row>
    <row r="2752" ht="24.0" customHeight="1">
      <c r="Q2752" s="32"/>
      <c r="R2752" s="32"/>
      <c r="S2752" s="32"/>
    </row>
    <row r="2753" ht="24.0" customHeight="1">
      <c r="Q2753" s="32"/>
      <c r="R2753" s="32"/>
      <c r="S2753" s="32"/>
    </row>
    <row r="2754" ht="24.0" customHeight="1">
      <c r="Q2754" s="32"/>
      <c r="R2754" s="32"/>
      <c r="S2754" s="32"/>
    </row>
    <row r="2755" ht="24.0" customHeight="1">
      <c r="Q2755" s="32"/>
      <c r="R2755" s="32"/>
      <c r="S2755" s="32"/>
    </row>
    <row r="2756" ht="24.0" customHeight="1">
      <c r="Q2756" s="32"/>
      <c r="R2756" s="32"/>
      <c r="S2756" s="32"/>
    </row>
    <row r="2757" ht="24.0" customHeight="1">
      <c r="Q2757" s="32"/>
      <c r="R2757" s="32"/>
      <c r="S2757" s="32"/>
    </row>
    <row r="2758" ht="24.0" customHeight="1">
      <c r="Q2758" s="32"/>
      <c r="R2758" s="32"/>
      <c r="S2758" s="32"/>
    </row>
    <row r="2759" ht="24.0" customHeight="1">
      <c r="Q2759" s="32"/>
      <c r="R2759" s="32"/>
      <c r="S2759" s="32"/>
    </row>
    <row r="2760" ht="24.0" customHeight="1">
      <c r="Q2760" s="32"/>
      <c r="R2760" s="32"/>
      <c r="S2760" s="32"/>
    </row>
    <row r="2761" ht="24.0" customHeight="1">
      <c r="Q2761" s="32"/>
      <c r="R2761" s="32"/>
      <c r="S2761" s="32"/>
    </row>
    <row r="2762" ht="24.0" customHeight="1">
      <c r="Q2762" s="32"/>
      <c r="R2762" s="32"/>
      <c r="S2762" s="32"/>
    </row>
    <row r="2763" ht="24.0" customHeight="1">
      <c r="Q2763" s="32"/>
      <c r="R2763" s="32"/>
      <c r="S2763" s="32"/>
    </row>
    <row r="2764" ht="24.0" customHeight="1">
      <c r="Q2764" s="32"/>
      <c r="R2764" s="32"/>
      <c r="S2764" s="32"/>
    </row>
    <row r="2765" ht="24.0" customHeight="1">
      <c r="Q2765" s="32"/>
      <c r="R2765" s="32"/>
      <c r="S2765" s="32"/>
    </row>
    <row r="2766" ht="24.0" customHeight="1">
      <c r="Q2766" s="32"/>
      <c r="R2766" s="32"/>
      <c r="S2766" s="32"/>
    </row>
    <row r="2767" ht="24.0" customHeight="1">
      <c r="Q2767" s="32"/>
      <c r="R2767" s="32"/>
      <c r="S2767" s="32"/>
    </row>
    <row r="2768" ht="24.0" customHeight="1">
      <c r="Q2768" s="32"/>
      <c r="R2768" s="32"/>
      <c r="S2768" s="32"/>
    </row>
    <row r="2769" ht="24.0" customHeight="1">
      <c r="Q2769" s="32"/>
      <c r="R2769" s="32"/>
      <c r="S2769" s="32"/>
    </row>
    <row r="2770" ht="24.0" customHeight="1">
      <c r="Q2770" s="32"/>
      <c r="R2770" s="32"/>
      <c r="S2770" s="32"/>
    </row>
    <row r="2771" ht="24.0" customHeight="1">
      <c r="Q2771" s="32"/>
      <c r="R2771" s="32"/>
      <c r="S2771" s="32"/>
    </row>
    <row r="2772" ht="24.0" customHeight="1">
      <c r="Q2772" s="32"/>
      <c r="R2772" s="32"/>
      <c r="S2772" s="32"/>
    </row>
    <row r="2773" ht="24.0" customHeight="1">
      <c r="Q2773" s="32"/>
      <c r="R2773" s="32"/>
      <c r="S2773" s="32"/>
    </row>
    <row r="2774" ht="24.0" customHeight="1">
      <c r="Q2774" s="32"/>
      <c r="R2774" s="32"/>
      <c r="S2774" s="32"/>
    </row>
    <row r="2775" ht="24.0" customHeight="1">
      <c r="Q2775" s="32"/>
      <c r="R2775" s="32"/>
      <c r="S2775" s="32"/>
    </row>
    <row r="2776" ht="24.0" customHeight="1">
      <c r="Q2776" s="32"/>
      <c r="R2776" s="32"/>
      <c r="S2776" s="32"/>
    </row>
    <row r="2777" ht="24.0" customHeight="1">
      <c r="Q2777" s="32"/>
      <c r="R2777" s="32"/>
      <c r="S2777" s="32"/>
    </row>
    <row r="2778" ht="24.0" customHeight="1">
      <c r="Q2778" s="32"/>
      <c r="R2778" s="32"/>
      <c r="S2778" s="32"/>
    </row>
    <row r="2779" ht="24.0" customHeight="1">
      <c r="Q2779" s="32"/>
      <c r="R2779" s="32"/>
      <c r="S2779" s="32"/>
    </row>
    <row r="2780" ht="24.0" customHeight="1">
      <c r="Q2780" s="32"/>
      <c r="R2780" s="32"/>
      <c r="S2780" s="32"/>
    </row>
    <row r="2781" ht="24.0" customHeight="1">
      <c r="Q2781" s="32"/>
      <c r="R2781" s="32"/>
      <c r="S2781" s="32"/>
    </row>
    <row r="2782" ht="24.0" customHeight="1">
      <c r="Q2782" s="32"/>
      <c r="R2782" s="32"/>
      <c r="S2782" s="32"/>
    </row>
    <row r="2783" ht="24.0" customHeight="1">
      <c r="Q2783" s="32"/>
      <c r="R2783" s="32"/>
      <c r="S2783" s="32"/>
    </row>
    <row r="2784" ht="24.0" customHeight="1">
      <c r="Q2784" s="32"/>
      <c r="R2784" s="32"/>
      <c r="S2784" s="32"/>
    </row>
    <row r="2785" ht="24.0" customHeight="1">
      <c r="Q2785" s="32"/>
      <c r="R2785" s="32"/>
      <c r="S2785" s="32"/>
    </row>
    <row r="2786" ht="24.0" customHeight="1">
      <c r="Q2786" s="32"/>
      <c r="R2786" s="32"/>
      <c r="S2786" s="32"/>
    </row>
    <row r="2787" ht="24.0" customHeight="1">
      <c r="Q2787" s="32"/>
      <c r="R2787" s="32"/>
      <c r="S2787" s="32"/>
    </row>
    <row r="2788" ht="24.0" customHeight="1">
      <c r="Q2788" s="32"/>
      <c r="R2788" s="32"/>
      <c r="S2788" s="32"/>
    </row>
    <row r="2789" ht="24.0" customHeight="1">
      <c r="Q2789" s="32"/>
      <c r="R2789" s="32"/>
      <c r="S2789" s="32"/>
    </row>
    <row r="2790" ht="24.0" customHeight="1">
      <c r="Q2790" s="32"/>
      <c r="R2790" s="32"/>
      <c r="S2790" s="32"/>
    </row>
    <row r="2791" ht="24.0" customHeight="1">
      <c r="Q2791" s="32"/>
      <c r="R2791" s="32"/>
      <c r="S2791" s="32"/>
    </row>
    <row r="2792" ht="24.0" customHeight="1">
      <c r="Q2792" s="32"/>
      <c r="R2792" s="32"/>
      <c r="S2792" s="32"/>
    </row>
    <row r="2793" ht="24.0" customHeight="1">
      <c r="Q2793" s="32"/>
      <c r="R2793" s="32"/>
      <c r="S2793" s="32"/>
    </row>
    <row r="2794" ht="24.0" customHeight="1">
      <c r="Q2794" s="32"/>
      <c r="R2794" s="32"/>
      <c r="S2794" s="32"/>
    </row>
    <row r="2795" ht="24.0" customHeight="1">
      <c r="Q2795" s="32"/>
      <c r="R2795" s="32"/>
      <c r="S2795" s="32"/>
    </row>
    <row r="2796" ht="24.0" customHeight="1">
      <c r="Q2796" s="32"/>
      <c r="R2796" s="32"/>
      <c r="S2796" s="32"/>
    </row>
    <row r="2797" ht="24.0" customHeight="1">
      <c r="Q2797" s="32"/>
      <c r="R2797" s="32"/>
      <c r="S2797" s="32"/>
    </row>
    <row r="2798" ht="24.0" customHeight="1">
      <c r="Q2798" s="32"/>
      <c r="R2798" s="32"/>
      <c r="S2798" s="32"/>
    </row>
    <row r="2799" ht="24.0" customHeight="1">
      <c r="Q2799" s="32"/>
      <c r="R2799" s="32"/>
      <c r="S2799" s="32"/>
    </row>
    <row r="2800" ht="24.0" customHeight="1">
      <c r="Q2800" s="32"/>
      <c r="R2800" s="32"/>
      <c r="S2800" s="32"/>
    </row>
    <row r="2801" ht="24.0" customHeight="1">
      <c r="Q2801" s="32"/>
      <c r="R2801" s="32"/>
      <c r="S2801" s="32"/>
    </row>
    <row r="2802" ht="24.0" customHeight="1">
      <c r="Q2802" s="32"/>
      <c r="R2802" s="32"/>
      <c r="S2802" s="32"/>
    </row>
    <row r="2803" ht="24.0" customHeight="1">
      <c r="Q2803" s="32"/>
      <c r="R2803" s="32"/>
      <c r="S2803" s="32"/>
    </row>
    <row r="2804" ht="24.0" customHeight="1">
      <c r="Q2804" s="32"/>
      <c r="R2804" s="32"/>
      <c r="S2804" s="32"/>
    </row>
    <row r="2805" ht="24.0" customHeight="1">
      <c r="Q2805" s="32"/>
      <c r="R2805" s="32"/>
      <c r="S2805" s="32"/>
    </row>
    <row r="2806" ht="24.0" customHeight="1">
      <c r="Q2806" s="32"/>
      <c r="R2806" s="32"/>
      <c r="S2806" s="32"/>
    </row>
    <row r="2807" ht="24.0" customHeight="1">
      <c r="Q2807" s="32"/>
      <c r="R2807" s="32"/>
      <c r="S2807" s="32"/>
    </row>
    <row r="2808" ht="24.0" customHeight="1">
      <c r="Q2808" s="32"/>
      <c r="R2808" s="32"/>
      <c r="S2808" s="32"/>
    </row>
    <row r="2809" ht="24.0" customHeight="1">
      <c r="Q2809" s="32"/>
      <c r="R2809" s="32"/>
      <c r="S2809" s="32"/>
    </row>
    <row r="2810" ht="24.0" customHeight="1">
      <c r="Q2810" s="32"/>
      <c r="R2810" s="32"/>
      <c r="S2810" s="32"/>
    </row>
    <row r="2811" ht="24.0" customHeight="1">
      <c r="Q2811" s="32"/>
      <c r="R2811" s="32"/>
      <c r="S2811" s="32"/>
    </row>
    <row r="2812" ht="24.0" customHeight="1">
      <c r="Q2812" s="32"/>
      <c r="R2812" s="32"/>
      <c r="S2812" s="32"/>
    </row>
    <row r="2813" ht="24.0" customHeight="1">
      <c r="Q2813" s="32"/>
      <c r="R2813" s="32"/>
      <c r="S2813" s="32"/>
    </row>
    <row r="2814" ht="24.0" customHeight="1">
      <c r="Q2814" s="32"/>
      <c r="R2814" s="32"/>
      <c r="S2814" s="32"/>
    </row>
    <row r="2815" ht="24.0" customHeight="1">
      <c r="Q2815" s="32"/>
      <c r="R2815" s="32"/>
      <c r="S2815" s="32"/>
    </row>
    <row r="2816" ht="24.0" customHeight="1">
      <c r="Q2816" s="32"/>
      <c r="R2816" s="32"/>
      <c r="S2816" s="32"/>
    </row>
    <row r="2817" ht="24.0" customHeight="1">
      <c r="Q2817" s="32"/>
      <c r="R2817" s="32"/>
      <c r="S2817" s="32"/>
    </row>
    <row r="2818" ht="24.0" customHeight="1">
      <c r="Q2818" s="32"/>
      <c r="R2818" s="32"/>
      <c r="S2818" s="32"/>
    </row>
    <row r="2819" ht="24.0" customHeight="1">
      <c r="Q2819" s="32"/>
      <c r="R2819" s="32"/>
      <c r="S2819" s="32"/>
    </row>
    <row r="2820" ht="24.0" customHeight="1">
      <c r="Q2820" s="32"/>
      <c r="R2820" s="32"/>
      <c r="S2820" s="32"/>
    </row>
    <row r="2821" ht="24.0" customHeight="1">
      <c r="Q2821" s="32"/>
      <c r="R2821" s="32"/>
      <c r="S2821" s="32"/>
    </row>
    <row r="2822" ht="24.0" customHeight="1">
      <c r="Q2822" s="32"/>
      <c r="R2822" s="32"/>
      <c r="S2822" s="32"/>
    </row>
    <row r="2823" ht="24.0" customHeight="1">
      <c r="Q2823" s="32"/>
      <c r="R2823" s="32"/>
      <c r="S2823" s="32"/>
    </row>
    <row r="2824" ht="24.0" customHeight="1">
      <c r="Q2824" s="32"/>
      <c r="R2824" s="32"/>
      <c r="S2824" s="32"/>
    </row>
    <row r="2825" ht="24.0" customHeight="1">
      <c r="Q2825" s="32"/>
      <c r="R2825" s="32"/>
      <c r="S2825" s="32"/>
    </row>
    <row r="2826" ht="24.0" customHeight="1">
      <c r="Q2826" s="32"/>
      <c r="R2826" s="32"/>
      <c r="S2826" s="32"/>
    </row>
    <row r="2827" ht="24.0" customHeight="1">
      <c r="Q2827" s="32"/>
      <c r="R2827" s="32"/>
      <c r="S2827" s="32"/>
    </row>
    <row r="2828" ht="24.0" customHeight="1">
      <c r="Q2828" s="32"/>
      <c r="R2828" s="32"/>
      <c r="S2828" s="32"/>
    </row>
    <row r="2829" ht="24.0" customHeight="1">
      <c r="Q2829" s="32"/>
      <c r="R2829" s="32"/>
      <c r="S2829" s="32"/>
    </row>
    <row r="2830" ht="24.0" customHeight="1">
      <c r="Q2830" s="32"/>
      <c r="R2830" s="32"/>
      <c r="S2830" s="32"/>
    </row>
    <row r="2831" ht="24.0" customHeight="1">
      <c r="Q2831" s="32"/>
      <c r="R2831" s="32"/>
      <c r="S2831" s="32"/>
    </row>
    <row r="2832" ht="24.0" customHeight="1">
      <c r="Q2832" s="32"/>
      <c r="R2832" s="32"/>
      <c r="S2832" s="32"/>
    </row>
    <row r="2833" ht="24.0" customHeight="1">
      <c r="Q2833" s="32"/>
      <c r="R2833" s="32"/>
      <c r="S2833" s="32"/>
    </row>
    <row r="2834" ht="24.0" customHeight="1">
      <c r="Q2834" s="32"/>
      <c r="R2834" s="32"/>
      <c r="S2834" s="32"/>
    </row>
    <row r="2835" ht="24.0" customHeight="1">
      <c r="Q2835" s="32"/>
      <c r="R2835" s="32"/>
      <c r="S2835" s="32"/>
    </row>
    <row r="2836" ht="24.0" customHeight="1">
      <c r="Q2836" s="32"/>
      <c r="R2836" s="32"/>
      <c r="S2836" s="32"/>
    </row>
    <row r="2837" ht="24.0" customHeight="1">
      <c r="Q2837" s="32"/>
      <c r="R2837" s="32"/>
      <c r="S2837" s="32"/>
    </row>
    <row r="2838" ht="24.0" customHeight="1">
      <c r="Q2838" s="32"/>
      <c r="R2838" s="32"/>
      <c r="S2838" s="32"/>
    </row>
    <row r="2839" ht="24.0" customHeight="1">
      <c r="Q2839" s="32"/>
      <c r="R2839" s="32"/>
      <c r="S2839" s="32"/>
    </row>
    <row r="2840" ht="24.0" customHeight="1">
      <c r="Q2840" s="32"/>
      <c r="R2840" s="32"/>
      <c r="S2840" s="32"/>
    </row>
    <row r="2841" ht="24.0" customHeight="1">
      <c r="Q2841" s="32"/>
      <c r="R2841" s="32"/>
      <c r="S2841" s="32"/>
    </row>
    <row r="2842" ht="24.0" customHeight="1">
      <c r="Q2842" s="32"/>
      <c r="R2842" s="32"/>
      <c r="S2842" s="32"/>
    </row>
    <row r="2843" ht="24.0" customHeight="1">
      <c r="Q2843" s="32"/>
      <c r="R2843" s="32"/>
      <c r="S2843" s="32"/>
    </row>
    <row r="2844" ht="24.0" customHeight="1">
      <c r="Q2844" s="32"/>
      <c r="R2844" s="32"/>
      <c r="S2844" s="32"/>
    </row>
    <row r="2845" ht="24.0" customHeight="1">
      <c r="Q2845" s="32"/>
      <c r="R2845" s="32"/>
      <c r="S2845" s="32"/>
    </row>
    <row r="2846" ht="24.0" customHeight="1">
      <c r="Q2846" s="32"/>
      <c r="R2846" s="32"/>
      <c r="S2846" s="32"/>
    </row>
    <row r="2847" ht="24.0" customHeight="1">
      <c r="Q2847" s="32"/>
      <c r="R2847" s="32"/>
      <c r="S2847" s="32"/>
    </row>
    <row r="2848" ht="24.0" customHeight="1">
      <c r="Q2848" s="32"/>
      <c r="R2848" s="32"/>
      <c r="S2848" s="32"/>
    </row>
    <row r="2849" ht="24.0" customHeight="1">
      <c r="Q2849" s="32"/>
      <c r="R2849" s="32"/>
      <c r="S2849" s="32"/>
    </row>
    <row r="2850" ht="24.0" customHeight="1">
      <c r="Q2850" s="32"/>
      <c r="R2850" s="32"/>
      <c r="S2850" s="32"/>
    </row>
    <row r="2851" ht="24.0" customHeight="1">
      <c r="Q2851" s="32"/>
      <c r="R2851" s="32"/>
      <c r="S2851" s="32"/>
    </row>
    <row r="2852" ht="24.0" customHeight="1">
      <c r="Q2852" s="32"/>
      <c r="R2852" s="32"/>
      <c r="S2852" s="32"/>
    </row>
    <row r="2853" ht="24.0" customHeight="1">
      <c r="Q2853" s="32"/>
      <c r="R2853" s="32"/>
      <c r="S2853" s="32"/>
    </row>
    <row r="2854" ht="24.0" customHeight="1">
      <c r="Q2854" s="32"/>
      <c r="R2854" s="32"/>
      <c r="S2854" s="32"/>
    </row>
    <row r="2855" ht="24.0" customHeight="1">
      <c r="Q2855" s="32"/>
      <c r="R2855" s="32"/>
      <c r="S2855" s="32"/>
    </row>
    <row r="2856" ht="24.0" customHeight="1">
      <c r="Q2856" s="32"/>
      <c r="R2856" s="32"/>
      <c r="S2856" s="32"/>
    </row>
    <row r="2857" ht="24.0" customHeight="1">
      <c r="Q2857" s="32"/>
      <c r="R2857" s="32"/>
      <c r="S2857" s="32"/>
    </row>
    <row r="2858" ht="24.0" customHeight="1">
      <c r="Q2858" s="32"/>
      <c r="R2858" s="32"/>
      <c r="S2858" s="32"/>
    </row>
    <row r="2859" ht="24.0" customHeight="1">
      <c r="Q2859" s="32"/>
      <c r="R2859" s="32"/>
      <c r="S2859" s="32"/>
    </row>
    <row r="2860" ht="24.0" customHeight="1">
      <c r="Q2860" s="32"/>
      <c r="R2860" s="32"/>
      <c r="S2860" s="32"/>
    </row>
    <row r="2861" ht="24.0" customHeight="1">
      <c r="Q2861" s="32"/>
      <c r="R2861" s="32"/>
      <c r="S2861" s="32"/>
    </row>
    <row r="2862" ht="24.0" customHeight="1">
      <c r="Q2862" s="32"/>
      <c r="R2862" s="32"/>
      <c r="S2862" s="32"/>
    </row>
    <row r="2863" ht="24.0" customHeight="1">
      <c r="Q2863" s="32"/>
      <c r="R2863" s="32"/>
      <c r="S2863" s="32"/>
    </row>
    <row r="2864" ht="24.0" customHeight="1">
      <c r="Q2864" s="32"/>
      <c r="R2864" s="32"/>
      <c r="S2864" s="32"/>
    </row>
    <row r="2865" ht="24.0" customHeight="1">
      <c r="Q2865" s="32"/>
      <c r="R2865" s="32"/>
      <c r="S2865" s="32"/>
    </row>
    <row r="2866" ht="24.0" customHeight="1">
      <c r="Q2866" s="32"/>
      <c r="R2866" s="32"/>
      <c r="S2866" s="32"/>
    </row>
    <row r="2867" ht="24.0" customHeight="1">
      <c r="Q2867" s="32"/>
      <c r="R2867" s="32"/>
      <c r="S2867" s="32"/>
    </row>
    <row r="2868" ht="24.0" customHeight="1">
      <c r="Q2868" s="32"/>
      <c r="R2868" s="32"/>
      <c r="S2868" s="32"/>
    </row>
    <row r="2869" ht="24.0" customHeight="1">
      <c r="Q2869" s="32"/>
      <c r="R2869" s="32"/>
      <c r="S2869" s="32"/>
    </row>
    <row r="2870" ht="24.0" customHeight="1">
      <c r="Q2870" s="32"/>
      <c r="R2870" s="32"/>
      <c r="S2870" s="32"/>
    </row>
    <row r="2871" ht="24.0" customHeight="1">
      <c r="Q2871" s="32"/>
      <c r="R2871" s="32"/>
      <c r="S2871" s="32"/>
    </row>
    <row r="2872" ht="24.0" customHeight="1">
      <c r="Q2872" s="32"/>
      <c r="R2872" s="32"/>
      <c r="S2872" s="32"/>
    </row>
    <row r="2873" ht="24.0" customHeight="1">
      <c r="Q2873" s="32"/>
      <c r="R2873" s="32"/>
      <c r="S2873" s="32"/>
    </row>
    <row r="2874" ht="24.0" customHeight="1">
      <c r="Q2874" s="32"/>
      <c r="R2874" s="32"/>
      <c r="S2874" s="32"/>
    </row>
    <row r="2875" ht="24.0" customHeight="1">
      <c r="Q2875" s="32"/>
      <c r="R2875" s="32"/>
      <c r="S2875" s="32"/>
    </row>
    <row r="2876" ht="24.0" customHeight="1">
      <c r="Q2876" s="32"/>
      <c r="R2876" s="32"/>
      <c r="S2876" s="32"/>
    </row>
    <row r="2877" ht="24.0" customHeight="1">
      <c r="Q2877" s="32"/>
      <c r="R2877" s="32"/>
      <c r="S2877" s="32"/>
    </row>
    <row r="2878" ht="24.0" customHeight="1">
      <c r="Q2878" s="32"/>
      <c r="R2878" s="32"/>
      <c r="S2878" s="32"/>
    </row>
    <row r="2879" ht="24.0" customHeight="1">
      <c r="Q2879" s="32"/>
      <c r="R2879" s="32"/>
      <c r="S2879" s="32"/>
    </row>
    <row r="2880" ht="24.0" customHeight="1">
      <c r="Q2880" s="32"/>
      <c r="R2880" s="32"/>
      <c r="S2880" s="32"/>
    </row>
    <row r="2881" ht="24.0" customHeight="1">
      <c r="Q2881" s="32"/>
      <c r="R2881" s="32"/>
      <c r="S2881" s="32"/>
    </row>
    <row r="2882" ht="24.0" customHeight="1">
      <c r="Q2882" s="32"/>
      <c r="R2882" s="32"/>
      <c r="S2882" s="32"/>
    </row>
    <row r="2883" ht="24.0" customHeight="1">
      <c r="Q2883" s="32"/>
      <c r="R2883" s="32"/>
      <c r="S2883" s="32"/>
    </row>
    <row r="2884" ht="24.0" customHeight="1">
      <c r="Q2884" s="32"/>
      <c r="R2884" s="32"/>
      <c r="S2884" s="32"/>
    </row>
    <row r="2885" ht="24.0" customHeight="1">
      <c r="Q2885" s="32"/>
      <c r="R2885" s="32"/>
      <c r="S2885" s="32"/>
    </row>
    <row r="2886" ht="24.0" customHeight="1">
      <c r="Q2886" s="32"/>
      <c r="R2886" s="32"/>
      <c r="S2886" s="32"/>
    </row>
    <row r="2887" ht="24.0" customHeight="1">
      <c r="Q2887" s="32"/>
      <c r="R2887" s="32"/>
      <c r="S2887" s="32"/>
    </row>
    <row r="2888" ht="24.0" customHeight="1">
      <c r="Q2888" s="32"/>
      <c r="R2888" s="32"/>
      <c r="S2888" s="32"/>
    </row>
    <row r="2889" ht="24.0" customHeight="1">
      <c r="Q2889" s="32"/>
      <c r="R2889" s="32"/>
      <c r="S2889" s="32"/>
    </row>
    <row r="2890" ht="24.0" customHeight="1">
      <c r="Q2890" s="32"/>
      <c r="R2890" s="32"/>
      <c r="S2890" s="32"/>
    </row>
    <row r="2891" ht="24.0" customHeight="1">
      <c r="Q2891" s="32"/>
      <c r="R2891" s="32"/>
      <c r="S2891" s="32"/>
    </row>
    <row r="2892" ht="24.0" customHeight="1">
      <c r="Q2892" s="32"/>
      <c r="R2892" s="32"/>
      <c r="S2892" s="32"/>
    </row>
    <row r="2893" ht="24.0" customHeight="1">
      <c r="Q2893" s="32"/>
      <c r="R2893" s="32"/>
      <c r="S2893" s="32"/>
    </row>
    <row r="2894" ht="24.0" customHeight="1">
      <c r="Q2894" s="32"/>
      <c r="R2894" s="32"/>
      <c r="S2894" s="32"/>
    </row>
    <row r="2895" ht="24.0" customHeight="1">
      <c r="Q2895" s="32"/>
      <c r="R2895" s="32"/>
      <c r="S2895" s="32"/>
    </row>
    <row r="2896" ht="24.0" customHeight="1">
      <c r="Q2896" s="32"/>
      <c r="R2896" s="32"/>
      <c r="S2896" s="32"/>
    </row>
    <row r="2897" ht="24.0" customHeight="1">
      <c r="Q2897" s="32"/>
      <c r="R2897" s="32"/>
      <c r="S2897" s="32"/>
    </row>
    <row r="2898" ht="24.0" customHeight="1">
      <c r="Q2898" s="32"/>
      <c r="R2898" s="32"/>
      <c r="S2898" s="32"/>
    </row>
    <row r="2899" ht="24.0" customHeight="1">
      <c r="Q2899" s="32"/>
      <c r="R2899" s="32"/>
      <c r="S2899" s="32"/>
    </row>
    <row r="2900" ht="24.0" customHeight="1">
      <c r="Q2900" s="32"/>
      <c r="R2900" s="32"/>
      <c r="S2900" s="32"/>
    </row>
    <row r="2901" ht="24.0" customHeight="1">
      <c r="Q2901" s="32"/>
      <c r="R2901" s="32"/>
      <c r="S2901" s="32"/>
    </row>
    <row r="2902" ht="24.0" customHeight="1">
      <c r="Q2902" s="32"/>
      <c r="R2902" s="32"/>
      <c r="S2902" s="32"/>
    </row>
    <row r="2903" ht="24.0" customHeight="1">
      <c r="Q2903" s="32"/>
      <c r="R2903" s="32"/>
      <c r="S2903" s="32"/>
    </row>
    <row r="2904" ht="24.0" customHeight="1">
      <c r="Q2904" s="32"/>
      <c r="R2904" s="32"/>
      <c r="S2904" s="32"/>
    </row>
    <row r="2905" ht="24.0" customHeight="1">
      <c r="Q2905" s="32"/>
      <c r="R2905" s="32"/>
      <c r="S2905" s="32"/>
    </row>
    <row r="2906" ht="24.0" customHeight="1">
      <c r="Q2906" s="32"/>
      <c r="R2906" s="32"/>
      <c r="S2906" s="32"/>
    </row>
    <row r="2907" ht="24.0" customHeight="1">
      <c r="Q2907" s="32"/>
      <c r="R2907" s="32"/>
      <c r="S2907" s="32"/>
    </row>
    <row r="2908" ht="24.0" customHeight="1">
      <c r="Q2908" s="32"/>
      <c r="R2908" s="32"/>
      <c r="S2908" s="32"/>
    </row>
    <row r="2909" ht="24.0" customHeight="1">
      <c r="Q2909" s="32"/>
      <c r="R2909" s="32"/>
      <c r="S2909" s="32"/>
    </row>
    <row r="2910" ht="24.0" customHeight="1">
      <c r="Q2910" s="32"/>
      <c r="R2910" s="32"/>
      <c r="S2910" s="32"/>
    </row>
    <row r="2911" ht="24.0" customHeight="1">
      <c r="Q2911" s="32"/>
      <c r="R2911" s="32"/>
      <c r="S2911" s="32"/>
    </row>
    <row r="2912" ht="24.0" customHeight="1">
      <c r="Q2912" s="32"/>
      <c r="R2912" s="32"/>
      <c r="S2912" s="32"/>
    </row>
    <row r="2913" ht="24.0" customHeight="1">
      <c r="Q2913" s="32"/>
      <c r="R2913" s="32"/>
      <c r="S2913" s="32"/>
    </row>
    <row r="2914" ht="24.0" customHeight="1">
      <c r="Q2914" s="32"/>
      <c r="R2914" s="32"/>
      <c r="S2914" s="32"/>
    </row>
    <row r="2915" ht="24.0" customHeight="1">
      <c r="Q2915" s="32"/>
      <c r="R2915" s="32"/>
      <c r="S2915" s="32"/>
    </row>
    <row r="2916" ht="24.0" customHeight="1">
      <c r="Q2916" s="32"/>
      <c r="R2916" s="32"/>
      <c r="S2916" s="32"/>
    </row>
    <row r="2917" ht="24.0" customHeight="1">
      <c r="Q2917" s="32"/>
      <c r="R2917" s="32"/>
      <c r="S2917" s="32"/>
    </row>
    <row r="2918" ht="24.0" customHeight="1">
      <c r="Q2918" s="32"/>
      <c r="R2918" s="32"/>
      <c r="S2918" s="32"/>
    </row>
    <row r="2919" ht="24.0" customHeight="1">
      <c r="Q2919" s="32"/>
      <c r="R2919" s="32"/>
      <c r="S2919" s="32"/>
    </row>
    <row r="2920" ht="24.0" customHeight="1">
      <c r="Q2920" s="32"/>
      <c r="R2920" s="32"/>
      <c r="S2920" s="32"/>
    </row>
    <row r="2921" ht="24.0" customHeight="1">
      <c r="Q2921" s="32"/>
      <c r="R2921" s="32"/>
      <c r="S2921" s="32"/>
    </row>
    <row r="2922" ht="24.0" customHeight="1">
      <c r="Q2922" s="32"/>
      <c r="R2922" s="32"/>
      <c r="S2922" s="32"/>
    </row>
    <row r="2923" ht="24.0" customHeight="1">
      <c r="Q2923" s="32"/>
      <c r="R2923" s="32"/>
      <c r="S2923" s="32"/>
    </row>
    <row r="2924" ht="24.0" customHeight="1">
      <c r="Q2924" s="32"/>
      <c r="R2924" s="32"/>
      <c r="S2924" s="32"/>
    </row>
    <row r="2925" ht="24.0" customHeight="1">
      <c r="Q2925" s="32"/>
      <c r="R2925" s="32"/>
      <c r="S2925" s="32"/>
    </row>
    <row r="2926" ht="24.0" customHeight="1">
      <c r="Q2926" s="32"/>
      <c r="R2926" s="32"/>
      <c r="S2926" s="32"/>
    </row>
    <row r="2927" ht="24.0" customHeight="1">
      <c r="Q2927" s="32"/>
      <c r="R2927" s="32"/>
      <c r="S2927" s="32"/>
    </row>
    <row r="2928" ht="24.0" customHeight="1">
      <c r="Q2928" s="32"/>
      <c r="R2928" s="32"/>
      <c r="S2928" s="32"/>
    </row>
    <row r="2929" ht="24.0" customHeight="1">
      <c r="Q2929" s="32"/>
      <c r="R2929" s="32"/>
      <c r="S2929" s="32"/>
    </row>
    <row r="2930" ht="24.0" customHeight="1">
      <c r="Q2930" s="32"/>
      <c r="R2930" s="32"/>
      <c r="S2930" s="32"/>
    </row>
    <row r="2931" ht="24.0" customHeight="1">
      <c r="Q2931" s="32"/>
      <c r="R2931" s="32"/>
      <c r="S2931" s="32"/>
    </row>
    <row r="2932" ht="24.0" customHeight="1">
      <c r="Q2932" s="32"/>
      <c r="R2932" s="32"/>
      <c r="S2932" s="32"/>
    </row>
    <row r="2933" ht="24.0" customHeight="1">
      <c r="Q2933" s="32"/>
      <c r="R2933" s="32"/>
      <c r="S2933" s="32"/>
    </row>
    <row r="2934" ht="24.0" customHeight="1">
      <c r="Q2934" s="32"/>
      <c r="R2934" s="32"/>
      <c r="S2934" s="32"/>
    </row>
    <row r="2935" ht="24.0" customHeight="1">
      <c r="Q2935" s="32"/>
      <c r="R2935" s="32"/>
      <c r="S2935" s="32"/>
    </row>
    <row r="2936" ht="24.0" customHeight="1">
      <c r="Q2936" s="32"/>
      <c r="R2936" s="32"/>
      <c r="S2936" s="32"/>
    </row>
    <row r="2937" ht="24.0" customHeight="1">
      <c r="Q2937" s="32"/>
      <c r="R2937" s="32"/>
      <c r="S2937" s="32"/>
    </row>
    <row r="2938" ht="24.0" customHeight="1">
      <c r="Q2938" s="32"/>
      <c r="R2938" s="32"/>
      <c r="S2938" s="32"/>
    </row>
    <row r="2939" ht="24.0" customHeight="1">
      <c r="Q2939" s="32"/>
      <c r="R2939" s="32"/>
      <c r="S2939" s="32"/>
    </row>
    <row r="2940" ht="24.0" customHeight="1">
      <c r="Q2940" s="32"/>
      <c r="R2940" s="32"/>
      <c r="S2940" s="32"/>
    </row>
    <row r="2941" ht="24.0" customHeight="1">
      <c r="Q2941" s="32"/>
      <c r="R2941" s="32"/>
      <c r="S2941" s="32"/>
    </row>
    <row r="2942" ht="24.0" customHeight="1">
      <c r="Q2942" s="32"/>
      <c r="R2942" s="32"/>
      <c r="S2942" s="32"/>
    </row>
    <row r="2943" ht="24.0" customHeight="1">
      <c r="Q2943" s="32"/>
      <c r="R2943" s="32"/>
      <c r="S2943" s="32"/>
    </row>
    <row r="2944" ht="24.0" customHeight="1">
      <c r="Q2944" s="32"/>
      <c r="R2944" s="32"/>
      <c r="S2944" s="32"/>
    </row>
    <row r="2945" ht="24.0" customHeight="1">
      <c r="Q2945" s="32"/>
      <c r="R2945" s="32"/>
      <c r="S2945" s="32"/>
    </row>
    <row r="2946" ht="24.0" customHeight="1">
      <c r="Q2946" s="32"/>
      <c r="R2946" s="32"/>
      <c r="S2946" s="32"/>
    </row>
    <row r="2947" ht="24.0" customHeight="1">
      <c r="Q2947" s="32"/>
      <c r="R2947" s="32"/>
      <c r="S2947" s="32"/>
    </row>
    <row r="2948" ht="24.0" customHeight="1">
      <c r="Q2948" s="32"/>
      <c r="R2948" s="32"/>
      <c r="S2948" s="32"/>
    </row>
    <row r="2949" ht="24.0" customHeight="1">
      <c r="Q2949" s="32"/>
      <c r="R2949" s="32"/>
      <c r="S2949" s="32"/>
    </row>
    <row r="2950" ht="24.0" customHeight="1">
      <c r="Q2950" s="32"/>
      <c r="R2950" s="32"/>
      <c r="S2950" s="32"/>
    </row>
    <row r="2951" ht="24.0" customHeight="1">
      <c r="Q2951" s="32"/>
      <c r="R2951" s="32"/>
      <c r="S2951" s="32"/>
    </row>
    <row r="2952" ht="24.0" customHeight="1">
      <c r="Q2952" s="32"/>
      <c r="R2952" s="32"/>
      <c r="S2952" s="32"/>
    </row>
    <row r="2953" ht="24.0" customHeight="1">
      <c r="Q2953" s="32"/>
      <c r="R2953" s="32"/>
      <c r="S2953" s="32"/>
    </row>
    <row r="2954" ht="24.0" customHeight="1">
      <c r="Q2954" s="32"/>
      <c r="R2954" s="32"/>
      <c r="S2954" s="32"/>
    </row>
    <row r="2955" ht="24.0" customHeight="1">
      <c r="Q2955" s="32"/>
      <c r="R2955" s="32"/>
      <c r="S2955" s="32"/>
    </row>
    <row r="2956" ht="24.0" customHeight="1">
      <c r="Q2956" s="32"/>
      <c r="R2956" s="32"/>
      <c r="S2956" s="32"/>
    </row>
    <row r="2957" ht="24.0" customHeight="1">
      <c r="Q2957" s="32"/>
      <c r="R2957" s="32"/>
      <c r="S2957" s="32"/>
    </row>
    <row r="2958" ht="24.0" customHeight="1">
      <c r="Q2958" s="32"/>
      <c r="R2958" s="32"/>
      <c r="S2958" s="32"/>
    </row>
    <row r="2959" ht="24.0" customHeight="1">
      <c r="Q2959" s="32"/>
      <c r="R2959" s="32"/>
      <c r="S2959" s="32"/>
    </row>
    <row r="2960" ht="24.0" customHeight="1">
      <c r="Q2960" s="32"/>
      <c r="R2960" s="32"/>
      <c r="S2960" s="32"/>
    </row>
    <row r="2961" ht="24.0" customHeight="1">
      <c r="Q2961" s="32"/>
      <c r="R2961" s="32"/>
      <c r="S2961" s="32"/>
    </row>
    <row r="2962" ht="24.0" customHeight="1">
      <c r="Q2962" s="32"/>
      <c r="R2962" s="32"/>
      <c r="S2962" s="32"/>
    </row>
    <row r="2963" ht="24.0" customHeight="1">
      <c r="Q2963" s="32"/>
      <c r="R2963" s="32"/>
      <c r="S2963" s="32"/>
    </row>
    <row r="2964" ht="24.0" customHeight="1">
      <c r="Q2964" s="32"/>
      <c r="R2964" s="32"/>
      <c r="S2964" s="32"/>
    </row>
    <row r="2965" ht="24.0" customHeight="1">
      <c r="Q2965" s="32"/>
      <c r="R2965" s="32"/>
      <c r="S2965" s="32"/>
    </row>
    <row r="2966" ht="24.0" customHeight="1">
      <c r="Q2966" s="32"/>
      <c r="R2966" s="32"/>
      <c r="S2966" s="32"/>
    </row>
    <row r="2967" ht="24.0" customHeight="1">
      <c r="Q2967" s="32"/>
      <c r="R2967" s="32"/>
      <c r="S2967" s="32"/>
    </row>
    <row r="2968" ht="24.0" customHeight="1">
      <c r="Q2968" s="32"/>
      <c r="R2968" s="32"/>
      <c r="S2968" s="32"/>
    </row>
    <row r="2969" ht="24.0" customHeight="1">
      <c r="Q2969" s="32"/>
      <c r="R2969" s="32"/>
      <c r="S2969" s="32"/>
    </row>
    <row r="2970" ht="24.0" customHeight="1">
      <c r="Q2970" s="32"/>
      <c r="R2970" s="32"/>
      <c r="S2970" s="32"/>
    </row>
    <row r="2971" ht="24.0" customHeight="1">
      <c r="Q2971" s="32"/>
      <c r="R2971" s="32"/>
      <c r="S2971" s="32"/>
    </row>
    <row r="2972" ht="24.0" customHeight="1">
      <c r="Q2972" s="32"/>
      <c r="R2972" s="32"/>
      <c r="S2972" s="32"/>
    </row>
    <row r="2973" ht="24.0" customHeight="1">
      <c r="Q2973" s="32"/>
      <c r="R2973" s="32"/>
      <c r="S2973" s="32"/>
    </row>
    <row r="2974" ht="24.0" customHeight="1">
      <c r="Q2974" s="32"/>
      <c r="R2974" s="32"/>
      <c r="S2974" s="32"/>
    </row>
    <row r="2975" ht="24.0" customHeight="1">
      <c r="Q2975" s="32"/>
      <c r="R2975" s="32"/>
      <c r="S2975" s="32"/>
    </row>
    <row r="2976" ht="24.0" customHeight="1">
      <c r="Q2976" s="32"/>
      <c r="R2976" s="32"/>
      <c r="S2976" s="32"/>
    </row>
    <row r="2977" ht="24.0" customHeight="1">
      <c r="Q2977" s="32"/>
      <c r="R2977" s="32"/>
      <c r="S2977" s="32"/>
    </row>
    <row r="2978" ht="24.0" customHeight="1">
      <c r="Q2978" s="32"/>
      <c r="R2978" s="32"/>
      <c r="S2978" s="32"/>
    </row>
    <row r="2979" ht="24.0" customHeight="1">
      <c r="Q2979" s="32"/>
      <c r="R2979" s="32"/>
      <c r="S2979" s="32"/>
    </row>
    <row r="2980" ht="24.0" customHeight="1">
      <c r="Q2980" s="32"/>
      <c r="R2980" s="32"/>
      <c r="S2980" s="32"/>
    </row>
    <row r="2981" ht="24.0" customHeight="1">
      <c r="Q2981" s="32"/>
      <c r="R2981" s="32"/>
      <c r="S2981" s="32"/>
    </row>
    <row r="2982" ht="24.0" customHeight="1">
      <c r="Q2982" s="32"/>
      <c r="R2982" s="32"/>
      <c r="S2982" s="32"/>
    </row>
    <row r="2983" ht="24.0" customHeight="1">
      <c r="Q2983" s="32"/>
      <c r="R2983" s="32"/>
      <c r="S2983" s="32"/>
    </row>
    <row r="2984" ht="24.0" customHeight="1">
      <c r="Q2984" s="32"/>
      <c r="R2984" s="32"/>
      <c r="S2984" s="32"/>
    </row>
    <row r="2985" ht="24.0" customHeight="1">
      <c r="Q2985" s="32"/>
      <c r="R2985" s="32"/>
      <c r="S2985" s="32"/>
    </row>
    <row r="2986" ht="24.0" customHeight="1">
      <c r="Q2986" s="32"/>
      <c r="R2986" s="32"/>
      <c r="S2986" s="32"/>
    </row>
    <row r="2987" ht="24.0" customHeight="1">
      <c r="Q2987" s="32"/>
      <c r="R2987" s="32"/>
      <c r="S2987" s="32"/>
    </row>
    <row r="2988" ht="24.0" customHeight="1">
      <c r="Q2988" s="32"/>
      <c r="R2988" s="32"/>
      <c r="S2988" s="32"/>
    </row>
    <row r="2989" ht="24.0" customHeight="1">
      <c r="Q2989" s="32"/>
      <c r="R2989" s="32"/>
      <c r="S2989" s="32"/>
    </row>
    <row r="2990" ht="24.0" customHeight="1">
      <c r="Q2990" s="32"/>
      <c r="R2990" s="32"/>
      <c r="S2990" s="32"/>
    </row>
    <row r="2991" ht="24.0" customHeight="1">
      <c r="Q2991" s="32"/>
      <c r="R2991" s="32"/>
      <c r="S2991" s="32"/>
    </row>
    <row r="2992" ht="24.0" customHeight="1">
      <c r="Q2992" s="32"/>
      <c r="R2992" s="32"/>
      <c r="S2992" s="32"/>
    </row>
    <row r="2993" ht="24.0" customHeight="1">
      <c r="Q2993" s="32"/>
      <c r="R2993" s="32"/>
      <c r="S2993" s="32"/>
    </row>
    <row r="2994" ht="24.0" customHeight="1">
      <c r="Q2994" s="32"/>
      <c r="R2994" s="32"/>
      <c r="S2994" s="32"/>
    </row>
    <row r="2995" ht="24.0" customHeight="1">
      <c r="Q2995" s="32"/>
      <c r="R2995" s="32"/>
      <c r="S2995" s="32"/>
    </row>
    <row r="2996" ht="24.0" customHeight="1">
      <c r="Q2996" s="32"/>
      <c r="R2996" s="32"/>
      <c r="S2996" s="32"/>
    </row>
    <row r="2997" ht="24.0" customHeight="1">
      <c r="Q2997" s="32"/>
      <c r="R2997" s="32"/>
      <c r="S2997" s="32"/>
    </row>
    <row r="2998" ht="24.0" customHeight="1">
      <c r="Q2998" s="32"/>
      <c r="R2998" s="32"/>
      <c r="S2998" s="32"/>
    </row>
    <row r="2999" ht="24.0" customHeight="1">
      <c r="Q2999" s="32"/>
      <c r="R2999" s="32"/>
      <c r="S2999" s="32"/>
    </row>
    <row r="3000" ht="24.0" customHeight="1">
      <c r="Q3000" s="32"/>
      <c r="R3000" s="32"/>
      <c r="S3000" s="32"/>
    </row>
    <row r="3001" ht="24.0" customHeight="1">
      <c r="Q3001" s="32"/>
      <c r="R3001" s="32"/>
      <c r="S3001" s="32"/>
    </row>
    <row r="3002" ht="24.0" customHeight="1">
      <c r="Q3002" s="32"/>
      <c r="R3002" s="32"/>
      <c r="S3002" s="32"/>
    </row>
    <row r="3003" ht="24.0" customHeight="1">
      <c r="Q3003" s="32"/>
      <c r="R3003" s="32"/>
      <c r="S3003" s="32"/>
    </row>
    <row r="3004" ht="24.0" customHeight="1">
      <c r="Q3004" s="32"/>
      <c r="R3004" s="32"/>
      <c r="S3004" s="32"/>
    </row>
    <row r="3005" ht="24.0" customHeight="1">
      <c r="Q3005" s="32"/>
      <c r="R3005" s="32"/>
      <c r="S3005" s="32"/>
    </row>
    <row r="3006" ht="24.0" customHeight="1">
      <c r="Q3006" s="32"/>
      <c r="R3006" s="32"/>
      <c r="S3006" s="32"/>
    </row>
    <row r="3007" ht="24.0" customHeight="1">
      <c r="Q3007" s="32"/>
      <c r="R3007" s="32"/>
      <c r="S3007" s="32"/>
    </row>
    <row r="3008" ht="24.0" customHeight="1">
      <c r="Q3008" s="32"/>
      <c r="R3008" s="32"/>
      <c r="S3008" s="32"/>
    </row>
    <row r="3009" ht="24.0" customHeight="1">
      <c r="Q3009" s="32"/>
      <c r="R3009" s="32"/>
      <c r="S3009" s="32"/>
    </row>
    <row r="3010" ht="24.0" customHeight="1">
      <c r="Q3010" s="32"/>
      <c r="R3010" s="32"/>
      <c r="S3010" s="32"/>
    </row>
    <row r="3011" ht="24.0" customHeight="1">
      <c r="Q3011" s="32"/>
      <c r="R3011" s="32"/>
      <c r="S3011" s="32"/>
    </row>
    <row r="3012" ht="24.0" customHeight="1">
      <c r="Q3012" s="32"/>
      <c r="R3012" s="32"/>
      <c r="S3012" s="32"/>
    </row>
    <row r="3013" ht="24.0" customHeight="1">
      <c r="Q3013" s="32"/>
      <c r="R3013" s="32"/>
      <c r="S3013" s="32"/>
    </row>
    <row r="3014" ht="24.0" customHeight="1">
      <c r="Q3014" s="32"/>
      <c r="R3014" s="32"/>
      <c r="S3014" s="32"/>
    </row>
    <row r="3015" ht="24.0" customHeight="1">
      <c r="Q3015" s="32"/>
      <c r="R3015" s="32"/>
      <c r="S3015" s="32"/>
    </row>
    <row r="3016" ht="24.0" customHeight="1">
      <c r="Q3016" s="32"/>
      <c r="R3016" s="32"/>
      <c r="S3016" s="32"/>
    </row>
    <row r="3017" ht="24.0" customHeight="1">
      <c r="Q3017" s="32"/>
      <c r="R3017" s="32"/>
      <c r="S3017" s="32"/>
    </row>
    <row r="3018" ht="24.0" customHeight="1">
      <c r="Q3018" s="32"/>
      <c r="R3018" s="32"/>
      <c r="S3018" s="32"/>
    </row>
    <row r="3019" ht="24.0" customHeight="1">
      <c r="Q3019" s="32"/>
      <c r="R3019" s="32"/>
      <c r="S3019" s="32"/>
    </row>
    <row r="3020" ht="24.0" customHeight="1">
      <c r="Q3020" s="32"/>
      <c r="R3020" s="32"/>
      <c r="S3020" s="32"/>
    </row>
    <row r="3021" ht="24.0" customHeight="1">
      <c r="Q3021" s="32"/>
      <c r="R3021" s="32"/>
      <c r="S3021" s="32"/>
    </row>
    <row r="3022" ht="24.0" customHeight="1">
      <c r="Q3022" s="32"/>
      <c r="R3022" s="32"/>
      <c r="S3022" s="32"/>
    </row>
    <row r="3023" ht="24.0" customHeight="1">
      <c r="Q3023" s="32"/>
      <c r="R3023" s="32"/>
      <c r="S3023" s="32"/>
    </row>
    <row r="3024" ht="24.0" customHeight="1">
      <c r="Q3024" s="32"/>
      <c r="R3024" s="32"/>
      <c r="S3024" s="32"/>
    </row>
    <row r="3025" ht="24.0" customHeight="1">
      <c r="Q3025" s="32"/>
      <c r="R3025" s="32"/>
      <c r="S3025" s="32"/>
    </row>
    <row r="3026" ht="24.0" customHeight="1">
      <c r="Q3026" s="32"/>
      <c r="R3026" s="32"/>
      <c r="S3026" s="32"/>
    </row>
    <row r="3027" ht="24.0" customHeight="1">
      <c r="Q3027" s="32"/>
      <c r="R3027" s="32"/>
      <c r="S3027" s="32"/>
    </row>
    <row r="3028" ht="24.0" customHeight="1">
      <c r="Q3028" s="32"/>
      <c r="R3028" s="32"/>
      <c r="S3028" s="32"/>
    </row>
    <row r="3029" ht="24.0" customHeight="1">
      <c r="Q3029" s="32"/>
      <c r="R3029" s="32"/>
      <c r="S3029" s="32"/>
    </row>
    <row r="3030" ht="24.0" customHeight="1">
      <c r="Q3030" s="32"/>
      <c r="R3030" s="32"/>
      <c r="S3030" s="32"/>
    </row>
    <row r="3031" ht="24.0" customHeight="1">
      <c r="Q3031" s="32"/>
      <c r="R3031" s="32"/>
      <c r="S3031" s="32"/>
    </row>
    <row r="3032" ht="24.0" customHeight="1">
      <c r="Q3032" s="32"/>
      <c r="R3032" s="32"/>
      <c r="S3032" s="32"/>
    </row>
    <row r="3033" ht="24.0" customHeight="1">
      <c r="Q3033" s="32"/>
      <c r="R3033" s="32"/>
      <c r="S3033" s="32"/>
    </row>
    <row r="3034" ht="24.0" customHeight="1">
      <c r="Q3034" s="32"/>
      <c r="R3034" s="32"/>
      <c r="S3034" s="32"/>
    </row>
    <row r="3035" ht="24.0" customHeight="1">
      <c r="Q3035" s="32"/>
      <c r="R3035" s="32"/>
      <c r="S3035" s="32"/>
    </row>
    <row r="3036" ht="24.0" customHeight="1">
      <c r="Q3036" s="32"/>
      <c r="R3036" s="32"/>
      <c r="S3036" s="32"/>
    </row>
    <row r="3037" ht="24.0" customHeight="1">
      <c r="Q3037" s="32"/>
      <c r="R3037" s="32"/>
      <c r="S3037" s="32"/>
    </row>
    <row r="3038" ht="24.0" customHeight="1">
      <c r="Q3038" s="32"/>
      <c r="R3038" s="32"/>
      <c r="S3038" s="32"/>
    </row>
    <row r="3039" ht="24.0" customHeight="1">
      <c r="Q3039" s="32"/>
      <c r="R3039" s="32"/>
      <c r="S3039" s="32"/>
    </row>
    <row r="3040" ht="24.0" customHeight="1">
      <c r="Q3040" s="32"/>
      <c r="R3040" s="32"/>
      <c r="S3040" s="32"/>
    </row>
    <row r="3041" ht="24.0" customHeight="1">
      <c r="Q3041" s="32"/>
      <c r="R3041" s="32"/>
      <c r="S3041" s="32"/>
    </row>
    <row r="3042" ht="24.0" customHeight="1">
      <c r="Q3042" s="32"/>
      <c r="R3042" s="32"/>
      <c r="S3042" s="32"/>
    </row>
    <row r="3043" ht="24.0" customHeight="1">
      <c r="Q3043" s="32"/>
      <c r="R3043" s="32"/>
      <c r="S3043" s="32"/>
    </row>
    <row r="3044" ht="24.0" customHeight="1">
      <c r="Q3044" s="32"/>
      <c r="R3044" s="32"/>
      <c r="S3044" s="32"/>
    </row>
    <row r="3045" ht="24.0" customHeight="1">
      <c r="Q3045" s="32"/>
      <c r="R3045" s="32"/>
      <c r="S3045" s="32"/>
    </row>
    <row r="3046" ht="24.0" customHeight="1">
      <c r="Q3046" s="32"/>
      <c r="R3046" s="32"/>
      <c r="S3046" s="32"/>
    </row>
    <row r="3047" ht="24.0" customHeight="1">
      <c r="Q3047" s="32"/>
      <c r="R3047" s="32"/>
      <c r="S3047" s="32"/>
    </row>
    <row r="3048" ht="24.0" customHeight="1">
      <c r="Q3048" s="32"/>
      <c r="R3048" s="32"/>
      <c r="S3048" s="32"/>
    </row>
    <row r="3049" ht="24.0" customHeight="1">
      <c r="Q3049" s="32"/>
      <c r="R3049" s="32"/>
      <c r="S3049" s="32"/>
    </row>
    <row r="3050" ht="24.0" customHeight="1">
      <c r="Q3050" s="32"/>
      <c r="R3050" s="32"/>
      <c r="S3050" s="32"/>
    </row>
    <row r="3051" ht="24.0" customHeight="1">
      <c r="Q3051" s="32"/>
      <c r="R3051" s="32"/>
      <c r="S3051" s="32"/>
    </row>
    <row r="3052" ht="24.0" customHeight="1">
      <c r="Q3052" s="32"/>
      <c r="R3052" s="32"/>
      <c r="S3052" s="32"/>
    </row>
    <row r="3053" ht="24.0" customHeight="1">
      <c r="Q3053" s="32"/>
      <c r="R3053" s="32"/>
      <c r="S3053" s="32"/>
    </row>
    <row r="3054" ht="24.0" customHeight="1">
      <c r="Q3054" s="32"/>
      <c r="R3054" s="32"/>
      <c r="S3054" s="32"/>
    </row>
    <row r="3055" ht="24.0" customHeight="1">
      <c r="Q3055" s="32"/>
      <c r="R3055" s="32"/>
      <c r="S3055" s="32"/>
    </row>
    <row r="3056" ht="24.0" customHeight="1">
      <c r="Q3056" s="32"/>
      <c r="R3056" s="32"/>
      <c r="S3056" s="32"/>
    </row>
    <row r="3057" ht="24.0" customHeight="1">
      <c r="Q3057" s="32"/>
      <c r="R3057" s="32"/>
      <c r="S3057" s="32"/>
    </row>
    <row r="3058" ht="24.0" customHeight="1">
      <c r="Q3058" s="32"/>
      <c r="R3058" s="32"/>
      <c r="S3058" s="32"/>
    </row>
    <row r="3059" ht="24.0" customHeight="1">
      <c r="Q3059" s="32"/>
      <c r="R3059" s="32"/>
      <c r="S3059" s="32"/>
    </row>
    <row r="3060" ht="24.0" customHeight="1">
      <c r="Q3060" s="32"/>
      <c r="R3060" s="32"/>
      <c r="S3060" s="32"/>
    </row>
    <row r="3061" ht="24.0" customHeight="1">
      <c r="Q3061" s="32"/>
      <c r="R3061" s="32"/>
      <c r="S3061" s="32"/>
    </row>
    <row r="3062" ht="24.0" customHeight="1">
      <c r="Q3062" s="32"/>
      <c r="R3062" s="32"/>
      <c r="S3062" s="32"/>
    </row>
    <row r="3063" ht="24.0" customHeight="1">
      <c r="Q3063" s="32"/>
      <c r="R3063" s="32"/>
      <c r="S3063" s="32"/>
    </row>
    <row r="3064" ht="24.0" customHeight="1">
      <c r="Q3064" s="32"/>
      <c r="R3064" s="32"/>
      <c r="S3064" s="32"/>
    </row>
    <row r="3065" ht="24.0" customHeight="1">
      <c r="Q3065" s="32"/>
      <c r="R3065" s="32"/>
      <c r="S3065" s="32"/>
    </row>
    <row r="3066" ht="24.0" customHeight="1">
      <c r="Q3066" s="32"/>
      <c r="R3066" s="32"/>
      <c r="S3066" s="32"/>
    </row>
    <row r="3067" ht="24.0" customHeight="1">
      <c r="Q3067" s="32"/>
      <c r="R3067" s="32"/>
      <c r="S3067" s="32"/>
    </row>
    <row r="3068" ht="24.0" customHeight="1">
      <c r="Q3068" s="32"/>
      <c r="R3068" s="32"/>
      <c r="S3068" s="32"/>
    </row>
    <row r="3069" ht="24.0" customHeight="1">
      <c r="Q3069" s="32"/>
      <c r="R3069" s="32"/>
      <c r="S3069" s="32"/>
    </row>
    <row r="3070" ht="24.0" customHeight="1">
      <c r="Q3070" s="32"/>
      <c r="R3070" s="32"/>
      <c r="S3070" s="32"/>
    </row>
    <row r="3071" ht="24.0" customHeight="1">
      <c r="Q3071" s="32"/>
      <c r="R3071" s="32"/>
      <c r="S3071" s="32"/>
    </row>
    <row r="3072" ht="24.0" customHeight="1">
      <c r="Q3072" s="32"/>
      <c r="R3072" s="32"/>
      <c r="S3072" s="32"/>
    </row>
    <row r="3073" ht="24.0" customHeight="1">
      <c r="Q3073" s="32"/>
      <c r="R3073" s="32"/>
      <c r="S3073" s="32"/>
    </row>
    <row r="3074" ht="24.0" customHeight="1">
      <c r="Q3074" s="32"/>
      <c r="R3074" s="32"/>
      <c r="S3074" s="32"/>
    </row>
    <row r="3075" ht="24.0" customHeight="1">
      <c r="Q3075" s="32"/>
      <c r="R3075" s="32"/>
      <c r="S3075" s="32"/>
    </row>
    <row r="3076" ht="24.0" customHeight="1">
      <c r="Q3076" s="32"/>
      <c r="R3076" s="32"/>
      <c r="S3076" s="32"/>
    </row>
    <row r="3077" ht="24.0" customHeight="1">
      <c r="Q3077" s="32"/>
      <c r="R3077" s="32"/>
      <c r="S3077" s="32"/>
    </row>
    <row r="3078" ht="24.0" customHeight="1">
      <c r="Q3078" s="32"/>
      <c r="R3078" s="32"/>
      <c r="S3078" s="32"/>
    </row>
    <row r="3079" ht="24.0" customHeight="1">
      <c r="Q3079" s="32"/>
      <c r="R3079" s="32"/>
      <c r="S3079" s="32"/>
    </row>
    <row r="3080" ht="24.0" customHeight="1">
      <c r="Q3080" s="32"/>
      <c r="R3080" s="32"/>
      <c r="S3080" s="32"/>
    </row>
    <row r="3081" ht="24.0" customHeight="1">
      <c r="Q3081" s="32"/>
      <c r="R3081" s="32"/>
      <c r="S3081" s="32"/>
    </row>
    <row r="3082" ht="24.0" customHeight="1">
      <c r="Q3082" s="32"/>
      <c r="R3082" s="32"/>
      <c r="S3082" s="32"/>
    </row>
    <row r="3083" ht="24.0" customHeight="1">
      <c r="Q3083" s="32"/>
      <c r="R3083" s="32"/>
      <c r="S3083" s="32"/>
    </row>
    <row r="3084" ht="24.0" customHeight="1">
      <c r="Q3084" s="32"/>
      <c r="R3084" s="32"/>
      <c r="S3084" s="32"/>
    </row>
    <row r="3085" ht="24.0" customHeight="1">
      <c r="Q3085" s="32"/>
      <c r="R3085" s="32"/>
      <c r="S3085" s="32"/>
    </row>
    <row r="3086" ht="24.0" customHeight="1">
      <c r="Q3086" s="32"/>
      <c r="R3086" s="32"/>
      <c r="S3086" s="32"/>
    </row>
    <row r="3087" ht="24.0" customHeight="1">
      <c r="Q3087" s="32"/>
      <c r="R3087" s="32"/>
      <c r="S3087" s="32"/>
    </row>
    <row r="3088" ht="24.0" customHeight="1">
      <c r="Q3088" s="32"/>
      <c r="R3088" s="32"/>
      <c r="S3088" s="32"/>
    </row>
    <row r="3089" ht="24.0" customHeight="1">
      <c r="Q3089" s="32"/>
      <c r="R3089" s="32"/>
      <c r="S3089" s="32"/>
    </row>
    <row r="3090" ht="24.0" customHeight="1">
      <c r="Q3090" s="32"/>
      <c r="R3090" s="32"/>
      <c r="S3090" s="32"/>
    </row>
    <row r="3091" ht="24.0" customHeight="1">
      <c r="Q3091" s="32"/>
      <c r="R3091" s="32"/>
      <c r="S3091" s="32"/>
    </row>
    <row r="3092" ht="24.0" customHeight="1">
      <c r="Q3092" s="32"/>
      <c r="R3092" s="32"/>
      <c r="S3092" s="32"/>
    </row>
    <row r="3093" ht="24.0" customHeight="1">
      <c r="Q3093" s="32"/>
      <c r="R3093" s="32"/>
      <c r="S3093" s="32"/>
    </row>
    <row r="3094" ht="24.0" customHeight="1">
      <c r="Q3094" s="32"/>
      <c r="R3094" s="32"/>
      <c r="S3094" s="32"/>
    </row>
    <row r="3095" ht="24.0" customHeight="1">
      <c r="Q3095" s="32"/>
      <c r="R3095" s="32"/>
      <c r="S3095" s="32"/>
    </row>
    <row r="3096" ht="24.0" customHeight="1">
      <c r="Q3096" s="32"/>
      <c r="R3096" s="32"/>
      <c r="S3096" s="32"/>
    </row>
    <row r="3097" ht="24.0" customHeight="1">
      <c r="Q3097" s="32"/>
      <c r="R3097" s="32"/>
      <c r="S3097" s="32"/>
    </row>
    <row r="3098" ht="24.0" customHeight="1">
      <c r="Q3098" s="32"/>
      <c r="R3098" s="32"/>
      <c r="S3098" s="32"/>
    </row>
    <row r="3099" ht="24.0" customHeight="1">
      <c r="Q3099" s="32"/>
      <c r="R3099" s="32"/>
      <c r="S3099" s="32"/>
    </row>
    <row r="3100" ht="24.0" customHeight="1">
      <c r="Q3100" s="32"/>
      <c r="R3100" s="32"/>
      <c r="S3100" s="32"/>
    </row>
    <row r="3101" ht="24.0" customHeight="1">
      <c r="Q3101" s="32"/>
      <c r="R3101" s="32"/>
      <c r="S3101" s="32"/>
    </row>
    <row r="3102" ht="24.0" customHeight="1">
      <c r="Q3102" s="32"/>
      <c r="R3102" s="32"/>
      <c r="S3102" s="32"/>
    </row>
    <row r="3103" ht="24.0" customHeight="1">
      <c r="Q3103" s="32"/>
      <c r="R3103" s="32"/>
      <c r="S3103" s="32"/>
    </row>
    <row r="3104" ht="24.0" customHeight="1">
      <c r="Q3104" s="32"/>
      <c r="R3104" s="32"/>
      <c r="S3104" s="32"/>
    </row>
    <row r="3105" ht="24.0" customHeight="1">
      <c r="Q3105" s="32"/>
      <c r="R3105" s="32"/>
      <c r="S3105" s="32"/>
    </row>
    <row r="3106" ht="24.0" customHeight="1">
      <c r="Q3106" s="32"/>
      <c r="R3106" s="32"/>
      <c r="S3106" s="32"/>
    </row>
    <row r="3107" ht="24.0" customHeight="1">
      <c r="Q3107" s="32"/>
      <c r="R3107" s="32"/>
      <c r="S3107" s="32"/>
    </row>
    <row r="3108" ht="24.0" customHeight="1">
      <c r="Q3108" s="32"/>
      <c r="R3108" s="32"/>
      <c r="S3108" s="32"/>
    </row>
    <row r="3109" ht="24.0" customHeight="1">
      <c r="Q3109" s="32"/>
      <c r="R3109" s="32"/>
      <c r="S3109" s="32"/>
    </row>
    <row r="3110" ht="24.0" customHeight="1">
      <c r="Q3110" s="32"/>
      <c r="R3110" s="32"/>
      <c r="S3110" s="32"/>
    </row>
    <row r="3111" ht="24.0" customHeight="1">
      <c r="Q3111" s="32"/>
      <c r="R3111" s="32"/>
      <c r="S3111" s="32"/>
    </row>
    <row r="3112" ht="24.0" customHeight="1">
      <c r="Q3112" s="32"/>
      <c r="R3112" s="32"/>
      <c r="S3112" s="32"/>
    </row>
    <row r="3113" ht="24.0" customHeight="1">
      <c r="Q3113" s="32"/>
      <c r="R3113" s="32"/>
      <c r="S3113" s="32"/>
    </row>
    <row r="3114" ht="24.0" customHeight="1">
      <c r="Q3114" s="32"/>
      <c r="R3114" s="32"/>
      <c r="S3114" s="32"/>
    </row>
    <row r="3115" ht="24.0" customHeight="1">
      <c r="Q3115" s="32"/>
      <c r="R3115" s="32"/>
      <c r="S3115" s="32"/>
    </row>
    <row r="3116" ht="24.0" customHeight="1">
      <c r="Q3116" s="32"/>
      <c r="R3116" s="32"/>
      <c r="S3116" s="32"/>
    </row>
    <row r="3117" ht="24.0" customHeight="1">
      <c r="Q3117" s="32"/>
      <c r="R3117" s="32"/>
      <c r="S3117" s="32"/>
    </row>
    <row r="3118" ht="24.0" customHeight="1">
      <c r="Q3118" s="32"/>
      <c r="R3118" s="32"/>
      <c r="S3118" s="32"/>
    </row>
    <row r="3119" ht="24.0" customHeight="1">
      <c r="Q3119" s="32"/>
      <c r="R3119" s="32"/>
      <c r="S3119" s="32"/>
    </row>
    <row r="3120" ht="24.0" customHeight="1">
      <c r="Q3120" s="32"/>
      <c r="R3120" s="32"/>
      <c r="S3120" s="32"/>
    </row>
    <row r="3121" ht="24.0" customHeight="1">
      <c r="Q3121" s="32"/>
      <c r="R3121" s="32"/>
      <c r="S3121" s="32"/>
    </row>
    <row r="3122" ht="24.0" customHeight="1">
      <c r="Q3122" s="32"/>
      <c r="R3122" s="32"/>
      <c r="S3122" s="32"/>
    </row>
    <row r="3123" ht="24.0" customHeight="1">
      <c r="Q3123" s="32"/>
      <c r="R3123" s="32"/>
      <c r="S3123" s="32"/>
    </row>
    <row r="3124" ht="24.0" customHeight="1">
      <c r="Q3124" s="32"/>
      <c r="R3124" s="32"/>
      <c r="S3124" s="32"/>
    </row>
    <row r="3125" ht="24.0" customHeight="1">
      <c r="Q3125" s="32"/>
      <c r="R3125" s="32"/>
      <c r="S3125" s="32"/>
    </row>
    <row r="3126" ht="24.0" customHeight="1">
      <c r="Q3126" s="32"/>
      <c r="R3126" s="32"/>
      <c r="S3126" s="32"/>
    </row>
    <row r="3127" ht="24.0" customHeight="1">
      <c r="Q3127" s="32"/>
      <c r="R3127" s="32"/>
      <c r="S3127" s="32"/>
    </row>
    <row r="3128" ht="24.0" customHeight="1">
      <c r="Q3128" s="32"/>
      <c r="R3128" s="32"/>
      <c r="S3128" s="32"/>
    </row>
    <row r="3129" ht="24.0" customHeight="1">
      <c r="Q3129" s="32"/>
      <c r="R3129" s="32"/>
      <c r="S3129" s="32"/>
    </row>
    <row r="3130" ht="24.0" customHeight="1">
      <c r="Q3130" s="32"/>
      <c r="R3130" s="32"/>
      <c r="S3130" s="32"/>
    </row>
    <row r="3131" ht="24.0" customHeight="1">
      <c r="Q3131" s="32"/>
      <c r="R3131" s="32"/>
      <c r="S3131" s="32"/>
    </row>
    <row r="3132" ht="24.0" customHeight="1">
      <c r="Q3132" s="32"/>
      <c r="R3132" s="32"/>
      <c r="S3132" s="32"/>
    </row>
    <row r="3133" ht="24.0" customHeight="1">
      <c r="Q3133" s="32"/>
      <c r="R3133" s="32"/>
      <c r="S3133" s="32"/>
    </row>
    <row r="3134" ht="24.0" customHeight="1">
      <c r="Q3134" s="32"/>
      <c r="R3134" s="32"/>
      <c r="S3134" s="32"/>
    </row>
    <row r="3135" ht="24.0" customHeight="1">
      <c r="Q3135" s="32"/>
      <c r="R3135" s="32"/>
      <c r="S3135" s="32"/>
    </row>
    <row r="3136" ht="24.0" customHeight="1">
      <c r="Q3136" s="32"/>
      <c r="R3136" s="32"/>
      <c r="S3136" s="32"/>
    </row>
    <row r="3137" ht="24.0" customHeight="1">
      <c r="Q3137" s="32"/>
      <c r="R3137" s="32"/>
      <c r="S3137" s="32"/>
    </row>
    <row r="3138" ht="24.0" customHeight="1">
      <c r="Q3138" s="32"/>
      <c r="R3138" s="32"/>
      <c r="S3138" s="32"/>
    </row>
    <row r="3139" ht="24.0" customHeight="1">
      <c r="Q3139" s="32"/>
      <c r="R3139" s="32"/>
      <c r="S3139" s="32"/>
    </row>
    <row r="3140" ht="24.0" customHeight="1">
      <c r="Q3140" s="32"/>
      <c r="R3140" s="32"/>
      <c r="S3140" s="32"/>
    </row>
    <row r="3141" ht="24.0" customHeight="1">
      <c r="Q3141" s="32"/>
      <c r="R3141" s="32"/>
      <c r="S3141" s="32"/>
    </row>
    <row r="3142" ht="24.0" customHeight="1">
      <c r="Q3142" s="32"/>
      <c r="R3142" s="32"/>
      <c r="S3142" s="32"/>
    </row>
    <row r="3143" ht="24.0" customHeight="1">
      <c r="Q3143" s="32"/>
      <c r="R3143" s="32"/>
      <c r="S3143" s="32"/>
    </row>
    <row r="3144" ht="24.0" customHeight="1">
      <c r="Q3144" s="32"/>
      <c r="R3144" s="32"/>
      <c r="S3144" s="32"/>
    </row>
    <row r="3145" ht="24.0" customHeight="1">
      <c r="Q3145" s="32"/>
      <c r="R3145" s="32"/>
      <c r="S3145" s="32"/>
    </row>
    <row r="3146" ht="24.0" customHeight="1">
      <c r="Q3146" s="32"/>
      <c r="R3146" s="32"/>
      <c r="S3146" s="32"/>
    </row>
    <row r="3147" ht="24.0" customHeight="1">
      <c r="Q3147" s="32"/>
      <c r="R3147" s="32"/>
      <c r="S3147" s="32"/>
    </row>
    <row r="3148" ht="24.0" customHeight="1">
      <c r="Q3148" s="32"/>
      <c r="R3148" s="32"/>
      <c r="S3148" s="32"/>
    </row>
    <row r="3149" ht="24.0" customHeight="1">
      <c r="Q3149" s="32"/>
      <c r="R3149" s="32"/>
      <c r="S3149" s="32"/>
    </row>
    <row r="3150" ht="24.0" customHeight="1">
      <c r="Q3150" s="32"/>
      <c r="R3150" s="32"/>
      <c r="S3150" s="32"/>
    </row>
    <row r="3151" ht="24.0" customHeight="1">
      <c r="Q3151" s="32"/>
      <c r="R3151" s="32"/>
      <c r="S3151" s="32"/>
    </row>
    <row r="3152" ht="24.0" customHeight="1">
      <c r="Q3152" s="32"/>
      <c r="R3152" s="32"/>
      <c r="S3152" s="32"/>
    </row>
    <row r="3153" ht="24.0" customHeight="1">
      <c r="Q3153" s="32"/>
      <c r="R3153" s="32"/>
      <c r="S3153" s="32"/>
    </row>
    <row r="3154" ht="24.0" customHeight="1">
      <c r="Q3154" s="32"/>
      <c r="R3154" s="32"/>
      <c r="S3154" s="32"/>
    </row>
    <row r="3155" ht="24.0" customHeight="1">
      <c r="Q3155" s="32"/>
      <c r="R3155" s="32"/>
      <c r="S3155" s="32"/>
    </row>
    <row r="3156" ht="24.0" customHeight="1">
      <c r="Q3156" s="32"/>
      <c r="R3156" s="32"/>
      <c r="S3156" s="32"/>
    </row>
    <row r="3157" ht="24.0" customHeight="1">
      <c r="Q3157" s="32"/>
      <c r="R3157" s="32"/>
      <c r="S3157" s="32"/>
    </row>
    <row r="3158" ht="24.0" customHeight="1">
      <c r="Q3158" s="32"/>
      <c r="R3158" s="32"/>
      <c r="S3158" s="32"/>
    </row>
    <row r="3159" ht="24.0" customHeight="1">
      <c r="Q3159" s="32"/>
      <c r="R3159" s="32"/>
      <c r="S3159" s="32"/>
    </row>
    <row r="3160" ht="24.0" customHeight="1">
      <c r="Q3160" s="32"/>
      <c r="R3160" s="32"/>
      <c r="S3160" s="32"/>
    </row>
    <row r="3161" ht="24.0" customHeight="1">
      <c r="Q3161" s="32"/>
      <c r="R3161" s="32"/>
      <c r="S3161" s="32"/>
    </row>
    <row r="3162" ht="24.0" customHeight="1">
      <c r="Q3162" s="32"/>
      <c r="R3162" s="32"/>
      <c r="S3162" s="32"/>
    </row>
    <row r="3163" ht="24.0" customHeight="1">
      <c r="Q3163" s="32"/>
      <c r="R3163" s="32"/>
      <c r="S3163" s="32"/>
    </row>
    <row r="3164" ht="24.0" customHeight="1">
      <c r="Q3164" s="32"/>
      <c r="R3164" s="32"/>
      <c r="S3164" s="32"/>
    </row>
    <row r="3165" ht="24.0" customHeight="1">
      <c r="Q3165" s="32"/>
      <c r="R3165" s="32"/>
      <c r="S3165" s="32"/>
    </row>
    <row r="3166" ht="24.0" customHeight="1">
      <c r="Q3166" s="32"/>
      <c r="R3166" s="32"/>
      <c r="S3166" s="32"/>
    </row>
    <row r="3167" ht="24.0" customHeight="1">
      <c r="Q3167" s="32"/>
      <c r="R3167" s="32"/>
      <c r="S3167" s="32"/>
    </row>
    <row r="3168" ht="24.0" customHeight="1">
      <c r="Q3168" s="32"/>
      <c r="R3168" s="32"/>
      <c r="S3168" s="32"/>
    </row>
    <row r="3169" ht="24.0" customHeight="1">
      <c r="Q3169" s="32"/>
      <c r="R3169" s="32"/>
      <c r="S3169" s="32"/>
    </row>
    <row r="3170" ht="24.0" customHeight="1">
      <c r="Q3170" s="32"/>
      <c r="R3170" s="32"/>
      <c r="S3170" s="32"/>
    </row>
    <row r="3171" ht="24.0" customHeight="1">
      <c r="Q3171" s="32"/>
      <c r="R3171" s="32"/>
      <c r="S3171" s="32"/>
    </row>
    <row r="3172" ht="24.0" customHeight="1">
      <c r="Q3172" s="32"/>
      <c r="R3172" s="32"/>
      <c r="S3172" s="32"/>
    </row>
    <row r="3173" ht="24.0" customHeight="1">
      <c r="Q3173" s="32"/>
      <c r="R3173" s="32"/>
      <c r="S3173" s="32"/>
    </row>
    <row r="3174" ht="24.0" customHeight="1">
      <c r="Q3174" s="32"/>
      <c r="R3174" s="32"/>
      <c r="S3174" s="32"/>
    </row>
    <row r="3175" ht="24.0" customHeight="1">
      <c r="Q3175" s="32"/>
      <c r="R3175" s="32"/>
      <c r="S3175" s="32"/>
    </row>
    <row r="3176" ht="24.0" customHeight="1">
      <c r="Q3176" s="32"/>
      <c r="R3176" s="32"/>
      <c r="S3176" s="32"/>
    </row>
    <row r="3177" ht="24.0" customHeight="1">
      <c r="Q3177" s="32"/>
      <c r="R3177" s="32"/>
      <c r="S3177" s="32"/>
    </row>
    <row r="3178" ht="24.0" customHeight="1">
      <c r="Q3178" s="32"/>
      <c r="R3178" s="32"/>
      <c r="S3178" s="32"/>
    </row>
    <row r="3179" ht="24.0" customHeight="1">
      <c r="Q3179" s="32"/>
      <c r="R3179" s="32"/>
      <c r="S3179" s="32"/>
    </row>
    <row r="3180" ht="24.0" customHeight="1">
      <c r="Q3180" s="32"/>
      <c r="R3180" s="32"/>
      <c r="S3180" s="32"/>
    </row>
    <row r="3181" ht="24.0" customHeight="1">
      <c r="Q3181" s="32"/>
      <c r="R3181" s="32"/>
      <c r="S3181" s="32"/>
    </row>
    <row r="3182" ht="24.0" customHeight="1">
      <c r="Q3182" s="32"/>
      <c r="R3182" s="32"/>
      <c r="S3182" s="32"/>
    </row>
    <row r="3183" ht="24.0" customHeight="1">
      <c r="Q3183" s="32"/>
      <c r="R3183" s="32"/>
      <c r="S3183" s="32"/>
    </row>
    <row r="3184" ht="24.0" customHeight="1">
      <c r="Q3184" s="32"/>
      <c r="R3184" s="32"/>
      <c r="S3184" s="32"/>
    </row>
    <row r="3185" ht="24.0" customHeight="1">
      <c r="Q3185" s="32"/>
      <c r="R3185" s="32"/>
      <c r="S3185" s="32"/>
    </row>
    <row r="3186" ht="24.0" customHeight="1">
      <c r="Q3186" s="32"/>
      <c r="R3186" s="32"/>
      <c r="S3186" s="32"/>
    </row>
    <row r="3187" ht="24.0" customHeight="1">
      <c r="Q3187" s="32"/>
      <c r="R3187" s="32"/>
      <c r="S3187" s="32"/>
    </row>
    <row r="3188" ht="24.0" customHeight="1">
      <c r="Q3188" s="32"/>
      <c r="R3188" s="32"/>
      <c r="S3188" s="32"/>
    </row>
    <row r="3189" ht="24.0" customHeight="1">
      <c r="Q3189" s="32"/>
      <c r="R3189" s="32"/>
      <c r="S3189" s="32"/>
    </row>
    <row r="3190" ht="24.0" customHeight="1">
      <c r="Q3190" s="32"/>
      <c r="R3190" s="32"/>
      <c r="S3190" s="32"/>
    </row>
    <row r="3191" ht="24.0" customHeight="1">
      <c r="Q3191" s="32"/>
      <c r="R3191" s="32"/>
      <c r="S3191" s="32"/>
    </row>
    <row r="3192" ht="24.0" customHeight="1">
      <c r="Q3192" s="32"/>
      <c r="R3192" s="32"/>
      <c r="S3192" s="32"/>
    </row>
    <row r="3193" ht="24.0" customHeight="1">
      <c r="Q3193" s="32"/>
      <c r="R3193" s="32"/>
      <c r="S3193" s="32"/>
    </row>
    <row r="3194" ht="24.0" customHeight="1">
      <c r="Q3194" s="32"/>
      <c r="R3194" s="32"/>
      <c r="S3194" s="32"/>
    </row>
    <row r="3195" ht="24.0" customHeight="1">
      <c r="Q3195" s="32"/>
      <c r="R3195" s="32"/>
      <c r="S3195" s="32"/>
    </row>
    <row r="3196" ht="24.0" customHeight="1">
      <c r="Q3196" s="32"/>
      <c r="R3196" s="32"/>
      <c r="S3196" s="32"/>
    </row>
    <row r="3197" ht="24.0" customHeight="1">
      <c r="Q3197" s="32"/>
      <c r="R3197" s="32"/>
      <c r="S3197" s="32"/>
    </row>
    <row r="3198" ht="24.0" customHeight="1">
      <c r="Q3198" s="32"/>
      <c r="R3198" s="32"/>
      <c r="S3198" s="32"/>
    </row>
    <row r="3199" ht="24.0" customHeight="1">
      <c r="Q3199" s="32"/>
      <c r="R3199" s="32"/>
      <c r="S3199" s="32"/>
    </row>
    <row r="3200" ht="24.0" customHeight="1">
      <c r="Q3200" s="32"/>
      <c r="R3200" s="32"/>
      <c r="S3200" s="32"/>
    </row>
    <row r="3201" ht="24.0" customHeight="1">
      <c r="Q3201" s="32"/>
      <c r="R3201" s="32"/>
      <c r="S3201" s="32"/>
    </row>
    <row r="3202" ht="24.0" customHeight="1">
      <c r="Q3202" s="32"/>
      <c r="R3202" s="32"/>
      <c r="S3202" s="32"/>
    </row>
    <row r="3203" ht="24.0" customHeight="1">
      <c r="Q3203" s="32"/>
      <c r="R3203" s="32"/>
      <c r="S3203" s="32"/>
    </row>
    <row r="3204" ht="24.0" customHeight="1">
      <c r="Q3204" s="32"/>
      <c r="R3204" s="32"/>
      <c r="S3204" s="32"/>
    </row>
    <row r="3205" ht="24.0" customHeight="1">
      <c r="Q3205" s="32"/>
      <c r="R3205" s="32"/>
      <c r="S3205" s="32"/>
    </row>
    <row r="3206" ht="24.0" customHeight="1">
      <c r="Q3206" s="32"/>
      <c r="R3206" s="32"/>
      <c r="S3206" s="32"/>
    </row>
    <row r="3207" ht="24.0" customHeight="1">
      <c r="Q3207" s="32"/>
      <c r="R3207" s="32"/>
      <c r="S3207" s="32"/>
    </row>
    <row r="3208" ht="24.0" customHeight="1">
      <c r="Q3208" s="32"/>
      <c r="R3208" s="32"/>
      <c r="S3208" s="32"/>
    </row>
    <row r="3209" ht="24.0" customHeight="1">
      <c r="Q3209" s="32"/>
      <c r="R3209" s="32"/>
      <c r="S3209" s="32"/>
    </row>
    <row r="3210" ht="24.0" customHeight="1">
      <c r="Q3210" s="32"/>
      <c r="R3210" s="32"/>
      <c r="S3210" s="32"/>
    </row>
    <row r="3211" ht="24.0" customHeight="1">
      <c r="Q3211" s="32"/>
      <c r="R3211" s="32"/>
      <c r="S3211" s="32"/>
    </row>
    <row r="3212" ht="24.0" customHeight="1">
      <c r="Q3212" s="32"/>
      <c r="R3212" s="32"/>
      <c r="S3212" s="32"/>
    </row>
    <row r="3213" ht="24.0" customHeight="1">
      <c r="Q3213" s="32"/>
      <c r="R3213" s="32"/>
      <c r="S3213" s="32"/>
    </row>
    <row r="3214" ht="24.0" customHeight="1">
      <c r="Q3214" s="32"/>
      <c r="R3214" s="32"/>
      <c r="S3214" s="32"/>
    </row>
    <row r="3215" ht="24.0" customHeight="1">
      <c r="Q3215" s="32"/>
      <c r="R3215" s="32"/>
      <c r="S3215" s="32"/>
    </row>
    <row r="3216" ht="24.0" customHeight="1">
      <c r="Q3216" s="32"/>
      <c r="R3216" s="32"/>
      <c r="S3216" s="32"/>
    </row>
    <row r="3217" ht="24.0" customHeight="1">
      <c r="Q3217" s="32"/>
      <c r="R3217" s="32"/>
      <c r="S3217" s="32"/>
    </row>
    <row r="3218" ht="24.0" customHeight="1">
      <c r="Q3218" s="32"/>
      <c r="R3218" s="32"/>
      <c r="S3218" s="32"/>
    </row>
    <row r="3219" ht="24.0" customHeight="1">
      <c r="Q3219" s="32"/>
      <c r="R3219" s="32"/>
      <c r="S3219" s="32"/>
    </row>
    <row r="3220" ht="24.0" customHeight="1">
      <c r="Q3220" s="32"/>
      <c r="R3220" s="32"/>
      <c r="S3220" s="32"/>
    </row>
    <row r="3221" ht="24.0" customHeight="1">
      <c r="Q3221" s="32"/>
      <c r="R3221" s="32"/>
      <c r="S3221" s="32"/>
    </row>
    <row r="3222" ht="24.0" customHeight="1">
      <c r="Q3222" s="32"/>
      <c r="R3222" s="32"/>
      <c r="S3222" s="32"/>
    </row>
    <row r="3223" ht="24.0" customHeight="1">
      <c r="Q3223" s="32"/>
      <c r="R3223" s="32"/>
      <c r="S3223" s="32"/>
    </row>
    <row r="3224" ht="24.0" customHeight="1">
      <c r="Q3224" s="32"/>
      <c r="R3224" s="32"/>
      <c r="S3224" s="32"/>
    </row>
    <row r="3225" ht="24.0" customHeight="1">
      <c r="Q3225" s="32"/>
      <c r="R3225" s="32"/>
      <c r="S3225" s="32"/>
    </row>
    <row r="3226" ht="24.0" customHeight="1">
      <c r="Q3226" s="32"/>
      <c r="R3226" s="32"/>
      <c r="S3226" s="32"/>
    </row>
    <row r="3227" ht="24.0" customHeight="1">
      <c r="Q3227" s="32"/>
      <c r="R3227" s="32"/>
      <c r="S3227" s="32"/>
    </row>
    <row r="3228" ht="24.0" customHeight="1">
      <c r="Q3228" s="32"/>
      <c r="R3228" s="32"/>
      <c r="S3228" s="32"/>
    </row>
    <row r="3229" ht="24.0" customHeight="1">
      <c r="Q3229" s="32"/>
      <c r="R3229" s="32"/>
      <c r="S3229" s="32"/>
    </row>
    <row r="3230" ht="24.0" customHeight="1">
      <c r="Q3230" s="32"/>
      <c r="R3230" s="32"/>
      <c r="S3230" s="32"/>
    </row>
    <row r="3231" ht="24.0" customHeight="1">
      <c r="Q3231" s="32"/>
      <c r="R3231" s="32"/>
      <c r="S3231" s="32"/>
    </row>
    <row r="3232" ht="24.0" customHeight="1">
      <c r="Q3232" s="32"/>
      <c r="R3232" s="32"/>
      <c r="S3232" s="32"/>
    </row>
    <row r="3233" ht="24.0" customHeight="1">
      <c r="Q3233" s="32"/>
      <c r="R3233" s="32"/>
      <c r="S3233" s="32"/>
    </row>
    <row r="3234" ht="24.0" customHeight="1">
      <c r="Q3234" s="32"/>
      <c r="R3234" s="32"/>
      <c r="S3234" s="32"/>
    </row>
    <row r="3235" ht="24.0" customHeight="1">
      <c r="Q3235" s="32"/>
      <c r="R3235" s="32"/>
      <c r="S3235" s="32"/>
    </row>
    <row r="3236" ht="24.0" customHeight="1">
      <c r="Q3236" s="32"/>
      <c r="R3236" s="32"/>
      <c r="S3236" s="32"/>
    </row>
    <row r="3237" ht="24.0" customHeight="1">
      <c r="Q3237" s="32"/>
      <c r="R3237" s="32"/>
      <c r="S3237" s="32"/>
    </row>
    <row r="3238" ht="24.0" customHeight="1">
      <c r="Q3238" s="32"/>
      <c r="R3238" s="32"/>
      <c r="S3238" s="32"/>
    </row>
    <row r="3239" ht="24.0" customHeight="1">
      <c r="Q3239" s="32"/>
      <c r="R3239" s="32"/>
      <c r="S3239" s="32"/>
    </row>
    <row r="3240" ht="24.0" customHeight="1">
      <c r="Q3240" s="32"/>
      <c r="R3240" s="32"/>
      <c r="S3240" s="32"/>
    </row>
    <row r="3241" ht="24.0" customHeight="1">
      <c r="Q3241" s="32"/>
      <c r="R3241" s="32"/>
      <c r="S3241" s="32"/>
    </row>
    <row r="3242" ht="24.0" customHeight="1">
      <c r="Q3242" s="32"/>
      <c r="R3242" s="32"/>
      <c r="S3242" s="32"/>
    </row>
    <row r="3243" ht="24.0" customHeight="1">
      <c r="Q3243" s="32"/>
      <c r="R3243" s="32"/>
      <c r="S3243" s="32"/>
    </row>
    <row r="3244" ht="24.0" customHeight="1">
      <c r="Q3244" s="32"/>
      <c r="R3244" s="32"/>
      <c r="S3244" s="32"/>
    </row>
    <row r="3245" ht="24.0" customHeight="1">
      <c r="Q3245" s="32"/>
      <c r="R3245" s="32"/>
      <c r="S3245" s="32"/>
    </row>
    <row r="3246" ht="24.0" customHeight="1">
      <c r="Q3246" s="32"/>
      <c r="R3246" s="32"/>
      <c r="S3246" s="32"/>
    </row>
    <row r="3247" ht="24.0" customHeight="1">
      <c r="Q3247" s="32"/>
      <c r="R3247" s="32"/>
      <c r="S3247" s="32"/>
    </row>
    <row r="3248" ht="24.0" customHeight="1">
      <c r="Q3248" s="32"/>
      <c r="R3248" s="32"/>
      <c r="S3248" s="32"/>
    </row>
    <row r="3249" ht="24.0" customHeight="1">
      <c r="Q3249" s="32"/>
      <c r="R3249" s="32"/>
      <c r="S3249" s="32"/>
    </row>
    <row r="3250" ht="24.0" customHeight="1">
      <c r="Q3250" s="32"/>
      <c r="R3250" s="32"/>
      <c r="S3250" s="32"/>
    </row>
    <row r="3251" ht="24.0" customHeight="1">
      <c r="Q3251" s="32"/>
      <c r="R3251" s="32"/>
      <c r="S3251" s="32"/>
    </row>
    <row r="3252" ht="24.0" customHeight="1">
      <c r="Q3252" s="32"/>
      <c r="R3252" s="32"/>
      <c r="S3252" s="32"/>
    </row>
    <row r="3253" ht="24.0" customHeight="1">
      <c r="Q3253" s="32"/>
      <c r="R3253" s="32"/>
      <c r="S3253" s="32"/>
    </row>
    <row r="3254" ht="24.0" customHeight="1">
      <c r="Q3254" s="32"/>
      <c r="R3254" s="32"/>
      <c r="S3254" s="32"/>
    </row>
    <row r="3255" ht="24.0" customHeight="1">
      <c r="Q3255" s="32"/>
      <c r="R3255" s="32"/>
      <c r="S3255" s="32"/>
    </row>
    <row r="3256" ht="24.0" customHeight="1">
      <c r="Q3256" s="32"/>
      <c r="R3256" s="32"/>
      <c r="S3256" s="32"/>
    </row>
    <row r="3257" ht="24.0" customHeight="1">
      <c r="Q3257" s="32"/>
      <c r="R3257" s="32"/>
      <c r="S3257" s="32"/>
    </row>
    <row r="3258" ht="24.0" customHeight="1">
      <c r="Q3258" s="32"/>
      <c r="R3258" s="32"/>
      <c r="S3258" s="32"/>
    </row>
    <row r="3259" ht="24.0" customHeight="1">
      <c r="Q3259" s="32"/>
      <c r="R3259" s="32"/>
      <c r="S3259" s="32"/>
    </row>
    <row r="3260" ht="24.0" customHeight="1">
      <c r="Q3260" s="32"/>
      <c r="R3260" s="32"/>
      <c r="S3260" s="32"/>
    </row>
    <row r="3261" ht="24.0" customHeight="1">
      <c r="Q3261" s="32"/>
      <c r="R3261" s="32"/>
      <c r="S3261" s="32"/>
    </row>
    <row r="3262" ht="24.0" customHeight="1">
      <c r="Q3262" s="32"/>
      <c r="R3262" s="32"/>
      <c r="S3262" s="32"/>
    </row>
    <row r="3263" ht="24.0" customHeight="1">
      <c r="Q3263" s="32"/>
      <c r="R3263" s="32"/>
      <c r="S3263" s="32"/>
    </row>
    <row r="3264" ht="24.0" customHeight="1">
      <c r="Q3264" s="32"/>
      <c r="R3264" s="32"/>
      <c r="S3264" s="32"/>
    </row>
    <row r="3265" ht="24.0" customHeight="1">
      <c r="Q3265" s="32"/>
      <c r="R3265" s="32"/>
      <c r="S3265" s="32"/>
    </row>
    <row r="3266" ht="24.0" customHeight="1">
      <c r="Q3266" s="32"/>
      <c r="R3266" s="32"/>
      <c r="S3266" s="32"/>
    </row>
    <row r="3267" ht="24.0" customHeight="1">
      <c r="Q3267" s="32"/>
      <c r="R3267" s="32"/>
      <c r="S3267" s="32"/>
    </row>
    <row r="3268" ht="24.0" customHeight="1">
      <c r="Q3268" s="32"/>
      <c r="R3268" s="32"/>
      <c r="S3268" s="32"/>
    </row>
    <row r="3269" ht="24.0" customHeight="1">
      <c r="Q3269" s="32"/>
      <c r="R3269" s="32"/>
      <c r="S3269" s="32"/>
    </row>
    <row r="3270" ht="24.0" customHeight="1">
      <c r="Q3270" s="32"/>
      <c r="R3270" s="32"/>
      <c r="S3270" s="32"/>
    </row>
    <row r="3271" ht="24.0" customHeight="1">
      <c r="Q3271" s="32"/>
      <c r="R3271" s="32"/>
      <c r="S3271" s="32"/>
    </row>
    <row r="3272" ht="24.0" customHeight="1">
      <c r="Q3272" s="32"/>
      <c r="R3272" s="32"/>
      <c r="S3272" s="32"/>
    </row>
    <row r="3273" ht="24.0" customHeight="1">
      <c r="Q3273" s="32"/>
      <c r="R3273" s="32"/>
      <c r="S3273" s="32"/>
    </row>
    <row r="3274" ht="24.0" customHeight="1">
      <c r="Q3274" s="32"/>
      <c r="R3274" s="32"/>
      <c r="S3274" s="32"/>
    </row>
    <row r="3275" ht="24.0" customHeight="1">
      <c r="Q3275" s="32"/>
      <c r="R3275" s="32"/>
      <c r="S3275" s="32"/>
    </row>
    <row r="3276" ht="24.0" customHeight="1">
      <c r="Q3276" s="32"/>
      <c r="R3276" s="32"/>
      <c r="S3276" s="32"/>
    </row>
    <row r="3277" ht="24.0" customHeight="1">
      <c r="Q3277" s="32"/>
      <c r="R3277" s="32"/>
      <c r="S3277" s="32"/>
    </row>
    <row r="3278" ht="24.0" customHeight="1">
      <c r="Q3278" s="32"/>
      <c r="R3278" s="32"/>
      <c r="S3278" s="32"/>
    </row>
    <row r="3279" ht="24.0" customHeight="1">
      <c r="Q3279" s="32"/>
      <c r="R3279" s="32"/>
      <c r="S3279" s="32"/>
    </row>
    <row r="3280" ht="24.0" customHeight="1">
      <c r="Q3280" s="32"/>
      <c r="R3280" s="32"/>
      <c r="S3280" s="32"/>
    </row>
    <row r="3281" ht="24.0" customHeight="1">
      <c r="Q3281" s="32"/>
      <c r="R3281" s="32"/>
      <c r="S3281" s="32"/>
    </row>
    <row r="3282" ht="24.0" customHeight="1">
      <c r="Q3282" s="32"/>
      <c r="R3282" s="32"/>
      <c r="S3282" s="32"/>
    </row>
    <row r="3283" ht="24.0" customHeight="1">
      <c r="Q3283" s="32"/>
      <c r="R3283" s="32"/>
      <c r="S3283" s="32"/>
    </row>
    <row r="3284" ht="24.0" customHeight="1">
      <c r="Q3284" s="32"/>
      <c r="R3284" s="32"/>
      <c r="S3284" s="32"/>
    </row>
    <row r="3285" ht="24.0" customHeight="1">
      <c r="Q3285" s="32"/>
      <c r="R3285" s="32"/>
      <c r="S3285" s="32"/>
    </row>
    <row r="3286" ht="24.0" customHeight="1">
      <c r="Q3286" s="32"/>
      <c r="R3286" s="32"/>
      <c r="S3286" s="32"/>
    </row>
    <row r="3287" ht="24.0" customHeight="1">
      <c r="Q3287" s="32"/>
      <c r="R3287" s="32"/>
      <c r="S3287" s="32"/>
    </row>
    <row r="3288" ht="24.0" customHeight="1">
      <c r="Q3288" s="32"/>
      <c r="R3288" s="32"/>
      <c r="S3288" s="32"/>
    </row>
    <row r="3289" ht="24.0" customHeight="1">
      <c r="Q3289" s="32"/>
      <c r="R3289" s="32"/>
      <c r="S3289" s="32"/>
    </row>
    <row r="3290" ht="24.0" customHeight="1">
      <c r="Q3290" s="32"/>
      <c r="R3290" s="32"/>
      <c r="S3290" s="32"/>
    </row>
    <row r="3291" ht="24.0" customHeight="1">
      <c r="Q3291" s="32"/>
      <c r="R3291" s="32"/>
      <c r="S3291" s="32"/>
    </row>
    <row r="3292" ht="24.0" customHeight="1">
      <c r="Q3292" s="32"/>
      <c r="R3292" s="32"/>
      <c r="S3292" s="32"/>
    </row>
    <row r="3293" ht="24.0" customHeight="1">
      <c r="Q3293" s="32"/>
      <c r="R3293" s="32"/>
      <c r="S3293" s="32"/>
    </row>
    <row r="3294" ht="24.0" customHeight="1">
      <c r="Q3294" s="32"/>
      <c r="R3294" s="32"/>
      <c r="S3294" s="32"/>
    </row>
    <row r="3295" ht="24.0" customHeight="1">
      <c r="Q3295" s="32"/>
      <c r="R3295" s="32"/>
      <c r="S3295" s="32"/>
    </row>
    <row r="3296" ht="24.0" customHeight="1">
      <c r="Q3296" s="32"/>
      <c r="R3296" s="32"/>
      <c r="S3296" s="32"/>
    </row>
    <row r="3297" ht="24.0" customHeight="1">
      <c r="Q3297" s="32"/>
      <c r="R3297" s="32"/>
      <c r="S3297" s="32"/>
    </row>
    <row r="3298" ht="24.0" customHeight="1">
      <c r="Q3298" s="32"/>
      <c r="R3298" s="32"/>
      <c r="S3298" s="32"/>
    </row>
    <row r="3299" ht="24.0" customHeight="1">
      <c r="Q3299" s="32"/>
      <c r="R3299" s="32"/>
      <c r="S3299" s="32"/>
    </row>
    <row r="3300" ht="24.0" customHeight="1">
      <c r="Q3300" s="32"/>
      <c r="R3300" s="32"/>
      <c r="S3300" s="32"/>
    </row>
    <row r="3301" ht="24.0" customHeight="1">
      <c r="Q3301" s="32"/>
      <c r="R3301" s="32"/>
      <c r="S3301" s="32"/>
    </row>
    <row r="3302" ht="24.0" customHeight="1">
      <c r="Q3302" s="32"/>
      <c r="R3302" s="32"/>
      <c r="S3302" s="32"/>
    </row>
    <row r="3303" ht="24.0" customHeight="1">
      <c r="Q3303" s="32"/>
      <c r="R3303" s="32"/>
      <c r="S3303" s="32"/>
    </row>
    <row r="3304" ht="24.0" customHeight="1">
      <c r="Q3304" s="32"/>
      <c r="R3304" s="32"/>
      <c r="S3304" s="32"/>
    </row>
    <row r="3305" ht="24.0" customHeight="1">
      <c r="Q3305" s="32"/>
      <c r="R3305" s="32"/>
      <c r="S3305" s="32"/>
    </row>
    <row r="3306" ht="24.0" customHeight="1">
      <c r="Q3306" s="32"/>
      <c r="R3306" s="32"/>
      <c r="S3306" s="32"/>
    </row>
    <row r="3307" ht="24.0" customHeight="1">
      <c r="Q3307" s="32"/>
      <c r="R3307" s="32"/>
      <c r="S3307" s="32"/>
    </row>
    <row r="3308" ht="24.0" customHeight="1">
      <c r="Q3308" s="32"/>
      <c r="R3308" s="32"/>
      <c r="S3308" s="32"/>
    </row>
    <row r="3309" ht="24.0" customHeight="1">
      <c r="Q3309" s="32"/>
      <c r="R3309" s="32"/>
      <c r="S3309" s="32"/>
    </row>
    <row r="3310" ht="24.0" customHeight="1">
      <c r="Q3310" s="32"/>
      <c r="R3310" s="32"/>
      <c r="S3310" s="32"/>
    </row>
    <row r="3311" ht="24.0" customHeight="1">
      <c r="Q3311" s="32"/>
      <c r="R3311" s="32"/>
      <c r="S3311" s="32"/>
    </row>
    <row r="3312" ht="24.0" customHeight="1">
      <c r="Q3312" s="32"/>
      <c r="R3312" s="32"/>
      <c r="S3312" s="32"/>
    </row>
    <row r="3313" ht="24.0" customHeight="1">
      <c r="Q3313" s="32"/>
      <c r="R3313" s="32"/>
      <c r="S3313" s="32"/>
    </row>
    <row r="3314" ht="24.0" customHeight="1">
      <c r="Q3314" s="32"/>
      <c r="R3314" s="32"/>
      <c r="S3314" s="32"/>
    </row>
    <row r="3315" ht="24.0" customHeight="1">
      <c r="Q3315" s="32"/>
      <c r="R3315" s="32"/>
      <c r="S3315" s="32"/>
    </row>
    <row r="3316" ht="24.0" customHeight="1">
      <c r="Q3316" s="32"/>
      <c r="R3316" s="32"/>
      <c r="S3316" s="32"/>
    </row>
    <row r="3317" ht="24.0" customHeight="1">
      <c r="Q3317" s="32"/>
      <c r="R3317" s="32"/>
      <c r="S3317" s="32"/>
    </row>
    <row r="3318" ht="24.0" customHeight="1">
      <c r="Q3318" s="32"/>
      <c r="R3318" s="32"/>
      <c r="S3318" s="32"/>
    </row>
    <row r="3319" ht="24.0" customHeight="1">
      <c r="Q3319" s="32"/>
      <c r="R3319" s="32"/>
      <c r="S3319" s="32"/>
    </row>
    <row r="3320" ht="24.0" customHeight="1">
      <c r="Q3320" s="32"/>
      <c r="R3320" s="32"/>
      <c r="S3320" s="32"/>
    </row>
    <row r="3321" ht="24.0" customHeight="1">
      <c r="Q3321" s="32"/>
      <c r="R3321" s="32"/>
      <c r="S3321" s="32"/>
    </row>
    <row r="3322" ht="24.0" customHeight="1">
      <c r="Q3322" s="32"/>
      <c r="R3322" s="32"/>
      <c r="S3322" s="32"/>
    </row>
    <row r="3323" ht="24.0" customHeight="1">
      <c r="Q3323" s="32"/>
      <c r="R3323" s="32"/>
      <c r="S3323" s="32"/>
    </row>
    <row r="3324" ht="24.0" customHeight="1">
      <c r="Q3324" s="32"/>
      <c r="R3324" s="32"/>
      <c r="S3324" s="32"/>
    </row>
    <row r="3325" ht="24.0" customHeight="1">
      <c r="Q3325" s="32"/>
      <c r="R3325" s="32"/>
      <c r="S3325" s="32"/>
    </row>
    <row r="3326" ht="24.0" customHeight="1">
      <c r="Q3326" s="32"/>
      <c r="R3326" s="32"/>
      <c r="S3326" s="32"/>
    </row>
    <row r="3327" ht="24.0" customHeight="1">
      <c r="Q3327" s="32"/>
      <c r="R3327" s="32"/>
      <c r="S3327" s="32"/>
    </row>
    <row r="3328" ht="24.0" customHeight="1">
      <c r="Q3328" s="32"/>
      <c r="R3328" s="32"/>
      <c r="S3328" s="32"/>
    </row>
    <row r="3329" ht="24.0" customHeight="1">
      <c r="Q3329" s="32"/>
      <c r="R3329" s="32"/>
      <c r="S3329" s="32"/>
    </row>
    <row r="3330" ht="24.0" customHeight="1">
      <c r="Q3330" s="32"/>
      <c r="R3330" s="32"/>
      <c r="S3330" s="32"/>
    </row>
    <row r="3331" ht="24.0" customHeight="1">
      <c r="Q3331" s="32"/>
      <c r="R3331" s="32"/>
      <c r="S3331" s="32"/>
    </row>
    <row r="3332" ht="24.0" customHeight="1">
      <c r="Q3332" s="32"/>
      <c r="R3332" s="32"/>
      <c r="S3332" s="32"/>
    </row>
    <row r="3333" ht="24.0" customHeight="1">
      <c r="Q3333" s="32"/>
      <c r="R3333" s="32"/>
      <c r="S3333" s="32"/>
    </row>
    <row r="3334" ht="24.0" customHeight="1">
      <c r="Q3334" s="32"/>
      <c r="R3334" s="32"/>
      <c r="S3334" s="32"/>
    </row>
    <row r="3335" ht="24.0" customHeight="1">
      <c r="Q3335" s="32"/>
      <c r="R3335" s="32"/>
      <c r="S3335" s="32"/>
    </row>
    <row r="3336" ht="24.0" customHeight="1">
      <c r="Q3336" s="32"/>
      <c r="R3336" s="32"/>
      <c r="S3336" s="32"/>
    </row>
    <row r="3337" ht="24.0" customHeight="1">
      <c r="Q3337" s="32"/>
      <c r="R3337" s="32"/>
      <c r="S3337" s="32"/>
    </row>
    <row r="3338" ht="24.0" customHeight="1">
      <c r="Q3338" s="32"/>
      <c r="R3338" s="32"/>
      <c r="S3338" s="32"/>
    </row>
    <row r="3339" ht="24.0" customHeight="1">
      <c r="Q3339" s="32"/>
      <c r="R3339" s="32"/>
      <c r="S3339" s="32"/>
    </row>
    <row r="3340" ht="24.0" customHeight="1">
      <c r="Q3340" s="32"/>
      <c r="R3340" s="32"/>
      <c r="S3340" s="32"/>
    </row>
    <row r="3341" ht="24.0" customHeight="1">
      <c r="Q3341" s="32"/>
      <c r="R3341" s="32"/>
      <c r="S3341" s="32"/>
    </row>
    <row r="3342" ht="24.0" customHeight="1">
      <c r="Q3342" s="32"/>
      <c r="R3342" s="32"/>
      <c r="S3342" s="32"/>
    </row>
    <row r="3343" ht="24.0" customHeight="1">
      <c r="Q3343" s="32"/>
      <c r="R3343" s="32"/>
      <c r="S3343" s="32"/>
    </row>
    <row r="3344" ht="24.0" customHeight="1">
      <c r="Q3344" s="32"/>
      <c r="R3344" s="32"/>
      <c r="S3344" s="32"/>
    </row>
    <row r="3345" ht="24.0" customHeight="1">
      <c r="Q3345" s="32"/>
      <c r="R3345" s="32"/>
      <c r="S3345" s="32"/>
    </row>
    <row r="3346" ht="24.0" customHeight="1">
      <c r="Q3346" s="32"/>
      <c r="R3346" s="32"/>
      <c r="S3346" s="32"/>
    </row>
    <row r="3347" ht="24.0" customHeight="1">
      <c r="Q3347" s="32"/>
      <c r="R3347" s="32"/>
      <c r="S3347" s="32"/>
    </row>
    <row r="3348" ht="24.0" customHeight="1">
      <c r="Q3348" s="32"/>
      <c r="R3348" s="32"/>
      <c r="S3348" s="32"/>
    </row>
    <row r="3349" ht="24.0" customHeight="1">
      <c r="Q3349" s="32"/>
      <c r="R3349" s="32"/>
      <c r="S3349" s="32"/>
    </row>
    <row r="3350" ht="24.0" customHeight="1">
      <c r="Q3350" s="32"/>
      <c r="R3350" s="32"/>
      <c r="S3350" s="32"/>
    </row>
    <row r="3351" ht="24.0" customHeight="1">
      <c r="Q3351" s="32"/>
      <c r="R3351" s="32"/>
      <c r="S3351" s="32"/>
    </row>
    <row r="3352" ht="24.0" customHeight="1">
      <c r="Q3352" s="32"/>
      <c r="R3352" s="32"/>
      <c r="S3352" s="32"/>
    </row>
    <row r="3353" ht="24.0" customHeight="1">
      <c r="Q3353" s="32"/>
      <c r="R3353" s="32"/>
      <c r="S3353" s="32"/>
    </row>
    <row r="3354" ht="24.0" customHeight="1">
      <c r="Q3354" s="32"/>
      <c r="R3354" s="32"/>
      <c r="S3354" s="32"/>
    </row>
    <row r="3355" ht="24.0" customHeight="1">
      <c r="Q3355" s="32"/>
      <c r="R3355" s="32"/>
      <c r="S3355" s="32"/>
    </row>
    <row r="3356" ht="24.0" customHeight="1">
      <c r="Q3356" s="32"/>
      <c r="R3356" s="32"/>
      <c r="S3356" s="32"/>
    </row>
    <row r="3357" ht="24.0" customHeight="1">
      <c r="Q3357" s="32"/>
      <c r="R3357" s="32"/>
      <c r="S3357" s="32"/>
    </row>
    <row r="3358" ht="24.0" customHeight="1">
      <c r="Q3358" s="32"/>
      <c r="R3358" s="32"/>
      <c r="S3358" s="32"/>
    </row>
    <row r="3359" ht="24.0" customHeight="1">
      <c r="Q3359" s="32"/>
      <c r="R3359" s="32"/>
      <c r="S3359" s="32"/>
    </row>
    <row r="3360" ht="24.0" customHeight="1">
      <c r="Q3360" s="32"/>
      <c r="R3360" s="32"/>
      <c r="S3360" s="32"/>
    </row>
    <row r="3361" ht="24.0" customHeight="1">
      <c r="Q3361" s="32"/>
      <c r="R3361" s="32"/>
      <c r="S3361" s="32"/>
    </row>
    <row r="3362" ht="24.0" customHeight="1">
      <c r="Q3362" s="32"/>
      <c r="R3362" s="32"/>
      <c r="S3362" s="32"/>
    </row>
    <row r="3363" ht="24.0" customHeight="1">
      <c r="Q3363" s="32"/>
      <c r="R3363" s="32"/>
      <c r="S3363" s="32"/>
    </row>
    <row r="3364" ht="24.0" customHeight="1">
      <c r="Q3364" s="32"/>
      <c r="R3364" s="32"/>
      <c r="S3364" s="32"/>
    </row>
    <row r="3365" ht="24.0" customHeight="1">
      <c r="Q3365" s="32"/>
      <c r="R3365" s="32"/>
      <c r="S3365" s="32"/>
    </row>
    <row r="3366" ht="24.0" customHeight="1">
      <c r="Q3366" s="32"/>
      <c r="R3366" s="32"/>
      <c r="S3366" s="32"/>
    </row>
    <row r="3367" ht="24.0" customHeight="1">
      <c r="Q3367" s="32"/>
      <c r="R3367" s="32"/>
      <c r="S3367" s="32"/>
    </row>
    <row r="3368" ht="24.0" customHeight="1">
      <c r="Q3368" s="32"/>
      <c r="R3368" s="32"/>
      <c r="S3368" s="32"/>
    </row>
    <row r="3369" ht="24.0" customHeight="1">
      <c r="Q3369" s="32"/>
      <c r="R3369" s="32"/>
      <c r="S3369" s="32"/>
    </row>
    <row r="3370" ht="24.0" customHeight="1">
      <c r="Q3370" s="32"/>
      <c r="R3370" s="32"/>
      <c r="S3370" s="32"/>
    </row>
    <row r="3371" ht="24.0" customHeight="1">
      <c r="Q3371" s="32"/>
      <c r="R3371" s="32"/>
      <c r="S3371" s="32"/>
    </row>
    <row r="3372" ht="24.0" customHeight="1">
      <c r="Q3372" s="32"/>
      <c r="R3372" s="32"/>
      <c r="S3372" s="32"/>
    </row>
    <row r="3373" ht="24.0" customHeight="1">
      <c r="Q3373" s="32"/>
      <c r="R3373" s="32"/>
      <c r="S3373" s="32"/>
    </row>
    <row r="3374" ht="24.0" customHeight="1">
      <c r="Q3374" s="32"/>
      <c r="R3374" s="32"/>
      <c r="S3374" s="32"/>
    </row>
    <row r="3375" ht="24.0" customHeight="1">
      <c r="Q3375" s="32"/>
      <c r="R3375" s="32"/>
      <c r="S3375" s="32"/>
    </row>
    <row r="3376" ht="24.0" customHeight="1">
      <c r="Q3376" s="32"/>
      <c r="R3376" s="32"/>
      <c r="S3376" s="32"/>
    </row>
    <row r="3377" ht="24.0" customHeight="1">
      <c r="Q3377" s="32"/>
      <c r="R3377" s="32"/>
      <c r="S3377" s="32"/>
    </row>
    <row r="3378" ht="24.0" customHeight="1">
      <c r="Q3378" s="32"/>
      <c r="R3378" s="32"/>
      <c r="S3378" s="32"/>
    </row>
    <row r="3379" ht="24.0" customHeight="1">
      <c r="Q3379" s="32"/>
      <c r="R3379" s="32"/>
      <c r="S3379" s="32"/>
    </row>
    <row r="3380" ht="24.0" customHeight="1">
      <c r="Q3380" s="32"/>
      <c r="R3380" s="32"/>
      <c r="S3380" s="32"/>
    </row>
    <row r="3381" ht="24.0" customHeight="1">
      <c r="Q3381" s="32"/>
      <c r="R3381" s="32"/>
      <c r="S3381" s="32"/>
    </row>
    <row r="3382" ht="24.0" customHeight="1">
      <c r="Q3382" s="32"/>
      <c r="R3382" s="32"/>
      <c r="S3382" s="32"/>
    </row>
    <row r="3383" ht="24.0" customHeight="1">
      <c r="Q3383" s="32"/>
      <c r="R3383" s="32"/>
      <c r="S3383" s="32"/>
    </row>
    <row r="3384" ht="24.0" customHeight="1">
      <c r="Q3384" s="32"/>
      <c r="R3384" s="32"/>
      <c r="S3384" s="32"/>
    </row>
    <row r="3385" ht="24.0" customHeight="1">
      <c r="Q3385" s="32"/>
      <c r="R3385" s="32"/>
      <c r="S3385" s="32"/>
    </row>
    <row r="3386" ht="24.0" customHeight="1">
      <c r="Q3386" s="32"/>
      <c r="R3386" s="32"/>
      <c r="S3386" s="32"/>
    </row>
    <row r="3387" ht="24.0" customHeight="1">
      <c r="Q3387" s="32"/>
      <c r="R3387" s="32"/>
      <c r="S3387" s="32"/>
    </row>
    <row r="3388" ht="24.0" customHeight="1">
      <c r="Q3388" s="32"/>
      <c r="R3388" s="32"/>
      <c r="S3388" s="32"/>
    </row>
    <row r="3389" ht="24.0" customHeight="1">
      <c r="Q3389" s="32"/>
      <c r="R3389" s="32"/>
      <c r="S3389" s="32"/>
    </row>
    <row r="3390" ht="24.0" customHeight="1">
      <c r="Q3390" s="32"/>
      <c r="R3390" s="32"/>
      <c r="S3390" s="32"/>
    </row>
    <row r="3391" ht="24.0" customHeight="1">
      <c r="Q3391" s="32"/>
      <c r="R3391" s="32"/>
      <c r="S3391" s="32"/>
    </row>
    <row r="3392" ht="24.0" customHeight="1">
      <c r="Q3392" s="32"/>
      <c r="R3392" s="32"/>
      <c r="S3392" s="32"/>
    </row>
    <row r="3393" ht="24.0" customHeight="1">
      <c r="Q3393" s="32"/>
      <c r="R3393" s="32"/>
      <c r="S3393" s="32"/>
    </row>
    <row r="3394" ht="24.0" customHeight="1">
      <c r="Q3394" s="32"/>
      <c r="R3394" s="32"/>
      <c r="S3394" s="32"/>
    </row>
    <row r="3395" ht="24.0" customHeight="1">
      <c r="Q3395" s="32"/>
      <c r="R3395" s="32"/>
      <c r="S3395" s="32"/>
    </row>
    <row r="3396" ht="24.0" customHeight="1">
      <c r="Q3396" s="32"/>
      <c r="R3396" s="32"/>
      <c r="S3396" s="32"/>
    </row>
    <row r="3397" ht="24.0" customHeight="1">
      <c r="Q3397" s="32"/>
      <c r="R3397" s="32"/>
      <c r="S3397" s="32"/>
    </row>
    <row r="3398" ht="24.0" customHeight="1">
      <c r="Q3398" s="32"/>
      <c r="R3398" s="32"/>
      <c r="S3398" s="32"/>
    </row>
    <row r="3399" ht="24.0" customHeight="1">
      <c r="Q3399" s="32"/>
      <c r="R3399" s="32"/>
      <c r="S3399" s="32"/>
    </row>
    <row r="3400" ht="24.0" customHeight="1">
      <c r="Q3400" s="32"/>
      <c r="R3400" s="32"/>
      <c r="S3400" s="32"/>
    </row>
    <row r="3401" ht="24.0" customHeight="1">
      <c r="Q3401" s="32"/>
      <c r="R3401" s="32"/>
      <c r="S3401" s="32"/>
    </row>
    <row r="3402" ht="24.0" customHeight="1">
      <c r="Q3402" s="32"/>
      <c r="R3402" s="32"/>
      <c r="S3402" s="32"/>
    </row>
    <row r="3403" ht="24.0" customHeight="1">
      <c r="Q3403" s="32"/>
      <c r="R3403" s="32"/>
      <c r="S3403" s="32"/>
    </row>
    <row r="3404" ht="24.0" customHeight="1">
      <c r="Q3404" s="32"/>
      <c r="R3404" s="32"/>
      <c r="S3404" s="32"/>
    </row>
    <row r="3405" ht="24.0" customHeight="1">
      <c r="Q3405" s="32"/>
      <c r="R3405" s="32"/>
      <c r="S3405" s="32"/>
    </row>
    <row r="3406" ht="24.0" customHeight="1">
      <c r="Q3406" s="32"/>
      <c r="R3406" s="32"/>
      <c r="S3406" s="32"/>
    </row>
    <row r="3407" ht="24.0" customHeight="1">
      <c r="Q3407" s="32"/>
      <c r="R3407" s="32"/>
      <c r="S3407" s="32"/>
    </row>
    <row r="3408" ht="24.0" customHeight="1">
      <c r="Q3408" s="32"/>
      <c r="R3408" s="32"/>
      <c r="S3408" s="32"/>
    </row>
    <row r="3409" ht="24.0" customHeight="1">
      <c r="Q3409" s="32"/>
      <c r="R3409" s="32"/>
      <c r="S3409" s="32"/>
    </row>
    <row r="3410" ht="24.0" customHeight="1">
      <c r="Q3410" s="32"/>
      <c r="R3410" s="32"/>
      <c r="S3410" s="32"/>
    </row>
    <row r="3411" ht="24.0" customHeight="1">
      <c r="Q3411" s="32"/>
      <c r="R3411" s="32"/>
      <c r="S3411" s="32"/>
    </row>
    <row r="3412" ht="24.0" customHeight="1">
      <c r="Q3412" s="32"/>
      <c r="R3412" s="32"/>
      <c r="S3412" s="32"/>
    </row>
    <row r="3413" ht="24.0" customHeight="1">
      <c r="Q3413" s="32"/>
      <c r="R3413" s="32"/>
      <c r="S3413" s="32"/>
    </row>
    <row r="3414" ht="24.0" customHeight="1">
      <c r="Q3414" s="32"/>
      <c r="R3414" s="32"/>
      <c r="S3414" s="32"/>
    </row>
    <row r="3415" ht="24.0" customHeight="1">
      <c r="Q3415" s="32"/>
      <c r="R3415" s="32"/>
      <c r="S3415" s="32"/>
    </row>
    <row r="3416" ht="24.0" customHeight="1">
      <c r="Q3416" s="32"/>
      <c r="R3416" s="32"/>
      <c r="S3416" s="32"/>
    </row>
    <row r="3417" ht="24.0" customHeight="1">
      <c r="Q3417" s="32"/>
      <c r="R3417" s="32"/>
      <c r="S3417" s="32"/>
    </row>
    <row r="3418" ht="24.0" customHeight="1">
      <c r="Q3418" s="32"/>
      <c r="R3418" s="32"/>
      <c r="S3418" s="32"/>
    </row>
    <row r="3419" ht="24.0" customHeight="1">
      <c r="Q3419" s="32"/>
      <c r="R3419" s="32"/>
      <c r="S3419" s="32"/>
    </row>
    <row r="3420" ht="24.0" customHeight="1">
      <c r="Q3420" s="32"/>
      <c r="R3420" s="32"/>
      <c r="S3420" s="32"/>
    </row>
    <row r="3421" ht="24.0" customHeight="1">
      <c r="Q3421" s="32"/>
      <c r="R3421" s="32"/>
      <c r="S3421" s="32"/>
    </row>
    <row r="3422" ht="24.0" customHeight="1">
      <c r="Q3422" s="32"/>
      <c r="R3422" s="32"/>
      <c r="S3422" s="32"/>
    </row>
    <row r="3423" ht="24.0" customHeight="1">
      <c r="Q3423" s="32"/>
      <c r="R3423" s="32"/>
      <c r="S3423" s="32"/>
    </row>
    <row r="3424" ht="24.0" customHeight="1">
      <c r="Q3424" s="32"/>
      <c r="R3424" s="32"/>
      <c r="S3424" s="32"/>
    </row>
    <row r="3425" ht="24.0" customHeight="1">
      <c r="Q3425" s="32"/>
      <c r="R3425" s="32"/>
      <c r="S3425" s="32"/>
    </row>
    <row r="3426" ht="24.0" customHeight="1">
      <c r="Q3426" s="32"/>
      <c r="R3426" s="32"/>
      <c r="S3426" s="32"/>
    </row>
    <row r="3427" ht="24.0" customHeight="1">
      <c r="Q3427" s="32"/>
      <c r="R3427" s="32"/>
      <c r="S3427" s="32"/>
    </row>
    <row r="3428" ht="24.0" customHeight="1">
      <c r="Q3428" s="32"/>
      <c r="R3428" s="32"/>
      <c r="S3428" s="32"/>
    </row>
    <row r="3429" ht="24.0" customHeight="1">
      <c r="Q3429" s="32"/>
      <c r="R3429" s="32"/>
      <c r="S3429" s="32"/>
    </row>
    <row r="3430" ht="24.0" customHeight="1">
      <c r="Q3430" s="32"/>
      <c r="R3430" s="32"/>
      <c r="S3430" s="32"/>
    </row>
    <row r="3431" ht="24.0" customHeight="1">
      <c r="Q3431" s="32"/>
      <c r="R3431" s="32"/>
      <c r="S3431" s="32"/>
    </row>
    <row r="3432" ht="24.0" customHeight="1">
      <c r="Q3432" s="32"/>
      <c r="R3432" s="32"/>
      <c r="S3432" s="32"/>
    </row>
    <row r="3433" ht="24.0" customHeight="1">
      <c r="Q3433" s="32"/>
      <c r="R3433" s="32"/>
      <c r="S3433" s="32"/>
    </row>
    <row r="3434" ht="24.0" customHeight="1">
      <c r="Q3434" s="32"/>
      <c r="R3434" s="32"/>
      <c r="S3434" s="32"/>
    </row>
    <row r="3435" ht="24.0" customHeight="1">
      <c r="Q3435" s="32"/>
      <c r="R3435" s="32"/>
      <c r="S3435" s="32"/>
    </row>
    <row r="3436" ht="24.0" customHeight="1">
      <c r="Q3436" s="32"/>
      <c r="R3436" s="32"/>
      <c r="S3436" s="32"/>
    </row>
    <row r="3437" ht="24.0" customHeight="1">
      <c r="Q3437" s="32"/>
      <c r="R3437" s="32"/>
      <c r="S3437" s="32"/>
    </row>
    <row r="3438" ht="24.0" customHeight="1">
      <c r="Q3438" s="32"/>
      <c r="R3438" s="32"/>
      <c r="S3438" s="32"/>
    </row>
    <row r="3439" ht="24.0" customHeight="1">
      <c r="Q3439" s="32"/>
      <c r="R3439" s="32"/>
      <c r="S3439" s="32"/>
    </row>
    <row r="3440" ht="24.0" customHeight="1">
      <c r="Q3440" s="32"/>
      <c r="R3440" s="32"/>
      <c r="S3440" s="32"/>
    </row>
    <row r="3441" ht="24.0" customHeight="1">
      <c r="Q3441" s="32"/>
      <c r="R3441" s="32"/>
      <c r="S3441" s="32"/>
    </row>
    <row r="3442" ht="24.0" customHeight="1">
      <c r="Q3442" s="32"/>
      <c r="R3442" s="32"/>
      <c r="S3442" s="32"/>
    </row>
    <row r="3443" ht="24.0" customHeight="1">
      <c r="Q3443" s="32"/>
      <c r="R3443" s="32"/>
      <c r="S3443" s="32"/>
    </row>
    <row r="3444" ht="24.0" customHeight="1">
      <c r="Q3444" s="32"/>
      <c r="R3444" s="32"/>
      <c r="S3444" s="32"/>
    </row>
    <row r="3445" ht="24.0" customHeight="1">
      <c r="Q3445" s="32"/>
      <c r="R3445" s="32"/>
      <c r="S3445" s="32"/>
    </row>
    <row r="3446" ht="24.0" customHeight="1">
      <c r="Q3446" s="32"/>
      <c r="R3446" s="32"/>
      <c r="S3446" s="32"/>
    </row>
    <row r="3447" ht="24.0" customHeight="1">
      <c r="Q3447" s="32"/>
      <c r="R3447" s="32"/>
      <c r="S3447" s="32"/>
    </row>
    <row r="3448" ht="24.0" customHeight="1">
      <c r="Q3448" s="32"/>
      <c r="R3448" s="32"/>
      <c r="S3448" s="32"/>
    </row>
    <row r="3449" ht="24.0" customHeight="1">
      <c r="Q3449" s="32"/>
      <c r="R3449" s="32"/>
      <c r="S3449" s="32"/>
    </row>
    <row r="3450" ht="24.0" customHeight="1">
      <c r="Q3450" s="32"/>
      <c r="R3450" s="32"/>
      <c r="S3450" s="32"/>
    </row>
    <row r="3451" ht="24.0" customHeight="1">
      <c r="Q3451" s="32"/>
      <c r="R3451" s="32"/>
      <c r="S3451" s="32"/>
    </row>
    <row r="3452" ht="24.0" customHeight="1">
      <c r="Q3452" s="32"/>
      <c r="R3452" s="32"/>
      <c r="S3452" s="32"/>
    </row>
    <row r="3453" ht="24.0" customHeight="1">
      <c r="Q3453" s="32"/>
      <c r="R3453" s="32"/>
      <c r="S3453" s="32"/>
    </row>
    <row r="3454" ht="24.0" customHeight="1">
      <c r="Q3454" s="32"/>
      <c r="R3454" s="32"/>
      <c r="S3454" s="32"/>
    </row>
    <row r="3455" ht="24.0" customHeight="1">
      <c r="Q3455" s="32"/>
      <c r="R3455" s="32"/>
      <c r="S3455" s="32"/>
    </row>
    <row r="3456" ht="24.0" customHeight="1">
      <c r="Q3456" s="32"/>
      <c r="R3456" s="32"/>
      <c r="S3456" s="32"/>
    </row>
    <row r="3457" ht="24.0" customHeight="1">
      <c r="Q3457" s="32"/>
      <c r="R3457" s="32"/>
      <c r="S3457" s="32"/>
    </row>
    <row r="3458" ht="24.0" customHeight="1">
      <c r="Q3458" s="32"/>
      <c r="R3458" s="32"/>
      <c r="S3458" s="32"/>
    </row>
    <row r="3459" ht="24.0" customHeight="1">
      <c r="Q3459" s="32"/>
      <c r="R3459" s="32"/>
      <c r="S3459" s="32"/>
    </row>
    <row r="3460" ht="24.0" customHeight="1">
      <c r="Q3460" s="32"/>
      <c r="R3460" s="32"/>
      <c r="S3460" s="32"/>
    </row>
    <row r="3461" ht="24.0" customHeight="1">
      <c r="Q3461" s="32"/>
      <c r="R3461" s="32"/>
      <c r="S3461" s="32"/>
    </row>
    <row r="3462" ht="24.0" customHeight="1">
      <c r="Q3462" s="32"/>
      <c r="R3462" s="32"/>
      <c r="S3462" s="32"/>
    </row>
    <row r="3463" ht="24.0" customHeight="1">
      <c r="Q3463" s="32"/>
      <c r="R3463" s="32"/>
      <c r="S3463" s="32"/>
    </row>
    <row r="3464" ht="24.0" customHeight="1">
      <c r="Q3464" s="32"/>
      <c r="R3464" s="32"/>
      <c r="S3464" s="32"/>
    </row>
    <row r="3465" ht="24.0" customHeight="1">
      <c r="Q3465" s="32"/>
      <c r="R3465" s="32"/>
      <c r="S3465" s="32"/>
    </row>
    <row r="3466" ht="24.0" customHeight="1">
      <c r="Q3466" s="32"/>
      <c r="R3466" s="32"/>
      <c r="S3466" s="32"/>
    </row>
    <row r="3467" ht="24.0" customHeight="1">
      <c r="Q3467" s="32"/>
      <c r="R3467" s="32"/>
      <c r="S3467" s="32"/>
    </row>
    <row r="3468" ht="24.0" customHeight="1">
      <c r="Q3468" s="32"/>
      <c r="R3468" s="32"/>
      <c r="S3468" s="32"/>
    </row>
    <row r="3469" ht="24.0" customHeight="1">
      <c r="Q3469" s="32"/>
      <c r="R3469" s="32"/>
      <c r="S3469" s="32"/>
    </row>
    <row r="3470" ht="24.0" customHeight="1">
      <c r="Q3470" s="32"/>
      <c r="R3470" s="32"/>
      <c r="S3470" s="32"/>
    </row>
    <row r="3471" ht="24.0" customHeight="1">
      <c r="Q3471" s="32"/>
      <c r="R3471" s="32"/>
      <c r="S3471" s="32"/>
    </row>
    <row r="3472" ht="24.0" customHeight="1">
      <c r="Q3472" s="32"/>
      <c r="R3472" s="32"/>
      <c r="S3472" s="32"/>
    </row>
    <row r="3473" ht="24.0" customHeight="1">
      <c r="Q3473" s="32"/>
      <c r="R3473" s="32"/>
      <c r="S3473" s="32"/>
    </row>
    <row r="3474" ht="24.0" customHeight="1">
      <c r="Q3474" s="32"/>
      <c r="R3474" s="32"/>
      <c r="S3474" s="32"/>
    </row>
    <row r="3475" ht="24.0" customHeight="1">
      <c r="Q3475" s="32"/>
      <c r="R3475" s="32"/>
      <c r="S3475" s="32"/>
    </row>
    <row r="3476" ht="24.0" customHeight="1">
      <c r="Q3476" s="32"/>
      <c r="R3476" s="32"/>
      <c r="S3476" s="32"/>
    </row>
    <row r="3477" ht="24.0" customHeight="1">
      <c r="Q3477" s="32"/>
      <c r="R3477" s="32"/>
      <c r="S3477" s="32"/>
    </row>
    <row r="3478" ht="24.0" customHeight="1">
      <c r="Q3478" s="32"/>
      <c r="R3478" s="32"/>
      <c r="S3478" s="32"/>
    </row>
    <row r="3479" ht="24.0" customHeight="1">
      <c r="Q3479" s="32"/>
      <c r="R3479" s="32"/>
      <c r="S3479" s="32"/>
    </row>
    <row r="3480" ht="24.0" customHeight="1">
      <c r="Q3480" s="32"/>
      <c r="R3480" s="32"/>
      <c r="S3480" s="32"/>
    </row>
    <row r="3481" ht="24.0" customHeight="1">
      <c r="Q3481" s="32"/>
      <c r="R3481" s="32"/>
      <c r="S3481" s="32"/>
    </row>
    <row r="3482" ht="24.0" customHeight="1">
      <c r="Q3482" s="32"/>
      <c r="R3482" s="32"/>
      <c r="S3482" s="32"/>
    </row>
    <row r="3483" ht="24.0" customHeight="1">
      <c r="Q3483" s="32"/>
      <c r="R3483" s="32"/>
      <c r="S3483" s="32"/>
    </row>
    <row r="3484" ht="24.0" customHeight="1">
      <c r="Q3484" s="32"/>
      <c r="R3484" s="32"/>
      <c r="S3484" s="32"/>
    </row>
    <row r="3485" ht="24.0" customHeight="1">
      <c r="Q3485" s="32"/>
      <c r="R3485" s="32"/>
      <c r="S3485" s="32"/>
    </row>
    <row r="3486" ht="24.0" customHeight="1">
      <c r="Q3486" s="32"/>
      <c r="R3486" s="32"/>
      <c r="S3486" s="32"/>
    </row>
    <row r="3487" ht="24.0" customHeight="1">
      <c r="Q3487" s="32"/>
      <c r="R3487" s="32"/>
      <c r="S3487" s="32"/>
    </row>
    <row r="3488" ht="24.0" customHeight="1">
      <c r="Q3488" s="32"/>
      <c r="R3488" s="32"/>
      <c r="S3488" s="32"/>
    </row>
    <row r="3489" ht="24.0" customHeight="1">
      <c r="Q3489" s="32"/>
      <c r="R3489" s="32"/>
      <c r="S3489" s="32"/>
    </row>
    <row r="3490" ht="24.0" customHeight="1">
      <c r="Q3490" s="32"/>
      <c r="R3490" s="32"/>
      <c r="S3490" s="32"/>
    </row>
    <row r="3491" ht="24.0" customHeight="1">
      <c r="Q3491" s="32"/>
      <c r="R3491" s="32"/>
      <c r="S3491" s="32"/>
    </row>
    <row r="3492" ht="24.0" customHeight="1">
      <c r="Q3492" s="32"/>
      <c r="R3492" s="32"/>
      <c r="S3492" s="32"/>
    </row>
    <row r="3493" ht="24.0" customHeight="1">
      <c r="Q3493" s="32"/>
      <c r="R3493" s="32"/>
      <c r="S3493" s="32"/>
    </row>
    <row r="3494" ht="24.0" customHeight="1">
      <c r="Q3494" s="32"/>
      <c r="R3494" s="32"/>
      <c r="S3494" s="32"/>
    </row>
    <row r="3495" ht="24.0" customHeight="1">
      <c r="Q3495" s="32"/>
      <c r="R3495" s="32"/>
      <c r="S3495" s="32"/>
    </row>
    <row r="3496" ht="24.0" customHeight="1">
      <c r="Q3496" s="32"/>
      <c r="R3496" s="32"/>
      <c r="S3496" s="32"/>
    </row>
    <row r="3497" ht="24.0" customHeight="1">
      <c r="Q3497" s="32"/>
      <c r="R3497" s="32"/>
      <c r="S3497" s="32"/>
    </row>
    <row r="3498" ht="24.0" customHeight="1">
      <c r="Q3498" s="32"/>
      <c r="R3498" s="32"/>
      <c r="S3498" s="32"/>
    </row>
    <row r="3499" ht="24.0" customHeight="1">
      <c r="Q3499" s="32"/>
      <c r="R3499" s="32"/>
      <c r="S3499" s="32"/>
    </row>
    <row r="3500" ht="24.0" customHeight="1">
      <c r="Q3500" s="32"/>
      <c r="R3500" s="32"/>
      <c r="S3500" s="32"/>
    </row>
    <row r="3501" ht="24.0" customHeight="1">
      <c r="Q3501" s="32"/>
      <c r="R3501" s="32"/>
      <c r="S3501" s="32"/>
    </row>
    <row r="3502" ht="24.0" customHeight="1">
      <c r="M3502" s="32"/>
      <c r="N3502" s="32"/>
      <c r="Q3502" s="32"/>
      <c r="R3502" s="32"/>
      <c r="S3502" s="32"/>
    </row>
    <row r="3503" ht="24.0" customHeight="1">
      <c r="Q3503" s="32"/>
      <c r="R3503" s="32"/>
      <c r="S3503" s="32"/>
    </row>
    <row r="3504" ht="24.0" customHeight="1">
      <c r="Q3504" s="32"/>
      <c r="R3504" s="32"/>
      <c r="S3504" s="32"/>
    </row>
    <row r="3505" ht="24.0" customHeight="1">
      <c r="Q3505" s="32"/>
      <c r="R3505" s="32"/>
      <c r="S3505" s="32"/>
    </row>
    <row r="3506" ht="24.0" customHeight="1">
      <c r="Q3506" s="32"/>
      <c r="R3506" s="32"/>
      <c r="S3506" s="32"/>
    </row>
    <row r="3507" ht="24.0" customHeight="1">
      <c r="Q3507" s="32"/>
      <c r="R3507" s="32"/>
      <c r="S3507" s="32"/>
    </row>
    <row r="3508" ht="24.0" customHeight="1">
      <c r="Q3508" s="32"/>
      <c r="R3508" s="32"/>
      <c r="S3508" s="32"/>
    </row>
    <row r="3509" ht="24.0" customHeight="1">
      <c r="Q3509" s="32"/>
      <c r="R3509" s="32"/>
      <c r="S3509" s="32"/>
    </row>
    <row r="3510" ht="24.0" customHeight="1">
      <c r="Q3510" s="32"/>
      <c r="R3510" s="32"/>
      <c r="S3510" s="32"/>
    </row>
    <row r="3511" ht="24.0" customHeight="1">
      <c r="Q3511" s="32"/>
      <c r="R3511" s="32"/>
      <c r="S3511" s="32"/>
    </row>
    <row r="3512" ht="24.0" customHeight="1">
      <c r="Q3512" s="32"/>
      <c r="R3512" s="32"/>
      <c r="S3512" s="32"/>
    </row>
    <row r="3513" ht="24.0" customHeight="1">
      <c r="Q3513" s="32"/>
      <c r="R3513" s="32"/>
      <c r="S3513" s="32"/>
    </row>
    <row r="3514" ht="24.0" customHeight="1">
      <c r="Q3514" s="32"/>
      <c r="R3514" s="32"/>
      <c r="S3514" s="32"/>
    </row>
    <row r="3515" ht="24.0" customHeight="1">
      <c r="Q3515" s="32"/>
      <c r="R3515" s="32"/>
      <c r="S3515" s="32"/>
    </row>
    <row r="3516" ht="24.0" customHeight="1">
      <c r="Q3516" s="32"/>
      <c r="R3516" s="32"/>
      <c r="S3516" s="32"/>
    </row>
    <row r="3517" ht="24.0" customHeight="1">
      <c r="Q3517" s="32"/>
      <c r="R3517" s="32"/>
      <c r="S3517" s="32"/>
    </row>
    <row r="3518" ht="24.0" customHeight="1">
      <c r="Q3518" s="32"/>
      <c r="R3518" s="32"/>
      <c r="S3518" s="32"/>
    </row>
    <row r="3519" ht="24.0" customHeight="1">
      <c r="Q3519" s="32"/>
      <c r="R3519" s="32"/>
      <c r="S3519" s="32"/>
    </row>
    <row r="3520" ht="24.0" customHeight="1">
      <c r="Q3520" s="32"/>
      <c r="R3520" s="32"/>
      <c r="S3520" s="32"/>
    </row>
    <row r="3521" ht="24.0" customHeight="1">
      <c r="Q3521" s="32"/>
      <c r="R3521" s="32"/>
      <c r="S3521" s="32"/>
    </row>
    <row r="3522" ht="24.0" customHeight="1">
      <c r="Q3522" s="32"/>
      <c r="R3522" s="32"/>
      <c r="S3522" s="32"/>
    </row>
    <row r="3523" ht="24.0" customHeight="1">
      <c r="Q3523" s="32"/>
      <c r="R3523" s="32"/>
      <c r="S3523" s="32"/>
    </row>
    <row r="3524" ht="24.0" customHeight="1">
      <c r="Q3524" s="32"/>
      <c r="R3524" s="32"/>
      <c r="S3524" s="32"/>
    </row>
    <row r="3525" ht="24.0" customHeight="1">
      <c r="Q3525" s="32"/>
      <c r="R3525" s="32"/>
      <c r="S3525" s="32"/>
    </row>
    <row r="3526" ht="24.0" customHeight="1">
      <c r="Q3526" s="32"/>
      <c r="R3526" s="32"/>
      <c r="S3526" s="32"/>
    </row>
    <row r="3527" ht="24.0" customHeight="1">
      <c r="Q3527" s="32"/>
      <c r="R3527" s="32"/>
      <c r="S3527" s="32"/>
    </row>
    <row r="3528" ht="24.0" customHeight="1">
      <c r="Q3528" s="32"/>
      <c r="R3528" s="32"/>
      <c r="S3528" s="32"/>
    </row>
    <row r="3529" ht="24.0" customHeight="1">
      <c r="Q3529" s="32"/>
      <c r="R3529" s="32"/>
      <c r="S3529" s="32"/>
    </row>
    <row r="3530" ht="24.0" customHeight="1">
      <c r="Q3530" s="32"/>
      <c r="R3530" s="32"/>
      <c r="S3530" s="32"/>
    </row>
    <row r="3531" ht="24.0" customHeight="1">
      <c r="Q3531" s="32"/>
      <c r="R3531" s="32"/>
      <c r="S3531" s="32"/>
    </row>
    <row r="3532" ht="24.0" customHeight="1">
      <c r="Q3532" s="32"/>
      <c r="R3532" s="32"/>
      <c r="S3532" s="32"/>
    </row>
    <row r="3533" ht="24.0" customHeight="1">
      <c r="Q3533" s="32"/>
      <c r="R3533" s="32"/>
      <c r="S3533" s="32"/>
    </row>
    <row r="3534" ht="24.0" customHeight="1">
      <c r="Q3534" s="32"/>
      <c r="R3534" s="32"/>
      <c r="S3534" s="32"/>
    </row>
    <row r="3535" ht="24.0" customHeight="1">
      <c r="Q3535" s="32"/>
      <c r="R3535" s="32"/>
      <c r="S3535" s="32"/>
    </row>
    <row r="3536" ht="24.0" customHeight="1">
      <c r="Q3536" s="32"/>
      <c r="R3536" s="32"/>
      <c r="S3536" s="32"/>
    </row>
    <row r="3537" ht="24.0" customHeight="1">
      <c r="Q3537" s="32"/>
      <c r="R3537" s="32"/>
      <c r="S3537" s="32"/>
    </row>
    <row r="3538" ht="24.0" customHeight="1">
      <c r="Q3538" s="32"/>
      <c r="R3538" s="32"/>
      <c r="S3538" s="32"/>
    </row>
    <row r="3539" ht="24.0" customHeight="1">
      <c r="Q3539" s="32"/>
      <c r="R3539" s="32"/>
      <c r="S3539" s="32"/>
    </row>
    <row r="3540" ht="24.0" customHeight="1">
      <c r="Q3540" s="32"/>
      <c r="R3540" s="32"/>
      <c r="S3540" s="32"/>
    </row>
    <row r="3541" ht="24.0" customHeight="1">
      <c r="Q3541" s="32"/>
      <c r="R3541" s="32"/>
      <c r="S3541" s="32"/>
    </row>
    <row r="3542" ht="24.0" customHeight="1">
      <c r="Q3542" s="32"/>
      <c r="R3542" s="32"/>
      <c r="S3542" s="32"/>
    </row>
    <row r="3543" ht="24.0" customHeight="1">
      <c r="Q3543" s="32"/>
      <c r="R3543" s="32"/>
      <c r="S3543" s="32"/>
    </row>
    <row r="3544" ht="24.0" customHeight="1">
      <c r="Q3544" s="32"/>
      <c r="R3544" s="32"/>
      <c r="S3544" s="32"/>
    </row>
    <row r="3545" ht="24.0" customHeight="1">
      <c r="Q3545" s="32"/>
      <c r="R3545" s="32"/>
      <c r="S3545" s="32"/>
    </row>
    <row r="3546" ht="24.0" customHeight="1">
      <c r="Q3546" s="32"/>
      <c r="R3546" s="32"/>
      <c r="S3546" s="32"/>
    </row>
    <row r="3547" ht="24.0" customHeight="1">
      <c r="Q3547" s="32"/>
      <c r="R3547" s="32"/>
      <c r="S3547" s="32"/>
    </row>
    <row r="3548" ht="24.0" customHeight="1">
      <c r="Q3548" s="32"/>
      <c r="R3548" s="32"/>
      <c r="S3548" s="32"/>
    </row>
    <row r="3549" ht="24.0" customHeight="1">
      <c r="Q3549" s="32"/>
      <c r="R3549" s="32"/>
      <c r="S3549" s="32"/>
    </row>
    <row r="3550" ht="24.0" customHeight="1">
      <c r="Q3550" s="32"/>
      <c r="R3550" s="32"/>
      <c r="S3550" s="32"/>
    </row>
    <row r="3551" ht="24.0" customHeight="1">
      <c r="Q3551" s="32"/>
      <c r="R3551" s="32"/>
      <c r="S3551" s="32"/>
    </row>
    <row r="3552" ht="24.0" customHeight="1">
      <c r="Q3552" s="32"/>
      <c r="R3552" s="32"/>
      <c r="S3552" s="32"/>
    </row>
    <row r="3553" ht="24.0" customHeight="1">
      <c r="Q3553" s="32"/>
      <c r="R3553" s="32"/>
      <c r="S3553" s="32"/>
    </row>
    <row r="3554" ht="24.0" customHeight="1">
      <c r="Q3554" s="32"/>
      <c r="R3554" s="32"/>
      <c r="S3554" s="32"/>
    </row>
    <row r="3555" ht="24.0" customHeight="1">
      <c r="Q3555" s="32"/>
      <c r="R3555" s="32"/>
      <c r="S3555" s="32"/>
    </row>
    <row r="3556" ht="24.0" customHeight="1">
      <c r="Q3556" s="32"/>
      <c r="R3556" s="32"/>
      <c r="S3556" s="32"/>
    </row>
    <row r="3557" ht="24.0" customHeight="1">
      <c r="Q3557" s="32"/>
      <c r="R3557" s="32"/>
      <c r="S3557" s="32"/>
    </row>
    <row r="3558" ht="24.0" customHeight="1">
      <c r="Q3558" s="32"/>
      <c r="R3558" s="32"/>
      <c r="S3558" s="32"/>
    </row>
    <row r="3559" ht="24.0" customHeight="1">
      <c r="Q3559" s="32"/>
      <c r="R3559" s="32"/>
      <c r="S3559" s="32"/>
    </row>
    <row r="3560" ht="24.0" customHeight="1">
      <c r="Q3560" s="32"/>
      <c r="R3560" s="32"/>
      <c r="S3560" s="32"/>
    </row>
    <row r="3561" ht="24.0" customHeight="1">
      <c r="Q3561" s="32"/>
      <c r="R3561" s="32"/>
      <c r="S3561" s="32"/>
    </row>
    <row r="3562" ht="24.0" customHeight="1">
      <c r="Q3562" s="32"/>
      <c r="R3562" s="32"/>
      <c r="S3562" s="32"/>
    </row>
    <row r="3563" ht="24.0" customHeight="1">
      <c r="Q3563" s="32"/>
      <c r="R3563" s="32"/>
      <c r="S3563" s="32"/>
    </row>
    <row r="3564" ht="24.0" customHeight="1">
      <c r="Q3564" s="32"/>
      <c r="R3564" s="32"/>
      <c r="S3564" s="32"/>
    </row>
    <row r="3565" ht="24.0" customHeight="1">
      <c r="Q3565" s="32"/>
      <c r="R3565" s="32"/>
      <c r="S3565" s="32"/>
    </row>
    <row r="3566" ht="24.0" customHeight="1">
      <c r="Q3566" s="32"/>
      <c r="R3566" s="32"/>
      <c r="S3566" s="32"/>
    </row>
    <row r="3567" ht="24.0" customHeight="1">
      <c r="Q3567" s="32"/>
      <c r="R3567" s="32"/>
      <c r="S3567" s="32"/>
    </row>
    <row r="3568" ht="24.0" customHeight="1">
      <c r="Q3568" s="32"/>
      <c r="R3568" s="32"/>
      <c r="S3568" s="32"/>
    </row>
    <row r="3569" ht="24.0" customHeight="1">
      <c r="Q3569" s="32"/>
      <c r="R3569" s="32"/>
      <c r="S3569" s="32"/>
    </row>
    <row r="3570" ht="24.0" customHeight="1">
      <c r="Q3570" s="32"/>
      <c r="R3570" s="32"/>
      <c r="S3570" s="32"/>
    </row>
    <row r="3571" ht="24.0" customHeight="1">
      <c r="Q3571" s="32"/>
      <c r="R3571" s="32"/>
      <c r="S3571" s="32"/>
    </row>
    <row r="3572" ht="24.0" customHeight="1">
      <c r="Q3572" s="32"/>
      <c r="R3572" s="32"/>
      <c r="S3572" s="32"/>
    </row>
    <row r="3573" ht="24.0" customHeight="1">
      <c r="Q3573" s="32"/>
      <c r="R3573" s="32"/>
      <c r="S3573" s="32"/>
    </row>
    <row r="3574" ht="24.0" customHeight="1">
      <c r="Q3574" s="32"/>
      <c r="R3574" s="32"/>
      <c r="S3574" s="32"/>
    </row>
    <row r="3575" ht="24.0" customHeight="1">
      <c r="Q3575" s="32"/>
      <c r="R3575" s="32"/>
      <c r="S3575" s="32"/>
    </row>
    <row r="3576" ht="24.0" customHeight="1">
      <c r="Q3576" s="32"/>
      <c r="R3576" s="32"/>
      <c r="S3576" s="32"/>
    </row>
    <row r="3577" ht="24.0" customHeight="1">
      <c r="Q3577" s="32"/>
      <c r="R3577" s="32"/>
      <c r="S3577" s="32"/>
    </row>
    <row r="3578" ht="24.0" customHeight="1">
      <c r="Q3578" s="32"/>
      <c r="R3578" s="32"/>
      <c r="S3578" s="32"/>
    </row>
    <row r="3579" ht="24.0" customHeight="1">
      <c r="Q3579" s="32"/>
      <c r="R3579" s="32"/>
      <c r="S3579" s="32"/>
    </row>
    <row r="3580" ht="24.0" customHeight="1">
      <c r="Q3580" s="32"/>
      <c r="R3580" s="32"/>
      <c r="S3580" s="32"/>
    </row>
    <row r="3581" ht="24.0" customHeight="1">
      <c r="Q3581" s="32"/>
      <c r="R3581" s="32"/>
      <c r="S3581" s="32"/>
    </row>
    <row r="3582" ht="24.0" customHeight="1">
      <c r="Q3582" s="32"/>
      <c r="R3582" s="32"/>
      <c r="S3582" s="32"/>
    </row>
    <row r="3583" ht="24.0" customHeight="1">
      <c r="Q3583" s="32"/>
      <c r="R3583" s="32"/>
      <c r="S3583" s="32"/>
    </row>
    <row r="3584" ht="24.0" customHeight="1">
      <c r="Q3584" s="32"/>
      <c r="R3584" s="32"/>
      <c r="S3584" s="32"/>
    </row>
    <row r="3585" ht="24.0" customHeight="1">
      <c r="Q3585" s="32"/>
      <c r="R3585" s="32"/>
      <c r="S3585" s="32"/>
    </row>
    <row r="3586" ht="24.0" customHeight="1">
      <c r="Q3586" s="32"/>
      <c r="R3586" s="32"/>
      <c r="S3586" s="32"/>
    </row>
    <row r="3587" ht="24.0" customHeight="1">
      <c r="Q3587" s="32"/>
      <c r="R3587" s="32"/>
      <c r="S3587" s="32"/>
    </row>
    <row r="3588" ht="24.0" customHeight="1">
      <c r="Q3588" s="32"/>
      <c r="R3588" s="32"/>
      <c r="S3588" s="32"/>
    </row>
    <row r="3589" ht="24.0" customHeight="1">
      <c r="Q3589" s="32"/>
      <c r="R3589" s="32"/>
      <c r="S3589" s="32"/>
    </row>
    <row r="3590" ht="24.0" customHeight="1">
      <c r="Q3590" s="32"/>
      <c r="R3590" s="32"/>
      <c r="S3590" s="32"/>
    </row>
    <row r="3591" ht="24.0" customHeight="1">
      <c r="Q3591" s="32"/>
      <c r="R3591" s="32"/>
      <c r="S3591" s="32"/>
    </row>
    <row r="3592" ht="24.0" customHeight="1">
      <c r="Q3592" s="32"/>
      <c r="R3592" s="32"/>
      <c r="S3592" s="32"/>
    </row>
    <row r="3593" ht="24.0" customHeight="1">
      <c r="Q3593" s="32"/>
      <c r="R3593" s="32"/>
      <c r="S3593" s="32"/>
    </row>
    <row r="3594" ht="24.0" customHeight="1">
      <c r="Q3594" s="32"/>
      <c r="R3594" s="32"/>
      <c r="S3594" s="32"/>
    </row>
    <row r="3595" ht="24.0" customHeight="1">
      <c r="Q3595" s="32"/>
      <c r="R3595" s="32"/>
      <c r="S3595" s="32"/>
    </row>
    <row r="3596" ht="24.0" customHeight="1">
      <c r="Q3596" s="32"/>
      <c r="R3596" s="32"/>
      <c r="S3596" s="32"/>
    </row>
    <row r="3597" ht="24.0" customHeight="1">
      <c r="Q3597" s="32"/>
      <c r="R3597" s="32"/>
      <c r="S3597" s="32"/>
    </row>
    <row r="3598" ht="24.0" customHeight="1">
      <c r="Q3598" s="32"/>
      <c r="R3598" s="32"/>
      <c r="S3598" s="32"/>
    </row>
    <row r="3599" ht="24.0" customHeight="1">
      <c r="Q3599" s="32"/>
      <c r="R3599" s="32"/>
      <c r="S3599" s="32"/>
    </row>
    <row r="3600" ht="24.0" customHeight="1">
      <c r="Q3600" s="32"/>
      <c r="R3600" s="32"/>
      <c r="S3600" s="32"/>
    </row>
    <row r="3601" ht="24.0" customHeight="1">
      <c r="Q3601" s="32"/>
      <c r="R3601" s="32"/>
      <c r="S3601" s="32"/>
    </row>
    <row r="3602" ht="24.0" customHeight="1">
      <c r="Q3602" s="32"/>
      <c r="R3602" s="32"/>
      <c r="S3602" s="32"/>
    </row>
    <row r="3603" ht="24.0" customHeight="1">
      <c r="Q3603" s="32"/>
      <c r="R3603" s="32"/>
      <c r="S3603" s="32"/>
    </row>
    <row r="3604" ht="24.0" customHeight="1">
      <c r="Q3604" s="32"/>
      <c r="R3604" s="32"/>
      <c r="S3604" s="32"/>
    </row>
    <row r="3605" ht="24.0" customHeight="1">
      <c r="Q3605" s="32"/>
      <c r="R3605" s="32"/>
      <c r="S3605" s="32"/>
    </row>
    <row r="3606" ht="24.0" customHeight="1">
      <c r="Q3606" s="32"/>
      <c r="R3606" s="32"/>
      <c r="S3606" s="32"/>
    </row>
    <row r="3607" ht="24.0" customHeight="1">
      <c r="Q3607" s="32"/>
      <c r="R3607" s="32"/>
      <c r="S3607" s="32"/>
    </row>
    <row r="3608" ht="24.0" customHeight="1">
      <c r="Q3608" s="32"/>
      <c r="R3608" s="32"/>
      <c r="S3608" s="32"/>
    </row>
    <row r="3609" ht="24.0" customHeight="1">
      <c r="Q3609" s="32"/>
      <c r="R3609" s="32"/>
      <c r="S3609" s="32"/>
    </row>
    <row r="3610" ht="24.0" customHeight="1">
      <c r="Q3610" s="32"/>
      <c r="R3610" s="32"/>
      <c r="S3610" s="32"/>
    </row>
    <row r="3611" ht="24.0" customHeight="1">
      <c r="Q3611" s="32"/>
      <c r="R3611" s="32"/>
      <c r="S3611" s="32"/>
    </row>
    <row r="3612" ht="24.0" customHeight="1">
      <c r="Q3612" s="32"/>
      <c r="R3612" s="32"/>
      <c r="S3612" s="32"/>
    </row>
    <row r="3613" ht="24.0" customHeight="1">
      <c r="Q3613" s="32"/>
      <c r="R3613" s="32"/>
      <c r="S3613" s="32"/>
    </row>
    <row r="3614" ht="24.0" customHeight="1">
      <c r="Q3614" s="32"/>
      <c r="R3614" s="32"/>
      <c r="S3614" s="32"/>
    </row>
    <row r="3615" ht="24.0" customHeight="1">
      <c r="Q3615" s="32"/>
      <c r="R3615" s="32"/>
      <c r="S3615" s="32"/>
    </row>
    <row r="3616" ht="24.0" customHeight="1">
      <c r="Q3616" s="32"/>
      <c r="R3616" s="32"/>
      <c r="S3616" s="32"/>
    </row>
    <row r="3617" ht="24.0" customHeight="1">
      <c r="Q3617" s="32"/>
      <c r="R3617" s="32"/>
      <c r="S3617" s="32"/>
    </row>
    <row r="3618" ht="24.0" customHeight="1">
      <c r="Q3618" s="32"/>
      <c r="R3618" s="32"/>
      <c r="S3618" s="32"/>
    </row>
    <row r="3619" ht="24.0" customHeight="1">
      <c r="Q3619" s="32"/>
      <c r="R3619" s="32"/>
      <c r="S3619" s="32"/>
    </row>
    <row r="3620" ht="24.0" customHeight="1">
      <c r="Q3620" s="32"/>
      <c r="R3620" s="32"/>
      <c r="S3620" s="32"/>
    </row>
    <row r="3621" ht="24.0" customHeight="1">
      <c r="Q3621" s="32"/>
      <c r="R3621" s="32"/>
      <c r="S3621" s="32"/>
    </row>
    <row r="3622" ht="24.0" customHeight="1">
      <c r="Q3622" s="32"/>
      <c r="R3622" s="32"/>
      <c r="S3622" s="32"/>
    </row>
    <row r="3623" ht="24.0" customHeight="1">
      <c r="Q3623" s="32"/>
      <c r="R3623" s="32"/>
      <c r="S3623" s="32"/>
    </row>
    <row r="3624" ht="24.0" customHeight="1">
      <c r="Q3624" s="32"/>
      <c r="R3624" s="32"/>
      <c r="S3624" s="32"/>
    </row>
    <row r="3625" ht="24.0" customHeight="1">
      <c r="Q3625" s="32"/>
      <c r="R3625" s="32"/>
      <c r="S3625" s="32"/>
    </row>
    <row r="3626" ht="24.0" customHeight="1">
      <c r="Q3626" s="32"/>
      <c r="R3626" s="32"/>
      <c r="S3626" s="32"/>
    </row>
    <row r="3627" ht="24.0" customHeight="1">
      <c r="Q3627" s="32"/>
      <c r="R3627" s="32"/>
      <c r="S3627" s="32"/>
    </row>
    <row r="3628" ht="24.0" customHeight="1">
      <c r="Q3628" s="32"/>
      <c r="R3628" s="32"/>
      <c r="S3628" s="32"/>
    </row>
    <row r="3629" ht="24.0" customHeight="1">
      <c r="Q3629" s="32"/>
      <c r="R3629" s="32"/>
      <c r="S3629" s="32"/>
    </row>
    <row r="3630" ht="24.0" customHeight="1">
      <c r="Q3630" s="32"/>
      <c r="R3630" s="32"/>
      <c r="S3630" s="32"/>
    </row>
    <row r="3631" ht="24.0" customHeight="1">
      <c r="Q3631" s="32"/>
      <c r="R3631" s="32"/>
      <c r="S3631" s="32"/>
    </row>
    <row r="3632" ht="24.0" customHeight="1">
      <c r="Q3632" s="32"/>
      <c r="R3632" s="32"/>
      <c r="S3632" s="32"/>
    </row>
    <row r="3633" ht="24.0" customHeight="1">
      <c r="Q3633" s="32"/>
      <c r="R3633" s="32"/>
      <c r="S3633" s="32"/>
    </row>
    <row r="3634" ht="24.0" customHeight="1">
      <c r="Q3634" s="32"/>
      <c r="R3634" s="32"/>
      <c r="S3634" s="32"/>
    </row>
    <row r="3635" ht="24.0" customHeight="1">
      <c r="Q3635" s="32"/>
      <c r="R3635" s="32"/>
      <c r="S3635" s="32"/>
    </row>
    <row r="3636" ht="24.0" customHeight="1">
      <c r="Q3636" s="32"/>
      <c r="R3636" s="32"/>
      <c r="S3636" s="32"/>
    </row>
    <row r="3637" ht="24.0" customHeight="1">
      <c r="Q3637" s="32"/>
      <c r="R3637" s="32"/>
      <c r="S3637" s="32"/>
    </row>
    <row r="3638" ht="24.0" customHeight="1">
      <c r="Q3638" s="32"/>
      <c r="R3638" s="32"/>
      <c r="S3638" s="32"/>
    </row>
    <row r="3639" ht="24.0" customHeight="1">
      <c r="Q3639" s="32"/>
      <c r="R3639" s="32"/>
      <c r="S3639" s="32"/>
    </row>
    <row r="3640" ht="24.0" customHeight="1">
      <c r="Q3640" s="32"/>
      <c r="R3640" s="32"/>
      <c r="S3640" s="32"/>
    </row>
    <row r="3641" ht="24.0" customHeight="1">
      <c r="Q3641" s="32"/>
      <c r="R3641" s="32"/>
      <c r="S3641" s="32"/>
    </row>
    <row r="3642" ht="24.0" customHeight="1">
      <c r="Q3642" s="32"/>
      <c r="R3642" s="32"/>
      <c r="S3642" s="32"/>
    </row>
    <row r="3643" ht="24.0" customHeight="1">
      <c r="Q3643" s="32"/>
      <c r="R3643" s="32"/>
      <c r="S3643" s="32"/>
    </row>
    <row r="3644" ht="24.0" customHeight="1">
      <c r="Q3644" s="32"/>
      <c r="R3644" s="32"/>
      <c r="S3644" s="32"/>
    </row>
    <row r="3645" ht="24.0" customHeight="1">
      <c r="Q3645" s="32"/>
      <c r="R3645" s="32"/>
      <c r="S3645" s="32"/>
    </row>
    <row r="3646" ht="24.0" customHeight="1">
      <c r="Q3646" s="32"/>
      <c r="R3646" s="32"/>
      <c r="S3646" s="32"/>
    </row>
    <row r="3647" ht="24.0" customHeight="1">
      <c r="Q3647" s="32"/>
      <c r="R3647" s="32"/>
      <c r="S3647" s="32"/>
    </row>
    <row r="3648" ht="24.0" customHeight="1">
      <c r="Q3648" s="32"/>
      <c r="R3648" s="32"/>
      <c r="S3648" s="32"/>
    </row>
    <row r="3649" ht="24.0" customHeight="1">
      <c r="Q3649" s="32"/>
      <c r="R3649" s="32"/>
      <c r="S3649" s="32"/>
    </row>
    <row r="3650" ht="24.0" customHeight="1">
      <c r="Q3650" s="32"/>
      <c r="R3650" s="32"/>
      <c r="S3650" s="32"/>
    </row>
    <row r="3651" ht="24.0" customHeight="1">
      <c r="Q3651" s="32"/>
      <c r="R3651" s="32"/>
      <c r="S3651" s="32"/>
    </row>
    <row r="3652" ht="24.0" customHeight="1">
      <c r="Q3652" s="32"/>
      <c r="R3652" s="32"/>
      <c r="S3652" s="32"/>
    </row>
    <row r="3653" ht="24.0" customHeight="1">
      <c r="Q3653" s="32"/>
      <c r="R3653" s="32"/>
      <c r="S3653" s="32"/>
    </row>
    <row r="3654" ht="24.0" customHeight="1">
      <c r="Q3654" s="32"/>
      <c r="R3654" s="32"/>
      <c r="S3654" s="32"/>
    </row>
    <row r="3655" ht="24.0" customHeight="1">
      <c r="Q3655" s="32"/>
      <c r="R3655" s="32"/>
      <c r="S3655" s="32"/>
    </row>
    <row r="3656" ht="24.0" customHeight="1">
      <c r="Q3656" s="32"/>
      <c r="R3656" s="32"/>
      <c r="S3656" s="32"/>
    </row>
    <row r="3657" ht="24.0" customHeight="1">
      <c r="Q3657" s="32"/>
      <c r="R3657" s="32"/>
      <c r="S3657" s="32"/>
    </row>
    <row r="3658" ht="24.0" customHeight="1">
      <c r="Q3658" s="32"/>
      <c r="R3658" s="32"/>
      <c r="S3658" s="32"/>
    </row>
    <row r="3659" ht="24.0" customHeight="1">
      <c r="Q3659" s="32"/>
      <c r="R3659" s="32"/>
      <c r="S3659" s="32"/>
    </row>
    <row r="3660" ht="24.0" customHeight="1">
      <c r="Q3660" s="32"/>
      <c r="R3660" s="32"/>
      <c r="S3660" s="32"/>
    </row>
    <row r="3661" ht="24.0" customHeight="1">
      <c r="Q3661" s="32"/>
      <c r="R3661" s="32"/>
      <c r="S3661" s="32"/>
    </row>
    <row r="3662" ht="24.0" customHeight="1">
      <c r="Q3662" s="32"/>
      <c r="R3662" s="32"/>
      <c r="S3662" s="32"/>
    </row>
    <row r="3663" ht="24.0" customHeight="1">
      <c r="Q3663" s="32"/>
      <c r="R3663" s="32"/>
      <c r="S3663" s="32"/>
    </row>
    <row r="3664" ht="24.0" customHeight="1">
      <c r="Q3664" s="32"/>
      <c r="R3664" s="32"/>
      <c r="S3664" s="32"/>
    </row>
    <row r="3665" ht="24.0" customHeight="1">
      <c r="Q3665" s="32"/>
      <c r="R3665" s="32"/>
      <c r="S3665" s="32"/>
    </row>
    <row r="3666" ht="24.0" customHeight="1">
      <c r="Q3666" s="32"/>
      <c r="R3666" s="32"/>
      <c r="S3666" s="32"/>
    </row>
    <row r="3667" ht="24.0" customHeight="1">
      <c r="Q3667" s="32"/>
      <c r="R3667" s="32"/>
      <c r="S3667" s="32"/>
    </row>
    <row r="3668" ht="24.0" customHeight="1">
      <c r="Q3668" s="32"/>
      <c r="R3668" s="32"/>
      <c r="S3668" s="32"/>
    </row>
    <row r="3669" ht="24.0" customHeight="1">
      <c r="Q3669" s="32"/>
      <c r="R3669" s="32"/>
      <c r="S3669" s="32"/>
    </row>
    <row r="3670" ht="24.0" customHeight="1">
      <c r="Q3670" s="32"/>
      <c r="R3670" s="32"/>
      <c r="S3670" s="32"/>
    </row>
    <row r="3671" ht="24.0" customHeight="1">
      <c r="Q3671" s="32"/>
      <c r="R3671" s="32"/>
      <c r="S3671" s="32"/>
    </row>
    <row r="3672" ht="24.0" customHeight="1">
      <c r="Q3672" s="32"/>
      <c r="R3672" s="32"/>
      <c r="S3672" s="32"/>
    </row>
    <row r="3673" ht="24.0" customHeight="1">
      <c r="Q3673" s="32"/>
      <c r="R3673" s="32"/>
      <c r="S3673" s="32"/>
    </row>
    <row r="3674" ht="24.0" customHeight="1">
      <c r="Q3674" s="32"/>
      <c r="R3674" s="32"/>
      <c r="S3674" s="32"/>
    </row>
    <row r="3675" ht="24.0" customHeight="1">
      <c r="Q3675" s="32"/>
      <c r="R3675" s="32"/>
      <c r="S3675" s="32"/>
    </row>
    <row r="3676" ht="24.0" customHeight="1">
      <c r="Q3676" s="32"/>
      <c r="R3676" s="32"/>
      <c r="S3676" s="32"/>
    </row>
    <row r="3677" ht="24.0" customHeight="1">
      <c r="Q3677" s="32"/>
      <c r="R3677" s="32"/>
      <c r="S3677" s="32"/>
    </row>
    <row r="3678" ht="24.0" customHeight="1">
      <c r="Q3678" s="32"/>
      <c r="R3678" s="32"/>
      <c r="S3678" s="32"/>
    </row>
    <row r="3679" ht="24.0" customHeight="1">
      <c r="Q3679" s="32"/>
      <c r="R3679" s="32"/>
      <c r="S3679" s="32"/>
    </row>
    <row r="3680" ht="24.0" customHeight="1">
      <c r="Q3680" s="32"/>
      <c r="R3680" s="32"/>
      <c r="S3680" s="32"/>
    </row>
    <row r="3681" ht="24.0" customHeight="1">
      <c r="Q3681" s="32"/>
      <c r="R3681" s="32"/>
      <c r="S3681" s="32"/>
    </row>
    <row r="3682" ht="24.0" customHeight="1">
      <c r="Q3682" s="32"/>
      <c r="R3682" s="32"/>
      <c r="S3682" s="32"/>
    </row>
    <row r="3683" ht="24.0" customHeight="1">
      <c r="Q3683" s="32"/>
      <c r="R3683" s="32"/>
      <c r="S3683" s="32"/>
    </row>
    <row r="3684" ht="24.0" customHeight="1">
      <c r="Q3684" s="32"/>
      <c r="R3684" s="32"/>
      <c r="S3684" s="32"/>
    </row>
    <row r="3685" ht="24.0" customHeight="1">
      <c r="Q3685" s="32"/>
      <c r="R3685" s="32"/>
      <c r="S3685" s="32"/>
    </row>
    <row r="3686" ht="24.0" customHeight="1">
      <c r="Q3686" s="32"/>
      <c r="R3686" s="32"/>
      <c r="S3686" s="32"/>
    </row>
    <row r="3687" ht="24.0" customHeight="1">
      <c r="Q3687" s="32"/>
      <c r="R3687" s="32"/>
      <c r="S3687" s="32"/>
    </row>
    <row r="3688" ht="24.0" customHeight="1">
      <c r="Q3688" s="32"/>
      <c r="R3688" s="32"/>
      <c r="S3688" s="32"/>
    </row>
    <row r="3689" ht="24.0" customHeight="1">
      <c r="Q3689" s="32"/>
      <c r="R3689" s="32"/>
      <c r="S3689" s="32"/>
    </row>
    <row r="3690" ht="24.0" customHeight="1">
      <c r="Q3690" s="32"/>
      <c r="R3690" s="32"/>
      <c r="S3690" s="32"/>
    </row>
    <row r="3691" ht="24.0" customHeight="1">
      <c r="Q3691" s="32"/>
      <c r="R3691" s="32"/>
      <c r="S3691" s="32"/>
    </row>
    <row r="3692" ht="24.0" customHeight="1">
      <c r="Q3692" s="32"/>
      <c r="R3692" s="32"/>
      <c r="S3692" s="32"/>
    </row>
    <row r="3693" ht="24.0" customHeight="1">
      <c r="Q3693" s="32"/>
      <c r="R3693" s="32"/>
      <c r="S3693" s="32"/>
    </row>
    <row r="3694" ht="24.0" customHeight="1">
      <c r="Q3694" s="32"/>
      <c r="R3694" s="32"/>
      <c r="S3694" s="32"/>
    </row>
    <row r="3695" ht="24.0" customHeight="1">
      <c r="Q3695" s="32"/>
      <c r="R3695" s="32"/>
      <c r="S3695" s="32"/>
    </row>
    <row r="3696" ht="24.0" customHeight="1">
      <c r="Q3696" s="32"/>
      <c r="R3696" s="32"/>
      <c r="S3696" s="32"/>
    </row>
    <row r="3697" ht="24.0" customHeight="1">
      <c r="Q3697" s="32"/>
      <c r="R3697" s="32"/>
      <c r="S3697" s="32"/>
    </row>
    <row r="3698" ht="24.0" customHeight="1">
      <c r="Q3698" s="32"/>
      <c r="R3698" s="32"/>
      <c r="S3698" s="32"/>
    </row>
    <row r="3699" ht="24.0" customHeight="1">
      <c r="Q3699" s="32"/>
      <c r="R3699" s="32"/>
      <c r="S3699" s="32"/>
    </row>
    <row r="3700" ht="24.0" customHeight="1">
      <c r="Q3700" s="32"/>
      <c r="R3700" s="32"/>
      <c r="S3700" s="32"/>
    </row>
    <row r="3701" ht="24.0" customHeight="1">
      <c r="Q3701" s="32"/>
      <c r="R3701" s="32"/>
      <c r="S3701" s="32"/>
    </row>
    <row r="3702" ht="24.0" customHeight="1">
      <c r="Q3702" s="32"/>
      <c r="R3702" s="32"/>
      <c r="S3702" s="32"/>
    </row>
    <row r="3703" ht="24.0" customHeight="1">
      <c r="Q3703" s="32"/>
      <c r="R3703" s="32"/>
      <c r="S3703" s="32"/>
    </row>
    <row r="3704" ht="24.0" customHeight="1">
      <c r="Q3704" s="32"/>
      <c r="R3704" s="32"/>
      <c r="S3704" s="32"/>
    </row>
    <row r="3705" ht="24.0" customHeight="1">
      <c r="Q3705" s="32"/>
      <c r="R3705" s="32"/>
      <c r="S3705" s="32"/>
    </row>
    <row r="3706" ht="24.0" customHeight="1">
      <c r="Q3706" s="32"/>
      <c r="R3706" s="32"/>
      <c r="S3706" s="32"/>
    </row>
    <row r="3707" ht="24.0" customHeight="1">
      <c r="Q3707" s="32"/>
      <c r="R3707" s="32"/>
      <c r="S3707" s="32"/>
    </row>
    <row r="3708" ht="24.0" customHeight="1">
      <c r="Q3708" s="32"/>
      <c r="R3708" s="32"/>
      <c r="S3708" s="32"/>
    </row>
    <row r="3709" ht="24.0" customHeight="1">
      <c r="Q3709" s="32"/>
      <c r="R3709" s="32"/>
      <c r="S3709" s="32"/>
    </row>
    <row r="3710" ht="24.0" customHeight="1">
      <c r="Q3710" s="32"/>
      <c r="R3710" s="32"/>
      <c r="S3710" s="32"/>
    </row>
    <row r="3711" ht="24.0" customHeight="1">
      <c r="Q3711" s="32"/>
      <c r="R3711" s="32"/>
      <c r="S3711" s="32"/>
    </row>
    <row r="3712" ht="24.0" customHeight="1">
      <c r="Q3712" s="32"/>
      <c r="R3712" s="32"/>
      <c r="S3712" s="32"/>
    </row>
    <row r="3713" ht="24.0" customHeight="1">
      <c r="Q3713" s="32"/>
      <c r="R3713" s="32"/>
      <c r="S3713" s="32"/>
    </row>
    <row r="3714" ht="24.0" customHeight="1">
      <c r="Q3714" s="32"/>
      <c r="R3714" s="32"/>
      <c r="S3714" s="32"/>
    </row>
    <row r="3715" ht="24.0" customHeight="1">
      <c r="Q3715" s="32"/>
      <c r="R3715" s="32"/>
      <c r="S3715" s="32"/>
    </row>
    <row r="3716" ht="24.0" customHeight="1">
      <c r="Q3716" s="32"/>
      <c r="R3716" s="32"/>
      <c r="S3716" s="32"/>
    </row>
    <row r="3717" ht="24.0" customHeight="1">
      <c r="Q3717" s="32"/>
      <c r="R3717" s="32"/>
      <c r="S3717" s="32"/>
    </row>
    <row r="3718" ht="24.0" customHeight="1">
      <c r="Q3718" s="32"/>
      <c r="R3718" s="32"/>
      <c r="S3718" s="32"/>
    </row>
    <row r="3719" ht="24.0" customHeight="1">
      <c r="Q3719" s="32"/>
      <c r="R3719" s="32"/>
      <c r="S3719" s="32"/>
    </row>
    <row r="3720" ht="24.0" customHeight="1">
      <c r="Q3720" s="32"/>
      <c r="R3720" s="32"/>
      <c r="S3720" s="32"/>
    </row>
    <row r="3721" ht="24.0" customHeight="1">
      <c r="Q3721" s="32"/>
      <c r="R3721" s="32"/>
      <c r="S3721" s="32"/>
    </row>
    <row r="3722" ht="24.0" customHeight="1">
      <c r="Q3722" s="32"/>
      <c r="R3722" s="32"/>
      <c r="S3722" s="32"/>
    </row>
    <row r="3723" ht="24.0" customHeight="1">
      <c r="Q3723" s="32"/>
      <c r="R3723" s="32"/>
      <c r="S3723" s="32"/>
    </row>
    <row r="3724" ht="24.0" customHeight="1">
      <c r="Q3724" s="32"/>
      <c r="R3724" s="32"/>
      <c r="S3724" s="32"/>
    </row>
    <row r="3725" ht="24.0" customHeight="1">
      <c r="Q3725" s="32"/>
      <c r="R3725" s="32"/>
      <c r="S3725" s="32"/>
    </row>
    <row r="3726" ht="24.0" customHeight="1">
      <c r="Q3726" s="32"/>
      <c r="R3726" s="32"/>
      <c r="S3726" s="32"/>
    </row>
    <row r="3727" ht="24.0" customHeight="1">
      <c r="Q3727" s="32"/>
      <c r="R3727" s="32"/>
      <c r="S3727" s="32"/>
    </row>
    <row r="3728" ht="24.0" customHeight="1">
      <c r="Q3728" s="32"/>
      <c r="R3728" s="32"/>
      <c r="S3728" s="32"/>
    </row>
    <row r="3729" ht="24.0" customHeight="1">
      <c r="Q3729" s="32"/>
      <c r="R3729" s="32"/>
      <c r="S3729" s="32"/>
    </row>
    <row r="3730" ht="24.0" customHeight="1">
      <c r="Q3730" s="32"/>
      <c r="R3730" s="32"/>
      <c r="S3730" s="32"/>
    </row>
    <row r="3731" ht="24.0" customHeight="1">
      <c r="Q3731" s="32"/>
      <c r="R3731" s="32"/>
      <c r="S3731" s="32"/>
    </row>
    <row r="3732" ht="24.0" customHeight="1">
      <c r="Q3732" s="32"/>
      <c r="R3732" s="32"/>
      <c r="S3732" s="32"/>
    </row>
    <row r="3733" ht="24.0" customHeight="1">
      <c r="Q3733" s="32"/>
      <c r="R3733" s="32"/>
      <c r="S3733" s="32"/>
    </row>
    <row r="3734" ht="24.0" customHeight="1">
      <c r="Q3734" s="32"/>
      <c r="R3734" s="32"/>
      <c r="S3734" s="32"/>
    </row>
    <row r="3735" ht="24.0" customHeight="1">
      <c r="Q3735" s="32"/>
      <c r="R3735" s="32"/>
      <c r="S3735" s="32"/>
    </row>
    <row r="3736" ht="24.0" customHeight="1">
      <c r="Q3736" s="32"/>
      <c r="R3736" s="32"/>
      <c r="S3736" s="32"/>
    </row>
    <row r="3737" ht="24.0" customHeight="1">
      <c r="Q3737" s="32"/>
      <c r="R3737" s="32"/>
      <c r="S3737" s="32"/>
    </row>
    <row r="3738" ht="24.0" customHeight="1">
      <c r="Q3738" s="32"/>
      <c r="R3738" s="32"/>
      <c r="S3738" s="32"/>
    </row>
    <row r="3739" ht="24.0" customHeight="1">
      <c r="Q3739" s="32"/>
      <c r="R3739" s="32"/>
      <c r="S3739" s="32"/>
    </row>
    <row r="3740" ht="24.0" customHeight="1">
      <c r="Q3740" s="32"/>
      <c r="R3740" s="32"/>
      <c r="S3740" s="32"/>
    </row>
    <row r="3741" ht="24.0" customHeight="1">
      <c r="Q3741" s="32"/>
      <c r="R3741" s="32"/>
      <c r="S3741" s="32"/>
    </row>
    <row r="3742" ht="24.0" customHeight="1">
      <c r="Q3742" s="32"/>
      <c r="R3742" s="32"/>
      <c r="S3742" s="32"/>
    </row>
    <row r="3743" ht="24.0" customHeight="1">
      <c r="Q3743" s="32"/>
      <c r="R3743" s="32"/>
      <c r="S3743" s="32"/>
    </row>
    <row r="3744" ht="24.0" customHeight="1">
      <c r="Q3744" s="32"/>
      <c r="R3744" s="32"/>
      <c r="S3744" s="32"/>
    </row>
    <row r="3745" ht="24.0" customHeight="1">
      <c r="Q3745" s="32"/>
      <c r="R3745" s="32"/>
      <c r="S3745" s="32"/>
    </row>
    <row r="3746" ht="24.0" customHeight="1">
      <c r="Q3746" s="32"/>
      <c r="R3746" s="32"/>
      <c r="S3746" s="32"/>
    </row>
    <row r="3747" ht="24.0" customHeight="1">
      <c r="Q3747" s="32"/>
      <c r="R3747" s="32"/>
      <c r="S3747" s="32"/>
    </row>
    <row r="3748" ht="24.0" customHeight="1">
      <c r="Q3748" s="32"/>
      <c r="R3748" s="32"/>
      <c r="S3748" s="32"/>
    </row>
    <row r="3749" ht="24.0" customHeight="1">
      <c r="Q3749" s="32"/>
      <c r="R3749" s="32"/>
      <c r="S3749" s="32"/>
    </row>
    <row r="3750" ht="24.0" customHeight="1">
      <c r="Q3750" s="32"/>
      <c r="R3750" s="32"/>
      <c r="S3750" s="32"/>
    </row>
    <row r="3751" ht="24.0" customHeight="1">
      <c r="Q3751" s="32"/>
      <c r="R3751" s="32"/>
      <c r="S3751" s="32"/>
    </row>
    <row r="3752" ht="24.0" customHeight="1">
      <c r="Q3752" s="32"/>
      <c r="R3752" s="32"/>
      <c r="S3752" s="32"/>
    </row>
    <row r="3753" ht="24.0" customHeight="1">
      <c r="Q3753" s="32"/>
      <c r="R3753" s="32"/>
      <c r="S3753" s="32"/>
    </row>
    <row r="3754" ht="24.0" customHeight="1">
      <c r="Q3754" s="32"/>
      <c r="R3754" s="32"/>
      <c r="S3754" s="32"/>
    </row>
    <row r="3755" ht="24.0" customHeight="1">
      <c r="Q3755" s="32"/>
      <c r="R3755" s="32"/>
      <c r="S3755" s="32"/>
    </row>
    <row r="3756" ht="24.0" customHeight="1">
      <c r="Q3756" s="32"/>
      <c r="R3756" s="32"/>
      <c r="S3756" s="32"/>
    </row>
    <row r="3757" ht="24.0" customHeight="1">
      <c r="Q3757" s="32"/>
      <c r="R3757" s="32"/>
      <c r="S3757" s="32"/>
    </row>
    <row r="3758" ht="24.0" customHeight="1">
      <c r="Q3758" s="32"/>
      <c r="R3758" s="32"/>
      <c r="S3758" s="32"/>
    </row>
    <row r="3759" ht="24.0" customHeight="1">
      <c r="Q3759" s="32"/>
      <c r="R3759" s="32"/>
      <c r="S3759" s="32"/>
    </row>
    <row r="3760" ht="24.0" customHeight="1">
      <c r="Q3760" s="32"/>
      <c r="R3760" s="32"/>
      <c r="S3760" s="32"/>
    </row>
    <row r="3761" ht="24.0" customHeight="1">
      <c r="Q3761" s="32"/>
      <c r="R3761" s="32"/>
      <c r="S3761" s="32"/>
    </row>
    <row r="3762" ht="24.0" customHeight="1">
      <c r="Q3762" s="32"/>
      <c r="R3762" s="32"/>
      <c r="S3762" s="32"/>
    </row>
    <row r="3763" ht="24.0" customHeight="1">
      <c r="Q3763" s="32"/>
      <c r="R3763" s="32"/>
      <c r="S3763" s="32"/>
    </row>
    <row r="3764" ht="24.0" customHeight="1">
      <c r="Q3764" s="32"/>
      <c r="R3764" s="32"/>
      <c r="S3764" s="32"/>
    </row>
    <row r="3765" ht="24.0" customHeight="1">
      <c r="Q3765" s="32"/>
      <c r="R3765" s="32"/>
      <c r="S3765" s="32"/>
    </row>
    <row r="3766" ht="24.0" customHeight="1">
      <c r="Q3766" s="32"/>
      <c r="R3766" s="32"/>
      <c r="S3766" s="32"/>
    </row>
    <row r="3767" ht="24.0" customHeight="1">
      <c r="Q3767" s="32"/>
      <c r="R3767" s="32"/>
      <c r="S3767" s="32"/>
    </row>
    <row r="3768" ht="24.0" customHeight="1">
      <c r="Q3768" s="32"/>
      <c r="R3768" s="32"/>
      <c r="S3768" s="32"/>
    </row>
    <row r="3769" ht="24.0" customHeight="1">
      <c r="Q3769" s="32"/>
      <c r="R3769" s="32"/>
      <c r="S3769" s="32"/>
    </row>
    <row r="3770" ht="24.0" customHeight="1">
      <c r="Q3770" s="32"/>
      <c r="R3770" s="32"/>
      <c r="S3770" s="32"/>
    </row>
    <row r="3771" ht="24.0" customHeight="1">
      <c r="Q3771" s="32"/>
      <c r="R3771" s="32"/>
      <c r="S3771" s="32"/>
    </row>
    <row r="3772" ht="24.0" customHeight="1">
      <c r="Q3772" s="32"/>
      <c r="R3772" s="32"/>
      <c r="S3772" s="32"/>
    </row>
    <row r="3773" ht="24.0" customHeight="1">
      <c r="Q3773" s="32"/>
      <c r="R3773" s="32"/>
      <c r="S3773" s="32"/>
    </row>
    <row r="3774" ht="24.0" customHeight="1">
      <c r="Q3774" s="32"/>
      <c r="R3774" s="32"/>
      <c r="S3774" s="32"/>
    </row>
    <row r="3775" ht="24.0" customHeight="1">
      <c r="Q3775" s="32"/>
      <c r="R3775" s="32"/>
      <c r="S3775" s="32"/>
    </row>
    <row r="3776" ht="24.0" customHeight="1">
      <c r="Q3776" s="32"/>
      <c r="R3776" s="32"/>
      <c r="S3776" s="32"/>
    </row>
    <row r="3777" ht="24.0" customHeight="1">
      <c r="Q3777" s="32"/>
      <c r="R3777" s="32"/>
      <c r="S3777" s="32"/>
    </row>
    <row r="3778" ht="24.0" customHeight="1">
      <c r="Q3778" s="32"/>
      <c r="R3778" s="32"/>
      <c r="S3778" s="32"/>
    </row>
    <row r="3779" ht="24.0" customHeight="1">
      <c r="Q3779" s="32"/>
      <c r="R3779" s="32"/>
      <c r="S3779" s="32"/>
    </row>
    <row r="3780" ht="24.0" customHeight="1">
      <c r="Q3780" s="32"/>
      <c r="R3780" s="32"/>
      <c r="S3780" s="32"/>
    </row>
    <row r="3781" ht="24.0" customHeight="1">
      <c r="Q3781" s="32"/>
      <c r="R3781" s="32"/>
      <c r="S3781" s="32"/>
    </row>
    <row r="3782" ht="24.0" customHeight="1">
      <c r="Q3782" s="32"/>
      <c r="R3782" s="32"/>
      <c r="S3782" s="32"/>
    </row>
    <row r="3783" ht="24.0" customHeight="1">
      <c r="Q3783" s="32"/>
      <c r="R3783" s="32"/>
      <c r="S3783" s="32"/>
    </row>
    <row r="3784" ht="24.0" customHeight="1">
      <c r="Q3784" s="32"/>
      <c r="R3784" s="32"/>
      <c r="S3784" s="32"/>
    </row>
    <row r="3785" ht="24.0" customHeight="1">
      <c r="Q3785" s="32"/>
      <c r="R3785" s="32"/>
      <c r="S3785" s="32"/>
    </row>
    <row r="3786" ht="24.0" customHeight="1">
      <c r="Q3786" s="32"/>
      <c r="R3786" s="32"/>
      <c r="S3786" s="32"/>
    </row>
    <row r="3787" ht="24.0" customHeight="1">
      <c r="Q3787" s="32"/>
      <c r="R3787" s="32"/>
      <c r="S3787" s="32"/>
    </row>
    <row r="3788" ht="24.0" customHeight="1">
      <c r="Q3788" s="32"/>
      <c r="R3788" s="32"/>
      <c r="S3788" s="32"/>
    </row>
    <row r="3789" ht="24.0" customHeight="1">
      <c r="Q3789" s="32"/>
      <c r="R3789" s="32"/>
      <c r="S3789" s="32"/>
    </row>
    <row r="3790" ht="24.0" customHeight="1">
      <c r="Q3790" s="32"/>
      <c r="R3790" s="32"/>
      <c r="S3790" s="32"/>
    </row>
    <row r="3791" ht="24.0" customHeight="1">
      <c r="Q3791" s="32"/>
      <c r="R3791" s="32"/>
      <c r="S3791" s="32"/>
    </row>
    <row r="3792" ht="24.0" customHeight="1">
      <c r="Q3792" s="32"/>
      <c r="R3792" s="32"/>
      <c r="S3792" s="32"/>
    </row>
    <row r="3793" ht="24.0" customHeight="1">
      <c r="Q3793" s="32"/>
      <c r="R3793" s="32"/>
      <c r="S3793" s="32"/>
    </row>
    <row r="3794" ht="24.0" customHeight="1">
      <c r="Q3794" s="32"/>
      <c r="R3794" s="32"/>
      <c r="S3794" s="32"/>
    </row>
    <row r="3795" ht="24.0" customHeight="1">
      <c r="Q3795" s="32"/>
      <c r="R3795" s="32"/>
      <c r="S3795" s="32"/>
    </row>
    <row r="3796" ht="24.0" customHeight="1">
      <c r="Q3796" s="32"/>
      <c r="R3796" s="32"/>
      <c r="S3796" s="32"/>
    </row>
    <row r="3797" ht="24.0" customHeight="1">
      <c r="Q3797" s="32"/>
      <c r="R3797" s="32"/>
      <c r="S3797" s="32"/>
    </row>
    <row r="3798" ht="24.0" customHeight="1">
      <c r="Q3798" s="32"/>
      <c r="R3798" s="32"/>
      <c r="S3798" s="32"/>
    </row>
    <row r="3799" ht="24.0" customHeight="1">
      <c r="Q3799" s="32"/>
      <c r="R3799" s="32"/>
      <c r="S3799" s="32"/>
    </row>
    <row r="3800" ht="24.0" customHeight="1">
      <c r="Q3800" s="32"/>
      <c r="R3800" s="32"/>
      <c r="S3800" s="32"/>
    </row>
    <row r="3801" ht="24.0" customHeight="1">
      <c r="Q3801" s="32"/>
      <c r="R3801" s="32"/>
      <c r="S3801" s="32"/>
    </row>
    <row r="3802" ht="24.0" customHeight="1">
      <c r="Q3802" s="32"/>
      <c r="R3802" s="32"/>
      <c r="S3802" s="32"/>
    </row>
    <row r="3803" ht="24.0" customHeight="1">
      <c r="Q3803" s="32"/>
      <c r="R3803" s="32"/>
      <c r="S3803" s="32"/>
    </row>
    <row r="3804" ht="24.0" customHeight="1">
      <c r="Q3804" s="32"/>
      <c r="R3804" s="32"/>
      <c r="S3804" s="32"/>
    </row>
    <row r="3805" ht="24.0" customHeight="1">
      <c r="Q3805" s="32"/>
      <c r="R3805" s="32"/>
      <c r="S3805" s="32"/>
    </row>
    <row r="3806" ht="24.0" customHeight="1">
      <c r="Q3806" s="32"/>
      <c r="R3806" s="32"/>
      <c r="S3806" s="32"/>
    </row>
    <row r="3807" ht="24.0" customHeight="1">
      <c r="Q3807" s="32"/>
      <c r="R3807" s="32"/>
      <c r="S3807" s="32"/>
    </row>
    <row r="3808" ht="24.0" customHeight="1">
      <c r="Q3808" s="32"/>
      <c r="R3808" s="32"/>
      <c r="S3808" s="32"/>
    </row>
    <row r="3809" ht="24.0" customHeight="1">
      <c r="Q3809" s="32"/>
      <c r="R3809" s="32"/>
      <c r="S3809" s="32"/>
    </row>
    <row r="3810" ht="24.0" customHeight="1">
      <c r="Q3810" s="32"/>
      <c r="R3810" s="32"/>
      <c r="S3810" s="32"/>
    </row>
    <row r="3811" ht="24.0" customHeight="1">
      <c r="Q3811" s="32"/>
      <c r="R3811" s="32"/>
      <c r="S3811" s="32"/>
    </row>
    <row r="3812" ht="24.0" customHeight="1">
      <c r="Q3812" s="32"/>
      <c r="R3812" s="32"/>
      <c r="S3812" s="32"/>
    </row>
    <row r="3813" ht="24.0" customHeight="1">
      <c r="Q3813" s="32"/>
      <c r="R3813" s="32"/>
      <c r="S3813" s="32"/>
    </row>
    <row r="3814" ht="24.0" customHeight="1">
      <c r="Q3814" s="32"/>
      <c r="R3814" s="32"/>
      <c r="S3814" s="32"/>
    </row>
    <row r="3815" ht="24.0" customHeight="1">
      <c r="Q3815" s="32"/>
      <c r="R3815" s="32"/>
      <c r="S3815" s="32"/>
    </row>
    <row r="3816" ht="24.0" customHeight="1">
      <c r="Q3816" s="32"/>
      <c r="R3816" s="32"/>
      <c r="S3816" s="32"/>
    </row>
    <row r="3817" ht="24.0" customHeight="1">
      <c r="Q3817" s="32"/>
      <c r="R3817" s="32"/>
      <c r="S3817" s="32"/>
    </row>
    <row r="3818" ht="24.0" customHeight="1">
      <c r="Q3818" s="32"/>
      <c r="R3818" s="32"/>
      <c r="S3818" s="32"/>
    </row>
    <row r="3819" ht="24.0" customHeight="1">
      <c r="Q3819" s="32"/>
      <c r="R3819" s="32"/>
      <c r="S3819" s="32"/>
    </row>
    <row r="3820" ht="24.0" customHeight="1">
      <c r="Q3820" s="32"/>
      <c r="R3820" s="32"/>
      <c r="S3820" s="32"/>
    </row>
    <row r="3821" ht="24.0" customHeight="1">
      <c r="Q3821" s="32"/>
      <c r="R3821" s="32"/>
      <c r="S3821" s="32"/>
    </row>
    <row r="3822" ht="24.0" customHeight="1">
      <c r="Q3822" s="32"/>
      <c r="R3822" s="32"/>
      <c r="S3822" s="32"/>
    </row>
    <row r="3823" ht="24.0" customHeight="1">
      <c r="Q3823" s="32"/>
      <c r="R3823" s="32"/>
      <c r="S3823" s="32"/>
    </row>
    <row r="3824" ht="24.0" customHeight="1">
      <c r="Q3824" s="32"/>
      <c r="R3824" s="32"/>
      <c r="S3824" s="32"/>
    </row>
    <row r="3825" ht="24.0" customHeight="1">
      <c r="Q3825" s="32"/>
      <c r="R3825" s="32"/>
      <c r="S3825" s="32"/>
    </row>
    <row r="3826" ht="24.0" customHeight="1">
      <c r="Q3826" s="32"/>
      <c r="R3826" s="32"/>
      <c r="S3826" s="32"/>
    </row>
    <row r="3827" ht="24.0" customHeight="1">
      <c r="Q3827" s="32"/>
      <c r="R3827" s="32"/>
      <c r="S3827" s="32"/>
    </row>
    <row r="3828" ht="24.0" customHeight="1">
      <c r="Q3828" s="32"/>
      <c r="R3828" s="32"/>
      <c r="S3828" s="32"/>
    </row>
    <row r="3829" ht="24.0" customHeight="1">
      <c r="Q3829" s="32"/>
      <c r="R3829" s="32"/>
      <c r="S3829" s="32"/>
    </row>
    <row r="3830" ht="24.0" customHeight="1">
      <c r="Q3830" s="32"/>
      <c r="R3830" s="32"/>
      <c r="S3830" s="32"/>
    </row>
    <row r="3831" ht="24.0" customHeight="1">
      <c r="Q3831" s="32"/>
      <c r="R3831" s="32"/>
      <c r="S3831" s="32"/>
    </row>
    <row r="3832" ht="24.0" customHeight="1">
      <c r="Q3832" s="32"/>
      <c r="R3832" s="32"/>
      <c r="S3832" s="32"/>
    </row>
    <row r="3833" ht="24.0" customHeight="1">
      <c r="Q3833" s="32"/>
      <c r="R3833" s="32"/>
      <c r="S3833" s="32"/>
    </row>
    <row r="3834" ht="24.0" customHeight="1">
      <c r="Q3834" s="32"/>
      <c r="R3834" s="32"/>
      <c r="S3834" s="32"/>
    </row>
    <row r="3835" ht="24.0" customHeight="1">
      <c r="Q3835" s="32"/>
      <c r="R3835" s="32"/>
      <c r="S3835" s="32"/>
    </row>
    <row r="3836" ht="24.0" customHeight="1">
      <c r="Q3836" s="32"/>
      <c r="R3836" s="32"/>
      <c r="S3836" s="32"/>
    </row>
    <row r="3837" ht="24.0" customHeight="1">
      <c r="Q3837" s="32"/>
      <c r="R3837" s="32"/>
      <c r="S3837" s="32"/>
    </row>
    <row r="3838" ht="24.0" customHeight="1">
      <c r="Q3838" s="32"/>
      <c r="R3838" s="32"/>
      <c r="S3838" s="32"/>
    </row>
    <row r="3839" ht="24.0" customHeight="1">
      <c r="Q3839" s="32"/>
      <c r="R3839" s="32"/>
      <c r="S3839" s="32"/>
    </row>
    <row r="3840" ht="24.0" customHeight="1">
      <c r="Q3840" s="32"/>
      <c r="R3840" s="32"/>
      <c r="S3840" s="32"/>
    </row>
    <row r="3841" ht="24.0" customHeight="1">
      <c r="Q3841" s="32"/>
      <c r="R3841" s="32"/>
      <c r="S3841" s="32"/>
    </row>
    <row r="3842" ht="24.0" customHeight="1">
      <c r="Q3842" s="32"/>
      <c r="R3842" s="32"/>
      <c r="S3842" s="32"/>
    </row>
    <row r="3843" ht="24.0" customHeight="1">
      <c r="Q3843" s="32"/>
      <c r="R3843" s="32"/>
      <c r="S3843" s="32"/>
    </row>
    <row r="3844" ht="24.0" customHeight="1">
      <c r="Q3844" s="32"/>
      <c r="R3844" s="32"/>
      <c r="S3844" s="32"/>
    </row>
    <row r="3845" ht="24.0" customHeight="1">
      <c r="Q3845" s="32"/>
      <c r="R3845" s="32"/>
      <c r="S3845" s="32"/>
    </row>
    <row r="3846" ht="24.0" customHeight="1">
      <c r="Q3846" s="32"/>
      <c r="R3846" s="32"/>
      <c r="S3846" s="32"/>
    </row>
    <row r="3847" ht="24.0" customHeight="1">
      <c r="Q3847" s="32"/>
      <c r="R3847" s="32"/>
      <c r="S3847" s="32"/>
    </row>
    <row r="3848" ht="24.0" customHeight="1">
      <c r="Q3848" s="32"/>
      <c r="R3848" s="32"/>
      <c r="S3848" s="32"/>
    </row>
    <row r="3849" ht="24.0" customHeight="1">
      <c r="Q3849" s="32"/>
      <c r="R3849" s="32"/>
      <c r="S3849" s="32"/>
    </row>
    <row r="3850" ht="24.0" customHeight="1">
      <c r="Q3850" s="32"/>
      <c r="R3850" s="32"/>
      <c r="S3850" s="32"/>
    </row>
    <row r="3851" ht="24.0" customHeight="1">
      <c r="Q3851" s="32"/>
      <c r="R3851" s="32"/>
      <c r="S3851" s="32"/>
    </row>
    <row r="3852" ht="24.0" customHeight="1">
      <c r="Q3852" s="32"/>
      <c r="R3852" s="32"/>
      <c r="S3852" s="32"/>
    </row>
    <row r="3853" ht="24.0" customHeight="1">
      <c r="Q3853" s="32"/>
      <c r="R3853" s="32"/>
      <c r="S3853" s="32"/>
    </row>
    <row r="3854" ht="24.0" customHeight="1">
      <c r="Q3854" s="32"/>
      <c r="R3854" s="32"/>
      <c r="S3854" s="32"/>
    </row>
    <row r="3855" ht="24.0" customHeight="1">
      <c r="Q3855" s="32"/>
      <c r="R3855" s="32"/>
      <c r="S3855" s="32"/>
    </row>
    <row r="3856" ht="24.0" customHeight="1">
      <c r="Q3856" s="32"/>
      <c r="R3856" s="32"/>
      <c r="S3856" s="32"/>
    </row>
    <row r="3857" ht="24.0" customHeight="1">
      <c r="Q3857" s="32"/>
      <c r="R3857" s="32"/>
      <c r="S3857" s="32"/>
    </row>
    <row r="3858" ht="24.0" customHeight="1">
      <c r="Q3858" s="32"/>
      <c r="R3858" s="32"/>
      <c r="S3858" s="32"/>
    </row>
    <row r="3859" ht="24.0" customHeight="1">
      <c r="Q3859" s="32"/>
      <c r="R3859" s="32"/>
      <c r="S3859" s="32"/>
    </row>
    <row r="3860" ht="24.0" customHeight="1">
      <c r="Q3860" s="32"/>
      <c r="R3860" s="32"/>
      <c r="S3860" s="32"/>
    </row>
    <row r="3861" ht="24.0" customHeight="1">
      <c r="Q3861" s="32"/>
      <c r="R3861" s="32"/>
      <c r="S3861" s="32"/>
    </row>
    <row r="3862" ht="24.0" customHeight="1">
      <c r="Q3862" s="32"/>
      <c r="R3862" s="32"/>
      <c r="S3862" s="32"/>
    </row>
    <row r="3863" ht="24.0" customHeight="1">
      <c r="Q3863" s="32"/>
      <c r="R3863" s="32"/>
      <c r="S3863" s="32"/>
    </row>
    <row r="3864" ht="24.0" customHeight="1">
      <c r="Q3864" s="32"/>
      <c r="R3864" s="32"/>
      <c r="S3864" s="32"/>
    </row>
    <row r="3865" ht="24.0" customHeight="1">
      <c r="Q3865" s="32"/>
      <c r="R3865" s="32"/>
      <c r="S3865" s="32"/>
    </row>
    <row r="3866" ht="24.0" customHeight="1">
      <c r="Q3866" s="32"/>
      <c r="R3866" s="32"/>
      <c r="S3866" s="32"/>
    </row>
    <row r="3867" ht="24.0" customHeight="1">
      <c r="Q3867" s="32"/>
      <c r="R3867" s="32"/>
      <c r="S3867" s="32"/>
    </row>
    <row r="3868" ht="24.0" customHeight="1">
      <c r="Q3868" s="32"/>
      <c r="R3868" s="32"/>
      <c r="S3868" s="32"/>
    </row>
    <row r="3869" ht="24.0" customHeight="1">
      <c r="Q3869" s="32"/>
      <c r="R3869" s="32"/>
      <c r="S3869" s="32"/>
    </row>
    <row r="3870" ht="24.0" customHeight="1">
      <c r="Q3870" s="32"/>
      <c r="R3870" s="32"/>
      <c r="S3870" s="32"/>
    </row>
    <row r="3871" ht="24.0" customHeight="1">
      <c r="Q3871" s="32"/>
      <c r="R3871" s="32"/>
      <c r="S3871" s="32"/>
    </row>
    <row r="3872" ht="24.0" customHeight="1">
      <c r="Q3872" s="32"/>
      <c r="R3872" s="32"/>
      <c r="S3872" s="32"/>
    </row>
    <row r="3873" ht="24.0" customHeight="1">
      <c r="Q3873" s="32"/>
      <c r="R3873" s="32"/>
      <c r="S3873" s="32"/>
    </row>
    <row r="3874" ht="24.0" customHeight="1">
      <c r="Q3874" s="32"/>
      <c r="R3874" s="32"/>
      <c r="S3874" s="32"/>
    </row>
    <row r="3875" ht="24.0" customHeight="1">
      <c r="Q3875" s="32"/>
      <c r="R3875" s="32"/>
      <c r="S3875" s="32"/>
    </row>
    <row r="3876" ht="24.0" customHeight="1">
      <c r="Q3876" s="32"/>
      <c r="R3876" s="32"/>
      <c r="S3876" s="32"/>
    </row>
    <row r="3877" ht="24.0" customHeight="1">
      <c r="Q3877" s="32"/>
      <c r="R3877" s="32"/>
      <c r="S3877" s="32"/>
    </row>
    <row r="3878" ht="24.0" customHeight="1">
      <c r="Q3878" s="32"/>
      <c r="R3878" s="32"/>
      <c r="S3878" s="32"/>
    </row>
    <row r="3879" ht="24.0" customHeight="1">
      <c r="Q3879" s="32"/>
      <c r="R3879" s="32"/>
      <c r="S3879" s="32"/>
    </row>
    <row r="3880" ht="24.0" customHeight="1">
      <c r="Q3880" s="32"/>
      <c r="R3880" s="32"/>
      <c r="S3880" s="32"/>
    </row>
    <row r="3881" ht="24.0" customHeight="1">
      <c r="Q3881" s="32"/>
      <c r="R3881" s="32"/>
      <c r="S3881" s="32"/>
    </row>
    <row r="3882" ht="24.0" customHeight="1">
      <c r="Q3882" s="32"/>
      <c r="R3882" s="32"/>
      <c r="S3882" s="32"/>
    </row>
    <row r="3883" ht="24.0" customHeight="1">
      <c r="Q3883" s="32"/>
      <c r="R3883" s="32"/>
      <c r="S3883" s="32"/>
    </row>
    <row r="3884" ht="24.0" customHeight="1">
      <c r="Q3884" s="32"/>
      <c r="R3884" s="32"/>
      <c r="S3884" s="32"/>
    </row>
    <row r="3885" ht="24.0" customHeight="1">
      <c r="Q3885" s="32"/>
      <c r="R3885" s="32"/>
      <c r="S3885" s="32"/>
    </row>
    <row r="3886" ht="24.0" customHeight="1">
      <c r="Q3886" s="32"/>
      <c r="R3886" s="32"/>
      <c r="S3886" s="32"/>
    </row>
    <row r="3887" ht="24.0" customHeight="1">
      <c r="Q3887" s="32"/>
      <c r="R3887" s="32"/>
      <c r="S3887" s="32"/>
    </row>
    <row r="3888" ht="24.0" customHeight="1">
      <c r="Q3888" s="32"/>
      <c r="R3888" s="32"/>
      <c r="S3888" s="32"/>
    </row>
    <row r="3889" ht="24.0" customHeight="1">
      <c r="Q3889" s="32"/>
      <c r="R3889" s="32"/>
      <c r="S3889" s="32"/>
    </row>
    <row r="3890" ht="24.0" customHeight="1">
      <c r="Q3890" s="32"/>
      <c r="R3890" s="32"/>
      <c r="S3890" s="32"/>
    </row>
    <row r="3891" ht="24.0" customHeight="1">
      <c r="Q3891" s="32"/>
      <c r="R3891" s="32"/>
      <c r="S3891" s="32"/>
    </row>
    <row r="3892" ht="24.0" customHeight="1">
      <c r="Q3892" s="32"/>
      <c r="R3892" s="32"/>
      <c r="S3892" s="32"/>
    </row>
    <row r="3893" ht="24.0" customHeight="1">
      <c r="Q3893" s="32"/>
      <c r="R3893" s="32"/>
      <c r="S3893" s="32"/>
    </row>
    <row r="3894" ht="24.0" customHeight="1">
      <c r="Q3894" s="32"/>
      <c r="R3894" s="32"/>
      <c r="S3894" s="32"/>
    </row>
    <row r="3895" ht="24.0" customHeight="1">
      <c r="Q3895" s="32"/>
      <c r="R3895" s="32"/>
      <c r="S3895" s="32"/>
    </row>
    <row r="3896" ht="24.0" customHeight="1">
      <c r="Q3896" s="32"/>
      <c r="R3896" s="32"/>
      <c r="S3896" s="32"/>
    </row>
    <row r="3897" ht="24.0" customHeight="1">
      <c r="Q3897" s="32"/>
      <c r="R3897" s="32"/>
      <c r="S3897" s="32"/>
    </row>
    <row r="3898" ht="24.0" customHeight="1">
      <c r="Q3898" s="32"/>
      <c r="R3898" s="32"/>
      <c r="S3898" s="32"/>
    </row>
    <row r="3899" ht="24.0" customHeight="1">
      <c r="Q3899" s="32"/>
      <c r="R3899" s="32"/>
      <c r="S3899" s="32"/>
    </row>
    <row r="3900" ht="24.0" customHeight="1">
      <c r="Q3900" s="32"/>
      <c r="R3900" s="32"/>
      <c r="S3900" s="32"/>
    </row>
    <row r="3901" ht="24.0" customHeight="1">
      <c r="Q3901" s="32"/>
      <c r="R3901" s="32"/>
      <c r="S3901" s="32"/>
    </row>
    <row r="3902" ht="24.0" customHeight="1">
      <c r="Q3902" s="32"/>
      <c r="R3902" s="32"/>
      <c r="S3902" s="32"/>
    </row>
    <row r="3903" ht="24.0" customHeight="1">
      <c r="Q3903" s="32"/>
      <c r="R3903" s="32"/>
      <c r="S3903" s="32"/>
    </row>
    <row r="3904" ht="24.0" customHeight="1">
      <c r="Q3904" s="32"/>
      <c r="R3904" s="32"/>
      <c r="S3904" s="32"/>
    </row>
    <row r="3905" ht="24.0" customHeight="1">
      <c r="Q3905" s="32"/>
      <c r="R3905" s="32"/>
      <c r="S3905" s="32"/>
    </row>
    <row r="3906" ht="24.0" customHeight="1">
      <c r="Q3906" s="32"/>
      <c r="R3906" s="32"/>
      <c r="S3906" s="32"/>
    </row>
    <row r="3907" ht="24.0" customHeight="1">
      <c r="Q3907" s="32"/>
      <c r="R3907" s="32"/>
      <c r="S3907" s="32"/>
    </row>
    <row r="3908" ht="24.0" customHeight="1">
      <c r="Q3908" s="32"/>
      <c r="R3908" s="32"/>
      <c r="S3908" s="32"/>
    </row>
    <row r="3909" ht="24.0" customHeight="1">
      <c r="Q3909" s="32"/>
      <c r="R3909" s="32"/>
      <c r="S3909" s="32"/>
    </row>
    <row r="3910" ht="24.0" customHeight="1">
      <c r="Q3910" s="32"/>
      <c r="R3910" s="32"/>
      <c r="S3910" s="32"/>
    </row>
    <row r="3911" ht="24.0" customHeight="1">
      <c r="Q3911" s="32"/>
      <c r="R3911" s="32"/>
      <c r="S3911" s="32"/>
    </row>
    <row r="3912" ht="24.0" customHeight="1">
      <c r="Q3912" s="32"/>
      <c r="R3912" s="32"/>
      <c r="S3912" s="32"/>
    </row>
    <row r="3913" ht="24.0" customHeight="1">
      <c r="Q3913" s="32"/>
      <c r="R3913" s="32"/>
      <c r="S3913" s="32"/>
    </row>
    <row r="3914" ht="24.0" customHeight="1">
      <c r="Q3914" s="32"/>
      <c r="R3914" s="32"/>
      <c r="S3914" s="32"/>
    </row>
    <row r="3915" ht="24.0" customHeight="1">
      <c r="Q3915" s="32"/>
      <c r="R3915" s="32"/>
      <c r="S3915" s="32"/>
    </row>
    <row r="3916" ht="24.0" customHeight="1">
      <c r="Q3916" s="32"/>
      <c r="R3916" s="32"/>
      <c r="S3916" s="32"/>
    </row>
    <row r="3917" ht="24.0" customHeight="1">
      <c r="Q3917" s="32"/>
      <c r="R3917" s="32"/>
      <c r="S3917" s="32"/>
    </row>
    <row r="3918" ht="24.0" customHeight="1">
      <c r="Q3918" s="32"/>
      <c r="R3918" s="32"/>
      <c r="S3918" s="32"/>
    </row>
    <row r="3919" ht="24.0" customHeight="1">
      <c r="Q3919" s="32"/>
      <c r="R3919" s="32"/>
      <c r="S3919" s="32"/>
    </row>
    <row r="3920" ht="24.0" customHeight="1">
      <c r="Q3920" s="32"/>
      <c r="R3920" s="32"/>
      <c r="S3920" s="32"/>
    </row>
    <row r="3921" ht="24.0" customHeight="1">
      <c r="Q3921" s="32"/>
      <c r="R3921" s="32"/>
      <c r="S3921" s="32"/>
    </row>
    <row r="3922" ht="24.0" customHeight="1">
      <c r="Q3922" s="32"/>
      <c r="R3922" s="32"/>
      <c r="S3922" s="32"/>
    </row>
    <row r="3923" ht="24.0" customHeight="1">
      <c r="Q3923" s="32"/>
      <c r="R3923" s="32"/>
      <c r="S3923" s="32"/>
    </row>
    <row r="3924" ht="24.0" customHeight="1">
      <c r="Q3924" s="32"/>
      <c r="R3924" s="32"/>
      <c r="S3924" s="32"/>
    </row>
    <row r="3925" ht="24.0" customHeight="1">
      <c r="Q3925" s="32"/>
      <c r="R3925" s="32"/>
      <c r="S3925" s="32"/>
    </row>
    <row r="3926" ht="24.0" customHeight="1">
      <c r="Q3926" s="32"/>
      <c r="R3926" s="32"/>
      <c r="S3926" s="32"/>
    </row>
    <row r="3927" ht="24.0" customHeight="1">
      <c r="Q3927" s="32"/>
      <c r="R3927" s="32"/>
      <c r="S3927" s="32"/>
    </row>
    <row r="3928" ht="24.0" customHeight="1">
      <c r="Q3928" s="32"/>
      <c r="R3928" s="32"/>
      <c r="S3928" s="32"/>
    </row>
    <row r="3929" ht="24.0" customHeight="1">
      <c r="Q3929" s="32"/>
      <c r="R3929" s="32"/>
      <c r="S3929" s="32"/>
    </row>
    <row r="3930" ht="24.0" customHeight="1">
      <c r="Q3930" s="32"/>
      <c r="R3930" s="32"/>
      <c r="S3930" s="32"/>
    </row>
    <row r="3931" ht="24.0" customHeight="1">
      <c r="Q3931" s="32"/>
      <c r="R3931" s="32"/>
      <c r="S3931" s="32"/>
    </row>
    <row r="3932" ht="24.0" customHeight="1">
      <c r="Q3932" s="32"/>
      <c r="R3932" s="32"/>
      <c r="S3932" s="32"/>
    </row>
    <row r="3933" ht="24.0" customHeight="1">
      <c r="Q3933" s="32"/>
      <c r="R3933" s="32"/>
      <c r="S3933" s="32"/>
    </row>
    <row r="3934" ht="24.0" customHeight="1">
      <c r="Q3934" s="32"/>
      <c r="R3934" s="32"/>
      <c r="S3934" s="32"/>
    </row>
    <row r="3935" ht="24.0" customHeight="1">
      <c r="Q3935" s="32"/>
      <c r="R3935" s="32"/>
      <c r="S3935" s="32"/>
    </row>
    <row r="3936" ht="24.0" customHeight="1">
      <c r="Q3936" s="32"/>
      <c r="R3936" s="32"/>
      <c r="S3936" s="32"/>
    </row>
    <row r="3937" ht="24.0" customHeight="1">
      <c r="Q3937" s="32"/>
      <c r="R3937" s="32"/>
      <c r="S3937" s="32"/>
    </row>
    <row r="3938" ht="24.0" customHeight="1">
      <c r="Q3938" s="32"/>
      <c r="R3938" s="32"/>
      <c r="S3938" s="32"/>
    </row>
    <row r="3939" ht="24.0" customHeight="1">
      <c r="Q3939" s="32"/>
      <c r="R3939" s="32"/>
      <c r="S3939" s="32"/>
    </row>
    <row r="3940" ht="24.0" customHeight="1">
      <c r="Q3940" s="32"/>
      <c r="R3940" s="32"/>
      <c r="S3940" s="32"/>
    </row>
    <row r="3941" ht="24.0" customHeight="1">
      <c r="Q3941" s="32"/>
      <c r="R3941" s="32"/>
      <c r="S3941" s="32"/>
    </row>
    <row r="3942" ht="24.0" customHeight="1">
      <c r="Q3942" s="32"/>
      <c r="R3942" s="32"/>
      <c r="S3942" s="32"/>
    </row>
    <row r="3943" ht="24.0" customHeight="1">
      <c r="Q3943" s="32"/>
      <c r="R3943" s="32"/>
      <c r="S3943" s="32"/>
    </row>
    <row r="3944" ht="24.0" customHeight="1">
      <c r="Q3944" s="32"/>
      <c r="R3944" s="32"/>
      <c r="S3944" s="32"/>
    </row>
    <row r="3945" ht="24.0" customHeight="1">
      <c r="Q3945" s="32"/>
      <c r="R3945" s="32"/>
      <c r="S3945" s="32"/>
    </row>
    <row r="3946" ht="24.0" customHeight="1">
      <c r="Q3946" s="32"/>
      <c r="R3946" s="32"/>
      <c r="S3946" s="32"/>
    </row>
    <row r="3947" ht="24.0" customHeight="1">
      <c r="Q3947" s="32"/>
      <c r="R3947" s="32"/>
      <c r="S3947" s="32"/>
    </row>
    <row r="3948" ht="24.0" customHeight="1">
      <c r="Q3948" s="32"/>
      <c r="R3948" s="32"/>
      <c r="S3948" s="32"/>
    </row>
    <row r="3949" ht="24.0" customHeight="1">
      <c r="Q3949" s="32"/>
      <c r="R3949" s="32"/>
      <c r="S3949" s="32"/>
    </row>
    <row r="3950" ht="24.0" customHeight="1">
      <c r="Q3950" s="32"/>
      <c r="R3950" s="32"/>
      <c r="S3950" s="32"/>
    </row>
    <row r="3951" ht="24.0" customHeight="1">
      <c r="Q3951" s="32"/>
      <c r="R3951" s="32"/>
      <c r="S3951" s="32"/>
    </row>
    <row r="3952" ht="24.0" customHeight="1">
      <c r="Q3952" s="32"/>
      <c r="R3952" s="32"/>
      <c r="S3952" s="32"/>
    </row>
    <row r="3953" ht="24.0" customHeight="1">
      <c r="Q3953" s="32"/>
      <c r="R3953" s="32"/>
      <c r="S3953" s="32"/>
    </row>
    <row r="3954" ht="24.0" customHeight="1">
      <c r="Q3954" s="32"/>
      <c r="R3954" s="32"/>
      <c r="S3954" s="32"/>
    </row>
    <row r="3955" ht="24.0" customHeight="1">
      <c r="Q3955" s="32"/>
      <c r="R3955" s="32"/>
      <c r="S3955" s="32"/>
    </row>
    <row r="3956" ht="24.0" customHeight="1">
      <c r="Q3956" s="32"/>
      <c r="R3956" s="32"/>
      <c r="S3956" s="32"/>
    </row>
    <row r="3957" ht="24.0" customHeight="1">
      <c r="Q3957" s="32"/>
      <c r="R3957" s="32"/>
      <c r="S3957" s="32"/>
    </row>
    <row r="3958" ht="24.0" customHeight="1">
      <c r="Q3958" s="32"/>
      <c r="R3958" s="32"/>
      <c r="S3958" s="32"/>
    </row>
    <row r="3959" ht="24.0" customHeight="1">
      <c r="Q3959" s="32"/>
      <c r="R3959" s="32"/>
      <c r="S3959" s="32"/>
    </row>
    <row r="3960" ht="24.0" customHeight="1">
      <c r="Q3960" s="32"/>
      <c r="R3960" s="32"/>
      <c r="S3960" s="32"/>
    </row>
    <row r="3961" ht="24.0" customHeight="1">
      <c r="Q3961" s="32"/>
      <c r="R3961" s="32"/>
      <c r="S3961" s="32"/>
    </row>
    <row r="3962" ht="24.0" customHeight="1">
      <c r="Q3962" s="32"/>
      <c r="R3962" s="32"/>
      <c r="S3962" s="32"/>
    </row>
    <row r="3963" ht="24.0" customHeight="1">
      <c r="Q3963" s="32"/>
      <c r="R3963" s="32"/>
      <c r="S3963" s="32"/>
    </row>
    <row r="3964" ht="24.0" customHeight="1">
      <c r="Q3964" s="32"/>
      <c r="R3964" s="32"/>
      <c r="S3964" s="32"/>
    </row>
    <row r="3965" ht="24.0" customHeight="1">
      <c r="Q3965" s="32"/>
      <c r="R3965" s="32"/>
      <c r="S3965" s="32"/>
    </row>
    <row r="3966" ht="24.0" customHeight="1">
      <c r="Q3966" s="32"/>
      <c r="R3966" s="32"/>
      <c r="S3966" s="32"/>
    </row>
    <row r="3967" ht="24.0" customHeight="1">
      <c r="Q3967" s="32"/>
      <c r="R3967" s="32"/>
      <c r="S3967" s="32"/>
    </row>
    <row r="3968" ht="24.0" customHeight="1">
      <c r="Q3968" s="32"/>
      <c r="R3968" s="32"/>
      <c r="S3968" s="32"/>
    </row>
    <row r="3969" ht="24.0" customHeight="1">
      <c r="Q3969" s="32"/>
      <c r="R3969" s="32"/>
      <c r="S3969" s="32"/>
    </row>
    <row r="3970" ht="24.0" customHeight="1">
      <c r="Q3970" s="32"/>
      <c r="R3970" s="32"/>
      <c r="S3970" s="32"/>
    </row>
    <row r="3971" ht="24.0" customHeight="1">
      <c r="Q3971" s="32"/>
      <c r="R3971" s="32"/>
      <c r="S3971" s="32"/>
    </row>
    <row r="3972" ht="24.0" customHeight="1">
      <c r="Q3972" s="32"/>
      <c r="R3972" s="32"/>
      <c r="S3972" s="32"/>
    </row>
    <row r="3973" ht="24.0" customHeight="1">
      <c r="Q3973" s="32"/>
      <c r="R3973" s="32"/>
      <c r="S3973" s="32"/>
    </row>
    <row r="3974" ht="24.0" customHeight="1">
      <c r="Q3974" s="32"/>
      <c r="R3974" s="32"/>
      <c r="S3974" s="32"/>
    </row>
    <row r="3975" ht="24.0" customHeight="1">
      <c r="Q3975" s="32"/>
      <c r="R3975" s="32"/>
      <c r="S3975" s="32"/>
    </row>
    <row r="3976" ht="24.0" customHeight="1">
      <c r="Q3976" s="32"/>
      <c r="R3976" s="32"/>
      <c r="S3976" s="32"/>
    </row>
    <row r="3977" ht="24.0" customHeight="1">
      <c r="Q3977" s="32"/>
      <c r="R3977" s="32"/>
      <c r="S3977" s="32"/>
    </row>
    <row r="3978" ht="24.0" customHeight="1">
      <c r="Q3978" s="32"/>
      <c r="R3978" s="32"/>
      <c r="S3978" s="32"/>
    </row>
    <row r="3979" ht="24.0" customHeight="1">
      <c r="Q3979" s="32"/>
      <c r="R3979" s="32"/>
      <c r="S3979" s="32"/>
    </row>
    <row r="3980" ht="24.0" customHeight="1">
      <c r="Q3980" s="32"/>
      <c r="R3980" s="32"/>
      <c r="S3980" s="32"/>
    </row>
    <row r="3981" ht="24.0" customHeight="1">
      <c r="Q3981" s="32"/>
      <c r="R3981" s="32"/>
      <c r="S3981" s="32"/>
    </row>
    <row r="3982" ht="24.0" customHeight="1">
      <c r="Q3982" s="32"/>
      <c r="R3982" s="32"/>
      <c r="S3982" s="32"/>
    </row>
    <row r="3983" ht="24.0" customHeight="1">
      <c r="Q3983" s="32"/>
      <c r="R3983" s="32"/>
      <c r="S3983" s="32"/>
    </row>
    <row r="3984" ht="24.0" customHeight="1">
      <c r="Q3984" s="32"/>
      <c r="R3984" s="32"/>
      <c r="S3984" s="32"/>
    </row>
    <row r="3985" ht="24.0" customHeight="1">
      <c r="Q3985" s="32"/>
      <c r="R3985" s="32"/>
      <c r="S3985" s="32"/>
    </row>
    <row r="3986" ht="24.0" customHeight="1">
      <c r="Q3986" s="32"/>
      <c r="R3986" s="32"/>
      <c r="S3986" s="32"/>
    </row>
    <row r="3987" ht="24.0" customHeight="1">
      <c r="Q3987" s="32"/>
      <c r="R3987" s="32"/>
      <c r="S3987" s="32"/>
    </row>
    <row r="3988" ht="24.0" customHeight="1">
      <c r="Q3988" s="32"/>
      <c r="R3988" s="32"/>
      <c r="S3988" s="32"/>
    </row>
    <row r="3989" ht="24.0" customHeight="1">
      <c r="Q3989" s="32"/>
      <c r="R3989" s="32"/>
      <c r="S3989" s="32"/>
    </row>
    <row r="3990" ht="24.0" customHeight="1">
      <c r="Q3990" s="32"/>
      <c r="R3990" s="32"/>
      <c r="S3990" s="32"/>
    </row>
    <row r="3991" ht="24.0" customHeight="1">
      <c r="Q3991" s="32"/>
      <c r="R3991" s="32"/>
      <c r="S3991" s="32"/>
    </row>
    <row r="3992" ht="24.0" customHeight="1">
      <c r="Q3992" s="32"/>
      <c r="R3992" s="32"/>
      <c r="S3992" s="32"/>
    </row>
    <row r="3993" ht="24.0" customHeight="1">
      <c r="Q3993" s="32"/>
      <c r="R3993" s="32"/>
      <c r="S3993" s="32"/>
    </row>
    <row r="3994" ht="24.0" customHeight="1">
      <c r="Q3994" s="32"/>
      <c r="R3994" s="32"/>
      <c r="S3994" s="32"/>
    </row>
    <row r="3995" ht="24.0" customHeight="1">
      <c r="Q3995" s="32"/>
      <c r="R3995" s="32"/>
      <c r="S3995" s="32"/>
    </row>
    <row r="3996" ht="24.0" customHeight="1">
      <c r="Q3996" s="32"/>
      <c r="R3996" s="32"/>
      <c r="S3996" s="32"/>
    </row>
    <row r="3997" ht="24.0" customHeight="1">
      <c r="Q3997" s="32"/>
      <c r="R3997" s="32"/>
      <c r="S3997" s="32"/>
    </row>
    <row r="3998" ht="24.0" customHeight="1">
      <c r="Q3998" s="32"/>
      <c r="R3998" s="32"/>
      <c r="S3998" s="32"/>
    </row>
    <row r="3999" ht="24.0" customHeight="1">
      <c r="Q3999" s="32"/>
      <c r="R3999" s="32"/>
      <c r="S3999" s="32"/>
    </row>
    <row r="4000" ht="24.0" customHeight="1">
      <c r="Q4000" s="32"/>
      <c r="R4000" s="32"/>
      <c r="S4000" s="32"/>
    </row>
    <row r="4001" ht="24.0" customHeight="1">
      <c r="Q4001" s="32"/>
      <c r="R4001" s="32"/>
      <c r="S4001" s="32"/>
    </row>
    <row r="4002" ht="24.0" customHeight="1">
      <c r="Q4002" s="32"/>
      <c r="R4002" s="32"/>
      <c r="S4002" s="32"/>
    </row>
    <row r="4003" ht="24.0" customHeight="1">
      <c r="Q4003" s="32"/>
      <c r="R4003" s="32"/>
      <c r="S4003" s="32"/>
    </row>
    <row r="4004" ht="24.0" customHeight="1">
      <c r="Q4004" s="32"/>
      <c r="R4004" s="32"/>
      <c r="S4004" s="32"/>
    </row>
    <row r="4005" ht="24.0" customHeight="1">
      <c r="Q4005" s="32"/>
      <c r="R4005" s="32"/>
      <c r="S4005" s="32"/>
    </row>
    <row r="4006" ht="24.0" customHeight="1">
      <c r="Q4006" s="32"/>
      <c r="R4006" s="32"/>
      <c r="S4006" s="32"/>
    </row>
    <row r="4007" ht="24.0" customHeight="1">
      <c r="Q4007" s="32"/>
      <c r="R4007" s="32"/>
      <c r="S4007" s="32"/>
    </row>
    <row r="4008" ht="24.0" customHeight="1">
      <c r="Q4008" s="32"/>
      <c r="R4008" s="32"/>
      <c r="S4008" s="32"/>
    </row>
    <row r="4009" ht="24.0" customHeight="1">
      <c r="Q4009" s="32"/>
      <c r="R4009" s="32"/>
      <c r="S4009" s="32"/>
    </row>
    <row r="4010" ht="24.0" customHeight="1">
      <c r="Q4010" s="32"/>
      <c r="R4010" s="32"/>
      <c r="S4010" s="32"/>
    </row>
    <row r="4011" ht="24.0" customHeight="1">
      <c r="Q4011" s="32"/>
      <c r="R4011" s="32"/>
      <c r="S4011" s="32"/>
    </row>
    <row r="4012" ht="24.0" customHeight="1">
      <c r="Q4012" s="32"/>
      <c r="R4012" s="32"/>
      <c r="S4012" s="32"/>
    </row>
    <row r="4013" ht="24.0" customHeight="1">
      <c r="Q4013" s="32"/>
      <c r="R4013" s="32"/>
      <c r="S4013" s="32"/>
    </row>
    <row r="4014" ht="24.0" customHeight="1">
      <c r="Q4014" s="32"/>
      <c r="R4014" s="32"/>
      <c r="S4014" s="32"/>
    </row>
    <row r="4015" ht="24.0" customHeight="1">
      <c r="Q4015" s="32"/>
      <c r="R4015" s="32"/>
      <c r="S4015" s="32"/>
    </row>
    <row r="4016" ht="24.0" customHeight="1">
      <c r="Q4016" s="32"/>
      <c r="R4016" s="32"/>
      <c r="S4016" s="32"/>
    </row>
    <row r="4017" ht="24.0" customHeight="1">
      <c r="Q4017" s="32"/>
      <c r="R4017" s="32"/>
      <c r="S4017" s="32"/>
    </row>
    <row r="4018" ht="24.0" customHeight="1">
      <c r="Q4018" s="32"/>
      <c r="R4018" s="32"/>
      <c r="S4018" s="32"/>
    </row>
    <row r="4019" ht="24.0" customHeight="1">
      <c r="Q4019" s="32"/>
      <c r="R4019" s="32"/>
      <c r="S4019" s="32"/>
    </row>
    <row r="4020" ht="24.0" customHeight="1">
      <c r="Q4020" s="32"/>
      <c r="R4020" s="32"/>
      <c r="S4020" s="32"/>
    </row>
    <row r="4021" ht="24.0" customHeight="1">
      <c r="Q4021" s="32"/>
      <c r="R4021" s="32"/>
      <c r="S4021" s="32"/>
    </row>
    <row r="4022" ht="24.0" customHeight="1">
      <c r="Q4022" s="32"/>
      <c r="R4022" s="32"/>
      <c r="S4022" s="32"/>
    </row>
    <row r="4023" ht="24.0" customHeight="1">
      <c r="Q4023" s="32"/>
      <c r="R4023" s="32"/>
      <c r="S4023" s="32"/>
    </row>
    <row r="4024" ht="24.0" customHeight="1">
      <c r="Q4024" s="32"/>
      <c r="R4024" s="32"/>
      <c r="S4024" s="32"/>
    </row>
    <row r="4025" ht="24.0" customHeight="1">
      <c r="Q4025" s="32"/>
      <c r="R4025" s="32"/>
      <c r="S4025" s="32"/>
    </row>
    <row r="4026" ht="24.0" customHeight="1">
      <c r="Q4026" s="32"/>
      <c r="R4026" s="32"/>
      <c r="S4026" s="32"/>
    </row>
    <row r="4027" ht="24.0" customHeight="1">
      <c r="Q4027" s="32"/>
      <c r="R4027" s="32"/>
      <c r="S4027" s="32"/>
    </row>
    <row r="4028" ht="24.0" customHeight="1">
      <c r="Q4028" s="32"/>
      <c r="R4028" s="32"/>
      <c r="S4028" s="32"/>
    </row>
    <row r="4029" ht="24.0" customHeight="1">
      <c r="Q4029" s="32"/>
      <c r="R4029" s="32"/>
      <c r="S4029" s="32"/>
    </row>
    <row r="4030" ht="24.0" customHeight="1">
      <c r="Q4030" s="32"/>
      <c r="R4030" s="32"/>
      <c r="S4030" s="32"/>
    </row>
    <row r="4031" ht="24.0" customHeight="1">
      <c r="Q4031" s="32"/>
      <c r="R4031" s="32"/>
      <c r="S4031" s="32"/>
    </row>
    <row r="4032" ht="24.0" customHeight="1">
      <c r="Q4032" s="32"/>
      <c r="R4032" s="32"/>
      <c r="S4032" s="32"/>
    </row>
    <row r="4033" ht="24.0" customHeight="1">
      <c r="Q4033" s="32"/>
      <c r="R4033" s="32"/>
      <c r="S4033" s="32"/>
    </row>
    <row r="4034" ht="24.0" customHeight="1">
      <c r="Q4034" s="32"/>
      <c r="R4034" s="32"/>
      <c r="S4034" s="32"/>
    </row>
    <row r="4035" ht="24.0" customHeight="1">
      <c r="Q4035" s="32"/>
      <c r="R4035" s="32"/>
      <c r="S4035" s="32"/>
    </row>
    <row r="4036" ht="24.0" customHeight="1">
      <c r="Q4036" s="32"/>
      <c r="R4036" s="32"/>
      <c r="S4036" s="32"/>
    </row>
    <row r="4037" ht="24.0" customHeight="1">
      <c r="Q4037" s="32"/>
      <c r="R4037" s="32"/>
      <c r="S4037" s="32"/>
    </row>
    <row r="4038" ht="24.0" customHeight="1">
      <c r="Q4038" s="32"/>
      <c r="R4038" s="32"/>
      <c r="S4038" s="32"/>
    </row>
    <row r="4039" ht="24.0" customHeight="1">
      <c r="Q4039" s="32"/>
      <c r="R4039" s="32"/>
      <c r="S4039" s="32"/>
    </row>
    <row r="4040" ht="24.0" customHeight="1">
      <c r="Q4040" s="32"/>
      <c r="R4040" s="32"/>
      <c r="S4040" s="32"/>
    </row>
    <row r="4041" ht="24.0" customHeight="1">
      <c r="Q4041" s="32"/>
      <c r="R4041" s="32"/>
      <c r="S4041" s="32"/>
    </row>
    <row r="4042" ht="24.0" customHeight="1">
      <c r="Q4042" s="32"/>
      <c r="R4042" s="32"/>
      <c r="S4042" s="32"/>
    </row>
    <row r="4043" ht="24.0" customHeight="1">
      <c r="Q4043" s="32"/>
      <c r="R4043" s="32"/>
      <c r="S4043" s="32"/>
    </row>
    <row r="4044" ht="24.0" customHeight="1">
      <c r="Q4044" s="32"/>
      <c r="R4044" s="32"/>
      <c r="S4044" s="32"/>
    </row>
    <row r="4045" ht="24.0" customHeight="1">
      <c r="Q4045" s="32"/>
      <c r="R4045" s="32"/>
      <c r="S4045" s="32"/>
    </row>
    <row r="4046" ht="24.0" customHeight="1">
      <c r="Q4046" s="32"/>
      <c r="R4046" s="32"/>
      <c r="S4046" s="32"/>
    </row>
    <row r="4047" ht="24.0" customHeight="1">
      <c r="Q4047" s="32"/>
      <c r="R4047" s="32"/>
      <c r="S4047" s="32"/>
    </row>
    <row r="4048" ht="24.0" customHeight="1">
      <c r="Q4048" s="32"/>
      <c r="R4048" s="32"/>
      <c r="S4048" s="32"/>
    </row>
    <row r="4049" ht="24.0" customHeight="1">
      <c r="Q4049" s="32"/>
      <c r="R4049" s="32"/>
      <c r="S4049" s="32"/>
    </row>
    <row r="4050" ht="24.0" customHeight="1">
      <c r="Q4050" s="32"/>
      <c r="R4050" s="32"/>
      <c r="S4050" s="32"/>
    </row>
    <row r="4051" ht="24.0" customHeight="1">
      <c r="Q4051" s="32"/>
      <c r="R4051" s="32"/>
      <c r="S4051" s="32"/>
    </row>
    <row r="4052" ht="24.0" customHeight="1">
      <c r="Q4052" s="32"/>
      <c r="R4052" s="32"/>
      <c r="S4052" s="32"/>
    </row>
    <row r="4053" ht="24.0" customHeight="1">
      <c r="Q4053" s="32"/>
      <c r="R4053" s="32"/>
      <c r="S4053" s="32"/>
    </row>
    <row r="4054" ht="24.0" customHeight="1">
      <c r="Q4054" s="32"/>
      <c r="R4054" s="32"/>
      <c r="S4054" s="32"/>
    </row>
    <row r="4055" ht="24.0" customHeight="1">
      <c r="Q4055" s="32"/>
      <c r="R4055" s="32"/>
      <c r="S4055" s="32"/>
    </row>
    <row r="4056" ht="24.0" customHeight="1">
      <c r="Q4056" s="32"/>
      <c r="R4056" s="32"/>
      <c r="S4056" s="32"/>
    </row>
    <row r="4057" ht="24.0" customHeight="1">
      <c r="Q4057" s="32"/>
      <c r="R4057" s="32"/>
      <c r="S4057" s="32"/>
    </row>
    <row r="4058" ht="24.0" customHeight="1">
      <c r="Q4058" s="32"/>
      <c r="R4058" s="32"/>
      <c r="S4058" s="32"/>
    </row>
    <row r="4059" ht="24.0" customHeight="1">
      <c r="Q4059" s="32"/>
      <c r="R4059" s="32"/>
      <c r="S4059" s="32"/>
    </row>
    <row r="4060" ht="24.0" customHeight="1">
      <c r="Q4060" s="32"/>
      <c r="R4060" s="32"/>
      <c r="S4060" s="32"/>
    </row>
    <row r="4061" ht="24.0" customHeight="1">
      <c r="Q4061" s="32"/>
      <c r="R4061" s="32"/>
      <c r="S4061" s="32"/>
    </row>
    <row r="4062" ht="24.0" customHeight="1">
      <c r="Q4062" s="32"/>
      <c r="R4062" s="32"/>
      <c r="S4062" s="32"/>
    </row>
    <row r="4063" ht="24.0" customHeight="1">
      <c r="Q4063" s="32"/>
      <c r="R4063" s="32"/>
      <c r="S4063" s="32"/>
    </row>
    <row r="4064" ht="24.0" customHeight="1">
      <c r="Q4064" s="32"/>
      <c r="R4064" s="32"/>
      <c r="S4064" s="32"/>
    </row>
    <row r="4065" ht="24.0" customHeight="1">
      <c r="Q4065" s="32"/>
      <c r="R4065" s="32"/>
      <c r="S4065" s="32"/>
    </row>
    <row r="4066" ht="24.0" customHeight="1">
      <c r="Q4066" s="32"/>
      <c r="R4066" s="32"/>
      <c r="S4066" s="32"/>
    </row>
    <row r="4067" ht="24.0" customHeight="1">
      <c r="Q4067" s="32"/>
      <c r="R4067" s="32"/>
      <c r="S4067" s="32"/>
    </row>
    <row r="4068" ht="24.0" customHeight="1">
      <c r="Q4068" s="32"/>
      <c r="R4068" s="32"/>
      <c r="S4068" s="32"/>
    </row>
    <row r="4069" ht="24.0" customHeight="1">
      <c r="Q4069" s="32"/>
      <c r="R4069" s="32"/>
      <c r="S4069" s="32"/>
    </row>
    <row r="4070" ht="24.0" customHeight="1">
      <c r="Q4070" s="32"/>
      <c r="R4070" s="32"/>
      <c r="S4070" s="32"/>
    </row>
    <row r="4071" ht="24.0" customHeight="1">
      <c r="Q4071" s="32"/>
      <c r="R4071" s="32"/>
      <c r="S4071" s="32"/>
    </row>
    <row r="4072" ht="24.0" customHeight="1">
      <c r="Q4072" s="32"/>
      <c r="R4072" s="32"/>
      <c r="S4072" s="32"/>
    </row>
    <row r="4073" ht="24.0" customHeight="1">
      <c r="Q4073" s="32"/>
      <c r="R4073" s="32"/>
      <c r="S4073" s="32"/>
    </row>
    <row r="4074" ht="24.0" customHeight="1">
      <c r="Q4074" s="32"/>
      <c r="R4074" s="32"/>
      <c r="S4074" s="32"/>
    </row>
    <row r="4075" ht="24.0" customHeight="1">
      <c r="Q4075" s="32"/>
      <c r="R4075" s="32"/>
      <c r="S4075" s="32"/>
    </row>
    <row r="4076" ht="24.0" customHeight="1">
      <c r="Q4076" s="32"/>
      <c r="R4076" s="32"/>
      <c r="S4076" s="32"/>
    </row>
    <row r="4077" ht="24.0" customHeight="1">
      <c r="Q4077" s="32"/>
      <c r="R4077" s="32"/>
      <c r="S4077" s="32"/>
    </row>
    <row r="4078" ht="24.0" customHeight="1">
      <c r="Q4078" s="32"/>
      <c r="R4078" s="32"/>
      <c r="S4078" s="32"/>
    </row>
    <row r="4079" ht="24.0" customHeight="1">
      <c r="Q4079" s="32"/>
      <c r="R4079" s="32"/>
      <c r="S4079" s="32"/>
    </row>
    <row r="4080" ht="24.0" customHeight="1">
      <c r="Q4080" s="32"/>
      <c r="R4080" s="32"/>
      <c r="S4080" s="32"/>
    </row>
    <row r="4081" ht="24.0" customHeight="1">
      <c r="Q4081" s="32"/>
      <c r="R4081" s="32"/>
      <c r="S4081" s="32"/>
    </row>
    <row r="4082" ht="24.0" customHeight="1">
      <c r="Q4082" s="32"/>
      <c r="R4082" s="32"/>
      <c r="S4082" s="32"/>
    </row>
    <row r="4083" ht="24.0" customHeight="1">
      <c r="Q4083" s="32"/>
      <c r="R4083" s="32"/>
      <c r="S4083" s="32"/>
    </row>
    <row r="4084" ht="24.0" customHeight="1">
      <c r="Q4084" s="32"/>
      <c r="R4084" s="32"/>
      <c r="S4084" s="32"/>
    </row>
    <row r="4085" ht="24.0" customHeight="1">
      <c r="Q4085" s="32"/>
      <c r="R4085" s="32"/>
      <c r="S4085" s="32"/>
    </row>
    <row r="4086" ht="24.0" customHeight="1">
      <c r="Q4086" s="32"/>
      <c r="R4086" s="32"/>
      <c r="S4086" s="32"/>
    </row>
    <row r="4087" ht="24.0" customHeight="1">
      <c r="Q4087" s="32"/>
      <c r="R4087" s="32"/>
      <c r="S4087" s="32"/>
    </row>
    <row r="4088" ht="24.0" customHeight="1">
      <c r="Q4088" s="32"/>
      <c r="R4088" s="32"/>
      <c r="S4088" s="32"/>
    </row>
    <row r="4089" ht="24.0" customHeight="1">
      <c r="Q4089" s="32"/>
      <c r="R4089" s="32"/>
      <c r="S4089" s="32"/>
    </row>
    <row r="4090" ht="24.0" customHeight="1">
      <c r="Q4090" s="32"/>
      <c r="R4090" s="32"/>
      <c r="S4090" s="32"/>
    </row>
    <row r="4091" ht="24.0" customHeight="1">
      <c r="Q4091" s="32"/>
      <c r="R4091" s="32"/>
      <c r="S4091" s="32"/>
    </row>
    <row r="4092" ht="24.0" customHeight="1">
      <c r="Q4092" s="32"/>
      <c r="R4092" s="32"/>
      <c r="S4092" s="32"/>
    </row>
    <row r="4093" ht="24.0" customHeight="1">
      <c r="Q4093" s="32"/>
      <c r="R4093" s="32"/>
      <c r="S4093" s="32"/>
    </row>
    <row r="4094" ht="24.0" customHeight="1">
      <c r="Q4094" s="32"/>
      <c r="R4094" s="32"/>
      <c r="S4094" s="32"/>
    </row>
    <row r="4095" ht="24.0" customHeight="1">
      <c r="Q4095" s="32"/>
      <c r="R4095" s="32"/>
      <c r="S4095" s="32"/>
    </row>
    <row r="4096" ht="24.0" customHeight="1">
      <c r="Q4096" s="32"/>
      <c r="R4096" s="32"/>
      <c r="S4096" s="32"/>
    </row>
    <row r="4097" ht="24.0" customHeight="1">
      <c r="Q4097" s="32"/>
      <c r="R4097" s="32"/>
      <c r="S4097" s="32"/>
    </row>
    <row r="4098" ht="24.0" customHeight="1">
      <c r="Q4098" s="32"/>
      <c r="R4098" s="32"/>
      <c r="S4098" s="32"/>
    </row>
    <row r="4099" ht="24.0" customHeight="1">
      <c r="Q4099" s="32"/>
      <c r="R4099" s="32"/>
      <c r="S4099" s="32"/>
    </row>
    <row r="4100" ht="24.0" customHeight="1">
      <c r="Q4100" s="32"/>
      <c r="R4100" s="32"/>
      <c r="S4100" s="32"/>
    </row>
    <row r="4101" ht="24.0" customHeight="1">
      <c r="Q4101" s="32"/>
      <c r="R4101" s="32"/>
      <c r="S4101" s="32"/>
    </row>
    <row r="4102" ht="24.0" customHeight="1">
      <c r="Q4102" s="32"/>
      <c r="R4102" s="32"/>
      <c r="S4102" s="32"/>
    </row>
    <row r="4103" ht="24.0" customHeight="1">
      <c r="Q4103" s="32"/>
      <c r="R4103" s="32"/>
      <c r="S4103" s="32"/>
    </row>
    <row r="4104" ht="24.0" customHeight="1">
      <c r="Q4104" s="32"/>
      <c r="R4104" s="32"/>
      <c r="S4104" s="32"/>
    </row>
    <row r="4105" ht="24.0" customHeight="1">
      <c r="Q4105" s="32"/>
      <c r="R4105" s="32"/>
      <c r="S4105" s="32"/>
    </row>
    <row r="4106" ht="24.0" customHeight="1">
      <c r="Q4106" s="32"/>
      <c r="R4106" s="32"/>
      <c r="S4106" s="32"/>
    </row>
    <row r="4107" ht="24.0" customHeight="1">
      <c r="Q4107" s="32"/>
      <c r="R4107" s="32"/>
      <c r="S4107" s="32"/>
    </row>
    <row r="4108" ht="24.0" customHeight="1">
      <c r="Q4108" s="32"/>
      <c r="R4108" s="32"/>
      <c r="S4108" s="32"/>
    </row>
    <row r="4109" ht="24.0" customHeight="1">
      <c r="Q4109" s="32"/>
      <c r="R4109" s="32"/>
      <c r="S4109" s="32"/>
    </row>
    <row r="4110" ht="24.0" customHeight="1">
      <c r="Q4110" s="32"/>
      <c r="R4110" s="32"/>
      <c r="S4110" s="32"/>
    </row>
    <row r="4111" ht="24.0" customHeight="1">
      <c r="Q4111" s="32"/>
      <c r="R4111" s="32"/>
      <c r="S4111" s="32"/>
    </row>
    <row r="4112" ht="24.0" customHeight="1">
      <c r="Q4112" s="32"/>
      <c r="R4112" s="32"/>
      <c r="S4112" s="32"/>
    </row>
    <row r="4113" ht="24.0" customHeight="1">
      <c r="Q4113" s="32"/>
      <c r="R4113" s="32"/>
      <c r="S4113" s="32"/>
    </row>
    <row r="4114" ht="24.0" customHeight="1">
      <c r="Q4114" s="32"/>
      <c r="R4114" s="32"/>
      <c r="S4114" s="32"/>
    </row>
    <row r="4115" ht="24.0" customHeight="1">
      <c r="Q4115" s="32"/>
      <c r="R4115" s="32"/>
      <c r="S4115" s="32"/>
    </row>
    <row r="4116" ht="24.0" customHeight="1">
      <c r="Q4116" s="32"/>
      <c r="R4116" s="32"/>
      <c r="S4116" s="32"/>
    </row>
    <row r="4117" ht="24.0" customHeight="1">
      <c r="Q4117" s="32"/>
      <c r="R4117" s="32"/>
      <c r="S4117" s="32"/>
    </row>
    <row r="4118" ht="24.0" customHeight="1">
      <c r="Q4118" s="32"/>
      <c r="R4118" s="32"/>
      <c r="S4118" s="32"/>
    </row>
    <row r="4119" ht="24.0" customHeight="1">
      <c r="Q4119" s="32"/>
      <c r="R4119" s="32"/>
      <c r="S4119" s="32"/>
    </row>
    <row r="4120" ht="24.0" customHeight="1">
      <c r="Q4120" s="32"/>
      <c r="R4120" s="32"/>
      <c r="S4120" s="32"/>
    </row>
    <row r="4121" ht="24.0" customHeight="1">
      <c r="Q4121" s="32"/>
      <c r="R4121" s="32"/>
      <c r="S4121" s="32"/>
    </row>
    <row r="4122" ht="24.0" customHeight="1">
      <c r="Q4122" s="32"/>
      <c r="R4122" s="32"/>
      <c r="S4122" s="32"/>
    </row>
    <row r="4123" ht="24.0" customHeight="1">
      <c r="Q4123" s="32"/>
      <c r="R4123" s="32"/>
      <c r="S4123" s="32"/>
    </row>
    <row r="4124" ht="24.0" customHeight="1">
      <c r="Q4124" s="32"/>
      <c r="R4124" s="32"/>
      <c r="S4124" s="32"/>
    </row>
    <row r="4125" ht="24.0" customHeight="1">
      <c r="Q4125" s="32"/>
      <c r="R4125" s="32"/>
      <c r="S4125" s="32"/>
    </row>
    <row r="4126" ht="24.0" customHeight="1">
      <c r="Q4126" s="32"/>
      <c r="R4126" s="32"/>
      <c r="S4126" s="32"/>
    </row>
    <row r="4127" ht="24.0" customHeight="1">
      <c r="Q4127" s="32"/>
      <c r="R4127" s="32"/>
      <c r="S4127" s="32"/>
    </row>
    <row r="4128" ht="24.0" customHeight="1">
      <c r="Q4128" s="32"/>
      <c r="R4128" s="32"/>
      <c r="S4128" s="32"/>
    </row>
    <row r="4129" ht="24.0" customHeight="1">
      <c r="Q4129" s="32"/>
      <c r="R4129" s="32"/>
      <c r="S4129" s="32"/>
    </row>
    <row r="4130" ht="24.0" customHeight="1">
      <c r="Q4130" s="32"/>
      <c r="R4130" s="32"/>
      <c r="S4130" s="32"/>
    </row>
    <row r="4131" ht="24.0" customHeight="1">
      <c r="Q4131" s="32"/>
      <c r="R4131" s="32"/>
      <c r="S4131" s="32"/>
    </row>
    <row r="4132" ht="24.0" customHeight="1">
      <c r="Q4132" s="32"/>
      <c r="R4132" s="32"/>
      <c r="S4132" s="32"/>
    </row>
    <row r="4133" ht="24.0" customHeight="1">
      <c r="Q4133" s="32"/>
      <c r="R4133" s="32"/>
      <c r="S4133" s="32"/>
    </row>
    <row r="4134" ht="24.0" customHeight="1">
      <c r="Q4134" s="32"/>
      <c r="R4134" s="32"/>
      <c r="S4134" s="32"/>
    </row>
    <row r="4135" ht="24.0" customHeight="1">
      <c r="Q4135" s="32"/>
      <c r="R4135" s="32"/>
      <c r="S4135" s="32"/>
    </row>
    <row r="4136" ht="24.0" customHeight="1">
      <c r="Q4136" s="32"/>
      <c r="R4136" s="32"/>
      <c r="S4136" s="32"/>
    </row>
    <row r="4137" ht="24.0" customHeight="1">
      <c r="Q4137" s="32"/>
      <c r="R4137" s="32"/>
      <c r="S4137" s="32"/>
    </row>
    <row r="4138" ht="24.0" customHeight="1">
      <c r="Q4138" s="32"/>
      <c r="R4138" s="32"/>
      <c r="S4138" s="32"/>
    </row>
    <row r="4139" ht="24.0" customHeight="1">
      <c r="Q4139" s="32"/>
      <c r="R4139" s="32"/>
      <c r="S4139" s="32"/>
    </row>
    <row r="4140" ht="24.0" customHeight="1">
      <c r="Q4140" s="32"/>
      <c r="R4140" s="32"/>
      <c r="S4140" s="32"/>
    </row>
    <row r="4141" ht="24.0" customHeight="1">
      <c r="Q4141" s="32"/>
      <c r="R4141" s="32"/>
      <c r="S4141" s="32"/>
    </row>
    <row r="4142" ht="24.0" customHeight="1">
      <c r="Q4142" s="32"/>
      <c r="R4142" s="32"/>
      <c r="S4142" s="32"/>
    </row>
    <row r="4143" ht="24.0" customHeight="1">
      <c r="Q4143" s="32"/>
      <c r="R4143" s="32"/>
      <c r="S4143" s="32"/>
    </row>
    <row r="4144" ht="24.0" customHeight="1">
      <c r="Q4144" s="32"/>
      <c r="R4144" s="32"/>
      <c r="S4144" s="32"/>
    </row>
    <row r="4145" ht="24.0" customHeight="1">
      <c r="Q4145" s="32"/>
      <c r="R4145" s="32"/>
      <c r="S4145" s="32"/>
    </row>
    <row r="4146" ht="24.0" customHeight="1">
      <c r="Q4146" s="32"/>
      <c r="R4146" s="32"/>
      <c r="S4146" s="32"/>
    </row>
    <row r="4147" ht="24.0" customHeight="1">
      <c r="Q4147" s="32"/>
      <c r="R4147" s="32"/>
      <c r="S4147" s="32"/>
    </row>
    <row r="4148" ht="24.0" customHeight="1">
      <c r="Q4148" s="32"/>
      <c r="R4148" s="32"/>
      <c r="S4148" s="32"/>
    </row>
    <row r="4149" ht="24.0" customHeight="1">
      <c r="Q4149" s="32"/>
      <c r="R4149" s="32"/>
      <c r="S4149" s="32"/>
    </row>
    <row r="4150" ht="24.0" customHeight="1">
      <c r="Q4150" s="32"/>
      <c r="R4150" s="32"/>
      <c r="S4150" s="32"/>
    </row>
    <row r="4151" ht="24.0" customHeight="1">
      <c r="Q4151" s="32"/>
      <c r="R4151" s="32"/>
      <c r="S4151" s="32"/>
    </row>
    <row r="4152" ht="24.0" customHeight="1">
      <c r="Q4152" s="32"/>
      <c r="R4152" s="32"/>
      <c r="S4152" s="32"/>
    </row>
    <row r="4153" ht="24.0" customHeight="1">
      <c r="Q4153" s="32"/>
      <c r="R4153" s="32"/>
      <c r="S4153" s="32"/>
    </row>
    <row r="4154" ht="24.0" customHeight="1">
      <c r="Q4154" s="32"/>
      <c r="R4154" s="32"/>
      <c r="S4154" s="32"/>
    </row>
    <row r="4155" ht="24.0" customHeight="1">
      <c r="Q4155" s="32"/>
      <c r="R4155" s="32"/>
      <c r="S4155" s="32"/>
    </row>
    <row r="4156" ht="24.0" customHeight="1">
      <c r="Q4156" s="32"/>
      <c r="R4156" s="32"/>
      <c r="S4156" s="32"/>
    </row>
    <row r="4157" ht="24.0" customHeight="1">
      <c r="Q4157" s="32"/>
      <c r="R4157" s="32"/>
      <c r="S4157" s="32"/>
    </row>
    <row r="4158" ht="24.0" customHeight="1">
      <c r="Q4158" s="32"/>
      <c r="R4158" s="32"/>
      <c r="S4158" s="32"/>
    </row>
    <row r="4159" ht="24.0" customHeight="1">
      <c r="Q4159" s="32"/>
      <c r="R4159" s="32"/>
      <c r="S4159" s="32"/>
    </row>
    <row r="4160" ht="24.0" customHeight="1">
      <c r="Q4160" s="32"/>
      <c r="R4160" s="32"/>
      <c r="S4160" s="32"/>
    </row>
    <row r="4161" ht="24.0" customHeight="1">
      <c r="Q4161" s="32"/>
      <c r="R4161" s="32"/>
      <c r="S4161" s="32"/>
    </row>
    <row r="4162" ht="24.0" customHeight="1">
      <c r="Q4162" s="32"/>
      <c r="R4162" s="32"/>
      <c r="S4162" s="32"/>
    </row>
    <row r="4163" ht="24.0" customHeight="1">
      <c r="Q4163" s="32"/>
      <c r="R4163" s="32"/>
      <c r="S4163" s="32"/>
    </row>
    <row r="4164" ht="24.0" customHeight="1">
      <c r="Q4164" s="32"/>
      <c r="R4164" s="32"/>
      <c r="S4164" s="32"/>
    </row>
    <row r="4165" ht="24.0" customHeight="1">
      <c r="Q4165" s="32"/>
      <c r="R4165" s="32"/>
      <c r="S4165" s="32"/>
    </row>
    <row r="4166" ht="24.0" customHeight="1">
      <c r="Q4166" s="32"/>
      <c r="R4166" s="32"/>
      <c r="S4166" s="32"/>
    </row>
    <row r="4167" ht="24.0" customHeight="1">
      <c r="Q4167" s="32"/>
      <c r="R4167" s="32"/>
      <c r="S4167" s="32"/>
    </row>
    <row r="4168" ht="24.0" customHeight="1">
      <c r="Q4168" s="32"/>
      <c r="R4168" s="32"/>
      <c r="S4168" s="32"/>
    </row>
    <row r="4169" ht="24.0" customHeight="1">
      <c r="Q4169" s="32"/>
      <c r="R4169" s="32"/>
      <c r="S4169" s="32"/>
    </row>
    <row r="4170" ht="24.0" customHeight="1">
      <c r="Q4170" s="32"/>
      <c r="R4170" s="32"/>
      <c r="S4170" s="32"/>
    </row>
    <row r="4171" ht="24.0" customHeight="1">
      <c r="Q4171" s="32"/>
      <c r="R4171" s="32"/>
      <c r="S4171" s="32"/>
    </row>
    <row r="4172" ht="24.0" customHeight="1">
      <c r="Q4172" s="32"/>
      <c r="R4172" s="32"/>
      <c r="S4172" s="32"/>
    </row>
    <row r="4173" ht="24.0" customHeight="1">
      <c r="Q4173" s="32"/>
      <c r="R4173" s="32"/>
      <c r="S4173" s="32"/>
    </row>
    <row r="4174" ht="24.0" customHeight="1">
      <c r="Q4174" s="32"/>
      <c r="R4174" s="32"/>
      <c r="S4174" s="32"/>
    </row>
    <row r="4175" ht="24.0" customHeight="1">
      <c r="Q4175" s="32"/>
      <c r="R4175" s="32"/>
      <c r="S4175" s="32"/>
    </row>
    <row r="4176" ht="24.0" customHeight="1">
      <c r="Q4176" s="32"/>
      <c r="R4176" s="32"/>
      <c r="S4176" s="32"/>
    </row>
    <row r="4177" ht="24.0" customHeight="1">
      <c r="Q4177" s="32"/>
      <c r="R4177" s="32"/>
      <c r="S4177" s="32"/>
    </row>
    <row r="4178" ht="24.0" customHeight="1">
      <c r="Q4178" s="32"/>
      <c r="R4178" s="32"/>
      <c r="S4178" s="32"/>
    </row>
    <row r="4179" ht="24.0" customHeight="1">
      <c r="Q4179" s="32"/>
      <c r="R4179" s="32"/>
      <c r="S4179" s="32"/>
    </row>
    <row r="4180" ht="24.0" customHeight="1">
      <c r="Q4180" s="32"/>
      <c r="R4180" s="32"/>
      <c r="S4180" s="32"/>
    </row>
    <row r="4181" ht="24.0" customHeight="1">
      <c r="Q4181" s="32"/>
      <c r="R4181" s="32"/>
      <c r="S4181" s="32"/>
    </row>
    <row r="4182" ht="24.0" customHeight="1">
      <c r="Q4182" s="32"/>
      <c r="R4182" s="32"/>
      <c r="S4182" s="32"/>
    </row>
    <row r="4183" ht="24.0" customHeight="1">
      <c r="Q4183" s="32"/>
      <c r="R4183" s="32"/>
      <c r="S4183" s="32"/>
    </row>
    <row r="4184" ht="24.0" customHeight="1">
      <c r="Q4184" s="32"/>
      <c r="R4184" s="32"/>
      <c r="S4184" s="32"/>
    </row>
    <row r="4185" ht="24.0" customHeight="1">
      <c r="Q4185" s="32"/>
      <c r="R4185" s="32"/>
      <c r="S4185" s="32"/>
    </row>
    <row r="4186" ht="24.0" customHeight="1">
      <c r="Q4186" s="32"/>
      <c r="R4186" s="32"/>
      <c r="S4186" s="32"/>
    </row>
    <row r="4187" ht="24.0" customHeight="1">
      <c r="Q4187" s="32"/>
      <c r="R4187" s="32"/>
      <c r="S4187" s="32"/>
    </row>
    <row r="4188" ht="24.0" customHeight="1">
      <c r="Q4188" s="32"/>
      <c r="R4188" s="32"/>
      <c r="S4188" s="32"/>
    </row>
    <row r="4189" ht="24.0" customHeight="1">
      <c r="Q4189" s="32"/>
      <c r="R4189" s="32"/>
      <c r="S4189" s="32"/>
    </row>
    <row r="4190" ht="24.0" customHeight="1">
      <c r="Q4190" s="32"/>
      <c r="R4190" s="32"/>
      <c r="S4190" s="32"/>
    </row>
    <row r="4191" ht="24.0" customHeight="1">
      <c r="Q4191" s="32"/>
      <c r="R4191" s="32"/>
      <c r="S4191" s="32"/>
    </row>
    <row r="4192" ht="24.0" customHeight="1">
      <c r="Q4192" s="32"/>
      <c r="R4192" s="32"/>
      <c r="S4192" s="32"/>
    </row>
    <row r="4193" ht="24.0" customHeight="1">
      <c r="Q4193" s="32"/>
      <c r="R4193" s="32"/>
      <c r="S4193" s="32"/>
    </row>
    <row r="4194" ht="24.0" customHeight="1">
      <c r="Q4194" s="32"/>
      <c r="R4194" s="32"/>
      <c r="S4194" s="32"/>
    </row>
    <row r="4195" ht="24.0" customHeight="1">
      <c r="Q4195" s="32"/>
      <c r="R4195" s="32"/>
      <c r="S4195" s="32"/>
    </row>
    <row r="4196" ht="24.0" customHeight="1">
      <c r="Q4196" s="32"/>
      <c r="R4196" s="32"/>
      <c r="S4196" s="32"/>
    </row>
    <row r="4197" ht="24.0" customHeight="1">
      <c r="Q4197" s="32"/>
      <c r="R4197" s="32"/>
      <c r="S4197" s="32"/>
    </row>
    <row r="4198" ht="24.0" customHeight="1">
      <c r="Q4198" s="32"/>
      <c r="R4198" s="32"/>
      <c r="S4198" s="32"/>
    </row>
    <row r="4199" ht="24.0" customHeight="1">
      <c r="Q4199" s="32"/>
      <c r="R4199" s="32"/>
      <c r="S4199" s="32"/>
    </row>
    <row r="4200" ht="24.0" customHeight="1">
      <c r="Q4200" s="32"/>
      <c r="R4200" s="32"/>
      <c r="S4200" s="32"/>
    </row>
    <row r="4201" ht="24.0" customHeight="1">
      <c r="Q4201" s="32"/>
      <c r="R4201" s="32"/>
      <c r="S4201" s="32"/>
    </row>
    <row r="4202" ht="24.0" customHeight="1">
      <c r="Q4202" s="32"/>
      <c r="R4202" s="32"/>
      <c r="S4202" s="32"/>
    </row>
    <row r="4203" ht="24.0" customHeight="1">
      <c r="Q4203" s="32"/>
      <c r="R4203" s="32"/>
      <c r="S4203" s="32"/>
    </row>
    <row r="4204" ht="24.0" customHeight="1">
      <c r="Q4204" s="32"/>
      <c r="R4204" s="32"/>
      <c r="S4204" s="32"/>
    </row>
    <row r="4205" ht="24.0" customHeight="1">
      <c r="Q4205" s="32"/>
      <c r="R4205" s="32"/>
      <c r="S4205" s="32"/>
    </row>
    <row r="4206" ht="24.0" customHeight="1">
      <c r="Q4206" s="32"/>
      <c r="R4206" s="32"/>
      <c r="S4206" s="32"/>
    </row>
    <row r="4207" ht="24.0" customHeight="1">
      <c r="Q4207" s="32"/>
      <c r="R4207" s="32"/>
      <c r="S4207" s="32"/>
    </row>
    <row r="4208" ht="24.0" customHeight="1">
      <c r="Q4208" s="32"/>
      <c r="R4208" s="32"/>
      <c r="S4208" s="32"/>
    </row>
    <row r="4209" ht="24.0" customHeight="1">
      <c r="Q4209" s="32"/>
      <c r="R4209" s="32"/>
      <c r="S4209" s="32"/>
    </row>
    <row r="4210" ht="24.0" customHeight="1">
      <c r="Q4210" s="32"/>
      <c r="R4210" s="32"/>
      <c r="S4210" s="32"/>
    </row>
    <row r="4211" ht="24.0" customHeight="1">
      <c r="Q4211" s="32"/>
      <c r="R4211" s="32"/>
      <c r="S4211" s="32"/>
    </row>
    <row r="4212" ht="24.0" customHeight="1">
      <c r="Q4212" s="32"/>
      <c r="R4212" s="32"/>
      <c r="S4212" s="32"/>
    </row>
    <row r="4213" ht="24.0" customHeight="1">
      <c r="Q4213" s="32"/>
      <c r="R4213" s="32"/>
      <c r="S4213" s="32"/>
    </row>
    <row r="4214" ht="24.0" customHeight="1">
      <c r="Q4214" s="32"/>
      <c r="R4214" s="32"/>
      <c r="S4214" s="32"/>
    </row>
    <row r="4215" ht="24.0" customHeight="1">
      <c r="Q4215" s="32"/>
      <c r="R4215" s="32"/>
      <c r="S4215" s="32"/>
    </row>
    <row r="4216" ht="24.0" customHeight="1">
      <c r="Q4216" s="32"/>
      <c r="R4216" s="32"/>
      <c r="S4216" s="32"/>
    </row>
    <row r="4217" ht="24.0" customHeight="1">
      <c r="Q4217" s="32"/>
      <c r="R4217" s="32"/>
      <c r="S4217" s="32"/>
    </row>
    <row r="4218" ht="24.0" customHeight="1">
      <c r="Q4218" s="32"/>
      <c r="R4218" s="32"/>
      <c r="S4218" s="32"/>
    </row>
    <row r="4219" ht="24.0" customHeight="1">
      <c r="Q4219" s="32"/>
      <c r="R4219" s="32"/>
      <c r="S4219" s="32"/>
    </row>
    <row r="4220" ht="24.0" customHeight="1">
      <c r="Q4220" s="32"/>
      <c r="R4220" s="32"/>
      <c r="S4220" s="32"/>
    </row>
    <row r="4221" ht="24.0" customHeight="1">
      <c r="Q4221" s="32"/>
      <c r="R4221" s="32"/>
      <c r="S4221" s="32"/>
    </row>
    <row r="4222" ht="24.0" customHeight="1">
      <c r="Q4222" s="32"/>
      <c r="R4222" s="32"/>
      <c r="S4222" s="32"/>
    </row>
    <row r="4223" ht="24.0" customHeight="1">
      <c r="Q4223" s="32"/>
      <c r="R4223" s="32"/>
      <c r="S4223" s="32"/>
    </row>
    <row r="4224" ht="24.0" customHeight="1">
      <c r="Q4224" s="32"/>
      <c r="R4224" s="32"/>
      <c r="S4224" s="32"/>
    </row>
    <row r="4225" ht="24.0" customHeight="1">
      <c r="Q4225" s="32"/>
      <c r="R4225" s="32"/>
      <c r="S4225" s="32"/>
    </row>
    <row r="4226" ht="24.0" customHeight="1">
      <c r="Q4226" s="32"/>
      <c r="R4226" s="32"/>
      <c r="S4226" s="32"/>
    </row>
    <row r="4227" ht="24.0" customHeight="1">
      <c r="Q4227" s="32"/>
      <c r="R4227" s="32"/>
      <c r="S4227" s="32"/>
    </row>
    <row r="4228" ht="24.0" customHeight="1">
      <c r="Q4228" s="32"/>
      <c r="R4228" s="32"/>
      <c r="S4228" s="32"/>
    </row>
    <row r="4229" ht="24.0" customHeight="1">
      <c r="Q4229" s="32"/>
      <c r="R4229" s="32"/>
      <c r="S4229" s="32"/>
    </row>
    <row r="4230" ht="24.0" customHeight="1">
      <c r="Q4230" s="32"/>
      <c r="R4230" s="32"/>
      <c r="S4230" s="32"/>
    </row>
    <row r="4231" ht="24.0" customHeight="1">
      <c r="Q4231" s="32"/>
      <c r="R4231" s="32"/>
      <c r="S4231" s="32"/>
    </row>
    <row r="4232" ht="24.0" customHeight="1">
      <c r="Q4232" s="32"/>
      <c r="R4232" s="32"/>
      <c r="S4232" s="32"/>
    </row>
    <row r="4233" ht="24.0" customHeight="1">
      <c r="Q4233" s="32"/>
      <c r="R4233" s="32"/>
      <c r="S4233" s="32"/>
    </row>
    <row r="4234" ht="24.0" customHeight="1">
      <c r="Q4234" s="32"/>
      <c r="R4234" s="32"/>
      <c r="S4234" s="32"/>
    </row>
    <row r="4235" ht="24.0" customHeight="1">
      <c r="Q4235" s="32"/>
      <c r="R4235" s="32"/>
      <c r="S4235" s="32"/>
    </row>
    <row r="4236" ht="24.0" customHeight="1">
      <c r="Q4236" s="32"/>
      <c r="R4236" s="32"/>
      <c r="S4236" s="32"/>
    </row>
    <row r="4237" ht="24.0" customHeight="1">
      <c r="Q4237" s="32"/>
      <c r="R4237" s="32"/>
      <c r="S4237" s="32"/>
    </row>
    <row r="4238" ht="24.0" customHeight="1">
      <c r="Q4238" s="32"/>
      <c r="R4238" s="32"/>
      <c r="S4238" s="32"/>
    </row>
    <row r="4239" ht="24.0" customHeight="1">
      <c r="Q4239" s="32"/>
      <c r="R4239" s="32"/>
      <c r="S4239" s="32"/>
    </row>
    <row r="4240" ht="24.0" customHeight="1">
      <c r="Q4240" s="32"/>
      <c r="R4240" s="32"/>
      <c r="S4240" s="32"/>
    </row>
    <row r="4241" ht="24.0" customHeight="1">
      <c r="Q4241" s="32"/>
      <c r="R4241" s="32"/>
      <c r="S4241" s="32"/>
    </row>
    <row r="4242" ht="24.0" customHeight="1">
      <c r="Q4242" s="32"/>
      <c r="R4242" s="32"/>
      <c r="S4242" s="32"/>
    </row>
    <row r="4243" ht="24.0" customHeight="1">
      <c r="Q4243" s="32"/>
      <c r="R4243" s="32"/>
      <c r="S4243" s="32"/>
    </row>
    <row r="4244" ht="24.0" customHeight="1">
      <c r="Q4244" s="32"/>
      <c r="R4244" s="32"/>
      <c r="S4244" s="32"/>
    </row>
    <row r="4245" ht="24.0" customHeight="1">
      <c r="Q4245" s="32"/>
      <c r="R4245" s="32"/>
      <c r="S4245" s="32"/>
    </row>
    <row r="4246" ht="24.0" customHeight="1">
      <c r="Q4246" s="32"/>
      <c r="R4246" s="32"/>
      <c r="S4246" s="32"/>
    </row>
    <row r="4247" ht="24.0" customHeight="1">
      <c r="Q4247" s="32"/>
      <c r="R4247" s="32"/>
      <c r="S4247" s="32"/>
    </row>
    <row r="4248" ht="24.0" customHeight="1">
      <c r="Q4248" s="32"/>
      <c r="R4248" s="32"/>
      <c r="S4248" s="32"/>
    </row>
    <row r="4249" ht="24.0" customHeight="1">
      <c r="Q4249" s="32"/>
      <c r="R4249" s="32"/>
      <c r="S4249" s="32"/>
    </row>
    <row r="4250" ht="24.0" customHeight="1">
      <c r="Q4250" s="32"/>
      <c r="R4250" s="32"/>
      <c r="S4250" s="32"/>
    </row>
    <row r="4251" ht="24.0" customHeight="1">
      <c r="Q4251" s="32"/>
      <c r="R4251" s="32"/>
      <c r="S4251" s="32"/>
    </row>
    <row r="4252" ht="24.0" customHeight="1">
      <c r="Q4252" s="32"/>
      <c r="R4252" s="32"/>
      <c r="S4252" s="32"/>
    </row>
    <row r="4253" ht="24.0" customHeight="1">
      <c r="Q4253" s="32"/>
      <c r="R4253" s="32"/>
      <c r="S4253" s="32"/>
    </row>
    <row r="4254" ht="24.0" customHeight="1">
      <c r="Q4254" s="32"/>
      <c r="R4254" s="32"/>
      <c r="S4254" s="32"/>
    </row>
    <row r="4255" ht="24.0" customHeight="1">
      <c r="Q4255" s="32"/>
      <c r="R4255" s="32"/>
      <c r="S4255" s="32"/>
    </row>
    <row r="4256" ht="24.0" customHeight="1">
      <c r="Q4256" s="32"/>
      <c r="R4256" s="32"/>
      <c r="S4256" s="32"/>
    </row>
    <row r="4257" ht="24.0" customHeight="1">
      <c r="Q4257" s="32"/>
      <c r="R4257" s="32"/>
      <c r="S4257" s="32"/>
    </row>
    <row r="4258" ht="24.0" customHeight="1">
      <c r="Q4258" s="32"/>
      <c r="R4258" s="32"/>
      <c r="S4258" s="32"/>
    </row>
    <row r="4259" ht="24.0" customHeight="1">
      <c r="Q4259" s="32"/>
      <c r="R4259" s="32"/>
      <c r="S4259" s="32"/>
    </row>
    <row r="4260" ht="24.0" customHeight="1">
      <c r="Q4260" s="32"/>
      <c r="R4260" s="32"/>
      <c r="S4260" s="32"/>
    </row>
    <row r="4261" ht="24.0" customHeight="1">
      <c r="Q4261" s="32"/>
      <c r="R4261" s="32"/>
      <c r="S4261" s="32"/>
    </row>
    <row r="4262" ht="24.0" customHeight="1">
      <c r="Q4262" s="32"/>
      <c r="R4262" s="32"/>
      <c r="S4262" s="32"/>
    </row>
    <row r="4263" ht="24.0" customHeight="1">
      <c r="Q4263" s="32"/>
      <c r="R4263" s="32"/>
      <c r="S4263" s="32"/>
    </row>
    <row r="4264" ht="24.0" customHeight="1">
      <c r="Q4264" s="32"/>
      <c r="R4264" s="32"/>
      <c r="S4264" s="32"/>
    </row>
    <row r="4265" ht="24.0" customHeight="1">
      <c r="Q4265" s="32"/>
      <c r="R4265" s="32"/>
      <c r="S4265" s="32"/>
    </row>
    <row r="4266" ht="24.0" customHeight="1">
      <c r="Q4266" s="32"/>
      <c r="R4266" s="32"/>
      <c r="S4266" s="32"/>
    </row>
    <row r="4267" ht="24.0" customHeight="1">
      <c r="Q4267" s="32"/>
      <c r="R4267" s="32"/>
      <c r="S4267" s="32"/>
    </row>
    <row r="4268" ht="24.0" customHeight="1">
      <c r="Q4268" s="32"/>
      <c r="R4268" s="32"/>
      <c r="S4268" s="32"/>
    </row>
    <row r="4269" ht="24.0" customHeight="1">
      <c r="Q4269" s="32"/>
      <c r="R4269" s="32"/>
      <c r="S4269" s="32"/>
    </row>
    <row r="4270" ht="24.0" customHeight="1">
      <c r="Q4270" s="32"/>
      <c r="R4270" s="32"/>
      <c r="S4270" s="32"/>
    </row>
    <row r="4271" ht="24.0" customHeight="1">
      <c r="Q4271" s="32"/>
      <c r="R4271" s="32"/>
      <c r="S4271" s="32"/>
    </row>
    <row r="4272" ht="24.0" customHeight="1">
      <c r="Q4272" s="32"/>
      <c r="R4272" s="32"/>
      <c r="S4272" s="32"/>
    </row>
    <row r="4273" ht="24.0" customHeight="1">
      <c r="Q4273" s="32"/>
      <c r="R4273" s="32"/>
      <c r="S4273" s="32"/>
    </row>
    <row r="4274" ht="24.0" customHeight="1">
      <c r="Q4274" s="32"/>
      <c r="R4274" s="32"/>
      <c r="S4274" s="32"/>
    </row>
    <row r="4275" ht="24.0" customHeight="1">
      <c r="Q4275" s="32"/>
      <c r="R4275" s="32"/>
      <c r="S4275" s="32"/>
    </row>
    <row r="4276" ht="24.0" customHeight="1">
      <c r="Q4276" s="32"/>
      <c r="R4276" s="32"/>
      <c r="S4276" s="32"/>
    </row>
    <row r="4277" ht="24.0" customHeight="1">
      <c r="Q4277" s="32"/>
      <c r="R4277" s="32"/>
      <c r="S4277" s="32"/>
    </row>
    <row r="4278" ht="24.0" customHeight="1">
      <c r="Q4278" s="32"/>
      <c r="R4278" s="32"/>
      <c r="S4278" s="32"/>
    </row>
    <row r="4279" ht="24.0" customHeight="1">
      <c r="Q4279" s="32"/>
      <c r="R4279" s="32"/>
      <c r="S4279" s="32"/>
    </row>
    <row r="4280" ht="24.0" customHeight="1">
      <c r="Q4280" s="32"/>
      <c r="R4280" s="32"/>
      <c r="S4280" s="32"/>
    </row>
    <row r="4281" ht="24.0" customHeight="1">
      <c r="Q4281" s="32"/>
      <c r="R4281" s="32"/>
      <c r="S4281" s="32"/>
    </row>
    <row r="4282" ht="24.0" customHeight="1">
      <c r="Q4282" s="32"/>
      <c r="R4282" s="32"/>
      <c r="S4282" s="32"/>
    </row>
    <row r="4283" ht="24.0" customHeight="1">
      <c r="Q4283" s="32"/>
      <c r="R4283" s="32"/>
      <c r="S4283" s="32"/>
    </row>
    <row r="4284" ht="24.0" customHeight="1">
      <c r="Q4284" s="32"/>
      <c r="R4284" s="32"/>
      <c r="S4284" s="32"/>
    </row>
    <row r="4285" ht="24.0" customHeight="1">
      <c r="Q4285" s="32"/>
      <c r="R4285" s="32"/>
      <c r="S4285" s="32"/>
    </row>
    <row r="4286" ht="24.0" customHeight="1">
      <c r="Q4286" s="32"/>
      <c r="R4286" s="32"/>
      <c r="S4286" s="32"/>
    </row>
    <row r="4287" ht="24.0" customHeight="1">
      <c r="Q4287" s="32"/>
      <c r="R4287" s="32"/>
      <c r="S4287" s="32"/>
    </row>
    <row r="4288" ht="24.0" customHeight="1">
      <c r="Q4288" s="32"/>
      <c r="R4288" s="32"/>
      <c r="S4288" s="32"/>
    </row>
    <row r="4289" ht="24.0" customHeight="1">
      <c r="Q4289" s="32"/>
      <c r="R4289" s="32"/>
      <c r="S4289" s="32"/>
    </row>
    <row r="4290" ht="24.0" customHeight="1">
      <c r="Q4290" s="32"/>
      <c r="R4290" s="32"/>
      <c r="S4290" s="32"/>
    </row>
    <row r="4291" ht="24.0" customHeight="1">
      <c r="Q4291" s="32"/>
      <c r="R4291" s="32"/>
      <c r="S4291" s="32"/>
    </row>
    <row r="4292" ht="24.0" customHeight="1">
      <c r="Q4292" s="32"/>
      <c r="R4292" s="32"/>
      <c r="S4292" s="32"/>
    </row>
    <row r="4293" ht="24.0" customHeight="1">
      <c r="Q4293" s="32"/>
      <c r="R4293" s="32"/>
      <c r="S4293" s="32"/>
    </row>
    <row r="4294" ht="24.0" customHeight="1">
      <c r="Q4294" s="32"/>
      <c r="R4294" s="32"/>
      <c r="S4294" s="32"/>
    </row>
    <row r="4295" ht="24.0" customHeight="1">
      <c r="Q4295" s="32"/>
      <c r="R4295" s="32"/>
      <c r="S4295" s="32"/>
    </row>
    <row r="4296" ht="24.0" customHeight="1">
      <c r="Q4296" s="32"/>
      <c r="R4296" s="32"/>
      <c r="S4296" s="32"/>
    </row>
    <row r="4297" ht="24.0" customHeight="1">
      <c r="Q4297" s="32"/>
      <c r="R4297" s="32"/>
      <c r="S4297" s="32"/>
    </row>
    <row r="4298" ht="24.0" customHeight="1">
      <c r="Q4298" s="32"/>
      <c r="R4298" s="32"/>
      <c r="S4298" s="32"/>
    </row>
    <row r="4299" ht="24.0" customHeight="1">
      <c r="Q4299" s="32"/>
      <c r="R4299" s="32"/>
      <c r="S4299" s="32"/>
    </row>
    <row r="4300" ht="24.0" customHeight="1">
      <c r="Q4300" s="32"/>
      <c r="R4300" s="32"/>
      <c r="S4300" s="32"/>
    </row>
    <row r="4301" ht="24.0" customHeight="1">
      <c r="Q4301" s="32"/>
      <c r="R4301" s="32"/>
      <c r="S4301" s="32"/>
    </row>
    <row r="4302" ht="24.0" customHeight="1">
      <c r="Q4302" s="32"/>
      <c r="R4302" s="32"/>
      <c r="S4302" s="32"/>
    </row>
    <row r="4303" ht="24.0" customHeight="1">
      <c r="Q4303" s="32"/>
      <c r="R4303" s="32"/>
      <c r="S4303" s="32"/>
    </row>
    <row r="4304" ht="24.0" customHeight="1">
      <c r="Q4304" s="32"/>
      <c r="R4304" s="32"/>
      <c r="S4304" s="32"/>
    </row>
    <row r="4305" ht="24.0" customHeight="1">
      <c r="Q4305" s="32"/>
      <c r="R4305" s="32"/>
      <c r="S4305" s="32"/>
    </row>
    <row r="4306" ht="24.0" customHeight="1">
      <c r="Q4306" s="32"/>
      <c r="R4306" s="32"/>
      <c r="S4306" s="32"/>
    </row>
    <row r="4307" ht="24.0" customHeight="1">
      <c r="Q4307" s="32"/>
      <c r="R4307" s="32"/>
      <c r="S4307" s="32"/>
    </row>
    <row r="4308" ht="24.0" customHeight="1">
      <c r="Q4308" s="32"/>
      <c r="R4308" s="32"/>
      <c r="S4308" s="32"/>
    </row>
    <row r="4309" ht="24.0" customHeight="1">
      <c r="Q4309" s="32"/>
      <c r="R4309" s="32"/>
      <c r="S4309" s="32"/>
    </row>
    <row r="4310" ht="24.0" customHeight="1">
      <c r="Q4310" s="32"/>
      <c r="R4310" s="32"/>
      <c r="S4310" s="32"/>
    </row>
    <row r="4311" ht="24.0" customHeight="1">
      <c r="Q4311" s="32"/>
      <c r="R4311" s="32"/>
      <c r="S4311" s="32"/>
    </row>
    <row r="4312" ht="24.0" customHeight="1">
      <c r="Q4312" s="32"/>
      <c r="R4312" s="32"/>
      <c r="S4312" s="32"/>
    </row>
    <row r="4313" ht="24.0" customHeight="1">
      <c r="Q4313" s="32"/>
      <c r="R4313" s="32"/>
      <c r="S4313" s="32"/>
    </row>
    <row r="4314" ht="24.0" customHeight="1">
      <c r="Q4314" s="32"/>
      <c r="R4314" s="32"/>
      <c r="S4314" s="32"/>
    </row>
    <row r="4315" ht="24.0" customHeight="1">
      <c r="Q4315" s="32"/>
      <c r="R4315" s="32"/>
      <c r="S4315" s="32"/>
    </row>
    <row r="4316" ht="24.0" customHeight="1">
      <c r="Q4316" s="32"/>
      <c r="R4316" s="32"/>
      <c r="S4316" s="32"/>
    </row>
    <row r="4317" ht="24.0" customHeight="1">
      <c r="Q4317" s="32"/>
      <c r="R4317" s="32"/>
      <c r="S4317" s="32"/>
    </row>
    <row r="4318" ht="24.0" customHeight="1">
      <c r="Q4318" s="32"/>
      <c r="R4318" s="32"/>
      <c r="S4318" s="32"/>
    </row>
    <row r="4319" ht="24.0" customHeight="1">
      <c r="Q4319" s="32"/>
      <c r="R4319" s="32"/>
      <c r="S4319" s="32"/>
    </row>
    <row r="4320" ht="24.0" customHeight="1">
      <c r="Q4320" s="32"/>
      <c r="R4320" s="32"/>
      <c r="S4320" s="32"/>
    </row>
    <row r="4321" ht="24.0" customHeight="1">
      <c r="Q4321" s="32"/>
      <c r="R4321" s="32"/>
      <c r="S4321" s="32"/>
    </row>
    <row r="4322" ht="24.0" customHeight="1">
      <c r="Q4322" s="32"/>
      <c r="R4322" s="32"/>
      <c r="S4322" s="32"/>
    </row>
    <row r="4323" ht="24.0" customHeight="1">
      <c r="Q4323" s="32"/>
      <c r="R4323" s="32"/>
      <c r="S4323" s="32"/>
    </row>
    <row r="4324" ht="24.0" customHeight="1">
      <c r="Q4324" s="32"/>
      <c r="R4324" s="32"/>
      <c r="S4324" s="32"/>
    </row>
    <row r="4325" ht="24.0" customHeight="1">
      <c r="Q4325" s="32"/>
      <c r="R4325" s="32"/>
      <c r="S4325" s="32"/>
    </row>
    <row r="4326" ht="24.0" customHeight="1">
      <c r="Q4326" s="32"/>
      <c r="R4326" s="32"/>
      <c r="S4326" s="32"/>
    </row>
    <row r="4327" ht="24.0" customHeight="1">
      <c r="Q4327" s="32"/>
      <c r="R4327" s="32"/>
      <c r="S4327" s="32"/>
    </row>
    <row r="4328" ht="24.0" customHeight="1">
      <c r="Q4328" s="32"/>
      <c r="R4328" s="32"/>
      <c r="S4328" s="32"/>
    </row>
    <row r="4329" ht="24.0" customHeight="1">
      <c r="Q4329" s="32"/>
      <c r="R4329" s="32"/>
      <c r="S4329" s="32"/>
    </row>
    <row r="4330" ht="24.0" customHeight="1">
      <c r="Q4330" s="32"/>
      <c r="R4330" s="32"/>
      <c r="S4330" s="32"/>
    </row>
    <row r="4331" ht="24.0" customHeight="1">
      <c r="Q4331" s="32"/>
      <c r="R4331" s="32"/>
      <c r="S4331" s="32"/>
    </row>
    <row r="4332" ht="24.0" customHeight="1">
      <c r="Q4332" s="32"/>
      <c r="R4332" s="32"/>
      <c r="S4332" s="32"/>
    </row>
    <row r="4333" ht="24.0" customHeight="1">
      <c r="Q4333" s="32"/>
      <c r="R4333" s="32"/>
      <c r="S4333" s="32"/>
    </row>
    <row r="4334" ht="24.0" customHeight="1">
      <c r="Q4334" s="32"/>
      <c r="R4334" s="32"/>
      <c r="S4334" s="32"/>
    </row>
    <row r="4335" ht="24.0" customHeight="1">
      <c r="Q4335" s="32"/>
      <c r="R4335" s="32"/>
      <c r="S4335" s="32"/>
    </row>
    <row r="4336" ht="24.0" customHeight="1">
      <c r="Q4336" s="32"/>
      <c r="R4336" s="32"/>
      <c r="S4336" s="32"/>
    </row>
    <row r="4337" ht="24.0" customHeight="1">
      <c r="Q4337" s="32"/>
      <c r="R4337" s="32"/>
      <c r="S4337" s="32"/>
    </row>
    <row r="4338" ht="24.0" customHeight="1">
      <c r="Q4338" s="32"/>
      <c r="R4338" s="32"/>
      <c r="S4338" s="32"/>
    </row>
    <row r="4339" ht="24.0" customHeight="1">
      <c r="Q4339" s="32"/>
      <c r="R4339" s="32"/>
      <c r="S4339" s="32"/>
    </row>
    <row r="4340" ht="24.0" customHeight="1">
      <c r="Q4340" s="32"/>
      <c r="R4340" s="32"/>
      <c r="S4340" s="32"/>
    </row>
    <row r="4341" ht="24.0" customHeight="1">
      <c r="Q4341" s="32"/>
      <c r="R4341" s="32"/>
      <c r="S4341" s="32"/>
    </row>
    <row r="4342" ht="24.0" customHeight="1">
      <c r="Q4342" s="32"/>
      <c r="R4342" s="32"/>
      <c r="S4342" s="32"/>
    </row>
    <row r="4343" ht="24.0" customHeight="1">
      <c r="Q4343" s="32"/>
      <c r="R4343" s="32"/>
      <c r="S4343" s="32"/>
    </row>
    <row r="4344" ht="24.0" customHeight="1">
      <c r="Q4344" s="32"/>
      <c r="R4344" s="32"/>
      <c r="S4344" s="32"/>
    </row>
    <row r="4345" ht="24.0" customHeight="1">
      <c r="Q4345" s="32"/>
      <c r="R4345" s="32"/>
      <c r="S4345" s="32"/>
    </row>
    <row r="4346" ht="24.0" customHeight="1">
      <c r="Q4346" s="32"/>
      <c r="R4346" s="32"/>
      <c r="S4346" s="32"/>
    </row>
    <row r="4347" ht="24.0" customHeight="1">
      <c r="Q4347" s="32"/>
      <c r="R4347" s="32"/>
      <c r="S4347" s="32"/>
    </row>
    <row r="4348" ht="24.0" customHeight="1">
      <c r="Q4348" s="32"/>
      <c r="R4348" s="32"/>
      <c r="S4348" s="32"/>
    </row>
    <row r="4349" ht="24.0" customHeight="1">
      <c r="Q4349" s="32"/>
      <c r="R4349" s="32"/>
      <c r="S4349" s="32"/>
    </row>
    <row r="4350" ht="24.0" customHeight="1">
      <c r="Q4350" s="32"/>
      <c r="R4350" s="32"/>
      <c r="S4350" s="32"/>
    </row>
    <row r="4351" ht="24.0" customHeight="1">
      <c r="Q4351" s="32"/>
      <c r="R4351" s="32"/>
      <c r="S4351" s="32"/>
    </row>
    <row r="4352" ht="24.0" customHeight="1">
      <c r="Q4352" s="32"/>
      <c r="R4352" s="32"/>
      <c r="S4352" s="32"/>
    </row>
    <row r="4353" ht="24.0" customHeight="1">
      <c r="Q4353" s="32"/>
      <c r="R4353" s="32"/>
      <c r="S4353" s="32"/>
    </row>
    <row r="4354" ht="24.0" customHeight="1">
      <c r="Q4354" s="32"/>
      <c r="R4354" s="32"/>
      <c r="S4354" s="32"/>
    </row>
    <row r="4355" ht="24.0" customHeight="1">
      <c r="Q4355" s="32"/>
      <c r="R4355" s="32"/>
      <c r="S4355" s="32"/>
    </row>
    <row r="4356" ht="24.0" customHeight="1">
      <c r="Q4356" s="32"/>
      <c r="R4356" s="32"/>
      <c r="S4356" s="32"/>
    </row>
    <row r="4357" ht="24.0" customHeight="1">
      <c r="Q4357" s="32"/>
      <c r="R4357" s="32"/>
      <c r="S4357" s="32"/>
    </row>
    <row r="4358" ht="24.0" customHeight="1">
      <c r="Q4358" s="32"/>
      <c r="R4358" s="32"/>
      <c r="S4358" s="32"/>
    </row>
    <row r="4359" ht="24.0" customHeight="1">
      <c r="Q4359" s="32"/>
      <c r="R4359" s="32"/>
      <c r="S4359" s="32"/>
    </row>
    <row r="4360" ht="24.0" customHeight="1">
      <c r="Q4360" s="32"/>
      <c r="R4360" s="32"/>
      <c r="S4360" s="32"/>
    </row>
    <row r="4361" ht="24.0" customHeight="1">
      <c r="Q4361" s="32"/>
      <c r="R4361" s="32"/>
      <c r="S4361" s="32"/>
    </row>
    <row r="4362" ht="24.0" customHeight="1">
      <c r="Q4362" s="32"/>
      <c r="R4362" s="32"/>
      <c r="S4362" s="32"/>
    </row>
    <row r="4363" ht="24.0" customHeight="1">
      <c r="Q4363" s="32"/>
      <c r="R4363" s="32"/>
      <c r="S4363" s="32"/>
    </row>
    <row r="4364" ht="24.0" customHeight="1">
      <c r="Q4364" s="32"/>
      <c r="R4364" s="32"/>
      <c r="S4364" s="32"/>
    </row>
    <row r="4365" ht="24.0" customHeight="1">
      <c r="Q4365" s="32"/>
      <c r="R4365" s="32"/>
      <c r="S4365" s="32"/>
    </row>
    <row r="4366" ht="24.0" customHeight="1">
      <c r="Q4366" s="32"/>
      <c r="R4366" s="32"/>
      <c r="S4366" s="32"/>
    </row>
    <row r="4367" ht="24.0" customHeight="1">
      <c r="Q4367" s="32"/>
      <c r="R4367" s="32"/>
      <c r="S4367" s="32"/>
    </row>
    <row r="4368" ht="24.0" customHeight="1">
      <c r="Q4368" s="32"/>
      <c r="R4368" s="32"/>
      <c r="S4368" s="32"/>
    </row>
    <row r="4369" ht="24.0" customHeight="1">
      <c r="Q4369" s="32"/>
      <c r="R4369" s="32"/>
      <c r="S4369" s="32"/>
    </row>
    <row r="4370" ht="24.0" customHeight="1">
      <c r="Q4370" s="32"/>
      <c r="R4370" s="32"/>
      <c r="S4370" s="32"/>
    </row>
    <row r="4371" ht="24.0" customHeight="1">
      <c r="Q4371" s="32"/>
      <c r="R4371" s="32"/>
      <c r="S4371" s="32"/>
    </row>
    <row r="4372" ht="24.0" customHeight="1">
      <c r="Q4372" s="32"/>
      <c r="R4372" s="32"/>
      <c r="S4372" s="32"/>
    </row>
    <row r="4373" ht="24.0" customHeight="1">
      <c r="Q4373" s="32"/>
      <c r="R4373" s="32"/>
      <c r="S4373" s="32"/>
    </row>
    <row r="4374" ht="24.0" customHeight="1">
      <c r="Q4374" s="32"/>
      <c r="R4374" s="32"/>
      <c r="S4374" s="32"/>
    </row>
    <row r="4375" ht="24.0" customHeight="1">
      <c r="Q4375" s="32"/>
      <c r="R4375" s="32"/>
      <c r="S4375" s="32"/>
    </row>
    <row r="4376" ht="24.0" customHeight="1">
      <c r="Q4376" s="32"/>
      <c r="R4376" s="32"/>
      <c r="S4376" s="32"/>
    </row>
    <row r="4377" ht="24.0" customHeight="1">
      <c r="Q4377" s="32"/>
      <c r="R4377" s="32"/>
      <c r="S4377" s="32"/>
    </row>
    <row r="4378" ht="24.0" customHeight="1">
      <c r="Q4378" s="32"/>
      <c r="R4378" s="32"/>
      <c r="S4378" s="32"/>
    </row>
    <row r="4379" ht="24.0" customHeight="1">
      <c r="Q4379" s="32"/>
      <c r="R4379" s="32"/>
      <c r="S4379" s="32"/>
    </row>
    <row r="4380" ht="24.0" customHeight="1">
      <c r="Q4380" s="32"/>
      <c r="R4380" s="32"/>
      <c r="S4380" s="32"/>
    </row>
    <row r="4381" ht="24.0" customHeight="1">
      <c r="Q4381" s="32"/>
      <c r="R4381" s="32"/>
      <c r="S4381" s="32"/>
    </row>
    <row r="4382" ht="24.0" customHeight="1">
      <c r="Q4382" s="32"/>
      <c r="R4382" s="32"/>
      <c r="S4382" s="32"/>
    </row>
    <row r="4383" ht="24.0" customHeight="1">
      <c r="Q4383" s="32"/>
      <c r="R4383" s="32"/>
      <c r="S4383" s="32"/>
    </row>
    <row r="4384" ht="24.0" customHeight="1">
      <c r="Q4384" s="32"/>
      <c r="R4384" s="32"/>
      <c r="S4384" s="32"/>
    </row>
    <row r="4385" ht="24.0" customHeight="1">
      <c r="Q4385" s="32"/>
      <c r="R4385" s="32"/>
      <c r="S4385" s="32"/>
    </row>
    <row r="4386" ht="24.0" customHeight="1">
      <c r="Q4386" s="32"/>
      <c r="R4386" s="32"/>
      <c r="S4386" s="32"/>
    </row>
    <row r="4387" ht="24.0" customHeight="1">
      <c r="Q4387" s="32"/>
      <c r="R4387" s="32"/>
      <c r="S4387" s="32"/>
    </row>
    <row r="4388" ht="24.0" customHeight="1">
      <c r="Q4388" s="32"/>
      <c r="R4388" s="32"/>
      <c r="S4388" s="32"/>
    </row>
    <row r="4389" ht="24.0" customHeight="1">
      <c r="Q4389" s="32"/>
      <c r="R4389" s="32"/>
      <c r="S4389" s="32"/>
    </row>
    <row r="4390" ht="24.0" customHeight="1">
      <c r="Q4390" s="32"/>
      <c r="R4390" s="32"/>
      <c r="S4390" s="32"/>
    </row>
    <row r="4391" ht="24.0" customHeight="1">
      <c r="Q4391" s="32"/>
      <c r="R4391" s="32"/>
      <c r="S4391" s="32"/>
    </row>
    <row r="4392" ht="24.0" customHeight="1">
      <c r="Q4392" s="32"/>
      <c r="R4392" s="32"/>
      <c r="S4392" s="32"/>
    </row>
    <row r="4393" ht="24.0" customHeight="1">
      <c r="Q4393" s="32"/>
      <c r="R4393" s="32"/>
      <c r="S4393" s="32"/>
    </row>
    <row r="4394" ht="24.0" customHeight="1">
      <c r="Q4394" s="32"/>
      <c r="R4394" s="32"/>
      <c r="S4394" s="32"/>
    </row>
    <row r="4395" ht="24.0" customHeight="1">
      <c r="Q4395" s="32"/>
      <c r="R4395" s="32"/>
      <c r="S4395" s="32"/>
    </row>
    <row r="4396" ht="24.0" customHeight="1">
      <c r="Q4396" s="32"/>
      <c r="R4396" s="32"/>
      <c r="S4396" s="32"/>
    </row>
    <row r="4397" ht="24.0" customHeight="1">
      <c r="Q4397" s="32"/>
      <c r="R4397" s="32"/>
      <c r="S4397" s="32"/>
    </row>
    <row r="4398" ht="24.0" customHeight="1">
      <c r="Q4398" s="32"/>
      <c r="R4398" s="32"/>
      <c r="S4398" s="32"/>
    </row>
    <row r="4399" ht="24.0" customHeight="1">
      <c r="Q4399" s="32"/>
      <c r="R4399" s="32"/>
      <c r="S4399" s="32"/>
    </row>
    <row r="4400" ht="24.0" customHeight="1">
      <c r="Q4400" s="32"/>
      <c r="R4400" s="32"/>
      <c r="S4400" s="32"/>
    </row>
    <row r="4401" ht="24.0" customHeight="1">
      <c r="Q4401" s="32"/>
      <c r="R4401" s="32"/>
      <c r="S4401" s="32"/>
    </row>
    <row r="4402" ht="24.0" customHeight="1">
      <c r="Q4402" s="32"/>
      <c r="R4402" s="32"/>
      <c r="S4402" s="32"/>
    </row>
    <row r="4403" ht="24.0" customHeight="1">
      <c r="Q4403" s="32"/>
      <c r="R4403" s="32"/>
      <c r="S4403" s="32"/>
    </row>
    <row r="4404" ht="24.0" customHeight="1">
      <c r="Q4404" s="32"/>
      <c r="R4404" s="32"/>
      <c r="S4404" s="32"/>
    </row>
    <row r="4405" ht="24.0" customHeight="1">
      <c r="Q4405" s="32"/>
      <c r="R4405" s="32"/>
      <c r="S4405" s="32"/>
    </row>
    <row r="4406" ht="24.0" customHeight="1">
      <c r="Q4406" s="32"/>
      <c r="R4406" s="32"/>
      <c r="S4406" s="32"/>
    </row>
    <row r="4407" ht="24.0" customHeight="1">
      <c r="Q4407" s="32"/>
      <c r="R4407" s="32"/>
      <c r="S4407" s="32"/>
    </row>
    <row r="4408" ht="24.0" customHeight="1">
      <c r="Q4408" s="32"/>
      <c r="R4408" s="32"/>
      <c r="S4408" s="32"/>
    </row>
    <row r="4409" ht="24.0" customHeight="1">
      <c r="Q4409" s="32"/>
      <c r="R4409" s="32"/>
      <c r="S4409" s="32"/>
    </row>
    <row r="4410" ht="24.0" customHeight="1">
      <c r="Q4410" s="32"/>
      <c r="R4410" s="32"/>
      <c r="S4410" s="32"/>
    </row>
    <row r="4411" ht="24.0" customHeight="1">
      <c r="Q4411" s="32"/>
      <c r="R4411" s="32"/>
      <c r="S4411" s="32"/>
    </row>
    <row r="4412" ht="24.0" customHeight="1">
      <c r="Q4412" s="32"/>
      <c r="R4412" s="32"/>
      <c r="S4412" s="32"/>
    </row>
    <row r="4413" ht="24.0" customHeight="1">
      <c r="Q4413" s="32"/>
      <c r="R4413" s="32"/>
      <c r="S4413" s="32"/>
    </row>
    <row r="4414" ht="24.0" customHeight="1">
      <c r="Q4414" s="32"/>
      <c r="R4414" s="32"/>
      <c r="S4414" s="32"/>
    </row>
    <row r="4415" ht="24.0" customHeight="1">
      <c r="Q4415" s="32"/>
      <c r="R4415" s="32"/>
      <c r="S4415" s="32"/>
    </row>
    <row r="4416" ht="24.0" customHeight="1">
      <c r="Q4416" s="32"/>
      <c r="R4416" s="32"/>
      <c r="S4416" s="32"/>
    </row>
    <row r="4417" ht="24.0" customHeight="1">
      <c r="Q4417" s="32"/>
      <c r="R4417" s="32"/>
      <c r="S4417" s="32"/>
    </row>
    <row r="4418" ht="24.0" customHeight="1">
      <c r="Q4418" s="32"/>
      <c r="R4418" s="32"/>
      <c r="S4418" s="32"/>
    </row>
    <row r="4419" ht="24.0" customHeight="1">
      <c r="Q4419" s="32"/>
      <c r="R4419" s="32"/>
      <c r="S4419" s="32"/>
    </row>
    <row r="4420" ht="24.0" customHeight="1">
      <c r="Q4420" s="32"/>
      <c r="R4420" s="32"/>
      <c r="S4420" s="32"/>
    </row>
    <row r="4421" ht="24.0" customHeight="1">
      <c r="Q4421" s="32"/>
      <c r="R4421" s="32"/>
      <c r="S4421" s="32"/>
    </row>
    <row r="4422" ht="24.0" customHeight="1">
      <c r="Q4422" s="32"/>
      <c r="R4422" s="32"/>
      <c r="S4422" s="32"/>
    </row>
    <row r="4423" ht="24.0" customHeight="1">
      <c r="Q4423" s="32"/>
      <c r="R4423" s="32"/>
      <c r="S4423" s="32"/>
    </row>
    <row r="4424" ht="24.0" customHeight="1">
      <c r="Q4424" s="32"/>
      <c r="R4424" s="32"/>
      <c r="S4424" s="32"/>
    </row>
    <row r="4425" ht="24.0" customHeight="1">
      <c r="Q4425" s="32"/>
      <c r="R4425" s="32"/>
      <c r="S4425" s="32"/>
    </row>
    <row r="4426" ht="24.0" customHeight="1">
      <c r="Q4426" s="32"/>
      <c r="R4426" s="32"/>
      <c r="S4426" s="32"/>
    </row>
    <row r="4427" ht="24.0" customHeight="1">
      <c r="Q4427" s="32"/>
      <c r="R4427" s="32"/>
      <c r="S4427" s="32"/>
    </row>
    <row r="4428" ht="24.0" customHeight="1">
      <c r="Q4428" s="32"/>
      <c r="R4428" s="32"/>
      <c r="S4428" s="32"/>
    </row>
    <row r="4429" ht="24.0" customHeight="1">
      <c r="Q4429" s="32"/>
      <c r="R4429" s="32"/>
      <c r="S4429" s="32"/>
    </row>
    <row r="4430" ht="24.0" customHeight="1">
      <c r="Q4430" s="32"/>
      <c r="R4430" s="32"/>
      <c r="S4430" s="32"/>
    </row>
    <row r="4431" ht="24.0" customHeight="1">
      <c r="Q4431" s="32"/>
      <c r="R4431" s="32"/>
      <c r="S4431" s="32"/>
    </row>
    <row r="4432" ht="24.0" customHeight="1">
      <c r="Q4432" s="32"/>
      <c r="R4432" s="32"/>
      <c r="S4432" s="32"/>
    </row>
    <row r="4433" ht="24.0" customHeight="1">
      <c r="Q4433" s="32"/>
      <c r="R4433" s="32"/>
      <c r="S4433" s="32"/>
    </row>
    <row r="4434" ht="24.0" customHeight="1">
      <c r="Q4434" s="32"/>
      <c r="R4434" s="32"/>
      <c r="S4434" s="32"/>
    </row>
    <row r="4435" ht="24.0" customHeight="1">
      <c r="Q4435" s="32"/>
      <c r="R4435" s="32"/>
      <c r="S4435" s="32"/>
    </row>
    <row r="4436" ht="24.0" customHeight="1">
      <c r="Q4436" s="32"/>
      <c r="R4436" s="32"/>
      <c r="S4436" s="32"/>
    </row>
    <row r="4437" ht="24.0" customHeight="1">
      <c r="Q4437" s="32"/>
      <c r="R4437" s="32"/>
      <c r="S4437" s="32"/>
    </row>
    <row r="4438" ht="24.0" customHeight="1">
      <c r="Q4438" s="32"/>
      <c r="R4438" s="32"/>
      <c r="S4438" s="32"/>
    </row>
    <row r="4439" ht="24.0" customHeight="1">
      <c r="Q4439" s="32"/>
      <c r="R4439" s="32"/>
      <c r="S4439" s="32"/>
    </row>
    <row r="4440" ht="24.0" customHeight="1">
      <c r="Q4440" s="32"/>
      <c r="R4440" s="32"/>
      <c r="S4440" s="32"/>
    </row>
    <row r="4441" ht="24.0" customHeight="1">
      <c r="Q4441" s="32"/>
      <c r="R4441" s="32"/>
      <c r="S4441" s="32"/>
    </row>
    <row r="4442" ht="24.0" customHeight="1">
      <c r="Q4442" s="32"/>
      <c r="R4442" s="32"/>
      <c r="S4442" s="32"/>
    </row>
    <row r="4443" ht="24.0" customHeight="1">
      <c r="Q4443" s="32"/>
      <c r="R4443" s="32"/>
      <c r="S4443" s="32"/>
    </row>
    <row r="4444" ht="24.0" customHeight="1">
      <c r="Q4444" s="32"/>
      <c r="R4444" s="32"/>
      <c r="S4444" s="32"/>
    </row>
    <row r="4445" ht="24.0" customHeight="1">
      <c r="Q4445" s="32"/>
      <c r="R4445" s="32"/>
      <c r="S4445" s="32"/>
    </row>
    <row r="4446" ht="24.0" customHeight="1">
      <c r="Q4446" s="32"/>
      <c r="R4446" s="32"/>
      <c r="S4446" s="32"/>
    </row>
    <row r="4447" ht="24.0" customHeight="1">
      <c r="Q4447" s="32"/>
      <c r="R4447" s="32"/>
      <c r="S4447" s="32"/>
    </row>
    <row r="4448" ht="24.0" customHeight="1">
      <c r="Q4448" s="32"/>
      <c r="R4448" s="32"/>
      <c r="S4448" s="32"/>
    </row>
    <row r="4449" ht="24.0" customHeight="1">
      <c r="Q4449" s="32"/>
      <c r="R4449" s="32"/>
      <c r="S4449" s="32"/>
    </row>
    <row r="4450" ht="24.0" customHeight="1">
      <c r="Q4450" s="32"/>
      <c r="R4450" s="32"/>
      <c r="S4450" s="32"/>
    </row>
    <row r="4451" ht="24.0" customHeight="1">
      <c r="Q4451" s="32"/>
      <c r="R4451" s="32"/>
      <c r="S4451" s="32"/>
    </row>
    <row r="4452" ht="24.0" customHeight="1">
      <c r="Q4452" s="32"/>
      <c r="R4452" s="32"/>
      <c r="S4452" s="32"/>
    </row>
    <row r="4453" ht="24.0" customHeight="1">
      <c r="Q4453" s="32"/>
      <c r="R4453" s="32"/>
      <c r="S4453" s="32"/>
    </row>
    <row r="4454" ht="24.0" customHeight="1">
      <c r="Q4454" s="32"/>
      <c r="R4454" s="32"/>
      <c r="S4454" s="32"/>
    </row>
    <row r="4455" ht="24.0" customHeight="1">
      <c r="Q4455" s="32"/>
      <c r="R4455" s="32"/>
      <c r="S4455" s="32"/>
    </row>
    <row r="4456" ht="24.0" customHeight="1">
      <c r="Q4456" s="32"/>
      <c r="R4456" s="32"/>
      <c r="S4456" s="32"/>
    </row>
    <row r="4457" ht="24.0" customHeight="1">
      <c r="Q4457" s="32"/>
      <c r="R4457" s="32"/>
      <c r="S4457" s="32"/>
    </row>
    <row r="4458" ht="24.0" customHeight="1">
      <c r="Q4458" s="32"/>
      <c r="R4458" s="32"/>
      <c r="S4458" s="32"/>
    </row>
    <row r="4459" ht="24.0" customHeight="1">
      <c r="Q4459" s="32"/>
      <c r="R4459" s="32"/>
      <c r="S4459" s="32"/>
    </row>
    <row r="4460" ht="24.0" customHeight="1">
      <c r="Q4460" s="32"/>
      <c r="R4460" s="32"/>
      <c r="S4460" s="32"/>
    </row>
    <row r="4461" ht="24.0" customHeight="1">
      <c r="Q4461" s="32"/>
      <c r="R4461" s="32"/>
      <c r="S4461" s="32"/>
    </row>
    <row r="4462" ht="24.0" customHeight="1">
      <c r="Q4462" s="32"/>
      <c r="R4462" s="32"/>
      <c r="S4462" s="32"/>
    </row>
    <row r="4463" ht="24.0" customHeight="1">
      <c r="Q4463" s="32"/>
      <c r="R4463" s="32"/>
      <c r="S4463" s="32"/>
    </row>
    <row r="4464" ht="24.0" customHeight="1">
      <c r="Q4464" s="32"/>
      <c r="R4464" s="32"/>
      <c r="S4464" s="32"/>
    </row>
    <row r="4465" ht="24.0" customHeight="1">
      <c r="Q4465" s="32"/>
      <c r="R4465" s="32"/>
      <c r="S4465" s="32"/>
    </row>
    <row r="4466" ht="24.0" customHeight="1">
      <c r="Q4466" s="32"/>
      <c r="R4466" s="32"/>
      <c r="S4466" s="32"/>
    </row>
    <row r="4467" ht="24.0" customHeight="1">
      <c r="Q4467" s="32"/>
      <c r="R4467" s="32"/>
      <c r="S4467" s="32"/>
    </row>
    <row r="4468" ht="24.0" customHeight="1">
      <c r="Q4468" s="32"/>
      <c r="R4468" s="32"/>
      <c r="S4468" s="32"/>
    </row>
    <row r="4469" ht="24.0" customHeight="1">
      <c r="Q4469" s="32"/>
      <c r="R4469" s="32"/>
      <c r="S4469" s="32"/>
    </row>
    <row r="4470" ht="24.0" customHeight="1">
      <c r="Q4470" s="32"/>
      <c r="R4470" s="32"/>
      <c r="S4470" s="32"/>
    </row>
    <row r="4471" ht="24.0" customHeight="1">
      <c r="Q4471" s="32"/>
      <c r="R4471" s="32"/>
      <c r="S4471" s="32"/>
    </row>
    <row r="4472" ht="24.0" customHeight="1">
      <c r="Q4472" s="32"/>
      <c r="R4472" s="32"/>
      <c r="S4472" s="32"/>
    </row>
    <row r="4473" ht="24.0" customHeight="1">
      <c r="Q4473" s="32"/>
      <c r="R4473" s="32"/>
      <c r="S4473" s="32"/>
    </row>
    <row r="4474" ht="24.0" customHeight="1">
      <c r="Q4474" s="32"/>
      <c r="R4474" s="32"/>
      <c r="S4474" s="32"/>
    </row>
    <row r="4475" ht="24.0" customHeight="1">
      <c r="Q4475" s="32"/>
      <c r="R4475" s="32"/>
      <c r="S4475" s="32"/>
    </row>
    <row r="4476" ht="24.0" customHeight="1">
      <c r="Q4476" s="32"/>
      <c r="R4476" s="32"/>
      <c r="S4476" s="32"/>
    </row>
    <row r="4477" ht="24.0" customHeight="1">
      <c r="Q4477" s="32"/>
      <c r="R4477" s="32"/>
      <c r="S4477" s="32"/>
    </row>
    <row r="4478" ht="24.0" customHeight="1">
      <c r="Q4478" s="32"/>
      <c r="R4478" s="32"/>
      <c r="S4478" s="32"/>
    </row>
    <row r="4479" ht="24.0" customHeight="1">
      <c r="Q4479" s="32"/>
      <c r="R4479" s="32"/>
      <c r="S4479" s="32"/>
    </row>
    <row r="4480" ht="24.0" customHeight="1">
      <c r="Q4480" s="32"/>
      <c r="R4480" s="32"/>
      <c r="S4480" s="32"/>
    </row>
    <row r="4481" ht="24.0" customHeight="1">
      <c r="Q4481" s="32"/>
      <c r="R4481" s="32"/>
      <c r="S4481" s="32"/>
    </row>
    <row r="4482" ht="24.0" customHeight="1">
      <c r="Q4482" s="32"/>
      <c r="R4482" s="32"/>
      <c r="S4482" s="32"/>
    </row>
    <row r="4483" ht="24.0" customHeight="1">
      <c r="Q4483" s="32"/>
      <c r="R4483" s="32"/>
      <c r="S4483" s="32"/>
    </row>
    <row r="4484" ht="24.0" customHeight="1">
      <c r="Q4484" s="32"/>
      <c r="R4484" s="32"/>
      <c r="S4484" s="32"/>
    </row>
    <row r="4485" ht="24.0" customHeight="1">
      <c r="Q4485" s="32"/>
      <c r="R4485" s="32"/>
      <c r="S4485" s="32"/>
    </row>
    <row r="4486" ht="24.0" customHeight="1">
      <c r="Q4486" s="32"/>
      <c r="R4486" s="32"/>
      <c r="S4486" s="32"/>
    </row>
    <row r="4487" ht="24.0" customHeight="1">
      <c r="Q4487" s="32"/>
      <c r="R4487" s="32"/>
      <c r="S4487" s="32"/>
    </row>
    <row r="4488" ht="24.0" customHeight="1">
      <c r="Q4488" s="32"/>
      <c r="R4488" s="32"/>
      <c r="S4488" s="32"/>
    </row>
    <row r="4489" ht="24.0" customHeight="1">
      <c r="Q4489" s="32"/>
      <c r="R4489" s="32"/>
      <c r="S4489" s="32"/>
    </row>
    <row r="4490" ht="24.0" customHeight="1">
      <c r="Q4490" s="32"/>
      <c r="R4490" s="32"/>
      <c r="S4490" s="32"/>
    </row>
    <row r="4491" ht="24.0" customHeight="1">
      <c r="Q4491" s="32"/>
      <c r="R4491" s="32"/>
      <c r="S4491" s="32"/>
    </row>
    <row r="4492" ht="24.0" customHeight="1">
      <c r="Q4492" s="32"/>
      <c r="R4492" s="32"/>
      <c r="S4492" s="32"/>
    </row>
    <row r="4493" ht="24.0" customHeight="1">
      <c r="Q4493" s="32"/>
      <c r="R4493" s="32"/>
      <c r="S4493" s="32"/>
    </row>
    <row r="4494" ht="24.0" customHeight="1">
      <c r="Q4494" s="32"/>
      <c r="R4494" s="32"/>
      <c r="S4494" s="32"/>
    </row>
    <row r="4495" ht="24.0" customHeight="1">
      <c r="Q4495" s="32"/>
      <c r="R4495" s="32"/>
      <c r="S4495" s="32"/>
    </row>
    <row r="4496" ht="24.0" customHeight="1">
      <c r="Q4496" s="32"/>
      <c r="R4496" s="32"/>
      <c r="S4496" s="32"/>
    </row>
    <row r="4497" ht="24.0" customHeight="1">
      <c r="Q4497" s="32"/>
      <c r="R4497" s="32"/>
      <c r="S4497" s="32"/>
    </row>
    <row r="4498" ht="24.0" customHeight="1">
      <c r="Q4498" s="32"/>
      <c r="R4498" s="32"/>
      <c r="S4498" s="32"/>
    </row>
    <row r="4499" ht="24.0" customHeight="1">
      <c r="Q4499" s="32"/>
      <c r="R4499" s="32"/>
      <c r="S4499" s="32"/>
    </row>
    <row r="4500" ht="24.0" customHeight="1">
      <c r="Q4500" s="32"/>
      <c r="R4500" s="32"/>
      <c r="S4500" s="32"/>
    </row>
    <row r="4501" ht="24.0" customHeight="1">
      <c r="Q4501" s="32"/>
      <c r="R4501" s="32"/>
      <c r="S4501" s="32"/>
    </row>
    <row r="4502" ht="24.0" customHeight="1">
      <c r="Q4502" s="32"/>
      <c r="R4502" s="32"/>
      <c r="S4502" s="32"/>
    </row>
    <row r="4503" ht="24.0" customHeight="1">
      <c r="Q4503" s="32"/>
      <c r="R4503" s="32"/>
      <c r="S4503" s="32"/>
    </row>
    <row r="4504" ht="24.0" customHeight="1">
      <c r="Q4504" s="32"/>
      <c r="R4504" s="32"/>
      <c r="S4504" s="32"/>
    </row>
    <row r="4505" ht="24.0" customHeight="1">
      <c r="Q4505" s="32"/>
      <c r="R4505" s="32"/>
      <c r="S4505" s="32"/>
    </row>
    <row r="4506" ht="24.0" customHeight="1">
      <c r="Q4506" s="32"/>
      <c r="R4506" s="32"/>
      <c r="S4506" s="32"/>
    </row>
    <row r="4507" ht="24.0" customHeight="1">
      <c r="Q4507" s="32"/>
      <c r="R4507" s="32"/>
      <c r="S4507" s="32"/>
    </row>
    <row r="4508" ht="24.0" customHeight="1">
      <c r="Q4508" s="32"/>
      <c r="R4508" s="32"/>
      <c r="S4508" s="32"/>
    </row>
    <row r="4509" ht="24.0" customHeight="1">
      <c r="Q4509" s="32"/>
      <c r="R4509" s="32"/>
      <c r="S4509" s="32"/>
    </row>
    <row r="4510" ht="24.0" customHeight="1">
      <c r="Q4510" s="32"/>
      <c r="R4510" s="32"/>
      <c r="S4510" s="32"/>
    </row>
    <row r="4511" ht="24.0" customHeight="1">
      <c r="Q4511" s="32"/>
      <c r="R4511" s="32"/>
      <c r="S4511" s="32"/>
    </row>
    <row r="4512" ht="24.0" customHeight="1">
      <c r="Q4512" s="32"/>
      <c r="R4512" s="32"/>
      <c r="S4512" s="32"/>
    </row>
    <row r="4513" ht="24.0" customHeight="1">
      <c r="Q4513" s="32"/>
      <c r="R4513" s="32"/>
      <c r="S4513" s="32"/>
    </row>
    <row r="4514" ht="24.0" customHeight="1">
      <c r="Q4514" s="32"/>
      <c r="R4514" s="32"/>
      <c r="S4514" s="32"/>
    </row>
    <row r="4515" ht="24.0" customHeight="1">
      <c r="Q4515" s="32"/>
      <c r="R4515" s="32"/>
      <c r="S4515" s="32"/>
    </row>
    <row r="4516" ht="24.0" customHeight="1">
      <c r="Q4516" s="32"/>
      <c r="R4516" s="32"/>
      <c r="S4516" s="32"/>
    </row>
    <row r="4517" ht="24.0" customHeight="1">
      <c r="Q4517" s="32"/>
      <c r="R4517" s="32"/>
      <c r="S4517" s="32"/>
    </row>
    <row r="4518" ht="24.0" customHeight="1">
      <c r="Q4518" s="32"/>
      <c r="R4518" s="32"/>
      <c r="S4518" s="32"/>
    </row>
    <row r="4519" ht="24.0" customHeight="1">
      <c r="Q4519" s="32"/>
      <c r="R4519" s="32"/>
      <c r="S4519" s="32"/>
    </row>
    <row r="4520" ht="24.0" customHeight="1">
      <c r="Q4520" s="32"/>
      <c r="R4520" s="32"/>
      <c r="S4520" s="32"/>
    </row>
    <row r="4521" ht="24.0" customHeight="1">
      <c r="Q4521" s="32"/>
      <c r="R4521" s="32"/>
      <c r="S4521" s="32"/>
    </row>
    <row r="4522" ht="24.0" customHeight="1">
      <c r="Q4522" s="32"/>
      <c r="R4522" s="32"/>
      <c r="S4522" s="32"/>
    </row>
    <row r="4523" ht="24.0" customHeight="1">
      <c r="Q4523" s="32"/>
      <c r="R4523" s="32"/>
      <c r="S4523" s="32"/>
    </row>
    <row r="4524" ht="24.0" customHeight="1">
      <c r="Q4524" s="32"/>
      <c r="R4524" s="32"/>
      <c r="S4524" s="32"/>
    </row>
    <row r="4525" ht="24.0" customHeight="1">
      <c r="Q4525" s="32"/>
      <c r="R4525" s="32"/>
      <c r="S4525" s="32"/>
    </row>
    <row r="4526" ht="24.0" customHeight="1">
      <c r="Q4526" s="32"/>
      <c r="R4526" s="32"/>
      <c r="S4526" s="32"/>
    </row>
    <row r="4527" ht="24.0" customHeight="1">
      <c r="Q4527" s="32"/>
      <c r="R4527" s="32"/>
      <c r="S4527" s="32"/>
    </row>
    <row r="4528" ht="24.0" customHeight="1">
      <c r="Q4528" s="32"/>
      <c r="R4528" s="32"/>
      <c r="S4528" s="32"/>
    </row>
    <row r="4529" ht="24.0" customHeight="1">
      <c r="Q4529" s="32"/>
      <c r="R4529" s="32"/>
      <c r="S4529" s="32"/>
    </row>
    <row r="4530" ht="24.0" customHeight="1">
      <c r="Q4530" s="32"/>
      <c r="R4530" s="32"/>
      <c r="S4530" s="32"/>
    </row>
    <row r="4531" ht="24.0" customHeight="1">
      <c r="Q4531" s="32"/>
      <c r="R4531" s="32"/>
      <c r="S4531" s="32"/>
    </row>
    <row r="4532" ht="24.0" customHeight="1">
      <c r="Q4532" s="32"/>
      <c r="R4532" s="32"/>
      <c r="S4532" s="32"/>
    </row>
    <row r="4533" ht="24.0" customHeight="1">
      <c r="Q4533" s="32"/>
      <c r="R4533" s="32"/>
      <c r="S4533" s="32"/>
    </row>
    <row r="4534" ht="24.0" customHeight="1">
      <c r="Q4534" s="32"/>
      <c r="R4534" s="32"/>
      <c r="S4534" s="32"/>
    </row>
    <row r="4535" ht="24.0" customHeight="1">
      <c r="Q4535" s="32"/>
      <c r="R4535" s="32"/>
      <c r="S4535" s="32"/>
    </row>
    <row r="4536" ht="24.0" customHeight="1">
      <c r="Q4536" s="32"/>
      <c r="R4536" s="32"/>
      <c r="S4536" s="32"/>
    </row>
    <row r="4537" ht="24.0" customHeight="1">
      <c r="Q4537" s="32"/>
      <c r="R4537" s="32"/>
      <c r="S4537" s="32"/>
    </row>
    <row r="4538" ht="24.0" customHeight="1">
      <c r="Q4538" s="32"/>
      <c r="R4538" s="32"/>
      <c r="S4538" s="32"/>
    </row>
    <row r="4539" ht="24.0" customHeight="1">
      <c r="Q4539" s="32"/>
      <c r="R4539" s="32"/>
      <c r="S4539" s="32"/>
    </row>
    <row r="4540" ht="24.0" customHeight="1">
      <c r="Q4540" s="32"/>
      <c r="R4540" s="32"/>
      <c r="S4540" s="32"/>
    </row>
    <row r="4541" ht="24.0" customHeight="1">
      <c r="Q4541" s="32"/>
      <c r="R4541" s="32"/>
      <c r="S4541" s="32"/>
    </row>
    <row r="4542" ht="24.0" customHeight="1">
      <c r="Q4542" s="32"/>
      <c r="R4542" s="32"/>
      <c r="S4542" s="32"/>
    </row>
    <row r="4543" ht="24.0" customHeight="1">
      <c r="Q4543" s="32"/>
      <c r="R4543" s="32"/>
      <c r="S4543" s="32"/>
    </row>
    <row r="4544" ht="24.0" customHeight="1">
      <c r="Q4544" s="32"/>
      <c r="R4544" s="32"/>
      <c r="S4544" s="32"/>
    </row>
    <row r="4545" ht="24.0" customHeight="1">
      <c r="Q4545" s="32"/>
      <c r="R4545" s="32"/>
      <c r="S4545" s="32"/>
    </row>
    <row r="4546" ht="24.0" customHeight="1">
      <c r="Q4546" s="32"/>
      <c r="R4546" s="32"/>
      <c r="S4546" s="32"/>
    </row>
    <row r="4547" ht="24.0" customHeight="1">
      <c r="Q4547" s="32"/>
      <c r="R4547" s="32"/>
      <c r="S4547" s="32"/>
    </row>
    <row r="4548" ht="24.0" customHeight="1">
      <c r="Q4548" s="32"/>
      <c r="R4548" s="32"/>
      <c r="S4548" s="32"/>
    </row>
    <row r="4549" ht="24.0" customHeight="1">
      <c r="Q4549" s="32"/>
      <c r="R4549" s="32"/>
      <c r="S4549" s="32"/>
    </row>
    <row r="4550" ht="24.0" customHeight="1">
      <c r="Q4550" s="32"/>
      <c r="R4550" s="32"/>
      <c r="S4550" s="32"/>
    </row>
    <row r="4551" ht="24.0" customHeight="1">
      <c r="Q4551" s="32"/>
      <c r="R4551" s="32"/>
      <c r="S4551" s="32"/>
    </row>
    <row r="4552" ht="24.0" customHeight="1">
      <c r="Q4552" s="32"/>
      <c r="R4552" s="32"/>
      <c r="S4552" s="32"/>
    </row>
    <row r="4553" ht="24.0" customHeight="1">
      <c r="Q4553" s="32"/>
      <c r="R4553" s="32"/>
      <c r="S4553" s="32"/>
    </row>
    <row r="4554" ht="24.0" customHeight="1">
      <c r="Q4554" s="32"/>
      <c r="R4554" s="32"/>
      <c r="S4554" s="32"/>
    </row>
    <row r="4555" ht="24.0" customHeight="1">
      <c r="Q4555" s="32"/>
      <c r="R4555" s="32"/>
      <c r="S4555" s="32"/>
    </row>
    <row r="4556" ht="24.0" customHeight="1">
      <c r="Q4556" s="32"/>
      <c r="R4556" s="32"/>
      <c r="S4556" s="32"/>
    </row>
    <row r="4557" ht="24.0" customHeight="1">
      <c r="Q4557" s="32"/>
      <c r="R4557" s="32"/>
      <c r="S4557" s="32"/>
    </row>
    <row r="4558" ht="24.0" customHeight="1">
      <c r="Q4558" s="32"/>
      <c r="R4558" s="32"/>
      <c r="S4558" s="32"/>
    </row>
    <row r="4559" ht="24.0" customHeight="1">
      <c r="Q4559" s="32"/>
      <c r="R4559" s="32"/>
      <c r="S4559" s="32"/>
    </row>
    <row r="4560" ht="24.0" customHeight="1">
      <c r="Q4560" s="32"/>
      <c r="R4560" s="32"/>
      <c r="S4560" s="32"/>
    </row>
    <row r="4561" ht="24.0" customHeight="1">
      <c r="Q4561" s="32"/>
      <c r="R4561" s="32"/>
      <c r="S4561" s="32"/>
    </row>
    <row r="4562" ht="24.0" customHeight="1">
      <c r="Q4562" s="32"/>
      <c r="R4562" s="32"/>
      <c r="S4562" s="32"/>
    </row>
    <row r="4563" ht="24.0" customHeight="1">
      <c r="Q4563" s="32"/>
      <c r="R4563" s="32"/>
      <c r="S4563" s="32"/>
    </row>
    <row r="4564" ht="24.0" customHeight="1">
      <c r="Q4564" s="32"/>
      <c r="R4564" s="32"/>
      <c r="S4564" s="32"/>
    </row>
    <row r="4565" ht="24.0" customHeight="1">
      <c r="Q4565" s="32"/>
      <c r="R4565" s="32"/>
      <c r="S4565" s="32"/>
    </row>
    <row r="4566" ht="24.0" customHeight="1">
      <c r="Q4566" s="32"/>
      <c r="R4566" s="32"/>
      <c r="S4566" s="32"/>
    </row>
    <row r="4567" ht="24.0" customHeight="1">
      <c r="Q4567" s="32"/>
      <c r="R4567" s="32"/>
      <c r="S4567" s="32"/>
    </row>
    <row r="4568" ht="24.0" customHeight="1">
      <c r="Q4568" s="32"/>
      <c r="R4568" s="32"/>
      <c r="S4568" s="32"/>
    </row>
    <row r="4569" ht="24.0" customHeight="1">
      <c r="Q4569" s="32"/>
      <c r="R4569" s="32"/>
      <c r="S4569" s="32"/>
    </row>
    <row r="4570" ht="24.0" customHeight="1">
      <c r="Q4570" s="32"/>
      <c r="R4570" s="32"/>
      <c r="S4570" s="32"/>
    </row>
    <row r="4571" ht="24.0" customHeight="1">
      <c r="Q4571" s="32"/>
      <c r="R4571" s="32"/>
      <c r="S4571" s="32"/>
    </row>
    <row r="4572" ht="24.0" customHeight="1">
      <c r="Q4572" s="32"/>
      <c r="R4572" s="32"/>
      <c r="S4572" s="32"/>
    </row>
    <row r="4573" ht="24.0" customHeight="1">
      <c r="Q4573" s="32"/>
      <c r="R4573" s="32"/>
      <c r="S4573" s="32"/>
    </row>
    <row r="4574" ht="24.0" customHeight="1">
      <c r="Q4574" s="32"/>
      <c r="R4574" s="32"/>
      <c r="S4574" s="32"/>
    </row>
    <row r="4575" ht="24.0" customHeight="1">
      <c r="Q4575" s="32"/>
      <c r="R4575" s="32"/>
      <c r="S4575" s="32"/>
    </row>
    <row r="4576" ht="24.0" customHeight="1">
      <c r="Q4576" s="32"/>
      <c r="R4576" s="32"/>
      <c r="S4576" s="32"/>
    </row>
    <row r="4577" ht="24.0" customHeight="1">
      <c r="Q4577" s="32"/>
      <c r="R4577" s="32"/>
      <c r="S4577" s="32"/>
    </row>
    <row r="4578" ht="24.0" customHeight="1">
      <c r="Q4578" s="32"/>
      <c r="R4578" s="32"/>
      <c r="S4578" s="32"/>
    </row>
    <row r="4579" ht="24.0" customHeight="1">
      <c r="Q4579" s="32"/>
      <c r="R4579" s="32"/>
      <c r="S4579" s="32"/>
    </row>
    <row r="4580" ht="24.0" customHeight="1">
      <c r="Q4580" s="32"/>
      <c r="R4580" s="32"/>
      <c r="S4580" s="32"/>
    </row>
    <row r="4581" ht="24.0" customHeight="1">
      <c r="Q4581" s="32"/>
      <c r="R4581" s="32"/>
      <c r="S4581" s="32"/>
    </row>
    <row r="4582" ht="24.0" customHeight="1">
      <c r="Q4582" s="32"/>
      <c r="R4582" s="32"/>
      <c r="S4582" s="32"/>
    </row>
    <row r="4583" ht="24.0" customHeight="1">
      <c r="Q4583" s="32"/>
      <c r="R4583" s="32"/>
      <c r="S4583" s="32"/>
    </row>
    <row r="4584" ht="24.0" customHeight="1">
      <c r="Q4584" s="32"/>
      <c r="R4584" s="32"/>
      <c r="S4584" s="32"/>
    </row>
    <row r="4585" ht="24.0" customHeight="1">
      <c r="Q4585" s="32"/>
      <c r="R4585" s="32"/>
      <c r="S4585" s="32"/>
    </row>
    <row r="4586" ht="24.0" customHeight="1">
      <c r="Q4586" s="32"/>
      <c r="R4586" s="32"/>
      <c r="S4586" s="32"/>
    </row>
    <row r="4587" ht="24.0" customHeight="1">
      <c r="Q4587" s="32"/>
      <c r="R4587" s="32"/>
      <c r="S4587" s="32"/>
    </row>
    <row r="4588" ht="24.0" customHeight="1">
      <c r="Q4588" s="32"/>
      <c r="R4588" s="32"/>
      <c r="S4588" s="32"/>
    </row>
    <row r="4589" ht="24.0" customHeight="1">
      <c r="Q4589" s="32"/>
      <c r="R4589" s="32"/>
      <c r="S4589" s="32"/>
    </row>
    <row r="4590" ht="24.0" customHeight="1">
      <c r="Q4590" s="32"/>
      <c r="R4590" s="32"/>
      <c r="S4590" s="32"/>
    </row>
    <row r="4591" ht="24.0" customHeight="1">
      <c r="Q4591" s="32"/>
      <c r="R4591" s="32"/>
      <c r="S4591" s="32"/>
    </row>
    <row r="4592" ht="24.0" customHeight="1">
      <c r="Q4592" s="32"/>
      <c r="R4592" s="32"/>
      <c r="S4592" s="32"/>
    </row>
    <row r="4593" ht="24.0" customHeight="1">
      <c r="Q4593" s="32"/>
      <c r="R4593" s="32"/>
      <c r="S4593" s="32"/>
    </row>
    <row r="4594" ht="24.0" customHeight="1">
      <c r="Q4594" s="32"/>
      <c r="R4594" s="32"/>
      <c r="S4594" s="32"/>
    </row>
    <row r="4595" ht="24.0" customHeight="1">
      <c r="Q4595" s="32"/>
      <c r="R4595" s="32"/>
      <c r="S4595" s="32"/>
    </row>
    <row r="4596" ht="24.0" customHeight="1">
      <c r="Q4596" s="32"/>
      <c r="R4596" s="32"/>
      <c r="S4596" s="32"/>
    </row>
    <row r="4597" ht="24.0" customHeight="1">
      <c r="Q4597" s="32"/>
      <c r="R4597" s="32"/>
      <c r="S4597" s="32"/>
    </row>
    <row r="4598" ht="24.0" customHeight="1">
      <c r="Q4598" s="32"/>
      <c r="R4598" s="32"/>
      <c r="S4598" s="32"/>
    </row>
    <row r="4599" ht="24.0" customHeight="1">
      <c r="Q4599" s="32"/>
      <c r="R4599" s="32"/>
      <c r="S4599" s="32"/>
    </row>
    <row r="4600" ht="24.0" customHeight="1">
      <c r="Q4600" s="32"/>
      <c r="R4600" s="32"/>
      <c r="S4600" s="32"/>
    </row>
    <row r="4601" ht="24.0" customHeight="1">
      <c r="Q4601" s="32"/>
      <c r="R4601" s="32"/>
      <c r="S4601" s="32"/>
    </row>
    <row r="4602" ht="24.0" customHeight="1">
      <c r="Q4602" s="32"/>
      <c r="R4602" s="32"/>
      <c r="S4602" s="32"/>
    </row>
    <row r="4603" ht="24.0" customHeight="1">
      <c r="Q4603" s="32"/>
      <c r="R4603" s="32"/>
      <c r="S4603" s="32"/>
    </row>
    <row r="4604" ht="24.0" customHeight="1">
      <c r="Q4604" s="32"/>
      <c r="R4604" s="32"/>
      <c r="S4604" s="32"/>
    </row>
    <row r="4605" ht="24.0" customHeight="1">
      <c r="Q4605" s="32"/>
      <c r="R4605" s="32"/>
      <c r="S4605" s="32"/>
    </row>
    <row r="4606" ht="24.0" customHeight="1">
      <c r="Q4606" s="32"/>
      <c r="R4606" s="32"/>
      <c r="S4606" s="32"/>
    </row>
    <row r="4607" ht="24.0" customHeight="1">
      <c r="Q4607" s="32"/>
      <c r="R4607" s="32"/>
      <c r="S4607" s="32"/>
    </row>
    <row r="4608" ht="24.0" customHeight="1">
      <c r="Q4608" s="32"/>
      <c r="R4608" s="32"/>
      <c r="S4608" s="32"/>
    </row>
    <row r="4609" ht="24.0" customHeight="1">
      <c r="Q4609" s="32"/>
      <c r="R4609" s="32"/>
      <c r="S4609" s="32"/>
    </row>
    <row r="4610" ht="24.0" customHeight="1">
      <c r="Q4610" s="32"/>
      <c r="R4610" s="32"/>
      <c r="S4610" s="32"/>
    </row>
    <row r="4611" ht="24.0" customHeight="1">
      <c r="Q4611" s="32"/>
      <c r="R4611" s="32"/>
      <c r="S4611" s="32"/>
    </row>
    <row r="4612" ht="24.0" customHeight="1">
      <c r="Q4612" s="32"/>
      <c r="R4612" s="32"/>
      <c r="S4612" s="32"/>
    </row>
    <row r="4613" ht="24.0" customHeight="1">
      <c r="Q4613" s="32"/>
      <c r="R4613" s="32"/>
      <c r="S4613" s="32"/>
    </row>
    <row r="4614" ht="24.0" customHeight="1">
      <c r="Q4614" s="32"/>
      <c r="R4614" s="32"/>
      <c r="S4614" s="32"/>
    </row>
    <row r="4615" ht="24.0" customHeight="1">
      <c r="Q4615" s="32"/>
      <c r="R4615" s="32"/>
      <c r="S4615" s="32"/>
    </row>
    <row r="4616" ht="24.0" customHeight="1">
      <c r="Q4616" s="32"/>
      <c r="R4616" s="32"/>
      <c r="S4616" s="32"/>
    </row>
    <row r="4617" ht="24.0" customHeight="1">
      <c r="Q4617" s="32"/>
      <c r="R4617" s="32"/>
      <c r="S4617" s="32"/>
    </row>
    <row r="4618" ht="24.0" customHeight="1">
      <c r="Q4618" s="32"/>
      <c r="R4618" s="32"/>
      <c r="S4618" s="32"/>
    </row>
    <row r="4619" ht="24.0" customHeight="1">
      <c r="Q4619" s="32"/>
      <c r="R4619" s="32"/>
      <c r="S4619" s="32"/>
    </row>
    <row r="4620" ht="24.0" customHeight="1">
      <c r="Q4620" s="32"/>
      <c r="R4620" s="32"/>
      <c r="S4620" s="32"/>
    </row>
    <row r="4621" ht="24.0" customHeight="1">
      <c r="Q4621" s="32"/>
      <c r="R4621" s="32"/>
      <c r="S4621" s="32"/>
    </row>
    <row r="4622" ht="24.0" customHeight="1">
      <c r="Q4622" s="32"/>
      <c r="R4622" s="32"/>
      <c r="S4622" s="32"/>
    </row>
    <row r="4623" ht="24.0" customHeight="1">
      <c r="Q4623" s="32"/>
      <c r="R4623" s="32"/>
      <c r="S4623" s="32"/>
    </row>
    <row r="4624" ht="24.0" customHeight="1">
      <c r="Q4624" s="32"/>
      <c r="R4624" s="32"/>
      <c r="S4624" s="32"/>
    </row>
    <row r="4625" ht="24.0" customHeight="1">
      <c r="Q4625" s="32"/>
      <c r="R4625" s="32"/>
      <c r="S4625" s="32"/>
    </row>
    <row r="4626" ht="24.0" customHeight="1">
      <c r="Q4626" s="32"/>
      <c r="R4626" s="32"/>
      <c r="S4626" s="32"/>
    </row>
    <row r="4627" ht="24.0" customHeight="1">
      <c r="Q4627" s="32"/>
      <c r="R4627" s="32"/>
      <c r="S4627" s="32"/>
    </row>
    <row r="4628" ht="24.0" customHeight="1">
      <c r="Q4628" s="32"/>
      <c r="R4628" s="32"/>
      <c r="S4628" s="32"/>
    </row>
    <row r="4629" ht="24.0" customHeight="1">
      <c r="Q4629" s="32"/>
      <c r="R4629" s="32"/>
      <c r="S4629" s="32"/>
    </row>
    <row r="4630" ht="24.0" customHeight="1">
      <c r="Q4630" s="32"/>
      <c r="R4630" s="32"/>
      <c r="S4630" s="32"/>
    </row>
    <row r="4631" ht="24.0" customHeight="1">
      <c r="Q4631" s="32"/>
      <c r="R4631" s="32"/>
      <c r="S4631" s="32"/>
    </row>
    <row r="4632" ht="24.0" customHeight="1">
      <c r="Q4632" s="32"/>
      <c r="R4632" s="32"/>
      <c r="S4632" s="32"/>
    </row>
    <row r="4633" ht="24.0" customHeight="1">
      <c r="Q4633" s="32"/>
      <c r="R4633" s="32"/>
      <c r="S4633" s="32"/>
    </row>
    <row r="4634" ht="24.0" customHeight="1">
      <c r="Q4634" s="32"/>
      <c r="R4634" s="32"/>
      <c r="S4634" s="32"/>
    </row>
    <row r="4635" ht="24.0" customHeight="1">
      <c r="Q4635" s="32"/>
      <c r="R4635" s="32"/>
      <c r="S4635" s="32"/>
    </row>
    <row r="4636" ht="24.0" customHeight="1">
      <c r="Q4636" s="32"/>
      <c r="R4636" s="32"/>
      <c r="S4636" s="32"/>
    </row>
    <row r="4637" ht="24.0" customHeight="1">
      <c r="Q4637" s="32"/>
      <c r="R4637" s="32"/>
      <c r="S4637" s="32"/>
    </row>
    <row r="4638" ht="24.0" customHeight="1">
      <c r="Q4638" s="32"/>
      <c r="R4638" s="32"/>
      <c r="S4638" s="32"/>
    </row>
    <row r="4639" ht="24.0" customHeight="1">
      <c r="Q4639" s="32"/>
      <c r="R4639" s="32"/>
      <c r="S4639" s="32"/>
    </row>
    <row r="4640" ht="24.0" customHeight="1">
      <c r="Q4640" s="32"/>
      <c r="R4640" s="32"/>
      <c r="S4640" s="32"/>
    </row>
    <row r="4641" ht="24.0" customHeight="1">
      <c r="Q4641" s="32"/>
      <c r="R4641" s="32"/>
      <c r="S4641" s="32"/>
    </row>
    <row r="4642" ht="24.0" customHeight="1">
      <c r="Q4642" s="32"/>
      <c r="R4642" s="32"/>
      <c r="S4642" s="32"/>
    </row>
    <row r="4643" ht="24.0" customHeight="1">
      <c r="Q4643" s="32"/>
      <c r="R4643" s="32"/>
      <c r="S4643" s="32"/>
    </row>
    <row r="4644" ht="24.0" customHeight="1">
      <c r="Q4644" s="32"/>
      <c r="R4644" s="32"/>
      <c r="S4644" s="32"/>
    </row>
    <row r="4645" ht="24.0" customHeight="1">
      <c r="Q4645" s="32"/>
      <c r="R4645" s="32"/>
      <c r="S4645" s="32"/>
    </row>
    <row r="4646" ht="24.0" customHeight="1">
      <c r="Q4646" s="32"/>
      <c r="R4646" s="32"/>
      <c r="S4646" s="32"/>
    </row>
    <row r="4647" ht="24.0" customHeight="1">
      <c r="Q4647" s="32"/>
      <c r="R4647" s="32"/>
      <c r="S4647" s="32"/>
    </row>
    <row r="4648" ht="24.0" customHeight="1">
      <c r="Q4648" s="32"/>
      <c r="R4648" s="32"/>
      <c r="S4648" s="32"/>
    </row>
    <row r="4649" ht="24.0" customHeight="1">
      <c r="Q4649" s="32"/>
      <c r="R4649" s="32"/>
      <c r="S4649" s="32"/>
    </row>
    <row r="4650" ht="24.0" customHeight="1">
      <c r="Q4650" s="32"/>
      <c r="R4650" s="32"/>
      <c r="S4650" s="32"/>
    </row>
    <row r="4651" ht="24.0" customHeight="1">
      <c r="Q4651" s="32"/>
      <c r="R4651" s="32"/>
      <c r="S4651" s="32"/>
    </row>
    <row r="4652" ht="24.0" customHeight="1">
      <c r="Q4652" s="32"/>
      <c r="R4652" s="32"/>
      <c r="S4652" s="32"/>
    </row>
    <row r="4653" ht="24.0" customHeight="1">
      <c r="Q4653" s="32"/>
      <c r="R4653" s="32"/>
      <c r="S4653" s="32"/>
    </row>
    <row r="4654" ht="24.0" customHeight="1">
      <c r="Q4654" s="32"/>
      <c r="R4654" s="32"/>
      <c r="S4654" s="32"/>
    </row>
    <row r="4655" ht="24.0" customHeight="1">
      <c r="Q4655" s="32"/>
      <c r="R4655" s="32"/>
      <c r="S4655" s="32"/>
    </row>
    <row r="4656" ht="24.0" customHeight="1">
      <c r="Q4656" s="32"/>
      <c r="R4656" s="32"/>
      <c r="S4656" s="32"/>
    </row>
    <row r="4657" ht="24.0" customHeight="1">
      <c r="Q4657" s="32"/>
      <c r="R4657" s="32"/>
      <c r="S4657" s="32"/>
    </row>
    <row r="4658" ht="24.0" customHeight="1">
      <c r="Q4658" s="32"/>
      <c r="R4658" s="32"/>
      <c r="S4658" s="32"/>
    </row>
    <row r="4659" ht="24.0" customHeight="1">
      <c r="Q4659" s="32"/>
      <c r="R4659" s="32"/>
      <c r="S4659" s="32"/>
    </row>
    <row r="4660" ht="24.0" customHeight="1">
      <c r="Q4660" s="32"/>
      <c r="R4660" s="32"/>
      <c r="S4660" s="32"/>
    </row>
    <row r="4661" ht="24.0" customHeight="1">
      <c r="Q4661" s="32"/>
      <c r="R4661" s="32"/>
      <c r="S4661" s="32"/>
    </row>
    <row r="4662" ht="24.0" customHeight="1">
      <c r="Q4662" s="32"/>
      <c r="R4662" s="32"/>
      <c r="S4662" s="32"/>
    </row>
    <row r="4663" ht="24.0" customHeight="1">
      <c r="Q4663" s="32"/>
      <c r="R4663" s="32"/>
      <c r="S4663" s="32"/>
    </row>
    <row r="4664" ht="24.0" customHeight="1">
      <c r="Q4664" s="32"/>
      <c r="R4664" s="32"/>
      <c r="S4664" s="32"/>
    </row>
    <row r="4665" ht="24.0" customHeight="1">
      <c r="Q4665" s="32"/>
      <c r="R4665" s="32"/>
      <c r="S4665" s="32"/>
    </row>
    <row r="4666" ht="24.0" customHeight="1">
      <c r="Q4666" s="32"/>
      <c r="R4666" s="32"/>
      <c r="S4666" s="32"/>
    </row>
    <row r="4667" ht="24.0" customHeight="1">
      <c r="Q4667" s="32"/>
      <c r="R4667" s="32"/>
      <c r="S4667" s="32"/>
    </row>
    <row r="4668" ht="24.0" customHeight="1">
      <c r="Q4668" s="32"/>
      <c r="R4668" s="32"/>
      <c r="S4668" s="32"/>
    </row>
    <row r="4669" ht="24.0" customHeight="1">
      <c r="Q4669" s="32"/>
      <c r="R4669" s="32"/>
      <c r="S4669" s="32"/>
    </row>
    <row r="4670" ht="24.0" customHeight="1">
      <c r="Q4670" s="32"/>
      <c r="R4670" s="32"/>
      <c r="S4670" s="32"/>
    </row>
    <row r="4671" ht="24.0" customHeight="1">
      <c r="Q4671" s="32"/>
      <c r="R4671" s="32"/>
      <c r="S4671" s="32"/>
    </row>
    <row r="4672" ht="24.0" customHeight="1">
      <c r="Q4672" s="32"/>
      <c r="R4672" s="32"/>
      <c r="S4672" s="32"/>
    </row>
    <row r="4673" ht="24.0" customHeight="1">
      <c r="Q4673" s="32"/>
      <c r="R4673" s="32"/>
      <c r="S4673" s="32"/>
    </row>
    <row r="4674" ht="24.0" customHeight="1">
      <c r="Q4674" s="32"/>
      <c r="R4674" s="32"/>
      <c r="S4674" s="32"/>
    </row>
    <row r="4675" ht="24.0" customHeight="1">
      <c r="Q4675" s="32"/>
      <c r="R4675" s="32"/>
      <c r="S4675" s="32"/>
    </row>
    <row r="4676" ht="24.0" customHeight="1">
      <c r="Q4676" s="32"/>
      <c r="R4676" s="32"/>
      <c r="S4676" s="32"/>
    </row>
    <row r="4677" ht="24.0" customHeight="1">
      <c r="Q4677" s="32"/>
      <c r="R4677" s="32"/>
      <c r="S4677" s="32"/>
    </row>
    <row r="4678" ht="24.0" customHeight="1">
      <c r="Q4678" s="32"/>
      <c r="R4678" s="32"/>
      <c r="S4678" s="32"/>
    </row>
    <row r="4679" ht="24.0" customHeight="1">
      <c r="Q4679" s="32"/>
      <c r="R4679" s="32"/>
      <c r="S4679" s="32"/>
    </row>
    <row r="4680" ht="24.0" customHeight="1">
      <c r="Q4680" s="32"/>
      <c r="R4680" s="32"/>
      <c r="S4680" s="32"/>
    </row>
    <row r="4681" ht="24.0" customHeight="1">
      <c r="Q4681" s="32"/>
      <c r="R4681" s="32"/>
      <c r="S4681" s="32"/>
    </row>
    <row r="4682" ht="24.0" customHeight="1">
      <c r="Q4682" s="32"/>
      <c r="R4682" s="32"/>
      <c r="S4682" s="32"/>
    </row>
    <row r="4683" ht="24.0" customHeight="1">
      <c r="Q4683" s="32"/>
      <c r="R4683" s="32"/>
      <c r="S4683" s="32"/>
    </row>
    <row r="4684" ht="24.0" customHeight="1">
      <c r="Q4684" s="32"/>
      <c r="R4684" s="32"/>
      <c r="S4684" s="32"/>
    </row>
    <row r="4685" ht="24.0" customHeight="1">
      <c r="Q4685" s="32"/>
      <c r="R4685" s="32"/>
      <c r="S4685" s="32"/>
    </row>
    <row r="4686" ht="24.0" customHeight="1">
      <c r="Q4686" s="32"/>
      <c r="R4686" s="32"/>
      <c r="S4686" s="32"/>
    </row>
    <row r="4687" ht="24.0" customHeight="1">
      <c r="Q4687" s="32"/>
      <c r="R4687" s="32"/>
      <c r="S4687" s="32"/>
    </row>
    <row r="4688" ht="24.0" customHeight="1">
      <c r="Q4688" s="32"/>
      <c r="R4688" s="32"/>
      <c r="S4688" s="32"/>
    </row>
    <row r="4689" ht="24.0" customHeight="1">
      <c r="Q4689" s="32"/>
      <c r="R4689" s="32"/>
      <c r="S4689" s="32"/>
    </row>
    <row r="4690" ht="24.0" customHeight="1">
      <c r="Q4690" s="32"/>
      <c r="R4690" s="32"/>
      <c r="S4690" s="32"/>
    </row>
    <row r="4691" ht="24.0" customHeight="1">
      <c r="Q4691" s="32"/>
      <c r="R4691" s="32"/>
      <c r="S4691" s="32"/>
    </row>
    <row r="4692" ht="24.0" customHeight="1">
      <c r="Q4692" s="32"/>
      <c r="R4692" s="32"/>
      <c r="S4692" s="32"/>
    </row>
    <row r="4693" ht="24.0" customHeight="1">
      <c r="Q4693" s="32"/>
      <c r="R4693" s="32"/>
      <c r="S4693" s="32"/>
    </row>
    <row r="4694" ht="24.0" customHeight="1">
      <c r="Q4694" s="32"/>
      <c r="R4694" s="32"/>
      <c r="S4694" s="32"/>
    </row>
    <row r="4695" ht="24.0" customHeight="1">
      <c r="Q4695" s="32"/>
      <c r="R4695" s="32"/>
      <c r="S4695" s="32"/>
    </row>
    <row r="4696" ht="24.0" customHeight="1">
      <c r="Q4696" s="32"/>
      <c r="R4696" s="32"/>
      <c r="S4696" s="32"/>
    </row>
    <row r="4697" ht="24.0" customHeight="1">
      <c r="Q4697" s="32"/>
      <c r="R4697" s="32"/>
      <c r="S4697" s="32"/>
    </row>
    <row r="4698" ht="24.0" customHeight="1">
      <c r="Q4698" s="32"/>
      <c r="R4698" s="32"/>
      <c r="S4698" s="32"/>
    </row>
    <row r="4699" ht="24.0" customHeight="1">
      <c r="Q4699" s="32"/>
      <c r="R4699" s="32"/>
      <c r="S4699" s="32"/>
    </row>
    <row r="4700" ht="24.0" customHeight="1">
      <c r="Q4700" s="32"/>
      <c r="R4700" s="32"/>
      <c r="S4700" s="32"/>
    </row>
    <row r="4701" ht="24.0" customHeight="1">
      <c r="Q4701" s="32"/>
      <c r="R4701" s="32"/>
      <c r="S4701" s="32"/>
    </row>
    <row r="4702" ht="24.0" customHeight="1">
      <c r="Q4702" s="32"/>
      <c r="R4702" s="32"/>
      <c r="S4702" s="32"/>
    </row>
    <row r="4703" ht="24.0" customHeight="1">
      <c r="Q4703" s="32"/>
      <c r="R4703" s="32"/>
      <c r="S4703" s="32"/>
    </row>
    <row r="4704" ht="24.0" customHeight="1">
      <c r="Q4704" s="32"/>
      <c r="R4704" s="32"/>
      <c r="S4704" s="32"/>
    </row>
    <row r="4705" ht="24.0" customHeight="1">
      <c r="Q4705" s="32"/>
      <c r="R4705" s="32"/>
      <c r="S4705" s="32"/>
    </row>
    <row r="4706" ht="24.0" customHeight="1">
      <c r="Q4706" s="32"/>
      <c r="R4706" s="32"/>
      <c r="S4706" s="32"/>
    </row>
    <row r="4707" ht="24.0" customHeight="1">
      <c r="Q4707" s="32"/>
      <c r="R4707" s="32"/>
      <c r="S4707" s="32"/>
    </row>
    <row r="4708" ht="24.0" customHeight="1">
      <c r="Q4708" s="32"/>
      <c r="R4708" s="32"/>
      <c r="S4708" s="32"/>
    </row>
    <row r="4709" ht="24.0" customHeight="1">
      <c r="Q4709" s="32"/>
      <c r="R4709" s="32"/>
      <c r="S4709" s="32"/>
    </row>
    <row r="4710" ht="24.0" customHeight="1">
      <c r="Q4710" s="32"/>
      <c r="R4710" s="32"/>
      <c r="S4710" s="32"/>
    </row>
    <row r="4711" ht="24.0" customHeight="1">
      <c r="Q4711" s="32"/>
      <c r="R4711" s="32"/>
      <c r="S4711" s="32"/>
    </row>
    <row r="4712" ht="24.0" customHeight="1">
      <c r="Q4712" s="32"/>
      <c r="R4712" s="32"/>
      <c r="S4712" s="32"/>
    </row>
    <row r="4713" ht="24.0" customHeight="1">
      <c r="Q4713" s="32"/>
      <c r="R4713" s="32"/>
      <c r="S4713" s="32"/>
    </row>
    <row r="4714" ht="24.0" customHeight="1">
      <c r="Q4714" s="32"/>
      <c r="R4714" s="32"/>
      <c r="S4714" s="32"/>
    </row>
    <row r="4715" ht="24.0" customHeight="1">
      <c r="Q4715" s="32"/>
      <c r="R4715" s="32"/>
      <c r="S4715" s="32"/>
    </row>
    <row r="4716" ht="24.0" customHeight="1">
      <c r="Q4716" s="32"/>
      <c r="R4716" s="32"/>
      <c r="S4716" s="32"/>
    </row>
    <row r="4717" ht="24.0" customHeight="1">
      <c r="Q4717" s="32"/>
      <c r="R4717" s="32"/>
      <c r="S4717" s="32"/>
    </row>
    <row r="4718" ht="24.0" customHeight="1">
      <c r="Q4718" s="32"/>
      <c r="R4718" s="32"/>
      <c r="S4718" s="32"/>
    </row>
    <row r="4719" ht="24.0" customHeight="1">
      <c r="Q4719" s="32"/>
      <c r="R4719" s="32"/>
      <c r="S4719" s="32"/>
    </row>
    <row r="4720" ht="24.0" customHeight="1">
      <c r="Q4720" s="32"/>
      <c r="R4720" s="32"/>
      <c r="S4720" s="32"/>
    </row>
    <row r="4721" ht="24.0" customHeight="1">
      <c r="Q4721" s="32"/>
      <c r="R4721" s="32"/>
      <c r="S4721" s="32"/>
    </row>
    <row r="4722" ht="24.0" customHeight="1">
      <c r="Q4722" s="32"/>
      <c r="R4722" s="32"/>
      <c r="S4722" s="32"/>
    </row>
    <row r="4723" ht="24.0" customHeight="1">
      <c r="Q4723" s="32"/>
      <c r="R4723" s="32"/>
      <c r="S4723" s="32"/>
    </row>
    <row r="4724" ht="24.0" customHeight="1">
      <c r="Q4724" s="32"/>
      <c r="R4724" s="32"/>
      <c r="S4724" s="32"/>
    </row>
    <row r="4725" ht="24.0" customHeight="1">
      <c r="Q4725" s="32"/>
      <c r="R4725" s="32"/>
      <c r="S4725" s="32"/>
    </row>
    <row r="4726" ht="24.0" customHeight="1">
      <c r="Q4726" s="32"/>
      <c r="R4726" s="32"/>
      <c r="S4726" s="32"/>
    </row>
    <row r="4727" ht="24.0" customHeight="1">
      <c r="Q4727" s="32"/>
      <c r="R4727" s="32"/>
      <c r="S4727" s="32"/>
    </row>
    <row r="4728" ht="24.0" customHeight="1">
      <c r="Q4728" s="32"/>
      <c r="R4728" s="32"/>
      <c r="S4728" s="32"/>
    </row>
    <row r="4729" ht="24.0" customHeight="1">
      <c r="Q4729" s="32"/>
      <c r="R4729" s="32"/>
      <c r="S4729" s="32"/>
    </row>
    <row r="4730" ht="24.0" customHeight="1">
      <c r="Q4730" s="32"/>
      <c r="R4730" s="32"/>
      <c r="S4730" s="32"/>
    </row>
    <row r="4731" ht="24.0" customHeight="1">
      <c r="Q4731" s="32"/>
      <c r="R4731" s="32"/>
      <c r="S4731" s="32"/>
    </row>
    <row r="4732" ht="24.0" customHeight="1">
      <c r="Q4732" s="32"/>
      <c r="R4732" s="32"/>
      <c r="S4732" s="32"/>
    </row>
    <row r="4733" ht="24.0" customHeight="1">
      <c r="Q4733" s="32"/>
      <c r="R4733" s="32"/>
      <c r="S4733" s="32"/>
    </row>
    <row r="4734" ht="24.0" customHeight="1">
      <c r="Q4734" s="32"/>
      <c r="R4734" s="32"/>
      <c r="S4734" s="32"/>
    </row>
    <row r="4735" ht="24.0" customHeight="1">
      <c r="Q4735" s="32"/>
      <c r="R4735" s="32"/>
      <c r="S4735" s="32"/>
    </row>
    <row r="4736" ht="24.0" customHeight="1">
      <c r="Q4736" s="32"/>
      <c r="R4736" s="32"/>
      <c r="S4736" s="32"/>
    </row>
    <row r="4737" ht="24.0" customHeight="1">
      <c r="Q4737" s="32"/>
      <c r="R4737" s="32"/>
      <c r="S4737" s="32"/>
    </row>
    <row r="4738" ht="24.0" customHeight="1">
      <c r="Q4738" s="32"/>
      <c r="R4738" s="32"/>
      <c r="S4738" s="32"/>
    </row>
    <row r="4739" ht="24.0" customHeight="1">
      <c r="Q4739" s="32"/>
      <c r="R4739" s="32"/>
      <c r="S4739" s="32"/>
    </row>
    <row r="4740" ht="24.0" customHeight="1">
      <c r="Q4740" s="32"/>
      <c r="R4740" s="32"/>
      <c r="S4740" s="32"/>
    </row>
    <row r="4741" ht="24.0" customHeight="1">
      <c r="Q4741" s="32"/>
      <c r="R4741" s="32"/>
      <c r="S4741" s="32"/>
    </row>
    <row r="4742" ht="24.0" customHeight="1">
      <c r="Q4742" s="32"/>
      <c r="R4742" s="32"/>
      <c r="S4742" s="32"/>
    </row>
    <row r="4743" ht="24.0" customHeight="1">
      <c r="Q4743" s="32"/>
      <c r="R4743" s="32"/>
      <c r="S4743" s="32"/>
    </row>
    <row r="4744" ht="24.0" customHeight="1">
      <c r="Q4744" s="32"/>
      <c r="R4744" s="32"/>
      <c r="S4744" s="32"/>
    </row>
    <row r="4745" ht="24.0" customHeight="1">
      <c r="Q4745" s="32"/>
      <c r="R4745" s="32"/>
      <c r="S4745" s="32"/>
    </row>
    <row r="4746" ht="24.0" customHeight="1">
      <c r="Q4746" s="32"/>
      <c r="R4746" s="32"/>
      <c r="S4746" s="32"/>
    </row>
    <row r="4747" ht="24.0" customHeight="1">
      <c r="Q4747" s="32"/>
      <c r="R4747" s="32"/>
      <c r="S4747" s="32"/>
    </row>
    <row r="4748" ht="24.0" customHeight="1">
      <c r="Q4748" s="32"/>
      <c r="R4748" s="32"/>
      <c r="S4748" s="32"/>
    </row>
    <row r="4749" ht="24.0" customHeight="1">
      <c r="Q4749" s="32"/>
      <c r="R4749" s="32"/>
      <c r="S4749" s="32"/>
    </row>
    <row r="4750" ht="24.0" customHeight="1">
      <c r="Q4750" s="32"/>
      <c r="R4750" s="32"/>
      <c r="S4750" s="32"/>
    </row>
    <row r="4751" ht="24.0" customHeight="1">
      <c r="Q4751" s="32"/>
      <c r="R4751" s="32"/>
      <c r="S4751" s="32"/>
    </row>
    <row r="4752" ht="24.0" customHeight="1">
      <c r="Q4752" s="32"/>
      <c r="R4752" s="32"/>
      <c r="S4752" s="32"/>
    </row>
    <row r="4753" ht="24.0" customHeight="1">
      <c r="Q4753" s="32"/>
      <c r="R4753" s="32"/>
      <c r="S4753" s="32"/>
    </row>
    <row r="4754" ht="24.0" customHeight="1">
      <c r="Q4754" s="32"/>
      <c r="R4754" s="32"/>
      <c r="S4754" s="32"/>
    </row>
    <row r="4755" ht="24.0" customHeight="1">
      <c r="Q4755" s="32"/>
      <c r="R4755" s="32"/>
      <c r="S4755" s="32"/>
    </row>
    <row r="4756" ht="24.0" customHeight="1">
      <c r="Q4756" s="32"/>
      <c r="R4756" s="32"/>
      <c r="S4756" s="32"/>
    </row>
    <row r="4757" ht="24.0" customHeight="1">
      <c r="Q4757" s="32"/>
      <c r="R4757" s="32"/>
      <c r="S4757" s="32"/>
    </row>
    <row r="4758" ht="24.0" customHeight="1">
      <c r="Q4758" s="32"/>
      <c r="R4758" s="32"/>
      <c r="S4758" s="32"/>
    </row>
    <row r="4759" ht="24.0" customHeight="1">
      <c r="Q4759" s="32"/>
      <c r="R4759" s="32"/>
      <c r="S4759" s="32"/>
    </row>
    <row r="4760" ht="24.0" customHeight="1">
      <c r="Q4760" s="32"/>
      <c r="R4760" s="32"/>
      <c r="S4760" s="32"/>
    </row>
    <row r="4761" ht="24.0" customHeight="1">
      <c r="Q4761" s="32"/>
      <c r="R4761" s="32"/>
      <c r="S4761" s="32"/>
    </row>
    <row r="4762" ht="24.0" customHeight="1">
      <c r="Q4762" s="32"/>
      <c r="R4762" s="32"/>
      <c r="S4762" s="32"/>
    </row>
    <row r="4763" ht="24.0" customHeight="1">
      <c r="Q4763" s="32"/>
      <c r="R4763" s="32"/>
      <c r="S4763" s="32"/>
    </row>
    <row r="4764" ht="24.0" customHeight="1">
      <c r="Q4764" s="32"/>
      <c r="R4764" s="32"/>
      <c r="S4764" s="32"/>
    </row>
    <row r="4765" ht="24.0" customHeight="1">
      <c r="Q4765" s="32"/>
      <c r="R4765" s="32"/>
      <c r="S4765" s="32"/>
    </row>
    <row r="4766" ht="24.0" customHeight="1">
      <c r="Q4766" s="32"/>
      <c r="R4766" s="32"/>
      <c r="S4766" s="32"/>
    </row>
    <row r="4767" ht="24.0" customHeight="1">
      <c r="Q4767" s="32"/>
      <c r="R4767" s="32"/>
      <c r="S4767" s="32"/>
    </row>
    <row r="4768" ht="24.0" customHeight="1">
      <c r="Q4768" s="32"/>
      <c r="R4768" s="32"/>
      <c r="S4768" s="32"/>
    </row>
    <row r="4769" ht="24.0" customHeight="1">
      <c r="Q4769" s="32"/>
      <c r="R4769" s="32"/>
      <c r="S4769" s="32"/>
    </row>
    <row r="4770" ht="24.0" customHeight="1">
      <c r="Q4770" s="32"/>
      <c r="R4770" s="32"/>
      <c r="S4770" s="32"/>
    </row>
    <row r="4771" ht="24.0" customHeight="1">
      <c r="Q4771" s="32"/>
      <c r="R4771" s="32"/>
      <c r="S4771" s="32"/>
    </row>
    <row r="4772" ht="24.0" customHeight="1">
      <c r="Q4772" s="32"/>
      <c r="R4772" s="32"/>
      <c r="S4772" s="32"/>
    </row>
    <row r="4773" ht="24.0" customHeight="1">
      <c r="Q4773" s="32"/>
      <c r="R4773" s="32"/>
      <c r="S4773" s="32"/>
    </row>
    <row r="4774" ht="24.0" customHeight="1">
      <c r="Q4774" s="32"/>
      <c r="R4774" s="32"/>
      <c r="S4774" s="32"/>
    </row>
    <row r="4775" ht="24.0" customHeight="1">
      <c r="Q4775" s="32"/>
      <c r="R4775" s="32"/>
      <c r="S4775" s="32"/>
    </row>
    <row r="4776" ht="24.0" customHeight="1">
      <c r="Q4776" s="32"/>
      <c r="R4776" s="32"/>
      <c r="S4776" s="32"/>
    </row>
    <row r="4777" ht="24.0" customHeight="1">
      <c r="Q4777" s="32"/>
      <c r="R4777" s="32"/>
      <c r="S4777" s="32"/>
    </row>
    <row r="4778" ht="24.0" customHeight="1">
      <c r="Q4778" s="32"/>
      <c r="R4778" s="32"/>
      <c r="S4778" s="32"/>
    </row>
    <row r="4779" ht="24.0" customHeight="1">
      <c r="Q4779" s="32"/>
      <c r="R4779" s="32"/>
      <c r="S4779" s="32"/>
    </row>
    <row r="4780" ht="24.0" customHeight="1">
      <c r="Q4780" s="32"/>
      <c r="R4780" s="32"/>
      <c r="S4780" s="32"/>
    </row>
    <row r="4781" ht="24.0" customHeight="1">
      <c r="Q4781" s="32"/>
      <c r="R4781" s="32"/>
      <c r="S4781" s="32"/>
    </row>
    <row r="4782" ht="24.0" customHeight="1">
      <c r="Q4782" s="32"/>
      <c r="R4782" s="32"/>
      <c r="S4782" s="32"/>
    </row>
    <row r="4783" ht="24.0" customHeight="1">
      <c r="Q4783" s="32"/>
      <c r="R4783" s="32"/>
      <c r="S4783" s="32"/>
    </row>
    <row r="4784" ht="24.0" customHeight="1">
      <c r="Q4784" s="32"/>
      <c r="R4784" s="32"/>
      <c r="S4784" s="32"/>
    </row>
    <row r="4785" ht="24.0" customHeight="1">
      <c r="Q4785" s="32"/>
      <c r="R4785" s="32"/>
      <c r="S4785" s="32"/>
    </row>
    <row r="4786" ht="24.0" customHeight="1">
      <c r="Q4786" s="32"/>
      <c r="R4786" s="32"/>
      <c r="S4786" s="32"/>
    </row>
    <row r="4787" ht="24.0" customHeight="1">
      <c r="Q4787" s="32"/>
      <c r="R4787" s="32"/>
      <c r="S4787" s="32"/>
    </row>
    <row r="4788" ht="24.0" customHeight="1">
      <c r="Q4788" s="32"/>
      <c r="R4788" s="32"/>
      <c r="S4788" s="32"/>
    </row>
    <row r="4789" ht="24.0" customHeight="1">
      <c r="Q4789" s="32"/>
      <c r="R4789" s="32"/>
      <c r="S4789" s="32"/>
    </row>
    <row r="4790" ht="24.0" customHeight="1">
      <c r="Q4790" s="32"/>
      <c r="R4790" s="32"/>
      <c r="S4790" s="32"/>
    </row>
    <row r="4791" ht="24.0" customHeight="1">
      <c r="Q4791" s="32"/>
      <c r="R4791" s="32"/>
      <c r="S4791" s="32"/>
    </row>
    <row r="4792" ht="24.0" customHeight="1">
      <c r="Q4792" s="32"/>
      <c r="R4792" s="32"/>
      <c r="S4792" s="32"/>
    </row>
    <row r="4793" ht="24.0" customHeight="1">
      <c r="Q4793" s="32"/>
      <c r="R4793" s="32"/>
      <c r="S4793" s="32"/>
    </row>
    <row r="4794" ht="24.0" customHeight="1">
      <c r="Q4794" s="32"/>
      <c r="R4794" s="32"/>
      <c r="S4794" s="32"/>
    </row>
    <row r="4795" ht="24.0" customHeight="1">
      <c r="Q4795" s="32"/>
      <c r="R4795" s="32"/>
      <c r="S4795" s="32"/>
    </row>
    <row r="4796" ht="24.0" customHeight="1">
      <c r="Q4796" s="32"/>
      <c r="R4796" s="32"/>
      <c r="S4796" s="32"/>
    </row>
    <row r="4797" ht="24.0" customHeight="1">
      <c r="Q4797" s="32"/>
      <c r="R4797" s="32"/>
      <c r="S4797" s="32"/>
    </row>
    <row r="4798" ht="24.0" customHeight="1">
      <c r="Q4798" s="32"/>
      <c r="R4798" s="32"/>
      <c r="S4798" s="32"/>
    </row>
    <row r="4799" ht="24.0" customHeight="1">
      <c r="Q4799" s="32"/>
      <c r="R4799" s="32"/>
      <c r="S4799" s="32"/>
    </row>
    <row r="4800" ht="24.0" customHeight="1">
      <c r="Q4800" s="32"/>
      <c r="R4800" s="32"/>
      <c r="S4800" s="32"/>
    </row>
    <row r="4801" ht="24.0" customHeight="1">
      <c r="Q4801" s="32"/>
      <c r="R4801" s="32"/>
      <c r="S4801" s="32"/>
    </row>
    <row r="4802" ht="24.0" customHeight="1">
      <c r="Q4802" s="32"/>
      <c r="R4802" s="32"/>
      <c r="S4802" s="32"/>
    </row>
    <row r="4803" ht="24.0" customHeight="1">
      <c r="Q4803" s="32"/>
      <c r="R4803" s="32"/>
      <c r="S4803" s="32"/>
    </row>
    <row r="4804" ht="24.0" customHeight="1">
      <c r="Q4804" s="32"/>
      <c r="R4804" s="32"/>
      <c r="S4804" s="32"/>
    </row>
    <row r="4805" ht="24.0" customHeight="1">
      <c r="Q4805" s="32"/>
      <c r="R4805" s="32"/>
      <c r="S4805" s="32"/>
    </row>
    <row r="4806" ht="24.0" customHeight="1">
      <c r="Q4806" s="32"/>
      <c r="R4806" s="32"/>
      <c r="S4806" s="32"/>
    </row>
    <row r="4807" ht="24.0" customHeight="1">
      <c r="Q4807" s="32"/>
      <c r="R4807" s="32"/>
      <c r="S4807" s="32"/>
    </row>
    <row r="4808" ht="24.0" customHeight="1">
      <c r="Q4808" s="32"/>
      <c r="R4808" s="32"/>
      <c r="S4808" s="32"/>
    </row>
    <row r="4809" ht="24.0" customHeight="1">
      <c r="Q4809" s="32"/>
      <c r="R4809" s="32"/>
      <c r="S4809" s="32"/>
    </row>
    <row r="4810" ht="24.0" customHeight="1">
      <c r="Q4810" s="32"/>
      <c r="R4810" s="32"/>
      <c r="S4810" s="32"/>
    </row>
    <row r="4811" ht="24.0" customHeight="1">
      <c r="Q4811" s="32"/>
      <c r="R4811" s="32"/>
      <c r="S4811" s="32"/>
    </row>
    <row r="4812" ht="24.0" customHeight="1">
      <c r="Q4812" s="32"/>
      <c r="R4812" s="32"/>
      <c r="S4812" s="32"/>
    </row>
    <row r="4813" ht="24.0" customHeight="1">
      <c r="Q4813" s="32"/>
      <c r="R4813" s="32"/>
      <c r="S4813" s="32"/>
    </row>
    <row r="4814" ht="24.0" customHeight="1">
      <c r="Q4814" s="32"/>
      <c r="R4814" s="32"/>
      <c r="S4814" s="32"/>
    </row>
    <row r="4815" ht="24.0" customHeight="1">
      <c r="Q4815" s="32"/>
      <c r="R4815" s="32"/>
      <c r="S4815" s="32"/>
    </row>
    <row r="4816" ht="24.0" customHeight="1">
      <c r="Q4816" s="32"/>
      <c r="R4816" s="32"/>
      <c r="S4816" s="32"/>
    </row>
    <row r="4817" ht="24.0" customHeight="1">
      <c r="Q4817" s="32"/>
      <c r="R4817" s="32"/>
      <c r="S4817" s="32"/>
    </row>
    <row r="4818" ht="24.0" customHeight="1">
      <c r="Q4818" s="32"/>
      <c r="R4818" s="32"/>
      <c r="S4818" s="32"/>
    </row>
    <row r="4819" ht="24.0" customHeight="1">
      <c r="Q4819" s="32"/>
      <c r="R4819" s="32"/>
      <c r="S4819" s="32"/>
    </row>
    <row r="4820" ht="24.0" customHeight="1">
      <c r="Q4820" s="32"/>
      <c r="R4820" s="32"/>
      <c r="S4820" s="32"/>
    </row>
    <row r="4821" ht="24.0" customHeight="1">
      <c r="Q4821" s="32"/>
      <c r="R4821" s="32"/>
      <c r="S4821" s="32"/>
    </row>
    <row r="4822" ht="24.0" customHeight="1">
      <c r="Q4822" s="32"/>
      <c r="R4822" s="32"/>
      <c r="S4822" s="32"/>
    </row>
    <row r="4823" ht="24.0" customHeight="1">
      <c r="Q4823" s="32"/>
      <c r="R4823" s="32"/>
      <c r="S4823" s="32"/>
    </row>
    <row r="4824" ht="24.0" customHeight="1">
      <c r="Q4824" s="32"/>
      <c r="R4824" s="32"/>
      <c r="S4824" s="32"/>
    </row>
    <row r="4825" ht="24.0" customHeight="1">
      <c r="Q4825" s="32"/>
      <c r="R4825" s="32"/>
      <c r="S4825" s="32"/>
    </row>
    <row r="4826" ht="24.0" customHeight="1">
      <c r="Q4826" s="32"/>
      <c r="R4826" s="32"/>
      <c r="S4826" s="32"/>
    </row>
    <row r="4827" ht="24.0" customHeight="1">
      <c r="Q4827" s="32"/>
      <c r="R4827" s="32"/>
      <c r="S4827" s="32"/>
    </row>
    <row r="4828" ht="24.0" customHeight="1">
      <c r="Q4828" s="32"/>
      <c r="R4828" s="32"/>
      <c r="S4828" s="32"/>
    </row>
    <row r="4829" ht="24.0" customHeight="1">
      <c r="Q4829" s="32"/>
      <c r="R4829" s="32"/>
      <c r="S4829" s="32"/>
    </row>
    <row r="4830" ht="24.0" customHeight="1">
      <c r="Q4830" s="32"/>
      <c r="R4830" s="32"/>
      <c r="S4830" s="32"/>
    </row>
    <row r="4831" ht="24.0" customHeight="1">
      <c r="Q4831" s="32"/>
      <c r="R4831" s="32"/>
      <c r="S4831" s="32"/>
    </row>
    <row r="4832" ht="24.0" customHeight="1">
      <c r="Q4832" s="32"/>
      <c r="R4832" s="32"/>
      <c r="S4832" s="32"/>
    </row>
    <row r="4833" ht="24.0" customHeight="1">
      <c r="Q4833" s="32"/>
      <c r="R4833" s="32"/>
      <c r="S4833" s="32"/>
    </row>
    <row r="4834" ht="24.0" customHeight="1">
      <c r="Q4834" s="32"/>
      <c r="R4834" s="32"/>
      <c r="S4834" s="32"/>
    </row>
    <row r="4835" ht="24.0" customHeight="1">
      <c r="Q4835" s="32"/>
      <c r="R4835" s="32"/>
      <c r="S4835" s="32"/>
    </row>
    <row r="4836" ht="24.0" customHeight="1">
      <c r="Q4836" s="32"/>
      <c r="R4836" s="32"/>
      <c r="S4836" s="32"/>
    </row>
    <row r="4837" ht="24.0" customHeight="1">
      <c r="Q4837" s="32"/>
      <c r="R4837" s="32"/>
      <c r="S4837" s="32"/>
    </row>
    <row r="4838" ht="24.0" customHeight="1">
      <c r="Q4838" s="32"/>
      <c r="R4838" s="32"/>
      <c r="S4838" s="32"/>
    </row>
    <row r="4839" ht="24.0" customHeight="1">
      <c r="Q4839" s="32"/>
      <c r="R4839" s="32"/>
      <c r="S4839" s="32"/>
    </row>
    <row r="4840" ht="24.0" customHeight="1">
      <c r="Q4840" s="32"/>
      <c r="R4840" s="32"/>
      <c r="S4840" s="32"/>
    </row>
    <row r="4841" ht="24.0" customHeight="1">
      <c r="Q4841" s="32"/>
      <c r="R4841" s="32"/>
      <c r="S4841" s="32"/>
    </row>
    <row r="4842" ht="24.0" customHeight="1">
      <c r="Q4842" s="32"/>
      <c r="R4842" s="32"/>
      <c r="S4842" s="32"/>
    </row>
    <row r="4843" ht="24.0" customHeight="1">
      <c r="Q4843" s="32"/>
      <c r="R4843" s="32"/>
      <c r="S4843" s="32"/>
    </row>
    <row r="4844" ht="24.0" customHeight="1">
      <c r="Q4844" s="32"/>
      <c r="R4844" s="32"/>
      <c r="S4844" s="32"/>
    </row>
    <row r="4845" ht="24.0" customHeight="1">
      <c r="Q4845" s="32"/>
      <c r="R4845" s="32"/>
      <c r="S4845" s="32"/>
    </row>
    <row r="4846" ht="24.0" customHeight="1">
      <c r="Q4846" s="32"/>
      <c r="R4846" s="32"/>
      <c r="S4846" s="32"/>
    </row>
    <row r="4847" ht="24.0" customHeight="1">
      <c r="Q4847" s="32"/>
      <c r="R4847" s="32"/>
      <c r="S4847" s="32"/>
    </row>
    <row r="4848" ht="24.0" customHeight="1">
      <c r="Q4848" s="32"/>
      <c r="R4848" s="32"/>
      <c r="S4848" s="32"/>
    </row>
    <row r="4849" ht="24.0" customHeight="1">
      <c r="Q4849" s="32"/>
      <c r="R4849" s="32"/>
      <c r="S4849" s="32"/>
    </row>
    <row r="4850" ht="24.0" customHeight="1">
      <c r="Q4850" s="32"/>
      <c r="R4850" s="32"/>
      <c r="S4850" s="32"/>
    </row>
    <row r="4851" ht="24.0" customHeight="1">
      <c r="Q4851" s="32"/>
      <c r="R4851" s="32"/>
      <c r="S4851" s="32"/>
    </row>
    <row r="4852" ht="24.0" customHeight="1">
      <c r="Q4852" s="32"/>
      <c r="R4852" s="32"/>
      <c r="S4852" s="32"/>
    </row>
    <row r="4853" ht="24.0" customHeight="1">
      <c r="Q4853" s="32"/>
      <c r="R4853" s="32"/>
      <c r="S4853" s="32"/>
    </row>
    <row r="4854" ht="24.0" customHeight="1">
      <c r="Q4854" s="32"/>
      <c r="R4854" s="32"/>
      <c r="S4854" s="32"/>
    </row>
    <row r="4855" ht="24.0" customHeight="1">
      <c r="Q4855" s="32"/>
      <c r="R4855" s="32"/>
      <c r="S4855" s="32"/>
    </row>
    <row r="4856" ht="24.0" customHeight="1">
      <c r="Q4856" s="32"/>
      <c r="R4856" s="32"/>
      <c r="S4856" s="32"/>
    </row>
    <row r="4857" ht="24.0" customHeight="1">
      <c r="Q4857" s="32"/>
      <c r="R4857" s="32"/>
      <c r="S4857" s="32"/>
    </row>
    <row r="4858" ht="24.0" customHeight="1">
      <c r="Q4858" s="32"/>
      <c r="R4858" s="32"/>
      <c r="S4858" s="32"/>
    </row>
    <row r="4859" ht="24.0" customHeight="1">
      <c r="Q4859" s="32"/>
      <c r="R4859" s="32"/>
      <c r="S4859" s="32"/>
    </row>
    <row r="4860" ht="24.0" customHeight="1">
      <c r="Q4860" s="32"/>
      <c r="R4860" s="32"/>
      <c r="S4860" s="32"/>
    </row>
    <row r="4861" ht="24.0" customHeight="1">
      <c r="Q4861" s="32"/>
      <c r="R4861" s="32"/>
      <c r="S4861" s="32"/>
    </row>
    <row r="4862" ht="24.0" customHeight="1">
      <c r="Q4862" s="32"/>
      <c r="R4862" s="32"/>
      <c r="S4862" s="32"/>
    </row>
    <row r="4863" ht="24.0" customHeight="1">
      <c r="Q4863" s="32"/>
      <c r="R4863" s="32"/>
      <c r="S4863" s="32"/>
    </row>
    <row r="4864" ht="24.0" customHeight="1">
      <c r="Q4864" s="32"/>
      <c r="R4864" s="32"/>
      <c r="S4864" s="32"/>
    </row>
    <row r="4865" ht="24.0" customHeight="1">
      <c r="Q4865" s="32"/>
      <c r="R4865" s="32"/>
      <c r="S4865" s="32"/>
    </row>
    <row r="4866" ht="24.0" customHeight="1">
      <c r="Q4866" s="32"/>
      <c r="R4866" s="32"/>
      <c r="S4866" s="32"/>
    </row>
    <row r="4867" ht="24.0" customHeight="1">
      <c r="Q4867" s="32"/>
      <c r="R4867" s="32"/>
      <c r="S4867" s="32"/>
    </row>
    <row r="4868" ht="24.0" customHeight="1">
      <c r="Q4868" s="32"/>
      <c r="R4868" s="32"/>
      <c r="S4868" s="32"/>
    </row>
    <row r="4869" ht="24.0" customHeight="1">
      <c r="Q4869" s="32"/>
      <c r="R4869" s="32"/>
      <c r="S4869" s="32"/>
    </row>
    <row r="4870" ht="24.0" customHeight="1">
      <c r="Q4870" s="32"/>
      <c r="R4870" s="32"/>
      <c r="S4870" s="32"/>
    </row>
    <row r="4871" ht="24.0" customHeight="1">
      <c r="Q4871" s="32"/>
      <c r="R4871" s="32"/>
      <c r="S4871" s="32"/>
    </row>
    <row r="4872" ht="24.0" customHeight="1">
      <c r="Q4872" s="32"/>
      <c r="R4872" s="32"/>
      <c r="S4872" s="32"/>
    </row>
    <row r="4873" ht="24.0" customHeight="1">
      <c r="Q4873" s="32"/>
      <c r="R4873" s="32"/>
      <c r="S4873" s="32"/>
    </row>
    <row r="4874" ht="24.0" customHeight="1">
      <c r="Q4874" s="32"/>
      <c r="R4874" s="32"/>
      <c r="S4874" s="32"/>
    </row>
    <row r="4875" ht="24.0" customHeight="1">
      <c r="Q4875" s="32"/>
      <c r="R4875" s="32"/>
      <c r="S4875" s="32"/>
    </row>
    <row r="4876" ht="24.0" customHeight="1">
      <c r="Q4876" s="32"/>
      <c r="R4876" s="32"/>
      <c r="S4876" s="32"/>
    </row>
    <row r="4877" ht="24.0" customHeight="1">
      <c r="Q4877" s="32"/>
      <c r="R4877" s="32"/>
      <c r="S4877" s="32"/>
    </row>
    <row r="4878" ht="24.0" customHeight="1">
      <c r="Q4878" s="32"/>
      <c r="R4878" s="32"/>
      <c r="S4878" s="32"/>
    </row>
    <row r="4879" ht="24.0" customHeight="1">
      <c r="Q4879" s="32"/>
      <c r="R4879" s="32"/>
      <c r="S4879" s="32"/>
    </row>
    <row r="4880" ht="24.0" customHeight="1">
      <c r="Q4880" s="32"/>
      <c r="R4880" s="32"/>
      <c r="S4880" s="32"/>
    </row>
    <row r="4881" ht="24.0" customHeight="1">
      <c r="Q4881" s="32"/>
      <c r="R4881" s="32"/>
      <c r="S4881" s="32"/>
    </row>
    <row r="4882" ht="24.0" customHeight="1">
      <c r="Q4882" s="32"/>
      <c r="R4882" s="32"/>
      <c r="S4882" s="32"/>
    </row>
    <row r="4883" ht="24.0" customHeight="1">
      <c r="Q4883" s="32"/>
      <c r="R4883" s="32"/>
      <c r="S4883" s="32"/>
    </row>
    <row r="4884" ht="24.0" customHeight="1">
      <c r="Q4884" s="32"/>
      <c r="R4884" s="32"/>
      <c r="S4884" s="32"/>
    </row>
    <row r="4885" ht="24.0" customHeight="1">
      <c r="Q4885" s="32"/>
      <c r="R4885" s="32"/>
      <c r="S4885" s="32"/>
    </row>
    <row r="4886" ht="24.0" customHeight="1">
      <c r="Q4886" s="32"/>
      <c r="R4886" s="32"/>
      <c r="S4886" s="32"/>
    </row>
    <row r="4887" ht="24.0" customHeight="1">
      <c r="Q4887" s="32"/>
      <c r="R4887" s="32"/>
      <c r="S4887" s="32"/>
    </row>
    <row r="4888" ht="24.0" customHeight="1">
      <c r="Q4888" s="32"/>
      <c r="R4888" s="32"/>
      <c r="S4888" s="32"/>
    </row>
    <row r="4889" ht="24.0" customHeight="1">
      <c r="Q4889" s="32"/>
      <c r="R4889" s="32"/>
      <c r="S4889" s="32"/>
    </row>
    <row r="4890" ht="24.0" customHeight="1">
      <c r="Q4890" s="32"/>
      <c r="R4890" s="32"/>
      <c r="S4890" s="32"/>
    </row>
    <row r="4891" ht="24.0" customHeight="1">
      <c r="Q4891" s="32"/>
      <c r="R4891" s="32"/>
      <c r="S4891" s="32"/>
    </row>
    <row r="4892" ht="24.0" customHeight="1">
      <c r="Q4892" s="32"/>
      <c r="R4892" s="32"/>
      <c r="S4892" s="32"/>
    </row>
    <row r="4893" ht="24.0" customHeight="1">
      <c r="Q4893" s="32"/>
      <c r="R4893" s="32"/>
      <c r="S4893" s="32"/>
    </row>
    <row r="4894" ht="24.0" customHeight="1">
      <c r="Q4894" s="32"/>
      <c r="R4894" s="32"/>
      <c r="S4894" s="32"/>
    </row>
    <row r="4895" ht="24.0" customHeight="1">
      <c r="Q4895" s="32"/>
      <c r="R4895" s="32"/>
      <c r="S4895" s="32"/>
    </row>
    <row r="4896" ht="24.0" customHeight="1">
      <c r="Q4896" s="32"/>
      <c r="R4896" s="32"/>
      <c r="S4896" s="32"/>
    </row>
    <row r="4897" ht="24.0" customHeight="1">
      <c r="Q4897" s="32"/>
      <c r="R4897" s="32"/>
      <c r="S4897" s="32"/>
    </row>
    <row r="4898" ht="24.0" customHeight="1">
      <c r="Q4898" s="32"/>
      <c r="R4898" s="32"/>
      <c r="S4898" s="32"/>
    </row>
    <row r="4899" ht="24.0" customHeight="1">
      <c r="Q4899" s="32"/>
      <c r="R4899" s="32"/>
      <c r="S4899" s="32"/>
    </row>
    <row r="4900" ht="24.0" customHeight="1">
      <c r="Q4900" s="32"/>
      <c r="R4900" s="32"/>
      <c r="S4900" s="32"/>
    </row>
    <row r="4901" ht="24.0" customHeight="1">
      <c r="Q4901" s="32"/>
      <c r="R4901" s="32"/>
      <c r="S4901" s="32"/>
    </row>
    <row r="4902" ht="24.0" customHeight="1">
      <c r="Q4902" s="32"/>
      <c r="R4902" s="32"/>
      <c r="S4902" s="32"/>
    </row>
    <row r="4903" ht="24.0" customHeight="1">
      <c r="Q4903" s="32"/>
      <c r="R4903" s="32"/>
      <c r="S4903" s="32"/>
    </row>
    <row r="4904" ht="24.0" customHeight="1">
      <c r="Q4904" s="32"/>
      <c r="R4904" s="32"/>
      <c r="S4904" s="32"/>
    </row>
    <row r="4905" ht="24.0" customHeight="1">
      <c r="Q4905" s="32"/>
      <c r="R4905" s="32"/>
      <c r="S4905" s="32"/>
    </row>
    <row r="4906" ht="24.0" customHeight="1">
      <c r="Q4906" s="32"/>
      <c r="R4906" s="32"/>
      <c r="S4906" s="32"/>
    </row>
    <row r="4907" ht="24.0" customHeight="1">
      <c r="Q4907" s="32"/>
      <c r="R4907" s="32"/>
      <c r="S4907" s="32"/>
    </row>
    <row r="4908" ht="24.0" customHeight="1">
      <c r="Q4908" s="32"/>
      <c r="R4908" s="32"/>
      <c r="S4908" s="32"/>
    </row>
    <row r="4909" ht="24.0" customHeight="1">
      <c r="Q4909" s="32"/>
      <c r="R4909" s="32"/>
      <c r="S4909" s="32"/>
    </row>
    <row r="4910" ht="24.0" customHeight="1">
      <c r="Q4910" s="32"/>
      <c r="R4910" s="32"/>
      <c r="S4910" s="32"/>
    </row>
    <row r="4911" ht="24.0" customHeight="1">
      <c r="Q4911" s="32"/>
      <c r="R4911" s="32"/>
      <c r="S4911" s="32"/>
    </row>
    <row r="4912" ht="24.0" customHeight="1">
      <c r="Q4912" s="32"/>
      <c r="R4912" s="32"/>
      <c r="S4912" s="32"/>
    </row>
    <row r="4913" ht="24.0" customHeight="1">
      <c r="Q4913" s="32"/>
      <c r="R4913" s="32"/>
      <c r="S4913" s="32"/>
    </row>
    <row r="4914" ht="24.0" customHeight="1">
      <c r="Q4914" s="32"/>
      <c r="R4914" s="32"/>
      <c r="S4914" s="32"/>
    </row>
    <row r="4915" ht="24.0" customHeight="1">
      <c r="Q4915" s="32"/>
      <c r="R4915" s="32"/>
      <c r="S4915" s="32"/>
    </row>
    <row r="4916" ht="24.0" customHeight="1">
      <c r="Q4916" s="32"/>
      <c r="R4916" s="32"/>
      <c r="S4916" s="32"/>
    </row>
    <row r="4917" ht="24.0" customHeight="1">
      <c r="Q4917" s="32"/>
      <c r="R4917" s="32"/>
      <c r="S4917" s="32"/>
    </row>
    <row r="4918" ht="24.0" customHeight="1">
      <c r="Q4918" s="32"/>
      <c r="R4918" s="32"/>
      <c r="S4918" s="32"/>
    </row>
    <row r="4919" ht="24.0" customHeight="1">
      <c r="Q4919" s="32"/>
      <c r="R4919" s="32"/>
      <c r="S4919" s="32"/>
    </row>
    <row r="4920" ht="24.0" customHeight="1">
      <c r="Q4920" s="32"/>
      <c r="R4920" s="32"/>
      <c r="S4920" s="32"/>
    </row>
    <row r="4921" ht="24.0" customHeight="1">
      <c r="Q4921" s="32"/>
      <c r="R4921" s="32"/>
      <c r="S4921" s="32"/>
    </row>
    <row r="4922" ht="24.0" customHeight="1">
      <c r="Q4922" s="32"/>
      <c r="R4922" s="32"/>
      <c r="S4922" s="32"/>
    </row>
    <row r="4923" ht="24.0" customHeight="1">
      <c r="Q4923" s="32"/>
      <c r="R4923" s="32"/>
      <c r="S4923" s="32"/>
    </row>
    <row r="4924" ht="24.0" customHeight="1">
      <c r="Q4924" s="32"/>
      <c r="R4924" s="32"/>
      <c r="S4924" s="32"/>
    </row>
    <row r="4925" ht="24.0" customHeight="1">
      <c r="Q4925" s="32"/>
      <c r="R4925" s="32"/>
      <c r="S4925" s="32"/>
    </row>
    <row r="4926" ht="24.0" customHeight="1">
      <c r="Q4926" s="32"/>
      <c r="R4926" s="32"/>
      <c r="S4926" s="32"/>
    </row>
    <row r="4927" ht="24.0" customHeight="1">
      <c r="Q4927" s="32"/>
      <c r="R4927" s="32"/>
      <c r="S4927" s="32"/>
    </row>
    <row r="4928" ht="24.0" customHeight="1">
      <c r="Q4928" s="32"/>
      <c r="R4928" s="32"/>
      <c r="S4928" s="32"/>
    </row>
    <row r="4929" ht="24.0" customHeight="1">
      <c r="Q4929" s="32"/>
      <c r="R4929" s="32"/>
      <c r="S4929" s="32"/>
    </row>
    <row r="4930" ht="24.0" customHeight="1">
      <c r="Q4930" s="32"/>
      <c r="R4930" s="32"/>
      <c r="S4930" s="32"/>
    </row>
    <row r="4931" ht="24.0" customHeight="1">
      <c r="Q4931" s="32"/>
      <c r="R4931" s="32"/>
      <c r="S4931" s="32"/>
    </row>
    <row r="4932" ht="24.0" customHeight="1">
      <c r="Q4932" s="32"/>
      <c r="R4932" s="32"/>
      <c r="S4932" s="32"/>
    </row>
    <row r="4933" ht="24.0" customHeight="1">
      <c r="Q4933" s="32"/>
      <c r="R4933" s="32"/>
      <c r="S4933" s="32"/>
    </row>
    <row r="4934" ht="24.0" customHeight="1">
      <c r="Q4934" s="32"/>
      <c r="R4934" s="32"/>
      <c r="S4934" s="32"/>
    </row>
    <row r="4935" ht="24.0" customHeight="1">
      <c r="Q4935" s="32"/>
      <c r="R4935" s="32"/>
      <c r="S4935" s="32"/>
    </row>
    <row r="4936" ht="24.0" customHeight="1">
      <c r="Q4936" s="32"/>
      <c r="R4936" s="32"/>
      <c r="S4936" s="32"/>
    </row>
    <row r="4937" ht="24.0" customHeight="1">
      <c r="Q4937" s="32"/>
      <c r="R4937" s="32"/>
      <c r="S4937" s="32"/>
    </row>
    <row r="4938" ht="24.0" customHeight="1">
      <c r="Q4938" s="32"/>
      <c r="R4938" s="32"/>
      <c r="S4938" s="32"/>
    </row>
    <row r="4939" ht="24.0" customHeight="1">
      <c r="Q4939" s="32"/>
      <c r="R4939" s="32"/>
      <c r="S4939" s="32"/>
    </row>
    <row r="4940" ht="24.0" customHeight="1">
      <c r="Q4940" s="32"/>
      <c r="R4940" s="32"/>
      <c r="S4940" s="32"/>
    </row>
    <row r="4941" ht="24.0" customHeight="1">
      <c r="Q4941" s="32"/>
      <c r="R4941" s="32"/>
      <c r="S4941" s="32"/>
    </row>
    <row r="4942" ht="24.0" customHeight="1">
      <c r="Q4942" s="32"/>
      <c r="R4942" s="32"/>
      <c r="S4942" s="32"/>
    </row>
    <row r="4943" ht="24.0" customHeight="1">
      <c r="Q4943" s="32"/>
      <c r="R4943" s="32"/>
      <c r="S4943" s="32"/>
    </row>
    <row r="4944" ht="24.0" customHeight="1">
      <c r="Q4944" s="32"/>
      <c r="R4944" s="32"/>
      <c r="S4944" s="32"/>
    </row>
    <row r="4945" ht="24.0" customHeight="1">
      <c r="Q4945" s="32"/>
      <c r="R4945" s="32"/>
      <c r="S4945" s="32"/>
    </row>
    <row r="4946" ht="24.0" customHeight="1">
      <c r="Q4946" s="32"/>
      <c r="R4946" s="32"/>
      <c r="S4946" s="32"/>
    </row>
    <row r="4947" ht="24.0" customHeight="1">
      <c r="Q4947" s="32"/>
      <c r="R4947" s="32"/>
      <c r="S4947" s="32"/>
    </row>
    <row r="4948" ht="24.0" customHeight="1">
      <c r="Q4948" s="32"/>
      <c r="R4948" s="32"/>
      <c r="S4948" s="32"/>
    </row>
    <row r="4949" ht="24.0" customHeight="1">
      <c r="Q4949" s="32"/>
      <c r="R4949" s="32"/>
      <c r="S4949" s="32"/>
    </row>
    <row r="4950" ht="24.0" customHeight="1">
      <c r="Q4950" s="32"/>
      <c r="R4950" s="32"/>
      <c r="S4950" s="32"/>
    </row>
    <row r="4951" ht="24.0" customHeight="1">
      <c r="Q4951" s="32"/>
      <c r="R4951" s="32"/>
      <c r="S4951" s="32"/>
    </row>
    <row r="4952" ht="24.0" customHeight="1">
      <c r="Q4952" s="32"/>
      <c r="R4952" s="32"/>
      <c r="S4952" s="32"/>
    </row>
    <row r="4953" ht="24.0" customHeight="1">
      <c r="Q4953" s="32"/>
      <c r="R4953" s="32"/>
      <c r="S4953" s="32"/>
    </row>
    <row r="4954" ht="24.0" customHeight="1">
      <c r="Q4954" s="32"/>
      <c r="R4954" s="32"/>
      <c r="S4954" s="32"/>
    </row>
    <row r="4955" ht="24.0" customHeight="1">
      <c r="Q4955" s="32"/>
      <c r="R4955" s="32"/>
      <c r="S4955" s="32"/>
    </row>
    <row r="4956" ht="24.0" customHeight="1">
      <c r="Q4956" s="32"/>
      <c r="R4956" s="32"/>
      <c r="S4956" s="32"/>
    </row>
    <row r="4957" ht="24.0" customHeight="1">
      <c r="Q4957" s="32"/>
      <c r="R4957" s="32"/>
      <c r="S4957" s="32"/>
    </row>
    <row r="4958" ht="24.0" customHeight="1">
      <c r="Q4958" s="32"/>
      <c r="R4958" s="32"/>
      <c r="S4958" s="32"/>
    </row>
    <row r="4959" ht="24.0" customHeight="1">
      <c r="Q4959" s="32"/>
      <c r="R4959" s="32"/>
      <c r="S4959" s="32"/>
    </row>
    <row r="4960" ht="24.0" customHeight="1">
      <c r="Q4960" s="32"/>
      <c r="R4960" s="32"/>
      <c r="S4960" s="32"/>
    </row>
    <row r="4961" ht="24.0" customHeight="1">
      <c r="Q4961" s="32"/>
      <c r="R4961" s="32"/>
      <c r="S4961" s="32"/>
    </row>
    <row r="4962" ht="24.0" customHeight="1">
      <c r="Q4962" s="32"/>
      <c r="R4962" s="32"/>
      <c r="S4962" s="32"/>
    </row>
    <row r="4963" ht="24.0" customHeight="1">
      <c r="Q4963" s="32"/>
      <c r="R4963" s="32"/>
      <c r="S4963" s="32"/>
    </row>
    <row r="4964" ht="24.0" customHeight="1">
      <c r="Q4964" s="32"/>
      <c r="R4964" s="32"/>
      <c r="S4964" s="32"/>
    </row>
    <row r="4965" ht="24.0" customHeight="1">
      <c r="Q4965" s="32"/>
      <c r="R4965" s="32"/>
      <c r="S4965" s="32"/>
    </row>
    <row r="4966" ht="24.0" customHeight="1">
      <c r="Q4966" s="32"/>
      <c r="R4966" s="32"/>
      <c r="S4966" s="32"/>
    </row>
    <row r="4967" ht="24.0" customHeight="1">
      <c r="Q4967" s="32"/>
      <c r="R4967" s="32"/>
      <c r="S4967" s="32"/>
    </row>
    <row r="4968" ht="24.0" customHeight="1">
      <c r="Q4968" s="32"/>
      <c r="R4968" s="32"/>
      <c r="S4968" s="32"/>
    </row>
    <row r="4969" ht="24.0" customHeight="1">
      <c r="Q4969" s="32"/>
      <c r="R4969" s="32"/>
      <c r="S4969" s="32"/>
    </row>
    <row r="4970" ht="24.0" customHeight="1">
      <c r="Q4970" s="32"/>
      <c r="R4970" s="32"/>
      <c r="S4970" s="32"/>
    </row>
    <row r="4971" ht="24.0" customHeight="1">
      <c r="Q4971" s="32"/>
      <c r="R4971" s="32"/>
      <c r="S4971" s="32"/>
    </row>
    <row r="4972" ht="24.0" customHeight="1">
      <c r="Q4972" s="32"/>
      <c r="R4972" s="32"/>
      <c r="S4972" s="32"/>
    </row>
    <row r="4973" ht="24.0" customHeight="1">
      <c r="Q4973" s="32"/>
      <c r="R4973" s="32"/>
      <c r="S4973" s="32"/>
    </row>
    <row r="4974" ht="24.0" customHeight="1">
      <c r="Q4974" s="32"/>
      <c r="R4974" s="32"/>
      <c r="S4974" s="32"/>
    </row>
    <row r="4975" ht="24.0" customHeight="1">
      <c r="Q4975" s="32"/>
      <c r="R4975" s="32"/>
      <c r="S4975" s="32"/>
    </row>
    <row r="4976" ht="24.0" customHeight="1">
      <c r="Q4976" s="32"/>
      <c r="R4976" s="32"/>
      <c r="S4976" s="32"/>
    </row>
    <row r="4977" ht="24.0" customHeight="1">
      <c r="Q4977" s="32"/>
      <c r="R4977" s="32"/>
      <c r="S4977" s="32"/>
    </row>
    <row r="4978" ht="24.0" customHeight="1">
      <c r="Q4978" s="32"/>
      <c r="R4978" s="32"/>
      <c r="S4978" s="32"/>
    </row>
    <row r="4979" ht="24.0" customHeight="1">
      <c r="Q4979" s="32"/>
      <c r="R4979" s="32"/>
      <c r="S4979" s="32"/>
    </row>
    <row r="4980" ht="24.0" customHeight="1">
      <c r="Q4980" s="32"/>
      <c r="R4980" s="32"/>
      <c r="S4980" s="32"/>
    </row>
    <row r="4981" ht="24.0" customHeight="1">
      <c r="Q4981" s="32"/>
      <c r="R4981" s="32"/>
      <c r="S4981" s="32"/>
    </row>
    <row r="4982" ht="24.0" customHeight="1">
      <c r="Q4982" s="32"/>
      <c r="R4982" s="32"/>
      <c r="S4982" s="32"/>
    </row>
    <row r="4983" ht="24.0" customHeight="1">
      <c r="Q4983" s="32"/>
      <c r="R4983" s="32"/>
      <c r="S4983" s="32"/>
    </row>
    <row r="4984" ht="24.0" customHeight="1">
      <c r="Q4984" s="32"/>
      <c r="R4984" s="32"/>
      <c r="S4984" s="32"/>
    </row>
    <row r="4985" ht="24.0" customHeight="1">
      <c r="Q4985" s="32"/>
      <c r="R4985" s="32"/>
      <c r="S4985" s="32"/>
    </row>
    <row r="4986" ht="24.0" customHeight="1">
      <c r="Q4986" s="32"/>
      <c r="R4986" s="32"/>
      <c r="S4986" s="32"/>
    </row>
    <row r="4987" ht="24.0" customHeight="1">
      <c r="Q4987" s="32"/>
      <c r="R4987" s="32"/>
      <c r="S4987" s="32"/>
    </row>
    <row r="4988" ht="24.0" customHeight="1">
      <c r="Q4988" s="32"/>
      <c r="R4988" s="32"/>
      <c r="S4988" s="32"/>
    </row>
    <row r="4989" ht="24.0" customHeight="1">
      <c r="Q4989" s="32"/>
      <c r="R4989" s="32"/>
      <c r="S4989" s="32"/>
    </row>
    <row r="4990" ht="24.0" customHeight="1">
      <c r="Q4990" s="32"/>
      <c r="R4990" s="32"/>
      <c r="S4990" s="32"/>
    </row>
    <row r="4991" ht="24.0" customHeight="1">
      <c r="Q4991" s="32"/>
      <c r="R4991" s="32"/>
      <c r="S4991" s="32"/>
    </row>
    <row r="4992" ht="24.0" customHeight="1">
      <c r="Q4992" s="32"/>
      <c r="R4992" s="32"/>
      <c r="S4992" s="32"/>
    </row>
    <row r="4993" ht="24.0" customHeight="1">
      <c r="Q4993" s="32"/>
      <c r="R4993" s="32"/>
      <c r="S4993" s="32"/>
    </row>
    <row r="4994" ht="24.0" customHeight="1">
      <c r="Q4994" s="32"/>
      <c r="R4994" s="32"/>
      <c r="S4994" s="32"/>
    </row>
    <row r="4995" ht="24.0" customHeight="1">
      <c r="Q4995" s="32"/>
      <c r="R4995" s="32"/>
      <c r="S4995" s="32"/>
    </row>
    <row r="4996" ht="24.0" customHeight="1">
      <c r="Q4996" s="32"/>
      <c r="R4996" s="32"/>
      <c r="S4996" s="32"/>
    </row>
    <row r="4997" ht="24.0" customHeight="1">
      <c r="Q4997" s="32"/>
      <c r="R4997" s="32"/>
      <c r="S4997" s="32"/>
    </row>
    <row r="4998" ht="24.0" customHeight="1">
      <c r="Q4998" s="32"/>
      <c r="R4998" s="32"/>
      <c r="S4998" s="32"/>
    </row>
    <row r="4999" ht="24.0" customHeight="1">
      <c r="Q4999" s="32"/>
      <c r="R4999" s="32"/>
      <c r="S4999" s="32"/>
    </row>
    <row r="5000" ht="24.0" customHeight="1">
      <c r="Q5000" s="32"/>
      <c r="R5000" s="32"/>
      <c r="S5000" s="32"/>
    </row>
    <row r="5001" ht="24.0" customHeight="1">
      <c r="Q5001" s="32"/>
      <c r="R5001" s="32"/>
      <c r="S5001" s="32"/>
    </row>
    <row r="5002" ht="24.0" customHeight="1">
      <c r="Q5002" s="32"/>
      <c r="R5002" s="32"/>
      <c r="S5002" s="32"/>
    </row>
    <row r="5003" ht="24.0" customHeight="1">
      <c r="Q5003" s="32"/>
      <c r="R5003" s="32"/>
      <c r="S5003" s="32"/>
    </row>
    <row r="5004" ht="24.0" customHeight="1">
      <c r="Q5004" s="32"/>
      <c r="R5004" s="32"/>
      <c r="S5004" s="32"/>
    </row>
    <row r="5005" ht="24.0" customHeight="1">
      <c r="Q5005" s="32"/>
      <c r="R5005" s="32"/>
      <c r="S5005" s="32"/>
    </row>
    <row r="5006" ht="24.0" customHeight="1">
      <c r="Q5006" s="32"/>
      <c r="R5006" s="32"/>
      <c r="S5006" s="32"/>
    </row>
    <row r="5007" ht="24.0" customHeight="1">
      <c r="Q5007" s="32"/>
      <c r="R5007" s="32"/>
      <c r="S5007" s="32"/>
    </row>
    <row r="5008" ht="24.0" customHeight="1">
      <c r="Q5008" s="32"/>
      <c r="R5008" s="32"/>
      <c r="S5008" s="32"/>
    </row>
    <row r="5009" ht="24.0" customHeight="1">
      <c r="Q5009" s="32"/>
      <c r="R5009" s="32"/>
      <c r="S5009" s="32"/>
    </row>
    <row r="5010" ht="24.0" customHeight="1">
      <c r="Q5010" s="32"/>
      <c r="R5010" s="32"/>
      <c r="S5010" s="32"/>
    </row>
    <row r="5011" ht="24.0" customHeight="1">
      <c r="Q5011" s="32"/>
      <c r="R5011" s="32"/>
      <c r="S5011" s="32"/>
    </row>
    <row r="5012" ht="24.0" customHeight="1">
      <c r="Q5012" s="32"/>
      <c r="R5012" s="32"/>
      <c r="S5012" s="32"/>
    </row>
    <row r="5013" ht="24.0" customHeight="1">
      <c r="Q5013" s="32"/>
      <c r="R5013" s="32"/>
      <c r="S5013" s="32"/>
    </row>
    <row r="5014" ht="24.0" customHeight="1">
      <c r="Q5014" s="32"/>
      <c r="R5014" s="32"/>
      <c r="S5014" s="32"/>
    </row>
    <row r="5015" ht="24.0" customHeight="1">
      <c r="Q5015" s="32"/>
      <c r="R5015" s="32"/>
      <c r="S5015" s="32"/>
    </row>
    <row r="5016" ht="24.0" customHeight="1">
      <c r="Q5016" s="32"/>
      <c r="R5016" s="32"/>
      <c r="S5016" s="32"/>
    </row>
    <row r="5017" ht="24.0" customHeight="1">
      <c r="Q5017" s="32"/>
      <c r="R5017" s="32"/>
      <c r="S5017" s="32"/>
    </row>
    <row r="5018" ht="24.0" customHeight="1">
      <c r="Q5018" s="32"/>
      <c r="R5018" s="32"/>
      <c r="S5018" s="32"/>
    </row>
    <row r="5019" ht="24.0" customHeight="1">
      <c r="Q5019" s="32"/>
      <c r="R5019" s="32"/>
      <c r="S5019" s="32"/>
    </row>
    <row r="5020" ht="24.0" customHeight="1">
      <c r="Q5020" s="32"/>
      <c r="R5020" s="32"/>
      <c r="S5020" s="32"/>
    </row>
    <row r="5021" ht="24.0" customHeight="1">
      <c r="Q5021" s="32"/>
      <c r="R5021" s="32"/>
      <c r="S5021" s="32"/>
    </row>
    <row r="5022" ht="24.0" customHeight="1">
      <c r="Q5022" s="32"/>
      <c r="R5022" s="32"/>
      <c r="S5022" s="32"/>
    </row>
    <row r="5023" ht="24.0" customHeight="1">
      <c r="Q5023" s="32"/>
      <c r="R5023" s="32"/>
      <c r="S5023" s="32"/>
    </row>
    <row r="5024" ht="24.0" customHeight="1">
      <c r="Q5024" s="32"/>
      <c r="R5024" s="32"/>
      <c r="S5024" s="32"/>
    </row>
    <row r="5025" ht="24.0" customHeight="1">
      <c r="Q5025" s="32"/>
      <c r="R5025" s="32"/>
      <c r="S5025" s="32"/>
    </row>
    <row r="5026" ht="24.0" customHeight="1">
      <c r="Q5026" s="32"/>
      <c r="R5026" s="32"/>
      <c r="S5026" s="32"/>
    </row>
    <row r="5027" ht="24.0" customHeight="1">
      <c r="Q5027" s="32"/>
      <c r="R5027" s="32"/>
      <c r="S5027" s="32"/>
    </row>
    <row r="5028" ht="24.0" customHeight="1">
      <c r="Q5028" s="32"/>
      <c r="R5028" s="32"/>
      <c r="S5028" s="32"/>
    </row>
    <row r="5029" ht="24.0" customHeight="1">
      <c r="Q5029" s="32"/>
      <c r="R5029" s="32"/>
      <c r="S5029" s="32"/>
    </row>
    <row r="5030" ht="24.0" customHeight="1">
      <c r="Q5030" s="32"/>
      <c r="R5030" s="32"/>
      <c r="S5030" s="32"/>
    </row>
    <row r="5031" ht="24.0" customHeight="1">
      <c r="Q5031" s="32"/>
      <c r="R5031" s="32"/>
      <c r="S5031" s="32"/>
    </row>
    <row r="5032" ht="24.0" customHeight="1">
      <c r="Q5032" s="32"/>
      <c r="R5032" s="32"/>
      <c r="S5032" s="32"/>
    </row>
    <row r="5033" ht="24.0" customHeight="1">
      <c r="Q5033" s="32"/>
      <c r="R5033" s="32"/>
      <c r="S5033" s="32"/>
    </row>
    <row r="5034" ht="24.0" customHeight="1">
      <c r="Q5034" s="32"/>
      <c r="R5034" s="32"/>
      <c r="S5034" s="32"/>
    </row>
    <row r="5035" ht="24.0" customHeight="1">
      <c r="Q5035" s="32"/>
      <c r="R5035" s="32"/>
      <c r="S5035" s="32"/>
    </row>
    <row r="5036" ht="24.0" customHeight="1">
      <c r="Q5036" s="32"/>
      <c r="R5036" s="32"/>
      <c r="S5036" s="32"/>
    </row>
    <row r="5037" ht="24.0" customHeight="1">
      <c r="Q5037" s="32"/>
      <c r="R5037" s="32"/>
      <c r="S5037" s="32"/>
    </row>
    <row r="5038" ht="24.0" customHeight="1">
      <c r="Q5038" s="32"/>
      <c r="R5038" s="32"/>
      <c r="S5038" s="32"/>
    </row>
    <row r="5039" ht="24.0" customHeight="1">
      <c r="Q5039" s="32"/>
      <c r="R5039" s="32"/>
      <c r="S5039" s="32"/>
    </row>
    <row r="5040" ht="24.0" customHeight="1">
      <c r="Q5040" s="32"/>
      <c r="R5040" s="32"/>
      <c r="S5040" s="32"/>
    </row>
    <row r="5041" ht="24.0" customHeight="1">
      <c r="Q5041" s="32"/>
      <c r="R5041" s="32"/>
      <c r="S5041" s="32"/>
    </row>
    <row r="5042" ht="24.0" customHeight="1">
      <c r="Q5042" s="32"/>
      <c r="R5042" s="32"/>
      <c r="S5042" s="32"/>
    </row>
    <row r="5043" ht="24.0" customHeight="1">
      <c r="Q5043" s="32"/>
      <c r="R5043" s="32"/>
      <c r="S5043" s="32"/>
    </row>
    <row r="5044" ht="24.0" customHeight="1">
      <c r="Q5044" s="32"/>
      <c r="R5044" s="32"/>
      <c r="S5044" s="32"/>
    </row>
    <row r="5045" ht="24.0" customHeight="1">
      <c r="Q5045" s="32"/>
      <c r="R5045" s="32"/>
      <c r="S5045" s="32"/>
    </row>
    <row r="5046" ht="24.0" customHeight="1">
      <c r="Q5046" s="32"/>
      <c r="R5046" s="32"/>
      <c r="S5046" s="32"/>
    </row>
    <row r="5047" ht="24.0" customHeight="1">
      <c r="Q5047" s="32"/>
      <c r="R5047" s="32"/>
      <c r="S5047" s="32"/>
    </row>
    <row r="5048" ht="24.0" customHeight="1">
      <c r="Q5048" s="32"/>
      <c r="R5048" s="32"/>
      <c r="S5048" s="32"/>
    </row>
    <row r="5049" ht="24.0" customHeight="1">
      <c r="Q5049" s="32"/>
      <c r="R5049" s="32"/>
      <c r="S5049" s="32"/>
    </row>
    <row r="5050" ht="24.0" customHeight="1">
      <c r="Q5050" s="32"/>
      <c r="R5050" s="32"/>
      <c r="S5050" s="32"/>
    </row>
    <row r="5051" ht="24.0" customHeight="1">
      <c r="Q5051" s="32"/>
      <c r="R5051" s="32"/>
      <c r="S5051" s="32"/>
    </row>
    <row r="5052" ht="24.0" customHeight="1">
      <c r="Q5052" s="32"/>
      <c r="R5052" s="32"/>
      <c r="S5052" s="32"/>
    </row>
    <row r="5053" ht="24.0" customHeight="1">
      <c r="Q5053" s="32"/>
      <c r="R5053" s="32"/>
      <c r="S5053" s="32"/>
    </row>
    <row r="5054" ht="24.0" customHeight="1">
      <c r="Q5054" s="32"/>
      <c r="R5054" s="32"/>
      <c r="S5054" s="32"/>
    </row>
    <row r="5055" ht="24.0" customHeight="1">
      <c r="Q5055" s="32"/>
      <c r="R5055" s="32"/>
      <c r="S5055" s="32"/>
    </row>
    <row r="5056" ht="24.0" customHeight="1">
      <c r="Q5056" s="32"/>
      <c r="R5056" s="32"/>
      <c r="S5056" s="32"/>
    </row>
    <row r="5057" ht="24.0" customHeight="1">
      <c r="Q5057" s="32"/>
      <c r="R5057" s="32"/>
      <c r="S5057" s="32"/>
    </row>
    <row r="5058" ht="24.0" customHeight="1">
      <c r="Q5058" s="32"/>
      <c r="R5058" s="32"/>
      <c r="S5058" s="32"/>
    </row>
    <row r="5059" ht="24.0" customHeight="1">
      <c r="Q5059" s="32"/>
      <c r="R5059" s="32"/>
      <c r="S5059" s="32"/>
    </row>
    <row r="5060" ht="24.0" customHeight="1">
      <c r="Q5060" s="32"/>
      <c r="R5060" s="32"/>
      <c r="S5060" s="32"/>
    </row>
    <row r="5061" ht="24.0" customHeight="1">
      <c r="Q5061" s="32"/>
      <c r="R5061" s="32"/>
      <c r="S5061" s="32"/>
    </row>
    <row r="5062" ht="24.0" customHeight="1">
      <c r="Q5062" s="32"/>
      <c r="R5062" s="32"/>
      <c r="S5062" s="32"/>
    </row>
    <row r="5063" ht="24.0" customHeight="1">
      <c r="Q5063" s="32"/>
      <c r="R5063" s="32"/>
      <c r="S5063" s="32"/>
    </row>
    <row r="5064" ht="24.0" customHeight="1">
      <c r="Q5064" s="32"/>
      <c r="R5064" s="32"/>
      <c r="S5064" s="32"/>
    </row>
    <row r="5065" ht="24.0" customHeight="1">
      <c r="Q5065" s="32"/>
      <c r="R5065" s="32"/>
      <c r="S5065" s="32"/>
    </row>
    <row r="5066" ht="24.0" customHeight="1">
      <c r="Q5066" s="32"/>
      <c r="R5066" s="32"/>
      <c r="S5066" s="32"/>
    </row>
    <row r="5067" ht="24.0" customHeight="1">
      <c r="Q5067" s="32"/>
      <c r="R5067" s="32"/>
      <c r="S5067" s="32"/>
    </row>
    <row r="5068" ht="24.0" customHeight="1">
      <c r="Q5068" s="32"/>
      <c r="R5068" s="32"/>
      <c r="S5068" s="32"/>
    </row>
    <row r="5069" ht="24.0" customHeight="1">
      <c r="Q5069" s="32"/>
      <c r="R5069" s="32"/>
      <c r="S5069" s="32"/>
    </row>
    <row r="5070" ht="24.0" customHeight="1">
      <c r="Q5070" s="32"/>
      <c r="R5070" s="32"/>
      <c r="S5070" s="32"/>
    </row>
    <row r="5071" ht="24.0" customHeight="1">
      <c r="Q5071" s="32"/>
      <c r="R5071" s="32"/>
      <c r="S5071" s="32"/>
    </row>
    <row r="5072" ht="24.0" customHeight="1">
      <c r="Q5072" s="32"/>
      <c r="R5072" s="32"/>
      <c r="S5072" s="32"/>
    </row>
    <row r="5073" ht="24.0" customHeight="1">
      <c r="Q5073" s="32"/>
      <c r="R5073" s="32"/>
      <c r="S5073" s="32"/>
    </row>
    <row r="5074" ht="24.0" customHeight="1">
      <c r="Q5074" s="32"/>
      <c r="R5074" s="32"/>
      <c r="S5074" s="32"/>
    </row>
    <row r="5075" ht="24.0" customHeight="1">
      <c r="Q5075" s="32"/>
      <c r="R5075" s="32"/>
      <c r="S5075" s="32"/>
    </row>
    <row r="5076" ht="24.0" customHeight="1">
      <c r="Q5076" s="32"/>
      <c r="R5076" s="32"/>
      <c r="S5076" s="32"/>
    </row>
    <row r="5077" ht="24.0" customHeight="1">
      <c r="Q5077" s="32"/>
      <c r="R5077" s="32"/>
      <c r="S5077" s="32"/>
    </row>
    <row r="5078" ht="24.0" customHeight="1">
      <c r="Q5078" s="32"/>
      <c r="R5078" s="32"/>
      <c r="S5078" s="32"/>
    </row>
    <row r="5079" ht="24.0" customHeight="1">
      <c r="Q5079" s="32"/>
      <c r="R5079" s="32"/>
      <c r="S5079" s="32"/>
    </row>
    <row r="5080" ht="24.0" customHeight="1">
      <c r="Q5080" s="32"/>
      <c r="R5080" s="32"/>
      <c r="S5080" s="32"/>
    </row>
    <row r="5081" ht="24.0" customHeight="1">
      <c r="Q5081" s="32"/>
      <c r="R5081" s="32"/>
      <c r="S5081" s="32"/>
    </row>
    <row r="5082" ht="24.0" customHeight="1">
      <c r="Q5082" s="32"/>
      <c r="R5082" s="32"/>
      <c r="S5082" s="32"/>
    </row>
    <row r="5083" ht="24.0" customHeight="1">
      <c r="Q5083" s="32"/>
      <c r="R5083" s="32"/>
      <c r="S5083" s="32"/>
    </row>
    <row r="5084" ht="24.0" customHeight="1">
      <c r="Q5084" s="32"/>
      <c r="R5084" s="32"/>
      <c r="S5084" s="32"/>
    </row>
    <row r="5085" ht="24.0" customHeight="1">
      <c r="Q5085" s="32"/>
      <c r="R5085" s="32"/>
      <c r="S5085" s="32"/>
    </row>
    <row r="5086" ht="24.0" customHeight="1">
      <c r="Q5086" s="32"/>
      <c r="R5086" s="32"/>
      <c r="S5086" s="32"/>
    </row>
    <row r="5087" ht="24.0" customHeight="1">
      <c r="Q5087" s="32"/>
      <c r="R5087" s="32"/>
      <c r="S5087" s="32"/>
    </row>
    <row r="5088" ht="24.0" customHeight="1">
      <c r="Q5088" s="32"/>
      <c r="R5088" s="32"/>
      <c r="S5088" s="32"/>
    </row>
    <row r="5089" ht="24.0" customHeight="1">
      <c r="Q5089" s="32"/>
      <c r="R5089" s="32"/>
      <c r="S5089" s="32"/>
    </row>
    <row r="5090" ht="24.0" customHeight="1">
      <c r="Q5090" s="32"/>
      <c r="R5090" s="32"/>
      <c r="S5090" s="32"/>
    </row>
    <row r="5091" ht="24.0" customHeight="1">
      <c r="Q5091" s="32"/>
      <c r="R5091" s="32"/>
      <c r="S5091" s="32"/>
    </row>
    <row r="5092" ht="24.0" customHeight="1">
      <c r="Q5092" s="32"/>
      <c r="R5092" s="32"/>
      <c r="S5092" s="32"/>
    </row>
    <row r="5093" ht="24.0" customHeight="1">
      <c r="Q5093" s="32"/>
      <c r="R5093" s="32"/>
      <c r="S5093" s="32"/>
    </row>
    <row r="5094" ht="24.0" customHeight="1">
      <c r="Q5094" s="32"/>
      <c r="R5094" s="32"/>
      <c r="S5094" s="32"/>
    </row>
    <row r="5095" ht="24.0" customHeight="1">
      <c r="Q5095" s="32"/>
      <c r="R5095" s="32"/>
      <c r="S5095" s="32"/>
    </row>
    <row r="5096" ht="24.0" customHeight="1">
      <c r="Q5096" s="32"/>
      <c r="R5096" s="32"/>
      <c r="S5096" s="32"/>
    </row>
    <row r="5097" ht="24.0" customHeight="1">
      <c r="Q5097" s="32"/>
      <c r="R5097" s="32"/>
      <c r="S5097" s="32"/>
    </row>
    <row r="5098" ht="24.0" customHeight="1">
      <c r="Q5098" s="32"/>
      <c r="R5098" s="32"/>
      <c r="S5098" s="32"/>
    </row>
    <row r="5099" ht="24.0" customHeight="1">
      <c r="Q5099" s="32"/>
      <c r="R5099" s="32"/>
      <c r="S5099" s="32"/>
    </row>
    <row r="5100" ht="24.0" customHeight="1">
      <c r="Q5100" s="32"/>
      <c r="R5100" s="32"/>
      <c r="S5100" s="32"/>
    </row>
    <row r="5101" ht="24.0" customHeight="1">
      <c r="Q5101" s="32"/>
      <c r="R5101" s="32"/>
      <c r="S5101" s="32"/>
    </row>
    <row r="5102" ht="24.0" customHeight="1">
      <c r="Q5102" s="32"/>
      <c r="R5102" s="32"/>
      <c r="S5102" s="32"/>
    </row>
    <row r="5103" ht="24.0" customHeight="1">
      <c r="Q5103" s="32"/>
      <c r="R5103" s="32"/>
      <c r="S5103" s="32"/>
    </row>
    <row r="5104" ht="24.0" customHeight="1">
      <c r="Q5104" s="32"/>
      <c r="R5104" s="32"/>
      <c r="S5104" s="32"/>
    </row>
    <row r="5105" ht="24.0" customHeight="1">
      <c r="Q5105" s="32"/>
      <c r="R5105" s="32"/>
      <c r="S5105" s="32"/>
    </row>
    <row r="5106" ht="24.0" customHeight="1">
      <c r="Q5106" s="32"/>
      <c r="R5106" s="32"/>
      <c r="S5106" s="32"/>
    </row>
    <row r="5107" ht="24.0" customHeight="1">
      <c r="Q5107" s="32"/>
      <c r="R5107" s="32"/>
      <c r="S5107" s="32"/>
    </row>
    <row r="5108" ht="24.0" customHeight="1">
      <c r="Q5108" s="32"/>
      <c r="R5108" s="32"/>
      <c r="S5108" s="32"/>
    </row>
    <row r="5109" ht="24.0" customHeight="1">
      <c r="Q5109" s="32"/>
      <c r="R5109" s="32"/>
      <c r="S5109" s="32"/>
    </row>
    <row r="5110" ht="24.0" customHeight="1">
      <c r="Q5110" s="32"/>
      <c r="R5110" s="32"/>
      <c r="S5110" s="32"/>
    </row>
    <row r="5111" ht="24.0" customHeight="1">
      <c r="Q5111" s="32"/>
      <c r="R5111" s="32"/>
      <c r="S5111" s="32"/>
    </row>
    <row r="5112" ht="24.0" customHeight="1">
      <c r="Q5112" s="32"/>
      <c r="R5112" s="32"/>
      <c r="S5112" s="32"/>
    </row>
    <row r="5113" ht="24.0" customHeight="1">
      <c r="Q5113" s="32"/>
      <c r="R5113" s="32"/>
      <c r="S5113" s="32"/>
    </row>
    <row r="5114" ht="24.0" customHeight="1">
      <c r="Q5114" s="32"/>
      <c r="R5114" s="32"/>
      <c r="S5114" s="32"/>
    </row>
    <row r="5115" ht="24.0" customHeight="1">
      <c r="Q5115" s="32"/>
      <c r="R5115" s="32"/>
      <c r="S5115" s="32"/>
    </row>
    <row r="5116" ht="24.0" customHeight="1">
      <c r="Q5116" s="32"/>
      <c r="R5116" s="32"/>
      <c r="S5116" s="32"/>
    </row>
    <row r="5117" ht="24.0" customHeight="1">
      <c r="Q5117" s="32"/>
      <c r="R5117" s="32"/>
      <c r="S5117" s="32"/>
    </row>
    <row r="5118" ht="24.0" customHeight="1">
      <c r="Q5118" s="32"/>
      <c r="R5118" s="32"/>
      <c r="S5118" s="32"/>
    </row>
    <row r="5119" ht="24.0" customHeight="1">
      <c r="Q5119" s="32"/>
      <c r="R5119" s="32"/>
      <c r="S5119" s="32"/>
    </row>
    <row r="5120" ht="24.0" customHeight="1">
      <c r="Q5120" s="32"/>
      <c r="R5120" s="32"/>
      <c r="S5120" s="32"/>
    </row>
    <row r="5121" ht="24.0" customHeight="1">
      <c r="Q5121" s="32"/>
      <c r="R5121" s="32"/>
      <c r="S5121" s="32"/>
    </row>
    <row r="5122" ht="24.0" customHeight="1">
      <c r="Q5122" s="32"/>
      <c r="R5122" s="32"/>
      <c r="S5122" s="32"/>
    </row>
    <row r="5123" ht="24.0" customHeight="1">
      <c r="Q5123" s="32"/>
      <c r="R5123" s="32"/>
      <c r="S5123" s="32"/>
    </row>
    <row r="5124" ht="24.0" customHeight="1">
      <c r="Q5124" s="32"/>
      <c r="R5124" s="32"/>
      <c r="S5124" s="32"/>
    </row>
    <row r="5125" ht="24.0" customHeight="1">
      <c r="Q5125" s="32"/>
      <c r="R5125" s="32"/>
      <c r="S5125" s="32"/>
    </row>
    <row r="5126" ht="24.0" customHeight="1">
      <c r="Q5126" s="32"/>
      <c r="R5126" s="32"/>
      <c r="S5126" s="32"/>
    </row>
    <row r="5127" ht="24.0" customHeight="1">
      <c r="Q5127" s="32"/>
      <c r="R5127" s="32"/>
      <c r="S5127" s="32"/>
    </row>
    <row r="5128" ht="24.0" customHeight="1">
      <c r="Q5128" s="32"/>
      <c r="R5128" s="32"/>
      <c r="S5128" s="32"/>
    </row>
    <row r="5129" ht="24.0" customHeight="1">
      <c r="Q5129" s="32"/>
      <c r="R5129" s="32"/>
      <c r="S5129" s="32"/>
    </row>
    <row r="5130" ht="24.0" customHeight="1">
      <c r="Q5130" s="32"/>
      <c r="R5130" s="32"/>
      <c r="S5130" s="32"/>
    </row>
    <row r="5131" ht="24.0" customHeight="1">
      <c r="Q5131" s="32"/>
      <c r="R5131" s="32"/>
      <c r="S5131" s="32"/>
    </row>
    <row r="5132" ht="24.0" customHeight="1">
      <c r="Q5132" s="32"/>
      <c r="R5132" s="32"/>
      <c r="S5132" s="32"/>
    </row>
    <row r="5133" ht="24.0" customHeight="1">
      <c r="Q5133" s="32"/>
      <c r="R5133" s="32"/>
      <c r="S5133" s="32"/>
    </row>
    <row r="5134" ht="24.0" customHeight="1">
      <c r="Q5134" s="32"/>
      <c r="R5134" s="32"/>
      <c r="S5134" s="32"/>
    </row>
    <row r="5135" ht="24.0" customHeight="1">
      <c r="Q5135" s="32"/>
      <c r="R5135" s="32"/>
      <c r="S5135" s="32"/>
    </row>
    <row r="5136" ht="24.0" customHeight="1">
      <c r="Q5136" s="32"/>
      <c r="R5136" s="32"/>
      <c r="S5136" s="32"/>
    </row>
    <row r="5137" ht="24.0" customHeight="1">
      <c r="Q5137" s="32"/>
      <c r="R5137" s="32"/>
      <c r="S5137" s="32"/>
    </row>
    <row r="5138" ht="24.0" customHeight="1">
      <c r="Q5138" s="32"/>
      <c r="R5138" s="32"/>
      <c r="S5138" s="32"/>
    </row>
    <row r="5139" ht="24.0" customHeight="1">
      <c r="Q5139" s="32"/>
      <c r="R5139" s="32"/>
      <c r="S5139" s="32"/>
    </row>
    <row r="5140" ht="24.0" customHeight="1">
      <c r="Q5140" s="32"/>
      <c r="R5140" s="32"/>
      <c r="S5140" s="32"/>
    </row>
    <row r="5141" ht="24.0" customHeight="1">
      <c r="Q5141" s="32"/>
      <c r="R5141" s="32"/>
      <c r="S5141" s="32"/>
    </row>
    <row r="5142" ht="24.0" customHeight="1">
      <c r="Q5142" s="32"/>
      <c r="R5142" s="32"/>
      <c r="S5142" s="32"/>
    </row>
    <row r="5143" ht="24.0" customHeight="1">
      <c r="Q5143" s="32"/>
      <c r="R5143" s="32"/>
      <c r="S5143" s="32"/>
    </row>
    <row r="5144" ht="24.0" customHeight="1">
      <c r="Q5144" s="32"/>
      <c r="R5144" s="32"/>
      <c r="S5144" s="32"/>
    </row>
    <row r="5145" ht="24.0" customHeight="1">
      <c r="Q5145" s="32"/>
      <c r="R5145" s="32"/>
      <c r="S5145" s="32"/>
    </row>
    <row r="5146" ht="24.0" customHeight="1">
      <c r="Q5146" s="32"/>
      <c r="R5146" s="32"/>
      <c r="S5146" s="32"/>
    </row>
    <row r="5147" ht="24.0" customHeight="1">
      <c r="Q5147" s="32"/>
      <c r="R5147" s="32"/>
      <c r="S5147" s="32"/>
    </row>
    <row r="5148" ht="24.0" customHeight="1">
      <c r="Q5148" s="32"/>
      <c r="R5148" s="32"/>
      <c r="S5148" s="32"/>
    </row>
    <row r="5149" ht="24.0" customHeight="1">
      <c r="Q5149" s="32"/>
      <c r="R5149" s="32"/>
      <c r="S5149" s="32"/>
    </row>
    <row r="5150" ht="24.0" customHeight="1">
      <c r="Q5150" s="32"/>
      <c r="R5150" s="32"/>
      <c r="S5150" s="32"/>
    </row>
    <row r="5151" ht="24.0" customHeight="1">
      <c r="Q5151" s="32"/>
      <c r="R5151" s="32"/>
      <c r="S5151" s="32"/>
    </row>
    <row r="5152" ht="24.0" customHeight="1">
      <c r="Q5152" s="32"/>
      <c r="R5152" s="32"/>
      <c r="S5152" s="32"/>
    </row>
    <row r="5153" ht="24.0" customHeight="1">
      <c r="Q5153" s="32"/>
      <c r="R5153" s="32"/>
      <c r="S5153" s="32"/>
    </row>
    <row r="5154" ht="24.0" customHeight="1">
      <c r="Q5154" s="32"/>
      <c r="R5154" s="32"/>
      <c r="S5154" s="32"/>
    </row>
    <row r="5155" ht="24.0" customHeight="1">
      <c r="Q5155" s="32"/>
      <c r="R5155" s="32"/>
      <c r="S5155" s="32"/>
    </row>
    <row r="5156" ht="24.0" customHeight="1">
      <c r="Q5156" s="32"/>
      <c r="R5156" s="32"/>
      <c r="S5156" s="32"/>
    </row>
    <row r="5157" ht="24.0" customHeight="1">
      <c r="Q5157" s="32"/>
      <c r="R5157" s="32"/>
      <c r="S5157" s="32"/>
    </row>
    <row r="5158" ht="24.0" customHeight="1">
      <c r="Q5158" s="32"/>
      <c r="R5158" s="32"/>
      <c r="S5158" s="32"/>
    </row>
    <row r="5159" ht="24.0" customHeight="1">
      <c r="Q5159" s="32"/>
      <c r="R5159" s="32"/>
      <c r="S5159" s="32"/>
    </row>
    <row r="5160" ht="24.0" customHeight="1">
      <c r="Q5160" s="32"/>
      <c r="R5160" s="32"/>
      <c r="S5160" s="32"/>
    </row>
    <row r="5161" ht="24.0" customHeight="1">
      <c r="Q5161" s="32"/>
      <c r="R5161" s="32"/>
      <c r="S5161" s="32"/>
    </row>
    <row r="5162" ht="24.0" customHeight="1">
      <c r="Q5162" s="32"/>
      <c r="R5162" s="32"/>
      <c r="S5162" s="32"/>
    </row>
    <row r="5163" ht="24.0" customHeight="1">
      <c r="Q5163" s="32"/>
      <c r="R5163" s="32"/>
      <c r="S5163" s="32"/>
    </row>
    <row r="5164" ht="24.0" customHeight="1">
      <c r="Q5164" s="32"/>
      <c r="R5164" s="32"/>
      <c r="S5164" s="32"/>
    </row>
    <row r="5165" ht="24.0" customHeight="1">
      <c r="Q5165" s="32"/>
      <c r="R5165" s="32"/>
      <c r="S5165" s="32"/>
    </row>
    <row r="5166" ht="24.0" customHeight="1">
      <c r="Q5166" s="32"/>
      <c r="R5166" s="32"/>
      <c r="S5166" s="32"/>
    </row>
    <row r="5167" ht="24.0" customHeight="1">
      <c r="Q5167" s="32"/>
      <c r="R5167" s="32"/>
      <c r="S5167" s="32"/>
    </row>
    <row r="5168" ht="24.0" customHeight="1">
      <c r="Q5168" s="32"/>
      <c r="R5168" s="32"/>
      <c r="S5168" s="32"/>
    </row>
    <row r="5169" ht="24.0" customHeight="1">
      <c r="Q5169" s="32"/>
      <c r="R5169" s="32"/>
      <c r="S5169" s="32"/>
    </row>
    <row r="5170" ht="24.0" customHeight="1">
      <c r="Q5170" s="32"/>
      <c r="R5170" s="32"/>
      <c r="S5170" s="32"/>
    </row>
    <row r="5171" ht="24.0" customHeight="1">
      <c r="Q5171" s="32"/>
      <c r="R5171" s="32"/>
      <c r="S5171" s="32"/>
    </row>
    <row r="5172" ht="24.0" customHeight="1">
      <c r="Q5172" s="32"/>
      <c r="R5172" s="32"/>
      <c r="S5172" s="32"/>
    </row>
    <row r="5173" ht="24.0" customHeight="1">
      <c r="Q5173" s="32"/>
      <c r="R5173" s="32"/>
      <c r="S5173" s="32"/>
    </row>
    <row r="5174" ht="24.0" customHeight="1">
      <c r="Q5174" s="32"/>
      <c r="R5174" s="32"/>
      <c r="S5174" s="32"/>
    </row>
    <row r="5175" ht="24.0" customHeight="1">
      <c r="Q5175" s="32"/>
      <c r="R5175" s="32"/>
      <c r="S5175" s="32"/>
    </row>
    <row r="5176" ht="24.0" customHeight="1">
      <c r="Q5176" s="32"/>
      <c r="R5176" s="32"/>
      <c r="S5176" s="32"/>
    </row>
    <row r="5177" ht="24.0" customHeight="1">
      <c r="Q5177" s="32"/>
      <c r="R5177" s="32"/>
      <c r="S5177" s="32"/>
    </row>
    <row r="5178" ht="24.0" customHeight="1">
      <c r="Q5178" s="32"/>
      <c r="R5178" s="32"/>
      <c r="S5178" s="32"/>
    </row>
    <row r="5179" ht="24.0" customHeight="1">
      <c r="Q5179" s="32"/>
      <c r="R5179" s="32"/>
      <c r="S5179" s="32"/>
    </row>
    <row r="5180" ht="24.0" customHeight="1">
      <c r="Q5180" s="32"/>
      <c r="R5180" s="32"/>
      <c r="S5180" s="32"/>
    </row>
    <row r="5181" ht="24.0" customHeight="1">
      <c r="Q5181" s="32"/>
      <c r="R5181" s="32"/>
      <c r="S5181" s="32"/>
    </row>
    <row r="5182" ht="24.0" customHeight="1">
      <c r="Q5182" s="32"/>
      <c r="R5182" s="32"/>
      <c r="S5182" s="32"/>
    </row>
    <row r="5183" ht="24.0" customHeight="1">
      <c r="Q5183" s="32"/>
      <c r="R5183" s="32"/>
      <c r="S5183" s="32"/>
    </row>
    <row r="5184" ht="24.0" customHeight="1">
      <c r="Q5184" s="32"/>
      <c r="R5184" s="32"/>
      <c r="S5184" s="32"/>
    </row>
    <row r="5185" ht="24.0" customHeight="1">
      <c r="Q5185" s="32"/>
      <c r="R5185" s="32"/>
      <c r="S5185" s="32"/>
    </row>
    <row r="5186" ht="24.0" customHeight="1">
      <c r="Q5186" s="32"/>
      <c r="R5186" s="32"/>
      <c r="S5186" s="32"/>
    </row>
    <row r="5187" ht="24.0" customHeight="1">
      <c r="Q5187" s="32"/>
      <c r="R5187" s="32"/>
      <c r="S5187" s="32"/>
    </row>
    <row r="5188" ht="24.0" customHeight="1">
      <c r="Q5188" s="32"/>
      <c r="R5188" s="32"/>
      <c r="S5188" s="32"/>
    </row>
    <row r="5189" ht="24.0" customHeight="1">
      <c r="Q5189" s="32"/>
      <c r="R5189" s="32"/>
      <c r="S5189" s="32"/>
    </row>
    <row r="5190" ht="24.0" customHeight="1">
      <c r="Q5190" s="32"/>
      <c r="R5190" s="32"/>
      <c r="S5190" s="32"/>
    </row>
    <row r="5191" ht="24.0" customHeight="1">
      <c r="Q5191" s="32"/>
      <c r="R5191" s="32"/>
      <c r="S5191" s="32"/>
    </row>
    <row r="5192" ht="24.0" customHeight="1">
      <c r="Q5192" s="32"/>
      <c r="R5192" s="32"/>
      <c r="S5192" s="32"/>
    </row>
    <row r="5193" ht="24.0" customHeight="1">
      <c r="Q5193" s="32"/>
      <c r="R5193" s="32"/>
      <c r="S5193" s="32"/>
    </row>
    <row r="5194" ht="24.0" customHeight="1">
      <c r="Q5194" s="32"/>
      <c r="R5194" s="32"/>
      <c r="S5194" s="32"/>
    </row>
    <row r="5195" ht="24.0" customHeight="1">
      <c r="Q5195" s="32"/>
      <c r="R5195" s="32"/>
      <c r="S5195" s="32"/>
    </row>
    <row r="5196" ht="24.0" customHeight="1">
      <c r="Q5196" s="32"/>
      <c r="R5196" s="32"/>
      <c r="S5196" s="32"/>
    </row>
    <row r="5197" ht="24.0" customHeight="1">
      <c r="Q5197" s="32"/>
      <c r="R5197" s="32"/>
      <c r="S5197" s="32"/>
    </row>
    <row r="5198" ht="24.0" customHeight="1">
      <c r="Q5198" s="32"/>
      <c r="R5198" s="32"/>
      <c r="S5198" s="32"/>
    </row>
    <row r="5199" ht="24.0" customHeight="1">
      <c r="Q5199" s="32"/>
      <c r="R5199" s="32"/>
      <c r="S5199" s="32"/>
    </row>
    <row r="5200" ht="24.0" customHeight="1">
      <c r="Q5200" s="32"/>
      <c r="R5200" s="32"/>
      <c r="S5200" s="32"/>
    </row>
    <row r="5201" ht="24.0" customHeight="1">
      <c r="Q5201" s="32"/>
      <c r="R5201" s="32"/>
      <c r="S5201" s="32"/>
    </row>
    <row r="5202" ht="24.0" customHeight="1">
      <c r="Q5202" s="32"/>
      <c r="R5202" s="32"/>
      <c r="S5202" s="32"/>
    </row>
    <row r="5203" ht="24.0" customHeight="1">
      <c r="Q5203" s="32"/>
      <c r="R5203" s="32"/>
      <c r="S5203" s="32"/>
    </row>
    <row r="5204" ht="24.0" customHeight="1">
      <c r="Q5204" s="32"/>
      <c r="R5204" s="32"/>
      <c r="S5204" s="32"/>
    </row>
    <row r="5205" ht="24.0" customHeight="1">
      <c r="Q5205" s="32"/>
      <c r="R5205" s="32"/>
      <c r="S5205" s="32"/>
    </row>
    <row r="5206" ht="24.0" customHeight="1">
      <c r="Q5206" s="32"/>
      <c r="R5206" s="32"/>
      <c r="S5206" s="32"/>
    </row>
    <row r="5207" ht="24.0" customHeight="1">
      <c r="Q5207" s="32"/>
      <c r="R5207" s="32"/>
      <c r="S5207" s="32"/>
    </row>
    <row r="5208" ht="24.0" customHeight="1">
      <c r="Q5208" s="32"/>
      <c r="R5208" s="32"/>
      <c r="S5208" s="32"/>
    </row>
    <row r="5209" ht="24.0" customHeight="1">
      <c r="Q5209" s="32"/>
      <c r="R5209" s="32"/>
      <c r="S5209" s="32"/>
    </row>
    <row r="5210" ht="24.0" customHeight="1">
      <c r="Q5210" s="32"/>
      <c r="R5210" s="32"/>
      <c r="S5210" s="32"/>
    </row>
    <row r="5211" ht="24.0" customHeight="1">
      <c r="Q5211" s="32"/>
      <c r="R5211" s="32"/>
      <c r="S5211" s="32"/>
    </row>
    <row r="5212" ht="24.0" customHeight="1">
      <c r="Q5212" s="32"/>
      <c r="R5212" s="32"/>
      <c r="S5212" s="32"/>
    </row>
    <row r="5213" ht="24.0" customHeight="1">
      <c r="Q5213" s="32"/>
      <c r="R5213" s="32"/>
      <c r="S5213" s="32"/>
    </row>
    <row r="5214" ht="24.0" customHeight="1">
      <c r="Q5214" s="32"/>
      <c r="R5214" s="32"/>
      <c r="S5214" s="32"/>
    </row>
    <row r="5215" ht="24.0" customHeight="1">
      <c r="Q5215" s="32"/>
      <c r="R5215" s="32"/>
      <c r="S5215" s="32"/>
    </row>
    <row r="5216" ht="24.0" customHeight="1">
      <c r="Q5216" s="32"/>
      <c r="R5216" s="32"/>
      <c r="S5216" s="32"/>
    </row>
    <row r="5217" ht="24.0" customHeight="1">
      <c r="Q5217" s="32"/>
      <c r="R5217" s="32"/>
      <c r="S5217" s="32"/>
    </row>
    <row r="5218" ht="24.0" customHeight="1">
      <c r="Q5218" s="32"/>
      <c r="R5218" s="32"/>
      <c r="S5218" s="32"/>
    </row>
    <row r="5219" ht="24.0" customHeight="1">
      <c r="Q5219" s="32"/>
      <c r="R5219" s="32"/>
      <c r="S5219" s="32"/>
    </row>
    <row r="5220" ht="24.0" customHeight="1">
      <c r="Q5220" s="32"/>
      <c r="R5220" s="32"/>
      <c r="S5220" s="32"/>
    </row>
    <row r="5221" ht="24.0" customHeight="1">
      <c r="Q5221" s="32"/>
      <c r="R5221" s="32"/>
      <c r="S5221" s="32"/>
    </row>
    <row r="5222" ht="24.0" customHeight="1">
      <c r="Q5222" s="32"/>
      <c r="R5222" s="32"/>
      <c r="S5222" s="32"/>
    </row>
    <row r="5223" ht="24.0" customHeight="1">
      <c r="Q5223" s="32"/>
      <c r="R5223" s="32"/>
      <c r="S5223" s="32"/>
    </row>
    <row r="5224" ht="24.0" customHeight="1">
      <c r="Q5224" s="32"/>
      <c r="R5224" s="32"/>
      <c r="S5224" s="32"/>
    </row>
    <row r="5225" ht="24.0" customHeight="1">
      <c r="Q5225" s="32"/>
      <c r="R5225" s="32"/>
      <c r="S5225" s="32"/>
    </row>
    <row r="5226" ht="24.0" customHeight="1">
      <c r="Q5226" s="32"/>
      <c r="R5226" s="32"/>
      <c r="S5226" s="32"/>
    </row>
    <row r="5227" ht="24.0" customHeight="1">
      <c r="Q5227" s="32"/>
      <c r="R5227" s="32"/>
      <c r="S5227" s="32"/>
    </row>
    <row r="5228" ht="24.0" customHeight="1">
      <c r="Q5228" s="32"/>
      <c r="R5228" s="32"/>
      <c r="S5228" s="32"/>
    </row>
    <row r="5229" ht="24.0" customHeight="1">
      <c r="Q5229" s="32"/>
      <c r="R5229" s="32"/>
      <c r="S5229" s="32"/>
    </row>
    <row r="5230" ht="24.0" customHeight="1">
      <c r="Q5230" s="32"/>
      <c r="R5230" s="32"/>
      <c r="S5230" s="32"/>
    </row>
    <row r="5231" ht="24.0" customHeight="1">
      <c r="Q5231" s="32"/>
      <c r="R5231" s="32"/>
      <c r="S5231" s="32"/>
    </row>
    <row r="5232" ht="24.0" customHeight="1">
      <c r="Q5232" s="32"/>
      <c r="R5232" s="32"/>
      <c r="S5232" s="32"/>
    </row>
    <row r="5233" ht="24.0" customHeight="1">
      <c r="Q5233" s="32"/>
      <c r="R5233" s="32"/>
      <c r="S5233" s="32"/>
    </row>
    <row r="5234" ht="24.0" customHeight="1">
      <c r="Q5234" s="32"/>
      <c r="R5234" s="32"/>
      <c r="S5234" s="32"/>
    </row>
    <row r="5235" ht="24.0" customHeight="1">
      <c r="Q5235" s="32"/>
      <c r="R5235" s="32"/>
      <c r="S5235" s="32"/>
    </row>
    <row r="5236" ht="24.0" customHeight="1">
      <c r="Q5236" s="32"/>
      <c r="R5236" s="32"/>
      <c r="S5236" s="32"/>
    </row>
    <row r="5237" ht="24.0" customHeight="1">
      <c r="Q5237" s="32"/>
      <c r="R5237" s="32"/>
      <c r="S5237" s="32"/>
    </row>
    <row r="5238" ht="24.0" customHeight="1">
      <c r="Q5238" s="32"/>
      <c r="R5238" s="32"/>
      <c r="S5238" s="32"/>
    </row>
    <row r="5239" ht="24.0" customHeight="1">
      <c r="Q5239" s="32"/>
      <c r="R5239" s="32"/>
      <c r="S5239" s="32"/>
    </row>
    <row r="5240" ht="24.0" customHeight="1">
      <c r="Q5240" s="32"/>
      <c r="R5240" s="32"/>
      <c r="S5240" s="32"/>
    </row>
    <row r="5241" ht="24.0" customHeight="1">
      <c r="Q5241" s="32"/>
      <c r="R5241" s="32"/>
      <c r="S5241" s="32"/>
    </row>
    <row r="5242" ht="24.0" customHeight="1">
      <c r="Q5242" s="32"/>
      <c r="R5242" s="32"/>
      <c r="S5242" s="32"/>
    </row>
    <row r="5243" ht="24.0" customHeight="1">
      <c r="Q5243" s="32"/>
      <c r="R5243" s="32"/>
      <c r="S5243" s="32"/>
    </row>
    <row r="5244" ht="24.0" customHeight="1">
      <c r="Q5244" s="32"/>
      <c r="R5244" s="32"/>
      <c r="S5244" s="32"/>
    </row>
    <row r="5245" ht="24.0" customHeight="1">
      <c r="Q5245" s="32"/>
      <c r="R5245" s="32"/>
      <c r="S5245" s="32"/>
    </row>
    <row r="5246" ht="24.0" customHeight="1">
      <c r="Q5246" s="32"/>
      <c r="R5246" s="32"/>
      <c r="S5246" s="32"/>
    </row>
    <row r="5247" ht="24.0" customHeight="1">
      <c r="Q5247" s="32"/>
      <c r="R5247" s="32"/>
      <c r="S5247" s="32"/>
    </row>
    <row r="5248" ht="24.0" customHeight="1">
      <c r="Q5248" s="32"/>
      <c r="R5248" s="32"/>
      <c r="S5248" s="32"/>
    </row>
    <row r="5249" ht="24.0" customHeight="1">
      <c r="Q5249" s="32"/>
      <c r="R5249" s="32"/>
      <c r="S5249" s="32"/>
    </row>
    <row r="5250" ht="24.0" customHeight="1">
      <c r="Q5250" s="32"/>
      <c r="R5250" s="32"/>
      <c r="S5250" s="32"/>
    </row>
    <row r="5251" ht="24.0" customHeight="1">
      <c r="Q5251" s="32"/>
      <c r="R5251" s="32"/>
      <c r="S5251" s="32"/>
    </row>
    <row r="5252" ht="24.0" customHeight="1">
      <c r="Q5252" s="32"/>
      <c r="R5252" s="32"/>
      <c r="S5252" s="32"/>
    </row>
    <row r="5253" ht="24.0" customHeight="1">
      <c r="Q5253" s="32"/>
      <c r="R5253" s="32"/>
      <c r="S5253" s="32"/>
    </row>
    <row r="5254" ht="24.0" customHeight="1">
      <c r="Q5254" s="32"/>
      <c r="R5254" s="32"/>
      <c r="S5254" s="32"/>
    </row>
    <row r="5255" ht="24.0" customHeight="1">
      <c r="Q5255" s="32"/>
      <c r="R5255" s="32"/>
      <c r="S5255" s="32"/>
    </row>
    <row r="5256" ht="24.0" customHeight="1">
      <c r="Q5256" s="32"/>
      <c r="R5256" s="32"/>
      <c r="S5256" s="32"/>
    </row>
    <row r="5257" ht="24.0" customHeight="1">
      <c r="Q5257" s="32"/>
      <c r="R5257" s="32"/>
      <c r="S5257" s="32"/>
    </row>
    <row r="5258" ht="24.0" customHeight="1">
      <c r="Q5258" s="32"/>
      <c r="R5258" s="32"/>
      <c r="S5258" s="32"/>
    </row>
    <row r="5259" ht="24.0" customHeight="1">
      <c r="Q5259" s="32"/>
      <c r="R5259" s="32"/>
      <c r="S5259" s="32"/>
    </row>
    <row r="5260" ht="24.0" customHeight="1">
      <c r="Q5260" s="32"/>
      <c r="R5260" s="32"/>
      <c r="S5260" s="32"/>
    </row>
    <row r="5261" ht="24.0" customHeight="1">
      <c r="Q5261" s="32"/>
      <c r="R5261" s="32"/>
      <c r="S5261" s="32"/>
    </row>
    <row r="5262" ht="24.0" customHeight="1">
      <c r="Q5262" s="32"/>
      <c r="R5262" s="32"/>
      <c r="S5262" s="32"/>
    </row>
    <row r="5263" ht="24.0" customHeight="1">
      <c r="Q5263" s="32"/>
      <c r="R5263" s="32"/>
      <c r="S5263" s="32"/>
    </row>
    <row r="5264" ht="24.0" customHeight="1">
      <c r="Q5264" s="32"/>
      <c r="R5264" s="32"/>
      <c r="S5264" s="32"/>
    </row>
    <row r="5265" ht="24.0" customHeight="1">
      <c r="Q5265" s="32"/>
      <c r="R5265" s="32"/>
      <c r="S5265" s="32"/>
    </row>
    <row r="5266" ht="24.0" customHeight="1">
      <c r="Q5266" s="32"/>
      <c r="R5266" s="32"/>
      <c r="S5266" s="32"/>
    </row>
    <row r="5267" ht="24.0" customHeight="1">
      <c r="Q5267" s="32"/>
      <c r="R5267" s="32"/>
      <c r="S5267" s="32"/>
    </row>
    <row r="5268" ht="24.0" customHeight="1">
      <c r="Q5268" s="32"/>
      <c r="R5268" s="32"/>
      <c r="S5268" s="32"/>
    </row>
    <row r="5269" ht="24.0" customHeight="1">
      <c r="Q5269" s="32"/>
      <c r="R5269" s="32"/>
      <c r="S5269" s="32"/>
    </row>
    <row r="5270" ht="24.0" customHeight="1">
      <c r="Q5270" s="32"/>
      <c r="R5270" s="32"/>
      <c r="S5270" s="32"/>
    </row>
    <row r="5271" ht="24.0" customHeight="1">
      <c r="Q5271" s="32"/>
      <c r="R5271" s="32"/>
      <c r="S5271" s="32"/>
    </row>
    <row r="5272" ht="24.0" customHeight="1">
      <c r="Q5272" s="32"/>
      <c r="R5272" s="32"/>
      <c r="S5272" s="32"/>
    </row>
    <row r="5273" ht="24.0" customHeight="1">
      <c r="Q5273" s="32"/>
      <c r="R5273" s="32"/>
      <c r="S5273" s="32"/>
    </row>
    <row r="5274" ht="24.0" customHeight="1">
      <c r="Q5274" s="32"/>
      <c r="R5274" s="32"/>
      <c r="S5274" s="32"/>
    </row>
    <row r="5275" ht="24.0" customHeight="1">
      <c r="Q5275" s="32"/>
      <c r="R5275" s="32"/>
      <c r="S5275" s="32"/>
    </row>
    <row r="5276" ht="24.0" customHeight="1">
      <c r="Q5276" s="32"/>
      <c r="R5276" s="32"/>
      <c r="S5276" s="32"/>
    </row>
    <row r="5277" ht="24.0" customHeight="1">
      <c r="Q5277" s="32"/>
      <c r="R5277" s="32"/>
      <c r="S5277" s="32"/>
    </row>
    <row r="5278" ht="24.0" customHeight="1">
      <c r="Q5278" s="32"/>
      <c r="R5278" s="32"/>
      <c r="S5278" s="32"/>
    </row>
    <row r="5279" ht="24.0" customHeight="1">
      <c r="Q5279" s="32"/>
      <c r="R5279" s="32"/>
      <c r="S5279" s="32"/>
    </row>
    <row r="5280" ht="24.0" customHeight="1">
      <c r="Q5280" s="32"/>
      <c r="R5280" s="32"/>
      <c r="S5280" s="32"/>
    </row>
    <row r="5281" ht="24.0" customHeight="1">
      <c r="Q5281" s="32"/>
      <c r="R5281" s="32"/>
      <c r="S5281" s="32"/>
    </row>
    <row r="5282" ht="24.0" customHeight="1">
      <c r="Q5282" s="32"/>
      <c r="R5282" s="32"/>
      <c r="S5282" s="32"/>
    </row>
    <row r="5283" ht="24.0" customHeight="1">
      <c r="Q5283" s="32"/>
      <c r="R5283" s="32"/>
      <c r="S5283" s="32"/>
    </row>
    <row r="5284" ht="24.0" customHeight="1">
      <c r="Q5284" s="32"/>
      <c r="R5284" s="32"/>
      <c r="S5284" s="32"/>
    </row>
    <row r="5285" ht="24.0" customHeight="1">
      <c r="Q5285" s="32"/>
      <c r="R5285" s="32"/>
      <c r="S5285" s="32"/>
    </row>
    <row r="5286" ht="24.0" customHeight="1">
      <c r="Q5286" s="32"/>
      <c r="R5286" s="32"/>
      <c r="S5286" s="32"/>
    </row>
    <row r="5287" ht="24.0" customHeight="1">
      <c r="Q5287" s="32"/>
      <c r="R5287" s="32"/>
      <c r="S5287" s="32"/>
    </row>
    <row r="5288" ht="24.0" customHeight="1">
      <c r="Q5288" s="32"/>
      <c r="R5288" s="32"/>
      <c r="S5288" s="32"/>
    </row>
    <row r="5289" ht="24.0" customHeight="1">
      <c r="Q5289" s="32"/>
      <c r="R5289" s="32"/>
      <c r="S5289" s="32"/>
    </row>
    <row r="5290" ht="24.0" customHeight="1">
      <c r="Q5290" s="32"/>
      <c r="R5290" s="32"/>
      <c r="S5290" s="32"/>
    </row>
    <row r="5291" ht="24.0" customHeight="1">
      <c r="Q5291" s="32"/>
      <c r="R5291" s="32"/>
      <c r="S5291" s="32"/>
    </row>
    <row r="5292" ht="24.0" customHeight="1">
      <c r="Q5292" s="32"/>
      <c r="R5292" s="32"/>
      <c r="S5292" s="32"/>
    </row>
    <row r="5293" ht="24.0" customHeight="1">
      <c r="Q5293" s="32"/>
      <c r="R5293" s="32"/>
      <c r="S5293" s="32"/>
    </row>
    <row r="5294" ht="24.0" customHeight="1">
      <c r="Q5294" s="32"/>
      <c r="R5294" s="32"/>
      <c r="S5294" s="32"/>
    </row>
    <row r="5295" ht="24.0" customHeight="1">
      <c r="Q5295" s="32"/>
      <c r="R5295" s="32"/>
      <c r="S5295" s="32"/>
    </row>
    <row r="5296" ht="24.0" customHeight="1">
      <c r="Q5296" s="32"/>
      <c r="R5296" s="32"/>
      <c r="S5296" s="32"/>
    </row>
    <row r="5297" ht="24.0" customHeight="1">
      <c r="Q5297" s="32"/>
      <c r="R5297" s="32"/>
      <c r="S5297" s="32"/>
    </row>
    <row r="5298" ht="24.0" customHeight="1">
      <c r="Q5298" s="32"/>
      <c r="R5298" s="32"/>
      <c r="S5298" s="32"/>
    </row>
    <row r="5299" ht="24.0" customHeight="1">
      <c r="Q5299" s="32"/>
      <c r="R5299" s="32"/>
      <c r="S5299" s="32"/>
    </row>
    <row r="5300" ht="24.0" customHeight="1">
      <c r="Q5300" s="32"/>
      <c r="R5300" s="32"/>
      <c r="S5300" s="32"/>
    </row>
    <row r="5301" ht="24.0" customHeight="1">
      <c r="Q5301" s="32"/>
      <c r="R5301" s="32"/>
      <c r="S5301" s="32"/>
    </row>
    <row r="5302" ht="24.0" customHeight="1">
      <c r="Q5302" s="32"/>
      <c r="R5302" s="32"/>
      <c r="S5302" s="32"/>
    </row>
    <row r="5303" ht="24.0" customHeight="1">
      <c r="Q5303" s="32"/>
      <c r="R5303" s="32"/>
      <c r="S5303" s="32"/>
    </row>
    <row r="5304" ht="24.0" customHeight="1">
      <c r="Q5304" s="32"/>
      <c r="R5304" s="32"/>
      <c r="S5304" s="32"/>
    </row>
    <row r="5305" ht="24.0" customHeight="1">
      <c r="Q5305" s="32"/>
      <c r="R5305" s="32"/>
      <c r="S5305" s="32"/>
    </row>
    <row r="5306" ht="24.0" customHeight="1">
      <c r="Q5306" s="32"/>
      <c r="R5306" s="32"/>
      <c r="S5306" s="32"/>
    </row>
    <row r="5307" ht="24.0" customHeight="1">
      <c r="Q5307" s="32"/>
      <c r="R5307" s="32"/>
      <c r="S5307" s="32"/>
    </row>
    <row r="5308" ht="24.0" customHeight="1">
      <c r="Q5308" s="32"/>
      <c r="R5308" s="32"/>
      <c r="S5308" s="32"/>
    </row>
    <row r="5309" ht="24.0" customHeight="1">
      <c r="Q5309" s="32"/>
      <c r="R5309" s="32"/>
      <c r="S5309" s="32"/>
    </row>
    <row r="5310" ht="24.0" customHeight="1">
      <c r="Q5310" s="32"/>
      <c r="R5310" s="32"/>
      <c r="S5310" s="32"/>
    </row>
    <row r="5311" ht="24.0" customHeight="1">
      <c r="Q5311" s="32"/>
      <c r="R5311" s="32"/>
      <c r="S5311" s="32"/>
    </row>
    <row r="5312" ht="24.0" customHeight="1">
      <c r="Q5312" s="32"/>
      <c r="R5312" s="32"/>
      <c r="S5312" s="32"/>
    </row>
    <row r="5313" ht="24.0" customHeight="1">
      <c r="Q5313" s="32"/>
      <c r="R5313" s="32"/>
      <c r="S5313" s="32"/>
    </row>
    <row r="5314" ht="24.0" customHeight="1">
      <c r="Q5314" s="32"/>
      <c r="R5314" s="32"/>
      <c r="S5314" s="32"/>
    </row>
    <row r="5315" ht="24.0" customHeight="1">
      <c r="Q5315" s="32"/>
      <c r="R5315" s="32"/>
      <c r="S5315" s="32"/>
    </row>
    <row r="5316" ht="24.0" customHeight="1">
      <c r="Q5316" s="32"/>
      <c r="R5316" s="32"/>
      <c r="S5316" s="32"/>
    </row>
    <row r="5317" ht="24.0" customHeight="1">
      <c r="Q5317" s="32"/>
      <c r="R5317" s="32"/>
      <c r="S5317" s="32"/>
    </row>
    <row r="5318" ht="24.0" customHeight="1">
      <c r="Q5318" s="32"/>
      <c r="R5318" s="32"/>
      <c r="S5318" s="32"/>
    </row>
    <row r="5319" ht="24.0" customHeight="1">
      <c r="Q5319" s="32"/>
      <c r="R5319" s="32"/>
      <c r="S5319" s="32"/>
    </row>
    <row r="5320" ht="24.0" customHeight="1">
      <c r="Q5320" s="32"/>
      <c r="R5320" s="32"/>
      <c r="S5320" s="32"/>
    </row>
    <row r="5321" ht="24.0" customHeight="1">
      <c r="Q5321" s="32"/>
      <c r="R5321" s="32"/>
      <c r="S5321" s="32"/>
    </row>
    <row r="5322" ht="24.0" customHeight="1">
      <c r="Q5322" s="32"/>
      <c r="R5322" s="32"/>
      <c r="S5322" s="32"/>
    </row>
    <row r="5323" ht="24.0" customHeight="1">
      <c r="Q5323" s="32"/>
      <c r="R5323" s="32"/>
      <c r="S5323" s="32"/>
    </row>
    <row r="5324" ht="24.0" customHeight="1">
      <c r="Q5324" s="32"/>
      <c r="R5324" s="32"/>
      <c r="S5324" s="32"/>
    </row>
    <row r="5325" ht="24.0" customHeight="1">
      <c r="Q5325" s="32"/>
      <c r="R5325" s="32"/>
      <c r="S5325" s="32"/>
    </row>
    <row r="5326" ht="24.0" customHeight="1">
      <c r="Q5326" s="32"/>
      <c r="R5326" s="32"/>
      <c r="S5326" s="32"/>
    </row>
    <row r="5327" ht="24.0" customHeight="1">
      <c r="Q5327" s="32"/>
      <c r="R5327" s="32"/>
      <c r="S5327" s="32"/>
    </row>
    <row r="5328" ht="24.0" customHeight="1">
      <c r="Q5328" s="32"/>
      <c r="R5328" s="32"/>
      <c r="S5328" s="32"/>
    </row>
    <row r="5329" ht="24.0" customHeight="1">
      <c r="Q5329" s="32"/>
      <c r="R5329" s="32"/>
      <c r="S5329" s="32"/>
    </row>
    <row r="5330" ht="24.0" customHeight="1">
      <c r="Q5330" s="32"/>
      <c r="R5330" s="32"/>
      <c r="S5330" s="32"/>
    </row>
    <row r="5331" ht="24.0" customHeight="1">
      <c r="Q5331" s="32"/>
      <c r="R5331" s="32"/>
      <c r="S5331" s="32"/>
    </row>
    <row r="5332" ht="24.0" customHeight="1">
      <c r="Q5332" s="32"/>
      <c r="R5332" s="32"/>
      <c r="S5332" s="32"/>
    </row>
    <row r="5333" ht="24.0" customHeight="1">
      <c r="Q5333" s="32"/>
      <c r="R5333" s="32"/>
      <c r="S5333" s="32"/>
    </row>
    <row r="5334" ht="24.0" customHeight="1">
      <c r="Q5334" s="32"/>
      <c r="R5334" s="32"/>
      <c r="S5334" s="32"/>
    </row>
    <row r="5335" ht="24.0" customHeight="1">
      <c r="Q5335" s="32"/>
      <c r="R5335" s="32"/>
      <c r="S5335" s="32"/>
    </row>
    <row r="5336" ht="24.0" customHeight="1">
      <c r="Q5336" s="32"/>
      <c r="R5336" s="32"/>
      <c r="S5336" s="32"/>
    </row>
    <row r="5337" ht="24.0" customHeight="1">
      <c r="Q5337" s="32"/>
      <c r="R5337" s="32"/>
      <c r="S5337" s="32"/>
    </row>
    <row r="5338" ht="24.0" customHeight="1">
      <c r="Q5338" s="32"/>
      <c r="R5338" s="32"/>
      <c r="S5338" s="32"/>
    </row>
    <row r="5339" ht="24.0" customHeight="1">
      <c r="Q5339" s="32"/>
      <c r="R5339" s="32"/>
      <c r="S5339" s="32"/>
    </row>
    <row r="5340" ht="24.0" customHeight="1">
      <c r="Q5340" s="32"/>
      <c r="R5340" s="32"/>
      <c r="S5340" s="32"/>
    </row>
    <row r="5341" ht="24.0" customHeight="1">
      <c r="Q5341" s="32"/>
      <c r="R5341" s="32"/>
      <c r="S5341" s="32"/>
    </row>
    <row r="5342" ht="24.0" customHeight="1">
      <c r="Q5342" s="32"/>
      <c r="R5342" s="32"/>
      <c r="S5342" s="32"/>
    </row>
    <row r="5343" ht="24.0" customHeight="1">
      <c r="Q5343" s="32"/>
      <c r="R5343" s="32"/>
      <c r="S5343" s="32"/>
    </row>
    <row r="5344" ht="24.0" customHeight="1">
      <c r="Q5344" s="32"/>
      <c r="R5344" s="32"/>
      <c r="S5344" s="32"/>
    </row>
    <row r="5345" ht="24.0" customHeight="1">
      <c r="Q5345" s="32"/>
      <c r="R5345" s="32"/>
      <c r="S5345" s="32"/>
    </row>
    <row r="5346" ht="24.0" customHeight="1">
      <c r="Q5346" s="32"/>
      <c r="R5346" s="32"/>
      <c r="S5346" s="32"/>
    </row>
    <row r="5347" ht="24.0" customHeight="1">
      <c r="Q5347" s="32"/>
      <c r="R5347" s="32"/>
      <c r="S5347" s="32"/>
    </row>
    <row r="5348" ht="24.0" customHeight="1">
      <c r="Q5348" s="32"/>
      <c r="R5348" s="32"/>
      <c r="S5348" s="32"/>
    </row>
    <row r="5349" ht="24.0" customHeight="1">
      <c r="Q5349" s="32"/>
      <c r="R5349" s="32"/>
      <c r="S5349" s="32"/>
    </row>
    <row r="5350" ht="24.0" customHeight="1">
      <c r="Q5350" s="32"/>
      <c r="R5350" s="32"/>
      <c r="S5350" s="32"/>
    </row>
    <row r="5351" ht="24.0" customHeight="1">
      <c r="Q5351" s="32"/>
      <c r="R5351" s="32"/>
      <c r="S5351" s="32"/>
    </row>
    <row r="5352" ht="24.0" customHeight="1">
      <c r="Q5352" s="32"/>
      <c r="R5352" s="32"/>
      <c r="S5352" s="32"/>
    </row>
    <row r="5353" ht="24.0" customHeight="1">
      <c r="Q5353" s="32"/>
      <c r="R5353" s="32"/>
      <c r="S5353" s="32"/>
    </row>
    <row r="5354" ht="24.0" customHeight="1">
      <c r="Q5354" s="32"/>
      <c r="R5354" s="32"/>
      <c r="S5354" s="32"/>
    </row>
    <row r="5355" ht="24.0" customHeight="1">
      <c r="Q5355" s="32"/>
      <c r="R5355" s="32"/>
      <c r="S5355" s="32"/>
    </row>
    <row r="5356" ht="24.0" customHeight="1">
      <c r="Q5356" s="32"/>
      <c r="R5356" s="32"/>
      <c r="S5356" s="32"/>
    </row>
    <row r="5357" ht="24.0" customHeight="1">
      <c r="Q5357" s="32"/>
      <c r="R5357" s="32"/>
      <c r="S5357" s="32"/>
    </row>
    <row r="5358" ht="24.0" customHeight="1">
      <c r="Q5358" s="32"/>
      <c r="R5358" s="32"/>
      <c r="S5358" s="32"/>
    </row>
    <row r="5359" ht="24.0" customHeight="1">
      <c r="Q5359" s="32"/>
      <c r="R5359" s="32"/>
      <c r="S5359" s="32"/>
    </row>
    <row r="5360" ht="24.0" customHeight="1">
      <c r="Q5360" s="32"/>
      <c r="R5360" s="32"/>
      <c r="S5360" s="32"/>
    </row>
    <row r="5361" ht="24.0" customHeight="1">
      <c r="Q5361" s="32"/>
      <c r="R5361" s="32"/>
      <c r="S5361" s="32"/>
    </row>
    <row r="5362" ht="24.0" customHeight="1">
      <c r="Q5362" s="32"/>
      <c r="R5362" s="32"/>
      <c r="S5362" s="32"/>
    </row>
    <row r="5363" ht="24.0" customHeight="1">
      <c r="Q5363" s="32"/>
      <c r="R5363" s="32"/>
      <c r="S5363" s="32"/>
    </row>
    <row r="5364" ht="24.0" customHeight="1">
      <c r="Q5364" s="32"/>
      <c r="R5364" s="32"/>
      <c r="S5364" s="32"/>
    </row>
    <row r="5365" ht="24.0" customHeight="1">
      <c r="Q5365" s="32"/>
      <c r="R5365" s="32"/>
      <c r="S5365" s="32"/>
    </row>
    <row r="5366" ht="24.0" customHeight="1">
      <c r="Q5366" s="32"/>
      <c r="R5366" s="32"/>
      <c r="S5366" s="32"/>
    </row>
    <row r="5367" ht="24.0" customHeight="1">
      <c r="Q5367" s="32"/>
      <c r="R5367" s="32"/>
      <c r="S5367" s="32"/>
    </row>
    <row r="5368" ht="24.0" customHeight="1">
      <c r="Q5368" s="32"/>
      <c r="R5368" s="32"/>
      <c r="S5368" s="32"/>
    </row>
    <row r="5369" ht="24.0" customHeight="1">
      <c r="Q5369" s="32"/>
      <c r="R5369" s="32"/>
      <c r="S5369" s="32"/>
    </row>
    <row r="5370" ht="24.0" customHeight="1">
      <c r="Q5370" s="32"/>
      <c r="R5370" s="32"/>
      <c r="S5370" s="32"/>
    </row>
    <row r="5371" ht="24.0" customHeight="1">
      <c r="Q5371" s="32"/>
      <c r="R5371" s="32"/>
      <c r="S5371" s="32"/>
    </row>
    <row r="5372" ht="24.0" customHeight="1">
      <c r="Q5372" s="32"/>
      <c r="R5372" s="32"/>
      <c r="S5372" s="32"/>
    </row>
    <row r="5373" ht="24.0" customHeight="1">
      <c r="Q5373" s="32"/>
      <c r="R5373" s="32"/>
      <c r="S5373" s="32"/>
    </row>
    <row r="5374" ht="24.0" customHeight="1">
      <c r="Q5374" s="32"/>
      <c r="R5374" s="32"/>
      <c r="S5374" s="32"/>
    </row>
    <row r="5375" ht="24.0" customHeight="1">
      <c r="Q5375" s="32"/>
      <c r="R5375" s="32"/>
      <c r="S5375" s="32"/>
    </row>
    <row r="5376" ht="24.0" customHeight="1">
      <c r="Q5376" s="32"/>
      <c r="R5376" s="32"/>
      <c r="S5376" s="32"/>
    </row>
    <row r="5377" ht="24.0" customHeight="1">
      <c r="Q5377" s="32"/>
      <c r="R5377" s="32"/>
      <c r="S5377" s="32"/>
    </row>
    <row r="5378" ht="24.0" customHeight="1">
      <c r="Q5378" s="32"/>
      <c r="R5378" s="32"/>
      <c r="S5378" s="32"/>
    </row>
    <row r="5379" ht="24.0" customHeight="1">
      <c r="Q5379" s="32"/>
      <c r="R5379" s="32"/>
      <c r="S5379" s="32"/>
    </row>
    <row r="5380" ht="24.0" customHeight="1">
      <c r="Q5380" s="32"/>
      <c r="R5380" s="32"/>
      <c r="S5380" s="32"/>
    </row>
    <row r="5381" ht="24.0" customHeight="1">
      <c r="Q5381" s="32"/>
      <c r="R5381" s="32"/>
      <c r="S5381" s="32"/>
    </row>
    <row r="5382" ht="24.0" customHeight="1">
      <c r="Q5382" s="32"/>
      <c r="R5382" s="32"/>
      <c r="S5382" s="32"/>
    </row>
    <row r="5383" ht="24.0" customHeight="1">
      <c r="Q5383" s="32"/>
      <c r="R5383" s="32"/>
      <c r="S5383" s="32"/>
    </row>
    <row r="5384" ht="24.0" customHeight="1">
      <c r="Q5384" s="32"/>
      <c r="R5384" s="32"/>
      <c r="S5384" s="32"/>
    </row>
    <row r="5385" ht="24.0" customHeight="1">
      <c r="Q5385" s="32"/>
      <c r="R5385" s="32"/>
      <c r="S5385" s="32"/>
    </row>
    <row r="5386" ht="24.0" customHeight="1">
      <c r="Q5386" s="32"/>
      <c r="R5386" s="32"/>
      <c r="S5386" s="32"/>
    </row>
    <row r="5387" ht="24.0" customHeight="1">
      <c r="Q5387" s="32"/>
      <c r="R5387" s="32"/>
      <c r="S5387" s="32"/>
    </row>
    <row r="5388" ht="24.0" customHeight="1">
      <c r="Q5388" s="32"/>
      <c r="R5388" s="32"/>
      <c r="S5388" s="32"/>
    </row>
    <row r="5389" ht="24.0" customHeight="1">
      <c r="Q5389" s="32"/>
      <c r="R5389" s="32"/>
      <c r="S5389" s="32"/>
    </row>
    <row r="5390" ht="24.0" customHeight="1">
      <c r="Q5390" s="32"/>
      <c r="R5390" s="32"/>
      <c r="S5390" s="32"/>
    </row>
    <row r="5391" ht="24.0" customHeight="1">
      <c r="Q5391" s="32"/>
      <c r="R5391" s="32"/>
      <c r="S5391" s="32"/>
    </row>
    <row r="5392" ht="24.0" customHeight="1">
      <c r="Q5392" s="32"/>
      <c r="R5392" s="32"/>
      <c r="S5392" s="32"/>
    </row>
    <row r="5393" ht="24.0" customHeight="1">
      <c r="Q5393" s="32"/>
      <c r="R5393" s="32"/>
      <c r="S5393" s="32"/>
    </row>
    <row r="5394" ht="24.0" customHeight="1">
      <c r="Q5394" s="32"/>
      <c r="R5394" s="32"/>
      <c r="S5394" s="32"/>
    </row>
    <row r="5395" ht="24.0" customHeight="1">
      <c r="Q5395" s="32"/>
      <c r="R5395" s="32"/>
      <c r="S5395" s="32"/>
    </row>
    <row r="5396" ht="24.0" customHeight="1">
      <c r="Q5396" s="32"/>
      <c r="R5396" s="32"/>
      <c r="S5396" s="32"/>
    </row>
    <row r="5397" ht="24.0" customHeight="1">
      <c r="Q5397" s="32"/>
      <c r="R5397" s="32"/>
      <c r="S5397" s="32"/>
    </row>
    <row r="5398" ht="24.0" customHeight="1">
      <c r="Q5398" s="32"/>
      <c r="R5398" s="32"/>
      <c r="S5398" s="32"/>
    </row>
    <row r="5399" ht="24.0" customHeight="1">
      <c r="Q5399" s="32"/>
      <c r="R5399" s="32"/>
      <c r="S5399" s="32"/>
    </row>
    <row r="5400" ht="24.0" customHeight="1">
      <c r="Q5400" s="32"/>
      <c r="R5400" s="32"/>
      <c r="S5400" s="32"/>
    </row>
    <row r="5401" ht="24.0" customHeight="1">
      <c r="Q5401" s="32"/>
      <c r="R5401" s="32"/>
      <c r="S5401" s="32"/>
    </row>
    <row r="5402" ht="24.0" customHeight="1">
      <c r="Q5402" s="32"/>
      <c r="R5402" s="32"/>
      <c r="S5402" s="32"/>
    </row>
    <row r="5403" ht="24.0" customHeight="1">
      <c r="Q5403" s="32"/>
      <c r="R5403" s="32"/>
      <c r="S5403" s="32"/>
    </row>
    <row r="5404" ht="24.0" customHeight="1">
      <c r="Q5404" s="32"/>
      <c r="R5404" s="32"/>
      <c r="S5404" s="32"/>
    </row>
    <row r="5405" ht="24.0" customHeight="1">
      <c r="Q5405" s="32"/>
      <c r="R5405" s="32"/>
      <c r="S5405" s="32"/>
    </row>
    <row r="5406" ht="24.0" customHeight="1">
      <c r="Q5406" s="32"/>
      <c r="R5406" s="32"/>
      <c r="S5406" s="32"/>
    </row>
    <row r="5407" ht="24.0" customHeight="1">
      <c r="Q5407" s="32"/>
      <c r="R5407" s="32"/>
      <c r="S5407" s="32"/>
    </row>
    <row r="5408" ht="24.0" customHeight="1">
      <c r="Q5408" s="32"/>
      <c r="R5408" s="32"/>
      <c r="S5408" s="32"/>
    </row>
    <row r="5409" ht="24.0" customHeight="1">
      <c r="Q5409" s="32"/>
      <c r="R5409" s="32"/>
      <c r="S5409" s="32"/>
    </row>
    <row r="5410" ht="24.0" customHeight="1">
      <c r="Q5410" s="32"/>
      <c r="R5410" s="32"/>
      <c r="S5410" s="32"/>
    </row>
    <row r="5411" ht="24.0" customHeight="1">
      <c r="Q5411" s="32"/>
      <c r="R5411" s="32"/>
      <c r="S5411" s="32"/>
    </row>
    <row r="5412" ht="24.0" customHeight="1">
      <c r="Q5412" s="32"/>
      <c r="R5412" s="32"/>
      <c r="S5412" s="32"/>
    </row>
    <row r="5413" ht="24.0" customHeight="1">
      <c r="Q5413" s="32"/>
      <c r="R5413" s="32"/>
      <c r="S5413" s="32"/>
    </row>
    <row r="5414" ht="24.0" customHeight="1">
      <c r="Q5414" s="32"/>
      <c r="R5414" s="32"/>
      <c r="S5414" s="32"/>
    </row>
    <row r="5415" ht="24.0" customHeight="1">
      <c r="Q5415" s="32"/>
      <c r="R5415" s="32"/>
      <c r="S5415" s="32"/>
    </row>
    <row r="5416" ht="24.0" customHeight="1">
      <c r="Q5416" s="32"/>
      <c r="R5416" s="32"/>
      <c r="S5416" s="32"/>
    </row>
    <row r="5417" ht="24.0" customHeight="1">
      <c r="Q5417" s="32"/>
      <c r="R5417" s="32"/>
      <c r="S5417" s="32"/>
    </row>
    <row r="5418" ht="24.0" customHeight="1">
      <c r="Q5418" s="32"/>
      <c r="R5418" s="32"/>
      <c r="S5418" s="32"/>
    </row>
    <row r="5419" ht="24.0" customHeight="1">
      <c r="Q5419" s="32"/>
      <c r="R5419" s="32"/>
      <c r="S5419" s="32"/>
    </row>
    <row r="5420" ht="24.0" customHeight="1">
      <c r="Q5420" s="32"/>
      <c r="R5420" s="32"/>
      <c r="S5420" s="32"/>
    </row>
    <row r="5421" ht="24.0" customHeight="1">
      <c r="Q5421" s="32"/>
      <c r="R5421" s="32"/>
      <c r="S5421" s="32"/>
    </row>
    <row r="5422" ht="24.0" customHeight="1">
      <c r="Q5422" s="32"/>
      <c r="R5422" s="32"/>
      <c r="S5422" s="32"/>
    </row>
    <row r="5423" ht="24.0" customHeight="1">
      <c r="Q5423" s="32"/>
      <c r="R5423" s="32"/>
      <c r="S5423" s="32"/>
    </row>
    <row r="5424" ht="24.0" customHeight="1">
      <c r="Q5424" s="32"/>
      <c r="R5424" s="32"/>
      <c r="S5424" s="32"/>
    </row>
    <row r="5425" ht="24.0" customHeight="1">
      <c r="Q5425" s="32"/>
      <c r="R5425" s="32"/>
      <c r="S5425" s="32"/>
    </row>
    <row r="5426" ht="24.0" customHeight="1">
      <c r="Q5426" s="32"/>
      <c r="R5426" s="32"/>
      <c r="S5426" s="32"/>
    </row>
    <row r="5427" ht="24.0" customHeight="1">
      <c r="Q5427" s="32"/>
      <c r="R5427" s="32"/>
      <c r="S5427" s="32"/>
    </row>
    <row r="5428" ht="24.0" customHeight="1">
      <c r="Q5428" s="32"/>
      <c r="R5428" s="32"/>
      <c r="S5428" s="32"/>
    </row>
    <row r="5429" ht="24.0" customHeight="1">
      <c r="Q5429" s="32"/>
      <c r="R5429" s="32"/>
      <c r="S5429" s="32"/>
    </row>
    <row r="5430" ht="24.0" customHeight="1">
      <c r="Q5430" s="32"/>
      <c r="R5430" s="32"/>
      <c r="S5430" s="32"/>
    </row>
    <row r="5431" ht="24.0" customHeight="1">
      <c r="Q5431" s="32"/>
      <c r="R5431" s="32"/>
      <c r="S5431" s="32"/>
    </row>
    <row r="5432" ht="24.0" customHeight="1">
      <c r="Q5432" s="32"/>
      <c r="R5432" s="32"/>
      <c r="S5432" s="32"/>
    </row>
    <row r="5433" ht="24.0" customHeight="1">
      <c r="Q5433" s="32"/>
      <c r="R5433" s="32"/>
      <c r="S5433" s="32"/>
    </row>
    <row r="5434" ht="24.0" customHeight="1">
      <c r="Q5434" s="32"/>
      <c r="R5434" s="32"/>
      <c r="S5434" s="32"/>
    </row>
    <row r="5435" ht="24.0" customHeight="1">
      <c r="Q5435" s="32"/>
      <c r="R5435" s="32"/>
      <c r="S5435" s="32"/>
    </row>
    <row r="5436" ht="24.0" customHeight="1">
      <c r="Q5436" s="32"/>
      <c r="R5436" s="32"/>
      <c r="S5436" s="32"/>
    </row>
    <row r="5437" ht="24.0" customHeight="1">
      <c r="Q5437" s="32"/>
      <c r="R5437" s="32"/>
      <c r="S5437" s="32"/>
    </row>
    <row r="5438" ht="24.0" customHeight="1">
      <c r="Q5438" s="32"/>
      <c r="R5438" s="32"/>
      <c r="S5438" s="32"/>
    </row>
    <row r="5439" ht="24.0" customHeight="1">
      <c r="Q5439" s="32"/>
      <c r="R5439" s="32"/>
      <c r="S5439" s="32"/>
    </row>
    <row r="5440" ht="24.0" customHeight="1">
      <c r="Q5440" s="32"/>
      <c r="R5440" s="32"/>
      <c r="S5440" s="32"/>
    </row>
    <row r="5441" ht="24.0" customHeight="1">
      <c r="Q5441" s="32"/>
      <c r="R5441" s="32"/>
      <c r="S5441" s="32"/>
    </row>
    <row r="5442" ht="24.0" customHeight="1">
      <c r="Q5442" s="32"/>
      <c r="R5442" s="32"/>
      <c r="S5442" s="32"/>
    </row>
    <row r="5443" ht="24.0" customHeight="1">
      <c r="Q5443" s="32"/>
      <c r="R5443" s="32"/>
      <c r="S5443" s="32"/>
    </row>
    <row r="5444" ht="24.0" customHeight="1">
      <c r="Q5444" s="32"/>
      <c r="R5444" s="32"/>
      <c r="S5444" s="32"/>
    </row>
    <row r="5445" ht="24.0" customHeight="1">
      <c r="Q5445" s="32"/>
      <c r="R5445" s="32"/>
      <c r="S5445" s="32"/>
    </row>
    <row r="5446" ht="24.0" customHeight="1">
      <c r="Q5446" s="32"/>
      <c r="R5446" s="32"/>
      <c r="S5446" s="32"/>
    </row>
    <row r="5447" ht="24.0" customHeight="1">
      <c r="Q5447" s="32"/>
      <c r="R5447" s="32"/>
      <c r="S5447" s="32"/>
    </row>
    <row r="5448" ht="24.0" customHeight="1">
      <c r="Q5448" s="32"/>
      <c r="R5448" s="32"/>
      <c r="S5448" s="32"/>
    </row>
    <row r="5449" ht="24.0" customHeight="1">
      <c r="Q5449" s="32"/>
      <c r="R5449" s="32"/>
      <c r="S5449" s="32"/>
    </row>
    <row r="5450" ht="24.0" customHeight="1">
      <c r="Q5450" s="32"/>
      <c r="R5450" s="32"/>
      <c r="S5450" s="32"/>
    </row>
    <row r="5451" ht="24.0" customHeight="1">
      <c r="Q5451" s="32"/>
      <c r="R5451" s="32"/>
      <c r="S5451" s="32"/>
    </row>
    <row r="5452" ht="24.0" customHeight="1">
      <c r="Q5452" s="32"/>
      <c r="R5452" s="32"/>
      <c r="S5452" s="32"/>
    </row>
    <row r="5453" ht="24.0" customHeight="1">
      <c r="Q5453" s="32"/>
      <c r="R5453" s="32"/>
      <c r="S5453" s="32"/>
    </row>
    <row r="5454" ht="24.0" customHeight="1">
      <c r="Q5454" s="32"/>
      <c r="R5454" s="32"/>
      <c r="S5454" s="32"/>
    </row>
    <row r="5455" ht="24.0" customHeight="1">
      <c r="Q5455" s="32"/>
      <c r="R5455" s="32"/>
      <c r="S5455" s="32"/>
    </row>
    <row r="5456" ht="24.0" customHeight="1">
      <c r="Q5456" s="32"/>
      <c r="R5456" s="32"/>
      <c r="S5456" s="32"/>
    </row>
    <row r="5457" ht="24.0" customHeight="1">
      <c r="Q5457" s="32"/>
      <c r="R5457" s="32"/>
      <c r="S5457" s="32"/>
    </row>
    <row r="5458" ht="24.0" customHeight="1">
      <c r="Q5458" s="32"/>
      <c r="R5458" s="32"/>
      <c r="S5458" s="32"/>
    </row>
    <row r="5459" ht="24.0" customHeight="1">
      <c r="Q5459" s="32"/>
      <c r="R5459" s="32"/>
      <c r="S5459" s="32"/>
    </row>
    <row r="5460" ht="24.0" customHeight="1">
      <c r="Q5460" s="32"/>
      <c r="R5460" s="32"/>
      <c r="S5460" s="32"/>
    </row>
    <row r="5461" ht="24.0" customHeight="1">
      <c r="Q5461" s="32"/>
      <c r="R5461" s="32"/>
      <c r="S5461" s="32"/>
    </row>
    <row r="5462" ht="24.0" customHeight="1">
      <c r="Q5462" s="32"/>
      <c r="R5462" s="32"/>
      <c r="S5462" s="32"/>
    </row>
    <row r="5463" ht="24.0" customHeight="1">
      <c r="Q5463" s="32"/>
      <c r="R5463" s="32"/>
      <c r="S5463" s="32"/>
    </row>
    <row r="5464" ht="24.0" customHeight="1">
      <c r="Q5464" s="32"/>
      <c r="R5464" s="32"/>
      <c r="S5464" s="32"/>
    </row>
    <row r="5465" ht="24.0" customHeight="1">
      <c r="Q5465" s="32"/>
      <c r="R5465" s="32"/>
      <c r="S5465" s="32"/>
    </row>
    <row r="5466" ht="24.0" customHeight="1">
      <c r="Q5466" s="32"/>
      <c r="R5466" s="32"/>
      <c r="S5466" s="32"/>
    </row>
    <row r="5467" ht="24.0" customHeight="1">
      <c r="Q5467" s="32"/>
      <c r="R5467" s="32"/>
      <c r="S5467" s="32"/>
    </row>
    <row r="5468" ht="24.0" customHeight="1">
      <c r="Q5468" s="32"/>
      <c r="R5468" s="32"/>
      <c r="S5468" s="32"/>
    </row>
    <row r="5469" ht="24.0" customHeight="1">
      <c r="Q5469" s="32"/>
      <c r="R5469" s="32"/>
      <c r="S5469" s="32"/>
    </row>
    <row r="5470" ht="24.0" customHeight="1">
      <c r="Q5470" s="32"/>
      <c r="R5470" s="32"/>
      <c r="S5470" s="32"/>
    </row>
    <row r="5471" ht="24.0" customHeight="1">
      <c r="Q5471" s="32"/>
      <c r="R5471" s="32"/>
      <c r="S5471" s="32"/>
    </row>
    <row r="5472" ht="24.0" customHeight="1">
      <c r="Q5472" s="32"/>
      <c r="R5472" s="32"/>
      <c r="S5472" s="32"/>
    </row>
    <row r="5473" ht="24.0" customHeight="1">
      <c r="Q5473" s="32"/>
      <c r="R5473" s="32"/>
      <c r="S5473" s="32"/>
    </row>
    <row r="5474" ht="24.0" customHeight="1">
      <c r="Q5474" s="32"/>
      <c r="R5474" s="32"/>
      <c r="S5474" s="32"/>
    </row>
    <row r="5475" ht="24.0" customHeight="1">
      <c r="Q5475" s="32"/>
      <c r="R5475" s="32"/>
      <c r="S5475" s="32"/>
    </row>
    <row r="5476" ht="24.0" customHeight="1">
      <c r="Q5476" s="32"/>
      <c r="R5476" s="32"/>
      <c r="S5476" s="32"/>
    </row>
    <row r="5477" ht="24.0" customHeight="1">
      <c r="Q5477" s="32"/>
      <c r="R5477" s="32"/>
      <c r="S5477" s="32"/>
    </row>
    <row r="5478" ht="24.0" customHeight="1">
      <c r="Q5478" s="32"/>
      <c r="R5478" s="32"/>
      <c r="S5478" s="32"/>
    </row>
    <row r="5479" ht="24.0" customHeight="1">
      <c r="Q5479" s="32"/>
      <c r="R5479" s="32"/>
      <c r="S5479" s="32"/>
    </row>
    <row r="5480" ht="24.0" customHeight="1">
      <c r="Q5480" s="32"/>
      <c r="R5480" s="32"/>
      <c r="S5480" s="32"/>
    </row>
    <row r="5481" ht="24.0" customHeight="1">
      <c r="Q5481" s="32"/>
      <c r="R5481" s="32"/>
      <c r="S5481" s="32"/>
    </row>
    <row r="5482" ht="24.0" customHeight="1">
      <c r="Q5482" s="32"/>
      <c r="R5482" s="32"/>
      <c r="S5482" s="32"/>
    </row>
    <row r="5483" ht="24.0" customHeight="1">
      <c r="Q5483" s="32"/>
      <c r="R5483" s="32"/>
      <c r="S5483" s="32"/>
    </row>
    <row r="5484" ht="24.0" customHeight="1">
      <c r="Q5484" s="32"/>
      <c r="R5484" s="32"/>
      <c r="S5484" s="32"/>
    </row>
    <row r="5485" ht="24.0" customHeight="1">
      <c r="Q5485" s="32"/>
      <c r="R5485" s="32"/>
      <c r="S5485" s="32"/>
    </row>
    <row r="5486" ht="24.0" customHeight="1">
      <c r="Q5486" s="32"/>
      <c r="R5486" s="32"/>
      <c r="S5486" s="32"/>
    </row>
    <row r="5487" ht="24.0" customHeight="1">
      <c r="Q5487" s="32"/>
      <c r="R5487" s="32"/>
      <c r="S5487" s="32"/>
    </row>
    <row r="5488" ht="24.0" customHeight="1">
      <c r="Q5488" s="32"/>
      <c r="R5488" s="32"/>
      <c r="S5488" s="32"/>
    </row>
    <row r="5489" ht="24.0" customHeight="1">
      <c r="Q5489" s="32"/>
      <c r="R5489" s="32"/>
      <c r="S5489" s="32"/>
    </row>
    <row r="5490" ht="24.0" customHeight="1">
      <c r="Q5490" s="32"/>
      <c r="R5490" s="32"/>
      <c r="S5490" s="32"/>
    </row>
    <row r="5491" ht="24.0" customHeight="1">
      <c r="Q5491" s="32"/>
      <c r="R5491" s="32"/>
      <c r="S5491" s="32"/>
    </row>
    <row r="5492" ht="24.0" customHeight="1">
      <c r="Q5492" s="32"/>
      <c r="R5492" s="32"/>
      <c r="S5492" s="32"/>
    </row>
    <row r="5493" ht="24.0" customHeight="1">
      <c r="Q5493" s="32"/>
      <c r="R5493" s="32"/>
      <c r="S5493" s="32"/>
    </row>
    <row r="5494" ht="24.0" customHeight="1">
      <c r="Q5494" s="32"/>
      <c r="R5494" s="32"/>
      <c r="S5494" s="32"/>
    </row>
    <row r="5495" ht="24.0" customHeight="1">
      <c r="Q5495" s="32"/>
      <c r="R5495" s="32"/>
      <c r="S5495" s="32"/>
    </row>
    <row r="5496" ht="24.0" customHeight="1">
      <c r="Q5496" s="32"/>
      <c r="R5496" s="32"/>
      <c r="S5496" s="32"/>
    </row>
    <row r="5497" ht="24.0" customHeight="1">
      <c r="Q5497" s="32"/>
      <c r="R5497" s="32"/>
      <c r="S5497" s="32"/>
    </row>
    <row r="5498" ht="24.0" customHeight="1">
      <c r="Q5498" s="32"/>
      <c r="R5498" s="32"/>
      <c r="S5498" s="32"/>
    </row>
    <row r="5499" ht="24.0" customHeight="1">
      <c r="Q5499" s="32"/>
      <c r="R5499" s="32"/>
      <c r="S5499" s="32"/>
    </row>
    <row r="5500" ht="24.0" customHeight="1">
      <c r="Q5500" s="32"/>
      <c r="R5500" s="32"/>
      <c r="S5500" s="32"/>
    </row>
    <row r="5501" ht="24.0" customHeight="1">
      <c r="Q5501" s="32"/>
      <c r="R5501" s="32"/>
      <c r="S5501" s="32"/>
    </row>
    <row r="5502" ht="24.0" customHeight="1">
      <c r="Q5502" s="32"/>
      <c r="R5502" s="32"/>
      <c r="S5502" s="32"/>
    </row>
    <row r="5503" ht="24.0" customHeight="1">
      <c r="Q5503" s="32"/>
      <c r="R5503" s="32"/>
      <c r="S5503" s="32"/>
    </row>
    <row r="5504" ht="24.0" customHeight="1">
      <c r="Q5504" s="32"/>
      <c r="R5504" s="32"/>
      <c r="S5504" s="32"/>
    </row>
    <row r="5505" ht="24.0" customHeight="1">
      <c r="Q5505" s="32"/>
      <c r="R5505" s="32"/>
      <c r="S5505" s="32"/>
    </row>
    <row r="5506" ht="24.0" customHeight="1">
      <c r="Q5506" s="32"/>
      <c r="R5506" s="32"/>
      <c r="S5506" s="32"/>
    </row>
    <row r="5507" ht="24.0" customHeight="1">
      <c r="Q5507" s="32"/>
      <c r="R5507" s="32"/>
      <c r="S5507" s="32"/>
    </row>
    <row r="5508" ht="24.0" customHeight="1">
      <c r="Q5508" s="32"/>
      <c r="R5508" s="32"/>
      <c r="S5508" s="32"/>
    </row>
    <row r="5509" ht="24.0" customHeight="1">
      <c r="Q5509" s="32"/>
      <c r="R5509" s="32"/>
      <c r="S5509" s="32"/>
    </row>
    <row r="5510" ht="24.0" customHeight="1">
      <c r="Q5510" s="32"/>
      <c r="R5510" s="32"/>
      <c r="S5510" s="32"/>
    </row>
    <row r="5511" ht="24.0" customHeight="1">
      <c r="Q5511" s="32"/>
      <c r="R5511" s="32"/>
      <c r="S5511" s="32"/>
    </row>
    <row r="5512" ht="24.0" customHeight="1">
      <c r="Q5512" s="32"/>
      <c r="R5512" s="32"/>
      <c r="S5512" s="32"/>
    </row>
    <row r="5513" ht="24.0" customHeight="1">
      <c r="Q5513" s="32"/>
      <c r="R5513" s="32"/>
      <c r="S5513" s="32"/>
    </row>
    <row r="5514" ht="24.0" customHeight="1">
      <c r="Q5514" s="32"/>
      <c r="R5514" s="32"/>
      <c r="S5514" s="32"/>
    </row>
    <row r="5515" ht="24.0" customHeight="1">
      <c r="Q5515" s="32"/>
      <c r="R5515" s="32"/>
      <c r="S5515" s="32"/>
    </row>
    <row r="5516" ht="24.0" customHeight="1">
      <c r="Q5516" s="32"/>
      <c r="R5516" s="32"/>
      <c r="S5516" s="32"/>
    </row>
    <row r="5517" ht="24.0" customHeight="1">
      <c r="Q5517" s="32"/>
      <c r="R5517" s="32"/>
      <c r="S5517" s="32"/>
    </row>
    <row r="5518" ht="24.0" customHeight="1">
      <c r="Q5518" s="32"/>
      <c r="R5518" s="32"/>
      <c r="S5518" s="32"/>
    </row>
    <row r="5519" ht="24.0" customHeight="1">
      <c r="Q5519" s="32"/>
      <c r="R5519" s="32"/>
      <c r="S5519" s="32"/>
    </row>
    <row r="5520" ht="24.0" customHeight="1">
      <c r="Q5520" s="32"/>
      <c r="R5520" s="32"/>
      <c r="S5520" s="32"/>
    </row>
    <row r="5521" ht="24.0" customHeight="1">
      <c r="Q5521" s="32"/>
      <c r="R5521" s="32"/>
      <c r="S5521" s="32"/>
    </row>
    <row r="5522" ht="24.0" customHeight="1">
      <c r="Q5522" s="32"/>
      <c r="R5522" s="32"/>
      <c r="S5522" s="32"/>
    </row>
    <row r="5523" ht="24.0" customHeight="1">
      <c r="Q5523" s="32"/>
      <c r="R5523" s="32"/>
      <c r="S5523" s="32"/>
    </row>
    <row r="5524" ht="24.0" customHeight="1">
      <c r="Q5524" s="32"/>
      <c r="R5524" s="32"/>
      <c r="S5524" s="32"/>
    </row>
    <row r="5525" ht="24.0" customHeight="1">
      <c r="Q5525" s="32"/>
      <c r="R5525" s="32"/>
      <c r="S5525" s="32"/>
    </row>
    <row r="5526" ht="24.0" customHeight="1">
      <c r="Q5526" s="32"/>
      <c r="R5526" s="32"/>
      <c r="S5526" s="32"/>
    </row>
    <row r="5527" ht="24.0" customHeight="1">
      <c r="Q5527" s="32"/>
      <c r="R5527" s="32"/>
      <c r="S5527" s="32"/>
    </row>
    <row r="5528" ht="24.0" customHeight="1">
      <c r="Q5528" s="32"/>
      <c r="R5528" s="32"/>
      <c r="S5528" s="32"/>
    </row>
    <row r="5529" ht="24.0" customHeight="1">
      <c r="Q5529" s="32"/>
      <c r="R5529" s="32"/>
      <c r="S5529" s="32"/>
    </row>
    <row r="5530" ht="24.0" customHeight="1">
      <c r="Q5530" s="32"/>
      <c r="R5530" s="32"/>
      <c r="S5530" s="32"/>
    </row>
    <row r="5531" ht="24.0" customHeight="1">
      <c r="Q5531" s="32"/>
      <c r="R5531" s="32"/>
      <c r="S5531" s="32"/>
    </row>
    <row r="5532" ht="24.0" customHeight="1">
      <c r="Q5532" s="32"/>
      <c r="R5532" s="32"/>
      <c r="S5532" s="32"/>
    </row>
    <row r="5533" ht="24.0" customHeight="1">
      <c r="Q5533" s="32"/>
      <c r="R5533" s="32"/>
      <c r="S5533" s="32"/>
    </row>
    <row r="5534" ht="24.0" customHeight="1">
      <c r="Q5534" s="32"/>
      <c r="R5534" s="32"/>
      <c r="S5534" s="32"/>
    </row>
    <row r="5535" ht="24.0" customHeight="1">
      <c r="Q5535" s="32"/>
      <c r="R5535" s="32"/>
      <c r="S5535" s="32"/>
    </row>
    <row r="5536" ht="24.0" customHeight="1">
      <c r="Q5536" s="32"/>
      <c r="R5536" s="32"/>
      <c r="S5536" s="32"/>
    </row>
    <row r="5537" ht="24.0" customHeight="1">
      <c r="Q5537" s="32"/>
      <c r="R5537" s="32"/>
      <c r="S5537" s="32"/>
    </row>
    <row r="5538" ht="24.0" customHeight="1">
      <c r="Q5538" s="32"/>
      <c r="R5538" s="32"/>
      <c r="S5538" s="32"/>
    </row>
    <row r="5539" ht="24.0" customHeight="1">
      <c r="Q5539" s="32"/>
      <c r="R5539" s="32"/>
      <c r="S5539" s="32"/>
    </row>
    <row r="5540" ht="24.0" customHeight="1">
      <c r="Q5540" s="32"/>
      <c r="R5540" s="32"/>
      <c r="S5540" s="32"/>
    </row>
    <row r="5541" ht="24.0" customHeight="1">
      <c r="Q5541" s="32"/>
      <c r="R5541" s="32"/>
      <c r="S5541" s="32"/>
    </row>
    <row r="5542" ht="24.0" customHeight="1">
      <c r="Q5542" s="32"/>
      <c r="R5542" s="32"/>
      <c r="S5542" s="32"/>
    </row>
    <row r="5543" ht="24.0" customHeight="1">
      <c r="Q5543" s="32"/>
      <c r="R5543" s="32"/>
      <c r="S5543" s="32"/>
    </row>
    <row r="5544" ht="24.0" customHeight="1">
      <c r="Q5544" s="32"/>
      <c r="R5544" s="32"/>
      <c r="S5544" s="32"/>
    </row>
    <row r="5545" ht="24.0" customHeight="1">
      <c r="Q5545" s="32"/>
      <c r="R5545" s="32"/>
      <c r="S5545" s="32"/>
    </row>
    <row r="5546" ht="24.0" customHeight="1">
      <c r="Q5546" s="32"/>
      <c r="R5546" s="32"/>
      <c r="S5546" s="32"/>
    </row>
    <row r="5547" ht="24.0" customHeight="1">
      <c r="Q5547" s="32"/>
      <c r="R5547" s="32"/>
      <c r="S5547" s="32"/>
    </row>
    <row r="5548" ht="24.0" customHeight="1">
      <c r="Q5548" s="32"/>
      <c r="R5548" s="32"/>
      <c r="S5548" s="32"/>
    </row>
    <row r="5549" ht="24.0" customHeight="1">
      <c r="Q5549" s="32"/>
      <c r="R5549" s="32"/>
      <c r="S5549" s="32"/>
    </row>
    <row r="5550" ht="24.0" customHeight="1">
      <c r="Q5550" s="32"/>
      <c r="R5550" s="32"/>
      <c r="S5550" s="32"/>
    </row>
    <row r="5551" ht="24.0" customHeight="1">
      <c r="Q5551" s="32"/>
      <c r="R5551" s="32"/>
      <c r="S5551" s="32"/>
    </row>
    <row r="5552" ht="24.0" customHeight="1">
      <c r="Q5552" s="32"/>
      <c r="R5552" s="32"/>
      <c r="S5552" s="32"/>
    </row>
    <row r="5553" ht="24.0" customHeight="1">
      <c r="Q5553" s="32"/>
      <c r="R5553" s="32"/>
      <c r="S5553" s="32"/>
    </row>
    <row r="5554" ht="24.0" customHeight="1">
      <c r="Q5554" s="32"/>
      <c r="R5554" s="32"/>
      <c r="S5554" s="32"/>
    </row>
    <row r="5555" ht="24.0" customHeight="1">
      <c r="Q5555" s="32"/>
      <c r="R5555" s="32"/>
      <c r="S5555" s="32"/>
    </row>
    <row r="5556" ht="24.0" customHeight="1">
      <c r="Q5556" s="32"/>
      <c r="R5556" s="32"/>
      <c r="S5556" s="32"/>
    </row>
    <row r="5557" ht="24.0" customHeight="1">
      <c r="Q5557" s="32"/>
      <c r="R5557" s="32"/>
      <c r="S5557" s="32"/>
    </row>
    <row r="5558" ht="24.0" customHeight="1">
      <c r="Q5558" s="32"/>
      <c r="R5558" s="32"/>
      <c r="S5558" s="32"/>
    </row>
    <row r="5559" ht="24.0" customHeight="1">
      <c r="Q5559" s="32"/>
      <c r="R5559" s="32"/>
      <c r="S5559" s="32"/>
    </row>
    <row r="5560" ht="24.0" customHeight="1">
      <c r="Q5560" s="32"/>
      <c r="R5560" s="32"/>
      <c r="S5560" s="32"/>
    </row>
    <row r="5561" ht="24.0" customHeight="1">
      <c r="Q5561" s="32"/>
      <c r="R5561" s="32"/>
      <c r="S5561" s="32"/>
    </row>
    <row r="5562" ht="24.0" customHeight="1">
      <c r="Q5562" s="32"/>
      <c r="R5562" s="32"/>
      <c r="S5562" s="32"/>
    </row>
    <row r="5563" ht="24.0" customHeight="1">
      <c r="Q5563" s="32"/>
      <c r="R5563" s="32"/>
      <c r="S5563" s="32"/>
    </row>
    <row r="5564" ht="24.0" customHeight="1">
      <c r="Q5564" s="32"/>
      <c r="R5564" s="32"/>
      <c r="S5564" s="32"/>
    </row>
    <row r="5565" ht="24.0" customHeight="1">
      <c r="Q5565" s="32"/>
      <c r="R5565" s="32"/>
      <c r="S5565" s="32"/>
    </row>
    <row r="5566" ht="24.0" customHeight="1">
      <c r="Q5566" s="32"/>
      <c r="R5566" s="32"/>
      <c r="S5566" s="32"/>
    </row>
    <row r="5567" ht="24.0" customHeight="1">
      <c r="Q5567" s="32"/>
      <c r="R5567" s="32"/>
      <c r="S5567" s="32"/>
    </row>
    <row r="5568" ht="24.0" customHeight="1">
      <c r="Q5568" s="32"/>
      <c r="R5568" s="32"/>
      <c r="S5568" s="32"/>
    </row>
    <row r="5569" ht="24.0" customHeight="1">
      <c r="Q5569" s="32"/>
      <c r="R5569" s="32"/>
      <c r="S5569" s="32"/>
    </row>
    <row r="5570" ht="24.0" customHeight="1">
      <c r="Q5570" s="32"/>
      <c r="R5570" s="32"/>
      <c r="S5570" s="32"/>
    </row>
    <row r="5571" ht="24.0" customHeight="1">
      <c r="Q5571" s="32"/>
      <c r="R5571" s="32"/>
      <c r="S5571" s="32"/>
    </row>
    <row r="5572" ht="24.0" customHeight="1">
      <c r="Q5572" s="32"/>
      <c r="R5572" s="32"/>
      <c r="S5572" s="32"/>
    </row>
    <row r="5573" ht="24.0" customHeight="1">
      <c r="Q5573" s="32"/>
      <c r="R5573" s="32"/>
      <c r="S5573" s="32"/>
    </row>
    <row r="5574" ht="24.0" customHeight="1">
      <c r="Q5574" s="32"/>
      <c r="R5574" s="32"/>
      <c r="S5574" s="32"/>
    </row>
    <row r="5575" ht="24.0" customHeight="1">
      <c r="Q5575" s="32"/>
      <c r="R5575" s="32"/>
      <c r="S5575" s="32"/>
    </row>
    <row r="5576" ht="24.0" customHeight="1">
      <c r="Q5576" s="32"/>
      <c r="R5576" s="32"/>
      <c r="S5576" s="32"/>
    </row>
    <row r="5577" ht="24.0" customHeight="1">
      <c r="Q5577" s="32"/>
      <c r="R5577" s="32"/>
      <c r="S5577" s="32"/>
    </row>
    <row r="5578" ht="24.0" customHeight="1">
      <c r="Q5578" s="32"/>
      <c r="R5578" s="32"/>
      <c r="S5578" s="32"/>
    </row>
    <row r="5579" ht="24.0" customHeight="1">
      <c r="Q5579" s="32"/>
      <c r="R5579" s="32"/>
      <c r="S5579" s="32"/>
    </row>
    <row r="5580" ht="24.0" customHeight="1">
      <c r="Q5580" s="32"/>
      <c r="R5580" s="32"/>
      <c r="S5580" s="32"/>
    </row>
    <row r="5581" ht="24.0" customHeight="1">
      <c r="Q5581" s="32"/>
      <c r="R5581" s="32"/>
      <c r="S5581" s="32"/>
    </row>
    <row r="5582" ht="24.0" customHeight="1">
      <c r="Q5582" s="32"/>
      <c r="R5582" s="32"/>
      <c r="S5582" s="32"/>
    </row>
    <row r="5583" ht="24.0" customHeight="1">
      <c r="Q5583" s="32"/>
      <c r="R5583" s="32"/>
      <c r="S5583" s="32"/>
    </row>
    <row r="5584" ht="24.0" customHeight="1">
      <c r="Q5584" s="32"/>
      <c r="R5584" s="32"/>
      <c r="S5584" s="32"/>
    </row>
    <row r="5585" ht="24.0" customHeight="1">
      <c r="Q5585" s="32"/>
      <c r="R5585" s="32"/>
      <c r="S5585" s="32"/>
    </row>
    <row r="5586" ht="24.0" customHeight="1">
      <c r="Q5586" s="32"/>
      <c r="R5586" s="32"/>
      <c r="S5586" s="32"/>
    </row>
    <row r="5587" ht="24.0" customHeight="1">
      <c r="Q5587" s="32"/>
      <c r="R5587" s="32"/>
      <c r="S5587" s="32"/>
    </row>
    <row r="5588" ht="24.0" customHeight="1">
      <c r="Q5588" s="32"/>
      <c r="R5588" s="32"/>
      <c r="S5588" s="32"/>
    </row>
    <row r="5589" ht="24.0" customHeight="1">
      <c r="Q5589" s="32"/>
      <c r="R5589" s="32"/>
      <c r="S5589" s="32"/>
    </row>
    <row r="5590" ht="24.0" customHeight="1">
      <c r="Q5590" s="32"/>
      <c r="R5590" s="32"/>
      <c r="S5590" s="32"/>
    </row>
    <row r="5591" ht="24.0" customHeight="1">
      <c r="Q5591" s="32"/>
      <c r="R5591" s="32"/>
      <c r="S5591" s="32"/>
    </row>
    <row r="5592" ht="24.0" customHeight="1">
      <c r="Q5592" s="32"/>
      <c r="R5592" s="32"/>
      <c r="S5592" s="32"/>
    </row>
    <row r="5593" ht="24.0" customHeight="1">
      <c r="Q5593" s="32"/>
      <c r="R5593" s="32"/>
      <c r="S5593" s="32"/>
    </row>
    <row r="5594" ht="24.0" customHeight="1">
      <c r="Q5594" s="32"/>
      <c r="R5594" s="32"/>
      <c r="S5594" s="32"/>
    </row>
    <row r="5595" ht="24.0" customHeight="1">
      <c r="Q5595" s="32"/>
      <c r="R5595" s="32"/>
      <c r="S5595" s="32"/>
    </row>
    <row r="5596" ht="24.0" customHeight="1">
      <c r="Q5596" s="32"/>
      <c r="R5596" s="32"/>
      <c r="S5596" s="32"/>
    </row>
    <row r="5597" ht="24.0" customHeight="1">
      <c r="Q5597" s="32"/>
      <c r="R5597" s="32"/>
      <c r="S5597" s="32"/>
    </row>
    <row r="5598" ht="24.0" customHeight="1">
      <c r="Q5598" s="32"/>
      <c r="R5598" s="32"/>
      <c r="S5598" s="32"/>
    </row>
    <row r="5599" ht="24.0" customHeight="1">
      <c r="Q5599" s="32"/>
      <c r="R5599" s="32"/>
      <c r="S5599" s="32"/>
    </row>
    <row r="5600" ht="24.0" customHeight="1">
      <c r="Q5600" s="32"/>
      <c r="R5600" s="32"/>
      <c r="S5600" s="32"/>
    </row>
    <row r="5601" ht="24.0" customHeight="1">
      <c r="Q5601" s="32"/>
      <c r="R5601" s="32"/>
      <c r="S5601" s="32"/>
    </row>
    <row r="5602" ht="24.0" customHeight="1">
      <c r="Q5602" s="32"/>
      <c r="R5602" s="32"/>
      <c r="S5602" s="32"/>
    </row>
    <row r="5603" ht="24.0" customHeight="1">
      <c r="Q5603" s="32"/>
      <c r="R5603" s="32"/>
      <c r="S5603" s="32"/>
    </row>
    <row r="5604" ht="24.0" customHeight="1">
      <c r="Q5604" s="32"/>
      <c r="R5604" s="32"/>
      <c r="S5604" s="32"/>
    </row>
    <row r="5605" ht="24.0" customHeight="1">
      <c r="Q5605" s="32"/>
      <c r="R5605" s="32"/>
      <c r="S5605" s="32"/>
    </row>
    <row r="5606" ht="24.0" customHeight="1">
      <c r="Q5606" s="32"/>
      <c r="R5606" s="32"/>
      <c r="S5606" s="32"/>
    </row>
    <row r="5607" ht="24.0" customHeight="1">
      <c r="Q5607" s="32"/>
      <c r="R5607" s="32"/>
      <c r="S5607" s="32"/>
    </row>
    <row r="5608" ht="24.0" customHeight="1">
      <c r="Q5608" s="32"/>
      <c r="R5608" s="32"/>
      <c r="S5608" s="32"/>
    </row>
    <row r="5609" ht="24.0" customHeight="1">
      <c r="Q5609" s="32"/>
      <c r="R5609" s="32"/>
      <c r="S5609" s="32"/>
    </row>
    <row r="5610" ht="24.0" customHeight="1">
      <c r="Q5610" s="32"/>
      <c r="R5610" s="32"/>
      <c r="S5610" s="32"/>
    </row>
    <row r="5611" ht="24.0" customHeight="1">
      <c r="Q5611" s="32"/>
      <c r="R5611" s="32"/>
      <c r="S5611" s="32"/>
    </row>
    <row r="5612" ht="24.0" customHeight="1">
      <c r="Q5612" s="32"/>
      <c r="R5612" s="32"/>
      <c r="S5612" s="32"/>
    </row>
    <row r="5613" ht="24.0" customHeight="1">
      <c r="Q5613" s="32"/>
      <c r="R5613" s="32"/>
      <c r="S5613" s="32"/>
    </row>
    <row r="5614" ht="24.0" customHeight="1">
      <c r="Q5614" s="32"/>
      <c r="R5614" s="32"/>
      <c r="S5614" s="32"/>
    </row>
    <row r="5615" ht="24.0" customHeight="1">
      <c r="Q5615" s="32"/>
      <c r="R5615" s="32"/>
      <c r="S5615" s="32"/>
    </row>
    <row r="5616" ht="24.0" customHeight="1">
      <c r="Q5616" s="32"/>
      <c r="R5616" s="32"/>
      <c r="S5616" s="32"/>
    </row>
    <row r="5617" ht="24.0" customHeight="1">
      <c r="Q5617" s="32"/>
      <c r="R5617" s="32"/>
      <c r="S5617" s="32"/>
    </row>
    <row r="5618" ht="24.0" customHeight="1">
      <c r="Q5618" s="32"/>
      <c r="R5618" s="32"/>
      <c r="S5618" s="32"/>
    </row>
    <row r="5619" ht="24.0" customHeight="1">
      <c r="Q5619" s="32"/>
      <c r="R5619" s="32"/>
      <c r="S5619" s="32"/>
    </row>
    <row r="5620" ht="24.0" customHeight="1">
      <c r="Q5620" s="32"/>
      <c r="R5620" s="32"/>
      <c r="S5620" s="32"/>
    </row>
    <row r="5621" ht="24.0" customHeight="1">
      <c r="Q5621" s="32"/>
      <c r="R5621" s="32"/>
      <c r="S5621" s="32"/>
    </row>
    <row r="5622" ht="24.0" customHeight="1">
      <c r="Q5622" s="32"/>
      <c r="R5622" s="32"/>
      <c r="S5622" s="32"/>
    </row>
    <row r="5623" ht="24.0" customHeight="1">
      <c r="Q5623" s="32"/>
      <c r="R5623" s="32"/>
      <c r="S5623" s="32"/>
    </row>
    <row r="5624" ht="24.0" customHeight="1">
      <c r="Q5624" s="32"/>
      <c r="R5624" s="32"/>
      <c r="S5624" s="32"/>
    </row>
    <row r="5625" ht="24.0" customHeight="1">
      <c r="Q5625" s="32"/>
      <c r="R5625" s="32"/>
      <c r="S5625" s="32"/>
    </row>
    <row r="5626" ht="24.0" customHeight="1">
      <c r="Q5626" s="32"/>
      <c r="R5626" s="32"/>
      <c r="S5626" s="32"/>
    </row>
    <row r="5627" ht="24.0" customHeight="1">
      <c r="Q5627" s="32"/>
      <c r="R5627" s="32"/>
      <c r="S5627" s="32"/>
    </row>
    <row r="5628" ht="24.0" customHeight="1">
      <c r="Q5628" s="32"/>
      <c r="R5628" s="32"/>
      <c r="S5628" s="32"/>
    </row>
    <row r="5629" ht="24.0" customHeight="1">
      <c r="Q5629" s="32"/>
      <c r="R5629" s="32"/>
      <c r="S5629" s="32"/>
    </row>
    <row r="5630" ht="24.0" customHeight="1">
      <c r="Q5630" s="32"/>
      <c r="R5630" s="32"/>
      <c r="S5630" s="32"/>
    </row>
    <row r="5631" ht="24.0" customHeight="1">
      <c r="Q5631" s="32"/>
      <c r="R5631" s="32"/>
      <c r="S5631" s="32"/>
    </row>
    <row r="5632" ht="24.0" customHeight="1">
      <c r="Q5632" s="32"/>
      <c r="R5632" s="32"/>
      <c r="S5632" s="32"/>
    </row>
    <row r="5633" ht="24.0" customHeight="1">
      <c r="Q5633" s="32"/>
      <c r="R5633" s="32"/>
      <c r="S5633" s="32"/>
    </row>
    <row r="5634" ht="24.0" customHeight="1">
      <c r="Q5634" s="32"/>
      <c r="R5634" s="32"/>
      <c r="S5634" s="32"/>
    </row>
    <row r="5635" ht="24.0" customHeight="1">
      <c r="Q5635" s="32"/>
      <c r="R5635" s="32"/>
      <c r="S5635" s="32"/>
    </row>
    <row r="5636" ht="24.0" customHeight="1">
      <c r="Q5636" s="32"/>
      <c r="R5636" s="32"/>
      <c r="S5636" s="32"/>
    </row>
    <row r="5637" ht="24.0" customHeight="1">
      <c r="Q5637" s="32"/>
      <c r="R5637" s="32"/>
      <c r="S5637" s="32"/>
    </row>
    <row r="5638" ht="24.0" customHeight="1">
      <c r="Q5638" s="32"/>
      <c r="R5638" s="32"/>
      <c r="S5638" s="32"/>
    </row>
    <row r="5639" ht="24.0" customHeight="1">
      <c r="Q5639" s="32"/>
      <c r="R5639" s="32"/>
      <c r="S5639" s="32"/>
    </row>
    <row r="5640" ht="24.0" customHeight="1">
      <c r="Q5640" s="32"/>
      <c r="R5640" s="32"/>
      <c r="S5640" s="32"/>
    </row>
    <row r="5641" ht="24.0" customHeight="1">
      <c r="Q5641" s="32"/>
      <c r="R5641" s="32"/>
      <c r="S5641" s="32"/>
    </row>
    <row r="5642" ht="24.0" customHeight="1">
      <c r="Q5642" s="32"/>
      <c r="R5642" s="32"/>
      <c r="S5642" s="32"/>
    </row>
    <row r="5643" ht="24.0" customHeight="1">
      <c r="Q5643" s="32"/>
      <c r="R5643" s="32"/>
      <c r="S5643" s="32"/>
    </row>
    <row r="5644" ht="24.0" customHeight="1">
      <c r="Q5644" s="32"/>
      <c r="R5644" s="32"/>
      <c r="S5644" s="32"/>
    </row>
    <row r="5645" ht="24.0" customHeight="1">
      <c r="Q5645" s="32"/>
      <c r="R5645" s="32"/>
      <c r="S5645" s="32"/>
    </row>
    <row r="5646" ht="24.0" customHeight="1">
      <c r="Q5646" s="32"/>
      <c r="R5646" s="32"/>
      <c r="S5646" s="32"/>
    </row>
    <row r="5647" ht="24.0" customHeight="1">
      <c r="Q5647" s="32"/>
      <c r="R5647" s="32"/>
      <c r="S5647" s="32"/>
    </row>
    <row r="5648" ht="24.0" customHeight="1">
      <c r="Q5648" s="32"/>
      <c r="R5648" s="32"/>
      <c r="S5648" s="32"/>
    </row>
    <row r="5649" ht="24.0" customHeight="1">
      <c r="Q5649" s="32"/>
      <c r="R5649" s="32"/>
      <c r="S5649" s="32"/>
    </row>
    <row r="5650" ht="24.0" customHeight="1">
      <c r="Q5650" s="32"/>
      <c r="R5650" s="32"/>
      <c r="S5650" s="32"/>
    </row>
    <row r="5651" ht="24.0" customHeight="1">
      <c r="Q5651" s="32"/>
      <c r="R5651" s="32"/>
      <c r="S5651" s="32"/>
    </row>
    <row r="5652" ht="24.0" customHeight="1">
      <c r="Q5652" s="32"/>
      <c r="R5652" s="32"/>
      <c r="S5652" s="32"/>
    </row>
    <row r="5653" ht="24.0" customHeight="1">
      <c r="Q5653" s="32"/>
      <c r="R5653" s="32"/>
      <c r="S5653" s="32"/>
    </row>
    <row r="5654" ht="24.0" customHeight="1">
      <c r="Q5654" s="32"/>
      <c r="R5654" s="32"/>
      <c r="S5654" s="32"/>
    </row>
    <row r="5655" ht="24.0" customHeight="1">
      <c r="Q5655" s="32"/>
      <c r="R5655" s="32"/>
      <c r="S5655" s="32"/>
    </row>
    <row r="5656" ht="24.0" customHeight="1">
      <c r="Q5656" s="32"/>
      <c r="R5656" s="32"/>
      <c r="S5656" s="32"/>
    </row>
    <row r="5657" ht="24.0" customHeight="1">
      <c r="Q5657" s="32"/>
      <c r="R5657" s="32"/>
      <c r="S5657" s="32"/>
    </row>
    <row r="5658" ht="24.0" customHeight="1">
      <c r="Q5658" s="32"/>
      <c r="R5658" s="32"/>
      <c r="S5658" s="32"/>
    </row>
    <row r="5659" ht="24.0" customHeight="1">
      <c r="Q5659" s="32"/>
      <c r="R5659" s="32"/>
      <c r="S5659" s="32"/>
    </row>
    <row r="5660" ht="24.0" customHeight="1">
      <c r="Q5660" s="32"/>
      <c r="R5660" s="32"/>
      <c r="S5660" s="32"/>
    </row>
    <row r="5661" ht="24.0" customHeight="1">
      <c r="Q5661" s="32"/>
      <c r="R5661" s="32"/>
      <c r="S5661" s="32"/>
    </row>
    <row r="5662" ht="24.0" customHeight="1">
      <c r="Q5662" s="32"/>
      <c r="R5662" s="32"/>
      <c r="S5662" s="32"/>
    </row>
    <row r="5663" ht="24.0" customHeight="1">
      <c r="Q5663" s="32"/>
      <c r="R5663" s="32"/>
      <c r="S5663" s="32"/>
    </row>
    <row r="5664" ht="24.0" customHeight="1">
      <c r="Q5664" s="32"/>
      <c r="R5664" s="32"/>
      <c r="S5664" s="32"/>
    </row>
    <row r="5665" ht="24.0" customHeight="1">
      <c r="Q5665" s="32"/>
      <c r="R5665" s="32"/>
      <c r="S5665" s="32"/>
    </row>
    <row r="5666" ht="24.0" customHeight="1">
      <c r="Q5666" s="32"/>
      <c r="R5666" s="32"/>
      <c r="S5666" s="32"/>
    </row>
    <row r="5667" ht="24.0" customHeight="1">
      <c r="Q5667" s="32"/>
      <c r="R5667" s="32"/>
      <c r="S5667" s="32"/>
    </row>
    <row r="5668" ht="24.0" customHeight="1">
      <c r="Q5668" s="32"/>
      <c r="R5668" s="32"/>
      <c r="S5668" s="32"/>
    </row>
    <row r="5669" ht="24.0" customHeight="1">
      <c r="Q5669" s="32"/>
      <c r="R5669" s="32"/>
      <c r="S5669" s="32"/>
    </row>
    <row r="5670" ht="24.0" customHeight="1">
      <c r="Q5670" s="32"/>
      <c r="R5670" s="32"/>
      <c r="S5670" s="32"/>
    </row>
    <row r="5671" ht="24.0" customHeight="1">
      <c r="Q5671" s="32"/>
      <c r="R5671" s="32"/>
      <c r="S5671" s="32"/>
    </row>
    <row r="5672" ht="24.0" customHeight="1">
      <c r="Q5672" s="32"/>
      <c r="R5672" s="32"/>
      <c r="S5672" s="32"/>
    </row>
    <row r="5673" ht="24.0" customHeight="1">
      <c r="Q5673" s="32"/>
      <c r="R5673" s="32"/>
      <c r="S5673" s="32"/>
    </row>
    <row r="5674" ht="24.0" customHeight="1">
      <c r="Q5674" s="32"/>
      <c r="R5674" s="32"/>
      <c r="S5674" s="32"/>
    </row>
    <row r="5675" ht="24.0" customHeight="1">
      <c r="Q5675" s="32"/>
      <c r="R5675" s="32"/>
      <c r="S5675" s="32"/>
    </row>
    <row r="5676" ht="24.0" customHeight="1">
      <c r="Q5676" s="32"/>
      <c r="R5676" s="32"/>
      <c r="S5676" s="32"/>
    </row>
    <row r="5677" ht="24.0" customHeight="1">
      <c r="Q5677" s="32"/>
      <c r="R5677" s="32"/>
      <c r="S5677" s="32"/>
    </row>
    <row r="5678" ht="24.0" customHeight="1">
      <c r="Q5678" s="32"/>
      <c r="R5678" s="32"/>
      <c r="S5678" s="32"/>
    </row>
    <row r="5679" ht="24.0" customHeight="1">
      <c r="Q5679" s="32"/>
      <c r="R5679" s="32"/>
      <c r="S5679" s="32"/>
    </row>
    <row r="5680" ht="24.0" customHeight="1">
      <c r="Q5680" s="32"/>
      <c r="R5680" s="32"/>
      <c r="S5680" s="32"/>
    </row>
    <row r="5681" ht="24.0" customHeight="1">
      <c r="Q5681" s="32"/>
      <c r="R5681" s="32"/>
      <c r="S5681" s="32"/>
    </row>
    <row r="5682" ht="24.0" customHeight="1">
      <c r="Q5682" s="32"/>
      <c r="R5682" s="32"/>
      <c r="S5682" s="32"/>
    </row>
    <row r="5683" ht="24.0" customHeight="1">
      <c r="Q5683" s="32"/>
      <c r="R5683" s="32"/>
      <c r="S5683" s="32"/>
    </row>
    <row r="5684" ht="24.0" customHeight="1">
      <c r="Q5684" s="32"/>
      <c r="R5684" s="32"/>
      <c r="S5684" s="32"/>
    </row>
    <row r="5685" ht="24.0" customHeight="1">
      <c r="Q5685" s="32"/>
      <c r="R5685" s="32"/>
      <c r="S5685" s="32"/>
    </row>
    <row r="5686" ht="24.0" customHeight="1">
      <c r="Q5686" s="32"/>
      <c r="R5686" s="32"/>
      <c r="S5686" s="32"/>
    </row>
    <row r="5687" ht="24.0" customHeight="1">
      <c r="Q5687" s="32"/>
      <c r="R5687" s="32"/>
      <c r="S5687" s="32"/>
    </row>
    <row r="5688" ht="24.0" customHeight="1">
      <c r="Q5688" s="32"/>
      <c r="R5688" s="32"/>
      <c r="S5688" s="32"/>
    </row>
    <row r="5689" ht="24.0" customHeight="1">
      <c r="Q5689" s="32"/>
      <c r="R5689" s="32"/>
      <c r="S5689" s="32"/>
    </row>
    <row r="5690" ht="24.0" customHeight="1">
      <c r="Q5690" s="32"/>
      <c r="R5690" s="32"/>
      <c r="S5690" s="32"/>
    </row>
    <row r="5691" ht="24.0" customHeight="1">
      <c r="Q5691" s="32"/>
      <c r="R5691" s="32"/>
      <c r="S5691" s="32"/>
    </row>
    <row r="5692" ht="24.0" customHeight="1">
      <c r="Q5692" s="32"/>
      <c r="R5692" s="32"/>
      <c r="S5692" s="32"/>
    </row>
    <row r="5693" ht="24.0" customHeight="1">
      <c r="Q5693" s="32"/>
      <c r="R5693" s="32"/>
      <c r="S5693" s="32"/>
    </row>
    <row r="5694" ht="24.0" customHeight="1">
      <c r="Q5694" s="32"/>
      <c r="R5694" s="32"/>
      <c r="S5694" s="32"/>
    </row>
    <row r="5695" ht="24.0" customHeight="1">
      <c r="Q5695" s="32"/>
      <c r="R5695" s="32"/>
      <c r="S5695" s="32"/>
    </row>
    <row r="5696" ht="24.0" customHeight="1">
      <c r="Q5696" s="32"/>
      <c r="R5696" s="32"/>
      <c r="S5696" s="32"/>
    </row>
    <row r="5697" ht="24.0" customHeight="1">
      <c r="Q5697" s="32"/>
      <c r="R5697" s="32"/>
      <c r="S5697" s="32"/>
    </row>
    <row r="5698" ht="24.0" customHeight="1">
      <c r="Q5698" s="32"/>
      <c r="R5698" s="32"/>
      <c r="S5698" s="32"/>
    </row>
    <row r="5699" ht="24.0" customHeight="1">
      <c r="Q5699" s="32"/>
      <c r="R5699" s="32"/>
      <c r="S5699" s="32"/>
    </row>
    <row r="5700" ht="24.0" customHeight="1">
      <c r="Q5700" s="32"/>
      <c r="R5700" s="32"/>
      <c r="S5700" s="32"/>
    </row>
    <row r="5701" ht="24.0" customHeight="1">
      <c r="Q5701" s="32"/>
      <c r="R5701" s="32"/>
      <c r="S5701" s="32"/>
    </row>
    <row r="5702" ht="24.0" customHeight="1">
      <c r="Q5702" s="32"/>
      <c r="R5702" s="32"/>
      <c r="S5702" s="32"/>
    </row>
    <row r="5703" ht="24.0" customHeight="1">
      <c r="Q5703" s="32"/>
      <c r="R5703" s="32"/>
      <c r="S5703" s="32"/>
    </row>
    <row r="5704" ht="24.0" customHeight="1">
      <c r="Q5704" s="32"/>
      <c r="R5704" s="32"/>
      <c r="S5704" s="32"/>
    </row>
    <row r="5705" ht="24.0" customHeight="1">
      <c r="Q5705" s="32"/>
      <c r="R5705" s="32"/>
      <c r="S5705" s="32"/>
    </row>
    <row r="5706" ht="24.0" customHeight="1">
      <c r="Q5706" s="32"/>
      <c r="R5706" s="32"/>
      <c r="S5706" s="32"/>
    </row>
    <row r="5707" ht="24.0" customHeight="1">
      <c r="Q5707" s="32"/>
      <c r="R5707" s="32"/>
      <c r="S5707" s="32"/>
    </row>
    <row r="5708" ht="24.0" customHeight="1">
      <c r="Q5708" s="32"/>
      <c r="R5708" s="32"/>
      <c r="S5708" s="32"/>
    </row>
    <row r="5709" ht="24.0" customHeight="1">
      <c r="Q5709" s="32"/>
      <c r="R5709" s="32"/>
      <c r="S5709" s="32"/>
    </row>
    <row r="5710" ht="24.0" customHeight="1">
      <c r="Q5710" s="32"/>
      <c r="R5710" s="32"/>
      <c r="S5710" s="32"/>
    </row>
    <row r="5711" ht="24.0" customHeight="1">
      <c r="Q5711" s="32"/>
      <c r="R5711" s="32"/>
      <c r="S5711" s="32"/>
    </row>
    <row r="5712" ht="24.0" customHeight="1">
      <c r="Q5712" s="32"/>
      <c r="R5712" s="32"/>
      <c r="S5712" s="32"/>
    </row>
    <row r="5713" ht="24.0" customHeight="1">
      <c r="Q5713" s="32"/>
      <c r="R5713" s="32"/>
      <c r="S5713" s="32"/>
    </row>
    <row r="5714" ht="24.0" customHeight="1">
      <c r="Q5714" s="32"/>
      <c r="R5714" s="32"/>
      <c r="S5714" s="32"/>
    </row>
    <row r="5715" ht="24.0" customHeight="1">
      <c r="Q5715" s="32"/>
      <c r="R5715" s="32"/>
      <c r="S5715" s="32"/>
    </row>
    <row r="5716" ht="24.0" customHeight="1">
      <c r="Q5716" s="32"/>
      <c r="R5716" s="32"/>
      <c r="S5716" s="32"/>
    </row>
    <row r="5717" ht="24.0" customHeight="1">
      <c r="Q5717" s="32"/>
      <c r="R5717" s="32"/>
      <c r="S5717" s="32"/>
    </row>
    <row r="5718" ht="24.0" customHeight="1">
      <c r="Q5718" s="32"/>
      <c r="R5718" s="32"/>
      <c r="S5718" s="32"/>
    </row>
    <row r="5719" ht="24.0" customHeight="1">
      <c r="Q5719" s="32"/>
      <c r="R5719" s="32"/>
      <c r="S5719" s="32"/>
    </row>
    <row r="5720" ht="24.0" customHeight="1">
      <c r="Q5720" s="32"/>
      <c r="R5720" s="32"/>
      <c r="S5720" s="32"/>
    </row>
    <row r="5721" ht="24.0" customHeight="1">
      <c r="Q5721" s="32"/>
      <c r="R5721" s="32"/>
      <c r="S5721" s="32"/>
    </row>
    <row r="5722" ht="24.0" customHeight="1">
      <c r="Q5722" s="32"/>
      <c r="R5722" s="32"/>
      <c r="S5722" s="32"/>
    </row>
    <row r="5723" ht="24.0" customHeight="1">
      <c r="Q5723" s="32"/>
      <c r="R5723" s="32"/>
      <c r="S5723" s="32"/>
    </row>
    <row r="5724" ht="24.0" customHeight="1">
      <c r="Q5724" s="32"/>
      <c r="R5724" s="32"/>
      <c r="S5724" s="32"/>
    </row>
    <row r="5725" ht="24.0" customHeight="1">
      <c r="Q5725" s="32"/>
      <c r="R5725" s="32"/>
      <c r="S5725" s="32"/>
    </row>
    <row r="5726" ht="24.0" customHeight="1">
      <c r="Q5726" s="32"/>
      <c r="R5726" s="32"/>
      <c r="S5726" s="32"/>
    </row>
    <row r="5727" ht="24.0" customHeight="1">
      <c r="Q5727" s="32"/>
      <c r="R5727" s="32"/>
      <c r="S5727" s="32"/>
    </row>
    <row r="5728" ht="24.0" customHeight="1">
      <c r="Q5728" s="32"/>
      <c r="R5728" s="32"/>
      <c r="S5728" s="32"/>
    </row>
    <row r="5729" ht="24.0" customHeight="1">
      <c r="Q5729" s="32"/>
      <c r="R5729" s="32"/>
      <c r="S5729" s="32"/>
    </row>
    <row r="5730" ht="24.0" customHeight="1">
      <c r="Q5730" s="32"/>
      <c r="R5730" s="32"/>
      <c r="S5730" s="32"/>
    </row>
    <row r="5731" ht="24.0" customHeight="1">
      <c r="Q5731" s="32"/>
      <c r="R5731" s="32"/>
      <c r="S5731" s="32"/>
    </row>
    <row r="5732" ht="24.0" customHeight="1">
      <c r="Q5732" s="32"/>
      <c r="R5732" s="32"/>
      <c r="S5732" s="32"/>
    </row>
    <row r="5733" ht="24.0" customHeight="1">
      <c r="Q5733" s="32"/>
      <c r="R5733" s="32"/>
      <c r="S5733" s="32"/>
    </row>
    <row r="5734" ht="24.0" customHeight="1">
      <c r="Q5734" s="32"/>
      <c r="R5734" s="32"/>
      <c r="S5734" s="32"/>
    </row>
    <row r="5735" ht="24.0" customHeight="1">
      <c r="Q5735" s="32"/>
      <c r="R5735" s="32"/>
      <c r="S5735" s="32"/>
    </row>
    <row r="5736" ht="24.0" customHeight="1">
      <c r="Q5736" s="32"/>
      <c r="R5736" s="32"/>
      <c r="S5736" s="32"/>
    </row>
    <row r="5737" ht="24.0" customHeight="1">
      <c r="Q5737" s="32"/>
      <c r="R5737" s="32"/>
      <c r="S5737" s="32"/>
    </row>
    <row r="5738" ht="24.0" customHeight="1">
      <c r="Q5738" s="32"/>
      <c r="R5738" s="32"/>
      <c r="S5738" s="32"/>
    </row>
    <row r="5739" ht="24.0" customHeight="1">
      <c r="Q5739" s="32"/>
      <c r="R5739" s="32"/>
      <c r="S5739" s="32"/>
    </row>
    <row r="5740" ht="24.0" customHeight="1">
      <c r="Q5740" s="32"/>
      <c r="R5740" s="32"/>
      <c r="S5740" s="32"/>
    </row>
    <row r="5741" ht="24.0" customHeight="1">
      <c r="Q5741" s="32"/>
      <c r="R5741" s="32"/>
      <c r="S5741" s="32"/>
    </row>
    <row r="5742" ht="24.0" customHeight="1">
      <c r="Q5742" s="32"/>
      <c r="R5742" s="32"/>
      <c r="S5742" s="32"/>
    </row>
    <row r="5743" ht="24.0" customHeight="1">
      <c r="Q5743" s="32"/>
      <c r="R5743" s="32"/>
      <c r="S5743" s="32"/>
    </row>
    <row r="5744" ht="24.0" customHeight="1">
      <c r="Q5744" s="32"/>
      <c r="R5744" s="32"/>
      <c r="S5744" s="32"/>
    </row>
    <row r="5745" ht="24.0" customHeight="1">
      <c r="Q5745" s="32"/>
      <c r="R5745" s="32"/>
      <c r="S5745" s="32"/>
    </row>
    <row r="5746" ht="24.0" customHeight="1">
      <c r="Q5746" s="32"/>
      <c r="R5746" s="32"/>
      <c r="S5746" s="32"/>
    </row>
    <row r="5747" ht="24.0" customHeight="1">
      <c r="Q5747" s="32"/>
      <c r="R5747" s="32"/>
      <c r="S5747" s="32"/>
    </row>
    <row r="5748" ht="24.0" customHeight="1">
      <c r="Q5748" s="32"/>
      <c r="R5748" s="32"/>
      <c r="S5748" s="32"/>
    </row>
    <row r="5749" ht="24.0" customHeight="1">
      <c r="Q5749" s="32"/>
      <c r="R5749" s="32"/>
      <c r="S5749" s="32"/>
    </row>
    <row r="5750" ht="24.0" customHeight="1">
      <c r="Q5750" s="32"/>
      <c r="R5750" s="32"/>
      <c r="S5750" s="32"/>
    </row>
    <row r="5751" ht="24.0" customHeight="1">
      <c r="Q5751" s="32"/>
      <c r="R5751" s="32"/>
      <c r="S5751" s="32"/>
    </row>
    <row r="5752" ht="24.0" customHeight="1">
      <c r="Q5752" s="32"/>
      <c r="R5752" s="32"/>
      <c r="S5752" s="32"/>
    </row>
    <row r="5753" ht="24.0" customHeight="1">
      <c r="Q5753" s="32"/>
      <c r="R5753" s="32"/>
      <c r="S5753" s="32"/>
    </row>
    <row r="5754" ht="24.0" customHeight="1">
      <c r="Q5754" s="32"/>
      <c r="R5754" s="32"/>
      <c r="S5754" s="32"/>
    </row>
    <row r="5755" ht="24.0" customHeight="1">
      <c r="Q5755" s="32"/>
      <c r="R5755" s="32"/>
      <c r="S5755" s="32"/>
    </row>
    <row r="5756" ht="24.0" customHeight="1">
      <c r="Q5756" s="32"/>
      <c r="R5756" s="32"/>
      <c r="S5756" s="32"/>
    </row>
    <row r="5757" ht="24.0" customHeight="1">
      <c r="Q5757" s="32"/>
      <c r="R5757" s="32"/>
      <c r="S5757" s="32"/>
    </row>
    <row r="5758" ht="24.0" customHeight="1">
      <c r="Q5758" s="32"/>
      <c r="R5758" s="32"/>
      <c r="S5758" s="32"/>
    </row>
    <row r="5759" ht="24.0" customHeight="1">
      <c r="Q5759" s="32"/>
      <c r="R5759" s="32"/>
      <c r="S5759" s="32"/>
    </row>
    <row r="5760" ht="24.0" customHeight="1">
      <c r="Q5760" s="32"/>
      <c r="R5760" s="32"/>
      <c r="S5760" s="32"/>
    </row>
    <row r="5761" ht="24.0" customHeight="1">
      <c r="Q5761" s="32"/>
      <c r="R5761" s="32"/>
      <c r="S5761" s="32"/>
    </row>
    <row r="5762" ht="24.0" customHeight="1">
      <c r="Q5762" s="32"/>
      <c r="R5762" s="32"/>
      <c r="S5762" s="32"/>
    </row>
    <row r="5763" ht="24.0" customHeight="1">
      <c r="Q5763" s="32"/>
      <c r="R5763" s="32"/>
      <c r="S5763" s="32"/>
    </row>
    <row r="5764" ht="24.0" customHeight="1">
      <c r="Q5764" s="32"/>
      <c r="R5764" s="32"/>
      <c r="S5764" s="32"/>
    </row>
    <row r="5765" ht="24.0" customHeight="1">
      <c r="Q5765" s="32"/>
      <c r="R5765" s="32"/>
      <c r="S5765" s="32"/>
    </row>
    <row r="5766" ht="24.0" customHeight="1">
      <c r="Q5766" s="32"/>
      <c r="R5766" s="32"/>
      <c r="S5766" s="32"/>
    </row>
    <row r="5767" ht="24.0" customHeight="1">
      <c r="Q5767" s="32"/>
      <c r="R5767" s="32"/>
      <c r="S5767" s="32"/>
    </row>
    <row r="5768" ht="24.0" customHeight="1">
      <c r="Q5768" s="32"/>
      <c r="R5768" s="32"/>
      <c r="S5768" s="32"/>
    </row>
    <row r="5769" ht="24.0" customHeight="1">
      <c r="Q5769" s="32"/>
      <c r="R5769" s="32"/>
      <c r="S5769" s="32"/>
    </row>
    <row r="5770" ht="24.0" customHeight="1">
      <c r="Q5770" s="32"/>
      <c r="R5770" s="32"/>
      <c r="S5770" s="32"/>
    </row>
    <row r="5771" ht="24.0" customHeight="1">
      <c r="Q5771" s="32"/>
      <c r="R5771" s="32"/>
      <c r="S5771" s="32"/>
    </row>
    <row r="5772" ht="24.0" customHeight="1">
      <c r="Q5772" s="32"/>
      <c r="R5772" s="32"/>
      <c r="S5772" s="32"/>
    </row>
    <row r="5773" ht="24.0" customHeight="1">
      <c r="Q5773" s="32"/>
      <c r="R5773" s="32"/>
      <c r="S5773" s="32"/>
    </row>
    <row r="5774" ht="24.0" customHeight="1">
      <c r="Q5774" s="32"/>
      <c r="R5774" s="32"/>
      <c r="S5774" s="32"/>
    </row>
    <row r="5775" ht="24.0" customHeight="1">
      <c r="Q5775" s="32"/>
      <c r="R5775" s="32"/>
      <c r="S5775" s="32"/>
    </row>
    <row r="5776" ht="24.0" customHeight="1">
      <c r="Q5776" s="32"/>
      <c r="R5776" s="32"/>
      <c r="S5776" s="32"/>
    </row>
    <row r="5777" ht="24.0" customHeight="1">
      <c r="Q5777" s="32"/>
      <c r="R5777" s="32"/>
      <c r="S5777" s="32"/>
    </row>
    <row r="5778" ht="24.0" customHeight="1">
      <c r="Q5778" s="32"/>
      <c r="R5778" s="32"/>
      <c r="S5778" s="32"/>
    </row>
    <row r="5779" ht="24.0" customHeight="1">
      <c r="Q5779" s="32"/>
      <c r="R5779" s="32"/>
      <c r="S5779" s="32"/>
    </row>
    <row r="5780" ht="24.0" customHeight="1">
      <c r="Q5780" s="32"/>
      <c r="R5780" s="32"/>
      <c r="S5780" s="32"/>
    </row>
    <row r="5781" ht="24.0" customHeight="1">
      <c r="Q5781" s="32"/>
      <c r="R5781" s="32"/>
      <c r="S5781" s="32"/>
    </row>
    <row r="5782" ht="24.0" customHeight="1">
      <c r="Q5782" s="32"/>
      <c r="R5782" s="32"/>
      <c r="S5782" s="32"/>
    </row>
    <row r="5783" ht="24.0" customHeight="1">
      <c r="Q5783" s="32"/>
      <c r="R5783" s="32"/>
      <c r="S5783" s="32"/>
    </row>
    <row r="5784" ht="24.0" customHeight="1">
      <c r="Q5784" s="32"/>
      <c r="R5784" s="32"/>
      <c r="S5784" s="32"/>
    </row>
    <row r="5785" ht="24.0" customHeight="1">
      <c r="Q5785" s="32"/>
      <c r="R5785" s="32"/>
      <c r="S5785" s="32"/>
    </row>
    <row r="5786" ht="24.0" customHeight="1">
      <c r="Q5786" s="32"/>
      <c r="R5786" s="32"/>
      <c r="S5786" s="32"/>
    </row>
    <row r="5787" ht="24.0" customHeight="1">
      <c r="Q5787" s="32"/>
      <c r="R5787" s="32"/>
      <c r="S5787" s="32"/>
    </row>
    <row r="5788" ht="24.0" customHeight="1">
      <c r="Q5788" s="32"/>
      <c r="R5788" s="32"/>
      <c r="S5788" s="32"/>
    </row>
    <row r="5789" ht="24.0" customHeight="1">
      <c r="Q5789" s="32"/>
      <c r="R5789" s="32"/>
      <c r="S5789" s="32"/>
    </row>
    <row r="5790" ht="24.0" customHeight="1">
      <c r="Q5790" s="32"/>
      <c r="R5790" s="32"/>
      <c r="S5790" s="32"/>
    </row>
    <row r="5791" ht="24.0" customHeight="1">
      <c r="Q5791" s="32"/>
      <c r="R5791" s="32"/>
      <c r="S5791" s="32"/>
    </row>
    <row r="5792" ht="24.0" customHeight="1">
      <c r="Q5792" s="32"/>
      <c r="R5792" s="32"/>
      <c r="S5792" s="32"/>
    </row>
    <row r="5793" ht="24.0" customHeight="1">
      <c r="Q5793" s="32"/>
      <c r="R5793" s="32"/>
      <c r="S5793" s="32"/>
    </row>
    <row r="5794" ht="24.0" customHeight="1">
      <c r="Q5794" s="32"/>
      <c r="R5794" s="32"/>
      <c r="S5794" s="32"/>
    </row>
    <row r="5795" ht="24.0" customHeight="1">
      <c r="Q5795" s="32"/>
      <c r="R5795" s="32"/>
      <c r="S5795" s="32"/>
    </row>
    <row r="5796" ht="24.0" customHeight="1">
      <c r="Q5796" s="32"/>
      <c r="R5796" s="32"/>
      <c r="S5796" s="32"/>
    </row>
    <row r="5797" ht="24.0" customHeight="1">
      <c r="Q5797" s="32"/>
      <c r="R5797" s="32"/>
      <c r="S5797" s="32"/>
    </row>
    <row r="5798" ht="24.0" customHeight="1">
      <c r="Q5798" s="32"/>
      <c r="R5798" s="32"/>
      <c r="S5798" s="32"/>
    </row>
    <row r="5799" ht="24.0" customHeight="1">
      <c r="Q5799" s="32"/>
      <c r="R5799" s="32"/>
      <c r="S5799" s="32"/>
    </row>
    <row r="5800" ht="24.0" customHeight="1">
      <c r="Q5800" s="32"/>
      <c r="R5800" s="32"/>
      <c r="S5800" s="32"/>
    </row>
    <row r="5801" ht="24.0" customHeight="1">
      <c r="Q5801" s="32"/>
      <c r="R5801" s="32"/>
      <c r="S5801" s="32"/>
    </row>
    <row r="5802" ht="24.0" customHeight="1">
      <c r="Q5802" s="32"/>
      <c r="R5802" s="32"/>
      <c r="S5802" s="32"/>
    </row>
    <row r="5803" ht="24.0" customHeight="1">
      <c r="Q5803" s="32"/>
      <c r="R5803" s="32"/>
      <c r="S5803" s="32"/>
    </row>
    <row r="5804" ht="24.0" customHeight="1">
      <c r="Q5804" s="32"/>
      <c r="R5804" s="32"/>
      <c r="S5804" s="32"/>
    </row>
    <row r="5805" ht="24.0" customHeight="1">
      <c r="Q5805" s="32"/>
      <c r="R5805" s="32"/>
      <c r="S5805" s="32"/>
    </row>
    <row r="5806" ht="24.0" customHeight="1">
      <c r="Q5806" s="32"/>
      <c r="R5806" s="32"/>
      <c r="S5806" s="32"/>
    </row>
    <row r="5807" ht="24.0" customHeight="1">
      <c r="Q5807" s="32"/>
      <c r="R5807" s="32"/>
      <c r="S5807" s="32"/>
    </row>
    <row r="5808" ht="24.0" customHeight="1">
      <c r="Q5808" s="32"/>
      <c r="R5808" s="32"/>
      <c r="S5808" s="32"/>
    </row>
    <row r="5809" ht="24.0" customHeight="1">
      <c r="Q5809" s="32"/>
      <c r="R5809" s="32"/>
      <c r="S5809" s="32"/>
    </row>
    <row r="5810" ht="24.0" customHeight="1">
      <c r="Q5810" s="32"/>
      <c r="R5810" s="32"/>
      <c r="S5810" s="32"/>
    </row>
    <row r="5811" ht="24.0" customHeight="1">
      <c r="Q5811" s="32"/>
      <c r="R5811" s="32"/>
      <c r="S5811" s="32"/>
    </row>
    <row r="5812" ht="24.0" customHeight="1">
      <c r="Q5812" s="32"/>
      <c r="R5812" s="32"/>
      <c r="S5812" s="32"/>
    </row>
    <row r="5813" ht="24.0" customHeight="1">
      <c r="Q5813" s="32"/>
      <c r="R5813" s="32"/>
      <c r="S5813" s="32"/>
    </row>
    <row r="5814" ht="24.0" customHeight="1">
      <c r="Q5814" s="32"/>
      <c r="R5814" s="32"/>
      <c r="S5814" s="32"/>
    </row>
    <row r="5815" ht="24.0" customHeight="1">
      <c r="Q5815" s="32"/>
      <c r="R5815" s="32"/>
      <c r="S5815" s="32"/>
    </row>
    <row r="5816" ht="24.0" customHeight="1">
      <c r="Q5816" s="32"/>
      <c r="R5816" s="32"/>
      <c r="S5816" s="32"/>
    </row>
    <row r="5817" ht="24.0" customHeight="1">
      <c r="Q5817" s="32"/>
      <c r="R5817" s="32"/>
      <c r="S5817" s="32"/>
    </row>
    <row r="5818" ht="24.0" customHeight="1">
      <c r="Q5818" s="32"/>
      <c r="R5818" s="32"/>
      <c r="S5818" s="32"/>
    </row>
    <row r="5819" ht="24.0" customHeight="1">
      <c r="Q5819" s="32"/>
      <c r="R5819" s="32"/>
      <c r="S5819" s="32"/>
    </row>
    <row r="5820" ht="24.0" customHeight="1">
      <c r="Q5820" s="32"/>
      <c r="R5820" s="32"/>
      <c r="S5820" s="32"/>
    </row>
    <row r="5821" ht="24.0" customHeight="1">
      <c r="Q5821" s="32"/>
      <c r="R5821" s="32"/>
      <c r="S5821" s="32"/>
    </row>
    <row r="5822" ht="24.0" customHeight="1">
      <c r="Q5822" s="32"/>
      <c r="R5822" s="32"/>
      <c r="S5822" s="32"/>
    </row>
    <row r="5823" ht="24.0" customHeight="1">
      <c r="Q5823" s="32"/>
      <c r="R5823" s="32"/>
      <c r="S5823" s="32"/>
    </row>
    <row r="5824" ht="24.0" customHeight="1">
      <c r="Q5824" s="32"/>
      <c r="R5824" s="32"/>
      <c r="S5824" s="32"/>
    </row>
    <row r="5825" ht="24.0" customHeight="1">
      <c r="Q5825" s="32"/>
      <c r="R5825" s="32"/>
      <c r="S5825" s="32"/>
    </row>
    <row r="5826" ht="24.0" customHeight="1">
      <c r="Q5826" s="32"/>
      <c r="R5826" s="32"/>
      <c r="S5826" s="32"/>
    </row>
    <row r="5827" ht="24.0" customHeight="1">
      <c r="Q5827" s="32"/>
      <c r="R5827" s="32"/>
      <c r="S5827" s="32"/>
    </row>
    <row r="5828" ht="24.0" customHeight="1">
      <c r="Q5828" s="32"/>
      <c r="R5828" s="32"/>
      <c r="S5828" s="32"/>
    </row>
    <row r="5829" ht="24.0" customHeight="1">
      <c r="Q5829" s="32"/>
      <c r="R5829" s="32"/>
      <c r="S5829" s="32"/>
    </row>
    <row r="5830" ht="24.0" customHeight="1">
      <c r="Q5830" s="32"/>
      <c r="R5830" s="32"/>
      <c r="S5830" s="32"/>
    </row>
    <row r="5831" ht="24.0" customHeight="1">
      <c r="Q5831" s="32"/>
      <c r="R5831" s="32"/>
      <c r="S5831" s="32"/>
    </row>
    <row r="5832" ht="24.0" customHeight="1">
      <c r="Q5832" s="32"/>
      <c r="R5832" s="32"/>
      <c r="S5832" s="32"/>
    </row>
    <row r="5833" ht="24.0" customHeight="1">
      <c r="Q5833" s="32"/>
      <c r="R5833" s="32"/>
      <c r="S5833" s="32"/>
    </row>
    <row r="5834" ht="24.0" customHeight="1">
      <c r="Q5834" s="32"/>
      <c r="R5834" s="32"/>
      <c r="S5834" s="32"/>
    </row>
    <row r="5835" ht="24.0" customHeight="1">
      <c r="Q5835" s="32"/>
      <c r="R5835" s="32"/>
      <c r="S5835" s="32"/>
    </row>
    <row r="5836" ht="24.0" customHeight="1">
      <c r="Q5836" s="32"/>
      <c r="R5836" s="32"/>
      <c r="S5836" s="32"/>
    </row>
    <row r="5837" ht="24.0" customHeight="1">
      <c r="Q5837" s="32"/>
      <c r="R5837" s="32"/>
      <c r="S5837" s="32"/>
    </row>
    <row r="5838" ht="24.0" customHeight="1">
      <c r="Q5838" s="32"/>
      <c r="R5838" s="32"/>
      <c r="S5838" s="32"/>
    </row>
    <row r="5839" ht="24.0" customHeight="1">
      <c r="Q5839" s="32"/>
      <c r="R5839" s="32"/>
      <c r="S5839" s="32"/>
    </row>
    <row r="5840" ht="24.0" customHeight="1">
      <c r="Q5840" s="32"/>
      <c r="R5840" s="32"/>
      <c r="S5840" s="32"/>
    </row>
    <row r="5841" ht="24.0" customHeight="1">
      <c r="Q5841" s="32"/>
      <c r="R5841" s="32"/>
      <c r="S5841" s="32"/>
    </row>
    <row r="5842" ht="24.0" customHeight="1">
      <c r="Q5842" s="32"/>
      <c r="R5842" s="32"/>
      <c r="S5842" s="32"/>
    </row>
    <row r="5843" ht="24.0" customHeight="1">
      <c r="Q5843" s="32"/>
      <c r="R5843" s="32"/>
      <c r="S5843" s="32"/>
    </row>
    <row r="5844" ht="24.0" customHeight="1">
      <c r="Q5844" s="32"/>
      <c r="R5844" s="32"/>
      <c r="S5844" s="32"/>
    </row>
    <row r="5845" ht="24.0" customHeight="1">
      <c r="Q5845" s="32"/>
      <c r="R5845" s="32"/>
      <c r="S5845" s="32"/>
    </row>
    <row r="5846" ht="24.0" customHeight="1">
      <c r="Q5846" s="32"/>
      <c r="R5846" s="32"/>
      <c r="S5846" s="32"/>
    </row>
    <row r="5847" ht="24.0" customHeight="1">
      <c r="Q5847" s="32"/>
      <c r="R5847" s="32"/>
      <c r="S5847" s="32"/>
    </row>
    <row r="5848" ht="24.0" customHeight="1">
      <c r="Q5848" s="32"/>
      <c r="R5848" s="32"/>
      <c r="S5848" s="32"/>
    </row>
    <row r="5849" ht="24.0" customHeight="1">
      <c r="Q5849" s="32"/>
      <c r="R5849" s="32"/>
      <c r="S5849" s="32"/>
    </row>
    <row r="5850" ht="24.0" customHeight="1">
      <c r="Q5850" s="32"/>
      <c r="R5850" s="32"/>
      <c r="S5850" s="32"/>
    </row>
    <row r="5851" ht="24.0" customHeight="1">
      <c r="Q5851" s="32"/>
      <c r="R5851" s="32"/>
      <c r="S5851" s="32"/>
    </row>
    <row r="5852" ht="24.0" customHeight="1">
      <c r="Q5852" s="32"/>
      <c r="R5852" s="32"/>
      <c r="S5852" s="32"/>
    </row>
    <row r="5853" ht="24.0" customHeight="1">
      <c r="Q5853" s="32"/>
      <c r="R5853" s="32"/>
      <c r="S5853" s="32"/>
    </row>
    <row r="5854" ht="24.0" customHeight="1">
      <c r="Q5854" s="32"/>
      <c r="R5854" s="32"/>
      <c r="S5854" s="32"/>
    </row>
    <row r="5855" ht="24.0" customHeight="1">
      <c r="Q5855" s="32"/>
      <c r="R5855" s="32"/>
      <c r="S5855" s="32"/>
    </row>
    <row r="5856" ht="24.0" customHeight="1">
      <c r="Q5856" s="32"/>
      <c r="R5856" s="32"/>
      <c r="S5856" s="32"/>
    </row>
    <row r="5857" ht="24.0" customHeight="1">
      <c r="Q5857" s="32"/>
      <c r="R5857" s="32"/>
      <c r="S5857" s="32"/>
    </row>
    <row r="5858" ht="24.0" customHeight="1">
      <c r="Q5858" s="32"/>
      <c r="R5858" s="32"/>
      <c r="S5858" s="32"/>
    </row>
    <row r="5859" ht="24.0" customHeight="1">
      <c r="Q5859" s="32"/>
      <c r="R5859" s="32"/>
      <c r="S5859" s="32"/>
    </row>
    <row r="5860" ht="24.0" customHeight="1">
      <c r="Q5860" s="32"/>
      <c r="R5860" s="32"/>
      <c r="S5860" s="32"/>
    </row>
    <row r="5861" ht="24.0" customHeight="1">
      <c r="Q5861" s="32"/>
      <c r="R5861" s="32"/>
      <c r="S5861" s="32"/>
    </row>
    <row r="5862" ht="24.0" customHeight="1">
      <c r="Q5862" s="32"/>
      <c r="R5862" s="32"/>
      <c r="S5862" s="32"/>
    </row>
    <row r="5863" ht="24.0" customHeight="1">
      <c r="Q5863" s="32"/>
      <c r="R5863" s="32"/>
      <c r="S5863" s="32"/>
    </row>
    <row r="5864" ht="24.0" customHeight="1">
      <c r="Q5864" s="32"/>
      <c r="R5864" s="32"/>
      <c r="S5864" s="32"/>
    </row>
    <row r="5865" ht="24.0" customHeight="1">
      <c r="Q5865" s="32"/>
      <c r="R5865" s="32"/>
      <c r="S5865" s="32"/>
    </row>
    <row r="5866" ht="24.0" customHeight="1">
      <c r="Q5866" s="32"/>
      <c r="R5866" s="32"/>
      <c r="S5866" s="32"/>
    </row>
    <row r="5867" ht="24.0" customHeight="1">
      <c r="Q5867" s="32"/>
      <c r="R5867" s="32"/>
      <c r="S5867" s="32"/>
    </row>
    <row r="5868" ht="24.0" customHeight="1">
      <c r="Q5868" s="32"/>
      <c r="R5868" s="32"/>
      <c r="S5868" s="32"/>
    </row>
    <row r="5869" ht="24.0" customHeight="1">
      <c r="Q5869" s="32"/>
      <c r="R5869" s="32"/>
      <c r="S5869" s="32"/>
    </row>
    <row r="5870" ht="24.0" customHeight="1">
      <c r="Q5870" s="32"/>
      <c r="R5870" s="32"/>
      <c r="S5870" s="32"/>
    </row>
    <row r="5871" ht="24.0" customHeight="1">
      <c r="Q5871" s="32"/>
      <c r="R5871" s="32"/>
      <c r="S5871" s="32"/>
    </row>
    <row r="5872" ht="24.0" customHeight="1">
      <c r="Q5872" s="32"/>
      <c r="R5872" s="32"/>
      <c r="S5872" s="32"/>
    </row>
    <row r="5873" ht="24.0" customHeight="1">
      <c r="Q5873" s="32"/>
      <c r="R5873" s="32"/>
      <c r="S5873" s="32"/>
    </row>
    <row r="5874" ht="24.0" customHeight="1">
      <c r="Q5874" s="32"/>
      <c r="R5874" s="32"/>
      <c r="S5874" s="32"/>
    </row>
    <row r="5875" ht="24.0" customHeight="1">
      <c r="Q5875" s="32"/>
      <c r="R5875" s="32"/>
      <c r="S5875" s="32"/>
    </row>
    <row r="5876" ht="24.0" customHeight="1">
      <c r="Q5876" s="32"/>
      <c r="R5876" s="32"/>
      <c r="S5876" s="32"/>
    </row>
    <row r="5877" ht="24.0" customHeight="1">
      <c r="Q5877" s="32"/>
      <c r="R5877" s="32"/>
      <c r="S5877" s="32"/>
    </row>
    <row r="5878" ht="24.0" customHeight="1">
      <c r="Q5878" s="32"/>
      <c r="R5878" s="32"/>
      <c r="S5878" s="32"/>
    </row>
    <row r="5879" ht="24.0" customHeight="1">
      <c r="Q5879" s="32"/>
      <c r="R5879" s="32"/>
      <c r="S5879" s="32"/>
    </row>
    <row r="5880" ht="24.0" customHeight="1">
      <c r="Q5880" s="32"/>
      <c r="R5880" s="32"/>
      <c r="S5880" s="32"/>
    </row>
    <row r="5881" ht="24.0" customHeight="1">
      <c r="Q5881" s="32"/>
      <c r="R5881" s="32"/>
      <c r="S5881" s="32"/>
    </row>
    <row r="5882" ht="24.0" customHeight="1">
      <c r="Q5882" s="32"/>
      <c r="R5882" s="32"/>
      <c r="S5882" s="32"/>
    </row>
    <row r="5883" ht="24.0" customHeight="1">
      <c r="Q5883" s="32"/>
      <c r="R5883" s="32"/>
      <c r="S5883" s="32"/>
    </row>
    <row r="5884" ht="24.0" customHeight="1">
      <c r="Q5884" s="32"/>
      <c r="R5884" s="32"/>
      <c r="S5884" s="32"/>
    </row>
    <row r="5885" ht="24.0" customHeight="1">
      <c r="Q5885" s="32"/>
      <c r="R5885" s="32"/>
      <c r="S5885" s="32"/>
    </row>
    <row r="5886" ht="24.0" customHeight="1">
      <c r="Q5886" s="32"/>
      <c r="R5886" s="32"/>
      <c r="S5886" s="32"/>
    </row>
    <row r="5887" ht="24.0" customHeight="1">
      <c r="Q5887" s="32"/>
      <c r="R5887" s="32"/>
      <c r="S5887" s="32"/>
    </row>
    <row r="5888" ht="24.0" customHeight="1">
      <c r="Q5888" s="32"/>
      <c r="R5888" s="32"/>
      <c r="S5888" s="32"/>
    </row>
    <row r="5889" ht="24.0" customHeight="1">
      <c r="Q5889" s="32"/>
      <c r="R5889" s="32"/>
      <c r="S5889" s="32"/>
    </row>
    <row r="5890" ht="24.0" customHeight="1">
      <c r="Q5890" s="32"/>
      <c r="R5890" s="32"/>
      <c r="S5890" s="32"/>
    </row>
    <row r="5891" ht="24.0" customHeight="1">
      <c r="Q5891" s="32"/>
      <c r="R5891" s="32"/>
      <c r="S5891" s="32"/>
    </row>
    <row r="5892" ht="24.0" customHeight="1">
      <c r="Q5892" s="32"/>
      <c r="R5892" s="32"/>
      <c r="S5892" s="32"/>
    </row>
    <row r="5893" ht="24.0" customHeight="1">
      <c r="Q5893" s="32"/>
      <c r="R5893" s="32"/>
      <c r="S5893" s="32"/>
    </row>
    <row r="5894" ht="24.0" customHeight="1">
      <c r="Q5894" s="32"/>
      <c r="R5894" s="32"/>
      <c r="S5894" s="32"/>
    </row>
    <row r="5895" ht="24.0" customHeight="1">
      <c r="Q5895" s="32"/>
      <c r="R5895" s="32"/>
      <c r="S5895" s="32"/>
    </row>
    <row r="5896" ht="24.0" customHeight="1">
      <c r="Q5896" s="32"/>
      <c r="R5896" s="32"/>
      <c r="S5896" s="32"/>
    </row>
    <row r="5897" ht="24.0" customHeight="1">
      <c r="Q5897" s="32"/>
      <c r="R5897" s="32"/>
      <c r="S5897" s="32"/>
    </row>
    <row r="5898" ht="24.0" customHeight="1">
      <c r="Q5898" s="32"/>
      <c r="R5898" s="32"/>
      <c r="S5898" s="32"/>
    </row>
    <row r="5899" ht="24.0" customHeight="1">
      <c r="Q5899" s="32"/>
      <c r="R5899" s="32"/>
      <c r="S5899" s="32"/>
    </row>
    <row r="5900" ht="24.0" customHeight="1">
      <c r="Q5900" s="32"/>
      <c r="R5900" s="32"/>
      <c r="S5900" s="32"/>
    </row>
    <row r="5901" ht="24.0" customHeight="1">
      <c r="Q5901" s="32"/>
      <c r="R5901" s="32"/>
      <c r="S5901" s="32"/>
    </row>
    <row r="5902" ht="24.0" customHeight="1">
      <c r="Q5902" s="32"/>
      <c r="R5902" s="32"/>
      <c r="S5902" s="32"/>
    </row>
    <row r="5903" ht="24.0" customHeight="1">
      <c r="Q5903" s="32"/>
      <c r="R5903" s="32"/>
      <c r="S5903" s="32"/>
    </row>
    <row r="5904" ht="24.0" customHeight="1">
      <c r="Q5904" s="32"/>
      <c r="R5904" s="32"/>
      <c r="S5904" s="32"/>
    </row>
    <row r="5905" ht="24.0" customHeight="1">
      <c r="Q5905" s="32"/>
      <c r="R5905" s="32"/>
      <c r="S5905" s="32"/>
    </row>
    <row r="5906" ht="24.0" customHeight="1">
      <c r="Q5906" s="32"/>
      <c r="R5906" s="32"/>
      <c r="S5906" s="32"/>
    </row>
    <row r="5907" ht="24.0" customHeight="1">
      <c r="Q5907" s="32"/>
      <c r="R5907" s="32"/>
      <c r="S5907" s="32"/>
    </row>
    <row r="5908" ht="24.0" customHeight="1">
      <c r="Q5908" s="32"/>
      <c r="R5908" s="32"/>
      <c r="S5908" s="32"/>
    </row>
    <row r="5909" ht="24.0" customHeight="1">
      <c r="Q5909" s="32"/>
      <c r="R5909" s="32"/>
      <c r="S5909" s="32"/>
    </row>
    <row r="5910" ht="24.0" customHeight="1">
      <c r="Q5910" s="32"/>
      <c r="R5910" s="32"/>
      <c r="S5910" s="32"/>
    </row>
    <row r="5911" ht="24.0" customHeight="1">
      <c r="Q5911" s="32"/>
      <c r="R5911" s="32"/>
      <c r="S5911" s="32"/>
    </row>
    <row r="5912" ht="24.0" customHeight="1">
      <c r="Q5912" s="32"/>
      <c r="R5912" s="32"/>
      <c r="S5912" s="32"/>
    </row>
    <row r="5913" ht="24.0" customHeight="1">
      <c r="Q5913" s="32"/>
      <c r="R5913" s="32"/>
      <c r="S5913" s="32"/>
    </row>
    <row r="5914" ht="24.0" customHeight="1">
      <c r="Q5914" s="32"/>
      <c r="R5914" s="32"/>
      <c r="S5914" s="32"/>
    </row>
    <row r="5915" ht="24.0" customHeight="1">
      <c r="Q5915" s="32"/>
      <c r="R5915" s="32"/>
      <c r="S5915" s="32"/>
    </row>
    <row r="5916" ht="24.0" customHeight="1">
      <c r="Q5916" s="32"/>
      <c r="R5916" s="32"/>
      <c r="S5916" s="32"/>
    </row>
    <row r="5917" ht="24.0" customHeight="1">
      <c r="Q5917" s="32"/>
      <c r="R5917" s="32"/>
      <c r="S5917" s="32"/>
    </row>
    <row r="5918" ht="24.0" customHeight="1">
      <c r="Q5918" s="32"/>
      <c r="R5918" s="32"/>
      <c r="S5918" s="32"/>
    </row>
    <row r="5919" ht="24.0" customHeight="1">
      <c r="Q5919" s="32"/>
      <c r="R5919" s="32"/>
      <c r="S5919" s="32"/>
    </row>
    <row r="5920" ht="24.0" customHeight="1">
      <c r="Q5920" s="32"/>
      <c r="R5920" s="32"/>
      <c r="S5920" s="32"/>
    </row>
    <row r="5921" ht="24.0" customHeight="1">
      <c r="Q5921" s="32"/>
      <c r="R5921" s="32"/>
      <c r="S5921" s="32"/>
    </row>
    <row r="5922" ht="24.0" customHeight="1">
      <c r="Q5922" s="32"/>
      <c r="R5922" s="32"/>
      <c r="S5922" s="32"/>
    </row>
    <row r="5923" ht="24.0" customHeight="1">
      <c r="Q5923" s="32"/>
      <c r="R5923" s="32"/>
      <c r="S5923" s="32"/>
    </row>
    <row r="5924" ht="24.0" customHeight="1">
      <c r="Q5924" s="32"/>
      <c r="R5924" s="32"/>
      <c r="S5924" s="32"/>
    </row>
    <row r="5925" ht="24.0" customHeight="1">
      <c r="Q5925" s="32"/>
      <c r="R5925" s="32"/>
      <c r="S5925" s="32"/>
    </row>
    <row r="5926" ht="24.0" customHeight="1">
      <c r="Q5926" s="32"/>
      <c r="R5926" s="32"/>
      <c r="S5926" s="32"/>
    </row>
    <row r="5927" ht="24.0" customHeight="1">
      <c r="Q5927" s="32"/>
      <c r="R5927" s="32"/>
      <c r="S5927" s="32"/>
    </row>
    <row r="5928" ht="24.0" customHeight="1">
      <c r="Q5928" s="32"/>
      <c r="R5928" s="32"/>
      <c r="S5928" s="32"/>
    </row>
    <row r="5929" ht="24.0" customHeight="1">
      <c r="Q5929" s="32"/>
      <c r="R5929" s="32"/>
      <c r="S5929" s="32"/>
    </row>
    <row r="5930" ht="24.0" customHeight="1">
      <c r="Q5930" s="32"/>
      <c r="R5930" s="32"/>
      <c r="S5930" s="32"/>
    </row>
    <row r="5931" ht="24.0" customHeight="1">
      <c r="Q5931" s="32"/>
      <c r="R5931" s="32"/>
      <c r="S5931" s="32"/>
    </row>
    <row r="5932" ht="24.0" customHeight="1">
      <c r="Q5932" s="32"/>
      <c r="R5932" s="32"/>
      <c r="S5932" s="32"/>
    </row>
    <row r="5933" ht="24.0" customHeight="1">
      <c r="Q5933" s="32"/>
      <c r="R5933" s="32"/>
      <c r="S5933" s="32"/>
    </row>
    <row r="5934" ht="24.0" customHeight="1">
      <c r="Q5934" s="32"/>
      <c r="R5934" s="32"/>
      <c r="S5934" s="32"/>
    </row>
    <row r="5935" ht="24.0" customHeight="1">
      <c r="Q5935" s="32"/>
      <c r="R5935" s="32"/>
      <c r="S5935" s="32"/>
    </row>
    <row r="5936" ht="24.0" customHeight="1">
      <c r="Q5936" s="32"/>
      <c r="R5936" s="32"/>
      <c r="S5936" s="32"/>
    </row>
    <row r="5937" ht="24.0" customHeight="1">
      <c r="Q5937" s="32"/>
      <c r="R5937" s="32"/>
      <c r="S5937" s="32"/>
    </row>
    <row r="5938" ht="24.0" customHeight="1">
      <c r="Q5938" s="32"/>
      <c r="R5938" s="32"/>
      <c r="S5938" s="32"/>
    </row>
    <row r="5939" ht="24.0" customHeight="1">
      <c r="Q5939" s="32"/>
      <c r="R5939" s="32"/>
      <c r="S5939" s="32"/>
    </row>
    <row r="5940" ht="24.0" customHeight="1">
      <c r="Q5940" s="32"/>
      <c r="R5940" s="32"/>
      <c r="S5940" s="32"/>
    </row>
    <row r="5941" ht="24.0" customHeight="1">
      <c r="Q5941" s="32"/>
      <c r="R5941" s="32"/>
      <c r="S5941" s="32"/>
    </row>
    <row r="5942" ht="24.0" customHeight="1">
      <c r="Q5942" s="32"/>
      <c r="R5942" s="32"/>
      <c r="S5942" s="32"/>
    </row>
    <row r="5943" ht="24.0" customHeight="1">
      <c r="Q5943" s="32"/>
      <c r="R5943" s="32"/>
      <c r="S5943" s="32"/>
    </row>
    <row r="5944" ht="24.0" customHeight="1">
      <c r="Q5944" s="32"/>
      <c r="R5944" s="32"/>
      <c r="S5944" s="32"/>
    </row>
    <row r="5945" ht="24.0" customHeight="1">
      <c r="Q5945" s="32"/>
      <c r="R5945" s="32"/>
      <c r="S5945" s="32"/>
    </row>
    <row r="5946" ht="24.0" customHeight="1">
      <c r="Q5946" s="32"/>
      <c r="R5946" s="32"/>
      <c r="S5946" s="32"/>
    </row>
    <row r="5947" ht="24.0" customHeight="1">
      <c r="Q5947" s="32"/>
      <c r="R5947" s="32"/>
      <c r="S5947" s="32"/>
    </row>
    <row r="5948" ht="24.0" customHeight="1">
      <c r="Q5948" s="32"/>
      <c r="R5948" s="32"/>
      <c r="S5948" s="32"/>
    </row>
    <row r="5949" ht="24.0" customHeight="1">
      <c r="Q5949" s="32"/>
      <c r="R5949" s="32"/>
      <c r="S5949" s="32"/>
    </row>
    <row r="5950" ht="24.0" customHeight="1">
      <c r="Q5950" s="32"/>
      <c r="R5950" s="32"/>
      <c r="S5950" s="32"/>
    </row>
    <row r="5951" ht="24.0" customHeight="1">
      <c r="Q5951" s="32"/>
      <c r="R5951" s="32"/>
      <c r="S5951" s="32"/>
    </row>
    <row r="5952" ht="24.0" customHeight="1">
      <c r="Q5952" s="32"/>
      <c r="R5952" s="32"/>
      <c r="S5952" s="32"/>
    </row>
    <row r="5953" ht="24.0" customHeight="1">
      <c r="Q5953" s="32"/>
      <c r="R5953" s="32"/>
      <c r="S5953" s="32"/>
    </row>
    <row r="5954" ht="24.0" customHeight="1">
      <c r="Q5954" s="32"/>
      <c r="R5954" s="32"/>
      <c r="S5954" s="32"/>
    </row>
    <row r="5955" ht="24.0" customHeight="1">
      <c r="Q5955" s="32"/>
      <c r="R5955" s="32"/>
      <c r="S5955" s="32"/>
    </row>
    <row r="5956" ht="24.0" customHeight="1">
      <c r="Q5956" s="32"/>
      <c r="R5956" s="32"/>
      <c r="S5956" s="32"/>
    </row>
    <row r="5957" ht="24.0" customHeight="1">
      <c r="Q5957" s="32"/>
      <c r="R5957" s="32"/>
      <c r="S5957" s="32"/>
    </row>
    <row r="5958" ht="24.0" customHeight="1">
      <c r="Q5958" s="32"/>
      <c r="R5958" s="32"/>
      <c r="S5958" s="32"/>
    </row>
    <row r="5959" ht="24.0" customHeight="1">
      <c r="Q5959" s="32"/>
      <c r="R5959" s="32"/>
      <c r="S5959" s="32"/>
    </row>
    <row r="5960" ht="24.0" customHeight="1">
      <c r="Q5960" s="32"/>
      <c r="R5960" s="32"/>
      <c r="S5960" s="32"/>
    </row>
    <row r="5961" ht="24.0" customHeight="1">
      <c r="Q5961" s="32"/>
      <c r="R5961" s="32"/>
      <c r="S5961" s="32"/>
    </row>
    <row r="5962" ht="24.0" customHeight="1">
      <c r="Q5962" s="32"/>
      <c r="R5962" s="32"/>
      <c r="S5962" s="32"/>
    </row>
    <row r="5963" ht="24.0" customHeight="1">
      <c r="Q5963" s="32"/>
      <c r="R5963" s="32"/>
      <c r="S5963" s="32"/>
    </row>
    <row r="5964" ht="24.0" customHeight="1">
      <c r="Q5964" s="32"/>
      <c r="R5964" s="32"/>
      <c r="S5964" s="32"/>
    </row>
    <row r="5965" ht="24.0" customHeight="1">
      <c r="Q5965" s="32"/>
      <c r="R5965" s="32"/>
      <c r="S5965" s="32"/>
    </row>
    <row r="5966" ht="24.0" customHeight="1">
      <c r="Q5966" s="32"/>
      <c r="R5966" s="32"/>
      <c r="S5966" s="32"/>
    </row>
    <row r="5967" ht="24.0" customHeight="1">
      <c r="Q5967" s="32"/>
      <c r="R5967" s="32"/>
      <c r="S5967" s="32"/>
    </row>
    <row r="5968" ht="24.0" customHeight="1">
      <c r="Q5968" s="32"/>
      <c r="R5968" s="32"/>
      <c r="S5968" s="32"/>
    </row>
    <row r="5969" ht="24.0" customHeight="1">
      <c r="Q5969" s="32"/>
      <c r="R5969" s="32"/>
      <c r="S5969" s="32"/>
    </row>
    <row r="5970" ht="24.0" customHeight="1">
      <c r="Q5970" s="32"/>
      <c r="R5970" s="32"/>
      <c r="S5970" s="32"/>
    </row>
    <row r="5971" ht="24.0" customHeight="1">
      <c r="Q5971" s="32"/>
      <c r="R5971" s="32"/>
      <c r="S5971" s="32"/>
    </row>
    <row r="5972" ht="24.0" customHeight="1">
      <c r="Q5972" s="32"/>
      <c r="R5972" s="32"/>
      <c r="S5972" s="32"/>
    </row>
    <row r="5973" ht="24.0" customHeight="1">
      <c r="Q5973" s="32"/>
      <c r="R5973" s="32"/>
      <c r="S5973" s="32"/>
    </row>
    <row r="5974" ht="24.0" customHeight="1">
      <c r="Q5974" s="32"/>
      <c r="R5974" s="32"/>
      <c r="S5974" s="32"/>
    </row>
    <row r="5975" ht="24.0" customHeight="1">
      <c r="Q5975" s="32"/>
      <c r="R5975" s="32"/>
      <c r="S5975" s="32"/>
    </row>
    <row r="5976" ht="24.0" customHeight="1">
      <c r="Q5976" s="32"/>
      <c r="R5976" s="32"/>
      <c r="S5976" s="32"/>
    </row>
    <row r="5977" ht="24.0" customHeight="1">
      <c r="Q5977" s="32"/>
      <c r="R5977" s="32"/>
      <c r="S5977" s="32"/>
    </row>
    <row r="5978" ht="24.0" customHeight="1">
      <c r="Q5978" s="32"/>
      <c r="R5978" s="32"/>
      <c r="S5978" s="32"/>
    </row>
    <row r="5979" ht="24.0" customHeight="1">
      <c r="Q5979" s="32"/>
      <c r="R5979" s="32"/>
      <c r="S5979" s="32"/>
    </row>
    <row r="5980" ht="24.0" customHeight="1">
      <c r="Q5980" s="32"/>
      <c r="R5980" s="32"/>
      <c r="S5980" s="32"/>
    </row>
    <row r="5981" ht="24.0" customHeight="1">
      <c r="Q5981" s="32"/>
      <c r="R5981" s="32"/>
      <c r="S5981" s="32"/>
    </row>
    <row r="5982" ht="24.0" customHeight="1">
      <c r="Q5982" s="32"/>
      <c r="R5982" s="32"/>
      <c r="S5982" s="32"/>
    </row>
    <row r="5983" ht="24.0" customHeight="1">
      <c r="Q5983" s="32"/>
      <c r="R5983" s="32"/>
      <c r="S5983" s="32"/>
    </row>
    <row r="5984" ht="24.0" customHeight="1">
      <c r="Q5984" s="32"/>
      <c r="R5984" s="32"/>
      <c r="S5984" s="32"/>
    </row>
    <row r="5985" ht="24.0" customHeight="1">
      <c r="Q5985" s="32"/>
      <c r="R5985" s="32"/>
      <c r="S5985" s="32"/>
    </row>
    <row r="5986" ht="24.0" customHeight="1">
      <c r="Q5986" s="32"/>
      <c r="R5986" s="32"/>
      <c r="S5986" s="32"/>
    </row>
    <row r="5987" ht="24.0" customHeight="1">
      <c r="Q5987" s="32"/>
      <c r="R5987" s="32"/>
      <c r="S5987" s="32"/>
    </row>
    <row r="5988" ht="24.0" customHeight="1">
      <c r="Q5988" s="32"/>
      <c r="R5988" s="32"/>
      <c r="S5988" s="32"/>
    </row>
    <row r="5989" ht="24.0" customHeight="1">
      <c r="Q5989" s="32"/>
      <c r="R5989" s="32"/>
      <c r="S5989" s="32"/>
    </row>
    <row r="5990" ht="24.0" customHeight="1">
      <c r="Q5990" s="32"/>
      <c r="R5990" s="32"/>
      <c r="S5990" s="32"/>
    </row>
    <row r="5991" ht="24.0" customHeight="1">
      <c r="Q5991" s="32"/>
      <c r="R5991" s="32"/>
      <c r="S5991" s="32"/>
    </row>
    <row r="5992" ht="24.0" customHeight="1">
      <c r="Q5992" s="32"/>
      <c r="R5992" s="32"/>
      <c r="S5992" s="32"/>
    </row>
    <row r="5993" ht="24.0" customHeight="1">
      <c r="Q5993" s="32"/>
      <c r="R5993" s="32"/>
      <c r="S5993" s="32"/>
    </row>
    <row r="5994" ht="24.0" customHeight="1">
      <c r="Q5994" s="32"/>
      <c r="R5994" s="32"/>
      <c r="S5994" s="32"/>
    </row>
    <row r="5995" ht="24.0" customHeight="1">
      <c r="Q5995" s="32"/>
      <c r="R5995" s="32"/>
      <c r="S5995" s="32"/>
    </row>
    <row r="5996" ht="24.0" customHeight="1">
      <c r="Q5996" s="32"/>
      <c r="R5996" s="32"/>
      <c r="S5996" s="32"/>
    </row>
    <row r="5997" ht="24.0" customHeight="1">
      <c r="Q5997" s="32"/>
      <c r="R5997" s="32"/>
      <c r="S5997" s="32"/>
    </row>
    <row r="5998" ht="24.0" customHeight="1">
      <c r="Q5998" s="32"/>
      <c r="R5998" s="32"/>
      <c r="S5998" s="32"/>
    </row>
    <row r="5999" ht="24.0" customHeight="1">
      <c r="Q5999" s="32"/>
      <c r="R5999" s="32"/>
      <c r="S5999" s="32"/>
    </row>
    <row r="6000" ht="24.0" customHeight="1">
      <c r="Q6000" s="32"/>
      <c r="R6000" s="32"/>
      <c r="S6000" s="32"/>
    </row>
    <row r="6001" ht="24.0" customHeight="1">
      <c r="Q6001" s="32"/>
      <c r="R6001" s="32"/>
      <c r="S6001" s="32"/>
    </row>
    <row r="6002" ht="24.0" customHeight="1">
      <c r="Q6002" s="32"/>
      <c r="R6002" s="32"/>
      <c r="S6002" s="32"/>
    </row>
    <row r="6003" ht="24.0" customHeight="1">
      <c r="Q6003" s="32"/>
      <c r="R6003" s="32"/>
      <c r="S6003" s="32"/>
    </row>
    <row r="6004" ht="24.0" customHeight="1">
      <c r="Q6004" s="32"/>
      <c r="R6004" s="32"/>
      <c r="S6004" s="32"/>
    </row>
    <row r="6005" ht="24.0" customHeight="1">
      <c r="Q6005" s="32"/>
      <c r="R6005" s="32"/>
      <c r="S6005" s="32"/>
    </row>
    <row r="6006" ht="24.0" customHeight="1">
      <c r="Q6006" s="32"/>
      <c r="R6006" s="32"/>
      <c r="S6006" s="32"/>
    </row>
    <row r="6007" ht="24.0" customHeight="1">
      <c r="Q6007" s="32"/>
      <c r="R6007" s="32"/>
      <c r="S6007" s="32"/>
    </row>
    <row r="6008" ht="24.0" customHeight="1">
      <c r="Q6008" s="32"/>
      <c r="R6008" s="32"/>
      <c r="S6008" s="32"/>
    </row>
    <row r="6009" ht="24.0" customHeight="1">
      <c r="Q6009" s="32"/>
      <c r="R6009" s="32"/>
      <c r="S6009" s="32"/>
    </row>
    <row r="6010" ht="24.0" customHeight="1">
      <c r="Q6010" s="32"/>
      <c r="R6010" s="32"/>
      <c r="S6010" s="32"/>
    </row>
    <row r="6011" ht="24.0" customHeight="1">
      <c r="Q6011" s="32"/>
      <c r="R6011" s="32"/>
      <c r="S6011" s="32"/>
    </row>
    <row r="6012" ht="24.0" customHeight="1">
      <c r="Q6012" s="32"/>
      <c r="R6012" s="32"/>
      <c r="S6012" s="32"/>
    </row>
    <row r="6013" ht="24.0" customHeight="1">
      <c r="Q6013" s="32"/>
      <c r="R6013" s="32"/>
      <c r="S6013" s="32"/>
    </row>
    <row r="6014" ht="24.0" customHeight="1">
      <c r="Q6014" s="32"/>
      <c r="R6014" s="32"/>
      <c r="S6014" s="32"/>
    </row>
    <row r="6015" ht="24.0" customHeight="1">
      <c r="Q6015" s="32"/>
      <c r="R6015" s="32"/>
      <c r="S6015" s="32"/>
    </row>
    <row r="6016" ht="24.0" customHeight="1">
      <c r="Q6016" s="32"/>
      <c r="R6016" s="32"/>
      <c r="S6016" s="32"/>
    </row>
    <row r="6017" ht="24.0" customHeight="1">
      <c r="Q6017" s="32"/>
      <c r="R6017" s="32"/>
      <c r="S6017" s="32"/>
    </row>
    <row r="6018" ht="24.0" customHeight="1">
      <c r="Q6018" s="32"/>
      <c r="R6018" s="32"/>
      <c r="S6018" s="32"/>
    </row>
    <row r="6019" ht="24.0" customHeight="1">
      <c r="Q6019" s="32"/>
      <c r="R6019" s="32"/>
      <c r="S6019" s="32"/>
    </row>
    <row r="6020" ht="24.0" customHeight="1">
      <c r="Q6020" s="32"/>
      <c r="R6020" s="32"/>
      <c r="S6020" s="32"/>
    </row>
    <row r="6021" ht="24.0" customHeight="1">
      <c r="Q6021" s="32"/>
      <c r="R6021" s="32"/>
      <c r="S6021" s="32"/>
    </row>
    <row r="6022" ht="24.0" customHeight="1">
      <c r="Q6022" s="32"/>
      <c r="R6022" s="32"/>
      <c r="S6022" s="32"/>
    </row>
    <row r="6023" ht="24.0" customHeight="1">
      <c r="Q6023" s="32"/>
      <c r="R6023" s="32"/>
      <c r="S6023" s="32"/>
    </row>
    <row r="6024" ht="24.0" customHeight="1">
      <c r="Q6024" s="32"/>
      <c r="R6024" s="32"/>
      <c r="S6024" s="32"/>
    </row>
    <row r="6025" ht="24.0" customHeight="1">
      <c r="Q6025" s="32"/>
      <c r="R6025" s="32"/>
      <c r="S6025" s="32"/>
    </row>
    <row r="6026" ht="24.0" customHeight="1">
      <c r="Q6026" s="32"/>
      <c r="R6026" s="32"/>
      <c r="S6026" s="32"/>
    </row>
    <row r="6027" ht="24.0" customHeight="1">
      <c r="Q6027" s="32"/>
      <c r="R6027" s="32"/>
      <c r="S6027" s="32"/>
    </row>
    <row r="6028" ht="24.0" customHeight="1">
      <c r="Q6028" s="32"/>
      <c r="R6028" s="32"/>
      <c r="S6028" s="32"/>
    </row>
    <row r="6029" ht="24.0" customHeight="1">
      <c r="Q6029" s="32"/>
      <c r="R6029" s="32"/>
      <c r="S6029" s="32"/>
    </row>
    <row r="6030" ht="24.0" customHeight="1">
      <c r="Q6030" s="32"/>
      <c r="R6030" s="32"/>
      <c r="S6030" s="32"/>
    </row>
    <row r="6031" ht="24.0" customHeight="1">
      <c r="Q6031" s="32"/>
      <c r="R6031" s="32"/>
      <c r="S6031" s="32"/>
    </row>
    <row r="6032" ht="24.0" customHeight="1">
      <c r="Q6032" s="32"/>
      <c r="R6032" s="32"/>
      <c r="S6032" s="32"/>
    </row>
    <row r="6033" ht="24.0" customHeight="1">
      <c r="Q6033" s="32"/>
      <c r="R6033" s="32"/>
      <c r="S6033" s="32"/>
    </row>
    <row r="6034" ht="24.0" customHeight="1">
      <c r="Q6034" s="32"/>
      <c r="R6034" s="32"/>
      <c r="S6034" s="32"/>
    </row>
    <row r="6035" ht="24.0" customHeight="1">
      <c r="Q6035" s="32"/>
      <c r="R6035" s="32"/>
      <c r="S6035" s="32"/>
    </row>
    <row r="6036" ht="24.0" customHeight="1">
      <c r="Q6036" s="32"/>
      <c r="R6036" s="32"/>
      <c r="S6036" s="32"/>
    </row>
    <row r="6037" ht="24.0" customHeight="1">
      <c r="Q6037" s="32"/>
      <c r="R6037" s="32"/>
      <c r="S6037" s="32"/>
    </row>
    <row r="6038" ht="24.0" customHeight="1">
      <c r="Q6038" s="32"/>
      <c r="R6038" s="32"/>
      <c r="S6038" s="32"/>
    </row>
    <row r="6039" ht="24.0" customHeight="1">
      <c r="Q6039" s="32"/>
      <c r="R6039" s="32"/>
      <c r="S6039" s="32"/>
    </row>
    <row r="6040" ht="24.0" customHeight="1">
      <c r="Q6040" s="32"/>
      <c r="R6040" s="32"/>
      <c r="S6040" s="32"/>
    </row>
    <row r="6041" ht="24.0" customHeight="1">
      <c r="Q6041" s="32"/>
      <c r="R6041" s="32"/>
      <c r="S6041" s="32"/>
    </row>
    <row r="6042" ht="24.0" customHeight="1">
      <c r="Q6042" s="32"/>
      <c r="R6042" s="32"/>
      <c r="S6042" s="32"/>
    </row>
    <row r="6043" ht="24.0" customHeight="1">
      <c r="Q6043" s="32"/>
      <c r="R6043" s="32"/>
      <c r="S6043" s="32"/>
    </row>
    <row r="6044" ht="24.0" customHeight="1">
      <c r="Q6044" s="32"/>
      <c r="R6044" s="32"/>
      <c r="S6044" s="32"/>
    </row>
    <row r="6045" ht="24.0" customHeight="1">
      <c r="Q6045" s="32"/>
      <c r="R6045" s="32"/>
      <c r="S6045" s="32"/>
    </row>
    <row r="6046" ht="24.0" customHeight="1">
      <c r="Q6046" s="32"/>
      <c r="R6046" s="32"/>
      <c r="S6046" s="32"/>
    </row>
    <row r="6047" ht="24.0" customHeight="1">
      <c r="Q6047" s="32"/>
      <c r="R6047" s="32"/>
      <c r="S6047" s="32"/>
    </row>
    <row r="6048" ht="24.0" customHeight="1">
      <c r="Q6048" s="32"/>
      <c r="R6048" s="32"/>
      <c r="S6048" s="32"/>
    </row>
    <row r="6049" ht="24.0" customHeight="1">
      <c r="Q6049" s="32"/>
      <c r="R6049" s="32"/>
      <c r="S6049" s="32"/>
    </row>
    <row r="6050" ht="24.0" customHeight="1">
      <c r="Q6050" s="32"/>
      <c r="R6050" s="32"/>
      <c r="S6050" s="32"/>
    </row>
    <row r="6051" ht="24.0" customHeight="1">
      <c r="Q6051" s="32"/>
      <c r="R6051" s="32"/>
      <c r="S6051" s="32"/>
    </row>
    <row r="6052" ht="24.0" customHeight="1">
      <c r="Q6052" s="32"/>
      <c r="R6052" s="32"/>
      <c r="S6052" s="32"/>
    </row>
    <row r="6053" ht="24.0" customHeight="1">
      <c r="Q6053" s="32"/>
      <c r="R6053" s="32"/>
      <c r="S6053" s="32"/>
    </row>
    <row r="6054" ht="24.0" customHeight="1">
      <c r="Q6054" s="32"/>
      <c r="R6054" s="32"/>
      <c r="S6054" s="32"/>
    </row>
    <row r="6055" ht="24.0" customHeight="1">
      <c r="Q6055" s="32"/>
      <c r="R6055" s="32"/>
      <c r="S6055" s="32"/>
    </row>
    <row r="6056" ht="24.0" customHeight="1">
      <c r="Q6056" s="32"/>
      <c r="R6056" s="32"/>
      <c r="S6056" s="32"/>
    </row>
    <row r="6057" ht="24.0" customHeight="1">
      <c r="Q6057" s="32"/>
      <c r="R6057" s="32"/>
      <c r="S6057" s="32"/>
    </row>
    <row r="6058" ht="24.0" customHeight="1">
      <c r="Q6058" s="32"/>
      <c r="R6058" s="32"/>
      <c r="S6058" s="32"/>
    </row>
    <row r="6059" ht="24.0" customHeight="1">
      <c r="Q6059" s="32"/>
      <c r="R6059" s="32"/>
      <c r="S6059" s="32"/>
    </row>
    <row r="6060" ht="24.0" customHeight="1">
      <c r="Q6060" s="32"/>
      <c r="R6060" s="32"/>
      <c r="S6060" s="32"/>
    </row>
    <row r="6061" ht="24.0" customHeight="1">
      <c r="Q6061" s="32"/>
      <c r="R6061" s="32"/>
      <c r="S6061" s="32"/>
    </row>
    <row r="6062" ht="24.0" customHeight="1">
      <c r="Q6062" s="32"/>
      <c r="R6062" s="32"/>
      <c r="S6062" s="32"/>
    </row>
    <row r="6063" ht="24.0" customHeight="1">
      <c r="Q6063" s="32"/>
      <c r="R6063" s="32"/>
      <c r="S6063" s="32"/>
    </row>
    <row r="6064" ht="24.0" customHeight="1">
      <c r="Q6064" s="32"/>
      <c r="R6064" s="32"/>
      <c r="S6064" s="32"/>
    </row>
    <row r="6065" ht="24.0" customHeight="1">
      <c r="Q6065" s="32"/>
      <c r="R6065" s="32"/>
      <c r="S6065" s="32"/>
    </row>
    <row r="6066" ht="24.0" customHeight="1">
      <c r="Q6066" s="32"/>
      <c r="R6066" s="32"/>
      <c r="S6066" s="32"/>
    </row>
    <row r="6067" ht="24.0" customHeight="1">
      <c r="Q6067" s="32"/>
      <c r="R6067" s="32"/>
      <c r="S6067" s="32"/>
    </row>
    <row r="6068" ht="24.0" customHeight="1">
      <c r="Q6068" s="32"/>
      <c r="R6068" s="32"/>
      <c r="S6068" s="32"/>
    </row>
    <row r="6069" ht="24.0" customHeight="1">
      <c r="Q6069" s="32"/>
      <c r="R6069" s="32"/>
      <c r="S6069" s="32"/>
    </row>
    <row r="6070" ht="24.0" customHeight="1">
      <c r="Q6070" s="32"/>
      <c r="R6070" s="32"/>
      <c r="S6070" s="32"/>
    </row>
    <row r="6071" ht="24.0" customHeight="1">
      <c r="Q6071" s="32"/>
      <c r="R6071" s="32"/>
      <c r="S6071" s="32"/>
    </row>
    <row r="6072" ht="24.0" customHeight="1">
      <c r="Q6072" s="32"/>
      <c r="R6072" s="32"/>
      <c r="S6072" s="32"/>
    </row>
    <row r="6073" ht="24.0" customHeight="1">
      <c r="Q6073" s="32"/>
      <c r="R6073" s="32"/>
      <c r="S6073" s="32"/>
    </row>
    <row r="6074" ht="24.0" customHeight="1">
      <c r="Q6074" s="32"/>
      <c r="R6074" s="32"/>
      <c r="S6074" s="32"/>
    </row>
    <row r="6075" ht="24.0" customHeight="1">
      <c r="Q6075" s="32"/>
      <c r="R6075" s="32"/>
      <c r="S6075" s="32"/>
    </row>
    <row r="6076" ht="24.0" customHeight="1">
      <c r="Q6076" s="32"/>
      <c r="R6076" s="32"/>
      <c r="S6076" s="32"/>
    </row>
    <row r="6077" ht="24.0" customHeight="1">
      <c r="Q6077" s="32"/>
      <c r="R6077" s="32"/>
      <c r="S6077" s="32"/>
    </row>
    <row r="6078" ht="24.0" customHeight="1">
      <c r="Q6078" s="32"/>
      <c r="R6078" s="32"/>
      <c r="S6078" s="32"/>
    </row>
    <row r="6079" ht="24.0" customHeight="1">
      <c r="Q6079" s="32"/>
      <c r="R6079" s="32"/>
      <c r="S6079" s="32"/>
    </row>
    <row r="6080" ht="24.0" customHeight="1">
      <c r="Q6080" s="32"/>
      <c r="R6080" s="32"/>
      <c r="S6080" s="32"/>
    </row>
    <row r="6081" ht="24.0" customHeight="1">
      <c r="Q6081" s="32"/>
      <c r="R6081" s="32"/>
      <c r="S6081" s="32"/>
    </row>
    <row r="6082" ht="24.0" customHeight="1">
      <c r="Q6082" s="32"/>
      <c r="R6082" s="32"/>
      <c r="S6082" s="32"/>
    </row>
    <row r="6083" ht="24.0" customHeight="1">
      <c r="Q6083" s="32"/>
      <c r="R6083" s="32"/>
      <c r="S6083" s="32"/>
    </row>
    <row r="6084" ht="24.0" customHeight="1">
      <c r="Q6084" s="32"/>
      <c r="R6084" s="32"/>
      <c r="S6084" s="32"/>
    </row>
    <row r="6085" ht="24.0" customHeight="1">
      <c r="Q6085" s="32"/>
      <c r="R6085" s="32"/>
      <c r="S6085" s="32"/>
    </row>
    <row r="6086" ht="24.0" customHeight="1">
      <c r="Q6086" s="32"/>
      <c r="R6086" s="32"/>
      <c r="S6086" s="32"/>
    </row>
    <row r="6087" ht="24.0" customHeight="1">
      <c r="Q6087" s="32"/>
      <c r="R6087" s="32"/>
      <c r="S6087" s="32"/>
    </row>
    <row r="6088" ht="24.0" customHeight="1">
      <c r="Q6088" s="32"/>
      <c r="R6088" s="32"/>
      <c r="S6088" s="32"/>
    </row>
    <row r="6089" ht="24.0" customHeight="1">
      <c r="Q6089" s="32"/>
      <c r="R6089" s="32"/>
      <c r="S6089" s="32"/>
    </row>
    <row r="6090" ht="24.0" customHeight="1">
      <c r="Q6090" s="32"/>
      <c r="R6090" s="32"/>
      <c r="S6090" s="32"/>
    </row>
    <row r="6091" ht="24.0" customHeight="1">
      <c r="Q6091" s="32"/>
      <c r="R6091" s="32"/>
      <c r="S6091" s="32"/>
    </row>
    <row r="6092" ht="24.0" customHeight="1">
      <c r="Q6092" s="32"/>
      <c r="R6092" s="32"/>
      <c r="S6092" s="32"/>
    </row>
    <row r="6093" ht="24.0" customHeight="1">
      <c r="Q6093" s="32"/>
      <c r="R6093" s="32"/>
      <c r="S6093" s="32"/>
    </row>
    <row r="6094" ht="24.0" customHeight="1">
      <c r="Q6094" s="32"/>
      <c r="R6094" s="32"/>
      <c r="S6094" s="32"/>
    </row>
    <row r="6095" ht="24.0" customHeight="1">
      <c r="Q6095" s="32"/>
      <c r="R6095" s="32"/>
      <c r="S6095" s="32"/>
    </row>
    <row r="6096" ht="24.0" customHeight="1">
      <c r="Q6096" s="32"/>
      <c r="R6096" s="32"/>
      <c r="S6096" s="32"/>
    </row>
    <row r="6097" ht="24.0" customHeight="1">
      <c r="Q6097" s="32"/>
      <c r="R6097" s="32"/>
      <c r="S6097" s="32"/>
    </row>
    <row r="6098" ht="24.0" customHeight="1">
      <c r="Q6098" s="32"/>
      <c r="R6098" s="32"/>
      <c r="S6098" s="32"/>
    </row>
    <row r="6099" ht="24.0" customHeight="1">
      <c r="Q6099" s="32"/>
      <c r="R6099" s="32"/>
      <c r="S6099" s="32"/>
    </row>
    <row r="6100" ht="24.0" customHeight="1">
      <c r="Q6100" s="32"/>
      <c r="R6100" s="32"/>
      <c r="S6100" s="32"/>
    </row>
    <row r="6101" ht="24.0" customHeight="1">
      <c r="Q6101" s="32"/>
      <c r="R6101" s="32"/>
      <c r="S6101" s="32"/>
    </row>
    <row r="6102" ht="24.0" customHeight="1">
      <c r="Q6102" s="32"/>
      <c r="R6102" s="32"/>
      <c r="S6102" s="32"/>
    </row>
    <row r="6103" ht="24.0" customHeight="1">
      <c r="Q6103" s="32"/>
      <c r="R6103" s="32"/>
      <c r="S6103" s="32"/>
    </row>
    <row r="6104" ht="24.0" customHeight="1">
      <c r="Q6104" s="32"/>
      <c r="R6104" s="32"/>
      <c r="S6104" s="32"/>
    </row>
    <row r="6105" ht="24.0" customHeight="1">
      <c r="Q6105" s="32"/>
      <c r="R6105" s="32"/>
      <c r="S6105" s="32"/>
    </row>
    <row r="6106" ht="24.0" customHeight="1">
      <c r="Q6106" s="32"/>
      <c r="R6106" s="32"/>
      <c r="S6106" s="32"/>
    </row>
    <row r="6107" ht="24.0" customHeight="1">
      <c r="Q6107" s="32"/>
      <c r="R6107" s="32"/>
      <c r="S6107" s="32"/>
    </row>
    <row r="6108" ht="24.0" customHeight="1">
      <c r="Q6108" s="32"/>
      <c r="R6108" s="32"/>
      <c r="S6108" s="32"/>
    </row>
    <row r="6109" ht="24.0" customHeight="1">
      <c r="Q6109" s="32"/>
      <c r="R6109" s="32"/>
      <c r="S6109" s="32"/>
    </row>
    <row r="6110" ht="24.0" customHeight="1">
      <c r="Q6110" s="32"/>
      <c r="R6110" s="32"/>
      <c r="S6110" s="32"/>
    </row>
    <row r="6111" ht="24.0" customHeight="1">
      <c r="Q6111" s="32"/>
      <c r="R6111" s="32"/>
      <c r="S6111" s="32"/>
    </row>
    <row r="6112" ht="24.0" customHeight="1">
      <c r="Q6112" s="32"/>
      <c r="R6112" s="32"/>
      <c r="S6112" s="32"/>
    </row>
    <row r="6113" ht="24.0" customHeight="1">
      <c r="Q6113" s="32"/>
      <c r="R6113" s="32"/>
      <c r="S6113" s="32"/>
    </row>
    <row r="6114" ht="24.0" customHeight="1">
      <c r="Q6114" s="32"/>
      <c r="R6114" s="32"/>
      <c r="S6114" s="32"/>
    </row>
    <row r="6115" ht="24.0" customHeight="1">
      <c r="Q6115" s="32"/>
      <c r="R6115" s="32"/>
      <c r="S6115" s="32"/>
    </row>
    <row r="6116" ht="24.0" customHeight="1">
      <c r="Q6116" s="32"/>
      <c r="R6116" s="32"/>
      <c r="S6116" s="32"/>
    </row>
    <row r="6117" ht="24.0" customHeight="1">
      <c r="Q6117" s="32"/>
      <c r="R6117" s="32"/>
      <c r="S6117" s="32"/>
    </row>
    <row r="6118" ht="24.0" customHeight="1">
      <c r="Q6118" s="32"/>
      <c r="R6118" s="32"/>
      <c r="S6118" s="32"/>
    </row>
    <row r="6119" ht="24.0" customHeight="1">
      <c r="Q6119" s="32"/>
      <c r="R6119" s="32"/>
      <c r="S6119" s="32"/>
    </row>
    <row r="6120" ht="24.0" customHeight="1">
      <c r="Q6120" s="32"/>
      <c r="R6120" s="32"/>
      <c r="S6120" s="32"/>
    </row>
    <row r="6121" ht="24.0" customHeight="1">
      <c r="Q6121" s="32"/>
      <c r="R6121" s="32"/>
      <c r="S6121" s="32"/>
    </row>
    <row r="6122" ht="24.0" customHeight="1">
      <c r="Q6122" s="32"/>
      <c r="R6122" s="32"/>
      <c r="S6122" s="32"/>
    </row>
    <row r="6123" ht="24.0" customHeight="1">
      <c r="Q6123" s="32"/>
      <c r="R6123" s="32"/>
      <c r="S6123" s="32"/>
    </row>
    <row r="6124" ht="24.0" customHeight="1">
      <c r="Q6124" s="32"/>
      <c r="R6124" s="32"/>
      <c r="S6124" s="32"/>
    </row>
    <row r="6125" ht="24.0" customHeight="1">
      <c r="Q6125" s="32"/>
      <c r="R6125" s="32"/>
      <c r="S6125" s="32"/>
    </row>
    <row r="6126" ht="24.0" customHeight="1">
      <c r="Q6126" s="32"/>
      <c r="R6126" s="32"/>
      <c r="S6126" s="32"/>
    </row>
    <row r="6127" ht="24.0" customHeight="1">
      <c r="Q6127" s="32"/>
      <c r="R6127" s="32"/>
      <c r="S6127" s="32"/>
    </row>
    <row r="6128" ht="24.0" customHeight="1">
      <c r="Q6128" s="32"/>
      <c r="R6128" s="32"/>
      <c r="S6128" s="32"/>
    </row>
    <row r="6129" ht="24.0" customHeight="1">
      <c r="Q6129" s="32"/>
      <c r="R6129" s="32"/>
      <c r="S6129" s="32"/>
    </row>
    <row r="6130" ht="24.0" customHeight="1">
      <c r="Q6130" s="32"/>
      <c r="R6130" s="32"/>
      <c r="S6130" s="32"/>
    </row>
    <row r="6131" ht="24.0" customHeight="1">
      <c r="Q6131" s="32"/>
      <c r="R6131" s="32"/>
      <c r="S6131" s="32"/>
    </row>
    <row r="6132" ht="24.0" customHeight="1">
      <c r="Q6132" s="32"/>
      <c r="R6132" s="32"/>
      <c r="S6132" s="32"/>
    </row>
    <row r="6133" ht="24.0" customHeight="1">
      <c r="Q6133" s="32"/>
      <c r="R6133" s="32"/>
      <c r="S6133" s="32"/>
    </row>
    <row r="6134" ht="24.0" customHeight="1">
      <c r="Q6134" s="32"/>
      <c r="R6134" s="32"/>
      <c r="S6134" s="32"/>
    </row>
    <row r="6135" ht="24.0" customHeight="1">
      <c r="Q6135" s="32"/>
      <c r="R6135" s="32"/>
      <c r="S6135" s="32"/>
    </row>
    <row r="6136" ht="24.0" customHeight="1">
      <c r="Q6136" s="32"/>
      <c r="R6136" s="32"/>
      <c r="S6136" s="32"/>
    </row>
    <row r="6137" ht="24.0" customHeight="1">
      <c r="Q6137" s="32"/>
      <c r="R6137" s="32"/>
      <c r="S6137" s="32"/>
    </row>
    <row r="6138" ht="24.0" customHeight="1">
      <c r="Q6138" s="32"/>
      <c r="R6138" s="32"/>
      <c r="S6138" s="32"/>
    </row>
    <row r="6139" ht="24.0" customHeight="1">
      <c r="Q6139" s="32"/>
      <c r="R6139" s="32"/>
      <c r="S6139" s="32"/>
    </row>
    <row r="6140" ht="24.0" customHeight="1">
      <c r="Q6140" s="32"/>
      <c r="R6140" s="32"/>
      <c r="S6140" s="32"/>
    </row>
    <row r="6141" ht="24.0" customHeight="1">
      <c r="Q6141" s="32"/>
      <c r="R6141" s="32"/>
      <c r="S6141" s="32"/>
    </row>
    <row r="6142" ht="24.0" customHeight="1">
      <c r="Q6142" s="32"/>
      <c r="R6142" s="32"/>
      <c r="S6142" s="32"/>
    </row>
    <row r="6143" ht="24.0" customHeight="1">
      <c r="Q6143" s="32"/>
      <c r="R6143" s="32"/>
      <c r="S6143" s="32"/>
    </row>
    <row r="6144" ht="24.0" customHeight="1">
      <c r="Q6144" s="32"/>
      <c r="R6144" s="32"/>
      <c r="S6144" s="32"/>
    </row>
    <row r="6145" ht="24.0" customHeight="1">
      <c r="Q6145" s="32"/>
      <c r="R6145" s="32"/>
      <c r="S6145" s="32"/>
    </row>
    <row r="6146" ht="24.0" customHeight="1">
      <c r="Q6146" s="32"/>
      <c r="R6146" s="32"/>
      <c r="S6146" s="32"/>
    </row>
    <row r="6147" ht="24.0" customHeight="1">
      <c r="Q6147" s="32"/>
      <c r="R6147" s="32"/>
      <c r="S6147" s="32"/>
    </row>
    <row r="6148" ht="24.0" customHeight="1">
      <c r="Q6148" s="32"/>
      <c r="R6148" s="32"/>
      <c r="S6148" s="32"/>
    </row>
    <row r="6149" ht="24.0" customHeight="1">
      <c r="Q6149" s="32"/>
      <c r="R6149" s="32"/>
      <c r="S6149" s="32"/>
    </row>
    <row r="6150" ht="24.0" customHeight="1">
      <c r="Q6150" s="32"/>
      <c r="R6150" s="32"/>
      <c r="S6150" s="32"/>
    </row>
    <row r="6151" ht="24.0" customHeight="1">
      <c r="Q6151" s="32"/>
      <c r="R6151" s="32"/>
      <c r="S6151" s="32"/>
    </row>
    <row r="6152" ht="24.0" customHeight="1">
      <c r="Q6152" s="32"/>
      <c r="R6152" s="32"/>
      <c r="S6152" s="32"/>
    </row>
    <row r="6153" ht="24.0" customHeight="1">
      <c r="Q6153" s="32"/>
      <c r="R6153" s="32"/>
      <c r="S6153" s="32"/>
    </row>
    <row r="6154" ht="24.0" customHeight="1">
      <c r="Q6154" s="32"/>
      <c r="R6154" s="32"/>
      <c r="S6154" s="32"/>
    </row>
    <row r="6155" ht="24.0" customHeight="1">
      <c r="Q6155" s="32"/>
      <c r="R6155" s="32"/>
      <c r="S6155" s="32"/>
    </row>
    <row r="6156" ht="24.0" customHeight="1">
      <c r="Q6156" s="32"/>
      <c r="R6156" s="32"/>
      <c r="S6156" s="32"/>
    </row>
    <row r="6157" ht="24.0" customHeight="1">
      <c r="Q6157" s="32"/>
      <c r="R6157" s="32"/>
      <c r="S6157" s="32"/>
    </row>
    <row r="6158" ht="24.0" customHeight="1">
      <c r="Q6158" s="32"/>
      <c r="R6158" s="32"/>
      <c r="S6158" s="32"/>
    </row>
    <row r="6159" ht="24.0" customHeight="1">
      <c r="Q6159" s="32"/>
      <c r="R6159" s="32"/>
      <c r="S6159" s="32"/>
    </row>
    <row r="6160" ht="24.0" customHeight="1">
      <c r="Q6160" s="32"/>
      <c r="R6160" s="32"/>
      <c r="S6160" s="32"/>
    </row>
    <row r="6161" ht="24.0" customHeight="1">
      <c r="Q6161" s="32"/>
      <c r="R6161" s="32"/>
      <c r="S6161" s="32"/>
    </row>
    <row r="6162" ht="24.0" customHeight="1">
      <c r="Q6162" s="32"/>
      <c r="R6162" s="32"/>
      <c r="S6162" s="32"/>
    </row>
    <row r="6163" ht="24.0" customHeight="1">
      <c r="Q6163" s="32"/>
      <c r="R6163" s="32"/>
      <c r="S6163" s="32"/>
    </row>
    <row r="6164" ht="24.0" customHeight="1">
      <c r="Q6164" s="32"/>
      <c r="R6164" s="32"/>
      <c r="S6164" s="32"/>
    </row>
    <row r="6165" ht="24.0" customHeight="1">
      <c r="Q6165" s="32"/>
      <c r="R6165" s="32"/>
      <c r="S6165" s="32"/>
    </row>
    <row r="6166" ht="24.0" customHeight="1">
      <c r="Q6166" s="32"/>
      <c r="R6166" s="32"/>
      <c r="S6166" s="32"/>
    </row>
    <row r="6167" ht="24.0" customHeight="1">
      <c r="Q6167" s="32"/>
      <c r="R6167" s="32"/>
      <c r="S6167" s="32"/>
    </row>
    <row r="6168" ht="24.0" customHeight="1">
      <c r="Q6168" s="32"/>
      <c r="R6168" s="32"/>
      <c r="S6168" s="32"/>
    </row>
    <row r="6169" ht="24.0" customHeight="1">
      <c r="Q6169" s="32"/>
      <c r="R6169" s="32"/>
      <c r="S6169" s="32"/>
    </row>
    <row r="6170" ht="24.0" customHeight="1">
      <c r="Q6170" s="32"/>
      <c r="R6170" s="32"/>
      <c r="S6170" s="32"/>
    </row>
    <row r="6171" ht="24.0" customHeight="1">
      <c r="Q6171" s="32"/>
      <c r="R6171" s="32"/>
      <c r="S6171" s="32"/>
    </row>
    <row r="6172" ht="24.0" customHeight="1">
      <c r="Q6172" s="32"/>
      <c r="R6172" s="32"/>
      <c r="S6172" s="32"/>
    </row>
    <row r="6173" ht="24.0" customHeight="1">
      <c r="Q6173" s="32"/>
      <c r="R6173" s="32"/>
      <c r="S6173" s="32"/>
    </row>
    <row r="6174" ht="24.0" customHeight="1">
      <c r="Q6174" s="32"/>
      <c r="R6174" s="32"/>
      <c r="S6174" s="32"/>
    </row>
    <row r="6175" ht="24.0" customHeight="1">
      <c r="Q6175" s="32"/>
      <c r="R6175" s="32"/>
      <c r="S6175" s="32"/>
    </row>
    <row r="6176" ht="24.0" customHeight="1">
      <c r="Q6176" s="32"/>
      <c r="R6176" s="32"/>
      <c r="S6176" s="32"/>
    </row>
    <row r="6177" ht="24.0" customHeight="1">
      <c r="Q6177" s="32"/>
      <c r="R6177" s="32"/>
      <c r="S6177" s="32"/>
    </row>
    <row r="6178" ht="24.0" customHeight="1">
      <c r="Q6178" s="32"/>
      <c r="R6178" s="32"/>
      <c r="S6178" s="32"/>
    </row>
    <row r="6179" ht="24.0" customHeight="1">
      <c r="Q6179" s="32"/>
      <c r="R6179" s="32"/>
      <c r="S6179" s="32"/>
    </row>
    <row r="6180" ht="24.0" customHeight="1">
      <c r="Q6180" s="32"/>
      <c r="R6180" s="32"/>
      <c r="S6180" s="32"/>
    </row>
    <row r="6181" ht="24.0" customHeight="1">
      <c r="Q6181" s="32"/>
      <c r="R6181" s="32"/>
      <c r="S6181" s="32"/>
    </row>
    <row r="6182" ht="24.0" customHeight="1">
      <c r="Q6182" s="32"/>
      <c r="R6182" s="32"/>
      <c r="S6182" s="32"/>
    </row>
    <row r="6183" ht="24.0" customHeight="1">
      <c r="Q6183" s="32"/>
      <c r="R6183" s="32"/>
      <c r="S6183" s="32"/>
    </row>
    <row r="6184" ht="24.0" customHeight="1">
      <c r="Q6184" s="32"/>
      <c r="R6184" s="32"/>
      <c r="S6184" s="32"/>
    </row>
    <row r="6185" ht="24.0" customHeight="1">
      <c r="Q6185" s="32"/>
      <c r="R6185" s="32"/>
      <c r="S6185" s="32"/>
    </row>
    <row r="6186" ht="24.0" customHeight="1">
      <c r="Q6186" s="32"/>
      <c r="R6186" s="32"/>
      <c r="S6186" s="32"/>
    </row>
    <row r="6187" ht="24.0" customHeight="1">
      <c r="Q6187" s="32"/>
      <c r="R6187" s="32"/>
      <c r="S6187" s="32"/>
    </row>
    <row r="6188" ht="24.0" customHeight="1">
      <c r="Q6188" s="32"/>
      <c r="R6188" s="32"/>
      <c r="S6188" s="32"/>
    </row>
    <row r="6189" ht="24.0" customHeight="1">
      <c r="Q6189" s="32"/>
      <c r="R6189" s="32"/>
      <c r="S6189" s="32"/>
    </row>
    <row r="6190" ht="24.0" customHeight="1">
      <c r="Q6190" s="32"/>
      <c r="R6190" s="32"/>
      <c r="S6190" s="32"/>
    </row>
    <row r="6191" ht="24.0" customHeight="1">
      <c r="Q6191" s="32"/>
      <c r="R6191" s="32"/>
      <c r="S6191" s="32"/>
    </row>
    <row r="6192" ht="24.0" customHeight="1">
      <c r="Q6192" s="32"/>
      <c r="R6192" s="32"/>
      <c r="S6192" s="32"/>
    </row>
    <row r="6193" ht="24.0" customHeight="1">
      <c r="Q6193" s="32"/>
      <c r="R6193" s="32"/>
      <c r="S6193" s="32"/>
    </row>
    <row r="6194" ht="24.0" customHeight="1">
      <c r="Q6194" s="32"/>
      <c r="R6194" s="32"/>
      <c r="S6194" s="32"/>
    </row>
    <row r="6195" ht="24.0" customHeight="1">
      <c r="Q6195" s="32"/>
      <c r="R6195" s="32"/>
      <c r="S6195" s="32"/>
    </row>
    <row r="6196" ht="24.0" customHeight="1">
      <c r="Q6196" s="32"/>
      <c r="R6196" s="32"/>
      <c r="S6196" s="32"/>
    </row>
    <row r="6197" ht="24.0" customHeight="1">
      <c r="Q6197" s="32"/>
      <c r="R6197" s="32"/>
      <c r="S6197" s="32"/>
    </row>
    <row r="6198" ht="24.0" customHeight="1">
      <c r="Q6198" s="32"/>
      <c r="R6198" s="32"/>
      <c r="S6198" s="32"/>
    </row>
    <row r="6199" ht="24.0" customHeight="1">
      <c r="Q6199" s="32"/>
      <c r="R6199" s="32"/>
      <c r="S6199" s="32"/>
    </row>
    <row r="6200" ht="24.0" customHeight="1">
      <c r="Q6200" s="32"/>
      <c r="R6200" s="32"/>
      <c r="S6200" s="32"/>
    </row>
    <row r="6201" ht="24.0" customHeight="1">
      <c r="Q6201" s="32"/>
      <c r="R6201" s="32"/>
      <c r="S6201" s="32"/>
    </row>
    <row r="6202" ht="24.0" customHeight="1">
      <c r="Q6202" s="32"/>
      <c r="R6202" s="32"/>
      <c r="S6202" s="32"/>
    </row>
    <row r="6203" ht="24.0" customHeight="1">
      <c r="Q6203" s="32"/>
      <c r="R6203" s="32"/>
      <c r="S6203" s="32"/>
    </row>
    <row r="6204" ht="24.0" customHeight="1">
      <c r="Q6204" s="32"/>
      <c r="R6204" s="32"/>
      <c r="S6204" s="32"/>
    </row>
    <row r="6205" ht="24.0" customHeight="1">
      <c r="Q6205" s="32"/>
      <c r="R6205" s="32"/>
      <c r="S6205" s="32"/>
    </row>
    <row r="6206" ht="24.0" customHeight="1">
      <c r="Q6206" s="32"/>
      <c r="R6206" s="32"/>
      <c r="S6206" s="32"/>
    </row>
    <row r="6207" ht="24.0" customHeight="1">
      <c r="Q6207" s="32"/>
      <c r="R6207" s="32"/>
      <c r="S6207" s="32"/>
    </row>
    <row r="6208" ht="24.0" customHeight="1">
      <c r="Q6208" s="32"/>
      <c r="R6208" s="32"/>
      <c r="S6208" s="32"/>
    </row>
    <row r="6209" ht="24.0" customHeight="1">
      <c r="Q6209" s="32"/>
      <c r="R6209" s="32"/>
      <c r="S6209" s="32"/>
    </row>
    <row r="6210" ht="24.0" customHeight="1">
      <c r="Q6210" s="32"/>
      <c r="R6210" s="32"/>
      <c r="S6210" s="32"/>
    </row>
    <row r="6211" ht="24.0" customHeight="1">
      <c r="Q6211" s="32"/>
      <c r="R6211" s="32"/>
      <c r="S6211" s="32"/>
    </row>
    <row r="6212" ht="24.0" customHeight="1">
      <c r="Q6212" s="32"/>
      <c r="R6212" s="32"/>
      <c r="S6212" s="32"/>
    </row>
    <row r="6213" ht="24.0" customHeight="1">
      <c r="Q6213" s="32"/>
      <c r="R6213" s="32"/>
      <c r="S6213" s="32"/>
    </row>
    <row r="6214" ht="24.0" customHeight="1">
      <c r="Q6214" s="32"/>
      <c r="R6214" s="32"/>
      <c r="S6214" s="32"/>
    </row>
    <row r="6215" ht="24.0" customHeight="1">
      <c r="Q6215" s="32"/>
      <c r="R6215" s="32"/>
      <c r="S6215" s="32"/>
    </row>
    <row r="6216" ht="24.0" customHeight="1">
      <c r="Q6216" s="32"/>
      <c r="R6216" s="32"/>
      <c r="S6216" s="32"/>
    </row>
    <row r="6217" ht="24.0" customHeight="1">
      <c r="Q6217" s="32"/>
      <c r="R6217" s="32"/>
      <c r="S6217" s="32"/>
    </row>
    <row r="6218" ht="24.0" customHeight="1">
      <c r="Q6218" s="32"/>
      <c r="R6218" s="32"/>
      <c r="S6218" s="32"/>
    </row>
    <row r="6219" ht="24.0" customHeight="1">
      <c r="Q6219" s="32"/>
      <c r="R6219" s="32"/>
      <c r="S6219" s="32"/>
    </row>
    <row r="6220" ht="24.0" customHeight="1">
      <c r="Q6220" s="32"/>
      <c r="R6220" s="32"/>
      <c r="S6220" s="32"/>
    </row>
    <row r="6221" ht="24.0" customHeight="1">
      <c r="Q6221" s="32"/>
      <c r="R6221" s="32"/>
      <c r="S6221" s="32"/>
    </row>
    <row r="6222" ht="24.0" customHeight="1">
      <c r="Q6222" s="32"/>
      <c r="R6222" s="32"/>
      <c r="S6222" s="32"/>
    </row>
    <row r="6223" ht="24.0" customHeight="1">
      <c r="Q6223" s="32"/>
      <c r="R6223" s="32"/>
      <c r="S6223" s="32"/>
    </row>
    <row r="6224" ht="24.0" customHeight="1">
      <c r="Q6224" s="32"/>
      <c r="R6224" s="32"/>
      <c r="S6224" s="32"/>
    </row>
    <row r="6225" ht="24.0" customHeight="1">
      <c r="Q6225" s="32"/>
      <c r="R6225" s="32"/>
      <c r="S6225" s="32"/>
    </row>
    <row r="6226" ht="24.0" customHeight="1">
      <c r="Q6226" s="32"/>
      <c r="R6226" s="32"/>
      <c r="S6226" s="32"/>
    </row>
    <row r="6227" ht="24.0" customHeight="1">
      <c r="Q6227" s="32"/>
      <c r="R6227" s="32"/>
      <c r="S6227" s="32"/>
    </row>
    <row r="6228" ht="24.0" customHeight="1">
      <c r="Q6228" s="32"/>
      <c r="R6228" s="32"/>
      <c r="S6228" s="32"/>
    </row>
    <row r="6229" ht="24.0" customHeight="1">
      <c r="Q6229" s="32"/>
      <c r="R6229" s="32"/>
      <c r="S6229" s="32"/>
    </row>
    <row r="6230" ht="24.0" customHeight="1">
      <c r="Q6230" s="32"/>
      <c r="R6230" s="32"/>
      <c r="S6230" s="32"/>
    </row>
    <row r="6231" ht="24.0" customHeight="1">
      <c r="Q6231" s="32"/>
      <c r="R6231" s="32"/>
      <c r="S6231" s="32"/>
    </row>
    <row r="6232" ht="24.0" customHeight="1">
      <c r="Q6232" s="32"/>
      <c r="R6232" s="32"/>
      <c r="S6232" s="32"/>
    </row>
    <row r="6233" ht="24.0" customHeight="1">
      <c r="Q6233" s="32"/>
      <c r="R6233" s="32"/>
      <c r="S6233" s="32"/>
    </row>
    <row r="6234" ht="24.0" customHeight="1">
      <c r="Q6234" s="32"/>
      <c r="R6234" s="32"/>
      <c r="S6234" s="32"/>
    </row>
    <row r="6235" ht="24.0" customHeight="1">
      <c r="Q6235" s="32"/>
      <c r="R6235" s="32"/>
      <c r="S6235" s="32"/>
    </row>
    <row r="6236" ht="24.0" customHeight="1">
      <c r="Q6236" s="32"/>
      <c r="R6236" s="32"/>
      <c r="S6236" s="32"/>
    </row>
    <row r="6237" ht="24.0" customHeight="1">
      <c r="Q6237" s="32"/>
      <c r="R6237" s="32"/>
      <c r="S6237" s="32"/>
    </row>
    <row r="6238" ht="24.0" customHeight="1">
      <c r="Q6238" s="32"/>
      <c r="R6238" s="32"/>
      <c r="S6238" s="32"/>
    </row>
    <row r="6239" ht="24.0" customHeight="1">
      <c r="Q6239" s="32"/>
      <c r="R6239" s="32"/>
      <c r="S6239" s="32"/>
    </row>
    <row r="6240" ht="24.0" customHeight="1">
      <c r="Q6240" s="32"/>
      <c r="R6240" s="32"/>
      <c r="S6240" s="32"/>
    </row>
    <row r="6241" ht="24.0" customHeight="1">
      <c r="Q6241" s="32"/>
      <c r="R6241" s="32"/>
      <c r="S6241" s="32"/>
    </row>
    <row r="6242" ht="24.0" customHeight="1">
      <c r="Q6242" s="32"/>
      <c r="R6242" s="32"/>
      <c r="S6242" s="32"/>
    </row>
    <row r="6243" ht="24.0" customHeight="1">
      <c r="Q6243" s="32"/>
      <c r="R6243" s="32"/>
      <c r="S6243" s="32"/>
    </row>
    <row r="6244" ht="24.0" customHeight="1">
      <c r="Q6244" s="32"/>
      <c r="R6244" s="32"/>
      <c r="S6244" s="32"/>
    </row>
    <row r="6245" ht="24.0" customHeight="1">
      <c r="Q6245" s="32"/>
      <c r="R6245" s="32"/>
      <c r="S6245" s="32"/>
    </row>
    <row r="6246" ht="24.0" customHeight="1">
      <c r="Q6246" s="32"/>
      <c r="R6246" s="32"/>
      <c r="S6246" s="32"/>
    </row>
    <row r="6247" ht="24.0" customHeight="1">
      <c r="Q6247" s="32"/>
      <c r="R6247" s="32"/>
      <c r="S6247" s="32"/>
    </row>
    <row r="6248" ht="24.0" customHeight="1">
      <c r="Q6248" s="32"/>
      <c r="R6248" s="32"/>
      <c r="S6248" s="32"/>
    </row>
    <row r="6249" ht="24.0" customHeight="1">
      <c r="Q6249" s="32"/>
      <c r="R6249" s="32"/>
      <c r="S6249" s="32"/>
    </row>
    <row r="6250" ht="24.0" customHeight="1">
      <c r="Q6250" s="32"/>
      <c r="R6250" s="32"/>
      <c r="S6250" s="32"/>
    </row>
    <row r="6251" ht="24.0" customHeight="1">
      <c r="Q6251" s="32"/>
      <c r="R6251" s="32"/>
      <c r="S6251" s="32"/>
    </row>
    <row r="6252" ht="24.0" customHeight="1">
      <c r="Q6252" s="32"/>
      <c r="R6252" s="32"/>
      <c r="S6252" s="32"/>
    </row>
    <row r="6253" ht="24.0" customHeight="1">
      <c r="Q6253" s="32"/>
      <c r="R6253" s="32"/>
      <c r="S6253" s="32"/>
    </row>
    <row r="6254" ht="24.0" customHeight="1">
      <c r="Q6254" s="32"/>
      <c r="R6254" s="32"/>
      <c r="S6254" s="32"/>
    </row>
    <row r="6255" ht="24.0" customHeight="1">
      <c r="Q6255" s="32"/>
      <c r="R6255" s="32"/>
      <c r="S6255" s="32"/>
    </row>
    <row r="6256" ht="24.0" customHeight="1">
      <c r="Q6256" s="32"/>
      <c r="R6256" s="32"/>
      <c r="S6256" s="32"/>
    </row>
    <row r="6257" ht="24.0" customHeight="1">
      <c r="Q6257" s="32"/>
      <c r="R6257" s="32"/>
      <c r="S6257" s="32"/>
    </row>
    <row r="6258" ht="24.0" customHeight="1">
      <c r="Q6258" s="32"/>
      <c r="R6258" s="32"/>
      <c r="S6258" s="32"/>
    </row>
    <row r="6259" ht="24.0" customHeight="1">
      <c r="Q6259" s="32"/>
      <c r="R6259" s="32"/>
      <c r="S6259" s="32"/>
    </row>
    <row r="6260" ht="24.0" customHeight="1">
      <c r="Q6260" s="32"/>
      <c r="R6260" s="32"/>
      <c r="S6260" s="32"/>
    </row>
    <row r="6261" ht="24.0" customHeight="1">
      <c r="Q6261" s="32"/>
      <c r="R6261" s="32"/>
      <c r="S6261" s="32"/>
    </row>
    <row r="6262" ht="24.0" customHeight="1">
      <c r="Q6262" s="32"/>
      <c r="R6262" s="32"/>
      <c r="S6262" s="32"/>
    </row>
    <row r="6263" ht="24.0" customHeight="1">
      <c r="Q6263" s="32"/>
      <c r="R6263" s="32"/>
      <c r="S6263" s="32"/>
    </row>
    <row r="6264" ht="24.0" customHeight="1">
      <c r="Q6264" s="32"/>
      <c r="R6264" s="32"/>
      <c r="S6264" s="32"/>
    </row>
    <row r="6265" ht="24.0" customHeight="1">
      <c r="Q6265" s="32"/>
      <c r="R6265" s="32"/>
      <c r="S6265" s="32"/>
    </row>
    <row r="6266" ht="24.0" customHeight="1">
      <c r="Q6266" s="32"/>
      <c r="R6266" s="32"/>
      <c r="S6266" s="32"/>
    </row>
    <row r="6267" ht="24.0" customHeight="1">
      <c r="Q6267" s="32"/>
      <c r="R6267" s="32"/>
      <c r="S6267" s="32"/>
    </row>
    <row r="6268" ht="24.0" customHeight="1">
      <c r="Q6268" s="32"/>
      <c r="R6268" s="32"/>
      <c r="S6268" s="32"/>
    </row>
    <row r="6269" ht="24.0" customHeight="1">
      <c r="Q6269" s="32"/>
      <c r="R6269" s="32"/>
      <c r="S6269" s="32"/>
    </row>
    <row r="6270" ht="24.0" customHeight="1">
      <c r="Q6270" s="32"/>
      <c r="R6270" s="32"/>
      <c r="S6270" s="32"/>
    </row>
    <row r="6271" ht="24.0" customHeight="1">
      <c r="Q6271" s="32"/>
      <c r="R6271" s="32"/>
      <c r="S6271" s="32"/>
    </row>
    <row r="6272" ht="24.0" customHeight="1">
      <c r="Q6272" s="32"/>
      <c r="R6272" s="32"/>
      <c r="S6272" s="32"/>
    </row>
    <row r="6273" ht="24.0" customHeight="1">
      <c r="Q6273" s="32"/>
      <c r="R6273" s="32"/>
      <c r="S6273" s="32"/>
    </row>
    <row r="6274" ht="24.0" customHeight="1">
      <c r="Q6274" s="32"/>
      <c r="R6274" s="32"/>
      <c r="S6274" s="32"/>
    </row>
    <row r="6275" ht="24.0" customHeight="1">
      <c r="Q6275" s="32"/>
      <c r="R6275" s="32"/>
      <c r="S6275" s="32"/>
    </row>
    <row r="6276" ht="24.0" customHeight="1">
      <c r="Q6276" s="32"/>
      <c r="R6276" s="32"/>
      <c r="S6276" s="32"/>
    </row>
    <row r="6277" ht="24.0" customHeight="1">
      <c r="Q6277" s="32"/>
      <c r="R6277" s="32"/>
      <c r="S6277" s="32"/>
    </row>
    <row r="6278" ht="24.0" customHeight="1">
      <c r="Q6278" s="32"/>
      <c r="R6278" s="32"/>
      <c r="S6278" s="32"/>
    </row>
    <row r="6279" ht="24.0" customHeight="1">
      <c r="Q6279" s="32"/>
      <c r="R6279" s="32"/>
      <c r="S6279" s="32"/>
    </row>
    <row r="6280" ht="24.0" customHeight="1">
      <c r="Q6280" s="32"/>
      <c r="R6280" s="32"/>
      <c r="S6280" s="32"/>
    </row>
    <row r="6281" ht="24.0" customHeight="1">
      <c r="Q6281" s="32"/>
      <c r="R6281" s="32"/>
      <c r="S6281" s="32"/>
    </row>
    <row r="6282" ht="24.0" customHeight="1">
      <c r="Q6282" s="32"/>
      <c r="R6282" s="32"/>
      <c r="S6282" s="32"/>
    </row>
    <row r="6283" ht="24.0" customHeight="1">
      <c r="Q6283" s="32"/>
      <c r="R6283" s="32"/>
      <c r="S6283" s="32"/>
    </row>
    <row r="6284" ht="24.0" customHeight="1">
      <c r="Q6284" s="32"/>
      <c r="R6284" s="32"/>
      <c r="S6284" s="32"/>
    </row>
    <row r="6285" ht="24.0" customHeight="1">
      <c r="Q6285" s="32"/>
      <c r="R6285" s="32"/>
      <c r="S6285" s="32"/>
    </row>
    <row r="6286" ht="24.0" customHeight="1">
      <c r="Q6286" s="32"/>
      <c r="R6286" s="32"/>
      <c r="S6286" s="32"/>
    </row>
    <row r="6287" ht="24.0" customHeight="1">
      <c r="Q6287" s="32"/>
      <c r="R6287" s="32"/>
      <c r="S6287" s="32"/>
    </row>
    <row r="6288" ht="24.0" customHeight="1">
      <c r="Q6288" s="32"/>
      <c r="R6288" s="32"/>
      <c r="S6288" s="32"/>
    </row>
    <row r="6289" ht="24.0" customHeight="1">
      <c r="Q6289" s="32"/>
      <c r="R6289" s="32"/>
      <c r="S6289" s="32"/>
    </row>
    <row r="6290" ht="24.0" customHeight="1">
      <c r="Q6290" s="32"/>
      <c r="R6290" s="32"/>
      <c r="S6290" s="32"/>
    </row>
    <row r="6291" ht="24.0" customHeight="1">
      <c r="Q6291" s="32"/>
      <c r="R6291" s="32"/>
      <c r="S6291" s="32"/>
    </row>
    <row r="6292" ht="24.0" customHeight="1">
      <c r="Q6292" s="32"/>
      <c r="R6292" s="32"/>
      <c r="S6292" s="32"/>
    </row>
    <row r="6293" ht="24.0" customHeight="1">
      <c r="Q6293" s="32"/>
      <c r="R6293" s="32"/>
      <c r="S6293" s="32"/>
    </row>
    <row r="6294" ht="24.0" customHeight="1">
      <c r="Q6294" s="32"/>
      <c r="R6294" s="32"/>
      <c r="S6294" s="32"/>
    </row>
    <row r="6295" ht="24.0" customHeight="1">
      <c r="Q6295" s="32"/>
      <c r="R6295" s="32"/>
      <c r="S6295" s="32"/>
    </row>
    <row r="6296" ht="24.0" customHeight="1">
      <c r="Q6296" s="32"/>
      <c r="R6296" s="32"/>
      <c r="S6296" s="32"/>
    </row>
    <row r="6297" ht="24.0" customHeight="1">
      <c r="Q6297" s="32"/>
      <c r="R6297" s="32"/>
      <c r="S6297" s="32"/>
    </row>
    <row r="6298" ht="24.0" customHeight="1">
      <c r="Q6298" s="32"/>
      <c r="R6298" s="32"/>
      <c r="S6298" s="32"/>
    </row>
    <row r="6299" ht="24.0" customHeight="1">
      <c r="Q6299" s="32"/>
      <c r="R6299" s="32"/>
      <c r="S6299" s="32"/>
    </row>
    <row r="6300" ht="24.0" customHeight="1">
      <c r="Q6300" s="32"/>
      <c r="R6300" s="32"/>
      <c r="S6300" s="32"/>
    </row>
    <row r="6301" ht="24.0" customHeight="1">
      <c r="Q6301" s="32"/>
      <c r="R6301" s="32"/>
      <c r="S6301" s="32"/>
    </row>
    <row r="6302" ht="24.0" customHeight="1">
      <c r="Q6302" s="32"/>
      <c r="R6302" s="32"/>
      <c r="S6302" s="32"/>
    </row>
    <row r="6303" ht="24.0" customHeight="1">
      <c r="Q6303" s="32"/>
      <c r="R6303" s="32"/>
      <c r="S6303" s="32"/>
    </row>
    <row r="6304" ht="24.0" customHeight="1">
      <c r="Q6304" s="32"/>
      <c r="R6304" s="32"/>
      <c r="S6304" s="32"/>
    </row>
    <row r="6305" ht="24.0" customHeight="1">
      <c r="Q6305" s="32"/>
      <c r="R6305" s="32"/>
      <c r="S6305" s="32"/>
    </row>
    <row r="6306" ht="24.0" customHeight="1">
      <c r="Q6306" s="32"/>
      <c r="R6306" s="32"/>
      <c r="S6306" s="32"/>
    </row>
    <row r="6307" ht="24.0" customHeight="1">
      <c r="Q6307" s="32"/>
      <c r="R6307" s="32"/>
      <c r="S6307" s="32"/>
    </row>
    <row r="6308" ht="24.0" customHeight="1">
      <c r="Q6308" s="32"/>
      <c r="R6308" s="32"/>
      <c r="S6308" s="32"/>
    </row>
    <row r="6309" ht="24.0" customHeight="1">
      <c r="Q6309" s="32"/>
      <c r="R6309" s="32"/>
      <c r="S6309" s="32"/>
    </row>
    <row r="6310" ht="24.0" customHeight="1">
      <c r="Q6310" s="32"/>
      <c r="R6310" s="32"/>
      <c r="S6310" s="32"/>
    </row>
    <row r="6311" ht="24.0" customHeight="1">
      <c r="Q6311" s="32"/>
      <c r="R6311" s="32"/>
      <c r="S6311" s="32"/>
    </row>
    <row r="6312" ht="24.0" customHeight="1">
      <c r="Q6312" s="32"/>
      <c r="R6312" s="32"/>
      <c r="S6312" s="32"/>
    </row>
    <row r="6313" ht="24.0" customHeight="1">
      <c r="Q6313" s="32"/>
      <c r="R6313" s="32"/>
      <c r="S6313" s="32"/>
    </row>
    <row r="6314" ht="24.0" customHeight="1">
      <c r="Q6314" s="32"/>
      <c r="R6314" s="32"/>
      <c r="S6314" s="32"/>
    </row>
    <row r="6315" ht="24.0" customHeight="1">
      <c r="Q6315" s="32"/>
      <c r="R6315" s="32"/>
      <c r="S6315" s="32"/>
    </row>
    <row r="6316" ht="24.0" customHeight="1">
      <c r="Q6316" s="32"/>
      <c r="R6316" s="32"/>
      <c r="S6316" s="32"/>
    </row>
    <row r="6317" ht="24.0" customHeight="1">
      <c r="Q6317" s="32"/>
      <c r="R6317" s="32"/>
      <c r="S6317" s="32"/>
    </row>
    <row r="6318" ht="24.0" customHeight="1">
      <c r="Q6318" s="32"/>
      <c r="R6318" s="32"/>
      <c r="S6318" s="32"/>
    </row>
    <row r="6319" ht="24.0" customHeight="1">
      <c r="Q6319" s="32"/>
      <c r="R6319" s="32"/>
      <c r="S6319" s="32"/>
    </row>
    <row r="6320" ht="24.0" customHeight="1">
      <c r="Q6320" s="32"/>
      <c r="R6320" s="32"/>
      <c r="S6320" s="32"/>
    </row>
    <row r="6321" ht="24.0" customHeight="1">
      <c r="Q6321" s="32"/>
      <c r="R6321" s="32"/>
      <c r="S6321" s="32"/>
    </row>
    <row r="6322" ht="24.0" customHeight="1">
      <c r="Q6322" s="32"/>
      <c r="R6322" s="32"/>
      <c r="S6322" s="32"/>
    </row>
    <row r="6323" ht="24.0" customHeight="1">
      <c r="Q6323" s="32"/>
      <c r="R6323" s="32"/>
      <c r="S6323" s="32"/>
    </row>
    <row r="6324" ht="24.0" customHeight="1">
      <c r="Q6324" s="32"/>
      <c r="R6324" s="32"/>
      <c r="S6324" s="32"/>
    </row>
    <row r="6325" ht="24.0" customHeight="1">
      <c r="Q6325" s="32"/>
      <c r="R6325" s="32"/>
      <c r="S6325" s="32"/>
    </row>
    <row r="6326" ht="24.0" customHeight="1">
      <c r="Q6326" s="32"/>
      <c r="R6326" s="32"/>
      <c r="S6326" s="32"/>
    </row>
    <row r="6327" ht="24.0" customHeight="1">
      <c r="Q6327" s="32"/>
      <c r="R6327" s="32"/>
      <c r="S6327" s="32"/>
    </row>
    <row r="6328" ht="24.0" customHeight="1">
      <c r="Q6328" s="32"/>
      <c r="R6328" s="32"/>
      <c r="S6328" s="32"/>
    </row>
    <row r="6329" ht="24.0" customHeight="1">
      <c r="Q6329" s="32"/>
      <c r="R6329" s="32"/>
      <c r="S6329" s="32"/>
    </row>
    <row r="6330" ht="24.0" customHeight="1">
      <c r="Q6330" s="32"/>
      <c r="R6330" s="32"/>
      <c r="S6330" s="32"/>
    </row>
    <row r="6331" ht="24.0" customHeight="1">
      <c r="Q6331" s="32"/>
      <c r="R6331" s="32"/>
      <c r="S6331" s="32"/>
    </row>
    <row r="6332" ht="24.0" customHeight="1">
      <c r="Q6332" s="32"/>
      <c r="R6332" s="32"/>
      <c r="S6332" s="32"/>
    </row>
    <row r="6333" ht="24.0" customHeight="1">
      <c r="Q6333" s="32"/>
      <c r="R6333" s="32"/>
      <c r="S6333" s="32"/>
    </row>
    <row r="6334" ht="24.0" customHeight="1">
      <c r="Q6334" s="32"/>
      <c r="R6334" s="32"/>
      <c r="S6334" s="32"/>
    </row>
    <row r="6335" ht="24.0" customHeight="1">
      <c r="Q6335" s="32"/>
      <c r="R6335" s="32"/>
      <c r="S6335" s="32"/>
    </row>
    <row r="6336" ht="24.0" customHeight="1">
      <c r="Q6336" s="32"/>
      <c r="R6336" s="32"/>
      <c r="S6336" s="32"/>
    </row>
    <row r="6337" ht="24.0" customHeight="1">
      <c r="Q6337" s="32"/>
      <c r="R6337" s="32"/>
      <c r="S6337" s="32"/>
    </row>
    <row r="6338" ht="24.0" customHeight="1">
      <c r="Q6338" s="32"/>
      <c r="R6338" s="32"/>
      <c r="S6338" s="32"/>
    </row>
    <row r="6339" ht="24.0" customHeight="1">
      <c r="Q6339" s="32"/>
      <c r="R6339" s="32"/>
      <c r="S6339" s="32"/>
    </row>
    <row r="6340" ht="24.0" customHeight="1">
      <c r="Q6340" s="32"/>
      <c r="R6340" s="32"/>
      <c r="S6340" s="32"/>
    </row>
    <row r="6341" ht="24.0" customHeight="1">
      <c r="Q6341" s="32"/>
      <c r="R6341" s="32"/>
      <c r="S6341" s="32"/>
    </row>
    <row r="6342" ht="24.0" customHeight="1">
      <c r="Q6342" s="32"/>
      <c r="R6342" s="32"/>
      <c r="S6342" s="32"/>
    </row>
    <row r="6343" ht="24.0" customHeight="1">
      <c r="Q6343" s="32"/>
      <c r="R6343" s="32"/>
      <c r="S6343" s="32"/>
    </row>
    <row r="6344" ht="24.0" customHeight="1">
      <c r="Q6344" s="32"/>
      <c r="R6344" s="32"/>
      <c r="S6344" s="32"/>
    </row>
    <row r="6345" ht="24.0" customHeight="1">
      <c r="Q6345" s="32"/>
      <c r="R6345" s="32"/>
      <c r="S6345" s="32"/>
    </row>
    <row r="6346" ht="24.0" customHeight="1">
      <c r="Q6346" s="32"/>
      <c r="R6346" s="32"/>
      <c r="S6346" s="32"/>
    </row>
    <row r="6347" ht="24.0" customHeight="1">
      <c r="Q6347" s="32"/>
      <c r="R6347" s="32"/>
      <c r="S6347" s="32"/>
    </row>
    <row r="6348" ht="24.0" customHeight="1">
      <c r="Q6348" s="32"/>
      <c r="R6348" s="32"/>
      <c r="S6348" s="32"/>
    </row>
    <row r="6349" ht="24.0" customHeight="1">
      <c r="Q6349" s="32"/>
      <c r="R6349" s="32"/>
      <c r="S6349" s="32"/>
    </row>
    <row r="6350" ht="24.0" customHeight="1">
      <c r="Q6350" s="32"/>
      <c r="R6350" s="32"/>
      <c r="S6350" s="32"/>
    </row>
    <row r="6351" ht="24.0" customHeight="1">
      <c r="Q6351" s="32"/>
      <c r="R6351" s="32"/>
      <c r="S6351" s="32"/>
    </row>
    <row r="6352" ht="24.0" customHeight="1">
      <c r="Q6352" s="32"/>
      <c r="R6352" s="32"/>
      <c r="S6352" s="32"/>
    </row>
    <row r="6353" ht="24.0" customHeight="1">
      <c r="Q6353" s="32"/>
      <c r="R6353" s="32"/>
      <c r="S6353" s="32"/>
    </row>
    <row r="6354" ht="24.0" customHeight="1">
      <c r="Q6354" s="32"/>
      <c r="R6354" s="32"/>
      <c r="S6354" s="32"/>
    </row>
    <row r="6355" ht="24.0" customHeight="1">
      <c r="Q6355" s="32"/>
      <c r="R6355" s="32"/>
      <c r="S6355" s="32"/>
    </row>
    <row r="6356" ht="24.0" customHeight="1">
      <c r="Q6356" s="32"/>
      <c r="R6356" s="32"/>
      <c r="S6356" s="32"/>
    </row>
    <row r="6357" ht="24.0" customHeight="1">
      <c r="Q6357" s="32"/>
      <c r="R6357" s="32"/>
      <c r="S6357" s="32"/>
    </row>
    <row r="6358" ht="24.0" customHeight="1">
      <c r="Q6358" s="32"/>
      <c r="R6358" s="32"/>
      <c r="S6358" s="32"/>
    </row>
    <row r="6359" ht="24.0" customHeight="1">
      <c r="Q6359" s="32"/>
      <c r="R6359" s="32"/>
      <c r="S6359" s="32"/>
    </row>
    <row r="6360" ht="24.0" customHeight="1">
      <c r="Q6360" s="32"/>
      <c r="R6360" s="32"/>
      <c r="S6360" s="32"/>
    </row>
    <row r="6361" ht="24.0" customHeight="1">
      <c r="Q6361" s="32"/>
      <c r="R6361" s="32"/>
      <c r="S6361" s="32"/>
    </row>
    <row r="6362" ht="24.0" customHeight="1">
      <c r="Q6362" s="32"/>
      <c r="R6362" s="32"/>
      <c r="S6362" s="32"/>
    </row>
    <row r="6363" ht="24.0" customHeight="1">
      <c r="Q6363" s="32"/>
      <c r="R6363" s="32"/>
      <c r="S6363" s="32"/>
    </row>
    <row r="6364" ht="24.0" customHeight="1">
      <c r="Q6364" s="32"/>
      <c r="R6364" s="32"/>
      <c r="S6364" s="32"/>
    </row>
    <row r="6365" ht="24.0" customHeight="1">
      <c r="Q6365" s="32"/>
      <c r="R6365" s="32"/>
      <c r="S6365" s="32"/>
    </row>
    <row r="6366" ht="24.0" customHeight="1">
      <c r="Q6366" s="32"/>
      <c r="R6366" s="32"/>
      <c r="S6366" s="32"/>
    </row>
    <row r="6367" ht="24.0" customHeight="1">
      <c r="Q6367" s="32"/>
      <c r="R6367" s="32"/>
      <c r="S6367" s="32"/>
    </row>
    <row r="6368" ht="24.0" customHeight="1">
      <c r="Q6368" s="32"/>
      <c r="R6368" s="32"/>
      <c r="S6368" s="32"/>
    </row>
    <row r="6369" ht="24.0" customHeight="1">
      <c r="Q6369" s="32"/>
      <c r="R6369" s="32"/>
      <c r="S6369" s="32"/>
    </row>
    <row r="6370" ht="24.0" customHeight="1">
      <c r="Q6370" s="32"/>
      <c r="R6370" s="32"/>
      <c r="S6370" s="32"/>
    </row>
    <row r="6371" ht="24.0" customHeight="1">
      <c r="Q6371" s="32"/>
      <c r="R6371" s="32"/>
      <c r="S6371" s="32"/>
    </row>
    <row r="6372" ht="24.0" customHeight="1">
      <c r="Q6372" s="32"/>
      <c r="R6372" s="32"/>
      <c r="S6372" s="32"/>
    </row>
    <row r="6373" ht="24.0" customHeight="1">
      <c r="Q6373" s="32"/>
      <c r="R6373" s="32"/>
      <c r="S6373" s="32"/>
    </row>
    <row r="6374" ht="24.0" customHeight="1">
      <c r="Q6374" s="32"/>
      <c r="R6374" s="32"/>
      <c r="S6374" s="32"/>
    </row>
    <row r="6375" ht="24.0" customHeight="1">
      <c r="Q6375" s="32"/>
      <c r="R6375" s="32"/>
      <c r="S6375" s="32"/>
    </row>
    <row r="6376" ht="24.0" customHeight="1">
      <c r="Q6376" s="32"/>
      <c r="R6376" s="32"/>
      <c r="S6376" s="32"/>
    </row>
    <row r="6377" ht="24.0" customHeight="1">
      <c r="Q6377" s="32"/>
      <c r="R6377" s="32"/>
      <c r="S6377" s="32"/>
    </row>
    <row r="6378" ht="24.0" customHeight="1">
      <c r="Q6378" s="32"/>
      <c r="R6378" s="32"/>
      <c r="S6378" s="32"/>
    </row>
    <row r="6379" ht="24.0" customHeight="1">
      <c r="Q6379" s="32"/>
      <c r="R6379" s="32"/>
      <c r="S6379" s="32"/>
    </row>
    <row r="6380" ht="24.0" customHeight="1">
      <c r="Q6380" s="32"/>
      <c r="R6380" s="32"/>
      <c r="S6380" s="32"/>
    </row>
    <row r="6381" ht="24.0" customHeight="1">
      <c r="Q6381" s="32"/>
      <c r="R6381" s="32"/>
      <c r="S6381" s="32"/>
    </row>
    <row r="6382" ht="24.0" customHeight="1">
      <c r="Q6382" s="32"/>
      <c r="R6382" s="32"/>
      <c r="S6382" s="32"/>
    </row>
    <row r="6383" ht="24.0" customHeight="1">
      <c r="Q6383" s="32"/>
      <c r="R6383" s="32"/>
      <c r="S6383" s="32"/>
    </row>
    <row r="6384" ht="24.0" customHeight="1">
      <c r="Q6384" s="32"/>
      <c r="R6384" s="32"/>
      <c r="S6384" s="32"/>
    </row>
    <row r="6385" ht="24.0" customHeight="1">
      <c r="Q6385" s="32"/>
      <c r="R6385" s="32"/>
      <c r="S6385" s="32"/>
    </row>
    <row r="6386" ht="24.0" customHeight="1">
      <c r="Q6386" s="32"/>
      <c r="R6386" s="32"/>
      <c r="S6386" s="32"/>
    </row>
    <row r="6387" ht="24.0" customHeight="1">
      <c r="Q6387" s="32"/>
      <c r="R6387" s="32"/>
      <c r="S6387" s="32"/>
    </row>
    <row r="6388" ht="24.0" customHeight="1">
      <c r="Q6388" s="32"/>
      <c r="R6388" s="32"/>
      <c r="S6388" s="32"/>
    </row>
    <row r="6389" ht="24.0" customHeight="1">
      <c r="Q6389" s="32"/>
      <c r="R6389" s="32"/>
      <c r="S6389" s="32"/>
    </row>
    <row r="6390" ht="24.0" customHeight="1">
      <c r="Q6390" s="32"/>
      <c r="R6390" s="32"/>
      <c r="S6390" s="32"/>
    </row>
    <row r="6391" ht="24.0" customHeight="1">
      <c r="Q6391" s="32"/>
      <c r="R6391" s="32"/>
      <c r="S6391" s="32"/>
    </row>
    <row r="6392" ht="24.0" customHeight="1">
      <c r="Q6392" s="32"/>
      <c r="R6392" s="32"/>
      <c r="S6392" s="32"/>
    </row>
    <row r="6393" ht="24.0" customHeight="1">
      <c r="Q6393" s="32"/>
      <c r="R6393" s="32"/>
      <c r="S6393" s="32"/>
    </row>
    <row r="6394" ht="24.0" customHeight="1">
      <c r="Q6394" s="32"/>
      <c r="R6394" s="32"/>
      <c r="S6394" s="32"/>
    </row>
    <row r="6395" ht="24.0" customHeight="1">
      <c r="Q6395" s="32"/>
      <c r="R6395" s="32"/>
      <c r="S6395" s="32"/>
    </row>
    <row r="6396" ht="24.0" customHeight="1">
      <c r="Q6396" s="32"/>
      <c r="R6396" s="32"/>
      <c r="S6396" s="32"/>
    </row>
    <row r="6397" ht="24.0" customHeight="1">
      <c r="Q6397" s="32"/>
      <c r="R6397" s="32"/>
      <c r="S6397" s="32"/>
    </row>
    <row r="6398" ht="24.0" customHeight="1">
      <c r="Q6398" s="32"/>
      <c r="R6398" s="32"/>
      <c r="S6398" s="32"/>
    </row>
    <row r="6399" ht="24.0" customHeight="1">
      <c r="Q6399" s="32"/>
      <c r="R6399" s="32"/>
      <c r="S6399" s="32"/>
    </row>
    <row r="6400" ht="24.0" customHeight="1">
      <c r="Q6400" s="32"/>
      <c r="R6400" s="32"/>
      <c r="S6400" s="32"/>
    </row>
    <row r="6401" ht="24.0" customHeight="1">
      <c r="Q6401" s="32"/>
      <c r="R6401" s="32"/>
      <c r="S6401" s="32"/>
    </row>
    <row r="6402" ht="24.0" customHeight="1">
      <c r="Q6402" s="32"/>
      <c r="R6402" s="32"/>
      <c r="S6402" s="32"/>
    </row>
    <row r="6403" ht="24.0" customHeight="1">
      <c r="Q6403" s="32"/>
      <c r="R6403" s="32"/>
      <c r="S6403" s="32"/>
    </row>
    <row r="6404" ht="24.0" customHeight="1">
      <c r="Q6404" s="32"/>
      <c r="R6404" s="32"/>
      <c r="S6404" s="32"/>
    </row>
    <row r="6405" ht="24.0" customHeight="1">
      <c r="Q6405" s="32"/>
      <c r="R6405" s="32"/>
      <c r="S6405" s="32"/>
    </row>
    <row r="6406" ht="24.0" customHeight="1">
      <c r="Q6406" s="32"/>
      <c r="R6406" s="32"/>
      <c r="S6406" s="32"/>
    </row>
    <row r="6407" ht="24.0" customHeight="1">
      <c r="Q6407" s="32"/>
      <c r="R6407" s="32"/>
      <c r="S6407" s="32"/>
    </row>
    <row r="6408" ht="24.0" customHeight="1">
      <c r="Q6408" s="32"/>
      <c r="R6408" s="32"/>
      <c r="S6408" s="32"/>
    </row>
    <row r="6409" ht="24.0" customHeight="1">
      <c r="Q6409" s="32"/>
      <c r="R6409" s="32"/>
      <c r="S6409" s="32"/>
    </row>
    <row r="6410" ht="24.0" customHeight="1">
      <c r="Q6410" s="32"/>
      <c r="R6410" s="32"/>
      <c r="S6410" s="32"/>
    </row>
    <row r="6411" ht="24.0" customHeight="1">
      <c r="Q6411" s="32"/>
      <c r="R6411" s="32"/>
      <c r="S6411" s="32"/>
    </row>
    <row r="6412" ht="24.0" customHeight="1">
      <c r="Q6412" s="32"/>
      <c r="R6412" s="32"/>
      <c r="S6412" s="32"/>
    </row>
    <row r="6413" ht="24.0" customHeight="1">
      <c r="Q6413" s="32"/>
      <c r="R6413" s="32"/>
      <c r="S6413" s="32"/>
    </row>
    <row r="6414" ht="24.0" customHeight="1">
      <c r="Q6414" s="32"/>
      <c r="R6414" s="32"/>
      <c r="S6414" s="32"/>
    </row>
    <row r="6415" ht="24.0" customHeight="1">
      <c r="Q6415" s="32"/>
      <c r="R6415" s="32"/>
      <c r="S6415" s="32"/>
    </row>
    <row r="6416" ht="24.0" customHeight="1">
      <c r="Q6416" s="32"/>
      <c r="R6416" s="32"/>
      <c r="S6416" s="32"/>
    </row>
    <row r="6417" ht="24.0" customHeight="1">
      <c r="Q6417" s="32"/>
      <c r="R6417" s="32"/>
      <c r="S6417" s="32"/>
    </row>
    <row r="6418" ht="24.0" customHeight="1">
      <c r="Q6418" s="32"/>
      <c r="R6418" s="32"/>
      <c r="S6418" s="32"/>
    </row>
    <row r="6419" ht="24.0" customHeight="1">
      <c r="Q6419" s="32"/>
      <c r="R6419" s="32"/>
      <c r="S6419" s="32"/>
    </row>
    <row r="6420" ht="24.0" customHeight="1">
      <c r="Q6420" s="32"/>
      <c r="R6420" s="32"/>
      <c r="S6420" s="32"/>
    </row>
    <row r="6421" ht="24.0" customHeight="1">
      <c r="Q6421" s="32"/>
      <c r="R6421" s="32"/>
      <c r="S6421" s="32"/>
    </row>
    <row r="6422" ht="24.0" customHeight="1">
      <c r="Q6422" s="32"/>
      <c r="R6422" s="32"/>
      <c r="S6422" s="32"/>
    </row>
    <row r="6423" ht="24.0" customHeight="1">
      <c r="Q6423" s="32"/>
      <c r="R6423" s="32"/>
      <c r="S6423" s="32"/>
    </row>
    <row r="6424" ht="24.0" customHeight="1">
      <c r="Q6424" s="32"/>
      <c r="R6424" s="32"/>
      <c r="S6424" s="32"/>
    </row>
    <row r="6425" ht="24.0" customHeight="1">
      <c r="Q6425" s="32"/>
      <c r="R6425" s="32"/>
      <c r="S6425" s="32"/>
    </row>
    <row r="6426" ht="24.0" customHeight="1">
      <c r="Q6426" s="32"/>
      <c r="R6426" s="32"/>
      <c r="S6426" s="32"/>
    </row>
    <row r="6427" ht="24.0" customHeight="1">
      <c r="Q6427" s="32"/>
      <c r="R6427" s="32"/>
      <c r="S6427" s="32"/>
    </row>
    <row r="6428" ht="24.0" customHeight="1">
      <c r="Q6428" s="32"/>
      <c r="R6428" s="32"/>
      <c r="S6428" s="32"/>
    </row>
    <row r="6429" ht="24.0" customHeight="1">
      <c r="Q6429" s="32"/>
      <c r="R6429" s="32"/>
      <c r="S6429" s="32"/>
    </row>
    <row r="6430" ht="24.0" customHeight="1">
      <c r="Q6430" s="32"/>
      <c r="R6430" s="32"/>
      <c r="S6430" s="32"/>
    </row>
    <row r="6431" ht="24.0" customHeight="1">
      <c r="Q6431" s="32"/>
      <c r="R6431" s="32"/>
      <c r="S6431" s="32"/>
    </row>
    <row r="6432" ht="24.0" customHeight="1">
      <c r="Q6432" s="32"/>
      <c r="R6432" s="32"/>
      <c r="S6432" s="32"/>
    </row>
    <row r="6433" ht="24.0" customHeight="1">
      <c r="Q6433" s="32"/>
      <c r="R6433" s="32"/>
      <c r="S6433" s="32"/>
    </row>
    <row r="6434" ht="24.0" customHeight="1">
      <c r="Q6434" s="32"/>
      <c r="R6434" s="32"/>
      <c r="S6434" s="32"/>
    </row>
    <row r="6435" ht="24.0" customHeight="1">
      <c r="Q6435" s="32"/>
      <c r="R6435" s="32"/>
      <c r="S6435" s="32"/>
    </row>
    <row r="6436" ht="24.0" customHeight="1">
      <c r="Q6436" s="32"/>
      <c r="R6436" s="32"/>
      <c r="S6436" s="32"/>
    </row>
    <row r="6437" ht="24.0" customHeight="1">
      <c r="Q6437" s="32"/>
      <c r="R6437" s="32"/>
      <c r="S6437" s="32"/>
    </row>
    <row r="6438" ht="24.0" customHeight="1">
      <c r="Q6438" s="32"/>
      <c r="R6438" s="32"/>
      <c r="S6438" s="32"/>
    </row>
    <row r="6439" ht="24.0" customHeight="1">
      <c r="Q6439" s="32"/>
      <c r="R6439" s="32"/>
      <c r="S6439" s="32"/>
    </row>
    <row r="6440" ht="24.0" customHeight="1">
      <c r="Q6440" s="32"/>
      <c r="R6440" s="32"/>
      <c r="S6440" s="32"/>
    </row>
    <row r="6441" ht="24.0" customHeight="1">
      <c r="Q6441" s="32"/>
      <c r="R6441" s="32"/>
      <c r="S6441" s="32"/>
    </row>
    <row r="6442" ht="24.0" customHeight="1">
      <c r="Q6442" s="32"/>
      <c r="R6442" s="32"/>
      <c r="S6442" s="32"/>
    </row>
    <row r="6443" ht="24.0" customHeight="1">
      <c r="Q6443" s="32"/>
      <c r="R6443" s="32"/>
      <c r="S6443" s="32"/>
    </row>
    <row r="6444" ht="24.0" customHeight="1">
      <c r="Q6444" s="32"/>
      <c r="R6444" s="32"/>
      <c r="S6444" s="32"/>
    </row>
    <row r="6445" ht="24.0" customHeight="1">
      <c r="Q6445" s="32"/>
      <c r="R6445" s="32"/>
      <c r="S6445" s="32"/>
    </row>
    <row r="6446" ht="24.0" customHeight="1">
      <c r="Q6446" s="32"/>
      <c r="R6446" s="32"/>
      <c r="S6446" s="32"/>
    </row>
    <row r="6447" ht="24.0" customHeight="1">
      <c r="Q6447" s="32"/>
      <c r="R6447" s="32"/>
      <c r="S6447" s="32"/>
    </row>
    <row r="6448" ht="24.0" customHeight="1">
      <c r="Q6448" s="32"/>
      <c r="R6448" s="32"/>
      <c r="S6448" s="32"/>
    </row>
    <row r="6449" ht="24.0" customHeight="1">
      <c r="Q6449" s="32"/>
      <c r="R6449" s="32"/>
      <c r="S6449" s="32"/>
    </row>
    <row r="6450" ht="24.0" customHeight="1">
      <c r="Q6450" s="32"/>
      <c r="R6450" s="32"/>
      <c r="S6450" s="32"/>
    </row>
    <row r="6451" ht="24.0" customHeight="1">
      <c r="Q6451" s="32"/>
      <c r="R6451" s="32"/>
      <c r="S6451" s="32"/>
    </row>
    <row r="6452" ht="24.0" customHeight="1">
      <c r="Q6452" s="32"/>
      <c r="R6452" s="32"/>
      <c r="S6452" s="32"/>
    </row>
    <row r="6453" ht="24.0" customHeight="1">
      <c r="Q6453" s="32"/>
      <c r="R6453" s="32"/>
      <c r="S6453" s="32"/>
    </row>
    <row r="6454" ht="24.0" customHeight="1">
      <c r="Q6454" s="32"/>
      <c r="R6454" s="32"/>
      <c r="S6454" s="32"/>
    </row>
    <row r="6455" ht="24.0" customHeight="1">
      <c r="Q6455" s="32"/>
      <c r="R6455" s="32"/>
      <c r="S6455" s="32"/>
    </row>
    <row r="6456" ht="24.0" customHeight="1">
      <c r="Q6456" s="32"/>
      <c r="R6456" s="32"/>
      <c r="S6456" s="32"/>
    </row>
    <row r="6457" ht="24.0" customHeight="1">
      <c r="Q6457" s="32"/>
      <c r="R6457" s="32"/>
      <c r="S6457" s="32"/>
    </row>
    <row r="6458" ht="24.0" customHeight="1">
      <c r="Q6458" s="32"/>
      <c r="R6458" s="32"/>
      <c r="S6458" s="32"/>
    </row>
    <row r="6459" ht="24.0" customHeight="1">
      <c r="Q6459" s="32"/>
      <c r="R6459" s="32"/>
      <c r="S6459" s="32"/>
    </row>
    <row r="6460" ht="24.0" customHeight="1">
      <c r="Q6460" s="32"/>
      <c r="R6460" s="32"/>
      <c r="S6460" s="32"/>
    </row>
    <row r="6461" ht="24.0" customHeight="1">
      <c r="Q6461" s="32"/>
      <c r="R6461" s="32"/>
      <c r="S6461" s="32"/>
    </row>
    <row r="6462" ht="24.0" customHeight="1">
      <c r="Q6462" s="32"/>
      <c r="R6462" s="32"/>
      <c r="S6462" s="32"/>
    </row>
    <row r="6463" ht="24.0" customHeight="1">
      <c r="Q6463" s="32"/>
      <c r="R6463" s="32"/>
      <c r="S6463" s="32"/>
    </row>
    <row r="6464" ht="24.0" customHeight="1">
      <c r="Q6464" s="32"/>
      <c r="R6464" s="32"/>
      <c r="S6464" s="32"/>
    </row>
    <row r="6465" ht="24.0" customHeight="1">
      <c r="Q6465" s="32"/>
      <c r="R6465" s="32"/>
      <c r="S6465" s="32"/>
    </row>
    <row r="6466" ht="24.0" customHeight="1">
      <c r="Q6466" s="32"/>
      <c r="R6466" s="32"/>
      <c r="S6466" s="32"/>
    </row>
    <row r="6467" ht="24.0" customHeight="1">
      <c r="Q6467" s="32"/>
      <c r="R6467" s="32"/>
      <c r="S6467" s="32"/>
    </row>
    <row r="6468" ht="24.0" customHeight="1">
      <c r="Q6468" s="32"/>
      <c r="R6468" s="32"/>
      <c r="S6468" s="32"/>
    </row>
    <row r="6469" ht="24.0" customHeight="1">
      <c r="Q6469" s="32"/>
      <c r="R6469" s="32"/>
      <c r="S6469" s="32"/>
    </row>
    <row r="6470" ht="24.0" customHeight="1">
      <c r="Q6470" s="32"/>
      <c r="R6470" s="32"/>
      <c r="S6470" s="32"/>
    </row>
    <row r="6471" ht="24.0" customHeight="1">
      <c r="Q6471" s="32"/>
      <c r="R6471" s="32"/>
      <c r="S6471" s="32"/>
    </row>
    <row r="6472" ht="24.0" customHeight="1">
      <c r="Q6472" s="32"/>
      <c r="R6472" s="32"/>
      <c r="S6472" s="32"/>
    </row>
    <row r="6473" ht="24.0" customHeight="1">
      <c r="Q6473" s="32"/>
      <c r="R6473" s="32"/>
      <c r="S6473" s="32"/>
    </row>
    <row r="6474" ht="24.0" customHeight="1">
      <c r="Q6474" s="32"/>
      <c r="R6474" s="32"/>
      <c r="S6474" s="32"/>
    </row>
    <row r="6475" ht="24.0" customHeight="1">
      <c r="Q6475" s="32"/>
      <c r="R6475" s="32"/>
      <c r="S6475" s="32"/>
    </row>
    <row r="6476" ht="24.0" customHeight="1">
      <c r="Q6476" s="32"/>
      <c r="R6476" s="32"/>
      <c r="S6476" s="32"/>
    </row>
    <row r="6477" ht="24.0" customHeight="1">
      <c r="Q6477" s="32"/>
      <c r="R6477" s="32"/>
      <c r="S6477" s="32"/>
    </row>
    <row r="6478" ht="24.0" customHeight="1">
      <c r="Q6478" s="32"/>
      <c r="R6478" s="32"/>
      <c r="S6478" s="32"/>
    </row>
    <row r="6479" ht="24.0" customHeight="1">
      <c r="Q6479" s="32"/>
      <c r="R6479" s="32"/>
      <c r="S6479" s="32"/>
    </row>
    <row r="6480" ht="24.0" customHeight="1">
      <c r="Q6480" s="32"/>
      <c r="R6480" s="32"/>
      <c r="S6480" s="32"/>
    </row>
    <row r="6481" ht="24.0" customHeight="1">
      <c r="Q6481" s="32"/>
      <c r="R6481" s="32"/>
      <c r="S6481" s="32"/>
    </row>
    <row r="6482" ht="24.0" customHeight="1">
      <c r="Q6482" s="32"/>
      <c r="R6482" s="32"/>
      <c r="S6482" s="32"/>
    </row>
    <row r="6483" ht="24.0" customHeight="1">
      <c r="Q6483" s="32"/>
      <c r="R6483" s="32"/>
      <c r="S6483" s="32"/>
    </row>
    <row r="6484" ht="24.0" customHeight="1">
      <c r="Q6484" s="32"/>
      <c r="R6484" s="32"/>
      <c r="S6484" s="32"/>
    </row>
    <row r="6485" ht="24.0" customHeight="1">
      <c r="Q6485" s="32"/>
      <c r="R6485" s="32"/>
      <c r="S6485" s="32"/>
    </row>
    <row r="6486" ht="24.0" customHeight="1">
      <c r="Q6486" s="32"/>
      <c r="R6486" s="32"/>
      <c r="S6486" s="32"/>
    </row>
    <row r="6487" ht="24.0" customHeight="1">
      <c r="Q6487" s="32"/>
      <c r="R6487" s="32"/>
      <c r="S6487" s="32"/>
    </row>
    <row r="6488" ht="24.0" customHeight="1">
      <c r="Q6488" s="32"/>
      <c r="R6488" s="32"/>
      <c r="S6488" s="32"/>
    </row>
    <row r="6489" ht="24.0" customHeight="1">
      <c r="Q6489" s="32"/>
      <c r="R6489" s="32"/>
      <c r="S6489" s="32"/>
    </row>
    <row r="6490" ht="24.0" customHeight="1">
      <c r="Q6490" s="32"/>
      <c r="R6490" s="32"/>
      <c r="S6490" s="32"/>
    </row>
    <row r="6491" ht="24.0" customHeight="1">
      <c r="Q6491" s="32"/>
      <c r="R6491" s="32"/>
      <c r="S6491" s="32"/>
    </row>
    <row r="6492" ht="24.0" customHeight="1">
      <c r="Q6492" s="32"/>
      <c r="R6492" s="32"/>
      <c r="S6492" s="32"/>
    </row>
    <row r="6493" ht="24.0" customHeight="1">
      <c r="Q6493" s="32"/>
      <c r="R6493" s="32"/>
      <c r="S6493" s="32"/>
    </row>
    <row r="6494" ht="24.0" customHeight="1">
      <c r="Q6494" s="32"/>
      <c r="R6494" s="32"/>
      <c r="S6494" s="32"/>
    </row>
    <row r="6495" ht="24.0" customHeight="1">
      <c r="Q6495" s="32"/>
      <c r="R6495" s="32"/>
      <c r="S6495" s="32"/>
    </row>
    <row r="6496" ht="24.0" customHeight="1">
      <c r="Q6496" s="32"/>
      <c r="R6496" s="32"/>
      <c r="S6496" s="32"/>
    </row>
    <row r="6497" ht="24.0" customHeight="1">
      <c r="Q6497" s="32"/>
      <c r="R6497" s="32"/>
      <c r="S6497" s="32"/>
    </row>
    <row r="6498" ht="24.0" customHeight="1">
      <c r="Q6498" s="32"/>
      <c r="R6498" s="32"/>
      <c r="S6498" s="32"/>
    </row>
    <row r="6499" ht="24.0" customHeight="1">
      <c r="Q6499" s="32"/>
      <c r="R6499" s="32"/>
      <c r="S6499" s="32"/>
    </row>
    <row r="6500" ht="24.0" customHeight="1">
      <c r="Q6500" s="32"/>
      <c r="R6500" s="32"/>
      <c r="S6500" s="32"/>
    </row>
    <row r="6501" ht="24.0" customHeight="1">
      <c r="Q6501" s="32"/>
      <c r="R6501" s="32"/>
      <c r="S6501" s="32"/>
    </row>
    <row r="6502" ht="24.0" customHeight="1">
      <c r="Q6502" s="32"/>
      <c r="R6502" s="32"/>
      <c r="S6502" s="32"/>
    </row>
    <row r="6503" ht="24.0" customHeight="1">
      <c r="Q6503" s="32"/>
      <c r="R6503" s="32"/>
      <c r="S6503" s="32"/>
    </row>
    <row r="6504" ht="24.0" customHeight="1">
      <c r="Q6504" s="32"/>
      <c r="R6504" s="32"/>
      <c r="S6504" s="32"/>
    </row>
    <row r="6505" ht="24.0" customHeight="1">
      <c r="Q6505" s="32"/>
      <c r="R6505" s="32"/>
      <c r="S6505" s="32"/>
    </row>
    <row r="6506" ht="24.0" customHeight="1">
      <c r="Q6506" s="32"/>
      <c r="R6506" s="32"/>
      <c r="S6506" s="32"/>
    </row>
    <row r="6507" ht="24.0" customHeight="1">
      <c r="Q6507" s="32"/>
      <c r="R6507" s="32"/>
      <c r="S6507" s="32"/>
    </row>
    <row r="6508" ht="24.0" customHeight="1">
      <c r="Q6508" s="32"/>
      <c r="R6508" s="32"/>
      <c r="S6508" s="32"/>
    </row>
    <row r="6509" ht="24.0" customHeight="1">
      <c r="Q6509" s="32"/>
      <c r="R6509" s="32"/>
      <c r="S6509" s="32"/>
    </row>
    <row r="6510" ht="24.0" customHeight="1">
      <c r="Q6510" s="32"/>
      <c r="R6510" s="32"/>
      <c r="S6510" s="32"/>
    </row>
    <row r="6511" ht="24.0" customHeight="1">
      <c r="Q6511" s="32"/>
      <c r="R6511" s="32"/>
      <c r="S6511" s="32"/>
    </row>
    <row r="6512" ht="24.0" customHeight="1">
      <c r="Q6512" s="32"/>
      <c r="R6512" s="32"/>
      <c r="S6512" s="32"/>
    </row>
    <row r="6513" ht="24.0" customHeight="1">
      <c r="Q6513" s="32"/>
      <c r="R6513" s="32"/>
      <c r="S6513" s="32"/>
    </row>
    <row r="6514" ht="24.0" customHeight="1">
      <c r="Q6514" s="32"/>
      <c r="R6514" s="32"/>
      <c r="S6514" s="32"/>
    </row>
    <row r="6515" ht="24.0" customHeight="1">
      <c r="Q6515" s="32"/>
      <c r="R6515" s="32"/>
      <c r="S6515" s="32"/>
    </row>
    <row r="6516" ht="24.0" customHeight="1">
      <c r="Q6516" s="32"/>
      <c r="R6516" s="32"/>
      <c r="S6516" s="32"/>
    </row>
    <row r="6517" ht="24.0" customHeight="1">
      <c r="Q6517" s="32"/>
      <c r="R6517" s="32"/>
      <c r="S6517" s="32"/>
    </row>
    <row r="6518" ht="24.0" customHeight="1">
      <c r="Q6518" s="32"/>
      <c r="R6518" s="32"/>
      <c r="S6518" s="32"/>
    </row>
    <row r="6519" ht="24.0" customHeight="1">
      <c r="Q6519" s="32"/>
      <c r="R6519" s="32"/>
      <c r="S6519" s="32"/>
    </row>
    <row r="6520" ht="24.0" customHeight="1">
      <c r="Q6520" s="32"/>
      <c r="R6520" s="32"/>
      <c r="S6520" s="32"/>
    </row>
    <row r="6521" ht="24.0" customHeight="1">
      <c r="Q6521" s="32"/>
      <c r="R6521" s="32"/>
      <c r="S6521" s="32"/>
    </row>
    <row r="6522" ht="24.0" customHeight="1">
      <c r="Q6522" s="32"/>
      <c r="R6522" s="32"/>
      <c r="S6522" s="32"/>
    </row>
    <row r="6523" ht="24.0" customHeight="1">
      <c r="Q6523" s="32"/>
      <c r="R6523" s="32"/>
      <c r="S6523" s="32"/>
    </row>
    <row r="6524" ht="24.0" customHeight="1">
      <c r="Q6524" s="32"/>
      <c r="R6524" s="32"/>
      <c r="S6524" s="32"/>
    </row>
    <row r="6525" ht="24.0" customHeight="1">
      <c r="Q6525" s="32"/>
      <c r="R6525" s="32"/>
      <c r="S6525" s="32"/>
    </row>
    <row r="6526" ht="24.0" customHeight="1">
      <c r="Q6526" s="32"/>
      <c r="R6526" s="32"/>
      <c r="S6526" s="32"/>
    </row>
    <row r="6527" ht="24.0" customHeight="1">
      <c r="Q6527" s="32"/>
      <c r="R6527" s="32"/>
      <c r="S6527" s="32"/>
    </row>
    <row r="6528" ht="24.0" customHeight="1">
      <c r="Q6528" s="32"/>
      <c r="R6528" s="32"/>
      <c r="S6528" s="32"/>
    </row>
    <row r="6529" ht="24.0" customHeight="1">
      <c r="Q6529" s="32"/>
      <c r="R6529" s="32"/>
      <c r="S6529" s="32"/>
    </row>
    <row r="6530" ht="24.0" customHeight="1">
      <c r="Q6530" s="32"/>
      <c r="R6530" s="32"/>
      <c r="S6530" s="32"/>
    </row>
    <row r="6531" ht="24.0" customHeight="1">
      <c r="Q6531" s="32"/>
      <c r="R6531" s="32"/>
      <c r="S6531" s="32"/>
    </row>
    <row r="6532" ht="24.0" customHeight="1">
      <c r="Q6532" s="32"/>
      <c r="R6532" s="32"/>
      <c r="S6532" s="32"/>
    </row>
    <row r="6533" ht="24.0" customHeight="1">
      <c r="Q6533" s="32"/>
      <c r="R6533" s="32"/>
      <c r="S6533" s="32"/>
    </row>
    <row r="6534" ht="24.0" customHeight="1">
      <c r="Q6534" s="32"/>
      <c r="R6534" s="32"/>
      <c r="S6534" s="32"/>
    </row>
    <row r="6535" ht="24.0" customHeight="1">
      <c r="Q6535" s="32"/>
      <c r="R6535" s="32"/>
      <c r="S6535" s="32"/>
    </row>
    <row r="6536" ht="24.0" customHeight="1">
      <c r="Q6536" s="32"/>
      <c r="R6536" s="32"/>
      <c r="S6536" s="32"/>
    </row>
    <row r="6537" ht="24.0" customHeight="1">
      <c r="Q6537" s="32"/>
      <c r="R6537" s="32"/>
      <c r="S6537" s="32"/>
    </row>
    <row r="6538" ht="24.0" customHeight="1">
      <c r="Q6538" s="32"/>
      <c r="R6538" s="32"/>
      <c r="S6538" s="32"/>
    </row>
    <row r="6539" ht="24.0" customHeight="1">
      <c r="Q6539" s="32"/>
      <c r="R6539" s="32"/>
      <c r="S6539" s="32"/>
    </row>
    <row r="6540" ht="24.0" customHeight="1">
      <c r="Q6540" s="32"/>
      <c r="R6540" s="32"/>
      <c r="S6540" s="32"/>
    </row>
    <row r="6541" ht="24.0" customHeight="1">
      <c r="Q6541" s="32"/>
      <c r="R6541" s="32"/>
      <c r="S6541" s="32"/>
    </row>
    <row r="6542" ht="24.0" customHeight="1">
      <c r="Q6542" s="32"/>
      <c r="R6542" s="32"/>
      <c r="S6542" s="32"/>
    </row>
    <row r="6543" ht="24.0" customHeight="1">
      <c r="Q6543" s="32"/>
      <c r="R6543" s="32"/>
      <c r="S6543" s="32"/>
    </row>
    <row r="6544" ht="24.0" customHeight="1">
      <c r="Q6544" s="32"/>
      <c r="R6544" s="32"/>
      <c r="S6544" s="32"/>
    </row>
    <row r="6545" ht="24.0" customHeight="1">
      <c r="Q6545" s="32"/>
      <c r="R6545" s="32"/>
      <c r="S6545" s="32"/>
    </row>
    <row r="6546" ht="24.0" customHeight="1">
      <c r="Q6546" s="32"/>
      <c r="R6546" s="32"/>
      <c r="S6546" s="32"/>
    </row>
    <row r="6547" ht="24.0" customHeight="1">
      <c r="Q6547" s="32"/>
      <c r="R6547" s="32"/>
      <c r="S6547" s="32"/>
    </row>
    <row r="6548" ht="24.0" customHeight="1">
      <c r="Q6548" s="32"/>
      <c r="R6548" s="32"/>
      <c r="S6548" s="32"/>
    </row>
    <row r="6549" ht="24.0" customHeight="1">
      <c r="Q6549" s="32"/>
      <c r="R6549" s="32"/>
      <c r="S6549" s="32"/>
    </row>
    <row r="6550" ht="24.0" customHeight="1">
      <c r="Q6550" s="32"/>
      <c r="R6550" s="32"/>
      <c r="S6550" s="32"/>
    </row>
    <row r="6551" ht="24.0" customHeight="1">
      <c r="Q6551" s="32"/>
      <c r="R6551" s="32"/>
      <c r="S6551" s="32"/>
    </row>
    <row r="6552" ht="24.0" customHeight="1">
      <c r="Q6552" s="32"/>
      <c r="R6552" s="32"/>
      <c r="S6552" s="32"/>
    </row>
    <row r="6553" ht="24.0" customHeight="1">
      <c r="Q6553" s="32"/>
      <c r="R6553" s="32"/>
      <c r="S6553" s="32"/>
    </row>
    <row r="6554" ht="24.0" customHeight="1">
      <c r="Q6554" s="32"/>
      <c r="R6554" s="32"/>
      <c r="S6554" s="32"/>
    </row>
    <row r="6555" ht="24.0" customHeight="1">
      <c r="Q6555" s="32"/>
      <c r="R6555" s="32"/>
      <c r="S6555" s="32"/>
    </row>
    <row r="6556" ht="24.0" customHeight="1">
      <c r="Q6556" s="32"/>
      <c r="R6556" s="32"/>
      <c r="S6556" s="32"/>
    </row>
    <row r="6557" ht="24.0" customHeight="1">
      <c r="Q6557" s="32"/>
      <c r="R6557" s="32"/>
      <c r="S6557" s="32"/>
    </row>
    <row r="6558" ht="24.0" customHeight="1">
      <c r="Q6558" s="32"/>
      <c r="R6558" s="32"/>
      <c r="S6558" s="32"/>
    </row>
    <row r="6559" ht="24.0" customHeight="1">
      <c r="Q6559" s="32"/>
      <c r="R6559" s="32"/>
      <c r="S6559" s="32"/>
    </row>
    <row r="6560" ht="24.0" customHeight="1">
      <c r="Q6560" s="32"/>
      <c r="R6560" s="32"/>
      <c r="S6560" s="32"/>
    </row>
    <row r="6561" ht="24.0" customHeight="1">
      <c r="Q6561" s="32"/>
      <c r="R6561" s="32"/>
      <c r="S6561" s="32"/>
    </row>
    <row r="6562" ht="24.0" customHeight="1">
      <c r="Q6562" s="32"/>
      <c r="R6562" s="32"/>
      <c r="S6562" s="32"/>
    </row>
    <row r="6563" ht="24.0" customHeight="1">
      <c r="Q6563" s="32"/>
      <c r="R6563" s="32"/>
      <c r="S6563" s="32"/>
    </row>
    <row r="6564" ht="24.0" customHeight="1">
      <c r="Q6564" s="32"/>
      <c r="R6564" s="32"/>
      <c r="S6564" s="32"/>
    </row>
    <row r="6565" ht="24.0" customHeight="1">
      <c r="Q6565" s="32"/>
      <c r="R6565" s="32"/>
      <c r="S6565" s="32"/>
    </row>
    <row r="6566" ht="24.0" customHeight="1">
      <c r="Q6566" s="32"/>
      <c r="R6566" s="32"/>
      <c r="S6566" s="32"/>
    </row>
    <row r="6567" ht="24.0" customHeight="1">
      <c r="Q6567" s="32"/>
      <c r="R6567" s="32"/>
      <c r="S6567" s="32"/>
    </row>
    <row r="6568" ht="24.0" customHeight="1">
      <c r="Q6568" s="32"/>
      <c r="R6568" s="32"/>
      <c r="S6568" s="32"/>
    </row>
    <row r="6569" ht="24.0" customHeight="1">
      <c r="Q6569" s="32"/>
      <c r="R6569" s="32"/>
      <c r="S6569" s="32"/>
    </row>
    <row r="6570" ht="24.0" customHeight="1">
      <c r="Q6570" s="32"/>
      <c r="R6570" s="32"/>
      <c r="S6570" s="32"/>
    </row>
    <row r="6571" ht="24.0" customHeight="1">
      <c r="Q6571" s="32"/>
      <c r="R6571" s="32"/>
      <c r="S6571" s="32"/>
    </row>
    <row r="6572" ht="24.0" customHeight="1">
      <c r="Q6572" s="32"/>
      <c r="R6572" s="32"/>
      <c r="S6572" s="32"/>
    </row>
    <row r="6573" ht="24.0" customHeight="1">
      <c r="Q6573" s="32"/>
      <c r="R6573" s="32"/>
      <c r="S6573" s="32"/>
    </row>
    <row r="6574" ht="24.0" customHeight="1">
      <c r="Q6574" s="32"/>
      <c r="R6574" s="32"/>
      <c r="S6574" s="32"/>
    </row>
    <row r="6575" ht="24.0" customHeight="1">
      <c r="Q6575" s="32"/>
      <c r="R6575" s="32"/>
      <c r="S6575" s="32"/>
    </row>
    <row r="6576" ht="24.0" customHeight="1">
      <c r="Q6576" s="32"/>
      <c r="R6576" s="32"/>
      <c r="S6576" s="32"/>
    </row>
    <row r="6577" ht="24.0" customHeight="1">
      <c r="Q6577" s="32"/>
      <c r="R6577" s="32"/>
      <c r="S6577" s="32"/>
    </row>
    <row r="6578" ht="24.0" customHeight="1">
      <c r="Q6578" s="32"/>
      <c r="R6578" s="32"/>
      <c r="S6578" s="32"/>
    </row>
    <row r="6579" ht="24.0" customHeight="1">
      <c r="Q6579" s="32"/>
      <c r="R6579" s="32"/>
      <c r="S6579" s="32"/>
    </row>
    <row r="6580" ht="24.0" customHeight="1">
      <c r="Q6580" s="32"/>
      <c r="R6580" s="32"/>
      <c r="S6580" s="32"/>
    </row>
    <row r="6581" ht="24.0" customHeight="1">
      <c r="Q6581" s="32"/>
      <c r="R6581" s="32"/>
      <c r="S6581" s="32"/>
    </row>
    <row r="6582" ht="24.0" customHeight="1">
      <c r="Q6582" s="32"/>
      <c r="R6582" s="32"/>
      <c r="S6582" s="32"/>
    </row>
    <row r="6583" ht="24.0" customHeight="1">
      <c r="Q6583" s="32"/>
      <c r="R6583" s="32"/>
      <c r="S6583" s="32"/>
    </row>
    <row r="6584" ht="24.0" customHeight="1">
      <c r="Q6584" s="32"/>
      <c r="R6584" s="32"/>
      <c r="S6584" s="32"/>
    </row>
    <row r="6585" ht="24.0" customHeight="1">
      <c r="Q6585" s="32"/>
      <c r="R6585" s="32"/>
      <c r="S6585" s="32"/>
    </row>
    <row r="6586" ht="24.0" customHeight="1">
      <c r="Q6586" s="32"/>
      <c r="R6586" s="32"/>
      <c r="S6586" s="32"/>
    </row>
    <row r="6587" ht="24.0" customHeight="1">
      <c r="Q6587" s="32"/>
      <c r="R6587" s="32"/>
      <c r="S6587" s="32"/>
    </row>
    <row r="6588" ht="24.0" customHeight="1">
      <c r="Q6588" s="32"/>
      <c r="R6588" s="32"/>
      <c r="S6588" s="32"/>
    </row>
    <row r="6589" ht="24.0" customHeight="1">
      <c r="Q6589" s="32"/>
      <c r="R6589" s="32"/>
      <c r="S6589" s="32"/>
    </row>
    <row r="6590" ht="24.0" customHeight="1">
      <c r="Q6590" s="32"/>
      <c r="R6590" s="32"/>
      <c r="S6590" s="32"/>
    </row>
    <row r="6591" ht="24.0" customHeight="1">
      <c r="Q6591" s="32"/>
      <c r="R6591" s="32"/>
      <c r="S6591" s="32"/>
    </row>
    <row r="6592" ht="24.0" customHeight="1">
      <c r="Q6592" s="32"/>
      <c r="R6592" s="32"/>
      <c r="S6592" s="32"/>
    </row>
    <row r="6593" ht="24.0" customHeight="1">
      <c r="Q6593" s="32"/>
      <c r="R6593" s="32"/>
      <c r="S6593" s="32"/>
    </row>
    <row r="6594" ht="24.0" customHeight="1">
      <c r="Q6594" s="32"/>
      <c r="R6594" s="32"/>
      <c r="S6594" s="32"/>
    </row>
    <row r="6595" ht="24.0" customHeight="1">
      <c r="Q6595" s="32"/>
      <c r="R6595" s="32"/>
      <c r="S6595" s="32"/>
    </row>
    <row r="6596" ht="24.0" customHeight="1">
      <c r="Q6596" s="32"/>
      <c r="R6596" s="32"/>
      <c r="S6596" s="32"/>
    </row>
    <row r="6597" ht="24.0" customHeight="1">
      <c r="Q6597" s="32"/>
      <c r="R6597" s="32"/>
      <c r="S6597" s="32"/>
    </row>
    <row r="6598" ht="24.0" customHeight="1">
      <c r="Q6598" s="32"/>
      <c r="R6598" s="32"/>
      <c r="S6598" s="32"/>
    </row>
    <row r="6599" ht="24.0" customHeight="1">
      <c r="Q6599" s="32"/>
      <c r="R6599" s="32"/>
      <c r="S6599" s="32"/>
    </row>
    <row r="6600" ht="24.0" customHeight="1">
      <c r="Q6600" s="32"/>
      <c r="R6600" s="32"/>
      <c r="S6600" s="32"/>
    </row>
    <row r="6601" ht="24.0" customHeight="1">
      <c r="Q6601" s="32"/>
      <c r="R6601" s="32"/>
      <c r="S6601" s="32"/>
    </row>
    <row r="6602" ht="24.0" customHeight="1">
      <c r="Q6602" s="32"/>
      <c r="R6602" s="32"/>
      <c r="S6602" s="32"/>
    </row>
    <row r="6603" ht="24.0" customHeight="1">
      <c r="Q6603" s="32"/>
      <c r="R6603" s="32"/>
      <c r="S6603" s="32"/>
    </row>
    <row r="6604" ht="24.0" customHeight="1">
      <c r="Q6604" s="32"/>
      <c r="R6604" s="32"/>
      <c r="S6604" s="32"/>
    </row>
    <row r="6605" ht="24.0" customHeight="1">
      <c r="Q6605" s="32"/>
      <c r="R6605" s="32"/>
      <c r="S6605" s="32"/>
    </row>
    <row r="6606" ht="24.0" customHeight="1">
      <c r="Q6606" s="32"/>
      <c r="R6606" s="32"/>
      <c r="S6606" s="32"/>
    </row>
    <row r="6607" ht="24.0" customHeight="1">
      <c r="Q6607" s="32"/>
      <c r="R6607" s="32"/>
      <c r="S6607" s="32"/>
    </row>
    <row r="6608" ht="24.0" customHeight="1">
      <c r="Q6608" s="32"/>
      <c r="R6608" s="32"/>
      <c r="S6608" s="32"/>
    </row>
    <row r="6609" ht="24.0" customHeight="1">
      <c r="Q6609" s="32"/>
      <c r="R6609" s="32"/>
      <c r="S6609" s="32"/>
    </row>
    <row r="6610" ht="24.0" customHeight="1">
      <c r="Q6610" s="32"/>
      <c r="R6610" s="32"/>
      <c r="S6610" s="32"/>
    </row>
    <row r="6611" ht="24.0" customHeight="1">
      <c r="Q6611" s="32"/>
      <c r="R6611" s="32"/>
      <c r="S6611" s="32"/>
    </row>
    <row r="6612" ht="24.0" customHeight="1">
      <c r="Q6612" s="32"/>
      <c r="R6612" s="32"/>
      <c r="S6612" s="32"/>
    </row>
    <row r="6613" ht="24.0" customHeight="1">
      <c r="Q6613" s="32"/>
      <c r="R6613" s="32"/>
      <c r="S6613" s="32"/>
    </row>
    <row r="6614" ht="24.0" customHeight="1">
      <c r="Q6614" s="32"/>
      <c r="R6614" s="32"/>
      <c r="S6614" s="32"/>
    </row>
    <row r="6615" ht="24.0" customHeight="1">
      <c r="Q6615" s="32"/>
      <c r="R6615" s="32"/>
      <c r="S6615" s="32"/>
    </row>
    <row r="6616" ht="24.0" customHeight="1">
      <c r="Q6616" s="32"/>
      <c r="R6616" s="32"/>
      <c r="S6616" s="32"/>
    </row>
    <row r="6617" ht="24.0" customHeight="1">
      <c r="Q6617" s="32"/>
      <c r="R6617" s="32"/>
      <c r="S6617" s="32"/>
    </row>
    <row r="6618" ht="24.0" customHeight="1">
      <c r="Q6618" s="32"/>
      <c r="R6618" s="32"/>
      <c r="S6618" s="32"/>
    </row>
    <row r="6619" ht="24.0" customHeight="1">
      <c r="Q6619" s="32"/>
      <c r="R6619" s="32"/>
      <c r="S6619" s="32"/>
    </row>
    <row r="6620" ht="24.0" customHeight="1">
      <c r="Q6620" s="32"/>
      <c r="R6620" s="32"/>
      <c r="S6620" s="32"/>
    </row>
    <row r="6621" ht="24.0" customHeight="1">
      <c r="Q6621" s="32"/>
      <c r="R6621" s="32"/>
      <c r="S6621" s="32"/>
    </row>
    <row r="6622" ht="24.0" customHeight="1">
      <c r="Q6622" s="32"/>
      <c r="R6622" s="32"/>
      <c r="S6622" s="32"/>
    </row>
    <row r="6623" ht="24.0" customHeight="1">
      <c r="Q6623" s="32"/>
      <c r="R6623" s="32"/>
      <c r="S6623" s="32"/>
    </row>
    <row r="6624" ht="24.0" customHeight="1">
      <c r="Q6624" s="32"/>
      <c r="R6624" s="32"/>
      <c r="S6624" s="32"/>
    </row>
    <row r="6625" ht="24.0" customHeight="1">
      <c r="Q6625" s="32"/>
      <c r="R6625" s="32"/>
      <c r="S6625" s="32"/>
    </row>
    <row r="6626" ht="24.0" customHeight="1">
      <c r="Q6626" s="32"/>
      <c r="R6626" s="32"/>
      <c r="S6626" s="32"/>
    </row>
    <row r="6627" ht="24.0" customHeight="1">
      <c r="Q6627" s="32"/>
      <c r="R6627" s="32"/>
      <c r="S6627" s="32"/>
    </row>
    <row r="6628" ht="24.0" customHeight="1">
      <c r="Q6628" s="32"/>
      <c r="R6628" s="32"/>
      <c r="S6628" s="32"/>
    </row>
    <row r="6629" ht="24.0" customHeight="1">
      <c r="Q6629" s="32"/>
      <c r="R6629" s="32"/>
      <c r="S6629" s="32"/>
    </row>
    <row r="6630" ht="24.0" customHeight="1">
      <c r="Q6630" s="32"/>
      <c r="R6630" s="32"/>
      <c r="S6630" s="32"/>
    </row>
    <row r="6631" ht="24.0" customHeight="1">
      <c r="Q6631" s="32"/>
      <c r="R6631" s="32"/>
      <c r="S6631" s="32"/>
    </row>
    <row r="6632" ht="24.0" customHeight="1">
      <c r="Q6632" s="32"/>
      <c r="R6632" s="32"/>
      <c r="S6632" s="32"/>
    </row>
    <row r="6633" ht="24.0" customHeight="1">
      <c r="Q6633" s="32"/>
      <c r="R6633" s="32"/>
      <c r="S6633" s="32"/>
    </row>
    <row r="6634" ht="24.0" customHeight="1">
      <c r="Q6634" s="32"/>
      <c r="R6634" s="32"/>
      <c r="S6634" s="32"/>
    </row>
    <row r="6635" ht="24.0" customHeight="1">
      <c r="Q6635" s="32"/>
      <c r="R6635" s="32"/>
      <c r="S6635" s="32"/>
    </row>
    <row r="6636" ht="24.0" customHeight="1">
      <c r="Q6636" s="32"/>
      <c r="R6636" s="32"/>
      <c r="S6636" s="32"/>
    </row>
    <row r="6637" ht="24.0" customHeight="1">
      <c r="Q6637" s="32"/>
      <c r="R6637" s="32"/>
      <c r="S6637" s="32"/>
    </row>
    <row r="6638" ht="24.0" customHeight="1">
      <c r="Q6638" s="32"/>
      <c r="R6638" s="32"/>
      <c r="S6638" s="32"/>
    </row>
    <row r="6639" ht="24.0" customHeight="1">
      <c r="Q6639" s="32"/>
      <c r="R6639" s="32"/>
      <c r="S6639" s="32"/>
    </row>
    <row r="6640" ht="24.0" customHeight="1">
      <c r="Q6640" s="32"/>
      <c r="R6640" s="32"/>
      <c r="S6640" s="32"/>
    </row>
    <row r="6641" ht="24.0" customHeight="1">
      <c r="Q6641" s="32"/>
      <c r="R6641" s="32"/>
      <c r="S6641" s="32"/>
    </row>
    <row r="6642" ht="24.0" customHeight="1">
      <c r="Q6642" s="32"/>
      <c r="R6642" s="32"/>
      <c r="S6642" s="32"/>
    </row>
    <row r="6643" ht="24.0" customHeight="1">
      <c r="Q6643" s="32"/>
      <c r="R6643" s="32"/>
      <c r="S6643" s="32"/>
    </row>
    <row r="6644" ht="24.0" customHeight="1">
      <c r="Q6644" s="32"/>
      <c r="R6644" s="32"/>
      <c r="S6644" s="32"/>
    </row>
    <row r="6645" ht="24.0" customHeight="1">
      <c r="Q6645" s="32"/>
      <c r="R6645" s="32"/>
      <c r="S6645" s="32"/>
    </row>
    <row r="6646" ht="24.0" customHeight="1">
      <c r="Q6646" s="32"/>
      <c r="R6646" s="32"/>
      <c r="S6646" s="32"/>
    </row>
    <row r="6647" ht="24.0" customHeight="1">
      <c r="Q6647" s="32"/>
      <c r="R6647" s="32"/>
      <c r="S6647" s="32"/>
    </row>
    <row r="6648" ht="24.0" customHeight="1">
      <c r="Q6648" s="32"/>
      <c r="R6648" s="32"/>
      <c r="S6648" s="32"/>
    </row>
    <row r="6649" ht="24.0" customHeight="1">
      <c r="Q6649" s="32"/>
      <c r="R6649" s="32"/>
      <c r="S6649" s="32"/>
    </row>
    <row r="6650" ht="24.0" customHeight="1">
      <c r="Q6650" s="32"/>
      <c r="R6650" s="32"/>
      <c r="S6650" s="32"/>
    </row>
    <row r="6651" ht="24.0" customHeight="1">
      <c r="Q6651" s="32"/>
      <c r="R6651" s="32"/>
      <c r="S6651" s="32"/>
    </row>
    <row r="6652" ht="24.0" customHeight="1">
      <c r="Q6652" s="32"/>
      <c r="R6652" s="32"/>
      <c r="S6652" s="32"/>
    </row>
    <row r="6653" ht="24.0" customHeight="1">
      <c r="Q6653" s="32"/>
      <c r="R6653" s="32"/>
      <c r="S6653" s="32"/>
    </row>
    <row r="6654" ht="24.0" customHeight="1">
      <c r="Q6654" s="32"/>
      <c r="R6654" s="32"/>
      <c r="S6654" s="32"/>
    </row>
    <row r="6655" ht="24.0" customHeight="1">
      <c r="Q6655" s="32"/>
      <c r="R6655" s="32"/>
      <c r="S6655" s="32"/>
    </row>
    <row r="6656" ht="24.0" customHeight="1">
      <c r="Q6656" s="32"/>
      <c r="R6656" s="32"/>
      <c r="S6656" s="32"/>
    </row>
    <row r="6657" ht="24.0" customHeight="1">
      <c r="Q6657" s="32"/>
      <c r="R6657" s="32"/>
      <c r="S6657" s="32"/>
    </row>
    <row r="6658" ht="24.0" customHeight="1">
      <c r="Q6658" s="32"/>
      <c r="R6658" s="32"/>
      <c r="S6658" s="32"/>
    </row>
    <row r="6659" ht="24.0" customHeight="1">
      <c r="Q6659" s="32"/>
      <c r="R6659" s="32"/>
      <c r="S6659" s="32"/>
    </row>
    <row r="6660" ht="24.0" customHeight="1">
      <c r="Q6660" s="32"/>
      <c r="R6660" s="32"/>
      <c r="S6660" s="32"/>
    </row>
    <row r="6661" ht="24.0" customHeight="1">
      <c r="Q6661" s="32"/>
      <c r="R6661" s="32"/>
      <c r="S6661" s="32"/>
    </row>
    <row r="6662" ht="24.0" customHeight="1">
      <c r="Q6662" s="32"/>
      <c r="R6662" s="32"/>
      <c r="S6662" s="32"/>
    </row>
    <row r="6663" ht="24.0" customHeight="1">
      <c r="Q6663" s="32"/>
      <c r="R6663" s="32"/>
      <c r="S6663" s="32"/>
    </row>
    <row r="6664" ht="24.0" customHeight="1">
      <c r="Q6664" s="32"/>
      <c r="R6664" s="32"/>
      <c r="S6664" s="32"/>
    </row>
    <row r="6665" ht="24.0" customHeight="1">
      <c r="Q6665" s="32"/>
      <c r="R6665" s="32"/>
      <c r="S6665" s="32"/>
    </row>
    <row r="6666" ht="24.0" customHeight="1">
      <c r="Q6666" s="32"/>
      <c r="R6666" s="32"/>
      <c r="S6666" s="32"/>
    </row>
    <row r="6667" ht="24.0" customHeight="1">
      <c r="Q6667" s="32"/>
      <c r="R6667" s="32"/>
      <c r="S6667" s="32"/>
    </row>
    <row r="6668" ht="24.0" customHeight="1">
      <c r="Q6668" s="32"/>
      <c r="R6668" s="32"/>
      <c r="S6668" s="32"/>
    </row>
    <row r="6669" ht="24.0" customHeight="1">
      <c r="Q6669" s="32"/>
      <c r="R6669" s="32"/>
      <c r="S6669" s="32"/>
    </row>
    <row r="6670" ht="24.0" customHeight="1">
      <c r="Q6670" s="32"/>
      <c r="R6670" s="32"/>
      <c r="S6670" s="32"/>
    </row>
    <row r="6671" ht="24.0" customHeight="1">
      <c r="Q6671" s="32"/>
      <c r="R6671" s="32"/>
      <c r="S6671" s="32"/>
    </row>
    <row r="6672" ht="24.0" customHeight="1">
      <c r="Q6672" s="32"/>
      <c r="R6672" s="32"/>
      <c r="S6672" s="32"/>
    </row>
    <row r="6673" ht="24.0" customHeight="1">
      <c r="Q6673" s="32"/>
      <c r="R6673" s="32"/>
      <c r="S6673" s="32"/>
    </row>
    <row r="6674" ht="24.0" customHeight="1">
      <c r="Q6674" s="32"/>
      <c r="R6674" s="32"/>
      <c r="S6674" s="32"/>
    </row>
    <row r="6675" ht="24.0" customHeight="1">
      <c r="Q6675" s="32"/>
      <c r="R6675" s="32"/>
      <c r="S6675" s="32"/>
    </row>
    <row r="6676" ht="24.0" customHeight="1">
      <c r="Q6676" s="32"/>
      <c r="R6676" s="32"/>
      <c r="S6676" s="32"/>
    </row>
    <row r="6677" ht="24.0" customHeight="1">
      <c r="Q6677" s="32"/>
      <c r="R6677" s="32"/>
      <c r="S6677" s="32"/>
    </row>
    <row r="6678" ht="24.0" customHeight="1">
      <c r="Q6678" s="32"/>
      <c r="R6678" s="32"/>
      <c r="S6678" s="32"/>
    </row>
    <row r="6679" ht="24.0" customHeight="1">
      <c r="Q6679" s="32"/>
      <c r="R6679" s="32"/>
      <c r="S6679" s="32"/>
    </row>
    <row r="6680" ht="24.0" customHeight="1">
      <c r="Q6680" s="32"/>
      <c r="R6680" s="32"/>
      <c r="S6680" s="32"/>
    </row>
    <row r="6681" ht="24.0" customHeight="1">
      <c r="Q6681" s="32"/>
      <c r="R6681" s="32"/>
      <c r="S6681" s="32"/>
    </row>
    <row r="6682" ht="24.0" customHeight="1">
      <c r="Q6682" s="32"/>
      <c r="R6682" s="32"/>
      <c r="S6682" s="32"/>
    </row>
    <row r="6683" ht="24.0" customHeight="1">
      <c r="Q6683" s="32"/>
      <c r="R6683" s="32"/>
      <c r="S6683" s="32"/>
    </row>
    <row r="6684" ht="24.0" customHeight="1">
      <c r="Q6684" s="32"/>
      <c r="R6684" s="32"/>
      <c r="S6684" s="32"/>
    </row>
    <row r="6685" ht="24.0" customHeight="1">
      <c r="Q6685" s="32"/>
      <c r="R6685" s="32"/>
      <c r="S6685" s="32"/>
    </row>
    <row r="6686" ht="24.0" customHeight="1">
      <c r="Q6686" s="32"/>
      <c r="R6686" s="32"/>
      <c r="S6686" s="32"/>
    </row>
    <row r="6687" ht="24.0" customHeight="1">
      <c r="Q6687" s="32"/>
      <c r="R6687" s="32"/>
      <c r="S6687" s="32"/>
    </row>
    <row r="6688" ht="24.0" customHeight="1">
      <c r="Q6688" s="32"/>
      <c r="R6688" s="32"/>
      <c r="S6688" s="32"/>
    </row>
    <row r="6689" ht="24.0" customHeight="1">
      <c r="Q6689" s="32"/>
      <c r="R6689" s="32"/>
      <c r="S6689" s="32"/>
    </row>
    <row r="6690" ht="24.0" customHeight="1">
      <c r="Q6690" s="32"/>
      <c r="R6690" s="32"/>
      <c r="S6690" s="32"/>
    </row>
    <row r="6691" ht="24.0" customHeight="1">
      <c r="Q6691" s="32"/>
      <c r="R6691" s="32"/>
      <c r="S6691" s="32"/>
    </row>
    <row r="6692" ht="24.0" customHeight="1">
      <c r="Q6692" s="32"/>
      <c r="R6692" s="32"/>
      <c r="S6692" s="32"/>
    </row>
    <row r="6693" ht="24.0" customHeight="1">
      <c r="Q6693" s="32"/>
      <c r="R6693" s="32"/>
      <c r="S6693" s="32"/>
    </row>
    <row r="6694" ht="24.0" customHeight="1">
      <c r="Q6694" s="32"/>
      <c r="R6694" s="32"/>
      <c r="S6694" s="32"/>
    </row>
    <row r="6695" ht="24.0" customHeight="1">
      <c r="Q6695" s="32"/>
      <c r="R6695" s="32"/>
      <c r="S6695" s="32"/>
    </row>
    <row r="6696" ht="24.0" customHeight="1">
      <c r="Q6696" s="32"/>
      <c r="R6696" s="32"/>
      <c r="S6696" s="32"/>
    </row>
    <row r="6697" ht="24.0" customHeight="1">
      <c r="Q6697" s="32"/>
      <c r="R6697" s="32"/>
      <c r="S6697" s="32"/>
    </row>
    <row r="6698" ht="24.0" customHeight="1">
      <c r="Q6698" s="32"/>
      <c r="R6698" s="32"/>
      <c r="S6698" s="32"/>
    </row>
    <row r="6699" ht="24.0" customHeight="1">
      <c r="Q6699" s="32"/>
      <c r="R6699" s="32"/>
      <c r="S6699" s="32"/>
    </row>
    <row r="6700" ht="24.0" customHeight="1">
      <c r="Q6700" s="32"/>
      <c r="R6700" s="32"/>
      <c r="S6700" s="32"/>
    </row>
    <row r="6701" ht="24.0" customHeight="1">
      <c r="Q6701" s="32"/>
      <c r="R6701" s="32"/>
      <c r="S6701" s="32"/>
    </row>
    <row r="6702" ht="24.0" customHeight="1">
      <c r="Q6702" s="32"/>
      <c r="R6702" s="32"/>
      <c r="S6702" s="32"/>
    </row>
    <row r="6703" ht="24.0" customHeight="1">
      <c r="Q6703" s="32"/>
      <c r="R6703" s="32"/>
      <c r="S6703" s="32"/>
    </row>
    <row r="6704" ht="24.0" customHeight="1">
      <c r="Q6704" s="32"/>
      <c r="R6704" s="32"/>
      <c r="S6704" s="32"/>
    </row>
    <row r="6705" ht="24.0" customHeight="1">
      <c r="Q6705" s="32"/>
      <c r="R6705" s="32"/>
      <c r="S6705" s="32"/>
    </row>
    <row r="6706" ht="24.0" customHeight="1">
      <c r="Q6706" s="32"/>
      <c r="R6706" s="32"/>
      <c r="S6706" s="32"/>
    </row>
    <row r="6707" ht="24.0" customHeight="1">
      <c r="Q6707" s="32"/>
      <c r="R6707" s="32"/>
      <c r="S6707" s="32"/>
    </row>
    <row r="6708" ht="24.0" customHeight="1">
      <c r="Q6708" s="32"/>
      <c r="R6708" s="32"/>
      <c r="S6708" s="32"/>
    </row>
    <row r="6709" ht="24.0" customHeight="1">
      <c r="Q6709" s="32"/>
      <c r="R6709" s="32"/>
      <c r="S6709" s="32"/>
    </row>
    <row r="6710" ht="24.0" customHeight="1">
      <c r="Q6710" s="32"/>
      <c r="R6710" s="32"/>
      <c r="S6710" s="32"/>
    </row>
    <row r="6711" ht="24.0" customHeight="1">
      <c r="Q6711" s="32"/>
      <c r="R6711" s="32"/>
      <c r="S6711" s="32"/>
    </row>
    <row r="6712" ht="24.0" customHeight="1">
      <c r="Q6712" s="32"/>
      <c r="R6712" s="32"/>
      <c r="S6712" s="32"/>
    </row>
    <row r="6713" ht="24.0" customHeight="1">
      <c r="Q6713" s="32"/>
      <c r="R6713" s="32"/>
      <c r="S6713" s="32"/>
    </row>
    <row r="6714" ht="24.0" customHeight="1">
      <c r="Q6714" s="32"/>
      <c r="R6714" s="32"/>
      <c r="S6714" s="32"/>
    </row>
    <row r="6715" ht="24.0" customHeight="1">
      <c r="Q6715" s="32"/>
      <c r="R6715" s="32"/>
      <c r="S6715" s="32"/>
    </row>
    <row r="6716" ht="24.0" customHeight="1">
      <c r="Q6716" s="32"/>
      <c r="R6716" s="32"/>
      <c r="S6716" s="32"/>
    </row>
    <row r="6717" ht="24.0" customHeight="1">
      <c r="Q6717" s="32"/>
      <c r="R6717" s="32"/>
      <c r="S6717" s="32"/>
    </row>
    <row r="6718" ht="24.0" customHeight="1">
      <c r="Q6718" s="32"/>
      <c r="R6718" s="32"/>
      <c r="S6718" s="32"/>
    </row>
    <row r="6719" ht="24.0" customHeight="1">
      <c r="Q6719" s="32"/>
      <c r="R6719" s="32"/>
      <c r="S6719" s="32"/>
    </row>
    <row r="6720" ht="24.0" customHeight="1">
      <c r="Q6720" s="32"/>
      <c r="R6720" s="32"/>
      <c r="S6720" s="32"/>
    </row>
    <row r="6721" ht="24.0" customHeight="1">
      <c r="Q6721" s="32"/>
      <c r="R6721" s="32"/>
      <c r="S6721" s="32"/>
    </row>
    <row r="6722" ht="24.0" customHeight="1">
      <c r="Q6722" s="32"/>
      <c r="R6722" s="32"/>
      <c r="S6722" s="32"/>
    </row>
    <row r="6723" ht="24.0" customHeight="1">
      <c r="Q6723" s="32"/>
      <c r="R6723" s="32"/>
      <c r="S6723" s="32"/>
    </row>
    <row r="6724" ht="24.0" customHeight="1">
      <c r="Q6724" s="32"/>
      <c r="R6724" s="32"/>
      <c r="S6724" s="32"/>
    </row>
    <row r="6725" ht="24.0" customHeight="1">
      <c r="Q6725" s="32"/>
      <c r="R6725" s="32"/>
      <c r="S6725" s="32"/>
    </row>
    <row r="6726" ht="24.0" customHeight="1">
      <c r="Q6726" s="32"/>
      <c r="R6726" s="32"/>
      <c r="S6726" s="32"/>
    </row>
    <row r="6727" ht="24.0" customHeight="1">
      <c r="Q6727" s="32"/>
      <c r="R6727" s="32"/>
      <c r="S6727" s="32"/>
    </row>
    <row r="6728" ht="24.0" customHeight="1">
      <c r="Q6728" s="32"/>
      <c r="R6728" s="32"/>
      <c r="S6728" s="32"/>
    </row>
    <row r="6729" ht="24.0" customHeight="1">
      <c r="Q6729" s="32"/>
      <c r="R6729" s="32"/>
      <c r="S6729" s="32"/>
    </row>
    <row r="6730" ht="24.0" customHeight="1">
      <c r="Q6730" s="32"/>
      <c r="R6730" s="32"/>
      <c r="S6730" s="32"/>
    </row>
    <row r="6731" ht="24.0" customHeight="1">
      <c r="Q6731" s="32"/>
      <c r="R6731" s="32"/>
      <c r="S6731" s="32"/>
    </row>
    <row r="6732" ht="24.0" customHeight="1">
      <c r="Q6732" s="32"/>
      <c r="R6732" s="32"/>
      <c r="S6732" s="32"/>
    </row>
    <row r="6733" ht="24.0" customHeight="1">
      <c r="Q6733" s="32"/>
      <c r="R6733" s="32"/>
      <c r="S6733" s="32"/>
    </row>
    <row r="6734" ht="24.0" customHeight="1">
      <c r="Q6734" s="32"/>
      <c r="R6734" s="32"/>
      <c r="S6734" s="32"/>
    </row>
    <row r="6735" ht="24.0" customHeight="1">
      <c r="Q6735" s="32"/>
      <c r="R6735" s="32"/>
      <c r="S6735" s="32"/>
    </row>
    <row r="6736" ht="24.0" customHeight="1">
      <c r="Q6736" s="32"/>
      <c r="R6736" s="32"/>
      <c r="S6736" s="32"/>
    </row>
    <row r="6737" ht="24.0" customHeight="1">
      <c r="Q6737" s="32"/>
      <c r="R6737" s="32"/>
      <c r="S6737" s="32"/>
    </row>
    <row r="6738" ht="24.0" customHeight="1">
      <c r="Q6738" s="32"/>
      <c r="R6738" s="32"/>
      <c r="S6738" s="32"/>
    </row>
    <row r="6739" ht="24.0" customHeight="1">
      <c r="Q6739" s="32"/>
      <c r="R6739" s="32"/>
      <c r="S6739" s="32"/>
    </row>
    <row r="6740" ht="24.0" customHeight="1">
      <c r="Q6740" s="32"/>
      <c r="R6740" s="32"/>
      <c r="S6740" s="32"/>
    </row>
    <row r="6741" ht="24.0" customHeight="1">
      <c r="Q6741" s="32"/>
      <c r="R6741" s="32"/>
      <c r="S6741" s="32"/>
    </row>
    <row r="6742" ht="24.0" customHeight="1">
      <c r="Q6742" s="32"/>
      <c r="R6742" s="32"/>
      <c r="S6742" s="32"/>
    </row>
    <row r="6743" ht="24.0" customHeight="1">
      <c r="Q6743" s="32"/>
      <c r="R6743" s="32"/>
      <c r="S6743" s="32"/>
    </row>
    <row r="6744" ht="24.0" customHeight="1">
      <c r="Q6744" s="32"/>
      <c r="R6744" s="32"/>
      <c r="S6744" s="32"/>
    </row>
    <row r="6745" ht="24.0" customHeight="1">
      <c r="Q6745" s="32"/>
      <c r="R6745" s="32"/>
      <c r="S6745" s="32"/>
    </row>
    <row r="6746" ht="24.0" customHeight="1">
      <c r="Q6746" s="32"/>
      <c r="R6746" s="32"/>
      <c r="S6746" s="32"/>
    </row>
    <row r="6747" ht="24.0" customHeight="1">
      <c r="Q6747" s="32"/>
      <c r="R6747" s="32"/>
      <c r="S6747" s="32"/>
    </row>
    <row r="6748" ht="24.0" customHeight="1">
      <c r="Q6748" s="32"/>
      <c r="R6748" s="32"/>
      <c r="S6748" s="32"/>
    </row>
    <row r="6749" ht="24.0" customHeight="1">
      <c r="Q6749" s="32"/>
      <c r="R6749" s="32"/>
      <c r="S6749" s="32"/>
    </row>
    <row r="6750" ht="24.0" customHeight="1">
      <c r="Q6750" s="32"/>
      <c r="R6750" s="32"/>
      <c r="S6750" s="32"/>
    </row>
    <row r="6751" ht="24.0" customHeight="1">
      <c r="Q6751" s="32"/>
      <c r="R6751" s="32"/>
      <c r="S6751" s="32"/>
    </row>
    <row r="6752" ht="24.0" customHeight="1">
      <c r="Q6752" s="32"/>
      <c r="R6752" s="32"/>
      <c r="S6752" s="32"/>
    </row>
    <row r="6753" ht="24.0" customHeight="1">
      <c r="Q6753" s="32"/>
      <c r="R6753" s="32"/>
      <c r="S6753" s="32"/>
    </row>
    <row r="6754" ht="24.0" customHeight="1">
      <c r="Q6754" s="32"/>
      <c r="R6754" s="32"/>
      <c r="S6754" s="32"/>
    </row>
    <row r="6755" ht="24.0" customHeight="1">
      <c r="Q6755" s="32"/>
      <c r="R6755" s="32"/>
      <c r="S6755" s="32"/>
    </row>
    <row r="6756" ht="24.0" customHeight="1">
      <c r="Q6756" s="32"/>
      <c r="R6756" s="32"/>
      <c r="S6756" s="32"/>
    </row>
    <row r="6757" ht="24.0" customHeight="1">
      <c r="Q6757" s="32"/>
      <c r="R6757" s="32"/>
      <c r="S6757" s="32"/>
    </row>
    <row r="6758" ht="24.0" customHeight="1">
      <c r="Q6758" s="32"/>
      <c r="R6758" s="32"/>
      <c r="S6758" s="32"/>
    </row>
    <row r="6759" ht="24.0" customHeight="1">
      <c r="Q6759" s="32"/>
      <c r="R6759" s="32"/>
      <c r="S6759" s="32"/>
    </row>
    <row r="6760" ht="24.0" customHeight="1">
      <c r="Q6760" s="32"/>
      <c r="R6760" s="32"/>
      <c r="S6760" s="32"/>
    </row>
    <row r="6761" ht="24.0" customHeight="1">
      <c r="Q6761" s="32"/>
      <c r="R6761" s="32"/>
      <c r="S6761" s="32"/>
    </row>
    <row r="6762" ht="24.0" customHeight="1">
      <c r="Q6762" s="32"/>
      <c r="R6762" s="32"/>
      <c r="S6762" s="32"/>
    </row>
    <row r="6763" ht="24.0" customHeight="1">
      <c r="Q6763" s="32"/>
      <c r="R6763" s="32"/>
      <c r="S6763" s="32"/>
    </row>
    <row r="6764" ht="24.0" customHeight="1">
      <c r="Q6764" s="32"/>
      <c r="R6764" s="32"/>
      <c r="S6764" s="32"/>
    </row>
    <row r="6765" ht="24.0" customHeight="1">
      <c r="Q6765" s="32"/>
      <c r="R6765" s="32"/>
      <c r="S6765" s="32"/>
    </row>
    <row r="6766" ht="24.0" customHeight="1">
      <c r="Q6766" s="32"/>
      <c r="R6766" s="32"/>
      <c r="S6766" s="32"/>
    </row>
    <row r="6767" ht="24.0" customHeight="1">
      <c r="Q6767" s="32"/>
      <c r="R6767" s="32"/>
      <c r="S6767" s="32"/>
    </row>
    <row r="6768" ht="24.0" customHeight="1">
      <c r="Q6768" s="32"/>
      <c r="R6768" s="32"/>
      <c r="S6768" s="32"/>
    </row>
    <row r="6769" ht="24.0" customHeight="1">
      <c r="Q6769" s="32"/>
      <c r="R6769" s="32"/>
      <c r="S6769" s="32"/>
    </row>
    <row r="6770" ht="24.0" customHeight="1">
      <c r="Q6770" s="32"/>
      <c r="R6770" s="32"/>
      <c r="S6770" s="32"/>
    </row>
    <row r="6771" ht="24.0" customHeight="1">
      <c r="Q6771" s="32"/>
      <c r="R6771" s="32"/>
      <c r="S6771" s="32"/>
    </row>
    <row r="6772" ht="24.0" customHeight="1">
      <c r="Q6772" s="32"/>
      <c r="R6772" s="32"/>
      <c r="S6772" s="32"/>
    </row>
    <row r="6773" ht="24.0" customHeight="1">
      <c r="Q6773" s="32"/>
      <c r="R6773" s="32"/>
      <c r="S6773" s="32"/>
    </row>
    <row r="6774" ht="24.0" customHeight="1">
      <c r="Q6774" s="32"/>
      <c r="R6774" s="32"/>
      <c r="S6774" s="32"/>
    </row>
    <row r="6775" ht="24.0" customHeight="1">
      <c r="Q6775" s="32"/>
      <c r="R6775" s="32"/>
      <c r="S6775" s="32"/>
    </row>
    <row r="6776" ht="24.0" customHeight="1">
      <c r="Q6776" s="32"/>
      <c r="R6776" s="32"/>
      <c r="S6776" s="32"/>
    </row>
    <row r="6777" ht="24.0" customHeight="1">
      <c r="Q6777" s="32"/>
      <c r="R6777" s="32"/>
      <c r="S6777" s="32"/>
    </row>
    <row r="6778" ht="24.0" customHeight="1">
      <c r="Q6778" s="32"/>
      <c r="R6778" s="32"/>
      <c r="S6778" s="32"/>
    </row>
    <row r="6779" ht="24.0" customHeight="1">
      <c r="Q6779" s="32"/>
      <c r="R6779" s="32"/>
      <c r="S6779" s="32"/>
    </row>
    <row r="6780" ht="24.0" customHeight="1">
      <c r="Q6780" s="32"/>
      <c r="R6780" s="32"/>
      <c r="S6780" s="32"/>
    </row>
    <row r="6781" ht="24.0" customHeight="1">
      <c r="Q6781" s="32"/>
      <c r="R6781" s="32"/>
      <c r="S6781" s="32"/>
    </row>
    <row r="6782" ht="24.0" customHeight="1">
      <c r="Q6782" s="32"/>
      <c r="R6782" s="32"/>
      <c r="S6782" s="32"/>
    </row>
    <row r="6783" ht="24.0" customHeight="1">
      <c r="Q6783" s="32"/>
      <c r="R6783" s="32"/>
      <c r="S6783" s="32"/>
    </row>
    <row r="6784" ht="24.0" customHeight="1">
      <c r="Q6784" s="32"/>
      <c r="R6784" s="32"/>
      <c r="S6784" s="32"/>
    </row>
    <row r="6785" ht="24.0" customHeight="1">
      <c r="Q6785" s="32"/>
      <c r="R6785" s="32"/>
      <c r="S6785" s="32"/>
    </row>
    <row r="6786" ht="24.0" customHeight="1">
      <c r="Q6786" s="32"/>
      <c r="R6786" s="32"/>
      <c r="S6786" s="32"/>
    </row>
    <row r="6787" ht="24.0" customHeight="1">
      <c r="Q6787" s="32"/>
      <c r="R6787" s="32"/>
      <c r="S6787" s="32"/>
    </row>
    <row r="6788" ht="24.0" customHeight="1">
      <c r="Q6788" s="32"/>
      <c r="R6788" s="32"/>
      <c r="S6788" s="32"/>
    </row>
    <row r="6789" ht="24.0" customHeight="1">
      <c r="Q6789" s="32"/>
      <c r="R6789" s="32"/>
      <c r="S6789" s="32"/>
    </row>
    <row r="6790" ht="24.0" customHeight="1">
      <c r="Q6790" s="32"/>
      <c r="R6790" s="32"/>
      <c r="S6790" s="32"/>
    </row>
    <row r="6791" ht="24.0" customHeight="1">
      <c r="Q6791" s="32"/>
      <c r="R6791" s="32"/>
      <c r="S6791" s="32"/>
    </row>
    <row r="6792" ht="24.0" customHeight="1">
      <c r="Q6792" s="32"/>
      <c r="R6792" s="32"/>
      <c r="S6792" s="32"/>
    </row>
    <row r="6793" ht="24.0" customHeight="1">
      <c r="Q6793" s="32"/>
      <c r="R6793" s="32"/>
      <c r="S6793" s="32"/>
    </row>
    <row r="6794" ht="24.0" customHeight="1">
      <c r="Q6794" s="32"/>
      <c r="R6794" s="32"/>
      <c r="S6794" s="32"/>
    </row>
    <row r="6795" ht="24.0" customHeight="1">
      <c r="Q6795" s="32"/>
      <c r="R6795" s="32"/>
      <c r="S6795" s="32"/>
    </row>
    <row r="6796" ht="24.0" customHeight="1">
      <c r="Q6796" s="32"/>
      <c r="R6796" s="32"/>
      <c r="S6796" s="32"/>
    </row>
    <row r="6797" ht="24.0" customHeight="1">
      <c r="Q6797" s="32"/>
      <c r="R6797" s="32"/>
      <c r="S6797" s="32"/>
    </row>
    <row r="6798" ht="24.0" customHeight="1">
      <c r="Q6798" s="32"/>
      <c r="R6798" s="32"/>
      <c r="S6798" s="32"/>
    </row>
    <row r="6799" ht="24.0" customHeight="1">
      <c r="Q6799" s="32"/>
      <c r="R6799" s="32"/>
      <c r="S6799" s="32"/>
    </row>
    <row r="6800" ht="24.0" customHeight="1">
      <c r="Q6800" s="32"/>
      <c r="R6800" s="32"/>
      <c r="S6800" s="32"/>
    </row>
    <row r="6801" ht="24.0" customHeight="1">
      <c r="Q6801" s="32"/>
      <c r="R6801" s="32"/>
      <c r="S6801" s="32"/>
    </row>
    <row r="6802" ht="24.0" customHeight="1">
      <c r="Q6802" s="32"/>
      <c r="R6802" s="32"/>
      <c r="S6802" s="32"/>
    </row>
    <row r="6803" ht="24.0" customHeight="1">
      <c r="Q6803" s="32"/>
      <c r="R6803" s="32"/>
      <c r="S6803" s="32"/>
    </row>
    <row r="6804" ht="24.0" customHeight="1">
      <c r="Q6804" s="32"/>
      <c r="R6804" s="32"/>
      <c r="S6804" s="32"/>
    </row>
    <row r="6805" ht="24.0" customHeight="1">
      <c r="Q6805" s="32"/>
      <c r="R6805" s="32"/>
      <c r="S6805" s="32"/>
    </row>
    <row r="6806" ht="24.0" customHeight="1">
      <c r="Q6806" s="32"/>
      <c r="R6806" s="32"/>
      <c r="S6806" s="32"/>
    </row>
    <row r="6807" ht="24.0" customHeight="1">
      <c r="Q6807" s="32"/>
      <c r="R6807" s="32"/>
      <c r="S6807" s="32"/>
    </row>
    <row r="6808" ht="24.0" customHeight="1">
      <c r="Q6808" s="32"/>
      <c r="R6808" s="32"/>
      <c r="S6808" s="32"/>
    </row>
    <row r="6809" ht="24.0" customHeight="1">
      <c r="Q6809" s="32"/>
      <c r="R6809" s="32"/>
      <c r="S6809" s="32"/>
    </row>
    <row r="6810" ht="24.0" customHeight="1">
      <c r="Q6810" s="32"/>
      <c r="R6810" s="32"/>
      <c r="S6810" s="32"/>
    </row>
    <row r="6811" ht="24.0" customHeight="1">
      <c r="Q6811" s="32"/>
      <c r="R6811" s="32"/>
      <c r="S6811" s="32"/>
    </row>
    <row r="6812" ht="24.0" customHeight="1">
      <c r="Q6812" s="32"/>
      <c r="R6812" s="32"/>
      <c r="S6812" s="32"/>
    </row>
    <row r="6813" ht="24.0" customHeight="1">
      <c r="Q6813" s="32"/>
      <c r="R6813" s="32"/>
      <c r="S6813" s="32"/>
    </row>
    <row r="6814" ht="24.0" customHeight="1">
      <c r="Q6814" s="32"/>
      <c r="R6814" s="32"/>
      <c r="S6814" s="32"/>
    </row>
    <row r="6815" ht="24.0" customHeight="1">
      <c r="Q6815" s="32"/>
      <c r="R6815" s="32"/>
      <c r="S6815" s="32"/>
    </row>
    <row r="6816" ht="24.0" customHeight="1">
      <c r="Q6816" s="32"/>
      <c r="R6816" s="32"/>
      <c r="S6816" s="32"/>
    </row>
    <row r="6817" ht="24.0" customHeight="1">
      <c r="Q6817" s="32"/>
      <c r="R6817" s="32"/>
      <c r="S6817" s="32"/>
    </row>
    <row r="6818" ht="24.0" customHeight="1">
      <c r="Q6818" s="32"/>
      <c r="R6818" s="32"/>
      <c r="S6818" s="32"/>
    </row>
    <row r="6819" ht="24.0" customHeight="1">
      <c r="Q6819" s="32"/>
      <c r="R6819" s="32"/>
      <c r="S6819" s="32"/>
    </row>
    <row r="6820" ht="24.0" customHeight="1">
      <c r="Q6820" s="32"/>
      <c r="R6820" s="32"/>
      <c r="S6820" s="32"/>
    </row>
    <row r="6821" ht="24.0" customHeight="1">
      <c r="Q6821" s="32"/>
      <c r="R6821" s="32"/>
      <c r="S6821" s="32"/>
    </row>
    <row r="6822" ht="24.0" customHeight="1">
      <c r="Q6822" s="32"/>
      <c r="R6822" s="32"/>
      <c r="S6822" s="32"/>
    </row>
    <row r="6823" ht="24.0" customHeight="1">
      <c r="Q6823" s="32"/>
      <c r="R6823" s="32"/>
      <c r="S6823" s="32"/>
    </row>
    <row r="6824" ht="24.0" customHeight="1">
      <c r="Q6824" s="32"/>
      <c r="R6824" s="32"/>
      <c r="S6824" s="32"/>
    </row>
    <row r="6825" ht="24.0" customHeight="1">
      <c r="Q6825" s="32"/>
      <c r="R6825" s="32"/>
      <c r="S6825" s="32"/>
    </row>
    <row r="6826" ht="24.0" customHeight="1">
      <c r="Q6826" s="32"/>
      <c r="R6826" s="32"/>
      <c r="S6826" s="32"/>
    </row>
    <row r="6827" ht="24.0" customHeight="1">
      <c r="Q6827" s="32"/>
      <c r="R6827" s="32"/>
      <c r="S6827" s="32"/>
    </row>
    <row r="6828" ht="24.0" customHeight="1">
      <c r="Q6828" s="32"/>
      <c r="R6828" s="32"/>
      <c r="S6828" s="32"/>
    </row>
    <row r="6829" ht="24.0" customHeight="1">
      <c r="Q6829" s="32"/>
      <c r="R6829" s="32"/>
      <c r="S6829" s="32"/>
    </row>
    <row r="6830" ht="24.0" customHeight="1">
      <c r="Q6830" s="32"/>
      <c r="R6830" s="32"/>
      <c r="S6830" s="32"/>
    </row>
    <row r="6831" ht="24.0" customHeight="1">
      <c r="Q6831" s="32"/>
      <c r="R6831" s="32"/>
      <c r="S6831" s="32"/>
    </row>
    <row r="6832" ht="24.0" customHeight="1">
      <c r="Q6832" s="32"/>
      <c r="R6832" s="32"/>
      <c r="S6832" s="32"/>
    </row>
    <row r="6833" ht="24.0" customHeight="1">
      <c r="Q6833" s="32"/>
      <c r="R6833" s="32"/>
      <c r="S6833" s="32"/>
    </row>
    <row r="6834" ht="24.0" customHeight="1">
      <c r="Q6834" s="32"/>
      <c r="R6834" s="32"/>
      <c r="S6834" s="32"/>
    </row>
    <row r="6835" ht="24.0" customHeight="1">
      <c r="Q6835" s="32"/>
      <c r="R6835" s="32"/>
      <c r="S6835" s="32"/>
    </row>
    <row r="6836" ht="24.0" customHeight="1">
      <c r="Q6836" s="32"/>
      <c r="R6836" s="32"/>
      <c r="S6836" s="32"/>
    </row>
    <row r="6837" ht="24.0" customHeight="1">
      <c r="Q6837" s="32"/>
      <c r="R6837" s="32"/>
      <c r="S6837" s="32"/>
    </row>
    <row r="6838" ht="24.0" customHeight="1">
      <c r="Q6838" s="32"/>
      <c r="R6838" s="32"/>
      <c r="S6838" s="32"/>
    </row>
    <row r="6839" ht="24.0" customHeight="1">
      <c r="Q6839" s="32"/>
      <c r="R6839" s="32"/>
      <c r="S6839" s="32"/>
    </row>
    <row r="6840" ht="24.0" customHeight="1">
      <c r="Q6840" s="32"/>
      <c r="R6840" s="32"/>
      <c r="S6840" s="32"/>
    </row>
    <row r="6841" ht="24.0" customHeight="1">
      <c r="Q6841" s="32"/>
      <c r="R6841" s="32"/>
      <c r="S6841" s="32"/>
    </row>
    <row r="6842" ht="24.0" customHeight="1">
      <c r="Q6842" s="32"/>
      <c r="R6842" s="32"/>
      <c r="S6842" s="32"/>
    </row>
    <row r="6843" ht="24.0" customHeight="1">
      <c r="Q6843" s="32"/>
      <c r="R6843" s="32"/>
      <c r="S6843" s="32"/>
    </row>
    <row r="6844" ht="24.0" customHeight="1">
      <c r="Q6844" s="32"/>
      <c r="R6844" s="32"/>
      <c r="S6844" s="32"/>
    </row>
    <row r="6845" ht="24.0" customHeight="1">
      <c r="Q6845" s="32"/>
      <c r="R6845" s="32"/>
      <c r="S6845" s="32"/>
    </row>
    <row r="6846" ht="24.0" customHeight="1">
      <c r="Q6846" s="32"/>
      <c r="R6846" s="32"/>
      <c r="S6846" s="32"/>
    </row>
    <row r="6847" ht="24.0" customHeight="1">
      <c r="Q6847" s="32"/>
      <c r="R6847" s="32"/>
      <c r="S6847" s="32"/>
    </row>
    <row r="6848" ht="24.0" customHeight="1">
      <c r="Q6848" s="32"/>
      <c r="R6848" s="32"/>
      <c r="S6848" s="32"/>
    </row>
    <row r="6849" ht="24.0" customHeight="1">
      <c r="Q6849" s="32"/>
      <c r="R6849" s="32"/>
      <c r="S6849" s="32"/>
    </row>
    <row r="6850" ht="24.0" customHeight="1">
      <c r="Q6850" s="32"/>
      <c r="R6850" s="32"/>
      <c r="S6850" s="32"/>
    </row>
    <row r="6851" ht="24.0" customHeight="1">
      <c r="Q6851" s="32"/>
      <c r="R6851" s="32"/>
      <c r="S6851" s="32"/>
    </row>
    <row r="6852" ht="24.0" customHeight="1">
      <c r="Q6852" s="32"/>
      <c r="R6852" s="32"/>
      <c r="S6852" s="32"/>
    </row>
    <row r="6853" ht="24.0" customHeight="1">
      <c r="Q6853" s="32"/>
      <c r="R6853" s="32"/>
      <c r="S6853" s="32"/>
    </row>
    <row r="6854" ht="24.0" customHeight="1">
      <c r="Q6854" s="32"/>
      <c r="R6854" s="32"/>
      <c r="S6854" s="32"/>
    </row>
    <row r="6855" ht="24.0" customHeight="1">
      <c r="Q6855" s="32"/>
      <c r="R6855" s="32"/>
      <c r="S6855" s="32"/>
    </row>
    <row r="6856" ht="24.0" customHeight="1">
      <c r="Q6856" s="32"/>
      <c r="R6856" s="32"/>
      <c r="S6856" s="32"/>
    </row>
    <row r="6857" ht="24.0" customHeight="1">
      <c r="Q6857" s="32"/>
      <c r="R6857" s="32"/>
      <c r="S6857" s="32"/>
    </row>
    <row r="6858" ht="24.0" customHeight="1">
      <c r="Q6858" s="32"/>
      <c r="R6858" s="32"/>
      <c r="S6858" s="32"/>
    </row>
    <row r="6859" ht="24.0" customHeight="1">
      <c r="Q6859" s="32"/>
      <c r="R6859" s="32"/>
      <c r="S6859" s="32"/>
    </row>
    <row r="6860" ht="24.0" customHeight="1">
      <c r="Q6860" s="32"/>
      <c r="R6860" s="32"/>
      <c r="S6860" s="32"/>
    </row>
    <row r="6861" ht="24.0" customHeight="1">
      <c r="Q6861" s="32"/>
      <c r="R6861" s="32"/>
      <c r="S6861" s="32"/>
    </row>
    <row r="6862" ht="24.0" customHeight="1">
      <c r="Q6862" s="32"/>
      <c r="R6862" s="32"/>
      <c r="S6862" s="32"/>
    </row>
    <row r="6863" ht="24.0" customHeight="1">
      <c r="Q6863" s="32"/>
      <c r="R6863" s="32"/>
      <c r="S6863" s="32"/>
    </row>
    <row r="6864" ht="24.0" customHeight="1">
      <c r="Q6864" s="32"/>
      <c r="R6864" s="32"/>
      <c r="S6864" s="32"/>
    </row>
    <row r="6865" ht="24.0" customHeight="1">
      <c r="Q6865" s="32"/>
      <c r="R6865" s="32"/>
      <c r="S6865" s="32"/>
    </row>
    <row r="6866" ht="24.0" customHeight="1">
      <c r="Q6866" s="32"/>
      <c r="R6866" s="32"/>
      <c r="S6866" s="32"/>
    </row>
    <row r="6867" ht="24.0" customHeight="1">
      <c r="Q6867" s="32"/>
      <c r="R6867" s="32"/>
      <c r="S6867" s="32"/>
    </row>
    <row r="6868" ht="24.0" customHeight="1">
      <c r="Q6868" s="32"/>
      <c r="R6868" s="32"/>
      <c r="S6868" s="32"/>
    </row>
    <row r="6869" ht="24.0" customHeight="1">
      <c r="Q6869" s="32"/>
      <c r="R6869" s="32"/>
      <c r="S6869" s="32"/>
    </row>
    <row r="6870" ht="24.0" customHeight="1">
      <c r="Q6870" s="32"/>
      <c r="R6870" s="32"/>
      <c r="S6870" s="32"/>
    </row>
    <row r="6871" ht="24.0" customHeight="1">
      <c r="Q6871" s="32"/>
      <c r="R6871" s="32"/>
      <c r="S6871" s="32"/>
    </row>
    <row r="6872" ht="24.0" customHeight="1">
      <c r="Q6872" s="32"/>
      <c r="R6872" s="32"/>
      <c r="S6872" s="32"/>
    </row>
    <row r="6873" ht="24.0" customHeight="1">
      <c r="Q6873" s="32"/>
      <c r="R6873" s="32"/>
      <c r="S6873" s="32"/>
    </row>
    <row r="6874" ht="24.0" customHeight="1">
      <c r="Q6874" s="32"/>
      <c r="R6874" s="32"/>
      <c r="S6874" s="32"/>
    </row>
    <row r="6875" ht="24.0" customHeight="1">
      <c r="Q6875" s="32"/>
      <c r="R6875" s="32"/>
      <c r="S6875" s="32"/>
    </row>
    <row r="6876" ht="24.0" customHeight="1">
      <c r="Q6876" s="32"/>
      <c r="R6876" s="32"/>
      <c r="S6876" s="32"/>
    </row>
    <row r="6877" ht="24.0" customHeight="1">
      <c r="Q6877" s="32"/>
      <c r="R6877" s="32"/>
      <c r="S6877" s="32"/>
    </row>
    <row r="6878" ht="24.0" customHeight="1">
      <c r="Q6878" s="32"/>
      <c r="R6878" s="32"/>
      <c r="S6878" s="32"/>
    </row>
    <row r="6879" ht="24.0" customHeight="1">
      <c r="Q6879" s="32"/>
      <c r="R6879" s="32"/>
      <c r="S6879" s="32"/>
    </row>
    <row r="6880" ht="24.0" customHeight="1">
      <c r="Q6880" s="32"/>
      <c r="R6880" s="32"/>
      <c r="S6880" s="32"/>
    </row>
    <row r="6881" ht="24.0" customHeight="1">
      <c r="Q6881" s="32"/>
      <c r="R6881" s="32"/>
      <c r="S6881" s="32"/>
    </row>
    <row r="6882" ht="24.0" customHeight="1">
      <c r="Q6882" s="32"/>
      <c r="R6882" s="32"/>
      <c r="S6882" s="32"/>
    </row>
    <row r="6883" ht="24.0" customHeight="1">
      <c r="Q6883" s="32"/>
      <c r="R6883" s="32"/>
      <c r="S6883" s="32"/>
    </row>
    <row r="6884" ht="24.0" customHeight="1">
      <c r="Q6884" s="32"/>
      <c r="R6884" s="32"/>
      <c r="S6884" s="32"/>
    </row>
    <row r="6885" ht="24.0" customHeight="1">
      <c r="Q6885" s="32"/>
      <c r="R6885" s="32"/>
      <c r="S6885" s="32"/>
    </row>
    <row r="6886" ht="24.0" customHeight="1">
      <c r="Q6886" s="32"/>
      <c r="R6886" s="32"/>
      <c r="S6886" s="32"/>
    </row>
    <row r="6887" ht="24.0" customHeight="1">
      <c r="Q6887" s="32"/>
      <c r="R6887" s="32"/>
      <c r="S6887" s="32"/>
    </row>
    <row r="6888" ht="24.0" customHeight="1">
      <c r="Q6888" s="32"/>
      <c r="R6888" s="32"/>
      <c r="S6888" s="32"/>
    </row>
    <row r="6889" ht="24.0" customHeight="1">
      <c r="Q6889" s="32"/>
      <c r="R6889" s="32"/>
      <c r="S6889" s="32"/>
    </row>
    <row r="6890" ht="24.0" customHeight="1">
      <c r="Q6890" s="32"/>
      <c r="R6890" s="32"/>
      <c r="S6890" s="32"/>
    </row>
    <row r="6891" ht="24.0" customHeight="1">
      <c r="Q6891" s="32"/>
      <c r="R6891" s="32"/>
      <c r="S6891" s="32"/>
    </row>
    <row r="6892" ht="24.0" customHeight="1">
      <c r="Q6892" s="32"/>
      <c r="R6892" s="32"/>
      <c r="S6892" s="32"/>
    </row>
    <row r="6893" ht="24.0" customHeight="1">
      <c r="Q6893" s="32"/>
      <c r="R6893" s="32"/>
      <c r="S6893" s="32"/>
    </row>
    <row r="6894" ht="24.0" customHeight="1">
      <c r="Q6894" s="32"/>
      <c r="R6894" s="32"/>
      <c r="S6894" s="32"/>
    </row>
    <row r="6895" ht="24.0" customHeight="1">
      <c r="Q6895" s="32"/>
      <c r="R6895" s="32"/>
      <c r="S6895" s="32"/>
    </row>
    <row r="6896" ht="24.0" customHeight="1">
      <c r="Q6896" s="32"/>
      <c r="R6896" s="32"/>
      <c r="S6896" s="32"/>
    </row>
    <row r="6897" ht="24.0" customHeight="1">
      <c r="Q6897" s="32"/>
      <c r="R6897" s="32"/>
      <c r="S6897" s="32"/>
    </row>
    <row r="6898" ht="24.0" customHeight="1">
      <c r="Q6898" s="32"/>
      <c r="R6898" s="32"/>
      <c r="S6898" s="32"/>
    </row>
    <row r="6899" ht="24.0" customHeight="1">
      <c r="Q6899" s="32"/>
      <c r="R6899" s="32"/>
      <c r="S6899" s="32"/>
    </row>
    <row r="6900" ht="24.0" customHeight="1">
      <c r="Q6900" s="32"/>
      <c r="R6900" s="32"/>
      <c r="S6900" s="32"/>
    </row>
    <row r="6901" ht="24.0" customHeight="1">
      <c r="Q6901" s="32"/>
      <c r="R6901" s="32"/>
      <c r="S6901" s="32"/>
    </row>
    <row r="6902" ht="24.0" customHeight="1">
      <c r="Q6902" s="32"/>
      <c r="R6902" s="32"/>
      <c r="S6902" s="32"/>
    </row>
    <row r="6903" ht="24.0" customHeight="1">
      <c r="Q6903" s="32"/>
      <c r="R6903" s="32"/>
      <c r="S6903" s="32"/>
    </row>
    <row r="6904" ht="24.0" customHeight="1">
      <c r="Q6904" s="32"/>
      <c r="R6904" s="32"/>
      <c r="S6904" s="32"/>
    </row>
    <row r="6905" ht="24.0" customHeight="1">
      <c r="Q6905" s="32"/>
      <c r="R6905" s="32"/>
      <c r="S6905" s="32"/>
    </row>
    <row r="6906" ht="24.0" customHeight="1">
      <c r="Q6906" s="32"/>
      <c r="R6906" s="32"/>
      <c r="S6906" s="32"/>
    </row>
    <row r="6907" ht="24.0" customHeight="1">
      <c r="Q6907" s="32"/>
      <c r="R6907" s="32"/>
      <c r="S6907" s="32"/>
    </row>
    <row r="6908" ht="24.0" customHeight="1">
      <c r="Q6908" s="32"/>
      <c r="R6908" s="32"/>
      <c r="S6908" s="32"/>
    </row>
    <row r="6909" ht="24.0" customHeight="1">
      <c r="Q6909" s="32"/>
      <c r="R6909" s="32"/>
      <c r="S6909" s="32"/>
    </row>
    <row r="6910" ht="24.0" customHeight="1">
      <c r="Q6910" s="32"/>
      <c r="R6910" s="32"/>
      <c r="S6910" s="32"/>
    </row>
    <row r="6911" ht="24.0" customHeight="1">
      <c r="Q6911" s="32"/>
      <c r="R6911" s="32"/>
      <c r="S6911" s="32"/>
    </row>
    <row r="6912" ht="24.0" customHeight="1">
      <c r="Q6912" s="32"/>
      <c r="R6912" s="32"/>
      <c r="S6912" s="32"/>
    </row>
    <row r="6913" ht="24.0" customHeight="1">
      <c r="Q6913" s="32"/>
      <c r="R6913" s="32"/>
      <c r="S6913" s="32"/>
    </row>
    <row r="6914" ht="24.0" customHeight="1">
      <c r="Q6914" s="32"/>
      <c r="R6914" s="32"/>
      <c r="S6914" s="32"/>
    </row>
    <row r="6915" ht="24.0" customHeight="1">
      <c r="Q6915" s="32"/>
      <c r="R6915" s="32"/>
      <c r="S6915" s="32"/>
    </row>
    <row r="6916" ht="24.0" customHeight="1">
      <c r="Q6916" s="32"/>
      <c r="R6916" s="32"/>
      <c r="S6916" s="32"/>
    </row>
    <row r="6917" ht="24.0" customHeight="1">
      <c r="Q6917" s="32"/>
      <c r="R6917" s="32"/>
      <c r="S6917" s="32"/>
    </row>
    <row r="6918" ht="24.0" customHeight="1">
      <c r="Q6918" s="32"/>
      <c r="R6918" s="32"/>
      <c r="S6918" s="32"/>
    </row>
    <row r="6919" ht="24.0" customHeight="1">
      <c r="Q6919" s="32"/>
      <c r="R6919" s="32"/>
      <c r="S6919" s="32"/>
    </row>
    <row r="6920" ht="24.0" customHeight="1">
      <c r="Q6920" s="32"/>
      <c r="R6920" s="32"/>
      <c r="S6920" s="32"/>
    </row>
    <row r="6921" ht="24.0" customHeight="1">
      <c r="Q6921" s="32"/>
      <c r="R6921" s="32"/>
      <c r="S6921" s="32"/>
    </row>
    <row r="6922" ht="24.0" customHeight="1">
      <c r="Q6922" s="32"/>
      <c r="R6922" s="32"/>
      <c r="S6922" s="32"/>
    </row>
    <row r="6923" ht="24.0" customHeight="1">
      <c r="Q6923" s="32"/>
      <c r="R6923" s="32"/>
      <c r="S6923" s="32"/>
    </row>
    <row r="6924" ht="24.0" customHeight="1">
      <c r="Q6924" s="32"/>
      <c r="R6924" s="32"/>
      <c r="S6924" s="32"/>
    </row>
    <row r="6925" ht="24.0" customHeight="1">
      <c r="Q6925" s="32"/>
      <c r="R6925" s="32"/>
      <c r="S6925" s="32"/>
    </row>
    <row r="6926" ht="24.0" customHeight="1">
      <c r="Q6926" s="32"/>
      <c r="R6926" s="32"/>
      <c r="S6926" s="32"/>
    </row>
    <row r="6927" ht="24.0" customHeight="1">
      <c r="Q6927" s="32"/>
      <c r="R6927" s="32"/>
      <c r="S6927" s="32"/>
    </row>
    <row r="6928" ht="24.0" customHeight="1">
      <c r="Q6928" s="32"/>
      <c r="R6928" s="32"/>
      <c r="S6928" s="32"/>
    </row>
    <row r="6929" ht="24.0" customHeight="1">
      <c r="Q6929" s="32"/>
      <c r="R6929" s="32"/>
      <c r="S6929" s="32"/>
    </row>
    <row r="6930" ht="24.0" customHeight="1">
      <c r="Q6930" s="32"/>
      <c r="R6930" s="32"/>
      <c r="S6930" s="32"/>
    </row>
    <row r="6931" ht="24.0" customHeight="1">
      <c r="Q6931" s="32"/>
      <c r="R6931" s="32"/>
      <c r="S6931" s="32"/>
    </row>
    <row r="6932" ht="24.0" customHeight="1">
      <c r="Q6932" s="32"/>
      <c r="R6932" s="32"/>
      <c r="S6932" s="32"/>
    </row>
    <row r="6933" ht="24.0" customHeight="1">
      <c r="Q6933" s="32"/>
      <c r="R6933" s="32"/>
      <c r="S6933" s="32"/>
    </row>
    <row r="6934" ht="24.0" customHeight="1">
      <c r="Q6934" s="32"/>
      <c r="R6934" s="32"/>
      <c r="S6934" s="32"/>
    </row>
    <row r="6935" ht="24.0" customHeight="1">
      <c r="Q6935" s="32"/>
      <c r="R6935" s="32"/>
      <c r="S6935" s="32"/>
    </row>
    <row r="6936" ht="24.0" customHeight="1">
      <c r="Q6936" s="32"/>
      <c r="R6936" s="32"/>
      <c r="S6936" s="32"/>
    </row>
    <row r="6937" ht="24.0" customHeight="1">
      <c r="Q6937" s="32"/>
      <c r="R6937" s="32"/>
      <c r="S6937" s="32"/>
    </row>
    <row r="6938" ht="24.0" customHeight="1">
      <c r="Q6938" s="32"/>
      <c r="R6938" s="32"/>
      <c r="S6938" s="32"/>
    </row>
    <row r="6939" ht="24.0" customHeight="1">
      <c r="Q6939" s="32"/>
      <c r="R6939" s="32"/>
      <c r="S6939" s="32"/>
    </row>
    <row r="6940" ht="24.0" customHeight="1">
      <c r="Q6940" s="32"/>
      <c r="R6940" s="32"/>
      <c r="S6940" s="32"/>
    </row>
    <row r="6941" ht="24.0" customHeight="1">
      <c r="Q6941" s="32"/>
      <c r="R6941" s="32"/>
      <c r="S6941" s="32"/>
    </row>
    <row r="6942" ht="24.0" customHeight="1">
      <c r="Q6942" s="32"/>
      <c r="R6942" s="32"/>
      <c r="S6942" s="32"/>
    </row>
    <row r="6943" ht="24.0" customHeight="1">
      <c r="Q6943" s="32"/>
      <c r="R6943" s="32"/>
      <c r="S6943" s="32"/>
    </row>
    <row r="6944" ht="24.0" customHeight="1">
      <c r="Q6944" s="32"/>
      <c r="R6944" s="32"/>
      <c r="S6944" s="32"/>
    </row>
    <row r="6945" ht="24.0" customHeight="1">
      <c r="Q6945" s="32"/>
      <c r="R6945" s="32"/>
      <c r="S6945" s="32"/>
    </row>
    <row r="6946" ht="24.0" customHeight="1">
      <c r="Q6946" s="32"/>
      <c r="R6946" s="32"/>
      <c r="S6946" s="32"/>
    </row>
    <row r="6947" ht="24.0" customHeight="1">
      <c r="Q6947" s="32"/>
      <c r="R6947" s="32"/>
      <c r="S6947" s="32"/>
    </row>
    <row r="6948" ht="24.0" customHeight="1">
      <c r="Q6948" s="32"/>
      <c r="R6948" s="32"/>
      <c r="S6948" s="32"/>
    </row>
    <row r="6949" ht="24.0" customHeight="1">
      <c r="Q6949" s="32"/>
      <c r="R6949" s="32"/>
      <c r="S6949" s="32"/>
    </row>
    <row r="6950" ht="24.0" customHeight="1">
      <c r="Q6950" s="32"/>
      <c r="R6950" s="32"/>
      <c r="S6950" s="32"/>
    </row>
    <row r="6951" ht="24.0" customHeight="1">
      <c r="Q6951" s="32"/>
      <c r="R6951" s="32"/>
      <c r="S6951" s="32"/>
    </row>
    <row r="6952" ht="24.0" customHeight="1">
      <c r="Q6952" s="32"/>
      <c r="R6952" s="32"/>
      <c r="S6952" s="32"/>
    </row>
    <row r="6953" ht="24.0" customHeight="1">
      <c r="Q6953" s="32"/>
      <c r="R6953" s="32"/>
      <c r="S6953" s="32"/>
    </row>
    <row r="6954" ht="24.0" customHeight="1">
      <c r="Q6954" s="32"/>
      <c r="R6954" s="32"/>
      <c r="S6954" s="32"/>
    </row>
    <row r="6955" ht="24.0" customHeight="1">
      <c r="Q6955" s="32"/>
      <c r="R6955" s="32"/>
      <c r="S6955" s="32"/>
    </row>
    <row r="6956" ht="24.0" customHeight="1">
      <c r="Q6956" s="32"/>
      <c r="R6956" s="32"/>
      <c r="S6956" s="32"/>
    </row>
    <row r="6957" ht="24.0" customHeight="1">
      <c r="Q6957" s="32"/>
      <c r="R6957" s="32"/>
      <c r="S6957" s="32"/>
    </row>
    <row r="6958" ht="24.0" customHeight="1">
      <c r="Q6958" s="32"/>
      <c r="R6958" s="32"/>
      <c r="S6958" s="32"/>
    </row>
    <row r="6959" ht="24.0" customHeight="1">
      <c r="Q6959" s="32"/>
      <c r="R6959" s="32"/>
      <c r="S6959" s="32"/>
    </row>
    <row r="6960" ht="24.0" customHeight="1">
      <c r="Q6960" s="32"/>
      <c r="R6960" s="32"/>
      <c r="S6960" s="32"/>
    </row>
    <row r="6961" ht="24.0" customHeight="1">
      <c r="Q6961" s="32"/>
      <c r="R6961" s="32"/>
      <c r="S6961" s="32"/>
    </row>
    <row r="6962" ht="24.0" customHeight="1">
      <c r="Q6962" s="32"/>
      <c r="R6962" s="32"/>
      <c r="S6962" s="32"/>
    </row>
    <row r="6963" ht="24.0" customHeight="1">
      <c r="Q6963" s="32"/>
      <c r="R6963" s="32"/>
      <c r="S6963" s="32"/>
    </row>
    <row r="6964" ht="24.0" customHeight="1">
      <c r="Q6964" s="32"/>
      <c r="R6964" s="32"/>
      <c r="S6964" s="32"/>
    </row>
    <row r="6965" ht="24.0" customHeight="1">
      <c r="Q6965" s="32"/>
      <c r="R6965" s="32"/>
      <c r="S6965" s="32"/>
    </row>
    <row r="6966" ht="24.0" customHeight="1">
      <c r="Q6966" s="32"/>
      <c r="R6966" s="32"/>
      <c r="S6966" s="32"/>
    </row>
    <row r="6967" ht="24.0" customHeight="1">
      <c r="Q6967" s="32"/>
      <c r="R6967" s="32"/>
      <c r="S6967" s="32"/>
    </row>
    <row r="6968" ht="24.0" customHeight="1">
      <c r="Q6968" s="32"/>
      <c r="R6968" s="32"/>
      <c r="S6968" s="32"/>
    </row>
    <row r="6969" ht="24.0" customHeight="1">
      <c r="Q6969" s="32"/>
      <c r="R6969" s="32"/>
      <c r="S6969" s="32"/>
    </row>
    <row r="6970" ht="24.0" customHeight="1">
      <c r="Q6970" s="32"/>
      <c r="R6970" s="32"/>
      <c r="S6970" s="32"/>
    </row>
    <row r="6971" ht="24.0" customHeight="1">
      <c r="Q6971" s="32"/>
      <c r="R6971" s="32"/>
      <c r="S6971" s="32"/>
    </row>
    <row r="6972" ht="24.0" customHeight="1">
      <c r="Q6972" s="32"/>
      <c r="R6972" s="32"/>
      <c r="S6972" s="32"/>
    </row>
    <row r="6973" ht="24.0" customHeight="1">
      <c r="Q6973" s="32"/>
      <c r="R6973" s="32"/>
      <c r="S6973" s="32"/>
    </row>
    <row r="6974" ht="24.0" customHeight="1">
      <c r="Q6974" s="32"/>
      <c r="R6974" s="32"/>
      <c r="S6974" s="32"/>
    </row>
    <row r="6975" ht="24.0" customHeight="1">
      <c r="Q6975" s="32"/>
      <c r="R6975" s="32"/>
      <c r="S6975" s="32"/>
    </row>
    <row r="6976" ht="24.0" customHeight="1">
      <c r="Q6976" s="32"/>
      <c r="R6976" s="32"/>
      <c r="S6976" s="32"/>
    </row>
    <row r="6977" ht="24.0" customHeight="1">
      <c r="Q6977" s="32"/>
      <c r="R6977" s="32"/>
      <c r="S6977" s="32"/>
    </row>
    <row r="6978" ht="24.0" customHeight="1">
      <c r="Q6978" s="32"/>
      <c r="R6978" s="32"/>
      <c r="S6978" s="32"/>
    </row>
    <row r="6979" ht="24.0" customHeight="1">
      <c r="Q6979" s="32"/>
      <c r="R6979" s="32"/>
      <c r="S6979" s="32"/>
    </row>
    <row r="6980" ht="24.0" customHeight="1">
      <c r="Q6980" s="32"/>
      <c r="R6980" s="32"/>
      <c r="S6980" s="32"/>
    </row>
    <row r="6981" ht="24.0" customHeight="1">
      <c r="Q6981" s="32"/>
      <c r="R6981" s="32"/>
      <c r="S6981" s="32"/>
    </row>
    <row r="6982" ht="24.0" customHeight="1">
      <c r="Q6982" s="32"/>
      <c r="R6982" s="32"/>
      <c r="S6982" s="32"/>
    </row>
    <row r="6983" ht="24.0" customHeight="1">
      <c r="Q6983" s="32"/>
      <c r="R6983" s="32"/>
      <c r="S6983" s="32"/>
    </row>
    <row r="6984" ht="24.0" customHeight="1">
      <c r="Q6984" s="32"/>
      <c r="R6984" s="32"/>
      <c r="S6984" s="32"/>
    </row>
    <row r="6985" ht="24.0" customHeight="1">
      <c r="Q6985" s="32"/>
      <c r="R6985" s="32"/>
      <c r="S6985" s="32"/>
    </row>
    <row r="6986" ht="24.0" customHeight="1">
      <c r="Q6986" s="32"/>
      <c r="R6986" s="32"/>
      <c r="S6986" s="32"/>
    </row>
    <row r="6987" ht="24.0" customHeight="1">
      <c r="Q6987" s="32"/>
      <c r="R6987" s="32"/>
      <c r="S6987" s="32"/>
    </row>
    <row r="6988" ht="24.0" customHeight="1">
      <c r="Q6988" s="32"/>
      <c r="R6988" s="32"/>
      <c r="S6988" s="32"/>
    </row>
    <row r="6989" ht="24.0" customHeight="1">
      <c r="Q6989" s="32"/>
      <c r="R6989" s="32"/>
      <c r="S6989" s="32"/>
    </row>
    <row r="6990" ht="24.0" customHeight="1">
      <c r="Q6990" s="32"/>
      <c r="R6990" s="32"/>
      <c r="S6990" s="32"/>
    </row>
    <row r="6991" ht="24.0" customHeight="1">
      <c r="Q6991" s="32"/>
      <c r="R6991" s="32"/>
      <c r="S6991" s="32"/>
    </row>
    <row r="6992" ht="24.0" customHeight="1">
      <c r="Q6992" s="32"/>
      <c r="R6992" s="32"/>
      <c r="S6992" s="32"/>
    </row>
    <row r="6993" ht="24.0" customHeight="1">
      <c r="Q6993" s="32"/>
      <c r="R6993" s="32"/>
      <c r="S6993" s="32"/>
    </row>
    <row r="6994" ht="24.0" customHeight="1">
      <c r="Q6994" s="32"/>
      <c r="R6994" s="32"/>
      <c r="S6994" s="32"/>
    </row>
    <row r="6995" ht="24.0" customHeight="1">
      <c r="Q6995" s="32"/>
      <c r="R6995" s="32"/>
      <c r="S6995" s="32"/>
    </row>
    <row r="6996" ht="24.0" customHeight="1">
      <c r="Q6996" s="32"/>
      <c r="R6996" s="32"/>
      <c r="S6996" s="32"/>
    </row>
    <row r="6997" ht="24.0" customHeight="1">
      <c r="Q6997" s="32"/>
      <c r="R6997" s="32"/>
      <c r="S6997" s="32"/>
    </row>
    <row r="6998" ht="24.0" customHeight="1">
      <c r="Q6998" s="32"/>
      <c r="R6998" s="32"/>
      <c r="S6998" s="32"/>
    </row>
    <row r="6999" ht="24.0" customHeight="1">
      <c r="Q6999" s="32"/>
      <c r="R6999" s="32"/>
      <c r="S6999" s="32"/>
    </row>
    <row r="7000" ht="24.0" customHeight="1">
      <c r="Q7000" s="32"/>
      <c r="R7000" s="32"/>
      <c r="S7000" s="32"/>
    </row>
    <row r="7001" ht="24.0" customHeight="1">
      <c r="Q7001" s="32"/>
      <c r="R7001" s="32"/>
      <c r="S7001" s="32"/>
    </row>
    <row r="7002" ht="24.0" customHeight="1">
      <c r="Q7002" s="32"/>
      <c r="R7002" s="32"/>
      <c r="S7002" s="32"/>
    </row>
    <row r="7003" ht="24.0" customHeight="1">
      <c r="Q7003" s="32"/>
      <c r="R7003" s="32"/>
      <c r="S7003" s="32"/>
    </row>
    <row r="7004" ht="24.0" customHeight="1">
      <c r="Q7004" s="32"/>
      <c r="R7004" s="32"/>
      <c r="S7004" s="32"/>
    </row>
    <row r="7005" ht="24.0" customHeight="1">
      <c r="Q7005" s="32"/>
      <c r="R7005" s="32"/>
      <c r="S7005" s="32"/>
    </row>
    <row r="7006" ht="24.0" customHeight="1">
      <c r="Q7006" s="32"/>
      <c r="R7006" s="32"/>
      <c r="S7006" s="32"/>
    </row>
    <row r="7007" ht="24.0" customHeight="1">
      <c r="Q7007" s="32"/>
      <c r="R7007" s="32"/>
      <c r="S7007" s="32"/>
    </row>
    <row r="7008" ht="24.0" customHeight="1">
      <c r="Q7008" s="32"/>
      <c r="R7008" s="32"/>
      <c r="S7008" s="32"/>
    </row>
    <row r="7009" ht="24.0" customHeight="1">
      <c r="Q7009" s="32"/>
      <c r="R7009" s="32"/>
      <c r="S7009" s="32"/>
    </row>
    <row r="7010" ht="24.0" customHeight="1">
      <c r="Q7010" s="32"/>
      <c r="R7010" s="32"/>
      <c r="S7010" s="32"/>
    </row>
    <row r="7011" ht="24.0" customHeight="1">
      <c r="Q7011" s="32"/>
      <c r="R7011" s="32"/>
      <c r="S7011" s="32"/>
    </row>
    <row r="7012" ht="24.0" customHeight="1">
      <c r="Q7012" s="32"/>
      <c r="R7012" s="32"/>
      <c r="S7012" s="32"/>
    </row>
    <row r="7013" ht="24.0" customHeight="1">
      <c r="Q7013" s="32"/>
      <c r="R7013" s="32"/>
      <c r="S7013" s="32"/>
    </row>
    <row r="7014" ht="24.0" customHeight="1">
      <c r="Q7014" s="32"/>
      <c r="R7014" s="32"/>
      <c r="S7014" s="32"/>
    </row>
    <row r="7015" ht="24.0" customHeight="1">
      <c r="Q7015" s="32"/>
      <c r="R7015" s="32"/>
      <c r="S7015" s="32"/>
    </row>
    <row r="7016" ht="24.0" customHeight="1">
      <c r="Q7016" s="32"/>
      <c r="R7016" s="32"/>
      <c r="S7016" s="32"/>
    </row>
    <row r="7017" ht="24.0" customHeight="1">
      <c r="Q7017" s="32"/>
      <c r="R7017" s="32"/>
      <c r="S7017" s="32"/>
    </row>
    <row r="7018" ht="24.0" customHeight="1">
      <c r="Q7018" s="32"/>
      <c r="R7018" s="32"/>
      <c r="S7018" s="32"/>
    </row>
    <row r="7019" ht="24.0" customHeight="1">
      <c r="Q7019" s="32"/>
      <c r="R7019" s="32"/>
      <c r="S7019" s="32"/>
    </row>
    <row r="7020" ht="24.0" customHeight="1">
      <c r="Q7020" s="32"/>
      <c r="R7020" s="32"/>
      <c r="S7020" s="32"/>
    </row>
    <row r="7021" ht="24.0" customHeight="1">
      <c r="Q7021" s="32"/>
      <c r="R7021" s="32"/>
      <c r="S7021" s="32"/>
    </row>
    <row r="7022" ht="24.0" customHeight="1">
      <c r="Q7022" s="32"/>
      <c r="R7022" s="32"/>
      <c r="S7022" s="32"/>
    </row>
    <row r="7023" ht="24.0" customHeight="1">
      <c r="Q7023" s="32"/>
      <c r="R7023" s="32"/>
      <c r="S7023" s="32"/>
    </row>
    <row r="7024" ht="24.0" customHeight="1">
      <c r="Q7024" s="32"/>
      <c r="R7024" s="32"/>
      <c r="S7024" s="32"/>
    </row>
    <row r="7025" ht="24.0" customHeight="1">
      <c r="Q7025" s="32"/>
      <c r="R7025" s="32"/>
      <c r="S7025" s="32"/>
    </row>
    <row r="7026" ht="24.0" customHeight="1">
      <c r="Q7026" s="32"/>
      <c r="R7026" s="32"/>
      <c r="S7026" s="32"/>
    </row>
    <row r="7027" ht="24.0" customHeight="1">
      <c r="Q7027" s="32"/>
      <c r="R7027" s="32"/>
      <c r="S7027" s="32"/>
    </row>
    <row r="7028" ht="24.0" customHeight="1">
      <c r="Q7028" s="32"/>
      <c r="R7028" s="32"/>
      <c r="S7028" s="32"/>
    </row>
    <row r="7029" ht="24.0" customHeight="1">
      <c r="Q7029" s="32"/>
      <c r="R7029" s="32"/>
      <c r="S7029" s="32"/>
    </row>
    <row r="7030" ht="24.0" customHeight="1">
      <c r="Q7030" s="32"/>
      <c r="R7030" s="32"/>
      <c r="S7030" s="32"/>
    </row>
    <row r="7031" ht="24.0" customHeight="1">
      <c r="Q7031" s="32"/>
      <c r="R7031" s="32"/>
      <c r="S7031" s="32"/>
    </row>
    <row r="7032" ht="24.0" customHeight="1">
      <c r="Q7032" s="32"/>
      <c r="R7032" s="32"/>
      <c r="S7032" s="32"/>
    </row>
    <row r="7033" ht="24.0" customHeight="1">
      <c r="Q7033" s="32"/>
      <c r="R7033" s="32"/>
      <c r="S7033" s="32"/>
    </row>
    <row r="7034" ht="24.0" customHeight="1">
      <c r="Q7034" s="32"/>
      <c r="R7034" s="32"/>
      <c r="S7034" s="32"/>
    </row>
    <row r="7035" ht="24.0" customHeight="1">
      <c r="Q7035" s="32"/>
      <c r="R7035" s="32"/>
      <c r="S7035" s="32"/>
    </row>
    <row r="7036" ht="24.0" customHeight="1">
      <c r="Q7036" s="32"/>
      <c r="R7036" s="32"/>
      <c r="S7036" s="32"/>
    </row>
    <row r="7037" ht="24.0" customHeight="1">
      <c r="Q7037" s="32"/>
      <c r="R7037" s="32"/>
      <c r="S7037" s="32"/>
    </row>
    <row r="7038" ht="24.0" customHeight="1">
      <c r="Q7038" s="32"/>
      <c r="R7038" s="32"/>
      <c r="S7038" s="32"/>
    </row>
    <row r="7039" ht="24.0" customHeight="1">
      <c r="Q7039" s="32"/>
      <c r="R7039" s="32"/>
      <c r="S7039" s="32"/>
    </row>
    <row r="7040" ht="24.0" customHeight="1">
      <c r="Q7040" s="32"/>
      <c r="R7040" s="32"/>
      <c r="S7040" s="32"/>
    </row>
    <row r="7041" ht="24.0" customHeight="1">
      <c r="Q7041" s="32"/>
      <c r="R7041" s="32"/>
      <c r="S7041" s="32"/>
    </row>
    <row r="7042" ht="24.0" customHeight="1">
      <c r="Q7042" s="32"/>
      <c r="R7042" s="32"/>
      <c r="S7042" s="32"/>
    </row>
    <row r="7043" ht="24.0" customHeight="1">
      <c r="Q7043" s="32"/>
      <c r="R7043" s="32"/>
      <c r="S7043" s="32"/>
    </row>
    <row r="7044" ht="24.0" customHeight="1">
      <c r="Q7044" s="32"/>
      <c r="R7044" s="32"/>
      <c r="S7044" s="32"/>
    </row>
    <row r="7045" ht="24.0" customHeight="1">
      <c r="Q7045" s="32"/>
      <c r="R7045" s="32"/>
      <c r="S7045" s="32"/>
    </row>
    <row r="7046" ht="24.0" customHeight="1">
      <c r="Q7046" s="32"/>
      <c r="R7046" s="32"/>
      <c r="S7046" s="32"/>
    </row>
    <row r="7047" ht="24.0" customHeight="1">
      <c r="Q7047" s="32"/>
      <c r="R7047" s="32"/>
      <c r="S7047" s="32"/>
    </row>
    <row r="7048" ht="24.0" customHeight="1">
      <c r="Q7048" s="32"/>
      <c r="R7048" s="32"/>
      <c r="S7048" s="32"/>
    </row>
    <row r="7049" ht="24.0" customHeight="1">
      <c r="Q7049" s="32"/>
      <c r="R7049" s="32"/>
      <c r="S7049" s="32"/>
    </row>
    <row r="7050" ht="24.0" customHeight="1">
      <c r="Q7050" s="32"/>
      <c r="R7050" s="32"/>
      <c r="S7050" s="32"/>
    </row>
    <row r="7051" ht="24.0" customHeight="1">
      <c r="Q7051" s="32"/>
      <c r="R7051" s="32"/>
      <c r="S7051" s="32"/>
    </row>
    <row r="7052" ht="24.0" customHeight="1">
      <c r="Q7052" s="32"/>
      <c r="R7052" s="32"/>
      <c r="S7052" s="32"/>
    </row>
    <row r="7053" ht="24.0" customHeight="1">
      <c r="Q7053" s="32"/>
      <c r="R7053" s="32"/>
      <c r="S7053" s="32"/>
    </row>
    <row r="7054" ht="24.0" customHeight="1">
      <c r="Q7054" s="32"/>
      <c r="R7054" s="32"/>
      <c r="S7054" s="32"/>
    </row>
    <row r="7055" ht="24.0" customHeight="1">
      <c r="Q7055" s="32"/>
      <c r="R7055" s="32"/>
      <c r="S7055" s="32"/>
    </row>
    <row r="7056" ht="24.0" customHeight="1">
      <c r="Q7056" s="32"/>
      <c r="R7056" s="32"/>
      <c r="S7056" s="32"/>
    </row>
    <row r="7057" ht="24.0" customHeight="1">
      <c r="Q7057" s="32"/>
      <c r="R7057" s="32"/>
      <c r="S7057" s="32"/>
    </row>
    <row r="7058" ht="24.0" customHeight="1">
      <c r="Q7058" s="32"/>
      <c r="R7058" s="32"/>
      <c r="S7058" s="32"/>
    </row>
    <row r="7059" ht="24.0" customHeight="1">
      <c r="Q7059" s="32"/>
      <c r="R7059" s="32"/>
      <c r="S7059" s="32"/>
    </row>
    <row r="7060" ht="24.0" customHeight="1">
      <c r="Q7060" s="32"/>
      <c r="R7060" s="32"/>
      <c r="S7060" s="32"/>
    </row>
    <row r="7061" ht="24.0" customHeight="1">
      <c r="Q7061" s="32"/>
      <c r="R7061" s="32"/>
      <c r="S7061" s="32"/>
    </row>
    <row r="7062" ht="24.0" customHeight="1">
      <c r="Q7062" s="32"/>
      <c r="R7062" s="32"/>
      <c r="S7062" s="32"/>
    </row>
    <row r="7063" ht="24.0" customHeight="1">
      <c r="Q7063" s="32"/>
      <c r="R7063" s="32"/>
      <c r="S7063" s="32"/>
    </row>
    <row r="7064" ht="24.0" customHeight="1">
      <c r="Q7064" s="32"/>
      <c r="R7064" s="32"/>
      <c r="S7064" s="32"/>
    </row>
    <row r="7065" ht="24.0" customHeight="1">
      <c r="Q7065" s="32"/>
      <c r="R7065" s="32"/>
      <c r="S7065" s="32"/>
    </row>
    <row r="7066" ht="24.0" customHeight="1">
      <c r="Q7066" s="32"/>
      <c r="R7066" s="32"/>
      <c r="S7066" s="32"/>
    </row>
    <row r="7067" ht="24.0" customHeight="1">
      <c r="Q7067" s="32"/>
      <c r="R7067" s="32"/>
      <c r="S7067" s="32"/>
    </row>
    <row r="7068" ht="24.0" customHeight="1">
      <c r="Q7068" s="32"/>
      <c r="R7068" s="32"/>
      <c r="S7068" s="32"/>
    </row>
    <row r="7069" ht="24.0" customHeight="1">
      <c r="Q7069" s="32"/>
      <c r="R7069" s="32"/>
      <c r="S7069" s="32"/>
    </row>
    <row r="7070" ht="24.0" customHeight="1">
      <c r="Q7070" s="32"/>
      <c r="R7070" s="32"/>
      <c r="S7070" s="32"/>
    </row>
    <row r="7071" ht="24.0" customHeight="1">
      <c r="Q7071" s="32"/>
      <c r="R7071" s="32"/>
      <c r="S7071" s="32"/>
    </row>
    <row r="7072" ht="24.0" customHeight="1">
      <c r="Q7072" s="32"/>
      <c r="R7072" s="32"/>
      <c r="S7072" s="32"/>
    </row>
    <row r="7073" ht="24.0" customHeight="1">
      <c r="Q7073" s="32"/>
      <c r="R7073" s="32"/>
      <c r="S7073" s="32"/>
    </row>
    <row r="7074" ht="24.0" customHeight="1">
      <c r="Q7074" s="32"/>
      <c r="R7074" s="32"/>
      <c r="S7074" s="32"/>
    </row>
    <row r="7075" ht="24.0" customHeight="1">
      <c r="Q7075" s="32"/>
      <c r="R7075" s="32"/>
      <c r="S7075" s="32"/>
    </row>
    <row r="7076" ht="24.0" customHeight="1">
      <c r="Q7076" s="32"/>
      <c r="R7076" s="32"/>
      <c r="S7076" s="32"/>
    </row>
    <row r="7077" ht="24.0" customHeight="1">
      <c r="Q7077" s="32"/>
      <c r="R7077" s="32"/>
      <c r="S7077" s="32"/>
    </row>
    <row r="7078" ht="24.0" customHeight="1">
      <c r="Q7078" s="32"/>
      <c r="R7078" s="32"/>
      <c r="S7078" s="32"/>
    </row>
    <row r="7079" ht="24.0" customHeight="1">
      <c r="Q7079" s="32"/>
      <c r="R7079" s="32"/>
      <c r="S7079" s="32"/>
    </row>
    <row r="7080" ht="24.0" customHeight="1">
      <c r="Q7080" s="32"/>
      <c r="R7080" s="32"/>
      <c r="S7080" s="32"/>
    </row>
    <row r="7081" ht="24.0" customHeight="1">
      <c r="Q7081" s="32"/>
      <c r="R7081" s="32"/>
      <c r="S7081" s="32"/>
    </row>
    <row r="7082" ht="24.0" customHeight="1">
      <c r="Q7082" s="32"/>
      <c r="R7082" s="32"/>
      <c r="S7082" s="32"/>
    </row>
    <row r="7083" ht="24.0" customHeight="1">
      <c r="Q7083" s="32"/>
      <c r="R7083" s="32"/>
      <c r="S7083" s="32"/>
    </row>
    <row r="7084" ht="24.0" customHeight="1">
      <c r="Q7084" s="32"/>
      <c r="R7084" s="32"/>
      <c r="S7084" s="32"/>
    </row>
    <row r="7085" ht="24.0" customHeight="1">
      <c r="Q7085" s="32"/>
      <c r="R7085" s="32"/>
      <c r="S7085" s="32"/>
    </row>
    <row r="7086" ht="24.0" customHeight="1">
      <c r="Q7086" s="32"/>
      <c r="R7086" s="32"/>
      <c r="S7086" s="32"/>
    </row>
    <row r="7087" ht="24.0" customHeight="1">
      <c r="Q7087" s="32"/>
      <c r="R7087" s="32"/>
      <c r="S7087" s="32"/>
    </row>
    <row r="7088" ht="24.0" customHeight="1">
      <c r="Q7088" s="32"/>
      <c r="R7088" s="32"/>
      <c r="S7088" s="32"/>
    </row>
    <row r="7089" ht="24.0" customHeight="1">
      <c r="Q7089" s="32"/>
      <c r="R7089" s="32"/>
      <c r="S7089" s="32"/>
    </row>
    <row r="7090" ht="24.0" customHeight="1">
      <c r="Q7090" s="32"/>
      <c r="R7090" s="32"/>
      <c r="S7090" s="32"/>
    </row>
    <row r="7091" ht="24.0" customHeight="1">
      <c r="Q7091" s="32"/>
      <c r="R7091" s="32"/>
      <c r="S7091" s="32"/>
    </row>
    <row r="7092" ht="24.0" customHeight="1">
      <c r="Q7092" s="32"/>
      <c r="R7092" s="32"/>
      <c r="S7092" s="32"/>
    </row>
    <row r="7093" ht="24.0" customHeight="1">
      <c r="Q7093" s="32"/>
      <c r="R7093" s="32"/>
      <c r="S7093" s="32"/>
    </row>
    <row r="7094" ht="24.0" customHeight="1">
      <c r="Q7094" s="32"/>
      <c r="R7094" s="32"/>
      <c r="S7094" s="32"/>
    </row>
    <row r="7095" ht="24.0" customHeight="1">
      <c r="Q7095" s="32"/>
      <c r="R7095" s="32"/>
      <c r="S7095" s="32"/>
    </row>
    <row r="7096" ht="24.0" customHeight="1">
      <c r="Q7096" s="32"/>
      <c r="R7096" s="32"/>
      <c r="S7096" s="32"/>
    </row>
    <row r="7097" ht="24.0" customHeight="1">
      <c r="Q7097" s="32"/>
      <c r="R7097" s="32"/>
      <c r="S7097" s="32"/>
    </row>
    <row r="7098" ht="24.0" customHeight="1">
      <c r="Q7098" s="32"/>
      <c r="R7098" s="32"/>
      <c r="S7098" s="32"/>
    </row>
    <row r="7099" ht="24.0" customHeight="1">
      <c r="Q7099" s="32"/>
      <c r="R7099" s="32"/>
      <c r="S7099" s="32"/>
    </row>
    <row r="7100" ht="24.0" customHeight="1">
      <c r="Q7100" s="32"/>
      <c r="R7100" s="32"/>
      <c r="S7100" s="32"/>
    </row>
    <row r="7101" ht="24.0" customHeight="1">
      <c r="Q7101" s="32"/>
      <c r="R7101" s="32"/>
      <c r="S7101" s="32"/>
    </row>
    <row r="7102" ht="24.0" customHeight="1">
      <c r="Q7102" s="32"/>
      <c r="R7102" s="32"/>
      <c r="S7102" s="32"/>
    </row>
    <row r="7103" ht="24.0" customHeight="1">
      <c r="Q7103" s="32"/>
      <c r="R7103" s="32"/>
      <c r="S7103" s="32"/>
    </row>
    <row r="7104" ht="24.0" customHeight="1">
      <c r="Q7104" s="32"/>
      <c r="R7104" s="32"/>
      <c r="S7104" s="32"/>
    </row>
    <row r="7105" ht="24.0" customHeight="1">
      <c r="Q7105" s="32"/>
      <c r="R7105" s="32"/>
      <c r="S7105" s="32"/>
    </row>
    <row r="7106" ht="24.0" customHeight="1">
      <c r="Q7106" s="32"/>
      <c r="R7106" s="32"/>
      <c r="S7106" s="32"/>
    </row>
    <row r="7107" ht="24.0" customHeight="1">
      <c r="Q7107" s="32"/>
      <c r="R7107" s="32"/>
      <c r="S7107" s="32"/>
    </row>
    <row r="7108" ht="24.0" customHeight="1">
      <c r="Q7108" s="32"/>
      <c r="R7108" s="32"/>
      <c r="S7108" s="32"/>
    </row>
    <row r="7109" ht="24.0" customHeight="1">
      <c r="Q7109" s="32"/>
      <c r="R7109" s="32"/>
      <c r="S7109" s="32"/>
    </row>
    <row r="7110" ht="24.0" customHeight="1">
      <c r="Q7110" s="32"/>
      <c r="R7110" s="32"/>
      <c r="S7110" s="32"/>
    </row>
    <row r="7111" ht="24.0" customHeight="1">
      <c r="Q7111" s="32"/>
      <c r="R7111" s="32"/>
      <c r="S7111" s="32"/>
    </row>
    <row r="7112" ht="24.0" customHeight="1">
      <c r="Q7112" s="32"/>
      <c r="R7112" s="32"/>
      <c r="S7112" s="32"/>
    </row>
    <row r="7113" ht="24.0" customHeight="1">
      <c r="Q7113" s="32"/>
      <c r="R7113" s="32"/>
      <c r="S7113" s="32"/>
    </row>
    <row r="7114" ht="24.0" customHeight="1">
      <c r="Q7114" s="32"/>
      <c r="R7114" s="32"/>
      <c r="S7114" s="32"/>
    </row>
    <row r="7115" ht="24.0" customHeight="1">
      <c r="Q7115" s="32"/>
      <c r="R7115" s="32"/>
      <c r="S7115" s="32"/>
    </row>
    <row r="7116" ht="24.0" customHeight="1">
      <c r="Q7116" s="32"/>
      <c r="R7116" s="32"/>
      <c r="S7116" s="32"/>
    </row>
    <row r="7117" ht="24.0" customHeight="1">
      <c r="Q7117" s="32"/>
      <c r="R7117" s="32"/>
      <c r="S7117" s="32"/>
    </row>
    <row r="7118" ht="24.0" customHeight="1">
      <c r="Q7118" s="32"/>
      <c r="R7118" s="32"/>
      <c r="S7118" s="32"/>
    </row>
    <row r="7119" ht="24.0" customHeight="1">
      <c r="Q7119" s="32"/>
      <c r="R7119" s="32"/>
      <c r="S7119" s="32"/>
    </row>
    <row r="7120" ht="24.0" customHeight="1">
      <c r="Q7120" s="32"/>
      <c r="R7120" s="32"/>
      <c r="S7120" s="32"/>
    </row>
    <row r="7121" ht="24.0" customHeight="1">
      <c r="Q7121" s="32"/>
      <c r="R7121" s="32"/>
      <c r="S7121" s="32"/>
    </row>
    <row r="7122" ht="24.0" customHeight="1">
      <c r="Q7122" s="32"/>
      <c r="R7122" s="32"/>
      <c r="S7122" s="32"/>
    </row>
    <row r="7123" ht="24.0" customHeight="1">
      <c r="Q7123" s="32"/>
      <c r="R7123" s="32"/>
      <c r="S7123" s="32"/>
    </row>
    <row r="7124" ht="24.0" customHeight="1">
      <c r="Q7124" s="32"/>
      <c r="R7124" s="32"/>
      <c r="S7124" s="32"/>
    </row>
    <row r="7125" ht="24.0" customHeight="1">
      <c r="Q7125" s="32"/>
      <c r="R7125" s="32"/>
      <c r="S7125" s="32"/>
    </row>
    <row r="7126" ht="24.0" customHeight="1">
      <c r="Q7126" s="32"/>
      <c r="R7126" s="32"/>
      <c r="S7126" s="32"/>
    </row>
    <row r="7127" ht="24.0" customHeight="1">
      <c r="Q7127" s="32"/>
      <c r="R7127" s="32"/>
      <c r="S7127" s="32"/>
    </row>
    <row r="7128" ht="24.0" customHeight="1">
      <c r="Q7128" s="32"/>
      <c r="R7128" s="32"/>
      <c r="S7128" s="32"/>
    </row>
    <row r="7129" ht="24.0" customHeight="1">
      <c r="Q7129" s="32"/>
      <c r="R7129" s="32"/>
      <c r="S7129" s="32"/>
    </row>
    <row r="7130" ht="24.0" customHeight="1">
      <c r="Q7130" s="32"/>
      <c r="R7130" s="32"/>
      <c r="S7130" s="32"/>
    </row>
    <row r="7131" ht="24.0" customHeight="1">
      <c r="Q7131" s="32"/>
      <c r="R7131" s="32"/>
      <c r="S7131" s="32"/>
    </row>
    <row r="7132" ht="24.0" customHeight="1">
      <c r="Q7132" s="32"/>
      <c r="R7132" s="32"/>
      <c r="S7132" s="32"/>
    </row>
    <row r="7133" ht="24.0" customHeight="1">
      <c r="Q7133" s="32"/>
      <c r="R7133" s="32"/>
      <c r="S7133" s="32"/>
    </row>
    <row r="7134" ht="24.0" customHeight="1">
      <c r="Q7134" s="32"/>
      <c r="R7134" s="32"/>
      <c r="S7134" s="32"/>
    </row>
    <row r="7135" ht="24.0" customHeight="1">
      <c r="Q7135" s="32"/>
      <c r="R7135" s="32"/>
      <c r="S7135" s="32"/>
    </row>
    <row r="7136" ht="24.0" customHeight="1">
      <c r="Q7136" s="32"/>
      <c r="R7136" s="32"/>
      <c r="S7136" s="32"/>
    </row>
    <row r="7137" ht="24.0" customHeight="1">
      <c r="Q7137" s="32"/>
      <c r="R7137" s="32"/>
      <c r="S7137" s="32"/>
    </row>
    <row r="7138" ht="24.0" customHeight="1">
      <c r="Q7138" s="32"/>
      <c r="R7138" s="32"/>
      <c r="S7138" s="32"/>
    </row>
    <row r="7139" ht="24.0" customHeight="1">
      <c r="Q7139" s="32"/>
      <c r="R7139" s="32"/>
      <c r="S7139" s="32"/>
    </row>
    <row r="7140" ht="24.0" customHeight="1">
      <c r="Q7140" s="32"/>
      <c r="R7140" s="32"/>
      <c r="S7140" s="32"/>
    </row>
    <row r="7141" ht="24.0" customHeight="1">
      <c r="Q7141" s="32"/>
      <c r="R7141" s="32"/>
      <c r="S7141" s="32"/>
    </row>
    <row r="7142" ht="24.0" customHeight="1">
      <c r="Q7142" s="32"/>
      <c r="R7142" s="32"/>
      <c r="S7142" s="32"/>
    </row>
    <row r="7143" ht="24.0" customHeight="1">
      <c r="Q7143" s="32"/>
      <c r="R7143" s="32"/>
      <c r="S7143" s="32"/>
    </row>
    <row r="7144" ht="24.0" customHeight="1">
      <c r="Q7144" s="32"/>
      <c r="R7144" s="32"/>
      <c r="S7144" s="32"/>
    </row>
    <row r="7145" ht="24.0" customHeight="1">
      <c r="Q7145" s="32"/>
      <c r="R7145" s="32"/>
      <c r="S7145" s="32"/>
    </row>
    <row r="7146" ht="24.0" customHeight="1">
      <c r="Q7146" s="32"/>
      <c r="R7146" s="32"/>
      <c r="S7146" s="32"/>
    </row>
    <row r="7147" ht="24.0" customHeight="1">
      <c r="Q7147" s="32"/>
      <c r="R7147" s="32"/>
      <c r="S7147" s="32"/>
    </row>
    <row r="7148" ht="24.0" customHeight="1">
      <c r="Q7148" s="32"/>
      <c r="R7148" s="32"/>
      <c r="S7148" s="32"/>
    </row>
    <row r="7149" ht="24.0" customHeight="1">
      <c r="Q7149" s="32"/>
      <c r="R7149" s="32"/>
      <c r="S7149" s="32"/>
    </row>
    <row r="7150" ht="24.0" customHeight="1">
      <c r="Q7150" s="32"/>
      <c r="R7150" s="32"/>
      <c r="S7150" s="32"/>
    </row>
    <row r="7151" ht="24.0" customHeight="1">
      <c r="Q7151" s="32"/>
      <c r="R7151" s="32"/>
      <c r="S7151" s="32"/>
    </row>
    <row r="7152" ht="24.0" customHeight="1">
      <c r="Q7152" s="32"/>
      <c r="R7152" s="32"/>
      <c r="S7152" s="32"/>
    </row>
    <row r="7153" ht="24.0" customHeight="1">
      <c r="Q7153" s="32"/>
      <c r="R7153" s="32"/>
      <c r="S7153" s="32"/>
    </row>
    <row r="7154" ht="24.0" customHeight="1">
      <c r="Q7154" s="32"/>
      <c r="R7154" s="32"/>
      <c r="S7154" s="32"/>
    </row>
    <row r="7155" ht="24.0" customHeight="1">
      <c r="Q7155" s="32"/>
      <c r="R7155" s="32"/>
      <c r="S7155" s="32"/>
    </row>
    <row r="7156" ht="24.0" customHeight="1">
      <c r="Q7156" s="32"/>
      <c r="R7156" s="32"/>
      <c r="S7156" s="32"/>
    </row>
    <row r="7157" ht="24.0" customHeight="1">
      <c r="Q7157" s="32"/>
      <c r="R7157" s="32"/>
      <c r="S7157" s="32"/>
    </row>
    <row r="7158" ht="24.0" customHeight="1">
      <c r="Q7158" s="32"/>
      <c r="R7158" s="32"/>
      <c r="S7158" s="32"/>
    </row>
    <row r="7159" ht="24.0" customHeight="1">
      <c r="Q7159" s="32"/>
      <c r="R7159" s="32"/>
      <c r="S7159" s="32"/>
    </row>
    <row r="7160" ht="24.0" customHeight="1">
      <c r="Q7160" s="32"/>
      <c r="R7160" s="32"/>
      <c r="S7160" s="32"/>
    </row>
    <row r="7161" ht="24.0" customHeight="1">
      <c r="Q7161" s="32"/>
      <c r="R7161" s="32"/>
      <c r="S7161" s="32"/>
    </row>
    <row r="7162" ht="24.0" customHeight="1">
      <c r="Q7162" s="32"/>
      <c r="R7162" s="32"/>
      <c r="S7162" s="32"/>
    </row>
    <row r="7163" ht="24.0" customHeight="1">
      <c r="Q7163" s="32"/>
      <c r="R7163" s="32"/>
      <c r="S7163" s="32"/>
    </row>
    <row r="7164" ht="24.0" customHeight="1">
      <c r="Q7164" s="32"/>
      <c r="R7164" s="32"/>
      <c r="S7164" s="32"/>
    </row>
    <row r="7165" ht="24.0" customHeight="1">
      <c r="Q7165" s="32"/>
      <c r="R7165" s="32"/>
      <c r="S7165" s="32"/>
    </row>
    <row r="7166" ht="24.0" customHeight="1">
      <c r="Q7166" s="32"/>
      <c r="R7166" s="32"/>
      <c r="S7166" s="32"/>
    </row>
    <row r="7167" ht="24.0" customHeight="1">
      <c r="Q7167" s="32"/>
      <c r="R7167" s="32"/>
      <c r="S7167" s="32"/>
    </row>
    <row r="7168" ht="24.0" customHeight="1">
      <c r="Q7168" s="32"/>
      <c r="R7168" s="32"/>
      <c r="S7168" s="32"/>
    </row>
    <row r="7169" ht="24.0" customHeight="1">
      <c r="Q7169" s="32"/>
      <c r="R7169" s="32"/>
      <c r="S7169" s="32"/>
    </row>
    <row r="7170" ht="24.0" customHeight="1">
      <c r="Q7170" s="32"/>
      <c r="R7170" s="32"/>
      <c r="S7170" s="32"/>
    </row>
    <row r="7171" ht="24.0" customHeight="1">
      <c r="Q7171" s="32"/>
      <c r="R7171" s="32"/>
      <c r="S7171" s="32"/>
    </row>
    <row r="7172" ht="24.0" customHeight="1">
      <c r="Q7172" s="32"/>
      <c r="R7172" s="32"/>
      <c r="S7172" s="32"/>
    </row>
    <row r="7173" ht="24.0" customHeight="1">
      <c r="Q7173" s="32"/>
      <c r="R7173" s="32"/>
      <c r="S7173" s="32"/>
    </row>
    <row r="7174" ht="24.0" customHeight="1">
      <c r="Q7174" s="32"/>
      <c r="R7174" s="32"/>
      <c r="S7174" s="32"/>
    </row>
    <row r="7175" ht="24.0" customHeight="1">
      <c r="Q7175" s="32"/>
      <c r="R7175" s="32"/>
      <c r="S7175" s="32"/>
    </row>
    <row r="7176" ht="24.0" customHeight="1">
      <c r="Q7176" s="32"/>
      <c r="R7176" s="32"/>
      <c r="S7176" s="32"/>
    </row>
    <row r="7177" ht="24.0" customHeight="1">
      <c r="Q7177" s="32"/>
      <c r="R7177" s="32"/>
      <c r="S7177" s="32"/>
    </row>
    <row r="7178" ht="24.0" customHeight="1">
      <c r="Q7178" s="32"/>
      <c r="R7178" s="32"/>
      <c r="S7178" s="32"/>
    </row>
    <row r="7179" ht="24.0" customHeight="1">
      <c r="Q7179" s="32"/>
      <c r="R7179" s="32"/>
      <c r="S7179" s="32"/>
    </row>
    <row r="7180" ht="24.0" customHeight="1">
      <c r="Q7180" s="32"/>
      <c r="R7180" s="32"/>
      <c r="S7180" s="32"/>
    </row>
    <row r="7181" ht="24.0" customHeight="1">
      <c r="Q7181" s="32"/>
      <c r="R7181" s="32"/>
      <c r="S7181" s="32"/>
    </row>
    <row r="7182" ht="24.0" customHeight="1">
      <c r="Q7182" s="32"/>
      <c r="R7182" s="32"/>
      <c r="S7182" s="32"/>
    </row>
    <row r="7183" ht="24.0" customHeight="1">
      <c r="Q7183" s="32"/>
      <c r="R7183" s="32"/>
      <c r="S7183" s="32"/>
    </row>
    <row r="7184" ht="24.0" customHeight="1">
      <c r="Q7184" s="32"/>
      <c r="R7184" s="32"/>
      <c r="S7184" s="32"/>
    </row>
    <row r="7185" ht="24.0" customHeight="1">
      <c r="Q7185" s="32"/>
      <c r="R7185" s="32"/>
      <c r="S7185" s="32"/>
    </row>
    <row r="7186" ht="24.0" customHeight="1">
      <c r="Q7186" s="32"/>
      <c r="R7186" s="32"/>
      <c r="S7186" s="32"/>
    </row>
    <row r="7187" ht="24.0" customHeight="1">
      <c r="Q7187" s="32"/>
      <c r="R7187" s="32"/>
      <c r="S7187" s="32"/>
    </row>
    <row r="7188" ht="24.0" customHeight="1">
      <c r="Q7188" s="32"/>
      <c r="R7188" s="32"/>
      <c r="S7188" s="32"/>
    </row>
    <row r="7189" ht="24.0" customHeight="1">
      <c r="Q7189" s="32"/>
      <c r="R7189" s="32"/>
      <c r="S7189" s="32"/>
    </row>
    <row r="7190" ht="24.0" customHeight="1">
      <c r="Q7190" s="32"/>
      <c r="R7190" s="32"/>
      <c r="S7190" s="32"/>
    </row>
    <row r="7191" ht="24.0" customHeight="1">
      <c r="Q7191" s="32"/>
      <c r="R7191" s="32"/>
      <c r="S7191" s="32"/>
    </row>
    <row r="7192" ht="24.0" customHeight="1">
      <c r="Q7192" s="32"/>
      <c r="R7192" s="32"/>
      <c r="S7192" s="32"/>
    </row>
    <row r="7193" ht="24.0" customHeight="1">
      <c r="Q7193" s="32"/>
      <c r="R7193" s="32"/>
      <c r="S7193" s="32"/>
    </row>
    <row r="7194" ht="24.0" customHeight="1">
      <c r="Q7194" s="32"/>
      <c r="R7194" s="32"/>
      <c r="S7194" s="32"/>
    </row>
    <row r="7195" ht="24.0" customHeight="1">
      <c r="Q7195" s="32"/>
      <c r="R7195" s="32"/>
      <c r="S7195" s="32"/>
    </row>
    <row r="7196" ht="24.0" customHeight="1">
      <c r="Q7196" s="32"/>
      <c r="R7196" s="32"/>
      <c r="S7196" s="32"/>
    </row>
    <row r="7197" ht="24.0" customHeight="1">
      <c r="Q7197" s="32"/>
      <c r="R7197" s="32"/>
      <c r="S7197" s="32"/>
    </row>
    <row r="7198" ht="24.0" customHeight="1">
      <c r="Q7198" s="32"/>
      <c r="R7198" s="32"/>
      <c r="S7198" s="32"/>
    </row>
    <row r="7199" ht="24.0" customHeight="1">
      <c r="Q7199" s="32"/>
      <c r="R7199" s="32"/>
      <c r="S7199" s="32"/>
    </row>
    <row r="7200" ht="24.0" customHeight="1">
      <c r="Q7200" s="32"/>
      <c r="R7200" s="32"/>
      <c r="S7200" s="32"/>
    </row>
    <row r="7201" ht="24.0" customHeight="1">
      <c r="Q7201" s="32"/>
      <c r="R7201" s="32"/>
      <c r="S7201" s="32"/>
    </row>
    <row r="7202" ht="24.0" customHeight="1">
      <c r="Q7202" s="32"/>
      <c r="R7202" s="32"/>
      <c r="S7202" s="32"/>
    </row>
    <row r="7203" ht="24.0" customHeight="1">
      <c r="Q7203" s="32"/>
      <c r="R7203" s="32"/>
      <c r="S7203" s="32"/>
    </row>
    <row r="7204" ht="24.0" customHeight="1">
      <c r="Q7204" s="32"/>
      <c r="R7204" s="32"/>
      <c r="S7204" s="32"/>
    </row>
    <row r="7205" ht="24.0" customHeight="1">
      <c r="Q7205" s="32"/>
      <c r="R7205" s="32"/>
      <c r="S7205" s="32"/>
    </row>
    <row r="7206" ht="24.0" customHeight="1">
      <c r="Q7206" s="32"/>
      <c r="R7206" s="32"/>
      <c r="S7206" s="32"/>
    </row>
    <row r="7207" ht="24.0" customHeight="1">
      <c r="Q7207" s="32"/>
      <c r="R7207" s="32"/>
      <c r="S7207" s="32"/>
    </row>
    <row r="7208" ht="24.0" customHeight="1">
      <c r="Q7208" s="32"/>
      <c r="R7208" s="32"/>
      <c r="S7208" s="32"/>
    </row>
    <row r="7209" ht="24.0" customHeight="1">
      <c r="Q7209" s="32"/>
      <c r="R7209" s="32"/>
      <c r="S7209" s="32"/>
    </row>
    <row r="7210" ht="24.0" customHeight="1">
      <c r="Q7210" s="32"/>
      <c r="R7210" s="32"/>
      <c r="S7210" s="32"/>
    </row>
    <row r="7211" ht="24.0" customHeight="1">
      <c r="Q7211" s="32"/>
      <c r="R7211" s="32"/>
      <c r="S7211" s="32"/>
    </row>
    <row r="7212" ht="24.0" customHeight="1">
      <c r="Q7212" s="32"/>
      <c r="R7212" s="32"/>
      <c r="S7212" s="32"/>
    </row>
    <row r="7213" ht="24.0" customHeight="1">
      <c r="Q7213" s="32"/>
      <c r="R7213" s="32"/>
      <c r="S7213" s="32"/>
    </row>
    <row r="7214" ht="24.0" customHeight="1">
      <c r="Q7214" s="32"/>
      <c r="R7214" s="32"/>
      <c r="S7214" s="32"/>
    </row>
    <row r="7215" ht="24.0" customHeight="1">
      <c r="Q7215" s="32"/>
      <c r="R7215" s="32"/>
      <c r="S7215" s="32"/>
    </row>
    <row r="7216" ht="24.0" customHeight="1">
      <c r="Q7216" s="32"/>
      <c r="R7216" s="32"/>
      <c r="S7216" s="32"/>
    </row>
    <row r="7217" ht="24.0" customHeight="1">
      <c r="Q7217" s="32"/>
      <c r="R7217" s="32"/>
      <c r="S7217" s="32"/>
    </row>
    <row r="7218" ht="24.0" customHeight="1">
      <c r="Q7218" s="32"/>
      <c r="R7218" s="32"/>
      <c r="S7218" s="32"/>
    </row>
    <row r="7219" ht="24.0" customHeight="1">
      <c r="Q7219" s="32"/>
      <c r="R7219" s="32"/>
      <c r="S7219" s="32"/>
    </row>
    <row r="7220" ht="24.0" customHeight="1">
      <c r="Q7220" s="32"/>
      <c r="R7220" s="32"/>
      <c r="S7220" s="32"/>
    </row>
    <row r="7221" ht="24.0" customHeight="1">
      <c r="Q7221" s="32"/>
      <c r="R7221" s="32"/>
      <c r="S7221" s="32"/>
    </row>
    <row r="7222" ht="24.0" customHeight="1">
      <c r="Q7222" s="32"/>
      <c r="R7222" s="32"/>
      <c r="S7222" s="32"/>
    </row>
    <row r="7223" ht="24.0" customHeight="1">
      <c r="Q7223" s="32"/>
      <c r="R7223" s="32"/>
      <c r="S7223" s="32"/>
    </row>
    <row r="7224" ht="24.0" customHeight="1">
      <c r="Q7224" s="32"/>
      <c r="R7224" s="32"/>
      <c r="S7224" s="32"/>
    </row>
    <row r="7225" ht="24.0" customHeight="1">
      <c r="Q7225" s="32"/>
      <c r="R7225" s="32"/>
      <c r="S7225" s="32"/>
    </row>
    <row r="7226" ht="24.0" customHeight="1">
      <c r="Q7226" s="32"/>
      <c r="R7226" s="32"/>
      <c r="S7226" s="32"/>
    </row>
    <row r="7227" ht="24.0" customHeight="1">
      <c r="Q7227" s="32"/>
      <c r="R7227" s="32"/>
      <c r="S7227" s="32"/>
    </row>
    <row r="7228" ht="24.0" customHeight="1">
      <c r="Q7228" s="32"/>
      <c r="R7228" s="32"/>
      <c r="S7228" s="32"/>
    </row>
    <row r="7229" ht="24.0" customHeight="1">
      <c r="Q7229" s="32"/>
      <c r="R7229" s="32"/>
      <c r="S7229" s="32"/>
    </row>
    <row r="7230" ht="24.0" customHeight="1">
      <c r="Q7230" s="32"/>
      <c r="R7230" s="32"/>
      <c r="S7230" s="32"/>
    </row>
    <row r="7231" ht="24.0" customHeight="1">
      <c r="Q7231" s="32"/>
      <c r="R7231" s="32"/>
      <c r="S7231" s="32"/>
    </row>
    <row r="7232" ht="24.0" customHeight="1">
      <c r="Q7232" s="32"/>
      <c r="R7232" s="32"/>
      <c r="S7232" s="32"/>
    </row>
    <row r="7233" ht="24.0" customHeight="1">
      <c r="Q7233" s="32"/>
      <c r="R7233" s="32"/>
      <c r="S7233" s="32"/>
    </row>
    <row r="7234" ht="24.0" customHeight="1">
      <c r="Q7234" s="32"/>
      <c r="R7234" s="32"/>
      <c r="S7234" s="32"/>
    </row>
    <row r="7235" ht="24.0" customHeight="1">
      <c r="Q7235" s="32"/>
      <c r="R7235" s="32"/>
      <c r="S7235" s="32"/>
    </row>
    <row r="7236" ht="24.0" customHeight="1">
      <c r="Q7236" s="32"/>
      <c r="R7236" s="32"/>
      <c r="S7236" s="32"/>
    </row>
    <row r="7237" ht="24.0" customHeight="1">
      <c r="Q7237" s="32"/>
      <c r="R7237" s="32"/>
      <c r="S7237" s="32"/>
    </row>
    <row r="7238" ht="24.0" customHeight="1">
      <c r="Q7238" s="32"/>
      <c r="R7238" s="32"/>
      <c r="S7238" s="32"/>
    </row>
    <row r="7239" ht="24.0" customHeight="1">
      <c r="Q7239" s="32"/>
      <c r="R7239" s="32"/>
      <c r="S7239" s="32"/>
    </row>
    <row r="7240" ht="24.0" customHeight="1">
      <c r="Q7240" s="32"/>
      <c r="R7240" s="32"/>
      <c r="S7240" s="32"/>
    </row>
    <row r="7241" ht="24.0" customHeight="1">
      <c r="Q7241" s="32"/>
      <c r="R7241" s="32"/>
      <c r="S7241" s="32"/>
    </row>
    <row r="7242" ht="24.0" customHeight="1">
      <c r="Q7242" s="32"/>
      <c r="R7242" s="32"/>
      <c r="S7242" s="32"/>
    </row>
    <row r="7243" ht="24.0" customHeight="1">
      <c r="Q7243" s="32"/>
      <c r="R7243" s="32"/>
      <c r="S7243" s="32"/>
    </row>
    <row r="7244" ht="24.0" customHeight="1">
      <c r="Q7244" s="32"/>
      <c r="R7244" s="32"/>
      <c r="S7244" s="32"/>
    </row>
    <row r="7245" ht="24.0" customHeight="1">
      <c r="Q7245" s="32"/>
      <c r="R7245" s="32"/>
      <c r="S7245" s="32"/>
    </row>
    <row r="7246" ht="24.0" customHeight="1">
      <c r="Q7246" s="32"/>
      <c r="R7246" s="32"/>
      <c r="S7246" s="32"/>
    </row>
    <row r="7247" ht="24.0" customHeight="1">
      <c r="Q7247" s="32"/>
      <c r="R7247" s="32"/>
      <c r="S7247" s="32"/>
    </row>
    <row r="7248" ht="24.0" customHeight="1">
      <c r="Q7248" s="32"/>
      <c r="R7248" s="32"/>
      <c r="S7248" s="32"/>
    </row>
    <row r="7249" ht="24.0" customHeight="1">
      <c r="Q7249" s="32"/>
      <c r="R7249" s="32"/>
      <c r="S7249" s="32"/>
    </row>
    <row r="7250" ht="24.0" customHeight="1">
      <c r="Q7250" s="32"/>
      <c r="R7250" s="32"/>
      <c r="S7250" s="32"/>
    </row>
    <row r="7251" ht="24.0" customHeight="1">
      <c r="Q7251" s="32"/>
      <c r="R7251" s="32"/>
      <c r="S7251" s="32"/>
    </row>
    <row r="7252" ht="24.0" customHeight="1">
      <c r="Q7252" s="32"/>
      <c r="R7252" s="32"/>
      <c r="S7252" s="32"/>
    </row>
    <row r="7253" ht="24.0" customHeight="1">
      <c r="Q7253" s="32"/>
      <c r="R7253" s="32"/>
      <c r="S7253" s="32"/>
    </row>
    <row r="7254" ht="24.0" customHeight="1">
      <c r="Q7254" s="32"/>
      <c r="R7254" s="32"/>
      <c r="S7254" s="32"/>
    </row>
    <row r="7255" ht="24.0" customHeight="1">
      <c r="Q7255" s="32"/>
      <c r="R7255" s="32"/>
      <c r="S7255" s="32"/>
    </row>
    <row r="7256" ht="24.0" customHeight="1">
      <c r="Q7256" s="32"/>
      <c r="R7256" s="32"/>
      <c r="S7256" s="32"/>
    </row>
    <row r="7257" ht="24.0" customHeight="1">
      <c r="Q7257" s="32"/>
      <c r="R7257" s="32"/>
      <c r="S7257" s="32"/>
    </row>
    <row r="7258" ht="24.0" customHeight="1">
      <c r="Q7258" s="32"/>
      <c r="R7258" s="32"/>
      <c r="S7258" s="32"/>
    </row>
    <row r="7259" ht="24.0" customHeight="1">
      <c r="Q7259" s="32"/>
      <c r="R7259" s="32"/>
      <c r="S7259" s="32"/>
    </row>
    <row r="7260" ht="24.0" customHeight="1">
      <c r="Q7260" s="32"/>
      <c r="R7260" s="32"/>
      <c r="S7260" s="32"/>
    </row>
    <row r="7261" ht="24.0" customHeight="1">
      <c r="Q7261" s="32"/>
      <c r="R7261" s="32"/>
      <c r="S7261" s="32"/>
    </row>
    <row r="7262" ht="24.0" customHeight="1">
      <c r="Q7262" s="32"/>
      <c r="R7262" s="32"/>
      <c r="S7262" s="32"/>
    </row>
    <row r="7263" ht="24.0" customHeight="1">
      <c r="Q7263" s="32"/>
      <c r="R7263" s="32"/>
      <c r="S7263" s="32"/>
    </row>
    <row r="7264" ht="24.0" customHeight="1">
      <c r="Q7264" s="32"/>
      <c r="R7264" s="32"/>
      <c r="S7264" s="32"/>
    </row>
    <row r="7265" ht="24.0" customHeight="1">
      <c r="Q7265" s="32"/>
      <c r="R7265" s="32"/>
      <c r="S7265" s="32"/>
    </row>
    <row r="7266" ht="24.0" customHeight="1">
      <c r="Q7266" s="32"/>
      <c r="R7266" s="32"/>
      <c r="S7266" s="32"/>
    </row>
    <row r="7267" ht="24.0" customHeight="1">
      <c r="Q7267" s="32"/>
      <c r="R7267" s="32"/>
      <c r="S7267" s="32"/>
    </row>
    <row r="7268" ht="24.0" customHeight="1">
      <c r="Q7268" s="32"/>
      <c r="R7268" s="32"/>
      <c r="S7268" s="32"/>
    </row>
    <row r="7269" ht="24.0" customHeight="1">
      <c r="Q7269" s="32"/>
      <c r="R7269" s="32"/>
      <c r="S7269" s="32"/>
    </row>
    <row r="7270" ht="24.0" customHeight="1">
      <c r="Q7270" s="32"/>
      <c r="R7270" s="32"/>
      <c r="S7270" s="32"/>
    </row>
    <row r="7271" ht="24.0" customHeight="1">
      <c r="Q7271" s="32"/>
      <c r="R7271" s="32"/>
      <c r="S7271" s="32"/>
    </row>
    <row r="7272" ht="24.0" customHeight="1">
      <c r="Q7272" s="32"/>
      <c r="R7272" s="32"/>
      <c r="S7272" s="32"/>
    </row>
    <row r="7273" ht="24.0" customHeight="1">
      <c r="Q7273" s="32"/>
      <c r="R7273" s="32"/>
      <c r="S7273" s="32"/>
    </row>
    <row r="7274" ht="24.0" customHeight="1">
      <c r="Q7274" s="32"/>
      <c r="R7274" s="32"/>
      <c r="S7274" s="32"/>
    </row>
    <row r="7275" ht="24.0" customHeight="1">
      <c r="Q7275" s="32"/>
      <c r="R7275" s="32"/>
      <c r="S7275" s="32"/>
    </row>
    <row r="7276" ht="24.0" customHeight="1">
      <c r="Q7276" s="32"/>
      <c r="R7276" s="32"/>
      <c r="S7276" s="32"/>
    </row>
    <row r="7277" ht="24.0" customHeight="1">
      <c r="Q7277" s="32"/>
      <c r="R7277" s="32"/>
      <c r="S7277" s="32"/>
    </row>
    <row r="7278" ht="24.0" customHeight="1">
      <c r="Q7278" s="32"/>
      <c r="R7278" s="32"/>
      <c r="S7278" s="32"/>
    </row>
    <row r="7279" ht="24.0" customHeight="1">
      <c r="Q7279" s="32"/>
      <c r="R7279" s="32"/>
      <c r="S7279" s="32"/>
    </row>
    <row r="7280" ht="24.0" customHeight="1">
      <c r="Q7280" s="32"/>
      <c r="R7280" s="32"/>
      <c r="S7280" s="32"/>
    </row>
    <row r="7281" ht="24.0" customHeight="1">
      <c r="Q7281" s="32"/>
      <c r="R7281" s="32"/>
      <c r="S7281" s="32"/>
    </row>
    <row r="7282" ht="24.0" customHeight="1">
      <c r="Q7282" s="32"/>
      <c r="R7282" s="32"/>
      <c r="S7282" s="32"/>
    </row>
    <row r="7283" ht="24.0" customHeight="1">
      <c r="Q7283" s="32"/>
      <c r="R7283" s="32"/>
      <c r="S7283" s="32"/>
    </row>
    <row r="7284" ht="24.0" customHeight="1">
      <c r="Q7284" s="32"/>
      <c r="R7284" s="32"/>
      <c r="S7284" s="32"/>
    </row>
    <row r="7285" ht="24.0" customHeight="1">
      <c r="Q7285" s="32"/>
      <c r="R7285" s="32"/>
      <c r="S7285" s="32"/>
    </row>
    <row r="7286" ht="24.0" customHeight="1">
      <c r="Q7286" s="32"/>
      <c r="R7286" s="32"/>
      <c r="S7286" s="32"/>
    </row>
    <row r="7287" ht="24.0" customHeight="1">
      <c r="Q7287" s="32"/>
      <c r="R7287" s="32"/>
      <c r="S7287" s="32"/>
    </row>
    <row r="7288" ht="24.0" customHeight="1">
      <c r="Q7288" s="32"/>
      <c r="R7288" s="32"/>
      <c r="S7288" s="32"/>
    </row>
    <row r="7289" ht="24.0" customHeight="1">
      <c r="Q7289" s="32"/>
      <c r="R7289" s="32"/>
      <c r="S7289" s="32"/>
    </row>
    <row r="7290" ht="24.0" customHeight="1">
      <c r="Q7290" s="32"/>
      <c r="R7290" s="32"/>
      <c r="S7290" s="32"/>
    </row>
    <row r="7291" ht="24.0" customHeight="1">
      <c r="Q7291" s="32"/>
      <c r="R7291" s="32"/>
      <c r="S7291" s="32"/>
    </row>
    <row r="7292" ht="24.0" customHeight="1">
      <c r="Q7292" s="32"/>
      <c r="R7292" s="32"/>
      <c r="S7292" s="32"/>
    </row>
    <row r="7293" ht="24.0" customHeight="1">
      <c r="Q7293" s="32"/>
      <c r="R7293" s="32"/>
      <c r="S7293" s="32"/>
    </row>
    <row r="7294" ht="24.0" customHeight="1">
      <c r="Q7294" s="32"/>
      <c r="R7294" s="32"/>
      <c r="S7294" s="32"/>
    </row>
    <row r="7295" ht="24.0" customHeight="1">
      <c r="Q7295" s="32"/>
      <c r="R7295" s="32"/>
      <c r="S7295" s="32"/>
    </row>
    <row r="7296" ht="24.0" customHeight="1">
      <c r="Q7296" s="32"/>
      <c r="R7296" s="32"/>
      <c r="S7296" s="32"/>
    </row>
    <row r="7297" ht="24.0" customHeight="1">
      <c r="Q7297" s="32"/>
      <c r="R7297" s="32"/>
      <c r="S7297" s="32"/>
    </row>
    <row r="7298" ht="24.0" customHeight="1">
      <c r="Q7298" s="32"/>
      <c r="R7298" s="32"/>
      <c r="S7298" s="32"/>
    </row>
    <row r="7299" ht="24.0" customHeight="1">
      <c r="Q7299" s="32"/>
      <c r="R7299" s="32"/>
      <c r="S7299" s="32"/>
    </row>
    <row r="7300" ht="24.0" customHeight="1">
      <c r="Q7300" s="32"/>
      <c r="R7300" s="32"/>
      <c r="S7300" s="32"/>
    </row>
    <row r="7301" ht="24.0" customHeight="1">
      <c r="Q7301" s="32"/>
      <c r="R7301" s="32"/>
      <c r="S7301" s="32"/>
    </row>
    <row r="7302" ht="24.0" customHeight="1">
      <c r="Q7302" s="32"/>
      <c r="R7302" s="32"/>
      <c r="S7302" s="32"/>
    </row>
    <row r="7303" ht="24.0" customHeight="1">
      <c r="Q7303" s="32"/>
      <c r="R7303" s="32"/>
      <c r="S7303" s="32"/>
    </row>
    <row r="7304" ht="24.0" customHeight="1">
      <c r="Q7304" s="32"/>
      <c r="R7304" s="32"/>
      <c r="S7304" s="32"/>
    </row>
    <row r="7305" ht="24.0" customHeight="1">
      <c r="Q7305" s="32"/>
      <c r="R7305" s="32"/>
      <c r="S7305" s="32"/>
    </row>
    <row r="7306" ht="24.0" customHeight="1">
      <c r="Q7306" s="32"/>
      <c r="R7306" s="32"/>
      <c r="S7306" s="32"/>
    </row>
    <row r="7307" ht="24.0" customHeight="1">
      <c r="Q7307" s="32"/>
      <c r="R7307" s="32"/>
      <c r="S7307" s="32"/>
    </row>
    <row r="7308" ht="24.0" customHeight="1">
      <c r="Q7308" s="32"/>
      <c r="R7308" s="32"/>
      <c r="S7308" s="32"/>
    </row>
    <row r="7309" ht="24.0" customHeight="1">
      <c r="Q7309" s="32"/>
      <c r="R7309" s="32"/>
      <c r="S7309" s="32"/>
    </row>
    <row r="7310" ht="24.0" customHeight="1">
      <c r="Q7310" s="32"/>
      <c r="R7310" s="32"/>
      <c r="S7310" s="32"/>
    </row>
    <row r="7311" ht="24.0" customHeight="1">
      <c r="Q7311" s="32"/>
      <c r="R7311" s="32"/>
      <c r="S7311" s="32"/>
    </row>
    <row r="7312" ht="24.0" customHeight="1">
      <c r="Q7312" s="32"/>
      <c r="R7312" s="32"/>
      <c r="S7312" s="32"/>
    </row>
    <row r="7313" ht="24.0" customHeight="1">
      <c r="Q7313" s="32"/>
      <c r="R7313" s="32"/>
      <c r="S7313" s="32"/>
    </row>
    <row r="7314" ht="24.0" customHeight="1">
      <c r="Q7314" s="32"/>
      <c r="R7314" s="32"/>
      <c r="S7314" s="32"/>
    </row>
    <row r="7315" ht="24.0" customHeight="1">
      <c r="Q7315" s="32"/>
      <c r="R7315" s="32"/>
      <c r="S7315" s="32"/>
    </row>
    <row r="7316" ht="24.0" customHeight="1">
      <c r="Q7316" s="32"/>
      <c r="R7316" s="32"/>
      <c r="S7316" s="32"/>
    </row>
    <row r="7317" ht="24.0" customHeight="1">
      <c r="Q7317" s="32"/>
      <c r="R7317" s="32"/>
      <c r="S7317" s="32"/>
    </row>
    <row r="7318" ht="24.0" customHeight="1">
      <c r="Q7318" s="32"/>
      <c r="R7318" s="32"/>
      <c r="S7318" s="32"/>
    </row>
    <row r="7319" ht="24.0" customHeight="1">
      <c r="Q7319" s="32"/>
      <c r="R7319" s="32"/>
      <c r="S7319" s="32"/>
    </row>
    <row r="7320" ht="24.0" customHeight="1">
      <c r="Q7320" s="32"/>
      <c r="R7320" s="32"/>
      <c r="S7320" s="32"/>
    </row>
    <row r="7321" ht="24.0" customHeight="1">
      <c r="Q7321" s="32"/>
      <c r="R7321" s="32"/>
      <c r="S7321" s="32"/>
    </row>
    <row r="7322" ht="24.0" customHeight="1">
      <c r="Q7322" s="32"/>
      <c r="R7322" s="32"/>
      <c r="S7322" s="32"/>
    </row>
    <row r="7323" ht="24.0" customHeight="1">
      <c r="Q7323" s="32"/>
      <c r="R7323" s="32"/>
      <c r="S7323" s="32"/>
    </row>
    <row r="7324" ht="24.0" customHeight="1">
      <c r="Q7324" s="32"/>
      <c r="R7324" s="32"/>
      <c r="S7324" s="32"/>
    </row>
    <row r="7325" ht="24.0" customHeight="1">
      <c r="Q7325" s="32"/>
      <c r="R7325" s="32"/>
      <c r="S7325" s="32"/>
    </row>
    <row r="7326" ht="24.0" customHeight="1">
      <c r="Q7326" s="32"/>
      <c r="R7326" s="32"/>
      <c r="S7326" s="32"/>
    </row>
    <row r="7327" ht="24.0" customHeight="1">
      <c r="Q7327" s="32"/>
      <c r="R7327" s="32"/>
      <c r="S7327" s="32"/>
    </row>
    <row r="7328" ht="24.0" customHeight="1">
      <c r="Q7328" s="32"/>
      <c r="R7328" s="32"/>
      <c r="S7328" s="32"/>
    </row>
    <row r="7329" ht="24.0" customHeight="1">
      <c r="Q7329" s="32"/>
      <c r="R7329" s="32"/>
      <c r="S7329" s="32"/>
    </row>
    <row r="7330" ht="24.0" customHeight="1">
      <c r="Q7330" s="32"/>
      <c r="R7330" s="32"/>
      <c r="S7330" s="32"/>
    </row>
    <row r="7331" ht="24.0" customHeight="1">
      <c r="Q7331" s="32"/>
      <c r="R7331" s="32"/>
      <c r="S7331" s="32"/>
    </row>
    <row r="7332" ht="24.0" customHeight="1">
      <c r="Q7332" s="32"/>
      <c r="R7332" s="32"/>
      <c r="S7332" s="32"/>
    </row>
    <row r="7333" ht="24.0" customHeight="1">
      <c r="Q7333" s="32"/>
      <c r="R7333" s="32"/>
      <c r="S7333" s="32"/>
    </row>
    <row r="7334" ht="24.0" customHeight="1">
      <c r="Q7334" s="32"/>
      <c r="R7334" s="32"/>
      <c r="S7334" s="32"/>
    </row>
    <row r="7335" ht="24.0" customHeight="1">
      <c r="Q7335" s="32"/>
      <c r="R7335" s="32"/>
      <c r="S7335" s="32"/>
    </row>
    <row r="7336" ht="24.0" customHeight="1">
      <c r="Q7336" s="32"/>
      <c r="R7336" s="32"/>
      <c r="S7336" s="32"/>
    </row>
    <row r="7337" ht="24.0" customHeight="1">
      <c r="Q7337" s="32"/>
      <c r="R7337" s="32"/>
      <c r="S7337" s="32"/>
    </row>
    <row r="7338" ht="24.0" customHeight="1">
      <c r="Q7338" s="32"/>
      <c r="R7338" s="32"/>
      <c r="S7338" s="32"/>
    </row>
    <row r="7339" ht="24.0" customHeight="1">
      <c r="Q7339" s="32"/>
      <c r="R7339" s="32"/>
      <c r="S7339" s="32"/>
    </row>
    <row r="7340" ht="24.0" customHeight="1">
      <c r="Q7340" s="32"/>
      <c r="R7340" s="32"/>
      <c r="S7340" s="32"/>
    </row>
    <row r="7341" ht="24.0" customHeight="1">
      <c r="Q7341" s="32"/>
      <c r="R7341" s="32"/>
      <c r="S7341" s="32"/>
    </row>
    <row r="7342" ht="24.0" customHeight="1">
      <c r="Q7342" s="32"/>
      <c r="R7342" s="32"/>
      <c r="S7342" s="32"/>
    </row>
    <row r="7343" ht="24.0" customHeight="1">
      <c r="Q7343" s="32"/>
      <c r="R7343" s="32"/>
      <c r="S7343" s="32"/>
    </row>
    <row r="7344" ht="24.0" customHeight="1">
      <c r="Q7344" s="32"/>
      <c r="R7344" s="32"/>
      <c r="S7344" s="32"/>
    </row>
    <row r="7345" ht="24.0" customHeight="1">
      <c r="Q7345" s="32"/>
      <c r="R7345" s="32"/>
      <c r="S7345" s="32"/>
    </row>
    <row r="7346" ht="24.0" customHeight="1">
      <c r="Q7346" s="32"/>
      <c r="R7346" s="32"/>
      <c r="S7346" s="32"/>
    </row>
    <row r="7347" ht="24.0" customHeight="1">
      <c r="Q7347" s="32"/>
      <c r="R7347" s="32"/>
      <c r="S7347" s="32"/>
    </row>
    <row r="7348" ht="24.0" customHeight="1">
      <c r="Q7348" s="32"/>
      <c r="R7348" s="32"/>
      <c r="S7348" s="32"/>
    </row>
    <row r="7349" ht="24.0" customHeight="1">
      <c r="Q7349" s="32"/>
      <c r="R7349" s="32"/>
      <c r="S7349" s="32"/>
    </row>
    <row r="7350" ht="24.0" customHeight="1">
      <c r="Q7350" s="32"/>
      <c r="R7350" s="32"/>
      <c r="S7350" s="32"/>
    </row>
    <row r="7351" ht="24.0" customHeight="1">
      <c r="Q7351" s="32"/>
      <c r="R7351" s="32"/>
      <c r="S7351" s="32"/>
    </row>
    <row r="7352" ht="24.0" customHeight="1">
      <c r="Q7352" s="32"/>
      <c r="R7352" s="32"/>
      <c r="S7352" s="32"/>
    </row>
    <row r="7353" ht="24.0" customHeight="1">
      <c r="Q7353" s="32"/>
      <c r="R7353" s="32"/>
      <c r="S7353" s="32"/>
    </row>
    <row r="7354" ht="24.0" customHeight="1">
      <c r="Q7354" s="32"/>
      <c r="R7354" s="32"/>
      <c r="S7354" s="32"/>
    </row>
    <row r="7355" ht="24.0" customHeight="1">
      <c r="Q7355" s="32"/>
      <c r="R7355" s="32"/>
      <c r="S7355" s="32"/>
    </row>
    <row r="7356" ht="24.0" customHeight="1">
      <c r="Q7356" s="32"/>
      <c r="R7356" s="32"/>
      <c r="S7356" s="32"/>
    </row>
    <row r="7357" ht="24.0" customHeight="1">
      <c r="Q7357" s="32"/>
      <c r="R7357" s="32"/>
      <c r="S7357" s="32"/>
    </row>
    <row r="7358" ht="24.0" customHeight="1">
      <c r="Q7358" s="32"/>
      <c r="R7358" s="32"/>
      <c r="S7358" s="32"/>
    </row>
    <row r="7359" ht="24.0" customHeight="1">
      <c r="Q7359" s="32"/>
      <c r="R7359" s="32"/>
      <c r="S7359" s="32"/>
    </row>
    <row r="7360" ht="24.0" customHeight="1">
      <c r="Q7360" s="32"/>
      <c r="R7360" s="32"/>
      <c r="S7360" s="32"/>
    </row>
    <row r="7361" ht="24.0" customHeight="1">
      <c r="Q7361" s="32"/>
      <c r="R7361" s="32"/>
      <c r="S7361" s="32"/>
    </row>
    <row r="7362" ht="24.0" customHeight="1">
      <c r="Q7362" s="32"/>
      <c r="R7362" s="32"/>
      <c r="S7362" s="32"/>
    </row>
    <row r="7363" ht="24.0" customHeight="1">
      <c r="Q7363" s="32"/>
      <c r="R7363" s="32"/>
      <c r="S7363" s="32"/>
    </row>
    <row r="7364" ht="24.0" customHeight="1">
      <c r="Q7364" s="32"/>
      <c r="R7364" s="32"/>
      <c r="S7364" s="32"/>
    </row>
    <row r="7365" ht="24.0" customHeight="1">
      <c r="Q7365" s="32"/>
      <c r="R7365" s="32"/>
      <c r="S7365" s="32"/>
    </row>
    <row r="7366" ht="24.0" customHeight="1">
      <c r="Q7366" s="32"/>
      <c r="R7366" s="32"/>
      <c r="S7366" s="32"/>
    </row>
    <row r="7367" ht="24.0" customHeight="1">
      <c r="Q7367" s="32"/>
      <c r="R7367" s="32"/>
      <c r="S7367" s="32"/>
    </row>
    <row r="7368" ht="24.0" customHeight="1">
      <c r="Q7368" s="32"/>
      <c r="R7368" s="32"/>
      <c r="S7368" s="32"/>
    </row>
    <row r="7369" ht="24.0" customHeight="1">
      <c r="Q7369" s="32"/>
      <c r="R7369" s="32"/>
      <c r="S7369" s="32"/>
    </row>
    <row r="7370" ht="24.0" customHeight="1">
      <c r="Q7370" s="32"/>
      <c r="R7370" s="32"/>
      <c r="S7370" s="32"/>
    </row>
    <row r="7371" ht="24.0" customHeight="1">
      <c r="Q7371" s="32"/>
      <c r="R7371" s="32"/>
      <c r="S7371" s="32"/>
    </row>
    <row r="7372" ht="24.0" customHeight="1">
      <c r="Q7372" s="32"/>
      <c r="R7372" s="32"/>
      <c r="S7372" s="32"/>
    </row>
    <row r="7373" ht="24.0" customHeight="1">
      <c r="Q7373" s="32"/>
      <c r="R7373" s="32"/>
      <c r="S7373" s="32"/>
    </row>
    <row r="7374" ht="24.0" customHeight="1">
      <c r="Q7374" s="32"/>
      <c r="R7374" s="32"/>
      <c r="S7374" s="32"/>
    </row>
    <row r="7375" ht="24.0" customHeight="1">
      <c r="Q7375" s="32"/>
      <c r="R7375" s="32"/>
      <c r="S7375" s="32"/>
    </row>
    <row r="7376" ht="24.0" customHeight="1">
      <c r="Q7376" s="32"/>
      <c r="R7376" s="32"/>
      <c r="S7376" s="32"/>
    </row>
    <row r="7377" ht="24.0" customHeight="1">
      <c r="Q7377" s="32"/>
      <c r="R7377" s="32"/>
      <c r="S7377" s="32"/>
    </row>
    <row r="7378" ht="24.0" customHeight="1">
      <c r="Q7378" s="32"/>
      <c r="R7378" s="32"/>
      <c r="S7378" s="32"/>
    </row>
    <row r="7379" ht="24.0" customHeight="1">
      <c r="Q7379" s="32"/>
      <c r="R7379" s="32"/>
      <c r="S7379" s="32"/>
    </row>
    <row r="7380" ht="24.0" customHeight="1">
      <c r="Q7380" s="32"/>
      <c r="R7380" s="32"/>
      <c r="S7380" s="32"/>
    </row>
    <row r="7381" ht="24.0" customHeight="1">
      <c r="Q7381" s="32"/>
      <c r="R7381" s="32"/>
      <c r="S7381" s="32"/>
    </row>
    <row r="7382" ht="24.0" customHeight="1">
      <c r="Q7382" s="32"/>
      <c r="R7382" s="32"/>
      <c r="S7382" s="32"/>
    </row>
    <row r="7383" ht="24.0" customHeight="1">
      <c r="Q7383" s="32"/>
      <c r="R7383" s="32"/>
      <c r="S7383" s="32"/>
    </row>
    <row r="7384" ht="24.0" customHeight="1">
      <c r="Q7384" s="32"/>
      <c r="R7384" s="32"/>
      <c r="S7384" s="32"/>
    </row>
    <row r="7385" ht="24.0" customHeight="1">
      <c r="Q7385" s="32"/>
      <c r="R7385" s="32"/>
      <c r="S7385" s="32"/>
    </row>
    <row r="7386" ht="24.0" customHeight="1">
      <c r="Q7386" s="32"/>
      <c r="R7386" s="32"/>
      <c r="S7386" s="32"/>
    </row>
    <row r="7387" ht="24.0" customHeight="1">
      <c r="Q7387" s="32"/>
      <c r="R7387" s="32"/>
      <c r="S7387" s="32"/>
    </row>
    <row r="7388" ht="24.0" customHeight="1">
      <c r="Q7388" s="32"/>
      <c r="R7388" s="32"/>
      <c r="S7388" s="32"/>
    </row>
    <row r="7389" ht="24.0" customHeight="1">
      <c r="Q7389" s="32"/>
      <c r="R7389" s="32"/>
      <c r="S7389" s="32"/>
    </row>
    <row r="7390" ht="24.0" customHeight="1">
      <c r="Q7390" s="32"/>
      <c r="R7390" s="32"/>
      <c r="S7390" s="32"/>
    </row>
    <row r="7391" ht="24.0" customHeight="1">
      <c r="Q7391" s="32"/>
      <c r="R7391" s="32"/>
      <c r="S7391" s="32"/>
    </row>
    <row r="7392" ht="24.0" customHeight="1">
      <c r="Q7392" s="32"/>
      <c r="R7392" s="32"/>
      <c r="S7392" s="32"/>
    </row>
    <row r="7393" ht="24.0" customHeight="1">
      <c r="Q7393" s="32"/>
      <c r="R7393" s="32"/>
      <c r="S7393" s="32"/>
    </row>
    <row r="7394" ht="24.0" customHeight="1">
      <c r="Q7394" s="32"/>
      <c r="R7394" s="32"/>
      <c r="S7394" s="32"/>
    </row>
    <row r="7395" ht="24.0" customHeight="1">
      <c r="Q7395" s="32"/>
      <c r="R7395" s="32"/>
      <c r="S7395" s="32"/>
    </row>
    <row r="7396" ht="24.0" customHeight="1">
      <c r="Q7396" s="32"/>
      <c r="R7396" s="32"/>
      <c r="S7396" s="32"/>
    </row>
    <row r="7397" ht="24.0" customHeight="1">
      <c r="Q7397" s="32"/>
      <c r="R7397" s="32"/>
      <c r="S7397" s="32"/>
    </row>
    <row r="7398" ht="24.0" customHeight="1">
      <c r="Q7398" s="32"/>
      <c r="R7398" s="32"/>
      <c r="S7398" s="32"/>
    </row>
    <row r="7399" ht="24.0" customHeight="1">
      <c r="Q7399" s="32"/>
      <c r="R7399" s="32"/>
      <c r="S7399" s="32"/>
    </row>
    <row r="7400" ht="24.0" customHeight="1">
      <c r="Q7400" s="32"/>
      <c r="R7400" s="32"/>
      <c r="S7400" s="32"/>
    </row>
    <row r="7401" ht="24.0" customHeight="1">
      <c r="Q7401" s="32"/>
      <c r="R7401" s="32"/>
      <c r="S7401" s="32"/>
    </row>
    <row r="7402" ht="24.0" customHeight="1">
      <c r="Q7402" s="32"/>
      <c r="R7402" s="32"/>
      <c r="S7402" s="32"/>
    </row>
    <row r="7403" ht="24.0" customHeight="1">
      <c r="Q7403" s="32"/>
      <c r="R7403" s="32"/>
      <c r="S7403" s="32"/>
    </row>
    <row r="7404" ht="24.0" customHeight="1">
      <c r="Q7404" s="32"/>
      <c r="R7404" s="32"/>
      <c r="S7404" s="32"/>
    </row>
    <row r="7405" ht="24.0" customHeight="1">
      <c r="Q7405" s="32"/>
      <c r="R7405" s="32"/>
      <c r="S7405" s="32"/>
    </row>
    <row r="7406" ht="24.0" customHeight="1">
      <c r="Q7406" s="32"/>
      <c r="R7406" s="32"/>
      <c r="S7406" s="32"/>
    </row>
    <row r="7407" ht="24.0" customHeight="1">
      <c r="Q7407" s="32"/>
      <c r="R7407" s="32"/>
      <c r="S7407" s="32"/>
    </row>
    <row r="7408" ht="24.0" customHeight="1">
      <c r="Q7408" s="32"/>
      <c r="R7408" s="32"/>
      <c r="S7408" s="32"/>
    </row>
    <row r="7409" ht="24.0" customHeight="1">
      <c r="Q7409" s="32"/>
      <c r="R7409" s="32"/>
      <c r="S7409" s="32"/>
    </row>
    <row r="7410" ht="24.0" customHeight="1">
      <c r="Q7410" s="32"/>
      <c r="R7410" s="32"/>
      <c r="S7410" s="32"/>
    </row>
    <row r="7411" ht="24.0" customHeight="1">
      <c r="Q7411" s="32"/>
      <c r="R7411" s="32"/>
      <c r="S7411" s="32"/>
    </row>
    <row r="7412" ht="24.0" customHeight="1">
      <c r="Q7412" s="32"/>
      <c r="R7412" s="32"/>
      <c r="S7412" s="32"/>
    </row>
    <row r="7413" ht="24.0" customHeight="1">
      <c r="Q7413" s="32"/>
      <c r="R7413" s="32"/>
      <c r="S7413" s="32"/>
    </row>
    <row r="7414" ht="24.0" customHeight="1">
      <c r="Q7414" s="32"/>
      <c r="R7414" s="32"/>
      <c r="S7414" s="32"/>
    </row>
    <row r="7415" ht="24.0" customHeight="1">
      <c r="Q7415" s="32"/>
      <c r="R7415" s="32"/>
      <c r="S7415" s="32"/>
    </row>
    <row r="7416" ht="24.0" customHeight="1">
      <c r="Q7416" s="32"/>
      <c r="R7416" s="32"/>
      <c r="S7416" s="32"/>
    </row>
    <row r="7417" ht="24.0" customHeight="1">
      <c r="Q7417" s="32"/>
      <c r="R7417" s="32"/>
      <c r="S7417" s="32"/>
    </row>
    <row r="7418" ht="24.0" customHeight="1">
      <c r="Q7418" s="32"/>
      <c r="R7418" s="32"/>
      <c r="S7418" s="32"/>
    </row>
    <row r="7419" ht="24.0" customHeight="1">
      <c r="Q7419" s="32"/>
      <c r="R7419" s="32"/>
      <c r="S7419" s="32"/>
    </row>
    <row r="7420" ht="24.0" customHeight="1">
      <c r="Q7420" s="32"/>
      <c r="R7420" s="32"/>
      <c r="S7420" s="32"/>
    </row>
    <row r="7421" ht="24.0" customHeight="1">
      <c r="Q7421" s="32"/>
      <c r="R7421" s="32"/>
      <c r="S7421" s="32"/>
    </row>
    <row r="7422" ht="24.0" customHeight="1">
      <c r="Q7422" s="32"/>
      <c r="R7422" s="32"/>
      <c r="S7422" s="32"/>
    </row>
    <row r="7423" ht="24.0" customHeight="1">
      <c r="Q7423" s="32"/>
      <c r="R7423" s="32"/>
      <c r="S7423" s="32"/>
    </row>
    <row r="7424" ht="24.0" customHeight="1">
      <c r="Q7424" s="32"/>
      <c r="R7424" s="32"/>
      <c r="S7424" s="32"/>
    </row>
    <row r="7425" ht="24.0" customHeight="1">
      <c r="Q7425" s="32"/>
      <c r="R7425" s="32"/>
      <c r="S7425" s="32"/>
    </row>
    <row r="7426" ht="24.0" customHeight="1">
      <c r="Q7426" s="32"/>
      <c r="R7426" s="32"/>
      <c r="S7426" s="32"/>
    </row>
    <row r="7427" ht="24.0" customHeight="1">
      <c r="Q7427" s="32"/>
      <c r="R7427" s="32"/>
      <c r="S7427" s="32"/>
    </row>
    <row r="7428" ht="24.0" customHeight="1">
      <c r="Q7428" s="32"/>
      <c r="R7428" s="32"/>
      <c r="S7428" s="32"/>
    </row>
    <row r="7429" ht="24.0" customHeight="1">
      <c r="Q7429" s="32"/>
      <c r="R7429" s="32"/>
      <c r="S7429" s="32"/>
    </row>
    <row r="7430" ht="24.0" customHeight="1">
      <c r="Q7430" s="32"/>
      <c r="R7430" s="32"/>
      <c r="S7430" s="32"/>
    </row>
    <row r="7431" ht="24.0" customHeight="1">
      <c r="Q7431" s="32"/>
      <c r="R7431" s="32"/>
      <c r="S7431" s="32"/>
    </row>
    <row r="7432" ht="24.0" customHeight="1">
      <c r="Q7432" s="32"/>
      <c r="R7432" s="32"/>
      <c r="S7432" s="32"/>
    </row>
    <row r="7433" ht="24.0" customHeight="1">
      <c r="Q7433" s="32"/>
      <c r="R7433" s="32"/>
      <c r="S7433" s="32"/>
    </row>
    <row r="7434" ht="24.0" customHeight="1">
      <c r="Q7434" s="32"/>
      <c r="R7434" s="32"/>
      <c r="S7434" s="32"/>
    </row>
    <row r="7435" ht="24.0" customHeight="1">
      <c r="Q7435" s="32"/>
      <c r="R7435" s="32"/>
      <c r="S7435" s="32"/>
    </row>
    <row r="7436" ht="24.0" customHeight="1">
      <c r="Q7436" s="32"/>
      <c r="R7436" s="32"/>
      <c r="S7436" s="32"/>
    </row>
    <row r="7437" ht="24.0" customHeight="1">
      <c r="Q7437" s="32"/>
      <c r="R7437" s="32"/>
      <c r="S7437" s="32"/>
    </row>
    <row r="7438" ht="24.0" customHeight="1">
      <c r="Q7438" s="32"/>
      <c r="R7438" s="32"/>
      <c r="S7438" s="32"/>
    </row>
    <row r="7439" ht="24.0" customHeight="1">
      <c r="Q7439" s="32"/>
      <c r="R7439" s="32"/>
      <c r="S7439" s="32"/>
    </row>
    <row r="7440" ht="24.0" customHeight="1">
      <c r="Q7440" s="32"/>
      <c r="R7440" s="32"/>
      <c r="S7440" s="32"/>
    </row>
    <row r="7441" ht="24.0" customHeight="1">
      <c r="Q7441" s="32"/>
      <c r="R7441" s="32"/>
      <c r="S7441" s="32"/>
    </row>
    <row r="7442" ht="24.0" customHeight="1">
      <c r="Q7442" s="32"/>
      <c r="R7442" s="32"/>
      <c r="S7442" s="32"/>
    </row>
    <row r="7443" ht="24.0" customHeight="1">
      <c r="Q7443" s="32"/>
      <c r="R7443" s="32"/>
      <c r="S7443" s="32"/>
    </row>
    <row r="7444" ht="24.0" customHeight="1">
      <c r="Q7444" s="32"/>
      <c r="R7444" s="32"/>
      <c r="S7444" s="32"/>
    </row>
    <row r="7445" ht="24.0" customHeight="1">
      <c r="Q7445" s="32"/>
      <c r="R7445" s="32"/>
      <c r="S7445" s="32"/>
    </row>
    <row r="7446" ht="24.0" customHeight="1">
      <c r="Q7446" s="32"/>
      <c r="R7446" s="32"/>
      <c r="S7446" s="32"/>
    </row>
    <row r="7447" ht="24.0" customHeight="1">
      <c r="Q7447" s="32"/>
      <c r="R7447" s="32"/>
      <c r="S7447" s="32"/>
    </row>
    <row r="7448" ht="24.0" customHeight="1">
      <c r="Q7448" s="32"/>
      <c r="R7448" s="32"/>
      <c r="S7448" s="32"/>
    </row>
    <row r="7449" ht="24.0" customHeight="1">
      <c r="Q7449" s="32"/>
      <c r="R7449" s="32"/>
      <c r="S7449" s="32"/>
    </row>
    <row r="7450" ht="24.0" customHeight="1">
      <c r="Q7450" s="32"/>
      <c r="R7450" s="32"/>
      <c r="S7450" s="32"/>
    </row>
    <row r="7451" ht="24.0" customHeight="1">
      <c r="Q7451" s="32"/>
      <c r="R7451" s="32"/>
      <c r="S7451" s="32"/>
    </row>
    <row r="7452" ht="24.0" customHeight="1">
      <c r="Q7452" s="32"/>
      <c r="R7452" s="32"/>
      <c r="S7452" s="32"/>
    </row>
    <row r="7453" ht="24.0" customHeight="1">
      <c r="Q7453" s="32"/>
      <c r="R7453" s="32"/>
      <c r="S7453" s="32"/>
    </row>
    <row r="7454" ht="24.0" customHeight="1">
      <c r="Q7454" s="32"/>
      <c r="R7454" s="32"/>
      <c r="S7454" s="32"/>
    </row>
    <row r="7455" ht="24.0" customHeight="1">
      <c r="Q7455" s="32"/>
      <c r="R7455" s="32"/>
      <c r="S7455" s="32"/>
    </row>
    <row r="7456" ht="24.0" customHeight="1">
      <c r="Q7456" s="32"/>
      <c r="R7456" s="32"/>
      <c r="S7456" s="32"/>
    </row>
    <row r="7457" ht="24.0" customHeight="1">
      <c r="Q7457" s="32"/>
      <c r="R7457" s="32"/>
      <c r="S7457" s="32"/>
    </row>
    <row r="7458" ht="24.0" customHeight="1">
      <c r="Q7458" s="32"/>
      <c r="R7458" s="32"/>
      <c r="S7458" s="32"/>
    </row>
    <row r="7459" ht="24.0" customHeight="1">
      <c r="Q7459" s="32"/>
      <c r="R7459" s="32"/>
      <c r="S7459" s="32"/>
    </row>
    <row r="7460" ht="24.0" customHeight="1">
      <c r="Q7460" s="32"/>
      <c r="R7460" s="32"/>
      <c r="S7460" s="32"/>
    </row>
    <row r="7461" ht="24.0" customHeight="1">
      <c r="Q7461" s="32"/>
      <c r="R7461" s="32"/>
      <c r="S7461" s="32"/>
    </row>
    <row r="7462" ht="24.0" customHeight="1">
      <c r="Q7462" s="32"/>
      <c r="R7462" s="32"/>
      <c r="S7462" s="32"/>
    </row>
    <row r="7463" ht="24.0" customHeight="1">
      <c r="Q7463" s="32"/>
      <c r="R7463" s="32"/>
      <c r="S7463" s="32"/>
    </row>
    <row r="7464" ht="24.0" customHeight="1">
      <c r="Q7464" s="32"/>
      <c r="R7464" s="32"/>
      <c r="S7464" s="32"/>
    </row>
    <row r="7465" ht="24.0" customHeight="1">
      <c r="Q7465" s="32"/>
      <c r="R7465" s="32"/>
      <c r="S7465" s="32"/>
    </row>
    <row r="7466" ht="24.0" customHeight="1">
      <c r="Q7466" s="32"/>
      <c r="R7466" s="32"/>
      <c r="S7466" s="32"/>
    </row>
    <row r="7467" ht="24.0" customHeight="1">
      <c r="Q7467" s="32"/>
      <c r="R7467" s="32"/>
      <c r="S7467" s="32"/>
    </row>
    <row r="7468" ht="24.0" customHeight="1">
      <c r="Q7468" s="32"/>
      <c r="R7468" s="32"/>
      <c r="S7468" s="32"/>
    </row>
    <row r="7469" ht="24.0" customHeight="1">
      <c r="Q7469" s="32"/>
      <c r="R7469" s="32"/>
      <c r="S7469" s="32"/>
    </row>
    <row r="7470" ht="24.0" customHeight="1">
      <c r="Q7470" s="32"/>
      <c r="R7470" s="32"/>
      <c r="S7470" s="32"/>
    </row>
    <row r="7471" ht="24.0" customHeight="1">
      <c r="Q7471" s="32"/>
      <c r="R7471" s="32"/>
      <c r="S7471" s="32"/>
    </row>
    <row r="7472" ht="24.0" customHeight="1">
      <c r="Q7472" s="32"/>
      <c r="R7472" s="32"/>
      <c r="S7472" s="32"/>
    </row>
    <row r="7473" ht="24.0" customHeight="1">
      <c r="Q7473" s="32"/>
      <c r="R7473" s="32"/>
      <c r="S7473" s="32"/>
    </row>
    <row r="7474" ht="24.0" customHeight="1">
      <c r="Q7474" s="32"/>
      <c r="R7474" s="32"/>
      <c r="S7474" s="32"/>
    </row>
    <row r="7475" ht="24.0" customHeight="1">
      <c r="Q7475" s="32"/>
      <c r="R7475" s="32"/>
      <c r="S7475" s="32"/>
    </row>
    <row r="7476" ht="24.0" customHeight="1">
      <c r="Q7476" s="32"/>
      <c r="R7476" s="32"/>
      <c r="S7476" s="32"/>
    </row>
    <row r="7477" ht="24.0" customHeight="1">
      <c r="Q7477" s="32"/>
      <c r="R7477" s="32"/>
      <c r="S7477" s="32"/>
    </row>
    <row r="7478" ht="24.0" customHeight="1">
      <c r="Q7478" s="32"/>
      <c r="R7478" s="32"/>
      <c r="S7478" s="32"/>
    </row>
    <row r="7479" ht="24.0" customHeight="1">
      <c r="Q7479" s="32"/>
      <c r="R7479" s="32"/>
      <c r="S7479" s="32"/>
    </row>
    <row r="7480" ht="24.0" customHeight="1">
      <c r="Q7480" s="32"/>
      <c r="R7480" s="32"/>
      <c r="S7480" s="32"/>
    </row>
    <row r="7481" ht="24.0" customHeight="1">
      <c r="Q7481" s="32"/>
      <c r="R7481" s="32"/>
      <c r="S7481" s="32"/>
    </row>
    <row r="7482" ht="24.0" customHeight="1">
      <c r="Q7482" s="32"/>
      <c r="R7482" s="32"/>
      <c r="S7482" s="32"/>
    </row>
    <row r="7483" ht="24.0" customHeight="1">
      <c r="Q7483" s="32"/>
      <c r="R7483" s="32"/>
      <c r="S7483" s="32"/>
    </row>
    <row r="7484" ht="24.0" customHeight="1">
      <c r="Q7484" s="32"/>
      <c r="R7484" s="32"/>
      <c r="S7484" s="32"/>
    </row>
    <row r="7485" ht="24.0" customHeight="1">
      <c r="Q7485" s="32"/>
      <c r="R7485" s="32"/>
      <c r="S7485" s="32"/>
    </row>
    <row r="7486" ht="24.0" customHeight="1">
      <c r="Q7486" s="32"/>
      <c r="R7486" s="32"/>
      <c r="S7486" s="32"/>
    </row>
    <row r="7487" ht="24.0" customHeight="1">
      <c r="Q7487" s="32"/>
      <c r="R7487" s="32"/>
      <c r="S7487" s="32"/>
    </row>
    <row r="7488" ht="24.0" customHeight="1">
      <c r="Q7488" s="32"/>
      <c r="R7488" s="32"/>
      <c r="S7488" s="32"/>
    </row>
    <row r="7489" ht="24.0" customHeight="1">
      <c r="Q7489" s="32"/>
      <c r="R7489" s="32"/>
      <c r="S7489" s="32"/>
    </row>
    <row r="7490" ht="24.0" customHeight="1">
      <c r="Q7490" s="32"/>
      <c r="R7490" s="32"/>
      <c r="S7490" s="32"/>
    </row>
    <row r="7491" ht="24.0" customHeight="1">
      <c r="Q7491" s="32"/>
      <c r="R7491" s="32"/>
      <c r="S7491" s="32"/>
    </row>
    <row r="7492" ht="24.0" customHeight="1">
      <c r="Q7492" s="32"/>
      <c r="R7492" s="32"/>
      <c r="S7492" s="32"/>
    </row>
    <row r="7493" ht="24.0" customHeight="1">
      <c r="Q7493" s="32"/>
      <c r="R7493" s="32"/>
      <c r="S7493" s="32"/>
    </row>
    <row r="7494" ht="24.0" customHeight="1">
      <c r="Q7494" s="32"/>
      <c r="R7494" s="32"/>
      <c r="S7494" s="32"/>
    </row>
    <row r="7495" ht="24.0" customHeight="1">
      <c r="Q7495" s="32"/>
      <c r="R7495" s="32"/>
      <c r="S7495" s="32"/>
    </row>
    <row r="7496" ht="24.0" customHeight="1">
      <c r="Q7496" s="32"/>
      <c r="R7496" s="32"/>
      <c r="S7496" s="32"/>
    </row>
    <row r="7497" ht="24.0" customHeight="1">
      <c r="Q7497" s="32"/>
      <c r="R7497" s="32"/>
      <c r="S7497" s="32"/>
    </row>
    <row r="7498" ht="24.0" customHeight="1">
      <c r="Q7498" s="32"/>
      <c r="R7498" s="32"/>
      <c r="S7498" s="32"/>
    </row>
    <row r="7499" ht="24.0" customHeight="1">
      <c r="Q7499" s="32"/>
      <c r="R7499" s="32"/>
      <c r="S7499" s="32"/>
    </row>
    <row r="7500" ht="24.0" customHeight="1">
      <c r="Q7500" s="32"/>
      <c r="R7500" s="32"/>
      <c r="S7500" s="32"/>
    </row>
    <row r="7501" ht="24.0" customHeight="1">
      <c r="Q7501" s="32"/>
      <c r="R7501" s="32"/>
      <c r="S7501" s="32"/>
    </row>
    <row r="7502" ht="24.0" customHeight="1">
      <c r="Q7502" s="32"/>
      <c r="R7502" s="32"/>
      <c r="S7502" s="32"/>
    </row>
    <row r="7503" ht="24.0" customHeight="1">
      <c r="Q7503" s="32"/>
      <c r="R7503" s="32"/>
      <c r="S7503" s="32"/>
    </row>
    <row r="7504" ht="24.0" customHeight="1">
      <c r="Q7504" s="32"/>
      <c r="R7504" s="32"/>
      <c r="S7504" s="32"/>
    </row>
    <row r="7505" ht="24.0" customHeight="1">
      <c r="Q7505" s="32"/>
      <c r="R7505" s="32"/>
      <c r="S7505" s="32"/>
    </row>
    <row r="7506" ht="24.0" customHeight="1">
      <c r="Q7506" s="32"/>
      <c r="R7506" s="32"/>
      <c r="S7506" s="32"/>
    </row>
    <row r="7507" ht="24.0" customHeight="1">
      <c r="Q7507" s="32"/>
      <c r="R7507" s="32"/>
      <c r="S7507" s="32"/>
    </row>
    <row r="7508" ht="24.0" customHeight="1">
      <c r="Q7508" s="32"/>
      <c r="R7508" s="32"/>
      <c r="S7508" s="32"/>
    </row>
    <row r="7509" ht="24.0" customHeight="1">
      <c r="Q7509" s="32"/>
      <c r="R7509" s="32"/>
      <c r="S7509" s="32"/>
    </row>
    <row r="7510" ht="24.0" customHeight="1">
      <c r="Q7510" s="32"/>
      <c r="R7510" s="32"/>
      <c r="S7510" s="32"/>
    </row>
    <row r="7511" ht="24.0" customHeight="1">
      <c r="Q7511" s="32"/>
      <c r="R7511" s="32"/>
      <c r="S7511" s="32"/>
    </row>
    <row r="7512" ht="24.0" customHeight="1">
      <c r="Q7512" s="32"/>
      <c r="R7512" s="32"/>
      <c r="S7512" s="32"/>
    </row>
    <row r="7513" ht="24.0" customHeight="1">
      <c r="Q7513" s="32"/>
      <c r="R7513" s="32"/>
      <c r="S7513" s="32"/>
    </row>
    <row r="7514" ht="24.0" customHeight="1">
      <c r="Q7514" s="32"/>
      <c r="R7514" s="32"/>
      <c r="S7514" s="32"/>
    </row>
    <row r="7515" ht="24.0" customHeight="1">
      <c r="Q7515" s="32"/>
      <c r="R7515" s="32"/>
      <c r="S7515" s="32"/>
    </row>
    <row r="7516" ht="24.0" customHeight="1">
      <c r="Q7516" s="32"/>
      <c r="R7516" s="32"/>
      <c r="S7516" s="32"/>
    </row>
    <row r="7517" ht="24.0" customHeight="1">
      <c r="Q7517" s="32"/>
      <c r="R7517" s="32"/>
      <c r="S7517" s="32"/>
    </row>
    <row r="7518" ht="24.0" customHeight="1">
      <c r="Q7518" s="32"/>
      <c r="R7518" s="32"/>
      <c r="S7518" s="32"/>
    </row>
    <row r="7519" ht="24.0" customHeight="1">
      <c r="Q7519" s="32"/>
      <c r="R7519" s="32"/>
      <c r="S7519" s="32"/>
    </row>
    <row r="7520" ht="24.0" customHeight="1">
      <c r="Q7520" s="32"/>
      <c r="R7520" s="32"/>
      <c r="S7520" s="32"/>
    </row>
    <row r="7521" ht="24.0" customHeight="1">
      <c r="Q7521" s="32"/>
      <c r="R7521" s="32"/>
      <c r="S7521" s="32"/>
    </row>
    <row r="7522" ht="24.0" customHeight="1">
      <c r="Q7522" s="32"/>
      <c r="R7522" s="32"/>
      <c r="S7522" s="32"/>
    </row>
    <row r="7523" ht="24.0" customHeight="1">
      <c r="Q7523" s="32"/>
      <c r="R7523" s="32"/>
      <c r="S7523" s="32"/>
    </row>
    <row r="7524" ht="24.0" customHeight="1">
      <c r="Q7524" s="32"/>
      <c r="R7524" s="32"/>
      <c r="S7524" s="32"/>
    </row>
    <row r="7525" ht="24.0" customHeight="1">
      <c r="Q7525" s="32"/>
      <c r="R7525" s="32"/>
      <c r="S7525" s="32"/>
    </row>
    <row r="7526" ht="24.0" customHeight="1">
      <c r="Q7526" s="32"/>
      <c r="R7526" s="32"/>
      <c r="S7526" s="32"/>
    </row>
    <row r="7527" ht="24.0" customHeight="1">
      <c r="Q7527" s="32"/>
      <c r="R7527" s="32"/>
      <c r="S7527" s="32"/>
    </row>
    <row r="7528" ht="24.0" customHeight="1">
      <c r="Q7528" s="32"/>
      <c r="R7528" s="32"/>
      <c r="S7528" s="32"/>
    </row>
    <row r="7529" ht="24.0" customHeight="1">
      <c r="Q7529" s="32"/>
      <c r="R7529" s="32"/>
      <c r="S7529" s="32"/>
    </row>
    <row r="7530" ht="24.0" customHeight="1">
      <c r="Q7530" s="32"/>
      <c r="R7530" s="32"/>
      <c r="S7530" s="32"/>
    </row>
    <row r="7531" ht="24.0" customHeight="1">
      <c r="Q7531" s="32"/>
      <c r="R7531" s="32"/>
      <c r="S7531" s="32"/>
    </row>
    <row r="7532" ht="24.0" customHeight="1">
      <c r="Q7532" s="32"/>
      <c r="R7532" s="32"/>
      <c r="S7532" s="32"/>
    </row>
    <row r="7533" ht="24.0" customHeight="1">
      <c r="Q7533" s="32"/>
      <c r="R7533" s="32"/>
      <c r="S7533" s="32"/>
    </row>
    <row r="7534" ht="24.0" customHeight="1">
      <c r="Q7534" s="32"/>
      <c r="R7534" s="32"/>
      <c r="S7534" s="32"/>
    </row>
    <row r="7535" ht="24.0" customHeight="1">
      <c r="Q7535" s="32"/>
      <c r="R7535" s="32"/>
      <c r="S7535" s="32"/>
    </row>
    <row r="7536" ht="24.0" customHeight="1">
      <c r="Q7536" s="32"/>
      <c r="R7536" s="32"/>
      <c r="S7536" s="32"/>
    </row>
    <row r="7537" ht="24.0" customHeight="1">
      <c r="Q7537" s="32"/>
      <c r="R7537" s="32"/>
      <c r="S7537" s="32"/>
    </row>
    <row r="7538" ht="24.0" customHeight="1">
      <c r="Q7538" s="32"/>
      <c r="R7538" s="32"/>
      <c r="S7538" s="32"/>
    </row>
    <row r="7539" ht="24.0" customHeight="1">
      <c r="Q7539" s="32"/>
      <c r="R7539" s="32"/>
      <c r="S7539" s="32"/>
    </row>
    <row r="7540" ht="24.0" customHeight="1">
      <c r="Q7540" s="32"/>
      <c r="R7540" s="32"/>
      <c r="S7540" s="32"/>
    </row>
    <row r="7541" ht="24.0" customHeight="1">
      <c r="Q7541" s="32"/>
      <c r="R7541" s="32"/>
      <c r="S7541" s="32"/>
    </row>
    <row r="7542" ht="24.0" customHeight="1">
      <c r="Q7542" s="32"/>
      <c r="R7542" s="32"/>
      <c r="S7542" s="32"/>
    </row>
    <row r="7543" ht="24.0" customHeight="1">
      <c r="Q7543" s="32"/>
      <c r="R7543" s="32"/>
      <c r="S7543" s="32"/>
    </row>
    <row r="7544" ht="24.0" customHeight="1">
      <c r="Q7544" s="32"/>
      <c r="R7544" s="32"/>
      <c r="S7544" s="32"/>
    </row>
    <row r="7545" ht="24.0" customHeight="1">
      <c r="Q7545" s="32"/>
      <c r="R7545" s="32"/>
      <c r="S7545" s="32"/>
    </row>
    <row r="7546" ht="24.0" customHeight="1">
      <c r="Q7546" s="32"/>
      <c r="R7546" s="32"/>
      <c r="S7546" s="32"/>
    </row>
    <row r="7547" ht="24.0" customHeight="1">
      <c r="Q7547" s="32"/>
      <c r="R7547" s="32"/>
      <c r="S7547" s="32"/>
    </row>
    <row r="7548" ht="24.0" customHeight="1">
      <c r="Q7548" s="32"/>
      <c r="R7548" s="32"/>
      <c r="S7548" s="32"/>
    </row>
    <row r="7549" ht="24.0" customHeight="1">
      <c r="Q7549" s="32"/>
      <c r="R7549" s="32"/>
      <c r="S7549" s="32"/>
    </row>
    <row r="7550" ht="24.0" customHeight="1">
      <c r="Q7550" s="32"/>
      <c r="R7550" s="32"/>
      <c r="S7550" s="32"/>
    </row>
    <row r="7551" ht="24.0" customHeight="1">
      <c r="Q7551" s="32"/>
      <c r="R7551" s="32"/>
      <c r="S7551" s="32"/>
    </row>
    <row r="7552" ht="24.0" customHeight="1">
      <c r="Q7552" s="32"/>
      <c r="R7552" s="32"/>
      <c r="S7552" s="32"/>
    </row>
    <row r="7553" ht="24.0" customHeight="1">
      <c r="Q7553" s="32"/>
      <c r="R7553" s="32"/>
      <c r="S7553" s="32"/>
    </row>
    <row r="7554" ht="24.0" customHeight="1">
      <c r="Q7554" s="32"/>
      <c r="R7554" s="32"/>
      <c r="S7554" s="32"/>
    </row>
    <row r="7555" ht="24.0" customHeight="1">
      <c r="Q7555" s="32"/>
      <c r="R7555" s="32"/>
      <c r="S7555" s="32"/>
    </row>
    <row r="7556" ht="24.0" customHeight="1">
      <c r="Q7556" s="32"/>
      <c r="R7556" s="32"/>
      <c r="S7556" s="32"/>
    </row>
    <row r="7557" ht="24.0" customHeight="1">
      <c r="Q7557" s="32"/>
      <c r="R7557" s="32"/>
      <c r="S7557" s="32"/>
    </row>
    <row r="7558" ht="24.0" customHeight="1">
      <c r="Q7558" s="32"/>
      <c r="R7558" s="32"/>
      <c r="S7558" s="32"/>
    </row>
    <row r="7559" ht="24.0" customHeight="1">
      <c r="Q7559" s="32"/>
      <c r="R7559" s="32"/>
      <c r="S7559" s="32"/>
    </row>
    <row r="7560" ht="24.0" customHeight="1">
      <c r="Q7560" s="32"/>
      <c r="R7560" s="32"/>
      <c r="S7560" s="32"/>
    </row>
    <row r="7561" ht="24.0" customHeight="1">
      <c r="Q7561" s="32"/>
      <c r="R7561" s="32"/>
      <c r="S7561" s="32"/>
    </row>
    <row r="7562" ht="24.0" customHeight="1">
      <c r="Q7562" s="32"/>
      <c r="R7562" s="32"/>
      <c r="S7562" s="32"/>
    </row>
    <row r="7563" ht="24.0" customHeight="1">
      <c r="Q7563" s="32"/>
      <c r="R7563" s="32"/>
      <c r="S7563" s="32"/>
    </row>
    <row r="7564" ht="24.0" customHeight="1">
      <c r="Q7564" s="32"/>
      <c r="R7564" s="32"/>
      <c r="S7564" s="32"/>
    </row>
    <row r="7565" ht="24.0" customHeight="1">
      <c r="Q7565" s="32"/>
      <c r="R7565" s="32"/>
      <c r="S7565" s="32"/>
    </row>
    <row r="7566" ht="24.0" customHeight="1">
      <c r="Q7566" s="32"/>
      <c r="R7566" s="32"/>
      <c r="S7566" s="32"/>
    </row>
    <row r="7567" ht="24.0" customHeight="1">
      <c r="Q7567" s="32"/>
      <c r="R7567" s="32"/>
      <c r="S7567" s="32"/>
    </row>
    <row r="7568" ht="24.0" customHeight="1">
      <c r="Q7568" s="32"/>
      <c r="R7568" s="32"/>
      <c r="S7568" s="32"/>
    </row>
    <row r="7569" ht="24.0" customHeight="1">
      <c r="Q7569" s="32"/>
      <c r="R7569" s="32"/>
      <c r="S7569" s="32"/>
    </row>
    <row r="7570" ht="24.0" customHeight="1">
      <c r="Q7570" s="32"/>
      <c r="R7570" s="32"/>
      <c r="S7570" s="32"/>
    </row>
    <row r="7571" ht="24.0" customHeight="1">
      <c r="Q7571" s="32"/>
      <c r="R7571" s="32"/>
      <c r="S7571" s="32"/>
    </row>
    <row r="7572" ht="24.0" customHeight="1">
      <c r="Q7572" s="32"/>
      <c r="R7572" s="32"/>
      <c r="S7572" s="32"/>
    </row>
    <row r="7573" ht="24.0" customHeight="1">
      <c r="Q7573" s="32"/>
      <c r="R7573" s="32"/>
      <c r="S7573" s="32"/>
    </row>
    <row r="7574" ht="24.0" customHeight="1">
      <c r="Q7574" s="32"/>
      <c r="R7574" s="32"/>
      <c r="S7574" s="32"/>
    </row>
    <row r="7575" ht="24.0" customHeight="1">
      <c r="Q7575" s="32"/>
      <c r="R7575" s="32"/>
      <c r="S7575" s="32"/>
    </row>
    <row r="7576" ht="24.0" customHeight="1">
      <c r="Q7576" s="32"/>
      <c r="R7576" s="32"/>
      <c r="S7576" s="32"/>
    </row>
    <row r="7577" ht="24.0" customHeight="1">
      <c r="Q7577" s="32"/>
      <c r="R7577" s="32"/>
      <c r="S7577" s="32"/>
    </row>
    <row r="7578" ht="24.0" customHeight="1">
      <c r="Q7578" s="32"/>
      <c r="R7578" s="32"/>
      <c r="S7578" s="32"/>
    </row>
    <row r="7579" ht="24.0" customHeight="1">
      <c r="Q7579" s="32"/>
      <c r="R7579" s="32"/>
      <c r="S7579" s="32"/>
    </row>
    <row r="7580" ht="24.0" customHeight="1">
      <c r="Q7580" s="32"/>
      <c r="R7580" s="32"/>
      <c r="S7580" s="32"/>
    </row>
    <row r="7581" ht="24.0" customHeight="1">
      <c r="Q7581" s="32"/>
      <c r="R7581" s="32"/>
      <c r="S7581" s="32"/>
    </row>
    <row r="7582" ht="24.0" customHeight="1">
      <c r="Q7582" s="32"/>
      <c r="R7582" s="32"/>
      <c r="S7582" s="32"/>
    </row>
    <row r="7583" ht="24.0" customHeight="1">
      <c r="Q7583" s="32"/>
      <c r="R7583" s="32"/>
      <c r="S7583" s="32"/>
    </row>
    <row r="7584" ht="24.0" customHeight="1">
      <c r="Q7584" s="32"/>
      <c r="R7584" s="32"/>
      <c r="S7584" s="32"/>
    </row>
    <row r="7585" ht="24.0" customHeight="1">
      <c r="Q7585" s="32"/>
      <c r="R7585" s="32"/>
      <c r="S7585" s="32"/>
    </row>
    <row r="7586" ht="24.0" customHeight="1">
      <c r="Q7586" s="32"/>
      <c r="R7586" s="32"/>
      <c r="S7586" s="32"/>
    </row>
    <row r="7587" ht="24.0" customHeight="1">
      <c r="Q7587" s="32"/>
      <c r="R7587" s="32"/>
      <c r="S7587" s="32"/>
    </row>
    <row r="7588" ht="24.0" customHeight="1">
      <c r="Q7588" s="32"/>
      <c r="R7588" s="32"/>
      <c r="S7588" s="32"/>
    </row>
    <row r="7589" ht="24.0" customHeight="1">
      <c r="Q7589" s="32"/>
      <c r="R7589" s="32"/>
      <c r="S7589" s="32"/>
    </row>
    <row r="7590" ht="24.0" customHeight="1">
      <c r="Q7590" s="32"/>
      <c r="R7590" s="32"/>
      <c r="S7590" s="32"/>
    </row>
    <row r="7591" ht="24.0" customHeight="1">
      <c r="Q7591" s="32"/>
      <c r="R7591" s="32"/>
      <c r="S7591" s="32"/>
    </row>
    <row r="7592" ht="24.0" customHeight="1">
      <c r="Q7592" s="32"/>
      <c r="R7592" s="32"/>
      <c r="S7592" s="32"/>
    </row>
    <row r="7593" ht="24.0" customHeight="1">
      <c r="Q7593" s="32"/>
      <c r="R7593" s="32"/>
      <c r="S7593" s="32"/>
    </row>
    <row r="7594" ht="24.0" customHeight="1">
      <c r="Q7594" s="32"/>
      <c r="R7594" s="32"/>
      <c r="S7594" s="32"/>
    </row>
    <row r="7595" ht="24.0" customHeight="1">
      <c r="Q7595" s="32"/>
      <c r="R7595" s="32"/>
      <c r="S7595" s="32"/>
    </row>
    <row r="7596" ht="24.0" customHeight="1">
      <c r="Q7596" s="32"/>
      <c r="R7596" s="32"/>
      <c r="S7596" s="32"/>
    </row>
    <row r="7597" ht="24.0" customHeight="1">
      <c r="Q7597" s="32"/>
      <c r="R7597" s="32"/>
      <c r="S7597" s="32"/>
    </row>
    <row r="7598" ht="24.0" customHeight="1">
      <c r="Q7598" s="32"/>
      <c r="R7598" s="32"/>
      <c r="S7598" s="32"/>
    </row>
    <row r="7599" ht="24.0" customHeight="1">
      <c r="Q7599" s="32"/>
      <c r="R7599" s="32"/>
      <c r="S7599" s="32"/>
    </row>
    <row r="7600" ht="24.0" customHeight="1">
      <c r="Q7600" s="32"/>
      <c r="R7600" s="32"/>
      <c r="S7600" s="32"/>
    </row>
    <row r="7601" ht="24.0" customHeight="1">
      <c r="Q7601" s="32"/>
      <c r="R7601" s="32"/>
      <c r="S7601" s="32"/>
    </row>
    <row r="7602" ht="24.0" customHeight="1">
      <c r="Q7602" s="32"/>
      <c r="R7602" s="32"/>
      <c r="S7602" s="32"/>
    </row>
    <row r="7603" ht="24.0" customHeight="1">
      <c r="Q7603" s="32"/>
      <c r="R7603" s="32"/>
      <c r="S7603" s="32"/>
    </row>
    <row r="7604" ht="24.0" customHeight="1">
      <c r="Q7604" s="32"/>
      <c r="R7604" s="32"/>
      <c r="S7604" s="32"/>
    </row>
    <row r="7605" ht="24.0" customHeight="1">
      <c r="Q7605" s="32"/>
      <c r="R7605" s="32"/>
      <c r="S7605" s="32"/>
    </row>
    <row r="7606" ht="24.0" customHeight="1">
      <c r="Q7606" s="32"/>
      <c r="R7606" s="32"/>
      <c r="S7606" s="32"/>
    </row>
    <row r="7607" ht="24.0" customHeight="1">
      <c r="Q7607" s="32"/>
      <c r="R7607" s="32"/>
      <c r="S7607" s="32"/>
    </row>
    <row r="7608" ht="24.0" customHeight="1">
      <c r="Q7608" s="32"/>
      <c r="R7608" s="32"/>
      <c r="S7608" s="32"/>
    </row>
    <row r="7609" ht="24.0" customHeight="1">
      <c r="Q7609" s="32"/>
      <c r="R7609" s="32"/>
      <c r="S7609" s="32"/>
    </row>
    <row r="7610" ht="24.0" customHeight="1">
      <c r="Q7610" s="32"/>
      <c r="R7610" s="32"/>
      <c r="S7610" s="32"/>
    </row>
    <row r="7611" ht="24.0" customHeight="1">
      <c r="Q7611" s="32"/>
      <c r="R7611" s="32"/>
      <c r="S7611" s="32"/>
    </row>
    <row r="7612" ht="24.0" customHeight="1">
      <c r="Q7612" s="32"/>
      <c r="R7612" s="32"/>
      <c r="S7612" s="32"/>
    </row>
    <row r="7613" ht="24.0" customHeight="1">
      <c r="Q7613" s="32"/>
      <c r="R7613" s="32"/>
      <c r="S7613" s="32"/>
    </row>
    <row r="7614" ht="24.0" customHeight="1">
      <c r="Q7614" s="32"/>
      <c r="R7614" s="32"/>
      <c r="S7614" s="32"/>
    </row>
    <row r="7615" ht="24.0" customHeight="1">
      <c r="Q7615" s="32"/>
      <c r="R7615" s="32"/>
      <c r="S7615" s="32"/>
    </row>
    <row r="7616" ht="24.0" customHeight="1">
      <c r="Q7616" s="32"/>
      <c r="R7616" s="32"/>
      <c r="S7616" s="32"/>
    </row>
    <row r="7617" ht="24.0" customHeight="1">
      <c r="Q7617" s="32"/>
      <c r="R7617" s="32"/>
      <c r="S7617" s="32"/>
    </row>
    <row r="7618" ht="24.0" customHeight="1">
      <c r="Q7618" s="32"/>
      <c r="R7618" s="32"/>
      <c r="S7618" s="32"/>
    </row>
    <row r="7619" ht="24.0" customHeight="1">
      <c r="Q7619" s="32"/>
      <c r="R7619" s="32"/>
      <c r="S7619" s="32"/>
    </row>
    <row r="7620" ht="24.0" customHeight="1">
      <c r="Q7620" s="32"/>
      <c r="R7620" s="32"/>
      <c r="S7620" s="32"/>
    </row>
    <row r="7621" ht="24.0" customHeight="1">
      <c r="Q7621" s="32"/>
      <c r="R7621" s="32"/>
      <c r="S7621" s="32"/>
    </row>
    <row r="7622" ht="24.0" customHeight="1">
      <c r="Q7622" s="32"/>
      <c r="R7622" s="32"/>
      <c r="S7622" s="32"/>
    </row>
    <row r="7623" ht="24.0" customHeight="1">
      <c r="Q7623" s="32"/>
      <c r="R7623" s="32"/>
      <c r="S7623" s="32"/>
    </row>
    <row r="7624" ht="24.0" customHeight="1">
      <c r="Q7624" s="32"/>
      <c r="R7624" s="32"/>
      <c r="S7624" s="32"/>
    </row>
    <row r="7625" ht="24.0" customHeight="1">
      <c r="Q7625" s="32"/>
      <c r="R7625" s="32"/>
      <c r="S7625" s="32"/>
    </row>
    <row r="7626" ht="24.0" customHeight="1">
      <c r="Q7626" s="32"/>
      <c r="R7626" s="32"/>
      <c r="S7626" s="32"/>
    </row>
    <row r="7627" ht="24.0" customHeight="1">
      <c r="Q7627" s="32"/>
      <c r="R7627" s="32"/>
      <c r="S7627" s="32"/>
    </row>
    <row r="7628" ht="24.0" customHeight="1">
      <c r="Q7628" s="32"/>
      <c r="R7628" s="32"/>
      <c r="S7628" s="32"/>
    </row>
    <row r="7629" ht="24.0" customHeight="1">
      <c r="Q7629" s="32"/>
      <c r="R7629" s="32"/>
      <c r="S7629" s="32"/>
    </row>
    <row r="7630" ht="24.0" customHeight="1">
      <c r="Q7630" s="32"/>
      <c r="R7630" s="32"/>
      <c r="S7630" s="32"/>
    </row>
    <row r="7631" ht="24.0" customHeight="1">
      <c r="Q7631" s="32"/>
      <c r="R7631" s="32"/>
      <c r="S7631" s="32"/>
    </row>
    <row r="7632" ht="24.0" customHeight="1">
      <c r="Q7632" s="32"/>
      <c r="R7632" s="32"/>
      <c r="S7632" s="32"/>
    </row>
    <row r="7633" ht="24.0" customHeight="1">
      <c r="Q7633" s="32"/>
      <c r="R7633" s="32"/>
      <c r="S7633" s="32"/>
    </row>
    <row r="7634" ht="24.0" customHeight="1">
      <c r="Q7634" s="32"/>
      <c r="R7634" s="32"/>
      <c r="S7634" s="32"/>
    </row>
    <row r="7635" ht="24.0" customHeight="1">
      <c r="Q7635" s="32"/>
      <c r="R7635" s="32"/>
      <c r="S7635" s="32"/>
    </row>
    <row r="7636" ht="24.0" customHeight="1">
      <c r="Q7636" s="32"/>
      <c r="R7636" s="32"/>
      <c r="S7636" s="32"/>
    </row>
    <row r="7637" ht="24.0" customHeight="1">
      <c r="Q7637" s="32"/>
      <c r="R7637" s="32"/>
      <c r="S7637" s="32"/>
    </row>
    <row r="7638" ht="24.0" customHeight="1">
      <c r="Q7638" s="32"/>
      <c r="R7638" s="32"/>
      <c r="S7638" s="32"/>
    </row>
    <row r="7639" ht="24.0" customHeight="1">
      <c r="Q7639" s="32"/>
      <c r="R7639" s="32"/>
      <c r="S7639" s="32"/>
    </row>
    <row r="7640" ht="24.0" customHeight="1">
      <c r="Q7640" s="32"/>
      <c r="R7640" s="32"/>
      <c r="S7640" s="32"/>
    </row>
    <row r="7641" ht="24.0" customHeight="1">
      <c r="Q7641" s="32"/>
      <c r="R7641" s="32"/>
      <c r="S7641" s="32"/>
    </row>
    <row r="7642" ht="24.0" customHeight="1">
      <c r="Q7642" s="32"/>
      <c r="R7642" s="32"/>
      <c r="S7642" s="32"/>
    </row>
    <row r="7643" ht="24.0" customHeight="1">
      <c r="Q7643" s="32"/>
      <c r="R7643" s="32"/>
      <c r="S7643" s="32"/>
    </row>
    <row r="7644" ht="24.0" customHeight="1">
      <c r="Q7644" s="32"/>
      <c r="R7644" s="32"/>
      <c r="S7644" s="32"/>
    </row>
    <row r="7645" ht="24.0" customHeight="1">
      <c r="Q7645" s="32"/>
      <c r="R7645" s="32"/>
      <c r="S7645" s="32"/>
    </row>
    <row r="7646" ht="24.0" customHeight="1">
      <c r="Q7646" s="32"/>
      <c r="R7646" s="32"/>
      <c r="S7646" s="32"/>
    </row>
    <row r="7647" ht="24.0" customHeight="1">
      <c r="Q7647" s="32"/>
      <c r="R7647" s="32"/>
      <c r="S7647" s="32"/>
    </row>
    <row r="7648" ht="24.0" customHeight="1">
      <c r="Q7648" s="32"/>
      <c r="R7648" s="32"/>
      <c r="S7648" s="32"/>
    </row>
    <row r="7649" ht="24.0" customHeight="1">
      <c r="Q7649" s="32"/>
      <c r="R7649" s="32"/>
      <c r="S7649" s="32"/>
    </row>
    <row r="7650" ht="24.0" customHeight="1">
      <c r="Q7650" s="32"/>
      <c r="R7650" s="32"/>
      <c r="S7650" s="32"/>
    </row>
    <row r="7651" ht="24.0" customHeight="1">
      <c r="Q7651" s="32"/>
      <c r="R7651" s="32"/>
      <c r="S7651" s="32"/>
    </row>
    <row r="7652" ht="24.0" customHeight="1">
      <c r="Q7652" s="32"/>
      <c r="R7652" s="32"/>
      <c r="S7652" s="32"/>
    </row>
    <row r="7653" ht="24.0" customHeight="1">
      <c r="Q7653" s="32"/>
      <c r="R7653" s="32"/>
      <c r="S7653" s="32"/>
    </row>
    <row r="7654" ht="24.0" customHeight="1">
      <c r="Q7654" s="32"/>
      <c r="R7654" s="32"/>
      <c r="S7654" s="32"/>
    </row>
    <row r="7655" ht="24.0" customHeight="1">
      <c r="Q7655" s="32"/>
      <c r="R7655" s="32"/>
      <c r="S7655" s="32"/>
    </row>
    <row r="7656" ht="24.0" customHeight="1">
      <c r="Q7656" s="32"/>
      <c r="R7656" s="32"/>
      <c r="S7656" s="32"/>
    </row>
    <row r="7657" ht="24.0" customHeight="1">
      <c r="Q7657" s="32"/>
      <c r="R7657" s="32"/>
      <c r="S7657" s="32"/>
    </row>
    <row r="7658" ht="24.0" customHeight="1">
      <c r="Q7658" s="32"/>
      <c r="R7658" s="32"/>
      <c r="S7658" s="32"/>
    </row>
    <row r="7659" ht="24.0" customHeight="1">
      <c r="Q7659" s="32"/>
      <c r="R7659" s="32"/>
      <c r="S7659" s="32"/>
    </row>
    <row r="7660" ht="24.0" customHeight="1">
      <c r="Q7660" s="32"/>
      <c r="R7660" s="32"/>
      <c r="S7660" s="32"/>
    </row>
    <row r="7661" ht="24.0" customHeight="1">
      <c r="Q7661" s="32"/>
      <c r="R7661" s="32"/>
      <c r="S7661" s="32"/>
    </row>
    <row r="7662" ht="24.0" customHeight="1">
      <c r="Q7662" s="32"/>
      <c r="R7662" s="32"/>
      <c r="S7662" s="32"/>
    </row>
    <row r="7663" ht="24.0" customHeight="1">
      <c r="Q7663" s="32"/>
      <c r="R7663" s="32"/>
      <c r="S7663" s="32"/>
    </row>
    <row r="7664" ht="24.0" customHeight="1">
      <c r="Q7664" s="32"/>
      <c r="R7664" s="32"/>
      <c r="S7664" s="32"/>
    </row>
    <row r="7665" ht="24.0" customHeight="1">
      <c r="Q7665" s="32"/>
      <c r="R7665" s="32"/>
      <c r="S7665" s="32"/>
    </row>
    <row r="7666" ht="24.0" customHeight="1">
      <c r="Q7666" s="32"/>
      <c r="R7666" s="32"/>
      <c r="S7666" s="32"/>
    </row>
    <row r="7667" ht="24.0" customHeight="1">
      <c r="Q7667" s="32"/>
      <c r="R7667" s="32"/>
      <c r="S7667" s="32"/>
    </row>
    <row r="7668" ht="24.0" customHeight="1">
      <c r="Q7668" s="32"/>
      <c r="R7668" s="32"/>
      <c r="S7668" s="32"/>
    </row>
    <row r="7669" ht="24.0" customHeight="1">
      <c r="Q7669" s="32"/>
      <c r="R7669" s="32"/>
      <c r="S7669" s="32"/>
    </row>
    <row r="7670" ht="24.0" customHeight="1">
      <c r="Q7670" s="32"/>
      <c r="R7670" s="32"/>
      <c r="S7670" s="32"/>
    </row>
    <row r="7671" ht="24.0" customHeight="1">
      <c r="Q7671" s="32"/>
      <c r="R7671" s="32"/>
      <c r="S7671" s="32"/>
    </row>
    <row r="7672" ht="24.0" customHeight="1">
      <c r="Q7672" s="32"/>
      <c r="R7672" s="32"/>
      <c r="S7672" s="32"/>
    </row>
    <row r="7673" ht="24.0" customHeight="1">
      <c r="Q7673" s="32"/>
      <c r="R7673" s="32"/>
      <c r="S7673" s="32"/>
    </row>
    <row r="7674" ht="24.0" customHeight="1">
      <c r="Q7674" s="32"/>
      <c r="R7674" s="32"/>
      <c r="S7674" s="32"/>
    </row>
    <row r="7675" ht="24.0" customHeight="1">
      <c r="Q7675" s="32"/>
      <c r="R7675" s="32"/>
      <c r="S7675" s="32"/>
    </row>
    <row r="7676" ht="24.0" customHeight="1">
      <c r="Q7676" s="32"/>
      <c r="R7676" s="32"/>
      <c r="S7676" s="32"/>
    </row>
    <row r="7677" ht="24.0" customHeight="1">
      <c r="Q7677" s="32"/>
      <c r="R7677" s="32"/>
      <c r="S7677" s="32"/>
    </row>
    <row r="7678" ht="24.0" customHeight="1">
      <c r="Q7678" s="32"/>
      <c r="R7678" s="32"/>
      <c r="S7678" s="32"/>
    </row>
    <row r="7679" ht="24.0" customHeight="1">
      <c r="Q7679" s="32"/>
      <c r="R7679" s="32"/>
      <c r="S7679" s="32"/>
    </row>
    <row r="7680" ht="24.0" customHeight="1">
      <c r="Q7680" s="32"/>
      <c r="R7680" s="32"/>
      <c r="S7680" s="32"/>
    </row>
    <row r="7681" ht="24.0" customHeight="1">
      <c r="Q7681" s="32"/>
      <c r="R7681" s="32"/>
      <c r="S7681" s="32"/>
    </row>
    <row r="7682" ht="24.0" customHeight="1">
      <c r="Q7682" s="32"/>
      <c r="R7682" s="32"/>
      <c r="S7682" s="32"/>
    </row>
    <row r="7683" ht="24.0" customHeight="1">
      <c r="Q7683" s="32"/>
      <c r="R7683" s="32"/>
      <c r="S7683" s="32"/>
    </row>
    <row r="7684" ht="24.0" customHeight="1">
      <c r="Q7684" s="32"/>
      <c r="R7684" s="32"/>
      <c r="S7684" s="32"/>
    </row>
    <row r="7685" ht="24.0" customHeight="1">
      <c r="Q7685" s="32"/>
      <c r="R7685" s="32"/>
      <c r="S7685" s="32"/>
    </row>
    <row r="7686" ht="24.0" customHeight="1">
      <c r="Q7686" s="32"/>
      <c r="R7686" s="32"/>
      <c r="S7686" s="32"/>
    </row>
    <row r="7687" ht="24.0" customHeight="1">
      <c r="Q7687" s="32"/>
      <c r="R7687" s="32"/>
      <c r="S7687" s="32"/>
    </row>
    <row r="7688" ht="24.0" customHeight="1">
      <c r="Q7688" s="32"/>
      <c r="R7688" s="32"/>
      <c r="S7688" s="32"/>
    </row>
    <row r="7689" ht="24.0" customHeight="1">
      <c r="Q7689" s="32"/>
      <c r="R7689" s="32"/>
      <c r="S7689" s="32"/>
    </row>
    <row r="7690" ht="24.0" customHeight="1">
      <c r="Q7690" s="32"/>
      <c r="R7690" s="32"/>
      <c r="S7690" s="32"/>
    </row>
    <row r="7691" ht="24.0" customHeight="1">
      <c r="Q7691" s="32"/>
      <c r="R7691" s="32"/>
      <c r="S7691" s="32"/>
    </row>
    <row r="7692" ht="24.0" customHeight="1">
      <c r="Q7692" s="32"/>
      <c r="R7692" s="32"/>
      <c r="S7692" s="32"/>
    </row>
    <row r="7693" ht="24.0" customHeight="1">
      <c r="Q7693" s="32"/>
      <c r="R7693" s="32"/>
      <c r="S7693" s="32"/>
    </row>
    <row r="7694" ht="24.0" customHeight="1">
      <c r="Q7694" s="32"/>
      <c r="R7694" s="32"/>
      <c r="S7694" s="32"/>
    </row>
    <row r="7695" ht="24.0" customHeight="1">
      <c r="Q7695" s="32"/>
      <c r="R7695" s="32"/>
      <c r="S7695" s="32"/>
    </row>
    <row r="7696" ht="24.0" customHeight="1">
      <c r="Q7696" s="32"/>
      <c r="R7696" s="32"/>
      <c r="S7696" s="32"/>
    </row>
    <row r="7697" ht="24.0" customHeight="1">
      <c r="Q7697" s="32"/>
      <c r="R7697" s="32"/>
      <c r="S7697" s="32"/>
    </row>
    <row r="7698" ht="24.0" customHeight="1">
      <c r="Q7698" s="32"/>
      <c r="R7698" s="32"/>
      <c r="S7698" s="32"/>
    </row>
    <row r="7699" ht="24.0" customHeight="1">
      <c r="Q7699" s="32"/>
      <c r="R7699" s="32"/>
      <c r="S7699" s="32"/>
    </row>
    <row r="7700" ht="24.0" customHeight="1">
      <c r="Q7700" s="32"/>
      <c r="R7700" s="32"/>
      <c r="S7700" s="32"/>
    </row>
    <row r="7701" ht="24.0" customHeight="1">
      <c r="Q7701" s="32"/>
      <c r="R7701" s="32"/>
      <c r="S7701" s="32"/>
    </row>
    <row r="7702" ht="24.0" customHeight="1">
      <c r="Q7702" s="32"/>
      <c r="R7702" s="32"/>
      <c r="S7702" s="32"/>
    </row>
    <row r="7703" ht="24.0" customHeight="1">
      <c r="Q7703" s="32"/>
      <c r="R7703" s="32"/>
      <c r="S7703" s="32"/>
    </row>
    <row r="7704" ht="24.0" customHeight="1">
      <c r="Q7704" s="32"/>
      <c r="R7704" s="32"/>
      <c r="S7704" s="32"/>
    </row>
    <row r="7705" ht="24.0" customHeight="1">
      <c r="Q7705" s="32"/>
      <c r="R7705" s="32"/>
      <c r="S7705" s="32"/>
    </row>
    <row r="7706" ht="24.0" customHeight="1">
      <c r="Q7706" s="32"/>
      <c r="R7706" s="32"/>
      <c r="S7706" s="32"/>
    </row>
    <row r="7707" ht="24.0" customHeight="1">
      <c r="Q7707" s="32"/>
      <c r="R7707" s="32"/>
      <c r="S7707" s="32"/>
    </row>
    <row r="7708" ht="24.0" customHeight="1">
      <c r="Q7708" s="32"/>
      <c r="R7708" s="32"/>
      <c r="S7708" s="32"/>
    </row>
    <row r="7709" ht="24.0" customHeight="1">
      <c r="Q7709" s="32"/>
      <c r="R7709" s="32"/>
      <c r="S7709" s="32"/>
    </row>
    <row r="7710" ht="24.0" customHeight="1">
      <c r="Q7710" s="32"/>
      <c r="R7710" s="32"/>
      <c r="S7710" s="32"/>
    </row>
    <row r="7711" ht="24.0" customHeight="1">
      <c r="Q7711" s="32"/>
      <c r="R7711" s="32"/>
      <c r="S7711" s="32"/>
    </row>
    <row r="7712" ht="24.0" customHeight="1">
      <c r="Q7712" s="32"/>
      <c r="R7712" s="32"/>
      <c r="S7712" s="32"/>
    </row>
    <row r="7713" ht="24.0" customHeight="1">
      <c r="Q7713" s="32"/>
      <c r="R7713" s="32"/>
      <c r="S7713" s="32"/>
    </row>
    <row r="7714" ht="24.0" customHeight="1">
      <c r="Q7714" s="32"/>
      <c r="R7714" s="32"/>
      <c r="S7714" s="32"/>
    </row>
    <row r="7715" ht="24.0" customHeight="1">
      <c r="Q7715" s="32"/>
      <c r="R7715" s="32"/>
      <c r="S7715" s="32"/>
    </row>
    <row r="7716" ht="24.0" customHeight="1">
      <c r="Q7716" s="32"/>
      <c r="R7716" s="32"/>
      <c r="S7716" s="32"/>
    </row>
    <row r="7717" ht="24.0" customHeight="1">
      <c r="Q7717" s="32"/>
      <c r="R7717" s="32"/>
      <c r="S7717" s="32"/>
    </row>
    <row r="7718" ht="24.0" customHeight="1">
      <c r="Q7718" s="32"/>
      <c r="R7718" s="32"/>
      <c r="S7718" s="32"/>
    </row>
    <row r="7719" ht="24.0" customHeight="1">
      <c r="Q7719" s="32"/>
      <c r="R7719" s="32"/>
      <c r="S7719" s="32"/>
    </row>
    <row r="7720" ht="24.0" customHeight="1">
      <c r="Q7720" s="32"/>
      <c r="R7720" s="32"/>
      <c r="S7720" s="32"/>
    </row>
    <row r="7721" ht="24.0" customHeight="1">
      <c r="Q7721" s="32"/>
      <c r="R7721" s="32"/>
      <c r="S7721" s="32"/>
    </row>
    <row r="7722" ht="24.0" customHeight="1">
      <c r="Q7722" s="32"/>
      <c r="R7722" s="32"/>
      <c r="S7722" s="32"/>
    </row>
    <row r="7723" ht="24.0" customHeight="1">
      <c r="Q7723" s="32"/>
      <c r="R7723" s="32"/>
      <c r="S7723" s="32"/>
    </row>
    <row r="7724" ht="24.0" customHeight="1">
      <c r="Q7724" s="32"/>
      <c r="R7724" s="32"/>
      <c r="S7724" s="32"/>
    </row>
    <row r="7725" ht="24.0" customHeight="1">
      <c r="Q7725" s="32"/>
      <c r="R7725" s="32"/>
      <c r="S7725" s="32"/>
    </row>
    <row r="7726" ht="24.0" customHeight="1">
      <c r="Q7726" s="32"/>
      <c r="R7726" s="32"/>
      <c r="S7726" s="32"/>
    </row>
    <row r="7727" ht="24.0" customHeight="1">
      <c r="Q7727" s="32"/>
      <c r="R7727" s="32"/>
      <c r="S7727" s="32"/>
    </row>
    <row r="7728" ht="24.0" customHeight="1">
      <c r="Q7728" s="32"/>
      <c r="R7728" s="32"/>
      <c r="S7728" s="32"/>
    </row>
    <row r="7729" ht="24.0" customHeight="1">
      <c r="Q7729" s="32"/>
      <c r="R7729" s="32"/>
      <c r="S7729" s="32"/>
    </row>
    <row r="7730" ht="24.0" customHeight="1">
      <c r="Q7730" s="32"/>
      <c r="R7730" s="32"/>
      <c r="S7730" s="32"/>
    </row>
    <row r="7731" ht="24.0" customHeight="1">
      <c r="Q7731" s="32"/>
      <c r="R7731" s="32"/>
      <c r="S7731" s="32"/>
    </row>
    <row r="7732" ht="24.0" customHeight="1">
      <c r="Q7732" s="32"/>
      <c r="R7732" s="32"/>
      <c r="S7732" s="32"/>
    </row>
    <row r="7733" ht="24.0" customHeight="1">
      <c r="Q7733" s="32"/>
      <c r="R7733" s="32"/>
      <c r="S7733" s="32"/>
    </row>
    <row r="7734" ht="24.0" customHeight="1">
      <c r="Q7734" s="32"/>
      <c r="R7734" s="32"/>
      <c r="S7734" s="32"/>
    </row>
    <row r="7735" ht="24.0" customHeight="1">
      <c r="Q7735" s="32"/>
      <c r="R7735" s="32"/>
      <c r="S7735" s="32"/>
    </row>
    <row r="7736" ht="24.0" customHeight="1">
      <c r="Q7736" s="32"/>
      <c r="R7736" s="32"/>
      <c r="S7736" s="32"/>
    </row>
    <row r="7737" ht="24.0" customHeight="1">
      <c r="Q7737" s="32"/>
      <c r="R7737" s="32"/>
      <c r="S7737" s="32"/>
    </row>
    <row r="7738" ht="24.0" customHeight="1">
      <c r="Q7738" s="32"/>
      <c r="R7738" s="32"/>
      <c r="S7738" s="32"/>
    </row>
    <row r="7739" ht="24.0" customHeight="1">
      <c r="Q7739" s="32"/>
      <c r="R7739" s="32"/>
      <c r="S7739" s="32"/>
    </row>
    <row r="7740" ht="24.0" customHeight="1">
      <c r="Q7740" s="32"/>
      <c r="R7740" s="32"/>
      <c r="S7740" s="32"/>
    </row>
    <row r="7741" ht="24.0" customHeight="1">
      <c r="Q7741" s="32"/>
      <c r="R7741" s="32"/>
      <c r="S7741" s="32"/>
    </row>
    <row r="7742" ht="24.0" customHeight="1">
      <c r="Q7742" s="32"/>
      <c r="R7742" s="32"/>
      <c r="S7742" s="32"/>
    </row>
    <row r="7743" ht="24.0" customHeight="1">
      <c r="Q7743" s="32"/>
      <c r="R7743" s="32"/>
      <c r="S7743" s="32"/>
    </row>
    <row r="7744" ht="24.0" customHeight="1">
      <c r="Q7744" s="32"/>
      <c r="R7744" s="32"/>
      <c r="S7744" s="32"/>
    </row>
    <row r="7745" ht="24.0" customHeight="1">
      <c r="Q7745" s="32"/>
      <c r="R7745" s="32"/>
      <c r="S7745" s="32"/>
    </row>
    <row r="7746" ht="24.0" customHeight="1">
      <c r="Q7746" s="32"/>
      <c r="R7746" s="32"/>
      <c r="S7746" s="32"/>
    </row>
    <row r="7747" ht="24.0" customHeight="1">
      <c r="Q7747" s="32"/>
      <c r="R7747" s="32"/>
      <c r="S7747" s="32"/>
    </row>
    <row r="7748" ht="24.0" customHeight="1">
      <c r="Q7748" s="32"/>
      <c r="R7748" s="32"/>
      <c r="S7748" s="32"/>
    </row>
    <row r="7749" ht="24.0" customHeight="1">
      <c r="Q7749" s="32"/>
      <c r="R7749" s="32"/>
      <c r="S7749" s="32"/>
    </row>
    <row r="7750" ht="24.0" customHeight="1">
      <c r="Q7750" s="32"/>
      <c r="R7750" s="32"/>
      <c r="S7750" s="32"/>
    </row>
    <row r="7751" ht="24.0" customHeight="1">
      <c r="Q7751" s="32"/>
      <c r="R7751" s="32"/>
      <c r="S7751" s="32"/>
    </row>
    <row r="7752" ht="24.0" customHeight="1">
      <c r="Q7752" s="32"/>
      <c r="R7752" s="32"/>
      <c r="S7752" s="32"/>
    </row>
    <row r="7753" ht="24.0" customHeight="1">
      <c r="Q7753" s="32"/>
      <c r="R7753" s="32"/>
      <c r="S7753" s="32"/>
    </row>
    <row r="7754" ht="24.0" customHeight="1">
      <c r="Q7754" s="32"/>
      <c r="R7754" s="32"/>
      <c r="S7754" s="32"/>
    </row>
    <row r="7755" ht="24.0" customHeight="1">
      <c r="Q7755" s="32"/>
      <c r="R7755" s="32"/>
      <c r="S7755" s="32"/>
    </row>
    <row r="7756" ht="24.0" customHeight="1">
      <c r="Q7756" s="32"/>
      <c r="R7756" s="32"/>
      <c r="S7756" s="32"/>
    </row>
    <row r="7757" ht="24.0" customHeight="1">
      <c r="Q7757" s="32"/>
      <c r="R7757" s="32"/>
      <c r="S7757" s="32"/>
    </row>
    <row r="7758" ht="24.0" customHeight="1">
      <c r="Q7758" s="32"/>
      <c r="R7758" s="32"/>
      <c r="S7758" s="32"/>
    </row>
    <row r="7759" ht="24.0" customHeight="1">
      <c r="Q7759" s="32"/>
      <c r="R7759" s="32"/>
      <c r="S7759" s="32"/>
    </row>
    <row r="7760" ht="24.0" customHeight="1">
      <c r="Q7760" s="32"/>
      <c r="R7760" s="32"/>
      <c r="S7760" s="32"/>
    </row>
    <row r="7761" ht="24.0" customHeight="1">
      <c r="Q7761" s="32"/>
      <c r="R7761" s="32"/>
      <c r="S7761" s="32"/>
    </row>
    <row r="7762" ht="24.0" customHeight="1">
      <c r="Q7762" s="32"/>
      <c r="R7762" s="32"/>
      <c r="S7762" s="32"/>
    </row>
    <row r="7763" ht="24.0" customHeight="1">
      <c r="Q7763" s="32"/>
      <c r="R7763" s="32"/>
      <c r="S7763" s="32"/>
    </row>
    <row r="7764" ht="24.0" customHeight="1">
      <c r="Q7764" s="32"/>
      <c r="R7764" s="32"/>
      <c r="S7764" s="32"/>
    </row>
    <row r="7765" ht="24.0" customHeight="1">
      <c r="Q7765" s="32"/>
      <c r="R7765" s="32"/>
      <c r="S7765" s="32"/>
    </row>
    <row r="7766" ht="24.0" customHeight="1">
      <c r="Q7766" s="32"/>
      <c r="R7766" s="32"/>
      <c r="S7766" s="32"/>
    </row>
    <row r="7767" ht="24.0" customHeight="1">
      <c r="Q7767" s="32"/>
      <c r="R7767" s="32"/>
      <c r="S7767" s="32"/>
    </row>
    <row r="7768" ht="24.0" customHeight="1">
      <c r="Q7768" s="32"/>
      <c r="R7768" s="32"/>
      <c r="S7768" s="32"/>
    </row>
    <row r="7769" ht="24.0" customHeight="1">
      <c r="Q7769" s="32"/>
      <c r="R7769" s="32"/>
      <c r="S7769" s="32"/>
    </row>
    <row r="7770" ht="24.0" customHeight="1">
      <c r="Q7770" s="32"/>
      <c r="R7770" s="32"/>
      <c r="S7770" s="32"/>
    </row>
    <row r="7771" ht="24.0" customHeight="1">
      <c r="Q7771" s="32"/>
      <c r="R7771" s="32"/>
      <c r="S7771" s="32"/>
    </row>
    <row r="7772" ht="24.0" customHeight="1">
      <c r="Q7772" s="32"/>
      <c r="R7772" s="32"/>
      <c r="S7772" s="32"/>
    </row>
    <row r="7773" ht="24.0" customHeight="1">
      <c r="Q7773" s="32"/>
      <c r="R7773" s="32"/>
      <c r="S7773" s="32"/>
    </row>
    <row r="7774" ht="24.0" customHeight="1">
      <c r="Q7774" s="32"/>
      <c r="R7774" s="32"/>
      <c r="S7774" s="32"/>
    </row>
    <row r="7775" ht="24.0" customHeight="1">
      <c r="Q7775" s="32"/>
      <c r="R7775" s="32"/>
      <c r="S7775" s="32"/>
    </row>
    <row r="7776" ht="24.0" customHeight="1">
      <c r="Q7776" s="32"/>
      <c r="R7776" s="32"/>
      <c r="S7776" s="32"/>
    </row>
    <row r="7777" ht="24.0" customHeight="1">
      <c r="Q7777" s="32"/>
      <c r="R7777" s="32"/>
      <c r="S7777" s="32"/>
    </row>
    <row r="7778" ht="24.0" customHeight="1">
      <c r="Q7778" s="32"/>
      <c r="R7778" s="32"/>
      <c r="S7778" s="32"/>
    </row>
    <row r="7779" ht="24.0" customHeight="1">
      <c r="Q7779" s="32"/>
      <c r="R7779" s="32"/>
      <c r="S7779" s="32"/>
    </row>
    <row r="7780" ht="24.0" customHeight="1">
      <c r="Q7780" s="32"/>
      <c r="R7780" s="32"/>
      <c r="S7780" s="32"/>
    </row>
    <row r="7781" ht="24.0" customHeight="1">
      <c r="Q7781" s="32"/>
      <c r="R7781" s="32"/>
      <c r="S7781" s="32"/>
    </row>
    <row r="7782" ht="24.0" customHeight="1">
      <c r="Q7782" s="32"/>
      <c r="R7782" s="32"/>
      <c r="S7782" s="32"/>
    </row>
    <row r="7783" ht="24.0" customHeight="1">
      <c r="Q7783" s="32"/>
      <c r="R7783" s="32"/>
      <c r="S7783" s="32"/>
    </row>
    <row r="7784" ht="24.0" customHeight="1">
      <c r="Q7784" s="32"/>
      <c r="R7784" s="32"/>
      <c r="S7784" s="32"/>
    </row>
    <row r="7785" ht="24.0" customHeight="1">
      <c r="Q7785" s="32"/>
      <c r="R7785" s="32"/>
      <c r="S7785" s="32"/>
    </row>
    <row r="7786" ht="24.0" customHeight="1">
      <c r="Q7786" s="32"/>
      <c r="R7786" s="32"/>
      <c r="S7786" s="32"/>
    </row>
    <row r="7787" ht="24.0" customHeight="1">
      <c r="Q7787" s="32"/>
      <c r="R7787" s="32"/>
      <c r="S7787" s="32"/>
    </row>
    <row r="7788" ht="24.0" customHeight="1">
      <c r="Q7788" s="32"/>
      <c r="R7788" s="32"/>
      <c r="S7788" s="32"/>
    </row>
    <row r="7789" ht="24.0" customHeight="1">
      <c r="Q7789" s="32"/>
      <c r="R7789" s="32"/>
      <c r="S7789" s="32"/>
    </row>
    <row r="7790" ht="24.0" customHeight="1">
      <c r="Q7790" s="32"/>
      <c r="R7790" s="32"/>
      <c r="S7790" s="32"/>
    </row>
    <row r="7791" ht="24.0" customHeight="1">
      <c r="Q7791" s="32"/>
      <c r="R7791" s="32"/>
      <c r="S7791" s="32"/>
    </row>
    <row r="7792" ht="24.0" customHeight="1">
      <c r="Q7792" s="32"/>
      <c r="R7792" s="32"/>
      <c r="S7792" s="32"/>
    </row>
    <row r="7793" ht="24.0" customHeight="1">
      <c r="Q7793" s="32"/>
      <c r="R7793" s="32"/>
      <c r="S7793" s="32"/>
    </row>
    <row r="7794" ht="24.0" customHeight="1">
      <c r="Q7794" s="32"/>
      <c r="R7794" s="32"/>
      <c r="S7794" s="32"/>
    </row>
    <row r="7795" ht="24.0" customHeight="1">
      <c r="Q7795" s="32"/>
      <c r="R7795" s="32"/>
      <c r="S7795" s="32"/>
    </row>
    <row r="7796" ht="24.0" customHeight="1">
      <c r="Q7796" s="32"/>
      <c r="R7796" s="32"/>
      <c r="S7796" s="32"/>
    </row>
    <row r="7797" ht="24.0" customHeight="1">
      <c r="Q7797" s="32"/>
      <c r="R7797" s="32"/>
      <c r="S7797" s="32"/>
    </row>
    <row r="7798" ht="24.0" customHeight="1">
      <c r="Q7798" s="32"/>
      <c r="R7798" s="32"/>
      <c r="S7798" s="32"/>
    </row>
    <row r="7799" ht="24.0" customHeight="1">
      <c r="Q7799" s="32"/>
      <c r="R7799" s="32"/>
      <c r="S7799" s="32"/>
    </row>
    <row r="7800" ht="24.0" customHeight="1">
      <c r="Q7800" s="32"/>
      <c r="R7800" s="32"/>
      <c r="S7800" s="32"/>
    </row>
    <row r="7801" ht="24.0" customHeight="1">
      <c r="Q7801" s="32"/>
      <c r="R7801" s="32"/>
      <c r="S7801" s="32"/>
    </row>
    <row r="7802" ht="24.0" customHeight="1">
      <c r="Q7802" s="32"/>
      <c r="R7802" s="32"/>
      <c r="S7802" s="32"/>
    </row>
    <row r="7803" ht="24.0" customHeight="1">
      <c r="Q7803" s="32"/>
      <c r="R7803" s="32"/>
      <c r="S7803" s="32"/>
    </row>
    <row r="7804" ht="24.0" customHeight="1">
      <c r="Q7804" s="32"/>
      <c r="R7804" s="32"/>
      <c r="S7804" s="32"/>
    </row>
    <row r="7805" ht="24.0" customHeight="1">
      <c r="Q7805" s="32"/>
      <c r="R7805" s="32"/>
      <c r="S7805" s="32"/>
    </row>
    <row r="7806" ht="24.0" customHeight="1">
      <c r="Q7806" s="32"/>
      <c r="R7806" s="32"/>
      <c r="S7806" s="32"/>
    </row>
    <row r="7807" ht="24.0" customHeight="1">
      <c r="Q7807" s="32"/>
      <c r="R7807" s="32"/>
      <c r="S7807" s="32"/>
    </row>
    <row r="7808" ht="24.0" customHeight="1">
      <c r="Q7808" s="32"/>
      <c r="R7808" s="32"/>
      <c r="S7808" s="32"/>
    </row>
    <row r="7809" ht="24.0" customHeight="1">
      <c r="Q7809" s="32"/>
      <c r="R7809" s="32"/>
      <c r="S7809" s="32"/>
    </row>
    <row r="7810" ht="24.0" customHeight="1">
      <c r="Q7810" s="32"/>
      <c r="R7810" s="32"/>
      <c r="S7810" s="32"/>
    </row>
    <row r="7811" ht="24.0" customHeight="1">
      <c r="Q7811" s="32"/>
      <c r="R7811" s="32"/>
      <c r="S7811" s="32"/>
    </row>
    <row r="7812" ht="24.0" customHeight="1">
      <c r="Q7812" s="32"/>
      <c r="R7812" s="32"/>
      <c r="S7812" s="32"/>
    </row>
    <row r="7813" ht="24.0" customHeight="1">
      <c r="Q7813" s="32"/>
      <c r="R7813" s="32"/>
      <c r="S7813" s="32"/>
    </row>
    <row r="7814" ht="24.0" customHeight="1">
      <c r="Q7814" s="32"/>
      <c r="R7814" s="32"/>
      <c r="S7814" s="32"/>
    </row>
    <row r="7815" ht="24.0" customHeight="1">
      <c r="Q7815" s="32"/>
      <c r="R7815" s="32"/>
      <c r="S7815" s="32"/>
    </row>
    <row r="7816" ht="24.0" customHeight="1">
      <c r="Q7816" s="32"/>
      <c r="R7816" s="32"/>
      <c r="S7816" s="32"/>
    </row>
    <row r="7817" ht="24.0" customHeight="1">
      <c r="Q7817" s="32"/>
      <c r="R7817" s="32"/>
      <c r="S7817" s="32"/>
    </row>
    <row r="7818" ht="24.0" customHeight="1">
      <c r="Q7818" s="32"/>
      <c r="R7818" s="32"/>
      <c r="S7818" s="32"/>
    </row>
    <row r="7819" ht="24.0" customHeight="1">
      <c r="Q7819" s="32"/>
      <c r="R7819" s="32"/>
      <c r="S7819" s="32"/>
    </row>
    <row r="7820" ht="24.0" customHeight="1">
      <c r="Q7820" s="32"/>
      <c r="R7820" s="32"/>
      <c r="S7820" s="32"/>
    </row>
    <row r="7821" ht="24.0" customHeight="1">
      <c r="Q7821" s="32"/>
      <c r="R7821" s="32"/>
      <c r="S7821" s="32"/>
    </row>
    <row r="7822" ht="24.0" customHeight="1">
      <c r="Q7822" s="32"/>
      <c r="R7822" s="32"/>
      <c r="S7822" s="32"/>
    </row>
    <row r="7823" ht="24.0" customHeight="1">
      <c r="Q7823" s="32"/>
      <c r="R7823" s="32"/>
      <c r="S7823" s="32"/>
    </row>
    <row r="7824" ht="24.0" customHeight="1">
      <c r="Q7824" s="32"/>
      <c r="R7824" s="32"/>
      <c r="S7824" s="32"/>
    </row>
    <row r="7825" ht="24.0" customHeight="1">
      <c r="Q7825" s="32"/>
      <c r="R7825" s="32"/>
      <c r="S7825" s="32"/>
    </row>
    <row r="7826" ht="24.0" customHeight="1">
      <c r="Q7826" s="32"/>
      <c r="R7826" s="32"/>
      <c r="S7826" s="32"/>
    </row>
    <row r="7827" ht="24.0" customHeight="1">
      <c r="Q7827" s="32"/>
      <c r="R7827" s="32"/>
      <c r="S7827" s="32"/>
    </row>
    <row r="7828" ht="24.0" customHeight="1">
      <c r="Q7828" s="32"/>
      <c r="R7828" s="32"/>
      <c r="S7828" s="32"/>
    </row>
    <row r="7829" ht="24.0" customHeight="1">
      <c r="Q7829" s="32"/>
      <c r="R7829" s="32"/>
      <c r="S7829" s="32"/>
    </row>
    <row r="7830" ht="24.0" customHeight="1">
      <c r="Q7830" s="32"/>
      <c r="R7830" s="32"/>
      <c r="S7830" s="32"/>
    </row>
    <row r="7831" ht="24.0" customHeight="1">
      <c r="Q7831" s="32"/>
      <c r="R7831" s="32"/>
      <c r="S7831" s="32"/>
    </row>
    <row r="7832" ht="24.0" customHeight="1">
      <c r="Q7832" s="32"/>
      <c r="R7832" s="32"/>
      <c r="S7832" s="32"/>
    </row>
    <row r="7833" ht="24.0" customHeight="1">
      <c r="Q7833" s="32"/>
      <c r="R7833" s="32"/>
      <c r="S7833" s="32"/>
    </row>
    <row r="7834" ht="24.0" customHeight="1">
      <c r="Q7834" s="32"/>
      <c r="R7834" s="32"/>
      <c r="S7834" s="32"/>
    </row>
    <row r="7835" ht="24.0" customHeight="1">
      <c r="Q7835" s="32"/>
      <c r="R7835" s="32"/>
      <c r="S7835" s="32"/>
    </row>
    <row r="7836" ht="24.0" customHeight="1">
      <c r="Q7836" s="32"/>
      <c r="R7836" s="32"/>
      <c r="S7836" s="32"/>
    </row>
    <row r="7837" ht="24.0" customHeight="1">
      <c r="Q7837" s="32"/>
      <c r="R7837" s="32"/>
      <c r="S7837" s="32"/>
    </row>
    <row r="7838" ht="24.0" customHeight="1">
      <c r="Q7838" s="32"/>
      <c r="R7838" s="32"/>
      <c r="S7838" s="32"/>
    </row>
    <row r="7839" ht="24.0" customHeight="1">
      <c r="Q7839" s="32"/>
      <c r="R7839" s="32"/>
      <c r="S7839" s="32"/>
    </row>
    <row r="7840" ht="24.0" customHeight="1">
      <c r="Q7840" s="32"/>
      <c r="R7840" s="32"/>
      <c r="S7840" s="32"/>
    </row>
    <row r="7841" ht="24.0" customHeight="1">
      <c r="Q7841" s="32"/>
      <c r="R7841" s="32"/>
      <c r="S7841" s="32"/>
    </row>
    <row r="7842" ht="24.0" customHeight="1">
      <c r="Q7842" s="32"/>
      <c r="R7842" s="32"/>
      <c r="S7842" s="32"/>
    </row>
    <row r="7843" ht="24.0" customHeight="1">
      <c r="Q7843" s="32"/>
      <c r="R7843" s="32"/>
      <c r="S7843" s="32"/>
    </row>
    <row r="7844" ht="24.0" customHeight="1">
      <c r="Q7844" s="32"/>
      <c r="R7844" s="32"/>
      <c r="S7844" s="32"/>
    </row>
    <row r="7845" ht="24.0" customHeight="1">
      <c r="Q7845" s="32"/>
      <c r="R7845" s="32"/>
      <c r="S7845" s="32"/>
    </row>
    <row r="7846" ht="24.0" customHeight="1">
      <c r="Q7846" s="32"/>
      <c r="R7846" s="32"/>
      <c r="S7846" s="32"/>
    </row>
    <row r="7847" ht="24.0" customHeight="1">
      <c r="Q7847" s="32"/>
      <c r="R7847" s="32"/>
      <c r="S7847" s="32"/>
    </row>
    <row r="7848" ht="24.0" customHeight="1">
      <c r="Q7848" s="32"/>
      <c r="R7848" s="32"/>
      <c r="S7848" s="32"/>
    </row>
    <row r="7849" ht="24.0" customHeight="1">
      <c r="Q7849" s="32"/>
      <c r="R7849" s="32"/>
      <c r="S7849" s="32"/>
    </row>
    <row r="7850" ht="24.0" customHeight="1">
      <c r="Q7850" s="32"/>
      <c r="R7850" s="32"/>
      <c r="S7850" s="32"/>
    </row>
    <row r="7851" ht="24.0" customHeight="1">
      <c r="Q7851" s="32"/>
      <c r="R7851" s="32"/>
      <c r="S7851" s="32"/>
    </row>
    <row r="7852" ht="24.0" customHeight="1">
      <c r="Q7852" s="32"/>
      <c r="R7852" s="32"/>
      <c r="S7852" s="32"/>
    </row>
    <row r="7853" ht="24.0" customHeight="1">
      <c r="Q7853" s="32"/>
      <c r="R7853" s="32"/>
      <c r="S7853" s="32"/>
    </row>
    <row r="7854" ht="24.0" customHeight="1">
      <c r="Q7854" s="32"/>
      <c r="R7854" s="32"/>
      <c r="S7854" s="32"/>
    </row>
    <row r="7855" ht="24.0" customHeight="1">
      <c r="Q7855" s="32"/>
      <c r="R7855" s="32"/>
      <c r="S7855" s="32"/>
    </row>
    <row r="7856" ht="24.0" customHeight="1">
      <c r="Q7856" s="32"/>
      <c r="R7856" s="32"/>
      <c r="S7856" s="32"/>
    </row>
    <row r="7857" ht="24.0" customHeight="1">
      <c r="Q7857" s="32"/>
      <c r="R7857" s="32"/>
      <c r="S7857" s="32"/>
    </row>
    <row r="7858" ht="24.0" customHeight="1">
      <c r="Q7858" s="32"/>
      <c r="R7858" s="32"/>
      <c r="S7858" s="32"/>
    </row>
    <row r="7859" ht="24.0" customHeight="1">
      <c r="Q7859" s="32"/>
      <c r="R7859" s="32"/>
      <c r="S7859" s="32"/>
    </row>
    <row r="7860" ht="24.0" customHeight="1">
      <c r="Q7860" s="32"/>
      <c r="R7860" s="32"/>
      <c r="S7860" s="32"/>
    </row>
    <row r="7861" ht="24.0" customHeight="1">
      <c r="Q7861" s="32"/>
      <c r="R7861" s="32"/>
      <c r="S7861" s="32"/>
    </row>
    <row r="7862" ht="24.0" customHeight="1">
      <c r="Q7862" s="32"/>
      <c r="R7862" s="32"/>
      <c r="S7862" s="32"/>
    </row>
    <row r="7863" ht="24.0" customHeight="1">
      <c r="Q7863" s="32"/>
      <c r="R7863" s="32"/>
      <c r="S7863" s="32"/>
    </row>
    <row r="7864" ht="24.0" customHeight="1">
      <c r="Q7864" s="32"/>
      <c r="R7864" s="32"/>
      <c r="S7864" s="32"/>
    </row>
    <row r="7865" ht="24.0" customHeight="1">
      <c r="Q7865" s="32"/>
      <c r="R7865" s="32"/>
      <c r="S7865" s="32"/>
    </row>
    <row r="7866" ht="24.0" customHeight="1">
      <c r="Q7866" s="32"/>
      <c r="R7866" s="32"/>
      <c r="S7866" s="32"/>
    </row>
    <row r="7867" ht="24.0" customHeight="1">
      <c r="Q7867" s="32"/>
      <c r="R7867" s="32"/>
      <c r="S7867" s="32"/>
    </row>
    <row r="7868" ht="24.0" customHeight="1">
      <c r="Q7868" s="32"/>
      <c r="R7868" s="32"/>
      <c r="S7868" s="32"/>
    </row>
    <row r="7869" ht="24.0" customHeight="1">
      <c r="Q7869" s="32"/>
      <c r="R7869" s="32"/>
      <c r="S7869" s="32"/>
    </row>
    <row r="7870" ht="24.0" customHeight="1">
      <c r="Q7870" s="32"/>
      <c r="R7870" s="32"/>
      <c r="S7870" s="32"/>
    </row>
    <row r="7871" ht="24.0" customHeight="1">
      <c r="Q7871" s="32"/>
      <c r="R7871" s="32"/>
      <c r="S7871" s="32"/>
    </row>
    <row r="7872" ht="24.0" customHeight="1">
      <c r="Q7872" s="32"/>
      <c r="R7872" s="32"/>
      <c r="S7872" s="32"/>
    </row>
    <row r="7873" ht="24.0" customHeight="1">
      <c r="Q7873" s="32"/>
      <c r="R7873" s="32"/>
      <c r="S7873" s="32"/>
    </row>
    <row r="7874" ht="24.0" customHeight="1">
      <c r="Q7874" s="32"/>
      <c r="R7874" s="32"/>
      <c r="S7874" s="32"/>
    </row>
    <row r="7875" ht="24.0" customHeight="1">
      <c r="Q7875" s="32"/>
      <c r="R7875" s="32"/>
      <c r="S7875" s="32"/>
    </row>
    <row r="7876" ht="24.0" customHeight="1">
      <c r="Q7876" s="32"/>
      <c r="R7876" s="32"/>
      <c r="S7876" s="32"/>
    </row>
    <row r="7877" ht="24.0" customHeight="1">
      <c r="Q7877" s="32"/>
      <c r="R7877" s="32"/>
      <c r="S7877" s="32"/>
    </row>
    <row r="7878" ht="24.0" customHeight="1">
      <c r="Q7878" s="32"/>
      <c r="R7878" s="32"/>
      <c r="S7878" s="32"/>
    </row>
    <row r="7879" ht="24.0" customHeight="1">
      <c r="Q7879" s="32"/>
      <c r="R7879" s="32"/>
      <c r="S7879" s="32"/>
    </row>
    <row r="7880" ht="24.0" customHeight="1">
      <c r="Q7880" s="32"/>
      <c r="R7880" s="32"/>
      <c r="S7880" s="32"/>
    </row>
    <row r="7881" ht="24.0" customHeight="1">
      <c r="Q7881" s="32"/>
      <c r="R7881" s="32"/>
      <c r="S7881" s="32"/>
    </row>
    <row r="7882" ht="24.0" customHeight="1">
      <c r="Q7882" s="32"/>
      <c r="R7882" s="32"/>
      <c r="S7882" s="32"/>
    </row>
    <row r="7883" ht="24.0" customHeight="1">
      <c r="Q7883" s="32"/>
      <c r="R7883" s="32"/>
      <c r="S7883" s="32"/>
    </row>
    <row r="7884" ht="24.0" customHeight="1">
      <c r="Q7884" s="32"/>
      <c r="R7884" s="32"/>
      <c r="S7884" s="32"/>
    </row>
    <row r="7885" ht="24.0" customHeight="1">
      <c r="Q7885" s="32"/>
      <c r="R7885" s="32"/>
      <c r="S7885" s="32"/>
    </row>
    <row r="7886" ht="24.0" customHeight="1">
      <c r="Q7886" s="32"/>
      <c r="R7886" s="32"/>
      <c r="S7886" s="32"/>
    </row>
    <row r="7887" ht="24.0" customHeight="1">
      <c r="Q7887" s="32"/>
      <c r="R7887" s="32"/>
      <c r="S7887" s="32"/>
    </row>
    <row r="7888" ht="24.0" customHeight="1">
      <c r="Q7888" s="32"/>
      <c r="R7888" s="32"/>
      <c r="S7888" s="32"/>
    </row>
    <row r="7889" ht="24.0" customHeight="1">
      <c r="Q7889" s="32"/>
      <c r="R7889" s="32"/>
      <c r="S7889" s="32"/>
    </row>
    <row r="7890" ht="24.0" customHeight="1">
      <c r="Q7890" s="32"/>
      <c r="R7890" s="32"/>
      <c r="S7890" s="32"/>
    </row>
    <row r="7891" ht="24.0" customHeight="1">
      <c r="Q7891" s="32"/>
      <c r="R7891" s="32"/>
      <c r="S7891" s="32"/>
    </row>
    <row r="7892" ht="24.0" customHeight="1">
      <c r="Q7892" s="32"/>
      <c r="R7892" s="32"/>
      <c r="S7892" s="32"/>
    </row>
    <row r="7893" ht="24.0" customHeight="1">
      <c r="Q7893" s="32"/>
      <c r="R7893" s="32"/>
      <c r="S7893" s="32"/>
    </row>
    <row r="7894" ht="24.0" customHeight="1">
      <c r="Q7894" s="32"/>
      <c r="R7894" s="32"/>
      <c r="S7894" s="32"/>
    </row>
    <row r="7895" ht="24.0" customHeight="1">
      <c r="Q7895" s="32"/>
      <c r="R7895" s="32"/>
      <c r="S7895" s="32"/>
    </row>
    <row r="7896" ht="24.0" customHeight="1">
      <c r="Q7896" s="32"/>
      <c r="R7896" s="32"/>
      <c r="S7896" s="32"/>
    </row>
    <row r="7897" ht="24.0" customHeight="1">
      <c r="Q7897" s="32"/>
      <c r="R7897" s="32"/>
      <c r="S7897" s="32"/>
    </row>
    <row r="7898" ht="24.0" customHeight="1">
      <c r="Q7898" s="32"/>
      <c r="R7898" s="32"/>
      <c r="S7898" s="32"/>
    </row>
    <row r="7899" ht="24.0" customHeight="1">
      <c r="Q7899" s="32"/>
      <c r="R7899" s="32"/>
      <c r="S7899" s="32"/>
    </row>
    <row r="7900" ht="24.0" customHeight="1">
      <c r="Q7900" s="32"/>
      <c r="R7900" s="32"/>
      <c r="S7900" s="32"/>
    </row>
    <row r="7901" ht="24.0" customHeight="1">
      <c r="Q7901" s="32"/>
      <c r="R7901" s="32"/>
      <c r="S7901" s="32"/>
    </row>
    <row r="7902" ht="24.0" customHeight="1">
      <c r="Q7902" s="32"/>
      <c r="R7902" s="32"/>
      <c r="S7902" s="32"/>
    </row>
    <row r="7903" ht="24.0" customHeight="1">
      <c r="Q7903" s="32"/>
      <c r="R7903" s="32"/>
      <c r="S7903" s="32"/>
    </row>
    <row r="7904" ht="24.0" customHeight="1">
      <c r="Q7904" s="32"/>
      <c r="R7904" s="32"/>
      <c r="S7904" s="32"/>
    </row>
    <row r="7905" ht="24.0" customHeight="1">
      <c r="Q7905" s="32"/>
      <c r="R7905" s="32"/>
      <c r="S7905" s="32"/>
    </row>
    <row r="7906" ht="24.0" customHeight="1">
      <c r="Q7906" s="32"/>
      <c r="R7906" s="32"/>
      <c r="S7906" s="32"/>
    </row>
    <row r="7907" ht="24.0" customHeight="1">
      <c r="Q7907" s="32"/>
      <c r="R7907" s="32"/>
      <c r="S7907" s="32"/>
    </row>
    <row r="7908" ht="24.0" customHeight="1">
      <c r="Q7908" s="32"/>
      <c r="R7908" s="32"/>
      <c r="S7908" s="32"/>
    </row>
    <row r="7909" ht="24.0" customHeight="1">
      <c r="Q7909" s="32"/>
      <c r="R7909" s="32"/>
      <c r="S7909" s="32"/>
    </row>
    <row r="7910" ht="24.0" customHeight="1">
      <c r="Q7910" s="32"/>
      <c r="R7910" s="32"/>
      <c r="S7910" s="32"/>
    </row>
    <row r="7911" ht="24.0" customHeight="1">
      <c r="Q7911" s="32"/>
      <c r="R7911" s="32"/>
      <c r="S7911" s="32"/>
    </row>
    <row r="7912" ht="24.0" customHeight="1">
      <c r="Q7912" s="32"/>
      <c r="R7912" s="32"/>
      <c r="S7912" s="32"/>
    </row>
    <row r="7913" ht="24.0" customHeight="1">
      <c r="Q7913" s="32"/>
      <c r="R7913" s="32"/>
      <c r="S7913" s="32"/>
    </row>
    <row r="7914" ht="24.0" customHeight="1">
      <c r="Q7914" s="32"/>
      <c r="R7914" s="32"/>
      <c r="S7914" s="32"/>
    </row>
    <row r="7915" ht="24.0" customHeight="1">
      <c r="Q7915" s="32"/>
      <c r="R7915" s="32"/>
      <c r="S7915" s="32"/>
    </row>
    <row r="7916" ht="24.0" customHeight="1">
      <c r="Q7916" s="32"/>
      <c r="R7916" s="32"/>
      <c r="S7916" s="32"/>
    </row>
    <row r="7917" ht="24.0" customHeight="1">
      <c r="Q7917" s="32"/>
      <c r="R7917" s="32"/>
      <c r="S7917" s="32"/>
    </row>
    <row r="7918" ht="24.0" customHeight="1">
      <c r="Q7918" s="32"/>
      <c r="R7918" s="32"/>
      <c r="S7918" s="32"/>
    </row>
    <row r="7919" ht="24.0" customHeight="1">
      <c r="Q7919" s="32"/>
      <c r="R7919" s="32"/>
      <c r="S7919" s="32"/>
    </row>
    <row r="7920" ht="24.0" customHeight="1">
      <c r="Q7920" s="32"/>
      <c r="R7920" s="32"/>
      <c r="S7920" s="32"/>
    </row>
    <row r="7921" ht="24.0" customHeight="1">
      <c r="Q7921" s="32"/>
      <c r="R7921" s="32"/>
      <c r="S7921" s="32"/>
    </row>
    <row r="7922" ht="24.0" customHeight="1">
      <c r="Q7922" s="32"/>
      <c r="R7922" s="32"/>
      <c r="S7922" s="32"/>
    </row>
    <row r="7923" ht="24.0" customHeight="1">
      <c r="Q7923" s="32"/>
      <c r="R7923" s="32"/>
      <c r="S7923" s="32"/>
    </row>
    <row r="7924" ht="24.0" customHeight="1">
      <c r="Q7924" s="32"/>
      <c r="R7924" s="32"/>
      <c r="S7924" s="32"/>
    </row>
    <row r="7925" ht="24.0" customHeight="1">
      <c r="Q7925" s="32"/>
      <c r="R7925" s="32"/>
      <c r="S7925" s="32"/>
    </row>
    <row r="7926" ht="24.0" customHeight="1">
      <c r="Q7926" s="32"/>
      <c r="R7926" s="32"/>
      <c r="S7926" s="32"/>
    </row>
    <row r="7927" ht="24.0" customHeight="1">
      <c r="Q7927" s="32"/>
      <c r="R7927" s="32"/>
      <c r="S7927" s="32"/>
    </row>
    <row r="7928" ht="24.0" customHeight="1">
      <c r="Q7928" s="32"/>
      <c r="R7928" s="32"/>
      <c r="S7928" s="32"/>
    </row>
    <row r="7929" ht="24.0" customHeight="1">
      <c r="Q7929" s="32"/>
      <c r="R7929" s="32"/>
      <c r="S7929" s="32"/>
    </row>
    <row r="7930" ht="24.0" customHeight="1">
      <c r="Q7930" s="32"/>
      <c r="R7930" s="32"/>
      <c r="S7930" s="32"/>
    </row>
    <row r="7931" ht="24.0" customHeight="1">
      <c r="Q7931" s="32"/>
      <c r="R7931" s="32"/>
      <c r="S7931" s="32"/>
    </row>
    <row r="7932" ht="24.0" customHeight="1">
      <c r="Q7932" s="32"/>
      <c r="R7932" s="32"/>
      <c r="S7932" s="32"/>
    </row>
    <row r="7933" ht="24.0" customHeight="1">
      <c r="Q7933" s="32"/>
      <c r="R7933" s="32"/>
      <c r="S7933" s="32"/>
    </row>
    <row r="7934" ht="24.0" customHeight="1">
      <c r="Q7934" s="32"/>
      <c r="R7934" s="32"/>
      <c r="S7934" s="32"/>
    </row>
    <row r="7935" ht="24.0" customHeight="1">
      <c r="Q7935" s="32"/>
      <c r="R7935" s="32"/>
      <c r="S7935" s="32"/>
    </row>
    <row r="7936" ht="24.0" customHeight="1">
      <c r="Q7936" s="32"/>
      <c r="R7936" s="32"/>
      <c r="S7936" s="32"/>
    </row>
    <row r="7937" ht="24.0" customHeight="1">
      <c r="Q7937" s="32"/>
      <c r="R7937" s="32"/>
      <c r="S7937" s="32"/>
    </row>
    <row r="7938" ht="24.0" customHeight="1">
      <c r="Q7938" s="32"/>
      <c r="R7938" s="32"/>
      <c r="S7938" s="32"/>
    </row>
    <row r="7939" ht="24.0" customHeight="1">
      <c r="Q7939" s="32"/>
      <c r="R7939" s="32"/>
      <c r="S7939" s="32"/>
    </row>
    <row r="7940" ht="24.0" customHeight="1">
      <c r="Q7940" s="32"/>
      <c r="R7940" s="32"/>
      <c r="S7940" s="32"/>
    </row>
    <row r="7941" ht="24.0" customHeight="1">
      <c r="Q7941" s="32"/>
      <c r="R7941" s="32"/>
      <c r="S7941" s="32"/>
    </row>
    <row r="7942" ht="24.0" customHeight="1">
      <c r="Q7942" s="32"/>
      <c r="R7942" s="32"/>
      <c r="S7942" s="32"/>
    </row>
    <row r="7943" ht="24.0" customHeight="1">
      <c r="Q7943" s="32"/>
      <c r="R7943" s="32"/>
      <c r="S7943" s="32"/>
    </row>
    <row r="7944" ht="24.0" customHeight="1">
      <c r="Q7944" s="32"/>
      <c r="R7944" s="32"/>
      <c r="S7944" s="32"/>
    </row>
    <row r="7945" ht="24.0" customHeight="1">
      <c r="Q7945" s="32"/>
      <c r="R7945" s="32"/>
      <c r="S7945" s="32"/>
    </row>
    <row r="7946" ht="24.0" customHeight="1">
      <c r="Q7946" s="32"/>
      <c r="R7946" s="32"/>
      <c r="S7946" s="32"/>
    </row>
    <row r="7947" ht="24.0" customHeight="1">
      <c r="Q7947" s="32"/>
      <c r="R7947" s="32"/>
      <c r="S7947" s="32"/>
    </row>
    <row r="7948" ht="24.0" customHeight="1">
      <c r="Q7948" s="32"/>
      <c r="R7948" s="32"/>
      <c r="S7948" s="32"/>
    </row>
    <row r="7949" ht="24.0" customHeight="1">
      <c r="Q7949" s="32"/>
      <c r="R7949" s="32"/>
      <c r="S7949" s="32"/>
    </row>
    <row r="7950" ht="24.0" customHeight="1">
      <c r="Q7950" s="32"/>
      <c r="R7950" s="32"/>
      <c r="S7950" s="32"/>
    </row>
    <row r="7951" ht="24.0" customHeight="1">
      <c r="Q7951" s="32"/>
      <c r="R7951" s="32"/>
      <c r="S7951" s="32"/>
    </row>
    <row r="7952" ht="24.0" customHeight="1">
      <c r="Q7952" s="32"/>
      <c r="R7952" s="32"/>
      <c r="S7952" s="32"/>
    </row>
    <row r="7953" ht="24.0" customHeight="1">
      <c r="Q7953" s="32"/>
      <c r="R7953" s="32"/>
      <c r="S7953" s="32"/>
    </row>
    <row r="7954" ht="24.0" customHeight="1">
      <c r="Q7954" s="32"/>
      <c r="R7954" s="32"/>
      <c r="S7954" s="32"/>
    </row>
    <row r="7955" ht="24.0" customHeight="1">
      <c r="Q7955" s="32"/>
      <c r="R7955" s="32"/>
      <c r="S7955" s="32"/>
    </row>
    <row r="7956" ht="24.0" customHeight="1">
      <c r="Q7956" s="32"/>
      <c r="R7956" s="32"/>
      <c r="S7956" s="32"/>
    </row>
    <row r="7957" ht="24.0" customHeight="1">
      <c r="Q7957" s="32"/>
      <c r="R7957" s="32"/>
      <c r="S7957" s="32"/>
    </row>
    <row r="7958" ht="24.0" customHeight="1">
      <c r="Q7958" s="32"/>
      <c r="R7958" s="32"/>
      <c r="S7958" s="32"/>
    </row>
    <row r="7959" ht="24.0" customHeight="1">
      <c r="Q7959" s="32"/>
      <c r="R7959" s="32"/>
      <c r="S7959" s="32"/>
    </row>
    <row r="7960" ht="24.0" customHeight="1">
      <c r="Q7960" s="32"/>
      <c r="R7960" s="32"/>
      <c r="S7960" s="32"/>
    </row>
    <row r="7961" ht="24.0" customHeight="1">
      <c r="Q7961" s="32"/>
      <c r="R7961" s="32"/>
      <c r="S7961" s="32"/>
    </row>
    <row r="7962" ht="24.0" customHeight="1">
      <c r="Q7962" s="32"/>
      <c r="R7962" s="32"/>
      <c r="S7962" s="32"/>
    </row>
    <row r="7963" ht="24.0" customHeight="1">
      <c r="Q7963" s="32"/>
      <c r="R7963" s="32"/>
      <c r="S7963" s="32"/>
    </row>
    <row r="7964" ht="24.0" customHeight="1">
      <c r="Q7964" s="32"/>
      <c r="R7964" s="32"/>
      <c r="S7964" s="32"/>
    </row>
    <row r="7965" ht="24.0" customHeight="1">
      <c r="Q7965" s="32"/>
      <c r="R7965" s="32"/>
      <c r="S7965" s="32"/>
    </row>
    <row r="7966" ht="24.0" customHeight="1">
      <c r="Q7966" s="32"/>
      <c r="R7966" s="32"/>
      <c r="S7966" s="32"/>
    </row>
    <row r="7967" ht="24.0" customHeight="1">
      <c r="Q7967" s="32"/>
      <c r="R7967" s="32"/>
      <c r="S7967" s="32"/>
    </row>
    <row r="7968" ht="24.0" customHeight="1">
      <c r="Q7968" s="32"/>
      <c r="R7968" s="32"/>
      <c r="S7968" s="32"/>
    </row>
    <row r="7969" ht="24.0" customHeight="1">
      <c r="Q7969" s="32"/>
      <c r="R7969" s="32"/>
      <c r="S7969" s="32"/>
    </row>
    <row r="7970" ht="24.0" customHeight="1">
      <c r="Q7970" s="32"/>
      <c r="R7970" s="32"/>
      <c r="S7970" s="32"/>
    </row>
    <row r="7971" ht="24.0" customHeight="1">
      <c r="Q7971" s="32"/>
      <c r="R7971" s="32"/>
      <c r="S7971" s="32"/>
    </row>
    <row r="7972" ht="24.0" customHeight="1">
      <c r="Q7972" s="32"/>
      <c r="R7972" s="32"/>
      <c r="S7972" s="32"/>
    </row>
    <row r="7973" ht="24.0" customHeight="1">
      <c r="Q7973" s="32"/>
      <c r="R7973" s="32"/>
      <c r="S7973" s="32"/>
    </row>
    <row r="7974" ht="24.0" customHeight="1">
      <c r="Q7974" s="32"/>
      <c r="R7974" s="32"/>
      <c r="S7974" s="32"/>
    </row>
    <row r="7975" ht="24.0" customHeight="1">
      <c r="Q7975" s="32"/>
      <c r="R7975" s="32"/>
      <c r="S7975" s="32"/>
    </row>
    <row r="7976" ht="24.0" customHeight="1">
      <c r="Q7976" s="32"/>
      <c r="R7976" s="32"/>
      <c r="S7976" s="32"/>
    </row>
    <row r="7977" ht="24.0" customHeight="1">
      <c r="Q7977" s="32"/>
      <c r="R7977" s="32"/>
      <c r="S7977" s="32"/>
    </row>
    <row r="7978" ht="24.0" customHeight="1">
      <c r="Q7978" s="32"/>
      <c r="R7978" s="32"/>
      <c r="S7978" s="32"/>
    </row>
    <row r="7979" ht="24.0" customHeight="1">
      <c r="Q7979" s="32"/>
      <c r="R7979" s="32"/>
      <c r="S7979" s="32"/>
    </row>
    <row r="7980" ht="24.0" customHeight="1">
      <c r="Q7980" s="32"/>
      <c r="R7980" s="32"/>
      <c r="S7980" s="32"/>
    </row>
    <row r="7981" ht="24.0" customHeight="1">
      <c r="Q7981" s="32"/>
      <c r="R7981" s="32"/>
      <c r="S7981" s="32"/>
    </row>
    <row r="7982" ht="24.0" customHeight="1">
      <c r="Q7982" s="32"/>
      <c r="R7982" s="32"/>
      <c r="S7982" s="32"/>
    </row>
    <row r="7983" ht="24.0" customHeight="1">
      <c r="Q7983" s="32"/>
      <c r="R7983" s="32"/>
      <c r="S7983" s="32"/>
    </row>
    <row r="7984" ht="24.0" customHeight="1">
      <c r="Q7984" s="32"/>
      <c r="R7984" s="32"/>
      <c r="S7984" s="32"/>
    </row>
    <row r="7985" ht="24.0" customHeight="1">
      <c r="Q7985" s="32"/>
      <c r="R7985" s="32"/>
      <c r="S7985" s="32"/>
    </row>
    <row r="7986" ht="24.0" customHeight="1">
      <c r="Q7986" s="32"/>
      <c r="R7986" s="32"/>
      <c r="S7986" s="32"/>
    </row>
    <row r="7987" ht="24.0" customHeight="1">
      <c r="Q7987" s="32"/>
      <c r="R7987" s="32"/>
      <c r="S7987" s="32"/>
    </row>
    <row r="7988" ht="24.0" customHeight="1">
      <c r="Q7988" s="32"/>
      <c r="R7988" s="32"/>
      <c r="S7988" s="32"/>
    </row>
    <row r="7989" ht="24.0" customHeight="1">
      <c r="Q7989" s="32"/>
      <c r="R7989" s="32"/>
      <c r="S7989" s="32"/>
    </row>
    <row r="7990" ht="24.0" customHeight="1">
      <c r="Q7990" s="32"/>
      <c r="R7990" s="32"/>
      <c r="S7990" s="32"/>
    </row>
    <row r="7991" ht="24.0" customHeight="1">
      <c r="Q7991" s="32"/>
      <c r="R7991" s="32"/>
      <c r="S7991" s="32"/>
    </row>
    <row r="7992" ht="24.0" customHeight="1">
      <c r="Q7992" s="32"/>
      <c r="R7992" s="32"/>
      <c r="S7992" s="32"/>
    </row>
    <row r="7993" ht="24.0" customHeight="1">
      <c r="Q7993" s="32"/>
      <c r="R7993" s="32"/>
      <c r="S7993" s="32"/>
    </row>
    <row r="7994" ht="24.0" customHeight="1">
      <c r="Q7994" s="32"/>
      <c r="R7994" s="32"/>
      <c r="S7994" s="32"/>
    </row>
    <row r="7995" ht="24.0" customHeight="1">
      <c r="Q7995" s="32"/>
      <c r="R7995" s="32"/>
      <c r="S7995" s="32"/>
    </row>
    <row r="7996" ht="24.0" customHeight="1">
      <c r="Q7996" s="32"/>
      <c r="R7996" s="32"/>
      <c r="S7996" s="32"/>
    </row>
    <row r="7997" ht="24.0" customHeight="1">
      <c r="Q7997" s="32"/>
      <c r="R7997" s="32"/>
      <c r="S7997" s="32"/>
    </row>
    <row r="7998" ht="24.0" customHeight="1">
      <c r="Q7998" s="32"/>
      <c r="R7998" s="32"/>
      <c r="S7998" s="32"/>
    </row>
    <row r="7999" ht="24.0" customHeight="1">
      <c r="Q7999" s="32"/>
      <c r="R7999" s="32"/>
      <c r="S7999" s="32"/>
    </row>
    <row r="8000" ht="24.0" customHeight="1">
      <c r="Q8000" s="32"/>
      <c r="R8000" s="32"/>
      <c r="S8000" s="32"/>
    </row>
    <row r="8001" ht="24.0" customHeight="1">
      <c r="Q8001" s="32"/>
      <c r="R8001" s="32"/>
      <c r="S8001" s="32"/>
    </row>
    <row r="8002" ht="24.0" customHeight="1">
      <c r="Q8002" s="32"/>
      <c r="R8002" s="32"/>
      <c r="S8002" s="32"/>
    </row>
    <row r="8003" ht="24.0" customHeight="1">
      <c r="Q8003" s="32"/>
      <c r="R8003" s="32"/>
      <c r="S8003" s="32"/>
    </row>
    <row r="8004" ht="24.0" customHeight="1">
      <c r="Q8004" s="32"/>
      <c r="R8004" s="32"/>
      <c r="S8004" s="32"/>
    </row>
    <row r="8005" ht="24.0" customHeight="1">
      <c r="Q8005" s="32"/>
      <c r="R8005" s="32"/>
      <c r="S8005" s="32"/>
    </row>
    <row r="8006" ht="24.0" customHeight="1">
      <c r="Q8006" s="32"/>
      <c r="R8006" s="32"/>
      <c r="S8006" s="32"/>
    </row>
    <row r="8007" ht="24.0" customHeight="1">
      <c r="Q8007" s="32"/>
      <c r="R8007" s="32"/>
      <c r="S8007" s="32"/>
    </row>
    <row r="8008" ht="24.0" customHeight="1">
      <c r="Q8008" s="32"/>
      <c r="R8008" s="32"/>
      <c r="S8008" s="32"/>
    </row>
    <row r="8009" ht="24.0" customHeight="1">
      <c r="Q8009" s="32"/>
      <c r="R8009" s="32"/>
      <c r="S8009" s="32"/>
    </row>
    <row r="8010" ht="24.0" customHeight="1">
      <c r="Q8010" s="32"/>
      <c r="R8010" s="32"/>
      <c r="S8010" s="32"/>
    </row>
    <row r="8011" ht="24.0" customHeight="1">
      <c r="Q8011" s="32"/>
      <c r="R8011" s="32"/>
      <c r="S8011" s="32"/>
    </row>
    <row r="8012" ht="24.0" customHeight="1">
      <c r="Q8012" s="32"/>
      <c r="R8012" s="32"/>
      <c r="S8012" s="32"/>
    </row>
    <row r="8013" ht="24.0" customHeight="1">
      <c r="Q8013" s="32"/>
      <c r="R8013" s="32"/>
      <c r="S8013" s="32"/>
    </row>
    <row r="8014" ht="24.0" customHeight="1">
      <c r="Q8014" s="32"/>
      <c r="R8014" s="32"/>
      <c r="S8014" s="32"/>
    </row>
    <row r="8015" ht="24.0" customHeight="1">
      <c r="Q8015" s="32"/>
      <c r="R8015" s="32"/>
      <c r="S8015" s="32"/>
    </row>
    <row r="8016" ht="24.0" customHeight="1">
      <c r="Q8016" s="32"/>
      <c r="R8016" s="32"/>
      <c r="S8016" s="32"/>
    </row>
    <row r="8017" ht="24.0" customHeight="1">
      <c r="Q8017" s="32"/>
      <c r="R8017" s="32"/>
      <c r="S8017" s="32"/>
    </row>
    <row r="8018" ht="24.0" customHeight="1">
      <c r="Q8018" s="32"/>
      <c r="R8018" s="32"/>
      <c r="S8018" s="32"/>
    </row>
    <row r="8019" ht="24.0" customHeight="1">
      <c r="Q8019" s="32"/>
      <c r="R8019" s="32"/>
      <c r="S8019" s="32"/>
    </row>
    <row r="8020" ht="24.0" customHeight="1">
      <c r="Q8020" s="32"/>
      <c r="R8020" s="32"/>
      <c r="S8020" s="32"/>
    </row>
    <row r="8021" ht="24.0" customHeight="1">
      <c r="Q8021" s="32"/>
      <c r="R8021" s="32"/>
      <c r="S8021" s="32"/>
    </row>
    <row r="8022" ht="24.0" customHeight="1">
      <c r="Q8022" s="32"/>
      <c r="R8022" s="32"/>
      <c r="S8022" s="32"/>
    </row>
    <row r="8023" ht="24.0" customHeight="1">
      <c r="Q8023" s="32"/>
      <c r="R8023" s="32"/>
      <c r="S8023" s="32"/>
    </row>
    <row r="8024" ht="24.0" customHeight="1">
      <c r="Q8024" s="32"/>
      <c r="R8024" s="32"/>
      <c r="S8024" s="32"/>
    </row>
    <row r="8025" ht="24.0" customHeight="1">
      <c r="Q8025" s="32"/>
      <c r="R8025" s="32"/>
      <c r="S8025" s="32"/>
    </row>
    <row r="8026" ht="24.0" customHeight="1">
      <c r="Q8026" s="32"/>
      <c r="R8026" s="32"/>
      <c r="S8026" s="32"/>
    </row>
    <row r="8027" ht="24.0" customHeight="1">
      <c r="Q8027" s="32"/>
      <c r="R8027" s="32"/>
      <c r="S8027" s="32"/>
    </row>
    <row r="8028" ht="24.0" customHeight="1">
      <c r="Q8028" s="32"/>
      <c r="R8028" s="32"/>
      <c r="S8028" s="32"/>
    </row>
    <row r="8029" ht="24.0" customHeight="1">
      <c r="Q8029" s="32"/>
      <c r="R8029" s="32"/>
      <c r="S8029" s="32"/>
    </row>
    <row r="8030" ht="24.0" customHeight="1">
      <c r="Q8030" s="32"/>
      <c r="R8030" s="32"/>
      <c r="S8030" s="32"/>
    </row>
    <row r="8031" ht="24.0" customHeight="1">
      <c r="Q8031" s="32"/>
      <c r="R8031" s="32"/>
      <c r="S8031" s="32"/>
    </row>
    <row r="8032" ht="24.0" customHeight="1">
      <c r="Q8032" s="32"/>
      <c r="R8032" s="32"/>
      <c r="S8032" s="32"/>
    </row>
    <row r="8033" ht="24.0" customHeight="1">
      <c r="Q8033" s="32"/>
      <c r="R8033" s="32"/>
      <c r="S8033" s="32"/>
    </row>
    <row r="8034" ht="24.0" customHeight="1">
      <c r="Q8034" s="32"/>
      <c r="R8034" s="32"/>
      <c r="S8034" s="32"/>
    </row>
    <row r="8035" ht="24.0" customHeight="1">
      <c r="Q8035" s="32"/>
      <c r="R8035" s="32"/>
      <c r="S8035" s="32"/>
    </row>
    <row r="8036" ht="24.0" customHeight="1">
      <c r="Q8036" s="32"/>
      <c r="R8036" s="32"/>
      <c r="S8036" s="32"/>
    </row>
    <row r="8037" ht="24.0" customHeight="1">
      <c r="Q8037" s="32"/>
      <c r="R8037" s="32"/>
      <c r="S8037" s="32"/>
    </row>
    <row r="8038" ht="24.0" customHeight="1">
      <c r="Q8038" s="32"/>
      <c r="R8038" s="32"/>
      <c r="S8038" s="32"/>
    </row>
    <row r="8039" ht="24.0" customHeight="1">
      <c r="Q8039" s="32"/>
      <c r="R8039" s="32"/>
      <c r="S8039" s="32"/>
    </row>
    <row r="8040" ht="24.0" customHeight="1">
      <c r="Q8040" s="32"/>
      <c r="R8040" s="32"/>
      <c r="S8040" s="32"/>
    </row>
    <row r="8041" ht="24.0" customHeight="1">
      <c r="Q8041" s="32"/>
      <c r="R8041" s="32"/>
      <c r="S8041" s="32"/>
    </row>
    <row r="8042" ht="24.0" customHeight="1">
      <c r="Q8042" s="32"/>
      <c r="R8042" s="32"/>
      <c r="S8042" s="32"/>
    </row>
    <row r="8043" ht="24.0" customHeight="1">
      <c r="Q8043" s="32"/>
      <c r="R8043" s="32"/>
      <c r="S8043" s="32"/>
    </row>
    <row r="8044" ht="24.0" customHeight="1">
      <c r="Q8044" s="32"/>
      <c r="R8044" s="32"/>
      <c r="S8044" s="32"/>
    </row>
    <row r="8045" ht="24.0" customHeight="1">
      <c r="Q8045" s="32"/>
      <c r="R8045" s="32"/>
      <c r="S8045" s="32"/>
    </row>
    <row r="8046" ht="24.0" customHeight="1">
      <c r="Q8046" s="32"/>
      <c r="R8046" s="32"/>
      <c r="S8046" s="32"/>
    </row>
    <row r="8047" ht="24.0" customHeight="1">
      <c r="Q8047" s="32"/>
      <c r="R8047" s="32"/>
      <c r="S8047" s="32"/>
    </row>
    <row r="8048" ht="24.0" customHeight="1">
      <c r="Q8048" s="32"/>
      <c r="R8048" s="32"/>
      <c r="S8048" s="32"/>
    </row>
    <row r="8049" ht="24.0" customHeight="1">
      <c r="Q8049" s="32"/>
      <c r="R8049" s="32"/>
      <c r="S8049" s="32"/>
    </row>
    <row r="8050" ht="24.0" customHeight="1">
      <c r="Q8050" s="32"/>
      <c r="R8050" s="32"/>
      <c r="S8050" s="32"/>
    </row>
    <row r="8051" ht="24.0" customHeight="1">
      <c r="Q8051" s="32"/>
      <c r="R8051" s="32"/>
      <c r="S8051" s="32"/>
    </row>
    <row r="8052" ht="24.0" customHeight="1">
      <c r="Q8052" s="32"/>
      <c r="R8052" s="32"/>
      <c r="S8052" s="32"/>
    </row>
    <row r="8053" ht="24.0" customHeight="1">
      <c r="Q8053" s="32"/>
      <c r="R8053" s="32"/>
      <c r="S8053" s="32"/>
    </row>
    <row r="8054" ht="24.0" customHeight="1">
      <c r="Q8054" s="32"/>
      <c r="R8054" s="32"/>
      <c r="S8054" s="32"/>
    </row>
    <row r="8055" ht="24.0" customHeight="1">
      <c r="Q8055" s="32"/>
      <c r="R8055" s="32"/>
      <c r="S8055" s="32"/>
    </row>
    <row r="8056" ht="24.0" customHeight="1">
      <c r="Q8056" s="32"/>
      <c r="R8056" s="32"/>
      <c r="S8056" s="32"/>
    </row>
    <row r="8057" ht="24.0" customHeight="1">
      <c r="Q8057" s="32"/>
      <c r="R8057" s="32"/>
      <c r="S8057" s="32"/>
    </row>
    <row r="8058" ht="24.0" customHeight="1">
      <c r="Q8058" s="32"/>
      <c r="R8058" s="32"/>
      <c r="S8058" s="32"/>
    </row>
    <row r="8059" ht="24.0" customHeight="1">
      <c r="Q8059" s="32"/>
      <c r="R8059" s="32"/>
      <c r="S8059" s="32"/>
    </row>
    <row r="8060" ht="24.0" customHeight="1">
      <c r="Q8060" s="32"/>
      <c r="R8060" s="32"/>
      <c r="S8060" s="32"/>
    </row>
    <row r="8061" ht="24.0" customHeight="1">
      <c r="Q8061" s="32"/>
      <c r="R8061" s="32"/>
      <c r="S8061" s="32"/>
    </row>
    <row r="8062" ht="24.0" customHeight="1">
      <c r="Q8062" s="32"/>
      <c r="R8062" s="32"/>
      <c r="S8062" s="32"/>
    </row>
    <row r="8063" ht="24.0" customHeight="1">
      <c r="Q8063" s="32"/>
      <c r="R8063" s="32"/>
      <c r="S8063" s="32"/>
    </row>
    <row r="8064" ht="24.0" customHeight="1">
      <c r="Q8064" s="32"/>
      <c r="R8064" s="32"/>
      <c r="S8064" s="32"/>
    </row>
    <row r="8065" ht="24.0" customHeight="1">
      <c r="Q8065" s="32"/>
      <c r="R8065" s="32"/>
      <c r="S8065" s="32"/>
    </row>
    <row r="8066" ht="24.0" customHeight="1">
      <c r="Q8066" s="32"/>
      <c r="R8066" s="32"/>
      <c r="S8066" s="32"/>
    </row>
    <row r="8067" ht="24.0" customHeight="1">
      <c r="Q8067" s="32"/>
      <c r="R8067" s="32"/>
      <c r="S8067" s="32"/>
    </row>
    <row r="8068" ht="24.0" customHeight="1">
      <c r="Q8068" s="32"/>
      <c r="R8068" s="32"/>
      <c r="S8068" s="32"/>
    </row>
    <row r="8069" ht="24.0" customHeight="1">
      <c r="Q8069" s="32"/>
      <c r="R8069" s="32"/>
      <c r="S8069" s="32"/>
    </row>
    <row r="8070" ht="24.0" customHeight="1">
      <c r="Q8070" s="32"/>
      <c r="R8070" s="32"/>
      <c r="S8070" s="32"/>
    </row>
    <row r="8071" ht="24.0" customHeight="1">
      <c r="Q8071" s="32"/>
      <c r="R8071" s="32"/>
      <c r="S8071" s="32"/>
    </row>
    <row r="8072" ht="24.0" customHeight="1">
      <c r="Q8072" s="32"/>
      <c r="R8072" s="32"/>
      <c r="S8072" s="32"/>
    </row>
    <row r="8073" ht="24.0" customHeight="1">
      <c r="Q8073" s="32"/>
      <c r="R8073" s="32"/>
      <c r="S8073" s="32"/>
    </row>
    <row r="8074" ht="24.0" customHeight="1">
      <c r="Q8074" s="32"/>
      <c r="R8074" s="32"/>
      <c r="S8074" s="32"/>
    </row>
    <row r="8075" ht="24.0" customHeight="1">
      <c r="Q8075" s="32"/>
      <c r="R8075" s="32"/>
      <c r="S8075" s="32"/>
    </row>
    <row r="8076" ht="24.0" customHeight="1">
      <c r="Q8076" s="32"/>
      <c r="R8076" s="32"/>
      <c r="S8076" s="32"/>
    </row>
    <row r="8077" ht="24.0" customHeight="1">
      <c r="Q8077" s="32"/>
      <c r="R8077" s="32"/>
      <c r="S8077" s="32"/>
    </row>
    <row r="8078" ht="24.0" customHeight="1">
      <c r="Q8078" s="32"/>
      <c r="R8078" s="32"/>
      <c r="S8078" s="32"/>
    </row>
    <row r="8079" ht="24.0" customHeight="1">
      <c r="Q8079" s="32"/>
      <c r="R8079" s="32"/>
      <c r="S8079" s="32"/>
    </row>
    <row r="8080" ht="24.0" customHeight="1">
      <c r="Q8080" s="32"/>
      <c r="R8080" s="32"/>
      <c r="S8080" s="32"/>
    </row>
    <row r="8081" ht="24.0" customHeight="1">
      <c r="Q8081" s="32"/>
      <c r="R8081" s="32"/>
      <c r="S8081" s="32"/>
    </row>
    <row r="8082" ht="24.0" customHeight="1">
      <c r="Q8082" s="32"/>
      <c r="R8082" s="32"/>
      <c r="S8082" s="32"/>
    </row>
    <row r="8083" ht="24.0" customHeight="1">
      <c r="Q8083" s="32"/>
      <c r="R8083" s="32"/>
      <c r="S8083" s="32"/>
    </row>
    <row r="8084" ht="24.0" customHeight="1">
      <c r="Q8084" s="32"/>
      <c r="R8084" s="32"/>
      <c r="S8084" s="32"/>
    </row>
    <row r="8085" ht="24.0" customHeight="1">
      <c r="Q8085" s="32"/>
      <c r="R8085" s="32"/>
      <c r="S8085" s="32"/>
    </row>
    <row r="8086" ht="24.0" customHeight="1">
      <c r="Q8086" s="32"/>
      <c r="R8086" s="32"/>
      <c r="S8086" s="32"/>
    </row>
    <row r="8087" ht="24.0" customHeight="1">
      <c r="Q8087" s="32"/>
      <c r="R8087" s="32"/>
      <c r="S8087" s="32"/>
    </row>
    <row r="8088" ht="24.0" customHeight="1">
      <c r="Q8088" s="32"/>
      <c r="R8088" s="32"/>
      <c r="S8088" s="32"/>
    </row>
    <row r="8089" ht="24.0" customHeight="1">
      <c r="Q8089" s="32"/>
      <c r="R8089" s="32"/>
      <c r="S8089" s="32"/>
    </row>
    <row r="8090" ht="24.0" customHeight="1">
      <c r="Q8090" s="32"/>
      <c r="R8090" s="32"/>
      <c r="S8090" s="32"/>
    </row>
    <row r="8091" ht="24.0" customHeight="1">
      <c r="Q8091" s="32"/>
      <c r="R8091" s="32"/>
      <c r="S8091" s="32"/>
    </row>
    <row r="8092" ht="24.0" customHeight="1">
      <c r="Q8092" s="32"/>
      <c r="R8092" s="32"/>
      <c r="S8092" s="32"/>
    </row>
    <row r="8093" ht="24.0" customHeight="1">
      <c r="Q8093" s="32"/>
      <c r="R8093" s="32"/>
      <c r="S8093" s="32"/>
    </row>
    <row r="8094" ht="24.0" customHeight="1">
      <c r="Q8094" s="32"/>
      <c r="R8094" s="32"/>
      <c r="S8094" s="32"/>
    </row>
    <row r="8095" ht="24.0" customHeight="1">
      <c r="Q8095" s="32"/>
      <c r="R8095" s="32"/>
      <c r="S8095" s="32"/>
    </row>
    <row r="8096" ht="24.0" customHeight="1">
      <c r="Q8096" s="32"/>
      <c r="R8096" s="32"/>
      <c r="S8096" s="32"/>
    </row>
    <row r="8097" ht="24.0" customHeight="1">
      <c r="Q8097" s="32"/>
      <c r="R8097" s="32"/>
      <c r="S8097" s="32"/>
    </row>
    <row r="8098" ht="24.0" customHeight="1">
      <c r="Q8098" s="32"/>
      <c r="R8098" s="32"/>
      <c r="S8098" s="32"/>
    </row>
    <row r="8099" ht="24.0" customHeight="1">
      <c r="Q8099" s="32"/>
      <c r="R8099" s="32"/>
      <c r="S8099" s="32"/>
    </row>
    <row r="8100" ht="24.0" customHeight="1">
      <c r="Q8100" s="32"/>
      <c r="R8100" s="32"/>
      <c r="S8100" s="32"/>
    </row>
    <row r="8101" ht="24.0" customHeight="1">
      <c r="Q8101" s="32"/>
      <c r="R8101" s="32"/>
      <c r="S8101" s="32"/>
    </row>
    <row r="8102" ht="24.0" customHeight="1">
      <c r="Q8102" s="32"/>
      <c r="R8102" s="32"/>
      <c r="S8102" s="32"/>
    </row>
    <row r="8103" ht="24.0" customHeight="1">
      <c r="Q8103" s="32"/>
      <c r="R8103" s="32"/>
      <c r="S8103" s="32"/>
    </row>
    <row r="8104" ht="24.0" customHeight="1">
      <c r="Q8104" s="32"/>
      <c r="R8104" s="32"/>
      <c r="S8104" s="32"/>
    </row>
    <row r="8105" ht="24.0" customHeight="1">
      <c r="Q8105" s="32"/>
      <c r="R8105" s="32"/>
      <c r="S8105" s="32"/>
    </row>
    <row r="8106" ht="24.0" customHeight="1">
      <c r="Q8106" s="32"/>
      <c r="R8106" s="32"/>
      <c r="S8106" s="32"/>
    </row>
    <row r="8107" ht="24.0" customHeight="1">
      <c r="Q8107" s="32"/>
      <c r="R8107" s="32"/>
      <c r="S8107" s="32"/>
    </row>
    <row r="8108" ht="24.0" customHeight="1">
      <c r="Q8108" s="32"/>
      <c r="R8108" s="32"/>
      <c r="S8108" s="32"/>
    </row>
    <row r="8109" ht="24.0" customHeight="1">
      <c r="Q8109" s="32"/>
      <c r="R8109" s="32"/>
      <c r="S8109" s="32"/>
    </row>
    <row r="8110" ht="24.0" customHeight="1">
      <c r="Q8110" s="32"/>
      <c r="R8110" s="32"/>
      <c r="S8110" s="32"/>
    </row>
    <row r="8111" ht="24.0" customHeight="1">
      <c r="Q8111" s="32"/>
      <c r="R8111" s="32"/>
      <c r="S8111" s="32"/>
    </row>
    <row r="8112" ht="24.0" customHeight="1">
      <c r="Q8112" s="32"/>
      <c r="R8112" s="32"/>
      <c r="S8112" s="32"/>
    </row>
    <row r="8113" ht="24.0" customHeight="1">
      <c r="Q8113" s="32"/>
      <c r="R8113" s="32"/>
      <c r="S8113" s="32"/>
    </row>
    <row r="8114" ht="24.0" customHeight="1">
      <c r="Q8114" s="32"/>
      <c r="R8114" s="32"/>
      <c r="S8114" s="32"/>
    </row>
    <row r="8115" ht="24.0" customHeight="1">
      <c r="Q8115" s="32"/>
      <c r="R8115" s="32"/>
      <c r="S8115" s="32"/>
    </row>
    <row r="8116" ht="24.0" customHeight="1">
      <c r="Q8116" s="32"/>
      <c r="R8116" s="32"/>
      <c r="S8116" s="32"/>
    </row>
    <row r="8117" ht="24.0" customHeight="1">
      <c r="Q8117" s="32"/>
      <c r="R8117" s="32"/>
      <c r="S8117" s="32"/>
    </row>
    <row r="8118" ht="24.0" customHeight="1">
      <c r="Q8118" s="32"/>
      <c r="R8118" s="32"/>
      <c r="S8118" s="32"/>
    </row>
    <row r="8119" ht="24.0" customHeight="1">
      <c r="Q8119" s="32"/>
      <c r="R8119" s="32"/>
      <c r="S8119" s="32"/>
    </row>
    <row r="8120" ht="24.0" customHeight="1">
      <c r="Q8120" s="32"/>
      <c r="R8120" s="32"/>
      <c r="S8120" s="32"/>
    </row>
    <row r="8121" ht="24.0" customHeight="1">
      <c r="Q8121" s="32"/>
      <c r="R8121" s="32"/>
      <c r="S8121" s="32"/>
    </row>
    <row r="8122" ht="24.0" customHeight="1">
      <c r="Q8122" s="32"/>
      <c r="R8122" s="32"/>
      <c r="S8122" s="32"/>
    </row>
    <row r="8123" ht="24.0" customHeight="1">
      <c r="Q8123" s="32"/>
      <c r="R8123" s="32"/>
      <c r="S8123" s="32"/>
    </row>
    <row r="8124" ht="24.0" customHeight="1">
      <c r="Q8124" s="32"/>
      <c r="R8124" s="32"/>
      <c r="S8124" s="32"/>
    </row>
    <row r="8125" ht="24.0" customHeight="1">
      <c r="Q8125" s="32"/>
      <c r="R8125" s="32"/>
      <c r="S8125" s="32"/>
    </row>
    <row r="8126" ht="24.0" customHeight="1">
      <c r="Q8126" s="32"/>
      <c r="R8126" s="32"/>
      <c r="S8126" s="32"/>
    </row>
    <row r="8127" ht="24.0" customHeight="1">
      <c r="Q8127" s="32"/>
      <c r="R8127" s="32"/>
      <c r="S8127" s="32"/>
    </row>
    <row r="8128" ht="24.0" customHeight="1">
      <c r="Q8128" s="32"/>
      <c r="R8128" s="32"/>
      <c r="S8128" s="32"/>
    </row>
    <row r="8129" ht="24.0" customHeight="1">
      <c r="Q8129" s="32"/>
      <c r="R8129" s="32"/>
      <c r="S8129" s="32"/>
    </row>
    <row r="8130" ht="24.0" customHeight="1">
      <c r="Q8130" s="32"/>
      <c r="R8130" s="32"/>
      <c r="S8130" s="32"/>
    </row>
    <row r="8131" ht="24.0" customHeight="1">
      <c r="Q8131" s="32"/>
      <c r="R8131" s="32"/>
      <c r="S8131" s="32"/>
    </row>
    <row r="8132" ht="24.0" customHeight="1">
      <c r="Q8132" s="32"/>
      <c r="R8132" s="32"/>
      <c r="S8132" s="32"/>
    </row>
    <row r="8133" ht="24.0" customHeight="1">
      <c r="Q8133" s="32"/>
      <c r="R8133" s="32"/>
      <c r="S8133" s="32"/>
    </row>
    <row r="8134" ht="24.0" customHeight="1">
      <c r="Q8134" s="32"/>
      <c r="R8134" s="32"/>
      <c r="S8134" s="32"/>
    </row>
    <row r="8135" ht="24.0" customHeight="1">
      <c r="Q8135" s="32"/>
      <c r="R8135" s="32"/>
      <c r="S8135" s="32"/>
    </row>
    <row r="8136" ht="24.0" customHeight="1">
      <c r="Q8136" s="32"/>
      <c r="R8136" s="32"/>
      <c r="S8136" s="32"/>
    </row>
    <row r="8137" ht="24.0" customHeight="1">
      <c r="Q8137" s="32"/>
      <c r="R8137" s="32"/>
      <c r="S8137" s="32"/>
    </row>
    <row r="8138" ht="24.0" customHeight="1">
      <c r="Q8138" s="32"/>
      <c r="R8138" s="32"/>
      <c r="S8138" s="32"/>
    </row>
    <row r="8139" ht="24.0" customHeight="1">
      <c r="Q8139" s="32"/>
      <c r="R8139" s="32"/>
      <c r="S8139" s="32"/>
    </row>
    <row r="8140" ht="24.0" customHeight="1">
      <c r="Q8140" s="32"/>
      <c r="R8140" s="32"/>
      <c r="S8140" s="32"/>
    </row>
    <row r="8141" ht="24.0" customHeight="1">
      <c r="Q8141" s="32"/>
      <c r="R8141" s="32"/>
      <c r="S8141" s="32"/>
    </row>
    <row r="8142" ht="24.0" customHeight="1">
      <c r="Q8142" s="32"/>
      <c r="R8142" s="32"/>
      <c r="S8142" s="32"/>
    </row>
    <row r="8143" ht="24.0" customHeight="1">
      <c r="Q8143" s="32"/>
      <c r="R8143" s="32"/>
      <c r="S8143" s="32"/>
    </row>
    <row r="8144" ht="24.0" customHeight="1">
      <c r="Q8144" s="32"/>
      <c r="R8144" s="32"/>
      <c r="S8144" s="32"/>
    </row>
    <row r="8145" ht="24.0" customHeight="1">
      <c r="Q8145" s="32"/>
      <c r="R8145" s="32"/>
      <c r="S8145" s="32"/>
    </row>
    <row r="8146" ht="24.0" customHeight="1">
      <c r="Q8146" s="32"/>
      <c r="R8146" s="32"/>
      <c r="S8146" s="32"/>
    </row>
    <row r="8147" ht="24.0" customHeight="1">
      <c r="Q8147" s="32"/>
      <c r="R8147" s="32"/>
      <c r="S8147" s="32"/>
    </row>
    <row r="8148" ht="24.0" customHeight="1">
      <c r="Q8148" s="32"/>
      <c r="R8148" s="32"/>
      <c r="S8148" s="32"/>
    </row>
    <row r="8149" ht="24.0" customHeight="1">
      <c r="Q8149" s="32"/>
      <c r="R8149" s="32"/>
      <c r="S8149" s="32"/>
    </row>
    <row r="8150" ht="24.0" customHeight="1">
      <c r="Q8150" s="32"/>
      <c r="R8150" s="32"/>
      <c r="S8150" s="32"/>
    </row>
    <row r="8151" ht="24.0" customHeight="1">
      <c r="Q8151" s="32"/>
      <c r="R8151" s="32"/>
      <c r="S8151" s="32"/>
    </row>
    <row r="8152" ht="24.0" customHeight="1">
      <c r="Q8152" s="32"/>
      <c r="R8152" s="32"/>
      <c r="S8152" s="32"/>
    </row>
    <row r="8153" ht="24.0" customHeight="1">
      <c r="Q8153" s="32"/>
      <c r="R8153" s="32"/>
      <c r="S8153" s="32"/>
    </row>
    <row r="8154" ht="24.0" customHeight="1">
      <c r="Q8154" s="32"/>
      <c r="R8154" s="32"/>
      <c r="S8154" s="32"/>
    </row>
    <row r="8155" ht="24.0" customHeight="1">
      <c r="Q8155" s="32"/>
      <c r="R8155" s="32"/>
      <c r="S8155" s="32"/>
    </row>
    <row r="8156" ht="24.0" customHeight="1">
      <c r="Q8156" s="32"/>
      <c r="R8156" s="32"/>
      <c r="S8156" s="32"/>
    </row>
    <row r="8157" ht="24.0" customHeight="1">
      <c r="Q8157" s="32"/>
      <c r="R8157" s="32"/>
      <c r="S8157" s="32"/>
    </row>
    <row r="8158" ht="24.0" customHeight="1">
      <c r="Q8158" s="32"/>
      <c r="R8158" s="32"/>
      <c r="S8158" s="32"/>
    </row>
    <row r="8159" ht="24.0" customHeight="1">
      <c r="Q8159" s="32"/>
      <c r="R8159" s="32"/>
      <c r="S8159" s="32"/>
    </row>
    <row r="8160" ht="24.0" customHeight="1">
      <c r="Q8160" s="32"/>
      <c r="R8160" s="32"/>
      <c r="S8160" s="32"/>
    </row>
    <row r="8161" ht="24.0" customHeight="1">
      <c r="Q8161" s="32"/>
      <c r="R8161" s="32"/>
      <c r="S8161" s="32"/>
    </row>
    <row r="8162" ht="24.0" customHeight="1">
      <c r="Q8162" s="32"/>
      <c r="R8162" s="32"/>
      <c r="S8162" s="32"/>
    </row>
    <row r="8163" ht="24.0" customHeight="1">
      <c r="Q8163" s="32"/>
      <c r="R8163" s="32"/>
      <c r="S8163" s="32"/>
    </row>
    <row r="8164" ht="24.0" customHeight="1">
      <c r="Q8164" s="32"/>
      <c r="R8164" s="32"/>
      <c r="S8164" s="32"/>
    </row>
    <row r="8165" ht="24.0" customHeight="1">
      <c r="Q8165" s="32"/>
      <c r="R8165" s="32"/>
      <c r="S8165" s="32"/>
    </row>
    <row r="8166" ht="24.0" customHeight="1">
      <c r="Q8166" s="32"/>
      <c r="R8166" s="32"/>
      <c r="S8166" s="32"/>
    </row>
    <row r="8167" ht="24.0" customHeight="1">
      <c r="Q8167" s="32"/>
      <c r="R8167" s="32"/>
      <c r="S8167" s="32"/>
    </row>
    <row r="8168" ht="24.0" customHeight="1">
      <c r="Q8168" s="32"/>
      <c r="R8168" s="32"/>
      <c r="S8168" s="32"/>
    </row>
    <row r="8169" ht="24.0" customHeight="1">
      <c r="Q8169" s="32"/>
      <c r="R8169" s="32"/>
      <c r="S8169" s="32"/>
    </row>
    <row r="8170" ht="24.0" customHeight="1">
      <c r="Q8170" s="32"/>
      <c r="R8170" s="32"/>
      <c r="S8170" s="32"/>
    </row>
    <row r="8171" ht="24.0" customHeight="1">
      <c r="Q8171" s="32"/>
      <c r="R8171" s="32"/>
      <c r="S8171" s="32"/>
    </row>
    <row r="8172" ht="24.0" customHeight="1">
      <c r="Q8172" s="32"/>
      <c r="R8172" s="32"/>
      <c r="S8172" s="32"/>
    </row>
    <row r="8173" ht="24.0" customHeight="1">
      <c r="Q8173" s="32"/>
      <c r="R8173" s="32"/>
      <c r="S8173" s="32"/>
    </row>
    <row r="8174" ht="24.0" customHeight="1">
      <c r="Q8174" s="32"/>
      <c r="R8174" s="32"/>
      <c r="S8174" s="32"/>
    </row>
    <row r="8175" ht="24.0" customHeight="1">
      <c r="Q8175" s="32"/>
      <c r="R8175" s="32"/>
      <c r="S8175" s="32"/>
    </row>
    <row r="8176" ht="24.0" customHeight="1">
      <c r="Q8176" s="32"/>
      <c r="R8176" s="32"/>
      <c r="S8176" s="32"/>
    </row>
    <row r="8177" ht="24.0" customHeight="1">
      <c r="Q8177" s="32"/>
      <c r="R8177" s="32"/>
      <c r="S8177" s="32"/>
    </row>
    <row r="8178" ht="24.0" customHeight="1">
      <c r="Q8178" s="32"/>
      <c r="R8178" s="32"/>
      <c r="S8178" s="32"/>
    </row>
    <row r="8179" ht="24.0" customHeight="1">
      <c r="Q8179" s="32"/>
      <c r="R8179" s="32"/>
      <c r="S8179" s="32"/>
    </row>
    <row r="8180" ht="24.0" customHeight="1">
      <c r="Q8180" s="32"/>
      <c r="R8180" s="32"/>
      <c r="S8180" s="32"/>
    </row>
    <row r="8181" ht="24.0" customHeight="1">
      <c r="Q8181" s="32"/>
      <c r="R8181" s="32"/>
      <c r="S8181" s="32"/>
    </row>
    <row r="8182" ht="24.0" customHeight="1">
      <c r="Q8182" s="32"/>
      <c r="R8182" s="32"/>
      <c r="S8182" s="32"/>
    </row>
    <row r="8183" ht="24.0" customHeight="1">
      <c r="Q8183" s="32"/>
      <c r="R8183" s="32"/>
      <c r="S8183" s="32"/>
    </row>
    <row r="8184" ht="24.0" customHeight="1">
      <c r="Q8184" s="32"/>
      <c r="R8184" s="32"/>
      <c r="S8184" s="32"/>
    </row>
    <row r="8185" ht="24.0" customHeight="1">
      <c r="Q8185" s="32"/>
      <c r="R8185" s="32"/>
      <c r="S8185" s="32"/>
    </row>
    <row r="8186" ht="24.0" customHeight="1">
      <c r="Q8186" s="32"/>
      <c r="R8186" s="32"/>
      <c r="S8186" s="32"/>
    </row>
    <row r="8187" ht="24.0" customHeight="1">
      <c r="Q8187" s="32"/>
      <c r="R8187" s="32"/>
      <c r="S8187" s="32"/>
    </row>
    <row r="8188" ht="24.0" customHeight="1">
      <c r="Q8188" s="32"/>
      <c r="R8188" s="32"/>
      <c r="S8188" s="32"/>
    </row>
    <row r="8189" ht="24.0" customHeight="1">
      <c r="Q8189" s="32"/>
      <c r="R8189" s="32"/>
      <c r="S8189" s="32"/>
    </row>
    <row r="8190" ht="24.0" customHeight="1">
      <c r="Q8190" s="32"/>
      <c r="R8190" s="32"/>
      <c r="S8190" s="32"/>
    </row>
    <row r="8191" ht="24.0" customHeight="1">
      <c r="Q8191" s="32"/>
      <c r="R8191" s="32"/>
      <c r="S8191" s="32"/>
    </row>
    <row r="8192" ht="24.0" customHeight="1">
      <c r="Q8192" s="32"/>
      <c r="R8192" s="32"/>
      <c r="S8192" s="32"/>
    </row>
    <row r="8193" ht="24.0" customHeight="1">
      <c r="Q8193" s="32"/>
      <c r="R8193" s="32"/>
      <c r="S8193" s="32"/>
    </row>
    <row r="8194" ht="24.0" customHeight="1">
      <c r="Q8194" s="32"/>
      <c r="R8194" s="32"/>
      <c r="S8194" s="32"/>
    </row>
    <row r="8195" ht="24.0" customHeight="1">
      <c r="Q8195" s="32"/>
      <c r="R8195" s="32"/>
      <c r="S8195" s="32"/>
    </row>
    <row r="8196" ht="24.0" customHeight="1">
      <c r="Q8196" s="32"/>
      <c r="R8196" s="32"/>
      <c r="S8196" s="32"/>
    </row>
    <row r="8197" ht="24.0" customHeight="1">
      <c r="Q8197" s="32"/>
      <c r="R8197" s="32"/>
      <c r="S8197" s="32"/>
    </row>
    <row r="8198" ht="24.0" customHeight="1">
      <c r="Q8198" s="32"/>
      <c r="R8198" s="32"/>
      <c r="S8198" s="32"/>
    </row>
    <row r="8199" ht="24.0" customHeight="1">
      <c r="Q8199" s="32"/>
      <c r="R8199" s="32"/>
      <c r="S8199" s="32"/>
    </row>
    <row r="8200" ht="24.0" customHeight="1">
      <c r="Q8200" s="32"/>
      <c r="R8200" s="32"/>
      <c r="S8200" s="32"/>
    </row>
    <row r="8201" ht="24.0" customHeight="1">
      <c r="Q8201" s="32"/>
      <c r="R8201" s="32"/>
      <c r="S8201" s="32"/>
    </row>
    <row r="8202" ht="24.0" customHeight="1">
      <c r="Q8202" s="32"/>
      <c r="R8202" s="32"/>
      <c r="S8202" s="32"/>
    </row>
    <row r="8203" ht="24.0" customHeight="1">
      <c r="Q8203" s="32"/>
      <c r="R8203" s="32"/>
      <c r="S8203" s="32"/>
    </row>
    <row r="8204" ht="24.0" customHeight="1">
      <c r="Q8204" s="32"/>
      <c r="R8204" s="32"/>
      <c r="S8204" s="32"/>
    </row>
    <row r="8205" ht="24.0" customHeight="1">
      <c r="Q8205" s="32"/>
      <c r="R8205" s="32"/>
      <c r="S8205" s="32"/>
    </row>
    <row r="8206" ht="24.0" customHeight="1">
      <c r="Q8206" s="32"/>
      <c r="R8206" s="32"/>
      <c r="S8206" s="32"/>
    </row>
    <row r="8207" ht="24.0" customHeight="1">
      <c r="Q8207" s="32"/>
      <c r="R8207" s="32"/>
      <c r="S8207" s="32"/>
    </row>
    <row r="8208" ht="24.0" customHeight="1">
      <c r="Q8208" s="32"/>
      <c r="R8208" s="32"/>
      <c r="S8208" s="32"/>
    </row>
    <row r="8209" ht="24.0" customHeight="1">
      <c r="Q8209" s="32"/>
      <c r="R8209" s="32"/>
      <c r="S8209" s="32"/>
    </row>
    <row r="8210" ht="24.0" customHeight="1">
      <c r="Q8210" s="32"/>
      <c r="R8210" s="32"/>
      <c r="S8210" s="32"/>
    </row>
    <row r="8211" ht="24.0" customHeight="1">
      <c r="Q8211" s="32"/>
      <c r="R8211" s="32"/>
      <c r="S8211" s="32"/>
    </row>
    <row r="8212" ht="24.0" customHeight="1">
      <c r="Q8212" s="32"/>
      <c r="R8212" s="32"/>
      <c r="S8212" s="32"/>
    </row>
    <row r="8213" ht="24.0" customHeight="1">
      <c r="Q8213" s="32"/>
      <c r="R8213" s="32"/>
      <c r="S8213" s="32"/>
    </row>
    <row r="8214" ht="24.0" customHeight="1">
      <c r="Q8214" s="32"/>
      <c r="R8214" s="32"/>
      <c r="S8214" s="32"/>
    </row>
    <row r="8215" ht="24.0" customHeight="1">
      <c r="Q8215" s="32"/>
      <c r="R8215" s="32"/>
      <c r="S8215" s="32"/>
    </row>
    <row r="8216" ht="24.0" customHeight="1">
      <c r="Q8216" s="32"/>
      <c r="R8216" s="32"/>
      <c r="S8216" s="32"/>
    </row>
    <row r="8217" ht="24.0" customHeight="1">
      <c r="Q8217" s="32"/>
      <c r="R8217" s="32"/>
      <c r="S8217" s="32"/>
    </row>
    <row r="8218" ht="24.0" customHeight="1">
      <c r="Q8218" s="32"/>
      <c r="R8218" s="32"/>
      <c r="S8218" s="32"/>
    </row>
    <row r="8219" ht="24.0" customHeight="1">
      <c r="Q8219" s="32"/>
      <c r="R8219" s="32"/>
      <c r="S8219" s="32"/>
    </row>
    <row r="8220" ht="24.0" customHeight="1">
      <c r="Q8220" s="32"/>
      <c r="R8220" s="32"/>
      <c r="S8220" s="32"/>
    </row>
    <row r="8221" ht="24.0" customHeight="1">
      <c r="Q8221" s="32"/>
      <c r="R8221" s="32"/>
      <c r="S8221" s="32"/>
    </row>
    <row r="8222" ht="24.0" customHeight="1">
      <c r="Q8222" s="32"/>
      <c r="R8222" s="32"/>
      <c r="S8222" s="32"/>
    </row>
    <row r="8223" ht="24.0" customHeight="1">
      <c r="Q8223" s="32"/>
      <c r="R8223" s="32"/>
      <c r="S8223" s="32"/>
    </row>
    <row r="8224" ht="24.0" customHeight="1">
      <c r="Q8224" s="32"/>
      <c r="R8224" s="32"/>
      <c r="S8224" s="32"/>
    </row>
    <row r="8225" ht="24.0" customHeight="1">
      <c r="Q8225" s="32"/>
      <c r="R8225" s="32"/>
      <c r="S8225" s="32"/>
    </row>
    <row r="8226" ht="24.0" customHeight="1">
      <c r="Q8226" s="32"/>
      <c r="R8226" s="32"/>
      <c r="S8226" s="32"/>
    </row>
    <row r="8227" ht="24.0" customHeight="1">
      <c r="Q8227" s="32"/>
      <c r="R8227" s="32"/>
      <c r="S8227" s="32"/>
    </row>
    <row r="8228" ht="24.0" customHeight="1">
      <c r="Q8228" s="32"/>
      <c r="R8228" s="32"/>
      <c r="S8228" s="32"/>
    </row>
    <row r="8229" ht="24.0" customHeight="1">
      <c r="Q8229" s="32"/>
      <c r="R8229" s="32"/>
      <c r="S8229" s="32"/>
    </row>
    <row r="8230" ht="24.0" customHeight="1">
      <c r="Q8230" s="32"/>
      <c r="R8230" s="32"/>
      <c r="S8230" s="32"/>
    </row>
    <row r="8231" ht="24.0" customHeight="1">
      <c r="Q8231" s="32"/>
      <c r="R8231" s="32"/>
      <c r="S8231" s="32"/>
    </row>
    <row r="8232" ht="24.0" customHeight="1">
      <c r="Q8232" s="32"/>
      <c r="R8232" s="32"/>
      <c r="S8232" s="32"/>
    </row>
    <row r="8233" ht="24.0" customHeight="1">
      <c r="Q8233" s="32"/>
      <c r="R8233" s="32"/>
      <c r="S8233" s="32"/>
    </row>
    <row r="8234" ht="24.0" customHeight="1">
      <c r="Q8234" s="32"/>
      <c r="R8234" s="32"/>
      <c r="S8234" s="32"/>
    </row>
    <row r="8235" ht="24.0" customHeight="1">
      <c r="Q8235" s="32"/>
      <c r="R8235" s="32"/>
      <c r="S8235" s="32"/>
    </row>
    <row r="8236" ht="24.0" customHeight="1">
      <c r="Q8236" s="32"/>
      <c r="R8236" s="32"/>
      <c r="S8236" s="32"/>
    </row>
    <row r="8237" ht="24.0" customHeight="1">
      <c r="Q8237" s="32"/>
      <c r="R8237" s="32"/>
      <c r="S8237" s="32"/>
    </row>
    <row r="8238" ht="24.0" customHeight="1">
      <c r="Q8238" s="32"/>
      <c r="R8238" s="32"/>
      <c r="S8238" s="32"/>
    </row>
    <row r="8239" ht="24.0" customHeight="1">
      <c r="Q8239" s="32"/>
      <c r="R8239" s="32"/>
      <c r="S8239" s="32"/>
    </row>
    <row r="8240" ht="24.0" customHeight="1">
      <c r="Q8240" s="32"/>
      <c r="R8240" s="32"/>
      <c r="S8240" s="32"/>
    </row>
    <row r="8241" ht="24.0" customHeight="1">
      <c r="Q8241" s="32"/>
      <c r="R8241" s="32"/>
      <c r="S8241" s="32"/>
    </row>
    <row r="8242" ht="24.0" customHeight="1">
      <c r="Q8242" s="32"/>
      <c r="R8242" s="32"/>
      <c r="S8242" s="32"/>
    </row>
    <row r="8243" ht="24.0" customHeight="1">
      <c r="Q8243" s="32"/>
      <c r="R8243" s="32"/>
      <c r="S8243" s="32"/>
    </row>
    <row r="8244" ht="24.0" customHeight="1">
      <c r="Q8244" s="32"/>
      <c r="R8244" s="32"/>
      <c r="S8244" s="32"/>
    </row>
    <row r="8245" ht="24.0" customHeight="1">
      <c r="Q8245" s="32"/>
      <c r="R8245" s="32"/>
      <c r="S8245" s="32"/>
    </row>
    <row r="8246" ht="24.0" customHeight="1">
      <c r="Q8246" s="32"/>
      <c r="R8246" s="32"/>
      <c r="S8246" s="32"/>
    </row>
    <row r="8247" ht="24.0" customHeight="1">
      <c r="Q8247" s="32"/>
      <c r="R8247" s="32"/>
      <c r="S8247" s="32"/>
    </row>
    <row r="8248" ht="24.0" customHeight="1">
      <c r="Q8248" s="32"/>
      <c r="R8248" s="32"/>
      <c r="S8248" s="32"/>
    </row>
    <row r="8249" ht="24.0" customHeight="1">
      <c r="Q8249" s="32"/>
      <c r="R8249" s="32"/>
      <c r="S8249" s="32"/>
    </row>
    <row r="8250" ht="24.0" customHeight="1">
      <c r="Q8250" s="32"/>
      <c r="R8250" s="32"/>
      <c r="S8250" s="32"/>
    </row>
    <row r="8251" ht="24.0" customHeight="1">
      <c r="Q8251" s="32"/>
      <c r="R8251" s="32"/>
      <c r="S8251" s="32"/>
    </row>
    <row r="8252" ht="24.0" customHeight="1">
      <c r="Q8252" s="32"/>
      <c r="R8252" s="32"/>
      <c r="S8252" s="32"/>
    </row>
    <row r="8253" ht="24.0" customHeight="1">
      <c r="Q8253" s="32"/>
      <c r="R8253" s="32"/>
      <c r="S8253" s="32"/>
    </row>
    <row r="8254" ht="24.0" customHeight="1">
      <c r="Q8254" s="32"/>
      <c r="R8254" s="32"/>
      <c r="S8254" s="32"/>
    </row>
    <row r="8255" ht="24.0" customHeight="1">
      <c r="Q8255" s="32"/>
      <c r="R8255" s="32"/>
      <c r="S8255" s="32"/>
    </row>
    <row r="8256" ht="24.0" customHeight="1">
      <c r="Q8256" s="32"/>
      <c r="R8256" s="32"/>
      <c r="S8256" s="32"/>
    </row>
    <row r="8257" ht="24.0" customHeight="1">
      <c r="Q8257" s="32"/>
      <c r="R8257" s="32"/>
      <c r="S8257" s="32"/>
    </row>
    <row r="8258" ht="24.0" customHeight="1">
      <c r="Q8258" s="32"/>
      <c r="R8258" s="32"/>
      <c r="S8258" s="32"/>
    </row>
    <row r="8259" ht="24.0" customHeight="1">
      <c r="Q8259" s="32"/>
      <c r="R8259" s="32"/>
      <c r="S8259" s="32"/>
    </row>
    <row r="8260" ht="24.0" customHeight="1">
      <c r="Q8260" s="32"/>
      <c r="R8260" s="32"/>
      <c r="S8260" s="32"/>
    </row>
    <row r="8261" ht="24.0" customHeight="1">
      <c r="Q8261" s="32"/>
      <c r="R8261" s="32"/>
      <c r="S8261" s="32"/>
    </row>
    <row r="8262" ht="24.0" customHeight="1">
      <c r="Q8262" s="32"/>
      <c r="R8262" s="32"/>
      <c r="S8262" s="32"/>
    </row>
    <row r="8263" ht="24.0" customHeight="1">
      <c r="Q8263" s="32"/>
      <c r="R8263" s="32"/>
      <c r="S8263" s="32"/>
    </row>
    <row r="8264" ht="24.0" customHeight="1">
      <c r="Q8264" s="32"/>
      <c r="R8264" s="32"/>
      <c r="S8264" s="32"/>
    </row>
    <row r="8265" ht="24.0" customHeight="1">
      <c r="Q8265" s="32"/>
      <c r="R8265" s="32"/>
      <c r="S8265" s="32"/>
    </row>
    <row r="8266" ht="24.0" customHeight="1">
      <c r="Q8266" s="32"/>
      <c r="R8266" s="32"/>
      <c r="S8266" s="32"/>
    </row>
    <row r="8267" ht="24.0" customHeight="1">
      <c r="Q8267" s="32"/>
      <c r="R8267" s="32"/>
      <c r="S8267" s="32"/>
    </row>
    <row r="8268" ht="24.0" customHeight="1">
      <c r="Q8268" s="32"/>
      <c r="R8268" s="32"/>
      <c r="S8268" s="32"/>
    </row>
    <row r="8269" ht="24.0" customHeight="1">
      <c r="Q8269" s="32"/>
      <c r="R8269" s="32"/>
      <c r="S8269" s="32"/>
    </row>
    <row r="8270" ht="24.0" customHeight="1">
      <c r="Q8270" s="32"/>
      <c r="R8270" s="32"/>
      <c r="S8270" s="32"/>
    </row>
    <row r="8271" ht="24.0" customHeight="1">
      <c r="Q8271" s="32"/>
      <c r="R8271" s="32"/>
      <c r="S8271" s="32"/>
    </row>
    <row r="8272" ht="24.0" customHeight="1">
      <c r="Q8272" s="32"/>
      <c r="R8272" s="32"/>
      <c r="S8272" s="32"/>
    </row>
    <row r="8273" ht="24.0" customHeight="1">
      <c r="Q8273" s="32"/>
      <c r="R8273" s="32"/>
      <c r="S8273" s="32"/>
    </row>
    <row r="8274" ht="24.0" customHeight="1">
      <c r="Q8274" s="32"/>
      <c r="R8274" s="32"/>
      <c r="S8274" s="32"/>
    </row>
    <row r="8275" ht="24.0" customHeight="1">
      <c r="Q8275" s="32"/>
      <c r="R8275" s="32"/>
      <c r="S8275" s="32"/>
    </row>
    <row r="8276" ht="24.0" customHeight="1">
      <c r="Q8276" s="32"/>
      <c r="R8276" s="32"/>
      <c r="S8276" s="32"/>
    </row>
    <row r="8277" ht="24.0" customHeight="1">
      <c r="Q8277" s="32"/>
      <c r="R8277" s="32"/>
      <c r="S8277" s="32"/>
    </row>
    <row r="8278" ht="24.0" customHeight="1">
      <c r="Q8278" s="32"/>
      <c r="R8278" s="32"/>
      <c r="S8278" s="32"/>
    </row>
    <row r="8279" ht="24.0" customHeight="1">
      <c r="Q8279" s="32"/>
      <c r="R8279" s="32"/>
      <c r="S8279" s="32"/>
    </row>
    <row r="8280" ht="24.0" customHeight="1">
      <c r="Q8280" s="32"/>
      <c r="R8280" s="32"/>
      <c r="S8280" s="32"/>
    </row>
    <row r="8281" ht="24.0" customHeight="1">
      <c r="Q8281" s="32"/>
      <c r="R8281" s="32"/>
      <c r="S8281" s="32"/>
    </row>
    <row r="8282" ht="24.0" customHeight="1">
      <c r="Q8282" s="32"/>
      <c r="R8282" s="32"/>
      <c r="S8282" s="32"/>
    </row>
    <row r="8283" ht="24.0" customHeight="1">
      <c r="Q8283" s="32"/>
      <c r="R8283" s="32"/>
      <c r="S8283" s="32"/>
    </row>
    <row r="8284" ht="24.0" customHeight="1">
      <c r="Q8284" s="32"/>
      <c r="R8284" s="32"/>
      <c r="S8284" s="32"/>
    </row>
    <row r="8285" ht="24.0" customHeight="1">
      <c r="Q8285" s="32"/>
      <c r="R8285" s="32"/>
      <c r="S8285" s="32"/>
    </row>
    <row r="8286" ht="24.0" customHeight="1">
      <c r="Q8286" s="32"/>
      <c r="R8286" s="32"/>
      <c r="S8286" s="32"/>
    </row>
    <row r="8287" ht="24.0" customHeight="1">
      <c r="Q8287" s="32"/>
      <c r="R8287" s="32"/>
      <c r="S8287" s="32"/>
    </row>
    <row r="8288" ht="24.0" customHeight="1">
      <c r="Q8288" s="32"/>
      <c r="R8288" s="32"/>
      <c r="S8288" s="32"/>
    </row>
    <row r="8289" ht="24.0" customHeight="1">
      <c r="Q8289" s="32"/>
      <c r="R8289" s="32"/>
      <c r="S8289" s="32"/>
    </row>
    <row r="8290" ht="24.0" customHeight="1">
      <c r="Q8290" s="32"/>
      <c r="R8290" s="32"/>
      <c r="S8290" s="32"/>
    </row>
    <row r="8291" ht="24.0" customHeight="1">
      <c r="Q8291" s="32"/>
      <c r="R8291" s="32"/>
      <c r="S8291" s="32"/>
    </row>
    <row r="8292" ht="24.0" customHeight="1">
      <c r="Q8292" s="32"/>
      <c r="R8292" s="32"/>
      <c r="S8292" s="32"/>
    </row>
    <row r="8293" ht="24.0" customHeight="1">
      <c r="Q8293" s="32"/>
      <c r="R8293" s="32"/>
      <c r="S8293" s="32"/>
    </row>
    <row r="8294" ht="24.0" customHeight="1">
      <c r="Q8294" s="32"/>
      <c r="R8294" s="32"/>
      <c r="S8294" s="32"/>
    </row>
    <row r="8295" ht="24.0" customHeight="1">
      <c r="Q8295" s="32"/>
      <c r="R8295" s="32"/>
      <c r="S8295" s="32"/>
    </row>
    <row r="8296" ht="24.0" customHeight="1">
      <c r="Q8296" s="32"/>
      <c r="R8296" s="32"/>
      <c r="S8296" s="32"/>
    </row>
    <row r="8297" ht="24.0" customHeight="1">
      <c r="Q8297" s="32"/>
      <c r="R8297" s="32"/>
      <c r="S8297" s="32"/>
    </row>
    <row r="8298" ht="24.0" customHeight="1">
      <c r="Q8298" s="32"/>
      <c r="R8298" s="32"/>
      <c r="S8298" s="32"/>
    </row>
    <row r="8299" ht="24.0" customHeight="1">
      <c r="Q8299" s="32"/>
      <c r="R8299" s="32"/>
      <c r="S8299" s="32"/>
    </row>
    <row r="8300" ht="24.0" customHeight="1">
      <c r="Q8300" s="32"/>
      <c r="R8300" s="32"/>
      <c r="S8300" s="32"/>
    </row>
    <row r="8301" ht="24.0" customHeight="1">
      <c r="Q8301" s="32"/>
      <c r="R8301" s="32"/>
      <c r="S8301" s="32"/>
    </row>
    <row r="8302" ht="24.0" customHeight="1">
      <c r="Q8302" s="32"/>
      <c r="R8302" s="32"/>
      <c r="S8302" s="32"/>
    </row>
    <row r="8303" ht="24.0" customHeight="1">
      <c r="Q8303" s="32"/>
      <c r="R8303" s="32"/>
      <c r="S8303" s="32"/>
    </row>
    <row r="8304" ht="24.0" customHeight="1">
      <c r="Q8304" s="32"/>
      <c r="R8304" s="32"/>
      <c r="S8304" s="32"/>
    </row>
    <row r="8305" ht="24.0" customHeight="1">
      <c r="Q8305" s="32"/>
      <c r="R8305" s="32"/>
      <c r="S8305" s="32"/>
    </row>
    <row r="8306" ht="24.0" customHeight="1">
      <c r="Q8306" s="32"/>
      <c r="R8306" s="32"/>
      <c r="S8306" s="32"/>
    </row>
    <row r="8307" ht="24.0" customHeight="1">
      <c r="Q8307" s="32"/>
      <c r="R8307" s="32"/>
      <c r="S8307" s="32"/>
    </row>
    <row r="8308" ht="24.0" customHeight="1">
      <c r="Q8308" s="32"/>
      <c r="R8308" s="32"/>
      <c r="S8308" s="32"/>
    </row>
    <row r="8309" ht="24.0" customHeight="1">
      <c r="Q8309" s="32"/>
      <c r="R8309" s="32"/>
      <c r="S8309" s="32"/>
    </row>
    <row r="8310" ht="24.0" customHeight="1">
      <c r="Q8310" s="32"/>
      <c r="R8310" s="32"/>
      <c r="S8310" s="32"/>
    </row>
    <row r="8311" ht="24.0" customHeight="1">
      <c r="Q8311" s="32"/>
      <c r="R8311" s="32"/>
      <c r="S8311" s="32"/>
    </row>
    <row r="8312" ht="24.0" customHeight="1">
      <c r="Q8312" s="32"/>
      <c r="R8312" s="32"/>
      <c r="S8312" s="32"/>
    </row>
    <row r="8313" ht="24.0" customHeight="1">
      <c r="Q8313" s="32"/>
      <c r="R8313" s="32"/>
      <c r="S8313" s="32"/>
    </row>
    <row r="8314" ht="24.0" customHeight="1">
      <c r="Q8314" s="32"/>
      <c r="R8314" s="32"/>
      <c r="S8314" s="32"/>
    </row>
    <row r="8315" ht="24.0" customHeight="1">
      <c r="Q8315" s="32"/>
      <c r="R8315" s="32"/>
      <c r="S8315" s="32"/>
    </row>
    <row r="8316" ht="24.0" customHeight="1">
      <c r="Q8316" s="32"/>
      <c r="R8316" s="32"/>
      <c r="S8316" s="32"/>
    </row>
    <row r="8317" ht="24.0" customHeight="1">
      <c r="Q8317" s="32"/>
      <c r="R8317" s="32"/>
      <c r="S8317" s="32"/>
    </row>
    <row r="8318" ht="24.0" customHeight="1">
      <c r="Q8318" s="32"/>
      <c r="R8318" s="32"/>
      <c r="S8318" s="32"/>
    </row>
    <row r="8319" ht="24.0" customHeight="1">
      <c r="Q8319" s="32"/>
      <c r="R8319" s="32"/>
      <c r="S8319" s="32"/>
    </row>
    <row r="8320" ht="24.0" customHeight="1">
      <c r="Q8320" s="32"/>
      <c r="R8320" s="32"/>
      <c r="S8320" s="32"/>
    </row>
    <row r="8321" ht="24.0" customHeight="1">
      <c r="Q8321" s="32"/>
      <c r="R8321" s="32"/>
      <c r="S8321" s="32"/>
    </row>
    <row r="8322" ht="24.0" customHeight="1">
      <c r="Q8322" s="32"/>
      <c r="R8322" s="32"/>
      <c r="S8322" s="32"/>
    </row>
    <row r="8323" ht="24.0" customHeight="1">
      <c r="Q8323" s="32"/>
      <c r="R8323" s="32"/>
      <c r="S8323" s="32"/>
    </row>
    <row r="8324" ht="24.0" customHeight="1">
      <c r="Q8324" s="32"/>
      <c r="R8324" s="32"/>
      <c r="S8324" s="32"/>
    </row>
    <row r="8325" ht="24.0" customHeight="1">
      <c r="Q8325" s="32"/>
      <c r="R8325" s="32"/>
      <c r="S8325" s="32"/>
    </row>
    <row r="8326" ht="24.0" customHeight="1">
      <c r="Q8326" s="32"/>
      <c r="R8326" s="32"/>
      <c r="S8326" s="32"/>
    </row>
    <row r="8327" ht="24.0" customHeight="1">
      <c r="Q8327" s="32"/>
      <c r="R8327" s="32"/>
      <c r="S8327" s="32"/>
    </row>
    <row r="8328" ht="24.0" customHeight="1">
      <c r="Q8328" s="32"/>
      <c r="R8328" s="32"/>
      <c r="S8328" s="32"/>
    </row>
    <row r="8329" ht="24.0" customHeight="1">
      <c r="Q8329" s="32"/>
      <c r="R8329" s="32"/>
      <c r="S8329" s="32"/>
    </row>
    <row r="8330" ht="24.0" customHeight="1">
      <c r="Q8330" s="32"/>
      <c r="R8330" s="32"/>
      <c r="S8330" s="32"/>
    </row>
    <row r="8331" ht="24.0" customHeight="1">
      <c r="Q8331" s="32"/>
      <c r="R8331" s="32"/>
      <c r="S8331" s="32"/>
    </row>
    <row r="8332" ht="24.0" customHeight="1">
      <c r="Q8332" s="32"/>
      <c r="R8332" s="32"/>
      <c r="S8332" s="32"/>
    </row>
    <row r="8333" ht="24.0" customHeight="1">
      <c r="Q8333" s="32"/>
      <c r="R8333" s="32"/>
      <c r="S8333" s="32"/>
    </row>
    <row r="8334" ht="24.0" customHeight="1">
      <c r="Q8334" s="32"/>
      <c r="R8334" s="32"/>
      <c r="S8334" s="32"/>
    </row>
    <row r="8335" ht="24.0" customHeight="1">
      <c r="Q8335" s="32"/>
      <c r="R8335" s="32"/>
      <c r="S8335" s="32"/>
    </row>
    <row r="8336" ht="24.0" customHeight="1">
      <c r="Q8336" s="32"/>
      <c r="R8336" s="32"/>
      <c r="S8336" s="32"/>
    </row>
    <row r="8337" ht="24.0" customHeight="1">
      <c r="Q8337" s="32"/>
      <c r="R8337" s="32"/>
      <c r="S8337" s="32"/>
    </row>
    <row r="8338" ht="24.0" customHeight="1">
      <c r="Q8338" s="32"/>
      <c r="R8338" s="32"/>
      <c r="S8338" s="32"/>
    </row>
    <row r="8339" ht="24.0" customHeight="1">
      <c r="Q8339" s="32"/>
      <c r="R8339" s="32"/>
      <c r="S8339" s="32"/>
    </row>
    <row r="8340" ht="24.0" customHeight="1">
      <c r="Q8340" s="32"/>
      <c r="R8340" s="32"/>
      <c r="S8340" s="32"/>
    </row>
    <row r="8341" ht="24.0" customHeight="1">
      <c r="Q8341" s="32"/>
      <c r="R8341" s="32"/>
      <c r="S8341" s="32"/>
    </row>
    <row r="8342" ht="24.0" customHeight="1">
      <c r="Q8342" s="32"/>
      <c r="R8342" s="32"/>
      <c r="S8342" s="32"/>
    </row>
    <row r="8343" ht="24.0" customHeight="1">
      <c r="Q8343" s="32"/>
      <c r="R8343" s="32"/>
      <c r="S8343" s="32"/>
    </row>
    <row r="8344" ht="24.0" customHeight="1">
      <c r="Q8344" s="32"/>
      <c r="R8344" s="32"/>
      <c r="S8344" s="32"/>
    </row>
    <row r="8345" ht="24.0" customHeight="1">
      <c r="Q8345" s="32"/>
      <c r="R8345" s="32"/>
      <c r="S8345" s="32"/>
    </row>
    <row r="8346" ht="24.0" customHeight="1">
      <c r="Q8346" s="32"/>
      <c r="R8346" s="32"/>
      <c r="S8346" s="32"/>
    </row>
    <row r="8347" ht="24.0" customHeight="1">
      <c r="Q8347" s="32"/>
      <c r="R8347" s="32"/>
      <c r="S8347" s="32"/>
    </row>
    <row r="8348" ht="24.0" customHeight="1">
      <c r="Q8348" s="32"/>
      <c r="R8348" s="32"/>
      <c r="S8348" s="32"/>
    </row>
    <row r="8349" ht="24.0" customHeight="1">
      <c r="Q8349" s="32"/>
      <c r="R8349" s="32"/>
      <c r="S8349" s="32"/>
    </row>
    <row r="8350" ht="24.0" customHeight="1">
      <c r="Q8350" s="32"/>
      <c r="R8350" s="32"/>
      <c r="S8350" s="32"/>
    </row>
    <row r="8351" ht="24.0" customHeight="1">
      <c r="Q8351" s="32"/>
      <c r="R8351" s="32"/>
      <c r="S8351" s="32"/>
    </row>
    <row r="8352" ht="24.0" customHeight="1">
      <c r="Q8352" s="32"/>
      <c r="R8352" s="32"/>
      <c r="S8352" s="32"/>
    </row>
    <row r="8353" ht="24.0" customHeight="1">
      <c r="Q8353" s="32"/>
      <c r="R8353" s="32"/>
      <c r="S8353" s="32"/>
    </row>
    <row r="8354" ht="24.0" customHeight="1">
      <c r="Q8354" s="32"/>
      <c r="R8354" s="32"/>
      <c r="S8354" s="32"/>
    </row>
    <row r="8355" ht="24.0" customHeight="1">
      <c r="Q8355" s="32"/>
      <c r="R8355" s="32"/>
      <c r="S8355" s="32"/>
    </row>
    <row r="8356" ht="24.0" customHeight="1">
      <c r="Q8356" s="32"/>
      <c r="R8356" s="32"/>
      <c r="S8356" s="32"/>
    </row>
    <row r="8357" ht="24.0" customHeight="1">
      <c r="Q8357" s="32"/>
      <c r="R8357" s="32"/>
      <c r="S8357" s="32"/>
    </row>
    <row r="8358" ht="24.0" customHeight="1">
      <c r="Q8358" s="32"/>
      <c r="R8358" s="32"/>
      <c r="S8358" s="32"/>
    </row>
    <row r="8359" ht="24.0" customHeight="1">
      <c r="Q8359" s="32"/>
      <c r="R8359" s="32"/>
      <c r="S8359" s="32"/>
    </row>
    <row r="8360" ht="24.0" customHeight="1">
      <c r="Q8360" s="32"/>
      <c r="R8360" s="32"/>
      <c r="S8360" s="32"/>
    </row>
    <row r="8361" ht="24.0" customHeight="1">
      <c r="Q8361" s="32"/>
      <c r="R8361" s="32"/>
      <c r="S8361" s="32"/>
    </row>
    <row r="8362" ht="24.0" customHeight="1">
      <c r="Q8362" s="32"/>
      <c r="R8362" s="32"/>
      <c r="S8362" s="32"/>
    </row>
    <row r="8363" ht="24.0" customHeight="1">
      <c r="Q8363" s="32"/>
      <c r="R8363" s="32"/>
      <c r="S8363" s="32"/>
    </row>
    <row r="8364" ht="24.0" customHeight="1">
      <c r="Q8364" s="32"/>
      <c r="R8364" s="32"/>
      <c r="S8364" s="32"/>
    </row>
    <row r="8365" ht="24.0" customHeight="1">
      <c r="Q8365" s="32"/>
      <c r="R8365" s="32"/>
      <c r="S8365" s="32"/>
    </row>
    <row r="8366" ht="24.0" customHeight="1">
      <c r="Q8366" s="32"/>
      <c r="R8366" s="32"/>
      <c r="S8366" s="32"/>
    </row>
    <row r="8367" ht="24.0" customHeight="1">
      <c r="Q8367" s="32"/>
      <c r="R8367" s="32"/>
      <c r="S8367" s="32"/>
    </row>
    <row r="8368" ht="24.0" customHeight="1">
      <c r="Q8368" s="32"/>
      <c r="R8368" s="32"/>
      <c r="S8368" s="32"/>
    </row>
    <row r="8369" ht="24.0" customHeight="1">
      <c r="Q8369" s="32"/>
      <c r="R8369" s="32"/>
      <c r="S8369" s="32"/>
    </row>
    <row r="8370" ht="24.0" customHeight="1">
      <c r="Q8370" s="32"/>
      <c r="R8370" s="32"/>
      <c r="S8370" s="32"/>
    </row>
    <row r="8371" ht="24.0" customHeight="1">
      <c r="Q8371" s="32"/>
      <c r="R8371" s="32"/>
      <c r="S8371" s="32"/>
    </row>
    <row r="8372" ht="24.0" customHeight="1">
      <c r="Q8372" s="32"/>
      <c r="R8372" s="32"/>
      <c r="S8372" s="32"/>
    </row>
    <row r="8373" ht="24.0" customHeight="1">
      <c r="Q8373" s="32"/>
      <c r="R8373" s="32"/>
      <c r="S8373" s="32"/>
    </row>
    <row r="8374" ht="24.0" customHeight="1">
      <c r="Q8374" s="32"/>
      <c r="R8374" s="32"/>
      <c r="S8374" s="32"/>
    </row>
    <row r="8375" ht="24.0" customHeight="1">
      <c r="Q8375" s="32"/>
      <c r="R8375" s="32"/>
      <c r="S8375" s="32"/>
    </row>
    <row r="8376" ht="24.0" customHeight="1">
      <c r="Q8376" s="32"/>
      <c r="R8376" s="32"/>
      <c r="S8376" s="32"/>
    </row>
    <row r="8377" ht="24.0" customHeight="1">
      <c r="Q8377" s="32"/>
      <c r="R8377" s="32"/>
      <c r="S8377" s="32"/>
    </row>
    <row r="8378" ht="24.0" customHeight="1">
      <c r="Q8378" s="32"/>
      <c r="R8378" s="32"/>
      <c r="S8378" s="32"/>
    </row>
    <row r="8379" ht="24.0" customHeight="1">
      <c r="Q8379" s="32"/>
      <c r="R8379" s="32"/>
      <c r="S8379" s="32"/>
    </row>
    <row r="8380" ht="24.0" customHeight="1">
      <c r="Q8380" s="32"/>
      <c r="R8380" s="32"/>
      <c r="S8380" s="32"/>
    </row>
    <row r="8381" ht="24.0" customHeight="1">
      <c r="Q8381" s="32"/>
      <c r="R8381" s="32"/>
      <c r="S8381" s="32"/>
    </row>
    <row r="8382" ht="24.0" customHeight="1">
      <c r="Q8382" s="32"/>
      <c r="R8382" s="32"/>
      <c r="S8382" s="32"/>
    </row>
    <row r="8383" ht="24.0" customHeight="1">
      <c r="Q8383" s="32"/>
      <c r="R8383" s="32"/>
      <c r="S8383" s="32"/>
    </row>
    <row r="8384" ht="24.0" customHeight="1">
      <c r="Q8384" s="32"/>
      <c r="R8384" s="32"/>
      <c r="S8384" s="32"/>
    </row>
    <row r="8385" ht="24.0" customHeight="1">
      <c r="Q8385" s="32"/>
      <c r="R8385" s="32"/>
      <c r="S8385" s="32"/>
    </row>
    <row r="8386" ht="24.0" customHeight="1">
      <c r="Q8386" s="32"/>
      <c r="R8386" s="32"/>
      <c r="S8386" s="32"/>
    </row>
    <row r="8387" ht="24.0" customHeight="1">
      <c r="Q8387" s="32"/>
      <c r="R8387" s="32"/>
      <c r="S8387" s="32"/>
    </row>
    <row r="8388" ht="24.0" customHeight="1">
      <c r="Q8388" s="32"/>
      <c r="R8388" s="32"/>
      <c r="S8388" s="32"/>
    </row>
    <row r="8389" ht="24.0" customHeight="1">
      <c r="Q8389" s="32"/>
      <c r="R8389" s="32"/>
      <c r="S8389" s="32"/>
    </row>
    <row r="8390" ht="24.0" customHeight="1">
      <c r="Q8390" s="32"/>
      <c r="R8390" s="32"/>
      <c r="S8390" s="32"/>
    </row>
    <row r="8391" ht="24.0" customHeight="1">
      <c r="Q8391" s="32"/>
      <c r="R8391" s="32"/>
      <c r="S8391" s="32"/>
    </row>
    <row r="8392" ht="24.0" customHeight="1">
      <c r="Q8392" s="32"/>
      <c r="R8392" s="32"/>
      <c r="S8392" s="32"/>
    </row>
    <row r="8393" ht="24.0" customHeight="1">
      <c r="Q8393" s="32"/>
      <c r="R8393" s="32"/>
      <c r="S8393" s="32"/>
    </row>
    <row r="8394" ht="24.0" customHeight="1">
      <c r="Q8394" s="32"/>
      <c r="R8394" s="32"/>
      <c r="S8394" s="32"/>
    </row>
    <row r="8395" ht="24.0" customHeight="1">
      <c r="Q8395" s="32"/>
      <c r="R8395" s="32"/>
      <c r="S8395" s="32"/>
    </row>
    <row r="8396" ht="24.0" customHeight="1">
      <c r="Q8396" s="32"/>
      <c r="R8396" s="32"/>
      <c r="S8396" s="32"/>
    </row>
    <row r="8397" ht="24.0" customHeight="1">
      <c r="Q8397" s="32"/>
      <c r="R8397" s="32"/>
      <c r="S8397" s="32"/>
    </row>
    <row r="8398" ht="24.0" customHeight="1">
      <c r="Q8398" s="32"/>
      <c r="R8398" s="32"/>
      <c r="S8398" s="32"/>
    </row>
    <row r="8399" ht="24.0" customHeight="1">
      <c r="Q8399" s="32"/>
      <c r="R8399" s="32"/>
      <c r="S8399" s="32"/>
    </row>
    <row r="8400" ht="24.0" customHeight="1">
      <c r="Q8400" s="32"/>
      <c r="R8400" s="32"/>
      <c r="S8400" s="32"/>
    </row>
    <row r="8401" ht="24.0" customHeight="1">
      <c r="Q8401" s="32"/>
      <c r="R8401" s="32"/>
      <c r="S8401" s="32"/>
    </row>
    <row r="8402" ht="24.0" customHeight="1">
      <c r="Q8402" s="32"/>
      <c r="R8402" s="32"/>
      <c r="S8402" s="32"/>
    </row>
    <row r="8403" ht="24.0" customHeight="1">
      <c r="Q8403" s="32"/>
      <c r="R8403" s="32"/>
      <c r="S8403" s="32"/>
    </row>
    <row r="8404" ht="24.0" customHeight="1">
      <c r="Q8404" s="32"/>
      <c r="R8404" s="32"/>
      <c r="S8404" s="32"/>
    </row>
    <row r="8405" ht="24.0" customHeight="1">
      <c r="Q8405" s="32"/>
      <c r="R8405" s="32"/>
      <c r="S8405" s="32"/>
    </row>
    <row r="8406" ht="24.0" customHeight="1">
      <c r="Q8406" s="32"/>
      <c r="R8406" s="32"/>
      <c r="S8406" s="32"/>
    </row>
    <row r="8407" ht="24.0" customHeight="1">
      <c r="Q8407" s="32"/>
      <c r="R8407" s="32"/>
      <c r="S8407" s="32"/>
    </row>
    <row r="8408" ht="24.0" customHeight="1">
      <c r="Q8408" s="32"/>
      <c r="R8408" s="32"/>
      <c r="S8408" s="32"/>
    </row>
    <row r="8409" ht="24.0" customHeight="1">
      <c r="Q8409" s="32"/>
      <c r="R8409" s="32"/>
      <c r="S8409" s="32"/>
    </row>
    <row r="8410" ht="24.0" customHeight="1">
      <c r="Q8410" s="32"/>
      <c r="R8410" s="32"/>
      <c r="S8410" s="32"/>
    </row>
    <row r="8411" ht="24.0" customHeight="1">
      <c r="Q8411" s="32"/>
      <c r="R8411" s="32"/>
      <c r="S8411" s="32"/>
    </row>
    <row r="8412" ht="24.0" customHeight="1">
      <c r="Q8412" s="32"/>
      <c r="R8412" s="32"/>
      <c r="S8412" s="32"/>
    </row>
    <row r="8413" ht="24.0" customHeight="1">
      <c r="Q8413" s="32"/>
      <c r="R8413" s="32"/>
      <c r="S8413" s="32"/>
    </row>
    <row r="8414" ht="24.0" customHeight="1">
      <c r="Q8414" s="32"/>
      <c r="R8414" s="32"/>
      <c r="S8414" s="32"/>
    </row>
    <row r="8415" ht="24.0" customHeight="1">
      <c r="Q8415" s="32"/>
      <c r="R8415" s="32"/>
      <c r="S8415" s="32"/>
    </row>
    <row r="8416" ht="24.0" customHeight="1">
      <c r="Q8416" s="32"/>
      <c r="R8416" s="32"/>
      <c r="S8416" s="32"/>
    </row>
    <row r="8417" ht="24.0" customHeight="1">
      <c r="Q8417" s="32"/>
      <c r="R8417" s="32"/>
      <c r="S8417" s="32"/>
    </row>
    <row r="8418" ht="24.0" customHeight="1">
      <c r="Q8418" s="32"/>
      <c r="R8418" s="32"/>
      <c r="S8418" s="32"/>
    </row>
    <row r="8419" ht="24.0" customHeight="1">
      <c r="Q8419" s="32"/>
      <c r="R8419" s="32"/>
      <c r="S8419" s="32"/>
    </row>
    <row r="8420" ht="24.0" customHeight="1">
      <c r="Q8420" s="32"/>
      <c r="R8420" s="32"/>
      <c r="S8420" s="32"/>
    </row>
    <row r="8421" ht="24.0" customHeight="1">
      <c r="Q8421" s="32"/>
      <c r="R8421" s="32"/>
      <c r="S8421" s="32"/>
    </row>
    <row r="8422" ht="24.0" customHeight="1">
      <c r="Q8422" s="32"/>
      <c r="R8422" s="32"/>
      <c r="S8422" s="32"/>
    </row>
    <row r="8423" ht="24.0" customHeight="1">
      <c r="Q8423" s="32"/>
      <c r="R8423" s="32"/>
      <c r="S8423" s="32"/>
    </row>
    <row r="8424" ht="24.0" customHeight="1">
      <c r="Q8424" s="32"/>
      <c r="R8424" s="32"/>
      <c r="S8424" s="32"/>
    </row>
    <row r="8425" ht="24.0" customHeight="1">
      <c r="Q8425" s="32"/>
      <c r="R8425" s="32"/>
      <c r="S8425" s="32"/>
    </row>
    <row r="8426" ht="24.0" customHeight="1">
      <c r="Q8426" s="32"/>
      <c r="R8426" s="32"/>
      <c r="S8426" s="32"/>
    </row>
    <row r="8427" ht="24.0" customHeight="1">
      <c r="Q8427" s="32"/>
      <c r="R8427" s="32"/>
      <c r="S8427" s="32"/>
    </row>
    <row r="8428" ht="24.0" customHeight="1">
      <c r="Q8428" s="32"/>
      <c r="R8428" s="32"/>
      <c r="S8428" s="32"/>
    </row>
    <row r="8429" ht="24.0" customHeight="1">
      <c r="Q8429" s="32"/>
      <c r="R8429" s="32"/>
      <c r="S8429" s="32"/>
    </row>
    <row r="8430" ht="24.0" customHeight="1">
      <c r="Q8430" s="32"/>
      <c r="R8430" s="32"/>
      <c r="S8430" s="32"/>
    </row>
    <row r="8431" ht="24.0" customHeight="1">
      <c r="Q8431" s="32"/>
      <c r="R8431" s="32"/>
      <c r="S8431" s="32"/>
    </row>
    <row r="8432" ht="24.0" customHeight="1">
      <c r="Q8432" s="32"/>
      <c r="R8432" s="32"/>
      <c r="S8432" s="32"/>
    </row>
    <row r="8433" ht="24.0" customHeight="1">
      <c r="Q8433" s="32"/>
      <c r="R8433" s="32"/>
      <c r="S8433" s="32"/>
    </row>
    <row r="8434" ht="24.0" customHeight="1">
      <c r="Q8434" s="32"/>
      <c r="R8434" s="32"/>
      <c r="S8434" s="32"/>
    </row>
    <row r="8435" ht="24.0" customHeight="1">
      <c r="Q8435" s="32"/>
      <c r="R8435" s="32"/>
      <c r="S8435" s="32"/>
    </row>
    <row r="8436" ht="24.0" customHeight="1">
      <c r="Q8436" s="32"/>
      <c r="R8436" s="32"/>
      <c r="S8436" s="32"/>
    </row>
    <row r="8437" ht="24.0" customHeight="1">
      <c r="Q8437" s="32"/>
      <c r="R8437" s="32"/>
      <c r="S8437" s="32"/>
    </row>
    <row r="8438" ht="24.0" customHeight="1">
      <c r="Q8438" s="32"/>
      <c r="R8438" s="32"/>
      <c r="S8438" s="32"/>
    </row>
    <row r="8439" ht="24.0" customHeight="1">
      <c r="Q8439" s="32"/>
      <c r="R8439" s="32"/>
      <c r="S8439" s="32"/>
    </row>
    <row r="8440" ht="24.0" customHeight="1">
      <c r="Q8440" s="32"/>
      <c r="R8440" s="32"/>
      <c r="S8440" s="32"/>
    </row>
    <row r="8441" ht="24.0" customHeight="1">
      <c r="Q8441" s="32"/>
      <c r="R8441" s="32"/>
      <c r="S8441" s="32"/>
    </row>
    <row r="8442" ht="24.0" customHeight="1">
      <c r="Q8442" s="32"/>
      <c r="R8442" s="32"/>
      <c r="S8442" s="32"/>
    </row>
    <row r="8443" ht="24.0" customHeight="1">
      <c r="Q8443" s="32"/>
      <c r="R8443" s="32"/>
      <c r="S8443" s="32"/>
    </row>
    <row r="8444" ht="24.0" customHeight="1">
      <c r="Q8444" s="32"/>
      <c r="R8444" s="32"/>
      <c r="S8444" s="32"/>
    </row>
    <row r="8445" ht="24.0" customHeight="1">
      <c r="Q8445" s="32"/>
      <c r="R8445" s="32"/>
      <c r="S8445" s="32"/>
    </row>
    <row r="8446" ht="24.0" customHeight="1">
      <c r="Q8446" s="32"/>
      <c r="R8446" s="32"/>
      <c r="S8446" s="32"/>
    </row>
    <row r="8447" ht="24.0" customHeight="1">
      <c r="Q8447" s="32"/>
      <c r="R8447" s="32"/>
      <c r="S8447" s="32"/>
    </row>
    <row r="8448" ht="24.0" customHeight="1">
      <c r="Q8448" s="32"/>
      <c r="R8448" s="32"/>
      <c r="S8448" s="32"/>
    </row>
    <row r="8449" ht="24.0" customHeight="1">
      <c r="Q8449" s="32"/>
      <c r="R8449" s="32"/>
      <c r="S8449" s="32"/>
    </row>
    <row r="8450" ht="24.0" customHeight="1">
      <c r="Q8450" s="32"/>
      <c r="R8450" s="32"/>
      <c r="S8450" s="32"/>
    </row>
    <row r="8451" ht="24.0" customHeight="1">
      <c r="Q8451" s="32"/>
      <c r="R8451" s="32"/>
      <c r="S8451" s="32"/>
    </row>
    <row r="8452" ht="24.0" customHeight="1">
      <c r="Q8452" s="32"/>
      <c r="R8452" s="32"/>
      <c r="S8452" s="32"/>
    </row>
    <row r="8453" ht="24.0" customHeight="1">
      <c r="Q8453" s="32"/>
      <c r="R8453" s="32"/>
      <c r="S8453" s="32"/>
    </row>
    <row r="8454" ht="24.0" customHeight="1">
      <c r="Q8454" s="32"/>
      <c r="R8454" s="32"/>
      <c r="S8454" s="32"/>
    </row>
    <row r="8455" ht="24.0" customHeight="1">
      <c r="Q8455" s="32"/>
      <c r="R8455" s="32"/>
      <c r="S8455" s="32"/>
    </row>
    <row r="8456" ht="24.0" customHeight="1">
      <c r="Q8456" s="32"/>
      <c r="R8456" s="32"/>
      <c r="S8456" s="32"/>
    </row>
    <row r="8457" ht="24.0" customHeight="1">
      <c r="Q8457" s="32"/>
      <c r="R8457" s="32"/>
      <c r="S8457" s="32"/>
    </row>
    <row r="8458" ht="24.0" customHeight="1">
      <c r="Q8458" s="32"/>
      <c r="R8458" s="32"/>
      <c r="S8458" s="32"/>
    </row>
    <row r="8459" ht="24.0" customHeight="1">
      <c r="Q8459" s="32"/>
      <c r="R8459" s="32"/>
      <c r="S8459" s="32"/>
    </row>
    <row r="8460" ht="24.0" customHeight="1">
      <c r="Q8460" s="32"/>
      <c r="R8460" s="32"/>
      <c r="S8460" s="32"/>
    </row>
    <row r="8461" ht="24.0" customHeight="1">
      <c r="Q8461" s="32"/>
      <c r="R8461" s="32"/>
      <c r="S8461" s="32"/>
    </row>
    <row r="8462" ht="24.0" customHeight="1">
      <c r="Q8462" s="32"/>
      <c r="R8462" s="32"/>
      <c r="S8462" s="32"/>
    </row>
    <row r="8463" ht="24.0" customHeight="1">
      <c r="Q8463" s="32"/>
      <c r="R8463" s="32"/>
      <c r="S8463" s="32"/>
    </row>
    <row r="8464" ht="24.0" customHeight="1">
      <c r="Q8464" s="32"/>
      <c r="R8464" s="32"/>
      <c r="S8464" s="32"/>
    </row>
    <row r="8465" ht="24.0" customHeight="1">
      <c r="Q8465" s="32"/>
      <c r="R8465" s="32"/>
      <c r="S8465" s="32"/>
    </row>
    <row r="8466" ht="24.0" customHeight="1">
      <c r="Q8466" s="32"/>
      <c r="R8466" s="32"/>
      <c r="S8466" s="32"/>
    </row>
    <row r="8467" ht="24.0" customHeight="1">
      <c r="Q8467" s="32"/>
      <c r="R8467" s="32"/>
      <c r="S8467" s="32"/>
    </row>
    <row r="8468" ht="24.0" customHeight="1">
      <c r="Q8468" s="32"/>
      <c r="R8468" s="32"/>
      <c r="S8468" s="32"/>
    </row>
    <row r="8469" ht="24.0" customHeight="1">
      <c r="Q8469" s="32"/>
      <c r="R8469" s="32"/>
      <c r="S8469" s="32"/>
    </row>
    <row r="8470" ht="24.0" customHeight="1">
      <c r="Q8470" s="32"/>
      <c r="R8470" s="32"/>
      <c r="S8470" s="32"/>
    </row>
    <row r="8471" ht="24.0" customHeight="1">
      <c r="Q8471" s="32"/>
      <c r="R8471" s="32"/>
      <c r="S8471" s="32"/>
    </row>
    <row r="8472" ht="24.0" customHeight="1">
      <c r="Q8472" s="32"/>
      <c r="R8472" s="32"/>
      <c r="S8472" s="32"/>
    </row>
    <row r="8473" ht="24.0" customHeight="1">
      <c r="Q8473" s="32"/>
      <c r="R8473" s="32"/>
      <c r="S8473" s="32"/>
    </row>
    <row r="8474" ht="24.0" customHeight="1">
      <c r="Q8474" s="32"/>
      <c r="R8474" s="32"/>
      <c r="S8474" s="32"/>
    </row>
    <row r="8475" ht="24.0" customHeight="1">
      <c r="Q8475" s="32"/>
      <c r="R8475" s="32"/>
      <c r="S8475" s="32"/>
    </row>
    <row r="8476" ht="24.0" customHeight="1">
      <c r="Q8476" s="32"/>
      <c r="R8476" s="32"/>
      <c r="S8476" s="32"/>
    </row>
    <row r="8477" ht="24.0" customHeight="1">
      <c r="Q8477" s="32"/>
      <c r="R8477" s="32"/>
      <c r="S8477" s="32"/>
    </row>
    <row r="8478" ht="24.0" customHeight="1">
      <c r="Q8478" s="32"/>
      <c r="R8478" s="32"/>
      <c r="S8478" s="32"/>
    </row>
    <row r="8479" ht="24.0" customHeight="1">
      <c r="Q8479" s="32"/>
      <c r="R8479" s="32"/>
      <c r="S8479" s="32"/>
    </row>
    <row r="8480" ht="24.0" customHeight="1">
      <c r="Q8480" s="32"/>
      <c r="R8480" s="32"/>
      <c r="S8480" s="32"/>
    </row>
    <row r="8481" ht="24.0" customHeight="1">
      <c r="Q8481" s="32"/>
      <c r="R8481" s="32"/>
      <c r="S8481" s="32"/>
    </row>
    <row r="8482" ht="24.0" customHeight="1">
      <c r="Q8482" s="32"/>
      <c r="R8482" s="32"/>
      <c r="S8482" s="32"/>
    </row>
    <row r="8483" ht="24.0" customHeight="1">
      <c r="Q8483" s="32"/>
      <c r="R8483" s="32"/>
      <c r="S8483" s="32"/>
    </row>
    <row r="8484" ht="24.0" customHeight="1">
      <c r="Q8484" s="32"/>
      <c r="R8484" s="32"/>
      <c r="S8484" s="32"/>
    </row>
    <row r="8485" ht="24.0" customHeight="1">
      <c r="Q8485" s="32"/>
      <c r="R8485" s="32"/>
      <c r="S8485" s="32"/>
    </row>
    <row r="8486" ht="24.0" customHeight="1">
      <c r="Q8486" s="32"/>
      <c r="R8486" s="32"/>
      <c r="S8486" s="32"/>
    </row>
    <row r="8487" ht="24.0" customHeight="1">
      <c r="Q8487" s="32"/>
      <c r="R8487" s="32"/>
      <c r="S8487" s="32"/>
    </row>
    <row r="8488" ht="24.0" customHeight="1">
      <c r="Q8488" s="32"/>
      <c r="R8488" s="32"/>
      <c r="S8488" s="32"/>
    </row>
    <row r="8489" ht="24.0" customHeight="1">
      <c r="Q8489" s="32"/>
      <c r="R8489" s="32"/>
      <c r="S8489" s="32"/>
    </row>
    <row r="8490" ht="24.0" customHeight="1">
      <c r="Q8490" s="32"/>
      <c r="R8490" s="32"/>
      <c r="S8490" s="32"/>
    </row>
    <row r="8491" ht="24.0" customHeight="1">
      <c r="Q8491" s="32"/>
      <c r="R8491" s="32"/>
      <c r="S8491" s="32"/>
    </row>
    <row r="8492" ht="24.0" customHeight="1">
      <c r="Q8492" s="32"/>
      <c r="R8492" s="32"/>
      <c r="S8492" s="32"/>
    </row>
    <row r="8493" ht="24.0" customHeight="1">
      <c r="Q8493" s="32"/>
      <c r="R8493" s="32"/>
      <c r="S8493" s="32"/>
    </row>
    <row r="8494" ht="24.0" customHeight="1">
      <c r="Q8494" s="32"/>
      <c r="R8494" s="32"/>
      <c r="S8494" s="32"/>
    </row>
    <row r="8495" ht="24.0" customHeight="1">
      <c r="Q8495" s="32"/>
      <c r="R8495" s="32"/>
      <c r="S8495" s="32"/>
    </row>
    <row r="8496" ht="24.0" customHeight="1">
      <c r="Q8496" s="32"/>
      <c r="R8496" s="32"/>
      <c r="S8496" s="32"/>
    </row>
    <row r="8497" ht="24.0" customHeight="1">
      <c r="Q8497" s="32"/>
      <c r="R8497" s="32"/>
      <c r="S8497" s="32"/>
    </row>
    <row r="8498" ht="24.0" customHeight="1">
      <c r="Q8498" s="32"/>
      <c r="R8498" s="32"/>
      <c r="S8498" s="32"/>
    </row>
    <row r="8499" ht="24.0" customHeight="1">
      <c r="Q8499" s="32"/>
      <c r="R8499" s="32"/>
      <c r="S8499" s="32"/>
    </row>
    <row r="8500" ht="24.0" customHeight="1">
      <c r="Q8500" s="32"/>
      <c r="R8500" s="32"/>
      <c r="S8500" s="32"/>
    </row>
    <row r="8501" ht="24.0" customHeight="1">
      <c r="Q8501" s="32"/>
      <c r="R8501" s="32"/>
      <c r="S8501" s="32"/>
    </row>
    <row r="8502" ht="24.0" customHeight="1">
      <c r="Q8502" s="32"/>
      <c r="R8502" s="32"/>
      <c r="S8502" s="32"/>
    </row>
    <row r="8503" ht="24.0" customHeight="1">
      <c r="Q8503" s="32"/>
      <c r="R8503" s="32"/>
      <c r="S8503" s="32"/>
    </row>
    <row r="8504" ht="24.0" customHeight="1">
      <c r="Q8504" s="32"/>
      <c r="R8504" s="32"/>
      <c r="S8504" s="32"/>
    </row>
    <row r="8505" ht="24.0" customHeight="1">
      <c r="Q8505" s="32"/>
      <c r="R8505" s="32"/>
      <c r="S8505" s="32"/>
    </row>
    <row r="8506" ht="24.0" customHeight="1">
      <c r="Q8506" s="32"/>
      <c r="R8506" s="32"/>
      <c r="S8506" s="32"/>
    </row>
    <row r="8507" ht="24.0" customHeight="1">
      <c r="Q8507" s="32"/>
      <c r="R8507" s="32"/>
      <c r="S8507" s="32"/>
    </row>
    <row r="8508" ht="24.0" customHeight="1">
      <c r="Q8508" s="32"/>
      <c r="R8508" s="32"/>
      <c r="S8508" s="32"/>
    </row>
    <row r="8509" ht="24.0" customHeight="1">
      <c r="Q8509" s="32"/>
      <c r="R8509" s="32"/>
      <c r="S8509" s="32"/>
    </row>
    <row r="8510" ht="24.0" customHeight="1">
      <c r="Q8510" s="32"/>
      <c r="R8510" s="32"/>
      <c r="S8510" s="32"/>
    </row>
    <row r="8511" ht="24.0" customHeight="1">
      <c r="Q8511" s="32"/>
      <c r="R8511" s="32"/>
      <c r="S8511" s="32"/>
    </row>
    <row r="8512" ht="24.0" customHeight="1">
      <c r="Q8512" s="32"/>
      <c r="R8512" s="32"/>
      <c r="S8512" s="32"/>
    </row>
    <row r="8513" ht="24.0" customHeight="1">
      <c r="Q8513" s="32"/>
      <c r="R8513" s="32"/>
      <c r="S8513" s="32"/>
    </row>
    <row r="8514" ht="24.0" customHeight="1">
      <c r="Q8514" s="32"/>
      <c r="R8514" s="32"/>
      <c r="S8514" s="32"/>
    </row>
    <row r="8515" ht="24.0" customHeight="1">
      <c r="Q8515" s="32"/>
      <c r="R8515" s="32"/>
      <c r="S8515" s="32"/>
    </row>
    <row r="8516" ht="24.0" customHeight="1">
      <c r="Q8516" s="32"/>
      <c r="R8516" s="32"/>
      <c r="S8516" s="32"/>
    </row>
    <row r="8517" ht="24.0" customHeight="1">
      <c r="Q8517" s="32"/>
      <c r="R8517" s="32"/>
      <c r="S8517" s="32"/>
    </row>
    <row r="8518" ht="24.0" customHeight="1">
      <c r="Q8518" s="32"/>
      <c r="R8518" s="32"/>
      <c r="S8518" s="32"/>
    </row>
    <row r="8519" ht="24.0" customHeight="1">
      <c r="Q8519" s="32"/>
      <c r="R8519" s="32"/>
      <c r="S8519" s="32"/>
    </row>
    <row r="8520" ht="24.0" customHeight="1">
      <c r="Q8520" s="32"/>
      <c r="R8520" s="32"/>
      <c r="S8520" s="32"/>
    </row>
    <row r="8521" ht="24.0" customHeight="1">
      <c r="Q8521" s="32"/>
      <c r="R8521" s="32"/>
      <c r="S8521" s="32"/>
    </row>
    <row r="8522" ht="24.0" customHeight="1">
      <c r="Q8522" s="32"/>
      <c r="R8522" s="32"/>
      <c r="S8522" s="32"/>
    </row>
    <row r="8523" ht="24.0" customHeight="1">
      <c r="Q8523" s="32"/>
      <c r="R8523" s="32"/>
      <c r="S8523" s="32"/>
    </row>
    <row r="8524" ht="24.0" customHeight="1">
      <c r="Q8524" s="32"/>
      <c r="R8524" s="32"/>
      <c r="S8524" s="32"/>
    </row>
    <row r="8525" ht="24.0" customHeight="1">
      <c r="Q8525" s="32"/>
      <c r="R8525" s="32"/>
      <c r="S8525" s="32"/>
    </row>
    <row r="8526" ht="24.0" customHeight="1">
      <c r="Q8526" s="32"/>
      <c r="R8526" s="32"/>
      <c r="S8526" s="32"/>
    </row>
    <row r="8527" ht="24.0" customHeight="1">
      <c r="Q8527" s="32"/>
      <c r="R8527" s="32"/>
      <c r="S8527" s="32"/>
    </row>
    <row r="8528" ht="24.0" customHeight="1">
      <c r="Q8528" s="32"/>
      <c r="R8528" s="32"/>
      <c r="S8528" s="32"/>
    </row>
    <row r="8529" ht="24.0" customHeight="1">
      <c r="Q8529" s="32"/>
      <c r="R8529" s="32"/>
      <c r="S8529" s="32"/>
    </row>
    <row r="8530" ht="24.0" customHeight="1">
      <c r="Q8530" s="32"/>
      <c r="R8530" s="32"/>
      <c r="S8530" s="32"/>
    </row>
    <row r="8531" ht="24.0" customHeight="1">
      <c r="Q8531" s="32"/>
      <c r="R8531" s="32"/>
      <c r="S8531" s="32"/>
    </row>
    <row r="8532" ht="24.0" customHeight="1">
      <c r="Q8532" s="32"/>
      <c r="R8532" s="32"/>
      <c r="S8532" s="32"/>
    </row>
    <row r="8533" ht="24.0" customHeight="1">
      <c r="Q8533" s="32"/>
      <c r="R8533" s="32"/>
      <c r="S8533" s="32"/>
    </row>
    <row r="8534" ht="24.0" customHeight="1">
      <c r="Q8534" s="32"/>
      <c r="R8534" s="32"/>
      <c r="S8534" s="32"/>
    </row>
    <row r="8535" ht="24.0" customHeight="1">
      <c r="Q8535" s="32"/>
      <c r="R8535" s="32"/>
      <c r="S8535" s="32"/>
    </row>
    <row r="8536" ht="24.0" customHeight="1">
      <c r="Q8536" s="32"/>
      <c r="R8536" s="32"/>
      <c r="S8536" s="32"/>
    </row>
    <row r="8537" ht="24.0" customHeight="1">
      <c r="Q8537" s="32"/>
      <c r="R8537" s="32"/>
      <c r="S8537" s="32"/>
    </row>
    <row r="8538" ht="24.0" customHeight="1">
      <c r="Q8538" s="32"/>
      <c r="R8538" s="32"/>
      <c r="S8538" s="32"/>
    </row>
    <row r="8539" ht="24.0" customHeight="1">
      <c r="Q8539" s="32"/>
      <c r="R8539" s="32"/>
      <c r="S8539" s="32"/>
    </row>
    <row r="8540" ht="24.0" customHeight="1">
      <c r="Q8540" s="32"/>
      <c r="R8540" s="32"/>
      <c r="S8540" s="32"/>
    </row>
    <row r="8541" ht="24.0" customHeight="1">
      <c r="Q8541" s="32"/>
      <c r="R8541" s="32"/>
      <c r="S8541" s="32"/>
    </row>
    <row r="8542" ht="24.0" customHeight="1">
      <c r="Q8542" s="32"/>
      <c r="R8542" s="32"/>
      <c r="S8542" s="32"/>
    </row>
    <row r="8543" ht="24.0" customHeight="1">
      <c r="Q8543" s="32"/>
      <c r="R8543" s="32"/>
      <c r="S8543" s="32"/>
    </row>
    <row r="8544" ht="24.0" customHeight="1">
      <c r="Q8544" s="32"/>
      <c r="R8544" s="32"/>
      <c r="S8544" s="32"/>
    </row>
    <row r="8545" ht="24.0" customHeight="1">
      <c r="Q8545" s="32"/>
      <c r="R8545" s="32"/>
      <c r="S8545" s="32"/>
    </row>
    <row r="8546" ht="24.0" customHeight="1">
      <c r="Q8546" s="32"/>
      <c r="R8546" s="32"/>
      <c r="S8546" s="32"/>
    </row>
    <row r="8547" ht="24.0" customHeight="1">
      <c r="Q8547" s="32"/>
      <c r="R8547" s="32"/>
      <c r="S8547" s="32"/>
    </row>
    <row r="8548" ht="24.0" customHeight="1">
      <c r="Q8548" s="32"/>
      <c r="R8548" s="32"/>
      <c r="S8548" s="32"/>
    </row>
    <row r="8549" ht="24.0" customHeight="1">
      <c r="Q8549" s="32"/>
      <c r="R8549" s="32"/>
      <c r="S8549" s="32"/>
    </row>
    <row r="8550" ht="24.0" customHeight="1">
      <c r="Q8550" s="32"/>
      <c r="R8550" s="32"/>
      <c r="S8550" s="32"/>
    </row>
    <row r="8551" ht="24.0" customHeight="1">
      <c r="Q8551" s="32"/>
      <c r="R8551" s="32"/>
      <c r="S8551" s="32"/>
    </row>
    <row r="8552" ht="24.0" customHeight="1">
      <c r="Q8552" s="32"/>
      <c r="R8552" s="32"/>
      <c r="S8552" s="32"/>
    </row>
    <row r="8553" ht="24.0" customHeight="1">
      <c r="Q8553" s="32"/>
      <c r="R8553" s="32"/>
      <c r="S8553" s="32"/>
    </row>
    <row r="8554" ht="24.0" customHeight="1">
      <c r="Q8554" s="32"/>
      <c r="R8554" s="32"/>
      <c r="S8554" s="32"/>
    </row>
    <row r="8555" ht="24.0" customHeight="1">
      <c r="Q8555" s="32"/>
      <c r="R8555" s="32"/>
      <c r="S8555" s="32"/>
    </row>
    <row r="8556" ht="24.0" customHeight="1">
      <c r="Q8556" s="32"/>
      <c r="R8556" s="32"/>
      <c r="S8556" s="32"/>
    </row>
    <row r="8557" ht="24.0" customHeight="1">
      <c r="Q8557" s="32"/>
      <c r="R8557" s="32"/>
      <c r="S8557" s="32"/>
    </row>
    <row r="8558" ht="24.0" customHeight="1">
      <c r="Q8558" s="32"/>
      <c r="R8558" s="32"/>
      <c r="S8558" s="32"/>
    </row>
    <row r="8559" ht="24.0" customHeight="1">
      <c r="Q8559" s="32"/>
      <c r="R8559" s="32"/>
      <c r="S8559" s="32"/>
    </row>
    <row r="8560" ht="24.0" customHeight="1">
      <c r="Q8560" s="32"/>
      <c r="R8560" s="32"/>
      <c r="S8560" s="32"/>
    </row>
    <row r="8561" ht="24.0" customHeight="1">
      <c r="Q8561" s="32"/>
      <c r="R8561" s="32"/>
      <c r="S8561" s="32"/>
    </row>
    <row r="8562" ht="24.0" customHeight="1">
      <c r="Q8562" s="32"/>
      <c r="R8562" s="32"/>
      <c r="S8562" s="32"/>
    </row>
    <row r="8563" ht="24.0" customHeight="1">
      <c r="Q8563" s="32"/>
      <c r="R8563" s="32"/>
      <c r="S8563" s="32"/>
    </row>
    <row r="8564" ht="24.0" customHeight="1">
      <c r="Q8564" s="32"/>
      <c r="R8564" s="32"/>
      <c r="S8564" s="32"/>
    </row>
    <row r="8565" ht="24.0" customHeight="1">
      <c r="Q8565" s="32"/>
      <c r="R8565" s="32"/>
      <c r="S8565" s="32"/>
    </row>
    <row r="8566" ht="24.0" customHeight="1">
      <c r="Q8566" s="32"/>
      <c r="R8566" s="32"/>
      <c r="S8566" s="32"/>
    </row>
    <row r="8567" ht="24.0" customHeight="1">
      <c r="Q8567" s="32"/>
      <c r="R8567" s="32"/>
      <c r="S8567" s="32"/>
    </row>
    <row r="8568" ht="24.0" customHeight="1">
      <c r="Q8568" s="32"/>
      <c r="R8568" s="32"/>
      <c r="S8568" s="32"/>
    </row>
    <row r="8569" ht="24.0" customHeight="1">
      <c r="Q8569" s="32"/>
      <c r="R8569" s="32"/>
      <c r="S8569" s="32"/>
    </row>
    <row r="8570" ht="24.0" customHeight="1">
      <c r="Q8570" s="32"/>
      <c r="R8570" s="32"/>
      <c r="S8570" s="32"/>
    </row>
    <row r="8571" ht="24.0" customHeight="1">
      <c r="Q8571" s="32"/>
      <c r="R8571" s="32"/>
      <c r="S8571" s="32"/>
    </row>
    <row r="8572" ht="24.0" customHeight="1">
      <c r="Q8572" s="32"/>
      <c r="R8572" s="32"/>
      <c r="S8572" s="32"/>
    </row>
    <row r="8573" ht="24.0" customHeight="1">
      <c r="Q8573" s="32"/>
      <c r="R8573" s="32"/>
      <c r="S8573" s="32"/>
    </row>
    <row r="8574" ht="24.0" customHeight="1">
      <c r="Q8574" s="32"/>
      <c r="R8574" s="32"/>
      <c r="S8574" s="32"/>
    </row>
    <row r="8575" ht="24.0" customHeight="1">
      <c r="Q8575" s="32"/>
      <c r="R8575" s="32"/>
      <c r="S8575" s="32"/>
    </row>
    <row r="8576" ht="24.0" customHeight="1">
      <c r="Q8576" s="32"/>
      <c r="R8576" s="32"/>
      <c r="S8576" s="32"/>
    </row>
    <row r="8577" ht="24.0" customHeight="1">
      <c r="Q8577" s="32"/>
      <c r="R8577" s="32"/>
      <c r="S8577" s="32"/>
    </row>
    <row r="8578" ht="24.0" customHeight="1">
      <c r="Q8578" s="32"/>
      <c r="R8578" s="32"/>
      <c r="S8578" s="32"/>
    </row>
    <row r="8579" ht="24.0" customHeight="1">
      <c r="Q8579" s="32"/>
      <c r="R8579" s="32"/>
      <c r="S8579" s="32"/>
    </row>
    <row r="8580" ht="24.0" customHeight="1">
      <c r="Q8580" s="32"/>
      <c r="R8580" s="32"/>
      <c r="S8580" s="32"/>
    </row>
    <row r="8581" ht="24.0" customHeight="1">
      <c r="Q8581" s="32"/>
      <c r="R8581" s="32"/>
      <c r="S8581" s="32"/>
    </row>
    <row r="8582" ht="24.0" customHeight="1">
      <c r="Q8582" s="32"/>
      <c r="R8582" s="32"/>
      <c r="S8582" s="32"/>
    </row>
    <row r="8583" ht="24.0" customHeight="1">
      <c r="Q8583" s="32"/>
      <c r="R8583" s="32"/>
      <c r="S8583" s="32"/>
    </row>
    <row r="8584" ht="24.0" customHeight="1">
      <c r="Q8584" s="32"/>
      <c r="R8584" s="32"/>
      <c r="S8584" s="32"/>
    </row>
    <row r="8585" ht="24.0" customHeight="1">
      <c r="Q8585" s="32"/>
      <c r="R8585" s="32"/>
      <c r="S8585" s="32"/>
    </row>
    <row r="8586" ht="24.0" customHeight="1">
      <c r="Q8586" s="32"/>
      <c r="R8586" s="32"/>
      <c r="S8586" s="32"/>
    </row>
    <row r="8587" ht="24.0" customHeight="1">
      <c r="Q8587" s="32"/>
      <c r="R8587" s="32"/>
      <c r="S8587" s="32"/>
    </row>
    <row r="8588" ht="24.0" customHeight="1">
      <c r="Q8588" s="32"/>
      <c r="R8588" s="32"/>
      <c r="S8588" s="32"/>
    </row>
    <row r="8589" ht="24.0" customHeight="1">
      <c r="Q8589" s="32"/>
      <c r="R8589" s="32"/>
      <c r="S8589" s="32"/>
    </row>
    <row r="8590" ht="24.0" customHeight="1">
      <c r="Q8590" s="32"/>
      <c r="R8590" s="32"/>
      <c r="S8590" s="32"/>
    </row>
    <row r="8591" ht="24.0" customHeight="1">
      <c r="Q8591" s="32"/>
      <c r="R8591" s="32"/>
      <c r="S8591" s="32"/>
    </row>
    <row r="8592" ht="24.0" customHeight="1">
      <c r="Q8592" s="32"/>
      <c r="R8592" s="32"/>
      <c r="S8592" s="32"/>
    </row>
    <row r="8593" ht="24.0" customHeight="1">
      <c r="Q8593" s="32"/>
      <c r="R8593" s="32"/>
      <c r="S8593" s="32"/>
    </row>
    <row r="8594" ht="24.0" customHeight="1">
      <c r="Q8594" s="32"/>
      <c r="R8594" s="32"/>
      <c r="S8594" s="32"/>
    </row>
    <row r="8595" ht="24.0" customHeight="1">
      <c r="Q8595" s="32"/>
      <c r="R8595" s="32"/>
      <c r="S8595" s="32"/>
    </row>
    <row r="8596" ht="24.0" customHeight="1">
      <c r="Q8596" s="32"/>
      <c r="R8596" s="32"/>
      <c r="S8596" s="32"/>
    </row>
    <row r="8597" ht="24.0" customHeight="1">
      <c r="Q8597" s="32"/>
      <c r="R8597" s="32"/>
      <c r="S8597" s="32"/>
    </row>
    <row r="8598" ht="24.0" customHeight="1">
      <c r="Q8598" s="32"/>
      <c r="R8598" s="32"/>
      <c r="S8598" s="32"/>
    </row>
    <row r="8599" ht="24.0" customHeight="1">
      <c r="Q8599" s="32"/>
      <c r="R8599" s="32"/>
      <c r="S8599" s="32"/>
    </row>
    <row r="8600" ht="24.0" customHeight="1">
      <c r="Q8600" s="32"/>
      <c r="R8600" s="32"/>
      <c r="S8600" s="32"/>
    </row>
    <row r="8601" ht="24.0" customHeight="1">
      <c r="Q8601" s="32"/>
      <c r="R8601" s="32"/>
      <c r="S8601" s="32"/>
    </row>
    <row r="8602" ht="24.0" customHeight="1">
      <c r="Q8602" s="32"/>
      <c r="R8602" s="32"/>
      <c r="S8602" s="32"/>
    </row>
    <row r="8603" ht="24.0" customHeight="1">
      <c r="Q8603" s="32"/>
      <c r="R8603" s="32"/>
      <c r="S8603" s="32"/>
    </row>
    <row r="8604" ht="24.0" customHeight="1">
      <c r="Q8604" s="32"/>
      <c r="R8604" s="32"/>
      <c r="S8604" s="32"/>
    </row>
    <row r="8605" ht="24.0" customHeight="1">
      <c r="Q8605" s="32"/>
      <c r="R8605" s="32"/>
      <c r="S8605" s="32"/>
    </row>
    <row r="8606" ht="24.0" customHeight="1">
      <c r="Q8606" s="32"/>
      <c r="R8606" s="32"/>
      <c r="S8606" s="32"/>
    </row>
    <row r="8607" ht="24.0" customHeight="1">
      <c r="Q8607" s="32"/>
      <c r="R8607" s="32"/>
      <c r="S8607" s="32"/>
    </row>
    <row r="8608" ht="24.0" customHeight="1">
      <c r="Q8608" s="32"/>
      <c r="R8608" s="32"/>
      <c r="S8608" s="32"/>
    </row>
    <row r="8609" ht="24.0" customHeight="1">
      <c r="Q8609" s="32"/>
      <c r="R8609" s="32"/>
      <c r="S8609" s="32"/>
    </row>
    <row r="8610" ht="24.0" customHeight="1">
      <c r="Q8610" s="32"/>
      <c r="R8610" s="32"/>
      <c r="S8610" s="32"/>
    </row>
    <row r="8611" ht="24.0" customHeight="1">
      <c r="Q8611" s="32"/>
      <c r="R8611" s="32"/>
      <c r="S8611" s="32"/>
    </row>
    <row r="8612" ht="24.0" customHeight="1">
      <c r="Q8612" s="32"/>
      <c r="R8612" s="32"/>
      <c r="S8612" s="32"/>
    </row>
    <row r="8613" ht="24.0" customHeight="1">
      <c r="Q8613" s="32"/>
      <c r="R8613" s="32"/>
      <c r="S8613" s="32"/>
    </row>
    <row r="8614" ht="24.0" customHeight="1">
      <c r="Q8614" s="32"/>
      <c r="R8614" s="32"/>
      <c r="S8614" s="32"/>
    </row>
    <row r="8615" ht="24.0" customHeight="1">
      <c r="Q8615" s="32"/>
      <c r="R8615" s="32"/>
      <c r="S8615" s="32"/>
    </row>
    <row r="8616" ht="24.0" customHeight="1">
      <c r="Q8616" s="32"/>
      <c r="R8616" s="32"/>
      <c r="S8616" s="32"/>
    </row>
    <row r="8617" ht="24.0" customHeight="1">
      <c r="Q8617" s="32"/>
      <c r="R8617" s="32"/>
      <c r="S8617" s="32"/>
    </row>
    <row r="8618" ht="24.0" customHeight="1">
      <c r="Q8618" s="32"/>
      <c r="R8618" s="32"/>
      <c r="S8618" s="32"/>
    </row>
    <row r="8619" ht="24.0" customHeight="1">
      <c r="Q8619" s="32"/>
      <c r="R8619" s="32"/>
      <c r="S8619" s="32"/>
    </row>
    <row r="8620" ht="24.0" customHeight="1">
      <c r="Q8620" s="32"/>
      <c r="R8620" s="32"/>
      <c r="S8620" s="32"/>
    </row>
    <row r="8621" ht="24.0" customHeight="1">
      <c r="Q8621" s="32"/>
      <c r="R8621" s="32"/>
      <c r="S8621" s="32"/>
    </row>
    <row r="8622" ht="24.0" customHeight="1">
      <c r="Q8622" s="32"/>
      <c r="R8622" s="32"/>
      <c r="S8622" s="32"/>
    </row>
    <row r="8623" ht="24.0" customHeight="1">
      <c r="Q8623" s="32"/>
      <c r="R8623" s="32"/>
      <c r="S8623" s="32"/>
    </row>
    <row r="8624" ht="24.0" customHeight="1">
      <c r="Q8624" s="32"/>
      <c r="R8624" s="32"/>
      <c r="S8624" s="32"/>
    </row>
    <row r="8625" ht="24.0" customHeight="1">
      <c r="Q8625" s="32"/>
      <c r="R8625" s="32"/>
      <c r="S8625" s="32"/>
    </row>
    <row r="8626" ht="24.0" customHeight="1">
      <c r="Q8626" s="32"/>
      <c r="R8626" s="32"/>
      <c r="S8626" s="32"/>
    </row>
    <row r="8627" ht="24.0" customHeight="1">
      <c r="Q8627" s="32"/>
      <c r="R8627" s="32"/>
      <c r="S8627" s="32"/>
    </row>
    <row r="8628" ht="24.0" customHeight="1">
      <c r="Q8628" s="32"/>
      <c r="R8628" s="32"/>
      <c r="S8628" s="32"/>
    </row>
    <row r="8629" ht="24.0" customHeight="1">
      <c r="Q8629" s="32"/>
      <c r="R8629" s="32"/>
      <c r="S8629" s="32"/>
    </row>
    <row r="8630" ht="24.0" customHeight="1">
      <c r="Q8630" s="32"/>
      <c r="R8630" s="32"/>
      <c r="S8630" s="32"/>
    </row>
    <row r="8631" ht="24.0" customHeight="1">
      <c r="Q8631" s="32"/>
      <c r="R8631" s="32"/>
      <c r="S8631" s="32"/>
    </row>
    <row r="8632" ht="24.0" customHeight="1">
      <c r="Q8632" s="32"/>
      <c r="R8632" s="32"/>
      <c r="S8632" s="32"/>
    </row>
    <row r="8633" ht="24.0" customHeight="1">
      <c r="Q8633" s="32"/>
      <c r="R8633" s="32"/>
      <c r="S8633" s="32"/>
    </row>
    <row r="8634" ht="24.0" customHeight="1">
      <c r="Q8634" s="32"/>
      <c r="R8634" s="32"/>
      <c r="S8634" s="32"/>
    </row>
    <row r="8635" ht="24.0" customHeight="1">
      <c r="Q8635" s="32"/>
      <c r="R8635" s="32"/>
      <c r="S8635" s="32"/>
    </row>
    <row r="8636" ht="24.0" customHeight="1">
      <c r="Q8636" s="32"/>
      <c r="R8636" s="32"/>
      <c r="S8636" s="32"/>
    </row>
    <row r="8637" ht="24.0" customHeight="1">
      <c r="Q8637" s="32"/>
      <c r="R8637" s="32"/>
      <c r="S8637" s="32"/>
    </row>
    <row r="8638" ht="24.0" customHeight="1">
      <c r="Q8638" s="32"/>
      <c r="R8638" s="32"/>
      <c r="S8638" s="32"/>
    </row>
    <row r="8639" ht="24.0" customHeight="1">
      <c r="Q8639" s="32"/>
      <c r="R8639" s="32"/>
      <c r="S8639" s="32"/>
    </row>
    <row r="8640" ht="24.0" customHeight="1">
      <c r="Q8640" s="32"/>
      <c r="R8640" s="32"/>
      <c r="S8640" s="32"/>
    </row>
    <row r="8641" ht="24.0" customHeight="1">
      <c r="Q8641" s="32"/>
      <c r="R8641" s="32"/>
      <c r="S8641" s="32"/>
    </row>
    <row r="8642" ht="24.0" customHeight="1">
      <c r="Q8642" s="32"/>
      <c r="R8642" s="32"/>
      <c r="S8642" s="32"/>
    </row>
    <row r="8643" ht="24.0" customHeight="1">
      <c r="Q8643" s="32"/>
      <c r="R8643" s="32"/>
      <c r="S8643" s="32"/>
    </row>
    <row r="8644" ht="24.0" customHeight="1">
      <c r="Q8644" s="32"/>
      <c r="R8644" s="32"/>
      <c r="S8644" s="32"/>
    </row>
    <row r="8645" ht="24.0" customHeight="1">
      <c r="Q8645" s="32"/>
      <c r="R8645" s="32"/>
      <c r="S8645" s="32"/>
    </row>
    <row r="8646" ht="24.0" customHeight="1">
      <c r="Q8646" s="32"/>
      <c r="R8646" s="32"/>
      <c r="S8646" s="32"/>
    </row>
    <row r="8647" ht="24.0" customHeight="1">
      <c r="Q8647" s="32"/>
      <c r="R8647" s="32"/>
      <c r="S8647" s="32"/>
    </row>
    <row r="8648" ht="24.0" customHeight="1">
      <c r="Q8648" s="32"/>
      <c r="R8648" s="32"/>
      <c r="S8648" s="32"/>
    </row>
    <row r="8649" ht="24.0" customHeight="1">
      <c r="Q8649" s="32"/>
      <c r="R8649" s="32"/>
      <c r="S8649" s="32"/>
    </row>
    <row r="8650" ht="24.0" customHeight="1">
      <c r="Q8650" s="32"/>
      <c r="R8650" s="32"/>
      <c r="S8650" s="32"/>
    </row>
    <row r="8651" ht="24.0" customHeight="1">
      <c r="Q8651" s="32"/>
      <c r="R8651" s="32"/>
      <c r="S8651" s="32"/>
    </row>
    <row r="8652" ht="24.0" customHeight="1">
      <c r="Q8652" s="32"/>
      <c r="R8652" s="32"/>
      <c r="S8652" s="32"/>
    </row>
    <row r="8653" ht="24.0" customHeight="1">
      <c r="Q8653" s="32"/>
      <c r="R8653" s="32"/>
      <c r="S8653" s="32"/>
    </row>
    <row r="8654" ht="24.0" customHeight="1">
      <c r="Q8654" s="32"/>
      <c r="R8654" s="32"/>
      <c r="S8654" s="32"/>
    </row>
    <row r="8655" ht="24.0" customHeight="1">
      <c r="Q8655" s="32"/>
      <c r="R8655" s="32"/>
      <c r="S8655" s="32"/>
    </row>
    <row r="8656" ht="24.0" customHeight="1">
      <c r="Q8656" s="32"/>
      <c r="R8656" s="32"/>
      <c r="S8656" s="32"/>
    </row>
    <row r="8657" ht="24.0" customHeight="1">
      <c r="Q8657" s="32"/>
      <c r="R8657" s="32"/>
      <c r="S8657" s="32"/>
    </row>
    <row r="8658" ht="24.0" customHeight="1">
      <c r="Q8658" s="32"/>
      <c r="R8658" s="32"/>
      <c r="S8658" s="32"/>
    </row>
    <row r="8659" ht="24.0" customHeight="1">
      <c r="Q8659" s="32"/>
      <c r="R8659" s="32"/>
      <c r="S8659" s="32"/>
    </row>
    <row r="8660" ht="24.0" customHeight="1">
      <c r="Q8660" s="32"/>
      <c r="R8660" s="32"/>
      <c r="S8660" s="32"/>
    </row>
    <row r="8661" ht="24.0" customHeight="1">
      <c r="Q8661" s="32"/>
      <c r="R8661" s="32"/>
      <c r="S8661" s="32"/>
    </row>
    <row r="8662" ht="24.0" customHeight="1">
      <c r="Q8662" s="32"/>
      <c r="R8662" s="32"/>
      <c r="S8662" s="32"/>
    </row>
    <row r="8663" ht="24.0" customHeight="1">
      <c r="Q8663" s="32"/>
      <c r="R8663" s="32"/>
      <c r="S8663" s="32"/>
    </row>
    <row r="8664" ht="24.0" customHeight="1">
      <c r="Q8664" s="32"/>
      <c r="R8664" s="32"/>
      <c r="S8664" s="32"/>
    </row>
    <row r="8665" ht="24.0" customHeight="1">
      <c r="Q8665" s="32"/>
      <c r="R8665" s="32"/>
      <c r="S8665" s="32"/>
    </row>
    <row r="8666" ht="24.0" customHeight="1">
      <c r="Q8666" s="32"/>
      <c r="R8666" s="32"/>
      <c r="S8666" s="32"/>
    </row>
    <row r="8667" ht="24.0" customHeight="1">
      <c r="Q8667" s="32"/>
      <c r="R8667" s="32"/>
      <c r="S8667" s="32"/>
    </row>
    <row r="8668" ht="24.0" customHeight="1">
      <c r="Q8668" s="32"/>
      <c r="R8668" s="32"/>
      <c r="S8668" s="32"/>
    </row>
    <row r="8669" ht="24.0" customHeight="1">
      <c r="Q8669" s="32"/>
      <c r="R8669" s="32"/>
      <c r="S8669" s="32"/>
    </row>
    <row r="8670" ht="24.0" customHeight="1">
      <c r="Q8670" s="32"/>
      <c r="R8670" s="32"/>
      <c r="S8670" s="32"/>
    </row>
    <row r="8671" ht="24.0" customHeight="1">
      <c r="Q8671" s="32"/>
      <c r="R8671" s="32"/>
      <c r="S8671" s="32"/>
    </row>
    <row r="8672" ht="24.0" customHeight="1">
      <c r="Q8672" s="32"/>
      <c r="R8672" s="32"/>
      <c r="S8672" s="32"/>
    </row>
    <row r="8673" ht="24.0" customHeight="1">
      <c r="Q8673" s="32"/>
      <c r="R8673" s="32"/>
      <c r="S8673" s="32"/>
    </row>
    <row r="8674" ht="24.0" customHeight="1">
      <c r="Q8674" s="32"/>
      <c r="R8674" s="32"/>
      <c r="S8674" s="32"/>
    </row>
    <row r="8675" ht="24.0" customHeight="1">
      <c r="Q8675" s="32"/>
      <c r="R8675" s="32"/>
      <c r="S8675" s="32"/>
    </row>
    <row r="8676" ht="24.0" customHeight="1">
      <c r="Q8676" s="32"/>
      <c r="R8676" s="32"/>
      <c r="S8676" s="32"/>
    </row>
    <row r="8677" ht="24.0" customHeight="1">
      <c r="Q8677" s="32"/>
      <c r="R8677" s="32"/>
      <c r="S8677" s="32"/>
    </row>
    <row r="8678" ht="24.0" customHeight="1">
      <c r="Q8678" s="32"/>
      <c r="R8678" s="32"/>
      <c r="S8678" s="32"/>
    </row>
    <row r="8679" ht="24.0" customHeight="1">
      <c r="Q8679" s="32"/>
      <c r="R8679" s="32"/>
      <c r="S8679" s="32"/>
    </row>
    <row r="8680" ht="24.0" customHeight="1">
      <c r="Q8680" s="32"/>
      <c r="R8680" s="32"/>
      <c r="S8680" s="32"/>
    </row>
    <row r="8681" ht="24.0" customHeight="1">
      <c r="Q8681" s="32"/>
      <c r="R8681" s="32"/>
      <c r="S8681" s="32"/>
    </row>
    <row r="8682" ht="24.0" customHeight="1">
      <c r="Q8682" s="32"/>
      <c r="R8682" s="32"/>
      <c r="S8682" s="32"/>
    </row>
    <row r="8683" ht="24.0" customHeight="1">
      <c r="Q8683" s="32"/>
      <c r="R8683" s="32"/>
      <c r="S8683" s="32"/>
    </row>
    <row r="8684" ht="24.0" customHeight="1">
      <c r="Q8684" s="32"/>
      <c r="R8684" s="32"/>
      <c r="S8684" s="32"/>
    </row>
    <row r="8685" ht="24.0" customHeight="1">
      <c r="Q8685" s="32"/>
      <c r="R8685" s="32"/>
      <c r="S8685" s="32"/>
    </row>
    <row r="8686" ht="24.0" customHeight="1">
      <c r="Q8686" s="32"/>
      <c r="R8686" s="32"/>
      <c r="S8686" s="32"/>
    </row>
    <row r="8687" ht="24.0" customHeight="1">
      <c r="Q8687" s="32"/>
      <c r="R8687" s="32"/>
      <c r="S8687" s="32"/>
    </row>
    <row r="8688" ht="24.0" customHeight="1">
      <c r="Q8688" s="32"/>
      <c r="R8688" s="32"/>
      <c r="S8688" s="32"/>
    </row>
    <row r="8689" ht="24.0" customHeight="1">
      <c r="Q8689" s="32"/>
      <c r="R8689" s="32"/>
      <c r="S8689" s="32"/>
    </row>
    <row r="8690" ht="24.0" customHeight="1">
      <c r="Q8690" s="32"/>
      <c r="R8690" s="32"/>
      <c r="S8690" s="32"/>
    </row>
    <row r="8691" ht="24.0" customHeight="1">
      <c r="Q8691" s="32"/>
      <c r="R8691" s="32"/>
      <c r="S8691" s="32"/>
    </row>
    <row r="8692" ht="24.0" customHeight="1">
      <c r="Q8692" s="32"/>
      <c r="R8692" s="32"/>
      <c r="S8692" s="32"/>
    </row>
    <row r="8693" ht="24.0" customHeight="1">
      <c r="Q8693" s="32"/>
      <c r="R8693" s="32"/>
      <c r="S8693" s="32"/>
    </row>
    <row r="8694" ht="24.0" customHeight="1">
      <c r="Q8694" s="32"/>
      <c r="R8694" s="32"/>
      <c r="S8694" s="32"/>
    </row>
    <row r="8695" ht="24.0" customHeight="1">
      <c r="Q8695" s="32"/>
      <c r="R8695" s="32"/>
      <c r="S8695" s="32"/>
    </row>
    <row r="8696" ht="24.0" customHeight="1">
      <c r="Q8696" s="32"/>
      <c r="R8696" s="32"/>
      <c r="S8696" s="32"/>
    </row>
    <row r="8697" ht="24.0" customHeight="1">
      <c r="Q8697" s="32"/>
      <c r="R8697" s="32"/>
      <c r="S8697" s="32"/>
    </row>
    <row r="8698" ht="24.0" customHeight="1">
      <c r="Q8698" s="32"/>
      <c r="R8698" s="32"/>
      <c r="S8698" s="32"/>
    </row>
    <row r="8699" ht="24.0" customHeight="1">
      <c r="Q8699" s="32"/>
      <c r="R8699" s="32"/>
      <c r="S8699" s="32"/>
    </row>
    <row r="8700" ht="24.0" customHeight="1">
      <c r="Q8700" s="32"/>
      <c r="R8700" s="32"/>
      <c r="S8700" s="32"/>
    </row>
    <row r="8701" ht="24.0" customHeight="1">
      <c r="Q8701" s="32"/>
      <c r="R8701" s="32"/>
      <c r="S8701" s="32"/>
    </row>
    <row r="8702" ht="24.0" customHeight="1">
      <c r="Q8702" s="32"/>
      <c r="R8702" s="32"/>
      <c r="S8702" s="32"/>
    </row>
    <row r="8703" ht="24.0" customHeight="1">
      <c r="Q8703" s="32"/>
      <c r="R8703" s="32"/>
      <c r="S8703" s="32"/>
    </row>
    <row r="8704" ht="24.0" customHeight="1">
      <c r="Q8704" s="32"/>
      <c r="R8704" s="32"/>
      <c r="S8704" s="32"/>
    </row>
    <row r="8705" ht="24.0" customHeight="1">
      <c r="Q8705" s="32"/>
      <c r="R8705" s="32"/>
      <c r="S8705" s="32"/>
    </row>
    <row r="8706" ht="24.0" customHeight="1">
      <c r="Q8706" s="32"/>
      <c r="R8706" s="32"/>
      <c r="S8706" s="32"/>
    </row>
    <row r="8707" ht="24.0" customHeight="1">
      <c r="Q8707" s="32"/>
      <c r="R8707" s="32"/>
      <c r="S8707" s="32"/>
    </row>
    <row r="8708" ht="24.0" customHeight="1">
      <c r="Q8708" s="32"/>
      <c r="R8708" s="32"/>
      <c r="S8708" s="32"/>
    </row>
    <row r="8709" ht="24.0" customHeight="1">
      <c r="Q8709" s="32"/>
      <c r="R8709" s="32"/>
      <c r="S8709" s="32"/>
    </row>
    <row r="8710" ht="24.0" customHeight="1">
      <c r="Q8710" s="32"/>
      <c r="R8710" s="32"/>
      <c r="S8710" s="32"/>
    </row>
    <row r="8711" ht="24.0" customHeight="1">
      <c r="Q8711" s="32"/>
      <c r="R8711" s="32"/>
      <c r="S8711" s="32"/>
    </row>
    <row r="8712" ht="24.0" customHeight="1">
      <c r="Q8712" s="32"/>
      <c r="R8712" s="32"/>
      <c r="S8712" s="32"/>
    </row>
    <row r="8713" ht="24.0" customHeight="1">
      <c r="Q8713" s="32"/>
      <c r="R8713" s="32"/>
      <c r="S8713" s="32"/>
    </row>
    <row r="8714" ht="24.0" customHeight="1">
      <c r="Q8714" s="32"/>
      <c r="R8714" s="32"/>
      <c r="S8714" s="32"/>
    </row>
    <row r="8715" ht="24.0" customHeight="1">
      <c r="Q8715" s="32"/>
      <c r="R8715" s="32"/>
      <c r="S8715" s="32"/>
    </row>
    <row r="8716" ht="24.0" customHeight="1">
      <c r="Q8716" s="32"/>
      <c r="R8716" s="32"/>
      <c r="S8716" s="32"/>
    </row>
    <row r="8717" ht="24.0" customHeight="1">
      <c r="Q8717" s="32"/>
      <c r="R8717" s="32"/>
      <c r="S8717" s="32"/>
    </row>
    <row r="8718" ht="24.0" customHeight="1">
      <c r="Q8718" s="32"/>
      <c r="R8718" s="32"/>
      <c r="S8718" s="32"/>
    </row>
    <row r="8719" ht="24.0" customHeight="1">
      <c r="Q8719" s="32"/>
      <c r="R8719" s="32"/>
      <c r="S8719" s="32"/>
    </row>
    <row r="8720" ht="24.0" customHeight="1">
      <c r="Q8720" s="32"/>
      <c r="R8720" s="32"/>
      <c r="S8720" s="32"/>
    </row>
    <row r="8721" ht="24.0" customHeight="1">
      <c r="Q8721" s="32"/>
      <c r="R8721" s="32"/>
      <c r="S8721" s="32"/>
    </row>
    <row r="8722" ht="24.0" customHeight="1">
      <c r="Q8722" s="32"/>
      <c r="R8722" s="32"/>
      <c r="S8722" s="32"/>
    </row>
    <row r="8723" ht="24.0" customHeight="1">
      <c r="Q8723" s="32"/>
      <c r="R8723" s="32"/>
      <c r="S8723" s="32"/>
    </row>
    <row r="8724" ht="24.0" customHeight="1">
      <c r="Q8724" s="32"/>
      <c r="R8724" s="32"/>
      <c r="S8724" s="32"/>
    </row>
    <row r="8725" ht="24.0" customHeight="1">
      <c r="Q8725" s="32"/>
      <c r="R8725" s="32"/>
      <c r="S8725" s="32"/>
    </row>
    <row r="8726" ht="24.0" customHeight="1">
      <c r="Q8726" s="32"/>
      <c r="R8726" s="32"/>
      <c r="S8726" s="32"/>
    </row>
    <row r="8727" ht="24.0" customHeight="1">
      <c r="Q8727" s="32"/>
      <c r="R8727" s="32"/>
      <c r="S8727" s="32"/>
    </row>
    <row r="8728" ht="24.0" customHeight="1">
      <c r="Q8728" s="32"/>
      <c r="R8728" s="32"/>
      <c r="S8728" s="32"/>
    </row>
    <row r="8729" ht="24.0" customHeight="1">
      <c r="Q8729" s="32"/>
      <c r="R8729" s="32"/>
      <c r="S8729" s="32"/>
    </row>
    <row r="8730" ht="24.0" customHeight="1">
      <c r="Q8730" s="32"/>
      <c r="R8730" s="32"/>
      <c r="S8730" s="32"/>
    </row>
    <row r="8731" ht="24.0" customHeight="1">
      <c r="Q8731" s="32"/>
      <c r="R8731" s="32"/>
      <c r="S8731" s="32"/>
    </row>
    <row r="8732" ht="24.0" customHeight="1">
      <c r="Q8732" s="32"/>
      <c r="R8732" s="32"/>
      <c r="S8732" s="32"/>
    </row>
    <row r="8733" ht="24.0" customHeight="1">
      <c r="Q8733" s="32"/>
      <c r="R8733" s="32"/>
      <c r="S8733" s="32"/>
    </row>
    <row r="8734" ht="24.0" customHeight="1">
      <c r="Q8734" s="32"/>
      <c r="R8734" s="32"/>
      <c r="S8734" s="32"/>
    </row>
    <row r="8735" ht="24.0" customHeight="1">
      <c r="Q8735" s="32"/>
      <c r="R8735" s="32"/>
      <c r="S8735" s="32"/>
    </row>
    <row r="8736" ht="24.0" customHeight="1">
      <c r="Q8736" s="32"/>
      <c r="R8736" s="32"/>
      <c r="S8736" s="32"/>
    </row>
    <row r="8737" ht="24.0" customHeight="1">
      <c r="Q8737" s="32"/>
      <c r="R8737" s="32"/>
      <c r="S8737" s="32"/>
    </row>
    <row r="8738" ht="24.0" customHeight="1">
      <c r="Q8738" s="32"/>
      <c r="R8738" s="32"/>
      <c r="S8738" s="32"/>
    </row>
    <row r="8739" ht="24.0" customHeight="1">
      <c r="Q8739" s="32"/>
      <c r="R8739" s="32"/>
      <c r="S8739" s="32"/>
    </row>
    <row r="8740" ht="24.0" customHeight="1">
      <c r="Q8740" s="32"/>
      <c r="R8740" s="32"/>
      <c r="S8740" s="32"/>
    </row>
    <row r="8741" ht="24.0" customHeight="1">
      <c r="Q8741" s="32"/>
      <c r="R8741" s="32"/>
      <c r="S8741" s="32"/>
    </row>
    <row r="8742" ht="24.0" customHeight="1">
      <c r="Q8742" s="32"/>
      <c r="R8742" s="32"/>
      <c r="S8742" s="32"/>
    </row>
    <row r="8743" ht="24.0" customHeight="1">
      <c r="Q8743" s="32"/>
      <c r="R8743" s="32"/>
      <c r="S8743" s="32"/>
    </row>
    <row r="8744" ht="24.0" customHeight="1">
      <c r="Q8744" s="32"/>
      <c r="R8744" s="32"/>
      <c r="S8744" s="32"/>
    </row>
    <row r="8745" ht="24.0" customHeight="1">
      <c r="Q8745" s="32"/>
      <c r="R8745" s="32"/>
      <c r="S8745" s="32"/>
    </row>
    <row r="8746" ht="24.0" customHeight="1">
      <c r="Q8746" s="32"/>
      <c r="R8746" s="32"/>
      <c r="S8746" s="32"/>
    </row>
    <row r="8747" ht="24.0" customHeight="1">
      <c r="Q8747" s="32"/>
      <c r="R8747" s="32"/>
      <c r="S8747" s="32"/>
    </row>
    <row r="8748" ht="24.0" customHeight="1">
      <c r="Q8748" s="32"/>
      <c r="R8748" s="32"/>
      <c r="S8748" s="32"/>
    </row>
    <row r="8749" ht="24.0" customHeight="1">
      <c r="Q8749" s="32"/>
      <c r="R8749" s="32"/>
      <c r="S8749" s="32"/>
    </row>
    <row r="8750" ht="24.0" customHeight="1">
      <c r="Q8750" s="32"/>
      <c r="R8750" s="32"/>
      <c r="S8750" s="32"/>
    </row>
    <row r="8751" ht="24.0" customHeight="1">
      <c r="Q8751" s="32"/>
      <c r="R8751" s="32"/>
      <c r="S8751" s="32"/>
    </row>
    <row r="8752" ht="24.0" customHeight="1">
      <c r="Q8752" s="32"/>
      <c r="R8752" s="32"/>
      <c r="S8752" s="32"/>
    </row>
    <row r="8753" ht="24.0" customHeight="1">
      <c r="Q8753" s="32"/>
      <c r="R8753" s="32"/>
      <c r="S8753" s="32"/>
    </row>
    <row r="8754" ht="24.0" customHeight="1">
      <c r="Q8754" s="32"/>
      <c r="R8754" s="32"/>
      <c r="S8754" s="32"/>
    </row>
    <row r="8755" ht="24.0" customHeight="1">
      <c r="Q8755" s="32"/>
      <c r="R8755" s="32"/>
      <c r="S8755" s="32"/>
    </row>
    <row r="8756" ht="24.0" customHeight="1">
      <c r="Q8756" s="32"/>
      <c r="R8756" s="32"/>
      <c r="S8756" s="32"/>
    </row>
    <row r="8757" ht="24.0" customHeight="1">
      <c r="Q8757" s="32"/>
      <c r="R8757" s="32"/>
      <c r="S8757" s="32"/>
    </row>
    <row r="8758" ht="24.0" customHeight="1">
      <c r="Q8758" s="32"/>
      <c r="R8758" s="32"/>
      <c r="S8758" s="32"/>
    </row>
    <row r="8759" ht="24.0" customHeight="1">
      <c r="Q8759" s="32"/>
      <c r="R8759" s="32"/>
      <c r="S8759" s="32"/>
    </row>
    <row r="8760" ht="24.0" customHeight="1">
      <c r="Q8760" s="32"/>
      <c r="R8760" s="32"/>
      <c r="S8760" s="32"/>
    </row>
    <row r="8761" ht="24.0" customHeight="1">
      <c r="Q8761" s="32"/>
      <c r="R8761" s="32"/>
      <c r="S8761" s="32"/>
    </row>
    <row r="8762" ht="24.0" customHeight="1">
      <c r="Q8762" s="32"/>
      <c r="R8762" s="32"/>
      <c r="S8762" s="32"/>
    </row>
    <row r="8763" ht="24.0" customHeight="1">
      <c r="Q8763" s="32"/>
      <c r="R8763" s="32"/>
      <c r="S8763" s="32"/>
    </row>
    <row r="8764" ht="24.0" customHeight="1">
      <c r="Q8764" s="32"/>
      <c r="R8764" s="32"/>
      <c r="S8764" s="32"/>
    </row>
    <row r="8765" ht="24.0" customHeight="1">
      <c r="Q8765" s="32"/>
      <c r="R8765" s="32"/>
      <c r="S8765" s="32"/>
    </row>
    <row r="8766" ht="24.0" customHeight="1">
      <c r="Q8766" s="32"/>
      <c r="R8766" s="32"/>
      <c r="S8766" s="32"/>
    </row>
    <row r="8767" ht="24.0" customHeight="1">
      <c r="Q8767" s="32"/>
      <c r="R8767" s="32"/>
      <c r="S8767" s="32"/>
    </row>
    <row r="8768" ht="24.0" customHeight="1">
      <c r="Q8768" s="32"/>
      <c r="R8768" s="32"/>
      <c r="S8768" s="32"/>
    </row>
    <row r="8769" ht="24.0" customHeight="1">
      <c r="Q8769" s="32"/>
      <c r="R8769" s="32"/>
      <c r="S8769" s="32"/>
    </row>
    <row r="8770" ht="24.0" customHeight="1">
      <c r="Q8770" s="32"/>
      <c r="R8770" s="32"/>
      <c r="S8770" s="32"/>
    </row>
    <row r="8771" ht="24.0" customHeight="1">
      <c r="Q8771" s="32"/>
      <c r="R8771" s="32"/>
      <c r="S8771" s="32"/>
    </row>
    <row r="8772" ht="24.0" customHeight="1">
      <c r="Q8772" s="32"/>
      <c r="R8772" s="32"/>
      <c r="S8772" s="32"/>
    </row>
    <row r="8773" ht="24.0" customHeight="1">
      <c r="Q8773" s="32"/>
      <c r="R8773" s="32"/>
      <c r="S8773" s="32"/>
    </row>
    <row r="8774" ht="24.0" customHeight="1">
      <c r="Q8774" s="32"/>
      <c r="R8774" s="32"/>
      <c r="S8774" s="32"/>
    </row>
    <row r="8775" ht="24.0" customHeight="1">
      <c r="Q8775" s="32"/>
      <c r="R8775" s="32"/>
      <c r="S8775" s="32"/>
    </row>
    <row r="8776" ht="24.0" customHeight="1">
      <c r="Q8776" s="32"/>
      <c r="R8776" s="32"/>
      <c r="S8776" s="32"/>
    </row>
    <row r="8777" ht="24.0" customHeight="1">
      <c r="Q8777" s="32"/>
      <c r="R8777" s="32"/>
      <c r="S8777" s="32"/>
    </row>
    <row r="8778" ht="24.0" customHeight="1">
      <c r="Q8778" s="32"/>
      <c r="R8778" s="32"/>
      <c r="S8778" s="32"/>
    </row>
    <row r="8779" ht="24.0" customHeight="1">
      <c r="Q8779" s="32"/>
      <c r="R8779" s="32"/>
      <c r="S8779" s="32"/>
    </row>
    <row r="8780" ht="24.0" customHeight="1">
      <c r="Q8780" s="32"/>
      <c r="R8780" s="32"/>
      <c r="S8780" s="32"/>
    </row>
    <row r="8781" ht="24.0" customHeight="1">
      <c r="Q8781" s="32"/>
      <c r="R8781" s="32"/>
      <c r="S8781" s="32"/>
    </row>
    <row r="8782" ht="24.0" customHeight="1">
      <c r="Q8782" s="32"/>
      <c r="R8782" s="32"/>
      <c r="S8782" s="32"/>
    </row>
    <row r="8783" ht="24.0" customHeight="1">
      <c r="Q8783" s="32"/>
      <c r="R8783" s="32"/>
      <c r="S8783" s="32"/>
    </row>
    <row r="8784" ht="24.0" customHeight="1">
      <c r="Q8784" s="32"/>
      <c r="R8784" s="32"/>
      <c r="S8784" s="32"/>
    </row>
    <row r="8785" ht="24.0" customHeight="1">
      <c r="Q8785" s="32"/>
      <c r="R8785" s="32"/>
      <c r="S8785" s="32"/>
    </row>
    <row r="8786" ht="24.0" customHeight="1">
      <c r="Q8786" s="32"/>
      <c r="R8786" s="32"/>
      <c r="S8786" s="32"/>
    </row>
    <row r="8787" ht="24.0" customHeight="1">
      <c r="Q8787" s="32"/>
      <c r="R8787" s="32"/>
      <c r="S8787" s="32"/>
    </row>
    <row r="8788" ht="24.0" customHeight="1">
      <c r="Q8788" s="32"/>
      <c r="R8788" s="32"/>
      <c r="S8788" s="32"/>
    </row>
    <row r="8789" ht="24.0" customHeight="1">
      <c r="Q8789" s="32"/>
      <c r="R8789" s="32"/>
      <c r="S8789" s="32"/>
    </row>
    <row r="8790" ht="24.0" customHeight="1">
      <c r="Q8790" s="32"/>
      <c r="R8790" s="32"/>
      <c r="S8790" s="32"/>
    </row>
    <row r="8791" ht="24.0" customHeight="1">
      <c r="Q8791" s="32"/>
      <c r="R8791" s="32"/>
      <c r="S8791" s="32"/>
    </row>
    <row r="8792" ht="24.0" customHeight="1">
      <c r="Q8792" s="32"/>
      <c r="R8792" s="32"/>
      <c r="S8792" s="32"/>
    </row>
    <row r="8793" ht="24.0" customHeight="1">
      <c r="Q8793" s="32"/>
      <c r="R8793" s="32"/>
      <c r="S8793" s="32"/>
    </row>
    <row r="8794" ht="24.0" customHeight="1">
      <c r="Q8794" s="32"/>
      <c r="R8794" s="32"/>
      <c r="S8794" s="32"/>
    </row>
    <row r="8795" ht="24.0" customHeight="1">
      <c r="Q8795" s="32"/>
      <c r="R8795" s="32"/>
      <c r="S8795" s="32"/>
    </row>
    <row r="8796" ht="24.0" customHeight="1">
      <c r="Q8796" s="32"/>
      <c r="R8796" s="32"/>
      <c r="S8796" s="32"/>
    </row>
    <row r="8797" ht="24.0" customHeight="1">
      <c r="Q8797" s="32"/>
      <c r="R8797" s="32"/>
      <c r="S8797" s="32"/>
    </row>
    <row r="8798" ht="24.0" customHeight="1">
      <c r="Q8798" s="32"/>
      <c r="R8798" s="32"/>
      <c r="S8798" s="32"/>
    </row>
    <row r="8799" ht="24.0" customHeight="1">
      <c r="Q8799" s="32"/>
      <c r="R8799" s="32"/>
      <c r="S8799" s="32"/>
    </row>
    <row r="8800" ht="24.0" customHeight="1">
      <c r="Q8800" s="32"/>
      <c r="R8800" s="32"/>
      <c r="S8800" s="32"/>
    </row>
    <row r="8801" ht="24.0" customHeight="1">
      <c r="Q8801" s="32"/>
      <c r="R8801" s="32"/>
      <c r="S8801" s="32"/>
    </row>
    <row r="8802" ht="24.0" customHeight="1">
      <c r="Q8802" s="32"/>
      <c r="R8802" s="32"/>
      <c r="S8802" s="32"/>
    </row>
    <row r="8803" ht="24.0" customHeight="1">
      <c r="Q8803" s="32"/>
      <c r="R8803" s="32"/>
      <c r="S8803" s="32"/>
    </row>
    <row r="8804" ht="24.0" customHeight="1">
      <c r="Q8804" s="32"/>
      <c r="R8804" s="32"/>
      <c r="S8804" s="32"/>
    </row>
    <row r="8805" ht="24.0" customHeight="1">
      <c r="Q8805" s="32"/>
      <c r="R8805" s="32"/>
      <c r="S8805" s="32"/>
    </row>
    <row r="8806" ht="24.0" customHeight="1">
      <c r="Q8806" s="32"/>
      <c r="R8806" s="32"/>
      <c r="S8806" s="32"/>
    </row>
    <row r="8807" ht="24.0" customHeight="1">
      <c r="Q8807" s="32"/>
      <c r="R8807" s="32"/>
      <c r="S8807" s="32"/>
    </row>
    <row r="8808" ht="24.0" customHeight="1">
      <c r="Q8808" s="32"/>
      <c r="R8808" s="32"/>
      <c r="S8808" s="32"/>
    </row>
    <row r="8809" ht="24.0" customHeight="1">
      <c r="Q8809" s="32"/>
      <c r="R8809" s="32"/>
      <c r="S8809" s="32"/>
    </row>
    <row r="8810" ht="24.0" customHeight="1">
      <c r="Q8810" s="32"/>
      <c r="R8810" s="32"/>
      <c r="S8810" s="32"/>
    </row>
    <row r="8811" ht="24.0" customHeight="1">
      <c r="Q8811" s="32"/>
      <c r="R8811" s="32"/>
      <c r="S8811" s="32"/>
    </row>
    <row r="8812" ht="24.0" customHeight="1">
      <c r="Q8812" s="32"/>
      <c r="R8812" s="32"/>
      <c r="S8812" s="32"/>
    </row>
    <row r="8813" ht="24.0" customHeight="1">
      <c r="Q8813" s="32"/>
      <c r="R8813" s="32"/>
      <c r="S8813" s="32"/>
    </row>
    <row r="8814" ht="24.0" customHeight="1">
      <c r="Q8814" s="32"/>
      <c r="R8814" s="32"/>
      <c r="S8814" s="32"/>
    </row>
    <row r="8815" ht="24.0" customHeight="1">
      <c r="Q8815" s="32"/>
      <c r="R8815" s="32"/>
      <c r="S8815" s="32"/>
    </row>
    <row r="8816" ht="24.0" customHeight="1">
      <c r="Q8816" s="32"/>
      <c r="R8816" s="32"/>
      <c r="S8816" s="32"/>
    </row>
    <row r="8817" ht="24.0" customHeight="1">
      <c r="Q8817" s="32"/>
      <c r="R8817" s="32"/>
      <c r="S8817" s="32"/>
    </row>
    <row r="8818" ht="24.0" customHeight="1">
      <c r="Q8818" s="32"/>
      <c r="R8818" s="32"/>
      <c r="S8818" s="32"/>
    </row>
    <row r="8819" ht="24.0" customHeight="1">
      <c r="Q8819" s="32"/>
      <c r="R8819" s="32"/>
      <c r="S8819" s="32"/>
    </row>
    <row r="8820" ht="24.0" customHeight="1">
      <c r="Q8820" s="32"/>
      <c r="R8820" s="32"/>
      <c r="S8820" s="32"/>
    </row>
    <row r="8821" ht="24.0" customHeight="1">
      <c r="Q8821" s="32"/>
      <c r="R8821" s="32"/>
      <c r="S8821" s="32"/>
    </row>
    <row r="8822" ht="24.0" customHeight="1">
      <c r="Q8822" s="32"/>
      <c r="R8822" s="32"/>
      <c r="S8822" s="32"/>
    </row>
    <row r="8823" ht="24.0" customHeight="1">
      <c r="Q8823" s="32"/>
      <c r="R8823" s="32"/>
      <c r="S8823" s="32"/>
    </row>
    <row r="8824" ht="24.0" customHeight="1">
      <c r="Q8824" s="32"/>
      <c r="R8824" s="32"/>
      <c r="S8824" s="32"/>
    </row>
    <row r="8825" ht="24.0" customHeight="1">
      <c r="Q8825" s="32"/>
      <c r="R8825" s="32"/>
      <c r="S8825" s="32"/>
    </row>
    <row r="8826" ht="24.0" customHeight="1">
      <c r="Q8826" s="32"/>
      <c r="R8826" s="32"/>
      <c r="S8826" s="32"/>
    </row>
    <row r="8827" ht="24.0" customHeight="1">
      <c r="Q8827" s="32"/>
      <c r="R8827" s="32"/>
      <c r="S8827" s="32"/>
    </row>
    <row r="8828" ht="24.0" customHeight="1">
      <c r="Q8828" s="32"/>
      <c r="R8828" s="32"/>
      <c r="S8828" s="32"/>
    </row>
    <row r="8829" ht="24.0" customHeight="1">
      <c r="Q8829" s="32"/>
      <c r="R8829" s="32"/>
      <c r="S8829" s="32"/>
    </row>
    <row r="8830" ht="24.0" customHeight="1">
      <c r="Q8830" s="32"/>
      <c r="R8830" s="32"/>
      <c r="S8830" s="32"/>
    </row>
    <row r="8831" ht="24.0" customHeight="1">
      <c r="Q8831" s="32"/>
      <c r="R8831" s="32"/>
      <c r="S8831" s="32"/>
    </row>
    <row r="8832" ht="24.0" customHeight="1">
      <c r="Q8832" s="32"/>
      <c r="R8832" s="32"/>
      <c r="S8832" s="32"/>
    </row>
    <row r="8833" ht="24.0" customHeight="1">
      <c r="Q8833" s="32"/>
      <c r="R8833" s="32"/>
      <c r="S8833" s="32"/>
    </row>
    <row r="8834" ht="24.0" customHeight="1">
      <c r="Q8834" s="32"/>
      <c r="R8834" s="32"/>
      <c r="S8834" s="32"/>
    </row>
    <row r="8835" ht="24.0" customHeight="1">
      <c r="Q8835" s="32"/>
      <c r="R8835" s="32"/>
      <c r="S8835" s="32"/>
    </row>
    <row r="8836" ht="24.0" customHeight="1">
      <c r="Q8836" s="32"/>
      <c r="R8836" s="32"/>
      <c r="S8836" s="32"/>
    </row>
    <row r="8837" ht="24.0" customHeight="1">
      <c r="Q8837" s="32"/>
      <c r="R8837" s="32"/>
      <c r="S8837" s="32"/>
    </row>
    <row r="8838" ht="24.0" customHeight="1">
      <c r="Q8838" s="32"/>
      <c r="R8838" s="32"/>
      <c r="S8838" s="32"/>
    </row>
    <row r="8839" ht="24.0" customHeight="1">
      <c r="Q8839" s="32"/>
      <c r="R8839" s="32"/>
      <c r="S8839" s="32"/>
    </row>
    <row r="8840" ht="24.0" customHeight="1">
      <c r="Q8840" s="32"/>
      <c r="R8840" s="32"/>
      <c r="S8840" s="32"/>
    </row>
    <row r="8841" ht="24.0" customHeight="1">
      <c r="Q8841" s="32"/>
      <c r="R8841" s="32"/>
      <c r="S8841" s="32"/>
    </row>
    <row r="8842" ht="24.0" customHeight="1">
      <c r="Q8842" s="32"/>
      <c r="R8842" s="32"/>
      <c r="S8842" s="32"/>
    </row>
    <row r="8843" ht="24.0" customHeight="1">
      <c r="Q8843" s="32"/>
      <c r="R8843" s="32"/>
      <c r="S8843" s="32"/>
    </row>
    <row r="8844" ht="24.0" customHeight="1">
      <c r="Q8844" s="32"/>
      <c r="R8844" s="32"/>
      <c r="S8844" s="32"/>
    </row>
    <row r="8845" ht="24.0" customHeight="1">
      <c r="Q8845" s="32"/>
      <c r="R8845" s="32"/>
      <c r="S8845" s="32"/>
    </row>
    <row r="8846" ht="24.0" customHeight="1">
      <c r="Q8846" s="32"/>
      <c r="R8846" s="32"/>
      <c r="S8846" s="32"/>
    </row>
    <row r="8847" ht="24.0" customHeight="1">
      <c r="Q8847" s="32"/>
      <c r="R8847" s="32"/>
      <c r="S8847" s="32"/>
    </row>
    <row r="8848" ht="24.0" customHeight="1">
      <c r="Q8848" s="32"/>
      <c r="R8848" s="32"/>
      <c r="S8848" s="32"/>
    </row>
    <row r="8849" ht="24.0" customHeight="1">
      <c r="Q8849" s="32"/>
      <c r="R8849" s="32"/>
      <c r="S8849" s="32"/>
    </row>
    <row r="8850" ht="24.0" customHeight="1">
      <c r="Q8850" s="32"/>
      <c r="R8850" s="32"/>
      <c r="S8850" s="32"/>
    </row>
    <row r="8851" ht="24.0" customHeight="1">
      <c r="Q8851" s="32"/>
      <c r="R8851" s="32"/>
      <c r="S8851" s="32"/>
    </row>
    <row r="8852" ht="24.0" customHeight="1">
      <c r="Q8852" s="32"/>
      <c r="R8852" s="32"/>
      <c r="S8852" s="32"/>
    </row>
    <row r="8853" ht="24.0" customHeight="1">
      <c r="Q8853" s="32"/>
      <c r="R8853" s="32"/>
      <c r="S8853" s="32"/>
    </row>
    <row r="8854" ht="24.0" customHeight="1">
      <c r="Q8854" s="32"/>
      <c r="R8854" s="32"/>
      <c r="S8854" s="32"/>
    </row>
    <row r="8855" ht="24.0" customHeight="1">
      <c r="Q8855" s="32"/>
      <c r="R8855" s="32"/>
      <c r="S8855" s="32"/>
    </row>
    <row r="8856" ht="24.0" customHeight="1">
      <c r="Q8856" s="32"/>
      <c r="R8856" s="32"/>
      <c r="S8856" s="32"/>
    </row>
    <row r="8857" ht="24.0" customHeight="1">
      <c r="Q8857" s="32"/>
      <c r="R8857" s="32"/>
      <c r="S8857" s="32"/>
    </row>
    <row r="8858" ht="24.0" customHeight="1">
      <c r="Q8858" s="32"/>
      <c r="R8858" s="32"/>
      <c r="S8858" s="32"/>
    </row>
    <row r="8859" ht="24.0" customHeight="1">
      <c r="Q8859" s="32"/>
      <c r="R8859" s="32"/>
      <c r="S8859" s="32"/>
    </row>
    <row r="8860" ht="24.0" customHeight="1">
      <c r="Q8860" s="32"/>
      <c r="R8860" s="32"/>
      <c r="S8860" s="32"/>
    </row>
    <row r="8861" ht="24.0" customHeight="1">
      <c r="Q8861" s="32"/>
      <c r="R8861" s="32"/>
      <c r="S8861" s="32"/>
    </row>
    <row r="8862" ht="24.0" customHeight="1">
      <c r="Q8862" s="32"/>
      <c r="R8862" s="32"/>
      <c r="S8862" s="32"/>
    </row>
    <row r="8863" ht="24.0" customHeight="1">
      <c r="Q8863" s="32"/>
      <c r="R8863" s="32"/>
      <c r="S8863" s="32"/>
    </row>
    <row r="8864" ht="24.0" customHeight="1">
      <c r="Q8864" s="32"/>
      <c r="R8864" s="32"/>
      <c r="S8864" s="32"/>
    </row>
    <row r="8865" ht="24.0" customHeight="1">
      <c r="Q8865" s="32"/>
      <c r="R8865" s="32"/>
      <c r="S8865" s="32"/>
    </row>
    <row r="8866" ht="24.0" customHeight="1">
      <c r="Q8866" s="32"/>
      <c r="R8866" s="32"/>
      <c r="S8866" s="32"/>
    </row>
    <row r="8867" ht="24.0" customHeight="1">
      <c r="Q8867" s="32"/>
      <c r="R8867" s="32"/>
      <c r="S8867" s="32"/>
    </row>
    <row r="8868" ht="24.0" customHeight="1">
      <c r="Q8868" s="32"/>
      <c r="R8868" s="32"/>
      <c r="S8868" s="32"/>
    </row>
    <row r="8869" ht="24.0" customHeight="1">
      <c r="Q8869" s="32"/>
      <c r="R8869" s="32"/>
      <c r="S8869" s="32"/>
    </row>
    <row r="8870" ht="24.0" customHeight="1">
      <c r="Q8870" s="32"/>
      <c r="R8870" s="32"/>
      <c r="S8870" s="32"/>
    </row>
    <row r="8871" ht="24.0" customHeight="1">
      <c r="Q8871" s="32"/>
      <c r="R8871" s="32"/>
      <c r="S8871" s="32"/>
    </row>
    <row r="8872" ht="24.0" customHeight="1">
      <c r="Q8872" s="32"/>
      <c r="R8872" s="32"/>
      <c r="S8872" s="32"/>
    </row>
    <row r="8873" ht="24.0" customHeight="1">
      <c r="Q8873" s="32"/>
      <c r="R8873" s="32"/>
      <c r="S8873" s="32"/>
    </row>
    <row r="8874" ht="24.0" customHeight="1">
      <c r="Q8874" s="32"/>
      <c r="R8874" s="32"/>
      <c r="S8874" s="32"/>
    </row>
    <row r="8875" ht="24.0" customHeight="1">
      <c r="Q8875" s="32"/>
      <c r="R8875" s="32"/>
      <c r="S8875" s="32"/>
    </row>
    <row r="8876" ht="24.0" customHeight="1">
      <c r="Q8876" s="32"/>
      <c r="R8876" s="32"/>
      <c r="S8876" s="32"/>
    </row>
    <row r="8877" ht="24.0" customHeight="1">
      <c r="Q8877" s="32"/>
      <c r="R8877" s="32"/>
      <c r="S8877" s="32"/>
    </row>
    <row r="8878" ht="24.0" customHeight="1">
      <c r="Q8878" s="32"/>
      <c r="R8878" s="32"/>
      <c r="S8878" s="32"/>
    </row>
    <row r="8879" ht="24.0" customHeight="1">
      <c r="Q8879" s="32"/>
      <c r="R8879" s="32"/>
      <c r="S8879" s="32"/>
    </row>
    <row r="8880" ht="24.0" customHeight="1">
      <c r="Q8880" s="32"/>
      <c r="R8880" s="32"/>
      <c r="S8880" s="32"/>
    </row>
    <row r="8881" ht="24.0" customHeight="1">
      <c r="Q8881" s="32"/>
      <c r="R8881" s="32"/>
      <c r="S8881" s="32"/>
    </row>
    <row r="8882" ht="24.0" customHeight="1">
      <c r="Q8882" s="32"/>
      <c r="R8882" s="32"/>
      <c r="S8882" s="32"/>
    </row>
    <row r="8883" ht="24.0" customHeight="1">
      <c r="Q8883" s="32"/>
      <c r="R8883" s="32"/>
      <c r="S8883" s="32"/>
    </row>
    <row r="8884" ht="24.0" customHeight="1">
      <c r="Q8884" s="32"/>
      <c r="R8884" s="32"/>
      <c r="S8884" s="32"/>
    </row>
    <row r="8885" ht="24.0" customHeight="1">
      <c r="Q8885" s="32"/>
      <c r="R8885" s="32"/>
      <c r="S8885" s="32"/>
    </row>
    <row r="8886" ht="24.0" customHeight="1">
      <c r="Q8886" s="32"/>
      <c r="R8886" s="32"/>
      <c r="S8886" s="32"/>
    </row>
    <row r="8887" ht="24.0" customHeight="1">
      <c r="Q8887" s="32"/>
      <c r="R8887" s="32"/>
      <c r="S8887" s="32"/>
    </row>
    <row r="8888" ht="24.0" customHeight="1">
      <c r="Q8888" s="32"/>
      <c r="R8888" s="32"/>
      <c r="S8888" s="32"/>
    </row>
    <row r="8889" ht="24.0" customHeight="1">
      <c r="Q8889" s="32"/>
      <c r="R8889" s="32"/>
      <c r="S8889" s="32"/>
    </row>
    <row r="8890" ht="24.0" customHeight="1">
      <c r="Q8890" s="32"/>
      <c r="R8890" s="32"/>
      <c r="S8890" s="32"/>
    </row>
    <row r="8891" ht="24.0" customHeight="1">
      <c r="Q8891" s="32"/>
      <c r="R8891" s="32"/>
      <c r="S8891" s="32"/>
    </row>
    <row r="8892" ht="24.0" customHeight="1">
      <c r="Q8892" s="32"/>
      <c r="R8892" s="32"/>
      <c r="S8892" s="32"/>
    </row>
    <row r="8893" ht="24.0" customHeight="1">
      <c r="Q8893" s="32"/>
      <c r="R8893" s="32"/>
      <c r="S8893" s="32"/>
    </row>
    <row r="8894" ht="24.0" customHeight="1">
      <c r="Q8894" s="32"/>
      <c r="R8894" s="32"/>
      <c r="S8894" s="32"/>
    </row>
    <row r="8895" ht="24.0" customHeight="1">
      <c r="Q8895" s="32"/>
      <c r="R8895" s="32"/>
      <c r="S8895" s="32"/>
    </row>
    <row r="8896" ht="24.0" customHeight="1">
      <c r="Q8896" s="32"/>
      <c r="R8896" s="32"/>
      <c r="S8896" s="32"/>
    </row>
    <row r="8897" ht="24.0" customHeight="1">
      <c r="Q8897" s="32"/>
      <c r="R8897" s="32"/>
      <c r="S8897" s="32"/>
    </row>
    <row r="8898" ht="24.0" customHeight="1">
      <c r="Q8898" s="32"/>
      <c r="R8898" s="32"/>
      <c r="S8898" s="32"/>
    </row>
    <row r="8899" ht="24.0" customHeight="1">
      <c r="Q8899" s="32"/>
      <c r="R8899" s="32"/>
      <c r="S8899" s="32"/>
    </row>
    <row r="8900" ht="24.0" customHeight="1">
      <c r="Q8900" s="32"/>
      <c r="R8900" s="32"/>
      <c r="S8900" s="32"/>
    </row>
    <row r="8901" ht="24.0" customHeight="1">
      <c r="Q8901" s="32"/>
      <c r="R8901" s="32"/>
      <c r="S8901" s="32"/>
    </row>
    <row r="8902" ht="24.0" customHeight="1">
      <c r="Q8902" s="32"/>
      <c r="R8902" s="32"/>
      <c r="S8902" s="32"/>
    </row>
    <row r="8903" ht="24.0" customHeight="1">
      <c r="Q8903" s="32"/>
      <c r="R8903" s="32"/>
      <c r="S8903" s="32"/>
    </row>
    <row r="8904" ht="24.0" customHeight="1">
      <c r="Q8904" s="32"/>
      <c r="R8904" s="32"/>
      <c r="S8904" s="32"/>
    </row>
    <row r="8905" ht="24.0" customHeight="1">
      <c r="Q8905" s="32"/>
      <c r="R8905" s="32"/>
      <c r="S8905" s="32"/>
    </row>
    <row r="8906" ht="24.0" customHeight="1">
      <c r="Q8906" s="32"/>
      <c r="R8906" s="32"/>
      <c r="S8906" s="32"/>
    </row>
    <row r="8907" ht="24.0" customHeight="1">
      <c r="Q8907" s="32"/>
      <c r="R8907" s="32"/>
      <c r="S8907" s="32"/>
    </row>
    <row r="8908" ht="24.0" customHeight="1">
      <c r="Q8908" s="32"/>
      <c r="R8908" s="32"/>
      <c r="S8908" s="32"/>
    </row>
    <row r="8909" ht="24.0" customHeight="1">
      <c r="Q8909" s="32"/>
      <c r="R8909" s="32"/>
      <c r="S8909" s="32"/>
    </row>
    <row r="8910" ht="24.0" customHeight="1">
      <c r="Q8910" s="32"/>
      <c r="R8910" s="32"/>
      <c r="S8910" s="32"/>
    </row>
    <row r="8911" ht="24.0" customHeight="1">
      <c r="Q8911" s="32"/>
      <c r="R8911" s="32"/>
      <c r="S8911" s="32"/>
    </row>
    <row r="8912" ht="24.0" customHeight="1">
      <c r="Q8912" s="32"/>
      <c r="R8912" s="32"/>
      <c r="S8912" s="32"/>
    </row>
    <row r="8913" ht="24.0" customHeight="1">
      <c r="Q8913" s="32"/>
      <c r="R8913" s="32"/>
      <c r="S8913" s="32"/>
    </row>
    <row r="8914" ht="24.0" customHeight="1">
      <c r="Q8914" s="32"/>
      <c r="R8914" s="32"/>
      <c r="S8914" s="32"/>
    </row>
    <row r="8915" ht="24.0" customHeight="1">
      <c r="Q8915" s="32"/>
      <c r="R8915" s="32"/>
      <c r="S8915" s="32"/>
    </row>
    <row r="8916" ht="24.0" customHeight="1">
      <c r="Q8916" s="32"/>
      <c r="R8916" s="32"/>
      <c r="S8916" s="32"/>
    </row>
    <row r="8917" ht="24.0" customHeight="1">
      <c r="Q8917" s="32"/>
      <c r="R8917" s="32"/>
      <c r="S8917" s="32"/>
    </row>
    <row r="8918" ht="24.0" customHeight="1">
      <c r="Q8918" s="32"/>
      <c r="R8918" s="32"/>
      <c r="S8918" s="32"/>
    </row>
    <row r="8919" ht="24.0" customHeight="1">
      <c r="Q8919" s="32"/>
      <c r="R8919" s="32"/>
      <c r="S8919" s="32"/>
    </row>
    <row r="8920" ht="24.0" customHeight="1">
      <c r="Q8920" s="32"/>
      <c r="R8920" s="32"/>
      <c r="S8920" s="32"/>
    </row>
    <row r="8921" ht="24.0" customHeight="1">
      <c r="Q8921" s="32"/>
      <c r="R8921" s="32"/>
      <c r="S8921" s="32"/>
    </row>
    <row r="8922" ht="24.0" customHeight="1">
      <c r="Q8922" s="32"/>
      <c r="R8922" s="32"/>
      <c r="S8922" s="32"/>
    </row>
    <row r="8923" ht="24.0" customHeight="1">
      <c r="Q8923" s="32"/>
      <c r="R8923" s="32"/>
      <c r="S8923" s="32"/>
    </row>
    <row r="8924" ht="24.0" customHeight="1">
      <c r="Q8924" s="32"/>
      <c r="R8924" s="32"/>
      <c r="S8924" s="32"/>
    </row>
    <row r="8925" ht="24.0" customHeight="1">
      <c r="Q8925" s="32"/>
      <c r="R8925" s="32"/>
      <c r="S8925" s="32"/>
    </row>
    <row r="8926" ht="24.0" customHeight="1">
      <c r="Q8926" s="32"/>
      <c r="R8926" s="32"/>
      <c r="S8926" s="32"/>
    </row>
    <row r="8927" ht="24.0" customHeight="1">
      <c r="Q8927" s="32"/>
      <c r="R8927" s="32"/>
      <c r="S8927" s="32"/>
    </row>
    <row r="8928" ht="24.0" customHeight="1">
      <c r="Q8928" s="32"/>
      <c r="R8928" s="32"/>
      <c r="S8928" s="32"/>
    </row>
    <row r="8929" ht="24.0" customHeight="1">
      <c r="Q8929" s="32"/>
      <c r="R8929" s="32"/>
      <c r="S8929" s="32"/>
    </row>
    <row r="8930" ht="24.0" customHeight="1">
      <c r="Q8930" s="32"/>
      <c r="R8930" s="32"/>
      <c r="S8930" s="32"/>
    </row>
    <row r="8931" ht="24.0" customHeight="1">
      <c r="Q8931" s="32"/>
      <c r="R8931" s="32"/>
      <c r="S8931" s="32"/>
    </row>
    <row r="8932" ht="24.0" customHeight="1">
      <c r="Q8932" s="32"/>
      <c r="R8932" s="32"/>
      <c r="S8932" s="32"/>
    </row>
    <row r="8933" ht="24.0" customHeight="1">
      <c r="Q8933" s="32"/>
      <c r="R8933" s="32"/>
      <c r="S8933" s="32"/>
    </row>
    <row r="8934" ht="24.0" customHeight="1">
      <c r="Q8934" s="32"/>
      <c r="R8934" s="32"/>
      <c r="S8934" s="32"/>
    </row>
    <row r="8935" ht="24.0" customHeight="1">
      <c r="Q8935" s="32"/>
      <c r="R8935" s="32"/>
      <c r="S8935" s="32"/>
    </row>
    <row r="8936" ht="24.0" customHeight="1">
      <c r="Q8936" s="32"/>
      <c r="R8936" s="32"/>
      <c r="S8936" s="32"/>
    </row>
    <row r="8937" ht="24.0" customHeight="1">
      <c r="Q8937" s="32"/>
      <c r="R8937" s="32"/>
      <c r="S8937" s="32"/>
    </row>
    <row r="8938" ht="24.0" customHeight="1">
      <c r="Q8938" s="32"/>
      <c r="R8938" s="32"/>
      <c r="S8938" s="32"/>
    </row>
    <row r="8939" ht="24.0" customHeight="1">
      <c r="Q8939" s="32"/>
      <c r="R8939" s="32"/>
      <c r="S8939" s="32"/>
    </row>
    <row r="8940" ht="24.0" customHeight="1">
      <c r="Q8940" s="32"/>
      <c r="R8940" s="32"/>
      <c r="S8940" s="32"/>
    </row>
    <row r="8941" ht="24.0" customHeight="1">
      <c r="Q8941" s="32"/>
      <c r="R8941" s="32"/>
      <c r="S8941" s="32"/>
    </row>
    <row r="8942" ht="24.0" customHeight="1">
      <c r="Q8942" s="32"/>
      <c r="R8942" s="32"/>
      <c r="S8942" s="32"/>
    </row>
    <row r="8943" ht="24.0" customHeight="1">
      <c r="Q8943" s="32"/>
      <c r="R8943" s="32"/>
      <c r="S8943" s="32"/>
    </row>
    <row r="8944" ht="24.0" customHeight="1">
      <c r="Q8944" s="32"/>
      <c r="R8944" s="32"/>
      <c r="S8944" s="32"/>
    </row>
    <row r="8945" ht="24.0" customHeight="1">
      <c r="Q8945" s="32"/>
      <c r="R8945" s="32"/>
      <c r="S8945" s="32"/>
    </row>
    <row r="8946" ht="24.0" customHeight="1">
      <c r="Q8946" s="32"/>
      <c r="R8946" s="32"/>
      <c r="S8946" s="32"/>
    </row>
    <row r="8947" ht="24.0" customHeight="1">
      <c r="Q8947" s="32"/>
      <c r="R8947" s="32"/>
      <c r="S8947" s="32"/>
    </row>
    <row r="8948" ht="24.0" customHeight="1">
      <c r="Q8948" s="32"/>
      <c r="R8948" s="32"/>
      <c r="S8948" s="32"/>
    </row>
    <row r="8949" ht="24.0" customHeight="1">
      <c r="Q8949" s="32"/>
      <c r="R8949" s="32"/>
      <c r="S8949" s="32"/>
    </row>
    <row r="8950" ht="24.0" customHeight="1">
      <c r="Q8950" s="32"/>
      <c r="R8950" s="32"/>
      <c r="S8950" s="32"/>
    </row>
    <row r="8951" ht="24.0" customHeight="1">
      <c r="Q8951" s="32"/>
      <c r="R8951" s="32"/>
      <c r="S8951" s="32"/>
    </row>
    <row r="8952" ht="24.0" customHeight="1">
      <c r="Q8952" s="32"/>
      <c r="R8952" s="32"/>
      <c r="S8952" s="32"/>
    </row>
    <row r="8953" ht="24.0" customHeight="1">
      <c r="Q8953" s="32"/>
      <c r="R8953" s="32"/>
      <c r="S8953" s="32"/>
    </row>
    <row r="8954" ht="24.0" customHeight="1">
      <c r="Q8954" s="32"/>
      <c r="R8954" s="32"/>
      <c r="S8954" s="32"/>
    </row>
    <row r="8955" ht="24.0" customHeight="1">
      <c r="Q8955" s="32"/>
      <c r="R8955" s="32"/>
      <c r="S8955" s="32"/>
    </row>
    <row r="8956" ht="24.0" customHeight="1">
      <c r="Q8956" s="32"/>
      <c r="R8956" s="32"/>
      <c r="S8956" s="32"/>
    </row>
    <row r="8957" ht="24.0" customHeight="1">
      <c r="Q8957" s="32"/>
      <c r="R8957" s="32"/>
      <c r="S8957" s="32"/>
    </row>
    <row r="8958" ht="24.0" customHeight="1">
      <c r="Q8958" s="32"/>
      <c r="R8958" s="32"/>
      <c r="S8958" s="32"/>
    </row>
    <row r="8959" ht="24.0" customHeight="1">
      <c r="Q8959" s="32"/>
      <c r="R8959" s="32"/>
      <c r="S8959" s="32"/>
    </row>
    <row r="8960" ht="24.0" customHeight="1">
      <c r="Q8960" s="32"/>
      <c r="R8960" s="32"/>
      <c r="S8960" s="32"/>
    </row>
    <row r="8961" ht="24.0" customHeight="1">
      <c r="Q8961" s="32"/>
      <c r="R8961" s="32"/>
      <c r="S8961" s="32"/>
    </row>
    <row r="8962" ht="24.0" customHeight="1">
      <c r="Q8962" s="32"/>
      <c r="R8962" s="32"/>
      <c r="S8962" s="32"/>
    </row>
    <row r="8963" ht="24.0" customHeight="1">
      <c r="Q8963" s="32"/>
      <c r="R8963" s="32"/>
      <c r="S8963" s="32"/>
    </row>
    <row r="8964" ht="24.0" customHeight="1">
      <c r="Q8964" s="32"/>
      <c r="R8964" s="32"/>
      <c r="S8964" s="32"/>
    </row>
    <row r="8965" ht="24.0" customHeight="1">
      <c r="Q8965" s="32"/>
      <c r="R8965" s="32"/>
      <c r="S8965" s="32"/>
    </row>
    <row r="8966" ht="24.0" customHeight="1">
      <c r="Q8966" s="32"/>
      <c r="R8966" s="32"/>
      <c r="S8966" s="32"/>
    </row>
    <row r="8967" ht="24.0" customHeight="1">
      <c r="Q8967" s="32"/>
      <c r="R8967" s="32"/>
      <c r="S8967" s="32"/>
    </row>
    <row r="8968" ht="24.0" customHeight="1">
      <c r="Q8968" s="32"/>
      <c r="R8968" s="32"/>
      <c r="S8968" s="32"/>
    </row>
    <row r="8969" ht="24.0" customHeight="1">
      <c r="Q8969" s="32"/>
      <c r="R8969" s="32"/>
      <c r="S8969" s="32"/>
    </row>
    <row r="8970" ht="24.0" customHeight="1">
      <c r="Q8970" s="32"/>
      <c r="R8970" s="32"/>
      <c r="S8970" s="32"/>
    </row>
    <row r="8971" ht="24.0" customHeight="1">
      <c r="Q8971" s="32"/>
      <c r="R8971" s="32"/>
      <c r="S8971" s="32"/>
    </row>
    <row r="8972" ht="24.0" customHeight="1">
      <c r="Q8972" s="32"/>
      <c r="R8972" s="32"/>
      <c r="S8972" s="32"/>
    </row>
    <row r="8973" ht="24.0" customHeight="1">
      <c r="Q8973" s="32"/>
      <c r="R8973" s="32"/>
      <c r="S8973" s="32"/>
    </row>
    <row r="8974" ht="24.0" customHeight="1">
      <c r="Q8974" s="32"/>
      <c r="R8974" s="32"/>
      <c r="S8974" s="32"/>
    </row>
    <row r="8975" ht="24.0" customHeight="1">
      <c r="Q8975" s="32"/>
      <c r="R8975" s="32"/>
      <c r="S8975" s="32"/>
    </row>
    <row r="8976" ht="24.0" customHeight="1">
      <c r="Q8976" s="32"/>
      <c r="R8976" s="32"/>
      <c r="S8976" s="32"/>
    </row>
    <row r="8977" ht="24.0" customHeight="1">
      <c r="Q8977" s="32"/>
      <c r="R8977" s="32"/>
      <c r="S8977" s="32"/>
    </row>
    <row r="8978" ht="24.0" customHeight="1">
      <c r="Q8978" s="32"/>
      <c r="R8978" s="32"/>
      <c r="S8978" s="32"/>
    </row>
    <row r="8979" ht="24.0" customHeight="1">
      <c r="Q8979" s="32"/>
      <c r="R8979" s="32"/>
      <c r="S8979" s="32"/>
    </row>
    <row r="8980" ht="24.0" customHeight="1">
      <c r="Q8980" s="32"/>
      <c r="R8980" s="32"/>
      <c r="S8980" s="32"/>
    </row>
    <row r="8981" ht="24.0" customHeight="1">
      <c r="Q8981" s="32"/>
      <c r="R8981" s="32"/>
      <c r="S8981" s="32"/>
    </row>
    <row r="8982" ht="24.0" customHeight="1">
      <c r="Q8982" s="32"/>
      <c r="R8982" s="32"/>
      <c r="S8982" s="32"/>
    </row>
    <row r="8983" ht="24.0" customHeight="1">
      <c r="Q8983" s="32"/>
      <c r="R8983" s="32"/>
      <c r="S8983" s="32"/>
    </row>
    <row r="8984" ht="24.0" customHeight="1">
      <c r="Q8984" s="32"/>
      <c r="R8984" s="32"/>
      <c r="S8984" s="32"/>
    </row>
    <row r="8985" ht="24.0" customHeight="1">
      <c r="Q8985" s="32"/>
      <c r="R8985" s="32"/>
      <c r="S8985" s="32"/>
    </row>
    <row r="8986" ht="24.0" customHeight="1">
      <c r="Q8986" s="32"/>
      <c r="R8986" s="32"/>
      <c r="S8986" s="32"/>
    </row>
    <row r="8987" ht="24.0" customHeight="1">
      <c r="Q8987" s="32"/>
      <c r="R8987" s="32"/>
      <c r="S8987" s="32"/>
    </row>
    <row r="8988" ht="24.0" customHeight="1">
      <c r="Q8988" s="32"/>
      <c r="R8988" s="32"/>
      <c r="S8988" s="32"/>
    </row>
    <row r="8989" ht="24.0" customHeight="1">
      <c r="Q8989" s="32"/>
      <c r="R8989" s="32"/>
      <c r="S8989" s="32"/>
    </row>
    <row r="8990" ht="24.0" customHeight="1">
      <c r="Q8990" s="32"/>
      <c r="R8990" s="32"/>
      <c r="S8990" s="32"/>
    </row>
    <row r="8991" ht="24.0" customHeight="1">
      <c r="Q8991" s="32"/>
      <c r="R8991" s="32"/>
      <c r="S8991" s="32"/>
    </row>
    <row r="8992" ht="24.0" customHeight="1">
      <c r="Q8992" s="32"/>
      <c r="R8992" s="32"/>
      <c r="S8992" s="32"/>
    </row>
    <row r="8993" ht="24.0" customHeight="1">
      <c r="Q8993" s="32"/>
      <c r="R8993" s="32"/>
      <c r="S8993" s="32"/>
    </row>
    <row r="8994" ht="24.0" customHeight="1">
      <c r="Q8994" s="32"/>
      <c r="R8994" s="32"/>
      <c r="S8994" s="32"/>
    </row>
    <row r="8995" ht="24.0" customHeight="1">
      <c r="Q8995" s="32"/>
      <c r="R8995" s="32"/>
      <c r="S8995" s="32"/>
    </row>
    <row r="8996" ht="24.0" customHeight="1">
      <c r="Q8996" s="32"/>
      <c r="R8996" s="32"/>
      <c r="S8996" s="32"/>
    </row>
    <row r="8997" ht="24.0" customHeight="1">
      <c r="Q8997" s="32"/>
      <c r="R8997" s="32"/>
      <c r="S8997" s="32"/>
    </row>
    <row r="8998" ht="24.0" customHeight="1">
      <c r="Q8998" s="32"/>
      <c r="R8998" s="32"/>
      <c r="S8998" s="32"/>
    </row>
    <row r="8999" ht="24.0" customHeight="1">
      <c r="Q8999" s="32"/>
      <c r="R8999" s="32"/>
      <c r="S8999" s="32"/>
    </row>
    <row r="9000" ht="24.0" customHeight="1">
      <c r="Q9000" s="32"/>
      <c r="R9000" s="32"/>
      <c r="S9000" s="32"/>
    </row>
    <row r="9001" ht="24.0" customHeight="1">
      <c r="Q9001" s="32"/>
      <c r="R9001" s="32"/>
      <c r="S9001" s="32"/>
    </row>
    <row r="9002" ht="24.0" customHeight="1">
      <c r="Q9002" s="32"/>
      <c r="R9002" s="32"/>
      <c r="S9002" s="32"/>
    </row>
    <row r="9003" ht="24.0" customHeight="1">
      <c r="Q9003" s="32"/>
      <c r="R9003" s="32"/>
      <c r="S9003" s="32"/>
    </row>
    <row r="9004" ht="24.0" customHeight="1">
      <c r="Q9004" s="32"/>
      <c r="R9004" s="32"/>
      <c r="S9004" s="32"/>
    </row>
    <row r="9005" ht="24.0" customHeight="1">
      <c r="Q9005" s="32"/>
      <c r="R9005" s="32"/>
      <c r="S9005" s="32"/>
    </row>
    <row r="9006" ht="24.0" customHeight="1">
      <c r="Q9006" s="32"/>
      <c r="R9006" s="32"/>
      <c r="S9006" s="32"/>
    </row>
    <row r="9007" ht="24.0" customHeight="1">
      <c r="Q9007" s="32"/>
      <c r="R9007" s="32"/>
      <c r="S9007" s="32"/>
    </row>
    <row r="9008" ht="24.0" customHeight="1">
      <c r="Q9008" s="32"/>
      <c r="R9008" s="32"/>
      <c r="S9008" s="32"/>
    </row>
    <row r="9009" ht="24.0" customHeight="1">
      <c r="Q9009" s="32"/>
      <c r="R9009" s="32"/>
      <c r="S9009" s="32"/>
    </row>
    <row r="9010" ht="24.0" customHeight="1">
      <c r="Q9010" s="32"/>
      <c r="R9010" s="32"/>
      <c r="S9010" s="32"/>
    </row>
    <row r="9011" ht="24.0" customHeight="1">
      <c r="Q9011" s="32"/>
      <c r="R9011" s="32"/>
      <c r="S9011" s="32"/>
    </row>
    <row r="9012" ht="24.0" customHeight="1">
      <c r="Q9012" s="32"/>
      <c r="R9012" s="32"/>
      <c r="S9012" s="32"/>
    </row>
    <row r="9013" ht="24.0" customHeight="1">
      <c r="Q9013" s="32"/>
      <c r="R9013" s="32"/>
      <c r="S9013" s="32"/>
    </row>
    <row r="9014" ht="24.0" customHeight="1">
      <c r="Q9014" s="32"/>
      <c r="R9014" s="32"/>
      <c r="S9014" s="32"/>
    </row>
    <row r="9015" ht="24.0" customHeight="1">
      <c r="Q9015" s="32"/>
      <c r="R9015" s="32"/>
      <c r="S9015" s="32"/>
    </row>
    <row r="9016" ht="24.0" customHeight="1">
      <c r="Q9016" s="32"/>
      <c r="R9016" s="32"/>
      <c r="S9016" s="32"/>
    </row>
    <row r="9017" ht="24.0" customHeight="1">
      <c r="Q9017" s="32"/>
      <c r="R9017" s="32"/>
      <c r="S9017" s="32"/>
    </row>
    <row r="9018" ht="24.0" customHeight="1">
      <c r="Q9018" s="32"/>
      <c r="R9018" s="32"/>
      <c r="S9018" s="32"/>
    </row>
    <row r="9019" ht="24.0" customHeight="1">
      <c r="Q9019" s="32"/>
      <c r="R9019" s="32"/>
      <c r="S9019" s="32"/>
    </row>
    <row r="9020" ht="24.0" customHeight="1">
      <c r="Q9020" s="32"/>
      <c r="R9020" s="32"/>
      <c r="S9020" s="32"/>
    </row>
    <row r="9021" ht="24.0" customHeight="1">
      <c r="Q9021" s="32"/>
      <c r="R9021" s="32"/>
      <c r="S9021" s="32"/>
    </row>
    <row r="9022" ht="24.0" customHeight="1">
      <c r="Q9022" s="32"/>
      <c r="R9022" s="32"/>
      <c r="S9022" s="32"/>
    </row>
    <row r="9023" ht="24.0" customHeight="1">
      <c r="Q9023" s="32"/>
      <c r="R9023" s="32"/>
      <c r="S9023" s="32"/>
    </row>
    <row r="9024" ht="24.0" customHeight="1">
      <c r="Q9024" s="32"/>
      <c r="R9024" s="32"/>
      <c r="S9024" s="32"/>
    </row>
    <row r="9025" ht="24.0" customHeight="1">
      <c r="Q9025" s="32"/>
      <c r="R9025" s="32"/>
      <c r="S9025" s="32"/>
    </row>
    <row r="9026" ht="24.0" customHeight="1">
      <c r="Q9026" s="32"/>
      <c r="R9026" s="32"/>
      <c r="S9026" s="32"/>
    </row>
    <row r="9027" ht="24.0" customHeight="1">
      <c r="Q9027" s="32"/>
      <c r="R9027" s="32"/>
      <c r="S9027" s="32"/>
    </row>
    <row r="9028" ht="24.0" customHeight="1">
      <c r="Q9028" s="32"/>
      <c r="R9028" s="32"/>
      <c r="S9028" s="32"/>
    </row>
    <row r="9029" ht="24.0" customHeight="1">
      <c r="Q9029" s="32"/>
      <c r="R9029" s="32"/>
      <c r="S9029" s="32"/>
    </row>
    <row r="9030" ht="24.0" customHeight="1">
      <c r="Q9030" s="32"/>
      <c r="R9030" s="32"/>
      <c r="S9030" s="32"/>
    </row>
    <row r="9031" ht="24.0" customHeight="1">
      <c r="Q9031" s="32"/>
      <c r="R9031" s="32"/>
      <c r="S9031" s="32"/>
    </row>
    <row r="9032" ht="24.0" customHeight="1">
      <c r="Q9032" s="32"/>
      <c r="R9032" s="32"/>
      <c r="S9032" s="32"/>
    </row>
    <row r="9033" ht="24.0" customHeight="1">
      <c r="Q9033" s="32"/>
      <c r="R9033" s="32"/>
      <c r="S9033" s="32"/>
    </row>
    <row r="9034" ht="24.0" customHeight="1">
      <c r="Q9034" s="32"/>
      <c r="R9034" s="32"/>
      <c r="S9034" s="32"/>
    </row>
    <row r="9035" ht="24.0" customHeight="1">
      <c r="Q9035" s="32"/>
      <c r="R9035" s="32"/>
      <c r="S9035" s="32"/>
    </row>
    <row r="9036" ht="24.0" customHeight="1">
      <c r="Q9036" s="32"/>
      <c r="R9036" s="32"/>
      <c r="S9036" s="32"/>
    </row>
    <row r="9037" ht="24.0" customHeight="1">
      <c r="Q9037" s="32"/>
      <c r="R9037" s="32"/>
      <c r="S9037" s="32"/>
    </row>
    <row r="9038" ht="24.0" customHeight="1">
      <c r="Q9038" s="32"/>
      <c r="R9038" s="32"/>
      <c r="S9038" s="32"/>
    </row>
    <row r="9039" ht="24.0" customHeight="1">
      <c r="Q9039" s="32"/>
      <c r="R9039" s="32"/>
      <c r="S9039" s="32"/>
    </row>
    <row r="9040" ht="24.0" customHeight="1">
      <c r="Q9040" s="32"/>
      <c r="R9040" s="32"/>
      <c r="S9040" s="32"/>
    </row>
    <row r="9041" ht="24.0" customHeight="1">
      <c r="Q9041" s="32"/>
      <c r="R9041" s="32"/>
      <c r="S9041" s="32"/>
    </row>
    <row r="9042" ht="24.0" customHeight="1">
      <c r="Q9042" s="32"/>
      <c r="R9042" s="32"/>
      <c r="S9042" s="32"/>
    </row>
    <row r="9043" ht="24.0" customHeight="1">
      <c r="Q9043" s="32"/>
      <c r="R9043" s="32"/>
      <c r="S9043" s="32"/>
    </row>
    <row r="9044" ht="24.0" customHeight="1">
      <c r="Q9044" s="32"/>
      <c r="R9044" s="32"/>
      <c r="S9044" s="32"/>
    </row>
    <row r="9045" ht="24.0" customHeight="1">
      <c r="Q9045" s="32"/>
      <c r="R9045" s="32"/>
      <c r="S9045" s="32"/>
    </row>
    <row r="9046" ht="24.0" customHeight="1">
      <c r="Q9046" s="32"/>
      <c r="R9046" s="32"/>
      <c r="S9046" s="32"/>
    </row>
    <row r="9047" ht="24.0" customHeight="1">
      <c r="Q9047" s="32"/>
      <c r="R9047" s="32"/>
      <c r="S9047" s="32"/>
    </row>
    <row r="9048" ht="24.0" customHeight="1">
      <c r="Q9048" s="32"/>
      <c r="R9048" s="32"/>
      <c r="S9048" s="32"/>
    </row>
    <row r="9049" ht="24.0" customHeight="1">
      <c r="Q9049" s="32"/>
      <c r="R9049" s="32"/>
      <c r="S9049" s="32"/>
    </row>
    <row r="9050" ht="24.0" customHeight="1">
      <c r="Q9050" s="32"/>
      <c r="R9050" s="32"/>
      <c r="S9050" s="32"/>
    </row>
    <row r="9051" ht="24.0" customHeight="1">
      <c r="Q9051" s="32"/>
      <c r="R9051" s="32"/>
      <c r="S9051" s="32"/>
    </row>
    <row r="9052" ht="24.0" customHeight="1">
      <c r="Q9052" s="32"/>
      <c r="R9052" s="32"/>
      <c r="S9052" s="32"/>
    </row>
    <row r="9053" ht="24.0" customHeight="1">
      <c r="Q9053" s="32"/>
      <c r="R9053" s="32"/>
      <c r="S9053" s="32"/>
    </row>
    <row r="9054" ht="24.0" customHeight="1">
      <c r="Q9054" s="32"/>
      <c r="R9054" s="32"/>
      <c r="S9054" s="32"/>
    </row>
    <row r="9055" ht="24.0" customHeight="1">
      <c r="Q9055" s="32"/>
      <c r="R9055" s="32"/>
      <c r="S9055" s="32"/>
    </row>
    <row r="9056" ht="24.0" customHeight="1">
      <c r="Q9056" s="32"/>
      <c r="R9056" s="32"/>
      <c r="S9056" s="32"/>
    </row>
    <row r="9057" ht="24.0" customHeight="1">
      <c r="Q9057" s="32"/>
      <c r="R9057" s="32"/>
      <c r="S9057" s="32"/>
    </row>
    <row r="9058" ht="24.0" customHeight="1">
      <c r="Q9058" s="32"/>
      <c r="R9058" s="32"/>
      <c r="S9058" s="32"/>
    </row>
    <row r="9059" ht="24.0" customHeight="1">
      <c r="Q9059" s="32"/>
      <c r="R9059" s="32"/>
      <c r="S9059" s="32"/>
    </row>
    <row r="9060" ht="24.0" customHeight="1">
      <c r="Q9060" s="32"/>
      <c r="R9060" s="32"/>
      <c r="S9060" s="32"/>
    </row>
    <row r="9061" ht="24.0" customHeight="1">
      <c r="Q9061" s="32"/>
      <c r="R9061" s="32"/>
      <c r="S9061" s="32"/>
    </row>
    <row r="9062" ht="24.0" customHeight="1">
      <c r="Q9062" s="32"/>
      <c r="R9062" s="32"/>
      <c r="S9062" s="32"/>
    </row>
    <row r="9063" ht="24.0" customHeight="1">
      <c r="Q9063" s="32"/>
      <c r="R9063" s="32"/>
      <c r="S9063" s="32"/>
    </row>
    <row r="9064" ht="24.0" customHeight="1">
      <c r="Q9064" s="32"/>
      <c r="R9064" s="32"/>
      <c r="S9064" s="32"/>
    </row>
    <row r="9065" ht="24.0" customHeight="1">
      <c r="Q9065" s="32"/>
      <c r="R9065" s="32"/>
      <c r="S9065" s="32"/>
    </row>
    <row r="9066" ht="24.0" customHeight="1">
      <c r="Q9066" s="32"/>
      <c r="R9066" s="32"/>
      <c r="S9066" s="32"/>
    </row>
    <row r="9067" ht="24.0" customHeight="1">
      <c r="Q9067" s="32"/>
      <c r="R9067" s="32"/>
      <c r="S9067" s="32"/>
    </row>
    <row r="9068" ht="24.0" customHeight="1">
      <c r="Q9068" s="32"/>
      <c r="R9068" s="32"/>
      <c r="S9068" s="32"/>
    </row>
    <row r="9069" ht="24.0" customHeight="1">
      <c r="Q9069" s="32"/>
      <c r="R9069" s="32"/>
      <c r="S9069" s="32"/>
    </row>
    <row r="9070" ht="24.0" customHeight="1">
      <c r="Q9070" s="32"/>
      <c r="R9070" s="32"/>
      <c r="S9070" s="32"/>
    </row>
    <row r="9071" ht="24.0" customHeight="1">
      <c r="Q9071" s="32"/>
      <c r="R9071" s="32"/>
      <c r="S9071" s="32"/>
    </row>
    <row r="9072" ht="24.0" customHeight="1">
      <c r="Q9072" s="32"/>
      <c r="R9072" s="32"/>
      <c r="S9072" s="32"/>
    </row>
    <row r="9073" ht="24.0" customHeight="1">
      <c r="Q9073" s="32"/>
      <c r="R9073" s="32"/>
      <c r="S9073" s="32"/>
    </row>
    <row r="9074" ht="24.0" customHeight="1">
      <c r="Q9074" s="32"/>
      <c r="R9074" s="32"/>
      <c r="S9074" s="32"/>
    </row>
    <row r="9075" ht="24.0" customHeight="1">
      <c r="Q9075" s="32"/>
      <c r="R9075" s="32"/>
      <c r="S9075" s="32"/>
    </row>
    <row r="9076" ht="24.0" customHeight="1">
      <c r="Q9076" s="32"/>
      <c r="R9076" s="32"/>
      <c r="S9076" s="32"/>
    </row>
    <row r="9077" ht="24.0" customHeight="1">
      <c r="Q9077" s="32"/>
      <c r="R9077" s="32"/>
      <c r="S9077" s="32"/>
    </row>
    <row r="9078" ht="24.0" customHeight="1">
      <c r="Q9078" s="32"/>
      <c r="R9078" s="32"/>
      <c r="S9078" s="32"/>
    </row>
    <row r="9079" ht="24.0" customHeight="1">
      <c r="Q9079" s="32"/>
      <c r="R9079" s="32"/>
      <c r="S9079" s="32"/>
    </row>
    <row r="9080" ht="24.0" customHeight="1">
      <c r="Q9080" s="32"/>
      <c r="R9080" s="32"/>
      <c r="S9080" s="32"/>
    </row>
    <row r="9081" ht="24.0" customHeight="1">
      <c r="Q9081" s="32"/>
      <c r="R9081" s="32"/>
      <c r="S9081" s="32"/>
    </row>
    <row r="9082" ht="24.0" customHeight="1">
      <c r="Q9082" s="32"/>
      <c r="R9082" s="32"/>
      <c r="S9082" s="32"/>
    </row>
    <row r="9083" ht="24.0" customHeight="1">
      <c r="Q9083" s="32"/>
      <c r="R9083" s="32"/>
      <c r="S9083" s="32"/>
    </row>
    <row r="9084" ht="24.0" customHeight="1">
      <c r="Q9084" s="32"/>
      <c r="R9084" s="32"/>
      <c r="S9084" s="32"/>
    </row>
    <row r="9085" ht="24.0" customHeight="1">
      <c r="Q9085" s="32"/>
      <c r="R9085" s="32"/>
      <c r="S9085" s="32"/>
    </row>
    <row r="9086" ht="24.0" customHeight="1">
      <c r="Q9086" s="32"/>
      <c r="R9086" s="32"/>
      <c r="S9086" s="32"/>
    </row>
    <row r="9087" ht="24.0" customHeight="1">
      <c r="Q9087" s="32"/>
      <c r="R9087" s="32"/>
      <c r="S9087" s="32"/>
    </row>
    <row r="9088" ht="24.0" customHeight="1">
      <c r="Q9088" s="32"/>
      <c r="R9088" s="32"/>
      <c r="S9088" s="32"/>
    </row>
    <row r="9089" ht="24.0" customHeight="1">
      <c r="Q9089" s="32"/>
      <c r="R9089" s="32"/>
      <c r="S9089" s="32"/>
    </row>
    <row r="9090" ht="24.0" customHeight="1">
      <c r="Q9090" s="32"/>
      <c r="R9090" s="32"/>
      <c r="S9090" s="32"/>
    </row>
    <row r="9091" ht="24.0" customHeight="1">
      <c r="Q9091" s="32"/>
      <c r="R9091" s="32"/>
      <c r="S9091" s="32"/>
    </row>
    <row r="9092" ht="24.0" customHeight="1">
      <c r="Q9092" s="32"/>
      <c r="R9092" s="32"/>
      <c r="S9092" s="32"/>
    </row>
    <row r="9093" ht="24.0" customHeight="1">
      <c r="Q9093" s="32"/>
      <c r="R9093" s="32"/>
      <c r="S9093" s="32"/>
    </row>
    <row r="9094" ht="24.0" customHeight="1">
      <c r="Q9094" s="32"/>
      <c r="R9094" s="32"/>
      <c r="S9094" s="32"/>
    </row>
    <row r="9095" ht="24.0" customHeight="1">
      <c r="Q9095" s="32"/>
      <c r="R9095" s="32"/>
      <c r="S9095" s="32"/>
    </row>
    <row r="9096" ht="24.0" customHeight="1">
      <c r="Q9096" s="32"/>
      <c r="R9096" s="32"/>
      <c r="S9096" s="32"/>
    </row>
    <row r="9097" ht="24.0" customHeight="1">
      <c r="Q9097" s="32"/>
      <c r="R9097" s="32"/>
      <c r="S9097" s="32"/>
    </row>
    <row r="9098" ht="24.0" customHeight="1">
      <c r="Q9098" s="32"/>
      <c r="R9098" s="32"/>
      <c r="S9098" s="32"/>
    </row>
    <row r="9099" ht="24.0" customHeight="1">
      <c r="Q9099" s="32"/>
      <c r="R9099" s="32"/>
      <c r="S9099" s="32"/>
    </row>
    <row r="9100" ht="24.0" customHeight="1">
      <c r="Q9100" s="32"/>
      <c r="R9100" s="32"/>
      <c r="S9100" s="32"/>
    </row>
    <row r="9101" ht="24.0" customHeight="1">
      <c r="Q9101" s="32"/>
      <c r="R9101" s="32"/>
      <c r="S9101" s="32"/>
    </row>
    <row r="9102" ht="24.0" customHeight="1">
      <c r="Q9102" s="32"/>
      <c r="R9102" s="32"/>
      <c r="S9102" s="32"/>
    </row>
    <row r="9103" ht="24.0" customHeight="1">
      <c r="Q9103" s="32"/>
      <c r="R9103" s="32"/>
      <c r="S9103" s="32"/>
    </row>
    <row r="9104" ht="24.0" customHeight="1">
      <c r="Q9104" s="32"/>
      <c r="R9104" s="32"/>
      <c r="S9104" s="32"/>
    </row>
    <row r="9105" ht="24.0" customHeight="1">
      <c r="Q9105" s="32"/>
      <c r="R9105" s="32"/>
      <c r="S9105" s="32"/>
    </row>
    <row r="9106" ht="24.0" customHeight="1">
      <c r="Q9106" s="32"/>
      <c r="R9106" s="32"/>
      <c r="S9106" s="32"/>
    </row>
    <row r="9107" ht="24.0" customHeight="1">
      <c r="Q9107" s="32"/>
      <c r="R9107" s="32"/>
      <c r="S9107" s="32"/>
    </row>
    <row r="9108" ht="24.0" customHeight="1">
      <c r="Q9108" s="32"/>
      <c r="R9108" s="32"/>
      <c r="S9108" s="32"/>
    </row>
    <row r="9109" ht="24.0" customHeight="1">
      <c r="Q9109" s="32"/>
      <c r="R9109" s="32"/>
      <c r="S9109" s="32"/>
    </row>
    <row r="9110" ht="24.0" customHeight="1">
      <c r="Q9110" s="32"/>
      <c r="R9110" s="32"/>
      <c r="S9110" s="32"/>
    </row>
    <row r="9111" ht="24.0" customHeight="1">
      <c r="Q9111" s="32"/>
      <c r="R9111" s="32"/>
      <c r="S9111" s="32"/>
    </row>
    <row r="9112" ht="24.0" customHeight="1">
      <c r="Q9112" s="32"/>
      <c r="R9112" s="32"/>
      <c r="S9112" s="32"/>
    </row>
    <row r="9113" ht="24.0" customHeight="1">
      <c r="Q9113" s="32"/>
      <c r="R9113" s="32"/>
      <c r="S9113" s="32"/>
    </row>
    <row r="9114" ht="24.0" customHeight="1">
      <c r="Q9114" s="32"/>
      <c r="R9114" s="32"/>
      <c r="S9114" s="32"/>
    </row>
    <row r="9115" ht="24.0" customHeight="1">
      <c r="Q9115" s="32"/>
      <c r="R9115" s="32"/>
      <c r="S9115" s="32"/>
    </row>
    <row r="9116" ht="24.0" customHeight="1">
      <c r="Q9116" s="32"/>
      <c r="R9116" s="32"/>
      <c r="S9116" s="32"/>
    </row>
    <row r="9117" ht="24.0" customHeight="1">
      <c r="Q9117" s="32"/>
      <c r="R9117" s="32"/>
      <c r="S9117" s="32"/>
    </row>
    <row r="9118" ht="24.0" customHeight="1">
      <c r="Q9118" s="32"/>
      <c r="R9118" s="32"/>
      <c r="S9118" s="32"/>
    </row>
    <row r="9119" ht="24.0" customHeight="1">
      <c r="Q9119" s="32"/>
      <c r="R9119" s="32"/>
      <c r="S9119" s="32"/>
    </row>
    <row r="9120" ht="24.0" customHeight="1">
      <c r="Q9120" s="32"/>
      <c r="R9120" s="32"/>
      <c r="S9120" s="32"/>
    </row>
    <row r="9121" ht="24.0" customHeight="1">
      <c r="Q9121" s="32"/>
      <c r="R9121" s="32"/>
      <c r="S9121" s="32"/>
    </row>
    <row r="9122" ht="24.0" customHeight="1">
      <c r="Q9122" s="32"/>
      <c r="R9122" s="32"/>
      <c r="S9122" s="32"/>
    </row>
    <row r="9123" ht="24.0" customHeight="1">
      <c r="Q9123" s="32"/>
      <c r="R9123" s="32"/>
      <c r="S9123" s="32"/>
    </row>
    <row r="9124" ht="24.0" customHeight="1">
      <c r="Q9124" s="32"/>
      <c r="R9124" s="32"/>
      <c r="S9124" s="32"/>
    </row>
    <row r="9125" ht="24.0" customHeight="1">
      <c r="Q9125" s="32"/>
      <c r="R9125" s="32"/>
      <c r="S9125" s="32"/>
    </row>
    <row r="9126" ht="24.0" customHeight="1">
      <c r="Q9126" s="32"/>
      <c r="R9126" s="32"/>
      <c r="S9126" s="32"/>
    </row>
    <row r="9127" ht="24.0" customHeight="1">
      <c r="Q9127" s="32"/>
      <c r="R9127" s="32"/>
      <c r="S9127" s="32"/>
    </row>
    <row r="9128" ht="24.0" customHeight="1">
      <c r="Q9128" s="32"/>
      <c r="R9128" s="32"/>
      <c r="S9128" s="32"/>
    </row>
    <row r="9129" ht="24.0" customHeight="1">
      <c r="Q9129" s="32"/>
      <c r="R9129" s="32"/>
      <c r="S9129" s="32"/>
    </row>
    <row r="9130" ht="24.0" customHeight="1">
      <c r="Q9130" s="32"/>
      <c r="R9130" s="32"/>
      <c r="S9130" s="32"/>
    </row>
    <row r="9131" ht="24.0" customHeight="1">
      <c r="Q9131" s="32"/>
      <c r="R9131" s="32"/>
      <c r="S9131" s="32"/>
    </row>
    <row r="9132" ht="24.0" customHeight="1">
      <c r="Q9132" s="32"/>
      <c r="R9132" s="32"/>
      <c r="S9132" s="32"/>
    </row>
    <row r="9133" ht="24.0" customHeight="1">
      <c r="Q9133" s="32"/>
      <c r="R9133" s="32"/>
      <c r="S9133" s="32"/>
    </row>
    <row r="9134" ht="24.0" customHeight="1">
      <c r="Q9134" s="32"/>
      <c r="R9134" s="32"/>
      <c r="S9134" s="32"/>
    </row>
    <row r="9135" ht="24.0" customHeight="1">
      <c r="Q9135" s="32"/>
      <c r="R9135" s="32"/>
      <c r="S9135" s="32"/>
    </row>
    <row r="9136" ht="24.0" customHeight="1">
      <c r="Q9136" s="32"/>
      <c r="R9136" s="32"/>
      <c r="S9136" s="32"/>
    </row>
    <row r="9137" ht="24.0" customHeight="1">
      <c r="Q9137" s="32"/>
      <c r="R9137" s="32"/>
      <c r="S9137" s="32"/>
    </row>
    <row r="9138" ht="24.0" customHeight="1">
      <c r="Q9138" s="32"/>
      <c r="R9138" s="32"/>
      <c r="S9138" s="32"/>
    </row>
    <row r="9139" ht="24.0" customHeight="1">
      <c r="Q9139" s="32"/>
      <c r="R9139" s="32"/>
      <c r="S9139" s="32"/>
    </row>
    <row r="9140" ht="24.0" customHeight="1">
      <c r="Q9140" s="32"/>
      <c r="R9140" s="32"/>
      <c r="S9140" s="32"/>
    </row>
    <row r="9141" ht="24.0" customHeight="1">
      <c r="Q9141" s="32"/>
      <c r="R9141" s="32"/>
      <c r="S9141" s="32"/>
    </row>
    <row r="9142" ht="24.0" customHeight="1">
      <c r="Q9142" s="32"/>
      <c r="R9142" s="32"/>
      <c r="S9142" s="32"/>
    </row>
    <row r="9143" ht="24.0" customHeight="1">
      <c r="Q9143" s="32"/>
      <c r="R9143" s="32"/>
      <c r="S9143" s="32"/>
    </row>
    <row r="9144" ht="24.0" customHeight="1">
      <c r="Q9144" s="32"/>
      <c r="R9144" s="32"/>
      <c r="S9144" s="32"/>
    </row>
    <row r="9145" ht="24.0" customHeight="1">
      <c r="Q9145" s="32"/>
      <c r="R9145" s="32"/>
      <c r="S9145" s="32"/>
    </row>
    <row r="9146" ht="24.0" customHeight="1">
      <c r="Q9146" s="32"/>
      <c r="R9146" s="32"/>
      <c r="S9146" s="32"/>
    </row>
    <row r="9147" ht="24.0" customHeight="1">
      <c r="Q9147" s="32"/>
      <c r="R9147" s="32"/>
      <c r="S9147" s="32"/>
    </row>
    <row r="9148" ht="24.0" customHeight="1">
      <c r="Q9148" s="32"/>
      <c r="R9148" s="32"/>
      <c r="S9148" s="32"/>
    </row>
    <row r="9149" ht="24.0" customHeight="1">
      <c r="Q9149" s="32"/>
      <c r="R9149" s="32"/>
      <c r="S9149" s="32"/>
    </row>
    <row r="9150" ht="24.0" customHeight="1">
      <c r="Q9150" s="32"/>
      <c r="R9150" s="32"/>
      <c r="S9150" s="32"/>
    </row>
    <row r="9151" ht="24.0" customHeight="1">
      <c r="Q9151" s="32"/>
      <c r="R9151" s="32"/>
      <c r="S9151" s="32"/>
    </row>
    <row r="9152" ht="24.0" customHeight="1">
      <c r="Q9152" s="32"/>
      <c r="R9152" s="32"/>
      <c r="S9152" s="32"/>
    </row>
    <row r="9153" ht="24.0" customHeight="1">
      <c r="Q9153" s="32"/>
      <c r="R9153" s="32"/>
      <c r="S9153" s="32"/>
    </row>
    <row r="9154" ht="24.0" customHeight="1">
      <c r="Q9154" s="32"/>
      <c r="R9154" s="32"/>
      <c r="S9154" s="32"/>
    </row>
    <row r="9155" ht="24.0" customHeight="1">
      <c r="Q9155" s="32"/>
      <c r="R9155" s="32"/>
      <c r="S9155" s="32"/>
    </row>
    <row r="9156" ht="24.0" customHeight="1">
      <c r="Q9156" s="32"/>
      <c r="R9156" s="32"/>
      <c r="S9156" s="32"/>
    </row>
    <row r="9157" ht="24.0" customHeight="1">
      <c r="Q9157" s="32"/>
      <c r="R9157" s="32"/>
      <c r="S9157" s="32"/>
    </row>
    <row r="9158" ht="24.0" customHeight="1">
      <c r="Q9158" s="32"/>
      <c r="R9158" s="32"/>
      <c r="S9158" s="32"/>
    </row>
    <row r="9159" ht="24.0" customHeight="1">
      <c r="Q9159" s="32"/>
      <c r="R9159" s="32"/>
      <c r="S9159" s="32"/>
    </row>
    <row r="9160" ht="24.0" customHeight="1">
      <c r="Q9160" s="32"/>
      <c r="R9160" s="32"/>
      <c r="S9160" s="32"/>
    </row>
    <row r="9161" ht="24.0" customHeight="1">
      <c r="Q9161" s="32"/>
      <c r="R9161" s="32"/>
      <c r="S9161" s="32"/>
    </row>
    <row r="9162" ht="24.0" customHeight="1">
      <c r="Q9162" s="32"/>
      <c r="R9162" s="32"/>
      <c r="S9162" s="32"/>
    </row>
    <row r="9163" ht="24.0" customHeight="1">
      <c r="Q9163" s="32"/>
      <c r="R9163" s="32"/>
      <c r="S9163" s="32"/>
    </row>
    <row r="9164" ht="24.0" customHeight="1">
      <c r="Q9164" s="32"/>
      <c r="R9164" s="32"/>
      <c r="S9164" s="32"/>
    </row>
    <row r="9165" ht="24.0" customHeight="1">
      <c r="Q9165" s="32"/>
      <c r="R9165" s="32"/>
      <c r="S9165" s="32"/>
    </row>
    <row r="9166" ht="24.0" customHeight="1">
      <c r="Q9166" s="32"/>
      <c r="R9166" s="32"/>
      <c r="S9166" s="32"/>
    </row>
    <row r="9167" ht="24.0" customHeight="1">
      <c r="Q9167" s="32"/>
      <c r="R9167" s="32"/>
      <c r="S9167" s="32"/>
    </row>
    <row r="9168" ht="24.0" customHeight="1">
      <c r="Q9168" s="32"/>
      <c r="R9168" s="32"/>
      <c r="S9168" s="32"/>
    </row>
    <row r="9169" ht="24.0" customHeight="1">
      <c r="Q9169" s="32"/>
      <c r="R9169" s="32"/>
      <c r="S9169" s="32"/>
    </row>
    <row r="9170" ht="24.0" customHeight="1">
      <c r="Q9170" s="32"/>
      <c r="R9170" s="32"/>
      <c r="S9170" s="32"/>
    </row>
    <row r="9171" ht="24.0" customHeight="1">
      <c r="Q9171" s="32"/>
      <c r="R9171" s="32"/>
      <c r="S9171" s="32"/>
    </row>
    <row r="9172" ht="24.0" customHeight="1">
      <c r="Q9172" s="32"/>
      <c r="R9172" s="32"/>
      <c r="S9172" s="32"/>
    </row>
    <row r="9173" ht="24.0" customHeight="1">
      <c r="Q9173" s="32"/>
      <c r="R9173" s="32"/>
      <c r="S9173" s="32"/>
    </row>
    <row r="9174" ht="24.0" customHeight="1">
      <c r="Q9174" s="32"/>
      <c r="R9174" s="32"/>
      <c r="S9174" s="32"/>
    </row>
    <row r="9175" ht="24.0" customHeight="1">
      <c r="Q9175" s="32"/>
      <c r="R9175" s="32"/>
      <c r="S9175" s="32"/>
    </row>
    <row r="9176" ht="24.0" customHeight="1">
      <c r="Q9176" s="32"/>
      <c r="R9176" s="32"/>
      <c r="S9176" s="32"/>
    </row>
    <row r="9177" ht="24.0" customHeight="1">
      <c r="Q9177" s="32"/>
      <c r="R9177" s="32"/>
      <c r="S9177" s="32"/>
    </row>
    <row r="9178" ht="24.0" customHeight="1">
      <c r="Q9178" s="32"/>
      <c r="R9178" s="32"/>
      <c r="S9178" s="32"/>
    </row>
    <row r="9179" ht="24.0" customHeight="1">
      <c r="Q9179" s="32"/>
      <c r="R9179" s="32"/>
      <c r="S9179" s="32"/>
    </row>
    <row r="9180" ht="24.0" customHeight="1">
      <c r="Q9180" s="32"/>
      <c r="R9180" s="32"/>
      <c r="S9180" s="32"/>
    </row>
    <row r="9181" ht="24.0" customHeight="1">
      <c r="Q9181" s="32"/>
      <c r="R9181" s="32"/>
      <c r="S9181" s="32"/>
    </row>
    <row r="9182" ht="24.0" customHeight="1">
      <c r="Q9182" s="32"/>
      <c r="R9182" s="32"/>
      <c r="S9182" s="32"/>
    </row>
    <row r="9183" ht="24.0" customHeight="1">
      <c r="Q9183" s="32"/>
      <c r="R9183" s="32"/>
      <c r="S9183" s="32"/>
    </row>
    <row r="9184" ht="24.0" customHeight="1">
      <c r="Q9184" s="32"/>
      <c r="R9184" s="32"/>
      <c r="S9184" s="32"/>
    </row>
    <row r="9185" ht="24.0" customHeight="1">
      <c r="Q9185" s="32"/>
      <c r="R9185" s="32"/>
      <c r="S9185" s="32"/>
    </row>
    <row r="9186" ht="24.0" customHeight="1">
      <c r="Q9186" s="32"/>
      <c r="R9186" s="32"/>
      <c r="S9186" s="32"/>
    </row>
    <row r="9187" ht="24.0" customHeight="1">
      <c r="Q9187" s="32"/>
      <c r="R9187" s="32"/>
      <c r="S9187" s="32"/>
    </row>
    <row r="9188" ht="24.0" customHeight="1">
      <c r="Q9188" s="32"/>
      <c r="R9188" s="32"/>
      <c r="S9188" s="32"/>
    </row>
    <row r="9189" ht="24.0" customHeight="1">
      <c r="Q9189" s="32"/>
      <c r="R9189" s="32"/>
      <c r="S9189" s="32"/>
    </row>
    <row r="9190" ht="24.0" customHeight="1">
      <c r="Q9190" s="32"/>
      <c r="R9190" s="32"/>
      <c r="S9190" s="32"/>
    </row>
    <row r="9191" ht="24.0" customHeight="1">
      <c r="Q9191" s="32"/>
      <c r="R9191" s="32"/>
      <c r="S9191" s="32"/>
    </row>
    <row r="9192" ht="24.0" customHeight="1">
      <c r="Q9192" s="32"/>
      <c r="R9192" s="32"/>
      <c r="S9192" s="32"/>
    </row>
    <row r="9193" ht="24.0" customHeight="1">
      <c r="Q9193" s="32"/>
      <c r="R9193" s="32"/>
      <c r="S9193" s="32"/>
    </row>
    <row r="9194" ht="24.0" customHeight="1">
      <c r="Q9194" s="32"/>
      <c r="R9194" s="32"/>
      <c r="S9194" s="32"/>
    </row>
    <row r="9195" ht="24.0" customHeight="1">
      <c r="Q9195" s="32"/>
      <c r="R9195" s="32"/>
      <c r="S9195" s="32"/>
    </row>
    <row r="9196" ht="24.0" customHeight="1">
      <c r="Q9196" s="32"/>
      <c r="R9196" s="32"/>
      <c r="S9196" s="32"/>
    </row>
    <row r="9197" ht="24.0" customHeight="1">
      <c r="Q9197" s="32"/>
      <c r="R9197" s="32"/>
      <c r="S9197" s="32"/>
    </row>
    <row r="9198" ht="24.0" customHeight="1">
      <c r="Q9198" s="32"/>
      <c r="R9198" s="32"/>
      <c r="S9198" s="32"/>
    </row>
    <row r="9199" ht="24.0" customHeight="1">
      <c r="Q9199" s="32"/>
      <c r="R9199" s="32"/>
      <c r="S9199" s="32"/>
    </row>
    <row r="9200" ht="24.0" customHeight="1">
      <c r="Q9200" s="32"/>
      <c r="R9200" s="32"/>
      <c r="S9200" s="32"/>
    </row>
    <row r="9201" ht="24.0" customHeight="1">
      <c r="Q9201" s="32"/>
      <c r="R9201" s="32"/>
      <c r="S9201" s="32"/>
    </row>
    <row r="9202" ht="24.0" customHeight="1">
      <c r="Q9202" s="32"/>
      <c r="R9202" s="32"/>
      <c r="S9202" s="32"/>
    </row>
    <row r="9203" ht="24.0" customHeight="1">
      <c r="Q9203" s="32"/>
      <c r="R9203" s="32"/>
      <c r="S9203" s="32"/>
    </row>
    <row r="9204" ht="24.0" customHeight="1">
      <c r="Q9204" s="32"/>
      <c r="R9204" s="32"/>
      <c r="S9204" s="32"/>
    </row>
    <row r="9205" ht="24.0" customHeight="1">
      <c r="Q9205" s="32"/>
      <c r="R9205" s="32"/>
      <c r="S9205" s="32"/>
    </row>
    <row r="9206" ht="24.0" customHeight="1">
      <c r="Q9206" s="32"/>
      <c r="R9206" s="32"/>
      <c r="S9206" s="32"/>
    </row>
    <row r="9207" ht="24.0" customHeight="1">
      <c r="Q9207" s="32"/>
      <c r="R9207" s="32"/>
      <c r="S9207" s="32"/>
    </row>
    <row r="9208" ht="24.0" customHeight="1">
      <c r="Q9208" s="32"/>
      <c r="R9208" s="32"/>
      <c r="S9208" s="32"/>
    </row>
    <row r="9209" ht="24.0" customHeight="1">
      <c r="Q9209" s="32"/>
      <c r="R9209" s="32"/>
      <c r="S9209" s="32"/>
    </row>
    <row r="9210" ht="24.0" customHeight="1">
      <c r="Q9210" s="32"/>
      <c r="R9210" s="32"/>
      <c r="S9210" s="32"/>
    </row>
    <row r="9211" ht="24.0" customHeight="1">
      <c r="Q9211" s="32"/>
      <c r="R9211" s="32"/>
      <c r="S9211" s="32"/>
    </row>
    <row r="9212" ht="24.0" customHeight="1">
      <c r="Q9212" s="32"/>
      <c r="R9212" s="32"/>
      <c r="S9212" s="32"/>
    </row>
    <row r="9213" ht="24.0" customHeight="1">
      <c r="Q9213" s="32"/>
      <c r="R9213" s="32"/>
      <c r="S9213" s="32"/>
    </row>
    <row r="9214" ht="24.0" customHeight="1">
      <c r="Q9214" s="32"/>
      <c r="R9214" s="32"/>
      <c r="S9214" s="32"/>
    </row>
    <row r="9215" ht="24.0" customHeight="1">
      <c r="Q9215" s="32"/>
      <c r="R9215" s="32"/>
      <c r="S9215" s="32"/>
    </row>
    <row r="9216" ht="24.0" customHeight="1">
      <c r="Q9216" s="32"/>
      <c r="R9216" s="32"/>
      <c r="S9216" s="32"/>
    </row>
    <row r="9217" ht="24.0" customHeight="1">
      <c r="Q9217" s="32"/>
      <c r="R9217" s="32"/>
      <c r="S9217" s="32"/>
    </row>
    <row r="9218" ht="24.0" customHeight="1">
      <c r="Q9218" s="32"/>
      <c r="R9218" s="32"/>
      <c r="S9218" s="32"/>
    </row>
    <row r="9219" ht="24.0" customHeight="1">
      <c r="Q9219" s="32"/>
      <c r="R9219" s="32"/>
      <c r="S9219" s="32"/>
    </row>
    <row r="9220" ht="24.0" customHeight="1">
      <c r="Q9220" s="32"/>
      <c r="R9220" s="32"/>
      <c r="S9220" s="32"/>
    </row>
    <row r="9221" ht="24.0" customHeight="1">
      <c r="Q9221" s="32"/>
      <c r="R9221" s="32"/>
      <c r="S9221" s="32"/>
    </row>
    <row r="9222" ht="24.0" customHeight="1">
      <c r="Q9222" s="32"/>
      <c r="R9222" s="32"/>
      <c r="S9222" s="32"/>
    </row>
    <row r="9223" ht="24.0" customHeight="1">
      <c r="Q9223" s="32"/>
      <c r="R9223" s="32"/>
      <c r="S9223" s="32"/>
    </row>
    <row r="9224" ht="24.0" customHeight="1">
      <c r="Q9224" s="32"/>
      <c r="R9224" s="32"/>
      <c r="S9224" s="32"/>
    </row>
    <row r="9225" ht="24.0" customHeight="1">
      <c r="Q9225" s="32"/>
      <c r="R9225" s="32"/>
      <c r="S9225" s="32"/>
    </row>
    <row r="9226" ht="24.0" customHeight="1">
      <c r="Q9226" s="32"/>
      <c r="R9226" s="32"/>
      <c r="S9226" s="32"/>
    </row>
    <row r="9227" ht="24.0" customHeight="1">
      <c r="Q9227" s="32"/>
      <c r="R9227" s="32"/>
      <c r="S9227" s="32"/>
    </row>
    <row r="9228" ht="24.0" customHeight="1">
      <c r="Q9228" s="32"/>
      <c r="R9228" s="32"/>
      <c r="S9228" s="32"/>
    </row>
    <row r="9229" ht="24.0" customHeight="1">
      <c r="Q9229" s="32"/>
      <c r="R9229" s="32"/>
      <c r="S9229" s="32"/>
    </row>
    <row r="9230" ht="24.0" customHeight="1">
      <c r="Q9230" s="32"/>
      <c r="R9230" s="32"/>
      <c r="S9230" s="32"/>
    </row>
    <row r="9231" ht="24.0" customHeight="1">
      <c r="Q9231" s="32"/>
      <c r="R9231" s="32"/>
      <c r="S9231" s="32"/>
    </row>
    <row r="9232" ht="24.0" customHeight="1">
      <c r="Q9232" s="32"/>
      <c r="R9232" s="32"/>
      <c r="S9232" s="32"/>
    </row>
    <row r="9233" ht="24.0" customHeight="1">
      <c r="Q9233" s="32"/>
      <c r="R9233" s="32"/>
      <c r="S9233" s="32"/>
    </row>
    <row r="9234" ht="24.0" customHeight="1">
      <c r="Q9234" s="32"/>
      <c r="R9234" s="32"/>
      <c r="S9234" s="32"/>
    </row>
    <row r="9235" ht="24.0" customHeight="1">
      <c r="Q9235" s="32"/>
      <c r="R9235" s="32"/>
      <c r="S9235" s="32"/>
    </row>
    <row r="9236" ht="24.0" customHeight="1">
      <c r="Q9236" s="32"/>
      <c r="R9236" s="32"/>
      <c r="S9236" s="32"/>
    </row>
    <row r="9237" ht="24.0" customHeight="1">
      <c r="Q9237" s="32"/>
      <c r="R9237" s="32"/>
      <c r="S9237" s="32"/>
    </row>
    <row r="9238" ht="24.0" customHeight="1">
      <c r="Q9238" s="32"/>
      <c r="R9238" s="32"/>
      <c r="S9238" s="32"/>
    </row>
    <row r="9239" ht="24.0" customHeight="1">
      <c r="Q9239" s="32"/>
      <c r="R9239" s="32"/>
      <c r="S9239" s="32"/>
    </row>
    <row r="9240" ht="24.0" customHeight="1">
      <c r="Q9240" s="32"/>
      <c r="R9240" s="32"/>
      <c r="S9240" s="32"/>
    </row>
    <row r="9241" ht="24.0" customHeight="1">
      <c r="Q9241" s="32"/>
      <c r="R9241" s="32"/>
      <c r="S9241" s="32"/>
    </row>
    <row r="9242" ht="24.0" customHeight="1">
      <c r="Q9242" s="32"/>
      <c r="R9242" s="32"/>
      <c r="S9242" s="32"/>
    </row>
    <row r="9243" ht="24.0" customHeight="1">
      <c r="Q9243" s="32"/>
      <c r="R9243" s="32"/>
      <c r="S9243" s="32"/>
    </row>
    <row r="9244" ht="24.0" customHeight="1">
      <c r="Q9244" s="32"/>
      <c r="R9244" s="32"/>
      <c r="S9244" s="32"/>
    </row>
    <row r="9245" ht="24.0" customHeight="1">
      <c r="Q9245" s="32"/>
      <c r="R9245" s="32"/>
      <c r="S9245" s="32"/>
    </row>
    <row r="9246" ht="24.0" customHeight="1">
      <c r="Q9246" s="32"/>
      <c r="R9246" s="32"/>
      <c r="S9246" s="32"/>
    </row>
    <row r="9247" ht="24.0" customHeight="1">
      <c r="Q9247" s="32"/>
      <c r="R9247" s="32"/>
      <c r="S9247" s="32"/>
    </row>
    <row r="9248" ht="24.0" customHeight="1">
      <c r="Q9248" s="32"/>
      <c r="R9248" s="32"/>
      <c r="S9248" s="32"/>
    </row>
    <row r="9249" ht="24.0" customHeight="1">
      <c r="Q9249" s="32"/>
      <c r="R9249" s="32"/>
      <c r="S9249" s="32"/>
    </row>
    <row r="9250" ht="24.0" customHeight="1">
      <c r="Q9250" s="32"/>
      <c r="R9250" s="32"/>
      <c r="S9250" s="32"/>
    </row>
    <row r="9251" ht="24.0" customHeight="1">
      <c r="Q9251" s="32"/>
      <c r="R9251" s="32"/>
      <c r="S9251" s="32"/>
    </row>
    <row r="9252" ht="24.0" customHeight="1">
      <c r="Q9252" s="32"/>
      <c r="R9252" s="32"/>
      <c r="S9252" s="32"/>
    </row>
    <row r="9253" ht="24.0" customHeight="1">
      <c r="Q9253" s="32"/>
      <c r="R9253" s="32"/>
      <c r="S9253" s="32"/>
    </row>
    <row r="9254" ht="24.0" customHeight="1">
      <c r="Q9254" s="32"/>
      <c r="R9254" s="32"/>
      <c r="S9254" s="32"/>
    </row>
    <row r="9255" ht="24.0" customHeight="1">
      <c r="Q9255" s="32"/>
      <c r="R9255" s="32"/>
      <c r="S9255" s="32"/>
    </row>
    <row r="9256" ht="24.0" customHeight="1">
      <c r="Q9256" s="32"/>
      <c r="R9256" s="32"/>
      <c r="S9256" s="32"/>
    </row>
    <row r="9257" ht="24.0" customHeight="1">
      <c r="Q9257" s="32"/>
      <c r="R9257" s="32"/>
      <c r="S9257" s="32"/>
    </row>
    <row r="9258" ht="24.0" customHeight="1">
      <c r="Q9258" s="32"/>
      <c r="R9258" s="32"/>
      <c r="S9258" s="32"/>
    </row>
    <row r="9259" ht="24.0" customHeight="1">
      <c r="Q9259" s="32"/>
      <c r="R9259" s="32"/>
      <c r="S9259" s="32"/>
    </row>
    <row r="9260" ht="24.0" customHeight="1">
      <c r="Q9260" s="32"/>
      <c r="R9260" s="32"/>
      <c r="S9260" s="32"/>
    </row>
    <row r="9261" ht="24.0" customHeight="1">
      <c r="Q9261" s="32"/>
      <c r="R9261" s="32"/>
      <c r="S9261" s="32"/>
    </row>
    <row r="9262" ht="24.0" customHeight="1">
      <c r="Q9262" s="32"/>
      <c r="R9262" s="32"/>
      <c r="S9262" s="32"/>
    </row>
    <row r="9263" ht="24.0" customHeight="1">
      <c r="Q9263" s="32"/>
      <c r="R9263" s="32"/>
      <c r="S9263" s="32"/>
    </row>
    <row r="9264" ht="24.0" customHeight="1">
      <c r="Q9264" s="32"/>
      <c r="R9264" s="32"/>
      <c r="S9264" s="32"/>
    </row>
    <row r="9265" ht="24.0" customHeight="1">
      <c r="Q9265" s="32"/>
      <c r="R9265" s="32"/>
      <c r="S9265" s="32"/>
    </row>
    <row r="9266" ht="24.0" customHeight="1">
      <c r="Q9266" s="32"/>
      <c r="R9266" s="32"/>
      <c r="S9266" s="32"/>
    </row>
    <row r="9267" ht="24.0" customHeight="1">
      <c r="Q9267" s="32"/>
      <c r="R9267" s="32"/>
      <c r="S9267" s="32"/>
    </row>
    <row r="9268" ht="24.0" customHeight="1">
      <c r="Q9268" s="32"/>
      <c r="R9268" s="32"/>
      <c r="S9268" s="32"/>
    </row>
    <row r="9269" ht="24.0" customHeight="1">
      <c r="Q9269" s="32"/>
      <c r="R9269" s="32"/>
      <c r="S9269" s="32"/>
    </row>
    <row r="9270" ht="24.0" customHeight="1">
      <c r="Q9270" s="32"/>
      <c r="R9270" s="32"/>
      <c r="S9270" s="32"/>
    </row>
    <row r="9271" ht="24.0" customHeight="1">
      <c r="Q9271" s="32"/>
      <c r="R9271" s="32"/>
      <c r="S9271" s="32"/>
    </row>
    <row r="9272" ht="24.0" customHeight="1">
      <c r="Q9272" s="32"/>
      <c r="R9272" s="32"/>
      <c r="S9272" s="32"/>
    </row>
    <row r="9273" ht="24.0" customHeight="1">
      <c r="Q9273" s="32"/>
      <c r="R9273" s="32"/>
      <c r="S9273" s="32"/>
    </row>
    <row r="9274" ht="24.0" customHeight="1">
      <c r="Q9274" s="32"/>
      <c r="R9274" s="32"/>
      <c r="S9274" s="32"/>
    </row>
    <row r="9275" ht="24.0" customHeight="1">
      <c r="Q9275" s="32"/>
      <c r="R9275" s="32"/>
      <c r="S9275" s="32"/>
    </row>
    <row r="9276" ht="24.0" customHeight="1">
      <c r="Q9276" s="32"/>
      <c r="R9276" s="32"/>
      <c r="S9276" s="32"/>
    </row>
    <row r="9277" ht="24.0" customHeight="1">
      <c r="Q9277" s="32"/>
      <c r="R9277" s="32"/>
      <c r="S9277" s="32"/>
    </row>
    <row r="9278" ht="24.0" customHeight="1">
      <c r="Q9278" s="32"/>
      <c r="R9278" s="32"/>
      <c r="S9278" s="32"/>
    </row>
    <row r="9279" ht="24.0" customHeight="1">
      <c r="Q9279" s="32"/>
      <c r="R9279" s="32"/>
      <c r="S9279" s="32"/>
    </row>
    <row r="9280" ht="24.0" customHeight="1">
      <c r="Q9280" s="32"/>
      <c r="R9280" s="32"/>
      <c r="S9280" s="32"/>
    </row>
    <row r="9281" ht="24.0" customHeight="1">
      <c r="Q9281" s="32"/>
      <c r="R9281" s="32"/>
      <c r="S9281" s="32"/>
    </row>
    <row r="9282" ht="24.0" customHeight="1">
      <c r="Q9282" s="32"/>
      <c r="R9282" s="32"/>
      <c r="S9282" s="32"/>
    </row>
    <row r="9283" ht="24.0" customHeight="1">
      <c r="Q9283" s="32"/>
      <c r="R9283" s="32"/>
      <c r="S9283" s="32"/>
    </row>
    <row r="9284" ht="24.0" customHeight="1">
      <c r="Q9284" s="32"/>
      <c r="R9284" s="32"/>
      <c r="S9284" s="32"/>
    </row>
    <row r="9285" ht="24.0" customHeight="1">
      <c r="Q9285" s="32"/>
      <c r="R9285" s="32"/>
      <c r="S9285" s="32"/>
    </row>
    <row r="9286" ht="24.0" customHeight="1">
      <c r="Q9286" s="32"/>
      <c r="R9286" s="32"/>
      <c r="S9286" s="32"/>
    </row>
    <row r="9287" ht="24.0" customHeight="1">
      <c r="Q9287" s="32"/>
      <c r="R9287" s="32"/>
      <c r="S9287" s="32"/>
    </row>
    <row r="9288" ht="24.0" customHeight="1">
      <c r="Q9288" s="32"/>
      <c r="R9288" s="32"/>
      <c r="S9288" s="32"/>
    </row>
    <row r="9289" ht="24.0" customHeight="1">
      <c r="Q9289" s="32"/>
      <c r="R9289" s="32"/>
      <c r="S9289" s="32"/>
    </row>
    <row r="9290" ht="24.0" customHeight="1">
      <c r="Q9290" s="32"/>
      <c r="R9290" s="32"/>
      <c r="S9290" s="32"/>
    </row>
    <row r="9291" ht="24.0" customHeight="1">
      <c r="Q9291" s="32"/>
      <c r="R9291" s="32"/>
      <c r="S9291" s="32"/>
    </row>
    <row r="9292" ht="24.0" customHeight="1">
      <c r="Q9292" s="32"/>
      <c r="R9292" s="32"/>
      <c r="S9292" s="32"/>
    </row>
    <row r="9293" ht="24.0" customHeight="1">
      <c r="Q9293" s="32"/>
      <c r="R9293" s="32"/>
      <c r="S9293" s="32"/>
    </row>
    <row r="9294" ht="24.0" customHeight="1">
      <c r="Q9294" s="32"/>
      <c r="R9294" s="32"/>
      <c r="S9294" s="32"/>
    </row>
    <row r="9295" ht="24.0" customHeight="1">
      <c r="Q9295" s="32"/>
      <c r="R9295" s="32"/>
      <c r="S9295" s="32"/>
    </row>
    <row r="9296" ht="24.0" customHeight="1">
      <c r="Q9296" s="32"/>
      <c r="R9296" s="32"/>
      <c r="S9296" s="32"/>
    </row>
    <row r="9297" ht="24.0" customHeight="1">
      <c r="Q9297" s="32"/>
      <c r="R9297" s="32"/>
      <c r="S9297" s="32"/>
    </row>
    <row r="9298" ht="24.0" customHeight="1">
      <c r="Q9298" s="32"/>
      <c r="R9298" s="32"/>
      <c r="S9298" s="32"/>
    </row>
    <row r="9299" ht="24.0" customHeight="1">
      <c r="Q9299" s="32"/>
      <c r="R9299" s="32"/>
      <c r="S9299" s="32"/>
    </row>
    <row r="9300" ht="24.0" customHeight="1">
      <c r="Q9300" s="32"/>
      <c r="R9300" s="32"/>
      <c r="S9300" s="32"/>
    </row>
    <row r="9301" ht="24.0" customHeight="1">
      <c r="Q9301" s="32"/>
      <c r="R9301" s="32"/>
      <c r="S9301" s="32"/>
    </row>
    <row r="9302" ht="24.0" customHeight="1">
      <c r="Q9302" s="32"/>
      <c r="R9302" s="32"/>
      <c r="S9302" s="32"/>
    </row>
    <row r="9303" ht="24.0" customHeight="1">
      <c r="Q9303" s="32"/>
      <c r="R9303" s="32"/>
      <c r="S9303" s="32"/>
    </row>
    <row r="9304" ht="24.0" customHeight="1">
      <c r="Q9304" s="32"/>
      <c r="R9304" s="32"/>
      <c r="S9304" s="32"/>
    </row>
    <row r="9305" ht="24.0" customHeight="1">
      <c r="Q9305" s="32"/>
      <c r="R9305" s="32"/>
      <c r="S9305" s="32"/>
    </row>
    <row r="9306" ht="24.0" customHeight="1">
      <c r="Q9306" s="32"/>
      <c r="R9306" s="32"/>
      <c r="S9306" s="32"/>
    </row>
    <row r="9307" ht="24.0" customHeight="1">
      <c r="Q9307" s="32"/>
      <c r="R9307" s="32"/>
      <c r="S9307" s="32"/>
    </row>
    <row r="9308" ht="24.0" customHeight="1">
      <c r="Q9308" s="32"/>
      <c r="R9308" s="32"/>
      <c r="S9308" s="32"/>
    </row>
    <row r="9309" ht="24.0" customHeight="1">
      <c r="Q9309" s="32"/>
      <c r="R9309" s="32"/>
      <c r="S9309" s="32"/>
    </row>
    <row r="9310" ht="24.0" customHeight="1">
      <c r="Q9310" s="32"/>
      <c r="R9310" s="32"/>
      <c r="S9310" s="32"/>
    </row>
    <row r="9311" ht="24.0" customHeight="1">
      <c r="Q9311" s="32"/>
      <c r="R9311" s="32"/>
      <c r="S9311" s="32"/>
    </row>
    <row r="9312" ht="24.0" customHeight="1">
      <c r="Q9312" s="32"/>
      <c r="R9312" s="32"/>
      <c r="S9312" s="32"/>
    </row>
    <row r="9313" ht="24.0" customHeight="1">
      <c r="Q9313" s="32"/>
      <c r="R9313" s="32"/>
      <c r="S9313" s="32"/>
    </row>
    <row r="9314" ht="24.0" customHeight="1">
      <c r="Q9314" s="32"/>
      <c r="R9314" s="32"/>
      <c r="S9314" s="32"/>
    </row>
    <row r="9315" ht="24.0" customHeight="1">
      <c r="Q9315" s="32"/>
      <c r="R9315" s="32"/>
      <c r="S9315" s="32"/>
    </row>
    <row r="9316" ht="24.0" customHeight="1">
      <c r="Q9316" s="32"/>
      <c r="R9316" s="32"/>
      <c r="S9316" s="32"/>
    </row>
    <row r="9317" ht="24.0" customHeight="1">
      <c r="Q9317" s="32"/>
      <c r="R9317" s="32"/>
      <c r="S9317" s="32"/>
    </row>
    <row r="9318" ht="24.0" customHeight="1">
      <c r="Q9318" s="32"/>
      <c r="R9318" s="32"/>
      <c r="S9318" s="32"/>
    </row>
    <row r="9319" ht="24.0" customHeight="1">
      <c r="Q9319" s="32"/>
      <c r="R9319" s="32"/>
      <c r="S9319" s="32"/>
    </row>
    <row r="9320" ht="24.0" customHeight="1">
      <c r="Q9320" s="32"/>
      <c r="R9320" s="32"/>
      <c r="S9320" s="32"/>
    </row>
    <row r="9321" ht="24.0" customHeight="1">
      <c r="Q9321" s="32"/>
      <c r="R9321" s="32"/>
      <c r="S9321" s="32"/>
    </row>
    <row r="9322" ht="24.0" customHeight="1">
      <c r="Q9322" s="32"/>
      <c r="R9322" s="32"/>
      <c r="S9322" s="32"/>
    </row>
    <row r="9323" ht="24.0" customHeight="1">
      <c r="Q9323" s="32"/>
      <c r="R9323" s="32"/>
      <c r="S9323" s="32"/>
    </row>
    <row r="9324" ht="24.0" customHeight="1">
      <c r="Q9324" s="32"/>
      <c r="R9324" s="32"/>
      <c r="S9324" s="32"/>
    </row>
    <row r="9325" ht="24.0" customHeight="1">
      <c r="Q9325" s="32"/>
      <c r="R9325" s="32"/>
      <c r="S9325" s="32"/>
    </row>
    <row r="9326" ht="24.0" customHeight="1">
      <c r="Q9326" s="32"/>
      <c r="R9326" s="32"/>
      <c r="S9326" s="32"/>
    </row>
    <row r="9327" ht="24.0" customHeight="1">
      <c r="Q9327" s="32"/>
      <c r="R9327" s="32"/>
      <c r="S9327" s="32"/>
    </row>
    <row r="9328" ht="24.0" customHeight="1">
      <c r="Q9328" s="32"/>
      <c r="R9328" s="32"/>
      <c r="S9328" s="32"/>
    </row>
    <row r="9329" ht="24.0" customHeight="1">
      <c r="Q9329" s="32"/>
      <c r="R9329" s="32"/>
      <c r="S9329" s="32"/>
    </row>
    <row r="9330" ht="24.0" customHeight="1">
      <c r="Q9330" s="32"/>
      <c r="R9330" s="32"/>
      <c r="S9330" s="32"/>
    </row>
    <row r="9331" ht="24.0" customHeight="1">
      <c r="Q9331" s="32"/>
      <c r="R9331" s="32"/>
      <c r="S9331" s="32"/>
    </row>
    <row r="9332" ht="24.0" customHeight="1">
      <c r="Q9332" s="32"/>
      <c r="R9332" s="32"/>
      <c r="S9332" s="32"/>
    </row>
    <row r="9333" ht="24.0" customHeight="1">
      <c r="Q9333" s="32"/>
      <c r="R9333" s="32"/>
      <c r="S9333" s="32"/>
    </row>
    <row r="9334" ht="24.0" customHeight="1">
      <c r="Q9334" s="32"/>
      <c r="R9334" s="32"/>
      <c r="S9334" s="32"/>
    </row>
    <row r="9335" ht="24.0" customHeight="1">
      <c r="Q9335" s="32"/>
      <c r="R9335" s="32"/>
      <c r="S9335" s="32"/>
    </row>
    <row r="9336" ht="24.0" customHeight="1">
      <c r="Q9336" s="32"/>
      <c r="R9336" s="32"/>
      <c r="S9336" s="32"/>
    </row>
    <row r="9337" ht="24.0" customHeight="1">
      <c r="Q9337" s="32"/>
      <c r="R9337" s="32"/>
      <c r="S9337" s="32"/>
    </row>
    <row r="9338" ht="24.0" customHeight="1">
      <c r="Q9338" s="32"/>
      <c r="R9338" s="32"/>
      <c r="S9338" s="32"/>
    </row>
    <row r="9339" ht="24.0" customHeight="1">
      <c r="Q9339" s="32"/>
      <c r="R9339" s="32"/>
      <c r="S9339" s="32"/>
    </row>
    <row r="9340" ht="24.0" customHeight="1">
      <c r="Q9340" s="32"/>
      <c r="R9340" s="32"/>
      <c r="S9340" s="32"/>
    </row>
    <row r="9341" ht="24.0" customHeight="1">
      <c r="Q9341" s="32"/>
      <c r="R9341" s="32"/>
      <c r="S9341" s="32"/>
    </row>
    <row r="9342" ht="24.0" customHeight="1">
      <c r="Q9342" s="32"/>
      <c r="R9342" s="32"/>
      <c r="S9342" s="32"/>
    </row>
    <row r="9343" ht="24.0" customHeight="1">
      <c r="Q9343" s="32"/>
      <c r="R9343" s="32"/>
      <c r="S9343" s="32"/>
    </row>
    <row r="9344" ht="24.0" customHeight="1">
      <c r="Q9344" s="32"/>
      <c r="R9344" s="32"/>
      <c r="S9344" s="32"/>
    </row>
    <row r="9345" ht="24.0" customHeight="1">
      <c r="Q9345" s="32"/>
      <c r="R9345" s="32"/>
      <c r="S9345" s="32"/>
    </row>
    <row r="9346" ht="24.0" customHeight="1">
      <c r="Q9346" s="32"/>
      <c r="R9346" s="32"/>
      <c r="S9346" s="32"/>
    </row>
    <row r="9347" ht="24.0" customHeight="1">
      <c r="Q9347" s="32"/>
      <c r="R9347" s="32"/>
      <c r="S9347" s="32"/>
    </row>
    <row r="9348" ht="24.0" customHeight="1">
      <c r="Q9348" s="32"/>
      <c r="R9348" s="32"/>
      <c r="S9348" s="32"/>
    </row>
    <row r="9349" ht="24.0" customHeight="1">
      <c r="Q9349" s="32"/>
      <c r="R9349" s="32"/>
      <c r="S9349" s="32"/>
    </row>
    <row r="9350" ht="24.0" customHeight="1">
      <c r="Q9350" s="32"/>
      <c r="R9350" s="32"/>
      <c r="S9350" s="32"/>
    </row>
    <row r="9351" ht="24.0" customHeight="1">
      <c r="Q9351" s="32"/>
      <c r="R9351" s="32"/>
      <c r="S9351" s="32"/>
    </row>
    <row r="9352" ht="24.0" customHeight="1">
      <c r="Q9352" s="32"/>
      <c r="R9352" s="32"/>
      <c r="S9352" s="32"/>
    </row>
    <row r="9353" ht="24.0" customHeight="1">
      <c r="Q9353" s="32"/>
      <c r="R9353" s="32"/>
      <c r="S9353" s="32"/>
    </row>
    <row r="9354" ht="24.0" customHeight="1">
      <c r="Q9354" s="32"/>
      <c r="R9354" s="32"/>
      <c r="S9354" s="32"/>
    </row>
    <row r="9355" ht="24.0" customHeight="1">
      <c r="Q9355" s="32"/>
      <c r="R9355" s="32"/>
      <c r="S9355" s="32"/>
    </row>
    <row r="9356" ht="24.0" customHeight="1">
      <c r="Q9356" s="32"/>
      <c r="R9356" s="32"/>
      <c r="S9356" s="32"/>
    </row>
    <row r="9357" ht="24.0" customHeight="1">
      <c r="Q9357" s="32"/>
      <c r="R9357" s="32"/>
      <c r="S9357" s="32"/>
    </row>
    <row r="9358" ht="24.0" customHeight="1">
      <c r="Q9358" s="32"/>
      <c r="R9358" s="32"/>
      <c r="S9358" s="32"/>
    </row>
    <row r="9359" ht="24.0" customHeight="1">
      <c r="Q9359" s="32"/>
      <c r="R9359" s="32"/>
      <c r="S9359" s="32"/>
    </row>
    <row r="9360" ht="24.0" customHeight="1">
      <c r="Q9360" s="32"/>
      <c r="R9360" s="32"/>
      <c r="S9360" s="32"/>
    </row>
    <row r="9361" ht="24.0" customHeight="1">
      <c r="Q9361" s="32"/>
      <c r="R9361" s="32"/>
      <c r="S9361" s="32"/>
    </row>
    <row r="9362" ht="24.0" customHeight="1">
      <c r="Q9362" s="32"/>
      <c r="R9362" s="32"/>
      <c r="S9362" s="32"/>
    </row>
    <row r="9363" ht="24.0" customHeight="1">
      <c r="Q9363" s="32"/>
      <c r="R9363" s="32"/>
      <c r="S9363" s="32"/>
    </row>
    <row r="9364" ht="24.0" customHeight="1">
      <c r="Q9364" s="32"/>
      <c r="R9364" s="32"/>
      <c r="S9364" s="32"/>
    </row>
    <row r="9365" ht="24.0" customHeight="1">
      <c r="Q9365" s="32"/>
      <c r="R9365" s="32"/>
      <c r="S9365" s="32"/>
    </row>
    <row r="9366" ht="24.0" customHeight="1">
      <c r="Q9366" s="32"/>
      <c r="R9366" s="32"/>
      <c r="S9366" s="32"/>
    </row>
    <row r="9367" ht="24.0" customHeight="1">
      <c r="Q9367" s="32"/>
      <c r="R9367" s="32"/>
      <c r="S9367" s="32"/>
    </row>
    <row r="9368" ht="24.0" customHeight="1">
      <c r="Q9368" s="32"/>
      <c r="R9368" s="32"/>
      <c r="S9368" s="32"/>
    </row>
    <row r="9369" ht="24.0" customHeight="1">
      <c r="Q9369" s="32"/>
      <c r="R9369" s="32"/>
      <c r="S9369" s="32"/>
    </row>
    <row r="9370" ht="24.0" customHeight="1">
      <c r="Q9370" s="32"/>
      <c r="R9370" s="32"/>
      <c r="S9370" s="32"/>
    </row>
    <row r="9371" ht="24.0" customHeight="1">
      <c r="Q9371" s="32"/>
      <c r="R9371" s="32"/>
      <c r="S9371" s="32"/>
    </row>
    <row r="9372" ht="24.0" customHeight="1">
      <c r="Q9372" s="32"/>
      <c r="R9372" s="32"/>
      <c r="S9372" s="32"/>
    </row>
    <row r="9373" ht="24.0" customHeight="1">
      <c r="Q9373" s="32"/>
      <c r="R9373" s="32"/>
      <c r="S9373" s="32"/>
    </row>
    <row r="9374" ht="24.0" customHeight="1">
      <c r="Q9374" s="32"/>
      <c r="R9374" s="32"/>
      <c r="S9374" s="32"/>
    </row>
    <row r="9375" ht="24.0" customHeight="1">
      <c r="Q9375" s="32"/>
      <c r="R9375" s="32"/>
      <c r="S9375" s="32"/>
    </row>
    <row r="9376" ht="24.0" customHeight="1">
      <c r="Q9376" s="32"/>
      <c r="R9376" s="32"/>
      <c r="S9376" s="32"/>
    </row>
    <row r="9377" ht="24.0" customHeight="1">
      <c r="Q9377" s="32"/>
      <c r="R9377" s="32"/>
      <c r="S9377" s="32"/>
    </row>
    <row r="9378" ht="24.0" customHeight="1">
      <c r="Q9378" s="32"/>
      <c r="R9378" s="32"/>
      <c r="S9378" s="32"/>
    </row>
    <row r="9379" ht="24.0" customHeight="1">
      <c r="Q9379" s="32"/>
      <c r="R9379" s="32"/>
      <c r="S9379" s="32"/>
    </row>
    <row r="9380" ht="24.0" customHeight="1">
      <c r="Q9380" s="32"/>
      <c r="R9380" s="32"/>
      <c r="S9380" s="32"/>
    </row>
    <row r="9381" ht="24.0" customHeight="1">
      <c r="Q9381" s="32"/>
      <c r="R9381" s="32"/>
      <c r="S9381" s="32"/>
    </row>
    <row r="9382" ht="24.0" customHeight="1">
      <c r="Q9382" s="32"/>
      <c r="R9382" s="32"/>
      <c r="S9382" s="32"/>
    </row>
    <row r="9383" ht="24.0" customHeight="1">
      <c r="Q9383" s="32"/>
      <c r="R9383" s="32"/>
      <c r="S9383" s="32"/>
    </row>
    <row r="9384" ht="24.0" customHeight="1">
      <c r="Q9384" s="32"/>
      <c r="R9384" s="32"/>
      <c r="S9384" s="32"/>
    </row>
    <row r="9385" ht="24.0" customHeight="1">
      <c r="Q9385" s="32"/>
      <c r="R9385" s="32"/>
      <c r="S9385" s="32"/>
    </row>
    <row r="9386" ht="24.0" customHeight="1">
      <c r="Q9386" s="32"/>
      <c r="R9386" s="32"/>
      <c r="S9386" s="32"/>
    </row>
    <row r="9387" ht="24.0" customHeight="1">
      <c r="Q9387" s="32"/>
      <c r="R9387" s="32"/>
      <c r="S9387" s="32"/>
    </row>
    <row r="9388" ht="24.0" customHeight="1">
      <c r="Q9388" s="32"/>
      <c r="R9388" s="32"/>
      <c r="S9388" s="32"/>
    </row>
    <row r="9389" ht="24.0" customHeight="1">
      <c r="Q9389" s="32"/>
      <c r="R9389" s="32"/>
      <c r="S9389" s="32"/>
    </row>
    <row r="9390" ht="24.0" customHeight="1">
      <c r="Q9390" s="32"/>
      <c r="R9390" s="32"/>
      <c r="S9390" s="32"/>
    </row>
    <row r="9391" ht="24.0" customHeight="1">
      <c r="Q9391" s="32"/>
      <c r="R9391" s="32"/>
      <c r="S9391" s="32"/>
    </row>
    <row r="9392" ht="24.0" customHeight="1">
      <c r="Q9392" s="32"/>
      <c r="R9392" s="32"/>
      <c r="S9392" s="32"/>
    </row>
    <row r="9393" ht="24.0" customHeight="1">
      <c r="Q9393" s="32"/>
      <c r="R9393" s="32"/>
      <c r="S9393" s="32"/>
    </row>
    <row r="9394" ht="24.0" customHeight="1">
      <c r="Q9394" s="32"/>
      <c r="R9394" s="32"/>
      <c r="S9394" s="32"/>
    </row>
    <row r="9395" ht="24.0" customHeight="1">
      <c r="Q9395" s="32"/>
      <c r="R9395" s="32"/>
      <c r="S9395" s="32"/>
    </row>
    <row r="9396" ht="24.0" customHeight="1">
      <c r="Q9396" s="32"/>
      <c r="R9396" s="32"/>
      <c r="S9396" s="32"/>
    </row>
    <row r="9397" ht="24.0" customHeight="1">
      <c r="Q9397" s="32"/>
      <c r="R9397" s="32"/>
      <c r="S9397" s="32"/>
    </row>
    <row r="9398" ht="24.0" customHeight="1">
      <c r="Q9398" s="32"/>
      <c r="R9398" s="32"/>
      <c r="S9398" s="32"/>
    </row>
    <row r="9399" ht="24.0" customHeight="1">
      <c r="Q9399" s="32"/>
      <c r="R9399" s="32"/>
      <c r="S9399" s="32"/>
    </row>
    <row r="9400" ht="24.0" customHeight="1">
      <c r="Q9400" s="32"/>
      <c r="R9400" s="32"/>
      <c r="S9400" s="32"/>
    </row>
    <row r="9401" ht="24.0" customHeight="1">
      <c r="Q9401" s="32"/>
      <c r="R9401" s="32"/>
      <c r="S9401" s="32"/>
    </row>
    <row r="9402" ht="24.0" customHeight="1">
      <c r="Q9402" s="32"/>
      <c r="R9402" s="32"/>
      <c r="S9402" s="32"/>
    </row>
    <row r="9403" ht="24.0" customHeight="1">
      <c r="Q9403" s="32"/>
      <c r="R9403" s="32"/>
      <c r="S9403" s="32"/>
    </row>
    <row r="9404" ht="24.0" customHeight="1">
      <c r="Q9404" s="32"/>
      <c r="R9404" s="32"/>
      <c r="S9404" s="32"/>
    </row>
    <row r="9405" ht="24.0" customHeight="1">
      <c r="Q9405" s="32"/>
      <c r="R9405" s="32"/>
      <c r="S9405" s="32"/>
    </row>
    <row r="9406" ht="24.0" customHeight="1">
      <c r="Q9406" s="32"/>
      <c r="R9406" s="32"/>
      <c r="S9406" s="32"/>
    </row>
    <row r="9407" ht="24.0" customHeight="1">
      <c r="Q9407" s="32"/>
      <c r="R9407" s="32"/>
      <c r="S9407" s="32"/>
    </row>
    <row r="9408" ht="24.0" customHeight="1">
      <c r="Q9408" s="32"/>
      <c r="R9408" s="32"/>
      <c r="S9408" s="32"/>
    </row>
    <row r="9409" ht="24.0" customHeight="1">
      <c r="Q9409" s="32"/>
      <c r="R9409" s="32"/>
      <c r="S9409" s="32"/>
    </row>
    <row r="9410" ht="24.0" customHeight="1">
      <c r="Q9410" s="32"/>
      <c r="R9410" s="32"/>
      <c r="S9410" s="32"/>
    </row>
    <row r="9411" ht="24.0" customHeight="1">
      <c r="Q9411" s="32"/>
      <c r="R9411" s="32"/>
      <c r="S9411" s="32"/>
    </row>
    <row r="9412" ht="24.0" customHeight="1">
      <c r="Q9412" s="32"/>
      <c r="R9412" s="32"/>
      <c r="S9412" s="32"/>
    </row>
    <row r="9413" ht="24.0" customHeight="1">
      <c r="Q9413" s="32"/>
      <c r="R9413" s="32"/>
      <c r="S9413" s="32"/>
    </row>
    <row r="9414" ht="24.0" customHeight="1">
      <c r="Q9414" s="32"/>
      <c r="R9414" s="32"/>
      <c r="S9414" s="32"/>
    </row>
    <row r="9415" ht="24.0" customHeight="1">
      <c r="Q9415" s="32"/>
      <c r="R9415" s="32"/>
      <c r="S9415" s="32"/>
    </row>
    <row r="9416" ht="24.0" customHeight="1">
      <c r="Q9416" s="32"/>
      <c r="R9416" s="32"/>
      <c r="S9416" s="32"/>
    </row>
    <row r="9417" ht="24.0" customHeight="1">
      <c r="Q9417" s="32"/>
      <c r="R9417" s="32"/>
      <c r="S9417" s="32"/>
    </row>
    <row r="9418" ht="24.0" customHeight="1">
      <c r="Q9418" s="32"/>
      <c r="R9418" s="32"/>
      <c r="S9418" s="32"/>
    </row>
    <row r="9419" ht="24.0" customHeight="1">
      <c r="Q9419" s="32"/>
      <c r="R9419" s="32"/>
      <c r="S9419" s="32"/>
    </row>
    <row r="9420" ht="24.0" customHeight="1">
      <c r="Q9420" s="32"/>
      <c r="R9420" s="32"/>
      <c r="S9420" s="32"/>
    </row>
    <row r="9421" ht="24.0" customHeight="1">
      <c r="Q9421" s="32"/>
      <c r="R9421" s="32"/>
      <c r="S9421" s="32"/>
    </row>
    <row r="9422" ht="24.0" customHeight="1">
      <c r="Q9422" s="32"/>
      <c r="R9422" s="32"/>
      <c r="S9422" s="32"/>
    </row>
    <row r="9423" ht="24.0" customHeight="1">
      <c r="Q9423" s="32"/>
      <c r="R9423" s="32"/>
      <c r="S9423" s="32"/>
    </row>
    <row r="9424" ht="24.0" customHeight="1">
      <c r="Q9424" s="32"/>
      <c r="R9424" s="32"/>
      <c r="S9424" s="32"/>
    </row>
    <row r="9425" ht="24.0" customHeight="1">
      <c r="Q9425" s="32"/>
      <c r="R9425" s="32"/>
      <c r="S9425" s="32"/>
    </row>
    <row r="9426" ht="24.0" customHeight="1">
      <c r="Q9426" s="32"/>
      <c r="R9426" s="32"/>
      <c r="S9426" s="32"/>
    </row>
    <row r="9427" ht="24.0" customHeight="1">
      <c r="Q9427" s="32"/>
      <c r="R9427" s="32"/>
      <c r="S9427" s="32"/>
    </row>
    <row r="9428" ht="24.0" customHeight="1">
      <c r="Q9428" s="32"/>
      <c r="R9428" s="32"/>
      <c r="S9428" s="32"/>
    </row>
    <row r="9429" ht="24.0" customHeight="1">
      <c r="Q9429" s="32"/>
      <c r="R9429" s="32"/>
      <c r="S9429" s="32"/>
    </row>
    <row r="9430" ht="24.0" customHeight="1">
      <c r="Q9430" s="32"/>
      <c r="R9430" s="32"/>
      <c r="S9430" s="32"/>
    </row>
    <row r="9431" ht="24.0" customHeight="1">
      <c r="Q9431" s="32"/>
      <c r="R9431" s="32"/>
      <c r="S9431" s="32"/>
    </row>
    <row r="9432" ht="24.0" customHeight="1">
      <c r="Q9432" s="32"/>
      <c r="R9432" s="32"/>
      <c r="S9432" s="32"/>
    </row>
    <row r="9433" ht="24.0" customHeight="1">
      <c r="Q9433" s="32"/>
      <c r="R9433" s="32"/>
      <c r="S9433" s="32"/>
    </row>
    <row r="9434" ht="24.0" customHeight="1">
      <c r="Q9434" s="32"/>
      <c r="R9434" s="32"/>
      <c r="S9434" s="32"/>
    </row>
    <row r="9435" ht="24.0" customHeight="1">
      <c r="Q9435" s="32"/>
      <c r="R9435" s="32"/>
      <c r="S9435" s="32"/>
    </row>
    <row r="9436" ht="24.0" customHeight="1">
      <c r="Q9436" s="32"/>
      <c r="R9436" s="32"/>
      <c r="S9436" s="32"/>
    </row>
    <row r="9437" ht="24.0" customHeight="1">
      <c r="Q9437" s="32"/>
      <c r="R9437" s="32"/>
      <c r="S9437" s="32"/>
    </row>
    <row r="9438" ht="24.0" customHeight="1">
      <c r="Q9438" s="32"/>
      <c r="R9438" s="32"/>
      <c r="S9438" s="32"/>
    </row>
    <row r="9439" ht="24.0" customHeight="1">
      <c r="Q9439" s="32"/>
      <c r="R9439" s="32"/>
      <c r="S9439" s="32"/>
    </row>
    <row r="9440" ht="24.0" customHeight="1">
      <c r="Q9440" s="32"/>
      <c r="R9440" s="32"/>
      <c r="S9440" s="32"/>
    </row>
    <row r="9441" ht="24.0" customHeight="1">
      <c r="Q9441" s="32"/>
      <c r="R9441" s="32"/>
      <c r="S9441" s="32"/>
    </row>
    <row r="9442" ht="24.0" customHeight="1">
      <c r="Q9442" s="32"/>
      <c r="R9442" s="32"/>
      <c r="S9442" s="32"/>
    </row>
    <row r="9443" ht="24.0" customHeight="1">
      <c r="Q9443" s="32"/>
      <c r="R9443" s="32"/>
      <c r="S9443" s="32"/>
    </row>
    <row r="9444" ht="24.0" customHeight="1">
      <c r="Q9444" s="32"/>
      <c r="R9444" s="32"/>
      <c r="S9444" s="32"/>
    </row>
    <row r="9445" ht="24.0" customHeight="1">
      <c r="Q9445" s="32"/>
      <c r="R9445" s="32"/>
      <c r="S9445" s="32"/>
    </row>
    <row r="9446" ht="24.0" customHeight="1">
      <c r="Q9446" s="32"/>
      <c r="R9446" s="32"/>
      <c r="S9446" s="32"/>
    </row>
    <row r="9447" ht="24.0" customHeight="1">
      <c r="Q9447" s="32"/>
      <c r="R9447" s="32"/>
      <c r="S9447" s="32"/>
    </row>
    <row r="9448" ht="24.0" customHeight="1">
      <c r="Q9448" s="32"/>
      <c r="R9448" s="32"/>
      <c r="S9448" s="32"/>
    </row>
    <row r="9449" ht="24.0" customHeight="1">
      <c r="Q9449" s="32"/>
      <c r="R9449" s="32"/>
      <c r="S9449" s="32"/>
    </row>
    <row r="9450" ht="24.0" customHeight="1">
      <c r="Q9450" s="32"/>
      <c r="R9450" s="32"/>
      <c r="S9450" s="32"/>
    </row>
    <row r="9451" ht="24.0" customHeight="1">
      <c r="Q9451" s="32"/>
      <c r="R9451" s="32"/>
      <c r="S9451" s="32"/>
    </row>
    <row r="9452" ht="24.0" customHeight="1">
      <c r="Q9452" s="32"/>
      <c r="R9452" s="32"/>
      <c r="S9452" s="32"/>
    </row>
    <row r="9453" ht="24.0" customHeight="1">
      <c r="Q9453" s="32"/>
      <c r="R9453" s="32"/>
      <c r="S9453" s="32"/>
    </row>
    <row r="9454" ht="24.0" customHeight="1">
      <c r="Q9454" s="32"/>
      <c r="R9454" s="32"/>
      <c r="S9454" s="32"/>
    </row>
    <row r="9455" ht="24.0" customHeight="1">
      <c r="Q9455" s="32"/>
      <c r="R9455" s="32"/>
      <c r="S9455" s="32"/>
    </row>
    <row r="9456" ht="24.0" customHeight="1">
      <c r="Q9456" s="32"/>
      <c r="R9456" s="32"/>
      <c r="S9456" s="32"/>
    </row>
    <row r="9457" ht="24.0" customHeight="1">
      <c r="Q9457" s="32"/>
      <c r="R9457" s="32"/>
      <c r="S9457" s="32"/>
    </row>
    <row r="9458" ht="24.0" customHeight="1">
      <c r="Q9458" s="32"/>
      <c r="R9458" s="32"/>
      <c r="S9458" s="32"/>
    </row>
    <row r="9459" ht="24.0" customHeight="1">
      <c r="Q9459" s="32"/>
      <c r="R9459" s="32"/>
      <c r="S9459" s="32"/>
    </row>
    <row r="9460" ht="24.0" customHeight="1">
      <c r="Q9460" s="32"/>
      <c r="R9460" s="32"/>
      <c r="S9460" s="32"/>
    </row>
    <row r="9461" ht="24.0" customHeight="1">
      <c r="Q9461" s="32"/>
      <c r="R9461" s="32"/>
      <c r="S9461" s="32"/>
    </row>
    <row r="9462" ht="24.0" customHeight="1">
      <c r="Q9462" s="32"/>
      <c r="R9462" s="32"/>
      <c r="S9462" s="32"/>
    </row>
    <row r="9463" ht="24.0" customHeight="1">
      <c r="Q9463" s="32"/>
      <c r="R9463" s="32"/>
      <c r="S9463" s="32"/>
    </row>
    <row r="9464" ht="24.0" customHeight="1">
      <c r="Q9464" s="32"/>
      <c r="R9464" s="32"/>
      <c r="S9464" s="32"/>
    </row>
    <row r="9465" ht="24.0" customHeight="1">
      <c r="Q9465" s="32"/>
      <c r="R9465" s="32"/>
      <c r="S9465" s="32"/>
    </row>
    <row r="9466" ht="24.0" customHeight="1">
      <c r="Q9466" s="32"/>
      <c r="R9466" s="32"/>
      <c r="S9466" s="32"/>
    </row>
    <row r="9467" ht="24.0" customHeight="1">
      <c r="Q9467" s="32"/>
      <c r="R9467" s="32"/>
      <c r="S9467" s="32"/>
    </row>
    <row r="9468" ht="24.0" customHeight="1">
      <c r="Q9468" s="32"/>
      <c r="R9468" s="32"/>
      <c r="S9468" s="32"/>
    </row>
    <row r="9469" ht="24.0" customHeight="1">
      <c r="Q9469" s="32"/>
      <c r="R9469" s="32"/>
      <c r="S9469" s="32"/>
    </row>
    <row r="9470" ht="24.0" customHeight="1">
      <c r="Q9470" s="32"/>
      <c r="R9470" s="32"/>
      <c r="S9470" s="32"/>
    </row>
    <row r="9471" ht="24.0" customHeight="1">
      <c r="Q9471" s="32"/>
      <c r="R9471" s="32"/>
      <c r="S9471" s="32"/>
    </row>
    <row r="9472" ht="24.0" customHeight="1">
      <c r="Q9472" s="32"/>
      <c r="R9472" s="32"/>
      <c r="S9472" s="32"/>
    </row>
    <row r="9473" ht="24.0" customHeight="1">
      <c r="Q9473" s="32"/>
      <c r="R9473" s="32"/>
      <c r="S9473" s="32"/>
    </row>
    <row r="9474" ht="24.0" customHeight="1">
      <c r="Q9474" s="32"/>
      <c r="R9474" s="32"/>
      <c r="S9474" s="32"/>
    </row>
    <row r="9475" ht="24.0" customHeight="1">
      <c r="Q9475" s="32"/>
      <c r="R9475" s="32"/>
      <c r="S9475" s="32"/>
    </row>
    <row r="9476" ht="24.0" customHeight="1">
      <c r="Q9476" s="32"/>
      <c r="R9476" s="32"/>
      <c r="S9476" s="32"/>
    </row>
    <row r="9477" ht="24.0" customHeight="1">
      <c r="Q9477" s="32"/>
      <c r="R9477" s="32"/>
      <c r="S9477" s="32"/>
    </row>
    <row r="9478" ht="24.0" customHeight="1">
      <c r="Q9478" s="32"/>
      <c r="R9478" s="32"/>
      <c r="S9478" s="32"/>
    </row>
    <row r="9479" ht="24.0" customHeight="1">
      <c r="Q9479" s="32"/>
      <c r="R9479" s="32"/>
      <c r="S9479" s="32"/>
    </row>
    <row r="9480" ht="24.0" customHeight="1">
      <c r="Q9480" s="32"/>
      <c r="R9480" s="32"/>
      <c r="S9480" s="32"/>
    </row>
    <row r="9481" ht="24.0" customHeight="1">
      <c r="Q9481" s="32"/>
      <c r="R9481" s="32"/>
      <c r="S9481" s="32"/>
    </row>
    <row r="9482" ht="24.0" customHeight="1">
      <c r="Q9482" s="32"/>
      <c r="R9482" s="32"/>
      <c r="S9482" s="32"/>
    </row>
    <row r="9483" ht="24.0" customHeight="1">
      <c r="Q9483" s="32"/>
      <c r="R9483" s="32"/>
      <c r="S9483" s="32"/>
    </row>
    <row r="9484" ht="24.0" customHeight="1">
      <c r="Q9484" s="32"/>
      <c r="R9484" s="32"/>
      <c r="S9484" s="32"/>
    </row>
    <row r="9485" ht="24.0" customHeight="1">
      <c r="Q9485" s="32"/>
      <c r="R9485" s="32"/>
      <c r="S9485" s="32"/>
    </row>
    <row r="9486" ht="24.0" customHeight="1">
      <c r="Q9486" s="32"/>
      <c r="R9486" s="32"/>
      <c r="S9486" s="32"/>
    </row>
    <row r="9487" ht="24.0" customHeight="1">
      <c r="Q9487" s="32"/>
      <c r="R9487" s="32"/>
      <c r="S9487" s="32"/>
    </row>
    <row r="9488" ht="24.0" customHeight="1">
      <c r="Q9488" s="32"/>
      <c r="R9488" s="32"/>
      <c r="S9488" s="32"/>
    </row>
    <row r="9489" ht="24.0" customHeight="1">
      <c r="Q9489" s="32"/>
      <c r="R9489" s="32"/>
      <c r="S9489" s="32"/>
    </row>
    <row r="9490" ht="24.0" customHeight="1">
      <c r="Q9490" s="32"/>
      <c r="R9490" s="32"/>
      <c r="S9490" s="32"/>
    </row>
    <row r="9491" ht="24.0" customHeight="1">
      <c r="Q9491" s="32"/>
      <c r="R9491" s="32"/>
      <c r="S9491" s="32"/>
    </row>
    <row r="9492" ht="24.0" customHeight="1">
      <c r="Q9492" s="32"/>
      <c r="R9492" s="32"/>
      <c r="S9492" s="32"/>
    </row>
    <row r="9493" ht="24.0" customHeight="1">
      <c r="Q9493" s="32"/>
      <c r="R9493" s="32"/>
      <c r="S9493" s="32"/>
    </row>
    <row r="9494" ht="24.0" customHeight="1">
      <c r="Q9494" s="32"/>
      <c r="R9494" s="32"/>
      <c r="S9494" s="32"/>
    </row>
    <row r="9495" ht="24.0" customHeight="1">
      <c r="Q9495" s="32"/>
      <c r="R9495" s="32"/>
      <c r="S9495" s="32"/>
    </row>
    <row r="9496" ht="24.0" customHeight="1">
      <c r="Q9496" s="32"/>
      <c r="R9496" s="32"/>
      <c r="S9496" s="32"/>
    </row>
    <row r="9497" ht="24.0" customHeight="1">
      <c r="Q9497" s="32"/>
      <c r="R9497" s="32"/>
      <c r="S9497" s="32"/>
    </row>
    <row r="9498" ht="24.0" customHeight="1">
      <c r="Q9498" s="32"/>
      <c r="R9498" s="32"/>
      <c r="S9498" s="32"/>
    </row>
    <row r="9499" ht="24.0" customHeight="1">
      <c r="Q9499" s="32"/>
      <c r="R9499" s="32"/>
      <c r="S9499" s="32"/>
    </row>
    <row r="9500" ht="24.0" customHeight="1">
      <c r="Q9500" s="32"/>
      <c r="R9500" s="32"/>
      <c r="S9500" s="32"/>
    </row>
    <row r="9501" ht="24.0" customHeight="1">
      <c r="Q9501" s="32"/>
      <c r="R9501" s="32"/>
      <c r="S9501" s="32"/>
    </row>
    <row r="9502" ht="24.0" customHeight="1">
      <c r="Q9502" s="32"/>
      <c r="R9502" s="32"/>
      <c r="S9502" s="32"/>
    </row>
    <row r="9503" ht="24.0" customHeight="1">
      <c r="Q9503" s="32"/>
      <c r="R9503" s="32"/>
      <c r="S9503" s="32"/>
    </row>
    <row r="9504" ht="24.0" customHeight="1">
      <c r="Q9504" s="32"/>
      <c r="R9504" s="32"/>
      <c r="S9504" s="32"/>
    </row>
    <row r="9505" ht="24.0" customHeight="1">
      <c r="Q9505" s="32"/>
      <c r="R9505" s="32"/>
      <c r="S9505" s="32"/>
    </row>
    <row r="9506" ht="24.0" customHeight="1">
      <c r="Q9506" s="32"/>
      <c r="R9506" s="32"/>
      <c r="S9506" s="32"/>
    </row>
    <row r="9507" ht="24.0" customHeight="1">
      <c r="Q9507" s="32"/>
      <c r="R9507" s="32"/>
      <c r="S9507" s="32"/>
    </row>
    <row r="9508" ht="24.0" customHeight="1">
      <c r="Q9508" s="32"/>
      <c r="R9508" s="32"/>
      <c r="S9508" s="32"/>
    </row>
    <row r="9509" ht="24.0" customHeight="1">
      <c r="Q9509" s="32"/>
      <c r="R9509" s="32"/>
      <c r="S9509" s="32"/>
    </row>
    <row r="9510" ht="24.0" customHeight="1">
      <c r="Q9510" s="32"/>
      <c r="R9510" s="32"/>
      <c r="S9510" s="32"/>
    </row>
    <row r="9511" ht="24.0" customHeight="1">
      <c r="Q9511" s="32"/>
      <c r="R9511" s="32"/>
      <c r="S9511" s="32"/>
    </row>
    <row r="9512" ht="24.0" customHeight="1">
      <c r="Q9512" s="32"/>
      <c r="R9512" s="32"/>
      <c r="S9512" s="32"/>
    </row>
    <row r="9513" ht="24.0" customHeight="1">
      <c r="Q9513" s="32"/>
      <c r="R9513" s="32"/>
      <c r="S9513" s="32"/>
    </row>
    <row r="9514" ht="24.0" customHeight="1">
      <c r="Q9514" s="32"/>
      <c r="R9514" s="32"/>
      <c r="S9514" s="32"/>
    </row>
    <row r="9515" ht="24.0" customHeight="1">
      <c r="Q9515" s="32"/>
      <c r="R9515" s="32"/>
      <c r="S9515" s="32"/>
    </row>
    <row r="9516" ht="24.0" customHeight="1">
      <c r="Q9516" s="32"/>
      <c r="R9516" s="32"/>
      <c r="S9516" s="32"/>
    </row>
    <row r="9517" ht="24.0" customHeight="1">
      <c r="Q9517" s="32"/>
      <c r="R9517" s="32"/>
      <c r="S9517" s="32"/>
    </row>
    <row r="9518" ht="24.0" customHeight="1">
      <c r="Q9518" s="32"/>
      <c r="R9518" s="32"/>
      <c r="S9518" s="32"/>
    </row>
    <row r="9519" ht="24.0" customHeight="1">
      <c r="Q9519" s="32"/>
      <c r="R9519" s="32"/>
      <c r="S9519" s="32"/>
    </row>
    <row r="9520" ht="24.0" customHeight="1">
      <c r="Q9520" s="32"/>
      <c r="R9520" s="32"/>
      <c r="S9520" s="32"/>
    </row>
    <row r="9521" ht="24.0" customHeight="1">
      <c r="Q9521" s="32"/>
      <c r="R9521" s="32"/>
      <c r="S9521" s="32"/>
    </row>
    <row r="9522" ht="24.0" customHeight="1">
      <c r="Q9522" s="32"/>
      <c r="R9522" s="32"/>
      <c r="S9522" s="32"/>
    </row>
    <row r="9523" ht="24.0" customHeight="1">
      <c r="Q9523" s="32"/>
      <c r="R9523" s="32"/>
      <c r="S9523" s="32"/>
    </row>
    <row r="9524" ht="24.0" customHeight="1">
      <c r="Q9524" s="32"/>
      <c r="R9524" s="32"/>
      <c r="S9524" s="32"/>
    </row>
    <row r="9525" ht="24.0" customHeight="1">
      <c r="Q9525" s="32"/>
      <c r="R9525" s="32"/>
      <c r="S9525" s="32"/>
    </row>
    <row r="9526" ht="24.0" customHeight="1">
      <c r="Q9526" s="32"/>
      <c r="R9526" s="32"/>
      <c r="S9526" s="32"/>
    </row>
    <row r="9527" ht="24.0" customHeight="1">
      <c r="Q9527" s="32"/>
      <c r="R9527" s="32"/>
      <c r="S9527" s="32"/>
    </row>
    <row r="9528" ht="24.0" customHeight="1">
      <c r="Q9528" s="32"/>
      <c r="R9528" s="32"/>
      <c r="S9528" s="32"/>
    </row>
    <row r="9529" ht="24.0" customHeight="1">
      <c r="Q9529" s="32"/>
      <c r="R9529" s="32"/>
      <c r="S9529" s="32"/>
    </row>
    <row r="9530" ht="24.0" customHeight="1">
      <c r="Q9530" s="32"/>
      <c r="R9530" s="32"/>
      <c r="S9530" s="32"/>
    </row>
    <row r="9531" ht="24.0" customHeight="1">
      <c r="Q9531" s="32"/>
      <c r="R9531" s="32"/>
      <c r="S9531" s="32"/>
    </row>
    <row r="9532" ht="24.0" customHeight="1">
      <c r="Q9532" s="32"/>
      <c r="R9532" s="32"/>
      <c r="S9532" s="32"/>
    </row>
    <row r="9533" ht="24.0" customHeight="1">
      <c r="Q9533" s="32"/>
      <c r="R9533" s="32"/>
      <c r="S9533" s="32"/>
    </row>
    <row r="9534" ht="24.0" customHeight="1">
      <c r="Q9534" s="32"/>
      <c r="R9534" s="32"/>
      <c r="S9534" s="32"/>
    </row>
    <row r="9535" ht="24.0" customHeight="1">
      <c r="Q9535" s="32"/>
      <c r="R9535" s="32"/>
      <c r="S9535" s="32"/>
    </row>
    <row r="9536" ht="24.0" customHeight="1">
      <c r="Q9536" s="32"/>
      <c r="R9536" s="32"/>
      <c r="S9536" s="32"/>
    </row>
    <row r="9537" ht="24.0" customHeight="1">
      <c r="Q9537" s="32"/>
      <c r="R9537" s="32"/>
      <c r="S9537" s="32"/>
    </row>
    <row r="9538" ht="24.0" customHeight="1">
      <c r="Q9538" s="32"/>
      <c r="R9538" s="32"/>
      <c r="S9538" s="32"/>
    </row>
    <row r="9539" ht="24.0" customHeight="1">
      <c r="Q9539" s="32"/>
      <c r="R9539" s="32"/>
      <c r="S9539" s="32"/>
    </row>
    <row r="9540" ht="24.0" customHeight="1">
      <c r="Q9540" s="32"/>
      <c r="R9540" s="32"/>
      <c r="S9540" s="32"/>
    </row>
    <row r="9541" ht="24.0" customHeight="1">
      <c r="Q9541" s="32"/>
      <c r="R9541" s="32"/>
      <c r="S9541" s="32"/>
    </row>
    <row r="9542" ht="24.0" customHeight="1">
      <c r="Q9542" s="32"/>
      <c r="R9542" s="32"/>
      <c r="S9542" s="32"/>
    </row>
    <row r="9543" ht="24.0" customHeight="1">
      <c r="Q9543" s="32"/>
      <c r="R9543" s="32"/>
      <c r="S9543" s="32"/>
    </row>
    <row r="9544" ht="24.0" customHeight="1">
      <c r="Q9544" s="32"/>
      <c r="R9544" s="32"/>
      <c r="S9544" s="32"/>
    </row>
    <row r="9545" ht="24.0" customHeight="1">
      <c r="Q9545" s="32"/>
      <c r="R9545" s="32"/>
      <c r="S9545" s="32"/>
    </row>
    <row r="9546" ht="24.0" customHeight="1">
      <c r="Q9546" s="32"/>
      <c r="R9546" s="32"/>
      <c r="S9546" s="32"/>
    </row>
    <row r="9547" ht="24.0" customHeight="1">
      <c r="Q9547" s="32"/>
      <c r="R9547" s="32"/>
      <c r="S9547" s="32"/>
    </row>
    <row r="9548" ht="24.0" customHeight="1">
      <c r="Q9548" s="32"/>
      <c r="R9548" s="32"/>
      <c r="S9548" s="32"/>
    </row>
    <row r="9549" ht="24.0" customHeight="1">
      <c r="Q9549" s="32"/>
      <c r="R9549" s="32"/>
      <c r="S9549" s="32"/>
    </row>
    <row r="9550" ht="24.0" customHeight="1">
      <c r="Q9550" s="32"/>
      <c r="R9550" s="32"/>
      <c r="S9550" s="32"/>
    </row>
    <row r="9551" ht="24.0" customHeight="1">
      <c r="Q9551" s="32"/>
      <c r="R9551" s="32"/>
      <c r="S9551" s="32"/>
    </row>
    <row r="9552" ht="24.0" customHeight="1">
      <c r="Q9552" s="32"/>
      <c r="R9552" s="32"/>
      <c r="S9552" s="32"/>
    </row>
    <row r="9553" ht="24.0" customHeight="1">
      <c r="Q9553" s="32"/>
      <c r="R9553" s="32"/>
      <c r="S9553" s="32"/>
    </row>
    <row r="9554" ht="24.0" customHeight="1">
      <c r="Q9554" s="32"/>
      <c r="R9554" s="32"/>
      <c r="S9554" s="32"/>
    </row>
    <row r="9555" ht="24.0" customHeight="1">
      <c r="Q9555" s="32"/>
      <c r="R9555" s="32"/>
      <c r="S9555" s="32"/>
    </row>
    <row r="9556" ht="24.0" customHeight="1">
      <c r="Q9556" s="32"/>
      <c r="R9556" s="32"/>
      <c r="S9556" s="32"/>
    </row>
    <row r="9557" ht="24.0" customHeight="1">
      <c r="Q9557" s="32"/>
      <c r="R9557" s="32"/>
      <c r="S9557" s="32"/>
    </row>
    <row r="9558" ht="24.0" customHeight="1">
      <c r="Q9558" s="32"/>
      <c r="R9558" s="32"/>
      <c r="S9558" s="32"/>
    </row>
    <row r="9559" ht="24.0" customHeight="1">
      <c r="Q9559" s="32"/>
      <c r="R9559" s="32"/>
      <c r="S9559" s="32"/>
    </row>
    <row r="9560" ht="24.0" customHeight="1">
      <c r="Q9560" s="32"/>
      <c r="R9560" s="32"/>
      <c r="S9560" s="32"/>
    </row>
    <row r="9561" ht="24.0" customHeight="1">
      <c r="Q9561" s="32"/>
      <c r="R9561" s="32"/>
      <c r="S9561" s="32"/>
    </row>
    <row r="9562" ht="24.0" customHeight="1">
      <c r="Q9562" s="32"/>
      <c r="R9562" s="32"/>
      <c r="S9562" s="32"/>
    </row>
    <row r="9563" ht="24.0" customHeight="1">
      <c r="Q9563" s="32"/>
      <c r="R9563" s="32"/>
      <c r="S9563" s="32"/>
    </row>
    <row r="9564" ht="24.0" customHeight="1">
      <c r="Q9564" s="32"/>
      <c r="R9564" s="32"/>
      <c r="S9564" s="32"/>
    </row>
    <row r="9565" ht="24.0" customHeight="1">
      <c r="Q9565" s="32"/>
      <c r="R9565" s="32"/>
      <c r="S9565" s="32"/>
    </row>
    <row r="9566" ht="24.0" customHeight="1">
      <c r="Q9566" s="32"/>
      <c r="R9566" s="32"/>
      <c r="S9566" s="32"/>
    </row>
    <row r="9567" ht="24.0" customHeight="1">
      <c r="Q9567" s="32"/>
      <c r="R9567" s="32"/>
      <c r="S9567" s="32"/>
    </row>
    <row r="9568" ht="24.0" customHeight="1">
      <c r="Q9568" s="32"/>
      <c r="R9568" s="32"/>
      <c r="S9568" s="32"/>
    </row>
    <row r="9569" ht="24.0" customHeight="1">
      <c r="Q9569" s="32"/>
      <c r="R9569" s="32"/>
      <c r="S9569" s="32"/>
    </row>
    <row r="9570" ht="24.0" customHeight="1">
      <c r="Q9570" s="32"/>
      <c r="R9570" s="32"/>
      <c r="S9570" s="32"/>
    </row>
    <row r="9571" ht="24.0" customHeight="1">
      <c r="Q9571" s="32"/>
      <c r="R9571" s="32"/>
      <c r="S9571" s="32"/>
    </row>
    <row r="9572" ht="24.0" customHeight="1">
      <c r="Q9572" s="32"/>
      <c r="R9572" s="32"/>
      <c r="S9572" s="32"/>
    </row>
    <row r="9573" ht="24.0" customHeight="1">
      <c r="Q9573" s="32"/>
      <c r="R9573" s="32"/>
      <c r="S9573" s="32"/>
    </row>
    <row r="9574" ht="24.0" customHeight="1">
      <c r="Q9574" s="32"/>
      <c r="R9574" s="32"/>
      <c r="S9574" s="32"/>
    </row>
    <row r="9575" ht="24.0" customHeight="1">
      <c r="Q9575" s="32"/>
      <c r="R9575" s="32"/>
      <c r="S9575" s="32"/>
    </row>
    <row r="9576" ht="24.0" customHeight="1">
      <c r="Q9576" s="32"/>
      <c r="R9576" s="32"/>
      <c r="S9576" s="32"/>
    </row>
    <row r="9577" ht="24.0" customHeight="1">
      <c r="Q9577" s="32"/>
      <c r="R9577" s="32"/>
      <c r="S9577" s="32"/>
    </row>
    <row r="9578" ht="24.0" customHeight="1">
      <c r="Q9578" s="32"/>
      <c r="R9578" s="32"/>
      <c r="S9578" s="32"/>
    </row>
    <row r="9579" ht="24.0" customHeight="1">
      <c r="Q9579" s="32"/>
      <c r="R9579" s="32"/>
      <c r="S9579" s="32"/>
    </row>
    <row r="9580" ht="24.0" customHeight="1">
      <c r="Q9580" s="32"/>
      <c r="R9580" s="32"/>
      <c r="S9580" s="32"/>
    </row>
    <row r="9581" ht="24.0" customHeight="1">
      <c r="Q9581" s="32"/>
      <c r="R9581" s="32"/>
      <c r="S9581" s="32"/>
    </row>
    <row r="9582" ht="24.0" customHeight="1">
      <c r="Q9582" s="32"/>
      <c r="R9582" s="32"/>
      <c r="S9582" s="32"/>
    </row>
    <row r="9583" ht="24.0" customHeight="1">
      <c r="Q9583" s="32"/>
      <c r="R9583" s="32"/>
      <c r="S9583" s="32"/>
    </row>
    <row r="9584" ht="24.0" customHeight="1">
      <c r="Q9584" s="32"/>
      <c r="R9584" s="32"/>
      <c r="S9584" s="32"/>
    </row>
    <row r="9585" ht="24.0" customHeight="1">
      <c r="Q9585" s="32"/>
      <c r="R9585" s="32"/>
      <c r="S9585" s="32"/>
    </row>
    <row r="9586" ht="24.0" customHeight="1">
      <c r="Q9586" s="32"/>
      <c r="R9586" s="32"/>
      <c r="S9586" s="32"/>
    </row>
    <row r="9587" ht="24.0" customHeight="1">
      <c r="Q9587" s="32"/>
      <c r="R9587" s="32"/>
      <c r="S9587" s="32"/>
    </row>
    <row r="9588" ht="24.0" customHeight="1">
      <c r="Q9588" s="32"/>
      <c r="R9588" s="32"/>
      <c r="S9588" s="32"/>
    </row>
    <row r="9589" ht="24.0" customHeight="1">
      <c r="Q9589" s="32"/>
      <c r="R9589" s="32"/>
      <c r="S9589" s="32"/>
    </row>
    <row r="9590" ht="24.0" customHeight="1">
      <c r="Q9590" s="32"/>
      <c r="R9590" s="32"/>
      <c r="S9590" s="32"/>
    </row>
    <row r="9591" ht="24.0" customHeight="1">
      <c r="Q9591" s="32"/>
      <c r="R9591" s="32"/>
      <c r="S9591" s="32"/>
    </row>
    <row r="9592" ht="24.0" customHeight="1">
      <c r="Q9592" s="32"/>
      <c r="R9592" s="32"/>
      <c r="S9592" s="32"/>
    </row>
    <row r="9593" ht="24.0" customHeight="1">
      <c r="Q9593" s="32"/>
      <c r="R9593" s="32"/>
      <c r="S9593" s="32"/>
    </row>
    <row r="9594" ht="24.0" customHeight="1">
      <c r="Q9594" s="32"/>
      <c r="R9594" s="32"/>
      <c r="S9594" s="32"/>
    </row>
    <row r="9595" ht="24.0" customHeight="1">
      <c r="Q9595" s="32"/>
      <c r="R9595" s="32"/>
      <c r="S9595" s="32"/>
    </row>
    <row r="9596" ht="24.0" customHeight="1">
      <c r="Q9596" s="32"/>
      <c r="R9596" s="32"/>
      <c r="S9596" s="32"/>
    </row>
    <row r="9597" ht="24.0" customHeight="1">
      <c r="Q9597" s="32"/>
      <c r="R9597" s="32"/>
      <c r="S9597" s="32"/>
    </row>
    <row r="9598" ht="24.0" customHeight="1">
      <c r="Q9598" s="32"/>
      <c r="R9598" s="32"/>
      <c r="S9598" s="32"/>
    </row>
    <row r="9599" ht="24.0" customHeight="1">
      <c r="Q9599" s="32"/>
      <c r="R9599" s="32"/>
      <c r="S9599" s="32"/>
    </row>
    <row r="9600" ht="24.0" customHeight="1">
      <c r="Q9600" s="32"/>
      <c r="R9600" s="32"/>
      <c r="S9600" s="32"/>
    </row>
    <row r="9601" ht="24.0" customHeight="1">
      <c r="Q9601" s="32"/>
      <c r="R9601" s="32"/>
      <c r="S9601" s="32"/>
    </row>
    <row r="9602" ht="24.0" customHeight="1">
      <c r="Q9602" s="32"/>
      <c r="R9602" s="32"/>
      <c r="S9602" s="32"/>
    </row>
    <row r="9603" ht="24.0" customHeight="1">
      <c r="Q9603" s="32"/>
      <c r="R9603" s="32"/>
      <c r="S9603" s="32"/>
    </row>
    <row r="9604" ht="24.0" customHeight="1">
      <c r="Q9604" s="32"/>
      <c r="R9604" s="32"/>
      <c r="S9604" s="32"/>
    </row>
    <row r="9605" ht="24.0" customHeight="1">
      <c r="Q9605" s="32"/>
      <c r="R9605" s="32"/>
      <c r="S9605" s="32"/>
    </row>
    <row r="9606" ht="24.0" customHeight="1">
      <c r="Q9606" s="32"/>
      <c r="R9606" s="32"/>
      <c r="S9606" s="32"/>
    </row>
    <row r="9607" ht="24.0" customHeight="1">
      <c r="Q9607" s="32"/>
      <c r="R9607" s="32"/>
      <c r="S9607" s="32"/>
    </row>
    <row r="9608" ht="24.0" customHeight="1">
      <c r="Q9608" s="32"/>
      <c r="R9608" s="32"/>
      <c r="S9608" s="32"/>
    </row>
    <row r="9609" ht="24.0" customHeight="1">
      <c r="Q9609" s="32"/>
      <c r="R9609" s="32"/>
      <c r="S9609" s="32"/>
    </row>
    <row r="9610" ht="24.0" customHeight="1">
      <c r="Q9610" s="32"/>
      <c r="R9610" s="32"/>
      <c r="S9610" s="32"/>
    </row>
    <row r="9611" ht="24.0" customHeight="1">
      <c r="Q9611" s="32"/>
      <c r="R9611" s="32"/>
      <c r="S9611" s="32"/>
    </row>
    <row r="9612" ht="24.0" customHeight="1">
      <c r="Q9612" s="32"/>
      <c r="R9612" s="32"/>
      <c r="S9612" s="32"/>
    </row>
    <row r="9613" ht="24.0" customHeight="1">
      <c r="Q9613" s="32"/>
      <c r="R9613" s="32"/>
      <c r="S9613" s="32"/>
    </row>
    <row r="9614" ht="24.0" customHeight="1">
      <c r="Q9614" s="32"/>
      <c r="R9614" s="32"/>
      <c r="S9614" s="32"/>
    </row>
    <row r="9615" ht="24.0" customHeight="1">
      <c r="Q9615" s="32"/>
      <c r="R9615" s="32"/>
      <c r="S9615" s="32"/>
    </row>
    <row r="9616" ht="24.0" customHeight="1">
      <c r="Q9616" s="32"/>
      <c r="R9616" s="32"/>
      <c r="S9616" s="32"/>
    </row>
    <row r="9617" ht="24.0" customHeight="1">
      <c r="Q9617" s="32"/>
      <c r="R9617" s="32"/>
      <c r="S9617" s="32"/>
    </row>
    <row r="9618" ht="24.0" customHeight="1">
      <c r="Q9618" s="32"/>
      <c r="R9618" s="32"/>
      <c r="S9618" s="32"/>
    </row>
    <row r="9619" ht="24.0" customHeight="1">
      <c r="Q9619" s="32"/>
      <c r="R9619" s="32"/>
      <c r="S9619" s="32"/>
    </row>
    <row r="9620" ht="24.0" customHeight="1">
      <c r="Q9620" s="32"/>
      <c r="R9620" s="32"/>
      <c r="S9620" s="32"/>
    </row>
    <row r="9621" ht="24.0" customHeight="1">
      <c r="Q9621" s="32"/>
      <c r="R9621" s="32"/>
      <c r="S9621" s="32"/>
    </row>
    <row r="9622" ht="24.0" customHeight="1">
      <c r="Q9622" s="32"/>
      <c r="R9622" s="32"/>
      <c r="S9622" s="32"/>
    </row>
    <row r="9623" ht="24.0" customHeight="1">
      <c r="Q9623" s="32"/>
      <c r="R9623" s="32"/>
      <c r="S9623" s="32"/>
    </row>
    <row r="9624" ht="24.0" customHeight="1">
      <c r="Q9624" s="32"/>
      <c r="R9624" s="32"/>
      <c r="S9624" s="32"/>
    </row>
    <row r="9625" ht="24.0" customHeight="1">
      <c r="Q9625" s="32"/>
      <c r="R9625" s="32"/>
      <c r="S9625" s="32"/>
    </row>
    <row r="9626" ht="24.0" customHeight="1">
      <c r="Q9626" s="32"/>
      <c r="R9626" s="32"/>
      <c r="S9626" s="32"/>
    </row>
    <row r="9627" ht="24.0" customHeight="1">
      <c r="Q9627" s="32"/>
      <c r="R9627" s="32"/>
      <c r="S9627" s="32"/>
    </row>
    <row r="9628" ht="24.0" customHeight="1">
      <c r="Q9628" s="32"/>
      <c r="R9628" s="32"/>
      <c r="S9628" s="32"/>
    </row>
    <row r="9629" ht="24.0" customHeight="1">
      <c r="Q9629" s="32"/>
      <c r="R9629" s="32"/>
      <c r="S9629" s="32"/>
    </row>
    <row r="9630" ht="24.0" customHeight="1">
      <c r="Q9630" s="32"/>
      <c r="R9630" s="32"/>
      <c r="S9630" s="32"/>
    </row>
    <row r="9631" ht="24.0" customHeight="1">
      <c r="Q9631" s="32"/>
      <c r="R9631" s="32"/>
      <c r="S9631" s="32"/>
    </row>
    <row r="9632" ht="24.0" customHeight="1">
      <c r="Q9632" s="32"/>
      <c r="R9632" s="32"/>
      <c r="S9632" s="32"/>
    </row>
    <row r="9633" ht="24.0" customHeight="1">
      <c r="Q9633" s="32"/>
      <c r="R9633" s="32"/>
      <c r="S9633" s="32"/>
    </row>
    <row r="9634" ht="24.0" customHeight="1">
      <c r="Q9634" s="32"/>
      <c r="R9634" s="32"/>
      <c r="S9634" s="32"/>
    </row>
    <row r="9635" ht="24.0" customHeight="1">
      <c r="Q9635" s="32"/>
      <c r="R9635" s="32"/>
      <c r="S9635" s="32"/>
    </row>
    <row r="9636" ht="24.0" customHeight="1">
      <c r="Q9636" s="32"/>
      <c r="R9636" s="32"/>
      <c r="S9636" s="32"/>
    </row>
    <row r="9637" ht="24.0" customHeight="1">
      <c r="Q9637" s="32"/>
      <c r="R9637" s="32"/>
      <c r="S9637" s="32"/>
    </row>
    <row r="9638" ht="24.0" customHeight="1">
      <c r="Q9638" s="32"/>
      <c r="R9638" s="32"/>
      <c r="S9638" s="32"/>
    </row>
    <row r="9639" ht="24.0" customHeight="1">
      <c r="Q9639" s="32"/>
      <c r="R9639" s="32"/>
      <c r="S9639" s="32"/>
    </row>
    <row r="9640" ht="24.0" customHeight="1">
      <c r="Q9640" s="32"/>
      <c r="R9640" s="32"/>
      <c r="S9640" s="32"/>
    </row>
    <row r="9641" ht="24.0" customHeight="1">
      <c r="Q9641" s="32"/>
      <c r="R9641" s="32"/>
      <c r="S9641" s="32"/>
    </row>
    <row r="9642" ht="24.0" customHeight="1">
      <c r="Q9642" s="32"/>
      <c r="R9642" s="32"/>
      <c r="S9642" s="32"/>
    </row>
    <row r="9643" ht="24.0" customHeight="1">
      <c r="Q9643" s="32"/>
      <c r="R9643" s="32"/>
      <c r="S9643" s="32"/>
    </row>
    <row r="9644" ht="24.0" customHeight="1">
      <c r="Q9644" s="32"/>
      <c r="R9644" s="32"/>
      <c r="S9644" s="32"/>
    </row>
    <row r="9645" ht="24.0" customHeight="1">
      <c r="Q9645" s="32"/>
      <c r="R9645" s="32"/>
      <c r="S9645" s="32"/>
    </row>
    <row r="9646" ht="24.0" customHeight="1">
      <c r="Q9646" s="32"/>
      <c r="R9646" s="32"/>
      <c r="S9646" s="32"/>
    </row>
    <row r="9647" ht="24.0" customHeight="1">
      <c r="Q9647" s="32"/>
      <c r="R9647" s="32"/>
      <c r="S9647" s="32"/>
    </row>
    <row r="9648" ht="24.0" customHeight="1">
      <c r="Q9648" s="32"/>
      <c r="R9648" s="32"/>
      <c r="S9648" s="32"/>
    </row>
    <row r="9649" ht="24.0" customHeight="1">
      <c r="Q9649" s="32"/>
      <c r="R9649" s="32"/>
      <c r="S9649" s="32"/>
    </row>
    <row r="9650" ht="24.0" customHeight="1">
      <c r="Q9650" s="32"/>
      <c r="R9650" s="32"/>
      <c r="S9650" s="32"/>
    </row>
    <row r="9651" ht="24.0" customHeight="1">
      <c r="Q9651" s="32"/>
      <c r="R9651" s="32"/>
      <c r="S9651" s="32"/>
    </row>
    <row r="9652" ht="24.0" customHeight="1">
      <c r="Q9652" s="32"/>
      <c r="R9652" s="32"/>
      <c r="S9652" s="32"/>
    </row>
    <row r="9653" ht="24.0" customHeight="1">
      <c r="Q9653" s="32"/>
      <c r="R9653" s="32"/>
      <c r="S9653" s="32"/>
    </row>
    <row r="9654" ht="24.0" customHeight="1">
      <c r="Q9654" s="32"/>
      <c r="R9654" s="32"/>
      <c r="S9654" s="32"/>
    </row>
    <row r="9655" ht="24.0" customHeight="1">
      <c r="Q9655" s="32"/>
      <c r="R9655" s="32"/>
      <c r="S9655" s="32"/>
    </row>
    <row r="9656" ht="24.0" customHeight="1">
      <c r="Q9656" s="32"/>
      <c r="R9656" s="32"/>
      <c r="S9656" s="32"/>
    </row>
    <row r="9657" ht="24.0" customHeight="1">
      <c r="Q9657" s="32"/>
      <c r="R9657" s="32"/>
      <c r="S9657" s="32"/>
    </row>
    <row r="9658" ht="24.0" customHeight="1">
      <c r="Q9658" s="32"/>
      <c r="R9658" s="32"/>
      <c r="S9658" s="32"/>
    </row>
    <row r="9659" ht="24.0" customHeight="1">
      <c r="Q9659" s="32"/>
      <c r="R9659" s="32"/>
      <c r="S9659" s="32"/>
    </row>
    <row r="9660" ht="24.0" customHeight="1">
      <c r="Q9660" s="32"/>
      <c r="R9660" s="32"/>
      <c r="S9660" s="32"/>
    </row>
    <row r="9661" ht="24.0" customHeight="1">
      <c r="Q9661" s="32"/>
      <c r="R9661" s="32"/>
      <c r="S9661" s="32"/>
    </row>
    <row r="9662" ht="24.0" customHeight="1">
      <c r="Q9662" s="32"/>
      <c r="R9662" s="32"/>
      <c r="S9662" s="32"/>
    </row>
    <row r="9663" ht="24.0" customHeight="1">
      <c r="Q9663" s="32"/>
      <c r="R9663" s="32"/>
      <c r="S9663" s="32"/>
    </row>
    <row r="9664" ht="24.0" customHeight="1">
      <c r="Q9664" s="32"/>
      <c r="R9664" s="32"/>
      <c r="S9664" s="32"/>
    </row>
    <row r="9665" ht="24.0" customHeight="1">
      <c r="Q9665" s="32"/>
      <c r="R9665" s="32"/>
      <c r="S9665" s="32"/>
    </row>
    <row r="9666" ht="24.0" customHeight="1">
      <c r="Q9666" s="32"/>
      <c r="R9666" s="32"/>
      <c r="S9666" s="32"/>
    </row>
    <row r="9667" ht="24.0" customHeight="1">
      <c r="Q9667" s="32"/>
      <c r="R9667" s="32"/>
      <c r="S9667" s="32"/>
    </row>
    <row r="9668" ht="24.0" customHeight="1">
      <c r="Q9668" s="32"/>
      <c r="R9668" s="32"/>
      <c r="S9668" s="32"/>
    </row>
    <row r="9669" ht="24.0" customHeight="1">
      <c r="Q9669" s="32"/>
      <c r="R9669" s="32"/>
      <c r="S9669" s="32"/>
    </row>
    <row r="9670" ht="24.0" customHeight="1">
      <c r="Q9670" s="32"/>
      <c r="R9670" s="32"/>
      <c r="S9670" s="32"/>
    </row>
    <row r="9671" ht="24.0" customHeight="1">
      <c r="Q9671" s="32"/>
      <c r="R9671" s="32"/>
      <c r="S9671" s="32"/>
    </row>
    <row r="9672" ht="24.0" customHeight="1">
      <c r="Q9672" s="32"/>
      <c r="R9672" s="32"/>
      <c r="S9672" s="32"/>
    </row>
    <row r="9673" ht="24.0" customHeight="1">
      <c r="Q9673" s="32"/>
      <c r="R9673" s="32"/>
      <c r="S9673" s="32"/>
    </row>
    <row r="9674" ht="24.0" customHeight="1">
      <c r="Q9674" s="32"/>
      <c r="R9674" s="32"/>
      <c r="S9674" s="32"/>
    </row>
    <row r="9675" ht="24.0" customHeight="1">
      <c r="Q9675" s="32"/>
      <c r="R9675" s="32"/>
      <c r="S9675" s="32"/>
    </row>
    <row r="9676" ht="24.0" customHeight="1">
      <c r="Q9676" s="32"/>
      <c r="R9676" s="32"/>
      <c r="S9676" s="32"/>
    </row>
    <row r="9677" ht="24.0" customHeight="1">
      <c r="Q9677" s="32"/>
      <c r="R9677" s="32"/>
      <c r="S9677" s="32"/>
    </row>
    <row r="9678" ht="24.0" customHeight="1">
      <c r="Q9678" s="32"/>
      <c r="R9678" s="32"/>
      <c r="S9678" s="32"/>
    </row>
    <row r="9679" ht="24.0" customHeight="1">
      <c r="Q9679" s="32"/>
      <c r="R9679" s="32"/>
      <c r="S9679" s="32"/>
    </row>
    <row r="9680" ht="24.0" customHeight="1">
      <c r="Q9680" s="32"/>
      <c r="R9680" s="32"/>
      <c r="S9680" s="32"/>
    </row>
    <row r="9681" ht="24.0" customHeight="1">
      <c r="Q9681" s="32"/>
      <c r="R9681" s="32"/>
      <c r="S9681" s="32"/>
    </row>
    <row r="9682" ht="24.0" customHeight="1">
      <c r="Q9682" s="32"/>
      <c r="R9682" s="32"/>
      <c r="S9682" s="32"/>
    </row>
    <row r="9683" ht="24.0" customHeight="1">
      <c r="Q9683" s="32"/>
      <c r="R9683" s="32"/>
      <c r="S9683" s="32"/>
    </row>
    <row r="9684" ht="24.0" customHeight="1">
      <c r="Q9684" s="32"/>
      <c r="R9684" s="32"/>
      <c r="S9684" s="32"/>
    </row>
    <row r="9685" ht="24.0" customHeight="1">
      <c r="Q9685" s="32"/>
      <c r="R9685" s="32"/>
      <c r="S9685" s="32"/>
    </row>
    <row r="9686" ht="24.0" customHeight="1">
      <c r="Q9686" s="32"/>
      <c r="R9686" s="32"/>
      <c r="S9686" s="32"/>
    </row>
    <row r="9687" ht="24.0" customHeight="1">
      <c r="Q9687" s="32"/>
      <c r="R9687" s="32"/>
      <c r="S9687" s="32"/>
    </row>
    <row r="9688" ht="24.0" customHeight="1">
      <c r="Q9688" s="32"/>
      <c r="R9688" s="32"/>
      <c r="S9688" s="32"/>
    </row>
    <row r="9689" ht="24.0" customHeight="1">
      <c r="Q9689" s="32"/>
      <c r="R9689" s="32"/>
      <c r="S9689" s="32"/>
    </row>
    <row r="9690" ht="24.0" customHeight="1">
      <c r="Q9690" s="32"/>
      <c r="R9690" s="32"/>
      <c r="S9690" s="32"/>
    </row>
    <row r="9691" ht="24.0" customHeight="1">
      <c r="Q9691" s="32"/>
      <c r="R9691" s="32"/>
      <c r="S9691" s="32"/>
    </row>
    <row r="9692" ht="24.0" customHeight="1">
      <c r="Q9692" s="32"/>
      <c r="R9692" s="32"/>
      <c r="S9692" s="32"/>
    </row>
    <row r="9693" ht="24.0" customHeight="1">
      <c r="Q9693" s="32"/>
      <c r="R9693" s="32"/>
      <c r="S9693" s="32"/>
    </row>
    <row r="9694" ht="24.0" customHeight="1">
      <c r="Q9694" s="32"/>
      <c r="R9694" s="32"/>
      <c r="S9694" s="32"/>
    </row>
    <row r="9695" ht="24.0" customHeight="1">
      <c r="Q9695" s="32"/>
      <c r="R9695" s="32"/>
      <c r="S9695" s="32"/>
    </row>
    <row r="9696" ht="24.0" customHeight="1">
      <c r="Q9696" s="32"/>
      <c r="R9696" s="32"/>
      <c r="S9696" s="32"/>
    </row>
    <row r="9697" ht="24.0" customHeight="1">
      <c r="Q9697" s="32"/>
      <c r="R9697" s="32"/>
      <c r="S9697" s="32"/>
    </row>
    <row r="9698" ht="24.0" customHeight="1">
      <c r="Q9698" s="32"/>
      <c r="R9698" s="32"/>
      <c r="S9698" s="32"/>
    </row>
    <row r="9699" ht="24.0" customHeight="1">
      <c r="Q9699" s="32"/>
      <c r="R9699" s="32"/>
      <c r="S9699" s="32"/>
    </row>
    <row r="9700" ht="24.0" customHeight="1">
      <c r="Q9700" s="32"/>
      <c r="R9700" s="32"/>
      <c r="S9700" s="32"/>
    </row>
    <row r="9701" ht="24.0" customHeight="1">
      <c r="Q9701" s="32"/>
      <c r="R9701" s="32"/>
      <c r="S9701" s="32"/>
    </row>
    <row r="9702" ht="24.0" customHeight="1">
      <c r="Q9702" s="32"/>
      <c r="R9702" s="32"/>
      <c r="S9702" s="32"/>
    </row>
    <row r="9703" ht="24.0" customHeight="1">
      <c r="Q9703" s="32"/>
      <c r="R9703" s="32"/>
      <c r="S9703" s="32"/>
    </row>
    <row r="9704" ht="24.0" customHeight="1">
      <c r="Q9704" s="32"/>
      <c r="R9704" s="32"/>
      <c r="S9704" s="32"/>
    </row>
    <row r="9705" ht="24.0" customHeight="1">
      <c r="Q9705" s="32"/>
      <c r="R9705" s="32"/>
      <c r="S9705" s="32"/>
    </row>
    <row r="9706" ht="24.0" customHeight="1">
      <c r="Q9706" s="32"/>
      <c r="R9706" s="32"/>
      <c r="S9706" s="32"/>
    </row>
    <row r="9707" ht="24.0" customHeight="1">
      <c r="Q9707" s="32"/>
      <c r="R9707" s="32"/>
      <c r="S9707" s="32"/>
    </row>
    <row r="9708" ht="24.0" customHeight="1">
      <c r="Q9708" s="32"/>
      <c r="R9708" s="32"/>
      <c r="S9708" s="32"/>
    </row>
    <row r="9709" ht="24.0" customHeight="1">
      <c r="Q9709" s="32"/>
      <c r="R9709" s="32"/>
      <c r="S9709" s="32"/>
    </row>
    <row r="9710" ht="24.0" customHeight="1">
      <c r="Q9710" s="32"/>
      <c r="R9710" s="32"/>
      <c r="S9710" s="32"/>
    </row>
    <row r="9711" ht="24.0" customHeight="1">
      <c r="Q9711" s="32"/>
      <c r="R9711" s="32"/>
      <c r="S9711" s="32"/>
    </row>
    <row r="9712" ht="24.0" customHeight="1">
      <c r="Q9712" s="32"/>
      <c r="R9712" s="32"/>
      <c r="S9712" s="32"/>
    </row>
    <row r="9713" ht="24.0" customHeight="1">
      <c r="Q9713" s="32"/>
      <c r="R9713" s="32"/>
      <c r="S9713" s="32"/>
    </row>
    <row r="9714" ht="24.0" customHeight="1">
      <c r="Q9714" s="32"/>
      <c r="R9714" s="32"/>
      <c r="S9714" s="32"/>
    </row>
    <row r="9715" ht="24.0" customHeight="1">
      <c r="Q9715" s="32"/>
      <c r="R9715" s="32"/>
      <c r="S9715" s="32"/>
    </row>
    <row r="9716" ht="24.0" customHeight="1">
      <c r="Q9716" s="32"/>
      <c r="R9716" s="32"/>
      <c r="S9716" s="32"/>
    </row>
    <row r="9717" ht="24.0" customHeight="1">
      <c r="Q9717" s="32"/>
      <c r="R9717" s="32"/>
      <c r="S9717" s="32"/>
    </row>
    <row r="9718" ht="24.0" customHeight="1">
      <c r="Q9718" s="32"/>
      <c r="R9718" s="32"/>
      <c r="S9718" s="32"/>
    </row>
    <row r="9719" ht="24.0" customHeight="1">
      <c r="Q9719" s="32"/>
      <c r="R9719" s="32"/>
      <c r="S9719" s="32"/>
    </row>
    <row r="9720" ht="24.0" customHeight="1">
      <c r="Q9720" s="32"/>
      <c r="R9720" s="32"/>
      <c r="S9720" s="32"/>
    </row>
    <row r="9721" ht="24.0" customHeight="1">
      <c r="Q9721" s="32"/>
      <c r="R9721" s="32"/>
      <c r="S9721" s="32"/>
    </row>
    <row r="9722" ht="24.0" customHeight="1">
      <c r="Q9722" s="32"/>
      <c r="R9722" s="32"/>
      <c r="S9722" s="32"/>
    </row>
    <row r="9723" ht="24.0" customHeight="1">
      <c r="Q9723" s="32"/>
      <c r="R9723" s="32"/>
      <c r="S9723" s="32"/>
    </row>
    <row r="9724" ht="24.0" customHeight="1">
      <c r="Q9724" s="32"/>
      <c r="R9724" s="32"/>
      <c r="S9724" s="32"/>
    </row>
    <row r="9725" ht="24.0" customHeight="1">
      <c r="Q9725" s="32"/>
      <c r="R9725" s="32"/>
      <c r="S9725" s="32"/>
    </row>
    <row r="9726" ht="24.0" customHeight="1">
      <c r="Q9726" s="32"/>
      <c r="R9726" s="32"/>
      <c r="S9726" s="32"/>
    </row>
    <row r="9727" ht="24.0" customHeight="1">
      <c r="Q9727" s="32"/>
      <c r="R9727" s="32"/>
      <c r="S9727" s="32"/>
    </row>
    <row r="9728" ht="24.0" customHeight="1">
      <c r="Q9728" s="32"/>
      <c r="R9728" s="32"/>
      <c r="S9728" s="32"/>
    </row>
    <row r="9729" ht="24.0" customHeight="1">
      <c r="Q9729" s="32"/>
      <c r="R9729" s="32"/>
      <c r="S9729" s="32"/>
    </row>
    <row r="9730" ht="24.0" customHeight="1">
      <c r="Q9730" s="32"/>
      <c r="R9730" s="32"/>
      <c r="S9730" s="32"/>
    </row>
    <row r="9731" ht="24.0" customHeight="1">
      <c r="Q9731" s="32"/>
      <c r="R9731" s="32"/>
      <c r="S9731" s="32"/>
    </row>
    <row r="9732" ht="24.0" customHeight="1">
      <c r="Q9732" s="32"/>
      <c r="R9732" s="32"/>
      <c r="S9732" s="32"/>
    </row>
    <row r="9733" ht="24.0" customHeight="1">
      <c r="Q9733" s="32"/>
      <c r="R9733" s="32"/>
      <c r="S9733" s="32"/>
    </row>
    <row r="9734" ht="24.0" customHeight="1">
      <c r="Q9734" s="32"/>
      <c r="R9734" s="32"/>
      <c r="S9734" s="32"/>
    </row>
    <row r="9735" ht="24.0" customHeight="1">
      <c r="Q9735" s="32"/>
      <c r="R9735" s="32"/>
      <c r="S9735" s="32"/>
    </row>
    <row r="9736" ht="24.0" customHeight="1">
      <c r="Q9736" s="32"/>
      <c r="R9736" s="32"/>
      <c r="S9736" s="32"/>
    </row>
    <row r="9737" ht="24.0" customHeight="1">
      <c r="Q9737" s="32"/>
      <c r="R9737" s="32"/>
      <c r="S9737" s="32"/>
    </row>
    <row r="9738" ht="24.0" customHeight="1">
      <c r="Q9738" s="32"/>
      <c r="R9738" s="32"/>
      <c r="S9738" s="32"/>
    </row>
    <row r="9739" ht="24.0" customHeight="1">
      <c r="Q9739" s="32"/>
      <c r="R9739" s="32"/>
      <c r="S9739" s="32"/>
    </row>
    <row r="9740" ht="24.0" customHeight="1">
      <c r="Q9740" s="32"/>
      <c r="R9740" s="32"/>
      <c r="S9740" s="32"/>
    </row>
    <row r="9741" ht="24.0" customHeight="1">
      <c r="Q9741" s="32"/>
      <c r="R9741" s="32"/>
      <c r="S9741" s="32"/>
    </row>
    <row r="9742" ht="24.0" customHeight="1">
      <c r="Q9742" s="32"/>
      <c r="R9742" s="32"/>
      <c r="S9742" s="32"/>
    </row>
    <row r="9743" ht="24.0" customHeight="1">
      <c r="Q9743" s="32"/>
      <c r="R9743" s="32"/>
      <c r="S9743" s="32"/>
    </row>
    <row r="9744" ht="24.0" customHeight="1">
      <c r="Q9744" s="32"/>
      <c r="R9744" s="32"/>
      <c r="S9744" s="32"/>
    </row>
    <row r="9745" ht="24.0" customHeight="1">
      <c r="Q9745" s="32"/>
      <c r="R9745" s="32"/>
      <c r="S9745" s="32"/>
    </row>
    <row r="9746" ht="24.0" customHeight="1">
      <c r="Q9746" s="32"/>
      <c r="R9746" s="32"/>
      <c r="S9746" s="32"/>
    </row>
    <row r="9747" ht="24.0" customHeight="1">
      <c r="Q9747" s="32"/>
      <c r="R9747" s="32"/>
      <c r="S9747" s="32"/>
    </row>
    <row r="9748" ht="24.0" customHeight="1">
      <c r="Q9748" s="32"/>
      <c r="R9748" s="32"/>
      <c r="S9748" s="32"/>
    </row>
    <row r="9749" ht="24.0" customHeight="1">
      <c r="Q9749" s="32"/>
      <c r="R9749" s="32"/>
      <c r="S9749" s="32"/>
    </row>
    <row r="9750" ht="24.0" customHeight="1">
      <c r="Q9750" s="32"/>
      <c r="R9750" s="32"/>
      <c r="S9750" s="32"/>
    </row>
    <row r="9751" ht="24.0" customHeight="1">
      <c r="Q9751" s="32"/>
      <c r="R9751" s="32"/>
      <c r="S9751" s="32"/>
    </row>
    <row r="9752" ht="24.0" customHeight="1">
      <c r="Q9752" s="32"/>
      <c r="R9752" s="32"/>
      <c r="S9752" s="32"/>
    </row>
    <row r="9753" ht="24.0" customHeight="1">
      <c r="Q9753" s="32"/>
      <c r="R9753" s="32"/>
      <c r="S9753" s="32"/>
    </row>
    <row r="9754" ht="24.0" customHeight="1">
      <c r="Q9754" s="32"/>
      <c r="R9754" s="32"/>
      <c r="S9754" s="32"/>
    </row>
    <row r="9755" ht="24.0" customHeight="1">
      <c r="Q9755" s="32"/>
      <c r="R9755" s="32"/>
      <c r="S9755" s="32"/>
    </row>
    <row r="9756" ht="24.0" customHeight="1">
      <c r="Q9756" s="32"/>
      <c r="R9756" s="32"/>
      <c r="S9756" s="32"/>
    </row>
    <row r="9757" ht="24.0" customHeight="1">
      <c r="Q9757" s="32"/>
      <c r="R9757" s="32"/>
      <c r="S9757" s="32"/>
    </row>
    <row r="9758" ht="24.0" customHeight="1">
      <c r="Q9758" s="32"/>
      <c r="R9758" s="32"/>
      <c r="S9758" s="32"/>
    </row>
    <row r="9759" ht="24.0" customHeight="1">
      <c r="Q9759" s="32"/>
      <c r="R9759" s="32"/>
      <c r="S9759" s="32"/>
    </row>
    <row r="9760" ht="24.0" customHeight="1">
      <c r="Q9760" s="32"/>
      <c r="R9760" s="32"/>
      <c r="S9760" s="32"/>
    </row>
    <row r="9761" ht="24.0" customHeight="1">
      <c r="Q9761" s="32"/>
      <c r="R9761" s="32"/>
      <c r="S9761" s="32"/>
    </row>
    <row r="9762" ht="24.0" customHeight="1">
      <c r="Q9762" s="32"/>
      <c r="R9762" s="32"/>
      <c r="S9762" s="32"/>
    </row>
    <row r="9763" ht="24.0" customHeight="1">
      <c r="Q9763" s="32"/>
      <c r="R9763" s="32"/>
      <c r="S9763" s="32"/>
    </row>
    <row r="9764" ht="24.0" customHeight="1">
      <c r="Q9764" s="32"/>
      <c r="R9764" s="32"/>
      <c r="S9764" s="32"/>
    </row>
    <row r="9765" ht="24.0" customHeight="1">
      <c r="Q9765" s="32"/>
      <c r="R9765" s="32"/>
      <c r="S9765" s="32"/>
    </row>
    <row r="9766" ht="24.0" customHeight="1">
      <c r="Q9766" s="32"/>
      <c r="R9766" s="32"/>
      <c r="S9766" s="32"/>
    </row>
    <row r="9767" ht="24.0" customHeight="1">
      <c r="Q9767" s="32"/>
      <c r="R9767" s="32"/>
      <c r="S9767" s="32"/>
    </row>
    <row r="9768" ht="24.0" customHeight="1">
      <c r="Q9768" s="32"/>
      <c r="R9768" s="32"/>
      <c r="S9768" s="32"/>
    </row>
    <row r="9769" ht="24.0" customHeight="1">
      <c r="Q9769" s="32"/>
      <c r="R9769" s="32"/>
      <c r="S9769" s="32"/>
    </row>
    <row r="9770" ht="24.0" customHeight="1">
      <c r="Q9770" s="32"/>
      <c r="R9770" s="32"/>
      <c r="S9770" s="32"/>
    </row>
    <row r="9771" ht="24.0" customHeight="1">
      <c r="Q9771" s="32"/>
      <c r="R9771" s="32"/>
      <c r="S9771" s="32"/>
    </row>
    <row r="9772" ht="24.0" customHeight="1">
      <c r="Q9772" s="32"/>
      <c r="R9772" s="32"/>
      <c r="S9772" s="32"/>
    </row>
    <row r="9773" ht="24.0" customHeight="1">
      <c r="Q9773" s="32"/>
      <c r="R9773" s="32"/>
      <c r="S9773" s="32"/>
    </row>
    <row r="9774" ht="24.0" customHeight="1">
      <c r="Q9774" s="32"/>
      <c r="R9774" s="32"/>
      <c r="S9774" s="32"/>
    </row>
    <row r="9775" ht="24.0" customHeight="1">
      <c r="Q9775" s="32"/>
      <c r="R9775" s="32"/>
      <c r="S9775" s="32"/>
    </row>
    <row r="9776" ht="24.0" customHeight="1">
      <c r="Q9776" s="32"/>
      <c r="R9776" s="32"/>
      <c r="S9776" s="32"/>
    </row>
    <row r="9777" ht="24.0" customHeight="1">
      <c r="Q9777" s="32"/>
      <c r="R9777" s="32"/>
      <c r="S9777" s="32"/>
    </row>
    <row r="9778" ht="24.0" customHeight="1">
      <c r="Q9778" s="32"/>
      <c r="R9778" s="32"/>
      <c r="S9778" s="32"/>
    </row>
    <row r="9779" ht="24.0" customHeight="1">
      <c r="Q9779" s="32"/>
      <c r="R9779" s="32"/>
      <c r="S9779" s="32"/>
    </row>
    <row r="9780" ht="24.0" customHeight="1">
      <c r="Q9780" s="32"/>
      <c r="R9780" s="32"/>
      <c r="S9780" s="32"/>
    </row>
    <row r="9781" ht="24.0" customHeight="1">
      <c r="Q9781" s="32"/>
      <c r="R9781" s="32"/>
      <c r="S9781" s="32"/>
    </row>
    <row r="9782" ht="24.0" customHeight="1">
      <c r="Q9782" s="32"/>
      <c r="R9782" s="32"/>
      <c r="S9782" s="32"/>
    </row>
    <row r="9783" ht="24.0" customHeight="1">
      <c r="Q9783" s="32"/>
      <c r="R9783" s="32"/>
      <c r="S9783" s="32"/>
    </row>
    <row r="9784" ht="24.0" customHeight="1">
      <c r="Q9784" s="32"/>
      <c r="R9784" s="32"/>
      <c r="S9784" s="32"/>
    </row>
    <row r="9785" ht="24.0" customHeight="1">
      <c r="Q9785" s="32"/>
      <c r="R9785" s="32"/>
      <c r="S9785" s="32"/>
    </row>
    <row r="9786" ht="24.0" customHeight="1">
      <c r="Q9786" s="32"/>
      <c r="R9786" s="32"/>
      <c r="S9786" s="32"/>
    </row>
    <row r="9787" ht="24.0" customHeight="1">
      <c r="Q9787" s="32"/>
      <c r="R9787" s="32"/>
      <c r="S9787" s="32"/>
    </row>
    <row r="9788" ht="24.0" customHeight="1">
      <c r="Q9788" s="32"/>
      <c r="R9788" s="32"/>
      <c r="S9788" s="32"/>
    </row>
    <row r="9789" ht="24.0" customHeight="1">
      <c r="Q9789" s="32"/>
      <c r="R9789" s="32"/>
      <c r="S9789" s="32"/>
    </row>
    <row r="9790" ht="24.0" customHeight="1">
      <c r="Q9790" s="32"/>
      <c r="R9790" s="32"/>
      <c r="S9790" s="32"/>
    </row>
    <row r="9791" ht="24.0" customHeight="1">
      <c r="Q9791" s="32"/>
      <c r="R9791" s="32"/>
      <c r="S9791" s="32"/>
    </row>
    <row r="9792" ht="24.0" customHeight="1">
      <c r="Q9792" s="32"/>
      <c r="R9792" s="32"/>
      <c r="S9792" s="32"/>
    </row>
    <row r="9793" ht="24.0" customHeight="1">
      <c r="Q9793" s="32"/>
      <c r="R9793" s="32"/>
      <c r="S9793" s="32"/>
    </row>
    <row r="9794" ht="24.0" customHeight="1">
      <c r="Q9794" s="32"/>
      <c r="R9794" s="32"/>
      <c r="S9794" s="32"/>
    </row>
    <row r="9795" ht="24.0" customHeight="1">
      <c r="Q9795" s="32"/>
      <c r="R9795" s="32"/>
      <c r="S9795" s="32"/>
    </row>
    <row r="9796" ht="24.0" customHeight="1">
      <c r="Q9796" s="32"/>
      <c r="R9796" s="32"/>
      <c r="S9796" s="32"/>
    </row>
    <row r="9797" ht="24.0" customHeight="1">
      <c r="Q9797" s="32"/>
      <c r="R9797" s="32"/>
      <c r="S9797" s="32"/>
    </row>
    <row r="9798" ht="24.0" customHeight="1">
      <c r="Q9798" s="32"/>
      <c r="R9798" s="32"/>
      <c r="S9798" s="32"/>
    </row>
    <row r="9799" ht="24.0" customHeight="1">
      <c r="Q9799" s="32"/>
      <c r="R9799" s="32"/>
      <c r="S9799" s="32"/>
    </row>
    <row r="9800" ht="24.0" customHeight="1">
      <c r="Q9800" s="32"/>
      <c r="R9800" s="32"/>
      <c r="S9800" s="32"/>
    </row>
    <row r="9801" ht="24.0" customHeight="1">
      <c r="Q9801" s="32"/>
      <c r="R9801" s="32"/>
      <c r="S9801" s="32"/>
    </row>
    <row r="9802" ht="24.0" customHeight="1">
      <c r="Q9802" s="32"/>
      <c r="R9802" s="32"/>
      <c r="S9802" s="32"/>
    </row>
    <row r="9803" ht="24.0" customHeight="1">
      <c r="Q9803" s="32"/>
      <c r="R9803" s="32"/>
      <c r="S9803" s="32"/>
    </row>
    <row r="9804" ht="24.0" customHeight="1">
      <c r="Q9804" s="32"/>
      <c r="R9804" s="32"/>
      <c r="S9804" s="32"/>
    </row>
    <row r="9805" ht="24.0" customHeight="1">
      <c r="Q9805" s="32"/>
      <c r="R9805" s="32"/>
      <c r="S9805" s="32"/>
    </row>
    <row r="9806" ht="24.0" customHeight="1">
      <c r="Q9806" s="32"/>
      <c r="R9806" s="32"/>
      <c r="S9806" s="32"/>
    </row>
    <row r="9807" ht="24.0" customHeight="1">
      <c r="Q9807" s="32"/>
      <c r="R9807" s="32"/>
      <c r="S9807" s="32"/>
    </row>
    <row r="9808" ht="24.0" customHeight="1">
      <c r="Q9808" s="32"/>
      <c r="R9808" s="32"/>
      <c r="S9808" s="32"/>
    </row>
    <row r="9809" ht="24.0" customHeight="1">
      <c r="Q9809" s="32"/>
      <c r="R9809" s="32"/>
      <c r="S9809" s="32"/>
    </row>
    <row r="9810" ht="24.0" customHeight="1">
      <c r="Q9810" s="32"/>
      <c r="R9810" s="32"/>
      <c r="S9810" s="32"/>
    </row>
    <row r="9811" ht="24.0" customHeight="1">
      <c r="Q9811" s="32"/>
      <c r="R9811" s="32"/>
      <c r="S9811" s="32"/>
    </row>
    <row r="9812" ht="24.0" customHeight="1">
      <c r="Q9812" s="32"/>
      <c r="R9812" s="32"/>
      <c r="S9812" s="32"/>
    </row>
    <row r="9813" ht="24.0" customHeight="1">
      <c r="Q9813" s="32"/>
      <c r="R9813" s="32"/>
      <c r="S9813" s="32"/>
    </row>
    <row r="9814" ht="24.0" customHeight="1">
      <c r="Q9814" s="32"/>
      <c r="R9814" s="32"/>
      <c r="S9814" s="32"/>
    </row>
    <row r="9815" ht="24.0" customHeight="1">
      <c r="Q9815" s="32"/>
      <c r="R9815" s="32"/>
      <c r="S9815" s="32"/>
    </row>
    <row r="9816" ht="24.0" customHeight="1">
      <c r="Q9816" s="32"/>
      <c r="R9816" s="32"/>
      <c r="S9816" s="32"/>
    </row>
    <row r="9817" ht="24.0" customHeight="1">
      <c r="Q9817" s="32"/>
      <c r="R9817" s="32"/>
      <c r="S9817" s="32"/>
    </row>
    <row r="9818" ht="24.0" customHeight="1">
      <c r="Q9818" s="32"/>
      <c r="R9818" s="32"/>
      <c r="S9818" s="32"/>
    </row>
    <row r="9819" ht="24.0" customHeight="1">
      <c r="Q9819" s="32"/>
      <c r="R9819" s="32"/>
      <c r="S9819" s="32"/>
    </row>
    <row r="9820" ht="24.0" customHeight="1">
      <c r="Q9820" s="32"/>
      <c r="R9820" s="32"/>
      <c r="S9820" s="32"/>
    </row>
    <row r="9821" ht="24.0" customHeight="1">
      <c r="Q9821" s="32"/>
      <c r="R9821" s="32"/>
      <c r="S9821" s="32"/>
    </row>
    <row r="9822" ht="24.0" customHeight="1">
      <c r="Q9822" s="32"/>
      <c r="R9822" s="32"/>
      <c r="S9822" s="32"/>
    </row>
    <row r="9823" ht="24.0" customHeight="1">
      <c r="Q9823" s="32"/>
      <c r="R9823" s="32"/>
      <c r="S9823" s="32"/>
    </row>
    <row r="9824" ht="24.0" customHeight="1">
      <c r="Q9824" s="32"/>
      <c r="R9824" s="32"/>
      <c r="S9824" s="32"/>
    </row>
    <row r="9825" ht="24.0" customHeight="1">
      <c r="Q9825" s="32"/>
      <c r="R9825" s="32"/>
      <c r="S9825" s="32"/>
    </row>
    <row r="9826" ht="24.0" customHeight="1">
      <c r="Q9826" s="32"/>
      <c r="R9826" s="32"/>
      <c r="S9826" s="32"/>
    </row>
    <row r="9827" ht="24.0" customHeight="1">
      <c r="Q9827" s="32"/>
      <c r="R9827" s="32"/>
      <c r="S9827" s="32"/>
    </row>
    <row r="9828" ht="24.0" customHeight="1">
      <c r="Q9828" s="32"/>
      <c r="R9828" s="32"/>
      <c r="S9828" s="32"/>
    </row>
    <row r="9829" ht="24.0" customHeight="1">
      <c r="Q9829" s="32"/>
      <c r="R9829" s="32"/>
      <c r="S9829" s="32"/>
    </row>
    <row r="9830" ht="24.0" customHeight="1">
      <c r="Q9830" s="32"/>
      <c r="R9830" s="32"/>
      <c r="S9830" s="32"/>
    </row>
    <row r="9831" ht="24.0" customHeight="1">
      <c r="Q9831" s="32"/>
      <c r="R9831" s="32"/>
      <c r="S9831" s="32"/>
    </row>
    <row r="9832" ht="24.0" customHeight="1">
      <c r="Q9832" s="32"/>
      <c r="R9832" s="32"/>
      <c r="S9832" s="32"/>
    </row>
    <row r="9833" ht="24.0" customHeight="1">
      <c r="Q9833" s="32"/>
      <c r="R9833" s="32"/>
      <c r="S9833" s="32"/>
    </row>
    <row r="9834" ht="24.0" customHeight="1">
      <c r="Q9834" s="32"/>
      <c r="R9834" s="32"/>
      <c r="S9834" s="32"/>
    </row>
    <row r="9835" ht="24.0" customHeight="1">
      <c r="Q9835" s="32"/>
      <c r="R9835" s="32"/>
      <c r="S9835" s="32"/>
    </row>
    <row r="9836" ht="24.0" customHeight="1">
      <c r="Q9836" s="32"/>
      <c r="R9836" s="32"/>
      <c r="S9836" s="32"/>
    </row>
    <row r="9837" ht="24.0" customHeight="1">
      <c r="Q9837" s="32"/>
      <c r="R9837" s="32"/>
      <c r="S9837" s="32"/>
    </row>
    <row r="9838" ht="24.0" customHeight="1">
      <c r="Q9838" s="32"/>
      <c r="R9838" s="32"/>
      <c r="S9838" s="32"/>
    </row>
    <row r="9839" ht="24.0" customHeight="1">
      <c r="Q9839" s="32"/>
      <c r="R9839" s="32"/>
      <c r="S9839" s="32"/>
    </row>
    <row r="9840" ht="24.0" customHeight="1">
      <c r="Q9840" s="32"/>
      <c r="R9840" s="32"/>
      <c r="S9840" s="32"/>
    </row>
    <row r="9841" ht="24.0" customHeight="1">
      <c r="Q9841" s="32"/>
      <c r="R9841" s="32"/>
      <c r="S9841" s="32"/>
    </row>
    <row r="9842" ht="24.0" customHeight="1">
      <c r="Q9842" s="32"/>
      <c r="R9842" s="32"/>
      <c r="S9842" s="32"/>
    </row>
    <row r="9843" ht="24.0" customHeight="1">
      <c r="Q9843" s="32"/>
      <c r="R9843" s="32"/>
      <c r="S9843" s="32"/>
    </row>
    <row r="9844" ht="24.0" customHeight="1">
      <c r="Q9844" s="32"/>
      <c r="R9844" s="32"/>
      <c r="S9844" s="32"/>
    </row>
    <row r="9845" ht="24.0" customHeight="1">
      <c r="Q9845" s="32"/>
      <c r="R9845" s="32"/>
      <c r="S9845" s="32"/>
    </row>
    <row r="9846" ht="24.0" customHeight="1">
      <c r="Q9846" s="32"/>
      <c r="R9846" s="32"/>
      <c r="S9846" s="32"/>
    </row>
    <row r="9847" ht="24.0" customHeight="1">
      <c r="Q9847" s="32"/>
      <c r="R9847" s="32"/>
      <c r="S9847" s="32"/>
    </row>
    <row r="9848" ht="24.0" customHeight="1">
      <c r="Q9848" s="32"/>
      <c r="R9848" s="32"/>
      <c r="S9848" s="32"/>
    </row>
    <row r="9849" ht="24.0" customHeight="1">
      <c r="Q9849" s="32"/>
      <c r="R9849" s="32"/>
      <c r="S9849" s="32"/>
    </row>
    <row r="9850" ht="24.0" customHeight="1">
      <c r="Q9850" s="32"/>
      <c r="R9850" s="32"/>
      <c r="S9850" s="32"/>
    </row>
    <row r="9851" ht="24.0" customHeight="1">
      <c r="Q9851" s="32"/>
      <c r="R9851" s="32"/>
      <c r="S9851" s="32"/>
    </row>
    <row r="9852" ht="24.0" customHeight="1">
      <c r="Q9852" s="32"/>
      <c r="R9852" s="32"/>
      <c r="S9852" s="32"/>
    </row>
    <row r="9853" ht="24.0" customHeight="1">
      <c r="Q9853" s="32"/>
      <c r="R9853" s="32"/>
      <c r="S9853" s="32"/>
    </row>
    <row r="9854" ht="24.0" customHeight="1">
      <c r="Q9854" s="32"/>
      <c r="R9854" s="32"/>
      <c r="S9854" s="32"/>
    </row>
    <row r="9855" ht="24.0" customHeight="1">
      <c r="Q9855" s="32"/>
      <c r="R9855" s="32"/>
      <c r="S9855" s="32"/>
    </row>
    <row r="9856" ht="24.0" customHeight="1">
      <c r="Q9856" s="32"/>
      <c r="R9856" s="32"/>
      <c r="S9856" s="32"/>
    </row>
    <row r="9857" ht="24.0" customHeight="1">
      <c r="Q9857" s="32"/>
      <c r="R9857" s="32"/>
      <c r="S9857" s="32"/>
    </row>
    <row r="9858" ht="24.0" customHeight="1">
      <c r="Q9858" s="32"/>
      <c r="R9858" s="32"/>
      <c r="S9858" s="32"/>
    </row>
    <row r="9859" ht="24.0" customHeight="1">
      <c r="Q9859" s="32"/>
      <c r="R9859" s="32"/>
      <c r="S9859" s="32"/>
    </row>
    <row r="9860" ht="24.0" customHeight="1">
      <c r="Q9860" s="32"/>
      <c r="R9860" s="32"/>
      <c r="S9860" s="32"/>
    </row>
    <row r="9861" ht="24.0" customHeight="1">
      <c r="Q9861" s="32"/>
      <c r="R9861" s="32"/>
      <c r="S9861" s="32"/>
    </row>
    <row r="9862" ht="24.0" customHeight="1">
      <c r="Q9862" s="32"/>
      <c r="R9862" s="32"/>
      <c r="S9862" s="32"/>
    </row>
    <row r="9863" ht="24.0" customHeight="1">
      <c r="Q9863" s="32"/>
      <c r="R9863" s="32"/>
      <c r="S9863" s="32"/>
    </row>
    <row r="9864" ht="24.0" customHeight="1">
      <c r="Q9864" s="32"/>
      <c r="R9864" s="32"/>
      <c r="S9864" s="32"/>
    </row>
    <row r="9865" ht="24.0" customHeight="1">
      <c r="Q9865" s="32"/>
      <c r="R9865" s="32"/>
      <c r="S9865" s="32"/>
    </row>
    <row r="9866" ht="24.0" customHeight="1">
      <c r="Q9866" s="32"/>
      <c r="R9866" s="32"/>
      <c r="S9866" s="32"/>
    </row>
    <row r="9867" ht="24.0" customHeight="1">
      <c r="Q9867" s="32"/>
      <c r="R9867" s="32"/>
      <c r="S9867" s="32"/>
    </row>
    <row r="9868" ht="24.0" customHeight="1">
      <c r="Q9868" s="32"/>
      <c r="R9868" s="32"/>
      <c r="S9868" s="32"/>
    </row>
    <row r="9869" ht="24.0" customHeight="1">
      <c r="Q9869" s="32"/>
      <c r="R9869" s="32"/>
      <c r="S9869" s="32"/>
    </row>
    <row r="9870" ht="24.0" customHeight="1">
      <c r="Q9870" s="32"/>
      <c r="R9870" s="32"/>
      <c r="S9870" s="32"/>
    </row>
    <row r="9871" ht="24.0" customHeight="1">
      <c r="Q9871" s="32"/>
      <c r="R9871" s="32"/>
      <c r="S9871" s="32"/>
    </row>
    <row r="9872" ht="24.0" customHeight="1">
      <c r="Q9872" s="32"/>
      <c r="R9872" s="32"/>
      <c r="S9872" s="32"/>
    </row>
    <row r="9873" ht="24.0" customHeight="1">
      <c r="Q9873" s="32"/>
      <c r="R9873" s="32"/>
      <c r="S9873" s="32"/>
    </row>
    <row r="9874" ht="24.0" customHeight="1">
      <c r="Q9874" s="32"/>
      <c r="R9874" s="32"/>
      <c r="S9874" s="32"/>
    </row>
    <row r="9875" ht="24.0" customHeight="1">
      <c r="Q9875" s="32"/>
      <c r="R9875" s="32"/>
      <c r="S9875" s="32"/>
    </row>
    <row r="9876" ht="24.0" customHeight="1">
      <c r="Q9876" s="32"/>
      <c r="R9876" s="32"/>
      <c r="S9876" s="32"/>
    </row>
    <row r="9877" ht="24.0" customHeight="1">
      <c r="Q9877" s="32"/>
      <c r="R9877" s="32"/>
      <c r="S9877" s="32"/>
    </row>
    <row r="9878" ht="24.0" customHeight="1">
      <c r="Q9878" s="32"/>
      <c r="R9878" s="32"/>
      <c r="S9878" s="32"/>
    </row>
    <row r="9879" ht="24.0" customHeight="1">
      <c r="Q9879" s="32"/>
      <c r="R9879" s="32"/>
      <c r="S9879" s="32"/>
    </row>
    <row r="9880" ht="24.0" customHeight="1">
      <c r="Q9880" s="32"/>
      <c r="R9880" s="32"/>
      <c r="S9880" s="32"/>
    </row>
    <row r="9881" ht="24.0" customHeight="1">
      <c r="Q9881" s="32"/>
      <c r="R9881" s="32"/>
      <c r="S9881" s="32"/>
    </row>
    <row r="9882" ht="24.0" customHeight="1">
      <c r="Q9882" s="32"/>
      <c r="R9882" s="32"/>
      <c r="S9882" s="32"/>
    </row>
    <row r="9883" ht="24.0" customHeight="1">
      <c r="Q9883" s="32"/>
      <c r="R9883" s="32"/>
      <c r="S9883" s="32"/>
    </row>
    <row r="9884" ht="24.0" customHeight="1">
      <c r="Q9884" s="32"/>
      <c r="R9884" s="32"/>
      <c r="S9884" s="32"/>
    </row>
    <row r="9885" ht="24.0" customHeight="1">
      <c r="Q9885" s="32"/>
      <c r="R9885" s="32"/>
      <c r="S9885" s="32"/>
    </row>
    <row r="9886" ht="24.0" customHeight="1">
      <c r="Q9886" s="32"/>
      <c r="R9886" s="32"/>
      <c r="S9886" s="32"/>
    </row>
    <row r="9887" ht="24.0" customHeight="1">
      <c r="Q9887" s="32"/>
      <c r="R9887" s="32"/>
      <c r="S9887" s="32"/>
    </row>
    <row r="9888" ht="24.0" customHeight="1">
      <c r="Q9888" s="32"/>
      <c r="R9888" s="32"/>
      <c r="S9888" s="32"/>
    </row>
    <row r="9889" ht="24.0" customHeight="1">
      <c r="Q9889" s="32"/>
      <c r="R9889" s="32"/>
      <c r="S9889" s="32"/>
    </row>
    <row r="9890" ht="24.0" customHeight="1">
      <c r="Q9890" s="32"/>
      <c r="R9890" s="32"/>
      <c r="S9890" s="32"/>
    </row>
    <row r="9891" ht="24.0" customHeight="1">
      <c r="Q9891" s="32"/>
      <c r="R9891" s="32"/>
      <c r="S9891" s="32"/>
    </row>
    <row r="9892" ht="24.0" customHeight="1">
      <c r="Q9892" s="32"/>
      <c r="R9892" s="32"/>
      <c r="S9892" s="32"/>
    </row>
    <row r="9893" ht="24.0" customHeight="1">
      <c r="Q9893" s="32"/>
      <c r="R9893" s="32"/>
      <c r="S9893" s="32"/>
    </row>
    <row r="9894" ht="24.0" customHeight="1">
      <c r="Q9894" s="32"/>
      <c r="R9894" s="32"/>
      <c r="S9894" s="32"/>
    </row>
    <row r="9895" ht="24.0" customHeight="1">
      <c r="Q9895" s="32"/>
      <c r="R9895" s="32"/>
      <c r="S9895" s="32"/>
    </row>
    <row r="9896" ht="24.0" customHeight="1">
      <c r="Q9896" s="32"/>
      <c r="R9896" s="32"/>
      <c r="S9896" s="32"/>
    </row>
    <row r="9897" ht="24.0" customHeight="1">
      <c r="Q9897" s="32"/>
      <c r="R9897" s="32"/>
      <c r="S9897" s="32"/>
    </row>
    <row r="9898" ht="24.0" customHeight="1">
      <c r="Q9898" s="32"/>
      <c r="R9898" s="32"/>
      <c r="S9898" s="32"/>
    </row>
    <row r="9899" ht="24.0" customHeight="1">
      <c r="Q9899" s="32"/>
      <c r="R9899" s="32"/>
      <c r="S9899" s="32"/>
    </row>
    <row r="9900" ht="24.0" customHeight="1">
      <c r="Q9900" s="32"/>
      <c r="R9900" s="32"/>
      <c r="S9900" s="32"/>
    </row>
    <row r="9901" ht="24.0" customHeight="1">
      <c r="Q9901" s="32"/>
      <c r="R9901" s="32"/>
      <c r="S9901" s="32"/>
    </row>
    <row r="9902" ht="24.0" customHeight="1">
      <c r="Q9902" s="32"/>
      <c r="R9902" s="32"/>
      <c r="S9902" s="32"/>
    </row>
    <row r="9903" ht="24.0" customHeight="1">
      <c r="Q9903" s="32"/>
      <c r="R9903" s="32"/>
      <c r="S9903" s="32"/>
    </row>
    <row r="9904" ht="24.0" customHeight="1">
      <c r="Q9904" s="32"/>
      <c r="R9904" s="32"/>
      <c r="S9904" s="32"/>
    </row>
    <row r="9905" ht="24.0" customHeight="1">
      <c r="Q9905" s="32"/>
      <c r="R9905" s="32"/>
      <c r="S9905" s="32"/>
    </row>
    <row r="9906" ht="24.0" customHeight="1">
      <c r="Q9906" s="32"/>
      <c r="R9906" s="32"/>
      <c r="S9906" s="32"/>
    </row>
    <row r="9907" ht="24.0" customHeight="1">
      <c r="Q9907" s="32"/>
      <c r="R9907" s="32"/>
      <c r="S9907" s="32"/>
    </row>
    <row r="9908" ht="24.0" customHeight="1">
      <c r="Q9908" s="32"/>
      <c r="R9908" s="32"/>
      <c r="S9908" s="32"/>
    </row>
    <row r="9909" ht="24.0" customHeight="1">
      <c r="Q9909" s="32"/>
      <c r="R9909" s="32"/>
      <c r="S9909" s="32"/>
    </row>
    <row r="9910" ht="24.0" customHeight="1">
      <c r="Q9910" s="32"/>
      <c r="R9910" s="32"/>
      <c r="S9910" s="32"/>
    </row>
    <row r="9911" ht="24.0" customHeight="1">
      <c r="Q9911" s="32"/>
      <c r="R9911" s="32"/>
      <c r="S9911" s="32"/>
    </row>
    <row r="9912" ht="24.0" customHeight="1">
      <c r="Q9912" s="32"/>
      <c r="R9912" s="32"/>
      <c r="S9912" s="32"/>
    </row>
    <row r="9913" ht="24.0" customHeight="1">
      <c r="Q9913" s="32"/>
      <c r="R9913" s="32"/>
      <c r="S9913" s="32"/>
    </row>
    <row r="9914" ht="24.0" customHeight="1">
      <c r="Q9914" s="32"/>
      <c r="R9914" s="32"/>
      <c r="S9914" s="32"/>
    </row>
    <row r="9915" ht="24.0" customHeight="1">
      <c r="Q9915" s="32"/>
      <c r="R9915" s="32"/>
      <c r="S9915" s="32"/>
    </row>
    <row r="9916" ht="24.0" customHeight="1">
      <c r="Q9916" s="32"/>
      <c r="R9916" s="32"/>
      <c r="S9916" s="32"/>
    </row>
    <row r="9917" ht="24.0" customHeight="1">
      <c r="Q9917" s="32"/>
      <c r="R9917" s="32"/>
      <c r="S9917" s="32"/>
    </row>
    <row r="9918" ht="24.0" customHeight="1">
      <c r="Q9918" s="32"/>
      <c r="R9918" s="32"/>
      <c r="S9918" s="32"/>
    </row>
    <row r="9919" ht="24.0" customHeight="1">
      <c r="Q9919" s="32"/>
      <c r="R9919" s="32"/>
      <c r="S9919" s="32"/>
    </row>
    <row r="9920" ht="24.0" customHeight="1">
      <c r="Q9920" s="32"/>
      <c r="R9920" s="32"/>
      <c r="S9920" s="32"/>
    </row>
    <row r="9921" ht="24.0" customHeight="1">
      <c r="Q9921" s="32"/>
      <c r="R9921" s="32"/>
      <c r="S9921" s="32"/>
    </row>
    <row r="9922" ht="24.0" customHeight="1">
      <c r="Q9922" s="32"/>
      <c r="R9922" s="32"/>
      <c r="S9922" s="32"/>
    </row>
    <row r="9923" ht="24.0" customHeight="1">
      <c r="Q9923" s="32"/>
      <c r="R9923" s="32"/>
      <c r="S9923" s="32"/>
    </row>
    <row r="9924" ht="24.0" customHeight="1">
      <c r="Q9924" s="32"/>
      <c r="R9924" s="32"/>
      <c r="S9924" s="32"/>
    </row>
    <row r="9925" ht="24.0" customHeight="1">
      <c r="Q9925" s="32"/>
      <c r="R9925" s="32"/>
      <c r="S9925" s="32"/>
    </row>
    <row r="9926" ht="24.0" customHeight="1">
      <c r="Q9926" s="32"/>
      <c r="R9926" s="32"/>
      <c r="S9926" s="32"/>
    </row>
    <row r="9927" ht="24.0" customHeight="1">
      <c r="Q9927" s="32"/>
      <c r="R9927" s="32"/>
      <c r="S9927" s="32"/>
    </row>
    <row r="9928" ht="24.0" customHeight="1">
      <c r="Q9928" s="32"/>
      <c r="R9928" s="32"/>
      <c r="S9928" s="32"/>
    </row>
    <row r="9929" ht="24.0" customHeight="1">
      <c r="Q9929" s="32"/>
      <c r="R9929" s="32"/>
      <c r="S9929" s="32"/>
    </row>
    <row r="9930" ht="24.0" customHeight="1">
      <c r="Q9930" s="32"/>
      <c r="R9930" s="32"/>
      <c r="S9930" s="32"/>
    </row>
    <row r="9931" ht="24.0" customHeight="1">
      <c r="Q9931" s="32"/>
      <c r="R9931" s="32"/>
      <c r="S9931" s="32"/>
    </row>
    <row r="9932" ht="24.0" customHeight="1">
      <c r="Q9932" s="32"/>
      <c r="R9932" s="32"/>
      <c r="S9932" s="32"/>
    </row>
    <row r="9933" ht="24.0" customHeight="1">
      <c r="Q9933" s="32"/>
      <c r="R9933" s="32"/>
      <c r="S9933" s="32"/>
    </row>
    <row r="9934" ht="24.0" customHeight="1">
      <c r="Q9934" s="32"/>
      <c r="R9934" s="32"/>
      <c r="S9934" s="32"/>
    </row>
    <row r="9935" ht="24.0" customHeight="1">
      <c r="Q9935" s="32"/>
      <c r="R9935" s="32"/>
      <c r="S9935" s="32"/>
    </row>
    <row r="9936" ht="24.0" customHeight="1">
      <c r="Q9936" s="32"/>
      <c r="R9936" s="32"/>
      <c r="S9936" s="32"/>
    </row>
    <row r="9937" ht="24.0" customHeight="1">
      <c r="Q9937" s="32"/>
      <c r="R9937" s="32"/>
      <c r="S9937" s="32"/>
    </row>
    <row r="9938" ht="24.0" customHeight="1">
      <c r="Q9938" s="32"/>
      <c r="R9938" s="32"/>
      <c r="S9938" s="32"/>
    </row>
    <row r="9939" ht="24.0" customHeight="1">
      <c r="Q9939" s="32"/>
      <c r="R9939" s="32"/>
      <c r="S9939" s="32"/>
    </row>
    <row r="9940" ht="24.0" customHeight="1">
      <c r="Q9940" s="32"/>
      <c r="R9940" s="32"/>
      <c r="S9940" s="32"/>
    </row>
    <row r="9941" ht="24.0" customHeight="1">
      <c r="Q9941" s="32"/>
      <c r="R9941" s="32"/>
      <c r="S9941" s="32"/>
    </row>
    <row r="9942" ht="24.0" customHeight="1">
      <c r="Q9942" s="32"/>
      <c r="R9942" s="32"/>
      <c r="S9942" s="32"/>
    </row>
    <row r="9943" ht="24.0" customHeight="1">
      <c r="Q9943" s="32"/>
      <c r="R9943" s="32"/>
      <c r="S9943" s="32"/>
    </row>
    <row r="9944" ht="24.0" customHeight="1">
      <c r="Q9944" s="32"/>
      <c r="R9944" s="32"/>
      <c r="S9944" s="32"/>
    </row>
    <row r="9945" ht="24.0" customHeight="1">
      <c r="Q9945" s="32"/>
      <c r="R9945" s="32"/>
      <c r="S9945" s="32"/>
    </row>
    <row r="9946" ht="24.0" customHeight="1">
      <c r="Q9946" s="32"/>
      <c r="R9946" s="32"/>
      <c r="S9946" s="32"/>
    </row>
    <row r="9947" ht="24.0" customHeight="1">
      <c r="Q9947" s="32"/>
      <c r="R9947" s="32"/>
      <c r="S9947" s="32"/>
    </row>
    <row r="9948" ht="24.0" customHeight="1">
      <c r="Q9948" s="32"/>
      <c r="R9948" s="32"/>
      <c r="S9948" s="32"/>
    </row>
    <row r="9949" ht="24.0" customHeight="1">
      <c r="Q9949" s="32"/>
      <c r="R9949" s="32"/>
      <c r="S9949" s="32"/>
    </row>
    <row r="9950" ht="24.0" customHeight="1">
      <c r="Q9950" s="32"/>
      <c r="R9950" s="32"/>
      <c r="S9950" s="32"/>
    </row>
    <row r="9951" ht="24.0" customHeight="1">
      <c r="Q9951" s="32"/>
      <c r="R9951" s="32"/>
      <c r="S9951" s="32"/>
    </row>
    <row r="9952" ht="24.0" customHeight="1">
      <c r="Q9952" s="32"/>
      <c r="R9952" s="32"/>
      <c r="S9952" s="32"/>
    </row>
    <row r="9953" ht="24.0" customHeight="1">
      <c r="Q9953" s="32"/>
      <c r="R9953" s="32"/>
      <c r="S9953" s="32"/>
    </row>
    <row r="9954" ht="24.0" customHeight="1">
      <c r="Q9954" s="32"/>
      <c r="R9954" s="32"/>
      <c r="S9954" s="32"/>
    </row>
    <row r="9955" ht="24.0" customHeight="1">
      <c r="Q9955" s="32"/>
      <c r="R9955" s="32"/>
      <c r="S9955" s="32"/>
    </row>
    <row r="9956" ht="24.0" customHeight="1">
      <c r="Q9956" s="32"/>
      <c r="R9956" s="32"/>
      <c r="S9956" s="32"/>
    </row>
    <row r="9957" ht="24.0" customHeight="1">
      <c r="Q9957" s="32"/>
      <c r="R9957" s="32"/>
      <c r="S9957" s="32"/>
    </row>
    <row r="9958" ht="24.0" customHeight="1">
      <c r="Q9958" s="32"/>
      <c r="R9958" s="32"/>
      <c r="S9958" s="32"/>
    </row>
    <row r="9959" ht="24.0" customHeight="1">
      <c r="Q9959" s="32"/>
      <c r="R9959" s="32"/>
      <c r="S9959" s="32"/>
    </row>
    <row r="9960" ht="24.0" customHeight="1">
      <c r="Q9960" s="32"/>
      <c r="R9960" s="32"/>
      <c r="S9960" s="32"/>
    </row>
    <row r="9961" ht="24.0" customHeight="1">
      <c r="Q9961" s="32"/>
      <c r="R9961" s="32"/>
      <c r="S9961" s="32"/>
    </row>
    <row r="9962" ht="24.0" customHeight="1">
      <c r="Q9962" s="32"/>
      <c r="R9962" s="32"/>
      <c r="S9962" s="32"/>
    </row>
    <row r="9963" ht="24.0" customHeight="1">
      <c r="Q9963" s="32"/>
      <c r="R9963" s="32"/>
      <c r="S9963" s="32"/>
    </row>
    <row r="9964" ht="24.0" customHeight="1">
      <c r="Q9964" s="32"/>
      <c r="R9964" s="32"/>
      <c r="S9964" s="32"/>
    </row>
    <row r="9965" ht="24.0" customHeight="1">
      <c r="Q9965" s="32"/>
      <c r="R9965" s="32"/>
      <c r="S9965" s="32"/>
    </row>
    <row r="9966" ht="24.0" customHeight="1">
      <c r="Q9966" s="32"/>
      <c r="R9966" s="32"/>
      <c r="S9966" s="32"/>
    </row>
    <row r="9967" ht="24.0" customHeight="1">
      <c r="Q9967" s="32"/>
      <c r="R9967" s="32"/>
      <c r="S9967" s="32"/>
    </row>
    <row r="9968" ht="24.0" customHeight="1">
      <c r="Q9968" s="32"/>
      <c r="R9968" s="32"/>
      <c r="S9968" s="32"/>
    </row>
    <row r="9969" ht="24.0" customHeight="1">
      <c r="Q9969" s="32"/>
      <c r="R9969" s="32"/>
      <c r="S9969" s="32"/>
    </row>
    <row r="9970" ht="24.0" customHeight="1">
      <c r="Q9970" s="32"/>
      <c r="R9970" s="32"/>
      <c r="S9970" s="32"/>
    </row>
    <row r="9971" ht="24.0" customHeight="1">
      <c r="Q9971" s="32"/>
      <c r="R9971" s="32"/>
      <c r="S9971" s="32"/>
    </row>
    <row r="9972" ht="24.0" customHeight="1">
      <c r="Q9972" s="32"/>
      <c r="R9972" s="32"/>
      <c r="S9972" s="32"/>
    </row>
    <row r="9973" ht="24.0" customHeight="1">
      <c r="Q9973" s="32"/>
      <c r="R9973" s="32"/>
      <c r="S9973" s="32"/>
    </row>
    <row r="9974" ht="24.0" customHeight="1">
      <c r="Q9974" s="32"/>
      <c r="R9974" s="32"/>
      <c r="S9974" s="32"/>
    </row>
    <row r="9975" ht="24.0" customHeight="1">
      <c r="Q9975" s="32"/>
      <c r="R9975" s="32"/>
      <c r="S9975" s="32"/>
    </row>
    <row r="9976" ht="24.0" customHeight="1">
      <c r="Q9976" s="32"/>
      <c r="R9976" s="32"/>
      <c r="S9976" s="32"/>
    </row>
    <row r="9977" ht="24.0" customHeight="1">
      <c r="Q9977" s="32"/>
      <c r="R9977" s="32"/>
      <c r="S9977" s="32"/>
    </row>
    <row r="9978" ht="24.0" customHeight="1">
      <c r="Q9978" s="32"/>
      <c r="R9978" s="32"/>
      <c r="S9978" s="32"/>
    </row>
    <row r="9979" ht="24.0" customHeight="1">
      <c r="Q9979" s="32"/>
      <c r="R9979" s="32"/>
      <c r="S9979" s="32"/>
    </row>
    <row r="9980" ht="24.0" customHeight="1">
      <c r="Q9980" s="32"/>
      <c r="R9980" s="32"/>
      <c r="S9980" s="32"/>
    </row>
    <row r="9981" ht="24.0" customHeight="1">
      <c r="Q9981" s="32"/>
      <c r="R9981" s="32"/>
      <c r="S9981" s="32"/>
    </row>
    <row r="9982" ht="24.0" customHeight="1">
      <c r="Q9982" s="32"/>
      <c r="R9982" s="32"/>
      <c r="S9982" s="32"/>
    </row>
    <row r="9983" ht="24.0" customHeight="1">
      <c r="Q9983" s="32"/>
      <c r="R9983" s="32"/>
      <c r="S9983" s="32"/>
    </row>
    <row r="9984" ht="24.0" customHeight="1">
      <c r="Q9984" s="32"/>
      <c r="R9984" s="32"/>
      <c r="S9984" s="32"/>
    </row>
    <row r="9985" ht="24.0" customHeight="1">
      <c r="Q9985" s="32"/>
      <c r="R9985" s="32"/>
      <c r="S9985" s="32"/>
    </row>
    <row r="9986" ht="24.0" customHeight="1">
      <c r="Q9986" s="32"/>
      <c r="R9986" s="32"/>
      <c r="S9986" s="32"/>
    </row>
    <row r="9987" ht="24.0" customHeight="1">
      <c r="Q9987" s="32"/>
      <c r="R9987" s="32"/>
      <c r="S9987" s="32"/>
    </row>
    <row r="9988" ht="24.0" customHeight="1">
      <c r="Q9988" s="32"/>
      <c r="R9988" s="32"/>
      <c r="S9988" s="32"/>
    </row>
    <row r="9989" ht="24.0" customHeight="1">
      <c r="Q9989" s="32"/>
      <c r="R9989" s="32"/>
      <c r="S9989" s="32"/>
    </row>
    <row r="9990" ht="24.0" customHeight="1">
      <c r="Q9990" s="32"/>
      <c r="R9990" s="32"/>
      <c r="S9990" s="32"/>
    </row>
    <row r="9991" ht="24.0" customHeight="1">
      <c r="Q9991" s="32"/>
      <c r="R9991" s="32"/>
      <c r="S9991" s="32"/>
    </row>
    <row r="9992" ht="24.0" customHeight="1">
      <c r="Q9992" s="32"/>
      <c r="R9992" s="32"/>
      <c r="S9992" s="32"/>
    </row>
    <row r="9993" ht="24.0" customHeight="1">
      <c r="Q9993" s="32"/>
      <c r="R9993" s="32"/>
      <c r="S9993" s="32"/>
    </row>
    <row r="9994" ht="24.0" customHeight="1">
      <c r="Q9994" s="32"/>
      <c r="R9994" s="32"/>
      <c r="S9994" s="32"/>
    </row>
    <row r="9995" ht="24.0" customHeight="1">
      <c r="Q9995" s="32"/>
      <c r="R9995" s="32"/>
      <c r="S9995" s="32"/>
    </row>
    <row r="9996" ht="24.0" customHeight="1">
      <c r="Q9996" s="32"/>
      <c r="R9996" s="32"/>
      <c r="S9996" s="32"/>
    </row>
    <row r="9997" ht="24.0" customHeight="1">
      <c r="Q9997" s="32"/>
      <c r="R9997" s="32"/>
      <c r="S9997" s="32"/>
    </row>
    <row r="9998" ht="24.0" customHeight="1">
      <c r="Q9998" s="32"/>
      <c r="R9998" s="32"/>
      <c r="S9998" s="32"/>
    </row>
    <row r="9999" ht="24.0" customHeight="1">
      <c r="Q9999" s="32"/>
      <c r="R9999" s="32"/>
      <c r="S9999" s="32"/>
    </row>
    <row r="10000" ht="24.0" customHeight="1">
      <c r="Q10000" s="32"/>
      <c r="R10000" s="32"/>
      <c r="S10000" s="32"/>
    </row>
    <row r="10001" ht="24.0" customHeight="1">
      <c r="Q10001" s="32"/>
      <c r="R10001" s="32"/>
      <c r="S10001" s="32"/>
    </row>
    <row r="10002" ht="24.0" customHeight="1">
      <c r="Q10002" s="32"/>
      <c r="R10002" s="32"/>
      <c r="S10002" s="32"/>
    </row>
    <row r="10003" ht="24.0" customHeight="1">
      <c r="Q10003" s="32"/>
      <c r="R10003" s="32"/>
      <c r="S10003" s="32"/>
    </row>
    <row r="10004" ht="24.0" customHeight="1">
      <c r="Q10004" s="32"/>
      <c r="R10004" s="32"/>
      <c r="S10004" s="32"/>
    </row>
    <row r="10005" ht="24.0" customHeight="1">
      <c r="Q10005" s="32"/>
      <c r="R10005" s="32"/>
      <c r="S10005" s="32"/>
    </row>
    <row r="10006" ht="24.0" customHeight="1">
      <c r="Q10006" s="32"/>
      <c r="R10006" s="32"/>
      <c r="S10006" s="32"/>
    </row>
    <row r="10007" ht="24.0" customHeight="1">
      <c r="Q10007" s="32"/>
      <c r="R10007" s="32"/>
      <c r="S10007" s="32"/>
    </row>
    <row r="10008" ht="24.0" customHeight="1">
      <c r="Q10008" s="32"/>
      <c r="R10008" s="32"/>
      <c r="S10008" s="32"/>
    </row>
    <row r="10009" ht="24.0" customHeight="1">
      <c r="Q10009" s="32"/>
      <c r="R10009" s="32"/>
      <c r="S10009" s="32"/>
    </row>
    <row r="10010" ht="24.0" customHeight="1">
      <c r="Q10010" s="32"/>
      <c r="R10010" s="32"/>
      <c r="S10010" s="32"/>
    </row>
    <row r="10011" ht="24.0" customHeight="1">
      <c r="Q10011" s="32"/>
      <c r="R10011" s="32"/>
      <c r="S10011" s="32"/>
    </row>
    <row r="10012" ht="24.0" customHeight="1">
      <c r="Q10012" s="32"/>
      <c r="R10012" s="32"/>
      <c r="S10012" s="32"/>
    </row>
    <row r="10013" ht="24.0" customHeight="1">
      <c r="Q10013" s="32"/>
      <c r="R10013" s="32"/>
      <c r="S10013" s="32"/>
    </row>
    <row r="10014" ht="24.0" customHeight="1">
      <c r="Q10014" s="32"/>
      <c r="R10014" s="32"/>
      <c r="S10014" s="32"/>
    </row>
    <row r="10015" ht="24.0" customHeight="1">
      <c r="Q10015" s="32"/>
      <c r="R10015" s="32"/>
      <c r="S10015" s="32"/>
    </row>
    <row r="10016" ht="24.0" customHeight="1">
      <c r="Q10016" s="32"/>
      <c r="R10016" s="32"/>
      <c r="S10016" s="32"/>
    </row>
    <row r="10017" ht="24.0" customHeight="1">
      <c r="Q10017" s="32"/>
      <c r="R10017" s="32"/>
      <c r="S10017" s="32"/>
    </row>
    <row r="10018" ht="24.0" customHeight="1">
      <c r="Q10018" s="32"/>
      <c r="R10018" s="32"/>
      <c r="S10018" s="32"/>
    </row>
    <row r="10019" ht="24.0" customHeight="1">
      <c r="Q10019" s="32"/>
      <c r="R10019" s="32"/>
      <c r="S10019" s="32"/>
    </row>
    <row r="10020" ht="24.0" customHeight="1">
      <c r="Q10020" s="32"/>
      <c r="R10020" s="32"/>
      <c r="S10020" s="32"/>
    </row>
    <row r="10021" ht="24.0" customHeight="1">
      <c r="Q10021" s="32"/>
      <c r="R10021" s="32"/>
      <c r="S10021" s="32"/>
    </row>
    <row r="10022" ht="24.0" customHeight="1">
      <c r="Q10022" s="32"/>
      <c r="R10022" s="32"/>
      <c r="S10022" s="32"/>
    </row>
    <row r="10023" ht="24.0" customHeight="1">
      <c r="Q10023" s="32"/>
      <c r="R10023" s="32"/>
      <c r="S10023" s="32"/>
    </row>
    <row r="10024" ht="24.0" customHeight="1">
      <c r="Q10024" s="32"/>
      <c r="R10024" s="32"/>
      <c r="S10024" s="32"/>
    </row>
    <row r="10025" ht="24.0" customHeight="1">
      <c r="Q10025" s="32"/>
      <c r="R10025" s="32"/>
      <c r="S10025" s="32"/>
    </row>
    <row r="10026" ht="24.0" customHeight="1">
      <c r="Q10026" s="32"/>
      <c r="R10026" s="32"/>
      <c r="S10026" s="32"/>
    </row>
    <row r="10027" ht="24.0" customHeight="1">
      <c r="Q10027" s="32"/>
      <c r="R10027" s="32"/>
      <c r="S10027" s="32"/>
    </row>
    <row r="10028" ht="24.0" customHeight="1">
      <c r="Q10028" s="32"/>
      <c r="R10028" s="32"/>
      <c r="S10028" s="32"/>
    </row>
    <row r="10029" ht="24.0" customHeight="1">
      <c r="Q10029" s="32"/>
      <c r="R10029" s="32"/>
      <c r="S10029" s="32"/>
    </row>
    <row r="10030" ht="24.0" customHeight="1">
      <c r="Q10030" s="32"/>
      <c r="R10030" s="32"/>
      <c r="S10030" s="32"/>
    </row>
    <row r="10031" ht="24.0" customHeight="1">
      <c r="Q10031" s="32"/>
      <c r="R10031" s="32"/>
      <c r="S10031" s="32"/>
    </row>
    <row r="10032" ht="24.0" customHeight="1">
      <c r="Q10032" s="32"/>
      <c r="R10032" s="32"/>
      <c r="S10032" s="32"/>
    </row>
    <row r="10033" ht="24.0" customHeight="1">
      <c r="Q10033" s="32"/>
      <c r="R10033" s="32"/>
      <c r="S10033" s="32"/>
    </row>
    <row r="10034" ht="24.0" customHeight="1">
      <c r="Q10034" s="32"/>
      <c r="R10034" s="32"/>
      <c r="S10034" s="32"/>
    </row>
    <row r="10035" ht="24.0" customHeight="1">
      <c r="Q10035" s="32"/>
      <c r="R10035" s="32"/>
      <c r="S10035" s="32"/>
    </row>
    <row r="10036" ht="24.0" customHeight="1">
      <c r="Q10036" s="32"/>
      <c r="R10036" s="32"/>
      <c r="S10036" s="32"/>
    </row>
    <row r="10037" ht="24.0" customHeight="1">
      <c r="Q10037" s="32"/>
      <c r="R10037" s="32"/>
      <c r="S10037" s="32"/>
    </row>
    <row r="10038" ht="24.0" customHeight="1">
      <c r="Q10038" s="32"/>
      <c r="R10038" s="32"/>
      <c r="S10038" s="32"/>
    </row>
    <row r="10039" ht="24.0" customHeight="1">
      <c r="Q10039" s="32"/>
      <c r="R10039" s="32"/>
      <c r="S10039" s="32"/>
    </row>
    <row r="10040" ht="24.0" customHeight="1">
      <c r="Q10040" s="32"/>
      <c r="R10040" s="32"/>
      <c r="S10040" s="32"/>
    </row>
    <row r="10041" ht="24.0" customHeight="1">
      <c r="Q10041" s="32"/>
      <c r="R10041" s="32"/>
      <c r="S10041" s="32"/>
    </row>
    <row r="10042" ht="24.0" customHeight="1">
      <c r="Q10042" s="32"/>
      <c r="R10042" s="32"/>
      <c r="S10042" s="32"/>
    </row>
    <row r="10043" ht="24.0" customHeight="1">
      <c r="Q10043" s="32"/>
      <c r="R10043" s="32"/>
      <c r="S10043" s="32"/>
    </row>
    <row r="10044" ht="24.0" customHeight="1">
      <c r="Q10044" s="32"/>
      <c r="R10044" s="32"/>
      <c r="S10044" s="32"/>
    </row>
    <row r="10045" ht="24.0" customHeight="1">
      <c r="Q10045" s="32"/>
      <c r="R10045" s="32"/>
      <c r="S10045" s="32"/>
    </row>
    <row r="10046" ht="24.0" customHeight="1">
      <c r="Q10046" s="32"/>
      <c r="R10046" s="32"/>
      <c r="S10046" s="32"/>
    </row>
    <row r="10047" ht="24.0" customHeight="1">
      <c r="Q10047" s="32"/>
      <c r="R10047" s="32"/>
      <c r="S10047" s="32"/>
    </row>
    <row r="10048" ht="24.0" customHeight="1">
      <c r="Q10048" s="32"/>
      <c r="R10048" s="32"/>
      <c r="S10048" s="32"/>
    </row>
    <row r="10049" ht="24.0" customHeight="1">
      <c r="Q10049" s="32"/>
      <c r="R10049" s="32"/>
      <c r="S10049" s="32"/>
    </row>
    <row r="10050" ht="24.0" customHeight="1">
      <c r="Q10050" s="32"/>
      <c r="R10050" s="32"/>
      <c r="S10050" s="32"/>
    </row>
    <row r="10051" ht="24.0" customHeight="1">
      <c r="Q10051" s="32"/>
      <c r="R10051" s="32"/>
      <c r="S10051" s="32"/>
    </row>
    <row r="10052" ht="24.0" customHeight="1">
      <c r="Q10052" s="32"/>
      <c r="R10052" s="32"/>
      <c r="S10052" s="32"/>
    </row>
    <row r="10053" ht="24.0" customHeight="1">
      <c r="Q10053" s="32"/>
      <c r="R10053" s="32"/>
      <c r="S10053" s="32"/>
    </row>
    <row r="10054" ht="24.0" customHeight="1">
      <c r="Q10054" s="32"/>
      <c r="R10054" s="32"/>
      <c r="S10054" s="32"/>
    </row>
    <row r="10055" ht="24.0" customHeight="1">
      <c r="Q10055" s="32"/>
      <c r="R10055" s="32"/>
      <c r="S10055" s="32"/>
    </row>
    <row r="10056" ht="24.0" customHeight="1">
      <c r="Q10056" s="32"/>
      <c r="R10056" s="32"/>
      <c r="S10056" s="32"/>
    </row>
    <row r="10057" ht="24.0" customHeight="1">
      <c r="Q10057" s="32"/>
      <c r="R10057" s="32"/>
      <c r="S10057" s="32"/>
    </row>
    <row r="10058" ht="24.0" customHeight="1">
      <c r="Q10058" s="32"/>
      <c r="R10058" s="32"/>
      <c r="S10058" s="32"/>
    </row>
    <row r="10059" ht="24.0" customHeight="1">
      <c r="Q10059" s="32"/>
      <c r="R10059" s="32"/>
      <c r="S10059" s="32"/>
    </row>
    <row r="10060" ht="24.0" customHeight="1">
      <c r="Q10060" s="32"/>
      <c r="R10060" s="32"/>
      <c r="S10060" s="32"/>
    </row>
    <row r="10061" ht="24.0" customHeight="1">
      <c r="Q10061" s="32"/>
      <c r="R10061" s="32"/>
      <c r="S10061" s="32"/>
    </row>
    <row r="10062" ht="24.0" customHeight="1">
      <c r="Q10062" s="32"/>
      <c r="R10062" s="32"/>
      <c r="S10062" s="32"/>
    </row>
    <row r="10063" ht="24.0" customHeight="1">
      <c r="Q10063" s="32"/>
      <c r="R10063" s="32"/>
      <c r="S10063" s="32"/>
    </row>
    <row r="10064" ht="24.0" customHeight="1">
      <c r="Q10064" s="32"/>
      <c r="R10064" s="32"/>
      <c r="S10064" s="32"/>
    </row>
    <row r="10065" ht="24.0" customHeight="1">
      <c r="Q10065" s="32"/>
      <c r="R10065" s="32"/>
      <c r="S10065" s="32"/>
    </row>
    <row r="10066" ht="24.0" customHeight="1">
      <c r="Q10066" s="32"/>
      <c r="R10066" s="32"/>
      <c r="S10066" s="32"/>
    </row>
    <row r="10067" ht="24.0" customHeight="1">
      <c r="Q10067" s="32"/>
      <c r="R10067" s="32"/>
      <c r="S10067" s="32"/>
    </row>
    <row r="10068" ht="24.0" customHeight="1">
      <c r="Q10068" s="32"/>
      <c r="R10068" s="32"/>
      <c r="S10068" s="32"/>
    </row>
    <row r="10069" ht="24.0" customHeight="1">
      <c r="Q10069" s="32"/>
      <c r="R10069" s="32"/>
      <c r="S10069" s="32"/>
    </row>
    <row r="10070" ht="24.0" customHeight="1">
      <c r="Q10070" s="32"/>
      <c r="R10070" s="32"/>
      <c r="S10070" s="32"/>
    </row>
    <row r="10071" ht="24.0" customHeight="1">
      <c r="Q10071" s="32"/>
      <c r="R10071" s="32"/>
      <c r="S10071" s="32"/>
    </row>
    <row r="10072" ht="24.0" customHeight="1">
      <c r="Q10072" s="32"/>
      <c r="R10072" s="32"/>
      <c r="S10072" s="32"/>
    </row>
    <row r="10073" ht="24.0" customHeight="1">
      <c r="Q10073" s="32"/>
      <c r="R10073" s="32"/>
      <c r="S10073" s="32"/>
    </row>
    <row r="10074" ht="24.0" customHeight="1">
      <c r="Q10074" s="32"/>
      <c r="R10074" s="32"/>
      <c r="S10074" s="32"/>
    </row>
    <row r="10075" ht="24.0" customHeight="1">
      <c r="Q10075" s="32"/>
      <c r="R10075" s="32"/>
      <c r="S10075" s="32"/>
    </row>
    <row r="10076" ht="24.0" customHeight="1">
      <c r="Q10076" s="32"/>
      <c r="R10076" s="32"/>
      <c r="S10076" s="32"/>
    </row>
    <row r="10077" ht="24.0" customHeight="1">
      <c r="Q10077" s="32"/>
      <c r="R10077" s="32"/>
      <c r="S10077" s="32"/>
    </row>
    <row r="10078" ht="24.0" customHeight="1">
      <c r="Q10078" s="32"/>
      <c r="R10078" s="32"/>
      <c r="S10078" s="32"/>
    </row>
    <row r="10079" ht="24.0" customHeight="1">
      <c r="Q10079" s="32"/>
      <c r="R10079" s="32"/>
      <c r="S10079" s="32"/>
    </row>
    <row r="10080" ht="24.0" customHeight="1">
      <c r="Q10080" s="32"/>
      <c r="R10080" s="32"/>
      <c r="S10080" s="32"/>
    </row>
    <row r="10081" ht="24.0" customHeight="1">
      <c r="Q10081" s="32"/>
      <c r="R10081" s="32"/>
      <c r="S10081" s="32"/>
    </row>
    <row r="10082" ht="24.0" customHeight="1">
      <c r="Q10082" s="32"/>
      <c r="R10082" s="32"/>
      <c r="S10082" s="32"/>
    </row>
    <row r="10083" ht="24.0" customHeight="1">
      <c r="Q10083" s="32"/>
      <c r="R10083" s="32"/>
      <c r="S10083" s="32"/>
    </row>
    <row r="10084" ht="24.0" customHeight="1">
      <c r="Q10084" s="32"/>
      <c r="R10084" s="32"/>
      <c r="S10084" s="32"/>
    </row>
    <row r="10085" ht="24.0" customHeight="1">
      <c r="Q10085" s="32"/>
      <c r="R10085" s="32"/>
      <c r="S10085" s="32"/>
    </row>
    <row r="10086" ht="24.0" customHeight="1">
      <c r="Q10086" s="32"/>
      <c r="R10086" s="32"/>
      <c r="S10086" s="32"/>
    </row>
    <row r="10087" ht="24.0" customHeight="1">
      <c r="Q10087" s="32"/>
      <c r="R10087" s="32"/>
      <c r="S10087" s="32"/>
    </row>
    <row r="10088" ht="24.0" customHeight="1">
      <c r="Q10088" s="32"/>
      <c r="R10088" s="32"/>
      <c r="S10088" s="32"/>
    </row>
    <row r="10089" ht="24.0" customHeight="1">
      <c r="Q10089" s="32"/>
      <c r="R10089" s="32"/>
      <c r="S10089" s="32"/>
    </row>
    <row r="10090" ht="24.0" customHeight="1">
      <c r="Q10090" s="32"/>
      <c r="R10090" s="32"/>
      <c r="S10090" s="32"/>
    </row>
    <row r="10091" ht="24.0" customHeight="1">
      <c r="Q10091" s="32"/>
      <c r="R10091" s="32"/>
      <c r="S10091" s="32"/>
    </row>
    <row r="10092" ht="24.0" customHeight="1">
      <c r="Q10092" s="32"/>
      <c r="R10092" s="32"/>
      <c r="S10092" s="32"/>
    </row>
    <row r="10093" ht="24.0" customHeight="1">
      <c r="Q10093" s="32"/>
      <c r="R10093" s="32"/>
      <c r="S10093" s="32"/>
    </row>
    <row r="10094" ht="24.0" customHeight="1">
      <c r="Q10094" s="32"/>
      <c r="R10094" s="32"/>
      <c r="S10094" s="32"/>
    </row>
    <row r="10095" ht="24.0" customHeight="1">
      <c r="Q10095" s="32"/>
      <c r="R10095" s="32"/>
      <c r="S10095" s="32"/>
    </row>
    <row r="10096" ht="24.0" customHeight="1">
      <c r="Q10096" s="32"/>
      <c r="R10096" s="32"/>
      <c r="S10096" s="32"/>
    </row>
    <row r="10097" ht="24.0" customHeight="1">
      <c r="Q10097" s="32"/>
      <c r="R10097" s="32"/>
      <c r="S10097" s="32"/>
    </row>
    <row r="10098" ht="24.0" customHeight="1">
      <c r="Q10098" s="32"/>
      <c r="R10098" s="32"/>
      <c r="S10098" s="32"/>
    </row>
    <row r="10099" ht="24.0" customHeight="1">
      <c r="Q10099" s="32"/>
      <c r="R10099" s="32"/>
      <c r="S10099" s="32"/>
    </row>
    <row r="10100" ht="24.0" customHeight="1">
      <c r="Q10100" s="32"/>
      <c r="R10100" s="32"/>
      <c r="S10100" s="32"/>
    </row>
    <row r="10101" ht="24.0" customHeight="1">
      <c r="Q10101" s="32"/>
      <c r="R10101" s="32"/>
      <c r="S10101" s="32"/>
    </row>
    <row r="10102" ht="24.0" customHeight="1">
      <c r="Q10102" s="32"/>
      <c r="R10102" s="32"/>
      <c r="S10102" s="32"/>
    </row>
    <row r="10103" ht="24.0" customHeight="1">
      <c r="Q10103" s="32"/>
      <c r="R10103" s="32"/>
      <c r="S10103" s="32"/>
    </row>
    <row r="10104" ht="24.0" customHeight="1">
      <c r="Q10104" s="32"/>
      <c r="R10104" s="32"/>
      <c r="S10104" s="32"/>
    </row>
    <row r="10105" ht="24.0" customHeight="1">
      <c r="Q10105" s="32"/>
      <c r="R10105" s="32"/>
      <c r="S10105" s="32"/>
    </row>
    <row r="10106" ht="24.0" customHeight="1">
      <c r="Q10106" s="32"/>
      <c r="R10106" s="32"/>
      <c r="S10106" s="32"/>
    </row>
    <row r="10107" ht="24.0" customHeight="1">
      <c r="Q10107" s="32"/>
      <c r="R10107" s="32"/>
      <c r="S10107" s="32"/>
    </row>
    <row r="10108" ht="24.0" customHeight="1">
      <c r="Q10108" s="32"/>
      <c r="R10108" s="32"/>
      <c r="S10108" s="32"/>
    </row>
    <row r="10109" ht="24.0" customHeight="1">
      <c r="Q10109" s="32"/>
      <c r="R10109" s="32"/>
      <c r="S10109" s="32"/>
    </row>
    <row r="10110" ht="24.0" customHeight="1">
      <c r="Q10110" s="32"/>
      <c r="R10110" s="32"/>
      <c r="S10110" s="32"/>
    </row>
    <row r="10111" ht="24.0" customHeight="1">
      <c r="Q10111" s="32"/>
      <c r="R10111" s="32"/>
      <c r="S10111" s="32"/>
    </row>
    <row r="10112" ht="24.0" customHeight="1">
      <c r="Q10112" s="32"/>
      <c r="R10112" s="32"/>
      <c r="S10112" s="32"/>
    </row>
    <row r="10113" ht="24.0" customHeight="1">
      <c r="Q10113" s="32"/>
      <c r="R10113" s="32"/>
      <c r="S10113" s="32"/>
    </row>
    <row r="10114" ht="24.0" customHeight="1">
      <c r="Q10114" s="32"/>
      <c r="R10114" s="32"/>
      <c r="S10114" s="32"/>
    </row>
    <row r="10115" ht="24.0" customHeight="1">
      <c r="Q10115" s="32"/>
      <c r="R10115" s="32"/>
      <c r="S10115" s="32"/>
    </row>
    <row r="10116" ht="24.0" customHeight="1">
      <c r="Q10116" s="32"/>
      <c r="R10116" s="32"/>
      <c r="S10116" s="32"/>
    </row>
    <row r="10117" ht="24.0" customHeight="1">
      <c r="Q10117" s="32"/>
      <c r="R10117" s="32"/>
      <c r="S10117" s="32"/>
    </row>
    <row r="10118" ht="24.0" customHeight="1">
      <c r="Q10118" s="32"/>
      <c r="R10118" s="32"/>
      <c r="S10118" s="32"/>
    </row>
    <row r="10119" ht="24.0" customHeight="1">
      <c r="Q10119" s="32"/>
      <c r="R10119" s="32"/>
      <c r="S10119" s="32"/>
    </row>
    <row r="10120" ht="24.0" customHeight="1">
      <c r="Q10120" s="32"/>
      <c r="R10120" s="32"/>
      <c r="S10120" s="32"/>
    </row>
    <row r="10121" ht="24.0" customHeight="1">
      <c r="Q10121" s="32"/>
      <c r="R10121" s="32"/>
      <c r="S10121" s="32"/>
    </row>
    <row r="10122" ht="24.0" customHeight="1">
      <c r="Q10122" s="32"/>
      <c r="R10122" s="32"/>
      <c r="S10122" s="32"/>
    </row>
    <row r="10123" ht="24.0" customHeight="1">
      <c r="Q10123" s="32"/>
      <c r="R10123" s="32"/>
      <c r="S10123" s="32"/>
    </row>
    <row r="10124" ht="24.0" customHeight="1">
      <c r="Q10124" s="32"/>
      <c r="R10124" s="32"/>
      <c r="S10124" s="32"/>
    </row>
    <row r="10125" ht="24.0" customHeight="1">
      <c r="Q10125" s="32"/>
      <c r="R10125" s="32"/>
      <c r="S10125" s="32"/>
    </row>
    <row r="10126" ht="24.0" customHeight="1">
      <c r="Q10126" s="32"/>
      <c r="R10126" s="32"/>
      <c r="S10126" s="32"/>
    </row>
    <row r="10127" ht="24.0" customHeight="1">
      <c r="Q10127" s="32"/>
      <c r="R10127" s="32"/>
      <c r="S10127" s="32"/>
    </row>
    <row r="10128" ht="24.0" customHeight="1">
      <c r="Q10128" s="32"/>
      <c r="R10128" s="32"/>
      <c r="S10128" s="32"/>
    </row>
    <row r="10129" ht="24.0" customHeight="1">
      <c r="Q10129" s="32"/>
      <c r="R10129" s="32"/>
      <c r="S10129" s="32"/>
    </row>
    <row r="10130" ht="24.0" customHeight="1">
      <c r="Q10130" s="32"/>
      <c r="R10130" s="32"/>
      <c r="S10130" s="32"/>
    </row>
    <row r="10131" ht="24.0" customHeight="1">
      <c r="Q10131" s="32"/>
      <c r="R10131" s="32"/>
      <c r="S10131" s="32"/>
    </row>
    <row r="10132" ht="24.0" customHeight="1">
      <c r="Q10132" s="32"/>
      <c r="R10132" s="32"/>
      <c r="S10132" s="32"/>
    </row>
    <row r="10133" ht="24.0" customHeight="1">
      <c r="Q10133" s="32"/>
      <c r="R10133" s="32"/>
      <c r="S10133" s="32"/>
    </row>
    <row r="10134" ht="24.0" customHeight="1">
      <c r="Q10134" s="32"/>
      <c r="R10134" s="32"/>
      <c r="S10134" s="32"/>
    </row>
    <row r="10135" ht="24.0" customHeight="1">
      <c r="Q10135" s="32"/>
      <c r="R10135" s="32"/>
      <c r="S10135" s="32"/>
    </row>
    <row r="10136" ht="24.0" customHeight="1">
      <c r="Q10136" s="32"/>
      <c r="R10136" s="32"/>
      <c r="S10136" s="32"/>
    </row>
    <row r="10137" ht="24.0" customHeight="1">
      <c r="Q10137" s="32"/>
      <c r="R10137" s="32"/>
      <c r="S10137" s="32"/>
    </row>
    <row r="10138" ht="24.0" customHeight="1">
      <c r="Q10138" s="32"/>
      <c r="R10138" s="32"/>
      <c r="S10138" s="32"/>
    </row>
    <row r="10139" ht="24.0" customHeight="1">
      <c r="Q10139" s="32"/>
      <c r="R10139" s="32"/>
      <c r="S10139" s="32"/>
    </row>
    <row r="10140" ht="24.0" customHeight="1">
      <c r="Q10140" s="32"/>
      <c r="R10140" s="32"/>
      <c r="S10140" s="32"/>
    </row>
    <row r="10141" ht="24.0" customHeight="1">
      <c r="Q10141" s="32"/>
      <c r="R10141" s="32"/>
      <c r="S10141" s="32"/>
    </row>
    <row r="10142" ht="24.0" customHeight="1">
      <c r="Q10142" s="32"/>
      <c r="R10142" s="32"/>
      <c r="S10142" s="32"/>
    </row>
    <row r="10143" ht="24.0" customHeight="1">
      <c r="Q10143" s="32"/>
      <c r="R10143" s="32"/>
      <c r="S10143" s="32"/>
    </row>
    <row r="10144" ht="24.0" customHeight="1">
      <c r="Q10144" s="32"/>
      <c r="R10144" s="32"/>
      <c r="S10144" s="32"/>
    </row>
    <row r="10145" ht="24.0" customHeight="1">
      <c r="Q10145" s="32"/>
      <c r="R10145" s="32"/>
      <c r="S10145" s="32"/>
    </row>
    <row r="10146" ht="24.0" customHeight="1">
      <c r="Q10146" s="32"/>
      <c r="R10146" s="32"/>
      <c r="S10146" s="32"/>
    </row>
    <row r="10147" ht="24.0" customHeight="1">
      <c r="Q10147" s="32"/>
      <c r="R10147" s="32"/>
      <c r="S10147" s="32"/>
    </row>
    <row r="10148" ht="24.0" customHeight="1">
      <c r="Q10148" s="32"/>
      <c r="R10148" s="32"/>
      <c r="S10148" s="32"/>
    </row>
    <row r="10149" ht="24.0" customHeight="1">
      <c r="Q10149" s="32"/>
      <c r="R10149" s="32"/>
      <c r="S10149" s="32"/>
    </row>
    <row r="10150" ht="24.0" customHeight="1">
      <c r="Q10150" s="32"/>
      <c r="R10150" s="32"/>
      <c r="S10150" s="32"/>
    </row>
    <row r="10151" ht="24.0" customHeight="1">
      <c r="Q10151" s="32"/>
      <c r="R10151" s="32"/>
      <c r="S10151" s="32"/>
    </row>
    <row r="10152" ht="24.0" customHeight="1">
      <c r="Q10152" s="32"/>
      <c r="R10152" s="32"/>
      <c r="S10152" s="32"/>
    </row>
    <row r="10153" ht="24.0" customHeight="1">
      <c r="Q10153" s="32"/>
      <c r="R10153" s="32"/>
      <c r="S10153" s="32"/>
    </row>
    <row r="10154" ht="24.0" customHeight="1">
      <c r="Q10154" s="32"/>
      <c r="R10154" s="32"/>
      <c r="S10154" s="32"/>
    </row>
    <row r="10155" ht="24.0" customHeight="1">
      <c r="Q10155" s="32"/>
      <c r="R10155" s="32"/>
      <c r="S10155" s="32"/>
    </row>
    <row r="10156" ht="24.0" customHeight="1">
      <c r="Q10156" s="32"/>
      <c r="R10156" s="32"/>
      <c r="S10156" s="32"/>
    </row>
    <row r="10157" ht="24.0" customHeight="1">
      <c r="Q10157" s="32"/>
      <c r="R10157" s="32"/>
      <c r="S10157" s="32"/>
    </row>
    <row r="10158" ht="24.0" customHeight="1">
      <c r="Q10158" s="32"/>
      <c r="R10158" s="32"/>
      <c r="S10158" s="32"/>
    </row>
    <row r="10159" ht="24.0" customHeight="1">
      <c r="Q10159" s="32"/>
      <c r="R10159" s="32"/>
      <c r="S10159" s="32"/>
    </row>
    <row r="10160" ht="24.0" customHeight="1">
      <c r="Q10160" s="32"/>
      <c r="R10160" s="32"/>
      <c r="S10160" s="32"/>
    </row>
    <row r="10161" ht="24.0" customHeight="1">
      <c r="Q10161" s="32"/>
      <c r="R10161" s="32"/>
      <c r="S10161" s="32"/>
    </row>
    <row r="10162" ht="24.0" customHeight="1">
      <c r="Q10162" s="32"/>
      <c r="R10162" s="32"/>
      <c r="S10162" s="32"/>
    </row>
    <row r="10163" ht="24.0" customHeight="1">
      <c r="Q10163" s="32"/>
      <c r="R10163" s="32"/>
      <c r="S10163" s="32"/>
    </row>
    <row r="10164" ht="24.0" customHeight="1">
      <c r="Q10164" s="32"/>
      <c r="R10164" s="32"/>
      <c r="S10164" s="32"/>
    </row>
    <row r="10165" ht="24.0" customHeight="1">
      <c r="Q10165" s="32"/>
      <c r="R10165" s="32"/>
      <c r="S10165" s="32"/>
    </row>
    <row r="10166" ht="24.0" customHeight="1">
      <c r="Q10166" s="32"/>
      <c r="R10166" s="32"/>
      <c r="S10166" s="32"/>
    </row>
    <row r="10167" ht="24.0" customHeight="1">
      <c r="Q10167" s="32"/>
      <c r="R10167" s="32"/>
      <c r="S10167" s="32"/>
    </row>
    <row r="10168" ht="24.0" customHeight="1">
      <c r="Q10168" s="32"/>
      <c r="R10168" s="32"/>
      <c r="S10168" s="32"/>
    </row>
    <row r="10169" ht="24.0" customHeight="1">
      <c r="Q10169" s="32"/>
      <c r="R10169" s="32"/>
      <c r="S10169" s="32"/>
    </row>
    <row r="10170" ht="24.0" customHeight="1">
      <c r="Q10170" s="32"/>
      <c r="R10170" s="32"/>
      <c r="S10170" s="32"/>
    </row>
    <row r="10171" ht="24.0" customHeight="1">
      <c r="Q10171" s="32"/>
      <c r="R10171" s="32"/>
      <c r="S10171" s="32"/>
    </row>
    <row r="10172" ht="24.0" customHeight="1">
      <c r="Q10172" s="32"/>
      <c r="R10172" s="32"/>
      <c r="S10172" s="32"/>
    </row>
    <row r="10173" ht="24.0" customHeight="1">
      <c r="Q10173" s="32"/>
      <c r="R10173" s="32"/>
      <c r="S10173" s="32"/>
    </row>
    <row r="10174" ht="24.0" customHeight="1">
      <c r="Q10174" s="32"/>
      <c r="R10174" s="32"/>
      <c r="S10174" s="32"/>
    </row>
    <row r="10175" ht="24.0" customHeight="1">
      <c r="Q10175" s="32"/>
      <c r="R10175" s="32"/>
      <c r="S10175" s="32"/>
    </row>
    <row r="10176" ht="24.0" customHeight="1">
      <c r="Q10176" s="32"/>
      <c r="R10176" s="32"/>
      <c r="S10176" s="32"/>
    </row>
    <row r="10177" ht="24.0" customHeight="1">
      <c r="Q10177" s="32"/>
      <c r="R10177" s="32"/>
      <c r="S10177" s="32"/>
    </row>
    <row r="10178" ht="24.0" customHeight="1">
      <c r="Q10178" s="32"/>
      <c r="R10178" s="32"/>
      <c r="S10178" s="32"/>
    </row>
    <row r="10179" ht="24.0" customHeight="1">
      <c r="Q10179" s="32"/>
      <c r="R10179" s="32"/>
      <c r="S10179" s="32"/>
    </row>
    <row r="10180" ht="24.0" customHeight="1">
      <c r="Q10180" s="32"/>
      <c r="R10180" s="32"/>
      <c r="S10180" s="32"/>
    </row>
    <row r="10181" ht="24.0" customHeight="1">
      <c r="Q10181" s="32"/>
      <c r="R10181" s="32"/>
      <c r="S10181" s="32"/>
    </row>
    <row r="10182" ht="24.0" customHeight="1">
      <c r="Q10182" s="32"/>
      <c r="R10182" s="32"/>
      <c r="S10182" s="32"/>
    </row>
    <row r="10183" ht="24.0" customHeight="1">
      <c r="Q10183" s="32"/>
      <c r="R10183" s="32"/>
      <c r="S10183" s="32"/>
    </row>
    <row r="10184" ht="24.0" customHeight="1">
      <c r="Q10184" s="32"/>
      <c r="R10184" s="32"/>
      <c r="S10184" s="32"/>
    </row>
    <row r="10185" ht="24.0" customHeight="1">
      <c r="Q10185" s="32"/>
      <c r="R10185" s="32"/>
      <c r="S10185" s="32"/>
    </row>
    <row r="10186" ht="24.0" customHeight="1">
      <c r="Q10186" s="32"/>
      <c r="R10186" s="32"/>
      <c r="S10186" s="32"/>
    </row>
    <row r="10187" ht="24.0" customHeight="1">
      <c r="Q10187" s="32"/>
      <c r="R10187" s="32"/>
      <c r="S10187" s="32"/>
    </row>
    <row r="10188" ht="24.0" customHeight="1">
      <c r="Q10188" s="32"/>
      <c r="R10188" s="32"/>
      <c r="S10188" s="32"/>
    </row>
    <row r="10189" ht="24.0" customHeight="1">
      <c r="Q10189" s="32"/>
      <c r="R10189" s="32"/>
      <c r="S10189" s="32"/>
    </row>
    <row r="10190" ht="24.0" customHeight="1">
      <c r="Q10190" s="32"/>
      <c r="R10190" s="32"/>
      <c r="S10190" s="32"/>
    </row>
    <row r="10191" ht="24.0" customHeight="1">
      <c r="Q10191" s="32"/>
      <c r="R10191" s="32"/>
      <c r="S10191" s="32"/>
    </row>
    <row r="10192" ht="24.0" customHeight="1">
      <c r="Q10192" s="32"/>
      <c r="R10192" s="32"/>
      <c r="S10192" s="32"/>
    </row>
    <row r="10193" ht="24.0" customHeight="1">
      <c r="Q10193" s="32"/>
      <c r="R10193" s="32"/>
      <c r="S10193" s="32"/>
    </row>
    <row r="10194" ht="24.0" customHeight="1">
      <c r="Q10194" s="32"/>
      <c r="R10194" s="32"/>
      <c r="S10194" s="32"/>
    </row>
    <row r="10195" ht="24.0" customHeight="1">
      <c r="Q10195" s="32"/>
      <c r="R10195" s="32"/>
      <c r="S10195" s="32"/>
    </row>
    <row r="10196" ht="24.0" customHeight="1">
      <c r="Q10196" s="32"/>
      <c r="R10196" s="32"/>
      <c r="S10196" s="32"/>
    </row>
    <row r="10197" ht="24.0" customHeight="1">
      <c r="Q10197" s="32"/>
      <c r="R10197" s="32"/>
      <c r="S10197" s="32"/>
    </row>
    <row r="10198" ht="24.0" customHeight="1">
      <c r="Q10198" s="32"/>
      <c r="R10198" s="32"/>
      <c r="S10198" s="32"/>
    </row>
    <row r="10199" ht="24.0" customHeight="1">
      <c r="Q10199" s="32"/>
      <c r="R10199" s="32"/>
      <c r="S10199" s="32"/>
    </row>
    <row r="10200" ht="24.0" customHeight="1">
      <c r="Q10200" s="32"/>
      <c r="R10200" s="32"/>
      <c r="S10200" s="32"/>
    </row>
    <row r="10201" ht="24.0" customHeight="1">
      <c r="Q10201" s="32"/>
      <c r="R10201" s="32"/>
      <c r="S10201" s="32"/>
    </row>
    <row r="10202" ht="24.0" customHeight="1">
      <c r="Q10202" s="32"/>
      <c r="R10202" s="32"/>
      <c r="S10202" s="32"/>
    </row>
    <row r="10203" ht="24.0" customHeight="1">
      <c r="Q10203" s="32"/>
      <c r="R10203" s="32"/>
      <c r="S10203" s="32"/>
    </row>
    <row r="10204" ht="24.0" customHeight="1">
      <c r="Q10204" s="32"/>
      <c r="R10204" s="32"/>
      <c r="S10204" s="32"/>
    </row>
    <row r="10205" ht="24.0" customHeight="1">
      <c r="Q10205" s="32"/>
      <c r="R10205" s="32"/>
      <c r="S10205" s="32"/>
    </row>
    <row r="10206" ht="24.0" customHeight="1">
      <c r="Q10206" s="32"/>
      <c r="R10206" s="32"/>
      <c r="S10206" s="32"/>
    </row>
    <row r="10207" ht="24.0" customHeight="1">
      <c r="Q10207" s="32"/>
      <c r="R10207" s="32"/>
      <c r="S10207" s="32"/>
    </row>
    <row r="10208" ht="24.0" customHeight="1">
      <c r="Q10208" s="32"/>
      <c r="R10208" s="32"/>
      <c r="S10208" s="32"/>
    </row>
    <row r="10209" ht="24.0" customHeight="1">
      <c r="Q10209" s="32"/>
      <c r="R10209" s="32"/>
      <c r="S10209" s="32"/>
    </row>
    <row r="10210" ht="24.0" customHeight="1">
      <c r="Q10210" s="32"/>
      <c r="R10210" s="32"/>
      <c r="S10210" s="32"/>
    </row>
    <row r="10211" ht="24.0" customHeight="1">
      <c r="Q10211" s="32"/>
      <c r="R10211" s="32"/>
      <c r="S10211" s="32"/>
    </row>
    <row r="10212" ht="24.0" customHeight="1">
      <c r="Q10212" s="32"/>
      <c r="R10212" s="32"/>
      <c r="S10212" s="32"/>
    </row>
    <row r="10213" ht="24.0" customHeight="1">
      <c r="Q10213" s="32"/>
      <c r="R10213" s="32"/>
      <c r="S10213" s="32"/>
    </row>
    <row r="10214" ht="24.0" customHeight="1">
      <c r="Q10214" s="32"/>
      <c r="R10214" s="32"/>
      <c r="S10214" s="32"/>
    </row>
    <row r="10215" ht="24.0" customHeight="1">
      <c r="Q10215" s="32"/>
      <c r="R10215" s="32"/>
      <c r="S10215" s="32"/>
    </row>
    <row r="10216" ht="24.0" customHeight="1">
      <c r="Q10216" s="32"/>
      <c r="R10216" s="32"/>
      <c r="S10216" s="32"/>
    </row>
    <row r="10217" ht="24.0" customHeight="1">
      <c r="Q10217" s="32"/>
      <c r="R10217" s="32"/>
      <c r="S10217" s="32"/>
    </row>
    <row r="10218" ht="24.0" customHeight="1">
      <c r="Q10218" s="32"/>
      <c r="R10218" s="32"/>
      <c r="S10218" s="32"/>
    </row>
    <row r="10219" ht="24.0" customHeight="1">
      <c r="Q10219" s="32"/>
      <c r="R10219" s="32"/>
      <c r="S10219" s="32"/>
    </row>
    <row r="10220" ht="24.0" customHeight="1">
      <c r="Q10220" s="32"/>
      <c r="R10220" s="32"/>
      <c r="S10220" s="32"/>
    </row>
    <row r="10221" ht="24.0" customHeight="1">
      <c r="Q10221" s="32"/>
      <c r="R10221" s="32"/>
      <c r="S10221" s="32"/>
    </row>
    <row r="10222" ht="24.0" customHeight="1">
      <c r="Q10222" s="32"/>
      <c r="R10222" s="32"/>
      <c r="S10222" s="32"/>
    </row>
    <row r="10223" ht="24.0" customHeight="1">
      <c r="Q10223" s="32"/>
      <c r="R10223" s="32"/>
      <c r="S10223" s="32"/>
    </row>
    <row r="10224" ht="24.0" customHeight="1">
      <c r="Q10224" s="32"/>
      <c r="R10224" s="32"/>
      <c r="S10224" s="32"/>
    </row>
    <row r="10225" ht="24.0" customHeight="1">
      <c r="Q10225" s="32"/>
      <c r="R10225" s="32"/>
      <c r="S10225" s="32"/>
    </row>
    <row r="10226" ht="24.0" customHeight="1">
      <c r="Q10226" s="32"/>
      <c r="R10226" s="32"/>
      <c r="S10226" s="32"/>
    </row>
    <row r="10227" ht="24.0" customHeight="1">
      <c r="Q10227" s="32"/>
      <c r="R10227" s="32"/>
      <c r="S10227" s="32"/>
    </row>
    <row r="10228" ht="24.0" customHeight="1">
      <c r="Q10228" s="32"/>
      <c r="R10228" s="32"/>
      <c r="S10228" s="32"/>
    </row>
    <row r="10229" ht="24.0" customHeight="1">
      <c r="Q10229" s="32"/>
      <c r="R10229" s="32"/>
      <c r="S10229" s="32"/>
    </row>
    <row r="10230" ht="24.0" customHeight="1">
      <c r="Q10230" s="32"/>
      <c r="R10230" s="32"/>
      <c r="S10230" s="32"/>
    </row>
    <row r="10231" ht="24.0" customHeight="1">
      <c r="Q10231" s="32"/>
      <c r="R10231" s="32"/>
      <c r="S10231" s="32"/>
    </row>
    <row r="10232" ht="24.0" customHeight="1">
      <c r="Q10232" s="32"/>
      <c r="R10232" s="32"/>
      <c r="S10232" s="32"/>
    </row>
    <row r="10233" ht="24.0" customHeight="1">
      <c r="Q10233" s="32"/>
      <c r="R10233" s="32"/>
      <c r="S10233" s="32"/>
    </row>
    <row r="10234" ht="24.0" customHeight="1">
      <c r="Q10234" s="32"/>
      <c r="R10234" s="32"/>
      <c r="S10234" s="32"/>
    </row>
    <row r="10235" ht="24.0" customHeight="1">
      <c r="Q10235" s="32"/>
      <c r="R10235" s="32"/>
      <c r="S10235" s="32"/>
    </row>
    <row r="10236" ht="24.0" customHeight="1">
      <c r="Q10236" s="32"/>
      <c r="R10236" s="32"/>
      <c r="S10236" s="32"/>
    </row>
    <row r="10237" ht="24.0" customHeight="1">
      <c r="Q10237" s="32"/>
      <c r="R10237" s="32"/>
      <c r="S10237" s="32"/>
    </row>
    <row r="10238" ht="24.0" customHeight="1">
      <c r="Q10238" s="32"/>
      <c r="R10238" s="32"/>
      <c r="S10238" s="32"/>
    </row>
    <row r="10239" ht="24.0" customHeight="1">
      <c r="Q10239" s="32"/>
      <c r="R10239" s="32"/>
      <c r="S10239" s="32"/>
    </row>
    <row r="10240" ht="24.0" customHeight="1">
      <c r="Q10240" s="32"/>
      <c r="R10240" s="32"/>
      <c r="S10240" s="32"/>
    </row>
    <row r="10241" ht="24.0" customHeight="1">
      <c r="Q10241" s="32"/>
      <c r="R10241" s="32"/>
      <c r="S10241" s="32"/>
    </row>
    <row r="10242" ht="24.0" customHeight="1">
      <c r="Q10242" s="32"/>
      <c r="R10242" s="32"/>
      <c r="S10242" s="32"/>
    </row>
    <row r="10243" ht="24.0" customHeight="1">
      <c r="Q10243" s="32"/>
      <c r="R10243" s="32"/>
      <c r="S10243" s="32"/>
    </row>
    <row r="10244" ht="24.0" customHeight="1">
      <c r="Q10244" s="32"/>
      <c r="R10244" s="32"/>
      <c r="S10244" s="32"/>
    </row>
    <row r="10245" ht="24.0" customHeight="1">
      <c r="Q10245" s="32"/>
      <c r="R10245" s="32"/>
      <c r="S10245" s="32"/>
    </row>
    <row r="10246" ht="24.0" customHeight="1">
      <c r="Q10246" s="32"/>
      <c r="R10246" s="32"/>
      <c r="S10246" s="32"/>
    </row>
    <row r="10247" ht="24.0" customHeight="1">
      <c r="Q10247" s="32"/>
      <c r="R10247" s="32"/>
      <c r="S10247" s="32"/>
    </row>
    <row r="10248" ht="24.0" customHeight="1">
      <c r="Q10248" s="32"/>
      <c r="R10248" s="32"/>
      <c r="S10248" s="32"/>
    </row>
    <row r="10249" ht="24.0" customHeight="1">
      <c r="Q10249" s="32"/>
      <c r="R10249" s="32"/>
      <c r="S10249" s="32"/>
    </row>
    <row r="10250" ht="24.0" customHeight="1">
      <c r="Q10250" s="32"/>
      <c r="R10250" s="32"/>
      <c r="S10250" s="32"/>
    </row>
    <row r="10251" ht="24.0" customHeight="1">
      <c r="Q10251" s="32"/>
      <c r="R10251" s="32"/>
      <c r="S10251" s="32"/>
    </row>
    <row r="10252" ht="24.0" customHeight="1">
      <c r="Q10252" s="32"/>
      <c r="R10252" s="32"/>
      <c r="S10252" s="32"/>
    </row>
    <row r="10253" ht="24.0" customHeight="1">
      <c r="Q10253" s="32"/>
      <c r="R10253" s="32"/>
      <c r="S10253" s="32"/>
    </row>
    <row r="10254" ht="24.0" customHeight="1">
      <c r="Q10254" s="32"/>
      <c r="R10254" s="32"/>
      <c r="S10254" s="32"/>
    </row>
    <row r="10255" ht="24.0" customHeight="1">
      <c r="Q10255" s="32"/>
      <c r="R10255" s="32"/>
      <c r="S10255" s="32"/>
    </row>
    <row r="10256" ht="24.0" customHeight="1">
      <c r="Q10256" s="32"/>
      <c r="R10256" s="32"/>
      <c r="S10256" s="32"/>
    </row>
    <row r="10257" ht="24.0" customHeight="1">
      <c r="Q10257" s="32"/>
      <c r="R10257" s="32"/>
      <c r="S10257" s="32"/>
    </row>
    <row r="10258" ht="24.0" customHeight="1">
      <c r="Q10258" s="32"/>
      <c r="R10258" s="32"/>
      <c r="S10258" s="32"/>
    </row>
    <row r="10259" ht="24.0" customHeight="1">
      <c r="Q10259" s="32"/>
      <c r="R10259" s="32"/>
      <c r="S10259" s="32"/>
    </row>
    <row r="10260" ht="24.0" customHeight="1">
      <c r="Q10260" s="32"/>
      <c r="R10260" s="32"/>
      <c r="S10260" s="32"/>
    </row>
    <row r="10261" ht="24.0" customHeight="1">
      <c r="Q10261" s="32"/>
      <c r="R10261" s="32"/>
      <c r="S10261" s="32"/>
    </row>
    <row r="10262" ht="24.0" customHeight="1">
      <c r="Q10262" s="32"/>
      <c r="R10262" s="32"/>
      <c r="S10262" s="32"/>
    </row>
    <row r="10263" ht="24.0" customHeight="1">
      <c r="Q10263" s="32"/>
      <c r="R10263" s="32"/>
      <c r="S10263" s="32"/>
    </row>
    <row r="10264" ht="24.0" customHeight="1">
      <c r="Q10264" s="32"/>
      <c r="R10264" s="32"/>
      <c r="S10264" s="32"/>
    </row>
    <row r="10265" ht="24.0" customHeight="1">
      <c r="Q10265" s="32"/>
      <c r="R10265" s="32"/>
      <c r="S10265" s="32"/>
    </row>
    <row r="10266" ht="24.0" customHeight="1">
      <c r="Q10266" s="32"/>
      <c r="R10266" s="32"/>
      <c r="S10266" s="32"/>
    </row>
    <row r="10267" ht="24.0" customHeight="1">
      <c r="Q10267" s="32"/>
      <c r="R10267" s="32"/>
      <c r="S10267" s="32"/>
    </row>
    <row r="10268" ht="24.0" customHeight="1">
      <c r="Q10268" s="32"/>
      <c r="R10268" s="32"/>
      <c r="S10268" s="32"/>
    </row>
    <row r="10269" ht="24.0" customHeight="1">
      <c r="Q10269" s="32"/>
      <c r="R10269" s="32"/>
      <c r="S10269" s="32"/>
    </row>
    <row r="10270" ht="24.0" customHeight="1">
      <c r="Q10270" s="32"/>
      <c r="R10270" s="32"/>
      <c r="S10270" s="32"/>
    </row>
    <row r="10271" ht="24.0" customHeight="1">
      <c r="Q10271" s="32"/>
      <c r="R10271" s="32"/>
      <c r="S10271" s="32"/>
    </row>
    <row r="10272" ht="24.0" customHeight="1">
      <c r="Q10272" s="32"/>
      <c r="R10272" s="32"/>
      <c r="S10272" s="32"/>
    </row>
    <row r="10273" ht="24.0" customHeight="1">
      <c r="Q10273" s="32"/>
      <c r="R10273" s="32"/>
      <c r="S10273" s="32"/>
    </row>
    <row r="10274" ht="24.0" customHeight="1">
      <c r="Q10274" s="32"/>
      <c r="R10274" s="32"/>
      <c r="S10274" s="32"/>
    </row>
    <row r="10275" ht="24.0" customHeight="1">
      <c r="Q10275" s="32"/>
      <c r="R10275" s="32"/>
      <c r="S10275" s="32"/>
    </row>
    <row r="10276" ht="24.0" customHeight="1">
      <c r="Q10276" s="32"/>
      <c r="R10276" s="32"/>
      <c r="S10276" s="32"/>
    </row>
    <row r="10277" ht="24.0" customHeight="1">
      <c r="Q10277" s="32"/>
      <c r="R10277" s="32"/>
      <c r="S10277" s="32"/>
    </row>
    <row r="10278" ht="24.0" customHeight="1">
      <c r="Q10278" s="32"/>
      <c r="R10278" s="32"/>
      <c r="S10278" s="32"/>
    </row>
    <row r="10279" ht="24.0" customHeight="1">
      <c r="Q10279" s="32"/>
      <c r="R10279" s="32"/>
      <c r="S10279" s="32"/>
    </row>
    <row r="10280" ht="24.0" customHeight="1">
      <c r="Q10280" s="32"/>
      <c r="R10280" s="32"/>
      <c r="S10280" s="32"/>
    </row>
    <row r="10281" ht="24.0" customHeight="1">
      <c r="Q10281" s="32"/>
      <c r="R10281" s="32"/>
      <c r="S10281" s="32"/>
    </row>
    <row r="10282" ht="24.0" customHeight="1">
      <c r="Q10282" s="32"/>
      <c r="R10282" s="32"/>
      <c r="S10282" s="32"/>
    </row>
    <row r="10283" ht="24.0" customHeight="1">
      <c r="Q10283" s="32"/>
      <c r="R10283" s="32"/>
      <c r="S10283" s="32"/>
    </row>
    <row r="10284" ht="24.0" customHeight="1">
      <c r="Q10284" s="32"/>
      <c r="R10284" s="32"/>
      <c r="S10284" s="32"/>
    </row>
    <row r="10285" ht="24.0" customHeight="1">
      <c r="Q10285" s="32"/>
      <c r="R10285" s="32"/>
      <c r="S10285" s="32"/>
    </row>
    <row r="10286" ht="24.0" customHeight="1">
      <c r="Q10286" s="32"/>
      <c r="R10286" s="32"/>
      <c r="S10286" s="32"/>
    </row>
    <row r="10287" ht="24.0" customHeight="1">
      <c r="Q10287" s="32"/>
      <c r="R10287" s="32"/>
      <c r="S10287" s="32"/>
    </row>
    <row r="10288" ht="24.0" customHeight="1">
      <c r="Q10288" s="32"/>
      <c r="R10288" s="32"/>
      <c r="S10288" s="32"/>
    </row>
    <row r="10289" ht="24.0" customHeight="1">
      <c r="Q10289" s="32"/>
      <c r="R10289" s="32"/>
      <c r="S10289" s="32"/>
    </row>
    <row r="10290" ht="24.0" customHeight="1">
      <c r="Q10290" s="32"/>
      <c r="R10290" s="32"/>
      <c r="S10290" s="32"/>
    </row>
    <row r="10291" ht="24.0" customHeight="1">
      <c r="Q10291" s="32"/>
      <c r="R10291" s="32"/>
      <c r="S10291" s="32"/>
    </row>
    <row r="10292" ht="24.0" customHeight="1">
      <c r="Q10292" s="32"/>
      <c r="R10292" s="32"/>
      <c r="S10292" s="32"/>
    </row>
    <row r="10293" ht="24.0" customHeight="1">
      <c r="Q10293" s="32"/>
      <c r="R10293" s="32"/>
      <c r="S10293" s="32"/>
    </row>
    <row r="10294" ht="24.0" customHeight="1">
      <c r="Q10294" s="32"/>
      <c r="R10294" s="32"/>
      <c r="S10294" s="32"/>
    </row>
    <row r="10295" ht="24.0" customHeight="1">
      <c r="Q10295" s="32"/>
      <c r="R10295" s="32"/>
      <c r="S10295" s="32"/>
    </row>
    <row r="10296" ht="24.0" customHeight="1">
      <c r="Q10296" s="32"/>
      <c r="R10296" s="32"/>
      <c r="S10296" s="32"/>
    </row>
    <row r="10297" ht="24.0" customHeight="1">
      <c r="Q10297" s="32"/>
      <c r="R10297" s="32"/>
      <c r="S10297" s="32"/>
    </row>
    <row r="10298" ht="24.0" customHeight="1">
      <c r="Q10298" s="32"/>
      <c r="R10298" s="32"/>
      <c r="S10298" s="32"/>
    </row>
    <row r="10299" ht="24.0" customHeight="1">
      <c r="Q10299" s="32"/>
      <c r="R10299" s="32"/>
      <c r="S10299" s="32"/>
    </row>
    <row r="10300" ht="24.0" customHeight="1">
      <c r="Q10300" s="32"/>
      <c r="R10300" s="32"/>
      <c r="S10300" s="32"/>
    </row>
    <row r="10301" ht="24.0" customHeight="1">
      <c r="Q10301" s="32"/>
      <c r="R10301" s="32"/>
      <c r="S10301" s="32"/>
    </row>
    <row r="10302" ht="24.0" customHeight="1">
      <c r="Q10302" s="32"/>
      <c r="R10302" s="32"/>
      <c r="S10302" s="32"/>
    </row>
    <row r="10303" ht="24.0" customHeight="1">
      <c r="Q10303" s="32"/>
      <c r="R10303" s="32"/>
      <c r="S10303" s="32"/>
    </row>
    <row r="10304" ht="24.0" customHeight="1">
      <c r="Q10304" s="32"/>
      <c r="R10304" s="32"/>
      <c r="S10304" s="32"/>
    </row>
    <row r="10305" ht="24.0" customHeight="1">
      <c r="Q10305" s="32"/>
      <c r="R10305" s="32"/>
      <c r="S10305" s="32"/>
    </row>
    <row r="10306" ht="24.0" customHeight="1">
      <c r="Q10306" s="32"/>
      <c r="R10306" s="32"/>
      <c r="S10306" s="32"/>
    </row>
    <row r="10307" ht="24.0" customHeight="1">
      <c r="Q10307" s="32"/>
      <c r="R10307" s="32"/>
      <c r="S10307" s="32"/>
    </row>
    <row r="10308" ht="24.0" customHeight="1">
      <c r="Q10308" s="32"/>
      <c r="R10308" s="32"/>
      <c r="S10308" s="32"/>
    </row>
    <row r="10309" ht="24.0" customHeight="1">
      <c r="Q10309" s="32"/>
      <c r="R10309" s="32"/>
      <c r="S10309" s="32"/>
    </row>
    <row r="10310" ht="24.0" customHeight="1">
      <c r="Q10310" s="32"/>
      <c r="R10310" s="32"/>
      <c r="S10310" s="32"/>
    </row>
    <row r="10311" ht="24.0" customHeight="1">
      <c r="Q10311" s="32"/>
      <c r="R10311" s="32"/>
      <c r="S10311" s="32"/>
    </row>
    <row r="10312" ht="24.0" customHeight="1">
      <c r="Q10312" s="32"/>
      <c r="R10312" s="32"/>
      <c r="S10312" s="32"/>
    </row>
    <row r="10313" ht="24.0" customHeight="1">
      <c r="Q10313" s="32"/>
      <c r="R10313" s="32"/>
      <c r="S10313" s="32"/>
    </row>
    <row r="10314" ht="24.0" customHeight="1">
      <c r="Q10314" s="32"/>
      <c r="R10314" s="32"/>
      <c r="S10314" s="32"/>
    </row>
    <row r="10315" ht="24.0" customHeight="1">
      <c r="Q10315" s="32"/>
      <c r="R10315" s="32"/>
      <c r="S10315" s="32"/>
    </row>
    <row r="10316" ht="24.0" customHeight="1">
      <c r="Q10316" s="32"/>
      <c r="R10316" s="32"/>
      <c r="S10316" s="32"/>
    </row>
    <row r="10317" ht="24.0" customHeight="1">
      <c r="Q10317" s="32"/>
      <c r="R10317" s="32"/>
      <c r="S10317" s="32"/>
    </row>
    <row r="10318" ht="24.0" customHeight="1">
      <c r="Q10318" s="32"/>
      <c r="R10318" s="32"/>
      <c r="S10318" s="32"/>
    </row>
    <row r="10319" ht="24.0" customHeight="1">
      <c r="Q10319" s="32"/>
      <c r="R10319" s="32"/>
      <c r="S10319" s="32"/>
    </row>
    <row r="10320" ht="24.0" customHeight="1">
      <c r="Q10320" s="32"/>
      <c r="R10320" s="32"/>
      <c r="S10320" s="32"/>
    </row>
    <row r="10321" ht="24.0" customHeight="1">
      <c r="Q10321" s="32"/>
      <c r="R10321" s="32"/>
      <c r="S10321" s="32"/>
    </row>
    <row r="10322" ht="24.0" customHeight="1">
      <c r="Q10322" s="32"/>
      <c r="R10322" s="32"/>
      <c r="S10322" s="32"/>
    </row>
    <row r="10323" ht="24.0" customHeight="1">
      <c r="Q10323" s="32"/>
      <c r="R10323" s="32"/>
      <c r="S10323" s="32"/>
    </row>
    <row r="10324" ht="24.0" customHeight="1">
      <c r="Q10324" s="32"/>
      <c r="R10324" s="32"/>
      <c r="S10324" s="32"/>
    </row>
    <row r="10325" ht="24.0" customHeight="1">
      <c r="Q10325" s="32"/>
      <c r="R10325" s="32"/>
      <c r="S10325" s="32"/>
    </row>
    <row r="10326" ht="24.0" customHeight="1">
      <c r="Q10326" s="32"/>
      <c r="R10326" s="32"/>
      <c r="S10326" s="32"/>
    </row>
    <row r="10327" ht="24.0" customHeight="1">
      <c r="Q10327" s="32"/>
      <c r="R10327" s="32"/>
      <c r="S10327" s="32"/>
    </row>
    <row r="10328" ht="24.0" customHeight="1">
      <c r="Q10328" s="32"/>
      <c r="R10328" s="32"/>
      <c r="S10328" s="32"/>
    </row>
    <row r="10329" ht="24.0" customHeight="1">
      <c r="Q10329" s="32"/>
      <c r="R10329" s="32"/>
      <c r="S10329" s="32"/>
    </row>
    <row r="10330" ht="24.0" customHeight="1">
      <c r="Q10330" s="32"/>
      <c r="R10330" s="32"/>
      <c r="S10330" s="32"/>
    </row>
    <row r="10331" ht="24.0" customHeight="1">
      <c r="Q10331" s="32"/>
      <c r="R10331" s="32"/>
      <c r="S10331" s="32"/>
    </row>
    <row r="10332" ht="24.0" customHeight="1">
      <c r="Q10332" s="32"/>
      <c r="R10332" s="32"/>
      <c r="S10332" s="32"/>
    </row>
    <row r="10333" ht="24.0" customHeight="1">
      <c r="Q10333" s="32"/>
      <c r="R10333" s="32"/>
      <c r="S10333" s="32"/>
    </row>
    <row r="10334" ht="24.0" customHeight="1">
      <c r="Q10334" s="32"/>
      <c r="R10334" s="32"/>
      <c r="S10334" s="32"/>
    </row>
    <row r="10335" ht="24.0" customHeight="1">
      <c r="Q10335" s="32"/>
      <c r="R10335" s="32"/>
      <c r="S10335" s="32"/>
    </row>
    <row r="10336" ht="24.0" customHeight="1">
      <c r="Q10336" s="32"/>
      <c r="R10336" s="32"/>
      <c r="S10336" s="32"/>
    </row>
    <row r="10337" ht="24.0" customHeight="1">
      <c r="Q10337" s="32"/>
      <c r="R10337" s="32"/>
      <c r="S10337" s="32"/>
    </row>
    <row r="10338" ht="24.0" customHeight="1">
      <c r="Q10338" s="32"/>
      <c r="R10338" s="32"/>
      <c r="S10338" s="32"/>
    </row>
    <row r="10339" ht="24.0" customHeight="1">
      <c r="Q10339" s="32"/>
      <c r="R10339" s="32"/>
      <c r="S10339" s="32"/>
    </row>
    <row r="10340" ht="24.0" customHeight="1">
      <c r="Q10340" s="32"/>
      <c r="R10340" s="32"/>
      <c r="S10340" s="32"/>
    </row>
    <row r="10341" ht="24.0" customHeight="1">
      <c r="Q10341" s="32"/>
      <c r="R10341" s="32"/>
      <c r="S10341" s="32"/>
    </row>
    <row r="10342" ht="24.0" customHeight="1">
      <c r="Q10342" s="32"/>
      <c r="R10342" s="32"/>
      <c r="S10342" s="32"/>
    </row>
    <row r="10343" ht="24.0" customHeight="1">
      <c r="Q10343" s="32"/>
      <c r="R10343" s="32"/>
      <c r="S10343" s="32"/>
    </row>
    <row r="10344" ht="24.0" customHeight="1">
      <c r="Q10344" s="32"/>
      <c r="R10344" s="32"/>
      <c r="S10344" s="32"/>
    </row>
    <row r="10345" ht="24.0" customHeight="1">
      <c r="Q10345" s="32"/>
      <c r="R10345" s="32"/>
      <c r="S10345" s="32"/>
    </row>
    <row r="10346" ht="24.0" customHeight="1">
      <c r="Q10346" s="32"/>
      <c r="R10346" s="32"/>
      <c r="S10346" s="32"/>
    </row>
    <row r="10347" ht="24.0" customHeight="1">
      <c r="Q10347" s="32"/>
      <c r="R10347" s="32"/>
      <c r="S10347" s="32"/>
    </row>
    <row r="10348" ht="24.0" customHeight="1">
      <c r="Q10348" s="32"/>
      <c r="R10348" s="32"/>
      <c r="S10348" s="32"/>
    </row>
    <row r="10349" ht="24.0" customHeight="1">
      <c r="Q10349" s="32"/>
      <c r="R10349" s="32"/>
      <c r="S10349" s="32"/>
    </row>
    <row r="10350" ht="24.0" customHeight="1">
      <c r="Q10350" s="32"/>
      <c r="R10350" s="32"/>
      <c r="S10350" s="32"/>
    </row>
    <row r="10351" ht="24.0" customHeight="1">
      <c r="Q10351" s="32"/>
      <c r="R10351" s="32"/>
      <c r="S10351" s="32"/>
    </row>
    <row r="10352" ht="24.0" customHeight="1">
      <c r="Q10352" s="32"/>
      <c r="R10352" s="32"/>
      <c r="S10352" s="32"/>
    </row>
    <row r="10353" ht="24.0" customHeight="1">
      <c r="Q10353" s="32"/>
      <c r="R10353" s="32"/>
      <c r="S10353" s="32"/>
    </row>
    <row r="10354" ht="24.0" customHeight="1">
      <c r="Q10354" s="32"/>
      <c r="R10354" s="32"/>
      <c r="S10354" s="32"/>
    </row>
    <row r="10355" ht="24.0" customHeight="1">
      <c r="Q10355" s="32"/>
      <c r="R10355" s="32"/>
      <c r="S10355" s="32"/>
    </row>
    <row r="10356" ht="24.0" customHeight="1">
      <c r="Q10356" s="32"/>
      <c r="R10356" s="32"/>
      <c r="S10356" s="32"/>
    </row>
    <row r="10357" ht="24.0" customHeight="1">
      <c r="Q10357" s="32"/>
      <c r="R10357" s="32"/>
      <c r="S10357" s="32"/>
    </row>
    <row r="10358" ht="24.0" customHeight="1">
      <c r="Q10358" s="32"/>
      <c r="R10358" s="32"/>
      <c r="S10358" s="32"/>
    </row>
    <row r="10359" ht="24.0" customHeight="1">
      <c r="Q10359" s="32"/>
      <c r="R10359" s="32"/>
      <c r="S10359" s="32"/>
    </row>
    <row r="10360" ht="24.0" customHeight="1">
      <c r="Q10360" s="32"/>
      <c r="R10360" s="32"/>
      <c r="S10360" s="32"/>
    </row>
    <row r="10361" ht="24.0" customHeight="1">
      <c r="Q10361" s="32"/>
      <c r="R10361" s="32"/>
      <c r="S10361" s="32"/>
    </row>
    <row r="10362" ht="24.0" customHeight="1">
      <c r="Q10362" s="32"/>
      <c r="R10362" s="32"/>
      <c r="S10362" s="32"/>
    </row>
    <row r="10363" ht="24.0" customHeight="1">
      <c r="Q10363" s="32"/>
      <c r="R10363" s="32"/>
      <c r="S10363" s="32"/>
    </row>
    <row r="10364" ht="24.0" customHeight="1">
      <c r="Q10364" s="32"/>
      <c r="R10364" s="32"/>
      <c r="S10364" s="32"/>
    </row>
    <row r="10365" ht="24.0" customHeight="1">
      <c r="Q10365" s="32"/>
      <c r="R10365" s="32"/>
      <c r="S10365" s="32"/>
    </row>
    <row r="10366" ht="24.0" customHeight="1">
      <c r="Q10366" s="32"/>
      <c r="R10366" s="32"/>
      <c r="S10366" s="32"/>
    </row>
    <row r="10367" ht="24.0" customHeight="1">
      <c r="Q10367" s="32"/>
      <c r="R10367" s="32"/>
      <c r="S10367" s="32"/>
    </row>
    <row r="10368" ht="24.0" customHeight="1">
      <c r="Q10368" s="32"/>
      <c r="R10368" s="32"/>
      <c r="S10368" s="32"/>
    </row>
    <row r="10369" ht="24.0" customHeight="1">
      <c r="Q10369" s="32"/>
      <c r="R10369" s="32"/>
      <c r="S10369" s="32"/>
    </row>
    <row r="10370" ht="24.0" customHeight="1">
      <c r="Q10370" s="32"/>
      <c r="R10370" s="32"/>
      <c r="S10370" s="32"/>
    </row>
    <row r="10371" ht="24.0" customHeight="1">
      <c r="Q10371" s="32"/>
      <c r="R10371" s="32"/>
      <c r="S10371" s="32"/>
    </row>
    <row r="10372" ht="24.0" customHeight="1">
      <c r="Q10372" s="32"/>
      <c r="R10372" s="32"/>
      <c r="S10372" s="32"/>
    </row>
    <row r="10373" ht="24.0" customHeight="1">
      <c r="Q10373" s="32"/>
      <c r="R10373" s="32"/>
      <c r="S10373" s="32"/>
    </row>
    <row r="10374" ht="24.0" customHeight="1">
      <c r="Q10374" s="32"/>
      <c r="R10374" s="32"/>
      <c r="S10374" s="32"/>
    </row>
    <row r="10375" ht="24.0" customHeight="1">
      <c r="Q10375" s="32"/>
      <c r="R10375" s="32"/>
      <c r="S10375" s="32"/>
    </row>
    <row r="10376" ht="24.0" customHeight="1">
      <c r="Q10376" s="32"/>
      <c r="R10376" s="32"/>
      <c r="S10376" s="32"/>
    </row>
    <row r="10377" ht="24.0" customHeight="1">
      <c r="Q10377" s="32"/>
      <c r="R10377" s="32"/>
      <c r="S10377" s="32"/>
    </row>
    <row r="10378" ht="24.0" customHeight="1">
      <c r="Q10378" s="32"/>
      <c r="R10378" s="32"/>
      <c r="S10378" s="32"/>
    </row>
    <row r="10379" ht="24.0" customHeight="1">
      <c r="Q10379" s="32"/>
      <c r="R10379" s="32"/>
      <c r="S10379" s="32"/>
    </row>
    <row r="10380" ht="24.0" customHeight="1">
      <c r="Q10380" s="32"/>
      <c r="R10380" s="32"/>
      <c r="S10380" s="32"/>
    </row>
    <row r="10381" ht="24.0" customHeight="1">
      <c r="Q10381" s="32"/>
      <c r="R10381" s="32"/>
      <c r="S10381" s="32"/>
    </row>
    <row r="10382" ht="24.0" customHeight="1">
      <c r="Q10382" s="32"/>
      <c r="R10382" s="32"/>
      <c r="S10382" s="32"/>
    </row>
    <row r="10383" ht="24.0" customHeight="1">
      <c r="Q10383" s="32"/>
      <c r="R10383" s="32"/>
      <c r="S10383" s="32"/>
    </row>
    <row r="10384" ht="24.0" customHeight="1">
      <c r="Q10384" s="32"/>
      <c r="R10384" s="32"/>
      <c r="S10384" s="32"/>
    </row>
    <row r="10385" ht="24.0" customHeight="1">
      <c r="Q10385" s="32"/>
      <c r="R10385" s="32"/>
      <c r="S10385" s="32"/>
    </row>
    <row r="10386" ht="24.0" customHeight="1">
      <c r="Q10386" s="32"/>
      <c r="R10386" s="32"/>
      <c r="S10386" s="32"/>
    </row>
    <row r="10387" ht="24.0" customHeight="1">
      <c r="Q10387" s="32"/>
      <c r="R10387" s="32"/>
      <c r="S10387" s="32"/>
    </row>
    <row r="10388" ht="24.0" customHeight="1">
      <c r="Q10388" s="32"/>
      <c r="R10388" s="32"/>
      <c r="S10388" s="32"/>
    </row>
    <row r="10389" ht="24.0" customHeight="1">
      <c r="Q10389" s="32"/>
      <c r="R10389" s="32"/>
      <c r="S10389" s="32"/>
    </row>
    <row r="10390" ht="24.0" customHeight="1">
      <c r="Q10390" s="32"/>
      <c r="R10390" s="32"/>
      <c r="S10390" s="32"/>
    </row>
    <row r="10391" ht="24.0" customHeight="1">
      <c r="Q10391" s="32"/>
      <c r="R10391" s="32"/>
      <c r="S10391" s="32"/>
    </row>
    <row r="10392" ht="24.0" customHeight="1">
      <c r="Q10392" s="32"/>
      <c r="R10392" s="32"/>
      <c r="S10392" s="32"/>
    </row>
    <row r="10393" ht="24.0" customHeight="1">
      <c r="Q10393" s="32"/>
      <c r="R10393" s="32"/>
      <c r="S10393" s="32"/>
    </row>
    <row r="10394" ht="24.0" customHeight="1">
      <c r="Q10394" s="32"/>
      <c r="R10394" s="32"/>
      <c r="S10394" s="32"/>
    </row>
    <row r="10395" ht="24.0" customHeight="1">
      <c r="Q10395" s="32"/>
      <c r="R10395" s="32"/>
      <c r="S10395" s="32"/>
    </row>
    <row r="10396" ht="24.0" customHeight="1">
      <c r="Q10396" s="32"/>
      <c r="R10396" s="32"/>
      <c r="S10396" s="32"/>
    </row>
    <row r="10397" ht="24.0" customHeight="1">
      <c r="Q10397" s="32"/>
      <c r="R10397" s="32"/>
      <c r="S10397" s="32"/>
    </row>
    <row r="10398" ht="24.0" customHeight="1">
      <c r="Q10398" s="32"/>
      <c r="R10398" s="32"/>
      <c r="S10398" s="32"/>
    </row>
    <row r="10399" ht="24.0" customHeight="1">
      <c r="Q10399" s="32"/>
      <c r="R10399" s="32"/>
      <c r="S10399" s="32"/>
    </row>
    <row r="10400" ht="24.0" customHeight="1">
      <c r="Q10400" s="32"/>
      <c r="R10400" s="32"/>
      <c r="S10400" s="32"/>
    </row>
    <row r="10401" ht="24.0" customHeight="1">
      <c r="Q10401" s="32"/>
      <c r="R10401" s="32"/>
      <c r="S10401" s="32"/>
    </row>
    <row r="10402" ht="24.0" customHeight="1">
      <c r="Q10402" s="32"/>
      <c r="R10402" s="32"/>
      <c r="S10402" s="32"/>
    </row>
    <row r="10403" ht="24.0" customHeight="1">
      <c r="Q10403" s="32"/>
      <c r="R10403" s="32"/>
      <c r="S10403" s="32"/>
    </row>
    <row r="10404" ht="24.0" customHeight="1">
      <c r="Q10404" s="32"/>
      <c r="R10404" s="32"/>
      <c r="S10404" s="32"/>
    </row>
    <row r="10405" ht="24.0" customHeight="1">
      <c r="Q10405" s="32"/>
      <c r="R10405" s="32"/>
      <c r="S10405" s="32"/>
    </row>
    <row r="10406" ht="24.0" customHeight="1">
      <c r="Q10406" s="32"/>
      <c r="R10406" s="32"/>
      <c r="S10406" s="32"/>
    </row>
    <row r="10407" ht="24.0" customHeight="1">
      <c r="Q10407" s="32"/>
      <c r="R10407" s="32"/>
      <c r="S10407" s="32"/>
    </row>
    <row r="10408" ht="24.0" customHeight="1">
      <c r="Q10408" s="32"/>
      <c r="R10408" s="32"/>
      <c r="S10408" s="32"/>
    </row>
    <row r="10409" ht="24.0" customHeight="1">
      <c r="Q10409" s="32"/>
      <c r="R10409" s="32"/>
      <c r="S10409" s="32"/>
    </row>
    <row r="10410" ht="24.0" customHeight="1">
      <c r="Q10410" s="32"/>
      <c r="R10410" s="32"/>
      <c r="S10410" s="32"/>
    </row>
    <row r="10411" ht="24.0" customHeight="1">
      <c r="Q10411" s="32"/>
      <c r="R10411" s="32"/>
      <c r="S10411" s="32"/>
    </row>
    <row r="10412" ht="24.0" customHeight="1">
      <c r="Q10412" s="32"/>
      <c r="R10412" s="32"/>
      <c r="S10412" s="32"/>
    </row>
    <row r="10413" ht="24.0" customHeight="1">
      <c r="Q10413" s="32"/>
      <c r="R10413" s="32"/>
      <c r="S10413" s="32"/>
    </row>
    <row r="10414" ht="24.0" customHeight="1">
      <c r="Q10414" s="32"/>
      <c r="R10414" s="32"/>
      <c r="S10414" s="32"/>
    </row>
    <row r="10415" ht="24.0" customHeight="1">
      <c r="Q10415" s="32"/>
      <c r="R10415" s="32"/>
      <c r="S10415" s="32"/>
    </row>
    <row r="10416" ht="24.0" customHeight="1">
      <c r="Q10416" s="32"/>
      <c r="R10416" s="32"/>
      <c r="S10416" s="32"/>
    </row>
    <row r="10417" ht="24.0" customHeight="1">
      <c r="Q10417" s="32"/>
      <c r="R10417" s="32"/>
      <c r="S10417" s="32"/>
    </row>
    <row r="10418" ht="24.0" customHeight="1">
      <c r="Q10418" s="32"/>
      <c r="R10418" s="32"/>
      <c r="S10418" s="32"/>
    </row>
    <row r="10419" ht="24.0" customHeight="1">
      <c r="Q10419" s="32"/>
      <c r="R10419" s="32"/>
      <c r="S10419" s="32"/>
    </row>
    <row r="10420" ht="24.0" customHeight="1">
      <c r="Q10420" s="32"/>
      <c r="R10420" s="32"/>
      <c r="S10420" s="32"/>
    </row>
    <row r="10421" ht="24.0" customHeight="1">
      <c r="Q10421" s="32"/>
      <c r="R10421" s="32"/>
      <c r="S10421" s="32"/>
    </row>
    <row r="10422" ht="24.0" customHeight="1">
      <c r="Q10422" s="32"/>
      <c r="R10422" s="32"/>
      <c r="S10422" s="32"/>
    </row>
    <row r="10423" ht="24.0" customHeight="1">
      <c r="Q10423" s="32"/>
      <c r="R10423" s="32"/>
      <c r="S10423" s="32"/>
    </row>
    <row r="10424" ht="24.0" customHeight="1">
      <c r="Q10424" s="32"/>
      <c r="R10424" s="32"/>
      <c r="S10424" s="32"/>
    </row>
    <row r="10425" ht="24.0" customHeight="1">
      <c r="Q10425" s="32"/>
      <c r="R10425" s="32"/>
      <c r="S10425" s="32"/>
    </row>
    <row r="10426" ht="24.0" customHeight="1">
      <c r="Q10426" s="32"/>
      <c r="R10426" s="32"/>
      <c r="S10426" s="32"/>
    </row>
    <row r="10427" ht="24.0" customHeight="1">
      <c r="Q10427" s="32"/>
      <c r="R10427" s="32"/>
      <c r="S10427" s="32"/>
    </row>
    <row r="10428" ht="24.0" customHeight="1">
      <c r="Q10428" s="32"/>
      <c r="R10428" s="32"/>
      <c r="S10428" s="32"/>
    </row>
    <row r="10429" ht="24.0" customHeight="1">
      <c r="Q10429" s="32"/>
      <c r="R10429" s="32"/>
      <c r="S10429" s="32"/>
    </row>
    <row r="10430" ht="24.0" customHeight="1">
      <c r="Q10430" s="32"/>
      <c r="R10430" s="32"/>
      <c r="S10430" s="32"/>
    </row>
    <row r="10431" ht="24.0" customHeight="1">
      <c r="Q10431" s="32"/>
      <c r="R10431" s="32"/>
      <c r="S10431" s="32"/>
    </row>
    <row r="10432" ht="24.0" customHeight="1">
      <c r="Q10432" s="32"/>
      <c r="R10432" s="32"/>
      <c r="S10432" s="32"/>
    </row>
    <row r="10433" ht="24.0" customHeight="1">
      <c r="Q10433" s="32"/>
      <c r="R10433" s="32"/>
      <c r="S10433" s="32"/>
    </row>
    <row r="10434" ht="24.0" customHeight="1">
      <c r="Q10434" s="32"/>
      <c r="R10434" s="32"/>
      <c r="S10434" s="32"/>
    </row>
    <row r="10435" ht="24.0" customHeight="1">
      <c r="Q10435" s="32"/>
      <c r="R10435" s="32"/>
      <c r="S10435" s="32"/>
    </row>
    <row r="10436" ht="24.0" customHeight="1">
      <c r="Q10436" s="32"/>
      <c r="R10436" s="32"/>
      <c r="S10436" s="32"/>
    </row>
    <row r="10437" ht="24.0" customHeight="1">
      <c r="Q10437" s="32"/>
      <c r="R10437" s="32"/>
      <c r="S10437" s="32"/>
    </row>
    <row r="10438" ht="24.0" customHeight="1">
      <c r="Q10438" s="32"/>
      <c r="R10438" s="32"/>
      <c r="S10438" s="32"/>
    </row>
    <row r="10439" ht="24.0" customHeight="1">
      <c r="Q10439" s="32"/>
      <c r="R10439" s="32"/>
      <c r="S10439" s="32"/>
    </row>
    <row r="10440" ht="24.0" customHeight="1">
      <c r="Q10440" s="32"/>
      <c r="R10440" s="32"/>
      <c r="S10440" s="32"/>
    </row>
    <row r="10441" ht="24.0" customHeight="1">
      <c r="Q10441" s="32"/>
      <c r="R10441" s="32"/>
      <c r="S10441" s="32"/>
    </row>
    <row r="10442" ht="24.0" customHeight="1">
      <c r="Q10442" s="32"/>
      <c r="R10442" s="32"/>
      <c r="S10442" s="32"/>
    </row>
    <row r="10443" ht="24.0" customHeight="1">
      <c r="Q10443" s="32"/>
      <c r="R10443" s="32"/>
      <c r="S10443" s="32"/>
    </row>
    <row r="10444" ht="24.0" customHeight="1">
      <c r="Q10444" s="32"/>
      <c r="R10444" s="32"/>
      <c r="S10444" s="32"/>
    </row>
    <row r="10445" ht="24.0" customHeight="1">
      <c r="Q10445" s="32"/>
      <c r="R10445" s="32"/>
      <c r="S10445" s="32"/>
    </row>
    <row r="10446" ht="24.0" customHeight="1">
      <c r="Q10446" s="32"/>
      <c r="R10446" s="32"/>
      <c r="S10446" s="32"/>
    </row>
    <row r="10447" ht="24.0" customHeight="1">
      <c r="Q10447" s="32"/>
      <c r="R10447" s="32"/>
      <c r="S10447" s="32"/>
    </row>
    <row r="10448" ht="24.0" customHeight="1">
      <c r="Q10448" s="32"/>
      <c r="R10448" s="32"/>
      <c r="S10448" s="32"/>
    </row>
    <row r="10449" ht="24.0" customHeight="1">
      <c r="Q10449" s="32"/>
      <c r="R10449" s="32"/>
      <c r="S10449" s="32"/>
    </row>
    <row r="10450" ht="24.0" customHeight="1">
      <c r="Q10450" s="32"/>
      <c r="R10450" s="32"/>
      <c r="S10450" s="32"/>
    </row>
    <row r="10451" ht="24.0" customHeight="1">
      <c r="Q10451" s="32"/>
      <c r="R10451" s="32"/>
      <c r="S10451" s="32"/>
    </row>
    <row r="10452" ht="24.0" customHeight="1">
      <c r="Q10452" s="32"/>
      <c r="R10452" s="32"/>
      <c r="S10452" s="32"/>
    </row>
    <row r="10453" ht="24.0" customHeight="1">
      <c r="Q10453" s="32"/>
      <c r="R10453" s="32"/>
      <c r="S10453" s="32"/>
    </row>
    <row r="10454" ht="24.0" customHeight="1">
      <c r="Q10454" s="32"/>
      <c r="R10454" s="32"/>
      <c r="S10454" s="32"/>
    </row>
    <row r="10455" ht="24.0" customHeight="1">
      <c r="Q10455" s="32"/>
      <c r="R10455" s="32"/>
      <c r="S10455" s="32"/>
    </row>
    <row r="10456" ht="24.0" customHeight="1">
      <c r="Q10456" s="32"/>
      <c r="R10456" s="32"/>
      <c r="S10456" s="32"/>
    </row>
    <row r="10457" ht="24.0" customHeight="1">
      <c r="Q10457" s="32"/>
      <c r="R10457" s="32"/>
      <c r="S10457" s="32"/>
    </row>
    <row r="10458" ht="24.0" customHeight="1">
      <c r="Q10458" s="32"/>
      <c r="R10458" s="32"/>
      <c r="S10458" s="32"/>
    </row>
    <row r="10459" ht="24.0" customHeight="1">
      <c r="Q10459" s="32"/>
      <c r="R10459" s="32"/>
      <c r="S10459" s="32"/>
    </row>
    <row r="10460" ht="24.0" customHeight="1">
      <c r="Q10460" s="32"/>
      <c r="R10460" s="32"/>
      <c r="S10460" s="32"/>
    </row>
    <row r="10461" ht="24.0" customHeight="1">
      <c r="Q10461" s="32"/>
      <c r="R10461" s="32"/>
      <c r="S10461" s="32"/>
    </row>
    <row r="10462" ht="24.0" customHeight="1">
      <c r="Q10462" s="32"/>
      <c r="R10462" s="32"/>
      <c r="S10462" s="32"/>
    </row>
    <row r="10463" ht="24.0" customHeight="1">
      <c r="Q10463" s="32"/>
      <c r="R10463" s="32"/>
      <c r="S10463" s="32"/>
    </row>
    <row r="10464" ht="24.0" customHeight="1">
      <c r="Q10464" s="32"/>
      <c r="R10464" s="32"/>
      <c r="S10464" s="32"/>
    </row>
    <row r="10465" ht="24.0" customHeight="1">
      <c r="Q10465" s="32"/>
      <c r="R10465" s="32"/>
      <c r="S10465" s="32"/>
    </row>
    <row r="10466" ht="24.0" customHeight="1">
      <c r="Q10466" s="32"/>
      <c r="R10466" s="32"/>
      <c r="S10466" s="32"/>
    </row>
    <row r="10467" ht="24.0" customHeight="1">
      <c r="Q10467" s="32"/>
      <c r="R10467" s="32"/>
      <c r="S10467" s="32"/>
    </row>
    <row r="10468" ht="24.0" customHeight="1">
      <c r="Q10468" s="32"/>
      <c r="R10468" s="32"/>
      <c r="S10468" s="32"/>
    </row>
    <row r="10469" ht="24.0" customHeight="1">
      <c r="Q10469" s="32"/>
      <c r="R10469" s="32"/>
      <c r="S10469" s="32"/>
    </row>
    <row r="10470" ht="24.0" customHeight="1">
      <c r="Q10470" s="32"/>
      <c r="R10470" s="32"/>
      <c r="S10470" s="32"/>
    </row>
    <row r="10471" ht="24.0" customHeight="1">
      <c r="Q10471" s="32"/>
      <c r="R10471" s="32"/>
      <c r="S10471" s="32"/>
    </row>
    <row r="10472" ht="24.0" customHeight="1">
      <c r="Q10472" s="32"/>
      <c r="R10472" s="32"/>
      <c r="S10472" s="32"/>
    </row>
    <row r="10473" ht="24.0" customHeight="1">
      <c r="Q10473" s="32"/>
      <c r="R10473" s="32"/>
      <c r="S10473" s="32"/>
    </row>
    <row r="10474" ht="24.0" customHeight="1">
      <c r="Q10474" s="32"/>
      <c r="R10474" s="32"/>
      <c r="S10474" s="32"/>
    </row>
    <row r="10475" ht="24.0" customHeight="1">
      <c r="Q10475" s="32"/>
      <c r="R10475" s="32"/>
      <c r="S10475" s="32"/>
    </row>
    <row r="10476" ht="24.0" customHeight="1">
      <c r="Q10476" s="32"/>
      <c r="R10476" s="32"/>
      <c r="S10476" s="32"/>
    </row>
    <row r="10477" ht="24.0" customHeight="1">
      <c r="Q10477" s="32"/>
      <c r="R10477" s="32"/>
      <c r="S10477" s="32"/>
    </row>
    <row r="10478" ht="24.0" customHeight="1">
      <c r="Q10478" s="32"/>
      <c r="R10478" s="32"/>
      <c r="S10478" s="32"/>
    </row>
    <row r="10479" ht="24.0" customHeight="1">
      <c r="Q10479" s="32"/>
      <c r="R10479" s="32"/>
      <c r="S10479" s="32"/>
    </row>
    <row r="10480" ht="24.0" customHeight="1">
      <c r="Q10480" s="32"/>
      <c r="R10480" s="32"/>
      <c r="S10480" s="32"/>
    </row>
    <row r="10481" ht="24.0" customHeight="1">
      <c r="Q10481" s="32"/>
      <c r="R10481" s="32"/>
      <c r="S10481" s="32"/>
    </row>
    <row r="10482" ht="24.0" customHeight="1">
      <c r="Q10482" s="32"/>
      <c r="R10482" s="32"/>
      <c r="S10482" s="32"/>
    </row>
    <row r="10483" ht="24.0" customHeight="1">
      <c r="Q10483" s="32"/>
      <c r="R10483" s="32"/>
      <c r="S10483" s="32"/>
    </row>
    <row r="10484" ht="24.0" customHeight="1">
      <c r="Q10484" s="32"/>
      <c r="R10484" s="32"/>
      <c r="S10484" s="32"/>
    </row>
    <row r="10485" ht="24.0" customHeight="1">
      <c r="Q10485" s="32"/>
      <c r="R10485" s="32"/>
      <c r="S10485" s="32"/>
    </row>
    <row r="10486" ht="24.0" customHeight="1">
      <c r="Q10486" s="32"/>
      <c r="R10486" s="32"/>
      <c r="S10486" s="32"/>
    </row>
    <row r="10487" ht="24.0" customHeight="1">
      <c r="Q10487" s="32"/>
      <c r="R10487" s="32"/>
      <c r="S10487" s="32"/>
    </row>
    <row r="10488" ht="24.0" customHeight="1">
      <c r="Q10488" s="32"/>
      <c r="R10488" s="32"/>
      <c r="S10488" s="32"/>
    </row>
    <row r="10489" ht="24.0" customHeight="1">
      <c r="Q10489" s="32"/>
      <c r="R10489" s="32"/>
      <c r="S10489" s="32"/>
    </row>
    <row r="10490" ht="24.0" customHeight="1">
      <c r="Q10490" s="32"/>
      <c r="R10490" s="32"/>
      <c r="S10490" s="32"/>
    </row>
    <row r="10491" ht="24.0" customHeight="1">
      <c r="Q10491" s="32"/>
      <c r="R10491" s="32"/>
      <c r="S10491" s="32"/>
    </row>
    <row r="10492" ht="24.0" customHeight="1">
      <c r="Q10492" s="32"/>
      <c r="R10492" s="32"/>
      <c r="S10492" s="32"/>
    </row>
    <row r="10493" ht="24.0" customHeight="1">
      <c r="Q10493" s="32"/>
      <c r="R10493" s="32"/>
      <c r="S10493" s="32"/>
    </row>
    <row r="10494" ht="24.0" customHeight="1">
      <c r="Q10494" s="32"/>
      <c r="R10494" s="32"/>
      <c r="S10494" s="32"/>
    </row>
    <row r="10495" ht="24.0" customHeight="1">
      <c r="Q10495" s="32"/>
      <c r="R10495" s="32"/>
      <c r="S10495" s="32"/>
    </row>
    <row r="10496" ht="24.0" customHeight="1">
      <c r="Q10496" s="32"/>
      <c r="R10496" s="32"/>
      <c r="S10496" s="32"/>
    </row>
    <row r="10497" ht="24.0" customHeight="1">
      <c r="Q10497" s="32"/>
      <c r="R10497" s="32"/>
      <c r="S10497" s="32"/>
    </row>
    <row r="10498" ht="24.0" customHeight="1">
      <c r="Q10498" s="32"/>
      <c r="R10498" s="32"/>
      <c r="S10498" s="32"/>
    </row>
    <row r="10499" ht="24.0" customHeight="1">
      <c r="Q10499" s="32"/>
      <c r="R10499" s="32"/>
      <c r="S10499" s="32"/>
    </row>
    <row r="10500" ht="24.0" customHeight="1">
      <c r="Q10500" s="32"/>
      <c r="R10500" s="32"/>
      <c r="S10500" s="32"/>
    </row>
    <row r="10501" ht="24.0" customHeight="1">
      <c r="Q10501" s="32"/>
      <c r="R10501" s="32"/>
      <c r="S10501" s="32"/>
    </row>
    <row r="10502" ht="24.0" customHeight="1">
      <c r="Q10502" s="32"/>
      <c r="R10502" s="32"/>
      <c r="S10502" s="32"/>
    </row>
    <row r="10503" ht="24.0" customHeight="1">
      <c r="Q10503" s="32"/>
      <c r="R10503" s="32"/>
      <c r="S10503" s="32"/>
    </row>
    <row r="10504" ht="24.0" customHeight="1">
      <c r="Q10504" s="32"/>
      <c r="R10504" s="32"/>
      <c r="S10504" s="32"/>
    </row>
    <row r="10505" ht="24.0" customHeight="1">
      <c r="Q10505" s="32"/>
      <c r="R10505" s="32"/>
      <c r="S10505" s="32"/>
    </row>
    <row r="10506" ht="24.0" customHeight="1">
      <c r="Q10506" s="32"/>
      <c r="R10506" s="32"/>
      <c r="S10506" s="32"/>
    </row>
    <row r="10507" ht="24.0" customHeight="1">
      <c r="Q10507" s="32"/>
      <c r="R10507" s="32"/>
      <c r="S10507" s="32"/>
    </row>
    <row r="10508" ht="24.0" customHeight="1">
      <c r="Q10508" s="32"/>
      <c r="R10508" s="32"/>
      <c r="S10508" s="32"/>
    </row>
    <row r="10509" ht="24.0" customHeight="1">
      <c r="Q10509" s="32"/>
      <c r="R10509" s="32"/>
      <c r="S10509" s="32"/>
    </row>
    <row r="10510" ht="24.0" customHeight="1">
      <c r="Q10510" s="32"/>
      <c r="R10510" s="32"/>
      <c r="S10510" s="32"/>
    </row>
    <row r="10511" ht="24.0" customHeight="1">
      <c r="Q10511" s="32"/>
      <c r="R10511" s="32"/>
      <c r="S10511" s="32"/>
    </row>
    <row r="10512" ht="24.0" customHeight="1">
      <c r="Q10512" s="32"/>
      <c r="R10512" s="32"/>
      <c r="S10512" s="32"/>
    </row>
    <row r="10513" ht="24.0" customHeight="1">
      <c r="Q10513" s="32"/>
      <c r="R10513" s="32"/>
      <c r="S10513" s="32"/>
    </row>
    <row r="10514" ht="24.0" customHeight="1">
      <c r="Q10514" s="32"/>
      <c r="R10514" s="32"/>
      <c r="S10514" s="32"/>
    </row>
    <row r="10515" ht="24.0" customHeight="1">
      <c r="Q10515" s="32"/>
      <c r="R10515" s="32"/>
      <c r="S10515" s="32"/>
    </row>
    <row r="10516" ht="24.0" customHeight="1">
      <c r="Q10516" s="32"/>
      <c r="R10516" s="32"/>
      <c r="S10516" s="32"/>
    </row>
    <row r="10517" ht="24.0" customHeight="1">
      <c r="Q10517" s="32"/>
      <c r="R10517" s="32"/>
      <c r="S10517" s="32"/>
    </row>
    <row r="10518" ht="24.0" customHeight="1">
      <c r="Q10518" s="32"/>
      <c r="R10518" s="32"/>
      <c r="S10518" s="32"/>
    </row>
    <row r="10519" ht="24.0" customHeight="1">
      <c r="Q10519" s="32"/>
      <c r="R10519" s="32"/>
      <c r="S10519" s="32"/>
    </row>
    <row r="10520" ht="24.0" customHeight="1">
      <c r="Q10520" s="32"/>
      <c r="R10520" s="32"/>
      <c r="S10520" s="32"/>
    </row>
    <row r="10521" ht="24.0" customHeight="1">
      <c r="Q10521" s="32"/>
      <c r="R10521" s="32"/>
      <c r="S10521" s="32"/>
    </row>
    <row r="10522" ht="24.0" customHeight="1">
      <c r="Q10522" s="32"/>
      <c r="R10522" s="32"/>
      <c r="S10522" s="32"/>
    </row>
    <row r="10523" ht="24.0" customHeight="1">
      <c r="Q10523" s="32"/>
      <c r="R10523" s="32"/>
      <c r="S10523" s="32"/>
    </row>
    <row r="10524" ht="24.0" customHeight="1">
      <c r="Q10524" s="32"/>
      <c r="R10524" s="32"/>
      <c r="S10524" s="32"/>
    </row>
    <row r="10525" ht="24.0" customHeight="1">
      <c r="Q10525" s="32"/>
      <c r="R10525" s="32"/>
      <c r="S10525" s="32"/>
    </row>
    <row r="10526" ht="24.0" customHeight="1">
      <c r="Q10526" s="32"/>
      <c r="R10526" s="32"/>
      <c r="S10526" s="32"/>
    </row>
    <row r="10527" ht="24.0" customHeight="1">
      <c r="Q10527" s="32"/>
      <c r="R10527" s="32"/>
      <c r="S10527" s="32"/>
    </row>
    <row r="10528" ht="24.0" customHeight="1">
      <c r="Q10528" s="32"/>
      <c r="R10528" s="32"/>
      <c r="S10528" s="32"/>
    </row>
    <row r="10529" ht="24.0" customHeight="1">
      <c r="Q10529" s="32"/>
      <c r="R10529" s="32"/>
      <c r="S10529" s="32"/>
    </row>
    <row r="10530" ht="24.0" customHeight="1">
      <c r="Q10530" s="32"/>
      <c r="R10530" s="32"/>
      <c r="S10530" s="32"/>
    </row>
    <row r="10531" ht="24.0" customHeight="1">
      <c r="Q10531" s="32"/>
      <c r="R10531" s="32"/>
      <c r="S10531" s="32"/>
    </row>
    <row r="10532" ht="24.0" customHeight="1">
      <c r="Q10532" s="32"/>
      <c r="R10532" s="32"/>
      <c r="S10532" s="32"/>
    </row>
    <row r="10533" ht="24.0" customHeight="1">
      <c r="Q10533" s="32"/>
      <c r="R10533" s="32"/>
      <c r="S10533" s="32"/>
    </row>
    <row r="10534" ht="24.0" customHeight="1">
      <c r="Q10534" s="32"/>
      <c r="R10534" s="32"/>
      <c r="S10534" s="32"/>
    </row>
    <row r="10535" ht="24.0" customHeight="1">
      <c r="Q10535" s="32"/>
      <c r="R10535" s="32"/>
      <c r="S10535" s="32"/>
    </row>
    <row r="10536" ht="24.0" customHeight="1">
      <c r="Q10536" s="32"/>
      <c r="R10536" s="32"/>
      <c r="S10536" s="32"/>
    </row>
    <row r="10537" ht="24.0" customHeight="1">
      <c r="Q10537" s="32"/>
      <c r="R10537" s="32"/>
      <c r="S10537" s="32"/>
    </row>
    <row r="10538" ht="24.0" customHeight="1">
      <c r="Q10538" s="32"/>
      <c r="R10538" s="32"/>
      <c r="S10538" s="32"/>
    </row>
    <row r="10539" ht="24.0" customHeight="1">
      <c r="Q10539" s="32"/>
      <c r="R10539" s="32"/>
      <c r="S10539" s="32"/>
    </row>
    <row r="10540" ht="24.0" customHeight="1">
      <c r="Q10540" s="32"/>
      <c r="R10540" s="32"/>
      <c r="S10540" s="32"/>
    </row>
    <row r="10541" ht="24.0" customHeight="1">
      <c r="Q10541" s="32"/>
      <c r="R10541" s="32"/>
      <c r="S10541" s="32"/>
    </row>
    <row r="10542" ht="24.0" customHeight="1">
      <c r="Q10542" s="32"/>
      <c r="R10542" s="32"/>
      <c r="S10542" s="32"/>
    </row>
    <row r="10543" ht="24.0" customHeight="1">
      <c r="Q10543" s="32"/>
      <c r="R10543" s="32"/>
      <c r="S10543" s="32"/>
    </row>
    <row r="10544" ht="24.0" customHeight="1">
      <c r="Q10544" s="32"/>
      <c r="R10544" s="32"/>
      <c r="S10544" s="32"/>
    </row>
    <row r="10545" ht="24.0" customHeight="1">
      <c r="Q10545" s="32"/>
      <c r="R10545" s="32"/>
      <c r="S10545" s="32"/>
    </row>
    <row r="10546" ht="24.0" customHeight="1">
      <c r="Q10546" s="32"/>
      <c r="R10546" s="32"/>
      <c r="S10546" s="32"/>
    </row>
    <row r="10547" ht="24.0" customHeight="1">
      <c r="Q10547" s="32"/>
      <c r="R10547" s="32"/>
      <c r="S10547" s="32"/>
    </row>
    <row r="10548" ht="24.0" customHeight="1">
      <c r="Q10548" s="32"/>
      <c r="R10548" s="32"/>
      <c r="S10548" s="32"/>
    </row>
    <row r="10549" ht="24.0" customHeight="1">
      <c r="Q10549" s="32"/>
      <c r="R10549" s="32"/>
      <c r="S10549" s="32"/>
    </row>
    <row r="10550" ht="24.0" customHeight="1">
      <c r="Q10550" s="32"/>
      <c r="R10550" s="32"/>
      <c r="S10550" s="32"/>
    </row>
    <row r="10551" ht="24.0" customHeight="1">
      <c r="Q10551" s="32"/>
      <c r="R10551" s="32"/>
      <c r="S10551" s="32"/>
    </row>
    <row r="10552" ht="24.0" customHeight="1">
      <c r="Q10552" s="32"/>
      <c r="R10552" s="32"/>
      <c r="S10552" s="32"/>
    </row>
    <row r="10553" ht="24.0" customHeight="1">
      <c r="Q10553" s="32"/>
      <c r="R10553" s="32"/>
      <c r="S10553" s="32"/>
    </row>
    <row r="10554" ht="24.0" customHeight="1">
      <c r="Q10554" s="32"/>
      <c r="R10554" s="32"/>
      <c r="S10554" s="32"/>
    </row>
    <row r="10555" ht="24.0" customHeight="1">
      <c r="Q10555" s="32"/>
      <c r="R10555" s="32"/>
      <c r="S10555" s="32"/>
    </row>
    <row r="10556" ht="24.0" customHeight="1">
      <c r="Q10556" s="32"/>
      <c r="R10556" s="32"/>
      <c r="S10556" s="32"/>
    </row>
    <row r="10557" ht="24.0" customHeight="1">
      <c r="Q10557" s="32"/>
      <c r="R10557" s="32"/>
      <c r="S10557" s="32"/>
    </row>
    <row r="10558" ht="24.0" customHeight="1">
      <c r="Q10558" s="32"/>
      <c r="R10558" s="32"/>
      <c r="S10558" s="32"/>
    </row>
    <row r="10559" ht="24.0" customHeight="1">
      <c r="Q10559" s="32"/>
      <c r="R10559" s="32"/>
      <c r="S10559" s="32"/>
    </row>
    <row r="10560" ht="24.0" customHeight="1">
      <c r="Q10560" s="32"/>
      <c r="R10560" s="32"/>
      <c r="S10560" s="32"/>
    </row>
    <row r="10561" ht="24.0" customHeight="1">
      <c r="Q10561" s="32"/>
      <c r="R10561" s="32"/>
      <c r="S10561" s="32"/>
    </row>
    <row r="10562" ht="24.0" customHeight="1">
      <c r="Q10562" s="32"/>
      <c r="R10562" s="32"/>
      <c r="S10562" s="32"/>
    </row>
    <row r="10563" ht="24.0" customHeight="1">
      <c r="Q10563" s="32"/>
      <c r="R10563" s="32"/>
      <c r="S10563" s="32"/>
    </row>
    <row r="10564" ht="24.0" customHeight="1">
      <c r="Q10564" s="32"/>
      <c r="R10564" s="32"/>
      <c r="S10564" s="32"/>
    </row>
    <row r="10565" ht="24.0" customHeight="1">
      <c r="Q10565" s="32"/>
      <c r="R10565" s="32"/>
      <c r="S10565" s="32"/>
    </row>
    <row r="10566" ht="24.0" customHeight="1">
      <c r="Q10566" s="32"/>
      <c r="R10566" s="32"/>
      <c r="S10566" s="32"/>
    </row>
    <row r="10567" ht="24.0" customHeight="1">
      <c r="Q10567" s="32"/>
      <c r="R10567" s="32"/>
      <c r="S10567" s="32"/>
    </row>
    <row r="10568" ht="24.0" customHeight="1">
      <c r="Q10568" s="32"/>
      <c r="R10568" s="32"/>
      <c r="S10568" s="32"/>
    </row>
    <row r="10569" ht="24.0" customHeight="1">
      <c r="Q10569" s="32"/>
      <c r="R10569" s="32"/>
      <c r="S10569" s="32"/>
    </row>
    <row r="10570" ht="24.0" customHeight="1">
      <c r="Q10570" s="32"/>
      <c r="R10570" s="32"/>
      <c r="S10570" s="32"/>
    </row>
    <row r="10571" ht="24.0" customHeight="1">
      <c r="Q10571" s="32"/>
      <c r="R10571" s="32"/>
      <c r="S10571" s="32"/>
    </row>
    <row r="10572" ht="24.0" customHeight="1">
      <c r="Q10572" s="32"/>
      <c r="R10572" s="32"/>
      <c r="S10572" s="32"/>
    </row>
    <row r="10573" ht="24.0" customHeight="1">
      <c r="Q10573" s="32"/>
      <c r="R10573" s="32"/>
      <c r="S10573" s="32"/>
    </row>
    <row r="10574" ht="24.0" customHeight="1">
      <c r="Q10574" s="32"/>
      <c r="R10574" s="32"/>
      <c r="S10574" s="32"/>
    </row>
    <row r="10575" ht="24.0" customHeight="1">
      <c r="Q10575" s="32"/>
      <c r="R10575" s="32"/>
      <c r="S10575" s="32"/>
    </row>
    <row r="10576" ht="24.0" customHeight="1">
      <c r="Q10576" s="32"/>
      <c r="R10576" s="32"/>
      <c r="S10576" s="32"/>
    </row>
    <row r="10577" ht="24.0" customHeight="1">
      <c r="Q10577" s="32"/>
      <c r="R10577" s="32"/>
      <c r="S10577" s="32"/>
    </row>
    <row r="10578" ht="24.0" customHeight="1">
      <c r="Q10578" s="32"/>
      <c r="R10578" s="32"/>
      <c r="S10578" s="32"/>
    </row>
    <row r="10579" ht="24.0" customHeight="1">
      <c r="Q10579" s="32"/>
      <c r="R10579" s="32"/>
      <c r="S10579" s="32"/>
    </row>
    <row r="10580" ht="24.0" customHeight="1">
      <c r="Q10580" s="32"/>
      <c r="R10580" s="32"/>
      <c r="S10580" s="32"/>
    </row>
    <row r="10581" ht="24.0" customHeight="1">
      <c r="Q10581" s="32"/>
      <c r="R10581" s="32"/>
      <c r="S10581" s="32"/>
    </row>
    <row r="10582" ht="24.0" customHeight="1">
      <c r="Q10582" s="32"/>
      <c r="R10582" s="32"/>
      <c r="S10582" s="32"/>
    </row>
    <row r="10583" ht="24.0" customHeight="1">
      <c r="Q10583" s="32"/>
      <c r="R10583" s="32"/>
      <c r="S10583" s="32"/>
    </row>
    <row r="10584" ht="24.0" customHeight="1">
      <c r="Q10584" s="32"/>
      <c r="R10584" s="32"/>
      <c r="S10584" s="32"/>
    </row>
    <row r="10585" ht="24.0" customHeight="1">
      <c r="Q10585" s="32"/>
      <c r="R10585" s="32"/>
      <c r="S10585" s="32"/>
    </row>
    <row r="10586" ht="24.0" customHeight="1">
      <c r="Q10586" s="32"/>
      <c r="R10586" s="32"/>
      <c r="S10586" s="32"/>
    </row>
    <row r="10587" ht="24.0" customHeight="1">
      <c r="Q10587" s="32"/>
      <c r="R10587" s="32"/>
      <c r="S10587" s="32"/>
    </row>
    <row r="10588" ht="24.0" customHeight="1">
      <c r="Q10588" s="32"/>
      <c r="R10588" s="32"/>
      <c r="S10588" s="32"/>
    </row>
    <row r="10589" ht="24.0" customHeight="1">
      <c r="Q10589" s="32"/>
      <c r="R10589" s="32"/>
      <c r="S10589" s="32"/>
    </row>
    <row r="10590" ht="24.0" customHeight="1">
      <c r="Q10590" s="32"/>
      <c r="R10590" s="32"/>
      <c r="S10590" s="32"/>
    </row>
    <row r="10591" ht="24.0" customHeight="1">
      <c r="Q10591" s="32"/>
      <c r="R10591" s="32"/>
      <c r="S10591" s="32"/>
    </row>
    <row r="10592" ht="24.0" customHeight="1">
      <c r="Q10592" s="32"/>
      <c r="R10592" s="32"/>
      <c r="S10592" s="32"/>
    </row>
    <row r="10593" ht="24.0" customHeight="1">
      <c r="Q10593" s="32"/>
      <c r="R10593" s="32"/>
      <c r="S10593" s="32"/>
    </row>
    <row r="10594" ht="24.0" customHeight="1">
      <c r="Q10594" s="32"/>
      <c r="R10594" s="32"/>
      <c r="S10594" s="32"/>
    </row>
    <row r="10595" ht="24.0" customHeight="1">
      <c r="Q10595" s="32"/>
      <c r="R10595" s="32"/>
      <c r="S10595" s="32"/>
    </row>
    <row r="10596" ht="24.0" customHeight="1">
      <c r="Q10596" s="32"/>
      <c r="R10596" s="32"/>
      <c r="S10596" s="32"/>
    </row>
    <row r="10597" ht="24.0" customHeight="1">
      <c r="Q10597" s="32"/>
      <c r="R10597" s="32"/>
      <c r="S10597" s="32"/>
    </row>
    <row r="10598" ht="24.0" customHeight="1">
      <c r="Q10598" s="32"/>
      <c r="R10598" s="32"/>
      <c r="S10598" s="32"/>
    </row>
    <row r="10599" ht="24.0" customHeight="1">
      <c r="Q10599" s="32"/>
      <c r="R10599" s="32"/>
      <c r="S10599" s="32"/>
    </row>
    <row r="10600" ht="24.0" customHeight="1">
      <c r="Q10600" s="32"/>
      <c r="R10600" s="32"/>
      <c r="S10600" s="32"/>
    </row>
    <row r="10601" ht="24.0" customHeight="1">
      <c r="Q10601" s="32"/>
      <c r="R10601" s="32"/>
      <c r="S10601" s="32"/>
    </row>
    <row r="10602" ht="24.0" customHeight="1">
      <c r="Q10602" s="32"/>
      <c r="R10602" s="32"/>
      <c r="S10602" s="32"/>
    </row>
    <row r="10603" ht="24.0" customHeight="1">
      <c r="Q10603" s="32"/>
      <c r="R10603" s="32"/>
      <c r="S10603" s="32"/>
    </row>
    <row r="10604" ht="24.0" customHeight="1">
      <c r="Q10604" s="32"/>
      <c r="R10604" s="32"/>
      <c r="S10604" s="32"/>
    </row>
    <row r="10605" ht="24.0" customHeight="1">
      <c r="Q10605" s="32"/>
      <c r="R10605" s="32"/>
      <c r="S10605" s="32"/>
    </row>
    <row r="10606" ht="24.0" customHeight="1">
      <c r="Q10606" s="32"/>
      <c r="R10606" s="32"/>
      <c r="S10606" s="32"/>
    </row>
    <row r="10607" ht="24.0" customHeight="1">
      <c r="Q10607" s="32"/>
      <c r="R10607" s="32"/>
      <c r="S10607" s="32"/>
    </row>
    <row r="10608" ht="24.0" customHeight="1">
      <c r="Q10608" s="32"/>
      <c r="R10608" s="32"/>
      <c r="S10608" s="32"/>
    </row>
    <row r="10609" ht="24.0" customHeight="1">
      <c r="Q10609" s="32"/>
      <c r="R10609" s="32"/>
      <c r="S10609" s="32"/>
    </row>
    <row r="10610" ht="24.0" customHeight="1">
      <c r="Q10610" s="32"/>
      <c r="R10610" s="32"/>
      <c r="S10610" s="32"/>
    </row>
    <row r="10611" ht="24.0" customHeight="1">
      <c r="Q10611" s="32"/>
      <c r="R10611" s="32"/>
      <c r="S10611" s="32"/>
    </row>
    <row r="10612" ht="24.0" customHeight="1">
      <c r="Q10612" s="32"/>
      <c r="R10612" s="32"/>
      <c r="S10612" s="32"/>
    </row>
    <row r="10613" ht="24.0" customHeight="1">
      <c r="Q10613" s="32"/>
      <c r="R10613" s="32"/>
      <c r="S10613" s="32"/>
    </row>
    <row r="10614" ht="24.0" customHeight="1">
      <c r="Q10614" s="32"/>
      <c r="R10614" s="32"/>
      <c r="S10614" s="32"/>
    </row>
    <row r="10615" ht="24.0" customHeight="1">
      <c r="Q10615" s="32"/>
      <c r="R10615" s="32"/>
      <c r="S10615" s="32"/>
    </row>
    <row r="10616" ht="24.0" customHeight="1">
      <c r="Q10616" s="32"/>
      <c r="R10616" s="32"/>
      <c r="S10616" s="32"/>
    </row>
    <row r="10617" ht="24.0" customHeight="1">
      <c r="Q10617" s="32"/>
      <c r="R10617" s="32"/>
      <c r="S10617" s="32"/>
    </row>
    <row r="10618" ht="24.0" customHeight="1">
      <c r="Q10618" s="32"/>
      <c r="R10618" s="32"/>
      <c r="S10618" s="32"/>
    </row>
    <row r="10619" ht="24.0" customHeight="1">
      <c r="Q10619" s="32"/>
      <c r="R10619" s="32"/>
      <c r="S10619" s="32"/>
    </row>
    <row r="10620" ht="24.0" customHeight="1">
      <c r="Q10620" s="32"/>
      <c r="R10620" s="32"/>
      <c r="S10620" s="32"/>
    </row>
    <row r="10621" ht="24.0" customHeight="1">
      <c r="Q10621" s="32"/>
      <c r="R10621" s="32"/>
      <c r="S10621" s="32"/>
    </row>
    <row r="10622" ht="24.0" customHeight="1">
      <c r="Q10622" s="32"/>
      <c r="R10622" s="32"/>
      <c r="S10622" s="32"/>
    </row>
    <row r="10623" ht="24.0" customHeight="1">
      <c r="Q10623" s="32"/>
      <c r="R10623" s="32"/>
      <c r="S10623" s="32"/>
    </row>
    <row r="10624" ht="24.0" customHeight="1">
      <c r="Q10624" s="32"/>
      <c r="R10624" s="32"/>
      <c r="S10624" s="32"/>
    </row>
    <row r="10625" ht="24.0" customHeight="1">
      <c r="Q10625" s="32"/>
      <c r="R10625" s="32"/>
      <c r="S10625" s="32"/>
    </row>
    <row r="10626" ht="24.0" customHeight="1">
      <c r="Q10626" s="32"/>
      <c r="R10626" s="32"/>
      <c r="S10626" s="32"/>
    </row>
    <row r="10627" ht="24.0" customHeight="1">
      <c r="Q10627" s="32"/>
      <c r="R10627" s="32"/>
      <c r="S10627" s="32"/>
    </row>
    <row r="10628" ht="24.0" customHeight="1">
      <c r="Q10628" s="32"/>
      <c r="R10628" s="32"/>
      <c r="S10628" s="32"/>
    </row>
    <row r="10629" ht="24.0" customHeight="1">
      <c r="Q10629" s="32"/>
      <c r="R10629" s="32"/>
      <c r="S10629" s="32"/>
    </row>
    <row r="10630" ht="24.0" customHeight="1">
      <c r="Q10630" s="32"/>
      <c r="R10630" s="32"/>
      <c r="S10630" s="32"/>
    </row>
    <row r="10631" ht="24.0" customHeight="1">
      <c r="Q10631" s="32"/>
      <c r="R10631" s="32"/>
      <c r="S10631" s="32"/>
    </row>
    <row r="10632" ht="24.0" customHeight="1">
      <c r="Q10632" s="32"/>
      <c r="R10632" s="32"/>
      <c r="S10632" s="32"/>
    </row>
    <row r="10633" ht="24.0" customHeight="1">
      <c r="Q10633" s="32"/>
      <c r="R10633" s="32"/>
      <c r="S10633" s="32"/>
    </row>
    <row r="10634" ht="24.0" customHeight="1">
      <c r="Q10634" s="32"/>
      <c r="R10634" s="32"/>
      <c r="S10634" s="32"/>
    </row>
    <row r="10635" ht="24.0" customHeight="1">
      <c r="Q10635" s="32"/>
      <c r="R10635" s="32"/>
      <c r="S10635" s="32"/>
    </row>
    <row r="10636" ht="24.0" customHeight="1">
      <c r="Q10636" s="32"/>
      <c r="R10636" s="32"/>
      <c r="S10636" s="32"/>
    </row>
    <row r="10637" ht="24.0" customHeight="1">
      <c r="Q10637" s="32"/>
      <c r="R10637" s="32"/>
      <c r="S10637" s="32"/>
    </row>
    <row r="10638" ht="24.0" customHeight="1">
      <c r="Q10638" s="32"/>
      <c r="R10638" s="32"/>
      <c r="S10638" s="32"/>
    </row>
    <row r="10639" ht="24.0" customHeight="1">
      <c r="Q10639" s="32"/>
      <c r="R10639" s="32"/>
      <c r="S10639" s="32"/>
    </row>
    <row r="10640" ht="24.0" customHeight="1">
      <c r="Q10640" s="32"/>
      <c r="R10640" s="32"/>
      <c r="S10640" s="32"/>
    </row>
    <row r="10641" ht="24.0" customHeight="1">
      <c r="Q10641" s="32"/>
      <c r="R10641" s="32"/>
      <c r="S10641" s="32"/>
    </row>
    <row r="10642" ht="24.0" customHeight="1">
      <c r="Q10642" s="32"/>
      <c r="R10642" s="32"/>
      <c r="S10642" s="32"/>
    </row>
    <row r="10643" ht="24.0" customHeight="1">
      <c r="Q10643" s="32"/>
      <c r="R10643" s="32"/>
      <c r="S10643" s="32"/>
    </row>
    <row r="10644" ht="24.0" customHeight="1">
      <c r="Q10644" s="32"/>
      <c r="R10644" s="32"/>
      <c r="S10644" s="32"/>
    </row>
    <row r="10645" ht="24.0" customHeight="1">
      <c r="Q10645" s="32"/>
      <c r="R10645" s="32"/>
      <c r="S10645" s="32"/>
    </row>
    <row r="10646" ht="24.0" customHeight="1">
      <c r="Q10646" s="32"/>
      <c r="R10646" s="32"/>
      <c r="S10646" s="32"/>
    </row>
    <row r="10647" ht="24.0" customHeight="1">
      <c r="Q10647" s="32"/>
      <c r="R10647" s="32"/>
      <c r="S10647" s="32"/>
    </row>
    <row r="10648" ht="24.0" customHeight="1">
      <c r="Q10648" s="32"/>
      <c r="R10648" s="32"/>
      <c r="S10648" s="32"/>
    </row>
    <row r="10649" ht="24.0" customHeight="1">
      <c r="Q10649" s="32"/>
      <c r="R10649" s="32"/>
      <c r="S10649" s="32"/>
    </row>
    <row r="10650" ht="24.0" customHeight="1">
      <c r="Q10650" s="32"/>
      <c r="R10650" s="32"/>
      <c r="S10650" s="32"/>
    </row>
    <row r="10651" ht="24.0" customHeight="1">
      <c r="Q10651" s="32"/>
      <c r="R10651" s="32"/>
      <c r="S10651" s="32"/>
    </row>
    <row r="10652" ht="24.0" customHeight="1">
      <c r="Q10652" s="32"/>
      <c r="R10652" s="32"/>
      <c r="S10652" s="32"/>
    </row>
    <row r="10653" ht="24.0" customHeight="1">
      <c r="Q10653" s="32"/>
      <c r="R10653" s="32"/>
      <c r="S10653" s="32"/>
    </row>
    <row r="10654" ht="24.0" customHeight="1">
      <c r="Q10654" s="32"/>
      <c r="R10654" s="32"/>
      <c r="S10654" s="32"/>
    </row>
    <row r="10655" ht="24.0" customHeight="1">
      <c r="Q10655" s="32"/>
      <c r="R10655" s="32"/>
      <c r="S10655" s="32"/>
    </row>
    <row r="10656" ht="24.0" customHeight="1">
      <c r="Q10656" s="32"/>
      <c r="R10656" s="32"/>
      <c r="S10656" s="32"/>
    </row>
    <row r="10657" ht="24.0" customHeight="1">
      <c r="Q10657" s="32"/>
      <c r="R10657" s="32"/>
      <c r="S10657" s="32"/>
    </row>
    <row r="10658" ht="24.0" customHeight="1">
      <c r="Q10658" s="32"/>
      <c r="R10658" s="32"/>
      <c r="S10658" s="32"/>
    </row>
    <row r="10659" ht="24.0" customHeight="1">
      <c r="Q10659" s="32"/>
      <c r="R10659" s="32"/>
      <c r="S10659" s="32"/>
    </row>
    <row r="10660" ht="24.0" customHeight="1">
      <c r="Q10660" s="32"/>
      <c r="R10660" s="32"/>
      <c r="S10660" s="32"/>
    </row>
    <row r="10661" ht="24.0" customHeight="1">
      <c r="Q10661" s="32"/>
      <c r="R10661" s="32"/>
      <c r="S10661" s="32"/>
    </row>
    <row r="10662" ht="24.0" customHeight="1">
      <c r="Q10662" s="32"/>
      <c r="R10662" s="32"/>
      <c r="S10662" s="32"/>
    </row>
    <row r="10663" ht="24.0" customHeight="1">
      <c r="Q10663" s="32"/>
      <c r="R10663" s="32"/>
      <c r="S10663" s="32"/>
    </row>
    <row r="10664" ht="24.0" customHeight="1">
      <c r="Q10664" s="32"/>
      <c r="R10664" s="32"/>
      <c r="S10664" s="32"/>
    </row>
    <row r="10665" ht="24.0" customHeight="1">
      <c r="Q10665" s="32"/>
      <c r="R10665" s="32"/>
      <c r="S10665" s="32"/>
    </row>
    <row r="10666" ht="24.0" customHeight="1">
      <c r="Q10666" s="32"/>
      <c r="R10666" s="32"/>
      <c r="S10666" s="32"/>
    </row>
    <row r="10667" ht="24.0" customHeight="1">
      <c r="Q10667" s="32"/>
      <c r="R10667" s="32"/>
      <c r="S10667" s="32"/>
    </row>
    <row r="10668" ht="24.0" customHeight="1">
      <c r="Q10668" s="32"/>
      <c r="R10668" s="32"/>
      <c r="S10668" s="32"/>
    </row>
    <row r="10669" ht="24.0" customHeight="1">
      <c r="Q10669" s="32"/>
      <c r="R10669" s="32"/>
      <c r="S10669" s="32"/>
    </row>
    <row r="10670" ht="24.0" customHeight="1">
      <c r="Q10670" s="32"/>
      <c r="R10670" s="32"/>
      <c r="S10670" s="32"/>
    </row>
    <row r="10671" ht="24.0" customHeight="1">
      <c r="Q10671" s="32"/>
      <c r="R10671" s="32"/>
      <c r="S10671" s="32"/>
    </row>
    <row r="10672" ht="24.0" customHeight="1">
      <c r="Q10672" s="32"/>
      <c r="R10672" s="32"/>
      <c r="S10672" s="32"/>
    </row>
    <row r="10673" ht="24.0" customHeight="1">
      <c r="Q10673" s="32"/>
      <c r="R10673" s="32"/>
      <c r="S10673" s="32"/>
    </row>
    <row r="10674" ht="24.0" customHeight="1">
      <c r="Q10674" s="32"/>
      <c r="R10674" s="32"/>
      <c r="S10674" s="32"/>
    </row>
    <row r="10675" ht="24.0" customHeight="1">
      <c r="Q10675" s="32"/>
      <c r="R10675" s="32"/>
      <c r="S10675" s="32"/>
    </row>
    <row r="10676" ht="24.0" customHeight="1">
      <c r="Q10676" s="32"/>
      <c r="R10676" s="32"/>
      <c r="S10676" s="32"/>
    </row>
    <row r="10677" ht="24.0" customHeight="1">
      <c r="Q10677" s="32"/>
      <c r="R10677" s="32"/>
      <c r="S10677" s="32"/>
    </row>
    <row r="10678" ht="24.0" customHeight="1">
      <c r="Q10678" s="32"/>
      <c r="R10678" s="32"/>
      <c r="S10678" s="32"/>
    </row>
    <row r="10679" ht="24.0" customHeight="1">
      <c r="Q10679" s="32"/>
      <c r="R10679" s="32"/>
      <c r="S10679" s="32"/>
    </row>
    <row r="10680" ht="24.0" customHeight="1">
      <c r="Q10680" s="32"/>
      <c r="R10680" s="32"/>
      <c r="S10680" s="32"/>
    </row>
    <row r="10681" ht="24.0" customHeight="1">
      <c r="Q10681" s="32"/>
      <c r="R10681" s="32"/>
      <c r="S10681" s="32"/>
    </row>
    <row r="10682" ht="24.0" customHeight="1">
      <c r="Q10682" s="32"/>
      <c r="R10682" s="32"/>
      <c r="S10682" s="32"/>
    </row>
    <row r="10683" ht="24.0" customHeight="1">
      <c r="Q10683" s="32"/>
      <c r="R10683" s="32"/>
      <c r="S10683" s="32"/>
    </row>
    <row r="10684" ht="24.0" customHeight="1">
      <c r="Q10684" s="32"/>
      <c r="R10684" s="32"/>
      <c r="S10684" s="32"/>
    </row>
    <row r="10685" ht="24.0" customHeight="1">
      <c r="Q10685" s="32"/>
      <c r="R10685" s="32"/>
      <c r="S10685" s="32"/>
    </row>
    <row r="10686" ht="24.0" customHeight="1">
      <c r="Q10686" s="32"/>
      <c r="R10686" s="32"/>
      <c r="S10686" s="32"/>
    </row>
    <row r="10687" ht="24.0" customHeight="1">
      <c r="Q10687" s="32"/>
      <c r="R10687" s="32"/>
      <c r="S10687" s="32"/>
    </row>
    <row r="10688" ht="24.0" customHeight="1">
      <c r="Q10688" s="32"/>
      <c r="R10688" s="32"/>
      <c r="S10688" s="32"/>
    </row>
    <row r="10689" ht="24.0" customHeight="1">
      <c r="Q10689" s="32"/>
      <c r="R10689" s="32"/>
      <c r="S10689" s="32"/>
    </row>
    <row r="10690" ht="24.0" customHeight="1">
      <c r="Q10690" s="32"/>
      <c r="R10690" s="32"/>
      <c r="S10690" s="32"/>
    </row>
    <row r="10691" ht="24.0" customHeight="1">
      <c r="Q10691" s="32"/>
      <c r="R10691" s="32"/>
      <c r="S10691" s="32"/>
    </row>
    <row r="10692" ht="24.0" customHeight="1">
      <c r="Q10692" s="32"/>
      <c r="R10692" s="32"/>
      <c r="S10692" s="32"/>
    </row>
    <row r="10693" ht="24.0" customHeight="1">
      <c r="Q10693" s="32"/>
      <c r="R10693" s="32"/>
      <c r="S10693" s="32"/>
    </row>
    <row r="10694" ht="24.0" customHeight="1">
      <c r="Q10694" s="32"/>
      <c r="R10694" s="32"/>
      <c r="S10694" s="32"/>
    </row>
    <row r="10695" ht="24.0" customHeight="1">
      <c r="Q10695" s="32"/>
      <c r="R10695" s="32"/>
      <c r="S10695" s="32"/>
    </row>
    <row r="10696" ht="24.0" customHeight="1">
      <c r="Q10696" s="32"/>
      <c r="R10696" s="32"/>
      <c r="S10696" s="32"/>
    </row>
    <row r="10697" ht="24.0" customHeight="1">
      <c r="Q10697" s="32"/>
      <c r="R10697" s="32"/>
      <c r="S10697" s="32"/>
    </row>
    <row r="10698" ht="24.0" customHeight="1">
      <c r="Q10698" s="32"/>
      <c r="R10698" s="32"/>
      <c r="S10698" s="32"/>
    </row>
    <row r="10699" ht="24.0" customHeight="1">
      <c r="Q10699" s="32"/>
      <c r="R10699" s="32"/>
      <c r="S10699" s="32"/>
    </row>
    <row r="10700" ht="24.0" customHeight="1">
      <c r="Q10700" s="32"/>
      <c r="R10700" s="32"/>
      <c r="S10700" s="32"/>
    </row>
    <row r="10701" ht="24.0" customHeight="1">
      <c r="Q10701" s="32"/>
      <c r="R10701" s="32"/>
      <c r="S10701" s="32"/>
    </row>
    <row r="10702" ht="24.0" customHeight="1">
      <c r="Q10702" s="32"/>
      <c r="R10702" s="32"/>
      <c r="S10702" s="32"/>
    </row>
    <row r="10703" ht="24.0" customHeight="1">
      <c r="Q10703" s="32"/>
      <c r="R10703" s="32"/>
      <c r="S10703" s="32"/>
    </row>
    <row r="10704" ht="24.0" customHeight="1">
      <c r="Q10704" s="32"/>
      <c r="R10704" s="32"/>
      <c r="S10704" s="32"/>
    </row>
    <row r="10705" ht="24.0" customHeight="1">
      <c r="Q10705" s="32"/>
      <c r="R10705" s="32"/>
      <c r="S10705" s="32"/>
    </row>
    <row r="10706" ht="24.0" customHeight="1">
      <c r="Q10706" s="32"/>
      <c r="R10706" s="32"/>
      <c r="S10706" s="32"/>
    </row>
    <row r="10707" ht="24.0" customHeight="1">
      <c r="Q10707" s="32"/>
      <c r="R10707" s="32"/>
      <c r="S10707" s="32"/>
    </row>
    <row r="10708" ht="24.0" customHeight="1">
      <c r="Q10708" s="32"/>
      <c r="R10708" s="32"/>
      <c r="S10708" s="32"/>
    </row>
    <row r="10709" ht="24.0" customHeight="1">
      <c r="Q10709" s="32"/>
      <c r="R10709" s="32"/>
      <c r="S10709" s="32"/>
    </row>
    <row r="10710" ht="24.0" customHeight="1">
      <c r="Q10710" s="32"/>
      <c r="R10710" s="32"/>
      <c r="S10710" s="32"/>
    </row>
    <row r="10711" ht="24.0" customHeight="1">
      <c r="Q10711" s="32"/>
      <c r="R10711" s="32"/>
      <c r="S10711" s="32"/>
    </row>
    <row r="10712" ht="24.0" customHeight="1">
      <c r="Q10712" s="32"/>
      <c r="R10712" s="32"/>
      <c r="S10712" s="32"/>
    </row>
    <row r="10713" ht="24.0" customHeight="1">
      <c r="Q10713" s="32"/>
      <c r="R10713" s="32"/>
      <c r="S10713" s="32"/>
    </row>
    <row r="10714" ht="24.0" customHeight="1">
      <c r="Q10714" s="32"/>
      <c r="R10714" s="32"/>
      <c r="S10714" s="32"/>
    </row>
    <row r="10715" ht="24.0" customHeight="1">
      <c r="Q10715" s="32"/>
      <c r="R10715" s="32"/>
      <c r="S10715" s="32"/>
    </row>
    <row r="10716" ht="24.0" customHeight="1">
      <c r="Q10716" s="32"/>
      <c r="R10716" s="32"/>
      <c r="S10716" s="32"/>
    </row>
    <row r="10717" ht="24.0" customHeight="1">
      <c r="Q10717" s="32"/>
      <c r="R10717" s="32"/>
      <c r="S10717" s="32"/>
    </row>
    <row r="10718" ht="24.0" customHeight="1">
      <c r="Q10718" s="32"/>
      <c r="R10718" s="32"/>
      <c r="S10718" s="32"/>
    </row>
    <row r="10719" ht="24.0" customHeight="1">
      <c r="Q10719" s="32"/>
      <c r="R10719" s="32"/>
      <c r="S10719" s="32"/>
    </row>
    <row r="10720" ht="24.0" customHeight="1">
      <c r="Q10720" s="32"/>
      <c r="R10720" s="32"/>
      <c r="S10720" s="32"/>
    </row>
    <row r="10721" ht="24.0" customHeight="1">
      <c r="Q10721" s="32"/>
      <c r="R10721" s="32"/>
      <c r="S10721" s="32"/>
    </row>
    <row r="10722" ht="24.0" customHeight="1">
      <c r="Q10722" s="32"/>
      <c r="R10722" s="32"/>
      <c r="S10722" s="32"/>
    </row>
    <row r="10723" ht="24.0" customHeight="1">
      <c r="Q10723" s="32"/>
      <c r="R10723" s="32"/>
      <c r="S10723" s="32"/>
    </row>
    <row r="10724" ht="24.0" customHeight="1">
      <c r="Q10724" s="32"/>
      <c r="R10724" s="32"/>
      <c r="S10724" s="32"/>
    </row>
    <row r="10725" ht="24.0" customHeight="1">
      <c r="Q10725" s="32"/>
      <c r="R10725" s="32"/>
      <c r="S10725" s="32"/>
    </row>
    <row r="10726" ht="24.0" customHeight="1">
      <c r="Q10726" s="32"/>
      <c r="R10726" s="32"/>
      <c r="S10726" s="32"/>
    </row>
    <row r="10727" ht="24.0" customHeight="1">
      <c r="Q10727" s="32"/>
      <c r="R10727" s="32"/>
      <c r="S10727" s="32"/>
    </row>
    <row r="10728" ht="24.0" customHeight="1">
      <c r="Q10728" s="32"/>
      <c r="R10728" s="32"/>
      <c r="S10728" s="32"/>
    </row>
    <row r="10729" ht="24.0" customHeight="1">
      <c r="Q10729" s="32"/>
      <c r="R10729" s="32"/>
      <c r="S10729" s="32"/>
    </row>
    <row r="10730" ht="24.0" customHeight="1">
      <c r="Q10730" s="32"/>
      <c r="R10730" s="32"/>
      <c r="S10730" s="32"/>
    </row>
    <row r="10731" ht="24.0" customHeight="1">
      <c r="Q10731" s="32"/>
      <c r="R10731" s="32"/>
      <c r="S10731" s="32"/>
    </row>
    <row r="10732" ht="24.0" customHeight="1">
      <c r="Q10732" s="32"/>
      <c r="R10732" s="32"/>
      <c r="S10732" s="32"/>
    </row>
    <row r="10733" ht="24.0" customHeight="1">
      <c r="Q10733" s="32"/>
      <c r="R10733" s="32"/>
      <c r="S10733" s="32"/>
    </row>
    <row r="10734" ht="24.0" customHeight="1">
      <c r="Q10734" s="32"/>
      <c r="R10734" s="32"/>
      <c r="S10734" s="32"/>
    </row>
    <row r="10735" ht="24.0" customHeight="1">
      <c r="Q10735" s="32"/>
      <c r="R10735" s="32"/>
      <c r="S10735" s="32"/>
    </row>
    <row r="10736" ht="24.0" customHeight="1">
      <c r="Q10736" s="32"/>
      <c r="R10736" s="32"/>
      <c r="S10736" s="32"/>
    </row>
    <row r="10737" ht="24.0" customHeight="1">
      <c r="Q10737" s="32"/>
      <c r="R10737" s="32"/>
      <c r="S10737" s="32"/>
    </row>
    <row r="10738" ht="24.0" customHeight="1">
      <c r="Q10738" s="32"/>
      <c r="R10738" s="32"/>
      <c r="S10738" s="32"/>
    </row>
    <row r="10739" ht="24.0" customHeight="1">
      <c r="Q10739" s="32"/>
      <c r="R10739" s="32"/>
      <c r="S10739" s="32"/>
    </row>
    <row r="10740" ht="24.0" customHeight="1">
      <c r="Q10740" s="32"/>
      <c r="R10740" s="32"/>
      <c r="S10740" s="32"/>
    </row>
    <row r="10741" ht="24.0" customHeight="1">
      <c r="Q10741" s="32"/>
      <c r="R10741" s="32"/>
      <c r="S10741" s="32"/>
    </row>
    <row r="10742" ht="24.0" customHeight="1">
      <c r="Q10742" s="32"/>
      <c r="R10742" s="32"/>
      <c r="S10742" s="32"/>
    </row>
    <row r="10743" ht="24.0" customHeight="1">
      <c r="Q10743" s="32"/>
      <c r="R10743" s="32"/>
      <c r="S10743" s="32"/>
    </row>
    <row r="10744" ht="24.0" customHeight="1">
      <c r="Q10744" s="32"/>
      <c r="R10744" s="32"/>
      <c r="S10744" s="32"/>
    </row>
    <row r="10745" ht="24.0" customHeight="1">
      <c r="Q10745" s="32"/>
      <c r="R10745" s="32"/>
      <c r="S10745" s="32"/>
    </row>
    <row r="10746" ht="24.0" customHeight="1">
      <c r="Q10746" s="32"/>
      <c r="R10746" s="32"/>
      <c r="S10746" s="32"/>
    </row>
    <row r="10747" ht="24.0" customHeight="1">
      <c r="Q10747" s="32"/>
      <c r="R10747" s="32"/>
      <c r="S10747" s="32"/>
    </row>
    <row r="10748" ht="24.0" customHeight="1">
      <c r="Q10748" s="32"/>
      <c r="R10748" s="32"/>
      <c r="S10748" s="32"/>
    </row>
    <row r="10749" ht="24.0" customHeight="1">
      <c r="Q10749" s="32"/>
      <c r="R10749" s="32"/>
      <c r="S10749" s="32"/>
    </row>
    <row r="10750" ht="24.0" customHeight="1">
      <c r="Q10750" s="32"/>
      <c r="R10750" s="32"/>
      <c r="S10750" s="32"/>
    </row>
    <row r="10751" ht="24.0" customHeight="1">
      <c r="Q10751" s="32"/>
      <c r="R10751" s="32"/>
      <c r="S10751" s="32"/>
    </row>
    <row r="10752" ht="24.0" customHeight="1">
      <c r="Q10752" s="32"/>
      <c r="R10752" s="32"/>
      <c r="S10752" s="32"/>
    </row>
    <row r="10753" ht="24.0" customHeight="1">
      <c r="Q10753" s="32"/>
      <c r="R10753" s="32"/>
      <c r="S10753" s="32"/>
    </row>
    <row r="10754" ht="24.0" customHeight="1">
      <c r="Q10754" s="32"/>
      <c r="R10754" s="32"/>
      <c r="S10754" s="32"/>
    </row>
    <row r="10755" ht="24.0" customHeight="1">
      <c r="Q10755" s="32"/>
      <c r="R10755" s="32"/>
      <c r="S10755" s="32"/>
    </row>
    <row r="10756" ht="24.0" customHeight="1">
      <c r="Q10756" s="32"/>
      <c r="R10756" s="32"/>
      <c r="S10756" s="32"/>
    </row>
    <row r="10757" ht="24.0" customHeight="1">
      <c r="Q10757" s="32"/>
      <c r="R10757" s="32"/>
      <c r="S10757" s="32"/>
    </row>
    <row r="10758" ht="24.0" customHeight="1">
      <c r="Q10758" s="32"/>
      <c r="R10758" s="32"/>
      <c r="S10758" s="32"/>
    </row>
    <row r="10759" ht="24.0" customHeight="1">
      <c r="Q10759" s="32"/>
      <c r="R10759" s="32"/>
      <c r="S10759" s="32"/>
    </row>
    <row r="10760" ht="24.0" customHeight="1">
      <c r="Q10760" s="32"/>
      <c r="R10760" s="32"/>
      <c r="S10760" s="32"/>
    </row>
    <row r="10761" ht="24.0" customHeight="1">
      <c r="Q10761" s="32"/>
      <c r="R10761" s="32"/>
      <c r="S10761" s="32"/>
    </row>
    <row r="10762" ht="24.0" customHeight="1">
      <c r="Q10762" s="32"/>
      <c r="R10762" s="32"/>
      <c r="S10762" s="32"/>
    </row>
    <row r="10763" ht="24.0" customHeight="1">
      <c r="Q10763" s="32"/>
      <c r="R10763" s="32"/>
      <c r="S10763" s="32"/>
    </row>
    <row r="10764" ht="24.0" customHeight="1">
      <c r="Q10764" s="32"/>
      <c r="R10764" s="32"/>
      <c r="S10764" s="32"/>
    </row>
    <row r="10765" ht="24.0" customHeight="1">
      <c r="Q10765" s="32"/>
      <c r="R10765" s="32"/>
      <c r="S10765" s="32"/>
    </row>
    <row r="10766" ht="24.0" customHeight="1">
      <c r="Q10766" s="32"/>
      <c r="R10766" s="32"/>
      <c r="S10766" s="32"/>
    </row>
    <row r="10767" ht="24.0" customHeight="1">
      <c r="Q10767" s="32"/>
      <c r="R10767" s="32"/>
      <c r="S10767" s="32"/>
    </row>
    <row r="10768" ht="24.0" customHeight="1">
      <c r="Q10768" s="32"/>
      <c r="R10768" s="32"/>
      <c r="S10768" s="32"/>
    </row>
    <row r="10769" ht="24.0" customHeight="1">
      <c r="Q10769" s="32"/>
      <c r="R10769" s="32"/>
      <c r="S10769" s="32"/>
    </row>
    <row r="10770" ht="24.0" customHeight="1">
      <c r="Q10770" s="32"/>
      <c r="R10770" s="32"/>
      <c r="S10770" s="32"/>
    </row>
    <row r="10771" ht="24.0" customHeight="1">
      <c r="Q10771" s="32"/>
      <c r="R10771" s="32"/>
      <c r="S10771" s="32"/>
    </row>
    <row r="10772" ht="24.0" customHeight="1">
      <c r="Q10772" s="32"/>
      <c r="R10772" s="32"/>
      <c r="S10772" s="32"/>
    </row>
    <row r="10773" ht="24.0" customHeight="1">
      <c r="Q10773" s="32"/>
      <c r="R10773" s="32"/>
      <c r="S10773" s="32"/>
    </row>
    <row r="10774" ht="24.0" customHeight="1">
      <c r="Q10774" s="32"/>
      <c r="R10774" s="32"/>
      <c r="S10774" s="32"/>
    </row>
    <row r="10775" ht="24.0" customHeight="1">
      <c r="Q10775" s="32"/>
      <c r="R10775" s="32"/>
      <c r="S10775" s="32"/>
    </row>
    <row r="10776" ht="24.0" customHeight="1">
      <c r="Q10776" s="32"/>
      <c r="R10776" s="32"/>
      <c r="S10776" s="32"/>
    </row>
    <row r="10777" ht="24.0" customHeight="1">
      <c r="Q10777" s="32"/>
      <c r="R10777" s="32"/>
      <c r="S10777" s="32"/>
    </row>
    <row r="10778" ht="24.0" customHeight="1">
      <c r="Q10778" s="32"/>
      <c r="R10778" s="32"/>
      <c r="S10778" s="32"/>
    </row>
    <row r="10779" ht="24.0" customHeight="1">
      <c r="Q10779" s="32"/>
      <c r="R10779" s="32"/>
      <c r="S10779" s="32"/>
    </row>
    <row r="10780" ht="24.0" customHeight="1">
      <c r="Q10780" s="32"/>
      <c r="R10780" s="32"/>
      <c r="S10780" s="32"/>
    </row>
    <row r="10781" ht="24.0" customHeight="1">
      <c r="Q10781" s="32"/>
      <c r="R10781" s="32"/>
      <c r="S10781" s="32"/>
    </row>
    <row r="10782" ht="24.0" customHeight="1">
      <c r="Q10782" s="32"/>
      <c r="R10782" s="32"/>
      <c r="S10782" s="32"/>
    </row>
    <row r="10783" ht="24.0" customHeight="1">
      <c r="Q10783" s="32"/>
      <c r="R10783" s="32"/>
      <c r="S10783" s="32"/>
    </row>
    <row r="10784" ht="24.0" customHeight="1">
      <c r="Q10784" s="32"/>
      <c r="R10784" s="32"/>
      <c r="S10784" s="32"/>
    </row>
    <row r="10785" ht="24.0" customHeight="1">
      <c r="Q10785" s="32"/>
      <c r="R10785" s="32"/>
      <c r="S10785" s="32"/>
    </row>
    <row r="10786" ht="24.0" customHeight="1">
      <c r="Q10786" s="32"/>
      <c r="R10786" s="32"/>
      <c r="S10786" s="32"/>
    </row>
    <row r="10787" ht="24.0" customHeight="1">
      <c r="Q10787" s="32"/>
      <c r="R10787" s="32"/>
      <c r="S10787" s="32"/>
    </row>
    <row r="10788" ht="24.0" customHeight="1">
      <c r="Q10788" s="32"/>
      <c r="R10788" s="32"/>
      <c r="S10788" s="32"/>
    </row>
    <row r="10789" ht="24.0" customHeight="1">
      <c r="Q10789" s="32"/>
      <c r="R10789" s="32"/>
      <c r="S10789" s="32"/>
    </row>
    <row r="10790" ht="24.0" customHeight="1">
      <c r="Q10790" s="32"/>
      <c r="R10790" s="32"/>
      <c r="S10790" s="32"/>
    </row>
    <row r="10791" ht="24.0" customHeight="1">
      <c r="Q10791" s="32"/>
      <c r="R10791" s="32"/>
      <c r="S10791" s="32"/>
    </row>
    <row r="10792" ht="24.0" customHeight="1">
      <c r="Q10792" s="32"/>
      <c r="R10792" s="32"/>
      <c r="S10792" s="32"/>
    </row>
    <row r="10793" ht="24.0" customHeight="1">
      <c r="Q10793" s="32"/>
      <c r="R10793" s="32"/>
      <c r="S10793" s="32"/>
    </row>
    <row r="10794" ht="24.0" customHeight="1">
      <c r="Q10794" s="32"/>
      <c r="R10794" s="32"/>
      <c r="S10794" s="32"/>
    </row>
    <row r="10795" ht="24.0" customHeight="1">
      <c r="Q10795" s="32"/>
      <c r="R10795" s="32"/>
      <c r="S10795" s="32"/>
    </row>
    <row r="10796" ht="24.0" customHeight="1">
      <c r="Q10796" s="32"/>
      <c r="R10796" s="32"/>
      <c r="S10796" s="32"/>
    </row>
    <row r="10797" ht="24.0" customHeight="1">
      <c r="Q10797" s="32"/>
      <c r="R10797" s="32"/>
      <c r="S10797" s="32"/>
    </row>
    <row r="10798" ht="24.0" customHeight="1">
      <c r="Q10798" s="32"/>
      <c r="R10798" s="32"/>
      <c r="S10798" s="32"/>
    </row>
    <row r="10799" ht="24.0" customHeight="1">
      <c r="Q10799" s="32"/>
      <c r="R10799" s="32"/>
      <c r="S10799" s="32"/>
    </row>
    <row r="10800" ht="24.0" customHeight="1">
      <c r="Q10800" s="32"/>
      <c r="R10800" s="32"/>
      <c r="S10800" s="32"/>
    </row>
    <row r="10801" ht="24.0" customHeight="1">
      <c r="Q10801" s="32"/>
      <c r="R10801" s="32"/>
      <c r="S10801" s="32"/>
    </row>
    <row r="10802" ht="24.0" customHeight="1">
      <c r="Q10802" s="32"/>
      <c r="R10802" s="32"/>
      <c r="S10802" s="32"/>
    </row>
    <row r="10803" ht="24.0" customHeight="1">
      <c r="Q10803" s="32"/>
      <c r="R10803" s="32"/>
      <c r="S10803" s="32"/>
    </row>
    <row r="10804" ht="24.0" customHeight="1">
      <c r="Q10804" s="32"/>
      <c r="R10804" s="32"/>
      <c r="S10804" s="32"/>
    </row>
    <row r="10805" ht="24.0" customHeight="1">
      <c r="Q10805" s="32"/>
      <c r="R10805" s="32"/>
      <c r="S10805" s="32"/>
    </row>
    <row r="10806" ht="24.0" customHeight="1">
      <c r="Q10806" s="32"/>
      <c r="R10806" s="32"/>
      <c r="S10806" s="32"/>
    </row>
    <row r="10807" ht="24.0" customHeight="1">
      <c r="Q10807" s="32"/>
      <c r="R10807" s="32"/>
      <c r="S10807" s="32"/>
    </row>
    <row r="10808" ht="24.0" customHeight="1">
      <c r="Q10808" s="32"/>
      <c r="R10808" s="32"/>
      <c r="S10808" s="32"/>
    </row>
    <row r="10809" ht="24.0" customHeight="1">
      <c r="Q10809" s="32"/>
      <c r="R10809" s="32"/>
      <c r="S10809" s="32"/>
    </row>
    <row r="10810" ht="24.0" customHeight="1">
      <c r="Q10810" s="32"/>
      <c r="R10810" s="32"/>
      <c r="S10810" s="32"/>
    </row>
    <row r="10811" ht="24.0" customHeight="1">
      <c r="Q10811" s="32"/>
      <c r="R10811" s="32"/>
      <c r="S10811" s="32"/>
    </row>
    <row r="10812" ht="24.0" customHeight="1">
      <c r="Q10812" s="32"/>
      <c r="R10812" s="32"/>
      <c r="S10812" s="32"/>
    </row>
    <row r="10813" ht="24.0" customHeight="1">
      <c r="Q10813" s="32"/>
      <c r="R10813" s="32"/>
      <c r="S10813" s="32"/>
    </row>
    <row r="10814" ht="24.0" customHeight="1">
      <c r="Q10814" s="32"/>
      <c r="R10814" s="32"/>
      <c r="S10814" s="32"/>
    </row>
    <row r="10815" ht="24.0" customHeight="1">
      <c r="Q10815" s="32"/>
      <c r="R10815" s="32"/>
      <c r="S10815" s="32"/>
    </row>
    <row r="10816" ht="24.0" customHeight="1">
      <c r="Q10816" s="32"/>
      <c r="R10816" s="32"/>
      <c r="S10816" s="32"/>
    </row>
    <row r="10817" ht="24.0" customHeight="1">
      <c r="Q10817" s="32"/>
      <c r="R10817" s="32"/>
      <c r="S10817" s="32"/>
    </row>
    <row r="10818" ht="24.0" customHeight="1">
      <c r="Q10818" s="32"/>
      <c r="R10818" s="32"/>
      <c r="S10818" s="32"/>
    </row>
    <row r="10819" ht="24.0" customHeight="1">
      <c r="Q10819" s="32"/>
      <c r="R10819" s="32"/>
      <c r="S10819" s="32"/>
    </row>
    <row r="10820" ht="24.0" customHeight="1">
      <c r="Q10820" s="32"/>
      <c r="R10820" s="32"/>
      <c r="S10820" s="32"/>
    </row>
    <row r="10821" ht="24.0" customHeight="1">
      <c r="Q10821" s="32"/>
      <c r="R10821" s="32"/>
      <c r="S10821" s="32"/>
    </row>
    <row r="10822" ht="24.0" customHeight="1">
      <c r="Q10822" s="32"/>
      <c r="R10822" s="32"/>
      <c r="S10822" s="32"/>
    </row>
    <row r="10823" ht="24.0" customHeight="1">
      <c r="Q10823" s="32"/>
      <c r="R10823" s="32"/>
      <c r="S10823" s="32"/>
    </row>
    <row r="10824" ht="24.0" customHeight="1">
      <c r="Q10824" s="32"/>
      <c r="R10824" s="32"/>
      <c r="S10824" s="32"/>
    </row>
    <row r="10825" ht="24.0" customHeight="1">
      <c r="Q10825" s="32"/>
      <c r="R10825" s="32"/>
      <c r="S10825" s="32"/>
    </row>
    <row r="10826" ht="24.0" customHeight="1">
      <c r="Q10826" s="32"/>
      <c r="R10826" s="32"/>
      <c r="S10826" s="32"/>
    </row>
    <row r="10827" ht="24.0" customHeight="1">
      <c r="Q10827" s="32"/>
      <c r="R10827" s="32"/>
      <c r="S10827" s="32"/>
    </row>
    <row r="10828" ht="24.0" customHeight="1">
      <c r="Q10828" s="32"/>
      <c r="R10828" s="32"/>
      <c r="S10828" s="32"/>
    </row>
    <row r="10829" ht="24.0" customHeight="1">
      <c r="Q10829" s="32"/>
      <c r="R10829" s="32"/>
      <c r="S10829" s="32"/>
    </row>
    <row r="10830" ht="24.0" customHeight="1">
      <c r="Q10830" s="32"/>
      <c r="R10830" s="32"/>
      <c r="S10830" s="32"/>
    </row>
    <row r="10831" ht="24.0" customHeight="1">
      <c r="Q10831" s="32"/>
      <c r="R10831" s="32"/>
      <c r="S10831" s="32"/>
    </row>
    <row r="10832" ht="24.0" customHeight="1">
      <c r="Q10832" s="32"/>
      <c r="R10832" s="32"/>
      <c r="S10832" s="32"/>
    </row>
    <row r="10833" ht="24.0" customHeight="1">
      <c r="Q10833" s="32"/>
      <c r="R10833" s="32"/>
      <c r="S10833" s="32"/>
    </row>
    <row r="10834" ht="24.0" customHeight="1">
      <c r="Q10834" s="32"/>
      <c r="R10834" s="32"/>
      <c r="S10834" s="32"/>
    </row>
    <row r="10835" ht="24.0" customHeight="1">
      <c r="Q10835" s="32"/>
      <c r="R10835" s="32"/>
      <c r="S10835" s="32"/>
    </row>
    <row r="10836" ht="24.0" customHeight="1">
      <c r="Q10836" s="32"/>
      <c r="R10836" s="32"/>
      <c r="S10836" s="32"/>
    </row>
    <row r="10837" ht="24.0" customHeight="1">
      <c r="Q10837" s="32"/>
      <c r="R10837" s="32"/>
      <c r="S10837" s="32"/>
    </row>
    <row r="10838" ht="24.0" customHeight="1">
      <c r="Q10838" s="32"/>
      <c r="R10838" s="32"/>
      <c r="S10838" s="32"/>
    </row>
    <row r="10839" ht="24.0" customHeight="1">
      <c r="Q10839" s="32"/>
      <c r="R10839" s="32"/>
      <c r="S10839" s="32"/>
    </row>
    <row r="10840" ht="24.0" customHeight="1">
      <c r="Q10840" s="32"/>
      <c r="R10840" s="32"/>
      <c r="S10840" s="32"/>
    </row>
    <row r="10841" ht="24.0" customHeight="1">
      <c r="Q10841" s="32"/>
      <c r="R10841" s="32"/>
      <c r="S10841" s="32"/>
    </row>
    <row r="10842" ht="24.0" customHeight="1">
      <c r="Q10842" s="32"/>
      <c r="R10842" s="32"/>
      <c r="S10842" s="32"/>
    </row>
    <row r="10843" ht="24.0" customHeight="1">
      <c r="Q10843" s="32"/>
      <c r="R10843" s="32"/>
      <c r="S10843" s="32"/>
    </row>
    <row r="10844" ht="24.0" customHeight="1">
      <c r="Q10844" s="32"/>
      <c r="R10844" s="32"/>
      <c r="S10844" s="32"/>
    </row>
    <row r="10845" ht="24.0" customHeight="1">
      <c r="Q10845" s="32"/>
      <c r="R10845" s="32"/>
      <c r="S10845" s="32"/>
    </row>
    <row r="10846" ht="24.0" customHeight="1">
      <c r="Q10846" s="32"/>
      <c r="R10846" s="32"/>
      <c r="S10846" s="32"/>
    </row>
    <row r="10847" ht="24.0" customHeight="1">
      <c r="Q10847" s="32"/>
      <c r="R10847" s="32"/>
      <c r="S10847" s="32"/>
    </row>
    <row r="10848" ht="24.0" customHeight="1">
      <c r="Q10848" s="32"/>
      <c r="R10848" s="32"/>
      <c r="S10848" s="32"/>
    </row>
    <row r="10849" ht="24.0" customHeight="1">
      <c r="Q10849" s="32"/>
      <c r="R10849" s="32"/>
      <c r="S10849" s="32"/>
    </row>
    <row r="10850" ht="24.0" customHeight="1">
      <c r="Q10850" s="32"/>
      <c r="R10850" s="32"/>
      <c r="S10850" s="32"/>
    </row>
    <row r="10851" ht="24.0" customHeight="1">
      <c r="Q10851" s="32"/>
      <c r="R10851" s="32"/>
      <c r="S10851" s="32"/>
    </row>
    <row r="10852" ht="24.0" customHeight="1">
      <c r="Q10852" s="32"/>
      <c r="R10852" s="32"/>
      <c r="S10852" s="32"/>
    </row>
    <row r="10853" ht="24.0" customHeight="1">
      <c r="Q10853" s="32"/>
      <c r="R10853" s="32"/>
      <c r="S10853" s="32"/>
    </row>
    <row r="10854" ht="24.0" customHeight="1">
      <c r="Q10854" s="32"/>
      <c r="R10854" s="32"/>
      <c r="S10854" s="32"/>
    </row>
    <row r="10855" ht="24.0" customHeight="1">
      <c r="Q10855" s="32"/>
      <c r="R10855" s="32"/>
      <c r="S10855" s="32"/>
    </row>
    <row r="10856" ht="24.0" customHeight="1">
      <c r="Q10856" s="32"/>
      <c r="R10856" s="32"/>
      <c r="S10856" s="32"/>
    </row>
    <row r="10857" ht="24.0" customHeight="1">
      <c r="Q10857" s="32"/>
      <c r="R10857" s="32"/>
      <c r="S10857" s="32"/>
    </row>
    <row r="10858" ht="24.0" customHeight="1">
      <c r="Q10858" s="32"/>
      <c r="R10858" s="32"/>
      <c r="S10858" s="32"/>
    </row>
    <row r="10859" ht="24.0" customHeight="1">
      <c r="Q10859" s="32"/>
      <c r="R10859" s="32"/>
      <c r="S10859" s="32"/>
    </row>
    <row r="10860" ht="24.0" customHeight="1">
      <c r="Q10860" s="32"/>
      <c r="R10860" s="32"/>
      <c r="S10860" s="32"/>
    </row>
    <row r="10861" ht="24.0" customHeight="1">
      <c r="Q10861" s="32"/>
      <c r="R10861" s="32"/>
      <c r="S10861" s="32"/>
    </row>
    <row r="10862" ht="24.0" customHeight="1">
      <c r="Q10862" s="32"/>
      <c r="R10862" s="32"/>
      <c r="S10862" s="32"/>
    </row>
    <row r="10863" ht="24.0" customHeight="1">
      <c r="Q10863" s="32"/>
      <c r="R10863" s="32"/>
      <c r="S10863" s="32"/>
    </row>
    <row r="10864" ht="24.0" customHeight="1">
      <c r="Q10864" s="32"/>
      <c r="R10864" s="32"/>
      <c r="S10864" s="32"/>
    </row>
    <row r="10865" ht="24.0" customHeight="1">
      <c r="Q10865" s="32"/>
      <c r="R10865" s="32"/>
      <c r="S10865" s="32"/>
    </row>
    <row r="10866" ht="24.0" customHeight="1">
      <c r="Q10866" s="32"/>
      <c r="R10866" s="32"/>
      <c r="S10866" s="32"/>
    </row>
    <row r="10867" ht="24.0" customHeight="1">
      <c r="Q10867" s="32"/>
      <c r="R10867" s="32"/>
      <c r="S10867" s="32"/>
    </row>
    <row r="10868" ht="24.0" customHeight="1">
      <c r="Q10868" s="32"/>
      <c r="R10868" s="32"/>
      <c r="S10868" s="32"/>
    </row>
    <row r="10869" ht="24.0" customHeight="1">
      <c r="Q10869" s="32"/>
      <c r="R10869" s="32"/>
      <c r="S10869" s="32"/>
    </row>
    <row r="10870" ht="24.0" customHeight="1">
      <c r="Q10870" s="32"/>
      <c r="R10870" s="32"/>
      <c r="S10870" s="32"/>
    </row>
    <row r="10871" ht="24.0" customHeight="1">
      <c r="Q10871" s="32"/>
      <c r="R10871" s="32"/>
      <c r="S10871" s="32"/>
    </row>
    <row r="10872" ht="24.0" customHeight="1">
      <c r="Q10872" s="32"/>
      <c r="R10872" s="32"/>
      <c r="S10872" s="32"/>
    </row>
    <row r="10873" ht="24.0" customHeight="1">
      <c r="Q10873" s="32"/>
      <c r="R10873" s="32"/>
      <c r="S10873" s="32"/>
    </row>
    <row r="10874" ht="24.0" customHeight="1">
      <c r="Q10874" s="32"/>
      <c r="R10874" s="32"/>
      <c r="S10874" s="32"/>
    </row>
    <row r="10875" ht="24.0" customHeight="1">
      <c r="Q10875" s="32"/>
      <c r="R10875" s="32"/>
      <c r="S10875" s="32"/>
    </row>
    <row r="10876" ht="24.0" customHeight="1">
      <c r="Q10876" s="32"/>
      <c r="R10876" s="32"/>
      <c r="S10876" s="32"/>
    </row>
    <row r="10877" ht="24.0" customHeight="1">
      <c r="Q10877" s="32"/>
      <c r="R10877" s="32"/>
      <c r="S10877" s="32"/>
    </row>
    <row r="10878" ht="24.0" customHeight="1">
      <c r="Q10878" s="32"/>
      <c r="R10878" s="32"/>
      <c r="S10878" s="32"/>
    </row>
    <row r="10879" ht="24.0" customHeight="1">
      <c r="Q10879" s="32"/>
      <c r="R10879" s="32"/>
      <c r="S10879" s="32"/>
    </row>
    <row r="10880" ht="24.0" customHeight="1">
      <c r="Q10880" s="32"/>
      <c r="R10880" s="32"/>
      <c r="S10880" s="32"/>
    </row>
    <row r="10881" ht="24.0" customHeight="1">
      <c r="Q10881" s="32"/>
      <c r="R10881" s="32"/>
      <c r="S10881" s="32"/>
    </row>
    <row r="10882" ht="24.0" customHeight="1">
      <c r="Q10882" s="32"/>
      <c r="R10882" s="32"/>
      <c r="S10882" s="32"/>
    </row>
    <row r="10883" ht="24.0" customHeight="1">
      <c r="Q10883" s="32"/>
      <c r="R10883" s="32"/>
      <c r="S10883" s="32"/>
    </row>
    <row r="10884" ht="24.0" customHeight="1">
      <c r="Q10884" s="32"/>
      <c r="R10884" s="32"/>
      <c r="S10884" s="32"/>
    </row>
    <row r="10885" ht="24.0" customHeight="1">
      <c r="Q10885" s="32"/>
      <c r="R10885" s="32"/>
      <c r="S10885" s="32"/>
    </row>
    <row r="10886" ht="24.0" customHeight="1">
      <c r="Q10886" s="32"/>
      <c r="R10886" s="32"/>
      <c r="S10886" s="32"/>
    </row>
    <row r="10887" ht="24.0" customHeight="1">
      <c r="Q10887" s="32"/>
      <c r="R10887" s="32"/>
      <c r="S10887" s="32"/>
    </row>
    <row r="10888" ht="24.0" customHeight="1">
      <c r="Q10888" s="32"/>
      <c r="R10888" s="32"/>
      <c r="S10888" s="32"/>
    </row>
    <row r="10889" ht="24.0" customHeight="1">
      <c r="Q10889" s="32"/>
      <c r="R10889" s="32"/>
      <c r="S10889" s="32"/>
    </row>
    <row r="10890" ht="24.0" customHeight="1">
      <c r="Q10890" s="32"/>
      <c r="R10890" s="32"/>
      <c r="S10890" s="32"/>
    </row>
    <row r="10891" ht="24.0" customHeight="1">
      <c r="Q10891" s="32"/>
      <c r="R10891" s="32"/>
      <c r="S10891" s="32"/>
    </row>
    <row r="10892" ht="24.0" customHeight="1">
      <c r="Q10892" s="32"/>
      <c r="R10892" s="32"/>
      <c r="S10892" s="32"/>
    </row>
    <row r="10893" ht="24.0" customHeight="1">
      <c r="Q10893" s="32"/>
      <c r="R10893" s="32"/>
      <c r="S10893" s="32"/>
    </row>
    <row r="10894" ht="24.0" customHeight="1">
      <c r="Q10894" s="32"/>
      <c r="R10894" s="32"/>
      <c r="S10894" s="32"/>
    </row>
    <row r="10895" ht="24.0" customHeight="1">
      <c r="Q10895" s="32"/>
      <c r="R10895" s="32"/>
      <c r="S10895" s="32"/>
    </row>
    <row r="10896" ht="24.0" customHeight="1">
      <c r="Q10896" s="32"/>
      <c r="R10896" s="32"/>
      <c r="S10896" s="32"/>
    </row>
    <row r="10897" ht="24.0" customHeight="1">
      <c r="Q10897" s="32"/>
      <c r="R10897" s="32"/>
      <c r="S10897" s="32"/>
    </row>
    <row r="10898" ht="24.0" customHeight="1">
      <c r="Q10898" s="32"/>
      <c r="R10898" s="32"/>
      <c r="S10898" s="32"/>
    </row>
    <row r="10899" ht="24.0" customHeight="1">
      <c r="Q10899" s="32"/>
      <c r="R10899" s="32"/>
      <c r="S10899" s="32"/>
    </row>
    <row r="10900" ht="24.0" customHeight="1">
      <c r="Q10900" s="32"/>
      <c r="R10900" s="32"/>
      <c r="S10900" s="32"/>
    </row>
    <row r="10901" ht="24.0" customHeight="1">
      <c r="Q10901" s="32"/>
      <c r="R10901" s="32"/>
      <c r="S10901" s="32"/>
    </row>
    <row r="10902" ht="24.0" customHeight="1">
      <c r="Q10902" s="32"/>
      <c r="R10902" s="32"/>
      <c r="S10902" s="32"/>
    </row>
    <row r="10903" ht="24.0" customHeight="1">
      <c r="Q10903" s="32"/>
      <c r="R10903" s="32"/>
      <c r="S10903" s="32"/>
    </row>
    <row r="10904" ht="24.0" customHeight="1">
      <c r="Q10904" s="32"/>
      <c r="R10904" s="32"/>
      <c r="S10904" s="32"/>
    </row>
    <row r="10905" ht="24.0" customHeight="1">
      <c r="Q10905" s="32"/>
      <c r="R10905" s="32"/>
      <c r="S10905" s="32"/>
    </row>
    <row r="10906" ht="24.0" customHeight="1">
      <c r="Q10906" s="32"/>
      <c r="R10906" s="32"/>
      <c r="S10906" s="32"/>
    </row>
    <row r="10907" ht="24.0" customHeight="1">
      <c r="Q10907" s="32"/>
      <c r="R10907" s="32"/>
      <c r="S10907" s="32"/>
    </row>
    <row r="10908" ht="24.0" customHeight="1">
      <c r="Q10908" s="32"/>
      <c r="R10908" s="32"/>
      <c r="S10908" s="32"/>
    </row>
    <row r="10909" ht="24.0" customHeight="1">
      <c r="Q10909" s="32"/>
      <c r="R10909" s="32"/>
      <c r="S10909" s="32"/>
    </row>
    <row r="10910" ht="24.0" customHeight="1">
      <c r="Q10910" s="32"/>
      <c r="R10910" s="32"/>
      <c r="S10910" s="32"/>
    </row>
    <row r="10911" ht="24.0" customHeight="1">
      <c r="Q10911" s="32"/>
      <c r="R10911" s="32"/>
      <c r="S10911" s="32"/>
    </row>
    <row r="10912" ht="24.0" customHeight="1">
      <c r="Q10912" s="32"/>
      <c r="R10912" s="32"/>
      <c r="S10912" s="32"/>
    </row>
    <row r="10913" ht="24.0" customHeight="1">
      <c r="Q10913" s="32"/>
      <c r="R10913" s="32"/>
      <c r="S10913" s="32"/>
    </row>
    <row r="10914" ht="24.0" customHeight="1">
      <c r="Q10914" s="32"/>
      <c r="R10914" s="32"/>
      <c r="S10914" s="32"/>
    </row>
    <row r="10915" ht="24.0" customHeight="1">
      <c r="Q10915" s="32"/>
      <c r="R10915" s="32"/>
      <c r="S10915" s="32"/>
    </row>
    <row r="10916" ht="24.0" customHeight="1">
      <c r="Q10916" s="32"/>
      <c r="R10916" s="32"/>
      <c r="S10916" s="32"/>
    </row>
    <row r="10917" ht="24.0" customHeight="1">
      <c r="Q10917" s="32"/>
      <c r="R10917" s="32"/>
      <c r="S10917" s="32"/>
    </row>
    <row r="10918" ht="24.0" customHeight="1">
      <c r="Q10918" s="32"/>
      <c r="R10918" s="32"/>
      <c r="S10918" s="32"/>
    </row>
    <row r="10919" ht="24.0" customHeight="1">
      <c r="Q10919" s="32"/>
      <c r="R10919" s="32"/>
      <c r="S10919" s="32"/>
    </row>
    <row r="10920" ht="24.0" customHeight="1">
      <c r="Q10920" s="32"/>
      <c r="R10920" s="32"/>
      <c r="S10920" s="32"/>
    </row>
    <row r="10921" ht="24.0" customHeight="1">
      <c r="Q10921" s="32"/>
      <c r="R10921" s="32"/>
      <c r="S10921" s="32"/>
    </row>
    <row r="10922" ht="24.0" customHeight="1">
      <c r="Q10922" s="32"/>
      <c r="R10922" s="32"/>
      <c r="S10922" s="32"/>
    </row>
    <row r="10923" ht="24.0" customHeight="1">
      <c r="Q10923" s="32"/>
      <c r="R10923" s="32"/>
      <c r="S10923" s="32"/>
    </row>
    <row r="10924" ht="24.0" customHeight="1">
      <c r="Q10924" s="32"/>
      <c r="R10924" s="32"/>
      <c r="S10924" s="32"/>
    </row>
    <row r="10925" ht="24.0" customHeight="1">
      <c r="Q10925" s="32"/>
      <c r="R10925" s="32"/>
      <c r="S10925" s="32"/>
    </row>
    <row r="10926" ht="24.0" customHeight="1">
      <c r="Q10926" s="32"/>
      <c r="R10926" s="32"/>
      <c r="S10926" s="32"/>
    </row>
    <row r="10927" ht="24.0" customHeight="1">
      <c r="Q10927" s="32"/>
      <c r="R10927" s="32"/>
      <c r="S10927" s="32"/>
    </row>
    <row r="10928" ht="24.0" customHeight="1">
      <c r="Q10928" s="32"/>
      <c r="R10928" s="32"/>
      <c r="S10928" s="32"/>
    </row>
    <row r="10929" ht="24.0" customHeight="1">
      <c r="Q10929" s="32"/>
      <c r="R10929" s="32"/>
      <c r="S10929" s="32"/>
    </row>
    <row r="10930" ht="24.0" customHeight="1">
      <c r="Q10930" s="32"/>
      <c r="R10930" s="32"/>
      <c r="S10930" s="32"/>
    </row>
    <row r="10931" ht="24.0" customHeight="1">
      <c r="Q10931" s="32"/>
      <c r="R10931" s="32"/>
      <c r="S10931" s="32"/>
    </row>
    <row r="10932" ht="24.0" customHeight="1">
      <c r="Q10932" s="32"/>
      <c r="R10932" s="32"/>
      <c r="S10932" s="32"/>
    </row>
    <row r="10933" ht="24.0" customHeight="1">
      <c r="Q10933" s="32"/>
      <c r="R10933" s="32"/>
      <c r="S10933" s="32"/>
    </row>
    <row r="10934" ht="24.0" customHeight="1">
      <c r="Q10934" s="32"/>
      <c r="R10934" s="32"/>
      <c r="S10934" s="32"/>
    </row>
    <row r="10935" ht="24.0" customHeight="1">
      <c r="Q10935" s="32"/>
      <c r="R10935" s="32"/>
      <c r="S10935" s="32"/>
    </row>
    <row r="10936" ht="24.0" customHeight="1">
      <c r="Q10936" s="32"/>
      <c r="R10936" s="32"/>
      <c r="S10936" s="32"/>
    </row>
    <row r="10937" ht="24.0" customHeight="1">
      <c r="Q10937" s="32"/>
      <c r="R10937" s="32"/>
      <c r="S10937" s="32"/>
    </row>
    <row r="10938" ht="24.0" customHeight="1">
      <c r="Q10938" s="32"/>
      <c r="R10938" s="32"/>
      <c r="S10938" s="32"/>
    </row>
    <row r="10939" ht="24.0" customHeight="1">
      <c r="Q10939" s="32"/>
      <c r="R10939" s="32"/>
      <c r="S10939" s="32"/>
    </row>
    <row r="10940" ht="24.0" customHeight="1">
      <c r="Q10940" s="32"/>
      <c r="R10940" s="32"/>
      <c r="S10940" s="32"/>
    </row>
    <row r="10941" ht="24.0" customHeight="1">
      <c r="Q10941" s="32"/>
      <c r="R10941" s="32"/>
      <c r="S10941" s="32"/>
    </row>
    <row r="10942" ht="24.0" customHeight="1">
      <c r="Q10942" s="32"/>
      <c r="R10942" s="32"/>
      <c r="S10942" s="32"/>
    </row>
    <row r="10943" ht="24.0" customHeight="1">
      <c r="Q10943" s="32"/>
      <c r="R10943" s="32"/>
      <c r="S10943" s="32"/>
    </row>
    <row r="10944" ht="24.0" customHeight="1">
      <c r="Q10944" s="32"/>
      <c r="R10944" s="32"/>
      <c r="S10944" s="32"/>
    </row>
    <row r="10945" ht="24.0" customHeight="1">
      <c r="Q10945" s="32"/>
      <c r="R10945" s="32"/>
      <c r="S10945" s="32"/>
    </row>
    <row r="10946" ht="24.0" customHeight="1">
      <c r="Q10946" s="32"/>
      <c r="R10946" s="32"/>
      <c r="S10946" s="32"/>
    </row>
    <row r="10947" ht="24.0" customHeight="1">
      <c r="Q10947" s="32"/>
      <c r="R10947" s="32"/>
      <c r="S10947" s="32"/>
    </row>
    <row r="10948" ht="24.0" customHeight="1">
      <c r="Q10948" s="32"/>
      <c r="R10948" s="32"/>
      <c r="S10948" s="32"/>
    </row>
    <row r="10949" ht="24.0" customHeight="1">
      <c r="Q10949" s="32"/>
      <c r="R10949" s="32"/>
      <c r="S10949" s="32"/>
    </row>
    <row r="10950" ht="24.0" customHeight="1">
      <c r="Q10950" s="32"/>
      <c r="R10950" s="32"/>
      <c r="S10950" s="32"/>
    </row>
    <row r="10951" ht="24.0" customHeight="1">
      <c r="Q10951" s="32"/>
      <c r="R10951" s="32"/>
      <c r="S10951" s="32"/>
    </row>
    <row r="10952" ht="24.0" customHeight="1">
      <c r="Q10952" s="32"/>
      <c r="R10952" s="32"/>
      <c r="S10952" s="32"/>
    </row>
    <row r="10953" ht="24.0" customHeight="1">
      <c r="Q10953" s="32"/>
      <c r="R10953" s="32"/>
      <c r="S10953" s="32"/>
    </row>
    <row r="10954" ht="24.0" customHeight="1">
      <c r="Q10954" s="32"/>
      <c r="R10954" s="32"/>
      <c r="S10954" s="32"/>
    </row>
    <row r="10955" ht="24.0" customHeight="1">
      <c r="Q10955" s="32"/>
      <c r="R10955" s="32"/>
      <c r="S10955" s="32"/>
    </row>
    <row r="10956" ht="24.0" customHeight="1">
      <c r="Q10956" s="32"/>
      <c r="R10956" s="32"/>
      <c r="S10956" s="32"/>
    </row>
    <row r="10957" ht="24.0" customHeight="1">
      <c r="Q10957" s="32"/>
      <c r="R10957" s="32"/>
      <c r="S10957" s="32"/>
    </row>
    <row r="10958" ht="24.0" customHeight="1">
      <c r="Q10958" s="32"/>
      <c r="R10958" s="32"/>
      <c r="S10958" s="32"/>
    </row>
    <row r="10959" ht="24.0" customHeight="1">
      <c r="Q10959" s="32"/>
      <c r="R10959" s="32"/>
      <c r="S10959" s="32"/>
    </row>
    <row r="10960" ht="24.0" customHeight="1">
      <c r="Q10960" s="32"/>
      <c r="R10960" s="32"/>
      <c r="S10960" s="32"/>
    </row>
    <row r="10961" ht="24.0" customHeight="1">
      <c r="Q10961" s="32"/>
      <c r="R10961" s="32"/>
      <c r="S10961" s="32"/>
    </row>
    <row r="10962" ht="24.0" customHeight="1">
      <c r="Q10962" s="32"/>
      <c r="R10962" s="32"/>
      <c r="S10962" s="32"/>
    </row>
    <row r="10963" ht="24.0" customHeight="1">
      <c r="Q10963" s="32"/>
      <c r="R10963" s="32"/>
      <c r="S10963" s="32"/>
    </row>
    <row r="10964" ht="24.0" customHeight="1">
      <c r="Q10964" s="32"/>
      <c r="R10964" s="32"/>
      <c r="S10964" s="32"/>
    </row>
    <row r="10965" ht="24.0" customHeight="1">
      <c r="Q10965" s="32"/>
      <c r="R10965" s="32"/>
      <c r="S10965" s="32"/>
    </row>
    <row r="10966" ht="24.0" customHeight="1">
      <c r="Q10966" s="32"/>
      <c r="R10966" s="32"/>
      <c r="S10966" s="32"/>
    </row>
    <row r="10967" ht="24.0" customHeight="1">
      <c r="Q10967" s="32"/>
      <c r="R10967" s="32"/>
      <c r="S10967" s="32"/>
    </row>
    <row r="10968" ht="24.0" customHeight="1">
      <c r="Q10968" s="32"/>
      <c r="R10968" s="32"/>
      <c r="S10968" s="32"/>
    </row>
    <row r="10969" ht="24.0" customHeight="1">
      <c r="Q10969" s="32"/>
      <c r="R10969" s="32"/>
      <c r="S10969" s="32"/>
    </row>
    <row r="10970" ht="24.0" customHeight="1">
      <c r="Q10970" s="32"/>
      <c r="R10970" s="32"/>
      <c r="S10970" s="32"/>
    </row>
    <row r="10971" ht="24.0" customHeight="1">
      <c r="Q10971" s="32"/>
      <c r="R10971" s="32"/>
      <c r="S10971" s="32"/>
    </row>
    <row r="10972" ht="24.0" customHeight="1">
      <c r="Q10972" s="32"/>
      <c r="R10972" s="32"/>
      <c r="S10972" s="32"/>
    </row>
    <row r="10973" ht="24.0" customHeight="1">
      <c r="Q10973" s="32"/>
      <c r="R10973" s="32"/>
      <c r="S10973" s="32"/>
    </row>
    <row r="10974" ht="24.0" customHeight="1">
      <c r="Q10974" s="32"/>
      <c r="R10974" s="32"/>
      <c r="S10974" s="32"/>
    </row>
    <row r="10975" ht="24.0" customHeight="1">
      <c r="Q10975" s="32"/>
      <c r="R10975" s="32"/>
      <c r="S10975" s="32"/>
    </row>
    <row r="10976" ht="24.0" customHeight="1">
      <c r="Q10976" s="32"/>
      <c r="R10976" s="32"/>
      <c r="S10976" s="32"/>
    </row>
    <row r="10977" ht="24.0" customHeight="1">
      <c r="Q10977" s="32"/>
      <c r="R10977" s="32"/>
      <c r="S10977" s="32"/>
    </row>
    <row r="10978" ht="24.0" customHeight="1">
      <c r="Q10978" s="32"/>
      <c r="R10978" s="32"/>
      <c r="S10978" s="32"/>
    </row>
    <row r="10979" ht="24.0" customHeight="1">
      <c r="Q10979" s="32"/>
      <c r="R10979" s="32"/>
      <c r="S10979" s="32"/>
    </row>
    <row r="10980" ht="24.0" customHeight="1">
      <c r="Q10980" s="32"/>
      <c r="R10980" s="32"/>
      <c r="S10980" s="32"/>
    </row>
    <row r="10981" ht="24.0" customHeight="1">
      <c r="Q10981" s="32"/>
      <c r="R10981" s="32"/>
      <c r="S10981" s="32"/>
    </row>
    <row r="10982" ht="24.0" customHeight="1">
      <c r="Q10982" s="32"/>
      <c r="R10982" s="32"/>
      <c r="S10982" s="32"/>
    </row>
    <row r="10983" ht="24.0" customHeight="1">
      <c r="Q10983" s="32"/>
      <c r="R10983" s="32"/>
      <c r="S10983" s="32"/>
    </row>
    <row r="10984" ht="24.0" customHeight="1">
      <c r="Q10984" s="32"/>
      <c r="R10984" s="32"/>
      <c r="S10984" s="32"/>
    </row>
    <row r="10985" ht="24.0" customHeight="1">
      <c r="Q10985" s="32"/>
      <c r="R10985" s="32"/>
      <c r="S10985" s="32"/>
    </row>
    <row r="10986" ht="24.0" customHeight="1">
      <c r="Q10986" s="32"/>
      <c r="R10986" s="32"/>
      <c r="S10986" s="32"/>
    </row>
    <row r="10987" ht="24.0" customHeight="1">
      <c r="Q10987" s="32"/>
      <c r="R10987" s="32"/>
      <c r="S10987" s="32"/>
    </row>
    <row r="10988" ht="24.0" customHeight="1">
      <c r="Q10988" s="32"/>
      <c r="R10988" s="32"/>
      <c r="S10988" s="32"/>
    </row>
    <row r="10989" ht="24.0" customHeight="1">
      <c r="Q10989" s="32"/>
      <c r="R10989" s="32"/>
      <c r="S10989" s="32"/>
    </row>
    <row r="10990" ht="24.0" customHeight="1">
      <c r="Q10990" s="32"/>
      <c r="R10990" s="32"/>
      <c r="S10990" s="32"/>
    </row>
    <row r="10991" ht="24.0" customHeight="1">
      <c r="Q10991" s="32"/>
      <c r="R10991" s="32"/>
      <c r="S10991" s="32"/>
    </row>
    <row r="10992" ht="24.0" customHeight="1">
      <c r="Q10992" s="32"/>
      <c r="R10992" s="32"/>
      <c r="S10992" s="32"/>
    </row>
    <row r="10993" ht="24.0" customHeight="1">
      <c r="Q10993" s="32"/>
      <c r="R10993" s="32"/>
      <c r="S10993" s="32"/>
    </row>
    <row r="10994" ht="24.0" customHeight="1">
      <c r="Q10994" s="32"/>
      <c r="R10994" s="32"/>
      <c r="S10994" s="32"/>
    </row>
    <row r="10995" ht="24.0" customHeight="1">
      <c r="Q10995" s="32"/>
      <c r="R10995" s="32"/>
      <c r="S10995" s="32"/>
    </row>
    <row r="10996" ht="24.0" customHeight="1">
      <c r="Q10996" s="32"/>
      <c r="R10996" s="32"/>
      <c r="S10996" s="32"/>
    </row>
    <row r="10997" ht="24.0" customHeight="1">
      <c r="Q10997" s="32"/>
      <c r="R10997" s="32"/>
      <c r="S10997" s="32"/>
    </row>
    <row r="10998" ht="24.0" customHeight="1">
      <c r="Q10998" s="32"/>
      <c r="R10998" s="32"/>
      <c r="S10998" s="32"/>
    </row>
    <row r="10999" ht="24.0" customHeight="1">
      <c r="Q10999" s="32"/>
      <c r="R10999" s="32"/>
      <c r="S10999" s="32"/>
    </row>
    <row r="11000" ht="24.0" customHeight="1">
      <c r="Q11000" s="32"/>
      <c r="R11000" s="32"/>
      <c r="S11000" s="32"/>
    </row>
    <row r="11001" ht="24.0" customHeight="1">
      <c r="Q11001" s="32"/>
      <c r="R11001" s="32"/>
      <c r="S11001" s="32"/>
    </row>
    <row r="11002" ht="24.0" customHeight="1">
      <c r="Q11002" s="32"/>
      <c r="R11002" s="32"/>
      <c r="S11002" s="32"/>
    </row>
    <row r="11003" ht="24.0" customHeight="1">
      <c r="Q11003" s="32"/>
      <c r="R11003" s="32"/>
      <c r="S11003" s="32"/>
    </row>
    <row r="11004" ht="24.0" customHeight="1">
      <c r="Q11004" s="32"/>
      <c r="R11004" s="32"/>
      <c r="S11004" s="32"/>
    </row>
    <row r="11005" ht="24.0" customHeight="1">
      <c r="Q11005" s="32"/>
      <c r="R11005" s="32"/>
      <c r="S11005" s="32"/>
    </row>
    <row r="11006" ht="24.0" customHeight="1">
      <c r="Q11006" s="32"/>
      <c r="R11006" s="32"/>
      <c r="S11006" s="32"/>
    </row>
    <row r="11007" ht="24.0" customHeight="1">
      <c r="Q11007" s="32"/>
      <c r="R11007" s="32"/>
      <c r="S11007" s="32"/>
    </row>
    <row r="11008" ht="24.0" customHeight="1">
      <c r="Q11008" s="32"/>
      <c r="R11008" s="32"/>
      <c r="S11008" s="32"/>
    </row>
    <row r="11009" ht="24.0" customHeight="1">
      <c r="Q11009" s="32"/>
      <c r="R11009" s="32"/>
      <c r="S11009" s="32"/>
    </row>
    <row r="11010" ht="24.0" customHeight="1">
      <c r="Q11010" s="32"/>
      <c r="R11010" s="32"/>
      <c r="S11010" s="32"/>
    </row>
    <row r="11011" ht="24.0" customHeight="1">
      <c r="Q11011" s="32"/>
      <c r="R11011" s="32"/>
      <c r="S11011" s="32"/>
    </row>
    <row r="11012" ht="24.0" customHeight="1">
      <c r="Q11012" s="32"/>
      <c r="R11012" s="32"/>
      <c r="S11012" s="32"/>
    </row>
    <row r="11013" ht="24.0" customHeight="1">
      <c r="Q11013" s="32"/>
      <c r="R11013" s="32"/>
      <c r="S11013" s="32"/>
    </row>
    <row r="11014" ht="24.0" customHeight="1">
      <c r="Q11014" s="32"/>
      <c r="R11014" s="32"/>
      <c r="S11014" s="32"/>
    </row>
    <row r="11015" ht="24.0" customHeight="1">
      <c r="Q11015" s="32"/>
      <c r="R11015" s="32"/>
      <c r="S11015" s="32"/>
    </row>
    <row r="11016" ht="24.0" customHeight="1">
      <c r="Q11016" s="32"/>
      <c r="R11016" s="32"/>
      <c r="S11016" s="32"/>
    </row>
    <row r="11017" ht="24.0" customHeight="1">
      <c r="Q11017" s="32"/>
      <c r="R11017" s="32"/>
      <c r="S11017" s="32"/>
    </row>
    <row r="11018" ht="24.0" customHeight="1">
      <c r="Q11018" s="32"/>
      <c r="R11018" s="32"/>
      <c r="S11018" s="32"/>
    </row>
    <row r="11019" ht="24.0" customHeight="1">
      <c r="Q11019" s="32"/>
      <c r="R11019" s="32"/>
      <c r="S11019" s="32"/>
    </row>
    <row r="11020" ht="24.0" customHeight="1">
      <c r="Q11020" s="32"/>
      <c r="R11020" s="32"/>
      <c r="S11020" s="32"/>
    </row>
    <row r="11021" ht="24.0" customHeight="1">
      <c r="Q11021" s="32"/>
      <c r="R11021" s="32"/>
      <c r="S11021" s="32"/>
    </row>
    <row r="11022" ht="24.0" customHeight="1">
      <c r="Q11022" s="32"/>
      <c r="R11022" s="32"/>
      <c r="S11022" s="32"/>
    </row>
    <row r="11023" ht="24.0" customHeight="1">
      <c r="Q11023" s="32"/>
      <c r="R11023" s="32"/>
      <c r="S11023" s="32"/>
    </row>
    <row r="11024" ht="24.0" customHeight="1">
      <c r="Q11024" s="32"/>
      <c r="R11024" s="32"/>
      <c r="S11024" s="32"/>
    </row>
    <row r="11025" ht="24.0" customHeight="1">
      <c r="Q11025" s="32"/>
      <c r="R11025" s="32"/>
      <c r="S11025" s="32"/>
    </row>
    <row r="11026" ht="24.0" customHeight="1">
      <c r="Q11026" s="32"/>
      <c r="R11026" s="32"/>
      <c r="S11026" s="32"/>
    </row>
    <row r="11027" ht="24.0" customHeight="1">
      <c r="Q11027" s="32"/>
      <c r="R11027" s="32"/>
      <c r="S11027" s="32"/>
    </row>
    <row r="11028" ht="24.0" customHeight="1">
      <c r="Q11028" s="32"/>
      <c r="R11028" s="32"/>
      <c r="S11028" s="32"/>
    </row>
    <row r="11029" ht="24.0" customHeight="1">
      <c r="Q11029" s="32"/>
      <c r="R11029" s="32"/>
      <c r="S11029" s="32"/>
    </row>
    <row r="11030" ht="24.0" customHeight="1">
      <c r="Q11030" s="32"/>
      <c r="R11030" s="32"/>
      <c r="S11030" s="32"/>
    </row>
    <row r="11031" ht="24.0" customHeight="1">
      <c r="Q11031" s="32"/>
      <c r="R11031" s="32"/>
      <c r="S11031" s="32"/>
    </row>
    <row r="11032" ht="24.0" customHeight="1">
      <c r="Q11032" s="32"/>
      <c r="R11032" s="32"/>
      <c r="S11032" s="32"/>
    </row>
    <row r="11033" ht="24.0" customHeight="1">
      <c r="Q11033" s="32"/>
      <c r="R11033" s="32"/>
      <c r="S11033" s="32"/>
    </row>
    <row r="11034" ht="24.0" customHeight="1">
      <c r="Q11034" s="32"/>
      <c r="R11034" s="32"/>
      <c r="S11034" s="32"/>
    </row>
    <row r="11035" ht="24.0" customHeight="1">
      <c r="Q11035" s="32"/>
      <c r="R11035" s="32"/>
      <c r="S11035" s="32"/>
    </row>
    <row r="11036" ht="24.0" customHeight="1">
      <c r="Q11036" s="32"/>
      <c r="R11036" s="32"/>
      <c r="S11036" s="32"/>
    </row>
    <row r="11037" ht="24.0" customHeight="1">
      <c r="Q11037" s="32"/>
      <c r="R11037" s="32"/>
      <c r="S11037" s="32"/>
    </row>
    <row r="11038" ht="24.0" customHeight="1">
      <c r="Q11038" s="32"/>
      <c r="R11038" s="32"/>
      <c r="S11038" s="32"/>
    </row>
    <row r="11039" ht="24.0" customHeight="1">
      <c r="Q11039" s="32"/>
      <c r="R11039" s="32"/>
      <c r="S11039" s="32"/>
    </row>
    <row r="11040" ht="24.0" customHeight="1">
      <c r="Q11040" s="32"/>
      <c r="R11040" s="32"/>
      <c r="S11040" s="32"/>
    </row>
    <row r="11041" ht="24.0" customHeight="1">
      <c r="Q11041" s="32"/>
      <c r="R11041" s="32"/>
      <c r="S11041" s="32"/>
    </row>
    <row r="11042" ht="24.0" customHeight="1">
      <c r="Q11042" s="32"/>
      <c r="R11042" s="32"/>
      <c r="S11042" s="32"/>
    </row>
    <row r="11043" ht="24.0" customHeight="1">
      <c r="Q11043" s="32"/>
      <c r="R11043" s="32"/>
      <c r="S11043" s="32"/>
    </row>
    <row r="11044" ht="24.0" customHeight="1">
      <c r="Q11044" s="32"/>
      <c r="R11044" s="32"/>
      <c r="S11044" s="32"/>
    </row>
    <row r="11045" ht="24.0" customHeight="1">
      <c r="Q11045" s="32"/>
      <c r="R11045" s="32"/>
      <c r="S11045" s="32"/>
    </row>
    <row r="11046" ht="24.0" customHeight="1">
      <c r="Q11046" s="32"/>
      <c r="R11046" s="32"/>
      <c r="S11046" s="32"/>
    </row>
    <row r="11047" ht="24.0" customHeight="1">
      <c r="Q11047" s="32"/>
      <c r="R11047" s="32"/>
      <c r="S11047" s="32"/>
    </row>
    <row r="11048" ht="24.0" customHeight="1">
      <c r="Q11048" s="32"/>
      <c r="R11048" s="32"/>
      <c r="S11048" s="32"/>
    </row>
    <row r="11049" ht="24.0" customHeight="1">
      <c r="Q11049" s="32"/>
      <c r="R11049" s="32"/>
      <c r="S11049" s="32"/>
    </row>
    <row r="11050" ht="24.0" customHeight="1">
      <c r="Q11050" s="32"/>
      <c r="R11050" s="32"/>
      <c r="S11050" s="32"/>
    </row>
    <row r="11051" ht="24.0" customHeight="1">
      <c r="Q11051" s="32"/>
      <c r="R11051" s="32"/>
      <c r="S11051" s="32"/>
    </row>
    <row r="11052" ht="24.0" customHeight="1">
      <c r="Q11052" s="32"/>
      <c r="R11052" s="32"/>
      <c r="S11052" s="32"/>
    </row>
    <row r="11053" ht="24.0" customHeight="1">
      <c r="Q11053" s="32"/>
      <c r="R11053" s="32"/>
      <c r="S11053" s="32"/>
    </row>
    <row r="11054" ht="24.0" customHeight="1">
      <c r="Q11054" s="32"/>
      <c r="R11054" s="32"/>
      <c r="S11054" s="32"/>
    </row>
    <row r="11055" ht="24.0" customHeight="1">
      <c r="Q11055" s="32"/>
      <c r="R11055" s="32"/>
      <c r="S11055" s="32"/>
    </row>
    <row r="11056" ht="24.0" customHeight="1">
      <c r="Q11056" s="32"/>
      <c r="R11056" s="32"/>
      <c r="S11056" s="32"/>
    </row>
    <row r="11057" ht="24.0" customHeight="1">
      <c r="Q11057" s="32"/>
      <c r="R11057" s="32"/>
      <c r="S11057" s="32"/>
    </row>
    <row r="11058" ht="24.0" customHeight="1">
      <c r="Q11058" s="32"/>
      <c r="R11058" s="32"/>
      <c r="S11058" s="32"/>
    </row>
    <row r="11059" ht="24.0" customHeight="1">
      <c r="Q11059" s="32"/>
      <c r="R11059" s="32"/>
      <c r="S11059" s="32"/>
    </row>
    <row r="11060" ht="24.0" customHeight="1">
      <c r="Q11060" s="32"/>
      <c r="R11060" s="32"/>
      <c r="S11060" s="32"/>
    </row>
    <row r="11061" ht="24.0" customHeight="1">
      <c r="Q11061" s="32"/>
      <c r="R11061" s="32"/>
      <c r="S11061" s="32"/>
    </row>
    <row r="11062" ht="24.0" customHeight="1">
      <c r="Q11062" s="32"/>
      <c r="R11062" s="32"/>
      <c r="S11062" s="32"/>
    </row>
    <row r="11063" ht="24.0" customHeight="1">
      <c r="Q11063" s="32"/>
      <c r="R11063" s="32"/>
      <c r="S11063" s="32"/>
    </row>
    <row r="11064" ht="24.0" customHeight="1">
      <c r="Q11064" s="32"/>
      <c r="R11064" s="32"/>
      <c r="S11064" s="32"/>
    </row>
    <row r="11065" ht="24.0" customHeight="1">
      <c r="Q11065" s="32"/>
      <c r="R11065" s="32"/>
      <c r="S11065" s="32"/>
    </row>
    <row r="11066" ht="24.0" customHeight="1">
      <c r="Q11066" s="32"/>
      <c r="R11066" s="32"/>
      <c r="S11066" s="32"/>
    </row>
    <row r="11067" ht="24.0" customHeight="1">
      <c r="Q11067" s="32"/>
      <c r="R11067" s="32"/>
      <c r="S11067" s="32"/>
    </row>
    <row r="11068" ht="24.0" customHeight="1">
      <c r="Q11068" s="32"/>
      <c r="R11068" s="32"/>
      <c r="S11068" s="32"/>
    </row>
    <row r="11069" ht="24.0" customHeight="1">
      <c r="Q11069" s="32"/>
      <c r="R11069" s="32"/>
      <c r="S11069" s="32"/>
    </row>
    <row r="11070" ht="24.0" customHeight="1">
      <c r="Q11070" s="32"/>
      <c r="R11070" s="32"/>
      <c r="S11070" s="32"/>
    </row>
    <row r="11071" ht="24.0" customHeight="1">
      <c r="Q11071" s="32"/>
      <c r="R11071" s="32"/>
      <c r="S11071" s="32"/>
    </row>
    <row r="11072" ht="24.0" customHeight="1">
      <c r="Q11072" s="32"/>
      <c r="R11072" s="32"/>
      <c r="S11072" s="32"/>
    </row>
    <row r="11073" ht="24.0" customHeight="1">
      <c r="Q11073" s="32"/>
      <c r="R11073" s="32"/>
      <c r="S11073" s="32"/>
    </row>
    <row r="11074" ht="24.0" customHeight="1">
      <c r="Q11074" s="32"/>
      <c r="R11074" s="32"/>
      <c r="S11074" s="32"/>
    </row>
    <row r="11075" ht="24.0" customHeight="1">
      <c r="Q11075" s="32"/>
      <c r="R11075" s="32"/>
      <c r="S11075" s="32"/>
    </row>
    <row r="11076" ht="24.0" customHeight="1">
      <c r="Q11076" s="32"/>
      <c r="R11076" s="32"/>
      <c r="S11076" s="32"/>
    </row>
    <row r="11077" ht="24.0" customHeight="1">
      <c r="Q11077" s="32"/>
      <c r="R11077" s="32"/>
      <c r="S11077" s="32"/>
    </row>
    <row r="11078" ht="24.0" customHeight="1">
      <c r="Q11078" s="32"/>
      <c r="R11078" s="32"/>
      <c r="S11078" s="32"/>
    </row>
    <row r="11079" ht="24.0" customHeight="1">
      <c r="Q11079" s="32"/>
      <c r="R11079" s="32"/>
      <c r="S11079" s="32"/>
    </row>
    <row r="11080" ht="24.0" customHeight="1">
      <c r="Q11080" s="32"/>
      <c r="R11080" s="32"/>
      <c r="S11080" s="32"/>
    </row>
    <row r="11081" ht="24.0" customHeight="1">
      <c r="Q11081" s="32"/>
      <c r="R11081" s="32"/>
      <c r="S11081" s="32"/>
    </row>
    <row r="11082" ht="24.0" customHeight="1">
      <c r="Q11082" s="32"/>
      <c r="R11082" s="32"/>
      <c r="S11082" s="32"/>
    </row>
    <row r="11083" ht="24.0" customHeight="1">
      <c r="Q11083" s="32"/>
      <c r="R11083" s="32"/>
      <c r="S11083" s="32"/>
    </row>
    <row r="11084" ht="24.0" customHeight="1">
      <c r="Q11084" s="32"/>
      <c r="R11084" s="32"/>
      <c r="S11084" s="32"/>
    </row>
    <row r="11085" ht="24.0" customHeight="1">
      <c r="Q11085" s="32"/>
      <c r="R11085" s="32"/>
      <c r="S11085" s="32"/>
    </row>
    <row r="11086" ht="24.0" customHeight="1">
      <c r="Q11086" s="32"/>
      <c r="R11086" s="32"/>
      <c r="S11086" s="32"/>
    </row>
    <row r="11087" ht="24.0" customHeight="1">
      <c r="Q11087" s="32"/>
      <c r="R11087" s="32"/>
      <c r="S11087" s="32"/>
    </row>
    <row r="11088" ht="24.0" customHeight="1">
      <c r="Q11088" s="32"/>
      <c r="R11088" s="32"/>
      <c r="S11088" s="32"/>
    </row>
    <row r="11089" ht="24.0" customHeight="1">
      <c r="Q11089" s="32"/>
      <c r="R11089" s="32"/>
      <c r="S11089" s="32"/>
    </row>
    <row r="11090" ht="24.0" customHeight="1">
      <c r="Q11090" s="32"/>
      <c r="R11090" s="32"/>
      <c r="S11090" s="32"/>
    </row>
    <row r="11091" ht="24.0" customHeight="1">
      <c r="Q11091" s="32"/>
      <c r="R11091" s="32"/>
      <c r="S11091" s="32"/>
    </row>
    <row r="11092" ht="24.0" customHeight="1">
      <c r="Q11092" s="32"/>
      <c r="R11092" s="32"/>
      <c r="S11092" s="32"/>
    </row>
    <row r="11093" ht="24.0" customHeight="1">
      <c r="Q11093" s="32"/>
      <c r="R11093" s="32"/>
      <c r="S11093" s="32"/>
    </row>
    <row r="11094" ht="24.0" customHeight="1">
      <c r="Q11094" s="32"/>
      <c r="R11094" s="32"/>
      <c r="S11094" s="32"/>
    </row>
    <row r="11095" ht="24.0" customHeight="1">
      <c r="Q11095" s="32"/>
      <c r="R11095" s="32"/>
      <c r="S11095" s="32"/>
    </row>
    <row r="11096" ht="24.0" customHeight="1">
      <c r="Q11096" s="32"/>
      <c r="R11096" s="32"/>
      <c r="S11096" s="32"/>
    </row>
    <row r="11097" ht="24.0" customHeight="1">
      <c r="Q11097" s="32"/>
      <c r="R11097" s="32"/>
      <c r="S11097" s="32"/>
    </row>
    <row r="11098" ht="24.0" customHeight="1">
      <c r="Q11098" s="32"/>
      <c r="R11098" s="32"/>
      <c r="S11098" s="32"/>
    </row>
    <row r="11099" ht="24.0" customHeight="1">
      <c r="Q11099" s="32"/>
      <c r="R11099" s="32"/>
      <c r="S11099" s="32"/>
    </row>
    <row r="11100" ht="24.0" customHeight="1">
      <c r="Q11100" s="32"/>
      <c r="R11100" s="32"/>
      <c r="S11100" s="32"/>
    </row>
    <row r="11101" ht="24.0" customHeight="1">
      <c r="Q11101" s="32"/>
      <c r="R11101" s="32"/>
      <c r="S11101" s="32"/>
    </row>
    <row r="11102" ht="24.0" customHeight="1">
      <c r="Q11102" s="32"/>
      <c r="R11102" s="32"/>
      <c r="S11102" s="32"/>
    </row>
    <row r="11103" ht="24.0" customHeight="1">
      <c r="Q11103" s="32"/>
      <c r="R11103" s="32"/>
      <c r="S11103" s="32"/>
    </row>
    <row r="11104" ht="24.0" customHeight="1">
      <c r="Q11104" s="32"/>
      <c r="R11104" s="32"/>
      <c r="S11104" s="32"/>
    </row>
    <row r="11105" ht="24.0" customHeight="1">
      <c r="Q11105" s="32"/>
      <c r="R11105" s="32"/>
      <c r="S11105" s="32"/>
    </row>
    <row r="11106" ht="24.0" customHeight="1">
      <c r="Q11106" s="32"/>
      <c r="R11106" s="32"/>
      <c r="S11106" s="32"/>
    </row>
    <row r="11107" ht="24.0" customHeight="1">
      <c r="Q11107" s="32"/>
      <c r="R11107" s="32"/>
      <c r="S11107" s="32"/>
    </row>
    <row r="11108" ht="24.0" customHeight="1">
      <c r="Q11108" s="32"/>
      <c r="R11108" s="32"/>
      <c r="S11108" s="32"/>
    </row>
    <row r="11109" ht="24.0" customHeight="1">
      <c r="Q11109" s="32"/>
      <c r="R11109" s="32"/>
      <c r="S11109" s="32"/>
    </row>
    <row r="11110" ht="24.0" customHeight="1">
      <c r="Q11110" s="32"/>
      <c r="R11110" s="32"/>
      <c r="S11110" s="32"/>
    </row>
    <row r="11111" ht="24.0" customHeight="1">
      <c r="Q11111" s="32"/>
      <c r="R11111" s="32"/>
      <c r="S11111" s="32"/>
    </row>
    <row r="11112" ht="24.0" customHeight="1">
      <c r="Q11112" s="32"/>
      <c r="R11112" s="32"/>
      <c r="S11112" s="32"/>
    </row>
    <row r="11113" ht="24.0" customHeight="1">
      <c r="Q11113" s="32"/>
      <c r="R11113" s="32"/>
      <c r="S11113" s="32"/>
    </row>
    <row r="11114" ht="24.0" customHeight="1">
      <c r="Q11114" s="32"/>
      <c r="R11114" s="32"/>
      <c r="S11114" s="32"/>
    </row>
    <row r="11115" ht="24.0" customHeight="1">
      <c r="Q11115" s="32"/>
      <c r="R11115" s="32"/>
      <c r="S11115" s="32"/>
    </row>
    <row r="11116" ht="24.0" customHeight="1">
      <c r="Q11116" s="32"/>
      <c r="R11116" s="32"/>
      <c r="S11116" s="32"/>
    </row>
    <row r="11117" ht="24.0" customHeight="1">
      <c r="Q11117" s="32"/>
      <c r="R11117" s="32"/>
      <c r="S11117" s="32"/>
    </row>
    <row r="11118" ht="24.0" customHeight="1">
      <c r="Q11118" s="32"/>
      <c r="R11118" s="32"/>
      <c r="S11118" s="32"/>
    </row>
    <row r="11119" ht="24.0" customHeight="1">
      <c r="Q11119" s="32"/>
      <c r="R11119" s="32"/>
      <c r="S11119" s="32"/>
    </row>
    <row r="11120" ht="24.0" customHeight="1">
      <c r="Q11120" s="32"/>
      <c r="R11120" s="32"/>
      <c r="S11120" s="32"/>
    </row>
    <row r="11121" ht="24.0" customHeight="1">
      <c r="Q11121" s="32"/>
      <c r="R11121" s="32"/>
      <c r="S11121" s="32"/>
    </row>
    <row r="11122" ht="24.0" customHeight="1">
      <c r="Q11122" s="32"/>
      <c r="R11122" s="32"/>
      <c r="S11122" s="32"/>
    </row>
    <row r="11123" ht="24.0" customHeight="1">
      <c r="Q11123" s="32"/>
      <c r="R11123" s="32"/>
      <c r="S11123" s="32"/>
    </row>
    <row r="11124" ht="24.0" customHeight="1">
      <c r="Q11124" s="32"/>
      <c r="R11124" s="32"/>
      <c r="S11124" s="32"/>
    </row>
    <row r="11125" ht="24.0" customHeight="1">
      <c r="Q11125" s="32"/>
      <c r="R11125" s="32"/>
      <c r="S11125" s="32"/>
    </row>
    <row r="11126" ht="24.0" customHeight="1">
      <c r="Q11126" s="32"/>
      <c r="R11126" s="32"/>
      <c r="S11126" s="32"/>
    </row>
    <row r="11127" ht="24.0" customHeight="1">
      <c r="Q11127" s="32"/>
      <c r="R11127" s="32"/>
      <c r="S11127" s="32"/>
    </row>
    <row r="11128" ht="24.0" customHeight="1">
      <c r="Q11128" s="32"/>
      <c r="R11128" s="32"/>
      <c r="S11128" s="32"/>
    </row>
    <row r="11129" ht="24.0" customHeight="1">
      <c r="Q11129" s="32"/>
      <c r="R11129" s="32"/>
      <c r="S11129" s="32"/>
    </row>
    <row r="11130" ht="24.0" customHeight="1">
      <c r="Q11130" s="32"/>
      <c r="R11130" s="32"/>
      <c r="S11130" s="32"/>
    </row>
    <row r="11131" ht="24.0" customHeight="1">
      <c r="Q11131" s="32"/>
      <c r="R11131" s="32"/>
      <c r="S11131" s="32"/>
    </row>
    <row r="11132" ht="24.0" customHeight="1">
      <c r="Q11132" s="32"/>
      <c r="R11132" s="32"/>
      <c r="S11132" s="32"/>
    </row>
    <row r="11133" ht="24.0" customHeight="1">
      <c r="Q11133" s="32"/>
      <c r="R11133" s="32"/>
      <c r="S11133" s="32"/>
    </row>
    <row r="11134" ht="24.0" customHeight="1">
      <c r="Q11134" s="32"/>
      <c r="R11134" s="32"/>
      <c r="S11134" s="32"/>
    </row>
    <row r="11135" ht="24.0" customHeight="1">
      <c r="Q11135" s="32"/>
      <c r="R11135" s="32"/>
      <c r="S11135" s="32"/>
    </row>
    <row r="11136" ht="24.0" customHeight="1">
      <c r="Q11136" s="32"/>
      <c r="R11136" s="32"/>
      <c r="S11136" s="32"/>
    </row>
    <row r="11137" ht="24.0" customHeight="1">
      <c r="Q11137" s="32"/>
      <c r="R11137" s="32"/>
      <c r="S11137" s="32"/>
    </row>
    <row r="11138" ht="24.0" customHeight="1">
      <c r="Q11138" s="32"/>
      <c r="R11138" s="32"/>
      <c r="S11138" s="32"/>
    </row>
    <row r="11139" ht="24.0" customHeight="1">
      <c r="Q11139" s="32"/>
      <c r="R11139" s="32"/>
      <c r="S11139" s="32"/>
    </row>
    <row r="11140" ht="24.0" customHeight="1">
      <c r="Q11140" s="32"/>
      <c r="R11140" s="32"/>
      <c r="S11140" s="32"/>
    </row>
    <row r="11141" ht="24.0" customHeight="1">
      <c r="Q11141" s="32"/>
      <c r="R11141" s="32"/>
      <c r="S11141" s="32"/>
    </row>
    <row r="11142" ht="24.0" customHeight="1">
      <c r="Q11142" s="32"/>
      <c r="R11142" s="32"/>
      <c r="S11142" s="32"/>
    </row>
    <row r="11143" ht="24.0" customHeight="1">
      <c r="Q11143" s="32"/>
      <c r="R11143" s="32"/>
      <c r="S11143" s="32"/>
    </row>
    <row r="11144" ht="24.0" customHeight="1">
      <c r="Q11144" s="32"/>
      <c r="R11144" s="32"/>
      <c r="S11144" s="32"/>
    </row>
    <row r="11145" ht="24.0" customHeight="1">
      <c r="Q11145" s="32"/>
      <c r="R11145" s="32"/>
      <c r="S11145" s="32"/>
    </row>
    <row r="11146" ht="24.0" customHeight="1">
      <c r="Q11146" s="32"/>
      <c r="R11146" s="32"/>
      <c r="S11146" s="32"/>
    </row>
    <row r="11147" ht="24.0" customHeight="1">
      <c r="Q11147" s="32"/>
      <c r="R11147" s="32"/>
      <c r="S11147" s="32"/>
    </row>
    <row r="11148" ht="24.0" customHeight="1">
      <c r="Q11148" s="32"/>
      <c r="R11148" s="32"/>
      <c r="S11148" s="32"/>
    </row>
    <row r="11149" ht="24.0" customHeight="1">
      <c r="Q11149" s="32"/>
      <c r="R11149" s="32"/>
      <c r="S11149" s="32"/>
    </row>
    <row r="11150" ht="24.0" customHeight="1">
      <c r="Q11150" s="32"/>
      <c r="R11150" s="32"/>
      <c r="S11150" s="32"/>
    </row>
    <row r="11151" ht="24.0" customHeight="1">
      <c r="Q11151" s="32"/>
      <c r="R11151" s="32"/>
      <c r="S11151" s="32"/>
    </row>
    <row r="11152" ht="24.0" customHeight="1">
      <c r="Q11152" s="32"/>
      <c r="R11152" s="32"/>
      <c r="S11152" s="32"/>
    </row>
    <row r="11153" ht="24.0" customHeight="1">
      <c r="Q11153" s="32"/>
      <c r="R11153" s="32"/>
      <c r="S11153" s="32"/>
    </row>
    <row r="11154" ht="24.0" customHeight="1">
      <c r="Q11154" s="32"/>
      <c r="R11154" s="32"/>
      <c r="S11154" s="32"/>
    </row>
    <row r="11155" ht="24.0" customHeight="1">
      <c r="Q11155" s="32"/>
      <c r="R11155" s="32"/>
      <c r="S11155" s="32"/>
    </row>
    <row r="11156" ht="24.0" customHeight="1">
      <c r="Q11156" s="32"/>
      <c r="R11156" s="32"/>
      <c r="S11156" s="32"/>
    </row>
    <row r="11157" ht="24.0" customHeight="1">
      <c r="Q11157" s="32"/>
      <c r="R11157" s="32"/>
      <c r="S11157" s="32"/>
    </row>
    <row r="11158" ht="24.0" customHeight="1">
      <c r="Q11158" s="32"/>
      <c r="R11158" s="32"/>
      <c r="S11158" s="32"/>
    </row>
    <row r="11159" ht="24.0" customHeight="1">
      <c r="Q11159" s="32"/>
      <c r="R11159" s="32"/>
      <c r="S11159" s="32"/>
    </row>
    <row r="11160" ht="24.0" customHeight="1">
      <c r="Q11160" s="32"/>
      <c r="R11160" s="32"/>
      <c r="S11160" s="32"/>
    </row>
    <row r="11161" ht="24.0" customHeight="1">
      <c r="Q11161" s="32"/>
      <c r="R11161" s="32"/>
      <c r="S11161" s="32"/>
    </row>
    <row r="11162" ht="24.0" customHeight="1">
      <c r="Q11162" s="32"/>
      <c r="R11162" s="32"/>
      <c r="S11162" s="32"/>
    </row>
    <row r="11163" ht="24.0" customHeight="1">
      <c r="Q11163" s="32"/>
      <c r="R11163" s="32"/>
      <c r="S11163" s="32"/>
    </row>
    <row r="11164" ht="24.0" customHeight="1">
      <c r="Q11164" s="32"/>
      <c r="R11164" s="32"/>
      <c r="S11164" s="32"/>
    </row>
    <row r="11165" ht="24.0" customHeight="1">
      <c r="Q11165" s="32"/>
      <c r="R11165" s="32"/>
      <c r="S11165" s="32"/>
    </row>
    <row r="11166" ht="24.0" customHeight="1">
      <c r="Q11166" s="32"/>
      <c r="R11166" s="32"/>
      <c r="S11166" s="32"/>
    </row>
    <row r="11167" ht="24.0" customHeight="1">
      <c r="Q11167" s="32"/>
      <c r="R11167" s="32"/>
      <c r="S11167" s="32"/>
    </row>
    <row r="11168" ht="24.0" customHeight="1">
      <c r="Q11168" s="32"/>
      <c r="R11168" s="32"/>
      <c r="S11168" s="32"/>
    </row>
    <row r="11169" ht="24.0" customHeight="1">
      <c r="Q11169" s="32"/>
      <c r="R11169" s="32"/>
      <c r="S11169" s="32"/>
    </row>
    <row r="11170" ht="24.0" customHeight="1">
      <c r="Q11170" s="32"/>
      <c r="R11170" s="32"/>
      <c r="S11170" s="32"/>
    </row>
    <row r="11171" ht="24.0" customHeight="1">
      <c r="Q11171" s="32"/>
      <c r="R11171" s="32"/>
      <c r="S11171" s="32"/>
    </row>
    <row r="11172" ht="24.0" customHeight="1">
      <c r="Q11172" s="32"/>
      <c r="R11172" s="32"/>
      <c r="S11172" s="32"/>
    </row>
    <row r="11173" ht="24.0" customHeight="1">
      <c r="Q11173" s="32"/>
      <c r="R11173" s="32"/>
      <c r="S11173" s="32"/>
    </row>
    <row r="11174" ht="24.0" customHeight="1">
      <c r="Q11174" s="32"/>
      <c r="R11174" s="32"/>
      <c r="S11174" s="32"/>
    </row>
    <row r="11175" ht="24.0" customHeight="1">
      <c r="Q11175" s="32"/>
      <c r="R11175" s="32"/>
      <c r="S11175" s="32"/>
    </row>
    <row r="11176" ht="24.0" customHeight="1">
      <c r="Q11176" s="32"/>
      <c r="R11176" s="32"/>
      <c r="S11176" s="32"/>
    </row>
    <row r="11177" ht="24.0" customHeight="1">
      <c r="Q11177" s="32"/>
      <c r="R11177" s="32"/>
      <c r="S11177" s="32"/>
    </row>
    <row r="11178" ht="24.0" customHeight="1">
      <c r="Q11178" s="32"/>
      <c r="R11178" s="32"/>
      <c r="S11178" s="32"/>
    </row>
    <row r="11179" ht="24.0" customHeight="1">
      <c r="Q11179" s="32"/>
      <c r="R11179" s="32"/>
      <c r="S11179" s="32"/>
    </row>
    <row r="11180" ht="24.0" customHeight="1">
      <c r="Q11180" s="32"/>
      <c r="R11180" s="32"/>
      <c r="S11180" s="32"/>
    </row>
    <row r="11181" ht="24.0" customHeight="1">
      <c r="Q11181" s="32"/>
      <c r="R11181" s="32"/>
      <c r="S11181" s="32"/>
    </row>
    <row r="11182" ht="24.0" customHeight="1">
      <c r="Q11182" s="32"/>
      <c r="R11182" s="32"/>
      <c r="S11182" s="32"/>
    </row>
    <row r="11183" ht="24.0" customHeight="1">
      <c r="Q11183" s="32"/>
      <c r="R11183" s="32"/>
      <c r="S11183" s="32"/>
    </row>
    <row r="11184" ht="24.0" customHeight="1">
      <c r="Q11184" s="32"/>
      <c r="R11184" s="32"/>
      <c r="S11184" s="32"/>
    </row>
    <row r="11185" ht="24.0" customHeight="1">
      <c r="Q11185" s="32"/>
      <c r="R11185" s="32"/>
      <c r="S11185" s="32"/>
    </row>
    <row r="11186" ht="24.0" customHeight="1">
      <c r="Q11186" s="32"/>
      <c r="R11186" s="32"/>
      <c r="S11186" s="32"/>
    </row>
    <row r="11187" ht="24.0" customHeight="1">
      <c r="Q11187" s="32"/>
      <c r="R11187" s="32"/>
      <c r="S11187" s="32"/>
    </row>
    <row r="11188" ht="24.0" customHeight="1">
      <c r="Q11188" s="32"/>
      <c r="R11188" s="32"/>
      <c r="S11188" s="32"/>
    </row>
    <row r="11189" ht="24.0" customHeight="1">
      <c r="Q11189" s="32"/>
      <c r="R11189" s="32"/>
      <c r="S11189" s="32"/>
    </row>
    <row r="11190" ht="24.0" customHeight="1">
      <c r="Q11190" s="32"/>
      <c r="R11190" s="32"/>
      <c r="S11190" s="32"/>
    </row>
    <row r="11191" ht="24.0" customHeight="1">
      <c r="Q11191" s="32"/>
      <c r="R11191" s="32"/>
      <c r="S11191" s="32"/>
    </row>
    <row r="11192" ht="24.0" customHeight="1">
      <c r="Q11192" s="32"/>
      <c r="R11192" s="32"/>
      <c r="S11192" s="32"/>
    </row>
    <row r="11193" ht="24.0" customHeight="1">
      <c r="Q11193" s="32"/>
      <c r="R11193" s="32"/>
      <c r="S11193" s="32"/>
    </row>
    <row r="11194" ht="24.0" customHeight="1">
      <c r="Q11194" s="32"/>
      <c r="R11194" s="32"/>
      <c r="S11194" s="32"/>
    </row>
    <row r="11195" ht="24.0" customHeight="1">
      <c r="Q11195" s="32"/>
      <c r="R11195" s="32"/>
      <c r="S11195" s="32"/>
    </row>
    <row r="11196" ht="24.0" customHeight="1">
      <c r="Q11196" s="32"/>
      <c r="R11196" s="32"/>
      <c r="S11196" s="32"/>
    </row>
    <row r="11197" ht="24.0" customHeight="1">
      <c r="Q11197" s="32"/>
      <c r="R11197" s="32"/>
      <c r="S11197" s="32"/>
    </row>
    <row r="11198" ht="24.0" customHeight="1">
      <c r="Q11198" s="32"/>
      <c r="R11198" s="32"/>
      <c r="S11198" s="32"/>
    </row>
    <row r="11199" ht="24.0" customHeight="1">
      <c r="Q11199" s="32"/>
      <c r="R11199" s="32"/>
      <c r="S11199" s="32"/>
    </row>
    <row r="11200" ht="24.0" customHeight="1">
      <c r="Q11200" s="32"/>
      <c r="R11200" s="32"/>
      <c r="S11200" s="32"/>
    </row>
    <row r="11201" ht="24.0" customHeight="1">
      <c r="Q11201" s="32"/>
      <c r="R11201" s="32"/>
      <c r="S11201" s="32"/>
    </row>
    <row r="11202" ht="24.0" customHeight="1">
      <c r="Q11202" s="32"/>
      <c r="R11202" s="32"/>
      <c r="S11202" s="32"/>
    </row>
    <row r="11203" ht="24.0" customHeight="1">
      <c r="Q11203" s="32"/>
      <c r="R11203" s="32"/>
      <c r="S11203" s="32"/>
    </row>
    <row r="11204" ht="24.0" customHeight="1">
      <c r="Q11204" s="32"/>
      <c r="R11204" s="32"/>
      <c r="S11204" s="32"/>
    </row>
    <row r="11205" ht="24.0" customHeight="1">
      <c r="Q11205" s="32"/>
      <c r="R11205" s="32"/>
      <c r="S11205" s="32"/>
    </row>
    <row r="11206" ht="24.0" customHeight="1">
      <c r="Q11206" s="32"/>
      <c r="R11206" s="32"/>
      <c r="S11206" s="32"/>
    </row>
    <row r="11207" ht="24.0" customHeight="1">
      <c r="Q11207" s="32"/>
      <c r="R11207" s="32"/>
      <c r="S11207" s="32"/>
    </row>
    <row r="11208" ht="24.0" customHeight="1">
      <c r="Q11208" s="32"/>
      <c r="R11208" s="32"/>
      <c r="S11208" s="32"/>
    </row>
    <row r="11209" ht="24.0" customHeight="1">
      <c r="Q11209" s="32"/>
      <c r="R11209" s="32"/>
      <c r="S11209" s="32"/>
    </row>
    <row r="11210" ht="24.0" customHeight="1">
      <c r="Q11210" s="32"/>
      <c r="R11210" s="32"/>
      <c r="S11210" s="32"/>
    </row>
    <row r="11211" ht="24.0" customHeight="1">
      <c r="Q11211" s="32"/>
      <c r="R11211" s="32"/>
      <c r="S11211" s="32"/>
    </row>
    <row r="11212" ht="24.0" customHeight="1">
      <c r="Q11212" s="32"/>
      <c r="R11212" s="32"/>
      <c r="S11212" s="32"/>
    </row>
    <row r="11213" ht="24.0" customHeight="1">
      <c r="Q11213" s="32"/>
      <c r="R11213" s="32"/>
      <c r="S11213" s="32"/>
    </row>
    <row r="11214" ht="24.0" customHeight="1">
      <c r="Q11214" s="32"/>
      <c r="R11214" s="32"/>
      <c r="S11214" s="32"/>
    </row>
    <row r="11215" ht="24.0" customHeight="1">
      <c r="Q11215" s="32"/>
      <c r="R11215" s="32"/>
      <c r="S11215" s="32"/>
    </row>
    <row r="11216" ht="24.0" customHeight="1">
      <c r="Q11216" s="32"/>
      <c r="R11216" s="32"/>
      <c r="S11216" s="32"/>
    </row>
    <row r="11217" ht="24.0" customHeight="1">
      <c r="Q11217" s="32"/>
      <c r="R11217" s="32"/>
      <c r="S11217" s="32"/>
    </row>
    <row r="11218" ht="24.0" customHeight="1">
      <c r="Q11218" s="32"/>
      <c r="R11218" s="32"/>
      <c r="S11218" s="32"/>
    </row>
    <row r="11219" ht="24.0" customHeight="1">
      <c r="Q11219" s="32"/>
      <c r="R11219" s="32"/>
      <c r="S11219" s="32"/>
    </row>
    <row r="11220" ht="24.0" customHeight="1">
      <c r="Q11220" s="32"/>
      <c r="R11220" s="32"/>
      <c r="S11220" s="32"/>
    </row>
    <row r="11221" ht="24.0" customHeight="1">
      <c r="Q11221" s="32"/>
      <c r="R11221" s="32"/>
      <c r="S11221" s="32"/>
    </row>
    <row r="11222" ht="24.0" customHeight="1">
      <c r="Q11222" s="32"/>
      <c r="R11222" s="32"/>
      <c r="S11222" s="32"/>
    </row>
    <row r="11223" ht="24.0" customHeight="1">
      <c r="Q11223" s="32"/>
      <c r="R11223" s="32"/>
      <c r="S11223" s="32"/>
    </row>
    <row r="11224" ht="24.0" customHeight="1">
      <c r="Q11224" s="32"/>
      <c r="R11224" s="32"/>
      <c r="S11224" s="32"/>
    </row>
    <row r="11225" ht="24.0" customHeight="1">
      <c r="Q11225" s="32"/>
      <c r="R11225" s="32"/>
      <c r="S11225" s="32"/>
    </row>
    <row r="11226" ht="24.0" customHeight="1">
      <c r="Q11226" s="32"/>
      <c r="R11226" s="32"/>
      <c r="S11226" s="32"/>
    </row>
    <row r="11227" ht="24.0" customHeight="1">
      <c r="Q11227" s="32"/>
      <c r="R11227" s="32"/>
      <c r="S11227" s="32"/>
    </row>
    <row r="11228" ht="24.0" customHeight="1">
      <c r="Q11228" s="32"/>
      <c r="R11228" s="32"/>
      <c r="S11228" s="32"/>
    </row>
    <row r="11229" ht="24.0" customHeight="1">
      <c r="Q11229" s="32"/>
      <c r="R11229" s="32"/>
      <c r="S11229" s="32"/>
    </row>
    <row r="11230" ht="24.0" customHeight="1">
      <c r="Q11230" s="32"/>
      <c r="R11230" s="32"/>
      <c r="S11230" s="32"/>
    </row>
    <row r="11231" ht="24.0" customHeight="1">
      <c r="Q11231" s="32"/>
      <c r="R11231" s="32"/>
      <c r="S11231" s="32"/>
    </row>
    <row r="11232" ht="24.0" customHeight="1">
      <c r="Q11232" s="32"/>
      <c r="R11232" s="32"/>
      <c r="S11232" s="32"/>
    </row>
    <row r="11233" ht="24.0" customHeight="1">
      <c r="Q11233" s="32"/>
      <c r="R11233" s="32"/>
      <c r="S11233" s="32"/>
    </row>
    <row r="11234" ht="24.0" customHeight="1">
      <c r="Q11234" s="32"/>
      <c r="R11234" s="32"/>
      <c r="S11234" s="32"/>
    </row>
    <row r="11235" ht="24.0" customHeight="1">
      <c r="Q11235" s="32"/>
      <c r="R11235" s="32"/>
      <c r="S11235" s="32"/>
    </row>
    <row r="11236" ht="24.0" customHeight="1">
      <c r="Q11236" s="32"/>
      <c r="R11236" s="32"/>
      <c r="S11236" s="32"/>
    </row>
    <row r="11237" ht="24.0" customHeight="1">
      <c r="Q11237" s="32"/>
      <c r="R11237" s="32"/>
      <c r="S11237" s="32"/>
    </row>
    <row r="11238" ht="24.0" customHeight="1">
      <c r="Q11238" s="32"/>
      <c r="R11238" s="32"/>
      <c r="S11238" s="32"/>
    </row>
    <row r="11239" ht="24.0" customHeight="1">
      <c r="Q11239" s="32"/>
      <c r="R11239" s="32"/>
      <c r="S11239" s="32"/>
    </row>
    <row r="11240" ht="24.0" customHeight="1">
      <c r="Q11240" s="32"/>
      <c r="R11240" s="32"/>
      <c r="S11240" s="32"/>
    </row>
    <row r="11241" ht="24.0" customHeight="1">
      <c r="Q11241" s="32"/>
      <c r="R11241" s="32"/>
      <c r="S11241" s="32"/>
    </row>
    <row r="11242" ht="24.0" customHeight="1">
      <c r="Q11242" s="32"/>
      <c r="R11242" s="32"/>
      <c r="S11242" s="32"/>
    </row>
    <row r="11243" ht="24.0" customHeight="1">
      <c r="Q11243" s="32"/>
      <c r="R11243" s="32"/>
      <c r="S11243" s="32"/>
    </row>
    <row r="11244" ht="24.0" customHeight="1">
      <c r="Q11244" s="32"/>
      <c r="R11244" s="32"/>
      <c r="S11244" s="32"/>
    </row>
    <row r="11245" ht="24.0" customHeight="1">
      <c r="Q11245" s="32"/>
      <c r="R11245" s="32"/>
      <c r="S11245" s="32"/>
    </row>
    <row r="11246" ht="24.0" customHeight="1">
      <c r="Q11246" s="32"/>
      <c r="R11246" s="32"/>
      <c r="S11246" s="32"/>
    </row>
    <row r="11247" ht="24.0" customHeight="1">
      <c r="Q11247" s="32"/>
      <c r="R11247" s="32"/>
      <c r="S11247" s="32"/>
    </row>
    <row r="11248" ht="24.0" customHeight="1">
      <c r="Q11248" s="32"/>
      <c r="R11248" s="32"/>
      <c r="S11248" s="32"/>
    </row>
    <row r="11249" ht="24.0" customHeight="1">
      <c r="Q11249" s="32"/>
      <c r="R11249" s="32"/>
      <c r="S11249" s="32"/>
    </row>
    <row r="11250" ht="24.0" customHeight="1">
      <c r="Q11250" s="32"/>
      <c r="R11250" s="32"/>
      <c r="S11250" s="32"/>
    </row>
    <row r="11251" ht="24.0" customHeight="1">
      <c r="Q11251" s="32"/>
      <c r="R11251" s="32"/>
      <c r="S11251" s="32"/>
    </row>
    <row r="11252" ht="24.0" customHeight="1">
      <c r="Q11252" s="32"/>
      <c r="R11252" s="32"/>
      <c r="S11252" s="32"/>
    </row>
    <row r="11253" ht="24.0" customHeight="1">
      <c r="Q11253" s="32"/>
      <c r="R11253" s="32"/>
      <c r="S11253" s="32"/>
    </row>
    <row r="11254" ht="24.0" customHeight="1">
      <c r="Q11254" s="32"/>
      <c r="R11254" s="32"/>
      <c r="S11254" s="32"/>
    </row>
    <row r="11255" ht="24.0" customHeight="1">
      <c r="Q11255" s="32"/>
      <c r="R11255" s="32"/>
      <c r="S11255" s="32"/>
    </row>
    <row r="11256" ht="24.0" customHeight="1">
      <c r="Q11256" s="32"/>
      <c r="R11256" s="32"/>
      <c r="S11256" s="32"/>
    </row>
    <row r="11257" ht="24.0" customHeight="1">
      <c r="Q11257" s="32"/>
      <c r="R11257" s="32"/>
      <c r="S11257" s="32"/>
    </row>
    <row r="11258" ht="24.0" customHeight="1">
      <c r="Q11258" s="32"/>
      <c r="R11258" s="32"/>
      <c r="S11258" s="32"/>
    </row>
    <row r="11259" ht="24.0" customHeight="1">
      <c r="Q11259" s="32"/>
      <c r="R11259" s="32"/>
      <c r="S11259" s="32"/>
    </row>
    <row r="11260" ht="24.0" customHeight="1">
      <c r="Q11260" s="32"/>
      <c r="R11260" s="32"/>
      <c r="S11260" s="32"/>
    </row>
    <row r="11261" ht="24.0" customHeight="1">
      <c r="Q11261" s="32"/>
      <c r="R11261" s="32"/>
      <c r="S11261" s="32"/>
    </row>
    <row r="11262" ht="24.0" customHeight="1">
      <c r="Q11262" s="32"/>
      <c r="R11262" s="32"/>
      <c r="S11262" s="32"/>
    </row>
    <row r="11263" ht="24.0" customHeight="1">
      <c r="Q11263" s="32"/>
      <c r="R11263" s="32"/>
      <c r="S11263" s="32"/>
    </row>
    <row r="11264" ht="24.0" customHeight="1">
      <c r="Q11264" s="32"/>
      <c r="R11264" s="32"/>
      <c r="S11264" s="32"/>
    </row>
    <row r="11265" ht="24.0" customHeight="1">
      <c r="Q11265" s="32"/>
      <c r="R11265" s="32"/>
      <c r="S11265" s="32"/>
    </row>
    <row r="11266" ht="24.0" customHeight="1">
      <c r="Q11266" s="32"/>
      <c r="R11266" s="32"/>
      <c r="S11266" s="32"/>
    </row>
    <row r="11267" ht="24.0" customHeight="1">
      <c r="Q11267" s="32"/>
      <c r="R11267" s="32"/>
      <c r="S11267" s="32"/>
    </row>
    <row r="11268" ht="24.0" customHeight="1">
      <c r="Q11268" s="32"/>
      <c r="R11268" s="32"/>
      <c r="S11268" s="32"/>
    </row>
    <row r="11269" ht="24.0" customHeight="1">
      <c r="Q11269" s="32"/>
      <c r="R11269" s="32"/>
      <c r="S11269" s="32"/>
    </row>
    <row r="11270" ht="24.0" customHeight="1">
      <c r="Q11270" s="32"/>
      <c r="R11270" s="32"/>
      <c r="S11270" s="32"/>
    </row>
    <row r="11271" ht="24.0" customHeight="1">
      <c r="Q11271" s="32"/>
      <c r="R11271" s="32"/>
      <c r="S11271" s="32"/>
    </row>
    <row r="11272" ht="24.0" customHeight="1">
      <c r="Q11272" s="32"/>
      <c r="R11272" s="32"/>
      <c r="S11272" s="32"/>
    </row>
    <row r="11273" ht="24.0" customHeight="1">
      <c r="Q11273" s="32"/>
      <c r="R11273" s="32"/>
      <c r="S11273" s="32"/>
    </row>
    <row r="11274" ht="24.0" customHeight="1">
      <c r="Q11274" s="32"/>
      <c r="R11274" s="32"/>
      <c r="S11274" s="32"/>
    </row>
    <row r="11275" ht="24.0" customHeight="1">
      <c r="Q11275" s="32"/>
      <c r="R11275" s="32"/>
      <c r="S11275" s="32"/>
    </row>
    <row r="11276" ht="24.0" customHeight="1">
      <c r="Q11276" s="32"/>
      <c r="R11276" s="32"/>
      <c r="S11276" s="32"/>
    </row>
    <row r="11277" ht="24.0" customHeight="1">
      <c r="Q11277" s="32"/>
      <c r="R11277" s="32"/>
      <c r="S11277" s="32"/>
    </row>
    <row r="11278" ht="24.0" customHeight="1">
      <c r="Q11278" s="32"/>
      <c r="R11278" s="32"/>
      <c r="S11278" s="32"/>
    </row>
    <row r="11279" ht="24.0" customHeight="1">
      <c r="Q11279" s="32"/>
      <c r="R11279" s="32"/>
      <c r="S11279" s="32"/>
    </row>
    <row r="11280" ht="24.0" customHeight="1">
      <c r="Q11280" s="32"/>
      <c r="R11280" s="32"/>
      <c r="S11280" s="32"/>
    </row>
    <row r="11281" ht="24.0" customHeight="1">
      <c r="Q11281" s="32"/>
      <c r="R11281" s="32"/>
      <c r="S11281" s="32"/>
    </row>
    <row r="11282" ht="24.0" customHeight="1">
      <c r="Q11282" s="32"/>
      <c r="R11282" s="32"/>
      <c r="S11282" s="32"/>
    </row>
    <row r="11283" ht="24.0" customHeight="1">
      <c r="Q11283" s="32"/>
      <c r="R11283" s="32"/>
      <c r="S11283" s="32"/>
    </row>
    <row r="11284" ht="24.0" customHeight="1">
      <c r="Q11284" s="32"/>
      <c r="R11284" s="32"/>
      <c r="S11284" s="32"/>
    </row>
    <row r="11285" ht="24.0" customHeight="1">
      <c r="Q11285" s="32"/>
      <c r="R11285" s="32"/>
      <c r="S11285" s="32"/>
    </row>
    <row r="11286" ht="24.0" customHeight="1">
      <c r="Q11286" s="32"/>
      <c r="R11286" s="32"/>
      <c r="S11286" s="32"/>
    </row>
    <row r="11287" ht="24.0" customHeight="1">
      <c r="Q11287" s="32"/>
      <c r="R11287" s="32"/>
      <c r="S11287" s="32"/>
    </row>
    <row r="11288" ht="24.0" customHeight="1">
      <c r="Q11288" s="32"/>
      <c r="R11288" s="32"/>
      <c r="S11288" s="32"/>
    </row>
    <row r="11289" ht="24.0" customHeight="1">
      <c r="Q11289" s="32"/>
      <c r="R11289" s="32"/>
      <c r="S11289" s="32"/>
    </row>
    <row r="11290" ht="24.0" customHeight="1">
      <c r="Q11290" s="32"/>
      <c r="R11290" s="32"/>
      <c r="S11290" s="32"/>
    </row>
    <row r="11291" ht="24.0" customHeight="1">
      <c r="Q11291" s="32"/>
      <c r="R11291" s="32"/>
      <c r="S11291" s="32"/>
    </row>
    <row r="11292" ht="24.0" customHeight="1">
      <c r="Q11292" s="32"/>
      <c r="R11292" s="32"/>
      <c r="S11292" s="32"/>
    </row>
    <row r="11293" ht="24.0" customHeight="1">
      <c r="Q11293" s="32"/>
      <c r="R11293" s="32"/>
      <c r="S11293" s="32"/>
    </row>
    <row r="11294" ht="24.0" customHeight="1">
      <c r="Q11294" s="32"/>
      <c r="R11294" s="32"/>
      <c r="S11294" s="32"/>
    </row>
    <row r="11295" ht="24.0" customHeight="1">
      <c r="Q11295" s="32"/>
      <c r="R11295" s="32"/>
      <c r="S11295" s="32"/>
    </row>
    <row r="11296" ht="24.0" customHeight="1">
      <c r="Q11296" s="32"/>
      <c r="R11296" s="32"/>
      <c r="S11296" s="32"/>
    </row>
    <row r="11297" ht="24.0" customHeight="1">
      <c r="Q11297" s="32"/>
      <c r="R11297" s="32"/>
      <c r="S11297" s="32"/>
    </row>
    <row r="11298" ht="24.0" customHeight="1">
      <c r="Q11298" s="32"/>
      <c r="R11298" s="32"/>
      <c r="S11298" s="32"/>
    </row>
    <row r="11299" ht="24.0" customHeight="1">
      <c r="Q11299" s="32"/>
      <c r="R11299" s="32"/>
      <c r="S11299" s="32"/>
    </row>
    <row r="11300" ht="24.0" customHeight="1">
      <c r="Q11300" s="32"/>
      <c r="R11300" s="32"/>
      <c r="S11300" s="32"/>
    </row>
    <row r="11301" ht="24.0" customHeight="1">
      <c r="Q11301" s="32"/>
      <c r="R11301" s="32"/>
      <c r="S11301" s="32"/>
    </row>
    <row r="11302" ht="24.0" customHeight="1">
      <c r="Q11302" s="32"/>
      <c r="R11302" s="32"/>
      <c r="S11302" s="32"/>
    </row>
    <row r="11303" ht="24.0" customHeight="1">
      <c r="Q11303" s="32"/>
      <c r="R11303" s="32"/>
      <c r="S11303" s="32"/>
    </row>
    <row r="11304" ht="24.0" customHeight="1">
      <c r="Q11304" s="32"/>
      <c r="R11304" s="32"/>
      <c r="S11304" s="32"/>
    </row>
    <row r="11305" ht="24.0" customHeight="1">
      <c r="Q11305" s="32"/>
      <c r="R11305" s="32"/>
      <c r="S11305" s="32"/>
    </row>
    <row r="11306" ht="24.0" customHeight="1">
      <c r="Q11306" s="32"/>
      <c r="R11306" s="32"/>
      <c r="S11306" s="32"/>
    </row>
    <row r="11307" ht="24.0" customHeight="1">
      <c r="Q11307" s="32"/>
      <c r="R11307" s="32"/>
      <c r="S11307" s="32"/>
    </row>
    <row r="11308" ht="24.0" customHeight="1">
      <c r="Q11308" s="32"/>
      <c r="R11308" s="32"/>
      <c r="S11308" s="32"/>
    </row>
    <row r="11309" ht="24.0" customHeight="1">
      <c r="Q11309" s="32"/>
      <c r="R11309" s="32"/>
      <c r="S11309" s="32"/>
    </row>
    <row r="11310" ht="24.0" customHeight="1">
      <c r="Q11310" s="32"/>
      <c r="R11310" s="32"/>
      <c r="S11310" s="32"/>
    </row>
    <row r="11311" ht="24.0" customHeight="1">
      <c r="Q11311" s="32"/>
      <c r="R11311" s="32"/>
      <c r="S11311" s="32"/>
    </row>
    <row r="11312" ht="24.0" customHeight="1">
      <c r="Q11312" s="32"/>
      <c r="R11312" s="32"/>
      <c r="S11312" s="32"/>
    </row>
    <row r="11313" ht="24.0" customHeight="1">
      <c r="Q11313" s="32"/>
      <c r="R11313" s="32"/>
      <c r="S11313" s="32"/>
    </row>
    <row r="11314" ht="24.0" customHeight="1">
      <c r="Q11314" s="32"/>
      <c r="R11314" s="32"/>
      <c r="S11314" s="32"/>
    </row>
    <row r="11315" ht="24.0" customHeight="1">
      <c r="Q11315" s="32"/>
      <c r="R11315" s="32"/>
      <c r="S11315" s="32"/>
    </row>
    <row r="11316" ht="24.0" customHeight="1">
      <c r="Q11316" s="32"/>
      <c r="R11316" s="32"/>
      <c r="S11316" s="32"/>
    </row>
    <row r="11317" ht="24.0" customHeight="1">
      <c r="Q11317" s="32"/>
      <c r="R11317" s="32"/>
      <c r="S11317" s="32"/>
    </row>
    <row r="11318" ht="24.0" customHeight="1">
      <c r="Q11318" s="32"/>
      <c r="R11318" s="32"/>
      <c r="S11318" s="32"/>
    </row>
    <row r="11319" ht="24.0" customHeight="1">
      <c r="Q11319" s="32"/>
      <c r="R11319" s="32"/>
      <c r="S11319" s="32"/>
    </row>
    <row r="11320" ht="24.0" customHeight="1">
      <c r="Q11320" s="32"/>
      <c r="R11320" s="32"/>
      <c r="S11320" s="32"/>
    </row>
    <row r="11321" ht="24.0" customHeight="1">
      <c r="Q11321" s="32"/>
      <c r="R11321" s="32"/>
      <c r="S11321" s="32"/>
    </row>
    <row r="11322" ht="24.0" customHeight="1">
      <c r="Q11322" s="32"/>
      <c r="R11322" s="32"/>
      <c r="S11322" s="32"/>
    </row>
    <row r="11323" ht="24.0" customHeight="1">
      <c r="Q11323" s="32"/>
      <c r="R11323" s="32"/>
      <c r="S11323" s="32"/>
    </row>
    <row r="11324" ht="24.0" customHeight="1">
      <c r="Q11324" s="32"/>
      <c r="R11324" s="32"/>
      <c r="S11324" s="32"/>
    </row>
    <row r="11325" ht="24.0" customHeight="1">
      <c r="Q11325" s="32"/>
      <c r="R11325" s="32"/>
      <c r="S11325" s="32"/>
    </row>
    <row r="11326" ht="24.0" customHeight="1">
      <c r="Q11326" s="32"/>
      <c r="R11326" s="32"/>
      <c r="S11326" s="32"/>
    </row>
    <row r="11327" ht="24.0" customHeight="1">
      <c r="Q11327" s="32"/>
      <c r="R11327" s="32"/>
      <c r="S11327" s="32"/>
    </row>
    <row r="11328" ht="24.0" customHeight="1">
      <c r="Q11328" s="32"/>
      <c r="R11328" s="32"/>
      <c r="S11328" s="32"/>
    </row>
    <row r="11329" ht="24.0" customHeight="1">
      <c r="Q11329" s="32"/>
      <c r="R11329" s="32"/>
      <c r="S11329" s="32"/>
    </row>
    <row r="11330" ht="24.0" customHeight="1">
      <c r="Q11330" s="32"/>
      <c r="R11330" s="32"/>
      <c r="S11330" s="32"/>
    </row>
    <row r="11331" ht="24.0" customHeight="1">
      <c r="Q11331" s="32"/>
      <c r="R11331" s="32"/>
      <c r="S11331" s="32"/>
    </row>
    <row r="11332" ht="24.0" customHeight="1">
      <c r="Q11332" s="32"/>
      <c r="R11332" s="32"/>
      <c r="S11332" s="32"/>
    </row>
    <row r="11333" ht="24.0" customHeight="1">
      <c r="Q11333" s="32"/>
      <c r="R11333" s="32"/>
      <c r="S11333" s="32"/>
    </row>
    <row r="11334" ht="24.0" customHeight="1">
      <c r="Q11334" s="32"/>
      <c r="R11334" s="32"/>
      <c r="S11334" s="32"/>
    </row>
    <row r="11335" ht="24.0" customHeight="1">
      <c r="Q11335" s="32"/>
      <c r="R11335" s="32"/>
      <c r="S11335" s="32"/>
    </row>
    <row r="11336" ht="24.0" customHeight="1">
      <c r="Q11336" s="32"/>
      <c r="R11336" s="32"/>
      <c r="S11336" s="32"/>
    </row>
    <row r="11337" ht="24.0" customHeight="1">
      <c r="Q11337" s="32"/>
      <c r="R11337" s="32"/>
      <c r="S11337" s="32"/>
    </row>
    <row r="11338" ht="24.0" customHeight="1">
      <c r="Q11338" s="32"/>
      <c r="R11338" s="32"/>
      <c r="S11338" s="32"/>
    </row>
    <row r="11339" ht="24.0" customHeight="1">
      <c r="Q11339" s="32"/>
      <c r="R11339" s="32"/>
      <c r="S11339" s="32"/>
    </row>
    <row r="11340" ht="24.0" customHeight="1">
      <c r="Q11340" s="32"/>
      <c r="R11340" s="32"/>
      <c r="S11340" s="32"/>
    </row>
    <row r="11341" ht="24.0" customHeight="1">
      <c r="Q11341" s="32"/>
      <c r="R11341" s="32"/>
      <c r="S11341" s="32"/>
    </row>
    <row r="11342" ht="24.0" customHeight="1">
      <c r="Q11342" s="32"/>
      <c r="R11342" s="32"/>
      <c r="S11342" s="32"/>
    </row>
    <row r="11343" ht="24.0" customHeight="1">
      <c r="Q11343" s="32"/>
      <c r="R11343" s="32"/>
      <c r="S11343" s="32"/>
    </row>
    <row r="11344" ht="24.0" customHeight="1">
      <c r="Q11344" s="32"/>
      <c r="R11344" s="32"/>
      <c r="S11344" s="32"/>
    </row>
    <row r="11345" ht="24.0" customHeight="1">
      <c r="Q11345" s="32"/>
      <c r="R11345" s="32"/>
      <c r="S11345" s="32"/>
    </row>
    <row r="11346" ht="24.0" customHeight="1">
      <c r="Q11346" s="32"/>
      <c r="R11346" s="32"/>
      <c r="S11346" s="32"/>
    </row>
    <row r="11347" ht="24.0" customHeight="1">
      <c r="Q11347" s="32"/>
      <c r="R11347" s="32"/>
      <c r="S11347" s="32"/>
    </row>
    <row r="11348" ht="24.0" customHeight="1">
      <c r="Q11348" s="32"/>
      <c r="R11348" s="32"/>
      <c r="S11348" s="32"/>
    </row>
    <row r="11349" ht="24.0" customHeight="1">
      <c r="Q11349" s="32"/>
      <c r="R11349" s="32"/>
      <c r="S11349" s="32"/>
    </row>
    <row r="11350" ht="24.0" customHeight="1">
      <c r="Q11350" s="32"/>
      <c r="R11350" s="32"/>
      <c r="S11350" s="32"/>
    </row>
    <row r="11351" ht="24.0" customHeight="1">
      <c r="Q11351" s="32"/>
      <c r="R11351" s="32"/>
      <c r="S11351" s="32"/>
    </row>
    <row r="11352" ht="24.0" customHeight="1">
      <c r="Q11352" s="32"/>
      <c r="R11352" s="32"/>
      <c r="S11352" s="32"/>
    </row>
    <row r="11353" ht="24.0" customHeight="1">
      <c r="Q11353" s="32"/>
      <c r="R11353" s="32"/>
      <c r="S11353" s="32"/>
    </row>
    <row r="11354" ht="24.0" customHeight="1">
      <c r="Q11354" s="32"/>
      <c r="R11354" s="32"/>
      <c r="S11354" s="32"/>
    </row>
    <row r="11355" ht="24.0" customHeight="1">
      <c r="Q11355" s="32"/>
      <c r="R11355" s="32"/>
      <c r="S11355" s="32"/>
    </row>
    <row r="11356" ht="24.0" customHeight="1">
      <c r="Q11356" s="32"/>
      <c r="R11356" s="32"/>
      <c r="S11356" s="32"/>
    </row>
    <row r="11357" ht="24.0" customHeight="1">
      <c r="Q11357" s="32"/>
      <c r="R11357" s="32"/>
      <c r="S11357" s="32"/>
    </row>
    <row r="11358" ht="24.0" customHeight="1">
      <c r="Q11358" s="32"/>
      <c r="R11358" s="32"/>
      <c r="S11358" s="32"/>
    </row>
    <row r="11359" ht="24.0" customHeight="1">
      <c r="Q11359" s="32"/>
      <c r="R11359" s="32"/>
      <c r="S11359" s="32"/>
    </row>
    <row r="11360" ht="24.0" customHeight="1">
      <c r="Q11360" s="32"/>
      <c r="R11360" s="32"/>
      <c r="S11360" s="32"/>
    </row>
    <row r="11361" ht="24.0" customHeight="1">
      <c r="Q11361" s="32"/>
      <c r="R11361" s="32"/>
      <c r="S11361" s="32"/>
    </row>
    <row r="11362" ht="24.0" customHeight="1">
      <c r="Q11362" s="32"/>
      <c r="R11362" s="32"/>
      <c r="S11362" s="32"/>
    </row>
    <row r="11363" ht="24.0" customHeight="1">
      <c r="Q11363" s="32"/>
      <c r="R11363" s="32"/>
      <c r="S11363" s="32"/>
    </row>
    <row r="11364" ht="24.0" customHeight="1">
      <c r="Q11364" s="32"/>
      <c r="R11364" s="32"/>
      <c r="S11364" s="32"/>
    </row>
    <row r="11365" ht="24.0" customHeight="1">
      <c r="Q11365" s="32"/>
      <c r="R11365" s="32"/>
      <c r="S11365" s="32"/>
    </row>
    <row r="11366" ht="24.0" customHeight="1">
      <c r="Q11366" s="32"/>
      <c r="R11366" s="32"/>
      <c r="S11366" s="32"/>
    </row>
    <row r="11367" ht="24.0" customHeight="1">
      <c r="Q11367" s="32"/>
      <c r="R11367" s="32"/>
      <c r="S11367" s="32"/>
    </row>
    <row r="11368" ht="24.0" customHeight="1">
      <c r="Q11368" s="32"/>
      <c r="R11368" s="32"/>
      <c r="S11368" s="32"/>
    </row>
    <row r="11369" ht="24.0" customHeight="1">
      <c r="Q11369" s="32"/>
      <c r="R11369" s="32"/>
      <c r="S11369" s="32"/>
    </row>
    <row r="11370" ht="24.0" customHeight="1">
      <c r="Q11370" s="32"/>
      <c r="R11370" s="32"/>
      <c r="S11370" s="32"/>
    </row>
    <row r="11371" ht="24.0" customHeight="1">
      <c r="Q11371" s="32"/>
      <c r="R11371" s="32"/>
      <c r="S11371" s="32"/>
    </row>
    <row r="11372" ht="24.0" customHeight="1">
      <c r="Q11372" s="32"/>
      <c r="R11372" s="32"/>
      <c r="S11372" s="32"/>
    </row>
    <row r="11373" ht="24.0" customHeight="1">
      <c r="Q11373" s="32"/>
      <c r="R11373" s="32"/>
      <c r="S11373" s="32"/>
    </row>
    <row r="11374" ht="24.0" customHeight="1">
      <c r="Q11374" s="32"/>
      <c r="R11374" s="32"/>
      <c r="S11374" s="32"/>
    </row>
    <row r="11375" ht="24.0" customHeight="1">
      <c r="Q11375" s="32"/>
      <c r="R11375" s="32"/>
      <c r="S11375" s="32"/>
    </row>
    <row r="11376" ht="24.0" customHeight="1">
      <c r="Q11376" s="32"/>
      <c r="R11376" s="32"/>
      <c r="S11376" s="32"/>
    </row>
    <row r="11377" ht="24.0" customHeight="1">
      <c r="Q11377" s="32"/>
      <c r="R11377" s="32"/>
      <c r="S11377" s="32"/>
    </row>
    <row r="11378" ht="24.0" customHeight="1">
      <c r="Q11378" s="32"/>
      <c r="R11378" s="32"/>
      <c r="S11378" s="32"/>
    </row>
    <row r="11379" ht="24.0" customHeight="1">
      <c r="Q11379" s="32"/>
      <c r="R11379" s="32"/>
      <c r="S11379" s="32"/>
    </row>
    <row r="11380" ht="24.0" customHeight="1">
      <c r="Q11380" s="32"/>
      <c r="R11380" s="32"/>
      <c r="S11380" s="32"/>
    </row>
    <row r="11381" ht="24.0" customHeight="1">
      <c r="Q11381" s="32"/>
      <c r="R11381" s="32"/>
      <c r="S11381" s="32"/>
    </row>
    <row r="11382" ht="24.0" customHeight="1">
      <c r="Q11382" s="32"/>
      <c r="R11382" s="32"/>
      <c r="S11382" s="32"/>
    </row>
    <row r="11383" ht="24.0" customHeight="1">
      <c r="Q11383" s="32"/>
      <c r="R11383" s="32"/>
      <c r="S11383" s="32"/>
    </row>
    <row r="11384" ht="24.0" customHeight="1">
      <c r="Q11384" s="32"/>
      <c r="R11384" s="32"/>
      <c r="S11384" s="32"/>
    </row>
    <row r="11385" ht="24.0" customHeight="1">
      <c r="Q11385" s="32"/>
      <c r="R11385" s="32"/>
      <c r="S11385" s="32"/>
    </row>
    <row r="11386" ht="24.0" customHeight="1">
      <c r="Q11386" s="32"/>
      <c r="R11386" s="32"/>
      <c r="S11386" s="32"/>
    </row>
    <row r="11387" ht="24.0" customHeight="1">
      <c r="Q11387" s="32"/>
      <c r="R11387" s="32"/>
      <c r="S11387" s="32"/>
    </row>
    <row r="11388" ht="24.0" customHeight="1">
      <c r="Q11388" s="32"/>
      <c r="R11388" s="32"/>
      <c r="S11388" s="32"/>
    </row>
    <row r="11389" ht="24.0" customHeight="1">
      <c r="Q11389" s="32"/>
      <c r="R11389" s="32"/>
      <c r="S11389" s="32"/>
    </row>
    <row r="11390" ht="24.0" customHeight="1">
      <c r="Q11390" s="32"/>
      <c r="R11390" s="32"/>
      <c r="S11390" s="32"/>
    </row>
    <row r="11391" ht="24.0" customHeight="1">
      <c r="Q11391" s="32"/>
      <c r="R11391" s="32"/>
      <c r="S11391" s="32"/>
    </row>
    <row r="11392" ht="24.0" customHeight="1">
      <c r="Q11392" s="32"/>
      <c r="R11392" s="32"/>
      <c r="S11392" s="32"/>
    </row>
    <row r="11393" ht="24.0" customHeight="1">
      <c r="Q11393" s="32"/>
      <c r="R11393" s="32"/>
      <c r="S11393" s="32"/>
    </row>
    <row r="11394" ht="24.0" customHeight="1">
      <c r="Q11394" s="32"/>
      <c r="R11394" s="32"/>
      <c r="S11394" s="32"/>
    </row>
    <row r="11395" ht="24.0" customHeight="1">
      <c r="Q11395" s="32"/>
      <c r="R11395" s="32"/>
      <c r="S11395" s="32"/>
    </row>
    <row r="11396" ht="24.0" customHeight="1">
      <c r="Q11396" s="32"/>
      <c r="R11396" s="32"/>
      <c r="S11396" s="32"/>
    </row>
    <row r="11397" ht="24.0" customHeight="1">
      <c r="Q11397" s="32"/>
      <c r="R11397" s="32"/>
      <c r="S11397" s="32"/>
    </row>
    <row r="11398" ht="24.0" customHeight="1">
      <c r="Q11398" s="32"/>
      <c r="R11398" s="32"/>
      <c r="S11398" s="32"/>
    </row>
    <row r="11399" ht="24.0" customHeight="1">
      <c r="Q11399" s="32"/>
      <c r="R11399" s="32"/>
      <c r="S11399" s="32"/>
    </row>
    <row r="11400" ht="24.0" customHeight="1">
      <c r="Q11400" s="32"/>
      <c r="R11400" s="32"/>
      <c r="S11400" s="32"/>
    </row>
    <row r="11401" ht="24.0" customHeight="1">
      <c r="Q11401" s="32"/>
      <c r="R11401" s="32"/>
      <c r="S11401" s="32"/>
    </row>
    <row r="11402" ht="24.0" customHeight="1">
      <c r="Q11402" s="32"/>
      <c r="R11402" s="32"/>
      <c r="S11402" s="32"/>
    </row>
    <row r="11403" ht="24.0" customHeight="1">
      <c r="Q11403" s="32"/>
      <c r="R11403" s="32"/>
      <c r="S11403" s="32"/>
    </row>
    <row r="11404" ht="24.0" customHeight="1">
      <c r="Q11404" s="32"/>
      <c r="R11404" s="32"/>
      <c r="S11404" s="32"/>
    </row>
    <row r="11405" ht="24.0" customHeight="1">
      <c r="Q11405" s="32"/>
      <c r="R11405" s="32"/>
      <c r="S11405" s="32"/>
    </row>
    <row r="11406" ht="24.0" customHeight="1">
      <c r="Q11406" s="32"/>
      <c r="R11406" s="32"/>
      <c r="S11406" s="32"/>
    </row>
    <row r="11407" ht="24.0" customHeight="1">
      <c r="Q11407" s="32"/>
      <c r="R11407" s="32"/>
      <c r="S11407" s="32"/>
    </row>
    <row r="11408" ht="24.0" customHeight="1">
      <c r="Q11408" s="32"/>
      <c r="R11408" s="32"/>
      <c r="S11408" s="32"/>
    </row>
    <row r="11409" ht="24.0" customHeight="1">
      <c r="Q11409" s="32"/>
      <c r="R11409" s="32"/>
      <c r="S11409" s="32"/>
    </row>
    <row r="11410" ht="24.0" customHeight="1">
      <c r="Q11410" s="32"/>
      <c r="R11410" s="32"/>
      <c r="S11410" s="32"/>
    </row>
    <row r="11411" ht="24.0" customHeight="1">
      <c r="Q11411" s="32"/>
      <c r="R11411" s="32"/>
      <c r="S11411" s="32"/>
    </row>
    <row r="11412" ht="24.0" customHeight="1">
      <c r="Q11412" s="32"/>
      <c r="R11412" s="32"/>
      <c r="S11412" s="32"/>
    </row>
    <row r="11413" ht="24.0" customHeight="1">
      <c r="Q11413" s="32"/>
      <c r="R11413" s="32"/>
      <c r="S11413" s="32"/>
    </row>
    <row r="11414" ht="24.0" customHeight="1">
      <c r="Q11414" s="32"/>
      <c r="R11414" s="32"/>
      <c r="S11414" s="32"/>
    </row>
    <row r="11415" ht="24.0" customHeight="1">
      <c r="Q11415" s="32"/>
      <c r="R11415" s="32"/>
      <c r="S11415" s="32"/>
    </row>
    <row r="11416" ht="24.0" customHeight="1">
      <c r="Q11416" s="32"/>
      <c r="R11416" s="32"/>
      <c r="S11416" s="32"/>
    </row>
    <row r="11417" ht="24.0" customHeight="1">
      <c r="Q11417" s="32"/>
      <c r="R11417" s="32"/>
      <c r="S11417" s="32"/>
    </row>
    <row r="11418" ht="24.0" customHeight="1">
      <c r="Q11418" s="32"/>
      <c r="R11418" s="32"/>
      <c r="S11418" s="32"/>
    </row>
    <row r="11419" ht="24.0" customHeight="1">
      <c r="Q11419" s="32"/>
      <c r="R11419" s="32"/>
      <c r="S11419" s="32"/>
    </row>
    <row r="11420" ht="24.0" customHeight="1">
      <c r="Q11420" s="32"/>
      <c r="R11420" s="32"/>
      <c r="S11420" s="32"/>
    </row>
    <row r="11421" ht="24.0" customHeight="1">
      <c r="Q11421" s="32"/>
      <c r="R11421" s="32"/>
      <c r="S11421" s="32"/>
    </row>
    <row r="11422" ht="24.0" customHeight="1">
      <c r="Q11422" s="32"/>
      <c r="R11422" s="32"/>
      <c r="S11422" s="32"/>
    </row>
    <row r="11423" ht="24.0" customHeight="1">
      <c r="Q11423" s="32"/>
      <c r="R11423" s="32"/>
      <c r="S11423" s="32"/>
    </row>
    <row r="11424" ht="24.0" customHeight="1">
      <c r="Q11424" s="32"/>
      <c r="R11424" s="32"/>
      <c r="S11424" s="32"/>
    </row>
    <row r="11425" ht="24.0" customHeight="1">
      <c r="Q11425" s="32"/>
      <c r="R11425" s="32"/>
      <c r="S11425" s="32"/>
    </row>
    <row r="11426" ht="24.0" customHeight="1">
      <c r="Q11426" s="32"/>
      <c r="R11426" s="32"/>
      <c r="S11426" s="32"/>
    </row>
    <row r="11427" ht="24.0" customHeight="1">
      <c r="Q11427" s="32"/>
      <c r="R11427" s="32"/>
      <c r="S11427" s="32"/>
    </row>
    <row r="11428" ht="24.0" customHeight="1">
      <c r="Q11428" s="32"/>
      <c r="R11428" s="32"/>
      <c r="S11428" s="32"/>
    </row>
    <row r="11429" ht="24.0" customHeight="1">
      <c r="Q11429" s="32"/>
      <c r="R11429" s="32"/>
      <c r="S11429" s="32"/>
    </row>
    <row r="11430" ht="24.0" customHeight="1">
      <c r="Q11430" s="32"/>
      <c r="R11430" s="32"/>
      <c r="S11430" s="32"/>
    </row>
    <row r="11431" ht="24.0" customHeight="1">
      <c r="Q11431" s="32"/>
      <c r="R11431" s="32"/>
      <c r="S11431" s="32"/>
    </row>
    <row r="11432" ht="24.0" customHeight="1">
      <c r="Q11432" s="32"/>
      <c r="R11432" s="32"/>
      <c r="S11432" s="32"/>
    </row>
    <row r="11433" ht="24.0" customHeight="1">
      <c r="Q11433" s="32"/>
      <c r="R11433" s="32"/>
      <c r="S11433" s="32"/>
    </row>
    <row r="11434" ht="24.0" customHeight="1">
      <c r="Q11434" s="32"/>
      <c r="R11434" s="32"/>
      <c r="S11434" s="32"/>
    </row>
    <row r="11435" ht="24.0" customHeight="1">
      <c r="Q11435" s="32"/>
      <c r="R11435" s="32"/>
      <c r="S11435" s="32"/>
    </row>
    <row r="11436" ht="24.0" customHeight="1">
      <c r="Q11436" s="32"/>
      <c r="R11436" s="32"/>
      <c r="S11436" s="32"/>
    </row>
    <row r="11437" ht="24.0" customHeight="1">
      <c r="Q11437" s="32"/>
      <c r="R11437" s="32"/>
      <c r="S11437" s="32"/>
    </row>
    <row r="11438" ht="24.0" customHeight="1">
      <c r="Q11438" s="32"/>
      <c r="R11438" s="32"/>
      <c r="S11438" s="32"/>
    </row>
    <row r="11439" ht="24.0" customHeight="1">
      <c r="Q11439" s="32"/>
      <c r="R11439" s="32"/>
      <c r="S11439" s="32"/>
    </row>
    <row r="11440" ht="24.0" customHeight="1">
      <c r="Q11440" s="32"/>
      <c r="R11440" s="32"/>
      <c r="S11440" s="32"/>
    </row>
    <row r="11441" ht="24.0" customHeight="1">
      <c r="Q11441" s="32"/>
      <c r="R11441" s="32"/>
      <c r="S11441" s="32"/>
    </row>
    <row r="11442" ht="24.0" customHeight="1">
      <c r="Q11442" s="32"/>
      <c r="R11442" s="32"/>
      <c r="S11442" s="32"/>
    </row>
    <row r="11443" ht="24.0" customHeight="1">
      <c r="Q11443" s="32"/>
      <c r="R11443" s="32"/>
      <c r="S11443" s="32"/>
    </row>
    <row r="11444" ht="24.0" customHeight="1">
      <c r="Q11444" s="32"/>
      <c r="R11444" s="32"/>
      <c r="S11444" s="32"/>
    </row>
    <row r="11445" ht="24.0" customHeight="1">
      <c r="Q11445" s="32"/>
      <c r="R11445" s="32"/>
      <c r="S11445" s="32"/>
    </row>
    <row r="11446" ht="24.0" customHeight="1">
      <c r="Q11446" s="32"/>
      <c r="R11446" s="32"/>
      <c r="S11446" s="32"/>
    </row>
    <row r="11447" ht="24.0" customHeight="1">
      <c r="Q11447" s="32"/>
      <c r="R11447" s="32"/>
      <c r="S11447" s="32"/>
    </row>
    <row r="11448" ht="24.0" customHeight="1">
      <c r="Q11448" s="32"/>
      <c r="R11448" s="32"/>
      <c r="S11448" s="32"/>
    </row>
    <row r="11449" ht="24.0" customHeight="1">
      <c r="Q11449" s="32"/>
      <c r="R11449" s="32"/>
      <c r="S11449" s="32"/>
    </row>
    <row r="11450" ht="24.0" customHeight="1">
      <c r="Q11450" s="32"/>
      <c r="R11450" s="32"/>
      <c r="S11450" s="32"/>
    </row>
    <row r="11451" ht="24.0" customHeight="1">
      <c r="Q11451" s="32"/>
      <c r="R11451" s="32"/>
      <c r="S11451" s="32"/>
    </row>
    <row r="11452" ht="24.0" customHeight="1">
      <c r="Q11452" s="32"/>
      <c r="R11452" s="32"/>
      <c r="S11452" s="32"/>
    </row>
    <row r="11453" ht="24.0" customHeight="1">
      <c r="Q11453" s="32"/>
      <c r="R11453" s="32"/>
      <c r="S11453" s="32"/>
    </row>
    <row r="11454" ht="24.0" customHeight="1">
      <c r="Q11454" s="32"/>
      <c r="R11454" s="32"/>
      <c r="S11454" s="32"/>
    </row>
    <row r="11455" ht="24.0" customHeight="1">
      <c r="Q11455" s="32"/>
      <c r="R11455" s="32"/>
      <c r="S11455" s="32"/>
    </row>
    <row r="11456" ht="24.0" customHeight="1">
      <c r="Q11456" s="32"/>
      <c r="R11456" s="32"/>
      <c r="S11456" s="32"/>
    </row>
    <row r="11457" ht="24.0" customHeight="1">
      <c r="Q11457" s="32"/>
      <c r="R11457" s="32"/>
      <c r="S11457" s="32"/>
    </row>
    <row r="11458" ht="24.0" customHeight="1">
      <c r="Q11458" s="32"/>
      <c r="R11458" s="32"/>
      <c r="S11458" s="32"/>
    </row>
    <row r="11459" ht="24.0" customHeight="1">
      <c r="Q11459" s="32"/>
      <c r="R11459" s="32"/>
      <c r="S11459" s="32"/>
    </row>
    <row r="11460" ht="24.0" customHeight="1">
      <c r="Q11460" s="32"/>
      <c r="R11460" s="32"/>
      <c r="S11460" s="32"/>
    </row>
    <row r="11461" ht="24.0" customHeight="1">
      <c r="Q11461" s="32"/>
      <c r="R11461" s="32"/>
      <c r="S11461" s="32"/>
    </row>
    <row r="11462" ht="24.0" customHeight="1">
      <c r="Q11462" s="32"/>
      <c r="R11462" s="32"/>
      <c r="S11462" s="32"/>
    </row>
    <row r="11463" ht="24.0" customHeight="1">
      <c r="Q11463" s="32"/>
      <c r="R11463" s="32"/>
      <c r="S11463" s="32"/>
    </row>
    <row r="11464" ht="24.0" customHeight="1">
      <c r="Q11464" s="32"/>
      <c r="R11464" s="32"/>
      <c r="S11464" s="32"/>
    </row>
    <row r="11465" ht="24.0" customHeight="1">
      <c r="Q11465" s="32"/>
      <c r="R11465" s="32"/>
      <c r="S11465" s="32"/>
    </row>
    <row r="11466" ht="24.0" customHeight="1">
      <c r="Q11466" s="32"/>
      <c r="R11466" s="32"/>
      <c r="S11466" s="32"/>
    </row>
    <row r="11467" ht="24.0" customHeight="1">
      <c r="Q11467" s="32"/>
      <c r="R11467" s="32"/>
      <c r="S11467" s="32"/>
    </row>
    <row r="11468" ht="24.0" customHeight="1">
      <c r="Q11468" s="32"/>
      <c r="R11468" s="32"/>
      <c r="S11468" s="32"/>
    </row>
    <row r="11469" ht="24.0" customHeight="1">
      <c r="Q11469" s="32"/>
      <c r="R11469" s="32"/>
      <c r="S11469" s="32"/>
    </row>
    <row r="11470" ht="24.0" customHeight="1">
      <c r="Q11470" s="32"/>
      <c r="R11470" s="32"/>
      <c r="S11470" s="32"/>
    </row>
    <row r="11471" ht="24.0" customHeight="1">
      <c r="Q11471" s="32"/>
      <c r="R11471" s="32"/>
      <c r="S11471" s="32"/>
    </row>
    <row r="11472" ht="24.0" customHeight="1">
      <c r="Q11472" s="32"/>
      <c r="R11472" s="32"/>
      <c r="S11472" s="32"/>
    </row>
    <row r="11473" ht="24.0" customHeight="1">
      <c r="Q11473" s="32"/>
      <c r="R11473" s="32"/>
      <c r="S11473" s="32"/>
    </row>
    <row r="11474" ht="24.0" customHeight="1">
      <c r="Q11474" s="32"/>
      <c r="R11474" s="32"/>
      <c r="S11474" s="32"/>
    </row>
    <row r="11475" ht="24.0" customHeight="1">
      <c r="Q11475" s="32"/>
      <c r="R11475" s="32"/>
      <c r="S11475" s="32"/>
    </row>
    <row r="11476" ht="24.0" customHeight="1">
      <c r="Q11476" s="32"/>
      <c r="R11476" s="32"/>
      <c r="S11476" s="32"/>
    </row>
    <row r="11477" ht="24.0" customHeight="1">
      <c r="Q11477" s="32"/>
      <c r="R11477" s="32"/>
      <c r="S11477" s="32"/>
    </row>
    <row r="11478" ht="24.0" customHeight="1">
      <c r="Q11478" s="32"/>
      <c r="R11478" s="32"/>
      <c r="S11478" s="32"/>
    </row>
    <row r="11479" ht="24.0" customHeight="1">
      <c r="Q11479" s="32"/>
      <c r="R11479" s="32"/>
      <c r="S11479" s="32"/>
    </row>
    <row r="11480" ht="24.0" customHeight="1">
      <c r="Q11480" s="32"/>
      <c r="R11480" s="32"/>
      <c r="S11480" s="32"/>
    </row>
    <row r="11481" ht="24.0" customHeight="1">
      <c r="Q11481" s="32"/>
      <c r="R11481" s="32"/>
      <c r="S11481" s="32"/>
    </row>
    <row r="11482" ht="24.0" customHeight="1">
      <c r="Q11482" s="32"/>
      <c r="R11482" s="32"/>
      <c r="S11482" s="32"/>
    </row>
    <row r="11483" ht="24.0" customHeight="1">
      <c r="Q11483" s="32"/>
      <c r="R11483" s="32"/>
      <c r="S11483" s="32"/>
    </row>
    <row r="11484" ht="24.0" customHeight="1">
      <c r="Q11484" s="32"/>
      <c r="R11484" s="32"/>
      <c r="S11484" s="32"/>
    </row>
    <row r="11485" ht="24.0" customHeight="1">
      <c r="Q11485" s="32"/>
      <c r="R11485" s="32"/>
      <c r="S11485" s="32"/>
    </row>
    <row r="11486" ht="24.0" customHeight="1">
      <c r="Q11486" s="32"/>
      <c r="R11486" s="32"/>
      <c r="S11486" s="32"/>
    </row>
    <row r="11487" ht="24.0" customHeight="1">
      <c r="Q11487" s="32"/>
      <c r="R11487" s="32"/>
      <c r="S11487" s="32"/>
    </row>
    <row r="11488" ht="24.0" customHeight="1">
      <c r="Q11488" s="32"/>
      <c r="R11488" s="32"/>
      <c r="S11488" s="32"/>
    </row>
    <row r="11489" ht="24.0" customHeight="1">
      <c r="Q11489" s="32"/>
      <c r="R11489" s="32"/>
      <c r="S11489" s="32"/>
    </row>
    <row r="11490" ht="24.0" customHeight="1">
      <c r="Q11490" s="32"/>
      <c r="R11490" s="32"/>
      <c r="S11490" s="32"/>
    </row>
    <row r="11491" ht="24.0" customHeight="1">
      <c r="Q11491" s="32"/>
      <c r="R11491" s="32"/>
      <c r="S11491" s="32"/>
    </row>
    <row r="11492" ht="24.0" customHeight="1">
      <c r="Q11492" s="32"/>
      <c r="R11492" s="32"/>
      <c r="S11492" s="32"/>
    </row>
    <row r="11493" ht="24.0" customHeight="1">
      <c r="Q11493" s="32"/>
      <c r="R11493" s="32"/>
      <c r="S11493" s="32"/>
    </row>
    <row r="11494" ht="24.0" customHeight="1">
      <c r="Q11494" s="32"/>
      <c r="R11494" s="32"/>
      <c r="S11494" s="32"/>
    </row>
    <row r="11495" ht="24.0" customHeight="1">
      <c r="Q11495" s="32"/>
      <c r="R11495" s="32"/>
      <c r="S11495" s="32"/>
    </row>
    <row r="11496" ht="24.0" customHeight="1">
      <c r="Q11496" s="32"/>
      <c r="R11496" s="32"/>
      <c r="S11496" s="32"/>
    </row>
    <row r="11497" ht="24.0" customHeight="1">
      <c r="Q11497" s="32"/>
      <c r="R11497" s="32"/>
      <c r="S11497" s="32"/>
    </row>
    <row r="11498" ht="24.0" customHeight="1">
      <c r="Q11498" s="32"/>
      <c r="R11498" s="32"/>
      <c r="S11498" s="32"/>
    </row>
    <row r="11499" ht="24.0" customHeight="1">
      <c r="Q11499" s="32"/>
      <c r="R11499" s="32"/>
      <c r="S11499" s="32"/>
    </row>
    <row r="11500" ht="24.0" customHeight="1">
      <c r="Q11500" s="32"/>
      <c r="R11500" s="32"/>
      <c r="S11500" s="32"/>
    </row>
    <row r="11501" ht="24.0" customHeight="1">
      <c r="Q11501" s="32"/>
      <c r="R11501" s="32"/>
      <c r="S11501" s="32"/>
    </row>
    <row r="11502" ht="24.0" customHeight="1">
      <c r="Q11502" s="32"/>
      <c r="R11502" s="32"/>
      <c r="S11502" s="32"/>
    </row>
    <row r="11503" ht="24.0" customHeight="1">
      <c r="Q11503" s="32"/>
      <c r="R11503" s="32"/>
      <c r="S11503" s="32"/>
    </row>
    <row r="11504" ht="24.0" customHeight="1">
      <c r="Q11504" s="32"/>
      <c r="R11504" s="32"/>
      <c r="S11504" s="32"/>
    </row>
    <row r="11505" ht="24.0" customHeight="1">
      <c r="Q11505" s="32"/>
      <c r="R11505" s="32"/>
      <c r="S11505" s="32"/>
    </row>
    <row r="11506" ht="24.0" customHeight="1">
      <c r="Q11506" s="32"/>
      <c r="R11506" s="32"/>
      <c r="S11506" s="32"/>
    </row>
    <row r="11507" ht="24.0" customHeight="1">
      <c r="Q11507" s="32"/>
      <c r="R11507" s="32"/>
      <c r="S11507" s="32"/>
    </row>
    <row r="11508" ht="24.0" customHeight="1">
      <c r="Q11508" s="32"/>
      <c r="R11508" s="32"/>
      <c r="S11508" s="32"/>
    </row>
    <row r="11509" ht="24.0" customHeight="1">
      <c r="Q11509" s="32"/>
      <c r="R11509" s="32"/>
      <c r="S11509" s="32"/>
    </row>
    <row r="11510" ht="24.0" customHeight="1">
      <c r="Q11510" s="32"/>
      <c r="R11510" s="32"/>
      <c r="S11510" s="32"/>
    </row>
    <row r="11511" ht="24.0" customHeight="1">
      <c r="Q11511" s="32"/>
      <c r="R11511" s="32"/>
      <c r="S11511" s="32"/>
    </row>
    <row r="11512" ht="24.0" customHeight="1">
      <c r="Q11512" s="32"/>
      <c r="R11512" s="32"/>
      <c r="S11512" s="32"/>
    </row>
    <row r="11513" ht="24.0" customHeight="1">
      <c r="Q11513" s="32"/>
      <c r="R11513" s="32"/>
      <c r="S11513" s="32"/>
    </row>
    <row r="11514" ht="24.0" customHeight="1">
      <c r="Q11514" s="32"/>
      <c r="R11514" s="32"/>
      <c r="S11514" s="32"/>
    </row>
    <row r="11515" ht="24.0" customHeight="1">
      <c r="Q11515" s="32"/>
      <c r="R11515" s="32"/>
      <c r="S11515" s="32"/>
    </row>
    <row r="11516" ht="24.0" customHeight="1">
      <c r="Q11516" s="32"/>
      <c r="R11516" s="32"/>
      <c r="S11516" s="32"/>
    </row>
    <row r="11517" ht="24.0" customHeight="1">
      <c r="Q11517" s="32"/>
      <c r="R11517" s="32"/>
      <c r="S11517" s="32"/>
    </row>
    <row r="11518" ht="24.0" customHeight="1">
      <c r="Q11518" s="32"/>
      <c r="R11518" s="32"/>
      <c r="S11518" s="32"/>
    </row>
    <row r="11519" ht="24.0" customHeight="1">
      <c r="Q11519" s="32"/>
      <c r="R11519" s="32"/>
      <c r="S11519" s="32"/>
    </row>
    <row r="11520" ht="24.0" customHeight="1">
      <c r="Q11520" s="32"/>
      <c r="R11520" s="32"/>
      <c r="S11520" s="32"/>
    </row>
    <row r="11521" ht="24.0" customHeight="1">
      <c r="Q11521" s="32"/>
      <c r="R11521" s="32"/>
      <c r="S11521" s="32"/>
    </row>
    <row r="11522" ht="24.0" customHeight="1">
      <c r="Q11522" s="32"/>
      <c r="R11522" s="32"/>
      <c r="S11522" s="32"/>
    </row>
    <row r="11523" ht="24.0" customHeight="1">
      <c r="Q11523" s="32"/>
      <c r="R11523" s="32"/>
      <c r="S11523" s="32"/>
    </row>
    <row r="11524" ht="24.0" customHeight="1">
      <c r="Q11524" s="32"/>
      <c r="R11524" s="32"/>
      <c r="S11524" s="32"/>
    </row>
    <row r="11525" ht="24.0" customHeight="1">
      <c r="Q11525" s="32"/>
      <c r="R11525" s="32"/>
      <c r="S11525" s="32"/>
    </row>
    <row r="11526" ht="24.0" customHeight="1">
      <c r="Q11526" s="32"/>
      <c r="R11526" s="32"/>
      <c r="S11526" s="32"/>
    </row>
    <row r="11527" ht="24.0" customHeight="1">
      <c r="Q11527" s="32"/>
      <c r="R11527" s="32"/>
      <c r="S11527" s="32"/>
    </row>
    <row r="11528" ht="24.0" customHeight="1">
      <c r="Q11528" s="32"/>
      <c r="R11528" s="32"/>
      <c r="S11528" s="32"/>
    </row>
    <row r="11529" ht="24.0" customHeight="1">
      <c r="Q11529" s="32"/>
      <c r="R11529" s="32"/>
      <c r="S11529" s="32"/>
    </row>
    <row r="11530" ht="24.0" customHeight="1">
      <c r="Q11530" s="32"/>
      <c r="R11530" s="32"/>
      <c r="S11530" s="32"/>
    </row>
    <row r="11531" ht="24.0" customHeight="1">
      <c r="Q11531" s="32"/>
      <c r="R11531" s="32"/>
      <c r="S11531" s="32"/>
    </row>
    <row r="11532" ht="24.0" customHeight="1">
      <c r="Q11532" s="32"/>
      <c r="R11532" s="32"/>
      <c r="S11532" s="32"/>
    </row>
    <row r="11533" ht="24.0" customHeight="1">
      <c r="Q11533" s="32"/>
      <c r="R11533" s="32"/>
      <c r="S11533" s="32"/>
    </row>
    <row r="11534" ht="24.0" customHeight="1">
      <c r="Q11534" s="32"/>
      <c r="R11534" s="32"/>
      <c r="S11534" s="32"/>
    </row>
    <row r="11535" ht="24.0" customHeight="1">
      <c r="Q11535" s="32"/>
      <c r="R11535" s="32"/>
      <c r="S11535" s="32"/>
    </row>
    <row r="11536" ht="24.0" customHeight="1">
      <c r="Q11536" s="32"/>
      <c r="R11536" s="32"/>
      <c r="S11536" s="32"/>
    </row>
    <row r="11537" ht="24.0" customHeight="1">
      <c r="Q11537" s="32"/>
      <c r="R11537" s="32"/>
      <c r="S11537" s="32"/>
    </row>
    <row r="11538" ht="24.0" customHeight="1">
      <c r="Q11538" s="32"/>
      <c r="R11538" s="32"/>
      <c r="S11538" s="32"/>
    </row>
    <row r="11539" ht="24.0" customHeight="1">
      <c r="Q11539" s="32"/>
      <c r="R11539" s="32"/>
      <c r="S11539" s="32"/>
    </row>
    <row r="11540" ht="24.0" customHeight="1">
      <c r="Q11540" s="32"/>
      <c r="R11540" s="32"/>
      <c r="S11540" s="32"/>
    </row>
    <row r="11541" ht="24.0" customHeight="1">
      <c r="Q11541" s="32"/>
      <c r="R11541" s="32"/>
      <c r="S11541" s="32"/>
    </row>
    <row r="11542" ht="24.0" customHeight="1">
      <c r="Q11542" s="32"/>
      <c r="R11542" s="32"/>
      <c r="S11542" s="32"/>
    </row>
    <row r="11543" ht="24.0" customHeight="1">
      <c r="Q11543" s="32"/>
      <c r="R11543" s="32"/>
      <c r="S11543" s="32"/>
    </row>
    <row r="11544" ht="24.0" customHeight="1">
      <c r="Q11544" s="32"/>
      <c r="R11544" s="32"/>
      <c r="S11544" s="32"/>
    </row>
    <row r="11545" ht="24.0" customHeight="1">
      <c r="Q11545" s="32"/>
      <c r="R11545" s="32"/>
      <c r="S11545" s="32"/>
    </row>
    <row r="11546" ht="24.0" customHeight="1">
      <c r="Q11546" s="32"/>
      <c r="R11546" s="32"/>
      <c r="S11546" s="32"/>
    </row>
    <row r="11547" ht="24.0" customHeight="1">
      <c r="Q11547" s="32"/>
      <c r="R11547" s="32"/>
      <c r="S11547" s="32"/>
    </row>
    <row r="11548" ht="24.0" customHeight="1">
      <c r="Q11548" s="32"/>
      <c r="R11548" s="32"/>
      <c r="S11548" s="32"/>
    </row>
    <row r="11549" ht="24.0" customHeight="1">
      <c r="Q11549" s="32"/>
      <c r="R11549" s="32"/>
      <c r="S11549" s="32"/>
    </row>
    <row r="11550" ht="24.0" customHeight="1">
      <c r="Q11550" s="32"/>
      <c r="R11550" s="32"/>
      <c r="S11550" s="32"/>
    </row>
    <row r="11551" ht="24.0" customHeight="1">
      <c r="Q11551" s="32"/>
      <c r="R11551" s="32"/>
      <c r="S11551" s="32"/>
    </row>
    <row r="11552" ht="24.0" customHeight="1">
      <c r="Q11552" s="32"/>
      <c r="R11552" s="32"/>
      <c r="S11552" s="32"/>
    </row>
    <row r="11553" ht="24.0" customHeight="1">
      <c r="Q11553" s="32"/>
      <c r="R11553" s="32"/>
      <c r="S11553" s="32"/>
    </row>
    <row r="11554" ht="24.0" customHeight="1">
      <c r="Q11554" s="32"/>
      <c r="R11554" s="32"/>
      <c r="S11554" s="32"/>
    </row>
    <row r="11555" ht="24.0" customHeight="1">
      <c r="Q11555" s="32"/>
      <c r="R11555" s="32"/>
      <c r="S11555" s="32"/>
    </row>
    <row r="11556" ht="24.0" customHeight="1">
      <c r="Q11556" s="32"/>
      <c r="R11556" s="32"/>
      <c r="S11556" s="32"/>
    </row>
    <row r="11557" ht="24.0" customHeight="1">
      <c r="Q11557" s="32"/>
      <c r="R11557" s="32"/>
      <c r="S11557" s="32"/>
    </row>
    <row r="11558" ht="24.0" customHeight="1">
      <c r="Q11558" s="32"/>
      <c r="R11558" s="32"/>
      <c r="S11558" s="32"/>
    </row>
    <row r="11559" ht="24.0" customHeight="1">
      <c r="Q11559" s="32"/>
      <c r="R11559" s="32"/>
      <c r="S11559" s="32"/>
    </row>
    <row r="11560" ht="24.0" customHeight="1">
      <c r="Q11560" s="32"/>
      <c r="R11560" s="32"/>
      <c r="S11560" s="32"/>
    </row>
    <row r="11561" ht="24.0" customHeight="1">
      <c r="Q11561" s="32"/>
      <c r="R11561" s="32"/>
      <c r="S11561" s="32"/>
    </row>
    <row r="11562" ht="24.0" customHeight="1">
      <c r="Q11562" s="32"/>
      <c r="R11562" s="32"/>
      <c r="S11562" s="32"/>
    </row>
    <row r="11563" ht="24.0" customHeight="1">
      <c r="Q11563" s="32"/>
      <c r="R11563" s="32"/>
      <c r="S11563" s="32"/>
    </row>
    <row r="11564" ht="24.0" customHeight="1">
      <c r="Q11564" s="32"/>
      <c r="R11564" s="32"/>
      <c r="S11564" s="32"/>
    </row>
    <row r="11565" ht="24.0" customHeight="1">
      <c r="Q11565" s="32"/>
      <c r="R11565" s="32"/>
      <c r="S11565" s="32"/>
    </row>
    <row r="11566" ht="24.0" customHeight="1">
      <c r="Q11566" s="32"/>
      <c r="R11566" s="32"/>
      <c r="S11566" s="32"/>
    </row>
    <row r="11567" ht="24.0" customHeight="1">
      <c r="Q11567" s="32"/>
      <c r="R11567" s="32"/>
      <c r="S11567" s="32"/>
    </row>
    <row r="11568" ht="24.0" customHeight="1">
      <c r="Q11568" s="32"/>
      <c r="R11568" s="32"/>
      <c r="S11568" s="32"/>
    </row>
    <row r="11569" ht="24.0" customHeight="1">
      <c r="Q11569" s="32"/>
      <c r="R11569" s="32"/>
      <c r="S11569" s="32"/>
    </row>
    <row r="11570" ht="24.0" customHeight="1">
      <c r="Q11570" s="32"/>
      <c r="R11570" s="32"/>
      <c r="S11570" s="32"/>
    </row>
    <row r="11571" ht="24.0" customHeight="1">
      <c r="Q11571" s="32"/>
      <c r="R11571" s="32"/>
      <c r="S11571" s="32"/>
    </row>
    <row r="11572" ht="24.0" customHeight="1">
      <c r="Q11572" s="32"/>
      <c r="R11572" s="32"/>
      <c r="S11572" s="32"/>
    </row>
    <row r="11573" ht="24.0" customHeight="1">
      <c r="Q11573" s="32"/>
      <c r="R11573" s="32"/>
      <c r="S11573" s="32"/>
    </row>
    <row r="11574" ht="24.0" customHeight="1">
      <c r="Q11574" s="32"/>
      <c r="R11574" s="32"/>
      <c r="S11574" s="32"/>
    </row>
    <row r="11575" ht="24.0" customHeight="1">
      <c r="Q11575" s="32"/>
      <c r="R11575" s="32"/>
      <c r="S11575" s="32"/>
    </row>
    <row r="11576" ht="24.0" customHeight="1">
      <c r="Q11576" s="32"/>
      <c r="R11576" s="32"/>
      <c r="S11576" s="32"/>
    </row>
    <row r="11577" ht="24.0" customHeight="1">
      <c r="Q11577" s="32"/>
      <c r="R11577" s="32"/>
      <c r="S11577" s="32"/>
    </row>
    <row r="11578" ht="24.0" customHeight="1">
      <c r="Q11578" s="32"/>
      <c r="R11578" s="32"/>
      <c r="S11578" s="32"/>
    </row>
    <row r="11579" ht="24.0" customHeight="1">
      <c r="Q11579" s="32"/>
      <c r="R11579" s="32"/>
      <c r="S11579" s="32"/>
    </row>
    <row r="11580" ht="24.0" customHeight="1">
      <c r="Q11580" s="32"/>
      <c r="R11580" s="32"/>
      <c r="S11580" s="32"/>
    </row>
    <row r="11581" ht="24.0" customHeight="1">
      <c r="Q11581" s="32"/>
      <c r="R11581" s="32"/>
      <c r="S11581" s="32"/>
    </row>
    <row r="11582" ht="24.0" customHeight="1">
      <c r="Q11582" s="32"/>
      <c r="R11582" s="32"/>
      <c r="S11582" s="32"/>
    </row>
    <row r="11583" ht="24.0" customHeight="1">
      <c r="Q11583" s="32"/>
      <c r="R11583" s="32"/>
      <c r="S11583" s="32"/>
    </row>
    <row r="11584" ht="24.0" customHeight="1">
      <c r="Q11584" s="32"/>
      <c r="R11584" s="32"/>
      <c r="S11584" s="32"/>
    </row>
    <row r="11585" ht="24.0" customHeight="1">
      <c r="Q11585" s="32"/>
      <c r="R11585" s="32"/>
      <c r="S11585" s="32"/>
    </row>
    <row r="11586" ht="24.0" customHeight="1">
      <c r="Q11586" s="32"/>
      <c r="R11586" s="32"/>
      <c r="S11586" s="32"/>
    </row>
    <row r="11587" ht="24.0" customHeight="1">
      <c r="Q11587" s="32"/>
      <c r="R11587" s="32"/>
      <c r="S11587" s="32"/>
    </row>
    <row r="11588" ht="24.0" customHeight="1">
      <c r="Q11588" s="32"/>
      <c r="R11588" s="32"/>
      <c r="S11588" s="32"/>
    </row>
    <row r="11589" ht="24.0" customHeight="1">
      <c r="Q11589" s="32"/>
      <c r="R11589" s="32"/>
      <c r="S11589" s="32"/>
    </row>
    <row r="11590" ht="24.0" customHeight="1">
      <c r="Q11590" s="32"/>
      <c r="R11590" s="32"/>
      <c r="S11590" s="32"/>
    </row>
    <row r="11591" ht="24.0" customHeight="1">
      <c r="Q11591" s="32"/>
      <c r="R11591" s="32"/>
      <c r="S11591" s="32"/>
    </row>
    <row r="11592" ht="24.0" customHeight="1">
      <c r="Q11592" s="32"/>
      <c r="R11592" s="32"/>
      <c r="S11592" s="32"/>
    </row>
    <row r="11593" ht="24.0" customHeight="1">
      <c r="Q11593" s="32"/>
      <c r="R11593" s="32"/>
      <c r="S11593" s="32"/>
    </row>
    <row r="11594" ht="24.0" customHeight="1">
      <c r="Q11594" s="32"/>
      <c r="R11594" s="32"/>
      <c r="S11594" s="32"/>
    </row>
    <row r="11595" ht="24.0" customHeight="1">
      <c r="Q11595" s="32"/>
      <c r="R11595" s="32"/>
      <c r="S11595" s="32"/>
    </row>
    <row r="11596" ht="24.0" customHeight="1">
      <c r="Q11596" s="32"/>
      <c r="R11596" s="32"/>
      <c r="S11596" s="32"/>
    </row>
    <row r="11597" ht="24.0" customHeight="1">
      <c r="Q11597" s="32"/>
      <c r="R11597" s="32"/>
      <c r="S11597" s="32"/>
    </row>
    <row r="11598" ht="24.0" customHeight="1">
      <c r="Q11598" s="32"/>
      <c r="R11598" s="32"/>
      <c r="S11598" s="32"/>
    </row>
    <row r="11599" ht="24.0" customHeight="1">
      <c r="Q11599" s="32"/>
      <c r="R11599" s="32"/>
      <c r="S11599" s="32"/>
    </row>
    <row r="11600" ht="24.0" customHeight="1">
      <c r="Q11600" s="32"/>
      <c r="R11600" s="32"/>
      <c r="S11600" s="32"/>
    </row>
    <row r="11601" ht="24.0" customHeight="1">
      <c r="Q11601" s="32"/>
      <c r="R11601" s="32"/>
      <c r="S11601" s="32"/>
    </row>
    <row r="11602" ht="24.0" customHeight="1">
      <c r="Q11602" s="32"/>
      <c r="R11602" s="32"/>
      <c r="S11602" s="32"/>
    </row>
    <row r="11603" ht="24.0" customHeight="1">
      <c r="Q11603" s="32"/>
      <c r="R11603" s="32"/>
      <c r="S11603" s="32"/>
    </row>
    <row r="11604" ht="24.0" customHeight="1">
      <c r="Q11604" s="32"/>
      <c r="R11604" s="32"/>
      <c r="S11604" s="32"/>
    </row>
    <row r="11605" ht="24.0" customHeight="1">
      <c r="Q11605" s="32"/>
      <c r="R11605" s="32"/>
      <c r="S11605" s="32"/>
    </row>
    <row r="11606" ht="24.0" customHeight="1">
      <c r="Q11606" s="32"/>
      <c r="R11606" s="32"/>
      <c r="S11606" s="32"/>
    </row>
    <row r="11607" ht="24.0" customHeight="1">
      <c r="Q11607" s="32"/>
      <c r="R11607" s="32"/>
      <c r="S11607" s="32"/>
    </row>
    <row r="11608" ht="24.0" customHeight="1">
      <c r="Q11608" s="32"/>
      <c r="R11608" s="32"/>
      <c r="S11608" s="32"/>
    </row>
    <row r="11609" ht="24.0" customHeight="1">
      <c r="Q11609" s="32"/>
      <c r="R11609" s="32"/>
      <c r="S11609" s="32"/>
    </row>
    <row r="11610" ht="24.0" customHeight="1">
      <c r="Q11610" s="32"/>
      <c r="R11610" s="32"/>
      <c r="S11610" s="32"/>
    </row>
    <row r="11611" ht="24.0" customHeight="1">
      <c r="Q11611" s="32"/>
      <c r="R11611" s="32"/>
      <c r="S11611" s="32"/>
    </row>
    <row r="11612" ht="24.0" customHeight="1">
      <c r="Q11612" s="32"/>
      <c r="R11612" s="32"/>
      <c r="S11612" s="32"/>
    </row>
    <row r="11613" ht="24.0" customHeight="1">
      <c r="Q11613" s="32"/>
      <c r="R11613" s="32"/>
      <c r="S11613" s="32"/>
    </row>
    <row r="11614" ht="24.0" customHeight="1">
      <c r="Q11614" s="32"/>
      <c r="R11614" s="32"/>
      <c r="S11614" s="32"/>
    </row>
    <row r="11615" ht="24.0" customHeight="1">
      <c r="Q11615" s="32"/>
      <c r="R11615" s="32"/>
      <c r="S11615" s="32"/>
    </row>
    <row r="11616" ht="24.0" customHeight="1">
      <c r="Q11616" s="32"/>
      <c r="R11616" s="32"/>
      <c r="S11616" s="32"/>
    </row>
    <row r="11617" ht="24.0" customHeight="1">
      <c r="Q11617" s="32"/>
      <c r="R11617" s="32"/>
      <c r="S11617" s="32"/>
    </row>
    <row r="11618" ht="24.0" customHeight="1">
      <c r="Q11618" s="32"/>
      <c r="R11618" s="32"/>
      <c r="S11618" s="32"/>
    </row>
    <row r="11619" ht="24.0" customHeight="1">
      <c r="Q11619" s="32"/>
      <c r="R11619" s="32"/>
      <c r="S11619" s="32"/>
    </row>
    <row r="11620" ht="24.0" customHeight="1">
      <c r="Q11620" s="32"/>
      <c r="R11620" s="32"/>
      <c r="S11620" s="32"/>
    </row>
    <row r="11621" ht="24.0" customHeight="1">
      <c r="Q11621" s="32"/>
      <c r="R11621" s="32"/>
      <c r="S11621" s="32"/>
    </row>
    <row r="11622" ht="24.0" customHeight="1">
      <c r="Q11622" s="32"/>
      <c r="R11622" s="32"/>
      <c r="S11622" s="32"/>
    </row>
    <row r="11623" ht="24.0" customHeight="1">
      <c r="Q11623" s="32"/>
      <c r="R11623" s="32"/>
      <c r="S11623" s="32"/>
    </row>
    <row r="11624" ht="24.0" customHeight="1">
      <c r="Q11624" s="32"/>
      <c r="R11624" s="32"/>
      <c r="S11624" s="32"/>
    </row>
    <row r="11625" ht="24.0" customHeight="1">
      <c r="Q11625" s="32"/>
      <c r="R11625" s="32"/>
      <c r="S11625" s="32"/>
    </row>
    <row r="11626" ht="24.0" customHeight="1">
      <c r="Q11626" s="32"/>
      <c r="R11626" s="32"/>
      <c r="S11626" s="32"/>
    </row>
    <row r="11627" ht="24.0" customHeight="1">
      <c r="Q11627" s="32"/>
      <c r="R11627" s="32"/>
      <c r="S11627" s="32"/>
    </row>
    <row r="11628" ht="24.0" customHeight="1">
      <c r="Q11628" s="32"/>
      <c r="R11628" s="32"/>
      <c r="S11628" s="32"/>
    </row>
    <row r="11629" ht="24.0" customHeight="1">
      <c r="Q11629" s="32"/>
      <c r="R11629" s="32"/>
      <c r="S11629" s="32"/>
    </row>
    <row r="11630" ht="24.0" customHeight="1">
      <c r="Q11630" s="32"/>
      <c r="R11630" s="32"/>
      <c r="S11630" s="32"/>
    </row>
    <row r="11631" ht="24.0" customHeight="1">
      <c r="Q11631" s="32"/>
      <c r="R11631" s="32"/>
      <c r="S11631" s="32"/>
    </row>
    <row r="11632" ht="24.0" customHeight="1">
      <c r="Q11632" s="32"/>
      <c r="R11632" s="32"/>
      <c r="S11632" s="32"/>
    </row>
    <row r="11633" ht="24.0" customHeight="1">
      <c r="Q11633" s="32"/>
      <c r="R11633" s="32"/>
      <c r="S11633" s="32"/>
    </row>
    <row r="11634" ht="24.0" customHeight="1">
      <c r="Q11634" s="32"/>
      <c r="R11634" s="32"/>
      <c r="S11634" s="32"/>
    </row>
    <row r="11635" ht="24.0" customHeight="1">
      <c r="Q11635" s="32"/>
      <c r="R11635" s="32"/>
      <c r="S11635" s="32"/>
    </row>
    <row r="11636" ht="24.0" customHeight="1">
      <c r="Q11636" s="32"/>
      <c r="R11636" s="32"/>
      <c r="S11636" s="32"/>
    </row>
    <row r="11637" ht="24.0" customHeight="1">
      <c r="Q11637" s="32"/>
      <c r="R11637" s="32"/>
      <c r="S11637" s="32"/>
    </row>
    <row r="11638" ht="24.0" customHeight="1">
      <c r="Q11638" s="32"/>
      <c r="R11638" s="32"/>
      <c r="S11638" s="32"/>
    </row>
    <row r="11639" ht="24.0" customHeight="1">
      <c r="Q11639" s="32"/>
      <c r="R11639" s="32"/>
      <c r="S11639" s="32"/>
    </row>
    <row r="11640" ht="24.0" customHeight="1">
      <c r="Q11640" s="32"/>
      <c r="R11640" s="32"/>
      <c r="S11640" s="32"/>
    </row>
    <row r="11641" ht="24.0" customHeight="1">
      <c r="Q11641" s="32"/>
      <c r="R11641" s="32"/>
      <c r="S11641" s="32"/>
    </row>
    <row r="11642" ht="24.0" customHeight="1">
      <c r="Q11642" s="32"/>
      <c r="R11642" s="32"/>
      <c r="S11642" s="32"/>
    </row>
    <row r="11643" ht="24.0" customHeight="1">
      <c r="Q11643" s="32"/>
      <c r="R11643" s="32"/>
      <c r="S11643" s="32"/>
    </row>
    <row r="11644" ht="24.0" customHeight="1">
      <c r="Q11644" s="32"/>
      <c r="R11644" s="32"/>
      <c r="S11644" s="32"/>
    </row>
    <row r="11645" ht="24.0" customHeight="1">
      <c r="Q11645" s="32"/>
      <c r="R11645" s="32"/>
      <c r="S11645" s="32"/>
    </row>
    <row r="11646" ht="24.0" customHeight="1">
      <c r="Q11646" s="32"/>
      <c r="R11646" s="32"/>
      <c r="S11646" s="32"/>
    </row>
    <row r="11647" ht="24.0" customHeight="1">
      <c r="Q11647" s="32"/>
      <c r="R11647" s="32"/>
      <c r="S11647" s="32"/>
    </row>
    <row r="11648" ht="24.0" customHeight="1">
      <c r="Q11648" s="32"/>
      <c r="R11648" s="32"/>
      <c r="S11648" s="32"/>
    </row>
    <row r="11649" ht="24.0" customHeight="1">
      <c r="Q11649" s="32"/>
      <c r="R11649" s="32"/>
      <c r="S11649" s="32"/>
    </row>
    <row r="11650" ht="24.0" customHeight="1">
      <c r="Q11650" s="32"/>
      <c r="R11650" s="32"/>
      <c r="S11650" s="32"/>
    </row>
    <row r="11651" ht="24.0" customHeight="1">
      <c r="Q11651" s="32"/>
      <c r="R11651" s="32"/>
      <c r="S11651" s="32"/>
    </row>
    <row r="11652" ht="24.0" customHeight="1">
      <c r="Q11652" s="32"/>
      <c r="R11652" s="32"/>
      <c r="S11652" s="32"/>
    </row>
    <row r="11653" ht="24.0" customHeight="1">
      <c r="Q11653" s="32"/>
      <c r="R11653" s="32"/>
      <c r="S11653" s="32"/>
    </row>
    <row r="11654" ht="24.0" customHeight="1">
      <c r="Q11654" s="32"/>
      <c r="R11654" s="32"/>
      <c r="S11654" s="32"/>
    </row>
    <row r="11655" ht="24.0" customHeight="1">
      <c r="Q11655" s="32"/>
      <c r="R11655" s="32"/>
      <c r="S11655" s="32"/>
    </row>
    <row r="11656" ht="24.0" customHeight="1">
      <c r="Q11656" s="32"/>
      <c r="R11656" s="32"/>
      <c r="S11656" s="32"/>
    </row>
    <row r="11657" ht="24.0" customHeight="1">
      <c r="Q11657" s="32"/>
      <c r="R11657" s="32"/>
      <c r="S11657" s="32"/>
    </row>
    <row r="11658" ht="24.0" customHeight="1">
      <c r="Q11658" s="32"/>
      <c r="R11658" s="32"/>
      <c r="S11658" s="32"/>
    </row>
    <row r="11659" ht="24.0" customHeight="1">
      <c r="Q11659" s="32"/>
      <c r="R11659" s="32"/>
      <c r="S11659" s="32"/>
    </row>
    <row r="11660" ht="24.0" customHeight="1">
      <c r="Q11660" s="32"/>
      <c r="R11660" s="32"/>
      <c r="S11660" s="32"/>
    </row>
    <row r="11661" ht="24.0" customHeight="1">
      <c r="Q11661" s="32"/>
      <c r="R11661" s="32"/>
      <c r="S11661" s="32"/>
    </row>
    <row r="11662" ht="24.0" customHeight="1">
      <c r="Q11662" s="32"/>
      <c r="R11662" s="32"/>
      <c r="S11662" s="32"/>
    </row>
    <row r="11663" ht="24.0" customHeight="1">
      <c r="Q11663" s="32"/>
      <c r="R11663" s="32"/>
      <c r="S11663" s="32"/>
    </row>
    <row r="11664" ht="24.0" customHeight="1">
      <c r="Q11664" s="32"/>
      <c r="R11664" s="32"/>
      <c r="S11664" s="32"/>
    </row>
    <row r="11665" ht="24.0" customHeight="1">
      <c r="Q11665" s="32"/>
      <c r="R11665" s="32"/>
      <c r="S11665" s="32"/>
    </row>
    <row r="11666" ht="24.0" customHeight="1">
      <c r="Q11666" s="32"/>
      <c r="R11666" s="32"/>
      <c r="S11666" s="32"/>
    </row>
    <row r="11667" ht="24.0" customHeight="1">
      <c r="Q11667" s="32"/>
      <c r="R11667" s="32"/>
      <c r="S11667" s="32"/>
    </row>
    <row r="11668" ht="24.0" customHeight="1">
      <c r="Q11668" s="32"/>
      <c r="R11668" s="32"/>
      <c r="S11668" s="32"/>
    </row>
    <row r="11669" ht="24.0" customHeight="1">
      <c r="Q11669" s="32"/>
      <c r="R11669" s="32"/>
      <c r="S11669" s="32"/>
    </row>
    <row r="11670" ht="24.0" customHeight="1">
      <c r="Q11670" s="32"/>
      <c r="R11670" s="32"/>
      <c r="S11670" s="32"/>
    </row>
    <row r="11671" ht="24.0" customHeight="1">
      <c r="Q11671" s="32"/>
      <c r="R11671" s="32"/>
      <c r="S11671" s="32"/>
    </row>
    <row r="11672" ht="24.0" customHeight="1">
      <c r="Q11672" s="32"/>
      <c r="R11672" s="32"/>
      <c r="S11672" s="32"/>
    </row>
    <row r="11673" ht="24.0" customHeight="1">
      <c r="Q11673" s="32"/>
      <c r="R11673" s="32"/>
      <c r="S11673" s="32"/>
    </row>
    <row r="11674" ht="24.0" customHeight="1">
      <c r="Q11674" s="32"/>
      <c r="R11674" s="32"/>
      <c r="S11674" s="32"/>
    </row>
    <row r="11675" ht="24.0" customHeight="1">
      <c r="Q11675" s="32"/>
      <c r="R11675" s="32"/>
      <c r="S11675" s="32"/>
    </row>
    <row r="11676" ht="24.0" customHeight="1">
      <c r="Q11676" s="32"/>
      <c r="R11676" s="32"/>
      <c r="S11676" s="32"/>
    </row>
    <row r="11677" ht="24.0" customHeight="1">
      <c r="Q11677" s="32"/>
      <c r="R11677" s="32"/>
      <c r="S11677" s="32"/>
    </row>
    <row r="11678" ht="24.0" customHeight="1">
      <c r="Q11678" s="32"/>
      <c r="R11678" s="32"/>
      <c r="S11678" s="32"/>
    </row>
    <row r="11679" ht="24.0" customHeight="1">
      <c r="Q11679" s="32"/>
      <c r="R11679" s="32"/>
      <c r="S11679" s="32"/>
    </row>
    <row r="11680" ht="24.0" customHeight="1">
      <c r="Q11680" s="32"/>
      <c r="R11680" s="32"/>
      <c r="S11680" s="32"/>
    </row>
    <row r="11681" ht="24.0" customHeight="1">
      <c r="Q11681" s="32"/>
      <c r="R11681" s="32"/>
      <c r="S11681" s="32"/>
    </row>
    <row r="11682" ht="24.0" customHeight="1">
      <c r="Q11682" s="32"/>
      <c r="R11682" s="32"/>
      <c r="S11682" s="32"/>
    </row>
    <row r="11683" ht="24.0" customHeight="1">
      <c r="Q11683" s="32"/>
      <c r="R11683" s="32"/>
      <c r="S11683" s="32"/>
    </row>
    <row r="11684" ht="24.0" customHeight="1">
      <c r="Q11684" s="32"/>
      <c r="R11684" s="32"/>
      <c r="S11684" s="32"/>
    </row>
    <row r="11685" ht="24.0" customHeight="1">
      <c r="Q11685" s="32"/>
      <c r="R11685" s="32"/>
      <c r="S11685" s="32"/>
    </row>
    <row r="11686" ht="24.0" customHeight="1">
      <c r="Q11686" s="32"/>
      <c r="R11686" s="32"/>
      <c r="S11686" s="32"/>
    </row>
    <row r="11687" ht="24.0" customHeight="1">
      <c r="Q11687" s="32"/>
      <c r="R11687" s="32"/>
      <c r="S11687" s="32"/>
    </row>
    <row r="11688" ht="24.0" customHeight="1">
      <c r="Q11688" s="32"/>
      <c r="R11688" s="32"/>
      <c r="S11688" s="32"/>
    </row>
    <row r="11689" ht="24.0" customHeight="1">
      <c r="Q11689" s="32"/>
      <c r="R11689" s="32"/>
      <c r="S11689" s="32"/>
    </row>
    <row r="11690" ht="24.0" customHeight="1">
      <c r="Q11690" s="32"/>
      <c r="R11690" s="32"/>
      <c r="S11690" s="32"/>
    </row>
    <row r="11691" ht="24.0" customHeight="1">
      <c r="Q11691" s="32"/>
      <c r="R11691" s="32"/>
      <c r="S11691" s="32"/>
    </row>
    <row r="11692" ht="24.0" customHeight="1">
      <c r="Q11692" s="32"/>
      <c r="R11692" s="32"/>
      <c r="S11692" s="32"/>
    </row>
    <row r="11693" ht="24.0" customHeight="1">
      <c r="Q11693" s="32"/>
      <c r="R11693" s="32"/>
      <c r="S11693" s="32"/>
    </row>
    <row r="11694" ht="24.0" customHeight="1">
      <c r="Q11694" s="32"/>
      <c r="R11694" s="32"/>
      <c r="S11694" s="32"/>
    </row>
    <row r="11695" ht="24.0" customHeight="1">
      <c r="Q11695" s="32"/>
      <c r="R11695" s="32"/>
      <c r="S11695" s="32"/>
    </row>
    <row r="11696" ht="24.0" customHeight="1">
      <c r="Q11696" s="32"/>
      <c r="R11696" s="32"/>
      <c r="S11696" s="32"/>
    </row>
    <row r="11697" ht="24.0" customHeight="1">
      <c r="Q11697" s="32"/>
      <c r="R11697" s="32"/>
      <c r="S11697" s="32"/>
    </row>
    <row r="11698" ht="24.0" customHeight="1">
      <c r="Q11698" s="32"/>
      <c r="R11698" s="32"/>
      <c r="S11698" s="32"/>
    </row>
    <row r="11699" ht="24.0" customHeight="1">
      <c r="Q11699" s="32"/>
      <c r="R11699" s="32"/>
      <c r="S11699" s="32"/>
    </row>
    <row r="11700" ht="24.0" customHeight="1">
      <c r="Q11700" s="32"/>
      <c r="R11700" s="32"/>
      <c r="S11700" s="32"/>
    </row>
    <row r="11701" ht="24.0" customHeight="1">
      <c r="Q11701" s="32"/>
      <c r="R11701" s="32"/>
      <c r="S11701" s="32"/>
    </row>
    <row r="11702" ht="24.0" customHeight="1">
      <c r="Q11702" s="32"/>
      <c r="R11702" s="32"/>
      <c r="S11702" s="32"/>
    </row>
    <row r="11703" ht="24.0" customHeight="1">
      <c r="Q11703" s="32"/>
      <c r="R11703" s="32"/>
      <c r="S11703" s="32"/>
    </row>
    <row r="11704" ht="24.0" customHeight="1">
      <c r="Q11704" s="32"/>
      <c r="R11704" s="32"/>
      <c r="S11704" s="32"/>
    </row>
    <row r="11705" ht="24.0" customHeight="1">
      <c r="Q11705" s="32"/>
      <c r="R11705" s="32"/>
      <c r="S11705" s="32"/>
    </row>
    <row r="11706" ht="24.0" customHeight="1">
      <c r="Q11706" s="32"/>
      <c r="R11706" s="32"/>
      <c r="S11706" s="32"/>
    </row>
    <row r="11707" ht="24.0" customHeight="1">
      <c r="Q11707" s="32"/>
      <c r="R11707" s="32"/>
      <c r="S11707" s="32"/>
    </row>
    <row r="11708" ht="24.0" customHeight="1">
      <c r="Q11708" s="32"/>
      <c r="R11708" s="32"/>
      <c r="S11708" s="32"/>
    </row>
    <row r="11709" ht="24.0" customHeight="1">
      <c r="Q11709" s="32"/>
      <c r="R11709" s="32"/>
      <c r="S11709" s="32"/>
    </row>
    <row r="11710" ht="24.0" customHeight="1">
      <c r="Q11710" s="32"/>
      <c r="R11710" s="32"/>
      <c r="S11710" s="32"/>
    </row>
    <row r="11711" ht="24.0" customHeight="1">
      <c r="Q11711" s="32"/>
      <c r="R11711" s="32"/>
      <c r="S11711" s="32"/>
    </row>
    <row r="11712" ht="24.0" customHeight="1">
      <c r="Q11712" s="32"/>
      <c r="R11712" s="32"/>
      <c r="S11712" s="32"/>
    </row>
    <row r="11713" ht="24.0" customHeight="1">
      <c r="Q11713" s="32"/>
      <c r="R11713" s="32"/>
      <c r="S11713" s="32"/>
    </row>
    <row r="11714" ht="24.0" customHeight="1">
      <c r="Q11714" s="32"/>
      <c r="R11714" s="32"/>
      <c r="S11714" s="32"/>
    </row>
    <row r="11715" ht="24.0" customHeight="1">
      <c r="Q11715" s="32"/>
      <c r="R11715" s="32"/>
      <c r="S11715" s="32"/>
    </row>
    <row r="11716" ht="24.0" customHeight="1">
      <c r="Q11716" s="32"/>
      <c r="R11716" s="32"/>
      <c r="S11716" s="32"/>
    </row>
    <row r="11717" ht="24.0" customHeight="1">
      <c r="Q11717" s="32"/>
      <c r="R11717" s="32"/>
      <c r="S11717" s="32"/>
    </row>
    <row r="11718" ht="24.0" customHeight="1">
      <c r="Q11718" s="32"/>
      <c r="R11718" s="32"/>
      <c r="S11718" s="32"/>
    </row>
    <row r="11719" ht="24.0" customHeight="1">
      <c r="Q11719" s="32"/>
      <c r="R11719" s="32"/>
      <c r="S11719" s="32"/>
    </row>
    <row r="11720" ht="24.0" customHeight="1">
      <c r="Q11720" s="32"/>
      <c r="R11720" s="32"/>
      <c r="S11720" s="32"/>
    </row>
    <row r="11721" ht="24.0" customHeight="1">
      <c r="Q11721" s="32"/>
      <c r="R11721" s="32"/>
      <c r="S11721" s="32"/>
    </row>
    <row r="11722" ht="24.0" customHeight="1">
      <c r="Q11722" s="32"/>
      <c r="R11722" s="32"/>
      <c r="S11722" s="32"/>
    </row>
    <row r="11723" ht="24.0" customHeight="1">
      <c r="Q11723" s="32"/>
      <c r="R11723" s="32"/>
      <c r="S11723" s="32"/>
    </row>
    <row r="11724" ht="24.0" customHeight="1">
      <c r="Q11724" s="32"/>
      <c r="R11724" s="32"/>
      <c r="S11724" s="32"/>
    </row>
    <row r="11725" ht="24.0" customHeight="1">
      <c r="Q11725" s="32"/>
      <c r="R11725" s="32"/>
      <c r="S11725" s="32"/>
    </row>
    <row r="11726" ht="24.0" customHeight="1">
      <c r="Q11726" s="32"/>
      <c r="R11726" s="32"/>
      <c r="S11726" s="32"/>
    </row>
    <row r="11727" ht="24.0" customHeight="1">
      <c r="Q11727" s="32"/>
      <c r="R11727" s="32"/>
      <c r="S11727" s="32"/>
    </row>
    <row r="11728" ht="24.0" customHeight="1">
      <c r="Q11728" s="32"/>
      <c r="R11728" s="32"/>
      <c r="S11728" s="32"/>
    </row>
    <row r="11729" ht="24.0" customHeight="1">
      <c r="Q11729" s="32"/>
      <c r="R11729" s="32"/>
      <c r="S11729" s="32"/>
    </row>
    <row r="11730" ht="24.0" customHeight="1">
      <c r="Q11730" s="32"/>
      <c r="R11730" s="32"/>
      <c r="S11730" s="32"/>
    </row>
    <row r="11731" ht="24.0" customHeight="1">
      <c r="Q11731" s="32"/>
      <c r="R11731" s="32"/>
      <c r="S11731" s="32"/>
    </row>
    <row r="11732" ht="24.0" customHeight="1">
      <c r="Q11732" s="32"/>
      <c r="R11732" s="32"/>
      <c r="S11732" s="32"/>
    </row>
    <row r="11733" ht="24.0" customHeight="1">
      <c r="Q11733" s="32"/>
      <c r="R11733" s="32"/>
      <c r="S11733" s="32"/>
    </row>
    <row r="11734" ht="24.0" customHeight="1">
      <c r="Q11734" s="32"/>
      <c r="R11734" s="32"/>
      <c r="S11734" s="32"/>
    </row>
    <row r="11735" ht="24.0" customHeight="1">
      <c r="Q11735" s="32"/>
      <c r="R11735" s="32"/>
      <c r="S11735" s="32"/>
    </row>
    <row r="11736" ht="24.0" customHeight="1">
      <c r="Q11736" s="32"/>
      <c r="R11736" s="32"/>
      <c r="S11736" s="32"/>
    </row>
    <row r="11737" ht="24.0" customHeight="1">
      <c r="Q11737" s="32"/>
      <c r="R11737" s="32"/>
      <c r="S11737" s="32"/>
    </row>
    <row r="11738" ht="24.0" customHeight="1">
      <c r="Q11738" s="32"/>
      <c r="R11738" s="32"/>
      <c r="S11738" s="32"/>
    </row>
    <row r="11739" ht="24.0" customHeight="1">
      <c r="Q11739" s="32"/>
      <c r="R11739" s="32"/>
      <c r="S11739" s="32"/>
    </row>
    <row r="11740" ht="24.0" customHeight="1">
      <c r="Q11740" s="32"/>
      <c r="R11740" s="32"/>
      <c r="S11740" s="32"/>
    </row>
    <row r="11741" ht="24.0" customHeight="1">
      <c r="Q11741" s="32"/>
      <c r="R11741" s="32"/>
      <c r="S11741" s="32"/>
    </row>
    <row r="11742" ht="24.0" customHeight="1">
      <c r="Q11742" s="32"/>
      <c r="R11742" s="32"/>
      <c r="S11742" s="32"/>
    </row>
    <row r="11743" ht="24.0" customHeight="1">
      <c r="Q11743" s="32"/>
      <c r="R11743" s="32"/>
      <c r="S11743" s="32"/>
    </row>
    <row r="11744" ht="24.0" customHeight="1">
      <c r="Q11744" s="32"/>
      <c r="R11744" s="32"/>
      <c r="S11744" s="32"/>
    </row>
    <row r="11745" ht="24.0" customHeight="1">
      <c r="Q11745" s="32"/>
      <c r="R11745" s="32"/>
      <c r="S11745" s="32"/>
    </row>
    <row r="11746" ht="24.0" customHeight="1">
      <c r="Q11746" s="32"/>
      <c r="R11746" s="32"/>
      <c r="S11746" s="32"/>
    </row>
    <row r="11747" ht="24.0" customHeight="1">
      <c r="Q11747" s="32"/>
      <c r="R11747" s="32"/>
      <c r="S11747" s="32"/>
    </row>
    <row r="11748" ht="24.0" customHeight="1">
      <c r="Q11748" s="32"/>
      <c r="R11748" s="32"/>
      <c r="S11748" s="32"/>
    </row>
    <row r="11749" ht="24.0" customHeight="1">
      <c r="Q11749" s="32"/>
      <c r="R11749" s="32"/>
      <c r="S11749" s="32"/>
    </row>
    <row r="11750" ht="24.0" customHeight="1">
      <c r="Q11750" s="32"/>
      <c r="R11750" s="32"/>
      <c r="S11750" s="32"/>
    </row>
    <row r="11751" ht="24.0" customHeight="1">
      <c r="Q11751" s="32"/>
      <c r="R11751" s="32"/>
      <c r="S11751" s="32"/>
    </row>
    <row r="11752" ht="24.0" customHeight="1">
      <c r="Q11752" s="32"/>
      <c r="R11752" s="32"/>
      <c r="S11752" s="32"/>
    </row>
    <row r="11753" ht="24.0" customHeight="1">
      <c r="Q11753" s="32"/>
      <c r="R11753" s="32"/>
      <c r="S11753" s="32"/>
    </row>
    <row r="11754" ht="24.0" customHeight="1">
      <c r="Q11754" s="32"/>
      <c r="R11754" s="32"/>
      <c r="S11754" s="32"/>
    </row>
    <row r="11755" ht="24.0" customHeight="1">
      <c r="Q11755" s="32"/>
      <c r="R11755" s="32"/>
      <c r="S11755" s="32"/>
    </row>
    <row r="11756" ht="24.0" customHeight="1">
      <c r="Q11756" s="32"/>
      <c r="R11756" s="32"/>
      <c r="S11756" s="32"/>
    </row>
    <row r="11757" ht="24.0" customHeight="1">
      <c r="Q11757" s="32"/>
      <c r="R11757" s="32"/>
      <c r="S11757" s="32"/>
    </row>
    <row r="11758" ht="24.0" customHeight="1">
      <c r="Q11758" s="32"/>
      <c r="R11758" s="32"/>
      <c r="S11758" s="32"/>
    </row>
    <row r="11759" ht="24.0" customHeight="1">
      <c r="Q11759" s="32"/>
      <c r="R11759" s="32"/>
      <c r="S11759" s="32"/>
    </row>
    <row r="11760" ht="24.0" customHeight="1">
      <c r="Q11760" s="32"/>
      <c r="R11760" s="32"/>
      <c r="S11760" s="32"/>
    </row>
    <row r="11761" ht="24.0" customHeight="1">
      <c r="Q11761" s="32"/>
      <c r="R11761" s="32"/>
      <c r="S11761" s="32"/>
    </row>
    <row r="11762" ht="24.0" customHeight="1">
      <c r="Q11762" s="32"/>
      <c r="R11762" s="32"/>
      <c r="S11762" s="32"/>
    </row>
    <row r="11763" ht="24.0" customHeight="1">
      <c r="Q11763" s="32"/>
      <c r="R11763" s="32"/>
      <c r="S11763" s="32"/>
    </row>
    <row r="11764" ht="24.0" customHeight="1">
      <c r="Q11764" s="32"/>
      <c r="R11764" s="32"/>
      <c r="S11764" s="32"/>
    </row>
    <row r="11765" ht="24.0" customHeight="1">
      <c r="Q11765" s="32"/>
      <c r="R11765" s="32"/>
      <c r="S11765" s="32"/>
    </row>
    <row r="11766" ht="24.0" customHeight="1">
      <c r="Q11766" s="32"/>
      <c r="R11766" s="32"/>
      <c r="S11766" s="32"/>
    </row>
    <row r="11767" ht="24.0" customHeight="1">
      <c r="Q11767" s="32"/>
      <c r="R11767" s="32"/>
      <c r="S11767" s="32"/>
    </row>
    <row r="11768" ht="24.0" customHeight="1">
      <c r="Q11768" s="32"/>
      <c r="R11768" s="32"/>
      <c r="S11768" s="32"/>
    </row>
    <row r="11769" ht="24.0" customHeight="1">
      <c r="Q11769" s="32"/>
      <c r="R11769" s="32"/>
      <c r="S11769" s="32"/>
    </row>
    <row r="11770" ht="24.0" customHeight="1">
      <c r="Q11770" s="32"/>
      <c r="R11770" s="32"/>
      <c r="S11770" s="32"/>
    </row>
    <row r="11771" ht="24.0" customHeight="1">
      <c r="Q11771" s="32"/>
      <c r="R11771" s="32"/>
      <c r="S11771" s="32"/>
    </row>
    <row r="11772" ht="24.0" customHeight="1">
      <c r="Q11772" s="32"/>
      <c r="R11772" s="32"/>
      <c r="S11772" s="32"/>
    </row>
    <row r="11773" ht="24.0" customHeight="1">
      <c r="Q11773" s="32"/>
      <c r="R11773" s="32"/>
      <c r="S11773" s="32"/>
    </row>
    <row r="11774" ht="24.0" customHeight="1">
      <c r="Q11774" s="32"/>
      <c r="R11774" s="32"/>
      <c r="S11774" s="32"/>
    </row>
    <row r="11775" ht="24.0" customHeight="1">
      <c r="Q11775" s="32"/>
      <c r="R11775" s="32"/>
      <c r="S11775" s="32"/>
    </row>
    <row r="11776" ht="24.0" customHeight="1">
      <c r="Q11776" s="32"/>
      <c r="R11776" s="32"/>
      <c r="S11776" s="32"/>
    </row>
    <row r="11777" ht="24.0" customHeight="1">
      <c r="Q11777" s="32"/>
      <c r="R11777" s="32"/>
      <c r="S11777" s="32"/>
    </row>
    <row r="11778" ht="24.0" customHeight="1">
      <c r="Q11778" s="32"/>
      <c r="R11778" s="32"/>
      <c r="S11778" s="32"/>
    </row>
    <row r="11779" ht="24.0" customHeight="1">
      <c r="Q11779" s="32"/>
      <c r="R11779" s="32"/>
      <c r="S11779" s="32"/>
    </row>
    <row r="11780" ht="24.0" customHeight="1">
      <c r="Q11780" s="32"/>
      <c r="R11780" s="32"/>
      <c r="S11780" s="32"/>
    </row>
    <row r="11781" ht="24.0" customHeight="1">
      <c r="Q11781" s="32"/>
      <c r="R11781" s="32"/>
      <c r="S11781" s="32"/>
    </row>
    <row r="11782" ht="24.0" customHeight="1">
      <c r="Q11782" s="32"/>
      <c r="R11782" s="32"/>
      <c r="S11782" s="32"/>
    </row>
    <row r="11783" ht="24.0" customHeight="1">
      <c r="Q11783" s="32"/>
      <c r="R11783" s="32"/>
      <c r="S11783" s="32"/>
    </row>
    <row r="11784" ht="24.0" customHeight="1">
      <c r="Q11784" s="32"/>
      <c r="R11784" s="32"/>
      <c r="S11784" s="32"/>
    </row>
    <row r="11785" ht="24.0" customHeight="1">
      <c r="Q11785" s="32"/>
      <c r="R11785" s="32"/>
      <c r="S11785" s="32"/>
    </row>
    <row r="11786" ht="24.0" customHeight="1">
      <c r="Q11786" s="32"/>
      <c r="R11786" s="32"/>
      <c r="S11786" s="32"/>
    </row>
    <row r="11787" ht="24.0" customHeight="1">
      <c r="Q11787" s="32"/>
      <c r="R11787" s="32"/>
      <c r="S11787" s="32"/>
    </row>
    <row r="11788" ht="24.0" customHeight="1">
      <c r="Q11788" s="32"/>
      <c r="R11788" s="32"/>
      <c r="S11788" s="32"/>
    </row>
    <row r="11789" ht="24.0" customHeight="1">
      <c r="Q11789" s="32"/>
      <c r="R11789" s="32"/>
      <c r="S11789" s="32"/>
    </row>
    <row r="11790" ht="24.0" customHeight="1">
      <c r="Q11790" s="32"/>
      <c r="R11790" s="32"/>
      <c r="S11790" s="32"/>
    </row>
    <row r="11791" ht="24.0" customHeight="1">
      <c r="Q11791" s="32"/>
      <c r="R11791" s="32"/>
      <c r="S11791" s="32"/>
    </row>
    <row r="11792" ht="24.0" customHeight="1">
      <c r="Q11792" s="32"/>
      <c r="R11792" s="32"/>
      <c r="S11792" s="32"/>
    </row>
    <row r="11793" ht="24.0" customHeight="1">
      <c r="Q11793" s="32"/>
      <c r="R11793" s="32"/>
      <c r="S11793" s="32"/>
    </row>
    <row r="11794" ht="24.0" customHeight="1">
      <c r="Q11794" s="32"/>
      <c r="R11794" s="32"/>
      <c r="S11794" s="32"/>
    </row>
    <row r="11795" ht="24.0" customHeight="1">
      <c r="Q11795" s="32"/>
      <c r="R11795" s="32"/>
      <c r="S11795" s="32"/>
    </row>
    <row r="11796" ht="24.0" customHeight="1">
      <c r="Q11796" s="32"/>
      <c r="R11796" s="32"/>
      <c r="S11796" s="32"/>
    </row>
    <row r="11797" ht="24.0" customHeight="1">
      <c r="Q11797" s="32"/>
      <c r="R11797" s="32"/>
      <c r="S11797" s="32"/>
    </row>
    <row r="11798" ht="24.0" customHeight="1">
      <c r="Q11798" s="32"/>
      <c r="R11798" s="32"/>
      <c r="S11798" s="32"/>
    </row>
    <row r="11799" ht="24.0" customHeight="1">
      <c r="Q11799" s="32"/>
      <c r="R11799" s="32"/>
      <c r="S11799" s="32"/>
    </row>
    <row r="11800" ht="24.0" customHeight="1">
      <c r="Q11800" s="32"/>
      <c r="R11800" s="32"/>
      <c r="S11800" s="32"/>
    </row>
    <row r="11801" ht="24.0" customHeight="1">
      <c r="Q11801" s="32"/>
      <c r="R11801" s="32"/>
      <c r="S11801" s="32"/>
    </row>
    <row r="11802" ht="24.0" customHeight="1">
      <c r="Q11802" s="32"/>
      <c r="R11802" s="32"/>
      <c r="S11802" s="32"/>
    </row>
    <row r="11803" ht="24.0" customHeight="1">
      <c r="Q11803" s="32"/>
      <c r="R11803" s="32"/>
      <c r="S11803" s="32"/>
    </row>
    <row r="11804" ht="24.0" customHeight="1">
      <c r="Q11804" s="32"/>
      <c r="R11804" s="32"/>
      <c r="S11804" s="32"/>
    </row>
    <row r="11805" ht="24.0" customHeight="1">
      <c r="Q11805" s="32"/>
      <c r="R11805" s="32"/>
      <c r="S11805" s="32"/>
    </row>
    <row r="11806" ht="24.0" customHeight="1">
      <c r="Q11806" s="32"/>
      <c r="R11806" s="32"/>
      <c r="S11806" s="32"/>
    </row>
    <row r="11807" ht="24.0" customHeight="1">
      <c r="Q11807" s="32"/>
      <c r="R11807" s="32"/>
      <c r="S11807" s="32"/>
    </row>
    <row r="11808" ht="24.0" customHeight="1">
      <c r="Q11808" s="32"/>
      <c r="R11808" s="32"/>
      <c r="S11808" s="32"/>
    </row>
    <row r="11809" ht="24.0" customHeight="1">
      <c r="Q11809" s="32"/>
      <c r="R11809" s="32"/>
      <c r="S11809" s="32"/>
    </row>
    <row r="11810" ht="24.0" customHeight="1">
      <c r="Q11810" s="32"/>
      <c r="R11810" s="32"/>
      <c r="S11810" s="32"/>
    </row>
    <row r="11811" ht="24.0" customHeight="1">
      <c r="Q11811" s="32"/>
      <c r="R11811" s="32"/>
      <c r="S11811" s="32"/>
    </row>
    <row r="11812" ht="24.0" customHeight="1">
      <c r="Q11812" s="32"/>
      <c r="R11812" s="32"/>
      <c r="S11812" s="32"/>
    </row>
    <row r="11813" ht="24.0" customHeight="1">
      <c r="Q11813" s="32"/>
      <c r="R11813" s="32"/>
      <c r="S11813" s="32"/>
    </row>
    <row r="11814" ht="24.0" customHeight="1">
      <c r="Q11814" s="32"/>
      <c r="R11814" s="32"/>
      <c r="S11814" s="32"/>
    </row>
    <row r="11815" ht="24.0" customHeight="1">
      <c r="Q11815" s="32"/>
      <c r="R11815" s="32"/>
      <c r="S11815" s="32"/>
    </row>
    <row r="11816" ht="24.0" customHeight="1">
      <c r="Q11816" s="32"/>
      <c r="R11816" s="32"/>
      <c r="S11816" s="32"/>
    </row>
    <row r="11817" ht="24.0" customHeight="1">
      <c r="Q11817" s="32"/>
      <c r="R11817" s="32"/>
      <c r="S11817" s="32"/>
    </row>
    <row r="11818" ht="24.0" customHeight="1">
      <c r="Q11818" s="32"/>
      <c r="R11818" s="32"/>
      <c r="S11818" s="32"/>
    </row>
    <row r="11819" ht="24.0" customHeight="1">
      <c r="Q11819" s="32"/>
      <c r="R11819" s="32"/>
      <c r="S11819" s="32"/>
    </row>
    <row r="11820" ht="24.0" customHeight="1">
      <c r="Q11820" s="32"/>
      <c r="R11820" s="32"/>
      <c r="S11820" s="32"/>
    </row>
    <row r="11821" ht="24.0" customHeight="1">
      <c r="Q11821" s="32"/>
      <c r="R11821" s="32"/>
      <c r="S11821" s="32"/>
    </row>
    <row r="11822" ht="24.0" customHeight="1">
      <c r="Q11822" s="32"/>
      <c r="R11822" s="32"/>
      <c r="S11822" s="32"/>
    </row>
    <row r="11823" ht="24.0" customHeight="1">
      <c r="Q11823" s="32"/>
      <c r="R11823" s="32"/>
      <c r="S11823" s="32"/>
    </row>
    <row r="11824" ht="24.0" customHeight="1">
      <c r="Q11824" s="32"/>
      <c r="R11824" s="32"/>
      <c r="S11824" s="32"/>
    </row>
    <row r="11825" ht="24.0" customHeight="1">
      <c r="Q11825" s="32"/>
      <c r="R11825" s="32"/>
      <c r="S11825" s="32"/>
    </row>
    <row r="11826" ht="24.0" customHeight="1">
      <c r="Q11826" s="32"/>
      <c r="R11826" s="32"/>
      <c r="S11826" s="32"/>
    </row>
    <row r="11827" ht="24.0" customHeight="1">
      <c r="Q11827" s="32"/>
      <c r="R11827" s="32"/>
      <c r="S11827" s="32"/>
    </row>
    <row r="11828" ht="24.0" customHeight="1">
      <c r="Q11828" s="32"/>
      <c r="R11828" s="32"/>
      <c r="S11828" s="32"/>
    </row>
    <row r="11829" ht="24.0" customHeight="1">
      <c r="Q11829" s="32"/>
      <c r="R11829" s="32"/>
      <c r="S11829" s="32"/>
    </row>
    <row r="11830" ht="24.0" customHeight="1">
      <c r="Q11830" s="32"/>
      <c r="R11830" s="32"/>
      <c r="S11830" s="32"/>
    </row>
    <row r="11831" ht="24.0" customHeight="1">
      <c r="Q11831" s="32"/>
      <c r="R11831" s="32"/>
      <c r="S11831" s="32"/>
    </row>
    <row r="11832" ht="24.0" customHeight="1">
      <c r="Q11832" s="32"/>
      <c r="R11832" s="32"/>
      <c r="S11832" s="32"/>
    </row>
    <row r="11833" ht="24.0" customHeight="1">
      <c r="Q11833" s="32"/>
      <c r="R11833" s="32"/>
      <c r="S11833" s="32"/>
    </row>
    <row r="11834" ht="24.0" customHeight="1">
      <c r="Q11834" s="32"/>
      <c r="R11834" s="32"/>
      <c r="S11834" s="32"/>
    </row>
    <row r="11835" ht="24.0" customHeight="1">
      <c r="Q11835" s="32"/>
      <c r="R11835" s="32"/>
      <c r="S11835" s="32"/>
    </row>
    <row r="11836" ht="24.0" customHeight="1">
      <c r="Q11836" s="32"/>
      <c r="R11836" s="32"/>
      <c r="S11836" s="32"/>
    </row>
    <row r="11837" ht="24.0" customHeight="1">
      <c r="Q11837" s="32"/>
      <c r="R11837" s="32"/>
      <c r="S11837" s="32"/>
    </row>
    <row r="11838" ht="24.0" customHeight="1">
      <c r="Q11838" s="32"/>
      <c r="R11838" s="32"/>
      <c r="S11838" s="32"/>
    </row>
    <row r="11839" ht="24.0" customHeight="1">
      <c r="Q11839" s="32"/>
      <c r="R11839" s="32"/>
      <c r="S11839" s="32"/>
    </row>
    <row r="11840" ht="24.0" customHeight="1">
      <c r="Q11840" s="32"/>
      <c r="R11840" s="32"/>
      <c r="S11840" s="32"/>
    </row>
    <row r="11841" ht="24.0" customHeight="1">
      <c r="Q11841" s="32"/>
      <c r="R11841" s="32"/>
      <c r="S11841" s="32"/>
    </row>
    <row r="11842" ht="24.0" customHeight="1">
      <c r="Q11842" s="32"/>
      <c r="R11842" s="32"/>
      <c r="S11842" s="32"/>
    </row>
    <row r="11843" ht="24.0" customHeight="1">
      <c r="Q11843" s="32"/>
      <c r="R11843" s="32"/>
      <c r="S11843" s="32"/>
    </row>
    <row r="11844" ht="24.0" customHeight="1">
      <c r="Q11844" s="32"/>
      <c r="R11844" s="32"/>
      <c r="S11844" s="32"/>
    </row>
    <row r="11845" ht="24.0" customHeight="1">
      <c r="Q11845" s="32"/>
      <c r="R11845" s="32"/>
      <c r="S11845" s="32"/>
    </row>
    <row r="11846" ht="24.0" customHeight="1">
      <c r="Q11846" s="32"/>
      <c r="R11846" s="32"/>
      <c r="S11846" s="32"/>
    </row>
    <row r="11847" ht="24.0" customHeight="1">
      <c r="Q11847" s="32"/>
      <c r="R11847" s="32"/>
      <c r="S11847" s="32"/>
    </row>
    <row r="11848" ht="24.0" customHeight="1">
      <c r="Q11848" s="32"/>
      <c r="R11848" s="32"/>
      <c r="S11848" s="32"/>
    </row>
    <row r="11849" ht="24.0" customHeight="1">
      <c r="Q11849" s="32"/>
      <c r="R11849" s="32"/>
      <c r="S11849" s="32"/>
    </row>
    <row r="11850" ht="24.0" customHeight="1">
      <c r="Q11850" s="32"/>
      <c r="R11850" s="32"/>
      <c r="S11850" s="32"/>
    </row>
    <row r="11851" ht="24.0" customHeight="1">
      <c r="Q11851" s="32"/>
      <c r="R11851" s="32"/>
      <c r="S11851" s="32"/>
    </row>
    <row r="11852" ht="24.0" customHeight="1">
      <c r="Q11852" s="32"/>
      <c r="R11852" s="32"/>
      <c r="S11852" s="32"/>
    </row>
    <row r="11853" ht="24.0" customHeight="1">
      <c r="Q11853" s="32"/>
      <c r="R11853" s="32"/>
      <c r="S11853" s="32"/>
    </row>
    <row r="11854" ht="24.0" customHeight="1">
      <c r="Q11854" s="32"/>
      <c r="R11854" s="32"/>
      <c r="S11854" s="32"/>
    </row>
    <row r="11855" ht="24.0" customHeight="1">
      <c r="Q11855" s="32"/>
      <c r="R11855" s="32"/>
      <c r="S11855" s="32"/>
    </row>
    <row r="11856" ht="24.0" customHeight="1">
      <c r="Q11856" s="32"/>
      <c r="R11856" s="32"/>
      <c r="S11856" s="32"/>
    </row>
    <row r="11857" ht="24.0" customHeight="1">
      <c r="Q11857" s="32"/>
      <c r="R11857" s="32"/>
      <c r="S11857" s="32"/>
    </row>
    <row r="11858" ht="24.0" customHeight="1">
      <c r="Q11858" s="32"/>
      <c r="R11858" s="32"/>
      <c r="S11858" s="32"/>
    </row>
    <row r="11859" ht="24.0" customHeight="1">
      <c r="Q11859" s="32"/>
      <c r="R11859" s="32"/>
      <c r="S11859" s="32"/>
    </row>
    <row r="11860" ht="24.0" customHeight="1">
      <c r="Q11860" s="32"/>
      <c r="R11860" s="32"/>
      <c r="S11860" s="32"/>
    </row>
    <row r="11861" ht="24.0" customHeight="1">
      <c r="Q11861" s="32"/>
      <c r="R11861" s="32"/>
      <c r="S11861" s="32"/>
    </row>
    <row r="11862" ht="24.0" customHeight="1">
      <c r="Q11862" s="32"/>
      <c r="R11862" s="32"/>
      <c r="S11862" s="32"/>
    </row>
    <row r="11863" ht="24.0" customHeight="1">
      <c r="Q11863" s="32"/>
      <c r="R11863" s="32"/>
      <c r="S11863" s="32"/>
    </row>
    <row r="11864" ht="24.0" customHeight="1">
      <c r="Q11864" s="32"/>
      <c r="R11864" s="32"/>
      <c r="S11864" s="32"/>
    </row>
    <row r="11865" ht="24.0" customHeight="1">
      <c r="Q11865" s="32"/>
      <c r="R11865" s="32"/>
      <c r="S11865" s="32"/>
    </row>
    <row r="11866" ht="24.0" customHeight="1">
      <c r="Q11866" s="32"/>
      <c r="R11866" s="32"/>
      <c r="S11866" s="32"/>
    </row>
    <row r="11867" ht="24.0" customHeight="1">
      <c r="Q11867" s="32"/>
      <c r="R11867" s="32"/>
      <c r="S11867" s="32"/>
    </row>
    <row r="11868" ht="24.0" customHeight="1">
      <c r="Q11868" s="32"/>
      <c r="R11868" s="32"/>
      <c r="S11868" s="32"/>
    </row>
    <row r="11869" ht="24.0" customHeight="1">
      <c r="Q11869" s="32"/>
      <c r="R11869" s="32"/>
      <c r="S11869" s="32"/>
    </row>
    <row r="11870" ht="24.0" customHeight="1">
      <c r="Q11870" s="32"/>
      <c r="R11870" s="32"/>
      <c r="S11870" s="32"/>
    </row>
    <row r="11871" ht="24.0" customHeight="1">
      <c r="Q11871" s="32"/>
      <c r="R11871" s="32"/>
      <c r="S11871" s="32"/>
    </row>
    <row r="11872" ht="24.0" customHeight="1">
      <c r="Q11872" s="32"/>
      <c r="R11872" s="32"/>
      <c r="S11872" s="32"/>
    </row>
    <row r="11873" ht="24.0" customHeight="1">
      <c r="Q11873" s="32"/>
      <c r="R11873" s="32"/>
      <c r="S11873" s="32"/>
    </row>
    <row r="11874" ht="24.0" customHeight="1">
      <c r="Q11874" s="32"/>
      <c r="R11874" s="32"/>
      <c r="S11874" s="32"/>
    </row>
    <row r="11875" ht="24.0" customHeight="1">
      <c r="Q11875" s="32"/>
      <c r="R11875" s="32"/>
      <c r="S11875" s="32"/>
    </row>
    <row r="11876" ht="24.0" customHeight="1">
      <c r="Q11876" s="32"/>
      <c r="R11876" s="32"/>
      <c r="S11876" s="32"/>
    </row>
    <row r="11877" ht="24.0" customHeight="1">
      <c r="Q11877" s="32"/>
      <c r="R11877" s="32"/>
      <c r="S11877" s="32"/>
    </row>
    <row r="11878" ht="24.0" customHeight="1">
      <c r="Q11878" s="32"/>
      <c r="R11878" s="32"/>
      <c r="S11878" s="32"/>
    </row>
    <row r="11879" ht="24.0" customHeight="1">
      <c r="Q11879" s="32"/>
      <c r="R11879" s="32"/>
      <c r="S11879" s="32"/>
    </row>
    <row r="11880" ht="24.0" customHeight="1">
      <c r="Q11880" s="32"/>
      <c r="R11880" s="32"/>
      <c r="S11880" s="32"/>
    </row>
    <row r="11881" ht="24.0" customHeight="1">
      <c r="Q11881" s="32"/>
      <c r="R11881" s="32"/>
      <c r="S11881" s="32"/>
    </row>
    <row r="11882" ht="24.0" customHeight="1">
      <c r="Q11882" s="32"/>
      <c r="R11882" s="32"/>
      <c r="S11882" s="32"/>
    </row>
    <row r="11883" ht="24.0" customHeight="1">
      <c r="Q11883" s="32"/>
      <c r="R11883" s="32"/>
      <c r="S11883" s="32"/>
    </row>
    <row r="11884" ht="24.0" customHeight="1">
      <c r="Q11884" s="32"/>
      <c r="R11884" s="32"/>
      <c r="S11884" s="32"/>
    </row>
    <row r="11885" ht="24.0" customHeight="1">
      <c r="Q11885" s="32"/>
      <c r="R11885" s="32"/>
      <c r="S11885" s="32"/>
    </row>
    <row r="11886" ht="24.0" customHeight="1">
      <c r="Q11886" s="32"/>
      <c r="R11886" s="32"/>
      <c r="S11886" s="32"/>
    </row>
    <row r="11887" ht="24.0" customHeight="1">
      <c r="Q11887" s="32"/>
      <c r="R11887" s="32"/>
      <c r="S11887" s="32"/>
    </row>
    <row r="11888" ht="24.0" customHeight="1">
      <c r="Q11888" s="32"/>
      <c r="R11888" s="32"/>
      <c r="S11888" s="32"/>
    </row>
    <row r="11889" ht="24.0" customHeight="1">
      <c r="Q11889" s="32"/>
      <c r="R11889" s="32"/>
      <c r="S11889" s="32"/>
    </row>
    <row r="11890" ht="24.0" customHeight="1">
      <c r="Q11890" s="32"/>
      <c r="R11890" s="32"/>
      <c r="S11890" s="32"/>
    </row>
    <row r="11891" ht="24.0" customHeight="1">
      <c r="Q11891" s="32"/>
      <c r="R11891" s="32"/>
      <c r="S11891" s="32"/>
    </row>
    <row r="11892" ht="24.0" customHeight="1">
      <c r="Q11892" s="32"/>
      <c r="R11892" s="32"/>
      <c r="S11892" s="32"/>
    </row>
    <row r="11893" ht="24.0" customHeight="1">
      <c r="Q11893" s="32"/>
      <c r="R11893" s="32"/>
      <c r="S11893" s="32"/>
    </row>
    <row r="11894" ht="24.0" customHeight="1">
      <c r="Q11894" s="32"/>
      <c r="R11894" s="32"/>
      <c r="S11894" s="32"/>
    </row>
    <row r="11895" ht="24.0" customHeight="1">
      <c r="Q11895" s="32"/>
      <c r="R11895" s="32"/>
      <c r="S11895" s="32"/>
    </row>
    <row r="11896" ht="24.0" customHeight="1">
      <c r="Q11896" s="32"/>
      <c r="R11896" s="32"/>
      <c r="S11896" s="32"/>
    </row>
    <row r="11897" ht="24.0" customHeight="1">
      <c r="Q11897" s="32"/>
      <c r="R11897" s="32"/>
      <c r="S11897" s="32"/>
    </row>
    <row r="11898" ht="24.0" customHeight="1">
      <c r="Q11898" s="32"/>
      <c r="R11898" s="32"/>
      <c r="S11898" s="32"/>
    </row>
    <row r="11899" ht="24.0" customHeight="1">
      <c r="Q11899" s="32"/>
      <c r="R11899" s="32"/>
      <c r="S11899" s="32"/>
    </row>
    <row r="11900" ht="24.0" customHeight="1">
      <c r="Q11900" s="32"/>
      <c r="R11900" s="32"/>
      <c r="S11900" s="32"/>
    </row>
    <row r="11901" ht="24.0" customHeight="1">
      <c r="Q11901" s="32"/>
      <c r="R11901" s="32"/>
      <c r="S11901" s="32"/>
    </row>
    <row r="11902" ht="24.0" customHeight="1">
      <c r="Q11902" s="32"/>
      <c r="R11902" s="32"/>
      <c r="S11902" s="32"/>
    </row>
    <row r="11903" ht="24.0" customHeight="1">
      <c r="Q11903" s="32"/>
      <c r="R11903" s="32"/>
      <c r="S11903" s="32"/>
    </row>
    <row r="11904" ht="24.0" customHeight="1">
      <c r="Q11904" s="32"/>
      <c r="R11904" s="32"/>
      <c r="S11904" s="32"/>
    </row>
    <row r="11905" ht="24.0" customHeight="1">
      <c r="Q11905" s="32"/>
      <c r="R11905" s="32"/>
      <c r="S11905" s="32"/>
    </row>
    <row r="11906" ht="24.0" customHeight="1">
      <c r="Q11906" s="32"/>
      <c r="R11906" s="32"/>
      <c r="S11906" s="32"/>
    </row>
    <row r="11907" ht="24.0" customHeight="1">
      <c r="Q11907" s="32"/>
      <c r="R11907" s="32"/>
      <c r="S11907" s="32"/>
    </row>
    <row r="11908" ht="24.0" customHeight="1">
      <c r="Q11908" s="32"/>
      <c r="R11908" s="32"/>
      <c r="S11908" s="32"/>
    </row>
    <row r="11909" ht="24.0" customHeight="1">
      <c r="Q11909" s="32"/>
      <c r="R11909" s="32"/>
      <c r="S11909" s="32"/>
    </row>
    <row r="11910" ht="24.0" customHeight="1">
      <c r="Q11910" s="32"/>
      <c r="R11910" s="32"/>
      <c r="S11910" s="32"/>
    </row>
    <row r="11911" ht="24.0" customHeight="1">
      <c r="Q11911" s="32"/>
      <c r="R11911" s="32"/>
      <c r="S11911" s="32"/>
    </row>
    <row r="11912" ht="24.0" customHeight="1">
      <c r="Q11912" s="32"/>
      <c r="R11912" s="32"/>
      <c r="S11912" s="32"/>
    </row>
    <row r="11913" ht="24.0" customHeight="1">
      <c r="Q11913" s="32"/>
      <c r="R11913" s="32"/>
      <c r="S11913" s="32"/>
    </row>
    <row r="11914" ht="24.0" customHeight="1">
      <c r="Q11914" s="32"/>
      <c r="R11914" s="32"/>
      <c r="S11914" s="32"/>
    </row>
    <row r="11915" ht="24.0" customHeight="1">
      <c r="Q11915" s="32"/>
      <c r="R11915" s="32"/>
      <c r="S11915" s="32"/>
    </row>
    <row r="11916" ht="24.0" customHeight="1">
      <c r="Q11916" s="32"/>
      <c r="R11916" s="32"/>
      <c r="S11916" s="32"/>
    </row>
    <row r="11917" ht="24.0" customHeight="1">
      <c r="Q11917" s="32"/>
      <c r="R11917" s="32"/>
      <c r="S11917" s="32"/>
    </row>
    <row r="11918" ht="24.0" customHeight="1">
      <c r="Q11918" s="32"/>
      <c r="R11918" s="32"/>
      <c r="S11918" s="32"/>
    </row>
    <row r="11919" ht="24.0" customHeight="1">
      <c r="Q11919" s="32"/>
      <c r="R11919" s="32"/>
      <c r="S11919" s="32"/>
    </row>
    <row r="11920" ht="24.0" customHeight="1">
      <c r="Q11920" s="32"/>
      <c r="R11920" s="32"/>
      <c r="S11920" s="32"/>
    </row>
    <row r="11921" ht="24.0" customHeight="1">
      <c r="Q11921" s="32"/>
      <c r="R11921" s="32"/>
      <c r="S11921" s="32"/>
    </row>
    <row r="11922" ht="24.0" customHeight="1">
      <c r="Q11922" s="32"/>
      <c r="R11922" s="32"/>
      <c r="S11922" s="32"/>
    </row>
    <row r="11923" ht="24.0" customHeight="1">
      <c r="Q11923" s="32"/>
      <c r="R11923" s="32"/>
      <c r="S11923" s="32"/>
    </row>
    <row r="11924" ht="24.0" customHeight="1">
      <c r="Q11924" s="32"/>
      <c r="R11924" s="32"/>
      <c r="S11924" s="32"/>
    </row>
    <row r="11925" ht="24.0" customHeight="1">
      <c r="Q11925" s="32"/>
      <c r="R11925" s="32"/>
      <c r="S11925" s="32"/>
    </row>
    <row r="11926" ht="24.0" customHeight="1">
      <c r="Q11926" s="32"/>
      <c r="R11926" s="32"/>
      <c r="S11926" s="32"/>
    </row>
    <row r="11927" ht="24.0" customHeight="1">
      <c r="Q11927" s="32"/>
      <c r="R11927" s="32"/>
      <c r="S11927" s="32"/>
    </row>
    <row r="11928" ht="24.0" customHeight="1">
      <c r="Q11928" s="32"/>
      <c r="R11928" s="32"/>
      <c r="S11928" s="32"/>
    </row>
    <row r="11929" ht="24.0" customHeight="1">
      <c r="Q11929" s="32"/>
      <c r="R11929" s="32"/>
      <c r="S11929" s="32"/>
    </row>
    <row r="11930" ht="24.0" customHeight="1">
      <c r="Q11930" s="32"/>
      <c r="R11930" s="32"/>
      <c r="S11930" s="32"/>
    </row>
    <row r="11931" ht="24.0" customHeight="1">
      <c r="Q11931" s="32"/>
      <c r="R11931" s="32"/>
      <c r="S11931" s="32"/>
    </row>
    <row r="11932" ht="24.0" customHeight="1">
      <c r="Q11932" s="32"/>
      <c r="R11932" s="32"/>
      <c r="S11932" s="32"/>
    </row>
    <row r="11933" ht="24.0" customHeight="1">
      <c r="Q11933" s="32"/>
      <c r="R11933" s="32"/>
      <c r="S11933" s="32"/>
    </row>
    <row r="11934" ht="24.0" customHeight="1">
      <c r="Q11934" s="32"/>
      <c r="R11934" s="32"/>
      <c r="S11934" s="32"/>
    </row>
    <row r="11935" ht="24.0" customHeight="1">
      <c r="Q11935" s="32"/>
      <c r="R11935" s="32"/>
      <c r="S11935" s="32"/>
    </row>
    <row r="11936" ht="24.0" customHeight="1">
      <c r="Q11936" s="32"/>
      <c r="R11936" s="32"/>
      <c r="S11936" s="32"/>
    </row>
    <row r="11937" ht="24.0" customHeight="1">
      <c r="Q11937" s="32"/>
      <c r="R11937" s="32"/>
      <c r="S11937" s="32"/>
    </row>
    <row r="11938" ht="24.0" customHeight="1">
      <c r="Q11938" s="32"/>
      <c r="R11938" s="32"/>
      <c r="S11938" s="32"/>
    </row>
    <row r="11939" ht="24.0" customHeight="1">
      <c r="Q11939" s="32"/>
      <c r="R11939" s="32"/>
      <c r="S11939" s="32"/>
    </row>
    <row r="11940" ht="24.0" customHeight="1">
      <c r="Q11940" s="32"/>
      <c r="R11940" s="32"/>
      <c r="S11940" s="32"/>
    </row>
    <row r="11941" ht="24.0" customHeight="1">
      <c r="Q11941" s="32"/>
      <c r="R11941" s="32"/>
      <c r="S11941" s="32"/>
    </row>
    <row r="11942" ht="24.0" customHeight="1">
      <c r="Q11942" s="32"/>
      <c r="R11942" s="32"/>
      <c r="S11942" s="32"/>
    </row>
    <row r="11943" ht="24.0" customHeight="1">
      <c r="Q11943" s="32"/>
      <c r="R11943" s="32"/>
      <c r="S11943" s="32"/>
    </row>
    <row r="11944" ht="24.0" customHeight="1">
      <c r="Q11944" s="32"/>
      <c r="R11944" s="32"/>
      <c r="S11944" s="32"/>
    </row>
    <row r="11945" ht="24.0" customHeight="1">
      <c r="Q11945" s="32"/>
      <c r="R11945" s="32"/>
      <c r="S11945" s="32"/>
    </row>
    <row r="11946" ht="24.0" customHeight="1">
      <c r="Q11946" s="32"/>
      <c r="R11946" s="32"/>
      <c r="S11946" s="32"/>
    </row>
    <row r="11947" ht="24.0" customHeight="1">
      <c r="Q11947" s="32"/>
      <c r="R11947" s="32"/>
      <c r="S11947" s="32"/>
    </row>
    <row r="11948" ht="24.0" customHeight="1">
      <c r="Q11948" s="32"/>
      <c r="R11948" s="32"/>
      <c r="S11948" s="32"/>
    </row>
    <row r="11949" ht="24.0" customHeight="1">
      <c r="Q11949" s="32"/>
      <c r="R11949" s="32"/>
      <c r="S11949" s="32"/>
    </row>
    <row r="11950" ht="24.0" customHeight="1">
      <c r="Q11950" s="32"/>
      <c r="R11950" s="32"/>
      <c r="S11950" s="32"/>
    </row>
    <row r="11951" ht="24.0" customHeight="1">
      <c r="Q11951" s="32"/>
      <c r="R11951" s="32"/>
      <c r="S11951" s="32"/>
    </row>
    <row r="11952" ht="24.0" customHeight="1">
      <c r="Q11952" s="32"/>
      <c r="R11952" s="32"/>
      <c r="S11952" s="32"/>
    </row>
    <row r="11953" ht="24.0" customHeight="1">
      <c r="Q11953" s="32"/>
      <c r="R11953" s="32"/>
      <c r="S11953" s="32"/>
    </row>
    <row r="11954" ht="24.0" customHeight="1">
      <c r="Q11954" s="32"/>
      <c r="R11954" s="32"/>
      <c r="S11954" s="32"/>
    </row>
    <row r="11955" ht="24.0" customHeight="1">
      <c r="Q11955" s="32"/>
      <c r="R11955" s="32"/>
      <c r="S11955" s="32"/>
    </row>
    <row r="11956" ht="24.0" customHeight="1">
      <c r="Q11956" s="32"/>
      <c r="R11956" s="32"/>
      <c r="S11956" s="32"/>
    </row>
    <row r="11957" ht="24.0" customHeight="1">
      <c r="Q11957" s="32"/>
      <c r="R11957" s="32"/>
      <c r="S11957" s="32"/>
    </row>
    <row r="11958" ht="24.0" customHeight="1">
      <c r="Q11958" s="32"/>
      <c r="R11958" s="32"/>
      <c r="S11958" s="32"/>
    </row>
    <row r="11959" ht="24.0" customHeight="1">
      <c r="Q11959" s="32"/>
      <c r="R11959" s="32"/>
      <c r="S11959" s="32"/>
    </row>
    <row r="11960" ht="24.0" customHeight="1">
      <c r="Q11960" s="32"/>
      <c r="R11960" s="32"/>
      <c r="S11960" s="32"/>
    </row>
    <row r="11961" ht="24.0" customHeight="1">
      <c r="Q11961" s="32"/>
      <c r="R11961" s="32"/>
      <c r="S11961" s="32"/>
    </row>
    <row r="11962" ht="24.0" customHeight="1">
      <c r="Q11962" s="32"/>
      <c r="R11962" s="32"/>
      <c r="S11962" s="32"/>
    </row>
    <row r="11963" ht="24.0" customHeight="1">
      <c r="Q11963" s="32"/>
      <c r="R11963" s="32"/>
      <c r="S11963" s="32"/>
    </row>
    <row r="11964" ht="24.0" customHeight="1">
      <c r="Q11964" s="32"/>
      <c r="R11964" s="32"/>
      <c r="S11964" s="32"/>
    </row>
    <row r="11965" ht="24.0" customHeight="1">
      <c r="Q11965" s="32"/>
      <c r="R11965" s="32"/>
      <c r="S11965" s="32"/>
    </row>
    <row r="11966" ht="24.0" customHeight="1">
      <c r="Q11966" s="32"/>
      <c r="R11966" s="32"/>
      <c r="S11966" s="32"/>
    </row>
    <row r="11967" ht="24.0" customHeight="1">
      <c r="Q11967" s="32"/>
      <c r="R11967" s="32"/>
      <c r="S11967" s="32"/>
    </row>
    <row r="11968" ht="24.0" customHeight="1">
      <c r="Q11968" s="32"/>
      <c r="R11968" s="32"/>
      <c r="S11968" s="32"/>
    </row>
    <row r="11969" ht="24.0" customHeight="1">
      <c r="Q11969" s="32"/>
      <c r="R11969" s="32"/>
      <c r="S11969" s="32"/>
    </row>
    <row r="11970" ht="24.0" customHeight="1">
      <c r="Q11970" s="32"/>
      <c r="R11970" s="32"/>
      <c r="S11970" s="32"/>
    </row>
    <row r="11971" ht="24.0" customHeight="1">
      <c r="Q11971" s="32"/>
      <c r="R11971" s="32"/>
      <c r="S11971" s="32"/>
    </row>
    <row r="11972" ht="24.0" customHeight="1">
      <c r="Q11972" s="32"/>
      <c r="R11972" s="32"/>
      <c r="S11972" s="32"/>
    </row>
    <row r="11973" ht="24.0" customHeight="1">
      <c r="Q11973" s="32"/>
      <c r="R11973" s="32"/>
      <c r="S11973" s="32"/>
    </row>
    <row r="11974" ht="24.0" customHeight="1">
      <c r="Q11974" s="32"/>
      <c r="R11974" s="32"/>
      <c r="S11974" s="32"/>
    </row>
    <row r="11975" ht="24.0" customHeight="1">
      <c r="Q11975" s="32"/>
      <c r="R11975" s="32"/>
      <c r="S11975" s="32"/>
    </row>
    <row r="11976" ht="24.0" customHeight="1">
      <c r="Q11976" s="32"/>
      <c r="R11976" s="32"/>
      <c r="S11976" s="32"/>
    </row>
    <row r="11977" ht="24.0" customHeight="1">
      <c r="Q11977" s="32"/>
      <c r="R11977" s="32"/>
      <c r="S11977" s="32"/>
    </row>
    <row r="11978" ht="24.0" customHeight="1">
      <c r="Q11978" s="32"/>
      <c r="R11978" s="32"/>
      <c r="S11978" s="32"/>
    </row>
    <row r="11979" ht="24.0" customHeight="1">
      <c r="Q11979" s="32"/>
      <c r="R11979" s="32"/>
      <c r="S11979" s="32"/>
    </row>
    <row r="11980" ht="24.0" customHeight="1">
      <c r="Q11980" s="32"/>
      <c r="R11980" s="32"/>
      <c r="S11980" s="32"/>
    </row>
    <row r="11981" ht="24.0" customHeight="1">
      <c r="Q11981" s="32"/>
      <c r="R11981" s="32"/>
      <c r="S11981" s="32"/>
    </row>
    <row r="11982" ht="24.0" customHeight="1">
      <c r="Q11982" s="32"/>
      <c r="R11982" s="32"/>
      <c r="S11982" s="32"/>
    </row>
    <row r="11983" ht="24.0" customHeight="1">
      <c r="Q11983" s="32"/>
      <c r="R11983" s="32"/>
      <c r="S11983" s="32"/>
    </row>
    <row r="11984" ht="24.0" customHeight="1">
      <c r="Q11984" s="32"/>
      <c r="R11984" s="32"/>
      <c r="S11984" s="32"/>
    </row>
    <row r="11985" ht="24.0" customHeight="1">
      <c r="Q11985" s="32"/>
      <c r="R11985" s="32"/>
      <c r="S11985" s="32"/>
    </row>
    <row r="11986" ht="24.0" customHeight="1">
      <c r="Q11986" s="32"/>
      <c r="R11986" s="32"/>
      <c r="S11986" s="32"/>
    </row>
    <row r="11987" ht="24.0" customHeight="1">
      <c r="Q11987" s="32"/>
      <c r="R11987" s="32"/>
      <c r="S11987" s="32"/>
    </row>
    <row r="11988" ht="24.0" customHeight="1">
      <c r="Q11988" s="32"/>
      <c r="R11988" s="32"/>
      <c r="S11988" s="32"/>
    </row>
    <row r="11989" ht="24.0" customHeight="1">
      <c r="Q11989" s="32"/>
      <c r="R11989" s="32"/>
      <c r="S11989" s="32"/>
    </row>
    <row r="11990" ht="24.0" customHeight="1">
      <c r="Q11990" s="32"/>
      <c r="R11990" s="32"/>
      <c r="S11990" s="32"/>
    </row>
    <row r="11991" ht="24.0" customHeight="1">
      <c r="Q11991" s="32"/>
      <c r="R11991" s="32"/>
      <c r="S11991" s="32"/>
    </row>
    <row r="11992" ht="24.0" customHeight="1">
      <c r="Q11992" s="32"/>
      <c r="R11992" s="32"/>
      <c r="S11992" s="32"/>
    </row>
    <row r="11993" ht="24.0" customHeight="1">
      <c r="Q11993" s="32"/>
      <c r="R11993" s="32"/>
      <c r="S11993" s="32"/>
    </row>
    <row r="11994" ht="24.0" customHeight="1">
      <c r="Q11994" s="32"/>
      <c r="R11994" s="32"/>
      <c r="S11994" s="32"/>
    </row>
    <row r="11995" ht="24.0" customHeight="1">
      <c r="Q11995" s="32"/>
      <c r="R11995" s="32"/>
      <c r="S11995" s="32"/>
    </row>
    <row r="11996" ht="24.0" customHeight="1">
      <c r="Q11996" s="32"/>
      <c r="R11996" s="32"/>
      <c r="S11996" s="32"/>
    </row>
    <row r="11997" ht="24.0" customHeight="1">
      <c r="Q11997" s="32"/>
      <c r="R11997" s="32"/>
      <c r="S11997" s="32"/>
    </row>
    <row r="11998" ht="24.0" customHeight="1">
      <c r="Q11998" s="32"/>
      <c r="R11998" s="32"/>
      <c r="S11998" s="32"/>
    </row>
    <row r="11999" ht="24.0" customHeight="1">
      <c r="Q11999" s="32"/>
      <c r="R11999" s="32"/>
      <c r="S11999" s="32"/>
    </row>
    <row r="12000" ht="24.0" customHeight="1">
      <c r="Q12000" s="32"/>
      <c r="R12000" s="32"/>
      <c r="S12000" s="32"/>
    </row>
    <row r="12001" ht="24.0" customHeight="1">
      <c r="Q12001" s="32"/>
      <c r="R12001" s="32"/>
      <c r="S12001" s="32"/>
    </row>
    <row r="12002" ht="24.0" customHeight="1">
      <c r="Q12002" s="32"/>
      <c r="R12002" s="32"/>
      <c r="S12002" s="32"/>
    </row>
    <row r="12003" ht="24.0" customHeight="1">
      <c r="Q12003" s="32"/>
      <c r="R12003" s="32"/>
      <c r="S12003" s="32"/>
    </row>
    <row r="12004" ht="24.0" customHeight="1">
      <c r="Q12004" s="32"/>
      <c r="R12004" s="32"/>
      <c r="S12004" s="32"/>
    </row>
    <row r="12005" ht="24.0" customHeight="1">
      <c r="Q12005" s="32"/>
      <c r="R12005" s="32"/>
      <c r="S12005" s="32"/>
    </row>
    <row r="12006" ht="24.0" customHeight="1">
      <c r="Q12006" s="32"/>
      <c r="R12006" s="32"/>
      <c r="S12006" s="32"/>
    </row>
    <row r="12007" ht="24.0" customHeight="1">
      <c r="Q12007" s="32"/>
      <c r="R12007" s="32"/>
      <c r="S12007" s="32"/>
    </row>
    <row r="12008" ht="24.0" customHeight="1">
      <c r="Q12008" s="32"/>
      <c r="R12008" s="32"/>
      <c r="S12008" s="32"/>
    </row>
    <row r="12009" ht="24.0" customHeight="1">
      <c r="Q12009" s="32"/>
      <c r="R12009" s="32"/>
      <c r="S12009" s="32"/>
    </row>
    <row r="12010" ht="24.0" customHeight="1">
      <c r="Q12010" s="32"/>
      <c r="R12010" s="32"/>
      <c r="S12010" s="32"/>
    </row>
    <row r="12011" ht="24.0" customHeight="1">
      <c r="Q12011" s="32"/>
      <c r="R12011" s="32"/>
      <c r="S12011" s="32"/>
    </row>
    <row r="12012" ht="24.0" customHeight="1">
      <c r="Q12012" s="32"/>
      <c r="R12012" s="32"/>
      <c r="S12012" s="32"/>
    </row>
    <row r="12013" ht="24.0" customHeight="1">
      <c r="Q12013" s="32"/>
      <c r="R12013" s="32"/>
      <c r="S12013" s="32"/>
    </row>
    <row r="12014" ht="24.0" customHeight="1">
      <c r="Q12014" s="32"/>
      <c r="R12014" s="32"/>
      <c r="S12014" s="32"/>
    </row>
    <row r="12015" ht="24.0" customHeight="1">
      <c r="Q12015" s="32"/>
      <c r="R12015" s="32"/>
      <c r="S12015" s="32"/>
    </row>
    <row r="12016" ht="24.0" customHeight="1">
      <c r="Q12016" s="32"/>
      <c r="R12016" s="32"/>
      <c r="S12016" s="32"/>
    </row>
    <row r="12017" ht="24.0" customHeight="1">
      <c r="Q12017" s="32"/>
      <c r="R12017" s="32"/>
      <c r="S12017" s="32"/>
    </row>
    <row r="12018" ht="24.0" customHeight="1">
      <c r="Q12018" s="32"/>
      <c r="R12018" s="32"/>
      <c r="S12018" s="32"/>
    </row>
    <row r="12019" ht="24.0" customHeight="1">
      <c r="Q12019" s="32"/>
      <c r="R12019" s="32"/>
      <c r="S12019" s="32"/>
    </row>
    <row r="12020" ht="24.0" customHeight="1">
      <c r="Q12020" s="32"/>
      <c r="R12020" s="32"/>
      <c r="S12020" s="32"/>
    </row>
    <row r="12021" ht="24.0" customHeight="1">
      <c r="Q12021" s="32"/>
      <c r="R12021" s="32"/>
      <c r="S12021" s="32"/>
    </row>
    <row r="12022" ht="24.0" customHeight="1">
      <c r="Q12022" s="32"/>
      <c r="R12022" s="32"/>
      <c r="S12022" s="32"/>
    </row>
    <row r="12023" ht="24.0" customHeight="1">
      <c r="Q12023" s="32"/>
      <c r="R12023" s="32"/>
      <c r="S12023" s="32"/>
    </row>
    <row r="12024" ht="24.0" customHeight="1">
      <c r="Q12024" s="32"/>
      <c r="R12024" s="32"/>
      <c r="S12024" s="32"/>
    </row>
    <row r="12025" ht="24.0" customHeight="1">
      <c r="Q12025" s="32"/>
      <c r="R12025" s="32"/>
      <c r="S12025" s="32"/>
    </row>
    <row r="12026" ht="24.0" customHeight="1">
      <c r="Q12026" s="32"/>
      <c r="R12026" s="32"/>
      <c r="S12026" s="32"/>
    </row>
    <row r="12027" ht="24.0" customHeight="1">
      <c r="Q12027" s="32"/>
      <c r="R12027" s="32"/>
      <c r="S12027" s="32"/>
    </row>
    <row r="12028" ht="24.0" customHeight="1">
      <c r="Q12028" s="32"/>
      <c r="R12028" s="32"/>
      <c r="S12028" s="32"/>
    </row>
    <row r="12029" ht="24.0" customHeight="1">
      <c r="Q12029" s="32"/>
      <c r="R12029" s="32"/>
      <c r="S12029" s="32"/>
    </row>
    <row r="12030" ht="24.0" customHeight="1">
      <c r="Q12030" s="32"/>
      <c r="R12030" s="32"/>
      <c r="S12030" s="32"/>
    </row>
    <row r="12031" ht="24.0" customHeight="1">
      <c r="Q12031" s="32"/>
      <c r="R12031" s="32"/>
      <c r="S12031" s="32"/>
    </row>
    <row r="12032" ht="24.0" customHeight="1">
      <c r="Q12032" s="32"/>
      <c r="R12032" s="32"/>
      <c r="S12032" s="32"/>
    </row>
    <row r="12033" ht="24.0" customHeight="1">
      <c r="Q12033" s="32"/>
      <c r="R12033" s="32"/>
      <c r="S12033" s="32"/>
    </row>
    <row r="12034" ht="24.0" customHeight="1">
      <c r="Q12034" s="32"/>
      <c r="R12034" s="32"/>
      <c r="S12034" s="32"/>
    </row>
    <row r="12035" ht="24.0" customHeight="1">
      <c r="Q12035" s="32"/>
      <c r="R12035" s="32"/>
      <c r="S12035" s="32"/>
    </row>
    <row r="12036" ht="24.0" customHeight="1">
      <c r="Q12036" s="32"/>
      <c r="R12036" s="32"/>
      <c r="S12036" s="32"/>
    </row>
    <row r="12037" ht="24.0" customHeight="1">
      <c r="Q12037" s="32"/>
      <c r="R12037" s="32"/>
      <c r="S12037" s="32"/>
    </row>
    <row r="12038" ht="24.0" customHeight="1">
      <c r="Q12038" s="32"/>
      <c r="R12038" s="32"/>
      <c r="S12038" s="32"/>
    </row>
    <row r="12039" ht="24.0" customHeight="1">
      <c r="Q12039" s="32"/>
      <c r="R12039" s="32"/>
      <c r="S12039" s="32"/>
    </row>
    <row r="12040" ht="24.0" customHeight="1">
      <c r="Q12040" s="32"/>
      <c r="R12040" s="32"/>
      <c r="S12040" s="32"/>
    </row>
    <row r="12041" ht="24.0" customHeight="1">
      <c r="Q12041" s="32"/>
      <c r="R12041" s="32"/>
      <c r="S12041" s="32"/>
    </row>
    <row r="12042" ht="24.0" customHeight="1">
      <c r="Q12042" s="32"/>
      <c r="R12042" s="32"/>
      <c r="S12042" s="32"/>
    </row>
    <row r="12043" ht="24.0" customHeight="1">
      <c r="Q12043" s="32"/>
      <c r="R12043" s="32"/>
      <c r="S12043" s="32"/>
    </row>
    <row r="12044" ht="24.0" customHeight="1">
      <c r="Q12044" s="32"/>
      <c r="R12044" s="32"/>
      <c r="S12044" s="32"/>
    </row>
    <row r="12045" ht="24.0" customHeight="1">
      <c r="Q12045" s="32"/>
      <c r="R12045" s="32"/>
      <c r="S12045" s="32"/>
    </row>
    <row r="12046" ht="24.0" customHeight="1">
      <c r="Q12046" s="32"/>
      <c r="R12046" s="32"/>
      <c r="S12046" s="32"/>
    </row>
    <row r="12047" ht="24.0" customHeight="1">
      <c r="Q12047" s="32"/>
      <c r="R12047" s="32"/>
      <c r="S12047" s="32"/>
    </row>
    <row r="12048" ht="24.0" customHeight="1">
      <c r="Q12048" s="32"/>
      <c r="R12048" s="32"/>
      <c r="S12048" s="32"/>
    </row>
    <row r="12049" ht="24.0" customHeight="1">
      <c r="Q12049" s="32"/>
      <c r="R12049" s="32"/>
      <c r="S12049" s="32"/>
    </row>
    <row r="12050" ht="24.0" customHeight="1">
      <c r="Q12050" s="32"/>
      <c r="R12050" s="32"/>
      <c r="S12050" s="32"/>
    </row>
    <row r="12051" ht="24.0" customHeight="1">
      <c r="Q12051" s="32"/>
      <c r="R12051" s="32"/>
      <c r="S12051" s="32"/>
    </row>
    <row r="12052" ht="24.0" customHeight="1">
      <c r="Q12052" s="32"/>
      <c r="R12052" s="32"/>
      <c r="S12052" s="32"/>
    </row>
    <row r="12053" ht="24.0" customHeight="1">
      <c r="Q12053" s="32"/>
      <c r="R12053" s="32"/>
      <c r="S12053" s="32"/>
    </row>
    <row r="12054" ht="24.0" customHeight="1">
      <c r="Q12054" s="32"/>
      <c r="R12054" s="32"/>
      <c r="S12054" s="32"/>
    </row>
    <row r="12055" ht="24.0" customHeight="1">
      <c r="Q12055" s="32"/>
      <c r="R12055" s="32"/>
      <c r="S12055" s="32"/>
    </row>
    <row r="12056" ht="24.0" customHeight="1">
      <c r="Q12056" s="32"/>
      <c r="R12056" s="32"/>
      <c r="S12056" s="32"/>
    </row>
    <row r="12057" ht="24.0" customHeight="1">
      <c r="Q12057" s="32"/>
      <c r="R12057" s="32"/>
      <c r="S12057" s="32"/>
    </row>
    <row r="12058" ht="24.0" customHeight="1">
      <c r="Q12058" s="32"/>
      <c r="R12058" s="32"/>
      <c r="S12058" s="32"/>
    </row>
    <row r="12059" ht="24.0" customHeight="1">
      <c r="Q12059" s="32"/>
      <c r="R12059" s="32"/>
      <c r="S12059" s="32"/>
    </row>
    <row r="12060" ht="24.0" customHeight="1">
      <c r="Q12060" s="32"/>
      <c r="R12060" s="32"/>
      <c r="S12060" s="32"/>
    </row>
    <row r="12061" ht="24.0" customHeight="1">
      <c r="Q12061" s="32"/>
      <c r="R12061" s="32"/>
      <c r="S12061" s="32"/>
    </row>
    <row r="12062" ht="24.0" customHeight="1">
      <c r="Q12062" s="32"/>
      <c r="R12062" s="32"/>
      <c r="S12062" s="32"/>
    </row>
    <row r="12063" ht="24.0" customHeight="1">
      <c r="Q12063" s="32"/>
      <c r="R12063" s="32"/>
      <c r="S12063" s="32"/>
    </row>
    <row r="12064" ht="24.0" customHeight="1">
      <c r="Q12064" s="32"/>
      <c r="R12064" s="32"/>
      <c r="S12064" s="32"/>
    </row>
    <row r="12065" ht="24.0" customHeight="1">
      <c r="Q12065" s="32"/>
      <c r="R12065" s="32"/>
      <c r="S12065" s="32"/>
    </row>
    <row r="12066" ht="24.0" customHeight="1">
      <c r="Q12066" s="32"/>
      <c r="R12066" s="32"/>
      <c r="S12066" s="32"/>
    </row>
    <row r="12067" ht="24.0" customHeight="1">
      <c r="Q12067" s="32"/>
      <c r="R12067" s="32"/>
      <c r="S12067" s="32"/>
    </row>
    <row r="12068" ht="24.0" customHeight="1">
      <c r="Q12068" s="32"/>
      <c r="R12068" s="32"/>
      <c r="S12068" s="32"/>
    </row>
    <row r="12069" ht="24.0" customHeight="1">
      <c r="Q12069" s="32"/>
      <c r="R12069" s="32"/>
      <c r="S12069" s="32"/>
    </row>
    <row r="12070" ht="24.0" customHeight="1">
      <c r="Q12070" s="32"/>
      <c r="R12070" s="32"/>
      <c r="S12070" s="32"/>
    </row>
    <row r="12071" ht="24.0" customHeight="1">
      <c r="Q12071" s="32"/>
      <c r="R12071" s="32"/>
      <c r="S12071" s="32"/>
    </row>
    <row r="12072" ht="24.0" customHeight="1">
      <c r="Q12072" s="32"/>
      <c r="R12072" s="32"/>
      <c r="S12072" s="32"/>
    </row>
    <row r="12073" ht="24.0" customHeight="1">
      <c r="Q12073" s="32"/>
      <c r="R12073" s="32"/>
      <c r="S12073" s="32"/>
    </row>
    <row r="12074" ht="24.0" customHeight="1">
      <c r="Q12074" s="32"/>
      <c r="R12074" s="32"/>
      <c r="S12074" s="32"/>
    </row>
    <row r="12075" ht="24.0" customHeight="1">
      <c r="Q12075" s="32"/>
      <c r="R12075" s="32"/>
      <c r="S12075" s="32"/>
    </row>
    <row r="12076" ht="24.0" customHeight="1">
      <c r="Q12076" s="32"/>
      <c r="R12076" s="32"/>
      <c r="S12076" s="32"/>
    </row>
    <row r="12077" ht="24.0" customHeight="1">
      <c r="Q12077" s="32"/>
      <c r="R12077" s="32"/>
      <c r="S12077" s="32"/>
    </row>
    <row r="12078" ht="24.0" customHeight="1">
      <c r="Q12078" s="32"/>
      <c r="R12078" s="32"/>
      <c r="S12078" s="32"/>
    </row>
    <row r="12079" ht="24.0" customHeight="1">
      <c r="Q12079" s="32"/>
      <c r="R12079" s="32"/>
      <c r="S12079" s="32"/>
    </row>
    <row r="12080" ht="24.0" customHeight="1">
      <c r="Q12080" s="32"/>
      <c r="R12080" s="32"/>
      <c r="S12080" s="32"/>
    </row>
    <row r="12081" ht="24.0" customHeight="1">
      <c r="Q12081" s="32"/>
      <c r="R12081" s="32"/>
      <c r="S12081" s="32"/>
    </row>
    <row r="12082" ht="24.0" customHeight="1">
      <c r="Q12082" s="32"/>
      <c r="R12082" s="32"/>
      <c r="S12082" s="32"/>
    </row>
    <row r="12083" ht="24.0" customHeight="1">
      <c r="Q12083" s="32"/>
      <c r="R12083" s="32"/>
      <c r="S12083" s="32"/>
    </row>
    <row r="12084" ht="24.0" customHeight="1">
      <c r="Q12084" s="32"/>
      <c r="R12084" s="32"/>
      <c r="S12084" s="32"/>
    </row>
    <row r="12085" ht="24.0" customHeight="1">
      <c r="Q12085" s="32"/>
      <c r="R12085" s="32"/>
      <c r="S12085" s="32"/>
    </row>
    <row r="12086" ht="24.0" customHeight="1">
      <c r="Q12086" s="32"/>
      <c r="R12086" s="32"/>
      <c r="S12086" s="32"/>
    </row>
    <row r="12087" ht="24.0" customHeight="1">
      <c r="Q12087" s="32"/>
      <c r="R12087" s="32"/>
      <c r="S12087" s="32"/>
    </row>
    <row r="12088" ht="24.0" customHeight="1">
      <c r="Q12088" s="32"/>
      <c r="R12088" s="32"/>
      <c r="S12088" s="32"/>
    </row>
    <row r="12089" ht="24.0" customHeight="1">
      <c r="Q12089" s="32"/>
      <c r="R12089" s="32"/>
      <c r="S12089" s="32"/>
    </row>
    <row r="12090" ht="24.0" customHeight="1">
      <c r="Q12090" s="32"/>
      <c r="R12090" s="32"/>
      <c r="S12090" s="32"/>
    </row>
    <row r="12091" ht="24.0" customHeight="1">
      <c r="Q12091" s="32"/>
      <c r="R12091" s="32"/>
      <c r="S12091" s="32"/>
    </row>
    <row r="12092" ht="24.0" customHeight="1">
      <c r="Q12092" s="32"/>
      <c r="R12092" s="32"/>
      <c r="S12092" s="32"/>
    </row>
    <row r="12093" ht="24.0" customHeight="1">
      <c r="Q12093" s="32"/>
      <c r="R12093" s="32"/>
      <c r="S12093" s="32"/>
    </row>
    <row r="12094" ht="24.0" customHeight="1">
      <c r="Q12094" s="32"/>
      <c r="R12094" s="32"/>
      <c r="S12094" s="32"/>
    </row>
    <row r="12095" ht="24.0" customHeight="1">
      <c r="Q12095" s="32"/>
      <c r="R12095" s="32"/>
      <c r="S12095" s="32"/>
    </row>
    <row r="12096" ht="24.0" customHeight="1">
      <c r="Q12096" s="32"/>
      <c r="R12096" s="32"/>
      <c r="S12096" s="32"/>
    </row>
    <row r="12097" ht="24.0" customHeight="1">
      <c r="Q12097" s="32"/>
      <c r="R12097" s="32"/>
      <c r="S12097" s="32"/>
    </row>
    <row r="12098" ht="24.0" customHeight="1">
      <c r="Q12098" s="32"/>
      <c r="R12098" s="32"/>
      <c r="S12098" s="32"/>
    </row>
    <row r="12099" ht="24.0" customHeight="1">
      <c r="Q12099" s="32"/>
      <c r="R12099" s="32"/>
      <c r="S12099" s="32"/>
    </row>
    <row r="12100" ht="24.0" customHeight="1">
      <c r="Q12100" s="32"/>
      <c r="R12100" s="32"/>
      <c r="S12100" s="32"/>
    </row>
    <row r="12101" ht="24.0" customHeight="1">
      <c r="Q12101" s="32"/>
      <c r="R12101" s="32"/>
      <c r="S12101" s="32"/>
    </row>
    <row r="12102" ht="24.0" customHeight="1">
      <c r="Q12102" s="32"/>
      <c r="R12102" s="32"/>
      <c r="S12102" s="32"/>
    </row>
    <row r="12103" ht="24.0" customHeight="1">
      <c r="Q12103" s="32"/>
      <c r="R12103" s="32"/>
      <c r="S12103" s="32"/>
    </row>
    <row r="12104" ht="24.0" customHeight="1">
      <c r="Q12104" s="32"/>
      <c r="R12104" s="32"/>
      <c r="S12104" s="32"/>
    </row>
    <row r="12105" ht="24.0" customHeight="1">
      <c r="Q12105" s="32"/>
      <c r="R12105" s="32"/>
      <c r="S12105" s="32"/>
    </row>
    <row r="12106" ht="24.0" customHeight="1">
      <c r="Q12106" s="32"/>
      <c r="R12106" s="32"/>
      <c r="S12106" s="32"/>
    </row>
    <row r="12107" ht="24.0" customHeight="1">
      <c r="Q12107" s="32"/>
      <c r="R12107" s="32"/>
      <c r="S12107" s="32"/>
    </row>
    <row r="12108" ht="24.0" customHeight="1">
      <c r="Q12108" s="32"/>
      <c r="R12108" s="32"/>
      <c r="S12108" s="32"/>
    </row>
    <row r="12109" ht="24.0" customHeight="1">
      <c r="Q12109" s="32"/>
      <c r="R12109" s="32"/>
      <c r="S12109" s="32"/>
    </row>
    <row r="12110" ht="24.0" customHeight="1">
      <c r="Q12110" s="32"/>
      <c r="R12110" s="32"/>
      <c r="S12110" s="32"/>
    </row>
    <row r="12111" ht="24.0" customHeight="1">
      <c r="Q12111" s="32"/>
      <c r="R12111" s="32"/>
      <c r="S12111" s="32"/>
    </row>
    <row r="12112" ht="24.0" customHeight="1">
      <c r="Q12112" s="32"/>
      <c r="R12112" s="32"/>
      <c r="S12112" s="32"/>
    </row>
    <row r="12113" ht="24.0" customHeight="1">
      <c r="Q12113" s="32"/>
      <c r="R12113" s="32"/>
      <c r="S12113" s="32"/>
    </row>
    <row r="12114" ht="24.0" customHeight="1">
      <c r="Q12114" s="32"/>
      <c r="R12114" s="32"/>
      <c r="S12114" s="32"/>
    </row>
    <row r="12115" ht="24.0" customHeight="1">
      <c r="Q12115" s="32"/>
      <c r="R12115" s="32"/>
      <c r="S12115" s="32"/>
    </row>
    <row r="12116" ht="24.0" customHeight="1">
      <c r="Q12116" s="32"/>
      <c r="R12116" s="32"/>
      <c r="S12116" s="32"/>
    </row>
    <row r="12117" ht="24.0" customHeight="1">
      <c r="Q12117" s="32"/>
      <c r="R12117" s="32"/>
      <c r="S12117" s="32"/>
    </row>
    <row r="12118" ht="24.0" customHeight="1">
      <c r="Q12118" s="32"/>
      <c r="R12118" s="32"/>
      <c r="S12118" s="32"/>
    </row>
    <row r="12119" ht="24.0" customHeight="1">
      <c r="Q12119" s="32"/>
      <c r="R12119" s="32"/>
      <c r="S12119" s="32"/>
    </row>
    <row r="12120" ht="24.0" customHeight="1">
      <c r="Q12120" s="32"/>
      <c r="R12120" s="32"/>
      <c r="S12120" s="32"/>
    </row>
    <row r="12121" ht="24.0" customHeight="1">
      <c r="Q12121" s="32"/>
      <c r="R12121" s="32"/>
      <c r="S12121" s="32"/>
    </row>
    <row r="12122" ht="24.0" customHeight="1">
      <c r="Q12122" s="32"/>
      <c r="R12122" s="32"/>
      <c r="S12122" s="32"/>
    </row>
    <row r="12123" ht="24.0" customHeight="1">
      <c r="Q12123" s="32"/>
      <c r="R12123" s="32"/>
      <c r="S12123" s="32"/>
    </row>
    <row r="12124" ht="24.0" customHeight="1">
      <c r="Q12124" s="32"/>
      <c r="R12124" s="32"/>
      <c r="S12124" s="32"/>
    </row>
    <row r="12125" ht="24.0" customHeight="1">
      <c r="Q12125" s="32"/>
      <c r="R12125" s="32"/>
      <c r="S12125" s="32"/>
    </row>
    <row r="12126" ht="24.0" customHeight="1">
      <c r="Q12126" s="32"/>
      <c r="R12126" s="32"/>
      <c r="S12126" s="32"/>
    </row>
    <row r="12127" ht="24.0" customHeight="1">
      <c r="Q12127" s="32"/>
      <c r="R12127" s="32"/>
      <c r="S12127" s="32"/>
    </row>
    <row r="12128" ht="24.0" customHeight="1">
      <c r="Q12128" s="32"/>
      <c r="R12128" s="32"/>
      <c r="S12128" s="32"/>
    </row>
    <row r="12129" ht="24.0" customHeight="1">
      <c r="Q12129" s="32"/>
      <c r="R12129" s="32"/>
      <c r="S12129" s="32"/>
    </row>
    <row r="12130" ht="24.0" customHeight="1">
      <c r="Q12130" s="32"/>
      <c r="R12130" s="32"/>
      <c r="S12130" s="32"/>
    </row>
    <row r="12131" ht="24.0" customHeight="1">
      <c r="Q12131" s="32"/>
      <c r="R12131" s="32"/>
      <c r="S12131" s="32"/>
    </row>
    <row r="12132" ht="24.0" customHeight="1">
      <c r="Q12132" s="32"/>
      <c r="R12132" s="32"/>
      <c r="S12132" s="32"/>
    </row>
    <row r="12133" ht="24.0" customHeight="1">
      <c r="Q12133" s="32"/>
      <c r="R12133" s="32"/>
      <c r="S12133" s="32"/>
    </row>
    <row r="12134" ht="24.0" customHeight="1">
      <c r="Q12134" s="32"/>
      <c r="R12134" s="32"/>
      <c r="S12134" s="32"/>
    </row>
    <row r="12135" ht="24.0" customHeight="1">
      <c r="Q12135" s="32"/>
      <c r="R12135" s="32"/>
      <c r="S12135" s="32"/>
    </row>
    <row r="12136" ht="24.0" customHeight="1">
      <c r="Q12136" s="32"/>
      <c r="R12136" s="32"/>
      <c r="S12136" s="32"/>
    </row>
    <row r="12137" ht="24.0" customHeight="1">
      <c r="Q12137" s="32"/>
      <c r="R12137" s="32"/>
      <c r="S12137" s="32"/>
    </row>
    <row r="12138" ht="24.0" customHeight="1">
      <c r="Q12138" s="32"/>
      <c r="R12138" s="32"/>
      <c r="S12138" s="32"/>
    </row>
    <row r="12139" ht="24.0" customHeight="1">
      <c r="Q12139" s="32"/>
      <c r="R12139" s="32"/>
      <c r="S12139" s="32"/>
    </row>
    <row r="12140" ht="24.0" customHeight="1">
      <c r="Q12140" s="32"/>
      <c r="R12140" s="32"/>
      <c r="S12140" s="32"/>
    </row>
    <row r="12141" ht="24.0" customHeight="1">
      <c r="Q12141" s="32"/>
      <c r="R12141" s="32"/>
      <c r="S12141" s="32"/>
    </row>
    <row r="12142" ht="24.0" customHeight="1">
      <c r="Q12142" s="32"/>
      <c r="R12142" s="32"/>
      <c r="S12142" s="32"/>
    </row>
    <row r="12143" ht="24.0" customHeight="1">
      <c r="Q12143" s="32"/>
      <c r="R12143" s="32"/>
      <c r="S12143" s="32"/>
    </row>
    <row r="12144" ht="24.0" customHeight="1">
      <c r="Q12144" s="32"/>
      <c r="R12144" s="32"/>
      <c r="S12144" s="32"/>
    </row>
    <row r="12145" ht="24.0" customHeight="1">
      <c r="Q12145" s="32"/>
      <c r="R12145" s="32"/>
      <c r="S12145" s="32"/>
    </row>
    <row r="12146" ht="24.0" customHeight="1">
      <c r="Q12146" s="32"/>
      <c r="R12146" s="32"/>
      <c r="S12146" s="32"/>
    </row>
    <row r="12147" ht="24.0" customHeight="1">
      <c r="Q12147" s="32"/>
      <c r="R12147" s="32"/>
      <c r="S12147" s="32"/>
    </row>
    <row r="12148" ht="24.0" customHeight="1">
      <c r="Q12148" s="32"/>
      <c r="R12148" s="32"/>
      <c r="S12148" s="32"/>
    </row>
    <row r="12149" ht="24.0" customHeight="1">
      <c r="Q12149" s="32"/>
      <c r="R12149" s="32"/>
      <c r="S12149" s="32"/>
    </row>
    <row r="12150" ht="24.0" customHeight="1">
      <c r="Q12150" s="32"/>
      <c r="R12150" s="32"/>
      <c r="S12150" s="32"/>
    </row>
    <row r="12151" ht="24.0" customHeight="1">
      <c r="Q12151" s="32"/>
      <c r="R12151" s="32"/>
      <c r="S12151" s="32"/>
    </row>
    <row r="12152" ht="24.0" customHeight="1">
      <c r="Q12152" s="32"/>
      <c r="R12152" s="32"/>
      <c r="S12152" s="32"/>
    </row>
    <row r="12153" ht="24.0" customHeight="1">
      <c r="Q12153" s="32"/>
      <c r="R12153" s="32"/>
      <c r="S12153" s="32"/>
    </row>
    <row r="12154" ht="24.0" customHeight="1">
      <c r="Q12154" s="32"/>
      <c r="R12154" s="32"/>
      <c r="S12154" s="32"/>
    </row>
    <row r="12155" ht="24.0" customHeight="1">
      <c r="Q12155" s="32"/>
      <c r="R12155" s="32"/>
      <c r="S12155" s="32"/>
    </row>
    <row r="12156" ht="24.0" customHeight="1">
      <c r="Q12156" s="32"/>
      <c r="R12156" s="32"/>
      <c r="S12156" s="32"/>
    </row>
    <row r="12157" ht="24.0" customHeight="1">
      <c r="Q12157" s="32"/>
      <c r="R12157" s="32"/>
      <c r="S12157" s="32"/>
    </row>
    <row r="12158" ht="24.0" customHeight="1">
      <c r="Q12158" s="32"/>
      <c r="R12158" s="32"/>
      <c r="S12158" s="32"/>
    </row>
    <row r="12159" ht="24.0" customHeight="1">
      <c r="Q12159" s="32"/>
      <c r="R12159" s="32"/>
      <c r="S12159" s="32"/>
    </row>
    <row r="12160" ht="24.0" customHeight="1">
      <c r="Q12160" s="32"/>
      <c r="R12160" s="32"/>
      <c r="S12160" s="32"/>
    </row>
    <row r="12161" ht="24.0" customHeight="1">
      <c r="Q12161" s="32"/>
      <c r="R12161" s="32"/>
      <c r="S12161" s="32"/>
    </row>
    <row r="12162" ht="24.0" customHeight="1">
      <c r="Q12162" s="32"/>
      <c r="R12162" s="32"/>
      <c r="S12162" s="32"/>
    </row>
    <row r="12163" ht="24.0" customHeight="1">
      <c r="Q12163" s="32"/>
      <c r="R12163" s="32"/>
      <c r="S12163" s="32"/>
    </row>
    <row r="12164" ht="24.0" customHeight="1">
      <c r="Q12164" s="32"/>
      <c r="R12164" s="32"/>
      <c r="S12164" s="32"/>
    </row>
    <row r="12165" ht="24.0" customHeight="1">
      <c r="Q12165" s="32"/>
      <c r="R12165" s="32"/>
      <c r="S12165" s="32"/>
    </row>
    <row r="12166" ht="24.0" customHeight="1">
      <c r="Q12166" s="32"/>
      <c r="R12166" s="32"/>
      <c r="S12166" s="32"/>
    </row>
    <row r="12167" ht="24.0" customHeight="1">
      <c r="Q12167" s="32"/>
      <c r="R12167" s="32"/>
      <c r="S12167" s="32"/>
    </row>
    <row r="12168" ht="24.0" customHeight="1">
      <c r="Q12168" s="32"/>
      <c r="R12168" s="32"/>
      <c r="S12168" s="32"/>
    </row>
    <row r="12169" ht="24.0" customHeight="1">
      <c r="Q12169" s="32"/>
      <c r="R12169" s="32"/>
      <c r="S12169" s="32"/>
    </row>
    <row r="12170" ht="24.0" customHeight="1">
      <c r="Q12170" s="32"/>
      <c r="R12170" s="32"/>
      <c r="S12170" s="32"/>
    </row>
    <row r="12171" ht="24.0" customHeight="1">
      <c r="Q12171" s="32"/>
      <c r="R12171" s="32"/>
      <c r="S12171" s="32"/>
    </row>
    <row r="12172" ht="24.0" customHeight="1">
      <c r="Q12172" s="32"/>
      <c r="R12172" s="32"/>
      <c r="S12172" s="32"/>
    </row>
    <row r="12173" ht="24.0" customHeight="1">
      <c r="Q12173" s="32"/>
      <c r="R12173" s="32"/>
      <c r="S12173" s="32"/>
    </row>
    <row r="12174" ht="24.0" customHeight="1">
      <c r="Q12174" s="32"/>
      <c r="R12174" s="32"/>
      <c r="S12174" s="32"/>
    </row>
    <row r="12175" ht="24.0" customHeight="1">
      <c r="Q12175" s="32"/>
      <c r="R12175" s="32"/>
      <c r="S12175" s="32"/>
    </row>
    <row r="12176" ht="24.0" customHeight="1">
      <c r="Q12176" s="32"/>
      <c r="R12176" s="32"/>
      <c r="S12176" s="32"/>
    </row>
    <row r="12177" ht="24.0" customHeight="1">
      <c r="Q12177" s="32"/>
      <c r="R12177" s="32"/>
      <c r="S12177" s="32"/>
    </row>
    <row r="12178" ht="24.0" customHeight="1">
      <c r="Q12178" s="32"/>
      <c r="R12178" s="32"/>
      <c r="S12178" s="32"/>
    </row>
    <row r="12179" ht="24.0" customHeight="1">
      <c r="Q12179" s="32"/>
      <c r="R12179" s="32"/>
      <c r="S12179" s="32"/>
    </row>
    <row r="12180" ht="24.0" customHeight="1">
      <c r="Q12180" s="32"/>
      <c r="R12180" s="32"/>
      <c r="S12180" s="32"/>
    </row>
    <row r="12181" ht="24.0" customHeight="1">
      <c r="Q12181" s="32"/>
      <c r="R12181" s="32"/>
      <c r="S12181" s="32"/>
    </row>
    <row r="12182" ht="24.0" customHeight="1">
      <c r="Q12182" s="32"/>
      <c r="R12182" s="32"/>
      <c r="S12182" s="32"/>
    </row>
    <row r="12183" ht="24.0" customHeight="1">
      <c r="Q12183" s="32"/>
      <c r="R12183" s="32"/>
      <c r="S12183" s="32"/>
    </row>
    <row r="12184" ht="24.0" customHeight="1">
      <c r="Q12184" s="32"/>
      <c r="R12184" s="32"/>
      <c r="S12184" s="32"/>
    </row>
    <row r="12185" ht="24.0" customHeight="1">
      <c r="Q12185" s="32"/>
      <c r="R12185" s="32"/>
      <c r="S12185" s="32"/>
    </row>
    <row r="12186" ht="24.0" customHeight="1">
      <c r="Q12186" s="32"/>
      <c r="R12186" s="32"/>
      <c r="S12186" s="32"/>
    </row>
    <row r="12187" ht="24.0" customHeight="1">
      <c r="Q12187" s="32"/>
      <c r="R12187" s="32"/>
      <c r="S12187" s="32"/>
    </row>
    <row r="12188" ht="24.0" customHeight="1">
      <c r="Q12188" s="32"/>
      <c r="R12188" s="32"/>
      <c r="S12188" s="32"/>
    </row>
    <row r="12189" ht="24.0" customHeight="1">
      <c r="Q12189" s="32"/>
      <c r="R12189" s="32"/>
      <c r="S12189" s="32"/>
    </row>
    <row r="12190" ht="24.0" customHeight="1">
      <c r="Q12190" s="32"/>
      <c r="R12190" s="32"/>
      <c r="S12190" s="32"/>
    </row>
    <row r="12191" ht="24.0" customHeight="1">
      <c r="Q12191" s="32"/>
      <c r="R12191" s="32"/>
      <c r="S12191" s="32"/>
    </row>
    <row r="12192" ht="24.0" customHeight="1">
      <c r="Q12192" s="32"/>
      <c r="R12192" s="32"/>
      <c r="S12192" s="32"/>
    </row>
    <row r="12193" ht="24.0" customHeight="1">
      <c r="Q12193" s="32"/>
      <c r="R12193" s="32"/>
      <c r="S12193" s="32"/>
    </row>
    <row r="12194" ht="24.0" customHeight="1">
      <c r="Q12194" s="32"/>
      <c r="R12194" s="32"/>
      <c r="S12194" s="32"/>
    </row>
    <row r="12195" ht="24.0" customHeight="1">
      <c r="Q12195" s="32"/>
      <c r="R12195" s="32"/>
      <c r="S12195" s="32"/>
    </row>
    <row r="12196" ht="24.0" customHeight="1">
      <c r="Q12196" s="32"/>
      <c r="R12196" s="32"/>
      <c r="S12196" s="32"/>
    </row>
    <row r="12197" ht="24.0" customHeight="1">
      <c r="Q12197" s="32"/>
      <c r="R12197" s="32"/>
      <c r="S12197" s="32"/>
    </row>
    <row r="12198" ht="24.0" customHeight="1">
      <c r="Q12198" s="32"/>
      <c r="R12198" s="32"/>
      <c r="S12198" s="32"/>
    </row>
    <row r="12199" ht="24.0" customHeight="1">
      <c r="Q12199" s="32"/>
      <c r="R12199" s="32"/>
      <c r="S12199" s="32"/>
    </row>
    <row r="12200" ht="24.0" customHeight="1">
      <c r="Q12200" s="32"/>
      <c r="R12200" s="32"/>
      <c r="S12200" s="32"/>
    </row>
    <row r="12201" ht="24.0" customHeight="1">
      <c r="Q12201" s="32"/>
      <c r="R12201" s="32"/>
      <c r="S12201" s="32"/>
    </row>
    <row r="12202" ht="24.0" customHeight="1">
      <c r="Q12202" s="32"/>
      <c r="R12202" s="32"/>
      <c r="S12202" s="32"/>
    </row>
    <row r="12203" ht="24.0" customHeight="1">
      <c r="Q12203" s="32"/>
      <c r="R12203" s="32"/>
      <c r="S12203" s="32"/>
    </row>
    <row r="12204" ht="24.0" customHeight="1">
      <c r="Q12204" s="32"/>
      <c r="R12204" s="32"/>
      <c r="S12204" s="32"/>
    </row>
    <row r="12205" ht="24.0" customHeight="1">
      <c r="Q12205" s="32"/>
      <c r="R12205" s="32"/>
      <c r="S12205" s="32"/>
    </row>
    <row r="12206" ht="24.0" customHeight="1">
      <c r="Q12206" s="32"/>
      <c r="R12206" s="32"/>
      <c r="S12206" s="32"/>
    </row>
    <row r="12207" ht="24.0" customHeight="1">
      <c r="Q12207" s="32"/>
      <c r="R12207" s="32"/>
      <c r="S12207" s="32"/>
    </row>
    <row r="12208" ht="24.0" customHeight="1">
      <c r="Q12208" s="32"/>
      <c r="R12208" s="32"/>
      <c r="S12208" s="32"/>
    </row>
    <row r="12209" ht="24.0" customHeight="1">
      <c r="Q12209" s="32"/>
      <c r="R12209" s="32"/>
      <c r="S12209" s="32"/>
    </row>
    <row r="12210" ht="24.0" customHeight="1">
      <c r="Q12210" s="32"/>
      <c r="R12210" s="32"/>
      <c r="S12210" s="32"/>
    </row>
    <row r="12211" ht="24.0" customHeight="1">
      <c r="Q12211" s="32"/>
      <c r="R12211" s="32"/>
      <c r="S12211" s="32"/>
    </row>
    <row r="12212" ht="24.0" customHeight="1">
      <c r="Q12212" s="32"/>
      <c r="R12212" s="32"/>
      <c r="S12212" s="32"/>
    </row>
    <row r="12213" ht="24.0" customHeight="1">
      <c r="Q12213" s="32"/>
      <c r="R12213" s="32"/>
      <c r="S12213" s="32"/>
    </row>
    <row r="12214" ht="24.0" customHeight="1">
      <c r="Q12214" s="32"/>
      <c r="R12214" s="32"/>
      <c r="S12214" s="32"/>
    </row>
    <row r="12215" ht="24.0" customHeight="1">
      <c r="Q12215" s="32"/>
      <c r="R12215" s="32"/>
      <c r="S12215" s="32"/>
    </row>
    <row r="12216" ht="24.0" customHeight="1">
      <c r="Q12216" s="32"/>
      <c r="R12216" s="32"/>
      <c r="S12216" s="32"/>
    </row>
    <row r="12217" ht="24.0" customHeight="1">
      <c r="Q12217" s="32"/>
      <c r="R12217" s="32"/>
      <c r="S12217" s="32"/>
    </row>
    <row r="12218" ht="24.0" customHeight="1">
      <c r="Q12218" s="32"/>
      <c r="R12218" s="32"/>
      <c r="S12218" s="32"/>
    </row>
    <row r="12219" ht="24.0" customHeight="1">
      <c r="Q12219" s="32"/>
      <c r="R12219" s="32"/>
      <c r="S12219" s="32"/>
    </row>
    <row r="12220" ht="24.0" customHeight="1">
      <c r="Q12220" s="32"/>
      <c r="R12220" s="32"/>
      <c r="S12220" s="32"/>
    </row>
    <row r="12221" ht="24.0" customHeight="1">
      <c r="Q12221" s="32"/>
      <c r="R12221" s="32"/>
      <c r="S12221" s="32"/>
    </row>
    <row r="12222" ht="24.0" customHeight="1">
      <c r="Q12222" s="32"/>
      <c r="R12222" s="32"/>
      <c r="S12222" s="32"/>
    </row>
    <row r="12223" ht="24.0" customHeight="1">
      <c r="Q12223" s="32"/>
      <c r="R12223" s="32"/>
      <c r="S12223" s="32"/>
    </row>
    <row r="12224" ht="24.0" customHeight="1">
      <c r="Q12224" s="32"/>
      <c r="R12224" s="32"/>
      <c r="S12224" s="32"/>
    </row>
    <row r="12225" ht="24.0" customHeight="1">
      <c r="Q12225" s="32"/>
      <c r="R12225" s="32"/>
      <c r="S12225" s="32"/>
    </row>
    <row r="12226" ht="24.0" customHeight="1">
      <c r="Q12226" s="32"/>
      <c r="R12226" s="32"/>
      <c r="S12226" s="32"/>
    </row>
    <row r="12227" ht="24.0" customHeight="1">
      <c r="Q12227" s="32"/>
      <c r="R12227" s="32"/>
      <c r="S12227" s="32"/>
    </row>
    <row r="12228" ht="24.0" customHeight="1">
      <c r="Q12228" s="32"/>
      <c r="R12228" s="32"/>
      <c r="S12228" s="32"/>
    </row>
    <row r="12229" ht="24.0" customHeight="1">
      <c r="Q12229" s="32"/>
      <c r="R12229" s="32"/>
      <c r="S12229" s="32"/>
    </row>
    <row r="12230" ht="24.0" customHeight="1">
      <c r="Q12230" s="32"/>
      <c r="R12230" s="32"/>
      <c r="S12230" s="32"/>
    </row>
    <row r="12231" ht="24.0" customHeight="1">
      <c r="Q12231" s="32"/>
      <c r="R12231" s="32"/>
      <c r="S12231" s="32"/>
    </row>
    <row r="12232" ht="24.0" customHeight="1">
      <c r="Q12232" s="32"/>
      <c r="R12232" s="32"/>
      <c r="S12232" s="32"/>
    </row>
    <row r="12233" ht="24.0" customHeight="1">
      <c r="Q12233" s="32"/>
      <c r="R12233" s="32"/>
      <c r="S12233" s="32"/>
    </row>
    <row r="12234" ht="24.0" customHeight="1">
      <c r="Q12234" s="32"/>
      <c r="R12234" s="32"/>
      <c r="S12234" s="32"/>
    </row>
    <row r="12235" ht="24.0" customHeight="1">
      <c r="Q12235" s="32"/>
      <c r="R12235" s="32"/>
      <c r="S12235" s="32"/>
    </row>
    <row r="12236" ht="24.0" customHeight="1">
      <c r="Q12236" s="32"/>
      <c r="R12236" s="32"/>
      <c r="S12236" s="32"/>
    </row>
    <row r="12237" ht="24.0" customHeight="1">
      <c r="Q12237" s="32"/>
      <c r="R12237" s="32"/>
      <c r="S12237" s="32"/>
    </row>
    <row r="12238" ht="24.0" customHeight="1">
      <c r="Q12238" s="32"/>
      <c r="R12238" s="32"/>
      <c r="S12238" s="32"/>
    </row>
    <row r="12239" ht="24.0" customHeight="1">
      <c r="Q12239" s="32"/>
      <c r="R12239" s="32"/>
      <c r="S12239" s="32"/>
    </row>
    <row r="12240" ht="24.0" customHeight="1">
      <c r="Q12240" s="32"/>
      <c r="R12240" s="32"/>
      <c r="S12240" s="32"/>
    </row>
    <row r="12241" ht="24.0" customHeight="1">
      <c r="Q12241" s="32"/>
      <c r="R12241" s="32"/>
      <c r="S12241" s="32"/>
    </row>
    <row r="12242" ht="24.0" customHeight="1">
      <c r="Q12242" s="32"/>
      <c r="R12242" s="32"/>
      <c r="S12242" s="32"/>
    </row>
    <row r="12243" ht="24.0" customHeight="1">
      <c r="Q12243" s="32"/>
      <c r="R12243" s="32"/>
      <c r="S12243" s="32"/>
    </row>
    <row r="12244" ht="24.0" customHeight="1">
      <c r="Q12244" s="32"/>
      <c r="R12244" s="32"/>
      <c r="S12244" s="32"/>
    </row>
    <row r="12245" ht="24.0" customHeight="1">
      <c r="Q12245" s="32"/>
      <c r="R12245" s="32"/>
      <c r="S12245" s="32"/>
    </row>
    <row r="12246" ht="24.0" customHeight="1">
      <c r="Q12246" s="32"/>
      <c r="R12246" s="32"/>
      <c r="S12246" s="32"/>
    </row>
    <row r="12247" ht="24.0" customHeight="1">
      <c r="Q12247" s="32"/>
      <c r="R12247" s="32"/>
      <c r="S12247" s="32"/>
    </row>
    <row r="12248" ht="24.0" customHeight="1">
      <c r="Q12248" s="32"/>
      <c r="R12248" s="32"/>
      <c r="S12248" s="32"/>
    </row>
    <row r="12249" ht="24.0" customHeight="1">
      <c r="Q12249" s="32"/>
      <c r="R12249" s="32"/>
      <c r="S12249" s="32"/>
    </row>
    <row r="12250" ht="24.0" customHeight="1">
      <c r="Q12250" s="32"/>
      <c r="R12250" s="32"/>
      <c r="S12250" s="32"/>
    </row>
    <row r="12251" ht="24.0" customHeight="1">
      <c r="Q12251" s="32"/>
      <c r="R12251" s="32"/>
      <c r="S12251" s="32"/>
    </row>
    <row r="12252" ht="24.0" customHeight="1">
      <c r="Q12252" s="32"/>
      <c r="R12252" s="32"/>
      <c r="S12252" s="32"/>
    </row>
    <row r="12253" ht="24.0" customHeight="1">
      <c r="Q12253" s="32"/>
      <c r="R12253" s="32"/>
      <c r="S12253" s="32"/>
    </row>
    <row r="12254" ht="24.0" customHeight="1">
      <c r="Q12254" s="32"/>
      <c r="R12254" s="32"/>
      <c r="S12254" s="32"/>
    </row>
    <row r="12255" ht="24.0" customHeight="1">
      <c r="Q12255" s="32"/>
      <c r="R12255" s="32"/>
      <c r="S12255" s="32"/>
    </row>
    <row r="12256" ht="24.0" customHeight="1">
      <c r="Q12256" s="32"/>
      <c r="R12256" s="32"/>
      <c r="S12256" s="32"/>
    </row>
    <row r="12257" ht="24.0" customHeight="1">
      <c r="Q12257" s="32"/>
      <c r="R12257" s="32"/>
      <c r="S12257" s="32"/>
    </row>
    <row r="12258" ht="24.0" customHeight="1">
      <c r="Q12258" s="32"/>
      <c r="R12258" s="32"/>
      <c r="S12258" s="32"/>
    </row>
    <row r="12259" ht="24.0" customHeight="1">
      <c r="Q12259" s="32"/>
      <c r="R12259" s="32"/>
      <c r="S12259" s="32"/>
    </row>
    <row r="12260" ht="24.0" customHeight="1">
      <c r="Q12260" s="32"/>
      <c r="R12260" s="32"/>
      <c r="S12260" s="32"/>
    </row>
    <row r="12261" ht="24.0" customHeight="1">
      <c r="Q12261" s="32"/>
      <c r="R12261" s="32"/>
      <c r="S12261" s="32"/>
    </row>
    <row r="12262" ht="24.0" customHeight="1">
      <c r="Q12262" s="32"/>
      <c r="R12262" s="32"/>
      <c r="S12262" s="32"/>
    </row>
    <row r="12263" ht="24.0" customHeight="1">
      <c r="Q12263" s="32"/>
      <c r="R12263" s="32"/>
      <c r="S12263" s="32"/>
    </row>
    <row r="12264" ht="24.0" customHeight="1">
      <c r="Q12264" s="32"/>
      <c r="R12264" s="32"/>
      <c r="S12264" s="32"/>
    </row>
    <row r="12265" ht="24.0" customHeight="1">
      <c r="Q12265" s="32"/>
      <c r="R12265" s="32"/>
      <c r="S12265" s="32"/>
    </row>
    <row r="12266" ht="24.0" customHeight="1">
      <c r="Q12266" s="32"/>
      <c r="R12266" s="32"/>
      <c r="S12266" s="32"/>
    </row>
    <row r="12267" ht="24.0" customHeight="1">
      <c r="Q12267" s="32"/>
      <c r="R12267" s="32"/>
      <c r="S12267" s="32"/>
    </row>
    <row r="12268" ht="24.0" customHeight="1">
      <c r="Q12268" s="32"/>
      <c r="R12268" s="32"/>
      <c r="S12268" s="32"/>
    </row>
    <row r="12269" ht="24.0" customHeight="1">
      <c r="Q12269" s="32"/>
      <c r="R12269" s="32"/>
      <c r="S12269" s="32"/>
    </row>
    <row r="12270" ht="24.0" customHeight="1">
      <c r="Q12270" s="32"/>
      <c r="R12270" s="32"/>
      <c r="S12270" s="32"/>
    </row>
    <row r="12271" ht="24.0" customHeight="1">
      <c r="Q12271" s="32"/>
      <c r="R12271" s="32"/>
      <c r="S12271" s="32"/>
    </row>
    <row r="12272" ht="24.0" customHeight="1">
      <c r="Q12272" s="32"/>
      <c r="R12272" s="32"/>
      <c r="S12272" s="32"/>
    </row>
    <row r="12273" ht="24.0" customHeight="1">
      <c r="Q12273" s="32"/>
      <c r="R12273" s="32"/>
      <c r="S12273" s="32"/>
    </row>
    <row r="12274" ht="24.0" customHeight="1">
      <c r="Q12274" s="32"/>
      <c r="R12274" s="32"/>
      <c r="S12274" s="32"/>
    </row>
    <row r="12275" ht="24.0" customHeight="1">
      <c r="Q12275" s="32"/>
      <c r="R12275" s="32"/>
      <c r="S12275" s="32"/>
    </row>
    <row r="12276" ht="24.0" customHeight="1">
      <c r="Q12276" s="32"/>
      <c r="R12276" s="32"/>
      <c r="S12276" s="32"/>
    </row>
    <row r="12277" ht="24.0" customHeight="1">
      <c r="Q12277" s="32"/>
      <c r="R12277" s="32"/>
      <c r="S12277" s="32"/>
    </row>
    <row r="12278" ht="24.0" customHeight="1">
      <c r="Q12278" s="32"/>
      <c r="R12278" s="32"/>
      <c r="S12278" s="32"/>
    </row>
    <row r="12279" ht="24.0" customHeight="1">
      <c r="Q12279" s="32"/>
      <c r="R12279" s="32"/>
      <c r="S12279" s="32"/>
    </row>
    <row r="12280" ht="24.0" customHeight="1">
      <c r="Q12280" s="32"/>
      <c r="R12280" s="32"/>
      <c r="S12280" s="32"/>
    </row>
    <row r="12281" ht="24.0" customHeight="1">
      <c r="Q12281" s="32"/>
      <c r="R12281" s="32"/>
      <c r="S12281" s="32"/>
    </row>
    <row r="12282" ht="24.0" customHeight="1">
      <c r="Q12282" s="32"/>
      <c r="R12282" s="32"/>
      <c r="S12282" s="32"/>
    </row>
    <row r="12283" ht="24.0" customHeight="1">
      <c r="Q12283" s="32"/>
      <c r="R12283" s="32"/>
      <c r="S12283" s="32"/>
    </row>
    <row r="12284" ht="24.0" customHeight="1">
      <c r="Q12284" s="32"/>
      <c r="R12284" s="32"/>
      <c r="S12284" s="32"/>
    </row>
    <row r="12285" ht="24.0" customHeight="1">
      <c r="Q12285" s="32"/>
      <c r="R12285" s="32"/>
      <c r="S12285" s="32"/>
    </row>
    <row r="12286" ht="24.0" customHeight="1">
      <c r="Q12286" s="32"/>
      <c r="R12286" s="32"/>
      <c r="S12286" s="32"/>
    </row>
    <row r="12287" ht="24.0" customHeight="1">
      <c r="Q12287" s="32"/>
      <c r="R12287" s="32"/>
      <c r="S12287" s="32"/>
    </row>
    <row r="12288" ht="24.0" customHeight="1">
      <c r="Q12288" s="32"/>
      <c r="R12288" s="32"/>
      <c r="S12288" s="32"/>
    </row>
    <row r="12289" ht="24.0" customHeight="1">
      <c r="Q12289" s="32"/>
      <c r="R12289" s="32"/>
      <c r="S12289" s="32"/>
    </row>
    <row r="12290" ht="24.0" customHeight="1">
      <c r="Q12290" s="32"/>
      <c r="R12290" s="32"/>
      <c r="S12290" s="32"/>
    </row>
    <row r="12291" ht="24.0" customHeight="1">
      <c r="Q12291" s="32"/>
      <c r="R12291" s="32"/>
      <c r="S12291" s="32"/>
    </row>
    <row r="12292" ht="24.0" customHeight="1">
      <c r="Q12292" s="32"/>
      <c r="R12292" s="32"/>
      <c r="S12292" s="32"/>
    </row>
    <row r="12293" ht="24.0" customHeight="1">
      <c r="Q12293" s="32"/>
      <c r="R12293" s="32"/>
      <c r="S12293" s="32"/>
    </row>
    <row r="12294" ht="24.0" customHeight="1">
      <c r="Q12294" s="32"/>
      <c r="R12294" s="32"/>
      <c r="S12294" s="32"/>
    </row>
    <row r="12295" ht="24.0" customHeight="1">
      <c r="Q12295" s="32"/>
      <c r="R12295" s="32"/>
      <c r="S12295" s="32"/>
    </row>
    <row r="12296" ht="24.0" customHeight="1">
      <c r="Q12296" s="32"/>
      <c r="R12296" s="32"/>
      <c r="S12296" s="32"/>
    </row>
    <row r="12297" ht="24.0" customHeight="1">
      <c r="Q12297" s="32"/>
      <c r="R12297" s="32"/>
      <c r="S12297" s="32"/>
    </row>
    <row r="12298" ht="24.0" customHeight="1">
      <c r="Q12298" s="32"/>
      <c r="R12298" s="32"/>
      <c r="S12298" s="32"/>
    </row>
    <row r="12299" ht="24.0" customHeight="1">
      <c r="Q12299" s="32"/>
      <c r="R12299" s="32"/>
      <c r="S12299" s="32"/>
    </row>
    <row r="12300" ht="24.0" customHeight="1">
      <c r="Q12300" s="32"/>
      <c r="R12300" s="32"/>
      <c r="S12300" s="32"/>
    </row>
    <row r="12301" ht="24.0" customHeight="1">
      <c r="Q12301" s="32"/>
      <c r="R12301" s="32"/>
      <c r="S12301" s="32"/>
    </row>
    <row r="12302" ht="24.0" customHeight="1">
      <c r="Q12302" s="32"/>
      <c r="R12302" s="32"/>
      <c r="S12302" s="32"/>
    </row>
    <row r="12303" ht="24.0" customHeight="1">
      <c r="Q12303" s="32"/>
      <c r="R12303" s="32"/>
      <c r="S12303" s="32"/>
    </row>
    <row r="12304" ht="24.0" customHeight="1">
      <c r="Q12304" s="32"/>
      <c r="R12304" s="32"/>
      <c r="S12304" s="32"/>
    </row>
    <row r="12305" ht="24.0" customHeight="1">
      <c r="Q12305" s="32"/>
      <c r="R12305" s="32"/>
      <c r="S12305" s="32"/>
    </row>
    <row r="12306" ht="24.0" customHeight="1">
      <c r="Q12306" s="32"/>
      <c r="R12306" s="32"/>
      <c r="S12306" s="32"/>
    </row>
    <row r="12307" ht="24.0" customHeight="1">
      <c r="Q12307" s="32"/>
      <c r="R12307" s="32"/>
      <c r="S12307" s="32"/>
    </row>
    <row r="12308" ht="24.0" customHeight="1">
      <c r="Q12308" s="32"/>
      <c r="R12308" s="32"/>
      <c r="S12308" s="32"/>
    </row>
    <row r="12309" ht="24.0" customHeight="1">
      <c r="Q12309" s="32"/>
      <c r="R12309" s="32"/>
      <c r="S12309" s="32"/>
    </row>
    <row r="12310" ht="24.0" customHeight="1">
      <c r="Q12310" s="32"/>
      <c r="R12310" s="32"/>
      <c r="S12310" s="32"/>
    </row>
    <row r="12311" ht="24.0" customHeight="1">
      <c r="Q12311" s="32"/>
      <c r="R12311" s="32"/>
      <c r="S12311" s="32"/>
    </row>
    <row r="12312" ht="24.0" customHeight="1">
      <c r="Q12312" s="32"/>
      <c r="R12312" s="32"/>
      <c r="S12312" s="32"/>
    </row>
    <row r="12313" ht="24.0" customHeight="1">
      <c r="Q12313" s="32"/>
      <c r="R12313" s="32"/>
      <c r="S12313" s="32"/>
    </row>
    <row r="12314" ht="24.0" customHeight="1">
      <c r="Q12314" s="32"/>
      <c r="R12314" s="32"/>
      <c r="S12314" s="32"/>
    </row>
    <row r="12315" ht="24.0" customHeight="1">
      <c r="Q12315" s="32"/>
      <c r="R12315" s="32"/>
      <c r="S12315" s="32"/>
    </row>
    <row r="12316" ht="24.0" customHeight="1">
      <c r="Q12316" s="32"/>
      <c r="R12316" s="32"/>
      <c r="S12316" s="32"/>
    </row>
    <row r="12317" ht="24.0" customHeight="1">
      <c r="Q12317" s="32"/>
      <c r="R12317" s="32"/>
      <c r="S12317" s="32"/>
    </row>
    <row r="12318" ht="24.0" customHeight="1">
      <c r="Q12318" s="32"/>
      <c r="R12318" s="32"/>
      <c r="S12318" s="32"/>
    </row>
    <row r="12319" ht="24.0" customHeight="1">
      <c r="Q12319" s="32"/>
      <c r="R12319" s="32"/>
      <c r="S12319" s="32"/>
    </row>
    <row r="12320" ht="24.0" customHeight="1">
      <c r="Q12320" s="32"/>
      <c r="R12320" s="32"/>
      <c r="S12320" s="32"/>
    </row>
    <row r="12321" ht="24.0" customHeight="1">
      <c r="Q12321" s="32"/>
      <c r="R12321" s="32"/>
      <c r="S12321" s="32"/>
    </row>
    <row r="12322" ht="24.0" customHeight="1">
      <c r="Q12322" s="32"/>
      <c r="R12322" s="32"/>
      <c r="S12322" s="32"/>
    </row>
    <row r="12323" ht="24.0" customHeight="1">
      <c r="Q12323" s="32"/>
      <c r="R12323" s="32"/>
      <c r="S12323" s="32"/>
    </row>
    <row r="12324" ht="24.0" customHeight="1">
      <c r="Q12324" s="32"/>
      <c r="R12324" s="32"/>
      <c r="S12324" s="32"/>
    </row>
    <row r="12325" ht="24.0" customHeight="1">
      <c r="Q12325" s="32"/>
      <c r="R12325" s="32"/>
      <c r="S12325" s="32"/>
    </row>
    <row r="12326" ht="24.0" customHeight="1">
      <c r="Q12326" s="32"/>
      <c r="R12326" s="32"/>
      <c r="S12326" s="32"/>
    </row>
    <row r="12327" ht="24.0" customHeight="1">
      <c r="Q12327" s="32"/>
      <c r="R12327" s="32"/>
      <c r="S12327" s="32"/>
    </row>
    <row r="12328" ht="24.0" customHeight="1">
      <c r="Q12328" s="32"/>
      <c r="R12328" s="32"/>
      <c r="S12328" s="32"/>
    </row>
    <row r="12329" ht="24.0" customHeight="1">
      <c r="Q12329" s="32"/>
      <c r="R12329" s="32"/>
      <c r="S12329" s="32"/>
    </row>
    <row r="12330" ht="24.0" customHeight="1">
      <c r="Q12330" s="32"/>
      <c r="R12330" s="32"/>
      <c r="S12330" s="32"/>
    </row>
    <row r="12331" ht="24.0" customHeight="1">
      <c r="Q12331" s="32"/>
      <c r="R12331" s="32"/>
      <c r="S12331" s="32"/>
    </row>
    <row r="12332" ht="24.0" customHeight="1">
      <c r="Q12332" s="32"/>
      <c r="R12332" s="32"/>
      <c r="S12332" s="32"/>
    </row>
    <row r="12333" ht="24.0" customHeight="1">
      <c r="Q12333" s="32"/>
      <c r="R12333" s="32"/>
      <c r="S12333" s="32"/>
    </row>
    <row r="12334" ht="24.0" customHeight="1">
      <c r="Q12334" s="32"/>
      <c r="R12334" s="32"/>
      <c r="S12334" s="32"/>
    </row>
    <row r="12335" ht="24.0" customHeight="1">
      <c r="Q12335" s="32"/>
      <c r="R12335" s="32"/>
      <c r="S12335" s="32"/>
    </row>
    <row r="12336" ht="24.0" customHeight="1">
      <c r="Q12336" s="32"/>
      <c r="R12336" s="32"/>
      <c r="S12336" s="32"/>
    </row>
    <row r="12337" ht="24.0" customHeight="1">
      <c r="Q12337" s="32"/>
      <c r="R12337" s="32"/>
      <c r="S12337" s="32"/>
    </row>
    <row r="12338" ht="24.0" customHeight="1">
      <c r="Q12338" s="32"/>
      <c r="R12338" s="32"/>
      <c r="S12338" s="32"/>
    </row>
    <row r="12339" ht="24.0" customHeight="1">
      <c r="Q12339" s="32"/>
      <c r="R12339" s="32"/>
      <c r="S12339" s="32"/>
    </row>
    <row r="12340" ht="24.0" customHeight="1">
      <c r="Q12340" s="32"/>
      <c r="R12340" s="32"/>
      <c r="S12340" s="32"/>
    </row>
    <row r="12341" ht="24.0" customHeight="1">
      <c r="Q12341" s="32"/>
      <c r="R12341" s="32"/>
      <c r="S12341" s="32"/>
    </row>
    <row r="12342" ht="24.0" customHeight="1">
      <c r="Q12342" s="32"/>
      <c r="R12342" s="32"/>
      <c r="S12342" s="32"/>
    </row>
    <row r="12343" ht="24.0" customHeight="1">
      <c r="Q12343" s="32"/>
      <c r="R12343" s="32"/>
      <c r="S12343" s="32"/>
    </row>
    <row r="12344" ht="24.0" customHeight="1">
      <c r="Q12344" s="32"/>
      <c r="R12344" s="32"/>
      <c r="S12344" s="32"/>
    </row>
    <row r="12345" ht="24.0" customHeight="1">
      <c r="Q12345" s="32"/>
      <c r="R12345" s="32"/>
      <c r="S12345" s="32"/>
    </row>
    <row r="12346" ht="24.0" customHeight="1">
      <c r="Q12346" s="32"/>
      <c r="R12346" s="32"/>
      <c r="S12346" s="32"/>
    </row>
    <row r="12347" ht="24.0" customHeight="1">
      <c r="Q12347" s="32"/>
      <c r="R12347" s="32"/>
      <c r="S12347" s="32"/>
    </row>
    <row r="12348" ht="24.0" customHeight="1">
      <c r="Q12348" s="32"/>
      <c r="R12348" s="32"/>
      <c r="S12348" s="32"/>
    </row>
    <row r="12349" ht="24.0" customHeight="1">
      <c r="Q12349" s="32"/>
      <c r="R12349" s="32"/>
      <c r="S12349" s="32"/>
    </row>
    <row r="12350" ht="24.0" customHeight="1">
      <c r="Q12350" s="32"/>
      <c r="R12350" s="32"/>
      <c r="S12350" s="32"/>
    </row>
    <row r="12351" ht="24.0" customHeight="1">
      <c r="Q12351" s="32"/>
      <c r="R12351" s="32"/>
      <c r="S12351" s="32"/>
    </row>
    <row r="12352" ht="24.0" customHeight="1">
      <c r="Q12352" s="32"/>
      <c r="R12352" s="32"/>
      <c r="S12352" s="32"/>
    </row>
    <row r="12353" ht="24.0" customHeight="1">
      <c r="Q12353" s="32"/>
      <c r="R12353" s="32"/>
      <c r="S12353" s="32"/>
    </row>
    <row r="12354" ht="24.0" customHeight="1">
      <c r="Q12354" s="32"/>
      <c r="R12354" s="32"/>
      <c r="S12354" s="32"/>
    </row>
    <row r="12355" ht="24.0" customHeight="1">
      <c r="Q12355" s="32"/>
      <c r="R12355" s="32"/>
      <c r="S12355" s="32"/>
    </row>
    <row r="12356" ht="24.0" customHeight="1">
      <c r="Q12356" s="32"/>
      <c r="R12356" s="32"/>
      <c r="S12356" s="32"/>
    </row>
    <row r="12357" ht="24.0" customHeight="1">
      <c r="Q12357" s="32"/>
      <c r="R12357" s="32"/>
      <c r="S12357" s="32"/>
    </row>
    <row r="12358" ht="24.0" customHeight="1">
      <c r="Q12358" s="32"/>
      <c r="R12358" s="32"/>
      <c r="S12358" s="32"/>
    </row>
    <row r="12359" ht="24.0" customHeight="1">
      <c r="Q12359" s="32"/>
      <c r="R12359" s="32"/>
      <c r="S12359" s="32"/>
    </row>
    <row r="12360" ht="24.0" customHeight="1">
      <c r="Q12360" s="32"/>
      <c r="R12360" s="32"/>
      <c r="S12360" s="32"/>
    </row>
    <row r="12361" ht="24.0" customHeight="1">
      <c r="Q12361" s="32"/>
      <c r="R12361" s="32"/>
      <c r="S12361" s="32"/>
    </row>
    <row r="12362" ht="24.0" customHeight="1">
      <c r="Q12362" s="32"/>
      <c r="R12362" s="32"/>
      <c r="S12362" s="32"/>
    </row>
    <row r="12363" ht="24.0" customHeight="1">
      <c r="Q12363" s="32"/>
      <c r="R12363" s="32"/>
      <c r="S12363" s="32"/>
    </row>
    <row r="12364" ht="24.0" customHeight="1">
      <c r="Q12364" s="32"/>
      <c r="R12364" s="32"/>
      <c r="S12364" s="32"/>
    </row>
    <row r="12365" ht="24.0" customHeight="1">
      <c r="Q12365" s="32"/>
      <c r="R12365" s="32"/>
      <c r="S12365" s="32"/>
    </row>
    <row r="12366" ht="24.0" customHeight="1">
      <c r="Q12366" s="32"/>
      <c r="R12366" s="32"/>
      <c r="S12366" s="32"/>
    </row>
    <row r="12367" ht="24.0" customHeight="1">
      <c r="Q12367" s="32"/>
      <c r="R12367" s="32"/>
      <c r="S12367" s="32"/>
    </row>
    <row r="12368" ht="24.0" customHeight="1">
      <c r="Q12368" s="32"/>
      <c r="R12368" s="32"/>
      <c r="S12368" s="32"/>
    </row>
    <row r="12369" ht="24.0" customHeight="1">
      <c r="Q12369" s="32"/>
      <c r="R12369" s="32"/>
      <c r="S12369" s="32"/>
    </row>
    <row r="12370" ht="24.0" customHeight="1">
      <c r="Q12370" s="32"/>
      <c r="R12370" s="32"/>
      <c r="S12370" s="32"/>
    </row>
    <row r="12371" ht="24.0" customHeight="1">
      <c r="Q12371" s="32"/>
      <c r="R12371" s="32"/>
      <c r="S12371" s="32"/>
    </row>
    <row r="12372" ht="24.0" customHeight="1">
      <c r="Q12372" s="32"/>
      <c r="R12372" s="32"/>
      <c r="S12372" s="32"/>
    </row>
    <row r="12373" ht="24.0" customHeight="1">
      <c r="Q12373" s="32"/>
      <c r="R12373" s="32"/>
      <c r="S12373" s="32"/>
    </row>
    <row r="12374" ht="24.0" customHeight="1">
      <c r="Q12374" s="32"/>
      <c r="R12374" s="32"/>
      <c r="S12374" s="32"/>
    </row>
    <row r="12375" ht="24.0" customHeight="1">
      <c r="Q12375" s="32"/>
      <c r="R12375" s="32"/>
      <c r="S12375" s="32"/>
    </row>
    <row r="12376" ht="24.0" customHeight="1">
      <c r="Q12376" s="32"/>
      <c r="R12376" s="32"/>
      <c r="S12376" s="32"/>
    </row>
    <row r="12377" ht="24.0" customHeight="1">
      <c r="Q12377" s="32"/>
      <c r="R12377" s="32"/>
      <c r="S12377" s="32"/>
    </row>
    <row r="12378" ht="24.0" customHeight="1">
      <c r="Q12378" s="32"/>
      <c r="R12378" s="32"/>
      <c r="S12378" s="32"/>
    </row>
    <row r="12379" ht="24.0" customHeight="1">
      <c r="Q12379" s="32"/>
      <c r="R12379" s="32"/>
      <c r="S12379" s="32"/>
    </row>
    <row r="12380" ht="24.0" customHeight="1">
      <c r="Q12380" s="32"/>
      <c r="R12380" s="32"/>
      <c r="S12380" s="32"/>
    </row>
    <row r="12381" ht="24.0" customHeight="1">
      <c r="Q12381" s="32"/>
      <c r="R12381" s="32"/>
      <c r="S12381" s="32"/>
    </row>
    <row r="12382" ht="24.0" customHeight="1">
      <c r="Q12382" s="32"/>
      <c r="R12382" s="32"/>
      <c r="S12382" s="32"/>
    </row>
    <row r="12383" ht="24.0" customHeight="1">
      <c r="Q12383" s="32"/>
      <c r="R12383" s="32"/>
      <c r="S12383" s="32"/>
    </row>
    <row r="12384" ht="24.0" customHeight="1">
      <c r="Q12384" s="32"/>
      <c r="R12384" s="32"/>
      <c r="S12384" s="32"/>
    </row>
    <row r="12385" ht="24.0" customHeight="1">
      <c r="Q12385" s="32"/>
      <c r="R12385" s="32"/>
      <c r="S12385" s="32"/>
    </row>
    <row r="12386" ht="24.0" customHeight="1">
      <c r="Q12386" s="32"/>
      <c r="R12386" s="32"/>
      <c r="S12386" s="32"/>
    </row>
    <row r="12387" ht="24.0" customHeight="1">
      <c r="Q12387" s="32"/>
      <c r="R12387" s="32"/>
      <c r="S12387" s="32"/>
    </row>
    <row r="12388" ht="24.0" customHeight="1">
      <c r="Q12388" s="32"/>
      <c r="R12388" s="32"/>
      <c r="S12388" s="32"/>
    </row>
    <row r="12389" ht="24.0" customHeight="1">
      <c r="Q12389" s="32"/>
      <c r="R12389" s="32"/>
      <c r="S12389" s="32"/>
    </row>
    <row r="12390" ht="24.0" customHeight="1">
      <c r="Q12390" s="32"/>
      <c r="R12390" s="32"/>
      <c r="S12390" s="32"/>
    </row>
    <row r="12391" ht="24.0" customHeight="1">
      <c r="Q12391" s="32"/>
      <c r="R12391" s="32"/>
      <c r="S12391" s="32"/>
    </row>
    <row r="12392" ht="24.0" customHeight="1">
      <c r="Q12392" s="32"/>
      <c r="R12392" s="32"/>
      <c r="S12392" s="32"/>
    </row>
    <row r="12393" ht="24.0" customHeight="1">
      <c r="Q12393" s="32"/>
      <c r="R12393" s="32"/>
      <c r="S12393" s="32"/>
    </row>
    <row r="12394" ht="24.0" customHeight="1">
      <c r="Q12394" s="32"/>
      <c r="R12394" s="32"/>
      <c r="S12394" s="32"/>
    </row>
    <row r="12395" ht="24.0" customHeight="1">
      <c r="Q12395" s="32"/>
      <c r="R12395" s="32"/>
      <c r="S12395" s="32"/>
    </row>
    <row r="12396" ht="24.0" customHeight="1">
      <c r="Q12396" s="32"/>
      <c r="R12396" s="32"/>
      <c r="S12396" s="32"/>
    </row>
    <row r="12397" ht="24.0" customHeight="1">
      <c r="Q12397" s="32"/>
      <c r="R12397" s="32"/>
      <c r="S12397" s="32"/>
    </row>
    <row r="12398" ht="24.0" customHeight="1">
      <c r="Q12398" s="32"/>
      <c r="R12398" s="32"/>
      <c r="S12398" s="32"/>
    </row>
    <row r="12399" ht="24.0" customHeight="1">
      <c r="Q12399" s="32"/>
      <c r="R12399" s="32"/>
      <c r="S12399" s="32"/>
    </row>
    <row r="12400" ht="24.0" customHeight="1">
      <c r="Q12400" s="32"/>
      <c r="R12400" s="32"/>
      <c r="S12400" s="32"/>
    </row>
    <row r="12401" ht="24.0" customHeight="1">
      <c r="Q12401" s="32"/>
      <c r="R12401" s="32"/>
      <c r="S12401" s="32"/>
    </row>
    <row r="12402" ht="24.0" customHeight="1">
      <c r="Q12402" s="32"/>
      <c r="R12402" s="32"/>
      <c r="S12402" s="32"/>
    </row>
    <row r="12403" ht="24.0" customHeight="1">
      <c r="Q12403" s="32"/>
      <c r="R12403" s="32"/>
      <c r="S12403" s="32"/>
    </row>
    <row r="12404" ht="24.0" customHeight="1">
      <c r="Q12404" s="32"/>
      <c r="R12404" s="32"/>
      <c r="S12404" s="32"/>
    </row>
    <row r="12405" ht="24.0" customHeight="1">
      <c r="Q12405" s="32"/>
      <c r="R12405" s="32"/>
      <c r="S12405" s="32"/>
    </row>
    <row r="12406" ht="24.0" customHeight="1">
      <c r="Q12406" s="32"/>
      <c r="R12406" s="32"/>
      <c r="S12406" s="32"/>
    </row>
    <row r="12407" ht="24.0" customHeight="1">
      <c r="Q12407" s="32"/>
      <c r="R12407" s="32"/>
      <c r="S12407" s="32"/>
    </row>
    <row r="12408" ht="24.0" customHeight="1">
      <c r="Q12408" s="32"/>
      <c r="R12408" s="32"/>
      <c r="S12408" s="32"/>
    </row>
    <row r="12409" ht="24.0" customHeight="1">
      <c r="Q12409" s="32"/>
      <c r="R12409" s="32"/>
      <c r="S12409" s="32"/>
    </row>
    <row r="12410" ht="24.0" customHeight="1">
      <c r="Q12410" s="32"/>
      <c r="R12410" s="32"/>
      <c r="S12410" s="32"/>
    </row>
    <row r="12411" ht="24.0" customHeight="1">
      <c r="Q12411" s="32"/>
      <c r="R12411" s="32"/>
      <c r="S12411" s="32"/>
    </row>
    <row r="12412" ht="24.0" customHeight="1">
      <c r="Q12412" s="32"/>
      <c r="R12412" s="32"/>
      <c r="S12412" s="32"/>
    </row>
    <row r="12413" ht="24.0" customHeight="1">
      <c r="Q12413" s="32"/>
      <c r="R12413" s="32"/>
      <c r="S12413" s="32"/>
    </row>
    <row r="12414" ht="24.0" customHeight="1">
      <c r="Q12414" s="32"/>
      <c r="R12414" s="32"/>
      <c r="S12414" s="32"/>
    </row>
    <row r="12415" ht="24.0" customHeight="1">
      <c r="Q12415" s="32"/>
      <c r="R12415" s="32"/>
      <c r="S12415" s="32"/>
    </row>
    <row r="12416" ht="24.0" customHeight="1">
      <c r="Q12416" s="32"/>
      <c r="R12416" s="32"/>
      <c r="S12416" s="32"/>
    </row>
    <row r="12417" ht="24.0" customHeight="1">
      <c r="Q12417" s="32"/>
      <c r="R12417" s="32"/>
      <c r="S12417" s="32"/>
    </row>
    <row r="12418" ht="24.0" customHeight="1">
      <c r="Q12418" s="32"/>
      <c r="R12418" s="32"/>
      <c r="S12418" s="32"/>
    </row>
    <row r="12419" ht="24.0" customHeight="1">
      <c r="Q12419" s="32"/>
      <c r="R12419" s="32"/>
      <c r="S12419" s="32"/>
    </row>
    <row r="12420" ht="24.0" customHeight="1">
      <c r="Q12420" s="32"/>
      <c r="R12420" s="32"/>
      <c r="S12420" s="32"/>
    </row>
    <row r="12421" ht="24.0" customHeight="1">
      <c r="Q12421" s="32"/>
      <c r="R12421" s="32"/>
      <c r="S12421" s="32"/>
    </row>
    <row r="12422" ht="24.0" customHeight="1">
      <c r="Q12422" s="32"/>
      <c r="R12422" s="32"/>
      <c r="S12422" s="32"/>
    </row>
    <row r="12423" ht="24.0" customHeight="1">
      <c r="Q12423" s="32"/>
      <c r="R12423" s="32"/>
      <c r="S12423" s="32"/>
    </row>
    <row r="12424" ht="24.0" customHeight="1">
      <c r="Q12424" s="32"/>
      <c r="R12424" s="32"/>
      <c r="S12424" s="32"/>
    </row>
    <row r="12425" ht="24.0" customHeight="1">
      <c r="Q12425" s="32"/>
      <c r="R12425" s="32"/>
      <c r="S12425" s="32"/>
    </row>
    <row r="12426" ht="24.0" customHeight="1">
      <c r="Q12426" s="32"/>
      <c r="R12426" s="32"/>
      <c r="S12426" s="32"/>
    </row>
    <row r="12427" ht="24.0" customHeight="1">
      <c r="Q12427" s="32"/>
      <c r="R12427" s="32"/>
      <c r="S12427" s="32"/>
    </row>
    <row r="12428" ht="24.0" customHeight="1">
      <c r="Q12428" s="32"/>
      <c r="R12428" s="32"/>
      <c r="S12428" s="32"/>
    </row>
    <row r="12429" ht="24.0" customHeight="1">
      <c r="Q12429" s="32"/>
      <c r="R12429" s="32"/>
      <c r="S12429" s="32"/>
    </row>
    <row r="12430" ht="24.0" customHeight="1">
      <c r="Q12430" s="32"/>
      <c r="R12430" s="32"/>
      <c r="S12430" s="32"/>
    </row>
    <row r="12431" ht="24.0" customHeight="1">
      <c r="Q12431" s="32"/>
      <c r="R12431" s="32"/>
      <c r="S12431" s="32"/>
    </row>
    <row r="12432" ht="24.0" customHeight="1">
      <c r="Q12432" s="32"/>
      <c r="R12432" s="32"/>
      <c r="S12432" s="32"/>
    </row>
    <row r="12433" ht="24.0" customHeight="1">
      <c r="Q12433" s="32"/>
      <c r="R12433" s="32"/>
      <c r="S12433" s="32"/>
    </row>
    <row r="12434" ht="24.0" customHeight="1">
      <c r="Q12434" s="32"/>
      <c r="R12434" s="32"/>
      <c r="S12434" s="32"/>
    </row>
    <row r="12435" ht="24.0" customHeight="1">
      <c r="Q12435" s="32"/>
      <c r="R12435" s="32"/>
      <c r="S12435" s="32"/>
    </row>
    <row r="12436" ht="24.0" customHeight="1">
      <c r="Q12436" s="32"/>
      <c r="R12436" s="32"/>
      <c r="S12436" s="32"/>
    </row>
    <row r="12437" ht="24.0" customHeight="1">
      <c r="Q12437" s="32"/>
      <c r="R12437" s="32"/>
      <c r="S12437" s="32"/>
    </row>
    <row r="12438" ht="24.0" customHeight="1">
      <c r="Q12438" s="32"/>
      <c r="R12438" s="32"/>
      <c r="S12438" s="32"/>
    </row>
    <row r="12439" ht="24.0" customHeight="1">
      <c r="Q12439" s="32"/>
      <c r="R12439" s="32"/>
      <c r="S12439" s="32"/>
    </row>
    <row r="12440" ht="24.0" customHeight="1">
      <c r="Q12440" s="32"/>
      <c r="R12440" s="32"/>
      <c r="S12440" s="32"/>
    </row>
    <row r="12441" ht="24.0" customHeight="1">
      <c r="Q12441" s="32"/>
      <c r="R12441" s="32"/>
      <c r="S12441" s="32"/>
    </row>
    <row r="12442" ht="24.0" customHeight="1">
      <c r="Q12442" s="32"/>
      <c r="R12442" s="32"/>
      <c r="S12442" s="32"/>
    </row>
    <row r="12443" ht="24.0" customHeight="1">
      <c r="Q12443" s="32"/>
      <c r="R12443" s="32"/>
      <c r="S12443" s="32"/>
    </row>
    <row r="12444" ht="24.0" customHeight="1">
      <c r="Q12444" s="32"/>
      <c r="R12444" s="32"/>
      <c r="S12444" s="32"/>
    </row>
    <row r="12445" ht="24.0" customHeight="1">
      <c r="Q12445" s="32"/>
      <c r="R12445" s="32"/>
      <c r="S12445" s="32"/>
    </row>
    <row r="12446" ht="24.0" customHeight="1">
      <c r="Q12446" s="32"/>
      <c r="R12446" s="32"/>
      <c r="S12446" s="32"/>
    </row>
    <row r="12447" ht="24.0" customHeight="1">
      <c r="Q12447" s="32"/>
      <c r="R12447" s="32"/>
      <c r="S12447" s="32"/>
    </row>
    <row r="12448" ht="24.0" customHeight="1">
      <c r="Q12448" s="32"/>
      <c r="R12448" s="32"/>
      <c r="S12448" s="32"/>
    </row>
    <row r="12449" ht="24.0" customHeight="1">
      <c r="Q12449" s="32"/>
      <c r="R12449" s="32"/>
      <c r="S12449" s="32"/>
    </row>
    <row r="12450" ht="24.0" customHeight="1">
      <c r="Q12450" s="32"/>
      <c r="R12450" s="32"/>
      <c r="S12450" s="32"/>
    </row>
    <row r="12451" ht="24.0" customHeight="1">
      <c r="Q12451" s="32"/>
      <c r="R12451" s="32"/>
      <c r="S12451" s="32"/>
    </row>
    <row r="12452" ht="24.0" customHeight="1">
      <c r="Q12452" s="32"/>
      <c r="R12452" s="32"/>
      <c r="S12452" s="32"/>
    </row>
    <row r="12453" ht="24.0" customHeight="1">
      <c r="Q12453" s="32"/>
      <c r="R12453" s="32"/>
      <c r="S12453" s="32"/>
    </row>
    <row r="12454" ht="24.0" customHeight="1">
      <c r="Q12454" s="32"/>
      <c r="R12454" s="32"/>
      <c r="S12454" s="32"/>
    </row>
    <row r="12455" ht="24.0" customHeight="1">
      <c r="Q12455" s="32"/>
      <c r="R12455" s="32"/>
      <c r="S12455" s="32"/>
    </row>
    <row r="12456" ht="24.0" customHeight="1">
      <c r="Q12456" s="32"/>
      <c r="R12456" s="32"/>
      <c r="S12456" s="32"/>
    </row>
    <row r="12457" ht="24.0" customHeight="1">
      <c r="Q12457" s="32"/>
      <c r="R12457" s="32"/>
      <c r="S12457" s="32"/>
    </row>
    <row r="12458" ht="24.0" customHeight="1">
      <c r="Q12458" s="32"/>
      <c r="R12458" s="32"/>
      <c r="S12458" s="32"/>
    </row>
    <row r="12459" ht="24.0" customHeight="1">
      <c r="Q12459" s="32"/>
      <c r="R12459" s="32"/>
      <c r="S12459" s="32"/>
    </row>
    <row r="12460" ht="24.0" customHeight="1">
      <c r="Q12460" s="32"/>
      <c r="R12460" s="32"/>
      <c r="S12460" s="32"/>
    </row>
    <row r="12461" ht="24.0" customHeight="1">
      <c r="Q12461" s="32"/>
      <c r="R12461" s="32"/>
      <c r="S12461" s="32"/>
    </row>
    <row r="12462" ht="24.0" customHeight="1">
      <c r="Q12462" s="32"/>
      <c r="R12462" s="32"/>
      <c r="S12462" s="32"/>
    </row>
    <row r="12463" ht="24.0" customHeight="1">
      <c r="Q12463" s="32"/>
      <c r="R12463" s="32"/>
      <c r="S12463" s="32"/>
    </row>
    <row r="12464" ht="24.0" customHeight="1">
      <c r="Q12464" s="32"/>
      <c r="R12464" s="32"/>
      <c r="S12464" s="32"/>
    </row>
    <row r="12465" ht="24.0" customHeight="1">
      <c r="Q12465" s="32"/>
      <c r="R12465" s="32"/>
      <c r="S12465" s="32"/>
    </row>
    <row r="12466" ht="24.0" customHeight="1">
      <c r="Q12466" s="32"/>
      <c r="R12466" s="32"/>
      <c r="S12466" s="32"/>
    </row>
    <row r="12467" ht="24.0" customHeight="1">
      <c r="Q12467" s="32"/>
      <c r="R12467" s="32"/>
      <c r="S12467" s="32"/>
    </row>
    <row r="12468" ht="24.0" customHeight="1">
      <c r="Q12468" s="32"/>
      <c r="R12468" s="32"/>
      <c r="S12468" s="32"/>
    </row>
    <row r="12469" ht="24.0" customHeight="1">
      <c r="Q12469" s="32"/>
      <c r="R12469" s="32"/>
      <c r="S12469" s="32"/>
    </row>
    <row r="12470" ht="24.0" customHeight="1">
      <c r="Q12470" s="32"/>
      <c r="R12470" s="32"/>
      <c r="S12470" s="32"/>
    </row>
    <row r="12471" ht="24.0" customHeight="1">
      <c r="Q12471" s="32"/>
      <c r="R12471" s="32"/>
      <c r="S12471" s="32"/>
    </row>
    <row r="12472" ht="24.0" customHeight="1">
      <c r="Q12472" s="32"/>
      <c r="R12472" s="32"/>
      <c r="S12472" s="32"/>
    </row>
    <row r="12473" ht="24.0" customHeight="1">
      <c r="Q12473" s="32"/>
      <c r="R12473" s="32"/>
      <c r="S12473" s="32"/>
    </row>
    <row r="12474" ht="24.0" customHeight="1">
      <c r="Q12474" s="32"/>
      <c r="R12474" s="32"/>
      <c r="S12474" s="32"/>
    </row>
    <row r="12475" ht="24.0" customHeight="1">
      <c r="Q12475" s="32"/>
      <c r="R12475" s="32"/>
      <c r="S12475" s="32"/>
    </row>
    <row r="12476" ht="24.0" customHeight="1">
      <c r="Q12476" s="32"/>
      <c r="R12476" s="32"/>
      <c r="S12476" s="32"/>
    </row>
    <row r="12477" ht="24.0" customHeight="1">
      <c r="Q12477" s="32"/>
      <c r="R12477" s="32"/>
      <c r="S12477" s="32"/>
    </row>
    <row r="12478" ht="24.0" customHeight="1">
      <c r="Q12478" s="32"/>
      <c r="R12478" s="32"/>
      <c r="S12478" s="32"/>
    </row>
    <row r="12479" ht="24.0" customHeight="1">
      <c r="Q12479" s="32"/>
      <c r="R12479" s="32"/>
      <c r="S12479" s="32"/>
    </row>
    <row r="12480" ht="24.0" customHeight="1">
      <c r="Q12480" s="32"/>
      <c r="R12480" s="32"/>
      <c r="S12480" s="32"/>
    </row>
    <row r="12481" ht="24.0" customHeight="1">
      <c r="Q12481" s="32"/>
      <c r="R12481" s="32"/>
      <c r="S12481" s="32"/>
    </row>
    <row r="12482" ht="24.0" customHeight="1">
      <c r="Q12482" s="32"/>
      <c r="R12482" s="32"/>
      <c r="S12482" s="32"/>
    </row>
    <row r="12483" ht="24.0" customHeight="1">
      <c r="Q12483" s="32"/>
      <c r="R12483" s="32"/>
      <c r="S12483" s="32"/>
    </row>
    <row r="12484" ht="24.0" customHeight="1">
      <c r="Q12484" s="32"/>
      <c r="R12484" s="32"/>
      <c r="S12484" s="32"/>
    </row>
    <row r="12485" ht="24.0" customHeight="1">
      <c r="Q12485" s="32"/>
      <c r="R12485" s="32"/>
      <c r="S12485" s="32"/>
    </row>
    <row r="12486" ht="24.0" customHeight="1">
      <c r="Q12486" s="32"/>
      <c r="R12486" s="32"/>
      <c r="S12486" s="32"/>
    </row>
    <row r="12487" ht="24.0" customHeight="1">
      <c r="Q12487" s="32"/>
      <c r="R12487" s="32"/>
      <c r="S12487" s="32"/>
    </row>
    <row r="12488" ht="24.0" customHeight="1">
      <c r="Q12488" s="32"/>
      <c r="R12488" s="32"/>
      <c r="S12488" s="32"/>
    </row>
    <row r="12489" ht="24.0" customHeight="1">
      <c r="Q12489" s="32"/>
      <c r="R12489" s="32"/>
      <c r="S12489" s="32"/>
    </row>
    <row r="12490" ht="24.0" customHeight="1">
      <c r="Q12490" s="32"/>
      <c r="R12490" s="32"/>
      <c r="S12490" s="32"/>
    </row>
    <row r="12491" ht="24.0" customHeight="1">
      <c r="Q12491" s="32"/>
      <c r="R12491" s="32"/>
      <c r="S12491" s="32"/>
    </row>
    <row r="12492" ht="24.0" customHeight="1">
      <c r="Q12492" s="32"/>
      <c r="R12492" s="32"/>
      <c r="S12492" s="32"/>
    </row>
    <row r="12493" ht="24.0" customHeight="1">
      <c r="Q12493" s="32"/>
      <c r="R12493" s="32"/>
      <c r="S12493" s="32"/>
    </row>
    <row r="12494" ht="24.0" customHeight="1">
      <c r="Q12494" s="32"/>
      <c r="R12494" s="32"/>
      <c r="S12494" s="32"/>
    </row>
    <row r="12495" ht="24.0" customHeight="1">
      <c r="Q12495" s="32"/>
      <c r="R12495" s="32"/>
      <c r="S12495" s="32"/>
    </row>
    <row r="12496" ht="24.0" customHeight="1">
      <c r="Q12496" s="32"/>
      <c r="R12496" s="32"/>
      <c r="S12496" s="32"/>
    </row>
    <row r="12497" ht="24.0" customHeight="1">
      <c r="Q12497" s="32"/>
      <c r="R12497" s="32"/>
      <c r="S12497" s="32"/>
    </row>
    <row r="12498" ht="24.0" customHeight="1">
      <c r="Q12498" s="32"/>
      <c r="R12498" s="32"/>
      <c r="S12498" s="32"/>
    </row>
    <row r="12499" ht="24.0" customHeight="1">
      <c r="Q12499" s="32"/>
      <c r="R12499" s="32"/>
      <c r="S12499" s="32"/>
    </row>
    <row r="12500" ht="24.0" customHeight="1">
      <c r="Q12500" s="32"/>
      <c r="R12500" s="32"/>
      <c r="S12500" s="32"/>
    </row>
    <row r="12501" ht="24.0" customHeight="1">
      <c r="Q12501" s="32"/>
      <c r="R12501" s="32"/>
      <c r="S12501" s="32"/>
    </row>
    <row r="12502" ht="24.0" customHeight="1">
      <c r="Q12502" s="32"/>
      <c r="R12502" s="32"/>
      <c r="S12502" s="32"/>
    </row>
    <row r="12503" ht="24.0" customHeight="1">
      <c r="Q12503" s="32"/>
      <c r="R12503" s="32"/>
      <c r="S12503" s="32"/>
    </row>
    <row r="12504" ht="24.0" customHeight="1">
      <c r="Q12504" s="32"/>
      <c r="R12504" s="32"/>
      <c r="S12504" s="32"/>
    </row>
    <row r="12505" ht="24.0" customHeight="1">
      <c r="Q12505" s="32"/>
      <c r="R12505" s="32"/>
      <c r="S12505" s="32"/>
    </row>
    <row r="12506" ht="24.0" customHeight="1">
      <c r="Q12506" s="32"/>
      <c r="R12506" s="32"/>
      <c r="S12506" s="32"/>
    </row>
    <row r="12507" ht="24.0" customHeight="1">
      <c r="Q12507" s="32"/>
      <c r="R12507" s="32"/>
      <c r="S12507" s="32"/>
    </row>
    <row r="12508" ht="24.0" customHeight="1">
      <c r="Q12508" s="32"/>
      <c r="R12508" s="32"/>
      <c r="S12508" s="32"/>
    </row>
    <row r="12509" ht="24.0" customHeight="1">
      <c r="Q12509" s="32"/>
      <c r="R12509" s="32"/>
      <c r="S12509" s="32"/>
    </row>
    <row r="12510" ht="24.0" customHeight="1">
      <c r="Q12510" s="32"/>
      <c r="R12510" s="32"/>
      <c r="S12510" s="32"/>
    </row>
    <row r="12511" ht="24.0" customHeight="1">
      <c r="Q12511" s="32"/>
      <c r="R12511" s="32"/>
      <c r="S12511" s="32"/>
    </row>
    <row r="12512" ht="24.0" customHeight="1">
      <c r="Q12512" s="32"/>
      <c r="R12512" s="32"/>
      <c r="S12512" s="32"/>
    </row>
    <row r="12513" ht="24.0" customHeight="1">
      <c r="Q12513" s="32"/>
      <c r="R12513" s="32"/>
      <c r="S12513" s="32"/>
    </row>
    <row r="12514" ht="24.0" customHeight="1">
      <c r="Q12514" s="32"/>
      <c r="R12514" s="32"/>
      <c r="S12514" s="32"/>
    </row>
    <row r="12515" ht="24.0" customHeight="1">
      <c r="Q12515" s="32"/>
      <c r="R12515" s="32"/>
      <c r="S12515" s="32"/>
    </row>
    <row r="12516" ht="24.0" customHeight="1">
      <c r="Q12516" s="32"/>
      <c r="R12516" s="32"/>
      <c r="S12516" s="32"/>
    </row>
    <row r="12517" ht="24.0" customHeight="1">
      <c r="Q12517" s="32"/>
      <c r="R12517" s="32"/>
      <c r="S12517" s="32"/>
    </row>
    <row r="12518" ht="24.0" customHeight="1">
      <c r="Q12518" s="32"/>
      <c r="R12518" s="32"/>
      <c r="S12518" s="32"/>
    </row>
    <row r="12519" ht="24.0" customHeight="1">
      <c r="Q12519" s="32"/>
      <c r="R12519" s="32"/>
      <c r="S12519" s="32"/>
    </row>
    <row r="12520" ht="24.0" customHeight="1">
      <c r="Q12520" s="32"/>
      <c r="R12520" s="32"/>
      <c r="S12520" s="32"/>
    </row>
    <row r="12521" ht="24.0" customHeight="1">
      <c r="Q12521" s="32"/>
      <c r="R12521" s="32"/>
      <c r="S12521" s="32"/>
    </row>
    <row r="12522" ht="24.0" customHeight="1">
      <c r="Q12522" s="32"/>
      <c r="R12522" s="32"/>
      <c r="S12522" s="32"/>
    </row>
    <row r="12523" ht="24.0" customHeight="1">
      <c r="Q12523" s="32"/>
      <c r="R12523" s="32"/>
      <c r="S12523" s="32"/>
    </row>
    <row r="12524" ht="24.0" customHeight="1">
      <c r="Q12524" s="32"/>
      <c r="R12524" s="32"/>
      <c r="S12524" s="32"/>
    </row>
    <row r="12525" ht="24.0" customHeight="1">
      <c r="Q12525" s="32"/>
      <c r="R12525" s="32"/>
      <c r="S12525" s="32"/>
    </row>
    <row r="12526" ht="24.0" customHeight="1">
      <c r="Q12526" s="32"/>
      <c r="R12526" s="32"/>
      <c r="S12526" s="32"/>
    </row>
    <row r="12527" ht="24.0" customHeight="1">
      <c r="Q12527" s="32"/>
      <c r="R12527" s="32"/>
      <c r="S12527" s="32"/>
    </row>
    <row r="12528" ht="24.0" customHeight="1">
      <c r="Q12528" s="32"/>
      <c r="R12528" s="32"/>
      <c r="S12528" s="32"/>
    </row>
    <row r="12529" ht="24.0" customHeight="1">
      <c r="Q12529" s="32"/>
      <c r="R12529" s="32"/>
      <c r="S12529" s="32"/>
    </row>
    <row r="12530" ht="24.0" customHeight="1">
      <c r="Q12530" s="32"/>
      <c r="R12530" s="32"/>
      <c r="S12530" s="32"/>
    </row>
    <row r="12531" ht="24.0" customHeight="1">
      <c r="Q12531" s="32"/>
      <c r="R12531" s="32"/>
      <c r="S12531" s="32"/>
    </row>
    <row r="12532" ht="24.0" customHeight="1">
      <c r="Q12532" s="32"/>
      <c r="R12532" s="32"/>
      <c r="S12532" s="32"/>
    </row>
    <row r="12533" ht="24.0" customHeight="1">
      <c r="Q12533" s="32"/>
      <c r="R12533" s="32"/>
      <c r="S12533" s="32"/>
    </row>
    <row r="12534" ht="24.0" customHeight="1">
      <c r="Q12534" s="32"/>
      <c r="R12534" s="32"/>
      <c r="S12534" s="32"/>
    </row>
    <row r="12535" ht="24.0" customHeight="1">
      <c r="Q12535" s="32"/>
      <c r="R12535" s="32"/>
      <c r="S12535" s="32"/>
    </row>
    <row r="12536" ht="24.0" customHeight="1">
      <c r="Q12536" s="32"/>
      <c r="R12536" s="32"/>
      <c r="S12536" s="32"/>
    </row>
    <row r="12537" ht="24.0" customHeight="1">
      <c r="Q12537" s="32"/>
      <c r="R12537" s="32"/>
      <c r="S12537" s="32"/>
    </row>
    <row r="12538" ht="24.0" customHeight="1">
      <c r="Q12538" s="32"/>
      <c r="R12538" s="32"/>
      <c r="S12538" s="32"/>
    </row>
    <row r="12539" ht="24.0" customHeight="1">
      <c r="Q12539" s="32"/>
      <c r="R12539" s="32"/>
      <c r="S12539" s="32"/>
    </row>
    <row r="12540" ht="24.0" customHeight="1">
      <c r="Q12540" s="32"/>
      <c r="R12540" s="32"/>
      <c r="S12540" s="32"/>
    </row>
    <row r="12541" ht="24.0" customHeight="1">
      <c r="Q12541" s="32"/>
      <c r="R12541" s="32"/>
      <c r="S12541" s="32"/>
    </row>
    <row r="12542" ht="24.0" customHeight="1">
      <c r="Q12542" s="32"/>
      <c r="R12542" s="32"/>
      <c r="S12542" s="32"/>
    </row>
    <row r="12543" ht="24.0" customHeight="1">
      <c r="Q12543" s="32"/>
      <c r="R12543" s="32"/>
      <c r="S12543" s="32"/>
    </row>
    <row r="12544" ht="24.0" customHeight="1">
      <c r="Q12544" s="32"/>
      <c r="R12544" s="32"/>
      <c r="S12544" s="32"/>
    </row>
    <row r="12545" ht="24.0" customHeight="1">
      <c r="Q12545" s="32"/>
      <c r="R12545" s="32"/>
      <c r="S12545" s="32"/>
    </row>
    <row r="12546" ht="24.0" customHeight="1">
      <c r="Q12546" s="32"/>
      <c r="R12546" s="32"/>
      <c r="S12546" s="32"/>
    </row>
    <row r="12547" ht="24.0" customHeight="1">
      <c r="Q12547" s="32"/>
      <c r="R12547" s="32"/>
      <c r="S12547" s="32"/>
    </row>
    <row r="12548" ht="24.0" customHeight="1">
      <c r="Q12548" s="32"/>
      <c r="R12548" s="32"/>
      <c r="S12548" s="32"/>
    </row>
    <row r="12549" ht="24.0" customHeight="1">
      <c r="Q12549" s="32"/>
      <c r="R12549" s="32"/>
      <c r="S12549" s="32"/>
    </row>
    <row r="12550" ht="24.0" customHeight="1">
      <c r="Q12550" s="32"/>
      <c r="R12550" s="32"/>
      <c r="S12550" s="32"/>
    </row>
    <row r="12551" ht="24.0" customHeight="1">
      <c r="Q12551" s="32"/>
      <c r="R12551" s="32"/>
      <c r="S12551" s="32"/>
    </row>
    <row r="12552" ht="24.0" customHeight="1">
      <c r="Q12552" s="32"/>
      <c r="R12552" s="32"/>
      <c r="S12552" s="32"/>
    </row>
    <row r="12553" ht="24.0" customHeight="1">
      <c r="Q12553" s="32"/>
      <c r="R12553" s="32"/>
      <c r="S12553" s="32"/>
    </row>
    <row r="12554" ht="24.0" customHeight="1">
      <c r="Q12554" s="32"/>
      <c r="R12554" s="32"/>
      <c r="S12554" s="32"/>
    </row>
    <row r="12555" ht="24.0" customHeight="1">
      <c r="Q12555" s="32"/>
      <c r="R12555" s="32"/>
      <c r="S12555" s="32"/>
    </row>
    <row r="12556" ht="24.0" customHeight="1">
      <c r="Q12556" s="32"/>
      <c r="R12556" s="32"/>
      <c r="S12556" s="32"/>
    </row>
    <row r="12557" ht="24.0" customHeight="1">
      <c r="Q12557" s="32"/>
      <c r="R12557" s="32"/>
      <c r="S12557" s="32"/>
    </row>
    <row r="12558" ht="24.0" customHeight="1">
      <c r="Q12558" s="32"/>
      <c r="R12558" s="32"/>
      <c r="S12558" s="32"/>
    </row>
    <row r="12559" ht="24.0" customHeight="1">
      <c r="Q12559" s="32"/>
      <c r="R12559" s="32"/>
      <c r="S12559" s="32"/>
    </row>
    <row r="12560" ht="24.0" customHeight="1">
      <c r="Q12560" s="32"/>
      <c r="R12560" s="32"/>
      <c r="S12560" s="32"/>
    </row>
    <row r="12561" ht="24.0" customHeight="1">
      <c r="Q12561" s="32"/>
      <c r="R12561" s="32"/>
      <c r="S12561" s="32"/>
    </row>
    <row r="12562" ht="24.0" customHeight="1">
      <c r="Q12562" s="32"/>
      <c r="R12562" s="32"/>
      <c r="S12562" s="32"/>
    </row>
    <row r="12563" ht="24.0" customHeight="1">
      <c r="Q12563" s="32"/>
      <c r="R12563" s="32"/>
      <c r="S12563" s="32"/>
    </row>
    <row r="12564" ht="24.0" customHeight="1">
      <c r="Q12564" s="32"/>
      <c r="R12564" s="32"/>
      <c r="S12564" s="32"/>
    </row>
    <row r="12565" ht="24.0" customHeight="1">
      <c r="Q12565" s="32"/>
      <c r="R12565" s="32"/>
      <c r="S12565" s="32"/>
    </row>
    <row r="12566" ht="24.0" customHeight="1">
      <c r="Q12566" s="32"/>
      <c r="R12566" s="32"/>
      <c r="S12566" s="32"/>
    </row>
    <row r="12567" ht="24.0" customHeight="1">
      <c r="Q12567" s="32"/>
      <c r="R12567" s="32"/>
      <c r="S12567" s="32"/>
    </row>
    <row r="12568" ht="24.0" customHeight="1">
      <c r="Q12568" s="32"/>
      <c r="R12568" s="32"/>
      <c r="S12568" s="32"/>
    </row>
    <row r="12569" ht="24.0" customHeight="1">
      <c r="Q12569" s="32"/>
      <c r="R12569" s="32"/>
      <c r="S12569" s="32"/>
    </row>
    <row r="12570" ht="24.0" customHeight="1">
      <c r="Q12570" s="32"/>
      <c r="R12570" s="32"/>
      <c r="S12570" s="32"/>
    </row>
    <row r="12571" ht="24.0" customHeight="1">
      <c r="Q12571" s="32"/>
      <c r="R12571" s="32"/>
      <c r="S12571" s="32"/>
    </row>
    <row r="12572" ht="24.0" customHeight="1">
      <c r="Q12572" s="32"/>
      <c r="R12572" s="32"/>
      <c r="S12572" s="32"/>
    </row>
    <row r="12573" ht="24.0" customHeight="1">
      <c r="Q12573" s="32"/>
      <c r="R12573" s="32"/>
      <c r="S12573" s="32"/>
    </row>
    <row r="12574" ht="24.0" customHeight="1">
      <c r="Q12574" s="32"/>
      <c r="R12574" s="32"/>
      <c r="S12574" s="32"/>
    </row>
    <row r="12575" ht="24.0" customHeight="1">
      <c r="Q12575" s="32"/>
      <c r="R12575" s="32"/>
      <c r="S12575" s="32"/>
    </row>
    <row r="12576" ht="24.0" customHeight="1">
      <c r="Q12576" s="32"/>
      <c r="R12576" s="32"/>
      <c r="S12576" s="32"/>
    </row>
    <row r="12577" ht="24.0" customHeight="1">
      <c r="Q12577" s="32"/>
      <c r="R12577" s="32"/>
      <c r="S12577" s="32"/>
    </row>
    <row r="12578" ht="24.0" customHeight="1">
      <c r="Q12578" s="32"/>
      <c r="R12578" s="32"/>
      <c r="S12578" s="32"/>
    </row>
    <row r="12579" ht="24.0" customHeight="1">
      <c r="Q12579" s="32"/>
      <c r="R12579" s="32"/>
      <c r="S12579" s="32"/>
    </row>
    <row r="12580" ht="24.0" customHeight="1">
      <c r="Q12580" s="32"/>
      <c r="R12580" s="32"/>
      <c r="S12580" s="32"/>
    </row>
    <row r="12581" ht="24.0" customHeight="1">
      <c r="Q12581" s="32"/>
      <c r="R12581" s="32"/>
      <c r="S12581" s="32"/>
    </row>
    <row r="12582" ht="24.0" customHeight="1">
      <c r="Q12582" s="32"/>
      <c r="R12582" s="32"/>
      <c r="S12582" s="32"/>
    </row>
    <row r="12583" ht="24.0" customHeight="1">
      <c r="Q12583" s="32"/>
      <c r="R12583" s="32"/>
      <c r="S12583" s="32"/>
    </row>
    <row r="12584" ht="24.0" customHeight="1">
      <c r="Q12584" s="32"/>
      <c r="R12584" s="32"/>
      <c r="S12584" s="32"/>
    </row>
    <row r="12585" ht="24.0" customHeight="1">
      <c r="Q12585" s="32"/>
      <c r="R12585" s="32"/>
      <c r="S12585" s="32"/>
    </row>
    <row r="12586" ht="24.0" customHeight="1">
      <c r="Q12586" s="32"/>
      <c r="R12586" s="32"/>
      <c r="S12586" s="32"/>
    </row>
    <row r="12587" ht="24.0" customHeight="1">
      <c r="Q12587" s="32"/>
      <c r="R12587" s="32"/>
      <c r="S12587" s="32"/>
    </row>
    <row r="12588" ht="24.0" customHeight="1">
      <c r="Q12588" s="32"/>
      <c r="R12588" s="32"/>
      <c r="S12588" s="32"/>
    </row>
    <row r="12589" ht="24.0" customHeight="1">
      <c r="Q12589" s="32"/>
      <c r="R12589" s="32"/>
      <c r="S12589" s="32"/>
    </row>
    <row r="12590" ht="24.0" customHeight="1">
      <c r="Q12590" s="32"/>
      <c r="R12590" s="32"/>
      <c r="S12590" s="32"/>
    </row>
    <row r="12591" ht="24.0" customHeight="1">
      <c r="Q12591" s="32"/>
      <c r="R12591" s="32"/>
      <c r="S12591" s="32"/>
    </row>
    <row r="12592" ht="24.0" customHeight="1">
      <c r="Q12592" s="32"/>
      <c r="R12592" s="32"/>
      <c r="S12592" s="32"/>
    </row>
    <row r="12593" ht="24.0" customHeight="1">
      <c r="Q12593" s="32"/>
      <c r="R12593" s="32"/>
      <c r="S12593" s="32"/>
    </row>
    <row r="12594" ht="24.0" customHeight="1">
      <c r="Q12594" s="32"/>
      <c r="R12594" s="32"/>
      <c r="S12594" s="32"/>
    </row>
    <row r="12595" ht="24.0" customHeight="1">
      <c r="Q12595" s="32"/>
      <c r="R12595" s="32"/>
      <c r="S12595" s="32"/>
    </row>
    <row r="12596" ht="24.0" customHeight="1">
      <c r="Q12596" s="32"/>
      <c r="R12596" s="32"/>
      <c r="S12596" s="32"/>
    </row>
    <row r="12597" ht="24.0" customHeight="1">
      <c r="Q12597" s="32"/>
      <c r="R12597" s="32"/>
      <c r="S12597" s="32"/>
    </row>
    <row r="12598" ht="24.0" customHeight="1">
      <c r="Q12598" s="32"/>
      <c r="R12598" s="32"/>
      <c r="S12598" s="32"/>
    </row>
    <row r="12599" ht="24.0" customHeight="1">
      <c r="Q12599" s="32"/>
      <c r="R12599" s="32"/>
      <c r="S12599" s="32"/>
    </row>
    <row r="12600" ht="24.0" customHeight="1">
      <c r="Q12600" s="32"/>
      <c r="R12600" s="32"/>
      <c r="S12600" s="32"/>
    </row>
    <row r="12601" ht="24.0" customHeight="1">
      <c r="Q12601" s="32"/>
      <c r="R12601" s="32"/>
      <c r="S12601" s="32"/>
    </row>
    <row r="12602" ht="24.0" customHeight="1">
      <c r="Q12602" s="32"/>
      <c r="R12602" s="32"/>
      <c r="S12602" s="32"/>
    </row>
    <row r="12603" ht="24.0" customHeight="1">
      <c r="Q12603" s="32"/>
      <c r="R12603" s="32"/>
      <c r="S12603" s="32"/>
    </row>
    <row r="12604" ht="24.0" customHeight="1">
      <c r="Q12604" s="32"/>
      <c r="R12604" s="32"/>
      <c r="S12604" s="32"/>
    </row>
    <row r="12605" ht="24.0" customHeight="1">
      <c r="Q12605" s="32"/>
      <c r="R12605" s="32"/>
      <c r="S12605" s="32"/>
    </row>
    <row r="12606" ht="24.0" customHeight="1">
      <c r="Q12606" s="32"/>
      <c r="R12606" s="32"/>
      <c r="S12606" s="32"/>
    </row>
    <row r="12607" ht="24.0" customHeight="1">
      <c r="Q12607" s="32"/>
      <c r="R12607" s="32"/>
      <c r="S12607" s="32"/>
    </row>
    <row r="12608" ht="24.0" customHeight="1">
      <c r="Q12608" s="32"/>
      <c r="R12608" s="32"/>
      <c r="S12608" s="32"/>
    </row>
    <row r="12609" ht="24.0" customHeight="1">
      <c r="Q12609" s="32"/>
      <c r="R12609" s="32"/>
      <c r="S12609" s="32"/>
    </row>
    <row r="12610" ht="24.0" customHeight="1">
      <c r="Q12610" s="32"/>
      <c r="R12610" s="32"/>
      <c r="S12610" s="32"/>
    </row>
    <row r="12611" ht="24.0" customHeight="1">
      <c r="Q12611" s="32"/>
      <c r="R12611" s="32"/>
      <c r="S12611" s="32"/>
    </row>
    <row r="12612" ht="24.0" customHeight="1">
      <c r="Q12612" s="32"/>
      <c r="R12612" s="32"/>
      <c r="S12612" s="32"/>
    </row>
    <row r="12613" ht="24.0" customHeight="1">
      <c r="Q12613" s="32"/>
      <c r="R12613" s="32"/>
      <c r="S12613" s="32"/>
    </row>
    <row r="12614" ht="24.0" customHeight="1">
      <c r="Q12614" s="32"/>
      <c r="R12614" s="32"/>
      <c r="S12614" s="32"/>
    </row>
    <row r="12615" ht="24.0" customHeight="1">
      <c r="Q12615" s="32"/>
      <c r="R12615" s="32"/>
      <c r="S12615" s="32"/>
    </row>
    <row r="12616" ht="24.0" customHeight="1">
      <c r="Q12616" s="32"/>
      <c r="R12616" s="32"/>
      <c r="S12616" s="32"/>
    </row>
    <row r="12617" ht="24.0" customHeight="1">
      <c r="Q12617" s="32"/>
      <c r="R12617" s="32"/>
      <c r="S12617" s="32"/>
    </row>
    <row r="12618" ht="24.0" customHeight="1">
      <c r="Q12618" s="32"/>
      <c r="R12618" s="32"/>
      <c r="S12618" s="32"/>
    </row>
    <row r="12619" ht="24.0" customHeight="1">
      <c r="Q12619" s="32"/>
      <c r="R12619" s="32"/>
      <c r="S12619" s="32"/>
    </row>
    <row r="12620" ht="24.0" customHeight="1">
      <c r="Q12620" s="32"/>
      <c r="R12620" s="32"/>
      <c r="S12620" s="32"/>
    </row>
    <row r="12621" ht="24.0" customHeight="1">
      <c r="Q12621" s="32"/>
      <c r="R12621" s="32"/>
      <c r="S12621" s="32"/>
    </row>
    <row r="12622" ht="24.0" customHeight="1">
      <c r="Q12622" s="32"/>
      <c r="R12622" s="32"/>
      <c r="S12622" s="32"/>
    </row>
    <row r="12623" ht="24.0" customHeight="1">
      <c r="Q12623" s="32"/>
      <c r="R12623" s="32"/>
      <c r="S12623" s="32"/>
    </row>
    <row r="12624" ht="24.0" customHeight="1">
      <c r="Q12624" s="32"/>
      <c r="R12624" s="32"/>
      <c r="S12624" s="32"/>
    </row>
    <row r="12625" ht="24.0" customHeight="1">
      <c r="Q12625" s="32"/>
      <c r="R12625" s="32"/>
      <c r="S12625" s="32"/>
    </row>
    <row r="12626" ht="24.0" customHeight="1">
      <c r="Q12626" s="32"/>
      <c r="R12626" s="32"/>
      <c r="S12626" s="32"/>
    </row>
    <row r="12627" ht="24.0" customHeight="1">
      <c r="Q12627" s="32"/>
      <c r="R12627" s="32"/>
      <c r="S12627" s="32"/>
    </row>
    <row r="12628" ht="24.0" customHeight="1">
      <c r="Q12628" s="32"/>
      <c r="R12628" s="32"/>
      <c r="S12628" s="32"/>
    </row>
    <row r="12629" ht="24.0" customHeight="1">
      <c r="Q12629" s="32"/>
      <c r="R12629" s="32"/>
      <c r="S12629" s="32"/>
    </row>
    <row r="12630" ht="24.0" customHeight="1">
      <c r="Q12630" s="32"/>
      <c r="R12630" s="32"/>
      <c r="S12630" s="32"/>
    </row>
    <row r="12631" ht="24.0" customHeight="1">
      <c r="Q12631" s="32"/>
      <c r="R12631" s="32"/>
      <c r="S12631" s="32"/>
    </row>
    <row r="12632" ht="24.0" customHeight="1">
      <c r="Q12632" s="32"/>
      <c r="R12632" s="32"/>
      <c r="S12632" s="32"/>
    </row>
    <row r="12633" ht="24.0" customHeight="1">
      <c r="Q12633" s="32"/>
      <c r="R12633" s="32"/>
      <c r="S12633" s="32"/>
    </row>
    <row r="12634" ht="24.0" customHeight="1">
      <c r="Q12634" s="32"/>
      <c r="R12634" s="32"/>
      <c r="S12634" s="32"/>
    </row>
    <row r="12635" ht="24.0" customHeight="1">
      <c r="Q12635" s="32"/>
      <c r="R12635" s="32"/>
      <c r="S12635" s="32"/>
    </row>
    <row r="12636" ht="24.0" customHeight="1">
      <c r="Q12636" s="32"/>
      <c r="R12636" s="32"/>
      <c r="S12636" s="32"/>
    </row>
    <row r="12637" ht="24.0" customHeight="1">
      <c r="Q12637" s="32"/>
      <c r="R12637" s="32"/>
      <c r="S12637" s="32"/>
    </row>
    <row r="12638" ht="24.0" customHeight="1">
      <c r="Q12638" s="32"/>
      <c r="R12638" s="32"/>
      <c r="S12638" s="32"/>
    </row>
    <row r="12639" ht="24.0" customHeight="1">
      <c r="Q12639" s="32"/>
      <c r="R12639" s="32"/>
      <c r="S12639" s="32"/>
    </row>
    <row r="12640" ht="24.0" customHeight="1">
      <c r="Q12640" s="32"/>
      <c r="R12640" s="32"/>
      <c r="S12640" s="32"/>
    </row>
    <row r="12641" ht="24.0" customHeight="1">
      <c r="Q12641" s="32"/>
      <c r="R12641" s="32"/>
      <c r="S12641" s="32"/>
    </row>
    <row r="12642" ht="24.0" customHeight="1">
      <c r="Q12642" s="32"/>
      <c r="R12642" s="32"/>
      <c r="S12642" s="32"/>
    </row>
    <row r="12643" ht="24.0" customHeight="1">
      <c r="Q12643" s="32"/>
      <c r="R12643" s="32"/>
      <c r="S12643" s="32"/>
    </row>
    <row r="12644" ht="24.0" customHeight="1">
      <c r="Q12644" s="32"/>
      <c r="R12644" s="32"/>
      <c r="S12644" s="32"/>
    </row>
    <row r="12645" ht="24.0" customHeight="1">
      <c r="Q12645" s="32"/>
      <c r="R12645" s="32"/>
      <c r="S12645" s="32"/>
    </row>
    <row r="12646" ht="24.0" customHeight="1">
      <c r="Q12646" s="32"/>
      <c r="R12646" s="32"/>
      <c r="S12646" s="32"/>
    </row>
    <row r="12647" ht="24.0" customHeight="1">
      <c r="Q12647" s="32"/>
      <c r="R12647" s="32"/>
      <c r="S12647" s="32"/>
    </row>
    <row r="12648" ht="24.0" customHeight="1">
      <c r="Q12648" s="32"/>
      <c r="R12648" s="32"/>
      <c r="S12648" s="32"/>
    </row>
    <row r="12649" ht="24.0" customHeight="1">
      <c r="Q12649" s="32"/>
      <c r="R12649" s="32"/>
      <c r="S12649" s="32"/>
    </row>
    <row r="12650" ht="24.0" customHeight="1">
      <c r="Q12650" s="32"/>
      <c r="R12650" s="32"/>
      <c r="S12650" s="32"/>
    </row>
    <row r="12651" ht="24.0" customHeight="1">
      <c r="Q12651" s="32"/>
      <c r="R12651" s="32"/>
      <c r="S12651" s="32"/>
    </row>
    <row r="12652" ht="24.0" customHeight="1">
      <c r="Q12652" s="32"/>
      <c r="R12652" s="32"/>
      <c r="S12652" s="32"/>
    </row>
    <row r="12653" ht="24.0" customHeight="1">
      <c r="Q12653" s="32"/>
      <c r="R12653" s="32"/>
      <c r="S12653" s="32"/>
    </row>
    <row r="12654" ht="24.0" customHeight="1">
      <c r="Q12654" s="32"/>
      <c r="R12654" s="32"/>
      <c r="S12654" s="32"/>
    </row>
    <row r="12655" ht="24.0" customHeight="1">
      <c r="Q12655" s="32"/>
      <c r="R12655" s="32"/>
      <c r="S12655" s="32"/>
    </row>
    <row r="12656" ht="24.0" customHeight="1">
      <c r="Q12656" s="32"/>
      <c r="R12656" s="32"/>
      <c r="S12656" s="32"/>
    </row>
    <row r="12657" ht="24.0" customHeight="1">
      <c r="Q12657" s="32"/>
      <c r="R12657" s="32"/>
      <c r="S12657" s="32"/>
    </row>
    <row r="12658" ht="24.0" customHeight="1">
      <c r="Q12658" s="32"/>
      <c r="R12658" s="32"/>
      <c r="S12658" s="32"/>
    </row>
    <row r="12659" ht="24.0" customHeight="1">
      <c r="Q12659" s="32"/>
      <c r="R12659" s="32"/>
      <c r="S12659" s="32"/>
    </row>
    <row r="12660" ht="24.0" customHeight="1">
      <c r="Q12660" s="32"/>
      <c r="R12660" s="32"/>
      <c r="S12660" s="32"/>
    </row>
    <row r="12661" ht="24.0" customHeight="1">
      <c r="Q12661" s="32"/>
      <c r="R12661" s="32"/>
      <c r="S12661" s="32"/>
    </row>
    <row r="12662" ht="24.0" customHeight="1">
      <c r="Q12662" s="32"/>
      <c r="R12662" s="32"/>
      <c r="S12662" s="32"/>
    </row>
    <row r="12663" ht="24.0" customHeight="1">
      <c r="Q12663" s="32"/>
      <c r="R12663" s="32"/>
      <c r="S12663" s="32"/>
    </row>
    <row r="12664" ht="24.0" customHeight="1">
      <c r="Q12664" s="32"/>
      <c r="R12664" s="32"/>
      <c r="S12664" s="32"/>
    </row>
    <row r="12665" ht="24.0" customHeight="1">
      <c r="Q12665" s="32"/>
      <c r="R12665" s="32"/>
      <c r="S12665" s="32"/>
    </row>
    <row r="12666" ht="24.0" customHeight="1">
      <c r="Q12666" s="32"/>
      <c r="R12666" s="32"/>
      <c r="S12666" s="32"/>
    </row>
    <row r="12667" ht="24.0" customHeight="1">
      <c r="Q12667" s="32"/>
      <c r="R12667" s="32"/>
      <c r="S12667" s="32"/>
    </row>
    <row r="12668" ht="24.0" customHeight="1">
      <c r="Q12668" s="32"/>
      <c r="R12668" s="32"/>
      <c r="S12668" s="32"/>
    </row>
    <row r="12669" ht="24.0" customHeight="1">
      <c r="Q12669" s="32"/>
      <c r="R12669" s="32"/>
      <c r="S12669" s="32"/>
    </row>
    <row r="12670" ht="24.0" customHeight="1">
      <c r="Q12670" s="32"/>
      <c r="R12670" s="32"/>
      <c r="S12670" s="32"/>
    </row>
    <row r="12671" ht="24.0" customHeight="1">
      <c r="Q12671" s="32"/>
      <c r="R12671" s="32"/>
      <c r="S12671" s="32"/>
    </row>
    <row r="12672" ht="24.0" customHeight="1">
      <c r="Q12672" s="32"/>
      <c r="R12672" s="32"/>
      <c r="S12672" s="32"/>
    </row>
    <row r="12673" ht="24.0" customHeight="1">
      <c r="Q12673" s="32"/>
      <c r="R12673" s="32"/>
      <c r="S12673" s="32"/>
    </row>
    <row r="12674" ht="24.0" customHeight="1">
      <c r="Q12674" s="32"/>
      <c r="R12674" s="32"/>
      <c r="S12674" s="32"/>
    </row>
    <row r="12675" ht="24.0" customHeight="1">
      <c r="Q12675" s="32"/>
      <c r="R12675" s="32"/>
      <c r="S12675" s="32"/>
    </row>
    <row r="12676" ht="24.0" customHeight="1">
      <c r="Q12676" s="32"/>
      <c r="R12676" s="32"/>
      <c r="S12676" s="32"/>
    </row>
    <row r="12677" ht="24.0" customHeight="1">
      <c r="Q12677" s="32"/>
      <c r="R12677" s="32"/>
      <c r="S12677" s="32"/>
    </row>
    <row r="12678" ht="24.0" customHeight="1">
      <c r="Q12678" s="32"/>
      <c r="R12678" s="32"/>
      <c r="S12678" s="32"/>
    </row>
    <row r="12679" ht="24.0" customHeight="1">
      <c r="Q12679" s="32"/>
      <c r="R12679" s="32"/>
      <c r="S12679" s="32"/>
    </row>
    <row r="12680" ht="24.0" customHeight="1">
      <c r="Q12680" s="32"/>
      <c r="R12680" s="32"/>
      <c r="S12680" s="32"/>
    </row>
    <row r="12681" ht="24.0" customHeight="1">
      <c r="Q12681" s="32"/>
      <c r="R12681" s="32"/>
      <c r="S12681" s="32"/>
    </row>
    <row r="12682" ht="24.0" customHeight="1">
      <c r="Q12682" s="32"/>
      <c r="R12682" s="32"/>
      <c r="S12682" s="32"/>
    </row>
    <row r="12683" ht="24.0" customHeight="1">
      <c r="Q12683" s="32"/>
      <c r="R12683" s="32"/>
      <c r="S12683" s="32"/>
    </row>
    <row r="12684" ht="24.0" customHeight="1">
      <c r="Q12684" s="32"/>
      <c r="R12684" s="32"/>
      <c r="S12684" s="32"/>
    </row>
    <row r="12685" ht="24.0" customHeight="1">
      <c r="Q12685" s="32"/>
      <c r="R12685" s="32"/>
      <c r="S12685" s="32"/>
    </row>
    <row r="12686" ht="24.0" customHeight="1">
      <c r="Q12686" s="32"/>
      <c r="R12686" s="32"/>
      <c r="S12686" s="32"/>
    </row>
    <row r="12687" ht="24.0" customHeight="1">
      <c r="Q12687" s="32"/>
      <c r="R12687" s="32"/>
      <c r="S12687" s="32"/>
    </row>
    <row r="12688" ht="24.0" customHeight="1">
      <c r="Q12688" s="32"/>
      <c r="R12688" s="32"/>
      <c r="S12688" s="32"/>
    </row>
    <row r="12689" ht="24.0" customHeight="1">
      <c r="Q12689" s="32"/>
      <c r="R12689" s="32"/>
      <c r="S12689" s="32"/>
    </row>
    <row r="12690" ht="24.0" customHeight="1">
      <c r="Q12690" s="32"/>
      <c r="R12690" s="32"/>
      <c r="S12690" s="32"/>
    </row>
    <row r="12691" ht="24.0" customHeight="1">
      <c r="Q12691" s="32"/>
      <c r="R12691" s="32"/>
      <c r="S12691" s="32"/>
    </row>
    <row r="12692" ht="24.0" customHeight="1">
      <c r="Q12692" s="32"/>
      <c r="R12692" s="32"/>
      <c r="S12692" s="32"/>
    </row>
    <row r="12693" ht="24.0" customHeight="1">
      <c r="Q12693" s="32"/>
      <c r="R12693" s="32"/>
      <c r="S12693" s="32"/>
    </row>
    <row r="12694" ht="24.0" customHeight="1">
      <c r="Q12694" s="32"/>
      <c r="R12694" s="32"/>
      <c r="S12694" s="32"/>
    </row>
    <row r="12695" ht="24.0" customHeight="1">
      <c r="Q12695" s="32"/>
      <c r="R12695" s="32"/>
      <c r="S12695" s="32"/>
    </row>
    <row r="12696" ht="24.0" customHeight="1">
      <c r="Q12696" s="32"/>
      <c r="R12696" s="32"/>
      <c r="S12696" s="32"/>
    </row>
    <row r="12697" ht="24.0" customHeight="1">
      <c r="Q12697" s="32"/>
      <c r="R12697" s="32"/>
      <c r="S12697" s="32"/>
    </row>
    <row r="12698" ht="24.0" customHeight="1">
      <c r="Q12698" s="32"/>
      <c r="R12698" s="32"/>
      <c r="S12698" s="32"/>
    </row>
    <row r="12699" ht="24.0" customHeight="1">
      <c r="Q12699" s="32"/>
      <c r="R12699" s="32"/>
      <c r="S12699" s="32"/>
    </row>
    <row r="12700" ht="24.0" customHeight="1">
      <c r="Q12700" s="32"/>
      <c r="R12700" s="32"/>
      <c r="S12700" s="32"/>
    </row>
    <row r="12701" ht="24.0" customHeight="1">
      <c r="Q12701" s="32"/>
      <c r="R12701" s="32"/>
      <c r="S12701" s="32"/>
    </row>
    <row r="12702" ht="24.0" customHeight="1">
      <c r="Q12702" s="32"/>
      <c r="R12702" s="32"/>
      <c r="S12702" s="32"/>
    </row>
    <row r="12703" ht="24.0" customHeight="1">
      <c r="Q12703" s="32"/>
      <c r="R12703" s="32"/>
      <c r="S12703" s="32"/>
    </row>
    <row r="12704" ht="24.0" customHeight="1">
      <c r="Q12704" s="32"/>
      <c r="R12704" s="32"/>
      <c r="S12704" s="32"/>
    </row>
    <row r="12705" ht="24.0" customHeight="1">
      <c r="Q12705" s="32"/>
      <c r="R12705" s="32"/>
      <c r="S12705" s="32"/>
    </row>
    <row r="12706" ht="24.0" customHeight="1">
      <c r="Q12706" s="32"/>
      <c r="R12706" s="32"/>
      <c r="S12706" s="32"/>
    </row>
    <row r="12707" ht="24.0" customHeight="1">
      <c r="Q12707" s="32"/>
      <c r="R12707" s="32"/>
      <c r="S12707" s="32"/>
    </row>
    <row r="12708" ht="24.0" customHeight="1">
      <c r="Q12708" s="32"/>
      <c r="R12708" s="32"/>
      <c r="S12708" s="32"/>
    </row>
    <row r="12709" ht="24.0" customHeight="1">
      <c r="Q12709" s="32"/>
      <c r="R12709" s="32"/>
      <c r="S12709" s="32"/>
    </row>
    <row r="12710" ht="24.0" customHeight="1">
      <c r="Q12710" s="32"/>
      <c r="R12710" s="32"/>
      <c r="S12710" s="32"/>
    </row>
    <row r="12711" ht="24.0" customHeight="1">
      <c r="Q12711" s="32"/>
      <c r="R12711" s="32"/>
      <c r="S12711" s="32"/>
    </row>
    <row r="12712" ht="24.0" customHeight="1">
      <c r="Q12712" s="32"/>
      <c r="R12712" s="32"/>
      <c r="S12712" s="32"/>
    </row>
    <row r="12713" ht="24.0" customHeight="1">
      <c r="Q12713" s="32"/>
      <c r="R12713" s="32"/>
      <c r="S12713" s="32"/>
    </row>
    <row r="12714" ht="24.0" customHeight="1">
      <c r="Q12714" s="32"/>
      <c r="R12714" s="32"/>
      <c r="S12714" s="32"/>
    </row>
    <row r="12715" ht="24.0" customHeight="1">
      <c r="Q12715" s="32"/>
      <c r="R12715" s="32"/>
      <c r="S12715" s="32"/>
    </row>
    <row r="12716" ht="24.0" customHeight="1">
      <c r="Q12716" s="32"/>
      <c r="R12716" s="32"/>
      <c r="S12716" s="32"/>
    </row>
    <row r="12717" ht="24.0" customHeight="1">
      <c r="Q12717" s="32"/>
      <c r="R12717" s="32"/>
      <c r="S12717" s="32"/>
    </row>
    <row r="12718" ht="24.0" customHeight="1">
      <c r="Q12718" s="32"/>
      <c r="R12718" s="32"/>
      <c r="S12718" s="32"/>
    </row>
    <row r="12719" ht="24.0" customHeight="1">
      <c r="Q12719" s="32"/>
      <c r="R12719" s="32"/>
      <c r="S12719" s="32"/>
    </row>
    <row r="12720" ht="24.0" customHeight="1">
      <c r="Q12720" s="32"/>
      <c r="R12720" s="32"/>
      <c r="S12720" s="32"/>
    </row>
    <row r="12721" ht="24.0" customHeight="1">
      <c r="Q12721" s="32"/>
      <c r="R12721" s="32"/>
      <c r="S12721" s="32"/>
    </row>
    <row r="12722" ht="24.0" customHeight="1">
      <c r="Q12722" s="32"/>
      <c r="R12722" s="32"/>
      <c r="S12722" s="32"/>
    </row>
    <row r="12723" ht="24.0" customHeight="1">
      <c r="Q12723" s="32"/>
      <c r="R12723" s="32"/>
      <c r="S12723" s="32"/>
    </row>
    <row r="12724" ht="24.0" customHeight="1">
      <c r="Q12724" s="32"/>
      <c r="R12724" s="32"/>
      <c r="S12724" s="32"/>
    </row>
    <row r="12725" ht="24.0" customHeight="1">
      <c r="Q12725" s="32"/>
      <c r="R12725" s="32"/>
      <c r="S12725" s="32"/>
    </row>
    <row r="12726" ht="24.0" customHeight="1">
      <c r="Q12726" s="32"/>
      <c r="R12726" s="32"/>
      <c r="S12726" s="32"/>
    </row>
    <row r="12727" ht="24.0" customHeight="1">
      <c r="Q12727" s="32"/>
      <c r="R12727" s="32"/>
      <c r="S12727" s="32"/>
    </row>
    <row r="12728" ht="24.0" customHeight="1">
      <c r="Q12728" s="32"/>
      <c r="R12728" s="32"/>
      <c r="S12728" s="32"/>
    </row>
    <row r="12729" ht="24.0" customHeight="1">
      <c r="Q12729" s="32"/>
      <c r="R12729" s="32"/>
      <c r="S12729" s="32"/>
    </row>
    <row r="12730" ht="24.0" customHeight="1">
      <c r="Q12730" s="32"/>
      <c r="R12730" s="32"/>
      <c r="S12730" s="32"/>
    </row>
    <row r="12731" ht="24.0" customHeight="1">
      <c r="Q12731" s="32"/>
      <c r="R12731" s="32"/>
      <c r="S12731" s="32"/>
    </row>
    <row r="12732" ht="24.0" customHeight="1">
      <c r="Q12732" s="32"/>
      <c r="R12732" s="32"/>
      <c r="S12732" s="32"/>
    </row>
    <row r="12733" ht="24.0" customHeight="1">
      <c r="Q12733" s="32"/>
      <c r="R12733" s="32"/>
      <c r="S12733" s="32"/>
    </row>
    <row r="12734" ht="24.0" customHeight="1">
      <c r="Q12734" s="32"/>
      <c r="R12734" s="32"/>
      <c r="S12734" s="32"/>
    </row>
    <row r="12735" ht="24.0" customHeight="1">
      <c r="Q12735" s="32"/>
      <c r="R12735" s="32"/>
      <c r="S12735" s="32"/>
    </row>
    <row r="12736" ht="24.0" customHeight="1">
      <c r="Q12736" s="32"/>
      <c r="R12736" s="32"/>
      <c r="S12736" s="32"/>
    </row>
    <row r="12737" ht="24.0" customHeight="1">
      <c r="Q12737" s="32"/>
      <c r="R12737" s="32"/>
      <c r="S12737" s="32"/>
    </row>
    <row r="12738" ht="24.0" customHeight="1">
      <c r="Q12738" s="32"/>
      <c r="R12738" s="32"/>
      <c r="S12738" s="32"/>
    </row>
    <row r="12739" ht="24.0" customHeight="1">
      <c r="Q12739" s="32"/>
      <c r="R12739" s="32"/>
      <c r="S12739" s="32"/>
    </row>
    <row r="12740" ht="24.0" customHeight="1">
      <c r="Q12740" s="32"/>
      <c r="R12740" s="32"/>
      <c r="S12740" s="32"/>
    </row>
    <row r="12741" ht="24.0" customHeight="1">
      <c r="Q12741" s="32"/>
      <c r="R12741" s="32"/>
      <c r="S12741" s="32"/>
    </row>
    <row r="12742" ht="24.0" customHeight="1">
      <c r="Q12742" s="32"/>
      <c r="R12742" s="32"/>
      <c r="S12742" s="32"/>
    </row>
    <row r="12743" ht="24.0" customHeight="1">
      <c r="Q12743" s="32"/>
      <c r="R12743" s="32"/>
      <c r="S12743" s="32"/>
    </row>
    <row r="12744" ht="24.0" customHeight="1">
      <c r="Q12744" s="32"/>
      <c r="R12744" s="32"/>
      <c r="S12744" s="32"/>
    </row>
    <row r="12745" ht="24.0" customHeight="1">
      <c r="Q12745" s="32"/>
      <c r="R12745" s="32"/>
      <c r="S12745" s="32"/>
    </row>
    <row r="12746" ht="24.0" customHeight="1">
      <c r="Q12746" s="32"/>
      <c r="R12746" s="32"/>
      <c r="S12746" s="32"/>
    </row>
    <row r="12747" ht="24.0" customHeight="1">
      <c r="Q12747" s="32"/>
      <c r="R12747" s="32"/>
      <c r="S12747" s="32"/>
    </row>
    <row r="12748" ht="24.0" customHeight="1">
      <c r="Q12748" s="32"/>
      <c r="R12748" s="32"/>
      <c r="S12748" s="32"/>
    </row>
    <row r="12749" ht="24.0" customHeight="1">
      <c r="Q12749" s="32"/>
      <c r="R12749" s="32"/>
      <c r="S12749" s="32"/>
    </row>
    <row r="12750" ht="24.0" customHeight="1">
      <c r="Q12750" s="32"/>
      <c r="R12750" s="32"/>
      <c r="S12750" s="32"/>
    </row>
    <row r="12751" ht="24.0" customHeight="1">
      <c r="Q12751" s="32"/>
      <c r="R12751" s="32"/>
      <c r="S12751" s="32"/>
    </row>
    <row r="12752" ht="24.0" customHeight="1">
      <c r="Q12752" s="32"/>
      <c r="R12752" s="32"/>
      <c r="S12752" s="32"/>
    </row>
    <row r="12753" ht="24.0" customHeight="1">
      <c r="Q12753" s="32"/>
      <c r="R12753" s="32"/>
      <c r="S12753" s="32"/>
    </row>
    <row r="12754" ht="24.0" customHeight="1">
      <c r="Q12754" s="32"/>
      <c r="R12754" s="32"/>
      <c r="S12754" s="32"/>
    </row>
    <row r="12755" ht="24.0" customHeight="1">
      <c r="Q12755" s="32"/>
      <c r="R12755" s="32"/>
      <c r="S12755" s="32"/>
    </row>
    <row r="12756" ht="24.0" customHeight="1">
      <c r="Q12756" s="32"/>
      <c r="R12756" s="32"/>
      <c r="S12756" s="32"/>
    </row>
    <row r="12757" ht="24.0" customHeight="1">
      <c r="Q12757" s="32"/>
      <c r="R12757" s="32"/>
      <c r="S12757" s="32"/>
    </row>
    <row r="12758" ht="24.0" customHeight="1">
      <c r="Q12758" s="32"/>
      <c r="R12758" s="32"/>
      <c r="S12758" s="32"/>
    </row>
    <row r="12759" ht="24.0" customHeight="1">
      <c r="Q12759" s="32"/>
      <c r="R12759" s="32"/>
      <c r="S12759" s="32"/>
    </row>
    <row r="12760" ht="24.0" customHeight="1">
      <c r="Q12760" s="32"/>
      <c r="R12760" s="32"/>
      <c r="S12760" s="32"/>
    </row>
    <row r="12761" ht="24.0" customHeight="1">
      <c r="Q12761" s="32"/>
      <c r="R12761" s="32"/>
      <c r="S12761" s="32"/>
    </row>
    <row r="12762" ht="24.0" customHeight="1">
      <c r="Q12762" s="32"/>
      <c r="R12762" s="32"/>
      <c r="S12762" s="32"/>
    </row>
    <row r="12763" ht="24.0" customHeight="1">
      <c r="Q12763" s="32"/>
      <c r="R12763" s="32"/>
      <c r="S12763" s="32"/>
    </row>
    <row r="12764" ht="24.0" customHeight="1">
      <c r="Q12764" s="32"/>
      <c r="R12764" s="32"/>
      <c r="S12764" s="32"/>
    </row>
    <row r="12765" ht="24.0" customHeight="1">
      <c r="Q12765" s="32"/>
      <c r="R12765" s="32"/>
      <c r="S12765" s="32"/>
    </row>
    <row r="12766" ht="24.0" customHeight="1">
      <c r="Q12766" s="32"/>
      <c r="R12766" s="32"/>
      <c r="S12766" s="32"/>
    </row>
    <row r="12767" ht="24.0" customHeight="1">
      <c r="Q12767" s="32"/>
      <c r="R12767" s="32"/>
      <c r="S12767" s="32"/>
    </row>
    <row r="12768" ht="24.0" customHeight="1">
      <c r="Q12768" s="32"/>
      <c r="R12768" s="32"/>
      <c r="S12768" s="32"/>
    </row>
    <row r="12769" ht="24.0" customHeight="1">
      <c r="Q12769" s="32"/>
      <c r="R12769" s="32"/>
      <c r="S12769" s="32"/>
    </row>
    <row r="12770" ht="24.0" customHeight="1">
      <c r="Q12770" s="32"/>
      <c r="R12770" s="32"/>
      <c r="S12770" s="32"/>
    </row>
    <row r="12771" ht="24.0" customHeight="1">
      <c r="Q12771" s="32"/>
      <c r="R12771" s="32"/>
      <c r="S12771" s="32"/>
    </row>
    <row r="12772" ht="24.0" customHeight="1">
      <c r="Q12772" s="32"/>
      <c r="R12772" s="32"/>
      <c r="S12772" s="32"/>
    </row>
    <row r="12773" ht="24.0" customHeight="1">
      <c r="Q12773" s="32"/>
      <c r="R12773" s="32"/>
      <c r="S12773" s="32"/>
    </row>
    <row r="12774" ht="24.0" customHeight="1">
      <c r="Q12774" s="32"/>
      <c r="R12774" s="32"/>
      <c r="S12774" s="32"/>
    </row>
    <row r="12775" ht="24.0" customHeight="1">
      <c r="Q12775" s="32"/>
      <c r="R12775" s="32"/>
      <c r="S12775" s="32"/>
    </row>
    <row r="12776" ht="24.0" customHeight="1">
      <c r="Q12776" s="32"/>
      <c r="R12776" s="32"/>
      <c r="S12776" s="32"/>
    </row>
    <row r="12777" ht="24.0" customHeight="1">
      <c r="Q12777" s="32"/>
      <c r="R12777" s="32"/>
      <c r="S12777" s="32"/>
    </row>
    <row r="12778" ht="24.0" customHeight="1">
      <c r="Q12778" s="32"/>
      <c r="R12778" s="32"/>
      <c r="S12778" s="32"/>
    </row>
    <row r="12779" ht="24.0" customHeight="1">
      <c r="Q12779" s="32"/>
      <c r="R12779" s="32"/>
      <c r="S12779" s="32"/>
    </row>
    <row r="12780" ht="24.0" customHeight="1">
      <c r="Q12780" s="32"/>
      <c r="R12780" s="32"/>
      <c r="S12780" s="32"/>
    </row>
    <row r="12781" ht="24.0" customHeight="1">
      <c r="Q12781" s="32"/>
      <c r="R12781" s="32"/>
      <c r="S12781" s="32"/>
    </row>
    <row r="12782" ht="24.0" customHeight="1">
      <c r="Q12782" s="32"/>
      <c r="R12782" s="32"/>
      <c r="S12782" s="32"/>
    </row>
    <row r="12783" ht="24.0" customHeight="1">
      <c r="Q12783" s="32"/>
      <c r="R12783" s="32"/>
      <c r="S12783" s="32"/>
    </row>
    <row r="12784" ht="24.0" customHeight="1">
      <c r="Q12784" s="32"/>
      <c r="R12784" s="32"/>
      <c r="S12784" s="32"/>
    </row>
    <row r="12785" ht="24.0" customHeight="1">
      <c r="Q12785" s="32"/>
      <c r="R12785" s="32"/>
      <c r="S12785" s="32"/>
    </row>
    <row r="12786" ht="24.0" customHeight="1">
      <c r="Q12786" s="32"/>
      <c r="R12786" s="32"/>
      <c r="S12786" s="32"/>
    </row>
    <row r="12787" ht="24.0" customHeight="1">
      <c r="Q12787" s="32"/>
      <c r="R12787" s="32"/>
      <c r="S12787" s="32"/>
    </row>
    <row r="12788" ht="24.0" customHeight="1">
      <c r="Q12788" s="32"/>
      <c r="R12788" s="32"/>
      <c r="S12788" s="32"/>
    </row>
    <row r="12789" ht="24.0" customHeight="1">
      <c r="Q12789" s="32"/>
      <c r="R12789" s="32"/>
      <c r="S12789" s="32"/>
    </row>
    <row r="12790" ht="24.0" customHeight="1">
      <c r="Q12790" s="32"/>
      <c r="R12790" s="32"/>
      <c r="S12790" s="32"/>
    </row>
    <row r="12791" ht="24.0" customHeight="1">
      <c r="Q12791" s="32"/>
      <c r="R12791" s="32"/>
      <c r="S12791" s="32"/>
    </row>
    <row r="12792" ht="24.0" customHeight="1">
      <c r="Q12792" s="32"/>
      <c r="R12792" s="32"/>
      <c r="S12792" s="32"/>
    </row>
    <row r="12793" ht="24.0" customHeight="1">
      <c r="Q12793" s="32"/>
      <c r="R12793" s="32"/>
      <c r="S12793" s="32"/>
    </row>
    <row r="12794" ht="24.0" customHeight="1">
      <c r="Q12794" s="32"/>
      <c r="R12794" s="32"/>
      <c r="S12794" s="32"/>
    </row>
    <row r="12795" ht="24.0" customHeight="1">
      <c r="Q12795" s="32"/>
      <c r="R12795" s="32"/>
      <c r="S12795" s="32"/>
    </row>
    <row r="12796" ht="24.0" customHeight="1">
      <c r="Q12796" s="32"/>
      <c r="R12796" s="32"/>
      <c r="S12796" s="32"/>
    </row>
    <row r="12797" ht="24.0" customHeight="1">
      <c r="Q12797" s="32"/>
      <c r="R12797" s="32"/>
      <c r="S12797" s="32"/>
    </row>
    <row r="12798" ht="24.0" customHeight="1">
      <c r="Q12798" s="32"/>
      <c r="R12798" s="32"/>
      <c r="S12798" s="32"/>
    </row>
    <row r="12799" ht="24.0" customHeight="1">
      <c r="Q12799" s="32"/>
      <c r="R12799" s="32"/>
      <c r="S12799" s="32"/>
    </row>
    <row r="12800" ht="24.0" customHeight="1">
      <c r="Q12800" s="32"/>
      <c r="R12800" s="32"/>
      <c r="S12800" s="32"/>
    </row>
    <row r="12801" ht="24.0" customHeight="1">
      <c r="Q12801" s="32"/>
      <c r="R12801" s="32"/>
      <c r="S12801" s="32"/>
    </row>
    <row r="12802" ht="24.0" customHeight="1">
      <c r="Q12802" s="32"/>
      <c r="R12802" s="32"/>
      <c r="S12802" s="32"/>
    </row>
    <row r="12803" ht="24.0" customHeight="1">
      <c r="Q12803" s="32"/>
      <c r="R12803" s="32"/>
      <c r="S12803" s="32"/>
    </row>
    <row r="12804" ht="24.0" customHeight="1">
      <c r="Q12804" s="32"/>
      <c r="R12804" s="32"/>
      <c r="S12804" s="32"/>
    </row>
    <row r="12805" ht="24.0" customHeight="1">
      <c r="Q12805" s="32"/>
      <c r="R12805" s="32"/>
      <c r="S12805" s="32"/>
    </row>
    <row r="12806" ht="24.0" customHeight="1">
      <c r="Q12806" s="32"/>
      <c r="R12806" s="32"/>
      <c r="S12806" s="32"/>
    </row>
    <row r="12807" ht="24.0" customHeight="1">
      <c r="Q12807" s="32"/>
      <c r="R12807" s="32"/>
      <c r="S12807" s="32"/>
    </row>
    <row r="12808" ht="24.0" customHeight="1">
      <c r="Q12808" s="32"/>
      <c r="R12808" s="32"/>
      <c r="S12808" s="32"/>
    </row>
    <row r="12809" ht="24.0" customHeight="1">
      <c r="Q12809" s="32"/>
      <c r="R12809" s="32"/>
      <c r="S12809" s="32"/>
    </row>
    <row r="12810" ht="24.0" customHeight="1">
      <c r="Q12810" s="32"/>
      <c r="R12810" s="32"/>
      <c r="S12810" s="32"/>
    </row>
    <row r="12811" ht="24.0" customHeight="1">
      <c r="Q12811" s="32"/>
      <c r="R12811" s="32"/>
      <c r="S12811" s="32"/>
    </row>
    <row r="12812" ht="24.0" customHeight="1">
      <c r="Q12812" s="32"/>
      <c r="R12812" s="32"/>
      <c r="S12812" s="32"/>
    </row>
    <row r="12813" ht="24.0" customHeight="1">
      <c r="Q12813" s="32"/>
      <c r="R12813" s="32"/>
      <c r="S12813" s="32"/>
    </row>
    <row r="12814" ht="24.0" customHeight="1">
      <c r="Q12814" s="32"/>
      <c r="R12814" s="32"/>
      <c r="S12814" s="32"/>
    </row>
    <row r="12815" ht="24.0" customHeight="1">
      <c r="Q12815" s="32"/>
      <c r="R12815" s="32"/>
      <c r="S12815" s="32"/>
    </row>
    <row r="12816" ht="24.0" customHeight="1">
      <c r="Q12816" s="32"/>
      <c r="R12816" s="32"/>
      <c r="S12816" s="32"/>
    </row>
    <row r="12817" ht="24.0" customHeight="1">
      <c r="Q12817" s="32"/>
      <c r="R12817" s="32"/>
      <c r="S12817" s="32"/>
    </row>
    <row r="12818" ht="24.0" customHeight="1">
      <c r="Q12818" s="32"/>
      <c r="R12818" s="32"/>
      <c r="S12818" s="32"/>
    </row>
    <row r="12819" ht="24.0" customHeight="1">
      <c r="Q12819" s="32"/>
      <c r="R12819" s="32"/>
      <c r="S12819" s="32"/>
    </row>
    <row r="12820" ht="24.0" customHeight="1">
      <c r="Q12820" s="32"/>
      <c r="R12820" s="32"/>
      <c r="S12820" s="32"/>
    </row>
    <row r="12821" ht="24.0" customHeight="1">
      <c r="Q12821" s="32"/>
      <c r="R12821" s="32"/>
      <c r="S12821" s="32"/>
    </row>
    <row r="12822" ht="24.0" customHeight="1">
      <c r="Q12822" s="32"/>
      <c r="R12822" s="32"/>
      <c r="S12822" s="32"/>
    </row>
    <row r="12823" ht="24.0" customHeight="1">
      <c r="Q12823" s="32"/>
      <c r="R12823" s="32"/>
      <c r="S12823" s="32"/>
    </row>
    <row r="12824" ht="24.0" customHeight="1">
      <c r="Q12824" s="32"/>
      <c r="R12824" s="32"/>
      <c r="S12824" s="32"/>
    </row>
    <row r="12825" ht="24.0" customHeight="1">
      <c r="Q12825" s="32"/>
      <c r="R12825" s="32"/>
      <c r="S12825" s="32"/>
    </row>
    <row r="12826" ht="24.0" customHeight="1">
      <c r="Q12826" s="32"/>
      <c r="R12826" s="32"/>
      <c r="S12826" s="32"/>
    </row>
    <row r="12827" ht="24.0" customHeight="1">
      <c r="Q12827" s="32"/>
      <c r="R12827" s="32"/>
      <c r="S12827" s="32"/>
    </row>
    <row r="12828" ht="24.0" customHeight="1">
      <c r="Q12828" s="32"/>
      <c r="R12828" s="32"/>
      <c r="S12828" s="32"/>
    </row>
    <row r="12829" ht="24.0" customHeight="1">
      <c r="Q12829" s="32"/>
      <c r="R12829" s="32"/>
      <c r="S12829" s="32"/>
    </row>
    <row r="12830" ht="24.0" customHeight="1">
      <c r="Q12830" s="32"/>
      <c r="R12830" s="32"/>
      <c r="S12830" s="32"/>
    </row>
    <row r="12831" ht="24.0" customHeight="1">
      <c r="Q12831" s="32"/>
      <c r="R12831" s="32"/>
      <c r="S12831" s="32"/>
    </row>
    <row r="12832" ht="24.0" customHeight="1">
      <c r="Q12832" s="32"/>
      <c r="R12832" s="32"/>
      <c r="S12832" s="32"/>
    </row>
    <row r="12833" ht="24.0" customHeight="1">
      <c r="Q12833" s="32"/>
      <c r="R12833" s="32"/>
      <c r="S12833" s="32"/>
    </row>
    <row r="12834" ht="24.0" customHeight="1">
      <c r="Q12834" s="32"/>
      <c r="R12834" s="32"/>
      <c r="S12834" s="32"/>
    </row>
    <row r="12835" ht="24.0" customHeight="1">
      <c r="Q12835" s="32"/>
      <c r="R12835" s="32"/>
      <c r="S12835" s="32"/>
    </row>
    <row r="12836" ht="24.0" customHeight="1">
      <c r="Q12836" s="32"/>
      <c r="R12836" s="32"/>
      <c r="S12836" s="32"/>
    </row>
    <row r="12837" ht="24.0" customHeight="1">
      <c r="Q12837" s="32"/>
      <c r="R12837" s="32"/>
      <c r="S12837" s="32"/>
    </row>
    <row r="12838" ht="24.0" customHeight="1">
      <c r="Q12838" s="32"/>
      <c r="R12838" s="32"/>
      <c r="S12838" s="32"/>
    </row>
    <row r="12839" ht="24.0" customHeight="1">
      <c r="Q12839" s="32"/>
      <c r="R12839" s="32"/>
      <c r="S12839" s="32"/>
    </row>
    <row r="12840" ht="24.0" customHeight="1">
      <c r="Q12840" s="32"/>
      <c r="R12840" s="32"/>
      <c r="S12840" s="32"/>
    </row>
    <row r="12841" ht="24.0" customHeight="1">
      <c r="Q12841" s="32"/>
      <c r="R12841" s="32"/>
      <c r="S12841" s="32"/>
    </row>
    <row r="12842" ht="24.0" customHeight="1">
      <c r="Q12842" s="32"/>
      <c r="R12842" s="32"/>
      <c r="S12842" s="32"/>
    </row>
    <row r="12843" ht="24.0" customHeight="1">
      <c r="Q12843" s="32"/>
      <c r="R12843" s="32"/>
      <c r="S12843" s="32"/>
    </row>
    <row r="12844" ht="24.0" customHeight="1">
      <c r="Q12844" s="32"/>
      <c r="R12844" s="32"/>
      <c r="S12844" s="32"/>
    </row>
    <row r="12845" ht="24.0" customHeight="1">
      <c r="Q12845" s="32"/>
      <c r="R12845" s="32"/>
      <c r="S12845" s="32"/>
    </row>
    <row r="12846" ht="24.0" customHeight="1">
      <c r="Q12846" s="32"/>
      <c r="R12846" s="32"/>
      <c r="S12846" s="32"/>
    </row>
    <row r="12847" ht="24.0" customHeight="1">
      <c r="Q12847" s="32"/>
      <c r="R12847" s="32"/>
      <c r="S12847" s="32"/>
    </row>
    <row r="12848" ht="24.0" customHeight="1">
      <c r="Q12848" s="32"/>
      <c r="R12848" s="32"/>
      <c r="S12848" s="32"/>
    </row>
    <row r="12849" ht="24.0" customHeight="1">
      <c r="Q12849" s="32"/>
      <c r="R12849" s="32"/>
      <c r="S12849" s="32"/>
    </row>
    <row r="12850" ht="24.0" customHeight="1">
      <c r="Q12850" s="32"/>
      <c r="R12850" s="32"/>
      <c r="S12850" s="32"/>
    </row>
    <row r="12851" ht="24.0" customHeight="1">
      <c r="Q12851" s="32"/>
      <c r="R12851" s="32"/>
      <c r="S12851" s="32"/>
    </row>
    <row r="12852" ht="24.0" customHeight="1">
      <c r="Q12852" s="32"/>
      <c r="R12852" s="32"/>
      <c r="S12852" s="32"/>
    </row>
    <row r="12853" ht="24.0" customHeight="1">
      <c r="Q12853" s="32"/>
      <c r="R12853" s="32"/>
      <c r="S12853" s="32"/>
    </row>
    <row r="12854" ht="24.0" customHeight="1">
      <c r="Q12854" s="32"/>
      <c r="R12854" s="32"/>
      <c r="S12854" s="32"/>
    </row>
    <row r="12855" ht="24.0" customHeight="1">
      <c r="Q12855" s="32"/>
      <c r="R12855" s="32"/>
      <c r="S12855" s="32"/>
    </row>
    <row r="12856" ht="24.0" customHeight="1">
      <c r="Q12856" s="32"/>
      <c r="R12856" s="32"/>
      <c r="S12856" s="32"/>
    </row>
    <row r="12857" ht="24.0" customHeight="1">
      <c r="Q12857" s="32"/>
      <c r="R12857" s="32"/>
      <c r="S12857" s="32"/>
    </row>
    <row r="12858" ht="24.0" customHeight="1">
      <c r="Q12858" s="32"/>
      <c r="R12858" s="32"/>
      <c r="S12858" s="32"/>
    </row>
    <row r="12859" ht="24.0" customHeight="1">
      <c r="Q12859" s="32"/>
      <c r="R12859" s="32"/>
      <c r="S12859" s="32"/>
    </row>
    <row r="12860" ht="24.0" customHeight="1">
      <c r="Q12860" s="32"/>
      <c r="R12860" s="32"/>
      <c r="S12860" s="32"/>
    </row>
    <row r="12861" ht="24.0" customHeight="1">
      <c r="Q12861" s="32"/>
      <c r="R12861" s="32"/>
      <c r="S12861" s="32"/>
    </row>
    <row r="12862" ht="24.0" customHeight="1">
      <c r="Q12862" s="32"/>
      <c r="R12862" s="32"/>
      <c r="S12862" s="32"/>
    </row>
    <row r="12863" ht="24.0" customHeight="1">
      <c r="Q12863" s="32"/>
      <c r="R12863" s="32"/>
      <c r="S12863" s="32"/>
    </row>
    <row r="12864" ht="24.0" customHeight="1">
      <c r="Q12864" s="32"/>
      <c r="R12864" s="32"/>
      <c r="S12864" s="32"/>
    </row>
    <row r="12865" ht="24.0" customHeight="1">
      <c r="Q12865" s="32"/>
      <c r="R12865" s="32"/>
      <c r="S12865" s="32"/>
    </row>
    <row r="12866" ht="24.0" customHeight="1">
      <c r="Q12866" s="32"/>
      <c r="R12866" s="32"/>
      <c r="S12866" s="32"/>
    </row>
    <row r="12867" ht="24.0" customHeight="1">
      <c r="Q12867" s="32"/>
      <c r="R12867" s="32"/>
      <c r="S12867" s="32"/>
    </row>
    <row r="12868" ht="24.0" customHeight="1">
      <c r="Q12868" s="32"/>
      <c r="R12868" s="32"/>
      <c r="S12868" s="32"/>
    </row>
    <row r="12869" ht="24.0" customHeight="1">
      <c r="Q12869" s="32"/>
      <c r="R12869" s="32"/>
      <c r="S12869" s="32"/>
    </row>
    <row r="12870" ht="24.0" customHeight="1">
      <c r="Q12870" s="32"/>
      <c r="R12870" s="32"/>
      <c r="S12870" s="32"/>
    </row>
    <row r="12871" ht="24.0" customHeight="1">
      <c r="Q12871" s="32"/>
      <c r="R12871" s="32"/>
      <c r="S12871" s="32"/>
    </row>
    <row r="12872" ht="24.0" customHeight="1">
      <c r="Q12872" s="32"/>
      <c r="R12872" s="32"/>
      <c r="S12872" s="32"/>
    </row>
    <row r="12873" ht="24.0" customHeight="1">
      <c r="Q12873" s="32"/>
      <c r="R12873" s="32"/>
      <c r="S12873" s="32"/>
    </row>
    <row r="12874" ht="24.0" customHeight="1">
      <c r="Q12874" s="32"/>
      <c r="R12874" s="32"/>
      <c r="S12874" s="32"/>
    </row>
    <row r="12875" ht="24.0" customHeight="1">
      <c r="Q12875" s="32"/>
      <c r="R12875" s="32"/>
      <c r="S12875" s="32"/>
    </row>
    <row r="12876" ht="24.0" customHeight="1">
      <c r="Q12876" s="32"/>
      <c r="R12876" s="32"/>
      <c r="S12876" s="32"/>
    </row>
    <row r="12877" ht="24.0" customHeight="1">
      <c r="Q12877" s="32"/>
      <c r="R12877" s="32"/>
      <c r="S12877" s="32"/>
    </row>
    <row r="12878" ht="24.0" customHeight="1">
      <c r="Q12878" s="32"/>
      <c r="R12878" s="32"/>
      <c r="S12878" s="32"/>
    </row>
    <row r="12879" ht="24.0" customHeight="1">
      <c r="Q12879" s="32"/>
      <c r="R12879" s="32"/>
      <c r="S12879" s="32"/>
    </row>
    <row r="12880" ht="24.0" customHeight="1">
      <c r="Q12880" s="32"/>
      <c r="R12880" s="32"/>
      <c r="S12880" s="32"/>
    </row>
    <row r="12881" ht="24.0" customHeight="1">
      <c r="Q12881" s="32"/>
      <c r="R12881" s="32"/>
      <c r="S12881" s="32"/>
    </row>
    <row r="12882" ht="24.0" customHeight="1">
      <c r="Q12882" s="32"/>
      <c r="R12882" s="32"/>
      <c r="S12882" s="32"/>
    </row>
    <row r="12883" ht="24.0" customHeight="1">
      <c r="Q12883" s="32"/>
      <c r="R12883" s="32"/>
      <c r="S12883" s="32"/>
    </row>
    <row r="12884" ht="24.0" customHeight="1">
      <c r="Q12884" s="32"/>
      <c r="R12884" s="32"/>
      <c r="S12884" s="32"/>
    </row>
    <row r="12885" ht="24.0" customHeight="1">
      <c r="Q12885" s="32"/>
      <c r="R12885" s="32"/>
      <c r="S12885" s="32"/>
    </row>
    <row r="12886" ht="24.0" customHeight="1">
      <c r="Q12886" s="32"/>
      <c r="R12886" s="32"/>
      <c r="S12886" s="32"/>
    </row>
    <row r="12887" ht="24.0" customHeight="1">
      <c r="Q12887" s="32"/>
      <c r="R12887" s="32"/>
      <c r="S12887" s="32"/>
    </row>
    <row r="12888" ht="24.0" customHeight="1">
      <c r="Q12888" s="32"/>
      <c r="R12888" s="32"/>
      <c r="S12888" s="32"/>
    </row>
    <row r="12889" ht="24.0" customHeight="1">
      <c r="Q12889" s="32"/>
      <c r="R12889" s="32"/>
      <c r="S12889" s="32"/>
    </row>
    <row r="12890" ht="24.0" customHeight="1">
      <c r="Q12890" s="32"/>
      <c r="R12890" s="32"/>
      <c r="S12890" s="32"/>
    </row>
    <row r="12891" ht="24.0" customHeight="1">
      <c r="Q12891" s="32"/>
      <c r="R12891" s="32"/>
      <c r="S12891" s="32"/>
    </row>
    <row r="12892" ht="24.0" customHeight="1">
      <c r="Q12892" s="32"/>
      <c r="R12892" s="32"/>
      <c r="S12892" s="32"/>
    </row>
    <row r="12893" ht="24.0" customHeight="1">
      <c r="Q12893" s="32"/>
      <c r="R12893" s="32"/>
      <c r="S12893" s="32"/>
    </row>
    <row r="12894" ht="24.0" customHeight="1">
      <c r="Q12894" s="32"/>
      <c r="R12894" s="32"/>
      <c r="S12894" s="32"/>
    </row>
    <row r="12895" ht="24.0" customHeight="1">
      <c r="Q12895" s="32"/>
      <c r="R12895" s="32"/>
      <c r="S12895" s="32"/>
    </row>
    <row r="12896" ht="24.0" customHeight="1">
      <c r="Q12896" s="32"/>
      <c r="R12896" s="32"/>
      <c r="S12896" s="32"/>
    </row>
    <row r="12897" ht="24.0" customHeight="1">
      <c r="Q12897" s="32"/>
      <c r="R12897" s="32"/>
      <c r="S12897" s="32"/>
    </row>
    <row r="12898" ht="24.0" customHeight="1">
      <c r="Q12898" s="32"/>
      <c r="R12898" s="32"/>
      <c r="S12898" s="32"/>
    </row>
    <row r="12899" ht="24.0" customHeight="1">
      <c r="Q12899" s="32"/>
      <c r="R12899" s="32"/>
      <c r="S12899" s="32"/>
    </row>
    <row r="12900" ht="24.0" customHeight="1">
      <c r="Q12900" s="32"/>
      <c r="R12900" s="32"/>
      <c r="S12900" s="32"/>
    </row>
    <row r="12901" ht="24.0" customHeight="1">
      <c r="Q12901" s="32"/>
      <c r="R12901" s="32"/>
      <c r="S12901" s="32"/>
    </row>
    <row r="12902" ht="24.0" customHeight="1">
      <c r="Q12902" s="32"/>
      <c r="R12902" s="32"/>
      <c r="S12902" s="32"/>
    </row>
    <row r="12903" ht="24.0" customHeight="1">
      <c r="Q12903" s="32"/>
      <c r="R12903" s="32"/>
      <c r="S12903" s="32"/>
    </row>
    <row r="12904" ht="24.0" customHeight="1">
      <c r="Q12904" s="32"/>
      <c r="R12904" s="32"/>
      <c r="S12904" s="32"/>
    </row>
    <row r="12905" ht="24.0" customHeight="1">
      <c r="Q12905" s="32"/>
      <c r="R12905" s="32"/>
      <c r="S12905" s="32"/>
    </row>
    <row r="12906" ht="24.0" customHeight="1">
      <c r="Q12906" s="32"/>
      <c r="R12906" s="32"/>
      <c r="S12906" s="32"/>
    </row>
    <row r="12907" ht="24.0" customHeight="1">
      <c r="Q12907" s="32"/>
      <c r="R12907" s="32"/>
      <c r="S12907" s="32"/>
    </row>
    <row r="12908" ht="24.0" customHeight="1">
      <c r="Q12908" s="32"/>
      <c r="R12908" s="32"/>
      <c r="S12908" s="32"/>
    </row>
    <row r="12909" ht="24.0" customHeight="1">
      <c r="Q12909" s="32"/>
      <c r="R12909" s="32"/>
      <c r="S12909" s="32"/>
    </row>
    <row r="12910" ht="24.0" customHeight="1">
      <c r="Q12910" s="32"/>
      <c r="R12910" s="32"/>
      <c r="S12910" s="32"/>
    </row>
    <row r="12911" ht="24.0" customHeight="1">
      <c r="Q12911" s="32"/>
      <c r="R12911" s="32"/>
      <c r="S12911" s="32"/>
    </row>
    <row r="12912" ht="24.0" customHeight="1">
      <c r="Q12912" s="32"/>
      <c r="R12912" s="32"/>
      <c r="S12912" s="32"/>
    </row>
    <row r="12913" ht="24.0" customHeight="1">
      <c r="Q12913" s="32"/>
      <c r="R12913" s="32"/>
      <c r="S12913" s="32"/>
    </row>
    <row r="12914" ht="24.0" customHeight="1">
      <c r="Q12914" s="32"/>
      <c r="R12914" s="32"/>
      <c r="S12914" s="32"/>
    </row>
    <row r="12915" ht="24.0" customHeight="1">
      <c r="Q12915" s="32"/>
      <c r="R12915" s="32"/>
      <c r="S12915" s="32"/>
    </row>
    <row r="12916" ht="24.0" customHeight="1">
      <c r="Q12916" s="32"/>
      <c r="R12916" s="32"/>
      <c r="S12916" s="32"/>
    </row>
    <row r="12917" ht="24.0" customHeight="1">
      <c r="Q12917" s="32"/>
      <c r="R12917" s="32"/>
      <c r="S12917" s="32"/>
    </row>
    <row r="12918" ht="24.0" customHeight="1">
      <c r="Q12918" s="32"/>
      <c r="R12918" s="32"/>
      <c r="S12918" s="32"/>
    </row>
    <row r="12919" ht="24.0" customHeight="1">
      <c r="Q12919" s="32"/>
      <c r="R12919" s="32"/>
      <c r="S12919" s="32"/>
    </row>
    <row r="12920" ht="24.0" customHeight="1">
      <c r="Q12920" s="32"/>
      <c r="R12920" s="32"/>
      <c r="S12920" s="32"/>
    </row>
    <row r="12921" ht="24.0" customHeight="1">
      <c r="Q12921" s="32"/>
      <c r="R12921" s="32"/>
      <c r="S12921" s="32"/>
    </row>
    <row r="12922" ht="24.0" customHeight="1">
      <c r="Q12922" s="32"/>
      <c r="R12922" s="32"/>
      <c r="S12922" s="32"/>
    </row>
    <row r="12923" ht="24.0" customHeight="1">
      <c r="Q12923" s="32"/>
      <c r="R12923" s="32"/>
      <c r="S12923" s="32"/>
    </row>
    <row r="12924" ht="24.0" customHeight="1">
      <c r="Q12924" s="32"/>
      <c r="R12924" s="32"/>
      <c r="S12924" s="32"/>
    </row>
    <row r="12925" ht="24.0" customHeight="1">
      <c r="Q12925" s="32"/>
      <c r="R12925" s="32"/>
      <c r="S12925" s="32"/>
    </row>
    <row r="12926" ht="24.0" customHeight="1">
      <c r="Q12926" s="32"/>
      <c r="R12926" s="32"/>
      <c r="S12926" s="32"/>
    </row>
    <row r="12927" ht="24.0" customHeight="1">
      <c r="Q12927" s="32"/>
      <c r="R12927" s="32"/>
      <c r="S12927" s="32"/>
    </row>
    <row r="12928" ht="24.0" customHeight="1">
      <c r="Q12928" s="32"/>
      <c r="R12928" s="32"/>
      <c r="S12928" s="32"/>
    </row>
    <row r="12929" ht="24.0" customHeight="1">
      <c r="Q12929" s="32"/>
      <c r="R12929" s="32"/>
      <c r="S12929" s="32"/>
    </row>
    <row r="12930" ht="24.0" customHeight="1">
      <c r="Q12930" s="32"/>
      <c r="R12930" s="32"/>
      <c r="S12930" s="32"/>
    </row>
    <row r="12931" ht="24.0" customHeight="1">
      <c r="Q12931" s="32"/>
      <c r="R12931" s="32"/>
      <c r="S12931" s="32"/>
    </row>
    <row r="12932" ht="24.0" customHeight="1">
      <c r="Q12932" s="32"/>
      <c r="R12932" s="32"/>
      <c r="S12932" s="32"/>
    </row>
    <row r="12933" ht="24.0" customHeight="1">
      <c r="Q12933" s="32"/>
      <c r="R12933" s="32"/>
      <c r="S12933" s="32"/>
    </row>
    <row r="12934" ht="24.0" customHeight="1">
      <c r="Q12934" s="32"/>
      <c r="R12934" s="32"/>
      <c r="S12934" s="32"/>
    </row>
    <row r="12935" ht="24.0" customHeight="1">
      <c r="Q12935" s="32"/>
      <c r="R12935" s="32"/>
      <c r="S12935" s="32"/>
    </row>
    <row r="12936" ht="24.0" customHeight="1">
      <c r="Q12936" s="32"/>
      <c r="R12936" s="32"/>
      <c r="S12936" s="32"/>
    </row>
    <row r="12937" ht="24.0" customHeight="1">
      <c r="Q12937" s="32"/>
      <c r="R12937" s="32"/>
      <c r="S12937" s="32"/>
    </row>
    <row r="12938" ht="24.0" customHeight="1">
      <c r="Q12938" s="32"/>
      <c r="R12938" s="32"/>
      <c r="S12938" s="32"/>
    </row>
    <row r="12939" ht="24.0" customHeight="1">
      <c r="Q12939" s="32"/>
      <c r="R12939" s="32"/>
      <c r="S12939" s="32"/>
    </row>
    <row r="12940" ht="24.0" customHeight="1">
      <c r="Q12940" s="32"/>
      <c r="R12940" s="32"/>
      <c r="S12940" s="32"/>
    </row>
    <row r="12941" ht="24.0" customHeight="1">
      <c r="Q12941" s="32"/>
      <c r="R12941" s="32"/>
      <c r="S12941" s="32"/>
    </row>
    <row r="12942" ht="24.0" customHeight="1">
      <c r="Q12942" s="32"/>
      <c r="R12942" s="32"/>
      <c r="S12942" s="32"/>
    </row>
    <row r="12943" ht="24.0" customHeight="1">
      <c r="Q12943" s="32"/>
      <c r="R12943" s="32"/>
      <c r="S12943" s="32"/>
    </row>
    <row r="12944" ht="24.0" customHeight="1">
      <c r="Q12944" s="32"/>
      <c r="R12944" s="32"/>
      <c r="S12944" s="32"/>
    </row>
    <row r="12945" ht="24.0" customHeight="1">
      <c r="Q12945" s="32"/>
      <c r="R12945" s="32"/>
      <c r="S12945" s="32"/>
    </row>
    <row r="12946" ht="24.0" customHeight="1">
      <c r="Q12946" s="32"/>
      <c r="R12946" s="32"/>
      <c r="S12946" s="32"/>
    </row>
    <row r="12947" ht="24.0" customHeight="1">
      <c r="Q12947" s="32"/>
      <c r="R12947" s="32"/>
      <c r="S12947" s="32"/>
    </row>
    <row r="12948" ht="24.0" customHeight="1">
      <c r="Q12948" s="32"/>
      <c r="R12948" s="32"/>
      <c r="S12948" s="32"/>
    </row>
    <row r="12949" ht="24.0" customHeight="1">
      <c r="Q12949" s="32"/>
      <c r="R12949" s="32"/>
      <c r="S12949" s="32"/>
    </row>
    <row r="12950" ht="24.0" customHeight="1">
      <c r="Q12950" s="32"/>
      <c r="R12950" s="32"/>
      <c r="S12950" s="32"/>
    </row>
    <row r="12951" ht="24.0" customHeight="1">
      <c r="Q12951" s="32"/>
      <c r="R12951" s="32"/>
      <c r="S12951" s="32"/>
    </row>
    <row r="12952" ht="24.0" customHeight="1">
      <c r="Q12952" s="32"/>
      <c r="R12952" s="32"/>
      <c r="S12952" s="32"/>
    </row>
    <row r="12953" ht="24.0" customHeight="1">
      <c r="Q12953" s="32"/>
      <c r="R12953" s="32"/>
      <c r="S12953" s="32"/>
    </row>
    <row r="12954" ht="24.0" customHeight="1">
      <c r="Q12954" s="32"/>
      <c r="R12954" s="32"/>
      <c r="S12954" s="32"/>
    </row>
    <row r="12955" ht="24.0" customHeight="1">
      <c r="Q12955" s="32"/>
      <c r="R12955" s="32"/>
      <c r="S12955" s="32"/>
    </row>
    <row r="12956" ht="24.0" customHeight="1">
      <c r="Q12956" s="32"/>
      <c r="R12956" s="32"/>
      <c r="S12956" s="32"/>
    </row>
    <row r="12957" ht="24.0" customHeight="1">
      <c r="Q12957" s="32"/>
      <c r="R12957" s="32"/>
      <c r="S12957" s="32"/>
    </row>
    <row r="12958" ht="24.0" customHeight="1">
      <c r="Q12958" s="32"/>
      <c r="R12958" s="32"/>
      <c r="S12958" s="32"/>
    </row>
    <row r="12959" ht="24.0" customHeight="1">
      <c r="Q12959" s="32"/>
      <c r="R12959" s="32"/>
      <c r="S12959" s="32"/>
    </row>
    <row r="12960" ht="24.0" customHeight="1">
      <c r="Q12960" s="32"/>
      <c r="R12960" s="32"/>
      <c r="S12960" s="32"/>
    </row>
    <row r="12961" ht="24.0" customHeight="1">
      <c r="Q12961" s="32"/>
      <c r="R12961" s="32"/>
      <c r="S12961" s="32"/>
    </row>
    <row r="12962" ht="24.0" customHeight="1">
      <c r="Q12962" s="32"/>
      <c r="R12962" s="32"/>
      <c r="S12962" s="32"/>
    </row>
    <row r="12963" ht="24.0" customHeight="1">
      <c r="Q12963" s="32"/>
      <c r="R12963" s="32"/>
      <c r="S12963" s="32"/>
    </row>
    <row r="12964" ht="24.0" customHeight="1">
      <c r="Q12964" s="32"/>
      <c r="R12964" s="32"/>
      <c r="S12964" s="32"/>
    </row>
    <row r="12965" ht="24.0" customHeight="1">
      <c r="Q12965" s="32"/>
      <c r="R12965" s="32"/>
      <c r="S12965" s="32"/>
    </row>
    <row r="12966" ht="24.0" customHeight="1">
      <c r="Q12966" s="32"/>
      <c r="R12966" s="32"/>
      <c r="S12966" s="32"/>
    </row>
    <row r="12967" ht="24.0" customHeight="1">
      <c r="Q12967" s="32"/>
      <c r="R12967" s="32"/>
      <c r="S12967" s="32"/>
    </row>
    <row r="12968" ht="24.0" customHeight="1">
      <c r="Q12968" s="32"/>
      <c r="R12968" s="32"/>
      <c r="S12968" s="32"/>
    </row>
    <row r="12969" ht="24.0" customHeight="1">
      <c r="Q12969" s="32"/>
      <c r="R12969" s="32"/>
      <c r="S12969" s="32"/>
    </row>
    <row r="12970" ht="24.0" customHeight="1">
      <c r="Q12970" s="32"/>
      <c r="R12970" s="32"/>
      <c r="S12970" s="32"/>
    </row>
    <row r="12971" ht="24.0" customHeight="1">
      <c r="Q12971" s="32"/>
      <c r="R12971" s="32"/>
      <c r="S12971" s="32"/>
    </row>
    <row r="12972" ht="24.0" customHeight="1">
      <c r="Q12972" s="32"/>
      <c r="R12972" s="32"/>
      <c r="S12972" s="32"/>
    </row>
    <row r="12973" ht="24.0" customHeight="1">
      <c r="Q12973" s="32"/>
      <c r="R12973" s="32"/>
      <c r="S12973" s="32"/>
    </row>
    <row r="12974" ht="24.0" customHeight="1">
      <c r="Q12974" s="32"/>
      <c r="R12974" s="32"/>
      <c r="S12974" s="32"/>
    </row>
    <row r="12975" ht="24.0" customHeight="1">
      <c r="Q12975" s="32"/>
      <c r="R12975" s="32"/>
      <c r="S12975" s="32"/>
    </row>
    <row r="12976" ht="24.0" customHeight="1">
      <c r="Q12976" s="32"/>
      <c r="R12976" s="32"/>
      <c r="S12976" s="32"/>
    </row>
    <row r="12977" ht="24.0" customHeight="1">
      <c r="Q12977" s="32"/>
      <c r="R12977" s="32"/>
      <c r="S12977" s="32"/>
    </row>
    <row r="12978" ht="24.0" customHeight="1">
      <c r="Q12978" s="32"/>
      <c r="R12978" s="32"/>
      <c r="S12978" s="32"/>
    </row>
    <row r="12979" ht="24.0" customHeight="1">
      <c r="Q12979" s="32"/>
      <c r="R12979" s="32"/>
      <c r="S12979" s="32"/>
    </row>
    <row r="12980" ht="24.0" customHeight="1">
      <c r="Q12980" s="32"/>
      <c r="R12980" s="32"/>
      <c r="S12980" s="32"/>
    </row>
    <row r="12981" ht="24.0" customHeight="1">
      <c r="Q12981" s="32"/>
      <c r="R12981" s="32"/>
      <c r="S12981" s="32"/>
    </row>
    <row r="12982" ht="24.0" customHeight="1">
      <c r="Q12982" s="32"/>
      <c r="R12982" s="32"/>
      <c r="S12982" s="32"/>
    </row>
    <row r="12983" ht="24.0" customHeight="1">
      <c r="Q12983" s="32"/>
      <c r="R12983" s="32"/>
      <c r="S12983" s="32"/>
    </row>
    <row r="12984" ht="24.0" customHeight="1">
      <c r="Q12984" s="32"/>
      <c r="R12984" s="32"/>
      <c r="S12984" s="32"/>
    </row>
    <row r="12985" ht="24.0" customHeight="1">
      <c r="Q12985" s="32"/>
      <c r="R12985" s="32"/>
      <c r="S12985" s="32"/>
    </row>
    <row r="12986" ht="24.0" customHeight="1">
      <c r="Q12986" s="32"/>
      <c r="R12986" s="32"/>
      <c r="S12986" s="32"/>
    </row>
    <row r="12987" ht="24.0" customHeight="1">
      <c r="Q12987" s="32"/>
      <c r="R12987" s="32"/>
      <c r="S12987" s="32"/>
    </row>
    <row r="12988" ht="24.0" customHeight="1">
      <c r="Q12988" s="32"/>
      <c r="R12988" s="32"/>
      <c r="S12988" s="32"/>
    </row>
    <row r="12989" ht="24.0" customHeight="1">
      <c r="Q12989" s="32"/>
      <c r="R12989" s="32"/>
      <c r="S12989" s="32"/>
    </row>
    <row r="12990" ht="24.0" customHeight="1">
      <c r="Q12990" s="32"/>
      <c r="R12990" s="32"/>
      <c r="S12990" s="32"/>
    </row>
    <row r="12991" ht="24.0" customHeight="1">
      <c r="Q12991" s="32"/>
      <c r="R12991" s="32"/>
      <c r="S12991" s="32"/>
    </row>
    <row r="12992" ht="24.0" customHeight="1">
      <c r="Q12992" s="32"/>
      <c r="R12992" s="32"/>
      <c r="S12992" s="32"/>
    </row>
    <row r="12993" ht="24.0" customHeight="1">
      <c r="Q12993" s="32"/>
      <c r="R12993" s="32"/>
      <c r="S12993" s="32"/>
    </row>
    <row r="12994" ht="24.0" customHeight="1">
      <c r="Q12994" s="32"/>
      <c r="R12994" s="32"/>
      <c r="S12994" s="32"/>
    </row>
    <row r="12995" ht="24.0" customHeight="1">
      <c r="Q12995" s="32"/>
      <c r="R12995" s="32"/>
      <c r="S12995" s="32"/>
    </row>
    <row r="12996" ht="24.0" customHeight="1">
      <c r="Q12996" s="32"/>
      <c r="R12996" s="32"/>
      <c r="S12996" s="32"/>
    </row>
    <row r="12997" ht="24.0" customHeight="1">
      <c r="Q12997" s="32"/>
      <c r="R12997" s="32"/>
      <c r="S12997" s="32"/>
    </row>
    <row r="12998" ht="24.0" customHeight="1">
      <c r="Q12998" s="32"/>
      <c r="R12998" s="32"/>
      <c r="S12998" s="32"/>
    </row>
    <row r="12999" ht="24.0" customHeight="1">
      <c r="Q12999" s="32"/>
      <c r="R12999" s="32"/>
      <c r="S12999" s="32"/>
    </row>
    <row r="13000" ht="24.0" customHeight="1">
      <c r="Q13000" s="32"/>
      <c r="R13000" s="32"/>
      <c r="S13000" s="32"/>
    </row>
    <row r="13001" ht="24.0" customHeight="1">
      <c r="Q13001" s="32"/>
      <c r="R13001" s="32"/>
      <c r="S13001" s="32"/>
    </row>
    <row r="13002" ht="24.0" customHeight="1">
      <c r="Q13002" s="32"/>
      <c r="R13002" s="32"/>
      <c r="S13002" s="32"/>
    </row>
    <row r="13003" ht="24.0" customHeight="1">
      <c r="Q13003" s="32"/>
      <c r="R13003" s="32"/>
      <c r="S13003" s="32"/>
    </row>
    <row r="13004" ht="24.0" customHeight="1">
      <c r="Q13004" s="32"/>
      <c r="R13004" s="32"/>
      <c r="S13004" s="32"/>
    </row>
    <row r="13005" ht="24.0" customHeight="1">
      <c r="Q13005" s="32"/>
      <c r="R13005" s="32"/>
      <c r="S13005" s="32"/>
    </row>
    <row r="13006" ht="24.0" customHeight="1">
      <c r="Q13006" s="32"/>
      <c r="R13006" s="32"/>
      <c r="S13006" s="32"/>
    </row>
    <row r="13007" ht="24.0" customHeight="1">
      <c r="Q13007" s="32"/>
      <c r="R13007" s="32"/>
      <c r="S13007" s="32"/>
    </row>
    <row r="13008" ht="24.0" customHeight="1">
      <c r="Q13008" s="32"/>
      <c r="R13008" s="32"/>
      <c r="S13008" s="32"/>
    </row>
    <row r="13009" ht="24.0" customHeight="1">
      <c r="Q13009" s="32"/>
      <c r="R13009" s="32"/>
      <c r="S13009" s="32"/>
    </row>
    <row r="13010" ht="24.0" customHeight="1">
      <c r="Q13010" s="32"/>
      <c r="R13010" s="32"/>
      <c r="S13010" s="32"/>
    </row>
    <row r="13011" ht="24.0" customHeight="1">
      <c r="Q13011" s="32"/>
      <c r="R13011" s="32"/>
      <c r="S13011" s="32"/>
    </row>
    <row r="13012" ht="24.0" customHeight="1">
      <c r="Q13012" s="32"/>
      <c r="R13012" s="32"/>
      <c r="S13012" s="32"/>
    </row>
    <row r="13013" ht="24.0" customHeight="1">
      <c r="Q13013" s="32"/>
      <c r="R13013" s="32"/>
      <c r="S13013" s="32"/>
    </row>
    <row r="13014" ht="24.0" customHeight="1">
      <c r="Q13014" s="32"/>
      <c r="R13014" s="32"/>
      <c r="S13014" s="32"/>
    </row>
    <row r="13015" ht="24.0" customHeight="1">
      <c r="Q13015" s="32"/>
      <c r="R13015" s="32"/>
      <c r="S13015" s="32"/>
    </row>
    <row r="13016" ht="24.0" customHeight="1">
      <c r="Q13016" s="32"/>
      <c r="R13016" s="32"/>
      <c r="S13016" s="32"/>
    </row>
    <row r="13017" ht="24.0" customHeight="1">
      <c r="Q13017" s="32"/>
      <c r="R13017" s="32"/>
      <c r="S13017" s="32"/>
    </row>
    <row r="13018" ht="24.0" customHeight="1">
      <c r="Q13018" s="32"/>
      <c r="R13018" s="32"/>
      <c r="S13018" s="32"/>
    </row>
    <row r="13019" ht="24.0" customHeight="1">
      <c r="Q13019" s="32"/>
      <c r="R13019" s="32"/>
      <c r="S13019" s="32"/>
    </row>
    <row r="13020" ht="24.0" customHeight="1">
      <c r="Q13020" s="32"/>
      <c r="R13020" s="32"/>
      <c r="S13020" s="32"/>
    </row>
    <row r="13021" ht="24.0" customHeight="1">
      <c r="Q13021" s="32"/>
      <c r="R13021" s="32"/>
      <c r="S13021" s="32"/>
    </row>
    <row r="13022" ht="24.0" customHeight="1">
      <c r="Q13022" s="32"/>
      <c r="R13022" s="32"/>
      <c r="S13022" s="32"/>
    </row>
    <row r="13023" ht="24.0" customHeight="1">
      <c r="Q13023" s="32"/>
      <c r="R13023" s="32"/>
      <c r="S13023" s="32"/>
    </row>
    <row r="13024" ht="24.0" customHeight="1">
      <c r="Q13024" s="32"/>
      <c r="R13024" s="32"/>
      <c r="S13024" s="32"/>
    </row>
    <row r="13025" ht="24.0" customHeight="1">
      <c r="Q13025" s="32"/>
      <c r="R13025" s="32"/>
      <c r="S13025" s="32"/>
    </row>
    <row r="13026" ht="24.0" customHeight="1">
      <c r="Q13026" s="32"/>
      <c r="R13026" s="32"/>
      <c r="S13026" s="32"/>
    </row>
    <row r="13027" ht="24.0" customHeight="1">
      <c r="Q13027" s="32"/>
      <c r="R13027" s="32"/>
      <c r="S13027" s="32"/>
    </row>
    <row r="13028" ht="24.0" customHeight="1">
      <c r="Q13028" s="32"/>
      <c r="R13028" s="32"/>
      <c r="S13028" s="32"/>
    </row>
    <row r="13029" ht="24.0" customHeight="1">
      <c r="Q13029" s="32"/>
      <c r="R13029" s="32"/>
      <c r="S13029" s="32"/>
    </row>
    <row r="13030" ht="24.0" customHeight="1">
      <c r="Q13030" s="32"/>
      <c r="R13030" s="32"/>
      <c r="S13030" s="32"/>
    </row>
    <row r="13031" ht="24.0" customHeight="1">
      <c r="Q13031" s="32"/>
      <c r="R13031" s="32"/>
      <c r="S13031" s="32"/>
    </row>
    <row r="13032" ht="24.0" customHeight="1">
      <c r="Q13032" s="32"/>
      <c r="R13032" s="32"/>
      <c r="S13032" s="32"/>
    </row>
    <row r="13033" ht="24.0" customHeight="1">
      <c r="Q13033" s="32"/>
      <c r="R13033" s="32"/>
      <c r="S13033" s="32"/>
    </row>
    <row r="13034" ht="24.0" customHeight="1">
      <c r="Q13034" s="32"/>
      <c r="R13034" s="32"/>
      <c r="S13034" s="32"/>
    </row>
    <row r="13035" ht="24.0" customHeight="1">
      <c r="Q13035" s="32"/>
      <c r="R13035" s="32"/>
      <c r="S13035" s="32"/>
    </row>
    <row r="13036" ht="24.0" customHeight="1">
      <c r="Q13036" s="32"/>
      <c r="R13036" s="32"/>
      <c r="S13036" s="32"/>
    </row>
    <row r="13037" ht="24.0" customHeight="1">
      <c r="Q13037" s="32"/>
      <c r="R13037" s="32"/>
      <c r="S13037" s="32"/>
    </row>
    <row r="13038" ht="24.0" customHeight="1">
      <c r="Q13038" s="32"/>
      <c r="R13038" s="32"/>
      <c r="S13038" s="32"/>
    </row>
    <row r="13039" ht="24.0" customHeight="1">
      <c r="Q13039" s="32"/>
      <c r="R13039" s="32"/>
      <c r="S13039" s="32"/>
    </row>
    <row r="13040" ht="24.0" customHeight="1">
      <c r="Q13040" s="32"/>
      <c r="R13040" s="32"/>
      <c r="S13040" s="32"/>
    </row>
    <row r="13041" ht="24.0" customHeight="1">
      <c r="Q13041" s="32"/>
      <c r="R13041" s="32"/>
      <c r="S13041" s="32"/>
    </row>
    <row r="13042" ht="24.0" customHeight="1">
      <c r="Q13042" s="32"/>
      <c r="R13042" s="32"/>
      <c r="S13042" s="32"/>
    </row>
    <row r="13043" ht="24.0" customHeight="1">
      <c r="Q13043" s="32"/>
      <c r="R13043" s="32"/>
      <c r="S13043" s="32"/>
    </row>
    <row r="13044" ht="24.0" customHeight="1">
      <c r="Q13044" s="32"/>
      <c r="R13044" s="32"/>
      <c r="S13044" s="32"/>
    </row>
    <row r="13045" ht="24.0" customHeight="1">
      <c r="Q13045" s="32"/>
      <c r="R13045" s="32"/>
      <c r="S13045" s="32"/>
    </row>
    <row r="13046" ht="24.0" customHeight="1">
      <c r="Q13046" s="32"/>
      <c r="R13046" s="32"/>
      <c r="S13046" s="32"/>
    </row>
    <row r="13047" ht="24.0" customHeight="1">
      <c r="Q13047" s="32"/>
      <c r="R13047" s="32"/>
      <c r="S13047" s="32"/>
    </row>
    <row r="13048" ht="24.0" customHeight="1">
      <c r="Q13048" s="32"/>
      <c r="R13048" s="32"/>
      <c r="S13048" s="32"/>
    </row>
    <row r="13049" ht="24.0" customHeight="1">
      <c r="Q13049" s="32"/>
      <c r="R13049" s="32"/>
      <c r="S13049" s="32"/>
    </row>
    <row r="13050" ht="24.0" customHeight="1">
      <c r="Q13050" s="32"/>
      <c r="R13050" s="32"/>
      <c r="S13050" s="32"/>
    </row>
    <row r="13051" ht="24.0" customHeight="1">
      <c r="Q13051" s="32"/>
      <c r="R13051" s="32"/>
      <c r="S13051" s="32"/>
    </row>
    <row r="13052" ht="24.0" customHeight="1">
      <c r="Q13052" s="32"/>
      <c r="R13052" s="32"/>
      <c r="S13052" s="32"/>
    </row>
    <row r="13053" ht="24.0" customHeight="1">
      <c r="Q13053" s="32"/>
      <c r="R13053" s="32"/>
      <c r="S13053" s="32"/>
    </row>
    <row r="13054" ht="24.0" customHeight="1">
      <c r="Q13054" s="32"/>
      <c r="R13054" s="32"/>
      <c r="S13054" s="32"/>
    </row>
    <row r="13055" ht="24.0" customHeight="1">
      <c r="Q13055" s="32"/>
      <c r="R13055" s="32"/>
      <c r="S13055" s="32"/>
    </row>
    <row r="13056" ht="24.0" customHeight="1">
      <c r="Q13056" s="32"/>
      <c r="R13056" s="32"/>
      <c r="S13056" s="32"/>
    </row>
    <row r="13057" ht="24.0" customHeight="1">
      <c r="Q13057" s="32"/>
      <c r="R13057" s="32"/>
      <c r="S13057" s="32"/>
    </row>
    <row r="13058" ht="24.0" customHeight="1">
      <c r="Q13058" s="32"/>
      <c r="R13058" s="32"/>
      <c r="S13058" s="32"/>
    </row>
    <row r="13059" ht="24.0" customHeight="1">
      <c r="Q13059" s="32"/>
      <c r="R13059" s="32"/>
      <c r="S13059" s="32"/>
    </row>
    <row r="13060" ht="24.0" customHeight="1">
      <c r="Q13060" s="32"/>
      <c r="R13060" s="32"/>
      <c r="S13060" s="32"/>
    </row>
    <row r="13061" ht="24.0" customHeight="1">
      <c r="Q13061" s="32"/>
      <c r="R13061" s="32"/>
      <c r="S13061" s="32"/>
    </row>
    <row r="13062" ht="24.0" customHeight="1">
      <c r="Q13062" s="32"/>
      <c r="R13062" s="32"/>
      <c r="S13062" s="32"/>
    </row>
    <row r="13063" ht="24.0" customHeight="1">
      <c r="Q13063" s="32"/>
      <c r="R13063" s="32"/>
      <c r="S13063" s="32"/>
    </row>
    <row r="13064" ht="24.0" customHeight="1">
      <c r="Q13064" s="32"/>
      <c r="R13064" s="32"/>
      <c r="S13064" s="32"/>
    </row>
    <row r="13065" ht="24.0" customHeight="1">
      <c r="Q13065" s="32"/>
      <c r="R13065" s="32"/>
      <c r="S13065" s="32"/>
    </row>
    <row r="13066" ht="24.0" customHeight="1">
      <c r="Q13066" s="32"/>
      <c r="R13066" s="32"/>
      <c r="S13066" s="32"/>
    </row>
    <row r="13067" ht="24.0" customHeight="1">
      <c r="Q13067" s="32"/>
      <c r="R13067" s="32"/>
      <c r="S13067" s="32"/>
    </row>
    <row r="13068" ht="24.0" customHeight="1">
      <c r="Q13068" s="32"/>
      <c r="R13068" s="32"/>
      <c r="S13068" s="32"/>
    </row>
    <row r="13069" ht="24.0" customHeight="1">
      <c r="Q13069" s="32"/>
      <c r="R13069" s="32"/>
      <c r="S13069" s="32"/>
    </row>
    <row r="13070" ht="24.0" customHeight="1">
      <c r="Q13070" s="32"/>
      <c r="R13070" s="32"/>
      <c r="S13070" s="32"/>
    </row>
    <row r="13071" ht="24.0" customHeight="1">
      <c r="Q13071" s="32"/>
      <c r="R13071" s="32"/>
      <c r="S13071" s="32"/>
    </row>
    <row r="13072" ht="24.0" customHeight="1">
      <c r="Q13072" s="32"/>
      <c r="R13072" s="32"/>
      <c r="S13072" s="32"/>
    </row>
    <row r="13073" ht="24.0" customHeight="1">
      <c r="Q13073" s="32"/>
      <c r="R13073" s="32"/>
      <c r="S13073" s="32"/>
    </row>
    <row r="13074" ht="24.0" customHeight="1">
      <c r="Q13074" s="32"/>
      <c r="R13074" s="32"/>
      <c r="S13074" s="32"/>
    </row>
    <row r="13075" ht="24.0" customHeight="1">
      <c r="Q13075" s="32"/>
      <c r="R13075" s="32"/>
      <c r="S13075" s="32"/>
    </row>
    <row r="13076" ht="24.0" customHeight="1">
      <c r="Q13076" s="32"/>
      <c r="R13076" s="32"/>
      <c r="S13076" s="32"/>
    </row>
    <row r="13077" ht="24.0" customHeight="1">
      <c r="Q13077" s="32"/>
      <c r="R13077" s="32"/>
      <c r="S13077" s="32"/>
    </row>
    <row r="13078" ht="24.0" customHeight="1">
      <c r="Q13078" s="32"/>
      <c r="R13078" s="32"/>
      <c r="S13078" s="32"/>
    </row>
    <row r="13079" ht="24.0" customHeight="1">
      <c r="Q13079" s="32"/>
      <c r="R13079" s="32"/>
      <c r="S13079" s="32"/>
    </row>
    <row r="13080" ht="24.0" customHeight="1">
      <c r="Q13080" s="32"/>
      <c r="R13080" s="32"/>
      <c r="S13080" s="32"/>
    </row>
    <row r="13081" ht="24.0" customHeight="1">
      <c r="Q13081" s="32"/>
      <c r="R13081" s="32"/>
      <c r="S13081" s="32"/>
    </row>
    <row r="13082" ht="24.0" customHeight="1">
      <c r="Q13082" s="32"/>
      <c r="R13082" s="32"/>
      <c r="S13082" s="32"/>
    </row>
    <row r="13083" ht="24.0" customHeight="1">
      <c r="Q13083" s="32"/>
      <c r="R13083" s="32"/>
      <c r="S13083" s="32"/>
    </row>
    <row r="13084" ht="24.0" customHeight="1">
      <c r="Q13084" s="32"/>
      <c r="R13084" s="32"/>
      <c r="S13084" s="32"/>
    </row>
    <row r="13085" ht="24.0" customHeight="1">
      <c r="Q13085" s="32"/>
      <c r="R13085" s="32"/>
      <c r="S13085" s="32"/>
    </row>
    <row r="13086" ht="24.0" customHeight="1">
      <c r="Q13086" s="32"/>
      <c r="R13086" s="32"/>
      <c r="S13086" s="32"/>
    </row>
    <row r="13087" ht="24.0" customHeight="1">
      <c r="Q13087" s="32"/>
      <c r="R13087" s="32"/>
      <c r="S13087" s="32"/>
    </row>
    <row r="13088" ht="24.0" customHeight="1">
      <c r="Q13088" s="32"/>
      <c r="R13088" s="32"/>
      <c r="S13088" s="32"/>
    </row>
    <row r="13089" ht="24.0" customHeight="1">
      <c r="Q13089" s="32"/>
      <c r="R13089" s="32"/>
      <c r="S13089" s="32"/>
    </row>
    <row r="13090" ht="24.0" customHeight="1">
      <c r="Q13090" s="32"/>
      <c r="R13090" s="32"/>
      <c r="S13090" s="32"/>
    </row>
    <row r="13091" ht="24.0" customHeight="1">
      <c r="Q13091" s="32"/>
      <c r="R13091" s="32"/>
      <c r="S13091" s="32"/>
    </row>
    <row r="13092" ht="24.0" customHeight="1">
      <c r="Q13092" s="32"/>
      <c r="R13092" s="32"/>
      <c r="S13092" s="32"/>
    </row>
    <row r="13093" ht="24.0" customHeight="1">
      <c r="Q13093" s="32"/>
      <c r="R13093" s="32"/>
      <c r="S13093" s="32"/>
    </row>
    <row r="13094" ht="24.0" customHeight="1">
      <c r="Q13094" s="32"/>
      <c r="R13094" s="32"/>
      <c r="S13094" s="32"/>
    </row>
    <row r="13095" ht="24.0" customHeight="1">
      <c r="Q13095" s="32"/>
      <c r="R13095" s="32"/>
      <c r="S13095" s="32"/>
    </row>
    <row r="13096" ht="24.0" customHeight="1">
      <c r="Q13096" s="32"/>
      <c r="R13096" s="32"/>
      <c r="S13096" s="32"/>
    </row>
    <row r="13097" ht="24.0" customHeight="1">
      <c r="Q13097" s="32"/>
      <c r="R13097" s="32"/>
      <c r="S13097" s="32"/>
    </row>
    <row r="13098" ht="24.0" customHeight="1">
      <c r="Q13098" s="32"/>
      <c r="R13098" s="32"/>
      <c r="S13098" s="32"/>
    </row>
    <row r="13099" ht="24.0" customHeight="1">
      <c r="Q13099" s="32"/>
      <c r="R13099" s="32"/>
      <c r="S13099" s="32"/>
    </row>
    <row r="13100" ht="24.0" customHeight="1">
      <c r="Q13100" s="32"/>
      <c r="R13100" s="32"/>
      <c r="S13100" s="32"/>
    </row>
    <row r="13101" ht="24.0" customHeight="1">
      <c r="Q13101" s="32"/>
      <c r="R13101" s="32"/>
      <c r="S13101" s="32"/>
    </row>
    <row r="13102" ht="24.0" customHeight="1">
      <c r="Q13102" s="32"/>
      <c r="R13102" s="32"/>
      <c r="S13102" s="32"/>
    </row>
    <row r="13103" ht="24.0" customHeight="1">
      <c r="Q13103" s="32"/>
      <c r="R13103" s="32"/>
      <c r="S13103" s="32"/>
    </row>
    <row r="13104" ht="24.0" customHeight="1">
      <c r="Q13104" s="32"/>
      <c r="R13104" s="32"/>
      <c r="S13104" s="32"/>
    </row>
    <row r="13105" ht="24.0" customHeight="1">
      <c r="Q13105" s="32"/>
      <c r="R13105" s="32"/>
      <c r="S13105" s="32"/>
    </row>
    <row r="13106" ht="24.0" customHeight="1">
      <c r="Q13106" s="32"/>
      <c r="R13106" s="32"/>
      <c r="S13106" s="32"/>
    </row>
    <row r="13107" ht="24.0" customHeight="1">
      <c r="Q13107" s="32"/>
      <c r="R13107" s="32"/>
      <c r="S13107" s="32"/>
    </row>
    <row r="13108" ht="24.0" customHeight="1">
      <c r="Q13108" s="32"/>
      <c r="R13108" s="32"/>
      <c r="S13108" s="32"/>
    </row>
    <row r="13109" ht="24.0" customHeight="1">
      <c r="Q13109" s="32"/>
      <c r="R13109" s="32"/>
      <c r="S13109" s="32"/>
    </row>
    <row r="13110" ht="24.0" customHeight="1">
      <c r="Q13110" s="32"/>
      <c r="R13110" s="32"/>
      <c r="S13110" s="32"/>
    </row>
    <row r="13111" ht="24.0" customHeight="1">
      <c r="Q13111" s="32"/>
      <c r="R13111" s="32"/>
      <c r="S13111" s="32"/>
    </row>
    <row r="13112" ht="24.0" customHeight="1">
      <c r="Q13112" s="32"/>
      <c r="R13112" s="32"/>
      <c r="S13112" s="32"/>
    </row>
    <row r="13113" ht="24.0" customHeight="1">
      <c r="Q13113" s="32"/>
      <c r="R13113" s="32"/>
      <c r="S13113" s="32"/>
    </row>
    <row r="13114" ht="24.0" customHeight="1">
      <c r="Q13114" s="32"/>
      <c r="R13114" s="32"/>
      <c r="S13114" s="32"/>
    </row>
    <row r="13115" ht="24.0" customHeight="1">
      <c r="Q13115" s="32"/>
      <c r="R13115" s="32"/>
      <c r="S13115" s="32"/>
    </row>
    <row r="13116" ht="24.0" customHeight="1">
      <c r="Q13116" s="32"/>
      <c r="R13116" s="32"/>
      <c r="S13116" s="32"/>
    </row>
    <row r="13117" ht="24.0" customHeight="1">
      <c r="Q13117" s="32"/>
      <c r="R13117" s="32"/>
      <c r="S13117" s="32"/>
    </row>
    <row r="13118" ht="24.0" customHeight="1">
      <c r="Q13118" s="32"/>
      <c r="R13118" s="32"/>
      <c r="S13118" s="32"/>
    </row>
    <row r="13119" ht="24.0" customHeight="1">
      <c r="Q13119" s="32"/>
      <c r="R13119" s="32"/>
      <c r="S13119" s="32"/>
    </row>
    <row r="13120" ht="24.0" customHeight="1">
      <c r="Q13120" s="32"/>
      <c r="R13120" s="32"/>
      <c r="S13120" s="32"/>
    </row>
    <row r="13121" ht="24.0" customHeight="1">
      <c r="Q13121" s="32"/>
      <c r="R13121" s="32"/>
      <c r="S13121" s="32"/>
    </row>
    <row r="13122" ht="24.0" customHeight="1">
      <c r="Q13122" s="32"/>
      <c r="R13122" s="32"/>
      <c r="S13122" s="32"/>
    </row>
    <row r="13123" ht="24.0" customHeight="1">
      <c r="Q13123" s="32"/>
      <c r="R13123" s="32"/>
      <c r="S13123" s="32"/>
    </row>
    <row r="13124" ht="24.0" customHeight="1">
      <c r="Q13124" s="32"/>
      <c r="R13124" s="32"/>
      <c r="S13124" s="32"/>
    </row>
    <row r="13125" ht="24.0" customHeight="1">
      <c r="Q13125" s="32"/>
      <c r="R13125" s="32"/>
      <c r="S13125" s="32"/>
    </row>
    <row r="13126" ht="24.0" customHeight="1">
      <c r="Q13126" s="32"/>
      <c r="R13126" s="32"/>
      <c r="S13126" s="32"/>
    </row>
    <row r="13127" ht="24.0" customHeight="1">
      <c r="Q13127" s="32"/>
      <c r="R13127" s="32"/>
      <c r="S13127" s="32"/>
    </row>
    <row r="13128" ht="24.0" customHeight="1">
      <c r="Q13128" s="32"/>
      <c r="R13128" s="32"/>
      <c r="S13128" s="32"/>
    </row>
    <row r="13129" ht="24.0" customHeight="1">
      <c r="Q13129" s="32"/>
      <c r="R13129" s="32"/>
      <c r="S13129" s="32"/>
    </row>
    <row r="13130" ht="24.0" customHeight="1">
      <c r="Q13130" s="32"/>
      <c r="R13130" s="32"/>
      <c r="S13130" s="32"/>
    </row>
    <row r="13131" ht="24.0" customHeight="1">
      <c r="Q13131" s="32"/>
      <c r="R13131" s="32"/>
      <c r="S13131" s="32"/>
    </row>
    <row r="13132" ht="24.0" customHeight="1">
      <c r="Q13132" s="32"/>
      <c r="R13132" s="32"/>
      <c r="S13132" s="32"/>
    </row>
    <row r="13133" ht="24.0" customHeight="1">
      <c r="Q13133" s="32"/>
      <c r="R13133" s="32"/>
      <c r="S13133" s="32"/>
    </row>
    <row r="13134" ht="24.0" customHeight="1">
      <c r="Q13134" s="32"/>
      <c r="R13134" s="32"/>
      <c r="S13134" s="32"/>
    </row>
    <row r="13135" ht="24.0" customHeight="1">
      <c r="Q13135" s="32"/>
      <c r="R13135" s="32"/>
      <c r="S13135" s="32"/>
    </row>
    <row r="13136" ht="24.0" customHeight="1">
      <c r="Q13136" s="32"/>
      <c r="R13136" s="32"/>
      <c r="S13136" s="32"/>
    </row>
    <row r="13137" ht="24.0" customHeight="1">
      <c r="Q13137" s="32"/>
      <c r="R13137" s="32"/>
      <c r="S13137" s="32"/>
    </row>
    <row r="13138" ht="24.0" customHeight="1">
      <c r="Q13138" s="32"/>
      <c r="R13138" s="32"/>
      <c r="S13138" s="32"/>
    </row>
    <row r="13139" ht="24.0" customHeight="1">
      <c r="Q13139" s="32"/>
      <c r="R13139" s="32"/>
      <c r="S13139" s="32"/>
    </row>
    <row r="13140" ht="24.0" customHeight="1">
      <c r="Q13140" s="32"/>
      <c r="R13140" s="32"/>
      <c r="S13140" s="32"/>
    </row>
    <row r="13141" ht="24.0" customHeight="1">
      <c r="Q13141" s="32"/>
      <c r="R13141" s="32"/>
      <c r="S13141" s="32"/>
    </row>
    <row r="13142" ht="24.0" customHeight="1">
      <c r="Q13142" s="32"/>
      <c r="R13142" s="32"/>
      <c r="S13142" s="32"/>
    </row>
    <row r="13143" ht="24.0" customHeight="1">
      <c r="Q13143" s="32"/>
      <c r="R13143" s="32"/>
      <c r="S13143" s="32"/>
    </row>
    <row r="13144" ht="24.0" customHeight="1">
      <c r="Q13144" s="32"/>
      <c r="R13144" s="32"/>
      <c r="S13144" s="32"/>
    </row>
    <row r="13145" ht="24.0" customHeight="1">
      <c r="Q13145" s="32"/>
      <c r="R13145" s="32"/>
      <c r="S13145" s="32"/>
    </row>
    <row r="13146" ht="24.0" customHeight="1">
      <c r="Q13146" s="32"/>
      <c r="R13146" s="32"/>
      <c r="S13146" s="32"/>
    </row>
    <row r="13147" ht="24.0" customHeight="1">
      <c r="Q13147" s="32"/>
      <c r="R13147" s="32"/>
      <c r="S13147" s="32"/>
    </row>
    <row r="13148" ht="24.0" customHeight="1">
      <c r="Q13148" s="32"/>
      <c r="R13148" s="32"/>
      <c r="S13148" s="32"/>
    </row>
    <row r="13149" ht="24.0" customHeight="1">
      <c r="Q13149" s="32"/>
      <c r="R13149" s="32"/>
      <c r="S13149" s="32"/>
    </row>
    <row r="13150" ht="24.0" customHeight="1">
      <c r="Q13150" s="32"/>
      <c r="R13150" s="32"/>
      <c r="S13150" s="32"/>
    </row>
    <row r="13151" ht="24.0" customHeight="1">
      <c r="Q13151" s="32"/>
      <c r="R13151" s="32"/>
      <c r="S13151" s="32"/>
    </row>
    <row r="13152" ht="24.0" customHeight="1">
      <c r="Q13152" s="32"/>
      <c r="R13152" s="32"/>
      <c r="S13152" s="32"/>
    </row>
    <row r="13153" ht="24.0" customHeight="1">
      <c r="Q13153" s="32"/>
      <c r="R13153" s="32"/>
      <c r="S13153" s="32"/>
    </row>
    <row r="13154" ht="24.0" customHeight="1">
      <c r="Q13154" s="32"/>
      <c r="R13154" s="32"/>
      <c r="S13154" s="32"/>
    </row>
    <row r="13155" ht="24.0" customHeight="1">
      <c r="Q13155" s="32"/>
      <c r="R13155" s="32"/>
      <c r="S13155" s="32"/>
    </row>
    <row r="13156" ht="24.0" customHeight="1">
      <c r="Q13156" s="32"/>
      <c r="R13156" s="32"/>
      <c r="S13156" s="32"/>
    </row>
    <row r="13157" ht="24.0" customHeight="1">
      <c r="Q13157" s="32"/>
      <c r="R13157" s="32"/>
      <c r="S13157" s="32"/>
    </row>
    <row r="13158" ht="24.0" customHeight="1">
      <c r="Q13158" s="32"/>
      <c r="R13158" s="32"/>
      <c r="S13158" s="32"/>
    </row>
    <row r="13159" ht="24.0" customHeight="1">
      <c r="Q13159" s="32"/>
      <c r="R13159" s="32"/>
      <c r="S13159" s="32"/>
    </row>
    <row r="13160" ht="24.0" customHeight="1">
      <c r="Q13160" s="32"/>
      <c r="R13160" s="32"/>
      <c r="S13160" s="32"/>
    </row>
    <row r="13161" ht="24.0" customHeight="1">
      <c r="Q13161" s="32"/>
      <c r="R13161" s="32"/>
      <c r="S13161" s="32"/>
    </row>
    <row r="13162" ht="24.0" customHeight="1">
      <c r="Q13162" s="32"/>
      <c r="R13162" s="32"/>
      <c r="S13162" s="32"/>
    </row>
    <row r="13163" ht="24.0" customHeight="1">
      <c r="Q13163" s="32"/>
      <c r="R13163" s="32"/>
      <c r="S13163" s="32"/>
    </row>
    <row r="13164" ht="24.0" customHeight="1">
      <c r="Q13164" s="32"/>
      <c r="R13164" s="32"/>
      <c r="S13164" s="32"/>
    </row>
    <row r="13165" ht="24.0" customHeight="1">
      <c r="Q13165" s="32"/>
      <c r="R13165" s="32"/>
      <c r="S13165" s="32"/>
    </row>
    <row r="13166" ht="24.0" customHeight="1">
      <c r="Q13166" s="32"/>
      <c r="R13166" s="32"/>
      <c r="S13166" s="32"/>
    </row>
    <row r="13167" ht="24.0" customHeight="1">
      <c r="Q13167" s="32"/>
      <c r="R13167" s="32"/>
      <c r="S13167" s="32"/>
    </row>
    <row r="13168" ht="24.0" customHeight="1">
      <c r="Q13168" s="32"/>
      <c r="R13168" s="32"/>
      <c r="S13168" s="32"/>
    </row>
    <row r="13169" ht="24.0" customHeight="1">
      <c r="Q13169" s="32"/>
      <c r="R13169" s="32"/>
      <c r="S13169" s="32"/>
    </row>
    <row r="13170" ht="24.0" customHeight="1">
      <c r="Q13170" s="32"/>
      <c r="R13170" s="32"/>
      <c r="S13170" s="32"/>
    </row>
    <row r="13171" ht="24.0" customHeight="1">
      <c r="Q13171" s="32"/>
      <c r="R13171" s="32"/>
      <c r="S13171" s="32"/>
    </row>
    <row r="13172" ht="24.0" customHeight="1">
      <c r="Q13172" s="32"/>
      <c r="R13172" s="32"/>
      <c r="S13172" s="32"/>
    </row>
    <row r="13173" ht="24.0" customHeight="1">
      <c r="Q13173" s="32"/>
      <c r="R13173" s="32"/>
      <c r="S13173" s="32"/>
    </row>
    <row r="13174" ht="24.0" customHeight="1">
      <c r="Q13174" s="32"/>
      <c r="R13174" s="32"/>
      <c r="S13174" s="32"/>
    </row>
    <row r="13175" ht="24.0" customHeight="1">
      <c r="Q13175" s="32"/>
      <c r="R13175" s="32"/>
      <c r="S13175" s="32"/>
    </row>
    <row r="13176" ht="24.0" customHeight="1">
      <c r="Q13176" s="32"/>
      <c r="R13176" s="32"/>
      <c r="S13176" s="32"/>
    </row>
    <row r="13177" ht="24.0" customHeight="1">
      <c r="Q13177" s="32"/>
      <c r="R13177" s="32"/>
      <c r="S13177" s="32"/>
    </row>
    <row r="13178" ht="24.0" customHeight="1">
      <c r="Q13178" s="32"/>
      <c r="R13178" s="32"/>
      <c r="S13178" s="32"/>
    </row>
    <row r="13179" ht="24.0" customHeight="1">
      <c r="Q13179" s="32"/>
      <c r="R13179" s="32"/>
      <c r="S13179" s="32"/>
    </row>
    <row r="13180" ht="24.0" customHeight="1">
      <c r="Q13180" s="32"/>
      <c r="R13180" s="32"/>
      <c r="S13180" s="32"/>
    </row>
    <row r="13181" ht="24.0" customHeight="1">
      <c r="Q13181" s="32"/>
      <c r="R13181" s="32"/>
      <c r="S13181" s="32"/>
    </row>
    <row r="13182" ht="24.0" customHeight="1">
      <c r="Q13182" s="32"/>
      <c r="R13182" s="32"/>
      <c r="S13182" s="32"/>
    </row>
    <row r="13183" ht="24.0" customHeight="1">
      <c r="Q13183" s="32"/>
      <c r="R13183" s="32"/>
      <c r="S13183" s="32"/>
    </row>
    <row r="13184" ht="24.0" customHeight="1">
      <c r="Q13184" s="32"/>
      <c r="R13184" s="32"/>
      <c r="S13184" s="32"/>
    </row>
    <row r="13185" ht="24.0" customHeight="1">
      <c r="Q13185" s="32"/>
      <c r="R13185" s="32"/>
      <c r="S13185" s="32"/>
    </row>
    <row r="13186" ht="24.0" customHeight="1">
      <c r="Q13186" s="32"/>
      <c r="R13186" s="32"/>
      <c r="S13186" s="32"/>
    </row>
    <row r="13187" ht="24.0" customHeight="1">
      <c r="Q13187" s="32"/>
      <c r="R13187" s="32"/>
      <c r="S13187" s="32"/>
    </row>
    <row r="13188" ht="24.0" customHeight="1">
      <c r="Q13188" s="32"/>
      <c r="R13188" s="32"/>
      <c r="S13188" s="32"/>
    </row>
    <row r="13189" ht="24.0" customHeight="1">
      <c r="Q13189" s="32"/>
      <c r="R13189" s="32"/>
      <c r="S13189" s="32"/>
    </row>
    <row r="13190" ht="24.0" customHeight="1">
      <c r="Q13190" s="32"/>
      <c r="R13190" s="32"/>
      <c r="S13190" s="32"/>
    </row>
    <row r="13191" ht="24.0" customHeight="1">
      <c r="Q13191" s="32"/>
      <c r="R13191" s="32"/>
      <c r="S13191" s="32"/>
    </row>
    <row r="13192" ht="24.0" customHeight="1">
      <c r="Q13192" s="32"/>
      <c r="R13192" s="32"/>
      <c r="S13192" s="32"/>
    </row>
    <row r="13193" ht="24.0" customHeight="1">
      <c r="Q13193" s="32"/>
      <c r="R13193" s="32"/>
      <c r="S13193" s="32"/>
    </row>
    <row r="13194" ht="24.0" customHeight="1">
      <c r="Q13194" s="32"/>
      <c r="R13194" s="32"/>
      <c r="S13194" s="32"/>
    </row>
    <row r="13195" ht="24.0" customHeight="1">
      <c r="Q13195" s="32"/>
      <c r="R13195" s="32"/>
      <c r="S13195" s="32"/>
    </row>
    <row r="13196" ht="24.0" customHeight="1">
      <c r="Q13196" s="32"/>
      <c r="R13196" s="32"/>
      <c r="S13196" s="32"/>
    </row>
    <row r="13197" ht="24.0" customHeight="1">
      <c r="Q13197" s="32"/>
      <c r="R13197" s="32"/>
      <c r="S13197" s="32"/>
    </row>
    <row r="13198" ht="24.0" customHeight="1">
      <c r="Q13198" s="32"/>
      <c r="R13198" s="32"/>
      <c r="S13198" s="32"/>
    </row>
    <row r="13199" ht="24.0" customHeight="1">
      <c r="Q13199" s="32"/>
      <c r="R13199" s="32"/>
      <c r="S13199" s="32"/>
    </row>
    <row r="13200" ht="24.0" customHeight="1">
      <c r="Q13200" s="32"/>
      <c r="R13200" s="32"/>
      <c r="S13200" s="32"/>
    </row>
    <row r="13201" ht="24.0" customHeight="1">
      <c r="Q13201" s="32"/>
      <c r="R13201" s="32"/>
      <c r="S13201" s="32"/>
    </row>
    <row r="13202" ht="24.0" customHeight="1">
      <c r="Q13202" s="32"/>
      <c r="R13202" s="32"/>
      <c r="S13202" s="32"/>
    </row>
    <row r="13203" ht="24.0" customHeight="1">
      <c r="Q13203" s="32"/>
      <c r="R13203" s="32"/>
      <c r="S13203" s="32"/>
    </row>
    <row r="13204" ht="24.0" customHeight="1">
      <c r="Q13204" s="32"/>
      <c r="R13204" s="32"/>
      <c r="S13204" s="32"/>
    </row>
    <row r="13205" ht="24.0" customHeight="1">
      <c r="Q13205" s="32"/>
      <c r="R13205" s="32"/>
      <c r="S13205" s="32"/>
    </row>
    <row r="13206" ht="24.0" customHeight="1">
      <c r="Q13206" s="32"/>
      <c r="R13206" s="32"/>
      <c r="S13206" s="32"/>
    </row>
    <row r="13207" ht="24.0" customHeight="1">
      <c r="Q13207" s="32"/>
      <c r="R13207" s="32"/>
      <c r="S13207" s="32"/>
    </row>
    <row r="13208" ht="24.0" customHeight="1">
      <c r="Q13208" s="32"/>
      <c r="R13208" s="32"/>
      <c r="S13208" s="32"/>
    </row>
    <row r="13209" ht="24.0" customHeight="1">
      <c r="Q13209" s="32"/>
      <c r="R13209" s="32"/>
      <c r="S13209" s="32"/>
    </row>
    <row r="13210" ht="24.0" customHeight="1">
      <c r="Q13210" s="32"/>
      <c r="R13210" s="32"/>
      <c r="S13210" s="32"/>
    </row>
    <row r="13211" ht="24.0" customHeight="1">
      <c r="Q13211" s="32"/>
      <c r="R13211" s="32"/>
      <c r="S13211" s="32"/>
    </row>
    <row r="13212" ht="24.0" customHeight="1">
      <c r="Q13212" s="32"/>
      <c r="R13212" s="32"/>
      <c r="S13212" s="32"/>
    </row>
    <row r="13213" ht="24.0" customHeight="1">
      <c r="Q13213" s="32"/>
      <c r="R13213" s="32"/>
      <c r="S13213" s="32"/>
    </row>
    <row r="13214" ht="24.0" customHeight="1">
      <c r="Q13214" s="32"/>
      <c r="R13214" s="32"/>
      <c r="S13214" s="32"/>
    </row>
    <row r="13215" ht="24.0" customHeight="1">
      <c r="Q13215" s="32"/>
      <c r="R13215" s="32"/>
      <c r="S13215" s="32"/>
    </row>
    <row r="13216" ht="24.0" customHeight="1">
      <c r="Q13216" s="32"/>
      <c r="R13216" s="32"/>
      <c r="S13216" s="32"/>
    </row>
    <row r="13217" ht="24.0" customHeight="1">
      <c r="Q13217" s="32"/>
      <c r="R13217" s="32"/>
      <c r="S13217" s="32"/>
    </row>
    <row r="13218" ht="24.0" customHeight="1">
      <c r="Q13218" s="32"/>
      <c r="R13218" s="32"/>
      <c r="S13218" s="32"/>
    </row>
    <row r="13219" ht="24.0" customHeight="1">
      <c r="Q13219" s="32"/>
      <c r="R13219" s="32"/>
      <c r="S13219" s="32"/>
    </row>
    <row r="13220" ht="24.0" customHeight="1">
      <c r="Q13220" s="32"/>
      <c r="R13220" s="32"/>
      <c r="S13220" s="32"/>
    </row>
    <row r="13221" ht="24.0" customHeight="1">
      <c r="Q13221" s="32"/>
      <c r="R13221" s="32"/>
      <c r="S13221" s="32"/>
    </row>
    <row r="13222" ht="24.0" customHeight="1">
      <c r="Q13222" s="32"/>
      <c r="R13222" s="32"/>
      <c r="S13222" s="32"/>
    </row>
    <row r="13223" ht="24.0" customHeight="1">
      <c r="Q13223" s="32"/>
      <c r="R13223" s="32"/>
      <c r="S13223" s="32"/>
    </row>
    <row r="13224" ht="24.0" customHeight="1">
      <c r="Q13224" s="32"/>
      <c r="R13224" s="32"/>
      <c r="S13224" s="32"/>
    </row>
    <row r="13225" ht="24.0" customHeight="1">
      <c r="Q13225" s="32"/>
      <c r="R13225" s="32"/>
      <c r="S13225" s="32"/>
    </row>
    <row r="13226" ht="24.0" customHeight="1">
      <c r="Q13226" s="32"/>
      <c r="R13226" s="32"/>
      <c r="S13226" s="32"/>
    </row>
    <row r="13227" ht="24.0" customHeight="1">
      <c r="Q13227" s="32"/>
      <c r="R13227" s="32"/>
      <c r="S13227" s="32"/>
    </row>
    <row r="13228" ht="24.0" customHeight="1">
      <c r="Q13228" s="32"/>
      <c r="R13228" s="32"/>
      <c r="S13228" s="32"/>
    </row>
    <row r="13229" ht="24.0" customHeight="1">
      <c r="Q13229" s="32"/>
      <c r="R13229" s="32"/>
      <c r="S13229" s="32"/>
    </row>
    <row r="13230" ht="24.0" customHeight="1">
      <c r="Q13230" s="32"/>
      <c r="R13230" s="32"/>
      <c r="S13230" s="32"/>
    </row>
    <row r="13231" ht="24.0" customHeight="1">
      <c r="Q13231" s="32"/>
      <c r="R13231" s="32"/>
      <c r="S13231" s="32"/>
    </row>
    <row r="13232" ht="24.0" customHeight="1">
      <c r="Q13232" s="32"/>
      <c r="R13232" s="32"/>
      <c r="S13232" s="32"/>
    </row>
    <row r="13233" ht="24.0" customHeight="1">
      <c r="Q13233" s="32"/>
      <c r="R13233" s="32"/>
      <c r="S13233" s="32"/>
    </row>
    <row r="13234" ht="24.0" customHeight="1">
      <c r="Q13234" s="32"/>
      <c r="R13234" s="32"/>
      <c r="S13234" s="32"/>
    </row>
    <row r="13235" ht="24.0" customHeight="1">
      <c r="Q13235" s="32"/>
      <c r="R13235" s="32"/>
      <c r="S13235" s="32"/>
    </row>
    <row r="13236" ht="24.0" customHeight="1">
      <c r="Q13236" s="32"/>
      <c r="R13236" s="32"/>
      <c r="S13236" s="32"/>
    </row>
    <row r="13237" ht="24.0" customHeight="1">
      <c r="Q13237" s="32"/>
      <c r="R13237" s="32"/>
      <c r="S13237" s="32"/>
    </row>
    <row r="13238" ht="24.0" customHeight="1">
      <c r="Q13238" s="32"/>
      <c r="R13238" s="32"/>
      <c r="S13238" s="32"/>
    </row>
    <row r="13239" ht="24.0" customHeight="1">
      <c r="Q13239" s="32"/>
      <c r="R13239" s="32"/>
      <c r="S13239" s="32"/>
    </row>
    <row r="13240" ht="24.0" customHeight="1">
      <c r="Q13240" s="32"/>
      <c r="R13240" s="32"/>
      <c r="S13240" s="32"/>
    </row>
    <row r="13241" ht="24.0" customHeight="1">
      <c r="Q13241" s="32"/>
      <c r="R13241" s="32"/>
      <c r="S13241" s="32"/>
    </row>
    <row r="13242" ht="24.0" customHeight="1">
      <c r="Q13242" s="32"/>
      <c r="R13242" s="32"/>
      <c r="S13242" s="32"/>
    </row>
    <row r="13243" ht="24.0" customHeight="1">
      <c r="Q13243" s="32"/>
      <c r="R13243" s="32"/>
      <c r="S13243" s="32"/>
    </row>
    <row r="13244" ht="24.0" customHeight="1">
      <c r="Q13244" s="32"/>
      <c r="R13244" s="32"/>
      <c r="S13244" s="32"/>
    </row>
    <row r="13245" ht="24.0" customHeight="1">
      <c r="Q13245" s="32"/>
      <c r="R13245" s="32"/>
      <c r="S13245" s="32"/>
    </row>
    <row r="13246" ht="24.0" customHeight="1">
      <c r="Q13246" s="32"/>
      <c r="R13246" s="32"/>
      <c r="S13246" s="32"/>
    </row>
    <row r="13247" ht="24.0" customHeight="1">
      <c r="Q13247" s="32"/>
      <c r="R13247" s="32"/>
      <c r="S13247" s="32"/>
    </row>
    <row r="13248" ht="24.0" customHeight="1">
      <c r="Q13248" s="32"/>
      <c r="R13248" s="32"/>
      <c r="S13248" s="32"/>
    </row>
    <row r="13249" ht="24.0" customHeight="1">
      <c r="Q13249" s="32"/>
      <c r="R13249" s="32"/>
      <c r="S13249" s="32"/>
    </row>
    <row r="13250" ht="24.0" customHeight="1">
      <c r="Q13250" s="32"/>
      <c r="R13250" s="32"/>
      <c r="S13250" s="32"/>
    </row>
    <row r="13251" ht="24.0" customHeight="1">
      <c r="Q13251" s="32"/>
      <c r="R13251" s="32"/>
      <c r="S13251" s="32"/>
    </row>
    <row r="13252" ht="24.0" customHeight="1">
      <c r="Q13252" s="32"/>
      <c r="R13252" s="32"/>
      <c r="S13252" s="32"/>
    </row>
    <row r="13253" ht="24.0" customHeight="1">
      <c r="Q13253" s="32"/>
      <c r="R13253" s="32"/>
      <c r="S13253" s="32"/>
    </row>
    <row r="13254" ht="24.0" customHeight="1">
      <c r="Q13254" s="32"/>
      <c r="R13254" s="32"/>
      <c r="S13254" s="32"/>
    </row>
    <row r="13255" ht="24.0" customHeight="1">
      <c r="Q13255" s="32"/>
      <c r="R13255" s="32"/>
      <c r="S13255" s="32"/>
    </row>
    <row r="13256" ht="24.0" customHeight="1">
      <c r="Q13256" s="32"/>
      <c r="R13256" s="32"/>
      <c r="S13256" s="32"/>
    </row>
    <row r="13257" ht="24.0" customHeight="1">
      <c r="Q13257" s="32"/>
      <c r="R13257" s="32"/>
      <c r="S13257" s="32"/>
    </row>
    <row r="13258" ht="24.0" customHeight="1">
      <c r="Q13258" s="32"/>
      <c r="R13258" s="32"/>
      <c r="S13258" s="32"/>
    </row>
    <row r="13259" ht="24.0" customHeight="1">
      <c r="Q13259" s="32"/>
      <c r="R13259" s="32"/>
      <c r="S13259" s="32"/>
    </row>
    <row r="13260" ht="24.0" customHeight="1">
      <c r="Q13260" s="32"/>
      <c r="R13260" s="32"/>
      <c r="S13260" s="32"/>
    </row>
    <row r="13261" ht="24.0" customHeight="1">
      <c r="Q13261" s="32"/>
      <c r="R13261" s="32"/>
      <c r="S13261" s="32"/>
    </row>
    <row r="13262" ht="24.0" customHeight="1">
      <c r="Q13262" s="32"/>
      <c r="R13262" s="32"/>
      <c r="S13262" s="32"/>
    </row>
    <row r="13263" ht="24.0" customHeight="1">
      <c r="Q13263" s="32"/>
      <c r="R13263" s="32"/>
      <c r="S13263" s="32"/>
    </row>
    <row r="13264" ht="24.0" customHeight="1">
      <c r="Q13264" s="32"/>
      <c r="R13264" s="32"/>
      <c r="S13264" s="32"/>
    </row>
    <row r="13265" ht="24.0" customHeight="1">
      <c r="Q13265" s="32"/>
      <c r="R13265" s="32"/>
      <c r="S13265" s="32"/>
    </row>
    <row r="13266" ht="24.0" customHeight="1">
      <c r="Q13266" s="32"/>
      <c r="R13266" s="32"/>
      <c r="S13266" s="32"/>
    </row>
    <row r="13267" ht="24.0" customHeight="1">
      <c r="Q13267" s="32"/>
      <c r="R13267" s="32"/>
      <c r="S13267" s="32"/>
    </row>
    <row r="13268" ht="24.0" customHeight="1">
      <c r="Q13268" s="32"/>
      <c r="R13268" s="32"/>
      <c r="S13268" s="32"/>
    </row>
    <row r="13269" ht="24.0" customHeight="1">
      <c r="Q13269" s="32"/>
      <c r="R13269" s="32"/>
      <c r="S13269" s="32"/>
    </row>
    <row r="13270" ht="24.0" customHeight="1">
      <c r="Q13270" s="32"/>
      <c r="R13270" s="32"/>
      <c r="S13270" s="32"/>
    </row>
    <row r="13271" ht="24.0" customHeight="1">
      <c r="Q13271" s="32"/>
      <c r="R13271" s="32"/>
      <c r="S13271" s="32"/>
    </row>
    <row r="13272" ht="24.0" customHeight="1">
      <c r="Q13272" s="32"/>
      <c r="R13272" s="32"/>
      <c r="S13272" s="32"/>
    </row>
    <row r="13273" ht="24.0" customHeight="1">
      <c r="Q13273" s="32"/>
      <c r="R13273" s="32"/>
      <c r="S13273" s="32"/>
    </row>
    <row r="13274" ht="24.0" customHeight="1">
      <c r="Q13274" s="32"/>
      <c r="R13274" s="32"/>
      <c r="S13274" s="32"/>
    </row>
    <row r="13275" ht="24.0" customHeight="1">
      <c r="Q13275" s="32"/>
      <c r="R13275" s="32"/>
      <c r="S13275" s="32"/>
    </row>
    <row r="13276" ht="24.0" customHeight="1">
      <c r="Q13276" s="32"/>
      <c r="R13276" s="32"/>
      <c r="S13276" s="32"/>
    </row>
    <row r="13277" ht="24.0" customHeight="1">
      <c r="Q13277" s="32"/>
      <c r="R13277" s="32"/>
      <c r="S13277" s="32"/>
    </row>
    <row r="13278" ht="24.0" customHeight="1">
      <c r="Q13278" s="32"/>
      <c r="R13278" s="32"/>
      <c r="S13278" s="32"/>
    </row>
    <row r="13279" ht="24.0" customHeight="1">
      <c r="Q13279" s="32"/>
      <c r="R13279" s="32"/>
      <c r="S13279" s="32"/>
    </row>
    <row r="13280" ht="24.0" customHeight="1">
      <c r="Q13280" s="32"/>
      <c r="R13280" s="32"/>
      <c r="S13280" s="32"/>
    </row>
    <row r="13281" ht="24.0" customHeight="1">
      <c r="Q13281" s="32"/>
      <c r="R13281" s="32"/>
      <c r="S13281" s="32"/>
    </row>
    <row r="13282" ht="24.0" customHeight="1">
      <c r="Q13282" s="32"/>
      <c r="R13282" s="32"/>
      <c r="S13282" s="32"/>
    </row>
    <row r="13283" ht="24.0" customHeight="1">
      <c r="Q13283" s="32"/>
      <c r="R13283" s="32"/>
      <c r="S13283" s="32"/>
    </row>
    <row r="13284" ht="24.0" customHeight="1">
      <c r="Q13284" s="32"/>
      <c r="R13284" s="32"/>
      <c r="S13284" s="32"/>
    </row>
    <row r="13285" ht="24.0" customHeight="1">
      <c r="Q13285" s="32"/>
      <c r="R13285" s="32"/>
      <c r="S13285" s="32"/>
    </row>
    <row r="13286" ht="24.0" customHeight="1">
      <c r="Q13286" s="32"/>
      <c r="R13286" s="32"/>
      <c r="S13286" s="32"/>
    </row>
    <row r="13287" ht="24.0" customHeight="1">
      <c r="Q13287" s="32"/>
      <c r="R13287" s="32"/>
      <c r="S13287" s="32"/>
    </row>
    <row r="13288" ht="24.0" customHeight="1">
      <c r="Q13288" s="32"/>
      <c r="R13288" s="32"/>
      <c r="S13288" s="32"/>
    </row>
    <row r="13289" ht="24.0" customHeight="1">
      <c r="Q13289" s="32"/>
      <c r="R13289" s="32"/>
      <c r="S13289" s="32"/>
    </row>
    <row r="13290" ht="24.0" customHeight="1">
      <c r="Q13290" s="32"/>
      <c r="R13290" s="32"/>
      <c r="S13290" s="32"/>
    </row>
    <row r="13291" ht="24.0" customHeight="1">
      <c r="Q13291" s="32"/>
      <c r="R13291" s="32"/>
      <c r="S13291" s="32"/>
    </row>
    <row r="13292" ht="24.0" customHeight="1">
      <c r="Q13292" s="32"/>
      <c r="R13292" s="32"/>
      <c r="S13292" s="32"/>
    </row>
    <row r="13293" ht="24.0" customHeight="1">
      <c r="Q13293" s="32"/>
      <c r="R13293" s="32"/>
      <c r="S13293" s="32"/>
    </row>
    <row r="13294" ht="24.0" customHeight="1">
      <c r="Q13294" s="32"/>
      <c r="R13294" s="32"/>
      <c r="S13294" s="32"/>
    </row>
    <row r="13295" ht="24.0" customHeight="1">
      <c r="Q13295" s="32"/>
      <c r="R13295" s="32"/>
      <c r="S13295" s="32"/>
    </row>
    <row r="13296" ht="24.0" customHeight="1">
      <c r="Q13296" s="32"/>
      <c r="R13296" s="32"/>
      <c r="S13296" s="32"/>
    </row>
    <row r="13297" ht="24.0" customHeight="1">
      <c r="Q13297" s="32"/>
      <c r="R13297" s="32"/>
      <c r="S13297" s="32"/>
    </row>
    <row r="13298" ht="24.0" customHeight="1">
      <c r="Q13298" s="32"/>
      <c r="R13298" s="32"/>
      <c r="S13298" s="32"/>
    </row>
    <row r="13299" ht="24.0" customHeight="1">
      <c r="Q13299" s="32"/>
      <c r="R13299" s="32"/>
      <c r="S13299" s="32"/>
    </row>
    <row r="13300" ht="24.0" customHeight="1">
      <c r="Q13300" s="32"/>
      <c r="R13300" s="32"/>
      <c r="S13300" s="32"/>
    </row>
    <row r="13301" ht="24.0" customHeight="1">
      <c r="Q13301" s="32"/>
      <c r="R13301" s="32"/>
      <c r="S13301" s="32"/>
    </row>
    <row r="13302" ht="24.0" customHeight="1">
      <c r="Q13302" s="32"/>
      <c r="R13302" s="32"/>
      <c r="S13302" s="32"/>
    </row>
    <row r="13303" ht="24.0" customHeight="1">
      <c r="Q13303" s="32"/>
      <c r="R13303" s="32"/>
      <c r="S13303" s="32"/>
    </row>
    <row r="13304" ht="24.0" customHeight="1">
      <c r="Q13304" s="32"/>
      <c r="R13304" s="32"/>
      <c r="S13304" s="32"/>
    </row>
    <row r="13305" ht="24.0" customHeight="1">
      <c r="Q13305" s="32"/>
      <c r="R13305" s="32"/>
      <c r="S13305" s="32"/>
    </row>
    <row r="13306" ht="24.0" customHeight="1">
      <c r="Q13306" s="32"/>
      <c r="R13306" s="32"/>
      <c r="S13306" s="32"/>
    </row>
    <row r="13307" ht="24.0" customHeight="1">
      <c r="Q13307" s="32"/>
      <c r="R13307" s="32"/>
      <c r="S13307" s="32"/>
    </row>
    <row r="13308" ht="24.0" customHeight="1">
      <c r="Q13308" s="32"/>
      <c r="R13308" s="32"/>
      <c r="S13308" s="32"/>
    </row>
    <row r="13309" ht="24.0" customHeight="1">
      <c r="Q13309" s="32"/>
      <c r="R13309" s="32"/>
      <c r="S13309" s="32"/>
    </row>
    <row r="13310" ht="24.0" customHeight="1">
      <c r="Q13310" s="32"/>
      <c r="R13310" s="32"/>
      <c r="S13310" s="32"/>
    </row>
    <row r="13311" ht="24.0" customHeight="1">
      <c r="Q13311" s="32"/>
      <c r="R13311" s="32"/>
      <c r="S13311" s="32"/>
    </row>
    <row r="13312" ht="24.0" customHeight="1">
      <c r="Q13312" s="32"/>
      <c r="R13312" s="32"/>
      <c r="S13312" s="32"/>
    </row>
    <row r="13313" ht="24.0" customHeight="1">
      <c r="Q13313" s="32"/>
      <c r="R13313" s="32"/>
      <c r="S13313" s="32"/>
    </row>
    <row r="13314" ht="24.0" customHeight="1">
      <c r="Q13314" s="32"/>
      <c r="R13314" s="32"/>
      <c r="S13314" s="32"/>
    </row>
    <row r="13315" ht="24.0" customHeight="1">
      <c r="Q13315" s="32"/>
      <c r="R13315" s="32"/>
      <c r="S13315" s="32"/>
    </row>
    <row r="13316" ht="24.0" customHeight="1">
      <c r="Q13316" s="32"/>
      <c r="R13316" s="32"/>
      <c r="S13316" s="32"/>
    </row>
    <row r="13317" ht="24.0" customHeight="1">
      <c r="Q13317" s="32"/>
      <c r="R13317" s="32"/>
      <c r="S13317" s="32"/>
    </row>
    <row r="13318" ht="24.0" customHeight="1">
      <c r="Q13318" s="32"/>
      <c r="R13318" s="32"/>
      <c r="S13318" s="32"/>
    </row>
    <row r="13319" ht="24.0" customHeight="1">
      <c r="Q13319" s="32"/>
      <c r="R13319" s="32"/>
      <c r="S13319" s="32"/>
    </row>
    <row r="13320" ht="24.0" customHeight="1">
      <c r="Q13320" s="32"/>
      <c r="R13320" s="32"/>
      <c r="S13320" s="32"/>
    </row>
    <row r="13321" ht="24.0" customHeight="1">
      <c r="Q13321" s="32"/>
      <c r="R13321" s="32"/>
      <c r="S13321" s="32"/>
    </row>
    <row r="13322" ht="24.0" customHeight="1">
      <c r="Q13322" s="32"/>
      <c r="R13322" s="32"/>
      <c r="S13322" s="32"/>
    </row>
    <row r="13323" ht="24.0" customHeight="1">
      <c r="Q13323" s="32"/>
      <c r="R13323" s="32"/>
      <c r="S13323" s="32"/>
    </row>
    <row r="13324" ht="24.0" customHeight="1">
      <c r="Q13324" s="32"/>
      <c r="R13324" s="32"/>
      <c r="S13324" s="32"/>
    </row>
    <row r="13325" ht="24.0" customHeight="1">
      <c r="Q13325" s="32"/>
      <c r="R13325" s="32"/>
      <c r="S13325" s="32"/>
    </row>
    <row r="13326" ht="24.0" customHeight="1">
      <c r="Q13326" s="32"/>
      <c r="R13326" s="32"/>
      <c r="S13326" s="32"/>
    </row>
    <row r="13327" ht="24.0" customHeight="1">
      <c r="Q13327" s="32"/>
      <c r="R13327" s="32"/>
      <c r="S13327" s="32"/>
    </row>
    <row r="13328" ht="24.0" customHeight="1">
      <c r="Q13328" s="32"/>
      <c r="R13328" s="32"/>
      <c r="S13328" s="32"/>
    </row>
    <row r="13329" ht="24.0" customHeight="1">
      <c r="Q13329" s="32"/>
      <c r="R13329" s="32"/>
      <c r="S13329" s="32"/>
    </row>
    <row r="13330" ht="24.0" customHeight="1">
      <c r="Q13330" s="32"/>
      <c r="R13330" s="32"/>
      <c r="S13330" s="32"/>
    </row>
    <row r="13331" ht="24.0" customHeight="1">
      <c r="Q13331" s="32"/>
      <c r="R13331" s="32"/>
      <c r="S13331" s="32"/>
    </row>
    <row r="13332" ht="24.0" customHeight="1">
      <c r="Q13332" s="32"/>
      <c r="R13332" s="32"/>
      <c r="S13332" s="32"/>
    </row>
    <row r="13333" ht="24.0" customHeight="1">
      <c r="Q13333" s="32"/>
      <c r="R13333" s="32"/>
      <c r="S13333" s="32"/>
    </row>
    <row r="13334" ht="24.0" customHeight="1">
      <c r="Q13334" s="32"/>
      <c r="R13334" s="32"/>
      <c r="S13334" s="32"/>
    </row>
    <row r="13335" ht="24.0" customHeight="1">
      <c r="Q13335" s="32"/>
      <c r="R13335" s="32"/>
      <c r="S13335" s="32"/>
    </row>
    <row r="13336" ht="24.0" customHeight="1">
      <c r="Q13336" s="32"/>
      <c r="R13336" s="32"/>
      <c r="S13336" s="32"/>
    </row>
    <row r="13337" ht="24.0" customHeight="1">
      <c r="Q13337" s="32"/>
      <c r="R13337" s="32"/>
      <c r="S13337" s="32"/>
    </row>
    <row r="13338" ht="24.0" customHeight="1">
      <c r="Q13338" s="32"/>
      <c r="R13338" s="32"/>
      <c r="S13338" s="32"/>
    </row>
    <row r="13339" ht="24.0" customHeight="1">
      <c r="Q13339" s="32"/>
      <c r="R13339" s="32"/>
      <c r="S13339" s="32"/>
    </row>
    <row r="13340" ht="24.0" customHeight="1">
      <c r="Q13340" s="32"/>
      <c r="R13340" s="32"/>
      <c r="S13340" s="32"/>
    </row>
    <row r="13341" ht="24.0" customHeight="1">
      <c r="Q13341" s="32"/>
      <c r="R13341" s="32"/>
      <c r="S13341" s="32"/>
    </row>
    <row r="13342" ht="24.0" customHeight="1">
      <c r="Q13342" s="32"/>
      <c r="R13342" s="32"/>
      <c r="S13342" s="32"/>
    </row>
    <row r="13343" ht="24.0" customHeight="1">
      <c r="Q13343" s="32"/>
      <c r="R13343" s="32"/>
      <c r="S13343" s="32"/>
    </row>
    <row r="13344" ht="24.0" customHeight="1">
      <c r="Q13344" s="32"/>
      <c r="R13344" s="32"/>
      <c r="S13344" s="32"/>
    </row>
    <row r="13345" ht="24.0" customHeight="1">
      <c r="Q13345" s="32"/>
      <c r="R13345" s="32"/>
      <c r="S13345" s="32"/>
    </row>
    <row r="13346" ht="24.0" customHeight="1">
      <c r="Q13346" s="32"/>
      <c r="R13346" s="32"/>
      <c r="S13346" s="32"/>
    </row>
    <row r="13347" ht="24.0" customHeight="1">
      <c r="Q13347" s="32"/>
      <c r="R13347" s="32"/>
      <c r="S13347" s="32"/>
    </row>
    <row r="13348" ht="24.0" customHeight="1">
      <c r="Q13348" s="32"/>
      <c r="R13348" s="32"/>
      <c r="S13348" s="32"/>
    </row>
    <row r="13349" ht="24.0" customHeight="1">
      <c r="Q13349" s="32"/>
      <c r="R13349" s="32"/>
      <c r="S13349" s="32"/>
    </row>
    <row r="13350" ht="24.0" customHeight="1">
      <c r="Q13350" s="32"/>
      <c r="R13350" s="32"/>
      <c r="S13350" s="32"/>
    </row>
    <row r="13351" ht="24.0" customHeight="1">
      <c r="Q13351" s="32"/>
      <c r="R13351" s="32"/>
      <c r="S13351" s="32"/>
    </row>
    <row r="13352" ht="24.0" customHeight="1">
      <c r="Q13352" s="32"/>
      <c r="R13352" s="32"/>
      <c r="S13352" s="32"/>
    </row>
    <row r="13353" ht="24.0" customHeight="1">
      <c r="Q13353" s="32"/>
      <c r="R13353" s="32"/>
      <c r="S13353" s="32"/>
    </row>
    <row r="13354" ht="24.0" customHeight="1">
      <c r="Q13354" s="32"/>
      <c r="R13354" s="32"/>
      <c r="S13354" s="32"/>
    </row>
    <row r="13355" ht="24.0" customHeight="1">
      <c r="Q13355" s="32"/>
      <c r="R13355" s="32"/>
      <c r="S13355" s="32"/>
    </row>
    <row r="13356" ht="24.0" customHeight="1">
      <c r="Q13356" s="32"/>
      <c r="R13356" s="32"/>
      <c r="S13356" s="32"/>
    </row>
    <row r="13357" ht="24.0" customHeight="1">
      <c r="Q13357" s="32"/>
      <c r="R13357" s="32"/>
      <c r="S13357" s="32"/>
    </row>
    <row r="13358" ht="24.0" customHeight="1">
      <c r="Q13358" s="32"/>
      <c r="R13358" s="32"/>
      <c r="S13358" s="32"/>
    </row>
    <row r="13359" ht="24.0" customHeight="1">
      <c r="Q13359" s="32"/>
      <c r="R13359" s="32"/>
      <c r="S13359" s="32"/>
    </row>
    <row r="13360" ht="24.0" customHeight="1">
      <c r="Q13360" s="32"/>
      <c r="R13360" s="32"/>
      <c r="S13360" s="32"/>
    </row>
    <row r="13361" ht="24.0" customHeight="1">
      <c r="Q13361" s="32"/>
      <c r="R13361" s="32"/>
      <c r="S13361" s="32"/>
    </row>
    <row r="13362" ht="24.0" customHeight="1">
      <c r="Q13362" s="32"/>
      <c r="R13362" s="32"/>
      <c r="S13362" s="32"/>
    </row>
    <row r="13363" ht="24.0" customHeight="1">
      <c r="Q13363" s="32"/>
      <c r="R13363" s="32"/>
      <c r="S13363" s="32"/>
    </row>
    <row r="13364" ht="24.0" customHeight="1">
      <c r="Q13364" s="32"/>
      <c r="R13364" s="32"/>
      <c r="S13364" s="32"/>
    </row>
    <row r="13365" ht="24.0" customHeight="1">
      <c r="Q13365" s="32"/>
      <c r="R13365" s="32"/>
      <c r="S13365" s="32"/>
    </row>
    <row r="13366" ht="24.0" customHeight="1">
      <c r="Q13366" s="32"/>
      <c r="R13366" s="32"/>
      <c r="S13366" s="32"/>
    </row>
    <row r="13367" ht="24.0" customHeight="1">
      <c r="Q13367" s="32"/>
      <c r="R13367" s="32"/>
      <c r="S13367" s="32"/>
    </row>
    <row r="13368" ht="24.0" customHeight="1">
      <c r="Q13368" s="32"/>
      <c r="R13368" s="32"/>
      <c r="S13368" s="32"/>
    </row>
    <row r="13369" ht="24.0" customHeight="1">
      <c r="Q13369" s="32"/>
      <c r="R13369" s="32"/>
      <c r="S13369" s="32"/>
    </row>
    <row r="13370" ht="24.0" customHeight="1">
      <c r="Q13370" s="32"/>
      <c r="R13370" s="32"/>
      <c r="S13370" s="32"/>
    </row>
    <row r="13371" ht="24.0" customHeight="1">
      <c r="Q13371" s="32"/>
      <c r="R13371" s="32"/>
      <c r="S13371" s="32"/>
    </row>
    <row r="13372" ht="24.0" customHeight="1">
      <c r="Q13372" s="32"/>
      <c r="R13372" s="32"/>
      <c r="S13372" s="32"/>
    </row>
    <row r="13373" ht="24.0" customHeight="1">
      <c r="Q13373" s="32"/>
      <c r="R13373" s="32"/>
      <c r="S13373" s="32"/>
    </row>
    <row r="13374" ht="24.0" customHeight="1">
      <c r="Q13374" s="32"/>
      <c r="R13374" s="32"/>
      <c r="S13374" s="32"/>
    </row>
    <row r="13375" ht="24.0" customHeight="1">
      <c r="Q13375" s="32"/>
      <c r="R13375" s="32"/>
      <c r="S13375" s="32"/>
    </row>
    <row r="13376" ht="24.0" customHeight="1">
      <c r="Q13376" s="32"/>
      <c r="R13376" s="32"/>
      <c r="S13376" s="32"/>
    </row>
    <row r="13377" ht="24.0" customHeight="1">
      <c r="Q13377" s="32"/>
      <c r="R13377" s="32"/>
      <c r="S13377" s="32"/>
    </row>
    <row r="13378" ht="24.0" customHeight="1">
      <c r="Q13378" s="32"/>
      <c r="R13378" s="32"/>
      <c r="S13378" s="32"/>
    </row>
    <row r="13379" ht="24.0" customHeight="1">
      <c r="Q13379" s="32"/>
      <c r="R13379" s="32"/>
      <c r="S13379" s="32"/>
    </row>
    <row r="13380" ht="24.0" customHeight="1">
      <c r="Q13380" s="32"/>
      <c r="R13380" s="32"/>
      <c r="S13380" s="32"/>
    </row>
    <row r="13381" ht="24.0" customHeight="1">
      <c r="Q13381" s="32"/>
      <c r="R13381" s="32"/>
      <c r="S13381" s="32"/>
    </row>
    <row r="13382" ht="24.0" customHeight="1">
      <c r="Q13382" s="32"/>
      <c r="R13382" s="32"/>
      <c r="S13382" s="32"/>
    </row>
    <row r="13383" ht="24.0" customHeight="1">
      <c r="Q13383" s="32"/>
      <c r="R13383" s="32"/>
      <c r="S13383" s="32"/>
    </row>
    <row r="13384" ht="24.0" customHeight="1">
      <c r="Q13384" s="32"/>
      <c r="R13384" s="32"/>
      <c r="S13384" s="32"/>
    </row>
    <row r="13385" ht="24.0" customHeight="1">
      <c r="Q13385" s="32"/>
      <c r="R13385" s="32"/>
      <c r="S13385" s="32"/>
    </row>
    <row r="13386" ht="24.0" customHeight="1">
      <c r="Q13386" s="32"/>
      <c r="R13386" s="32"/>
      <c r="S13386" s="32"/>
    </row>
    <row r="13387" ht="24.0" customHeight="1">
      <c r="Q13387" s="32"/>
      <c r="R13387" s="32"/>
      <c r="S13387" s="32"/>
    </row>
    <row r="13388" ht="24.0" customHeight="1">
      <c r="Q13388" s="32"/>
      <c r="R13388" s="32"/>
      <c r="S13388" s="32"/>
    </row>
    <row r="13389" ht="24.0" customHeight="1">
      <c r="Q13389" s="32"/>
      <c r="R13389" s="32"/>
      <c r="S13389" s="32"/>
    </row>
    <row r="13390" ht="24.0" customHeight="1">
      <c r="Q13390" s="32"/>
      <c r="R13390" s="32"/>
      <c r="S13390" s="32"/>
    </row>
    <row r="13391" ht="24.0" customHeight="1">
      <c r="Q13391" s="32"/>
      <c r="R13391" s="32"/>
      <c r="S13391" s="32"/>
    </row>
    <row r="13392" ht="24.0" customHeight="1">
      <c r="Q13392" s="32"/>
      <c r="R13392" s="32"/>
      <c r="S13392" s="32"/>
    </row>
    <row r="13393" ht="24.0" customHeight="1">
      <c r="Q13393" s="32"/>
      <c r="R13393" s="32"/>
      <c r="S13393" s="32"/>
    </row>
    <row r="13394" ht="24.0" customHeight="1">
      <c r="Q13394" s="32"/>
      <c r="R13394" s="32"/>
      <c r="S13394" s="32"/>
    </row>
    <row r="13395" ht="24.0" customHeight="1">
      <c r="Q13395" s="32"/>
      <c r="R13395" s="32"/>
      <c r="S13395" s="32"/>
    </row>
    <row r="13396" ht="24.0" customHeight="1">
      <c r="Q13396" s="32"/>
      <c r="R13396" s="32"/>
      <c r="S13396" s="32"/>
    </row>
    <row r="13397" ht="24.0" customHeight="1">
      <c r="Q13397" s="32"/>
      <c r="R13397" s="32"/>
      <c r="S13397" s="32"/>
    </row>
    <row r="13398" ht="24.0" customHeight="1">
      <c r="Q13398" s="32"/>
      <c r="R13398" s="32"/>
      <c r="S13398" s="32"/>
    </row>
    <row r="13399" ht="24.0" customHeight="1">
      <c r="Q13399" s="32"/>
      <c r="R13399" s="32"/>
      <c r="S13399" s="32"/>
    </row>
    <row r="13400" ht="24.0" customHeight="1">
      <c r="Q13400" s="32"/>
      <c r="R13400" s="32"/>
      <c r="S13400" s="32"/>
    </row>
    <row r="13401" ht="24.0" customHeight="1">
      <c r="Q13401" s="32"/>
      <c r="R13401" s="32"/>
      <c r="S13401" s="32"/>
    </row>
    <row r="13402" ht="24.0" customHeight="1">
      <c r="Q13402" s="32"/>
      <c r="R13402" s="32"/>
      <c r="S13402" s="32"/>
    </row>
    <row r="13403" ht="24.0" customHeight="1">
      <c r="Q13403" s="32"/>
      <c r="R13403" s="32"/>
      <c r="S13403" s="32"/>
    </row>
    <row r="13404" ht="24.0" customHeight="1">
      <c r="Q13404" s="32"/>
      <c r="R13404" s="32"/>
      <c r="S13404" s="32"/>
    </row>
    <row r="13405" ht="24.0" customHeight="1">
      <c r="Q13405" s="32"/>
      <c r="R13405" s="32"/>
      <c r="S13405" s="32"/>
    </row>
    <row r="13406" ht="24.0" customHeight="1">
      <c r="Q13406" s="32"/>
      <c r="R13406" s="32"/>
      <c r="S13406" s="32"/>
    </row>
    <row r="13407" ht="24.0" customHeight="1">
      <c r="Q13407" s="32"/>
      <c r="R13407" s="32"/>
      <c r="S13407" s="32"/>
    </row>
    <row r="13408" ht="24.0" customHeight="1">
      <c r="Q13408" s="32"/>
      <c r="R13408" s="32"/>
      <c r="S13408" s="32"/>
    </row>
    <row r="13409" ht="24.0" customHeight="1">
      <c r="Q13409" s="32"/>
      <c r="R13409" s="32"/>
      <c r="S13409" s="32"/>
    </row>
    <row r="13410" ht="24.0" customHeight="1">
      <c r="Q13410" s="32"/>
      <c r="R13410" s="32"/>
      <c r="S13410" s="32"/>
    </row>
    <row r="13411" ht="24.0" customHeight="1">
      <c r="Q13411" s="32"/>
      <c r="R13411" s="32"/>
      <c r="S13411" s="32"/>
    </row>
    <row r="13412" ht="24.0" customHeight="1">
      <c r="Q13412" s="32"/>
      <c r="R13412" s="32"/>
      <c r="S13412" s="32"/>
    </row>
    <row r="13413" ht="24.0" customHeight="1">
      <c r="Q13413" s="32"/>
      <c r="R13413" s="32"/>
      <c r="S13413" s="32"/>
    </row>
    <row r="13414" ht="24.0" customHeight="1">
      <c r="Q13414" s="32"/>
      <c r="R13414" s="32"/>
      <c r="S13414" s="32"/>
    </row>
    <row r="13415" ht="24.0" customHeight="1">
      <c r="Q13415" s="32"/>
      <c r="R13415" s="32"/>
      <c r="S13415" s="32"/>
    </row>
    <row r="13416" ht="24.0" customHeight="1">
      <c r="Q13416" s="32"/>
      <c r="R13416" s="32"/>
      <c r="S13416" s="32"/>
    </row>
    <row r="13417" ht="24.0" customHeight="1">
      <c r="Q13417" s="32"/>
      <c r="R13417" s="32"/>
      <c r="S13417" s="32"/>
    </row>
    <row r="13418" ht="24.0" customHeight="1">
      <c r="Q13418" s="32"/>
      <c r="R13418" s="32"/>
      <c r="S13418" s="32"/>
    </row>
    <row r="13419" ht="24.0" customHeight="1">
      <c r="Q13419" s="32"/>
      <c r="R13419" s="32"/>
      <c r="S13419" s="32"/>
    </row>
    <row r="13420" ht="24.0" customHeight="1">
      <c r="Q13420" s="32"/>
      <c r="R13420" s="32"/>
      <c r="S13420" s="32"/>
    </row>
    <row r="13421" ht="24.0" customHeight="1">
      <c r="Q13421" s="32"/>
      <c r="R13421" s="32"/>
      <c r="S13421" s="32"/>
    </row>
    <row r="13422" ht="24.0" customHeight="1">
      <c r="Q13422" s="32"/>
      <c r="R13422" s="32"/>
      <c r="S13422" s="32"/>
    </row>
    <row r="13423" ht="24.0" customHeight="1">
      <c r="Q13423" s="32"/>
      <c r="R13423" s="32"/>
      <c r="S13423" s="32"/>
    </row>
    <row r="13424" ht="24.0" customHeight="1">
      <c r="Q13424" s="32"/>
      <c r="R13424" s="32"/>
      <c r="S13424" s="32"/>
    </row>
    <row r="13425" ht="24.0" customHeight="1">
      <c r="Q13425" s="32"/>
      <c r="R13425" s="32"/>
      <c r="S13425" s="32"/>
    </row>
    <row r="13426" ht="24.0" customHeight="1">
      <c r="Q13426" s="32"/>
      <c r="R13426" s="32"/>
      <c r="S13426" s="32"/>
    </row>
    <row r="13427" ht="24.0" customHeight="1">
      <c r="Q13427" s="32"/>
      <c r="R13427" s="32"/>
      <c r="S13427" s="32"/>
    </row>
    <row r="13428" ht="24.0" customHeight="1">
      <c r="Q13428" s="32"/>
      <c r="R13428" s="32"/>
      <c r="S13428" s="32"/>
    </row>
    <row r="13429" ht="24.0" customHeight="1">
      <c r="Q13429" s="32"/>
      <c r="R13429" s="32"/>
      <c r="S13429" s="32"/>
    </row>
    <row r="13430" ht="24.0" customHeight="1">
      <c r="Q13430" s="32"/>
      <c r="R13430" s="32"/>
      <c r="S13430" s="32"/>
    </row>
    <row r="13431" ht="24.0" customHeight="1">
      <c r="Q13431" s="32"/>
      <c r="R13431" s="32"/>
      <c r="S13431" s="32"/>
    </row>
    <row r="13432" ht="24.0" customHeight="1">
      <c r="Q13432" s="32"/>
      <c r="R13432" s="32"/>
      <c r="S13432" s="32"/>
    </row>
    <row r="13433" ht="24.0" customHeight="1">
      <c r="Q13433" s="32"/>
      <c r="R13433" s="32"/>
      <c r="S13433" s="32"/>
    </row>
    <row r="13434" ht="24.0" customHeight="1">
      <c r="Q13434" s="32"/>
      <c r="R13434" s="32"/>
      <c r="S13434" s="32"/>
    </row>
    <row r="13435" ht="24.0" customHeight="1">
      <c r="Q13435" s="32"/>
      <c r="R13435" s="32"/>
      <c r="S13435" s="32"/>
    </row>
    <row r="13436" ht="24.0" customHeight="1">
      <c r="Q13436" s="32"/>
      <c r="R13436" s="32"/>
      <c r="S13436" s="32"/>
    </row>
    <row r="13437" ht="24.0" customHeight="1">
      <c r="Q13437" s="32"/>
      <c r="R13437" s="32"/>
      <c r="S13437" s="32"/>
    </row>
    <row r="13438" ht="24.0" customHeight="1">
      <c r="Q13438" s="32"/>
      <c r="R13438" s="32"/>
      <c r="S13438" s="32"/>
    </row>
    <row r="13439" ht="24.0" customHeight="1">
      <c r="Q13439" s="32"/>
      <c r="R13439" s="32"/>
      <c r="S13439" s="32"/>
    </row>
    <row r="13440" ht="24.0" customHeight="1">
      <c r="Q13440" s="32"/>
      <c r="R13440" s="32"/>
      <c r="S13440" s="32"/>
    </row>
    <row r="13441" ht="24.0" customHeight="1">
      <c r="Q13441" s="32"/>
      <c r="R13441" s="32"/>
      <c r="S13441" s="32"/>
    </row>
    <row r="13442" ht="24.0" customHeight="1">
      <c r="Q13442" s="32"/>
      <c r="R13442" s="32"/>
      <c r="S13442" s="32"/>
    </row>
    <row r="13443" ht="24.0" customHeight="1">
      <c r="Q13443" s="32"/>
      <c r="R13443" s="32"/>
      <c r="S13443" s="32"/>
    </row>
    <row r="13444" ht="24.0" customHeight="1">
      <c r="Q13444" s="32"/>
      <c r="R13444" s="32"/>
      <c r="S13444" s="32"/>
    </row>
    <row r="13445" ht="24.0" customHeight="1">
      <c r="Q13445" s="32"/>
      <c r="R13445" s="32"/>
      <c r="S13445" s="32"/>
    </row>
    <row r="13446" ht="24.0" customHeight="1">
      <c r="Q13446" s="32"/>
      <c r="R13446" s="32"/>
      <c r="S13446" s="32"/>
    </row>
    <row r="13447" ht="24.0" customHeight="1">
      <c r="Q13447" s="32"/>
      <c r="R13447" s="32"/>
      <c r="S13447" s="32"/>
    </row>
    <row r="13448" ht="24.0" customHeight="1">
      <c r="Q13448" s="32"/>
      <c r="R13448" s="32"/>
      <c r="S13448" s="32"/>
    </row>
    <row r="13449" ht="24.0" customHeight="1">
      <c r="Q13449" s="32"/>
      <c r="R13449" s="32"/>
      <c r="S13449" s="32"/>
    </row>
    <row r="13450" ht="24.0" customHeight="1">
      <c r="Q13450" s="32"/>
      <c r="R13450" s="32"/>
      <c r="S13450" s="32"/>
    </row>
    <row r="13451" ht="24.0" customHeight="1">
      <c r="Q13451" s="32"/>
      <c r="R13451" s="32"/>
      <c r="S13451" s="32"/>
    </row>
    <row r="13452" ht="24.0" customHeight="1">
      <c r="Q13452" s="32"/>
      <c r="R13452" s="32"/>
      <c r="S13452" s="32"/>
    </row>
    <row r="13453" ht="24.0" customHeight="1">
      <c r="Q13453" s="32"/>
      <c r="R13453" s="32"/>
      <c r="S13453" s="32"/>
    </row>
    <row r="13454" ht="24.0" customHeight="1">
      <c r="Q13454" s="32"/>
      <c r="R13454" s="32"/>
      <c r="S13454" s="32"/>
    </row>
    <row r="13455" ht="24.0" customHeight="1">
      <c r="Q13455" s="32"/>
      <c r="R13455" s="32"/>
      <c r="S13455" s="32"/>
    </row>
    <row r="13456" ht="24.0" customHeight="1">
      <c r="Q13456" s="32"/>
      <c r="R13456" s="32"/>
      <c r="S13456" s="32"/>
    </row>
    <row r="13457" ht="24.0" customHeight="1">
      <c r="Q13457" s="32"/>
      <c r="R13457" s="32"/>
      <c r="S13457" s="32"/>
    </row>
    <row r="13458" ht="24.0" customHeight="1">
      <c r="Q13458" s="32"/>
      <c r="R13458" s="32"/>
      <c r="S13458" s="32"/>
    </row>
    <row r="13459" ht="24.0" customHeight="1">
      <c r="Q13459" s="32"/>
      <c r="R13459" s="32"/>
      <c r="S13459" s="32"/>
    </row>
    <row r="13460" ht="24.0" customHeight="1">
      <c r="Q13460" s="32"/>
      <c r="R13460" s="32"/>
      <c r="S13460" s="32"/>
    </row>
    <row r="13461" ht="24.0" customHeight="1">
      <c r="Q13461" s="32"/>
      <c r="R13461" s="32"/>
      <c r="S13461" s="32"/>
    </row>
    <row r="13462" ht="24.0" customHeight="1">
      <c r="Q13462" s="32"/>
      <c r="R13462" s="32"/>
      <c r="S13462" s="32"/>
    </row>
    <row r="13463" ht="24.0" customHeight="1">
      <c r="Q13463" s="32"/>
      <c r="R13463" s="32"/>
      <c r="S13463" s="32"/>
    </row>
    <row r="13464" ht="24.0" customHeight="1">
      <c r="Q13464" s="32"/>
      <c r="R13464" s="32"/>
      <c r="S13464" s="32"/>
    </row>
    <row r="13465" ht="24.0" customHeight="1">
      <c r="Q13465" s="32"/>
      <c r="R13465" s="32"/>
      <c r="S13465" s="32"/>
    </row>
    <row r="13466" ht="24.0" customHeight="1">
      <c r="Q13466" s="32"/>
      <c r="R13466" s="32"/>
      <c r="S13466" s="32"/>
    </row>
    <row r="13467" ht="24.0" customHeight="1">
      <c r="Q13467" s="32"/>
      <c r="R13467" s="32"/>
      <c r="S13467" s="32"/>
    </row>
    <row r="13468" ht="24.0" customHeight="1">
      <c r="Q13468" s="32"/>
      <c r="R13468" s="32"/>
      <c r="S13468" s="32"/>
    </row>
    <row r="13469" ht="24.0" customHeight="1">
      <c r="Q13469" s="32"/>
      <c r="R13469" s="32"/>
      <c r="S13469" s="32"/>
    </row>
    <row r="13470" ht="24.0" customHeight="1">
      <c r="Q13470" s="32"/>
      <c r="R13470" s="32"/>
      <c r="S13470" s="32"/>
    </row>
    <row r="13471" ht="24.0" customHeight="1">
      <c r="Q13471" s="32"/>
      <c r="R13471" s="32"/>
      <c r="S13471" s="32"/>
    </row>
    <row r="13472" ht="24.0" customHeight="1">
      <c r="Q13472" s="32"/>
      <c r="R13472" s="32"/>
      <c r="S13472" s="32"/>
    </row>
    <row r="13473" ht="24.0" customHeight="1">
      <c r="Q13473" s="32"/>
      <c r="R13473" s="32"/>
      <c r="S13473" s="32"/>
    </row>
    <row r="13474" ht="24.0" customHeight="1">
      <c r="Q13474" s="32"/>
      <c r="R13474" s="32"/>
      <c r="S13474" s="32"/>
    </row>
    <row r="13475" ht="24.0" customHeight="1">
      <c r="Q13475" s="32"/>
      <c r="R13475" s="32"/>
      <c r="S13475" s="32"/>
    </row>
    <row r="13476" ht="24.0" customHeight="1">
      <c r="Q13476" s="32"/>
      <c r="R13476" s="32"/>
      <c r="S13476" s="32"/>
    </row>
    <row r="13477" ht="24.0" customHeight="1">
      <c r="Q13477" s="32"/>
      <c r="R13477" s="32"/>
      <c r="S13477" s="32"/>
    </row>
    <row r="13478" ht="24.0" customHeight="1">
      <c r="Q13478" s="32"/>
      <c r="R13478" s="32"/>
      <c r="S13478" s="32"/>
    </row>
    <row r="13479" ht="24.0" customHeight="1">
      <c r="Q13479" s="32"/>
      <c r="R13479" s="32"/>
      <c r="S13479" s="32"/>
    </row>
    <row r="13480" ht="24.0" customHeight="1">
      <c r="Q13480" s="32"/>
      <c r="R13480" s="32"/>
      <c r="S13480" s="32"/>
    </row>
    <row r="13481" ht="24.0" customHeight="1">
      <c r="Q13481" s="32"/>
      <c r="R13481" s="32"/>
      <c r="S13481" s="32"/>
    </row>
    <row r="13482" ht="24.0" customHeight="1">
      <c r="Q13482" s="32"/>
      <c r="R13482" s="32"/>
      <c r="S13482" s="32"/>
    </row>
    <row r="13483" ht="24.0" customHeight="1">
      <c r="Q13483" s="32"/>
      <c r="R13483" s="32"/>
      <c r="S13483" s="32"/>
    </row>
    <row r="13484" ht="24.0" customHeight="1">
      <c r="Q13484" s="32"/>
      <c r="R13484" s="32"/>
      <c r="S13484" s="32"/>
    </row>
    <row r="13485" ht="24.0" customHeight="1">
      <c r="Q13485" s="32"/>
      <c r="R13485" s="32"/>
      <c r="S13485" s="32"/>
    </row>
    <row r="13486" ht="24.0" customHeight="1">
      <c r="Q13486" s="32"/>
      <c r="R13486" s="32"/>
      <c r="S13486" s="32"/>
    </row>
    <row r="13487" ht="24.0" customHeight="1">
      <c r="Q13487" s="32"/>
      <c r="R13487" s="32"/>
      <c r="S13487" s="32"/>
    </row>
    <row r="13488" ht="24.0" customHeight="1">
      <c r="Q13488" s="32"/>
      <c r="R13488" s="32"/>
      <c r="S13488" s="32"/>
    </row>
    <row r="13489" ht="24.0" customHeight="1">
      <c r="Q13489" s="32"/>
      <c r="R13489" s="32"/>
      <c r="S13489" s="32"/>
    </row>
    <row r="13490" ht="24.0" customHeight="1">
      <c r="Q13490" s="32"/>
      <c r="R13490" s="32"/>
      <c r="S13490" s="32"/>
    </row>
    <row r="13491" ht="24.0" customHeight="1">
      <c r="Q13491" s="32"/>
      <c r="R13491" s="32"/>
      <c r="S13491" s="32"/>
    </row>
    <row r="13492" ht="24.0" customHeight="1">
      <c r="Q13492" s="32"/>
      <c r="R13492" s="32"/>
      <c r="S13492" s="32"/>
    </row>
    <row r="13493" ht="24.0" customHeight="1">
      <c r="Q13493" s="32"/>
      <c r="R13493" s="32"/>
      <c r="S13493" s="32"/>
    </row>
    <row r="13494" ht="24.0" customHeight="1">
      <c r="Q13494" s="32"/>
      <c r="R13494" s="32"/>
      <c r="S13494" s="32"/>
    </row>
    <row r="13495" ht="24.0" customHeight="1">
      <c r="Q13495" s="32"/>
      <c r="R13495" s="32"/>
      <c r="S13495" s="32"/>
    </row>
    <row r="13496" ht="24.0" customHeight="1">
      <c r="Q13496" s="32"/>
      <c r="R13496" s="32"/>
      <c r="S13496" s="32"/>
    </row>
    <row r="13497" ht="24.0" customHeight="1">
      <c r="Q13497" s="32"/>
      <c r="R13497" s="32"/>
      <c r="S13497" s="32"/>
    </row>
    <row r="13498" ht="24.0" customHeight="1">
      <c r="Q13498" s="32"/>
      <c r="R13498" s="32"/>
      <c r="S13498" s="32"/>
    </row>
    <row r="13499" ht="24.0" customHeight="1">
      <c r="Q13499" s="32"/>
      <c r="R13499" s="32"/>
      <c r="S13499" s="32"/>
    </row>
    <row r="13500" ht="24.0" customHeight="1">
      <c r="Q13500" s="32"/>
      <c r="R13500" s="32"/>
      <c r="S13500" s="32"/>
    </row>
    <row r="13501" ht="24.0" customHeight="1">
      <c r="Q13501" s="32"/>
      <c r="R13501" s="32"/>
      <c r="S13501" s="32"/>
    </row>
    <row r="13502" ht="24.0" customHeight="1">
      <c r="Q13502" s="32"/>
      <c r="R13502" s="32"/>
      <c r="S13502" s="32"/>
    </row>
    <row r="13503" ht="24.0" customHeight="1">
      <c r="Q13503" s="32"/>
      <c r="R13503" s="32"/>
      <c r="S13503" s="32"/>
    </row>
    <row r="13504" ht="24.0" customHeight="1">
      <c r="Q13504" s="32"/>
      <c r="R13504" s="32"/>
      <c r="S13504" s="32"/>
    </row>
    <row r="13505" ht="24.0" customHeight="1">
      <c r="Q13505" s="32"/>
      <c r="R13505" s="32"/>
      <c r="S13505" s="32"/>
    </row>
    <row r="13506" ht="24.0" customHeight="1">
      <c r="Q13506" s="32"/>
      <c r="R13506" s="32"/>
      <c r="S13506" s="32"/>
    </row>
    <row r="13507" ht="24.0" customHeight="1">
      <c r="Q13507" s="32"/>
      <c r="R13507" s="32"/>
      <c r="S13507" s="32"/>
    </row>
    <row r="13508" ht="24.0" customHeight="1">
      <c r="Q13508" s="32"/>
      <c r="R13508" s="32"/>
      <c r="S13508" s="32"/>
    </row>
    <row r="13509" ht="24.0" customHeight="1">
      <c r="Q13509" s="32"/>
      <c r="R13509" s="32"/>
      <c r="S13509" s="32"/>
    </row>
    <row r="13510" ht="24.0" customHeight="1">
      <c r="Q13510" s="32"/>
      <c r="R13510" s="32"/>
      <c r="S13510" s="32"/>
    </row>
    <row r="13511" ht="24.0" customHeight="1">
      <c r="Q13511" s="32"/>
      <c r="R13511" s="32"/>
      <c r="S13511" s="32"/>
    </row>
    <row r="13512" ht="24.0" customHeight="1">
      <c r="Q13512" s="32"/>
      <c r="R13512" s="32"/>
      <c r="S13512" s="32"/>
    </row>
    <row r="13513" ht="24.0" customHeight="1">
      <c r="Q13513" s="32"/>
      <c r="R13513" s="32"/>
      <c r="S13513" s="32"/>
    </row>
    <row r="13514" ht="24.0" customHeight="1">
      <c r="Q13514" s="32"/>
      <c r="R13514" s="32"/>
      <c r="S13514" s="32"/>
    </row>
    <row r="13515" ht="24.0" customHeight="1">
      <c r="Q13515" s="32"/>
      <c r="R13515" s="32"/>
      <c r="S13515" s="32"/>
    </row>
    <row r="13516" ht="24.0" customHeight="1">
      <c r="Q13516" s="32"/>
      <c r="R13516" s="32"/>
      <c r="S13516" s="32"/>
    </row>
    <row r="13517" ht="24.0" customHeight="1">
      <c r="Q13517" s="32"/>
      <c r="R13517" s="32"/>
      <c r="S13517" s="32"/>
    </row>
    <row r="13518" ht="24.0" customHeight="1">
      <c r="Q13518" s="32"/>
      <c r="R13518" s="32"/>
      <c r="S13518" s="32"/>
    </row>
    <row r="13519" ht="24.0" customHeight="1">
      <c r="Q13519" s="32"/>
      <c r="R13519" s="32"/>
      <c r="S13519" s="32"/>
    </row>
    <row r="13520" ht="24.0" customHeight="1">
      <c r="Q13520" s="32"/>
      <c r="R13520" s="32"/>
      <c r="S13520" s="32"/>
    </row>
    <row r="13521" ht="24.0" customHeight="1">
      <c r="Q13521" s="32"/>
      <c r="R13521" s="32"/>
      <c r="S13521" s="32"/>
    </row>
    <row r="13522" ht="24.0" customHeight="1">
      <c r="Q13522" s="32"/>
      <c r="R13522" s="32"/>
      <c r="S13522" s="32"/>
    </row>
    <row r="13523" ht="24.0" customHeight="1">
      <c r="Q13523" s="32"/>
      <c r="R13523" s="32"/>
      <c r="S13523" s="32"/>
    </row>
    <row r="13524" ht="24.0" customHeight="1">
      <c r="Q13524" s="32"/>
      <c r="R13524" s="32"/>
      <c r="S13524" s="32"/>
    </row>
    <row r="13525" ht="24.0" customHeight="1">
      <c r="Q13525" s="32"/>
      <c r="R13525" s="32"/>
      <c r="S13525" s="32"/>
    </row>
    <row r="13526" ht="24.0" customHeight="1">
      <c r="Q13526" s="32"/>
      <c r="R13526" s="32"/>
      <c r="S13526" s="32"/>
    </row>
    <row r="13527" ht="24.0" customHeight="1">
      <c r="Q13527" s="32"/>
      <c r="R13527" s="32"/>
      <c r="S13527" s="32"/>
    </row>
    <row r="13528" ht="24.0" customHeight="1">
      <c r="Q13528" s="32"/>
      <c r="R13528" s="32"/>
      <c r="S13528" s="32"/>
    </row>
    <row r="13529" ht="24.0" customHeight="1">
      <c r="Q13529" s="32"/>
      <c r="R13529" s="32"/>
      <c r="S13529" s="32"/>
    </row>
    <row r="13530" ht="24.0" customHeight="1">
      <c r="Q13530" s="32"/>
      <c r="R13530" s="32"/>
      <c r="S13530" s="32"/>
    </row>
    <row r="13531" ht="24.0" customHeight="1">
      <c r="Q13531" s="32"/>
      <c r="R13531" s="32"/>
      <c r="S13531" s="32"/>
    </row>
    <row r="13532" ht="24.0" customHeight="1">
      <c r="Q13532" s="32"/>
      <c r="R13532" s="32"/>
      <c r="S13532" s="32"/>
    </row>
    <row r="13533" ht="24.0" customHeight="1">
      <c r="Q13533" s="32"/>
      <c r="R13533" s="32"/>
      <c r="S13533" s="32"/>
    </row>
    <row r="13534" ht="24.0" customHeight="1">
      <c r="Q13534" s="32"/>
      <c r="R13534" s="32"/>
      <c r="S13534" s="32"/>
    </row>
    <row r="13535" ht="24.0" customHeight="1">
      <c r="Q13535" s="32"/>
      <c r="R13535" s="32"/>
      <c r="S13535" s="32"/>
    </row>
    <row r="13536" ht="24.0" customHeight="1">
      <c r="Q13536" s="32"/>
      <c r="R13536" s="32"/>
      <c r="S13536" s="32"/>
    </row>
    <row r="13537" ht="24.0" customHeight="1">
      <c r="Q13537" s="32"/>
      <c r="R13537" s="32"/>
      <c r="S13537" s="32"/>
    </row>
    <row r="13538" ht="24.0" customHeight="1">
      <c r="Q13538" s="32"/>
      <c r="R13538" s="32"/>
      <c r="S13538" s="32"/>
    </row>
    <row r="13539" ht="24.0" customHeight="1">
      <c r="Q13539" s="32"/>
      <c r="R13539" s="32"/>
      <c r="S13539" s="32"/>
    </row>
    <row r="13540" ht="24.0" customHeight="1">
      <c r="Q13540" s="32"/>
      <c r="R13540" s="32"/>
      <c r="S13540" s="32"/>
    </row>
    <row r="13541" ht="24.0" customHeight="1">
      <c r="Q13541" s="32"/>
      <c r="R13541" s="32"/>
      <c r="S13541" s="32"/>
    </row>
    <row r="13542" ht="24.0" customHeight="1">
      <c r="Q13542" s="32"/>
      <c r="R13542" s="32"/>
      <c r="S13542" s="32"/>
    </row>
    <row r="13543" ht="24.0" customHeight="1">
      <c r="Q13543" s="32"/>
      <c r="R13543" s="32"/>
      <c r="S13543" s="32"/>
    </row>
    <row r="13544" ht="24.0" customHeight="1">
      <c r="Q13544" s="32"/>
      <c r="R13544" s="32"/>
      <c r="S13544" s="32"/>
    </row>
    <row r="13545" ht="24.0" customHeight="1">
      <c r="Q13545" s="32"/>
      <c r="R13545" s="32"/>
      <c r="S13545" s="32"/>
    </row>
    <row r="13546" ht="24.0" customHeight="1">
      <c r="Q13546" s="32"/>
      <c r="R13546" s="32"/>
      <c r="S13546" s="32"/>
    </row>
    <row r="13547" ht="24.0" customHeight="1">
      <c r="Q13547" s="32"/>
      <c r="R13547" s="32"/>
      <c r="S13547" s="32"/>
    </row>
    <row r="13548" ht="24.0" customHeight="1">
      <c r="Q13548" s="32"/>
      <c r="R13548" s="32"/>
      <c r="S13548" s="32"/>
    </row>
    <row r="13549" ht="24.0" customHeight="1">
      <c r="Q13549" s="32"/>
      <c r="R13549" s="32"/>
      <c r="S13549" s="32"/>
    </row>
    <row r="13550" ht="24.0" customHeight="1">
      <c r="Q13550" s="32"/>
      <c r="R13550" s="32"/>
      <c r="S13550" s="32"/>
    </row>
    <row r="13551" ht="24.0" customHeight="1">
      <c r="Q13551" s="32"/>
      <c r="R13551" s="32"/>
      <c r="S13551" s="32"/>
    </row>
    <row r="13552" ht="24.0" customHeight="1">
      <c r="Q13552" s="32"/>
      <c r="R13552" s="32"/>
      <c r="S13552" s="32"/>
    </row>
    <row r="13553" ht="24.0" customHeight="1">
      <c r="Q13553" s="32"/>
      <c r="R13553" s="32"/>
      <c r="S13553" s="32"/>
    </row>
    <row r="13554" ht="24.0" customHeight="1">
      <c r="Q13554" s="32"/>
      <c r="R13554" s="32"/>
      <c r="S13554" s="32"/>
    </row>
    <row r="13555" ht="24.0" customHeight="1">
      <c r="Q13555" s="32"/>
      <c r="R13555" s="32"/>
      <c r="S13555" s="32"/>
    </row>
    <row r="13556" ht="24.0" customHeight="1">
      <c r="Q13556" s="32"/>
      <c r="R13556" s="32"/>
      <c r="S13556" s="32"/>
    </row>
    <row r="13557" ht="24.0" customHeight="1">
      <c r="Q13557" s="32"/>
      <c r="R13557" s="32"/>
      <c r="S13557" s="32"/>
    </row>
    <row r="13558" ht="24.0" customHeight="1">
      <c r="Q13558" s="32"/>
      <c r="R13558" s="32"/>
      <c r="S13558" s="32"/>
    </row>
    <row r="13559" ht="24.0" customHeight="1">
      <c r="Q13559" s="32"/>
      <c r="R13559" s="32"/>
      <c r="S13559" s="32"/>
    </row>
    <row r="13560" ht="24.0" customHeight="1">
      <c r="Q13560" s="32"/>
      <c r="R13560" s="32"/>
      <c r="S13560" s="32"/>
    </row>
    <row r="13561" ht="24.0" customHeight="1">
      <c r="Q13561" s="32"/>
      <c r="R13561" s="32"/>
      <c r="S13561" s="32"/>
    </row>
    <row r="13562" ht="24.0" customHeight="1">
      <c r="Q13562" s="32"/>
      <c r="R13562" s="32"/>
      <c r="S13562" s="32"/>
    </row>
    <row r="13563" ht="24.0" customHeight="1">
      <c r="Q13563" s="32"/>
      <c r="R13563" s="32"/>
      <c r="S13563" s="32"/>
    </row>
    <row r="13564" ht="24.0" customHeight="1">
      <c r="Q13564" s="32"/>
      <c r="R13564" s="32"/>
      <c r="S13564" s="32"/>
    </row>
    <row r="13565" ht="24.0" customHeight="1">
      <c r="Q13565" s="32"/>
      <c r="R13565" s="32"/>
      <c r="S13565" s="32"/>
    </row>
    <row r="13566" ht="24.0" customHeight="1">
      <c r="Q13566" s="32"/>
      <c r="R13566" s="32"/>
      <c r="S13566" s="32"/>
    </row>
    <row r="13567" ht="24.0" customHeight="1">
      <c r="Q13567" s="32"/>
      <c r="R13567" s="32"/>
      <c r="S13567" s="32"/>
    </row>
    <row r="13568" ht="24.0" customHeight="1">
      <c r="Q13568" s="32"/>
      <c r="R13568" s="32"/>
      <c r="S13568" s="32"/>
    </row>
    <row r="13569" ht="24.0" customHeight="1">
      <c r="Q13569" s="32"/>
      <c r="R13569" s="32"/>
      <c r="S13569" s="32"/>
    </row>
    <row r="13570" ht="24.0" customHeight="1">
      <c r="Q13570" s="32"/>
      <c r="R13570" s="32"/>
      <c r="S13570" s="32"/>
    </row>
    <row r="13571" ht="24.0" customHeight="1">
      <c r="Q13571" s="32"/>
      <c r="R13571" s="32"/>
      <c r="S13571" s="32"/>
    </row>
    <row r="13572" ht="24.0" customHeight="1">
      <c r="Q13572" s="32"/>
      <c r="R13572" s="32"/>
      <c r="S13572" s="32"/>
    </row>
    <row r="13573" ht="24.0" customHeight="1">
      <c r="Q13573" s="32"/>
      <c r="R13573" s="32"/>
      <c r="S13573" s="32"/>
    </row>
    <row r="13574" ht="24.0" customHeight="1">
      <c r="Q13574" s="32"/>
      <c r="R13574" s="32"/>
      <c r="S13574" s="32"/>
    </row>
    <row r="13575" ht="24.0" customHeight="1">
      <c r="Q13575" s="32"/>
      <c r="R13575" s="32"/>
      <c r="S13575" s="32"/>
    </row>
    <row r="13576" ht="24.0" customHeight="1">
      <c r="Q13576" s="32"/>
      <c r="R13576" s="32"/>
      <c r="S13576" s="32"/>
    </row>
    <row r="13577" ht="24.0" customHeight="1">
      <c r="Q13577" s="32"/>
      <c r="R13577" s="32"/>
      <c r="S13577" s="32"/>
    </row>
    <row r="13578" ht="24.0" customHeight="1">
      <c r="Q13578" s="32"/>
      <c r="R13578" s="32"/>
      <c r="S13578" s="32"/>
    </row>
    <row r="13579" ht="24.0" customHeight="1">
      <c r="Q13579" s="32"/>
      <c r="R13579" s="32"/>
      <c r="S13579" s="32"/>
    </row>
    <row r="13580" ht="24.0" customHeight="1">
      <c r="Q13580" s="32"/>
      <c r="R13580" s="32"/>
      <c r="S13580" s="32"/>
    </row>
    <row r="13581" ht="24.0" customHeight="1">
      <c r="Q13581" s="32"/>
      <c r="R13581" s="32"/>
      <c r="S13581" s="32"/>
    </row>
    <row r="13582" ht="24.0" customHeight="1">
      <c r="Q13582" s="32"/>
      <c r="R13582" s="32"/>
      <c r="S13582" s="32"/>
    </row>
    <row r="13583" ht="24.0" customHeight="1">
      <c r="Q13583" s="32"/>
      <c r="R13583" s="32"/>
      <c r="S13583" s="32"/>
    </row>
    <row r="13584" ht="24.0" customHeight="1">
      <c r="Q13584" s="32"/>
      <c r="R13584" s="32"/>
      <c r="S13584" s="32"/>
    </row>
    <row r="13585" ht="24.0" customHeight="1">
      <c r="Q13585" s="32"/>
      <c r="R13585" s="32"/>
      <c r="S13585" s="32"/>
    </row>
    <row r="13586" ht="24.0" customHeight="1">
      <c r="Q13586" s="32"/>
      <c r="R13586" s="32"/>
      <c r="S13586" s="32"/>
    </row>
    <row r="13587" ht="24.0" customHeight="1">
      <c r="Q13587" s="32"/>
      <c r="R13587" s="32"/>
      <c r="S13587" s="32"/>
    </row>
    <row r="13588" ht="24.0" customHeight="1">
      <c r="Q13588" s="32"/>
      <c r="R13588" s="32"/>
      <c r="S13588" s="32"/>
    </row>
    <row r="13589" ht="24.0" customHeight="1">
      <c r="Q13589" s="32"/>
      <c r="R13589" s="32"/>
      <c r="S13589" s="32"/>
    </row>
    <row r="13590" ht="24.0" customHeight="1">
      <c r="Q13590" s="32"/>
      <c r="R13590" s="32"/>
      <c r="S13590" s="32"/>
    </row>
    <row r="13591" ht="24.0" customHeight="1">
      <c r="Q13591" s="32"/>
      <c r="R13591" s="32"/>
      <c r="S13591" s="32"/>
    </row>
    <row r="13592" ht="24.0" customHeight="1">
      <c r="Q13592" s="32"/>
      <c r="R13592" s="32"/>
      <c r="S13592" s="32"/>
    </row>
    <row r="13593" ht="24.0" customHeight="1">
      <c r="Q13593" s="32"/>
      <c r="R13593" s="32"/>
      <c r="S13593" s="32"/>
    </row>
    <row r="13594" ht="24.0" customHeight="1">
      <c r="Q13594" s="32"/>
      <c r="R13594" s="32"/>
      <c r="S13594" s="32"/>
    </row>
    <row r="13595" ht="24.0" customHeight="1">
      <c r="Q13595" s="32"/>
      <c r="R13595" s="32"/>
      <c r="S13595" s="32"/>
    </row>
    <row r="13596" ht="24.0" customHeight="1">
      <c r="Q13596" s="32"/>
      <c r="R13596" s="32"/>
      <c r="S13596" s="32"/>
    </row>
    <row r="13597" ht="24.0" customHeight="1">
      <c r="Q13597" s="32"/>
      <c r="R13597" s="32"/>
      <c r="S13597" s="32"/>
    </row>
    <row r="13598" ht="24.0" customHeight="1">
      <c r="Q13598" s="32"/>
      <c r="R13598" s="32"/>
      <c r="S13598" s="32"/>
    </row>
    <row r="13599" ht="24.0" customHeight="1">
      <c r="Q13599" s="32"/>
      <c r="R13599" s="32"/>
      <c r="S13599" s="32"/>
    </row>
    <row r="13600" ht="24.0" customHeight="1">
      <c r="Q13600" s="32"/>
      <c r="R13600" s="32"/>
      <c r="S13600" s="32"/>
    </row>
    <row r="13601" ht="24.0" customHeight="1">
      <c r="Q13601" s="32"/>
      <c r="R13601" s="32"/>
      <c r="S13601" s="32"/>
    </row>
    <row r="13602" ht="24.0" customHeight="1">
      <c r="Q13602" s="32"/>
      <c r="R13602" s="32"/>
      <c r="S13602" s="32"/>
    </row>
    <row r="13603" ht="24.0" customHeight="1">
      <c r="Q13603" s="32"/>
      <c r="R13603" s="32"/>
      <c r="S13603" s="32"/>
    </row>
    <row r="13604" ht="24.0" customHeight="1">
      <c r="Q13604" s="32"/>
      <c r="R13604" s="32"/>
      <c r="S13604" s="32"/>
    </row>
    <row r="13605" ht="24.0" customHeight="1">
      <c r="Q13605" s="32"/>
      <c r="R13605" s="32"/>
      <c r="S13605" s="32"/>
    </row>
    <row r="13606" ht="24.0" customHeight="1">
      <c r="Q13606" s="32"/>
      <c r="R13606" s="32"/>
      <c r="S13606" s="32"/>
    </row>
    <row r="13607" ht="24.0" customHeight="1">
      <c r="Q13607" s="32"/>
      <c r="R13607" s="32"/>
      <c r="S13607" s="32"/>
    </row>
    <row r="13608" ht="24.0" customHeight="1">
      <c r="Q13608" s="32"/>
      <c r="R13608" s="32"/>
      <c r="S13608" s="32"/>
    </row>
    <row r="13609" ht="24.0" customHeight="1">
      <c r="Q13609" s="32"/>
      <c r="R13609" s="32"/>
      <c r="S13609" s="32"/>
    </row>
    <row r="13610" ht="24.0" customHeight="1">
      <c r="Q13610" s="32"/>
      <c r="R13610" s="32"/>
      <c r="S13610" s="32"/>
    </row>
    <row r="13611" ht="24.0" customHeight="1">
      <c r="Q13611" s="32"/>
      <c r="R13611" s="32"/>
      <c r="S13611" s="32"/>
    </row>
    <row r="13612" ht="24.0" customHeight="1">
      <c r="Q13612" s="32"/>
      <c r="R13612" s="32"/>
      <c r="S13612" s="32"/>
    </row>
    <row r="13613" ht="24.0" customHeight="1">
      <c r="Q13613" s="32"/>
      <c r="R13613" s="32"/>
      <c r="S13613" s="32"/>
    </row>
    <row r="13614" ht="24.0" customHeight="1">
      <c r="Q13614" s="32"/>
      <c r="R13614" s="32"/>
      <c r="S13614" s="32"/>
    </row>
    <row r="13615" ht="24.0" customHeight="1">
      <c r="Q13615" s="32"/>
      <c r="R13615" s="32"/>
      <c r="S13615" s="32"/>
    </row>
    <row r="13616" ht="24.0" customHeight="1">
      <c r="Q13616" s="32"/>
      <c r="R13616" s="32"/>
      <c r="S13616" s="32"/>
    </row>
    <row r="13617" ht="24.0" customHeight="1">
      <c r="Q13617" s="32"/>
      <c r="R13617" s="32"/>
      <c r="S13617" s="32"/>
    </row>
    <row r="13618" ht="24.0" customHeight="1">
      <c r="Q13618" s="32"/>
      <c r="R13618" s="32"/>
      <c r="S13618" s="32"/>
    </row>
    <row r="13619" ht="24.0" customHeight="1">
      <c r="Q13619" s="32"/>
      <c r="R13619" s="32"/>
      <c r="S13619" s="32"/>
    </row>
    <row r="13620" ht="24.0" customHeight="1">
      <c r="Q13620" s="32"/>
      <c r="R13620" s="32"/>
      <c r="S13620" s="32"/>
    </row>
    <row r="13621" ht="24.0" customHeight="1">
      <c r="Q13621" s="32"/>
      <c r="R13621" s="32"/>
      <c r="S13621" s="32"/>
    </row>
    <row r="13622" ht="24.0" customHeight="1">
      <c r="Q13622" s="32"/>
      <c r="R13622" s="32"/>
      <c r="S13622" s="32"/>
    </row>
    <row r="13623" ht="24.0" customHeight="1">
      <c r="Q13623" s="32"/>
      <c r="R13623" s="32"/>
      <c r="S13623" s="32"/>
    </row>
    <row r="13624" ht="24.0" customHeight="1">
      <c r="Q13624" s="32"/>
      <c r="R13624" s="32"/>
      <c r="S13624" s="32"/>
    </row>
    <row r="13625" ht="24.0" customHeight="1">
      <c r="Q13625" s="32"/>
      <c r="R13625" s="32"/>
      <c r="S13625" s="32"/>
    </row>
    <row r="13626" ht="24.0" customHeight="1">
      <c r="Q13626" s="32"/>
      <c r="R13626" s="32"/>
      <c r="S13626" s="32"/>
    </row>
    <row r="13627" ht="24.0" customHeight="1">
      <c r="Q13627" s="32"/>
      <c r="R13627" s="32"/>
      <c r="S13627" s="32"/>
    </row>
    <row r="13628" ht="24.0" customHeight="1">
      <c r="Q13628" s="32"/>
      <c r="R13628" s="32"/>
      <c r="S13628" s="32"/>
    </row>
    <row r="13629" ht="24.0" customHeight="1">
      <c r="Q13629" s="32"/>
      <c r="R13629" s="32"/>
      <c r="S13629" s="32"/>
    </row>
    <row r="13630" ht="24.0" customHeight="1">
      <c r="Q13630" s="32"/>
      <c r="R13630" s="32"/>
      <c r="S13630" s="32"/>
    </row>
    <row r="13631" ht="24.0" customHeight="1">
      <c r="Q13631" s="32"/>
      <c r="R13631" s="32"/>
      <c r="S13631" s="32"/>
    </row>
    <row r="13632" ht="24.0" customHeight="1">
      <c r="Q13632" s="32"/>
      <c r="R13632" s="32"/>
      <c r="S13632" s="32"/>
    </row>
    <row r="13633" ht="24.0" customHeight="1">
      <c r="Q13633" s="32"/>
      <c r="R13633" s="32"/>
      <c r="S13633" s="32"/>
    </row>
    <row r="13634" ht="24.0" customHeight="1">
      <c r="Q13634" s="32"/>
      <c r="R13634" s="32"/>
      <c r="S13634" s="32"/>
    </row>
    <row r="13635" ht="24.0" customHeight="1">
      <c r="Q13635" s="32"/>
      <c r="R13635" s="32"/>
      <c r="S13635" s="32"/>
    </row>
    <row r="13636" ht="24.0" customHeight="1">
      <c r="Q13636" s="32"/>
      <c r="R13636" s="32"/>
      <c r="S13636" s="32"/>
    </row>
    <row r="13637" ht="24.0" customHeight="1">
      <c r="Q13637" s="32"/>
      <c r="R13637" s="32"/>
      <c r="S13637" s="32"/>
    </row>
    <row r="13638" ht="24.0" customHeight="1">
      <c r="Q13638" s="32"/>
      <c r="R13638" s="32"/>
      <c r="S13638" s="32"/>
    </row>
    <row r="13639" ht="24.0" customHeight="1">
      <c r="Q13639" s="32"/>
      <c r="R13639" s="32"/>
      <c r="S13639" s="32"/>
    </row>
    <row r="13640" ht="24.0" customHeight="1">
      <c r="Q13640" s="32"/>
      <c r="R13640" s="32"/>
      <c r="S13640" s="32"/>
    </row>
    <row r="13641" ht="24.0" customHeight="1">
      <c r="Q13641" s="32"/>
      <c r="R13641" s="32"/>
      <c r="S13641" s="32"/>
    </row>
    <row r="13642" ht="24.0" customHeight="1">
      <c r="Q13642" s="32"/>
      <c r="R13642" s="32"/>
      <c r="S13642" s="32"/>
    </row>
    <row r="13643" ht="24.0" customHeight="1">
      <c r="Q13643" s="32"/>
      <c r="R13643" s="32"/>
      <c r="S13643" s="32"/>
    </row>
    <row r="13644" ht="24.0" customHeight="1">
      <c r="Q13644" s="32"/>
      <c r="R13644" s="32"/>
      <c r="S13644" s="32"/>
    </row>
    <row r="13645" ht="24.0" customHeight="1">
      <c r="Q13645" s="32"/>
      <c r="R13645" s="32"/>
      <c r="S13645" s="32"/>
    </row>
    <row r="13646" ht="24.0" customHeight="1">
      <c r="Q13646" s="32"/>
      <c r="R13646" s="32"/>
      <c r="S13646" s="32"/>
    </row>
    <row r="13647" ht="24.0" customHeight="1">
      <c r="Q13647" s="32"/>
      <c r="R13647" s="32"/>
      <c r="S13647" s="32"/>
    </row>
    <row r="13648" ht="24.0" customHeight="1">
      <c r="Q13648" s="32"/>
      <c r="R13648" s="32"/>
      <c r="S13648" s="32"/>
    </row>
    <row r="13649" ht="24.0" customHeight="1">
      <c r="Q13649" s="32"/>
      <c r="R13649" s="32"/>
      <c r="S13649" s="32"/>
    </row>
    <row r="13650" ht="24.0" customHeight="1">
      <c r="Q13650" s="32"/>
      <c r="R13650" s="32"/>
      <c r="S13650" s="32"/>
    </row>
    <row r="13651" ht="24.0" customHeight="1">
      <c r="Q13651" s="32"/>
      <c r="R13651" s="32"/>
      <c r="S13651" s="32"/>
    </row>
    <row r="13652" ht="24.0" customHeight="1">
      <c r="Q13652" s="32"/>
      <c r="R13652" s="32"/>
      <c r="S13652" s="32"/>
    </row>
    <row r="13653" ht="24.0" customHeight="1">
      <c r="Q13653" s="32"/>
      <c r="R13653" s="32"/>
      <c r="S13653" s="32"/>
    </row>
    <row r="13654" ht="24.0" customHeight="1">
      <c r="Q13654" s="32"/>
      <c r="R13654" s="32"/>
      <c r="S13654" s="32"/>
    </row>
    <row r="13655" ht="24.0" customHeight="1">
      <c r="Q13655" s="32"/>
      <c r="R13655" s="32"/>
      <c r="S13655" s="32"/>
    </row>
    <row r="13656" ht="24.0" customHeight="1">
      <c r="Q13656" s="32"/>
      <c r="R13656" s="32"/>
      <c r="S13656" s="32"/>
    </row>
    <row r="13657" ht="24.0" customHeight="1">
      <c r="Q13657" s="32"/>
      <c r="R13657" s="32"/>
      <c r="S13657" s="32"/>
    </row>
    <row r="13658" ht="24.0" customHeight="1">
      <c r="Q13658" s="32"/>
      <c r="R13658" s="32"/>
      <c r="S13658" s="32"/>
    </row>
    <row r="13659" ht="24.0" customHeight="1">
      <c r="Q13659" s="32"/>
      <c r="R13659" s="32"/>
      <c r="S13659" s="32"/>
    </row>
    <row r="13660" ht="24.0" customHeight="1">
      <c r="Q13660" s="32"/>
      <c r="R13660" s="32"/>
      <c r="S13660" s="32"/>
    </row>
    <row r="13661" ht="24.0" customHeight="1">
      <c r="Q13661" s="32"/>
      <c r="R13661" s="32"/>
      <c r="S13661" s="32"/>
    </row>
    <row r="13662" ht="24.0" customHeight="1">
      <c r="Q13662" s="32"/>
      <c r="R13662" s="32"/>
      <c r="S13662" s="32"/>
    </row>
    <row r="13663" ht="24.0" customHeight="1">
      <c r="Q13663" s="32"/>
      <c r="R13663" s="32"/>
      <c r="S13663" s="32"/>
    </row>
    <row r="13664" ht="24.0" customHeight="1">
      <c r="Q13664" s="32"/>
      <c r="R13664" s="32"/>
      <c r="S13664" s="32"/>
    </row>
    <row r="13665" ht="24.0" customHeight="1">
      <c r="Q13665" s="32"/>
      <c r="R13665" s="32"/>
      <c r="S13665" s="32"/>
    </row>
    <row r="13666" ht="24.0" customHeight="1">
      <c r="Q13666" s="32"/>
      <c r="R13666" s="32"/>
      <c r="S13666" s="32"/>
    </row>
    <row r="13667" ht="24.0" customHeight="1">
      <c r="Q13667" s="32"/>
      <c r="R13667" s="32"/>
      <c r="S13667" s="32"/>
    </row>
    <row r="13668" ht="24.0" customHeight="1">
      <c r="Q13668" s="32"/>
      <c r="R13668" s="32"/>
      <c r="S13668" s="32"/>
    </row>
    <row r="13669" ht="24.0" customHeight="1">
      <c r="Q13669" s="32"/>
      <c r="R13669" s="32"/>
      <c r="S13669" s="32"/>
    </row>
    <row r="13670" ht="24.0" customHeight="1">
      <c r="Q13670" s="32"/>
      <c r="R13670" s="32"/>
      <c r="S13670" s="32"/>
    </row>
    <row r="13671" ht="24.0" customHeight="1">
      <c r="Q13671" s="32"/>
      <c r="R13671" s="32"/>
      <c r="S13671" s="32"/>
    </row>
    <row r="13672" ht="24.0" customHeight="1">
      <c r="Q13672" s="32"/>
      <c r="R13672" s="32"/>
      <c r="S13672" s="32"/>
    </row>
    <row r="13673" ht="24.0" customHeight="1">
      <c r="Q13673" s="32"/>
      <c r="R13673" s="32"/>
      <c r="S13673" s="32"/>
    </row>
    <row r="13674" ht="24.0" customHeight="1">
      <c r="Q13674" s="32"/>
      <c r="R13674" s="32"/>
      <c r="S13674" s="32"/>
    </row>
    <row r="13675" ht="24.0" customHeight="1">
      <c r="Q13675" s="32"/>
      <c r="R13675" s="32"/>
      <c r="S13675" s="32"/>
    </row>
    <row r="13676" ht="24.0" customHeight="1">
      <c r="Q13676" s="32"/>
      <c r="R13676" s="32"/>
      <c r="S13676" s="32"/>
    </row>
    <row r="13677" ht="24.0" customHeight="1">
      <c r="Q13677" s="32"/>
      <c r="R13677" s="32"/>
      <c r="S13677" s="32"/>
    </row>
    <row r="13678" ht="24.0" customHeight="1">
      <c r="Q13678" s="32"/>
      <c r="R13678" s="32"/>
      <c r="S13678" s="32"/>
    </row>
    <row r="13679" ht="24.0" customHeight="1">
      <c r="Q13679" s="32"/>
      <c r="R13679" s="32"/>
      <c r="S13679" s="32"/>
    </row>
    <row r="13680" ht="24.0" customHeight="1">
      <c r="Q13680" s="32"/>
      <c r="R13680" s="32"/>
      <c r="S13680" s="32"/>
    </row>
    <row r="13681" ht="24.0" customHeight="1">
      <c r="Q13681" s="32"/>
      <c r="R13681" s="32"/>
      <c r="S13681" s="32"/>
    </row>
    <row r="13682" ht="24.0" customHeight="1">
      <c r="Q13682" s="32"/>
      <c r="R13682" s="32"/>
      <c r="S13682" s="32"/>
    </row>
    <row r="13683" ht="24.0" customHeight="1">
      <c r="Q13683" s="32"/>
      <c r="R13683" s="32"/>
      <c r="S13683" s="32"/>
    </row>
    <row r="13684" ht="24.0" customHeight="1">
      <c r="Q13684" s="32"/>
      <c r="R13684" s="32"/>
      <c r="S13684" s="32"/>
    </row>
    <row r="13685" ht="24.0" customHeight="1">
      <c r="Q13685" s="32"/>
      <c r="R13685" s="32"/>
      <c r="S13685" s="32"/>
    </row>
    <row r="13686" ht="24.0" customHeight="1">
      <c r="Q13686" s="32"/>
      <c r="R13686" s="32"/>
      <c r="S13686" s="32"/>
    </row>
    <row r="13687" ht="24.0" customHeight="1">
      <c r="Q13687" s="32"/>
      <c r="R13687" s="32"/>
      <c r="S13687" s="32"/>
    </row>
    <row r="13688" ht="24.0" customHeight="1">
      <c r="Q13688" s="32"/>
      <c r="R13688" s="32"/>
      <c r="S13688" s="32"/>
    </row>
    <row r="13689" ht="24.0" customHeight="1">
      <c r="Q13689" s="32"/>
      <c r="R13689" s="32"/>
      <c r="S13689" s="32"/>
    </row>
    <row r="13690" ht="24.0" customHeight="1">
      <c r="Q13690" s="32"/>
      <c r="R13690" s="32"/>
      <c r="S13690" s="32"/>
    </row>
    <row r="13691" ht="24.0" customHeight="1">
      <c r="Q13691" s="32"/>
      <c r="R13691" s="32"/>
      <c r="S13691" s="32"/>
    </row>
    <row r="13692" ht="24.0" customHeight="1">
      <c r="Q13692" s="32"/>
      <c r="R13692" s="32"/>
      <c r="S13692" s="32"/>
    </row>
    <row r="13693" ht="24.0" customHeight="1">
      <c r="Q13693" s="32"/>
      <c r="R13693" s="32"/>
      <c r="S13693" s="32"/>
    </row>
    <row r="13694" ht="24.0" customHeight="1">
      <c r="Q13694" s="32"/>
      <c r="R13694" s="32"/>
      <c r="S13694" s="32"/>
    </row>
    <row r="13695" ht="24.0" customHeight="1">
      <c r="Q13695" s="32"/>
      <c r="R13695" s="32"/>
      <c r="S13695" s="32"/>
    </row>
    <row r="13696" ht="24.0" customHeight="1">
      <c r="Q13696" s="32"/>
      <c r="R13696" s="32"/>
      <c r="S13696" s="32"/>
    </row>
    <row r="13697" ht="24.0" customHeight="1">
      <c r="Q13697" s="32"/>
      <c r="R13697" s="32"/>
      <c r="S13697" s="32"/>
    </row>
    <row r="13698" ht="24.0" customHeight="1">
      <c r="Q13698" s="32"/>
      <c r="R13698" s="32"/>
      <c r="S13698" s="32"/>
    </row>
    <row r="13699" ht="24.0" customHeight="1">
      <c r="Q13699" s="32"/>
      <c r="R13699" s="32"/>
      <c r="S13699" s="32"/>
    </row>
    <row r="13700" ht="24.0" customHeight="1">
      <c r="Q13700" s="32"/>
      <c r="R13700" s="32"/>
      <c r="S13700" s="32"/>
    </row>
    <row r="13701" ht="24.0" customHeight="1">
      <c r="Q13701" s="32"/>
      <c r="R13701" s="32"/>
      <c r="S13701" s="32"/>
    </row>
    <row r="13702" ht="24.0" customHeight="1">
      <c r="Q13702" s="32"/>
      <c r="R13702" s="32"/>
      <c r="S13702" s="32"/>
    </row>
    <row r="13703" ht="24.0" customHeight="1">
      <c r="Q13703" s="32"/>
      <c r="R13703" s="32"/>
      <c r="S13703" s="32"/>
    </row>
    <row r="13704" ht="24.0" customHeight="1">
      <c r="Q13704" s="32"/>
      <c r="R13704" s="32"/>
      <c r="S13704" s="32"/>
    </row>
    <row r="13705" ht="24.0" customHeight="1">
      <c r="Q13705" s="32"/>
      <c r="R13705" s="32"/>
      <c r="S13705" s="32"/>
    </row>
    <row r="13706" ht="24.0" customHeight="1">
      <c r="Q13706" s="32"/>
      <c r="R13706" s="32"/>
      <c r="S13706" s="32"/>
    </row>
    <row r="13707" ht="24.0" customHeight="1">
      <c r="Q13707" s="32"/>
      <c r="R13707" s="32"/>
      <c r="S13707" s="32"/>
    </row>
    <row r="13708" ht="24.0" customHeight="1">
      <c r="Q13708" s="32"/>
      <c r="R13708" s="32"/>
      <c r="S13708" s="32"/>
    </row>
    <row r="13709" ht="24.0" customHeight="1">
      <c r="Q13709" s="32"/>
      <c r="R13709" s="32"/>
      <c r="S13709" s="32"/>
    </row>
    <row r="13710" ht="24.0" customHeight="1">
      <c r="Q13710" s="32"/>
      <c r="R13710" s="32"/>
      <c r="S13710" s="32"/>
    </row>
    <row r="13711" ht="24.0" customHeight="1">
      <c r="Q13711" s="32"/>
      <c r="R13711" s="32"/>
      <c r="S13711" s="32"/>
    </row>
    <row r="13712" ht="24.0" customHeight="1">
      <c r="Q13712" s="32"/>
      <c r="R13712" s="32"/>
      <c r="S13712" s="32"/>
    </row>
    <row r="13713" ht="24.0" customHeight="1">
      <c r="Q13713" s="32"/>
      <c r="R13713" s="32"/>
      <c r="S13713" s="32"/>
    </row>
    <row r="13714" ht="24.0" customHeight="1">
      <c r="Q13714" s="32"/>
      <c r="R13714" s="32"/>
      <c r="S13714" s="32"/>
    </row>
    <row r="13715" ht="24.0" customHeight="1">
      <c r="Q13715" s="32"/>
      <c r="R13715" s="32"/>
      <c r="S13715" s="32"/>
    </row>
    <row r="13716" ht="24.0" customHeight="1">
      <c r="Q13716" s="32"/>
      <c r="R13716" s="32"/>
      <c r="S13716" s="32"/>
    </row>
    <row r="13717" ht="24.0" customHeight="1">
      <c r="Q13717" s="32"/>
      <c r="R13717" s="32"/>
      <c r="S13717" s="32"/>
    </row>
    <row r="13718" ht="24.0" customHeight="1">
      <c r="Q13718" s="32"/>
      <c r="R13718" s="32"/>
      <c r="S13718" s="32"/>
    </row>
    <row r="13719" ht="24.0" customHeight="1">
      <c r="Q13719" s="32"/>
      <c r="R13719" s="32"/>
      <c r="S13719" s="32"/>
    </row>
    <row r="13720" ht="24.0" customHeight="1">
      <c r="Q13720" s="32"/>
      <c r="R13720" s="32"/>
      <c r="S13720" s="32"/>
    </row>
    <row r="13721" ht="24.0" customHeight="1">
      <c r="Q13721" s="32"/>
      <c r="R13721" s="32"/>
      <c r="S13721" s="32"/>
    </row>
    <row r="13722" ht="24.0" customHeight="1">
      <c r="Q13722" s="32"/>
      <c r="R13722" s="32"/>
      <c r="S13722" s="32"/>
    </row>
    <row r="13723" ht="24.0" customHeight="1">
      <c r="Q13723" s="32"/>
      <c r="R13723" s="32"/>
      <c r="S13723" s="32"/>
    </row>
    <row r="13724" ht="24.0" customHeight="1">
      <c r="Q13724" s="32"/>
      <c r="R13724" s="32"/>
      <c r="S13724" s="32"/>
    </row>
    <row r="13725" ht="24.0" customHeight="1">
      <c r="Q13725" s="32"/>
      <c r="R13725" s="32"/>
      <c r="S13725" s="32"/>
    </row>
    <row r="13726" ht="24.0" customHeight="1">
      <c r="Q13726" s="32"/>
      <c r="R13726" s="32"/>
      <c r="S13726" s="32"/>
    </row>
    <row r="13727" ht="24.0" customHeight="1">
      <c r="Q13727" s="32"/>
      <c r="R13727" s="32"/>
      <c r="S13727" s="32"/>
    </row>
    <row r="13728" ht="24.0" customHeight="1">
      <c r="Q13728" s="32"/>
      <c r="R13728" s="32"/>
      <c r="S13728" s="32"/>
    </row>
    <row r="13729" ht="24.0" customHeight="1">
      <c r="Q13729" s="32"/>
      <c r="R13729" s="32"/>
      <c r="S13729" s="32"/>
    </row>
    <row r="13730" ht="24.0" customHeight="1">
      <c r="Q13730" s="32"/>
      <c r="R13730" s="32"/>
      <c r="S13730" s="32"/>
    </row>
    <row r="13731" ht="24.0" customHeight="1">
      <c r="Q13731" s="32"/>
      <c r="R13731" s="32"/>
      <c r="S13731" s="32"/>
    </row>
    <row r="13732" ht="24.0" customHeight="1">
      <c r="Q13732" s="32"/>
      <c r="R13732" s="32"/>
      <c r="S13732" s="32"/>
    </row>
    <row r="13733" ht="24.0" customHeight="1">
      <c r="Q13733" s="32"/>
      <c r="R13733" s="32"/>
      <c r="S13733" s="32"/>
    </row>
    <row r="13734" ht="24.0" customHeight="1">
      <c r="Q13734" s="32"/>
      <c r="R13734" s="32"/>
      <c r="S13734" s="32"/>
    </row>
    <row r="13735" ht="24.0" customHeight="1">
      <c r="Q13735" s="32"/>
      <c r="R13735" s="32"/>
      <c r="S13735" s="32"/>
    </row>
    <row r="13736" ht="24.0" customHeight="1">
      <c r="Q13736" s="32"/>
      <c r="R13736" s="32"/>
      <c r="S13736" s="32"/>
    </row>
    <row r="13737" ht="24.0" customHeight="1">
      <c r="Q13737" s="32"/>
      <c r="R13737" s="32"/>
      <c r="S13737" s="32"/>
    </row>
    <row r="13738" ht="24.0" customHeight="1">
      <c r="Q13738" s="32"/>
      <c r="R13738" s="32"/>
      <c r="S13738" s="32"/>
    </row>
    <row r="13739" ht="24.0" customHeight="1">
      <c r="Q13739" s="32"/>
      <c r="R13739" s="32"/>
      <c r="S13739" s="32"/>
    </row>
    <row r="13740" ht="24.0" customHeight="1">
      <c r="Q13740" s="32"/>
      <c r="R13740" s="32"/>
      <c r="S13740" s="32"/>
    </row>
    <row r="13741" ht="24.0" customHeight="1">
      <c r="Q13741" s="32"/>
      <c r="R13741" s="32"/>
      <c r="S13741" s="32"/>
    </row>
    <row r="13742" ht="24.0" customHeight="1">
      <c r="Q13742" s="32"/>
      <c r="R13742" s="32"/>
      <c r="S13742" s="32"/>
    </row>
    <row r="13743" ht="24.0" customHeight="1">
      <c r="Q13743" s="32"/>
      <c r="R13743" s="32"/>
      <c r="S13743" s="32"/>
    </row>
    <row r="13744" ht="24.0" customHeight="1">
      <c r="Q13744" s="32"/>
      <c r="R13744" s="32"/>
      <c r="S13744" s="32"/>
    </row>
    <row r="13745" ht="24.0" customHeight="1">
      <c r="Q13745" s="32"/>
      <c r="R13745" s="32"/>
      <c r="S13745" s="32"/>
    </row>
    <row r="13746" ht="24.0" customHeight="1">
      <c r="Q13746" s="32"/>
      <c r="R13746" s="32"/>
      <c r="S13746" s="32"/>
    </row>
    <row r="13747" ht="24.0" customHeight="1">
      <c r="Q13747" s="32"/>
      <c r="R13747" s="32"/>
      <c r="S13747" s="32"/>
    </row>
    <row r="13748" ht="24.0" customHeight="1">
      <c r="Q13748" s="32"/>
      <c r="R13748" s="32"/>
      <c r="S13748" s="32"/>
    </row>
    <row r="13749" ht="24.0" customHeight="1">
      <c r="Q13749" s="32"/>
      <c r="R13749" s="32"/>
      <c r="S13749" s="32"/>
    </row>
    <row r="13750" ht="24.0" customHeight="1">
      <c r="Q13750" s="32"/>
      <c r="R13750" s="32"/>
      <c r="S13750" s="32"/>
    </row>
    <row r="13751" ht="24.0" customHeight="1">
      <c r="Q13751" s="32"/>
      <c r="R13751" s="32"/>
      <c r="S13751" s="32"/>
    </row>
    <row r="13752" ht="24.0" customHeight="1">
      <c r="Q13752" s="32"/>
      <c r="R13752" s="32"/>
      <c r="S13752" s="32"/>
    </row>
    <row r="13753" ht="24.0" customHeight="1">
      <c r="Q13753" s="32"/>
      <c r="R13753" s="32"/>
      <c r="S13753" s="32"/>
    </row>
    <row r="13754" ht="24.0" customHeight="1">
      <c r="Q13754" s="32"/>
      <c r="R13754" s="32"/>
      <c r="S13754" s="32"/>
    </row>
    <row r="13755" ht="24.0" customHeight="1">
      <c r="Q13755" s="32"/>
      <c r="R13755" s="32"/>
      <c r="S13755" s="32"/>
    </row>
    <row r="13756" ht="24.0" customHeight="1">
      <c r="Q13756" s="32"/>
      <c r="R13756" s="32"/>
      <c r="S13756" s="32"/>
    </row>
    <row r="13757" ht="24.0" customHeight="1">
      <c r="Q13757" s="32"/>
      <c r="R13757" s="32"/>
      <c r="S13757" s="32"/>
    </row>
    <row r="13758" ht="24.0" customHeight="1">
      <c r="Q13758" s="32"/>
      <c r="R13758" s="32"/>
      <c r="S13758" s="32"/>
    </row>
    <row r="13759" ht="24.0" customHeight="1">
      <c r="Q13759" s="32"/>
      <c r="R13759" s="32"/>
      <c r="S13759" s="32"/>
    </row>
    <row r="13760" ht="24.0" customHeight="1">
      <c r="Q13760" s="32"/>
      <c r="R13760" s="32"/>
      <c r="S13760" s="32"/>
    </row>
    <row r="13761" ht="24.0" customHeight="1">
      <c r="Q13761" s="32"/>
      <c r="R13761" s="32"/>
      <c r="S13761" s="32"/>
    </row>
    <row r="13762" ht="24.0" customHeight="1">
      <c r="Q13762" s="32"/>
      <c r="R13762" s="32"/>
      <c r="S13762" s="32"/>
    </row>
    <row r="13763" ht="24.0" customHeight="1">
      <c r="Q13763" s="32"/>
      <c r="R13763" s="32"/>
      <c r="S13763" s="32"/>
    </row>
    <row r="13764" ht="24.0" customHeight="1">
      <c r="Q13764" s="32"/>
      <c r="R13764" s="32"/>
      <c r="S13764" s="32"/>
    </row>
    <row r="13765" ht="24.0" customHeight="1">
      <c r="Q13765" s="32"/>
      <c r="R13765" s="32"/>
      <c r="S13765" s="32"/>
    </row>
    <row r="13766" ht="24.0" customHeight="1">
      <c r="Q13766" s="32"/>
      <c r="R13766" s="32"/>
      <c r="S13766" s="32"/>
    </row>
    <row r="13767" ht="24.0" customHeight="1">
      <c r="Q13767" s="32"/>
      <c r="R13767" s="32"/>
      <c r="S13767" s="32"/>
    </row>
    <row r="13768" ht="24.0" customHeight="1">
      <c r="Q13768" s="32"/>
      <c r="R13768" s="32"/>
      <c r="S13768" s="32"/>
    </row>
    <row r="13769" ht="24.0" customHeight="1">
      <c r="Q13769" s="32"/>
      <c r="R13769" s="32"/>
      <c r="S13769" s="32"/>
    </row>
    <row r="13770" ht="24.0" customHeight="1">
      <c r="Q13770" s="32"/>
      <c r="R13770" s="32"/>
      <c r="S13770" s="32"/>
    </row>
    <row r="13771" ht="24.0" customHeight="1">
      <c r="Q13771" s="32"/>
      <c r="R13771" s="32"/>
      <c r="S13771" s="32"/>
    </row>
    <row r="13772" ht="24.0" customHeight="1">
      <c r="Q13772" s="32"/>
      <c r="R13772" s="32"/>
      <c r="S13772" s="32"/>
    </row>
    <row r="13773" ht="24.0" customHeight="1">
      <c r="Q13773" s="32"/>
      <c r="R13773" s="32"/>
      <c r="S13773" s="32"/>
    </row>
    <row r="13774" ht="24.0" customHeight="1">
      <c r="Q13774" s="32"/>
      <c r="R13774" s="32"/>
      <c r="S13774" s="32"/>
    </row>
    <row r="13775" ht="24.0" customHeight="1">
      <c r="Q13775" s="32"/>
      <c r="R13775" s="32"/>
      <c r="S13775" s="32"/>
    </row>
    <row r="13776" ht="24.0" customHeight="1">
      <c r="Q13776" s="32"/>
      <c r="R13776" s="32"/>
      <c r="S13776" s="32"/>
    </row>
    <row r="13777" ht="24.0" customHeight="1">
      <c r="Q13777" s="32"/>
      <c r="R13777" s="32"/>
      <c r="S13777" s="32"/>
    </row>
    <row r="13778" ht="24.0" customHeight="1">
      <c r="Q13778" s="32"/>
      <c r="R13778" s="32"/>
      <c r="S13778" s="32"/>
    </row>
    <row r="13779" ht="24.0" customHeight="1">
      <c r="Q13779" s="32"/>
      <c r="R13779" s="32"/>
      <c r="S13779" s="32"/>
    </row>
    <row r="13780" ht="24.0" customHeight="1">
      <c r="Q13780" s="32"/>
      <c r="R13780" s="32"/>
      <c r="S13780" s="32"/>
    </row>
    <row r="13781" ht="24.0" customHeight="1">
      <c r="Q13781" s="32"/>
      <c r="R13781" s="32"/>
      <c r="S13781" s="32"/>
    </row>
    <row r="13782" ht="24.0" customHeight="1">
      <c r="Q13782" s="32"/>
      <c r="R13782" s="32"/>
      <c r="S13782" s="32"/>
    </row>
    <row r="13783" ht="24.0" customHeight="1">
      <c r="Q13783" s="32"/>
      <c r="R13783" s="32"/>
      <c r="S13783" s="32"/>
    </row>
    <row r="13784" ht="24.0" customHeight="1">
      <c r="Q13784" s="32"/>
      <c r="R13784" s="32"/>
      <c r="S13784" s="32"/>
    </row>
    <row r="13785" ht="24.0" customHeight="1">
      <c r="Q13785" s="32"/>
      <c r="R13785" s="32"/>
      <c r="S13785" s="32"/>
    </row>
    <row r="13786" ht="24.0" customHeight="1">
      <c r="Q13786" s="32"/>
      <c r="R13786" s="32"/>
      <c r="S13786" s="32"/>
    </row>
    <row r="13787" ht="24.0" customHeight="1">
      <c r="Q13787" s="32"/>
      <c r="R13787" s="32"/>
      <c r="S13787" s="32"/>
    </row>
    <row r="13788" ht="24.0" customHeight="1">
      <c r="Q13788" s="32"/>
      <c r="R13788" s="32"/>
      <c r="S13788" s="32"/>
    </row>
    <row r="13789" ht="24.0" customHeight="1">
      <c r="Q13789" s="32"/>
      <c r="R13789" s="32"/>
      <c r="S13789" s="32"/>
    </row>
    <row r="13790" ht="24.0" customHeight="1">
      <c r="Q13790" s="32"/>
      <c r="R13790" s="32"/>
      <c r="S13790" s="32"/>
    </row>
    <row r="13791" ht="24.0" customHeight="1">
      <c r="Q13791" s="32"/>
      <c r="R13791" s="32"/>
      <c r="S13791" s="32"/>
    </row>
    <row r="13792" ht="24.0" customHeight="1">
      <c r="Q13792" s="32"/>
      <c r="R13792" s="32"/>
      <c r="S13792" s="32"/>
    </row>
    <row r="13793" ht="24.0" customHeight="1">
      <c r="Q13793" s="32"/>
      <c r="R13793" s="32"/>
      <c r="S13793" s="32"/>
    </row>
    <row r="13794" ht="24.0" customHeight="1">
      <c r="Q13794" s="32"/>
      <c r="R13794" s="32"/>
      <c r="S13794" s="32"/>
    </row>
    <row r="13795" ht="24.0" customHeight="1">
      <c r="Q13795" s="32"/>
      <c r="R13795" s="32"/>
      <c r="S13795" s="32"/>
    </row>
    <row r="13796" ht="24.0" customHeight="1">
      <c r="Q13796" s="32"/>
      <c r="R13796" s="32"/>
      <c r="S13796" s="32"/>
    </row>
    <row r="13797" ht="24.0" customHeight="1">
      <c r="Q13797" s="32"/>
      <c r="R13797" s="32"/>
      <c r="S13797" s="32"/>
    </row>
    <row r="13798" ht="24.0" customHeight="1">
      <c r="Q13798" s="32"/>
      <c r="R13798" s="32"/>
      <c r="S13798" s="32"/>
    </row>
    <row r="13799" ht="24.0" customHeight="1">
      <c r="Q13799" s="32"/>
      <c r="R13799" s="32"/>
      <c r="S13799" s="32"/>
    </row>
    <row r="13800" ht="24.0" customHeight="1">
      <c r="Q13800" s="32"/>
      <c r="R13800" s="32"/>
      <c r="S13800" s="32"/>
    </row>
    <row r="13801" ht="24.0" customHeight="1">
      <c r="Q13801" s="32"/>
      <c r="R13801" s="32"/>
      <c r="S13801" s="32"/>
    </row>
    <row r="13802" ht="24.0" customHeight="1">
      <c r="Q13802" s="32"/>
      <c r="R13802" s="32"/>
      <c r="S13802" s="32"/>
    </row>
    <row r="13803" ht="24.0" customHeight="1">
      <c r="Q13803" s="32"/>
      <c r="R13803" s="32"/>
      <c r="S13803" s="32"/>
    </row>
    <row r="13804" ht="24.0" customHeight="1">
      <c r="Q13804" s="32"/>
      <c r="R13804" s="32"/>
      <c r="S13804" s="32"/>
    </row>
    <row r="13805" ht="24.0" customHeight="1">
      <c r="Q13805" s="32"/>
      <c r="R13805" s="32"/>
      <c r="S13805" s="32"/>
    </row>
    <row r="13806" ht="24.0" customHeight="1">
      <c r="Q13806" s="32"/>
      <c r="R13806" s="32"/>
      <c r="S13806" s="32"/>
    </row>
    <row r="13807" ht="24.0" customHeight="1">
      <c r="Q13807" s="32"/>
      <c r="R13807" s="32"/>
      <c r="S13807" s="32"/>
    </row>
    <row r="13808" ht="24.0" customHeight="1">
      <c r="Q13808" s="32"/>
      <c r="R13808" s="32"/>
      <c r="S13808" s="32"/>
    </row>
    <row r="13809" ht="24.0" customHeight="1">
      <c r="Q13809" s="32"/>
      <c r="R13809" s="32"/>
      <c r="S13809" s="32"/>
    </row>
    <row r="13810" ht="24.0" customHeight="1">
      <c r="Q13810" s="32"/>
      <c r="R13810" s="32"/>
      <c r="S13810" s="32"/>
    </row>
    <row r="13811" ht="24.0" customHeight="1">
      <c r="Q13811" s="32"/>
      <c r="R13811" s="32"/>
      <c r="S13811" s="32"/>
    </row>
    <row r="13812" ht="24.0" customHeight="1">
      <c r="Q13812" s="32"/>
      <c r="R13812" s="32"/>
      <c r="S13812" s="32"/>
    </row>
    <row r="13813" ht="24.0" customHeight="1">
      <c r="Q13813" s="32"/>
      <c r="R13813" s="32"/>
      <c r="S13813" s="32"/>
    </row>
    <row r="13814" ht="24.0" customHeight="1">
      <c r="Q13814" s="32"/>
      <c r="R13814" s="32"/>
      <c r="S13814" s="32"/>
    </row>
    <row r="13815" ht="24.0" customHeight="1">
      <c r="Q13815" s="32"/>
      <c r="R13815" s="32"/>
      <c r="S13815" s="32"/>
    </row>
    <row r="13816" ht="24.0" customHeight="1">
      <c r="Q13816" s="32"/>
      <c r="R13816" s="32"/>
      <c r="S13816" s="32"/>
    </row>
    <row r="13817" ht="24.0" customHeight="1">
      <c r="Q13817" s="32"/>
      <c r="R13817" s="32"/>
      <c r="S13817" s="32"/>
    </row>
    <row r="13818" ht="24.0" customHeight="1">
      <c r="Q13818" s="32"/>
      <c r="R13818" s="32"/>
      <c r="S13818" s="32"/>
    </row>
    <row r="13819" ht="24.0" customHeight="1">
      <c r="Q13819" s="32"/>
      <c r="R13819" s="32"/>
      <c r="S13819" s="32"/>
    </row>
    <row r="13820" ht="24.0" customHeight="1">
      <c r="Q13820" s="32"/>
      <c r="R13820" s="32"/>
      <c r="S13820" s="32"/>
    </row>
    <row r="13821" ht="24.0" customHeight="1">
      <c r="Q13821" s="32"/>
      <c r="R13821" s="32"/>
      <c r="S13821" s="32"/>
    </row>
    <row r="13822" ht="24.0" customHeight="1">
      <c r="Q13822" s="32"/>
      <c r="R13822" s="32"/>
      <c r="S13822" s="32"/>
    </row>
    <row r="13823" ht="24.0" customHeight="1">
      <c r="Q13823" s="32"/>
      <c r="R13823" s="32"/>
      <c r="S13823" s="32"/>
    </row>
    <row r="13824" ht="24.0" customHeight="1">
      <c r="Q13824" s="32"/>
      <c r="R13824" s="32"/>
      <c r="S13824" s="32"/>
    </row>
    <row r="13825" ht="24.0" customHeight="1">
      <c r="Q13825" s="32"/>
      <c r="R13825" s="32"/>
      <c r="S13825" s="32"/>
    </row>
    <row r="13826" ht="24.0" customHeight="1">
      <c r="Q13826" s="32"/>
      <c r="R13826" s="32"/>
      <c r="S13826" s="32"/>
    </row>
    <row r="13827" ht="24.0" customHeight="1">
      <c r="Q13827" s="32"/>
      <c r="R13827" s="32"/>
      <c r="S13827" s="32"/>
    </row>
    <row r="13828" ht="24.0" customHeight="1">
      <c r="Q13828" s="32"/>
      <c r="R13828" s="32"/>
      <c r="S13828" s="32"/>
    </row>
    <row r="13829" ht="24.0" customHeight="1">
      <c r="Q13829" s="32"/>
      <c r="R13829" s="32"/>
      <c r="S13829" s="32"/>
    </row>
    <row r="13830" ht="24.0" customHeight="1">
      <c r="Q13830" s="32"/>
      <c r="R13830" s="32"/>
      <c r="S13830" s="32"/>
    </row>
    <row r="13831" ht="24.0" customHeight="1">
      <c r="Q13831" s="32"/>
      <c r="R13831" s="32"/>
      <c r="S13831" s="32"/>
    </row>
    <row r="13832" ht="24.0" customHeight="1">
      <c r="Q13832" s="32"/>
      <c r="R13832" s="32"/>
      <c r="S13832" s="32"/>
    </row>
    <row r="13833" ht="24.0" customHeight="1">
      <c r="Q13833" s="32"/>
      <c r="R13833" s="32"/>
      <c r="S13833" s="32"/>
    </row>
    <row r="13834" ht="24.0" customHeight="1">
      <c r="Q13834" s="32"/>
      <c r="R13834" s="32"/>
      <c r="S13834" s="32"/>
    </row>
    <row r="13835" ht="24.0" customHeight="1">
      <c r="Q13835" s="32"/>
      <c r="R13835" s="32"/>
      <c r="S13835" s="32"/>
    </row>
    <row r="13836" ht="24.0" customHeight="1">
      <c r="Q13836" s="32"/>
      <c r="R13836" s="32"/>
      <c r="S13836" s="32"/>
    </row>
    <row r="13837" ht="24.0" customHeight="1">
      <c r="Q13837" s="32"/>
      <c r="R13837" s="32"/>
      <c r="S13837" s="32"/>
    </row>
    <row r="13838" ht="24.0" customHeight="1">
      <c r="Q13838" s="32"/>
      <c r="R13838" s="32"/>
      <c r="S13838" s="32"/>
    </row>
    <row r="13839" ht="24.0" customHeight="1">
      <c r="Q13839" s="32"/>
      <c r="R13839" s="32"/>
      <c r="S13839" s="32"/>
    </row>
    <row r="13840" ht="24.0" customHeight="1">
      <c r="Q13840" s="32"/>
      <c r="R13840" s="32"/>
      <c r="S13840" s="32"/>
    </row>
    <row r="13841" ht="24.0" customHeight="1">
      <c r="Q13841" s="32"/>
      <c r="R13841" s="32"/>
      <c r="S13841" s="32"/>
    </row>
    <row r="13842" ht="24.0" customHeight="1">
      <c r="Q13842" s="32"/>
      <c r="R13842" s="32"/>
      <c r="S13842" s="32"/>
    </row>
    <row r="13843" ht="24.0" customHeight="1">
      <c r="Q13843" s="32"/>
      <c r="R13843" s="32"/>
      <c r="S13843" s="32"/>
    </row>
    <row r="13844" ht="24.0" customHeight="1">
      <c r="Q13844" s="32"/>
      <c r="R13844" s="32"/>
      <c r="S13844" s="32"/>
    </row>
    <row r="13845" ht="24.0" customHeight="1">
      <c r="Q13845" s="32"/>
      <c r="R13845" s="32"/>
      <c r="S13845" s="32"/>
    </row>
    <row r="13846" ht="24.0" customHeight="1">
      <c r="Q13846" s="32"/>
      <c r="R13846" s="32"/>
      <c r="S13846" s="32"/>
    </row>
    <row r="13847" ht="24.0" customHeight="1">
      <c r="Q13847" s="32"/>
      <c r="R13847" s="32"/>
      <c r="S13847" s="32"/>
    </row>
    <row r="13848" ht="24.0" customHeight="1">
      <c r="Q13848" s="32"/>
      <c r="R13848" s="32"/>
      <c r="S13848" s="32"/>
    </row>
    <row r="13849" ht="24.0" customHeight="1">
      <c r="Q13849" s="32"/>
      <c r="R13849" s="32"/>
      <c r="S13849" s="32"/>
    </row>
    <row r="13850" ht="24.0" customHeight="1">
      <c r="Q13850" s="32"/>
      <c r="R13850" s="32"/>
      <c r="S13850" s="32"/>
    </row>
    <row r="13851" ht="24.0" customHeight="1">
      <c r="Q13851" s="32"/>
      <c r="R13851" s="32"/>
      <c r="S13851" s="32"/>
    </row>
    <row r="13852" ht="24.0" customHeight="1">
      <c r="Q13852" s="32"/>
      <c r="R13852" s="32"/>
      <c r="S13852" s="32"/>
    </row>
    <row r="13853" ht="24.0" customHeight="1">
      <c r="Q13853" s="32"/>
      <c r="R13853" s="32"/>
      <c r="S13853" s="32"/>
    </row>
    <row r="13854" ht="24.0" customHeight="1">
      <c r="Q13854" s="32"/>
      <c r="R13854" s="32"/>
      <c r="S13854" s="32"/>
    </row>
    <row r="13855" ht="24.0" customHeight="1">
      <c r="Q13855" s="32"/>
      <c r="R13855" s="32"/>
      <c r="S13855" s="32"/>
    </row>
    <row r="13856" ht="24.0" customHeight="1">
      <c r="Q13856" s="32"/>
      <c r="R13856" s="32"/>
      <c r="S13856" s="32"/>
    </row>
    <row r="13857" ht="24.0" customHeight="1">
      <c r="Q13857" s="32"/>
      <c r="R13857" s="32"/>
      <c r="S13857" s="32"/>
    </row>
    <row r="13858" ht="24.0" customHeight="1">
      <c r="Q13858" s="32"/>
      <c r="R13858" s="32"/>
      <c r="S13858" s="32"/>
    </row>
    <row r="13859" ht="24.0" customHeight="1">
      <c r="Q13859" s="32"/>
      <c r="R13859" s="32"/>
      <c r="S13859" s="32"/>
    </row>
    <row r="13860" ht="24.0" customHeight="1">
      <c r="Q13860" s="32"/>
      <c r="R13860" s="32"/>
      <c r="S13860" s="32"/>
    </row>
    <row r="13861" ht="24.0" customHeight="1">
      <c r="Q13861" s="32"/>
      <c r="R13861" s="32"/>
      <c r="S13861" s="32"/>
    </row>
    <row r="13862" ht="24.0" customHeight="1">
      <c r="Q13862" s="32"/>
      <c r="R13862" s="32"/>
      <c r="S13862" s="32"/>
    </row>
    <row r="13863" ht="24.0" customHeight="1">
      <c r="Q13863" s="32"/>
      <c r="R13863" s="32"/>
      <c r="S13863" s="32"/>
    </row>
    <row r="13864" ht="24.0" customHeight="1">
      <c r="Q13864" s="32"/>
      <c r="R13864" s="32"/>
      <c r="S13864" s="32"/>
    </row>
    <row r="13865" ht="24.0" customHeight="1">
      <c r="Q13865" s="32"/>
      <c r="R13865" s="32"/>
      <c r="S13865" s="32"/>
    </row>
    <row r="13866" ht="24.0" customHeight="1">
      <c r="Q13866" s="32"/>
      <c r="R13866" s="32"/>
      <c r="S13866" s="32"/>
    </row>
    <row r="13867" ht="24.0" customHeight="1">
      <c r="Q13867" s="32"/>
      <c r="R13867" s="32"/>
      <c r="S13867" s="32"/>
    </row>
    <row r="13868" ht="24.0" customHeight="1">
      <c r="Q13868" s="32"/>
      <c r="R13868" s="32"/>
      <c r="S13868" s="32"/>
    </row>
    <row r="13869" ht="24.0" customHeight="1">
      <c r="Q13869" s="32"/>
      <c r="R13869" s="32"/>
      <c r="S13869" s="32"/>
    </row>
    <row r="13870" ht="24.0" customHeight="1">
      <c r="Q13870" s="32"/>
      <c r="R13870" s="32"/>
      <c r="S13870" s="32"/>
    </row>
    <row r="13871" ht="24.0" customHeight="1">
      <c r="Q13871" s="32"/>
      <c r="R13871" s="32"/>
      <c r="S13871" s="32"/>
    </row>
    <row r="13872" ht="24.0" customHeight="1">
      <c r="Q13872" s="32"/>
      <c r="R13872" s="32"/>
      <c r="S13872" s="32"/>
    </row>
    <row r="13873" ht="24.0" customHeight="1">
      <c r="Q13873" s="32"/>
      <c r="R13873" s="32"/>
      <c r="S13873" s="32"/>
    </row>
    <row r="13874" ht="24.0" customHeight="1">
      <c r="Q13874" s="32"/>
      <c r="R13874" s="32"/>
      <c r="S13874" s="32"/>
    </row>
    <row r="13875" ht="24.0" customHeight="1">
      <c r="Q13875" s="32"/>
      <c r="R13875" s="32"/>
      <c r="S13875" s="32"/>
    </row>
    <row r="13876" ht="24.0" customHeight="1">
      <c r="Q13876" s="32"/>
      <c r="R13876" s="32"/>
      <c r="S13876" s="32"/>
    </row>
    <row r="13877" ht="24.0" customHeight="1">
      <c r="Q13877" s="32"/>
      <c r="R13877" s="32"/>
      <c r="S13877" s="32"/>
    </row>
    <row r="13878" ht="24.0" customHeight="1">
      <c r="Q13878" s="32"/>
      <c r="R13878" s="32"/>
      <c r="S13878" s="32"/>
    </row>
    <row r="13879" ht="24.0" customHeight="1">
      <c r="Q13879" s="32"/>
      <c r="R13879" s="32"/>
      <c r="S13879" s="32"/>
    </row>
    <row r="13880" ht="24.0" customHeight="1">
      <c r="Q13880" s="32"/>
      <c r="R13880" s="32"/>
      <c r="S13880" s="32"/>
    </row>
    <row r="13881" ht="24.0" customHeight="1">
      <c r="Q13881" s="32"/>
      <c r="R13881" s="32"/>
      <c r="S13881" s="32"/>
    </row>
    <row r="13882" ht="24.0" customHeight="1">
      <c r="Q13882" s="32"/>
      <c r="R13882" s="32"/>
      <c r="S13882" s="32"/>
    </row>
    <row r="13883" ht="24.0" customHeight="1">
      <c r="Q13883" s="32"/>
      <c r="R13883" s="32"/>
      <c r="S13883" s="32"/>
    </row>
    <row r="13884" ht="24.0" customHeight="1">
      <c r="Q13884" s="32"/>
      <c r="R13884" s="32"/>
      <c r="S13884" s="32"/>
    </row>
    <row r="13885" ht="24.0" customHeight="1">
      <c r="Q13885" s="32"/>
      <c r="R13885" s="32"/>
      <c r="S13885" s="32"/>
    </row>
    <row r="13886" ht="24.0" customHeight="1">
      <c r="Q13886" s="32"/>
      <c r="R13886" s="32"/>
      <c r="S13886" s="32"/>
    </row>
    <row r="13887" ht="24.0" customHeight="1">
      <c r="Q13887" s="32"/>
      <c r="R13887" s="32"/>
      <c r="S13887" s="32"/>
    </row>
    <row r="13888" ht="24.0" customHeight="1">
      <c r="Q13888" s="32"/>
      <c r="R13888" s="32"/>
      <c r="S13888" s="32"/>
    </row>
    <row r="13889" ht="24.0" customHeight="1">
      <c r="Q13889" s="32"/>
      <c r="R13889" s="32"/>
      <c r="S13889" s="32"/>
    </row>
    <row r="13890" ht="24.0" customHeight="1">
      <c r="Q13890" s="32"/>
      <c r="R13890" s="32"/>
      <c r="S13890" s="32"/>
    </row>
    <row r="13891" ht="24.0" customHeight="1">
      <c r="Q13891" s="32"/>
      <c r="R13891" s="32"/>
      <c r="S13891" s="32"/>
    </row>
    <row r="13892" ht="24.0" customHeight="1">
      <c r="Q13892" s="32"/>
      <c r="R13892" s="32"/>
      <c r="S13892" s="32"/>
    </row>
    <row r="13893" ht="24.0" customHeight="1">
      <c r="Q13893" s="32"/>
      <c r="R13893" s="32"/>
      <c r="S13893" s="32"/>
    </row>
    <row r="13894" ht="24.0" customHeight="1">
      <c r="Q13894" s="32"/>
      <c r="R13894" s="32"/>
      <c r="S13894" s="32"/>
    </row>
    <row r="13895" ht="24.0" customHeight="1">
      <c r="Q13895" s="32"/>
      <c r="R13895" s="32"/>
      <c r="S13895" s="32"/>
    </row>
    <row r="13896" ht="24.0" customHeight="1">
      <c r="Q13896" s="32"/>
      <c r="R13896" s="32"/>
      <c r="S13896" s="32"/>
    </row>
    <row r="13897" ht="24.0" customHeight="1">
      <c r="Q13897" s="32"/>
      <c r="R13897" s="32"/>
      <c r="S13897" s="32"/>
    </row>
    <row r="13898" ht="24.0" customHeight="1">
      <c r="Q13898" s="32"/>
      <c r="R13898" s="32"/>
      <c r="S13898" s="32"/>
    </row>
    <row r="13899" ht="24.0" customHeight="1">
      <c r="Q13899" s="32"/>
      <c r="R13899" s="32"/>
      <c r="S13899" s="32"/>
    </row>
    <row r="13900" ht="24.0" customHeight="1">
      <c r="Q13900" s="32"/>
      <c r="R13900" s="32"/>
      <c r="S13900" s="32"/>
    </row>
    <row r="13901" ht="24.0" customHeight="1">
      <c r="Q13901" s="32"/>
      <c r="R13901" s="32"/>
      <c r="S13901" s="32"/>
    </row>
    <row r="13902" ht="24.0" customHeight="1">
      <c r="Q13902" s="32"/>
      <c r="R13902" s="32"/>
      <c r="S13902" s="32"/>
    </row>
    <row r="13903" ht="24.0" customHeight="1">
      <c r="Q13903" s="32"/>
      <c r="R13903" s="32"/>
      <c r="S13903" s="32"/>
    </row>
    <row r="13904" ht="24.0" customHeight="1">
      <c r="Q13904" s="32"/>
      <c r="R13904" s="32"/>
      <c r="S13904" s="32"/>
    </row>
    <row r="13905" ht="24.0" customHeight="1">
      <c r="Q13905" s="32"/>
      <c r="R13905" s="32"/>
      <c r="S13905" s="32"/>
    </row>
    <row r="13906" ht="24.0" customHeight="1">
      <c r="Q13906" s="32"/>
      <c r="R13906" s="32"/>
      <c r="S13906" s="32"/>
    </row>
    <row r="13907" ht="24.0" customHeight="1">
      <c r="Q13907" s="32"/>
      <c r="R13907" s="32"/>
      <c r="S13907" s="32"/>
    </row>
    <row r="13908" ht="24.0" customHeight="1">
      <c r="Q13908" s="32"/>
      <c r="R13908" s="32"/>
      <c r="S13908" s="32"/>
    </row>
    <row r="13909" ht="24.0" customHeight="1">
      <c r="Q13909" s="32"/>
      <c r="R13909" s="32"/>
      <c r="S13909" s="32"/>
    </row>
    <row r="13910" ht="24.0" customHeight="1">
      <c r="Q13910" s="32"/>
      <c r="R13910" s="32"/>
      <c r="S13910" s="32"/>
    </row>
    <row r="13911" ht="24.0" customHeight="1">
      <c r="Q13911" s="32"/>
      <c r="R13911" s="32"/>
      <c r="S13911" s="32"/>
    </row>
    <row r="13912" ht="24.0" customHeight="1">
      <c r="Q13912" s="32"/>
      <c r="R13912" s="32"/>
      <c r="S13912" s="32"/>
    </row>
    <row r="13913" ht="24.0" customHeight="1">
      <c r="Q13913" s="32"/>
      <c r="R13913" s="32"/>
      <c r="S13913" s="32"/>
    </row>
    <row r="13914" ht="24.0" customHeight="1">
      <c r="Q13914" s="32"/>
      <c r="R13914" s="32"/>
      <c r="S13914" s="32"/>
    </row>
    <row r="13915" ht="24.0" customHeight="1">
      <c r="Q13915" s="32"/>
      <c r="R13915" s="32"/>
      <c r="S13915" s="32"/>
    </row>
    <row r="13916" ht="24.0" customHeight="1">
      <c r="Q13916" s="32"/>
      <c r="R13916" s="32"/>
      <c r="S13916" s="32"/>
    </row>
    <row r="13917" ht="24.0" customHeight="1">
      <c r="Q13917" s="32"/>
      <c r="R13917" s="32"/>
      <c r="S13917" s="32"/>
    </row>
    <row r="13918" ht="24.0" customHeight="1">
      <c r="Q13918" s="32"/>
      <c r="R13918" s="32"/>
      <c r="S13918" s="32"/>
    </row>
    <row r="13919" ht="24.0" customHeight="1">
      <c r="Q13919" s="32"/>
      <c r="R13919" s="32"/>
      <c r="S13919" s="32"/>
    </row>
    <row r="13920" ht="24.0" customHeight="1">
      <c r="Q13920" s="32"/>
      <c r="R13920" s="32"/>
      <c r="S13920" s="32"/>
    </row>
    <row r="13921" ht="24.0" customHeight="1">
      <c r="Q13921" s="32"/>
      <c r="R13921" s="32"/>
      <c r="S13921" s="32"/>
    </row>
    <row r="13922" ht="24.0" customHeight="1">
      <c r="Q13922" s="32"/>
      <c r="R13922" s="32"/>
      <c r="S13922" s="32"/>
    </row>
    <row r="13923" ht="24.0" customHeight="1">
      <c r="Q13923" s="32"/>
      <c r="R13923" s="32"/>
      <c r="S13923" s="32"/>
    </row>
    <row r="13924" ht="24.0" customHeight="1">
      <c r="Q13924" s="32"/>
      <c r="R13924" s="32"/>
      <c r="S13924" s="32"/>
    </row>
    <row r="13925" ht="24.0" customHeight="1">
      <c r="Q13925" s="32"/>
      <c r="R13925" s="32"/>
      <c r="S13925" s="32"/>
    </row>
    <row r="13926" ht="24.0" customHeight="1">
      <c r="Q13926" s="32"/>
      <c r="R13926" s="32"/>
      <c r="S13926" s="32"/>
    </row>
    <row r="13927" ht="24.0" customHeight="1">
      <c r="Q13927" s="32"/>
      <c r="R13927" s="32"/>
      <c r="S13927" s="32"/>
    </row>
    <row r="13928" ht="24.0" customHeight="1">
      <c r="Q13928" s="32"/>
      <c r="R13928" s="32"/>
      <c r="S13928" s="32"/>
    </row>
    <row r="13929" ht="24.0" customHeight="1">
      <c r="Q13929" s="32"/>
      <c r="R13929" s="32"/>
      <c r="S13929" s="32"/>
    </row>
    <row r="13930" ht="24.0" customHeight="1">
      <c r="Q13930" s="32"/>
      <c r="R13930" s="32"/>
      <c r="S13930" s="32"/>
    </row>
    <row r="13931" ht="24.0" customHeight="1">
      <c r="Q13931" s="32"/>
      <c r="R13931" s="32"/>
      <c r="S13931" s="32"/>
    </row>
    <row r="13932" ht="24.0" customHeight="1">
      <c r="Q13932" s="32"/>
      <c r="R13932" s="32"/>
      <c r="S13932" s="32"/>
    </row>
    <row r="13933" ht="24.0" customHeight="1">
      <c r="Q13933" s="32"/>
      <c r="R13933" s="32"/>
      <c r="S13933" s="32"/>
    </row>
    <row r="13934" ht="24.0" customHeight="1">
      <c r="Q13934" s="32"/>
      <c r="R13934" s="32"/>
      <c r="S13934" s="32"/>
    </row>
    <row r="13935" ht="24.0" customHeight="1">
      <c r="Q13935" s="32"/>
      <c r="R13935" s="32"/>
      <c r="S13935" s="32"/>
    </row>
    <row r="13936" ht="24.0" customHeight="1">
      <c r="Q13936" s="32"/>
      <c r="R13936" s="32"/>
      <c r="S13936" s="32"/>
    </row>
    <row r="13937" ht="24.0" customHeight="1">
      <c r="Q13937" s="32"/>
      <c r="R13937" s="32"/>
      <c r="S13937" s="32"/>
    </row>
    <row r="13938" ht="24.0" customHeight="1">
      <c r="Q13938" s="32"/>
      <c r="R13938" s="32"/>
      <c r="S13938" s="32"/>
    </row>
    <row r="13939" ht="24.0" customHeight="1">
      <c r="Q13939" s="32"/>
      <c r="R13939" s="32"/>
      <c r="S13939" s="32"/>
    </row>
    <row r="13940" ht="24.0" customHeight="1">
      <c r="Q13940" s="32"/>
      <c r="R13940" s="32"/>
      <c r="S13940" s="32"/>
    </row>
    <row r="13941" ht="24.0" customHeight="1">
      <c r="Q13941" s="32"/>
      <c r="R13941" s="32"/>
      <c r="S13941" s="32"/>
    </row>
    <row r="13942" ht="24.0" customHeight="1">
      <c r="Q13942" s="32"/>
      <c r="R13942" s="32"/>
      <c r="S13942" s="32"/>
    </row>
    <row r="13943" ht="24.0" customHeight="1">
      <c r="Q13943" s="32"/>
      <c r="R13943" s="32"/>
      <c r="S13943" s="32"/>
    </row>
    <row r="13944" ht="24.0" customHeight="1">
      <c r="Q13944" s="32"/>
      <c r="R13944" s="32"/>
      <c r="S13944" s="32"/>
    </row>
    <row r="13945" ht="24.0" customHeight="1">
      <c r="Q13945" s="32"/>
      <c r="R13945" s="32"/>
      <c r="S13945" s="32"/>
    </row>
    <row r="13946" ht="24.0" customHeight="1">
      <c r="Q13946" s="32"/>
      <c r="R13946" s="32"/>
      <c r="S13946" s="32"/>
    </row>
    <row r="13947" ht="24.0" customHeight="1">
      <c r="Q13947" s="32"/>
      <c r="R13947" s="32"/>
      <c r="S13947" s="32"/>
    </row>
    <row r="13948" ht="24.0" customHeight="1">
      <c r="Q13948" s="32"/>
      <c r="R13948" s="32"/>
      <c r="S13948" s="32"/>
    </row>
    <row r="13949" ht="24.0" customHeight="1">
      <c r="Q13949" s="32"/>
      <c r="R13949" s="32"/>
      <c r="S13949" s="32"/>
    </row>
    <row r="13950" ht="24.0" customHeight="1">
      <c r="Q13950" s="32"/>
      <c r="R13950" s="32"/>
      <c r="S13950" s="32"/>
    </row>
    <row r="13951" ht="24.0" customHeight="1">
      <c r="Q13951" s="32"/>
      <c r="R13951" s="32"/>
      <c r="S13951" s="32"/>
    </row>
    <row r="13952" ht="24.0" customHeight="1">
      <c r="Q13952" s="32"/>
      <c r="R13952" s="32"/>
      <c r="S13952" s="32"/>
    </row>
    <row r="13953" ht="24.0" customHeight="1">
      <c r="Q13953" s="32"/>
      <c r="R13953" s="32"/>
      <c r="S13953" s="32"/>
    </row>
    <row r="13954" ht="24.0" customHeight="1">
      <c r="Q13954" s="32"/>
      <c r="R13954" s="32"/>
      <c r="S13954" s="32"/>
    </row>
    <row r="13955" ht="24.0" customHeight="1">
      <c r="Q13955" s="32"/>
      <c r="R13955" s="32"/>
      <c r="S13955" s="32"/>
    </row>
    <row r="13956" ht="24.0" customHeight="1">
      <c r="Q13956" s="32"/>
      <c r="R13956" s="32"/>
      <c r="S13956" s="32"/>
    </row>
    <row r="13957" ht="24.0" customHeight="1">
      <c r="Q13957" s="32"/>
      <c r="R13957" s="32"/>
      <c r="S13957" s="32"/>
    </row>
    <row r="13958" ht="24.0" customHeight="1">
      <c r="Q13958" s="32"/>
      <c r="R13958" s="32"/>
      <c r="S13958" s="32"/>
    </row>
    <row r="13959" ht="24.0" customHeight="1">
      <c r="Q13959" s="32"/>
      <c r="R13959" s="32"/>
      <c r="S13959" s="32"/>
    </row>
    <row r="13960" ht="24.0" customHeight="1">
      <c r="Q13960" s="32"/>
      <c r="R13960" s="32"/>
      <c r="S13960" s="32"/>
    </row>
    <row r="13961" ht="24.0" customHeight="1">
      <c r="Q13961" s="32"/>
      <c r="R13961" s="32"/>
      <c r="S13961" s="32"/>
    </row>
    <row r="13962" ht="24.0" customHeight="1">
      <c r="Q13962" s="32"/>
      <c r="R13962" s="32"/>
      <c r="S13962" s="32"/>
    </row>
    <row r="13963" ht="24.0" customHeight="1">
      <c r="Q13963" s="32"/>
      <c r="R13963" s="32"/>
      <c r="S13963" s="32"/>
    </row>
    <row r="13964" ht="24.0" customHeight="1">
      <c r="Q13964" s="32"/>
      <c r="R13964" s="32"/>
      <c r="S13964" s="32"/>
    </row>
    <row r="13965" ht="24.0" customHeight="1">
      <c r="Q13965" s="32"/>
      <c r="R13965" s="32"/>
      <c r="S13965" s="32"/>
    </row>
    <row r="13966" ht="24.0" customHeight="1">
      <c r="Q13966" s="32"/>
      <c r="R13966" s="32"/>
      <c r="S13966" s="32"/>
    </row>
    <row r="13967" ht="24.0" customHeight="1">
      <c r="Q13967" s="32"/>
      <c r="R13967" s="32"/>
      <c r="S13967" s="32"/>
    </row>
    <row r="13968" ht="24.0" customHeight="1">
      <c r="Q13968" s="32"/>
      <c r="R13968" s="32"/>
      <c r="S13968" s="32"/>
    </row>
    <row r="13969" ht="24.0" customHeight="1">
      <c r="Q13969" s="32"/>
      <c r="R13969" s="32"/>
      <c r="S13969" s="32"/>
    </row>
    <row r="13970" ht="24.0" customHeight="1">
      <c r="Q13970" s="32"/>
      <c r="R13970" s="32"/>
      <c r="S13970" s="32"/>
    </row>
    <row r="13971" ht="24.0" customHeight="1">
      <c r="Q13971" s="32"/>
      <c r="R13971" s="32"/>
      <c r="S13971" s="32"/>
    </row>
    <row r="13972" ht="24.0" customHeight="1">
      <c r="Q13972" s="32"/>
      <c r="R13972" s="32"/>
      <c r="S13972" s="32"/>
    </row>
    <row r="13973" ht="24.0" customHeight="1">
      <c r="Q13973" s="32"/>
      <c r="R13973" s="32"/>
      <c r="S13973" s="32"/>
    </row>
    <row r="13974" ht="24.0" customHeight="1">
      <c r="Q13974" s="32"/>
      <c r="R13974" s="32"/>
      <c r="S13974" s="32"/>
    </row>
    <row r="13975" ht="24.0" customHeight="1">
      <c r="Q13975" s="32"/>
      <c r="R13975" s="32"/>
      <c r="S13975" s="32"/>
    </row>
    <row r="13976" ht="24.0" customHeight="1">
      <c r="Q13976" s="32"/>
      <c r="R13976" s="32"/>
      <c r="S13976" s="32"/>
    </row>
    <row r="13977" ht="24.0" customHeight="1">
      <c r="Q13977" s="32"/>
      <c r="R13977" s="32"/>
      <c r="S13977" s="32"/>
    </row>
    <row r="13978" ht="24.0" customHeight="1">
      <c r="Q13978" s="32"/>
      <c r="R13978" s="32"/>
      <c r="S13978" s="32"/>
    </row>
    <row r="13979" ht="24.0" customHeight="1">
      <c r="Q13979" s="32"/>
      <c r="R13979" s="32"/>
      <c r="S13979" s="32"/>
    </row>
    <row r="13980" ht="24.0" customHeight="1">
      <c r="Q13980" s="32"/>
      <c r="R13980" s="32"/>
      <c r="S13980" s="32"/>
    </row>
    <row r="13981" ht="24.0" customHeight="1">
      <c r="Q13981" s="32"/>
      <c r="R13981" s="32"/>
      <c r="S13981" s="32"/>
    </row>
    <row r="13982" ht="24.0" customHeight="1">
      <c r="Q13982" s="32"/>
      <c r="R13982" s="32"/>
      <c r="S13982" s="32"/>
    </row>
    <row r="13983" ht="24.0" customHeight="1">
      <c r="Q13983" s="32"/>
      <c r="R13983" s="32"/>
      <c r="S13983" s="32"/>
    </row>
    <row r="13984" ht="24.0" customHeight="1">
      <c r="Q13984" s="32"/>
      <c r="R13984" s="32"/>
      <c r="S13984" s="32"/>
    </row>
    <row r="13985" ht="24.0" customHeight="1">
      <c r="Q13985" s="32"/>
      <c r="R13985" s="32"/>
      <c r="S13985" s="32"/>
    </row>
    <row r="13986" ht="24.0" customHeight="1">
      <c r="Q13986" s="32"/>
      <c r="R13986" s="32"/>
      <c r="S13986" s="32"/>
    </row>
    <row r="13987" ht="24.0" customHeight="1">
      <c r="Q13987" s="32"/>
      <c r="R13987" s="32"/>
      <c r="S13987" s="32"/>
    </row>
    <row r="13988" ht="24.0" customHeight="1">
      <c r="Q13988" s="32"/>
      <c r="R13988" s="32"/>
      <c r="S13988" s="32"/>
    </row>
    <row r="13989" ht="24.0" customHeight="1">
      <c r="Q13989" s="32"/>
      <c r="R13989" s="32"/>
      <c r="S13989" s="32"/>
    </row>
    <row r="13990" ht="24.0" customHeight="1">
      <c r="Q13990" s="32"/>
      <c r="R13990" s="32"/>
      <c r="S13990" s="32"/>
    </row>
    <row r="13991" ht="24.0" customHeight="1">
      <c r="Q13991" s="32"/>
      <c r="R13991" s="32"/>
      <c r="S13991" s="32"/>
    </row>
    <row r="13992" ht="24.0" customHeight="1">
      <c r="Q13992" s="32"/>
      <c r="R13992" s="32"/>
      <c r="S13992" s="32"/>
    </row>
    <row r="13993" ht="24.0" customHeight="1">
      <c r="Q13993" s="32"/>
      <c r="R13993" s="32"/>
      <c r="S13993" s="32"/>
    </row>
    <row r="13994" ht="24.0" customHeight="1">
      <c r="Q13994" s="32"/>
      <c r="R13994" s="32"/>
      <c r="S13994" s="32"/>
    </row>
    <row r="13995" ht="24.0" customHeight="1">
      <c r="Q13995" s="32"/>
      <c r="R13995" s="32"/>
      <c r="S13995" s="32"/>
    </row>
    <row r="13996" ht="24.0" customHeight="1">
      <c r="Q13996" s="32"/>
      <c r="R13996" s="32"/>
      <c r="S13996" s="32"/>
    </row>
    <row r="13997" ht="24.0" customHeight="1">
      <c r="Q13997" s="32"/>
      <c r="R13997" s="32"/>
      <c r="S13997" s="32"/>
    </row>
    <row r="13998" ht="24.0" customHeight="1">
      <c r="Q13998" s="32"/>
      <c r="R13998" s="32"/>
      <c r="S13998" s="32"/>
    </row>
    <row r="13999" ht="24.0" customHeight="1">
      <c r="Q13999" s="32"/>
      <c r="R13999" s="32"/>
      <c r="S13999" s="32"/>
    </row>
    <row r="14000" ht="24.0" customHeight="1">
      <c r="Q14000" s="32"/>
      <c r="R14000" s="32"/>
      <c r="S14000" s="32"/>
    </row>
    <row r="14001" ht="24.0" customHeight="1">
      <c r="Q14001" s="32"/>
      <c r="R14001" s="32"/>
      <c r="S14001" s="32"/>
    </row>
    <row r="14002" ht="24.0" customHeight="1">
      <c r="Q14002" s="32"/>
      <c r="R14002" s="32"/>
      <c r="S14002" s="32"/>
    </row>
    <row r="14003" ht="24.0" customHeight="1">
      <c r="Q14003" s="32"/>
      <c r="R14003" s="32"/>
      <c r="S14003" s="32"/>
    </row>
    <row r="14004" ht="24.0" customHeight="1">
      <c r="Q14004" s="32"/>
      <c r="R14004" s="32"/>
      <c r="S14004" s="32"/>
    </row>
    <row r="14005" ht="24.0" customHeight="1">
      <c r="Q14005" s="32"/>
      <c r="R14005" s="32"/>
      <c r="S14005" s="32"/>
    </row>
    <row r="14006" ht="24.0" customHeight="1">
      <c r="Q14006" s="32"/>
      <c r="R14006" s="32"/>
      <c r="S14006" s="32"/>
    </row>
    <row r="14007" ht="24.0" customHeight="1">
      <c r="Q14007" s="32"/>
      <c r="R14007" s="32"/>
      <c r="S14007" s="32"/>
    </row>
    <row r="14008" ht="24.0" customHeight="1">
      <c r="Q14008" s="32"/>
      <c r="R14008" s="32"/>
      <c r="S14008" s="32"/>
    </row>
    <row r="14009" ht="24.0" customHeight="1">
      <c r="Q14009" s="32"/>
      <c r="R14009" s="32"/>
      <c r="S14009" s="32"/>
    </row>
    <row r="14010" ht="24.0" customHeight="1">
      <c r="Q14010" s="32"/>
      <c r="R14010" s="32"/>
      <c r="S14010" s="32"/>
    </row>
    <row r="14011" ht="24.0" customHeight="1">
      <c r="Q14011" s="32"/>
      <c r="R14011" s="32"/>
      <c r="S14011" s="32"/>
    </row>
    <row r="14012" ht="24.0" customHeight="1">
      <c r="Q14012" s="32"/>
      <c r="R14012" s="32"/>
      <c r="S14012" s="32"/>
    </row>
    <row r="14013" ht="24.0" customHeight="1">
      <c r="Q14013" s="32"/>
      <c r="R14013" s="32"/>
      <c r="S14013" s="32"/>
    </row>
    <row r="14014" ht="24.0" customHeight="1">
      <c r="Q14014" s="32"/>
      <c r="R14014" s="32"/>
      <c r="S14014" s="32"/>
    </row>
    <row r="14015" ht="24.0" customHeight="1">
      <c r="Q14015" s="32"/>
      <c r="R14015" s="32"/>
      <c r="S14015" s="32"/>
    </row>
    <row r="14016" ht="24.0" customHeight="1">
      <c r="Q14016" s="32"/>
      <c r="R14016" s="32"/>
      <c r="S14016" s="32"/>
    </row>
    <row r="14017" ht="24.0" customHeight="1">
      <c r="Q14017" s="32"/>
      <c r="R14017" s="32"/>
      <c r="S14017" s="32"/>
    </row>
    <row r="14018" ht="24.0" customHeight="1">
      <c r="Q14018" s="32"/>
      <c r="R14018" s="32"/>
      <c r="S14018" s="32"/>
    </row>
    <row r="14019" ht="24.0" customHeight="1">
      <c r="Q14019" s="32"/>
      <c r="R14019" s="32"/>
      <c r="S14019" s="32"/>
    </row>
    <row r="14020" ht="24.0" customHeight="1">
      <c r="Q14020" s="32"/>
      <c r="R14020" s="32"/>
      <c r="S14020" s="32"/>
    </row>
    <row r="14021" ht="24.0" customHeight="1">
      <c r="Q14021" s="32"/>
      <c r="R14021" s="32"/>
      <c r="S14021" s="32"/>
    </row>
    <row r="14022" ht="24.0" customHeight="1">
      <c r="Q14022" s="32"/>
      <c r="R14022" s="32"/>
      <c r="S14022" s="32"/>
    </row>
    <row r="14023" ht="24.0" customHeight="1">
      <c r="Q14023" s="32"/>
      <c r="R14023" s="32"/>
      <c r="S14023" s="32"/>
    </row>
    <row r="14024" ht="24.0" customHeight="1">
      <c r="Q14024" s="32"/>
      <c r="R14024" s="32"/>
      <c r="S14024" s="32"/>
    </row>
    <row r="14025" ht="24.0" customHeight="1">
      <c r="Q14025" s="32"/>
      <c r="R14025" s="32"/>
      <c r="S14025" s="32"/>
    </row>
    <row r="14026" ht="24.0" customHeight="1">
      <c r="Q14026" s="32"/>
      <c r="R14026" s="32"/>
      <c r="S14026" s="32"/>
    </row>
    <row r="14027" ht="24.0" customHeight="1">
      <c r="Q14027" s="32"/>
      <c r="R14027" s="32"/>
      <c r="S14027" s="32"/>
    </row>
    <row r="14028" ht="24.0" customHeight="1">
      <c r="Q14028" s="32"/>
      <c r="R14028" s="32"/>
      <c r="S14028" s="32"/>
    </row>
    <row r="14029" ht="24.0" customHeight="1">
      <c r="Q14029" s="32"/>
      <c r="R14029" s="32"/>
      <c r="S14029" s="32"/>
    </row>
    <row r="14030" ht="24.0" customHeight="1">
      <c r="Q14030" s="32"/>
      <c r="R14030" s="32"/>
      <c r="S14030" s="32"/>
    </row>
    <row r="14031" ht="24.0" customHeight="1">
      <c r="Q14031" s="32"/>
      <c r="R14031" s="32"/>
      <c r="S14031" s="32"/>
    </row>
    <row r="14032" ht="24.0" customHeight="1">
      <c r="Q14032" s="32"/>
      <c r="R14032" s="32"/>
      <c r="S14032" s="32"/>
    </row>
    <row r="14033" ht="24.0" customHeight="1">
      <c r="Q14033" s="32"/>
      <c r="R14033" s="32"/>
      <c r="S14033" s="32"/>
    </row>
    <row r="14034" ht="24.0" customHeight="1">
      <c r="Q14034" s="32"/>
      <c r="R14034" s="32"/>
      <c r="S14034" s="32"/>
    </row>
    <row r="14035" ht="24.0" customHeight="1">
      <c r="Q14035" s="32"/>
      <c r="R14035" s="32"/>
      <c r="S14035" s="32"/>
    </row>
    <row r="14036" ht="24.0" customHeight="1">
      <c r="Q14036" s="32"/>
      <c r="R14036" s="32"/>
      <c r="S14036" s="32"/>
    </row>
    <row r="14037" ht="24.0" customHeight="1">
      <c r="Q14037" s="32"/>
      <c r="R14037" s="32"/>
      <c r="S14037" s="32"/>
    </row>
    <row r="14038" ht="24.0" customHeight="1">
      <c r="Q14038" s="32"/>
      <c r="R14038" s="32"/>
      <c r="S14038" s="32"/>
    </row>
    <row r="14039" ht="24.0" customHeight="1">
      <c r="Q14039" s="32"/>
      <c r="R14039" s="32"/>
      <c r="S14039" s="32"/>
    </row>
    <row r="14040" ht="24.0" customHeight="1">
      <c r="Q14040" s="32"/>
      <c r="R14040" s="32"/>
      <c r="S14040" s="32"/>
    </row>
    <row r="14041" ht="24.0" customHeight="1">
      <c r="Q14041" s="32"/>
      <c r="R14041" s="32"/>
      <c r="S14041" s="32"/>
    </row>
    <row r="14042" ht="24.0" customHeight="1">
      <c r="Q14042" s="32"/>
      <c r="R14042" s="32"/>
      <c r="S14042" s="32"/>
    </row>
    <row r="14043" ht="24.0" customHeight="1">
      <c r="Q14043" s="32"/>
      <c r="R14043" s="32"/>
      <c r="S14043" s="32"/>
    </row>
    <row r="14044" ht="24.0" customHeight="1">
      <c r="Q14044" s="32"/>
      <c r="R14044" s="32"/>
      <c r="S14044" s="32"/>
    </row>
    <row r="14045" ht="24.0" customHeight="1">
      <c r="Q14045" s="32"/>
      <c r="R14045" s="32"/>
      <c r="S14045" s="32"/>
    </row>
    <row r="14046" ht="24.0" customHeight="1">
      <c r="Q14046" s="32"/>
      <c r="R14046" s="32"/>
      <c r="S14046" s="32"/>
    </row>
    <row r="14047" ht="24.0" customHeight="1">
      <c r="Q14047" s="32"/>
      <c r="R14047" s="32"/>
      <c r="S14047" s="32"/>
    </row>
    <row r="14048" ht="24.0" customHeight="1">
      <c r="Q14048" s="32"/>
      <c r="R14048" s="32"/>
      <c r="S14048" s="32"/>
    </row>
    <row r="14049" ht="24.0" customHeight="1">
      <c r="Q14049" s="32"/>
      <c r="R14049" s="32"/>
      <c r="S14049" s="32"/>
    </row>
    <row r="14050" ht="24.0" customHeight="1">
      <c r="Q14050" s="32"/>
      <c r="R14050" s="32"/>
      <c r="S14050" s="32"/>
    </row>
    <row r="14051" ht="24.0" customHeight="1">
      <c r="Q14051" s="32"/>
      <c r="R14051" s="32"/>
      <c r="S14051" s="32"/>
    </row>
    <row r="14052" ht="24.0" customHeight="1">
      <c r="Q14052" s="32"/>
      <c r="R14052" s="32"/>
      <c r="S14052" s="32"/>
    </row>
    <row r="14053" ht="24.0" customHeight="1">
      <c r="Q14053" s="32"/>
      <c r="R14053" s="32"/>
      <c r="S14053" s="32"/>
    </row>
    <row r="14054" ht="24.0" customHeight="1">
      <c r="Q14054" s="32"/>
      <c r="R14054" s="32"/>
      <c r="S14054" s="32"/>
    </row>
    <row r="14055" ht="24.0" customHeight="1">
      <c r="Q14055" s="32"/>
      <c r="R14055" s="32"/>
      <c r="S14055" s="32"/>
    </row>
    <row r="14056" ht="24.0" customHeight="1">
      <c r="Q14056" s="32"/>
      <c r="R14056" s="32"/>
      <c r="S14056" s="32"/>
    </row>
    <row r="14057" ht="24.0" customHeight="1">
      <c r="Q14057" s="32"/>
      <c r="R14057" s="32"/>
      <c r="S14057" s="32"/>
    </row>
    <row r="14058" ht="24.0" customHeight="1">
      <c r="Q14058" s="32"/>
      <c r="R14058" s="32"/>
      <c r="S14058" s="32"/>
    </row>
    <row r="14059" ht="24.0" customHeight="1">
      <c r="Q14059" s="32"/>
      <c r="R14059" s="32"/>
      <c r="S14059" s="32"/>
    </row>
    <row r="14060" ht="24.0" customHeight="1">
      <c r="Q14060" s="32"/>
      <c r="R14060" s="32"/>
      <c r="S14060" s="32"/>
    </row>
    <row r="14061" ht="24.0" customHeight="1">
      <c r="Q14061" s="32"/>
      <c r="R14061" s="32"/>
      <c r="S14061" s="32"/>
    </row>
    <row r="14062" ht="24.0" customHeight="1">
      <c r="Q14062" s="32"/>
      <c r="R14062" s="32"/>
      <c r="S14062" s="32"/>
    </row>
    <row r="14063" ht="24.0" customHeight="1">
      <c r="Q14063" s="32"/>
      <c r="R14063" s="32"/>
      <c r="S14063" s="32"/>
    </row>
    <row r="14064" ht="24.0" customHeight="1">
      <c r="Q14064" s="32"/>
      <c r="R14064" s="32"/>
      <c r="S14064" s="32"/>
    </row>
    <row r="14065" ht="24.0" customHeight="1">
      <c r="Q14065" s="32"/>
      <c r="R14065" s="32"/>
      <c r="S14065" s="32"/>
    </row>
    <row r="14066" ht="24.0" customHeight="1">
      <c r="Q14066" s="32"/>
      <c r="R14066" s="32"/>
      <c r="S14066" s="32"/>
    </row>
    <row r="14067" ht="24.0" customHeight="1">
      <c r="Q14067" s="32"/>
      <c r="R14067" s="32"/>
      <c r="S14067" s="32"/>
    </row>
    <row r="14068" ht="24.0" customHeight="1">
      <c r="Q14068" s="32"/>
      <c r="R14068" s="32"/>
      <c r="S14068" s="32"/>
    </row>
    <row r="14069" ht="24.0" customHeight="1">
      <c r="Q14069" s="32"/>
      <c r="R14069" s="32"/>
      <c r="S14069" s="32"/>
    </row>
    <row r="14070" ht="24.0" customHeight="1">
      <c r="Q14070" s="32"/>
      <c r="R14070" s="32"/>
      <c r="S14070" s="32"/>
    </row>
    <row r="14071" ht="24.0" customHeight="1">
      <c r="Q14071" s="32"/>
      <c r="R14071" s="32"/>
      <c r="S14071" s="32"/>
    </row>
    <row r="14072" ht="24.0" customHeight="1">
      <c r="Q14072" s="32"/>
      <c r="R14072" s="32"/>
      <c r="S14072" s="32"/>
    </row>
    <row r="14073" ht="24.0" customHeight="1">
      <c r="Q14073" s="32"/>
      <c r="R14073" s="32"/>
      <c r="S14073" s="32"/>
    </row>
    <row r="14074" ht="24.0" customHeight="1">
      <c r="Q14074" s="32"/>
      <c r="R14074" s="32"/>
      <c r="S14074" s="32"/>
    </row>
    <row r="14075" ht="24.0" customHeight="1">
      <c r="Q14075" s="32"/>
      <c r="R14075" s="32"/>
      <c r="S14075" s="32"/>
    </row>
    <row r="14076" ht="24.0" customHeight="1">
      <c r="Q14076" s="32"/>
      <c r="R14076" s="32"/>
      <c r="S14076" s="32"/>
    </row>
    <row r="14077" ht="24.0" customHeight="1">
      <c r="Q14077" s="32"/>
      <c r="R14077" s="32"/>
      <c r="S14077" s="32"/>
    </row>
    <row r="14078" ht="24.0" customHeight="1">
      <c r="Q14078" s="32"/>
      <c r="R14078" s="32"/>
      <c r="S14078" s="32"/>
    </row>
    <row r="14079" ht="24.0" customHeight="1">
      <c r="Q14079" s="32"/>
      <c r="R14079" s="32"/>
      <c r="S14079" s="32"/>
    </row>
    <row r="14080" ht="24.0" customHeight="1">
      <c r="Q14080" s="32"/>
      <c r="R14080" s="32"/>
      <c r="S14080" s="32"/>
    </row>
    <row r="14081" ht="24.0" customHeight="1">
      <c r="Q14081" s="32"/>
      <c r="R14081" s="32"/>
      <c r="S14081" s="32"/>
    </row>
    <row r="14082" ht="24.0" customHeight="1">
      <c r="Q14082" s="32"/>
      <c r="R14082" s="32"/>
      <c r="S14082" s="32"/>
    </row>
    <row r="14083" ht="24.0" customHeight="1">
      <c r="Q14083" s="32"/>
      <c r="R14083" s="32"/>
      <c r="S14083" s="32"/>
    </row>
    <row r="14084" ht="24.0" customHeight="1">
      <c r="Q14084" s="32"/>
      <c r="R14084" s="32"/>
      <c r="S14084" s="32"/>
    </row>
    <row r="14085" ht="24.0" customHeight="1">
      <c r="Q14085" s="32"/>
      <c r="R14085" s="32"/>
      <c r="S14085" s="32"/>
    </row>
    <row r="14086" ht="24.0" customHeight="1">
      <c r="Q14086" s="32"/>
      <c r="R14086" s="32"/>
      <c r="S14086" s="32"/>
    </row>
    <row r="14087" ht="24.0" customHeight="1">
      <c r="Q14087" s="32"/>
      <c r="R14087" s="32"/>
      <c r="S14087" s="32"/>
    </row>
    <row r="14088" ht="24.0" customHeight="1">
      <c r="Q14088" s="32"/>
      <c r="R14088" s="32"/>
      <c r="S14088" s="32"/>
    </row>
    <row r="14089" ht="24.0" customHeight="1">
      <c r="Q14089" s="32"/>
      <c r="R14089" s="32"/>
      <c r="S14089" s="32"/>
    </row>
    <row r="14090" ht="24.0" customHeight="1">
      <c r="Q14090" s="32"/>
      <c r="R14090" s="32"/>
      <c r="S14090" s="32"/>
    </row>
    <row r="14091" ht="24.0" customHeight="1">
      <c r="Q14091" s="32"/>
      <c r="R14091" s="32"/>
      <c r="S14091" s="32"/>
    </row>
    <row r="14092" ht="24.0" customHeight="1">
      <c r="Q14092" s="32"/>
      <c r="R14092" s="32"/>
      <c r="S14092" s="32"/>
    </row>
    <row r="14093" ht="24.0" customHeight="1">
      <c r="Q14093" s="32"/>
      <c r="R14093" s="32"/>
      <c r="S14093" s="32"/>
    </row>
    <row r="14094" ht="24.0" customHeight="1">
      <c r="Q14094" s="32"/>
      <c r="R14094" s="32"/>
      <c r="S14094" s="32"/>
    </row>
    <row r="14095" ht="24.0" customHeight="1">
      <c r="Q14095" s="32"/>
      <c r="R14095" s="32"/>
      <c r="S14095" s="32"/>
    </row>
    <row r="14096" ht="24.0" customHeight="1">
      <c r="Q14096" s="32"/>
      <c r="R14096" s="32"/>
      <c r="S14096" s="32"/>
    </row>
    <row r="14097" ht="24.0" customHeight="1">
      <c r="Q14097" s="32"/>
      <c r="R14097" s="32"/>
      <c r="S14097" s="32"/>
    </row>
    <row r="14098" ht="24.0" customHeight="1">
      <c r="Q14098" s="32"/>
      <c r="R14098" s="32"/>
      <c r="S14098" s="32"/>
    </row>
    <row r="14099" ht="24.0" customHeight="1">
      <c r="Q14099" s="32"/>
      <c r="R14099" s="32"/>
      <c r="S14099" s="32"/>
    </row>
    <row r="14100" ht="24.0" customHeight="1">
      <c r="Q14100" s="32"/>
      <c r="R14100" s="32"/>
      <c r="S14100" s="32"/>
    </row>
    <row r="14101" ht="24.0" customHeight="1">
      <c r="Q14101" s="32"/>
      <c r="R14101" s="32"/>
      <c r="S14101" s="32"/>
    </row>
    <row r="14102" ht="24.0" customHeight="1">
      <c r="Q14102" s="32"/>
      <c r="R14102" s="32"/>
      <c r="S14102" s="32"/>
    </row>
    <row r="14103" ht="24.0" customHeight="1">
      <c r="Q14103" s="32"/>
      <c r="R14103" s="32"/>
      <c r="S14103" s="32"/>
    </row>
    <row r="14104" ht="24.0" customHeight="1">
      <c r="Q14104" s="32"/>
      <c r="R14104" s="32"/>
      <c r="S14104" s="32"/>
    </row>
    <row r="14105" ht="24.0" customHeight="1">
      <c r="Q14105" s="32"/>
      <c r="R14105" s="32"/>
      <c r="S14105" s="32"/>
    </row>
    <row r="14106" ht="24.0" customHeight="1">
      <c r="Q14106" s="32"/>
      <c r="R14106" s="32"/>
      <c r="S14106" s="32"/>
    </row>
    <row r="14107" ht="24.0" customHeight="1">
      <c r="Q14107" s="32"/>
      <c r="R14107" s="32"/>
      <c r="S14107" s="32"/>
    </row>
    <row r="14108" ht="24.0" customHeight="1">
      <c r="Q14108" s="32"/>
      <c r="R14108" s="32"/>
      <c r="S14108" s="32"/>
    </row>
    <row r="14109" ht="24.0" customHeight="1">
      <c r="Q14109" s="32"/>
      <c r="R14109" s="32"/>
      <c r="S14109" s="32"/>
    </row>
    <row r="14110" ht="24.0" customHeight="1">
      <c r="Q14110" s="32"/>
      <c r="R14110" s="32"/>
      <c r="S14110" s="32"/>
    </row>
    <row r="14111" ht="24.0" customHeight="1">
      <c r="Q14111" s="32"/>
      <c r="R14111" s="32"/>
      <c r="S14111" s="32"/>
    </row>
    <row r="14112" ht="24.0" customHeight="1">
      <c r="Q14112" s="32"/>
      <c r="R14112" s="32"/>
      <c r="S14112" s="32"/>
    </row>
    <row r="14113" ht="24.0" customHeight="1">
      <c r="Q14113" s="32"/>
      <c r="R14113" s="32"/>
      <c r="S14113" s="32"/>
    </row>
    <row r="14114" ht="24.0" customHeight="1">
      <c r="Q14114" s="32"/>
      <c r="R14114" s="32"/>
      <c r="S14114" s="32"/>
    </row>
    <row r="14115" ht="24.0" customHeight="1">
      <c r="Q14115" s="32"/>
      <c r="R14115" s="32"/>
      <c r="S14115" s="32"/>
    </row>
    <row r="14116" ht="24.0" customHeight="1">
      <c r="Q14116" s="32"/>
      <c r="R14116" s="32"/>
      <c r="S14116" s="32"/>
    </row>
    <row r="14117" ht="24.0" customHeight="1">
      <c r="Q14117" s="32"/>
      <c r="R14117" s="32"/>
      <c r="S14117" s="32"/>
    </row>
    <row r="14118" ht="24.0" customHeight="1">
      <c r="Q14118" s="32"/>
      <c r="R14118" s="32"/>
      <c r="S14118" s="32"/>
    </row>
    <row r="14119" ht="24.0" customHeight="1">
      <c r="Q14119" s="32"/>
      <c r="R14119" s="32"/>
      <c r="S14119" s="32"/>
    </row>
    <row r="14120" ht="24.0" customHeight="1">
      <c r="Q14120" s="32"/>
      <c r="R14120" s="32"/>
      <c r="S14120" s="32"/>
    </row>
    <row r="14121" ht="24.0" customHeight="1">
      <c r="Q14121" s="32"/>
      <c r="R14121" s="32"/>
      <c r="S14121" s="32"/>
    </row>
    <row r="14122" ht="24.0" customHeight="1">
      <c r="Q14122" s="32"/>
      <c r="R14122" s="32"/>
      <c r="S14122" s="32"/>
    </row>
    <row r="14123" ht="24.0" customHeight="1">
      <c r="Q14123" s="32"/>
      <c r="R14123" s="32"/>
      <c r="S14123" s="32"/>
    </row>
    <row r="14124" ht="24.0" customHeight="1">
      <c r="Q14124" s="32"/>
      <c r="R14124" s="32"/>
      <c r="S14124" s="32"/>
    </row>
    <row r="14125" ht="24.0" customHeight="1">
      <c r="Q14125" s="32"/>
      <c r="R14125" s="32"/>
      <c r="S14125" s="32"/>
    </row>
    <row r="14126" ht="24.0" customHeight="1">
      <c r="Q14126" s="32"/>
      <c r="R14126" s="32"/>
      <c r="S14126" s="32"/>
    </row>
    <row r="14127" ht="24.0" customHeight="1">
      <c r="Q14127" s="32"/>
      <c r="R14127" s="32"/>
      <c r="S14127" s="32"/>
    </row>
    <row r="14128" ht="24.0" customHeight="1">
      <c r="Q14128" s="32"/>
      <c r="R14128" s="32"/>
      <c r="S14128" s="32"/>
    </row>
    <row r="14129" ht="24.0" customHeight="1">
      <c r="Q14129" s="32"/>
      <c r="R14129" s="32"/>
      <c r="S14129" s="32"/>
    </row>
    <row r="14130" ht="24.0" customHeight="1">
      <c r="Q14130" s="32"/>
      <c r="R14130" s="32"/>
      <c r="S14130" s="32"/>
    </row>
    <row r="14131" ht="24.0" customHeight="1">
      <c r="Q14131" s="32"/>
      <c r="R14131" s="32"/>
      <c r="S14131" s="32"/>
    </row>
    <row r="14132" ht="24.0" customHeight="1">
      <c r="Q14132" s="32"/>
      <c r="R14132" s="32"/>
      <c r="S14132" s="32"/>
    </row>
    <row r="14133" ht="24.0" customHeight="1">
      <c r="Q14133" s="32"/>
      <c r="R14133" s="32"/>
      <c r="S14133" s="32"/>
    </row>
    <row r="14134" ht="24.0" customHeight="1">
      <c r="Q14134" s="32"/>
      <c r="R14134" s="32"/>
      <c r="S14134" s="32"/>
    </row>
    <row r="14135" ht="24.0" customHeight="1">
      <c r="Q14135" s="32"/>
      <c r="R14135" s="32"/>
      <c r="S14135" s="32"/>
    </row>
    <row r="14136" ht="24.0" customHeight="1">
      <c r="Q14136" s="32"/>
      <c r="R14136" s="32"/>
      <c r="S14136" s="32"/>
    </row>
    <row r="14137" ht="24.0" customHeight="1">
      <c r="Q14137" s="32"/>
      <c r="R14137" s="32"/>
      <c r="S14137" s="32"/>
    </row>
    <row r="14138" ht="24.0" customHeight="1">
      <c r="Q14138" s="32"/>
      <c r="R14138" s="32"/>
      <c r="S14138" s="32"/>
    </row>
    <row r="14139" ht="24.0" customHeight="1">
      <c r="Q14139" s="32"/>
      <c r="R14139" s="32"/>
      <c r="S14139" s="32"/>
    </row>
    <row r="14140" ht="24.0" customHeight="1">
      <c r="Q14140" s="32"/>
      <c r="R14140" s="32"/>
      <c r="S14140" s="32"/>
    </row>
    <row r="14141" ht="24.0" customHeight="1">
      <c r="Q14141" s="32"/>
      <c r="R14141" s="32"/>
      <c r="S14141" s="32"/>
    </row>
    <row r="14142" ht="24.0" customHeight="1">
      <c r="Q14142" s="32"/>
      <c r="R14142" s="32"/>
      <c r="S14142" s="32"/>
    </row>
    <row r="14143" ht="24.0" customHeight="1">
      <c r="Q14143" s="32"/>
      <c r="R14143" s="32"/>
      <c r="S14143" s="32"/>
    </row>
    <row r="14144" ht="24.0" customHeight="1">
      <c r="Q14144" s="32"/>
      <c r="R14144" s="32"/>
      <c r="S14144" s="32"/>
    </row>
    <row r="14145" ht="24.0" customHeight="1">
      <c r="Q14145" s="32"/>
      <c r="R14145" s="32"/>
      <c r="S14145" s="32"/>
    </row>
    <row r="14146" ht="24.0" customHeight="1">
      <c r="Q14146" s="32"/>
      <c r="R14146" s="32"/>
      <c r="S14146" s="32"/>
    </row>
    <row r="14147" ht="24.0" customHeight="1">
      <c r="Q14147" s="32"/>
      <c r="R14147" s="32"/>
      <c r="S14147" s="32"/>
    </row>
    <row r="14148" ht="24.0" customHeight="1">
      <c r="Q14148" s="32"/>
      <c r="R14148" s="32"/>
      <c r="S14148" s="32"/>
    </row>
    <row r="14149" ht="24.0" customHeight="1">
      <c r="Q14149" s="32"/>
      <c r="R14149" s="32"/>
      <c r="S14149" s="32"/>
    </row>
    <row r="14150" ht="24.0" customHeight="1">
      <c r="Q14150" s="32"/>
      <c r="R14150" s="32"/>
      <c r="S14150" s="32"/>
    </row>
    <row r="14151" ht="24.0" customHeight="1">
      <c r="Q14151" s="32"/>
      <c r="R14151" s="32"/>
      <c r="S14151" s="32"/>
    </row>
    <row r="14152" ht="24.0" customHeight="1">
      <c r="Q14152" s="32"/>
      <c r="R14152" s="32"/>
      <c r="S14152" s="32"/>
    </row>
    <row r="14153" ht="24.0" customHeight="1">
      <c r="Q14153" s="32"/>
      <c r="R14153" s="32"/>
      <c r="S14153" s="32"/>
    </row>
    <row r="14154" ht="24.0" customHeight="1">
      <c r="Q14154" s="32"/>
      <c r="R14154" s="32"/>
      <c r="S14154" s="32"/>
    </row>
    <row r="14155" ht="24.0" customHeight="1">
      <c r="Q14155" s="32"/>
      <c r="R14155" s="32"/>
      <c r="S14155" s="32"/>
    </row>
    <row r="14156" ht="24.0" customHeight="1">
      <c r="Q14156" s="32"/>
      <c r="R14156" s="32"/>
      <c r="S14156" s="32"/>
    </row>
    <row r="14157" ht="24.0" customHeight="1">
      <c r="Q14157" s="32"/>
      <c r="R14157" s="32"/>
      <c r="S14157" s="32"/>
    </row>
    <row r="14158" ht="24.0" customHeight="1">
      <c r="Q14158" s="32"/>
      <c r="R14158" s="32"/>
      <c r="S14158" s="32"/>
    </row>
    <row r="14159" ht="24.0" customHeight="1">
      <c r="Q14159" s="32"/>
      <c r="R14159" s="32"/>
      <c r="S14159" s="32"/>
    </row>
    <row r="14160" ht="24.0" customHeight="1">
      <c r="Q14160" s="32"/>
      <c r="R14160" s="32"/>
      <c r="S14160" s="32"/>
    </row>
    <row r="14161" ht="24.0" customHeight="1">
      <c r="Q14161" s="32"/>
      <c r="R14161" s="32"/>
      <c r="S14161" s="32"/>
    </row>
    <row r="14162" ht="24.0" customHeight="1">
      <c r="Q14162" s="32"/>
      <c r="R14162" s="32"/>
      <c r="S14162" s="32"/>
    </row>
    <row r="14163" ht="24.0" customHeight="1">
      <c r="Q14163" s="32"/>
      <c r="R14163" s="32"/>
      <c r="S14163" s="32"/>
    </row>
    <row r="14164" ht="24.0" customHeight="1">
      <c r="Q14164" s="32"/>
      <c r="R14164" s="32"/>
      <c r="S14164" s="32"/>
    </row>
    <row r="14165" ht="24.0" customHeight="1">
      <c r="Q14165" s="32"/>
      <c r="R14165" s="32"/>
      <c r="S14165" s="32"/>
    </row>
    <row r="14166" ht="24.0" customHeight="1">
      <c r="Q14166" s="32"/>
      <c r="R14166" s="32"/>
      <c r="S14166" s="32"/>
    </row>
    <row r="14167" ht="24.0" customHeight="1">
      <c r="Q14167" s="32"/>
      <c r="R14167" s="32"/>
      <c r="S14167" s="32"/>
    </row>
    <row r="14168" ht="24.0" customHeight="1">
      <c r="Q14168" s="32"/>
      <c r="R14168" s="32"/>
      <c r="S14168" s="32"/>
    </row>
    <row r="14169" ht="24.0" customHeight="1">
      <c r="Q14169" s="32"/>
      <c r="R14169" s="32"/>
      <c r="S14169" s="32"/>
    </row>
    <row r="14170" ht="24.0" customHeight="1">
      <c r="Q14170" s="32"/>
      <c r="R14170" s="32"/>
      <c r="S14170" s="32"/>
    </row>
    <row r="14171" ht="24.0" customHeight="1">
      <c r="Q14171" s="32"/>
      <c r="R14171" s="32"/>
      <c r="S14171" s="32"/>
    </row>
    <row r="14172" ht="24.0" customHeight="1">
      <c r="Q14172" s="32"/>
      <c r="R14172" s="32"/>
      <c r="S14172" s="32"/>
    </row>
    <row r="14173" ht="24.0" customHeight="1">
      <c r="Q14173" s="32"/>
      <c r="R14173" s="32"/>
      <c r="S14173" s="32"/>
    </row>
    <row r="14174" ht="24.0" customHeight="1">
      <c r="Q14174" s="32"/>
      <c r="R14174" s="32"/>
      <c r="S14174" s="32"/>
    </row>
    <row r="14175" ht="24.0" customHeight="1">
      <c r="Q14175" s="32"/>
      <c r="R14175" s="32"/>
      <c r="S14175" s="32"/>
    </row>
    <row r="14176" ht="24.0" customHeight="1">
      <c r="Q14176" s="32"/>
      <c r="R14176" s="32"/>
      <c r="S14176" s="32"/>
    </row>
    <row r="14177" ht="24.0" customHeight="1">
      <c r="Q14177" s="32"/>
      <c r="R14177" s="32"/>
      <c r="S14177" s="32"/>
    </row>
    <row r="14178" ht="24.0" customHeight="1">
      <c r="Q14178" s="32"/>
      <c r="R14178" s="32"/>
      <c r="S14178" s="32"/>
    </row>
    <row r="14179" ht="24.0" customHeight="1">
      <c r="Q14179" s="32"/>
      <c r="R14179" s="32"/>
      <c r="S14179" s="32"/>
    </row>
    <row r="14180" ht="24.0" customHeight="1">
      <c r="Q14180" s="32"/>
      <c r="R14180" s="32"/>
      <c r="S14180" s="32"/>
    </row>
    <row r="14181" ht="24.0" customHeight="1">
      <c r="Q14181" s="32"/>
      <c r="R14181" s="32"/>
      <c r="S14181" s="32"/>
    </row>
    <row r="14182" ht="24.0" customHeight="1">
      <c r="Q14182" s="32"/>
      <c r="R14182" s="32"/>
      <c r="S14182" s="32"/>
    </row>
    <row r="14183" ht="24.0" customHeight="1">
      <c r="Q14183" s="32"/>
      <c r="R14183" s="32"/>
      <c r="S14183" s="32"/>
    </row>
    <row r="14184" ht="24.0" customHeight="1">
      <c r="Q14184" s="32"/>
      <c r="R14184" s="32"/>
      <c r="S14184" s="32"/>
    </row>
    <row r="14185" ht="24.0" customHeight="1">
      <c r="Q14185" s="32"/>
      <c r="R14185" s="32"/>
      <c r="S14185" s="32"/>
    </row>
    <row r="14186" ht="24.0" customHeight="1">
      <c r="Q14186" s="32"/>
      <c r="R14186" s="32"/>
      <c r="S14186" s="32"/>
    </row>
    <row r="14187" ht="24.0" customHeight="1">
      <c r="Q14187" s="32"/>
      <c r="R14187" s="32"/>
      <c r="S14187" s="32"/>
    </row>
    <row r="14188" ht="24.0" customHeight="1">
      <c r="Q14188" s="32"/>
      <c r="R14188" s="32"/>
      <c r="S14188" s="32"/>
    </row>
    <row r="14189" ht="24.0" customHeight="1">
      <c r="Q14189" s="32"/>
      <c r="R14189" s="32"/>
      <c r="S14189" s="32"/>
    </row>
    <row r="14190" ht="24.0" customHeight="1">
      <c r="Q14190" s="32"/>
      <c r="R14190" s="32"/>
      <c r="S14190" s="32"/>
    </row>
    <row r="14191" ht="24.0" customHeight="1">
      <c r="Q14191" s="32"/>
      <c r="R14191" s="32"/>
      <c r="S14191" s="32"/>
    </row>
    <row r="14192" ht="24.0" customHeight="1">
      <c r="Q14192" s="32"/>
      <c r="R14192" s="32"/>
      <c r="S14192" s="32"/>
    </row>
    <row r="14193" ht="24.0" customHeight="1">
      <c r="Q14193" s="32"/>
      <c r="R14193" s="32"/>
      <c r="S14193" s="32"/>
    </row>
    <row r="14194" ht="24.0" customHeight="1">
      <c r="Q14194" s="32"/>
      <c r="R14194" s="32"/>
      <c r="S14194" s="32"/>
    </row>
    <row r="14195" ht="24.0" customHeight="1">
      <c r="Q14195" s="32"/>
      <c r="R14195" s="32"/>
      <c r="S14195" s="32"/>
    </row>
    <row r="14196" ht="24.0" customHeight="1">
      <c r="Q14196" s="32"/>
      <c r="R14196" s="32"/>
      <c r="S14196" s="32"/>
    </row>
    <row r="14197" ht="24.0" customHeight="1">
      <c r="Q14197" s="32"/>
      <c r="R14197" s="32"/>
      <c r="S14197" s="32"/>
    </row>
    <row r="14198" ht="24.0" customHeight="1">
      <c r="Q14198" s="32"/>
      <c r="R14198" s="32"/>
      <c r="S14198" s="32"/>
    </row>
    <row r="14199" ht="24.0" customHeight="1">
      <c r="Q14199" s="32"/>
      <c r="R14199" s="32"/>
      <c r="S14199" s="32"/>
    </row>
    <row r="14200" ht="24.0" customHeight="1">
      <c r="Q14200" s="32"/>
      <c r="R14200" s="32"/>
      <c r="S14200" s="32"/>
    </row>
    <row r="14201" ht="24.0" customHeight="1">
      <c r="Q14201" s="32"/>
      <c r="R14201" s="32"/>
      <c r="S14201" s="32"/>
    </row>
    <row r="14202" ht="24.0" customHeight="1">
      <c r="Q14202" s="32"/>
      <c r="R14202" s="32"/>
      <c r="S14202" s="32"/>
    </row>
    <row r="14203" ht="24.0" customHeight="1">
      <c r="Q14203" s="32"/>
      <c r="R14203" s="32"/>
      <c r="S14203" s="32"/>
    </row>
    <row r="14204" ht="24.0" customHeight="1">
      <c r="Q14204" s="32"/>
      <c r="R14204" s="32"/>
      <c r="S14204" s="32"/>
    </row>
    <row r="14205" ht="24.0" customHeight="1">
      <c r="Q14205" s="32"/>
      <c r="R14205" s="32"/>
      <c r="S14205" s="32"/>
    </row>
    <row r="14206" ht="24.0" customHeight="1">
      <c r="Q14206" s="32"/>
      <c r="R14206" s="32"/>
      <c r="S14206" s="32"/>
    </row>
    <row r="14207" ht="24.0" customHeight="1">
      <c r="Q14207" s="32"/>
      <c r="R14207" s="32"/>
      <c r="S14207" s="32"/>
    </row>
    <row r="14208" ht="24.0" customHeight="1">
      <c r="Q14208" s="32"/>
      <c r="R14208" s="32"/>
      <c r="S14208" s="32"/>
    </row>
    <row r="14209" ht="24.0" customHeight="1">
      <c r="Q14209" s="32"/>
      <c r="R14209" s="32"/>
      <c r="S14209" s="32"/>
    </row>
    <row r="14210" ht="24.0" customHeight="1">
      <c r="Q14210" s="32"/>
      <c r="R14210" s="32"/>
      <c r="S14210" s="32"/>
    </row>
    <row r="14211" ht="24.0" customHeight="1">
      <c r="Q14211" s="32"/>
      <c r="R14211" s="32"/>
      <c r="S14211" s="32"/>
    </row>
    <row r="14212" ht="24.0" customHeight="1">
      <c r="Q14212" s="32"/>
      <c r="R14212" s="32"/>
      <c r="S14212" s="32"/>
    </row>
    <row r="14213" ht="24.0" customHeight="1">
      <c r="Q14213" s="32"/>
      <c r="R14213" s="32"/>
      <c r="S14213" s="32"/>
    </row>
    <row r="14214" ht="24.0" customHeight="1">
      <c r="Q14214" s="32"/>
      <c r="R14214" s="32"/>
      <c r="S14214" s="32"/>
    </row>
    <row r="14215" ht="24.0" customHeight="1">
      <c r="Q14215" s="32"/>
      <c r="R14215" s="32"/>
      <c r="S14215" s="32"/>
    </row>
    <row r="14216" ht="24.0" customHeight="1">
      <c r="Q14216" s="32"/>
      <c r="R14216" s="32"/>
      <c r="S14216" s="32"/>
    </row>
    <row r="14217" ht="24.0" customHeight="1">
      <c r="Q14217" s="32"/>
      <c r="R14217" s="32"/>
      <c r="S14217" s="32"/>
    </row>
    <row r="14218" ht="24.0" customHeight="1">
      <c r="Q14218" s="32"/>
      <c r="R14218" s="32"/>
      <c r="S14218" s="32"/>
    </row>
    <row r="14219" ht="24.0" customHeight="1">
      <c r="Q14219" s="32"/>
      <c r="R14219" s="32"/>
      <c r="S14219" s="32"/>
    </row>
    <row r="14220" ht="24.0" customHeight="1">
      <c r="Q14220" s="32"/>
      <c r="R14220" s="32"/>
      <c r="S14220" s="32"/>
    </row>
    <row r="14221" ht="24.0" customHeight="1">
      <c r="Q14221" s="32"/>
      <c r="R14221" s="32"/>
      <c r="S14221" s="32"/>
    </row>
    <row r="14222" ht="24.0" customHeight="1">
      <c r="Q14222" s="32"/>
      <c r="R14222" s="32"/>
      <c r="S14222" s="32"/>
    </row>
    <row r="14223" ht="24.0" customHeight="1">
      <c r="Q14223" s="32"/>
      <c r="R14223" s="32"/>
      <c r="S14223" s="32"/>
    </row>
    <row r="14224" ht="24.0" customHeight="1">
      <c r="Q14224" s="32"/>
      <c r="R14224" s="32"/>
      <c r="S14224" s="32"/>
    </row>
    <row r="14225" ht="24.0" customHeight="1">
      <c r="Q14225" s="32"/>
      <c r="R14225" s="32"/>
      <c r="S14225" s="32"/>
    </row>
    <row r="14226" ht="24.0" customHeight="1">
      <c r="Q14226" s="32"/>
      <c r="R14226" s="32"/>
      <c r="S14226" s="32"/>
    </row>
    <row r="14227" ht="24.0" customHeight="1">
      <c r="Q14227" s="32"/>
      <c r="R14227" s="32"/>
      <c r="S14227" s="32"/>
    </row>
    <row r="14228" ht="24.0" customHeight="1">
      <c r="Q14228" s="32"/>
      <c r="R14228" s="32"/>
      <c r="S14228" s="32"/>
    </row>
    <row r="14229" ht="24.0" customHeight="1">
      <c r="Q14229" s="32"/>
      <c r="R14229" s="32"/>
      <c r="S14229" s="32"/>
    </row>
    <row r="14230" ht="24.0" customHeight="1">
      <c r="Q14230" s="32"/>
      <c r="R14230" s="32"/>
      <c r="S14230" s="32"/>
    </row>
    <row r="14231" ht="24.0" customHeight="1">
      <c r="Q14231" s="32"/>
      <c r="R14231" s="32"/>
      <c r="S14231" s="32"/>
    </row>
    <row r="14232" ht="24.0" customHeight="1">
      <c r="Q14232" s="32"/>
      <c r="R14232" s="32"/>
      <c r="S14232" s="32"/>
    </row>
    <row r="14233" ht="24.0" customHeight="1">
      <c r="Q14233" s="32"/>
      <c r="R14233" s="32"/>
      <c r="S14233" s="32"/>
    </row>
    <row r="14234" ht="24.0" customHeight="1">
      <c r="Q14234" s="32"/>
      <c r="R14234" s="32"/>
      <c r="S14234" s="32"/>
    </row>
    <row r="14235" ht="24.0" customHeight="1">
      <c r="Q14235" s="32"/>
      <c r="R14235" s="32"/>
      <c r="S14235" s="32"/>
    </row>
    <row r="14236" ht="24.0" customHeight="1">
      <c r="Q14236" s="32"/>
      <c r="R14236" s="32"/>
      <c r="S14236" s="32"/>
    </row>
    <row r="14237" ht="24.0" customHeight="1">
      <c r="Q14237" s="32"/>
      <c r="R14237" s="32"/>
      <c r="S14237" s="32"/>
    </row>
    <row r="14238" ht="24.0" customHeight="1">
      <c r="Q14238" s="32"/>
      <c r="R14238" s="32"/>
      <c r="S14238" s="32"/>
    </row>
    <row r="14239" ht="24.0" customHeight="1">
      <c r="Q14239" s="32"/>
      <c r="R14239" s="32"/>
      <c r="S14239" s="32"/>
    </row>
    <row r="14240" ht="24.0" customHeight="1">
      <c r="Q14240" s="32"/>
      <c r="R14240" s="32"/>
      <c r="S14240" s="32"/>
    </row>
    <row r="14241" ht="24.0" customHeight="1">
      <c r="Q14241" s="32"/>
      <c r="R14241" s="32"/>
      <c r="S14241" s="32"/>
    </row>
    <row r="14242" ht="24.0" customHeight="1">
      <c r="Q14242" s="32"/>
      <c r="R14242" s="32"/>
      <c r="S14242" s="32"/>
    </row>
    <row r="14243" ht="24.0" customHeight="1">
      <c r="Q14243" s="32"/>
      <c r="R14243" s="32"/>
      <c r="S14243" s="32"/>
    </row>
    <row r="14244" ht="24.0" customHeight="1">
      <c r="Q14244" s="32"/>
      <c r="R14244" s="32"/>
      <c r="S14244" s="32"/>
    </row>
    <row r="14245" ht="24.0" customHeight="1">
      <c r="Q14245" s="32"/>
      <c r="R14245" s="32"/>
      <c r="S14245" s="32"/>
    </row>
    <row r="14246" ht="24.0" customHeight="1">
      <c r="Q14246" s="32"/>
      <c r="R14246" s="32"/>
      <c r="S14246" s="32"/>
    </row>
    <row r="14247" ht="24.0" customHeight="1">
      <c r="Q14247" s="32"/>
      <c r="R14247" s="32"/>
      <c r="S14247" s="32"/>
    </row>
    <row r="14248" ht="24.0" customHeight="1">
      <c r="Q14248" s="32"/>
      <c r="R14248" s="32"/>
      <c r="S14248" s="32"/>
    </row>
    <row r="14249" ht="24.0" customHeight="1">
      <c r="Q14249" s="32"/>
      <c r="R14249" s="32"/>
      <c r="S14249" s="32"/>
    </row>
    <row r="14250" ht="24.0" customHeight="1">
      <c r="Q14250" s="32"/>
      <c r="R14250" s="32"/>
      <c r="S14250" s="32"/>
    </row>
    <row r="14251" ht="24.0" customHeight="1">
      <c r="Q14251" s="32"/>
      <c r="R14251" s="32"/>
      <c r="S14251" s="32"/>
    </row>
    <row r="14252" ht="24.0" customHeight="1">
      <c r="Q14252" s="32"/>
      <c r="R14252" s="32"/>
      <c r="S14252" s="32"/>
    </row>
    <row r="14253" ht="24.0" customHeight="1">
      <c r="Q14253" s="32"/>
      <c r="R14253" s="32"/>
      <c r="S14253" s="32"/>
    </row>
    <row r="14254" ht="24.0" customHeight="1">
      <c r="Q14254" s="32"/>
      <c r="R14254" s="32"/>
      <c r="S14254" s="32"/>
    </row>
    <row r="14255" ht="24.0" customHeight="1">
      <c r="Q14255" s="32"/>
      <c r="R14255" s="32"/>
      <c r="S14255" s="32"/>
    </row>
    <row r="14256" ht="24.0" customHeight="1">
      <c r="Q14256" s="32"/>
      <c r="R14256" s="32"/>
      <c r="S14256" s="32"/>
    </row>
    <row r="14257" ht="24.0" customHeight="1">
      <c r="Q14257" s="32"/>
      <c r="R14257" s="32"/>
      <c r="S14257" s="32"/>
    </row>
    <row r="14258" ht="24.0" customHeight="1">
      <c r="Q14258" s="32"/>
      <c r="R14258" s="32"/>
      <c r="S14258" s="32"/>
    </row>
    <row r="14259" ht="24.0" customHeight="1">
      <c r="Q14259" s="32"/>
      <c r="R14259" s="32"/>
      <c r="S14259" s="32"/>
    </row>
    <row r="14260" ht="24.0" customHeight="1">
      <c r="Q14260" s="32"/>
      <c r="R14260" s="32"/>
      <c r="S14260" s="32"/>
    </row>
    <row r="14261" ht="24.0" customHeight="1">
      <c r="Q14261" s="32"/>
      <c r="R14261" s="32"/>
      <c r="S14261" s="32"/>
    </row>
    <row r="14262" ht="24.0" customHeight="1">
      <c r="Q14262" s="32"/>
      <c r="R14262" s="32"/>
      <c r="S14262" s="32"/>
    </row>
    <row r="14263" ht="24.0" customHeight="1">
      <c r="Q14263" s="32"/>
      <c r="R14263" s="32"/>
      <c r="S14263" s="32"/>
    </row>
    <row r="14264" ht="24.0" customHeight="1">
      <c r="Q14264" s="32"/>
      <c r="R14264" s="32"/>
      <c r="S14264" s="32"/>
    </row>
    <row r="14265" ht="24.0" customHeight="1">
      <c r="Q14265" s="32"/>
      <c r="R14265" s="32"/>
      <c r="S14265" s="32"/>
    </row>
    <row r="14266" ht="24.0" customHeight="1">
      <c r="Q14266" s="32"/>
      <c r="R14266" s="32"/>
      <c r="S14266" s="32"/>
    </row>
    <row r="14267" ht="24.0" customHeight="1">
      <c r="Q14267" s="32"/>
      <c r="R14267" s="32"/>
      <c r="S14267" s="32"/>
    </row>
    <row r="14268" ht="24.0" customHeight="1">
      <c r="Q14268" s="32"/>
      <c r="R14268" s="32"/>
      <c r="S14268" s="32"/>
    </row>
    <row r="14269" ht="24.0" customHeight="1">
      <c r="Q14269" s="32"/>
      <c r="R14269" s="32"/>
      <c r="S14269" s="32"/>
    </row>
    <row r="14270" ht="24.0" customHeight="1">
      <c r="Q14270" s="32"/>
      <c r="R14270" s="32"/>
      <c r="S14270" s="32"/>
    </row>
    <row r="14271" ht="24.0" customHeight="1">
      <c r="Q14271" s="32"/>
      <c r="R14271" s="32"/>
      <c r="S14271" s="32"/>
    </row>
    <row r="14272" ht="24.0" customHeight="1">
      <c r="Q14272" s="32"/>
      <c r="R14272" s="32"/>
      <c r="S14272" s="32"/>
    </row>
    <row r="14273" ht="24.0" customHeight="1">
      <c r="Q14273" s="32"/>
      <c r="R14273" s="32"/>
      <c r="S14273" s="32"/>
    </row>
    <row r="14274" ht="24.0" customHeight="1">
      <c r="Q14274" s="32"/>
      <c r="R14274" s="32"/>
      <c r="S14274" s="32"/>
    </row>
    <row r="14275" ht="24.0" customHeight="1">
      <c r="Q14275" s="32"/>
      <c r="R14275" s="32"/>
      <c r="S14275" s="32"/>
    </row>
    <row r="14276" ht="24.0" customHeight="1">
      <c r="Q14276" s="32"/>
      <c r="R14276" s="32"/>
      <c r="S14276" s="32"/>
    </row>
    <row r="14277" ht="24.0" customHeight="1">
      <c r="Q14277" s="32"/>
      <c r="R14277" s="32"/>
      <c r="S14277" s="32"/>
    </row>
    <row r="14278" ht="24.0" customHeight="1">
      <c r="Q14278" s="32"/>
      <c r="R14278" s="32"/>
      <c r="S14278" s="32"/>
    </row>
    <row r="14279" ht="24.0" customHeight="1">
      <c r="Q14279" s="32"/>
      <c r="R14279" s="32"/>
      <c r="S14279" s="32"/>
    </row>
    <row r="14280" ht="24.0" customHeight="1">
      <c r="Q14280" s="32"/>
      <c r="R14280" s="32"/>
      <c r="S14280" s="32"/>
    </row>
    <row r="14281" ht="24.0" customHeight="1">
      <c r="Q14281" s="32"/>
      <c r="R14281" s="32"/>
      <c r="S14281" s="32"/>
    </row>
    <row r="14282" ht="24.0" customHeight="1">
      <c r="Q14282" s="32"/>
      <c r="R14282" s="32"/>
      <c r="S14282" s="32"/>
    </row>
    <row r="14283" ht="24.0" customHeight="1">
      <c r="Q14283" s="32"/>
      <c r="R14283" s="32"/>
      <c r="S14283" s="32"/>
    </row>
    <row r="14284" ht="24.0" customHeight="1">
      <c r="Q14284" s="32"/>
      <c r="R14284" s="32"/>
      <c r="S14284" s="32"/>
    </row>
    <row r="14285" ht="24.0" customHeight="1">
      <c r="Q14285" s="32"/>
      <c r="R14285" s="32"/>
      <c r="S14285" s="32"/>
    </row>
    <row r="14286" ht="24.0" customHeight="1">
      <c r="Q14286" s="32"/>
      <c r="R14286" s="32"/>
      <c r="S14286" s="32"/>
    </row>
    <row r="14287" ht="24.0" customHeight="1">
      <c r="Q14287" s="32"/>
      <c r="R14287" s="32"/>
      <c r="S14287" s="32"/>
    </row>
    <row r="14288" ht="24.0" customHeight="1">
      <c r="Q14288" s="32"/>
      <c r="R14288" s="32"/>
      <c r="S14288" s="32"/>
    </row>
    <row r="14289" ht="24.0" customHeight="1">
      <c r="Q14289" s="32"/>
      <c r="R14289" s="32"/>
      <c r="S14289" s="32"/>
    </row>
    <row r="14290" ht="24.0" customHeight="1">
      <c r="Q14290" s="32"/>
      <c r="R14290" s="32"/>
      <c r="S14290" s="32"/>
    </row>
    <row r="14291" ht="24.0" customHeight="1">
      <c r="Q14291" s="32"/>
      <c r="R14291" s="32"/>
      <c r="S14291" s="32"/>
    </row>
    <row r="14292" ht="24.0" customHeight="1">
      <c r="Q14292" s="32"/>
      <c r="R14292" s="32"/>
      <c r="S14292" s="32"/>
    </row>
    <row r="14293" ht="24.0" customHeight="1">
      <c r="Q14293" s="32"/>
      <c r="R14293" s="32"/>
      <c r="S14293" s="32"/>
    </row>
    <row r="14294" ht="24.0" customHeight="1">
      <c r="Q14294" s="32"/>
      <c r="R14294" s="32"/>
      <c r="S14294" s="32"/>
    </row>
    <row r="14295" ht="24.0" customHeight="1">
      <c r="Q14295" s="32"/>
      <c r="R14295" s="32"/>
      <c r="S14295" s="32"/>
    </row>
    <row r="14296" ht="24.0" customHeight="1">
      <c r="Q14296" s="32"/>
      <c r="R14296" s="32"/>
      <c r="S14296" s="32"/>
    </row>
    <row r="14297" ht="24.0" customHeight="1">
      <c r="Q14297" s="32"/>
      <c r="R14297" s="32"/>
      <c r="S14297" s="32"/>
    </row>
    <row r="14298" ht="24.0" customHeight="1">
      <c r="Q14298" s="32"/>
      <c r="R14298" s="32"/>
      <c r="S14298" s="32"/>
    </row>
    <row r="14299" ht="24.0" customHeight="1">
      <c r="Q14299" s="32"/>
      <c r="R14299" s="32"/>
      <c r="S14299" s="32"/>
    </row>
    <row r="14300" ht="24.0" customHeight="1">
      <c r="Q14300" s="32"/>
      <c r="R14300" s="32"/>
      <c r="S14300" s="32"/>
    </row>
    <row r="14301" ht="24.0" customHeight="1">
      <c r="Q14301" s="32"/>
      <c r="R14301" s="32"/>
      <c r="S14301" s="32"/>
    </row>
    <row r="14302" ht="24.0" customHeight="1">
      <c r="Q14302" s="32"/>
      <c r="R14302" s="32"/>
      <c r="S14302" s="32"/>
    </row>
    <row r="14303" ht="24.0" customHeight="1">
      <c r="Q14303" s="32"/>
      <c r="R14303" s="32"/>
      <c r="S14303" s="32"/>
    </row>
    <row r="14304" ht="24.0" customHeight="1">
      <c r="Q14304" s="32"/>
      <c r="R14304" s="32"/>
      <c r="S14304" s="32"/>
    </row>
    <row r="14305" ht="24.0" customHeight="1">
      <c r="Q14305" s="32"/>
      <c r="R14305" s="32"/>
      <c r="S14305" s="32"/>
    </row>
    <row r="14306" ht="24.0" customHeight="1">
      <c r="Q14306" s="32"/>
      <c r="R14306" s="32"/>
      <c r="S14306" s="32"/>
    </row>
    <row r="14307" ht="24.0" customHeight="1">
      <c r="Q14307" s="32"/>
      <c r="R14307" s="32"/>
      <c r="S14307" s="32"/>
    </row>
    <row r="14308" ht="24.0" customHeight="1">
      <c r="Q14308" s="32"/>
      <c r="R14308" s="32"/>
      <c r="S14308" s="32"/>
    </row>
    <row r="14309" ht="24.0" customHeight="1">
      <c r="Q14309" s="32"/>
      <c r="R14309" s="32"/>
      <c r="S14309" s="32"/>
    </row>
    <row r="14310" ht="24.0" customHeight="1">
      <c r="Q14310" s="32"/>
      <c r="R14310" s="32"/>
      <c r="S14310" s="32"/>
    </row>
    <row r="14311" ht="24.0" customHeight="1">
      <c r="Q14311" s="32"/>
      <c r="R14311" s="32"/>
      <c r="S14311" s="32"/>
    </row>
    <row r="14312" ht="24.0" customHeight="1">
      <c r="Q14312" s="32"/>
      <c r="R14312" s="32"/>
      <c r="S14312" s="32"/>
    </row>
    <row r="14313" ht="24.0" customHeight="1">
      <c r="Q14313" s="32"/>
      <c r="R14313" s="32"/>
      <c r="S14313" s="32"/>
    </row>
    <row r="14314" ht="24.0" customHeight="1">
      <c r="Q14314" s="32"/>
      <c r="R14314" s="32"/>
      <c r="S14314" s="32"/>
    </row>
    <row r="14315" ht="24.0" customHeight="1">
      <c r="Q14315" s="32"/>
      <c r="R14315" s="32"/>
      <c r="S14315" s="32"/>
    </row>
    <row r="14316" ht="24.0" customHeight="1">
      <c r="Q14316" s="32"/>
      <c r="R14316" s="32"/>
      <c r="S14316" s="32"/>
    </row>
    <row r="14317" ht="24.0" customHeight="1">
      <c r="Q14317" s="32"/>
      <c r="R14317" s="32"/>
      <c r="S14317" s="32"/>
    </row>
    <row r="14318" ht="24.0" customHeight="1">
      <c r="Q14318" s="32"/>
      <c r="R14318" s="32"/>
      <c r="S14318" s="32"/>
    </row>
    <row r="14319" ht="24.0" customHeight="1">
      <c r="Q14319" s="32"/>
      <c r="R14319" s="32"/>
      <c r="S14319" s="32"/>
    </row>
    <row r="14320" ht="24.0" customHeight="1">
      <c r="Q14320" s="32"/>
      <c r="R14320" s="32"/>
      <c r="S14320" s="32"/>
    </row>
    <row r="14321" ht="24.0" customHeight="1">
      <c r="Q14321" s="32"/>
      <c r="R14321" s="32"/>
      <c r="S14321" s="32"/>
    </row>
    <row r="14322" ht="24.0" customHeight="1">
      <c r="Q14322" s="32"/>
      <c r="R14322" s="32"/>
      <c r="S14322" s="32"/>
    </row>
    <row r="14323" ht="24.0" customHeight="1">
      <c r="Q14323" s="32"/>
      <c r="R14323" s="32"/>
      <c r="S14323" s="32"/>
    </row>
    <row r="14324" ht="24.0" customHeight="1">
      <c r="Q14324" s="32"/>
      <c r="R14324" s="32"/>
      <c r="S14324" s="32"/>
    </row>
    <row r="14325" ht="24.0" customHeight="1">
      <c r="Q14325" s="32"/>
      <c r="R14325" s="32"/>
      <c r="S14325" s="32"/>
    </row>
    <row r="14326" ht="24.0" customHeight="1">
      <c r="Q14326" s="32"/>
      <c r="R14326" s="32"/>
      <c r="S14326" s="32"/>
    </row>
    <row r="14327" ht="24.0" customHeight="1">
      <c r="Q14327" s="32"/>
      <c r="R14327" s="32"/>
      <c r="S14327" s="32"/>
    </row>
    <row r="14328" ht="24.0" customHeight="1">
      <c r="Q14328" s="32"/>
      <c r="R14328" s="32"/>
      <c r="S14328" s="32"/>
    </row>
    <row r="14329" ht="24.0" customHeight="1">
      <c r="Q14329" s="32"/>
      <c r="R14329" s="32"/>
      <c r="S14329" s="32"/>
    </row>
    <row r="14330" ht="24.0" customHeight="1">
      <c r="Q14330" s="32"/>
      <c r="R14330" s="32"/>
      <c r="S14330" s="32"/>
    </row>
    <row r="14331" ht="24.0" customHeight="1">
      <c r="Q14331" s="32"/>
      <c r="R14331" s="32"/>
      <c r="S14331" s="32"/>
    </row>
    <row r="14332" ht="24.0" customHeight="1">
      <c r="Q14332" s="32"/>
      <c r="R14332" s="32"/>
      <c r="S14332" s="32"/>
    </row>
    <row r="14333" ht="24.0" customHeight="1">
      <c r="Q14333" s="32"/>
      <c r="R14333" s="32"/>
      <c r="S14333" s="32"/>
    </row>
    <row r="14334" ht="24.0" customHeight="1">
      <c r="Q14334" s="32"/>
      <c r="R14334" s="32"/>
      <c r="S14334" s="32"/>
    </row>
    <row r="14335" ht="24.0" customHeight="1">
      <c r="Q14335" s="32"/>
      <c r="R14335" s="32"/>
      <c r="S14335" s="32"/>
    </row>
    <row r="14336" ht="24.0" customHeight="1">
      <c r="Q14336" s="32"/>
      <c r="R14336" s="32"/>
      <c r="S14336" s="32"/>
    </row>
    <row r="14337" ht="24.0" customHeight="1">
      <c r="Q14337" s="32"/>
      <c r="R14337" s="32"/>
      <c r="S14337" s="32"/>
    </row>
    <row r="14338" ht="24.0" customHeight="1">
      <c r="Q14338" s="32"/>
      <c r="R14338" s="32"/>
      <c r="S14338" s="32"/>
    </row>
    <row r="14339" ht="24.0" customHeight="1">
      <c r="Q14339" s="32"/>
      <c r="R14339" s="32"/>
      <c r="S14339" s="32"/>
    </row>
    <row r="14340" ht="24.0" customHeight="1">
      <c r="Q14340" s="32"/>
      <c r="R14340" s="32"/>
      <c r="S14340" s="32"/>
    </row>
    <row r="14341" ht="24.0" customHeight="1">
      <c r="Q14341" s="32"/>
      <c r="R14341" s="32"/>
      <c r="S14341" s="32"/>
    </row>
    <row r="14342" ht="24.0" customHeight="1">
      <c r="Q14342" s="32"/>
      <c r="R14342" s="32"/>
      <c r="S14342" s="32"/>
    </row>
    <row r="14343" ht="24.0" customHeight="1">
      <c r="Q14343" s="32"/>
      <c r="R14343" s="32"/>
      <c r="S14343" s="32"/>
    </row>
    <row r="14344" ht="24.0" customHeight="1">
      <c r="Q14344" s="32"/>
      <c r="R14344" s="32"/>
      <c r="S14344" s="32"/>
    </row>
    <row r="14345" ht="24.0" customHeight="1">
      <c r="Q14345" s="32"/>
      <c r="R14345" s="32"/>
      <c r="S14345" s="32"/>
    </row>
    <row r="14346" ht="24.0" customHeight="1">
      <c r="Q14346" s="32"/>
      <c r="R14346" s="32"/>
      <c r="S14346" s="32"/>
    </row>
    <row r="14347" ht="24.0" customHeight="1">
      <c r="Q14347" s="32"/>
      <c r="R14347" s="32"/>
      <c r="S14347" s="32"/>
    </row>
    <row r="14348" ht="24.0" customHeight="1">
      <c r="Q14348" s="32"/>
      <c r="R14348" s="32"/>
      <c r="S14348" s="32"/>
    </row>
    <row r="14349" ht="24.0" customHeight="1">
      <c r="Q14349" s="32"/>
      <c r="R14349" s="32"/>
      <c r="S14349" s="32"/>
    </row>
    <row r="14350" ht="24.0" customHeight="1">
      <c r="Q14350" s="32"/>
      <c r="R14350" s="32"/>
      <c r="S14350" s="32"/>
    </row>
    <row r="14351" ht="24.0" customHeight="1">
      <c r="Q14351" s="32"/>
      <c r="R14351" s="32"/>
      <c r="S14351" s="32"/>
    </row>
    <row r="14352" ht="24.0" customHeight="1">
      <c r="Q14352" s="32"/>
      <c r="R14352" s="32"/>
      <c r="S14352" s="32"/>
    </row>
    <row r="14353" ht="24.0" customHeight="1">
      <c r="Q14353" s="32"/>
      <c r="R14353" s="32"/>
      <c r="S14353" s="32"/>
    </row>
    <row r="14354" ht="24.0" customHeight="1">
      <c r="Q14354" s="32"/>
      <c r="R14354" s="32"/>
      <c r="S14354" s="32"/>
    </row>
    <row r="14355" ht="24.0" customHeight="1">
      <c r="Q14355" s="32"/>
      <c r="R14355" s="32"/>
      <c r="S14355" s="32"/>
    </row>
    <row r="14356" ht="24.0" customHeight="1">
      <c r="Q14356" s="32"/>
      <c r="R14356" s="32"/>
      <c r="S14356" s="32"/>
    </row>
    <row r="14357" ht="24.0" customHeight="1">
      <c r="Q14357" s="32"/>
      <c r="R14357" s="32"/>
      <c r="S14357" s="32"/>
    </row>
    <row r="14358" ht="24.0" customHeight="1">
      <c r="Q14358" s="32"/>
      <c r="R14358" s="32"/>
      <c r="S14358" s="32"/>
    </row>
    <row r="14359" ht="24.0" customHeight="1">
      <c r="Q14359" s="32"/>
      <c r="R14359" s="32"/>
      <c r="S14359" s="32"/>
    </row>
    <row r="14360" ht="24.0" customHeight="1">
      <c r="Q14360" s="32"/>
      <c r="R14360" s="32"/>
      <c r="S14360" s="32"/>
    </row>
    <row r="14361" ht="24.0" customHeight="1">
      <c r="Q14361" s="32"/>
      <c r="R14361" s="32"/>
      <c r="S14361" s="32"/>
    </row>
    <row r="14362" ht="24.0" customHeight="1">
      <c r="Q14362" s="32"/>
      <c r="R14362" s="32"/>
      <c r="S14362" s="32"/>
    </row>
    <row r="14363" ht="24.0" customHeight="1">
      <c r="Q14363" s="32"/>
      <c r="R14363" s="32"/>
      <c r="S14363" s="32"/>
    </row>
    <row r="14364" ht="24.0" customHeight="1">
      <c r="Q14364" s="32"/>
      <c r="R14364" s="32"/>
      <c r="S14364" s="32"/>
    </row>
    <row r="14365" ht="24.0" customHeight="1">
      <c r="Q14365" s="32"/>
      <c r="R14365" s="32"/>
      <c r="S14365" s="32"/>
    </row>
    <row r="14366" ht="24.0" customHeight="1">
      <c r="Q14366" s="32"/>
      <c r="R14366" s="32"/>
      <c r="S14366" s="32"/>
    </row>
    <row r="14367" ht="24.0" customHeight="1">
      <c r="Q14367" s="32"/>
      <c r="R14367" s="32"/>
      <c r="S14367" s="32"/>
    </row>
    <row r="14368" ht="24.0" customHeight="1">
      <c r="Q14368" s="32"/>
      <c r="R14368" s="32"/>
      <c r="S14368" s="32"/>
    </row>
    <row r="14369" ht="24.0" customHeight="1">
      <c r="Q14369" s="32"/>
      <c r="R14369" s="32"/>
      <c r="S14369" s="32"/>
    </row>
    <row r="14370" ht="24.0" customHeight="1">
      <c r="Q14370" s="32"/>
      <c r="R14370" s="32"/>
      <c r="S14370" s="32"/>
    </row>
    <row r="14371" ht="24.0" customHeight="1">
      <c r="Q14371" s="32"/>
      <c r="R14371" s="32"/>
      <c r="S14371" s="32"/>
    </row>
    <row r="14372" ht="24.0" customHeight="1">
      <c r="Q14372" s="32"/>
      <c r="R14372" s="32"/>
      <c r="S14372" s="32"/>
    </row>
    <row r="14373" ht="24.0" customHeight="1">
      <c r="Q14373" s="32"/>
      <c r="R14373" s="32"/>
      <c r="S14373" s="32"/>
    </row>
    <row r="14374" ht="24.0" customHeight="1">
      <c r="Q14374" s="32"/>
      <c r="R14374" s="32"/>
      <c r="S14374" s="32"/>
    </row>
    <row r="14375" ht="24.0" customHeight="1">
      <c r="Q14375" s="32"/>
      <c r="R14375" s="32"/>
      <c r="S14375" s="32"/>
    </row>
    <row r="14376" ht="24.0" customHeight="1">
      <c r="Q14376" s="32"/>
      <c r="R14376" s="32"/>
      <c r="S14376" s="32"/>
    </row>
    <row r="14377" ht="24.0" customHeight="1">
      <c r="Q14377" s="32"/>
      <c r="R14377" s="32"/>
      <c r="S14377" s="32"/>
    </row>
    <row r="14378" ht="24.0" customHeight="1">
      <c r="Q14378" s="32"/>
      <c r="R14378" s="32"/>
      <c r="S14378" s="32"/>
    </row>
    <row r="14379" ht="24.0" customHeight="1">
      <c r="Q14379" s="32"/>
      <c r="R14379" s="32"/>
      <c r="S14379" s="32"/>
    </row>
    <row r="14380" ht="24.0" customHeight="1">
      <c r="Q14380" s="32"/>
      <c r="R14380" s="32"/>
      <c r="S14380" s="32"/>
    </row>
    <row r="14381" ht="24.0" customHeight="1">
      <c r="Q14381" s="32"/>
      <c r="R14381" s="32"/>
      <c r="S14381" s="32"/>
    </row>
    <row r="14382" ht="24.0" customHeight="1">
      <c r="Q14382" s="32"/>
      <c r="R14382" s="32"/>
      <c r="S14382" s="32"/>
    </row>
    <row r="14383" ht="24.0" customHeight="1">
      <c r="Q14383" s="32"/>
      <c r="R14383" s="32"/>
      <c r="S14383" s="32"/>
    </row>
    <row r="14384" ht="24.0" customHeight="1">
      <c r="Q14384" s="32"/>
      <c r="R14384" s="32"/>
      <c r="S14384" s="32"/>
    </row>
    <row r="14385" ht="24.0" customHeight="1">
      <c r="Q14385" s="32"/>
      <c r="R14385" s="32"/>
      <c r="S14385" s="32"/>
    </row>
    <row r="14386" ht="24.0" customHeight="1">
      <c r="Q14386" s="32"/>
      <c r="R14386" s="32"/>
      <c r="S14386" s="32"/>
    </row>
    <row r="14387" ht="24.0" customHeight="1">
      <c r="Q14387" s="32"/>
      <c r="R14387" s="32"/>
      <c r="S14387" s="32"/>
    </row>
    <row r="14388" ht="24.0" customHeight="1">
      <c r="Q14388" s="32"/>
      <c r="R14388" s="32"/>
      <c r="S14388" s="32"/>
    </row>
    <row r="14389" ht="24.0" customHeight="1">
      <c r="Q14389" s="32"/>
      <c r="R14389" s="32"/>
      <c r="S14389" s="32"/>
    </row>
    <row r="14390" ht="24.0" customHeight="1">
      <c r="Q14390" s="32"/>
      <c r="R14390" s="32"/>
      <c r="S14390" s="32"/>
    </row>
    <row r="14391" ht="24.0" customHeight="1">
      <c r="Q14391" s="32"/>
      <c r="R14391" s="32"/>
      <c r="S14391" s="32"/>
    </row>
    <row r="14392" ht="24.0" customHeight="1">
      <c r="Q14392" s="32"/>
      <c r="R14392" s="32"/>
      <c r="S14392" s="32"/>
    </row>
    <row r="14393" ht="24.0" customHeight="1">
      <c r="Q14393" s="32"/>
      <c r="R14393" s="32"/>
      <c r="S14393" s="32"/>
    </row>
    <row r="14394" ht="24.0" customHeight="1">
      <c r="Q14394" s="32"/>
      <c r="R14394" s="32"/>
      <c r="S14394" s="32"/>
    </row>
    <row r="14395" ht="24.0" customHeight="1">
      <c r="Q14395" s="32"/>
      <c r="R14395" s="32"/>
      <c r="S14395" s="32"/>
    </row>
    <row r="14396" ht="24.0" customHeight="1">
      <c r="Q14396" s="32"/>
      <c r="R14396" s="32"/>
      <c r="S14396" s="32"/>
    </row>
    <row r="14397" ht="24.0" customHeight="1">
      <c r="Q14397" s="32"/>
      <c r="R14397" s="32"/>
      <c r="S14397" s="32"/>
    </row>
    <row r="14398" ht="24.0" customHeight="1">
      <c r="Q14398" s="32"/>
      <c r="R14398" s="32"/>
      <c r="S14398" s="32"/>
    </row>
    <row r="14399" ht="24.0" customHeight="1">
      <c r="Q14399" s="32"/>
      <c r="R14399" s="32"/>
      <c r="S14399" s="32"/>
    </row>
    <row r="14400" ht="24.0" customHeight="1">
      <c r="Q14400" s="32"/>
      <c r="R14400" s="32"/>
      <c r="S14400" s="32"/>
    </row>
    <row r="14401" ht="24.0" customHeight="1">
      <c r="Q14401" s="32"/>
      <c r="R14401" s="32"/>
      <c r="S14401" s="32"/>
    </row>
    <row r="14402" ht="24.0" customHeight="1">
      <c r="Q14402" s="32"/>
      <c r="R14402" s="32"/>
      <c r="S14402" s="32"/>
    </row>
    <row r="14403" ht="24.0" customHeight="1">
      <c r="Q14403" s="32"/>
      <c r="R14403" s="32"/>
      <c r="S14403" s="32"/>
    </row>
    <row r="14404" ht="24.0" customHeight="1">
      <c r="Q14404" s="32"/>
      <c r="R14404" s="32"/>
      <c r="S14404" s="32"/>
    </row>
    <row r="14405" ht="24.0" customHeight="1">
      <c r="Q14405" s="32"/>
      <c r="R14405" s="32"/>
      <c r="S14405" s="32"/>
    </row>
    <row r="14406" ht="24.0" customHeight="1">
      <c r="Q14406" s="32"/>
      <c r="R14406" s="32"/>
      <c r="S14406" s="32"/>
    </row>
    <row r="14407" ht="24.0" customHeight="1">
      <c r="Q14407" s="32"/>
      <c r="R14407" s="32"/>
      <c r="S14407" s="32"/>
    </row>
    <row r="14408" ht="24.0" customHeight="1">
      <c r="Q14408" s="32"/>
      <c r="R14408" s="32"/>
      <c r="S14408" s="32"/>
    </row>
    <row r="14409" ht="24.0" customHeight="1">
      <c r="Q14409" s="32"/>
      <c r="R14409" s="32"/>
      <c r="S14409" s="32"/>
    </row>
    <row r="14410" ht="24.0" customHeight="1">
      <c r="Q14410" s="32"/>
      <c r="R14410" s="32"/>
      <c r="S14410" s="32"/>
    </row>
    <row r="14411" ht="24.0" customHeight="1">
      <c r="Q14411" s="32"/>
      <c r="R14411" s="32"/>
      <c r="S14411" s="32"/>
    </row>
    <row r="14412" ht="24.0" customHeight="1">
      <c r="Q14412" s="32"/>
      <c r="R14412" s="32"/>
      <c r="S14412" s="32"/>
    </row>
    <row r="14413" ht="24.0" customHeight="1">
      <c r="Q14413" s="32"/>
      <c r="R14413" s="32"/>
      <c r="S14413" s="32"/>
    </row>
    <row r="14414" ht="24.0" customHeight="1">
      <c r="Q14414" s="32"/>
      <c r="R14414" s="32"/>
      <c r="S14414" s="32"/>
    </row>
    <row r="14415" ht="24.0" customHeight="1">
      <c r="Q14415" s="32"/>
      <c r="R14415" s="32"/>
      <c r="S14415" s="32"/>
    </row>
    <row r="14416" ht="24.0" customHeight="1">
      <c r="Q14416" s="32"/>
      <c r="R14416" s="32"/>
      <c r="S14416" s="32"/>
    </row>
    <row r="14417" ht="24.0" customHeight="1">
      <c r="Q14417" s="32"/>
      <c r="R14417" s="32"/>
      <c r="S14417" s="32"/>
    </row>
    <row r="14418" ht="24.0" customHeight="1">
      <c r="Q14418" s="32"/>
      <c r="R14418" s="32"/>
      <c r="S14418" s="32"/>
    </row>
    <row r="14419" ht="24.0" customHeight="1">
      <c r="Q14419" s="32"/>
      <c r="R14419" s="32"/>
      <c r="S14419" s="32"/>
    </row>
    <row r="14420" ht="24.0" customHeight="1">
      <c r="Q14420" s="32"/>
      <c r="R14420" s="32"/>
      <c r="S14420" s="32"/>
    </row>
    <row r="14421" ht="24.0" customHeight="1">
      <c r="Q14421" s="32"/>
      <c r="R14421" s="32"/>
      <c r="S14421" s="32"/>
    </row>
    <row r="14422" ht="24.0" customHeight="1">
      <c r="Q14422" s="32"/>
      <c r="R14422" s="32"/>
      <c r="S14422" s="32"/>
    </row>
    <row r="14423" ht="24.0" customHeight="1">
      <c r="Q14423" s="32"/>
      <c r="R14423" s="32"/>
      <c r="S14423" s="32"/>
    </row>
    <row r="14424" ht="24.0" customHeight="1">
      <c r="Q14424" s="32"/>
      <c r="R14424" s="32"/>
      <c r="S14424" s="32"/>
    </row>
    <row r="14425" ht="24.0" customHeight="1">
      <c r="Q14425" s="32"/>
      <c r="R14425" s="32"/>
      <c r="S14425" s="32"/>
    </row>
    <row r="14426" ht="24.0" customHeight="1">
      <c r="Q14426" s="32"/>
      <c r="R14426" s="32"/>
      <c r="S14426" s="32"/>
    </row>
    <row r="14427" ht="24.0" customHeight="1">
      <c r="Q14427" s="32"/>
      <c r="R14427" s="32"/>
      <c r="S14427" s="32"/>
    </row>
    <row r="14428" ht="24.0" customHeight="1">
      <c r="Q14428" s="32"/>
      <c r="R14428" s="32"/>
      <c r="S14428" s="32"/>
    </row>
    <row r="14429" ht="24.0" customHeight="1">
      <c r="Q14429" s="32"/>
      <c r="R14429" s="32"/>
      <c r="S14429" s="32"/>
    </row>
    <row r="14430" ht="24.0" customHeight="1">
      <c r="Q14430" s="32"/>
      <c r="R14430" s="32"/>
      <c r="S14430" s="32"/>
    </row>
    <row r="14431" ht="24.0" customHeight="1">
      <c r="Q14431" s="32"/>
      <c r="R14431" s="32"/>
      <c r="S14431" s="32"/>
    </row>
    <row r="14432" ht="24.0" customHeight="1">
      <c r="Q14432" s="32"/>
      <c r="R14432" s="32"/>
      <c r="S14432" s="32"/>
    </row>
    <row r="14433" ht="24.0" customHeight="1">
      <c r="Q14433" s="32"/>
      <c r="R14433" s="32"/>
      <c r="S14433" s="32"/>
    </row>
    <row r="14434" ht="24.0" customHeight="1">
      <c r="Q14434" s="32"/>
      <c r="R14434" s="32"/>
      <c r="S14434" s="32"/>
    </row>
    <row r="14435" ht="24.0" customHeight="1">
      <c r="Q14435" s="32"/>
      <c r="R14435" s="32"/>
      <c r="S14435" s="32"/>
    </row>
    <row r="14436" ht="24.0" customHeight="1">
      <c r="Q14436" s="32"/>
      <c r="R14436" s="32"/>
      <c r="S14436" s="32"/>
    </row>
    <row r="14437" ht="24.0" customHeight="1">
      <c r="Q14437" s="32"/>
      <c r="R14437" s="32"/>
      <c r="S14437" s="32"/>
    </row>
    <row r="14438" ht="24.0" customHeight="1">
      <c r="Q14438" s="32"/>
      <c r="R14438" s="32"/>
      <c r="S14438" s="32"/>
    </row>
    <row r="14439" ht="24.0" customHeight="1">
      <c r="Q14439" s="32"/>
      <c r="R14439" s="32"/>
      <c r="S14439" s="32"/>
    </row>
    <row r="14440" ht="24.0" customHeight="1">
      <c r="Q14440" s="32"/>
      <c r="R14440" s="32"/>
      <c r="S14440" s="32"/>
    </row>
    <row r="14441" ht="24.0" customHeight="1">
      <c r="Q14441" s="32"/>
      <c r="R14441" s="32"/>
      <c r="S14441" s="32"/>
    </row>
    <row r="14442" ht="24.0" customHeight="1">
      <c r="Q14442" s="32"/>
      <c r="R14442" s="32"/>
      <c r="S14442" s="32"/>
    </row>
    <row r="14443" ht="24.0" customHeight="1">
      <c r="Q14443" s="32"/>
      <c r="R14443" s="32"/>
      <c r="S14443" s="32"/>
    </row>
    <row r="14444" ht="24.0" customHeight="1">
      <c r="Q14444" s="32"/>
      <c r="R14444" s="32"/>
      <c r="S14444" s="32"/>
    </row>
    <row r="14445" ht="24.0" customHeight="1">
      <c r="Q14445" s="32"/>
      <c r="R14445" s="32"/>
      <c r="S14445" s="32"/>
    </row>
    <row r="14446" ht="24.0" customHeight="1">
      <c r="Q14446" s="32"/>
      <c r="R14446" s="32"/>
      <c r="S14446" s="32"/>
    </row>
    <row r="14447" ht="24.0" customHeight="1">
      <c r="Q14447" s="32"/>
      <c r="R14447" s="32"/>
      <c r="S14447" s="32"/>
    </row>
    <row r="14448" ht="24.0" customHeight="1">
      <c r="Q14448" s="32"/>
      <c r="R14448" s="32"/>
      <c r="S14448" s="32"/>
    </row>
    <row r="14449" ht="24.0" customHeight="1">
      <c r="Q14449" s="32"/>
      <c r="R14449" s="32"/>
      <c r="S14449" s="32"/>
    </row>
    <row r="14450" ht="24.0" customHeight="1">
      <c r="Q14450" s="32"/>
      <c r="R14450" s="32"/>
      <c r="S14450" s="32"/>
    </row>
    <row r="14451" ht="24.0" customHeight="1">
      <c r="Q14451" s="32"/>
      <c r="R14451" s="32"/>
      <c r="S14451" s="32"/>
    </row>
    <row r="14452" ht="24.0" customHeight="1">
      <c r="Q14452" s="32"/>
      <c r="R14452" s="32"/>
      <c r="S14452" s="32"/>
    </row>
    <row r="14453" ht="24.0" customHeight="1">
      <c r="Q14453" s="32"/>
      <c r="R14453" s="32"/>
      <c r="S14453" s="32"/>
    </row>
    <row r="14454" ht="24.0" customHeight="1">
      <c r="Q14454" s="32"/>
      <c r="R14454" s="32"/>
      <c r="S14454" s="32"/>
    </row>
    <row r="14455" ht="24.0" customHeight="1">
      <c r="Q14455" s="32"/>
      <c r="R14455" s="32"/>
      <c r="S14455" s="32"/>
    </row>
    <row r="14456" ht="24.0" customHeight="1">
      <c r="Q14456" s="32"/>
      <c r="R14456" s="32"/>
      <c r="S14456" s="32"/>
    </row>
    <row r="14457" ht="24.0" customHeight="1">
      <c r="Q14457" s="32"/>
      <c r="R14457" s="32"/>
      <c r="S14457" s="32"/>
    </row>
    <row r="14458" ht="24.0" customHeight="1">
      <c r="Q14458" s="32"/>
      <c r="R14458" s="32"/>
      <c r="S14458" s="32"/>
    </row>
    <row r="14459" ht="24.0" customHeight="1">
      <c r="Q14459" s="32"/>
      <c r="R14459" s="32"/>
      <c r="S14459" s="32"/>
    </row>
    <row r="14460" ht="24.0" customHeight="1">
      <c r="Q14460" s="32"/>
      <c r="R14460" s="32"/>
      <c r="S14460" s="32"/>
    </row>
    <row r="14461" ht="24.0" customHeight="1">
      <c r="Q14461" s="32"/>
      <c r="R14461" s="32"/>
      <c r="S14461" s="32"/>
    </row>
    <row r="14462" ht="24.0" customHeight="1">
      <c r="Q14462" s="32"/>
      <c r="R14462" s="32"/>
      <c r="S14462" s="32"/>
    </row>
    <row r="14463" ht="24.0" customHeight="1">
      <c r="Q14463" s="32"/>
      <c r="R14463" s="32"/>
      <c r="S14463" s="32"/>
    </row>
    <row r="14464" ht="24.0" customHeight="1">
      <c r="Q14464" s="32"/>
      <c r="R14464" s="32"/>
      <c r="S14464" s="32"/>
    </row>
    <row r="14465" ht="24.0" customHeight="1">
      <c r="Q14465" s="32"/>
      <c r="R14465" s="32"/>
      <c r="S14465" s="32"/>
    </row>
    <row r="14466" ht="24.0" customHeight="1">
      <c r="Q14466" s="32"/>
      <c r="R14466" s="32"/>
      <c r="S14466" s="32"/>
    </row>
    <row r="14467" ht="24.0" customHeight="1">
      <c r="Q14467" s="32"/>
      <c r="R14467" s="32"/>
      <c r="S14467" s="32"/>
    </row>
    <row r="14468" ht="24.0" customHeight="1">
      <c r="Q14468" s="32"/>
      <c r="R14468" s="32"/>
      <c r="S14468" s="32"/>
    </row>
    <row r="14469" ht="24.0" customHeight="1">
      <c r="Q14469" s="32"/>
      <c r="R14469" s="32"/>
      <c r="S14469" s="32"/>
    </row>
    <row r="14470" ht="24.0" customHeight="1">
      <c r="Q14470" s="32"/>
      <c r="R14470" s="32"/>
      <c r="S14470" s="32"/>
    </row>
    <row r="14471" ht="24.0" customHeight="1">
      <c r="Q14471" s="32"/>
      <c r="R14471" s="32"/>
      <c r="S14471" s="32"/>
    </row>
    <row r="14472" ht="24.0" customHeight="1">
      <c r="Q14472" s="32"/>
      <c r="R14472" s="32"/>
      <c r="S14472" s="32"/>
    </row>
    <row r="14473" ht="24.0" customHeight="1">
      <c r="Q14473" s="32"/>
      <c r="R14473" s="32"/>
      <c r="S14473" s="32"/>
    </row>
    <row r="14474" ht="24.0" customHeight="1">
      <c r="Q14474" s="32"/>
      <c r="R14474" s="32"/>
      <c r="S14474" s="32"/>
    </row>
    <row r="14475" ht="24.0" customHeight="1">
      <c r="Q14475" s="32"/>
      <c r="R14475" s="32"/>
      <c r="S14475" s="32"/>
    </row>
    <row r="14476" ht="24.0" customHeight="1">
      <c r="Q14476" s="32"/>
      <c r="R14476" s="32"/>
      <c r="S14476" s="32"/>
    </row>
    <row r="14477" ht="24.0" customHeight="1">
      <c r="Q14477" s="32"/>
      <c r="R14477" s="32"/>
      <c r="S14477" s="32"/>
    </row>
    <row r="14478" ht="24.0" customHeight="1">
      <c r="Q14478" s="32"/>
      <c r="R14478" s="32"/>
      <c r="S14478" s="32"/>
    </row>
    <row r="14479" ht="24.0" customHeight="1">
      <c r="Q14479" s="32"/>
      <c r="R14479" s="32"/>
      <c r="S14479" s="32"/>
    </row>
    <row r="14480" ht="24.0" customHeight="1">
      <c r="Q14480" s="32"/>
      <c r="R14480" s="32"/>
      <c r="S14480" s="32"/>
    </row>
    <row r="14481" ht="24.0" customHeight="1">
      <c r="Q14481" s="32"/>
      <c r="R14481" s="32"/>
      <c r="S14481" s="32"/>
    </row>
    <row r="14482" ht="24.0" customHeight="1">
      <c r="Q14482" s="32"/>
      <c r="R14482" s="32"/>
      <c r="S14482" s="32"/>
    </row>
    <row r="14483" ht="24.0" customHeight="1">
      <c r="Q14483" s="32"/>
      <c r="R14483" s="32"/>
      <c r="S14483" s="32"/>
    </row>
    <row r="14484" ht="24.0" customHeight="1">
      <c r="Q14484" s="32"/>
      <c r="R14484" s="32"/>
      <c r="S14484" s="32"/>
    </row>
    <row r="14485" ht="24.0" customHeight="1">
      <c r="Q14485" s="32"/>
      <c r="R14485" s="32"/>
      <c r="S14485" s="32"/>
    </row>
    <row r="14486" ht="24.0" customHeight="1">
      <c r="Q14486" s="32"/>
      <c r="R14486" s="32"/>
      <c r="S14486" s="32"/>
    </row>
    <row r="14487" ht="24.0" customHeight="1">
      <c r="Q14487" s="32"/>
      <c r="R14487" s="32"/>
      <c r="S14487" s="32"/>
    </row>
    <row r="14488" ht="24.0" customHeight="1">
      <c r="Q14488" s="32"/>
      <c r="R14488" s="32"/>
      <c r="S14488" s="32"/>
    </row>
    <row r="14489" ht="24.0" customHeight="1">
      <c r="Q14489" s="32"/>
      <c r="R14489" s="32"/>
      <c r="S14489" s="32"/>
    </row>
    <row r="14490" ht="24.0" customHeight="1">
      <c r="Q14490" s="32"/>
      <c r="R14490" s="32"/>
      <c r="S14490" s="32"/>
    </row>
    <row r="14491" ht="24.0" customHeight="1">
      <c r="Q14491" s="32"/>
      <c r="R14491" s="32"/>
      <c r="S14491" s="32"/>
    </row>
    <row r="14492" ht="24.0" customHeight="1">
      <c r="Q14492" s="32"/>
      <c r="R14492" s="32"/>
      <c r="S14492" s="32"/>
    </row>
    <row r="14493" ht="24.0" customHeight="1">
      <c r="Q14493" s="32"/>
      <c r="R14493" s="32"/>
      <c r="S14493" s="32"/>
    </row>
    <row r="14494" ht="24.0" customHeight="1">
      <c r="Q14494" s="32"/>
      <c r="R14494" s="32"/>
      <c r="S14494" s="32"/>
    </row>
    <row r="14495" ht="24.0" customHeight="1">
      <c r="Q14495" s="32"/>
      <c r="R14495" s="32"/>
      <c r="S14495" s="32"/>
    </row>
    <row r="14496" ht="24.0" customHeight="1">
      <c r="Q14496" s="32"/>
      <c r="R14496" s="32"/>
      <c r="S14496" s="32"/>
    </row>
    <row r="14497" ht="24.0" customHeight="1">
      <c r="Q14497" s="32"/>
      <c r="R14497" s="32"/>
      <c r="S14497" s="32"/>
    </row>
    <row r="14498" ht="24.0" customHeight="1">
      <c r="Q14498" s="32"/>
      <c r="R14498" s="32"/>
      <c r="S14498" s="32"/>
    </row>
    <row r="14499" ht="24.0" customHeight="1">
      <c r="Q14499" s="32"/>
      <c r="R14499" s="32"/>
      <c r="S14499" s="32"/>
    </row>
    <row r="14500" ht="24.0" customHeight="1">
      <c r="Q14500" s="32"/>
      <c r="R14500" s="32"/>
      <c r="S14500" s="32"/>
    </row>
    <row r="14501" ht="24.0" customHeight="1">
      <c r="Q14501" s="32"/>
      <c r="R14501" s="32"/>
      <c r="S14501" s="32"/>
    </row>
    <row r="14502" ht="24.0" customHeight="1">
      <c r="Q14502" s="32"/>
      <c r="R14502" s="32"/>
      <c r="S14502" s="32"/>
    </row>
    <row r="14503" ht="24.0" customHeight="1">
      <c r="Q14503" s="32"/>
      <c r="R14503" s="32"/>
      <c r="S14503" s="32"/>
    </row>
    <row r="14504" ht="24.0" customHeight="1">
      <c r="Q14504" s="32"/>
      <c r="R14504" s="32"/>
      <c r="S14504" s="32"/>
    </row>
    <row r="14505" ht="24.0" customHeight="1">
      <c r="Q14505" s="32"/>
      <c r="R14505" s="32"/>
      <c r="S14505" s="32"/>
    </row>
    <row r="14506" ht="24.0" customHeight="1">
      <c r="Q14506" s="32"/>
      <c r="R14506" s="32"/>
      <c r="S14506" s="32"/>
    </row>
    <row r="14507" ht="24.0" customHeight="1">
      <c r="Q14507" s="32"/>
      <c r="R14507" s="32"/>
      <c r="S14507" s="32"/>
    </row>
    <row r="14508" ht="24.0" customHeight="1">
      <c r="Q14508" s="32"/>
      <c r="R14508" s="32"/>
      <c r="S14508" s="32"/>
    </row>
    <row r="14509" ht="24.0" customHeight="1">
      <c r="Q14509" s="32"/>
      <c r="R14509" s="32"/>
      <c r="S14509" s="32"/>
    </row>
    <row r="14510" ht="24.0" customHeight="1">
      <c r="Q14510" s="32"/>
      <c r="R14510" s="32"/>
      <c r="S14510" s="32"/>
    </row>
    <row r="14511" ht="24.0" customHeight="1">
      <c r="Q14511" s="32"/>
      <c r="R14511" s="32"/>
      <c r="S14511" s="32"/>
    </row>
    <row r="14512" ht="24.0" customHeight="1">
      <c r="Q14512" s="32"/>
      <c r="R14512" s="32"/>
      <c r="S14512" s="32"/>
    </row>
    <row r="14513" ht="24.0" customHeight="1">
      <c r="Q14513" s="32"/>
      <c r="R14513" s="32"/>
      <c r="S14513" s="32"/>
    </row>
    <row r="14514" ht="24.0" customHeight="1">
      <c r="Q14514" s="32"/>
      <c r="R14514" s="32"/>
      <c r="S14514" s="32"/>
    </row>
    <row r="14515" ht="24.0" customHeight="1">
      <c r="Q14515" s="32"/>
      <c r="R14515" s="32"/>
      <c r="S14515" s="32"/>
    </row>
    <row r="14516" ht="24.0" customHeight="1">
      <c r="Q14516" s="32"/>
      <c r="R14516" s="32"/>
      <c r="S14516" s="32"/>
    </row>
    <row r="14517" ht="24.0" customHeight="1">
      <c r="Q14517" s="32"/>
      <c r="R14517" s="32"/>
      <c r="S14517" s="32"/>
    </row>
    <row r="14518" ht="24.0" customHeight="1">
      <c r="Q14518" s="32"/>
      <c r="R14518" s="32"/>
      <c r="S14518" s="32"/>
    </row>
    <row r="14519" ht="24.0" customHeight="1">
      <c r="Q14519" s="32"/>
      <c r="R14519" s="32"/>
      <c r="S14519" s="32"/>
    </row>
    <row r="14520" ht="24.0" customHeight="1">
      <c r="Q14520" s="32"/>
      <c r="R14520" s="32"/>
      <c r="S14520" s="32"/>
    </row>
    <row r="14521" ht="24.0" customHeight="1">
      <c r="Q14521" s="32"/>
      <c r="R14521" s="32"/>
      <c r="S14521" s="32"/>
    </row>
    <row r="14522" ht="24.0" customHeight="1">
      <c r="Q14522" s="32"/>
      <c r="R14522" s="32"/>
      <c r="S14522" s="32"/>
    </row>
    <row r="14523" ht="24.0" customHeight="1">
      <c r="Q14523" s="32"/>
      <c r="R14523" s="32"/>
      <c r="S14523" s="32"/>
    </row>
    <row r="14524" ht="24.0" customHeight="1">
      <c r="Q14524" s="32"/>
      <c r="R14524" s="32"/>
      <c r="S14524" s="32"/>
    </row>
    <row r="14525" ht="24.0" customHeight="1">
      <c r="Q14525" s="32"/>
      <c r="R14525" s="32"/>
      <c r="S14525" s="32"/>
    </row>
    <row r="14526" ht="24.0" customHeight="1">
      <c r="Q14526" s="32"/>
      <c r="R14526" s="32"/>
      <c r="S14526" s="32"/>
    </row>
    <row r="14527" ht="24.0" customHeight="1">
      <c r="Q14527" s="32"/>
      <c r="R14527" s="32"/>
      <c r="S14527" s="32"/>
    </row>
    <row r="14528" ht="24.0" customHeight="1">
      <c r="Q14528" s="32"/>
      <c r="R14528" s="32"/>
      <c r="S14528" s="32"/>
    </row>
    <row r="14529" ht="24.0" customHeight="1">
      <c r="Q14529" s="32"/>
      <c r="R14529" s="32"/>
      <c r="S14529" s="32"/>
    </row>
    <row r="14530" ht="24.0" customHeight="1">
      <c r="Q14530" s="32"/>
      <c r="R14530" s="32"/>
      <c r="S14530" s="32"/>
    </row>
    <row r="14531" ht="24.0" customHeight="1">
      <c r="Q14531" s="32"/>
      <c r="R14531" s="32"/>
      <c r="S14531" s="32"/>
    </row>
    <row r="14532" ht="24.0" customHeight="1">
      <c r="Q14532" s="32"/>
      <c r="R14532" s="32"/>
      <c r="S14532" s="32"/>
    </row>
    <row r="14533" ht="24.0" customHeight="1">
      <c r="Q14533" s="32"/>
      <c r="R14533" s="32"/>
      <c r="S14533" s="32"/>
    </row>
    <row r="14534" ht="24.0" customHeight="1">
      <c r="Q14534" s="32"/>
      <c r="R14534" s="32"/>
      <c r="S14534" s="32"/>
    </row>
    <row r="14535" ht="24.0" customHeight="1">
      <c r="Q14535" s="32"/>
      <c r="R14535" s="32"/>
      <c r="S14535" s="32"/>
    </row>
    <row r="14536" ht="24.0" customHeight="1">
      <c r="Q14536" s="32"/>
      <c r="R14536" s="32"/>
      <c r="S14536" s="32"/>
    </row>
    <row r="14537" ht="24.0" customHeight="1">
      <c r="Q14537" s="32"/>
      <c r="R14537" s="32"/>
      <c r="S14537" s="32"/>
    </row>
    <row r="14538" ht="24.0" customHeight="1">
      <c r="Q14538" s="32"/>
      <c r="R14538" s="32"/>
      <c r="S14538" s="32"/>
    </row>
    <row r="14539" ht="24.0" customHeight="1">
      <c r="Q14539" s="32"/>
      <c r="R14539" s="32"/>
      <c r="S14539" s="32"/>
    </row>
    <row r="14540" ht="24.0" customHeight="1">
      <c r="Q14540" s="32"/>
      <c r="R14540" s="32"/>
      <c r="S14540" s="32"/>
    </row>
    <row r="14541" ht="24.0" customHeight="1">
      <c r="Q14541" s="32"/>
      <c r="R14541" s="32"/>
      <c r="S14541" s="32"/>
    </row>
    <row r="14542" ht="24.0" customHeight="1">
      <c r="Q14542" s="32"/>
      <c r="R14542" s="32"/>
      <c r="S14542" s="32"/>
    </row>
    <row r="14543" ht="24.0" customHeight="1">
      <c r="Q14543" s="32"/>
      <c r="R14543" s="32"/>
      <c r="S14543" s="32"/>
    </row>
    <row r="14544" ht="24.0" customHeight="1">
      <c r="Q14544" s="32"/>
      <c r="R14544" s="32"/>
      <c r="S14544" s="32"/>
    </row>
    <row r="14545" ht="24.0" customHeight="1">
      <c r="Q14545" s="32"/>
      <c r="R14545" s="32"/>
      <c r="S14545" s="32"/>
    </row>
    <row r="14546" ht="24.0" customHeight="1">
      <c r="Q14546" s="32"/>
      <c r="R14546" s="32"/>
      <c r="S14546" s="32"/>
    </row>
    <row r="14547" ht="24.0" customHeight="1">
      <c r="Q14547" s="32"/>
      <c r="R14547" s="32"/>
      <c r="S14547" s="32"/>
    </row>
    <row r="14548" ht="24.0" customHeight="1">
      <c r="Q14548" s="32"/>
      <c r="R14548" s="32"/>
      <c r="S14548" s="32"/>
    </row>
    <row r="14549" ht="24.0" customHeight="1">
      <c r="Q14549" s="32"/>
      <c r="R14549" s="32"/>
      <c r="S14549" s="32"/>
    </row>
    <row r="14550" ht="24.0" customHeight="1">
      <c r="Q14550" s="32"/>
      <c r="R14550" s="32"/>
      <c r="S14550" s="32"/>
    </row>
    <row r="14551" ht="24.0" customHeight="1">
      <c r="Q14551" s="32"/>
      <c r="R14551" s="32"/>
      <c r="S14551" s="32"/>
    </row>
    <row r="14552" ht="24.0" customHeight="1">
      <c r="Q14552" s="32"/>
      <c r="R14552" s="32"/>
      <c r="S14552" s="32"/>
    </row>
    <row r="14553" ht="24.0" customHeight="1">
      <c r="Q14553" s="32"/>
      <c r="R14553" s="32"/>
      <c r="S14553" s="32"/>
    </row>
    <row r="14554" ht="24.0" customHeight="1">
      <c r="Q14554" s="32"/>
      <c r="R14554" s="32"/>
      <c r="S14554" s="32"/>
    </row>
    <row r="14555" ht="24.0" customHeight="1">
      <c r="Q14555" s="32"/>
      <c r="R14555" s="32"/>
      <c r="S14555" s="32"/>
    </row>
    <row r="14556" ht="24.0" customHeight="1">
      <c r="Q14556" s="32"/>
      <c r="R14556" s="32"/>
      <c r="S14556" s="32"/>
    </row>
    <row r="14557" ht="24.0" customHeight="1">
      <c r="Q14557" s="32"/>
      <c r="R14557" s="32"/>
      <c r="S14557" s="32"/>
    </row>
    <row r="14558" ht="24.0" customHeight="1">
      <c r="Q14558" s="32"/>
      <c r="R14558" s="32"/>
      <c r="S14558" s="32"/>
    </row>
    <row r="14559" ht="24.0" customHeight="1">
      <c r="Q14559" s="32"/>
      <c r="R14559" s="32"/>
      <c r="S14559" s="32"/>
    </row>
    <row r="14560" ht="24.0" customHeight="1">
      <c r="Q14560" s="32"/>
      <c r="R14560" s="32"/>
      <c r="S14560" s="32"/>
    </row>
    <row r="14561" ht="24.0" customHeight="1">
      <c r="Q14561" s="32"/>
      <c r="R14561" s="32"/>
      <c r="S14561" s="32"/>
    </row>
    <row r="14562" ht="24.0" customHeight="1">
      <c r="Q14562" s="32"/>
      <c r="R14562" s="32"/>
      <c r="S14562" s="32"/>
    </row>
    <row r="14563" ht="24.0" customHeight="1">
      <c r="Q14563" s="32"/>
      <c r="R14563" s="32"/>
      <c r="S14563" s="32"/>
    </row>
    <row r="14564" ht="24.0" customHeight="1">
      <c r="Q14564" s="32"/>
      <c r="R14564" s="32"/>
      <c r="S14564" s="32"/>
    </row>
    <row r="14565" ht="24.0" customHeight="1">
      <c r="Q14565" s="32"/>
      <c r="R14565" s="32"/>
      <c r="S14565" s="32"/>
    </row>
    <row r="14566" ht="24.0" customHeight="1">
      <c r="Q14566" s="32"/>
      <c r="R14566" s="32"/>
      <c r="S14566" s="32"/>
    </row>
    <row r="14567" ht="24.0" customHeight="1">
      <c r="Q14567" s="32"/>
      <c r="R14567" s="32"/>
      <c r="S14567" s="32"/>
    </row>
    <row r="14568" ht="24.0" customHeight="1">
      <c r="Q14568" s="32"/>
      <c r="R14568" s="32"/>
      <c r="S14568" s="32"/>
    </row>
    <row r="14569" ht="24.0" customHeight="1">
      <c r="Q14569" s="32"/>
      <c r="R14569" s="32"/>
      <c r="S14569" s="32"/>
    </row>
    <row r="14570" ht="24.0" customHeight="1">
      <c r="Q14570" s="32"/>
      <c r="R14570" s="32"/>
      <c r="S14570" s="32"/>
    </row>
    <row r="14571" ht="24.0" customHeight="1">
      <c r="Q14571" s="32"/>
      <c r="R14571" s="32"/>
      <c r="S14571" s="32"/>
    </row>
    <row r="14572" ht="24.0" customHeight="1">
      <c r="Q14572" s="32"/>
      <c r="R14572" s="32"/>
      <c r="S14572" s="32"/>
    </row>
    <row r="14573" ht="24.0" customHeight="1">
      <c r="Q14573" s="32"/>
      <c r="R14573" s="32"/>
      <c r="S14573" s="32"/>
    </row>
    <row r="14574" ht="24.0" customHeight="1">
      <c r="Q14574" s="32"/>
      <c r="R14574" s="32"/>
      <c r="S14574" s="32"/>
    </row>
    <row r="14575" ht="24.0" customHeight="1">
      <c r="Q14575" s="32"/>
      <c r="R14575" s="32"/>
      <c r="S14575" s="32"/>
    </row>
    <row r="14576" ht="24.0" customHeight="1">
      <c r="Q14576" s="32"/>
      <c r="R14576" s="32"/>
      <c r="S14576" s="32"/>
    </row>
    <row r="14577" ht="24.0" customHeight="1">
      <c r="Q14577" s="32"/>
      <c r="R14577" s="32"/>
      <c r="S14577" s="32"/>
    </row>
    <row r="14578" ht="24.0" customHeight="1">
      <c r="Q14578" s="32"/>
      <c r="R14578" s="32"/>
      <c r="S14578" s="32"/>
    </row>
    <row r="14579" ht="24.0" customHeight="1">
      <c r="Q14579" s="32"/>
      <c r="R14579" s="32"/>
      <c r="S14579" s="32"/>
    </row>
    <row r="14580" ht="24.0" customHeight="1">
      <c r="Q14580" s="32"/>
      <c r="R14580" s="32"/>
      <c r="S14580" s="32"/>
    </row>
    <row r="14581" ht="24.0" customHeight="1">
      <c r="Q14581" s="32"/>
      <c r="R14581" s="32"/>
      <c r="S14581" s="32"/>
    </row>
    <row r="14582" ht="24.0" customHeight="1">
      <c r="Q14582" s="32"/>
      <c r="R14582" s="32"/>
      <c r="S14582" s="32"/>
    </row>
    <row r="14583" ht="24.0" customHeight="1">
      <c r="Q14583" s="32"/>
      <c r="R14583" s="32"/>
      <c r="S14583" s="32"/>
    </row>
    <row r="14584" ht="24.0" customHeight="1">
      <c r="Q14584" s="32"/>
      <c r="R14584" s="32"/>
      <c r="S14584" s="32"/>
    </row>
    <row r="14585" ht="24.0" customHeight="1">
      <c r="Q14585" s="32"/>
      <c r="R14585" s="32"/>
      <c r="S14585" s="32"/>
    </row>
    <row r="14586" ht="24.0" customHeight="1">
      <c r="Q14586" s="32"/>
      <c r="R14586" s="32"/>
      <c r="S14586" s="32"/>
    </row>
    <row r="14587" ht="24.0" customHeight="1">
      <c r="Q14587" s="32"/>
      <c r="R14587" s="32"/>
      <c r="S14587" s="32"/>
    </row>
    <row r="14588" ht="24.0" customHeight="1">
      <c r="Q14588" s="32"/>
      <c r="R14588" s="32"/>
      <c r="S14588" s="32"/>
    </row>
    <row r="14589" ht="24.0" customHeight="1">
      <c r="Q14589" s="32"/>
      <c r="R14589" s="32"/>
      <c r="S14589" s="32"/>
    </row>
    <row r="14590" ht="24.0" customHeight="1">
      <c r="Q14590" s="32"/>
      <c r="R14590" s="32"/>
      <c r="S14590" s="32"/>
    </row>
    <row r="14591" ht="24.0" customHeight="1">
      <c r="Q14591" s="32"/>
      <c r="R14591" s="32"/>
      <c r="S14591" s="32"/>
    </row>
    <row r="14592" ht="24.0" customHeight="1">
      <c r="Q14592" s="32"/>
      <c r="R14592" s="32"/>
      <c r="S14592" s="32"/>
    </row>
    <row r="14593" ht="24.0" customHeight="1">
      <c r="Q14593" s="32"/>
      <c r="R14593" s="32"/>
      <c r="S14593" s="32"/>
    </row>
    <row r="14594" ht="24.0" customHeight="1">
      <c r="Q14594" s="32"/>
      <c r="R14594" s="32"/>
      <c r="S14594" s="32"/>
    </row>
    <row r="14595" ht="24.0" customHeight="1">
      <c r="Q14595" s="32"/>
      <c r="R14595" s="32"/>
      <c r="S14595" s="32"/>
    </row>
    <row r="14596" ht="24.0" customHeight="1">
      <c r="Q14596" s="32"/>
      <c r="R14596" s="32"/>
      <c r="S14596" s="32"/>
    </row>
    <row r="14597" ht="24.0" customHeight="1">
      <c r="Q14597" s="32"/>
      <c r="R14597" s="32"/>
      <c r="S14597" s="32"/>
    </row>
    <row r="14598" ht="24.0" customHeight="1">
      <c r="Q14598" s="32"/>
      <c r="R14598" s="32"/>
      <c r="S14598" s="32"/>
    </row>
    <row r="14599" ht="24.0" customHeight="1">
      <c r="Q14599" s="32"/>
      <c r="R14599" s="32"/>
      <c r="S14599" s="32"/>
    </row>
    <row r="14600" ht="24.0" customHeight="1">
      <c r="Q14600" s="32"/>
      <c r="R14600" s="32"/>
      <c r="S14600" s="32"/>
    </row>
    <row r="14601" ht="24.0" customHeight="1">
      <c r="Q14601" s="32"/>
      <c r="R14601" s="32"/>
      <c r="S14601" s="32"/>
    </row>
    <row r="14602" ht="24.0" customHeight="1">
      <c r="Q14602" s="32"/>
      <c r="R14602" s="32"/>
      <c r="S14602" s="32"/>
    </row>
    <row r="14603" ht="24.0" customHeight="1">
      <c r="Q14603" s="32"/>
      <c r="R14603" s="32"/>
      <c r="S14603" s="32"/>
    </row>
    <row r="14604" ht="24.0" customHeight="1">
      <c r="Q14604" s="32"/>
      <c r="R14604" s="32"/>
      <c r="S14604" s="32"/>
    </row>
    <row r="14605" ht="24.0" customHeight="1">
      <c r="Q14605" s="32"/>
      <c r="R14605" s="32"/>
      <c r="S14605" s="32"/>
    </row>
    <row r="14606" ht="24.0" customHeight="1">
      <c r="Q14606" s="32"/>
      <c r="R14606" s="32"/>
      <c r="S14606" s="32"/>
    </row>
    <row r="14607" ht="24.0" customHeight="1">
      <c r="Q14607" s="32"/>
      <c r="R14607" s="32"/>
      <c r="S14607" s="32"/>
    </row>
    <row r="14608" ht="24.0" customHeight="1">
      <c r="Q14608" s="32"/>
      <c r="R14608" s="32"/>
      <c r="S14608" s="32"/>
    </row>
    <row r="14609" ht="24.0" customHeight="1">
      <c r="Q14609" s="32"/>
      <c r="R14609" s="32"/>
      <c r="S14609" s="32"/>
    </row>
    <row r="14610" ht="24.0" customHeight="1">
      <c r="Q14610" s="32"/>
      <c r="R14610" s="32"/>
      <c r="S14610" s="32"/>
    </row>
    <row r="14611" ht="24.0" customHeight="1">
      <c r="Q14611" s="32"/>
      <c r="R14611" s="32"/>
      <c r="S14611" s="32"/>
    </row>
    <row r="14612" ht="24.0" customHeight="1">
      <c r="Q14612" s="32"/>
      <c r="R14612" s="32"/>
      <c r="S14612" s="32"/>
    </row>
    <row r="14613" ht="24.0" customHeight="1">
      <c r="Q14613" s="32"/>
      <c r="R14613" s="32"/>
      <c r="S14613" s="32"/>
    </row>
    <row r="14614" ht="24.0" customHeight="1">
      <c r="Q14614" s="32"/>
      <c r="R14614" s="32"/>
      <c r="S14614" s="32"/>
    </row>
    <row r="14615" ht="24.0" customHeight="1">
      <c r="Q14615" s="32"/>
      <c r="R14615" s="32"/>
      <c r="S14615" s="32"/>
    </row>
    <row r="14616" ht="24.0" customHeight="1">
      <c r="Q14616" s="32"/>
      <c r="R14616" s="32"/>
      <c r="S14616" s="32"/>
    </row>
    <row r="14617" ht="24.0" customHeight="1">
      <c r="Q14617" s="32"/>
      <c r="R14617" s="32"/>
      <c r="S14617" s="32"/>
    </row>
    <row r="14618" ht="24.0" customHeight="1">
      <c r="Q14618" s="32"/>
      <c r="R14618" s="32"/>
      <c r="S14618" s="32"/>
    </row>
    <row r="14619" ht="24.0" customHeight="1">
      <c r="Q14619" s="32"/>
      <c r="R14619" s="32"/>
      <c r="S14619" s="32"/>
    </row>
    <row r="14620" ht="24.0" customHeight="1">
      <c r="Q14620" s="32"/>
      <c r="R14620" s="32"/>
      <c r="S14620" s="32"/>
    </row>
    <row r="14621" ht="24.0" customHeight="1">
      <c r="Q14621" s="32"/>
      <c r="R14621" s="32"/>
      <c r="S14621" s="32"/>
    </row>
    <row r="14622" ht="24.0" customHeight="1">
      <c r="Q14622" s="32"/>
      <c r="R14622" s="32"/>
      <c r="S14622" s="32"/>
    </row>
    <row r="14623" ht="24.0" customHeight="1">
      <c r="Q14623" s="32"/>
      <c r="R14623" s="32"/>
      <c r="S14623" s="32"/>
    </row>
    <row r="14624" ht="24.0" customHeight="1">
      <c r="Q14624" s="32"/>
      <c r="R14624" s="32"/>
      <c r="S14624" s="32"/>
    </row>
    <row r="14625" ht="24.0" customHeight="1">
      <c r="Q14625" s="32"/>
      <c r="R14625" s="32"/>
      <c r="S14625" s="32"/>
    </row>
    <row r="14626" ht="24.0" customHeight="1">
      <c r="Q14626" s="32"/>
      <c r="R14626" s="32"/>
      <c r="S14626" s="32"/>
    </row>
    <row r="14627" ht="24.0" customHeight="1">
      <c r="Q14627" s="32"/>
      <c r="R14627" s="32"/>
      <c r="S14627" s="32"/>
    </row>
    <row r="14628" ht="24.0" customHeight="1">
      <c r="Q14628" s="32"/>
      <c r="R14628" s="32"/>
      <c r="S14628" s="32"/>
    </row>
    <row r="14629" ht="24.0" customHeight="1">
      <c r="Q14629" s="32"/>
      <c r="R14629" s="32"/>
      <c r="S14629" s="32"/>
    </row>
    <row r="14630" ht="24.0" customHeight="1">
      <c r="Q14630" s="32"/>
      <c r="R14630" s="32"/>
      <c r="S14630" s="32"/>
    </row>
    <row r="14631" ht="24.0" customHeight="1">
      <c r="Q14631" s="32"/>
      <c r="R14631" s="32"/>
      <c r="S14631" s="32"/>
    </row>
    <row r="14632" ht="24.0" customHeight="1">
      <c r="Q14632" s="32"/>
      <c r="R14632" s="32"/>
      <c r="S14632" s="32"/>
    </row>
    <row r="14633" ht="24.0" customHeight="1">
      <c r="Q14633" s="32"/>
      <c r="R14633" s="32"/>
      <c r="S14633" s="32"/>
    </row>
    <row r="14634" ht="24.0" customHeight="1">
      <c r="Q14634" s="32"/>
      <c r="R14634" s="32"/>
      <c r="S14634" s="32"/>
    </row>
    <row r="14635" ht="24.0" customHeight="1">
      <c r="Q14635" s="32"/>
      <c r="R14635" s="32"/>
      <c r="S14635" s="32"/>
    </row>
    <row r="14636" ht="24.0" customHeight="1">
      <c r="Q14636" s="32"/>
      <c r="R14636" s="32"/>
      <c r="S14636" s="32"/>
    </row>
    <row r="14637" ht="24.0" customHeight="1">
      <c r="Q14637" s="32"/>
      <c r="R14637" s="32"/>
      <c r="S14637" s="32"/>
    </row>
    <row r="14638" ht="24.0" customHeight="1">
      <c r="Q14638" s="32"/>
      <c r="R14638" s="32"/>
      <c r="S14638" s="32"/>
    </row>
    <row r="14639" ht="24.0" customHeight="1">
      <c r="Q14639" s="32"/>
      <c r="R14639" s="32"/>
      <c r="S14639" s="32"/>
    </row>
    <row r="14640" ht="24.0" customHeight="1">
      <c r="Q14640" s="32"/>
      <c r="R14640" s="32"/>
      <c r="S14640" s="32"/>
    </row>
    <row r="14641" ht="24.0" customHeight="1">
      <c r="Q14641" s="32"/>
      <c r="R14641" s="32"/>
      <c r="S14641" s="32"/>
    </row>
    <row r="14642" ht="24.0" customHeight="1">
      <c r="Q14642" s="32"/>
      <c r="R14642" s="32"/>
      <c r="S14642" s="32"/>
    </row>
    <row r="14643" ht="24.0" customHeight="1">
      <c r="Q14643" s="32"/>
      <c r="R14643" s="32"/>
      <c r="S14643" s="32"/>
    </row>
    <row r="14644" ht="24.0" customHeight="1">
      <c r="Q14644" s="32"/>
      <c r="R14644" s="32"/>
      <c r="S14644" s="32"/>
    </row>
    <row r="14645" ht="24.0" customHeight="1">
      <c r="Q14645" s="32"/>
      <c r="R14645" s="32"/>
      <c r="S14645" s="32"/>
    </row>
    <row r="14646" ht="24.0" customHeight="1">
      <c r="Q14646" s="32"/>
      <c r="R14646" s="32"/>
      <c r="S14646" s="32"/>
    </row>
    <row r="14647" ht="24.0" customHeight="1">
      <c r="Q14647" s="32"/>
      <c r="R14647" s="32"/>
      <c r="S14647" s="32"/>
    </row>
    <row r="14648" ht="24.0" customHeight="1">
      <c r="Q14648" s="32"/>
      <c r="R14648" s="32"/>
      <c r="S14648" s="32"/>
    </row>
    <row r="14649" ht="24.0" customHeight="1">
      <c r="Q14649" s="32"/>
      <c r="R14649" s="32"/>
      <c r="S14649" s="32"/>
    </row>
    <row r="14650" ht="24.0" customHeight="1">
      <c r="Q14650" s="32"/>
      <c r="R14650" s="32"/>
      <c r="S14650" s="32"/>
    </row>
    <row r="14651" ht="24.0" customHeight="1">
      <c r="Q14651" s="32"/>
      <c r="R14651" s="32"/>
      <c r="S14651" s="32"/>
    </row>
    <row r="14652" ht="24.0" customHeight="1">
      <c r="Q14652" s="32"/>
      <c r="R14652" s="32"/>
      <c r="S14652" s="32"/>
    </row>
    <row r="14653" ht="24.0" customHeight="1">
      <c r="Q14653" s="32"/>
      <c r="R14653" s="32"/>
      <c r="S14653" s="32"/>
    </row>
    <row r="14654" ht="24.0" customHeight="1">
      <c r="Q14654" s="32"/>
      <c r="R14654" s="32"/>
      <c r="S14654" s="32"/>
    </row>
    <row r="14655" ht="24.0" customHeight="1">
      <c r="Q14655" s="32"/>
      <c r="R14655" s="32"/>
      <c r="S14655" s="32"/>
    </row>
    <row r="14656" ht="24.0" customHeight="1">
      <c r="Q14656" s="32"/>
      <c r="R14656" s="32"/>
      <c r="S14656" s="32"/>
    </row>
    <row r="14657" ht="24.0" customHeight="1">
      <c r="Q14657" s="32"/>
      <c r="R14657" s="32"/>
      <c r="S14657" s="32"/>
    </row>
    <row r="14658" ht="24.0" customHeight="1">
      <c r="Q14658" s="32"/>
      <c r="R14658" s="32"/>
      <c r="S14658" s="32"/>
    </row>
    <row r="14659" ht="24.0" customHeight="1">
      <c r="Q14659" s="32"/>
      <c r="R14659" s="32"/>
      <c r="S14659" s="32"/>
    </row>
    <row r="14660" ht="24.0" customHeight="1">
      <c r="Q14660" s="32"/>
      <c r="R14660" s="32"/>
      <c r="S14660" s="32"/>
    </row>
    <row r="14661" ht="24.0" customHeight="1">
      <c r="Q14661" s="32"/>
      <c r="R14661" s="32"/>
      <c r="S14661" s="32"/>
    </row>
    <row r="14662" ht="24.0" customHeight="1">
      <c r="Q14662" s="32"/>
      <c r="R14662" s="32"/>
      <c r="S14662" s="32"/>
    </row>
    <row r="14663" ht="24.0" customHeight="1">
      <c r="Q14663" s="32"/>
      <c r="R14663" s="32"/>
      <c r="S14663" s="32"/>
    </row>
    <row r="14664" ht="24.0" customHeight="1">
      <c r="Q14664" s="32"/>
      <c r="R14664" s="32"/>
      <c r="S14664" s="32"/>
    </row>
    <row r="14665" ht="24.0" customHeight="1">
      <c r="Q14665" s="32"/>
      <c r="R14665" s="32"/>
      <c r="S14665" s="32"/>
    </row>
    <row r="14666" ht="24.0" customHeight="1">
      <c r="Q14666" s="32"/>
      <c r="R14666" s="32"/>
      <c r="S14666" s="32"/>
    </row>
    <row r="14667" ht="24.0" customHeight="1">
      <c r="Q14667" s="32"/>
      <c r="R14667" s="32"/>
      <c r="S14667" s="32"/>
    </row>
    <row r="14668" ht="24.0" customHeight="1">
      <c r="Q14668" s="32"/>
      <c r="R14668" s="32"/>
      <c r="S14668" s="32"/>
    </row>
    <row r="14669" ht="24.0" customHeight="1">
      <c r="Q14669" s="32"/>
      <c r="R14669" s="32"/>
      <c r="S14669" s="32"/>
    </row>
    <row r="14670" ht="24.0" customHeight="1">
      <c r="Q14670" s="32"/>
      <c r="R14670" s="32"/>
      <c r="S14670" s="32"/>
    </row>
    <row r="14671" ht="24.0" customHeight="1">
      <c r="Q14671" s="32"/>
      <c r="R14671" s="32"/>
      <c r="S14671" s="32"/>
    </row>
    <row r="14672" ht="24.0" customHeight="1">
      <c r="Q14672" s="32"/>
      <c r="R14672" s="32"/>
      <c r="S14672" s="32"/>
    </row>
    <row r="14673" ht="24.0" customHeight="1">
      <c r="Q14673" s="32"/>
      <c r="R14673" s="32"/>
      <c r="S14673" s="32"/>
    </row>
    <row r="14674" ht="24.0" customHeight="1">
      <c r="Q14674" s="32"/>
      <c r="R14674" s="32"/>
      <c r="S14674" s="32"/>
    </row>
    <row r="14675" ht="24.0" customHeight="1">
      <c r="Q14675" s="32"/>
      <c r="R14675" s="32"/>
      <c r="S14675" s="32"/>
    </row>
    <row r="14676" ht="24.0" customHeight="1">
      <c r="Q14676" s="32"/>
      <c r="R14676" s="32"/>
      <c r="S14676" s="32"/>
    </row>
    <row r="14677" ht="24.0" customHeight="1">
      <c r="Q14677" s="32"/>
      <c r="R14677" s="32"/>
      <c r="S14677" s="32"/>
    </row>
    <row r="14678" ht="24.0" customHeight="1">
      <c r="Q14678" s="32"/>
      <c r="R14678" s="32"/>
      <c r="S14678" s="32"/>
    </row>
    <row r="14679" ht="24.0" customHeight="1">
      <c r="Q14679" s="32"/>
      <c r="R14679" s="32"/>
      <c r="S14679" s="32"/>
    </row>
    <row r="14680" ht="24.0" customHeight="1">
      <c r="Q14680" s="32"/>
      <c r="R14680" s="32"/>
      <c r="S14680" s="32"/>
    </row>
    <row r="14681" ht="24.0" customHeight="1">
      <c r="Q14681" s="32"/>
      <c r="R14681" s="32"/>
      <c r="S14681" s="32"/>
    </row>
    <row r="14682" ht="24.0" customHeight="1">
      <c r="Q14682" s="32"/>
      <c r="R14682" s="32"/>
      <c r="S14682" s="32"/>
    </row>
    <row r="14683" ht="24.0" customHeight="1">
      <c r="Q14683" s="32"/>
      <c r="R14683" s="32"/>
      <c r="S14683" s="32"/>
    </row>
    <row r="14684" ht="24.0" customHeight="1">
      <c r="Q14684" s="32"/>
      <c r="R14684" s="32"/>
      <c r="S14684" s="32"/>
    </row>
    <row r="14685" ht="24.0" customHeight="1">
      <c r="Q14685" s="32"/>
      <c r="R14685" s="32"/>
      <c r="S14685" s="32"/>
    </row>
    <row r="14686" ht="24.0" customHeight="1">
      <c r="Q14686" s="32"/>
      <c r="R14686" s="32"/>
      <c r="S14686" s="32"/>
    </row>
    <row r="14687" ht="24.0" customHeight="1">
      <c r="Q14687" s="32"/>
      <c r="R14687" s="32"/>
      <c r="S14687" s="32"/>
    </row>
    <row r="14688" ht="24.0" customHeight="1">
      <c r="Q14688" s="32"/>
      <c r="R14688" s="32"/>
      <c r="S14688" s="32"/>
    </row>
    <row r="14689" ht="24.0" customHeight="1">
      <c r="Q14689" s="32"/>
      <c r="R14689" s="32"/>
      <c r="S14689" s="32"/>
    </row>
    <row r="14690" ht="24.0" customHeight="1">
      <c r="Q14690" s="32"/>
      <c r="R14690" s="32"/>
      <c r="S14690" s="32"/>
    </row>
    <row r="14691" ht="24.0" customHeight="1">
      <c r="Q14691" s="32"/>
      <c r="R14691" s="32"/>
      <c r="S14691" s="32"/>
    </row>
    <row r="14692" ht="24.0" customHeight="1">
      <c r="Q14692" s="32"/>
      <c r="R14692" s="32"/>
      <c r="S14692" s="32"/>
    </row>
    <row r="14693" ht="24.0" customHeight="1">
      <c r="Q14693" s="32"/>
      <c r="R14693" s="32"/>
      <c r="S14693" s="32"/>
    </row>
    <row r="14694" ht="24.0" customHeight="1">
      <c r="Q14694" s="32"/>
      <c r="R14694" s="32"/>
      <c r="S14694" s="32"/>
    </row>
    <row r="14695" ht="24.0" customHeight="1">
      <c r="Q14695" s="32"/>
      <c r="R14695" s="32"/>
      <c r="S14695" s="32"/>
    </row>
    <row r="14696" ht="24.0" customHeight="1">
      <c r="Q14696" s="32"/>
      <c r="R14696" s="32"/>
      <c r="S14696" s="32"/>
    </row>
    <row r="14697" ht="24.0" customHeight="1">
      <c r="Q14697" s="32"/>
      <c r="R14697" s="32"/>
      <c r="S14697" s="32"/>
    </row>
    <row r="14698" ht="24.0" customHeight="1">
      <c r="Q14698" s="32"/>
      <c r="R14698" s="32"/>
      <c r="S14698" s="32"/>
    </row>
    <row r="14699" ht="24.0" customHeight="1">
      <c r="Q14699" s="32"/>
      <c r="R14699" s="32"/>
      <c r="S14699" s="32"/>
    </row>
    <row r="14700" ht="24.0" customHeight="1">
      <c r="Q14700" s="32"/>
      <c r="R14700" s="32"/>
      <c r="S14700" s="32"/>
    </row>
    <row r="14701" ht="24.0" customHeight="1">
      <c r="Q14701" s="32"/>
      <c r="R14701" s="32"/>
      <c r="S14701" s="32"/>
    </row>
    <row r="14702" ht="24.0" customHeight="1">
      <c r="Q14702" s="32"/>
      <c r="R14702" s="32"/>
      <c r="S14702" s="32"/>
    </row>
    <row r="14703" ht="24.0" customHeight="1">
      <c r="Q14703" s="32"/>
      <c r="R14703" s="32"/>
      <c r="S14703" s="32"/>
    </row>
    <row r="14704" ht="24.0" customHeight="1">
      <c r="Q14704" s="32"/>
      <c r="R14704" s="32"/>
      <c r="S14704" s="32"/>
    </row>
    <row r="14705" ht="24.0" customHeight="1">
      <c r="Q14705" s="32"/>
      <c r="R14705" s="32"/>
      <c r="S14705" s="32"/>
    </row>
    <row r="14706" ht="24.0" customHeight="1">
      <c r="Q14706" s="32"/>
      <c r="R14706" s="32"/>
      <c r="S14706" s="32"/>
    </row>
    <row r="14707" ht="24.0" customHeight="1">
      <c r="Q14707" s="32"/>
      <c r="R14707" s="32"/>
      <c r="S14707" s="32"/>
    </row>
    <row r="14708" ht="24.0" customHeight="1">
      <c r="Q14708" s="32"/>
      <c r="R14708" s="32"/>
      <c r="S14708" s="32"/>
    </row>
    <row r="14709" ht="24.0" customHeight="1">
      <c r="Q14709" s="32"/>
      <c r="R14709" s="32"/>
      <c r="S14709" s="32"/>
    </row>
    <row r="14710" ht="24.0" customHeight="1">
      <c r="Q14710" s="32"/>
      <c r="R14710" s="32"/>
      <c r="S14710" s="32"/>
    </row>
    <row r="14711" ht="24.0" customHeight="1">
      <c r="Q14711" s="32"/>
      <c r="R14711" s="32"/>
      <c r="S14711" s="32"/>
    </row>
    <row r="14712" ht="24.0" customHeight="1">
      <c r="Q14712" s="32"/>
      <c r="R14712" s="32"/>
      <c r="S14712" s="32"/>
    </row>
    <row r="14713" ht="24.0" customHeight="1">
      <c r="Q14713" s="32"/>
      <c r="R14713" s="32"/>
      <c r="S14713" s="32"/>
    </row>
    <row r="14714" ht="24.0" customHeight="1">
      <c r="Q14714" s="32"/>
      <c r="R14714" s="32"/>
      <c r="S14714" s="32"/>
    </row>
    <row r="14715" ht="24.0" customHeight="1">
      <c r="Q14715" s="32"/>
      <c r="R14715" s="32"/>
      <c r="S14715" s="32"/>
    </row>
    <row r="14716" ht="24.0" customHeight="1">
      <c r="Q14716" s="32"/>
      <c r="R14716" s="32"/>
      <c r="S14716" s="32"/>
    </row>
    <row r="14717" ht="24.0" customHeight="1">
      <c r="Q14717" s="32"/>
      <c r="R14717" s="32"/>
      <c r="S14717" s="32"/>
    </row>
    <row r="14718" ht="24.0" customHeight="1">
      <c r="Q14718" s="32"/>
      <c r="R14718" s="32"/>
      <c r="S14718" s="32"/>
    </row>
    <row r="14719" ht="24.0" customHeight="1">
      <c r="Q14719" s="32"/>
      <c r="R14719" s="32"/>
      <c r="S14719" s="32"/>
    </row>
    <row r="14720" ht="24.0" customHeight="1">
      <c r="Q14720" s="32"/>
      <c r="R14720" s="32"/>
      <c r="S14720" s="32"/>
    </row>
    <row r="14721" ht="24.0" customHeight="1">
      <c r="Q14721" s="32"/>
      <c r="R14721" s="32"/>
      <c r="S14721" s="32"/>
    </row>
    <row r="14722" ht="24.0" customHeight="1">
      <c r="Q14722" s="32"/>
      <c r="R14722" s="32"/>
      <c r="S14722" s="32"/>
    </row>
    <row r="14723" ht="24.0" customHeight="1">
      <c r="Q14723" s="32"/>
      <c r="R14723" s="32"/>
      <c r="S14723" s="32"/>
    </row>
    <row r="14724" ht="24.0" customHeight="1">
      <c r="Q14724" s="32"/>
      <c r="R14724" s="32"/>
      <c r="S14724" s="32"/>
    </row>
    <row r="14725" ht="24.0" customHeight="1">
      <c r="Q14725" s="32"/>
      <c r="R14725" s="32"/>
      <c r="S14725" s="32"/>
    </row>
    <row r="14726" ht="24.0" customHeight="1">
      <c r="Q14726" s="32"/>
      <c r="R14726" s="32"/>
      <c r="S14726" s="32"/>
    </row>
    <row r="14727" ht="24.0" customHeight="1">
      <c r="Q14727" s="32"/>
      <c r="R14727" s="32"/>
      <c r="S14727" s="32"/>
    </row>
    <row r="14728" ht="24.0" customHeight="1">
      <c r="Q14728" s="32"/>
      <c r="R14728" s="32"/>
      <c r="S14728" s="32"/>
    </row>
    <row r="14729" ht="24.0" customHeight="1">
      <c r="Q14729" s="32"/>
      <c r="R14729" s="32"/>
      <c r="S14729" s="32"/>
    </row>
    <row r="14730" ht="24.0" customHeight="1">
      <c r="Q14730" s="32"/>
      <c r="R14730" s="32"/>
      <c r="S14730" s="32"/>
    </row>
    <row r="14731" ht="24.0" customHeight="1">
      <c r="Q14731" s="32"/>
      <c r="R14731" s="32"/>
      <c r="S14731" s="32"/>
    </row>
    <row r="14732" ht="24.0" customHeight="1">
      <c r="Q14732" s="32"/>
      <c r="R14732" s="32"/>
      <c r="S14732" s="32"/>
    </row>
    <row r="14733" ht="24.0" customHeight="1">
      <c r="Q14733" s="32"/>
      <c r="R14733" s="32"/>
      <c r="S14733" s="32"/>
    </row>
    <row r="14734" ht="24.0" customHeight="1">
      <c r="Q14734" s="32"/>
      <c r="R14734" s="32"/>
      <c r="S14734" s="32"/>
    </row>
    <row r="14735" ht="24.0" customHeight="1">
      <c r="Q14735" s="32"/>
      <c r="R14735" s="32"/>
      <c r="S14735" s="32"/>
    </row>
    <row r="14736" ht="24.0" customHeight="1">
      <c r="Q14736" s="32"/>
      <c r="R14736" s="32"/>
      <c r="S14736" s="32"/>
    </row>
    <row r="14737" ht="24.0" customHeight="1">
      <c r="Q14737" s="32"/>
      <c r="R14737" s="32"/>
      <c r="S14737" s="32"/>
    </row>
    <row r="14738" ht="24.0" customHeight="1">
      <c r="Q14738" s="32"/>
      <c r="R14738" s="32"/>
      <c r="S14738" s="32"/>
    </row>
    <row r="14739" ht="24.0" customHeight="1">
      <c r="Q14739" s="32"/>
      <c r="R14739" s="32"/>
      <c r="S14739" s="32"/>
    </row>
    <row r="14740" ht="24.0" customHeight="1">
      <c r="Q14740" s="32"/>
      <c r="R14740" s="32"/>
      <c r="S14740" s="32"/>
    </row>
    <row r="14741" ht="24.0" customHeight="1">
      <c r="Q14741" s="32"/>
      <c r="R14741" s="32"/>
      <c r="S14741" s="32"/>
    </row>
    <row r="14742" ht="24.0" customHeight="1">
      <c r="Q14742" s="32"/>
      <c r="R14742" s="32"/>
      <c r="S14742" s="32"/>
    </row>
    <row r="14743" ht="24.0" customHeight="1">
      <c r="Q14743" s="32"/>
      <c r="R14743" s="32"/>
      <c r="S14743" s="32"/>
    </row>
    <row r="14744" ht="24.0" customHeight="1">
      <c r="Q14744" s="32"/>
      <c r="R14744" s="32"/>
      <c r="S14744" s="32"/>
    </row>
    <row r="14745" ht="24.0" customHeight="1">
      <c r="Q14745" s="32"/>
      <c r="R14745" s="32"/>
      <c r="S14745" s="32"/>
    </row>
    <row r="14746" ht="24.0" customHeight="1">
      <c r="Q14746" s="32"/>
      <c r="R14746" s="32"/>
      <c r="S14746" s="32"/>
    </row>
    <row r="14747" ht="24.0" customHeight="1">
      <c r="Q14747" s="32"/>
      <c r="R14747" s="32"/>
      <c r="S14747" s="32"/>
    </row>
    <row r="14748" ht="24.0" customHeight="1">
      <c r="Q14748" s="32"/>
      <c r="R14748" s="32"/>
      <c r="S14748" s="32"/>
    </row>
    <row r="14749" ht="24.0" customHeight="1">
      <c r="Q14749" s="32"/>
      <c r="R14749" s="32"/>
      <c r="S14749" s="32"/>
    </row>
    <row r="14750" ht="24.0" customHeight="1">
      <c r="Q14750" s="32"/>
      <c r="R14750" s="32"/>
      <c r="S14750" s="32"/>
    </row>
    <row r="14751" ht="24.0" customHeight="1">
      <c r="Q14751" s="32"/>
      <c r="R14751" s="32"/>
      <c r="S14751" s="32"/>
    </row>
    <row r="14752" ht="24.0" customHeight="1">
      <c r="Q14752" s="32"/>
      <c r="R14752" s="32"/>
      <c r="S14752" s="32"/>
    </row>
    <row r="14753" ht="24.0" customHeight="1">
      <c r="Q14753" s="32"/>
      <c r="R14753" s="32"/>
      <c r="S14753" s="32"/>
    </row>
    <row r="14754" ht="24.0" customHeight="1">
      <c r="Q14754" s="32"/>
      <c r="R14754" s="32"/>
      <c r="S14754" s="32"/>
    </row>
    <row r="14755" ht="24.0" customHeight="1">
      <c r="Q14755" s="32"/>
      <c r="R14755" s="32"/>
      <c r="S14755" s="32"/>
    </row>
    <row r="14756" ht="24.0" customHeight="1">
      <c r="Q14756" s="32"/>
      <c r="R14756" s="32"/>
      <c r="S14756" s="32"/>
    </row>
    <row r="14757" ht="24.0" customHeight="1">
      <c r="Q14757" s="32"/>
      <c r="R14757" s="32"/>
      <c r="S14757" s="32"/>
    </row>
    <row r="14758" ht="24.0" customHeight="1">
      <c r="Q14758" s="32"/>
      <c r="R14758" s="32"/>
      <c r="S14758" s="32"/>
    </row>
    <row r="14759" ht="24.0" customHeight="1">
      <c r="Q14759" s="32"/>
      <c r="R14759" s="32"/>
      <c r="S14759" s="32"/>
    </row>
    <row r="14760" ht="24.0" customHeight="1">
      <c r="Q14760" s="32"/>
      <c r="R14760" s="32"/>
      <c r="S14760" s="32"/>
    </row>
    <row r="14761" ht="24.0" customHeight="1">
      <c r="Q14761" s="32"/>
      <c r="R14761" s="32"/>
      <c r="S14761" s="32"/>
    </row>
    <row r="14762" ht="24.0" customHeight="1">
      <c r="Q14762" s="32"/>
      <c r="R14762" s="32"/>
      <c r="S14762" s="32"/>
    </row>
    <row r="14763" ht="24.0" customHeight="1">
      <c r="Q14763" s="32"/>
      <c r="R14763" s="32"/>
      <c r="S14763" s="32"/>
    </row>
    <row r="14764" ht="24.0" customHeight="1">
      <c r="Q14764" s="32"/>
      <c r="R14764" s="32"/>
      <c r="S14764" s="32"/>
    </row>
    <row r="14765" ht="24.0" customHeight="1">
      <c r="Q14765" s="32"/>
      <c r="R14765" s="32"/>
      <c r="S14765" s="32"/>
    </row>
    <row r="14766" ht="24.0" customHeight="1">
      <c r="Q14766" s="32"/>
      <c r="R14766" s="32"/>
      <c r="S14766" s="32"/>
    </row>
    <row r="14767" ht="24.0" customHeight="1">
      <c r="Q14767" s="32"/>
      <c r="R14767" s="32"/>
      <c r="S14767" s="32"/>
    </row>
    <row r="14768" ht="24.0" customHeight="1">
      <c r="Q14768" s="32"/>
      <c r="R14768" s="32"/>
      <c r="S14768" s="32"/>
    </row>
    <row r="14769" ht="24.0" customHeight="1">
      <c r="Q14769" s="32"/>
      <c r="R14769" s="32"/>
      <c r="S14769" s="32"/>
    </row>
    <row r="14770" ht="24.0" customHeight="1">
      <c r="Q14770" s="32"/>
      <c r="R14770" s="32"/>
      <c r="S14770" s="32"/>
    </row>
    <row r="14771" ht="24.0" customHeight="1">
      <c r="Q14771" s="32"/>
      <c r="R14771" s="32"/>
      <c r="S14771" s="32"/>
    </row>
    <row r="14772" ht="24.0" customHeight="1">
      <c r="Q14772" s="32"/>
      <c r="R14772" s="32"/>
      <c r="S14772" s="32"/>
    </row>
    <row r="14773" ht="24.0" customHeight="1">
      <c r="Q14773" s="32"/>
      <c r="R14773" s="32"/>
      <c r="S14773" s="32"/>
    </row>
    <row r="14774" ht="24.0" customHeight="1">
      <c r="Q14774" s="32"/>
      <c r="R14774" s="32"/>
      <c r="S14774" s="32"/>
    </row>
    <row r="14775" ht="24.0" customHeight="1">
      <c r="Q14775" s="32"/>
      <c r="R14775" s="32"/>
      <c r="S14775" s="32"/>
    </row>
    <row r="14776" ht="24.0" customHeight="1">
      <c r="Q14776" s="32"/>
      <c r="R14776" s="32"/>
      <c r="S14776" s="32"/>
    </row>
    <row r="14777" ht="24.0" customHeight="1">
      <c r="Q14777" s="32"/>
      <c r="R14777" s="32"/>
      <c r="S14777" s="32"/>
    </row>
    <row r="14778" ht="24.0" customHeight="1">
      <c r="Q14778" s="32"/>
      <c r="R14778" s="32"/>
      <c r="S14778" s="32"/>
    </row>
    <row r="14779" ht="24.0" customHeight="1">
      <c r="Q14779" s="32"/>
      <c r="R14779" s="32"/>
      <c r="S14779" s="32"/>
    </row>
    <row r="14780" ht="24.0" customHeight="1">
      <c r="Q14780" s="32"/>
      <c r="R14780" s="32"/>
      <c r="S14780" s="32"/>
    </row>
    <row r="14781" ht="24.0" customHeight="1">
      <c r="Q14781" s="32"/>
      <c r="R14781" s="32"/>
      <c r="S14781" s="32"/>
    </row>
    <row r="14782" ht="24.0" customHeight="1">
      <c r="Q14782" s="32"/>
      <c r="R14782" s="32"/>
      <c r="S14782" s="32"/>
    </row>
    <row r="14783" ht="24.0" customHeight="1">
      <c r="Q14783" s="32"/>
      <c r="R14783" s="32"/>
      <c r="S14783" s="32"/>
    </row>
    <row r="14784" ht="24.0" customHeight="1">
      <c r="Q14784" s="32"/>
      <c r="R14784" s="32"/>
      <c r="S14784" s="32"/>
    </row>
    <row r="14785" ht="24.0" customHeight="1">
      <c r="Q14785" s="32"/>
      <c r="R14785" s="32"/>
      <c r="S14785" s="32"/>
    </row>
    <row r="14786" ht="24.0" customHeight="1">
      <c r="Q14786" s="32"/>
      <c r="R14786" s="32"/>
      <c r="S14786" s="32"/>
    </row>
    <row r="14787" ht="24.0" customHeight="1">
      <c r="Q14787" s="32"/>
      <c r="R14787" s="32"/>
      <c r="S14787" s="32"/>
    </row>
    <row r="14788" ht="24.0" customHeight="1">
      <c r="Q14788" s="32"/>
      <c r="R14788" s="32"/>
      <c r="S14788" s="32"/>
    </row>
    <row r="14789" ht="24.0" customHeight="1">
      <c r="Q14789" s="32"/>
      <c r="R14789" s="32"/>
      <c r="S14789" s="32"/>
    </row>
    <row r="14790" ht="24.0" customHeight="1">
      <c r="Q14790" s="32"/>
      <c r="R14790" s="32"/>
      <c r="S14790" s="32"/>
    </row>
    <row r="14791" ht="24.0" customHeight="1">
      <c r="Q14791" s="32"/>
      <c r="R14791" s="32"/>
      <c r="S14791" s="32"/>
    </row>
    <row r="14792" ht="24.0" customHeight="1">
      <c r="Q14792" s="32"/>
      <c r="R14792" s="32"/>
      <c r="S14792" s="32"/>
    </row>
    <row r="14793" ht="24.0" customHeight="1">
      <c r="Q14793" s="32"/>
      <c r="R14793" s="32"/>
      <c r="S14793" s="32"/>
    </row>
    <row r="14794" ht="24.0" customHeight="1">
      <c r="Q14794" s="32"/>
      <c r="R14794" s="32"/>
      <c r="S14794" s="32"/>
    </row>
    <row r="14795" ht="24.0" customHeight="1">
      <c r="Q14795" s="32"/>
      <c r="R14795" s="32"/>
      <c r="S14795" s="32"/>
    </row>
    <row r="14796" ht="24.0" customHeight="1">
      <c r="Q14796" s="32"/>
      <c r="R14796" s="32"/>
      <c r="S14796" s="32"/>
    </row>
    <row r="14797" ht="24.0" customHeight="1">
      <c r="Q14797" s="32"/>
      <c r="R14797" s="32"/>
      <c r="S14797" s="32"/>
    </row>
    <row r="14798" ht="24.0" customHeight="1">
      <c r="Q14798" s="32"/>
      <c r="R14798" s="32"/>
      <c r="S14798" s="32"/>
    </row>
    <row r="14799" ht="24.0" customHeight="1">
      <c r="Q14799" s="32"/>
      <c r="R14799" s="32"/>
      <c r="S14799" s="32"/>
    </row>
    <row r="14800" ht="24.0" customHeight="1">
      <c r="Q14800" s="32"/>
      <c r="R14800" s="32"/>
      <c r="S14800" s="32"/>
    </row>
    <row r="14801" ht="24.0" customHeight="1">
      <c r="Q14801" s="32"/>
      <c r="R14801" s="32"/>
      <c r="S14801" s="32"/>
    </row>
    <row r="14802" ht="24.0" customHeight="1">
      <c r="Q14802" s="32"/>
      <c r="R14802" s="32"/>
      <c r="S14802" s="32"/>
    </row>
    <row r="14803" ht="24.0" customHeight="1">
      <c r="Q14803" s="32"/>
      <c r="R14803" s="32"/>
      <c r="S14803" s="32"/>
    </row>
    <row r="14804" ht="24.0" customHeight="1">
      <c r="Q14804" s="32"/>
      <c r="R14804" s="32"/>
      <c r="S14804" s="32"/>
    </row>
    <row r="14805" ht="24.0" customHeight="1">
      <c r="Q14805" s="32"/>
      <c r="R14805" s="32"/>
      <c r="S14805" s="32"/>
    </row>
    <row r="14806" ht="24.0" customHeight="1">
      <c r="Q14806" s="32"/>
      <c r="R14806" s="32"/>
      <c r="S14806" s="32"/>
    </row>
    <row r="14807" ht="24.0" customHeight="1">
      <c r="Q14807" s="32"/>
      <c r="R14807" s="32"/>
      <c r="S14807" s="32"/>
    </row>
    <row r="14808" ht="24.0" customHeight="1">
      <c r="Q14808" s="32"/>
      <c r="R14808" s="32"/>
      <c r="S14808" s="32"/>
    </row>
    <row r="14809" ht="24.0" customHeight="1">
      <c r="Q14809" s="32"/>
      <c r="R14809" s="32"/>
      <c r="S14809" s="32"/>
    </row>
    <row r="14810" ht="24.0" customHeight="1">
      <c r="Q14810" s="32"/>
      <c r="R14810" s="32"/>
      <c r="S14810" s="32"/>
    </row>
    <row r="14811" ht="24.0" customHeight="1">
      <c r="Q14811" s="32"/>
      <c r="R14811" s="32"/>
      <c r="S14811" s="32"/>
    </row>
    <row r="14812" ht="24.0" customHeight="1">
      <c r="Q14812" s="32"/>
      <c r="R14812" s="32"/>
      <c r="S14812" s="32"/>
    </row>
    <row r="14813" ht="24.0" customHeight="1">
      <c r="Q14813" s="32"/>
      <c r="R14813" s="32"/>
      <c r="S14813" s="32"/>
    </row>
    <row r="14814" ht="24.0" customHeight="1">
      <c r="Q14814" s="32"/>
      <c r="R14814" s="32"/>
      <c r="S14814" s="32"/>
    </row>
    <row r="14815" ht="24.0" customHeight="1">
      <c r="Q14815" s="32"/>
      <c r="R14815" s="32"/>
      <c r="S14815" s="32"/>
    </row>
    <row r="14816" ht="24.0" customHeight="1">
      <c r="Q14816" s="32"/>
      <c r="R14816" s="32"/>
      <c r="S14816" s="32"/>
    </row>
    <row r="14817" ht="24.0" customHeight="1">
      <c r="Q14817" s="32"/>
      <c r="R14817" s="32"/>
      <c r="S14817" s="32"/>
    </row>
    <row r="14818" ht="24.0" customHeight="1">
      <c r="Q14818" s="32"/>
      <c r="R14818" s="32"/>
      <c r="S14818" s="32"/>
    </row>
    <row r="14819" ht="24.0" customHeight="1">
      <c r="Q14819" s="32"/>
      <c r="R14819" s="32"/>
      <c r="S14819" s="32"/>
    </row>
    <row r="14820" ht="24.0" customHeight="1">
      <c r="Q14820" s="32"/>
      <c r="R14820" s="32"/>
      <c r="S14820" s="32"/>
    </row>
    <row r="14821" ht="24.0" customHeight="1">
      <c r="Q14821" s="32"/>
      <c r="R14821" s="32"/>
      <c r="S14821" s="32"/>
    </row>
    <row r="14822" ht="24.0" customHeight="1">
      <c r="Q14822" s="32"/>
      <c r="R14822" s="32"/>
      <c r="S14822" s="32"/>
    </row>
    <row r="14823" ht="24.0" customHeight="1">
      <c r="Q14823" s="32"/>
      <c r="R14823" s="32"/>
      <c r="S14823" s="32"/>
    </row>
    <row r="14824" ht="24.0" customHeight="1">
      <c r="Q14824" s="32"/>
      <c r="R14824" s="32"/>
      <c r="S14824" s="32"/>
    </row>
    <row r="14825" ht="24.0" customHeight="1">
      <c r="Q14825" s="32"/>
      <c r="R14825" s="32"/>
      <c r="S14825" s="32"/>
    </row>
    <row r="14826" ht="24.0" customHeight="1">
      <c r="Q14826" s="32"/>
      <c r="R14826" s="32"/>
      <c r="S14826" s="32"/>
    </row>
    <row r="14827" ht="24.0" customHeight="1">
      <c r="Q14827" s="32"/>
      <c r="R14827" s="32"/>
      <c r="S14827" s="32"/>
    </row>
    <row r="14828" ht="24.0" customHeight="1">
      <c r="Q14828" s="32"/>
      <c r="R14828" s="32"/>
      <c r="S14828" s="32"/>
    </row>
    <row r="14829" ht="24.0" customHeight="1">
      <c r="Q14829" s="32"/>
      <c r="R14829" s="32"/>
      <c r="S14829" s="32"/>
    </row>
    <row r="14830" ht="24.0" customHeight="1">
      <c r="Q14830" s="32"/>
      <c r="R14830" s="32"/>
      <c r="S14830" s="32"/>
    </row>
    <row r="14831" ht="24.0" customHeight="1">
      <c r="Q14831" s="32"/>
      <c r="R14831" s="32"/>
      <c r="S14831" s="32"/>
    </row>
    <row r="14832" ht="24.0" customHeight="1">
      <c r="Q14832" s="32"/>
      <c r="R14832" s="32"/>
      <c r="S14832" s="32"/>
    </row>
    <row r="14833" ht="24.0" customHeight="1">
      <c r="Q14833" s="32"/>
      <c r="R14833" s="32"/>
      <c r="S14833" s="32"/>
    </row>
    <row r="14834" ht="24.0" customHeight="1">
      <c r="Q14834" s="32"/>
      <c r="R14834" s="32"/>
      <c r="S14834" s="32"/>
    </row>
    <row r="14835" ht="24.0" customHeight="1">
      <c r="Q14835" s="32"/>
      <c r="R14835" s="32"/>
      <c r="S14835" s="32"/>
    </row>
    <row r="14836" ht="24.0" customHeight="1">
      <c r="Q14836" s="32"/>
      <c r="R14836" s="32"/>
      <c r="S14836" s="32"/>
    </row>
    <row r="14837" ht="24.0" customHeight="1">
      <c r="Q14837" s="32"/>
      <c r="R14837" s="32"/>
      <c r="S14837" s="32"/>
    </row>
    <row r="14838" ht="24.0" customHeight="1">
      <c r="Q14838" s="32"/>
      <c r="R14838" s="32"/>
      <c r="S14838" s="32"/>
    </row>
    <row r="14839" ht="24.0" customHeight="1">
      <c r="Q14839" s="32"/>
      <c r="R14839" s="32"/>
      <c r="S14839" s="32"/>
    </row>
    <row r="14840" ht="24.0" customHeight="1">
      <c r="Q14840" s="32"/>
      <c r="R14840" s="32"/>
      <c r="S14840" s="32"/>
    </row>
    <row r="14841" ht="24.0" customHeight="1">
      <c r="Q14841" s="32"/>
      <c r="R14841" s="32"/>
      <c r="S14841" s="32"/>
    </row>
    <row r="14842" ht="24.0" customHeight="1">
      <c r="Q14842" s="32"/>
      <c r="R14842" s="32"/>
      <c r="S14842" s="32"/>
    </row>
    <row r="14843" ht="24.0" customHeight="1">
      <c r="Q14843" s="32"/>
      <c r="R14843" s="32"/>
      <c r="S14843" s="32"/>
    </row>
    <row r="14844" ht="24.0" customHeight="1">
      <c r="Q14844" s="32"/>
      <c r="R14844" s="32"/>
      <c r="S14844" s="32"/>
    </row>
    <row r="14845" ht="24.0" customHeight="1">
      <c r="Q14845" s="32"/>
      <c r="R14845" s="32"/>
      <c r="S14845" s="32"/>
    </row>
    <row r="14846" ht="24.0" customHeight="1">
      <c r="Q14846" s="32"/>
      <c r="R14846" s="32"/>
      <c r="S14846" s="32"/>
    </row>
    <row r="14847" ht="24.0" customHeight="1">
      <c r="Q14847" s="32"/>
      <c r="R14847" s="32"/>
      <c r="S14847" s="32"/>
    </row>
    <row r="14848" ht="24.0" customHeight="1">
      <c r="Q14848" s="32"/>
      <c r="R14848" s="32"/>
      <c r="S14848" s="32"/>
    </row>
    <row r="14849" ht="24.0" customHeight="1">
      <c r="Q14849" s="32"/>
      <c r="R14849" s="32"/>
      <c r="S14849" s="32"/>
    </row>
    <row r="14850" ht="24.0" customHeight="1">
      <c r="Q14850" s="32"/>
      <c r="R14850" s="32"/>
      <c r="S14850" s="32"/>
    </row>
    <row r="14851" ht="24.0" customHeight="1">
      <c r="Q14851" s="32"/>
      <c r="R14851" s="32"/>
      <c r="S14851" s="32"/>
    </row>
    <row r="14852" ht="24.0" customHeight="1">
      <c r="Q14852" s="32"/>
      <c r="R14852" s="32"/>
      <c r="S14852" s="32"/>
    </row>
    <row r="14853" ht="24.0" customHeight="1">
      <c r="Q14853" s="32"/>
      <c r="R14853" s="32"/>
      <c r="S14853" s="32"/>
    </row>
    <row r="14854" ht="24.0" customHeight="1">
      <c r="Q14854" s="32"/>
      <c r="R14854" s="32"/>
      <c r="S14854" s="32"/>
    </row>
    <row r="14855" ht="24.0" customHeight="1">
      <c r="Q14855" s="32"/>
      <c r="R14855" s="32"/>
      <c r="S14855" s="32"/>
    </row>
    <row r="14856" ht="24.0" customHeight="1">
      <c r="Q14856" s="32"/>
      <c r="R14856" s="32"/>
      <c r="S14856" s="32"/>
    </row>
    <row r="14857" ht="24.0" customHeight="1">
      <c r="Q14857" s="32"/>
      <c r="R14857" s="32"/>
      <c r="S14857" s="32"/>
    </row>
    <row r="14858" ht="24.0" customHeight="1">
      <c r="Q14858" s="32"/>
      <c r="R14858" s="32"/>
      <c r="S14858" s="32"/>
    </row>
    <row r="14859" ht="24.0" customHeight="1">
      <c r="Q14859" s="32"/>
      <c r="R14859" s="32"/>
      <c r="S14859" s="32"/>
    </row>
    <row r="14860" ht="24.0" customHeight="1">
      <c r="Q14860" s="32"/>
      <c r="R14860" s="32"/>
      <c r="S14860" s="32"/>
    </row>
    <row r="14861" ht="24.0" customHeight="1">
      <c r="Q14861" s="32"/>
      <c r="R14861" s="32"/>
      <c r="S14861" s="32"/>
    </row>
    <row r="14862" ht="24.0" customHeight="1">
      <c r="Q14862" s="32"/>
      <c r="R14862" s="32"/>
      <c r="S14862" s="32"/>
    </row>
    <row r="14863" ht="24.0" customHeight="1">
      <c r="Q14863" s="32"/>
      <c r="R14863" s="32"/>
      <c r="S14863" s="32"/>
    </row>
    <row r="14864" ht="24.0" customHeight="1">
      <c r="Q14864" s="32"/>
      <c r="R14864" s="32"/>
      <c r="S14864" s="32"/>
    </row>
    <row r="14865" ht="24.0" customHeight="1">
      <c r="Q14865" s="32"/>
      <c r="R14865" s="32"/>
      <c r="S14865" s="32"/>
    </row>
    <row r="14866" ht="24.0" customHeight="1">
      <c r="Q14866" s="32"/>
      <c r="R14866" s="32"/>
      <c r="S14866" s="32"/>
    </row>
    <row r="14867" ht="24.0" customHeight="1">
      <c r="Q14867" s="32"/>
      <c r="R14867" s="32"/>
      <c r="S14867" s="32"/>
    </row>
    <row r="14868" ht="24.0" customHeight="1">
      <c r="Q14868" s="32"/>
      <c r="R14868" s="32"/>
      <c r="S14868" s="32"/>
    </row>
    <row r="14869" ht="24.0" customHeight="1">
      <c r="Q14869" s="32"/>
      <c r="R14869" s="32"/>
      <c r="S14869" s="32"/>
    </row>
    <row r="14870" ht="24.0" customHeight="1">
      <c r="Q14870" s="32"/>
      <c r="R14870" s="32"/>
      <c r="S14870" s="32"/>
    </row>
    <row r="14871" ht="24.0" customHeight="1">
      <c r="Q14871" s="32"/>
      <c r="R14871" s="32"/>
      <c r="S14871" s="32"/>
    </row>
    <row r="14872" ht="24.0" customHeight="1">
      <c r="Q14872" s="32"/>
      <c r="R14872" s="32"/>
      <c r="S14872" s="32"/>
    </row>
    <row r="14873" ht="24.0" customHeight="1">
      <c r="Q14873" s="32"/>
      <c r="R14873" s="32"/>
      <c r="S14873" s="32"/>
    </row>
    <row r="14874" ht="24.0" customHeight="1">
      <c r="Q14874" s="32"/>
      <c r="R14874" s="32"/>
      <c r="S14874" s="32"/>
    </row>
    <row r="14875" ht="24.0" customHeight="1">
      <c r="Q14875" s="32"/>
      <c r="R14875" s="32"/>
      <c r="S14875" s="32"/>
    </row>
    <row r="14876" ht="24.0" customHeight="1">
      <c r="Q14876" s="32"/>
      <c r="R14876" s="32"/>
      <c r="S14876" s="32"/>
    </row>
    <row r="14877" ht="24.0" customHeight="1">
      <c r="Q14877" s="32"/>
      <c r="R14877" s="32"/>
      <c r="S14877" s="32"/>
    </row>
    <row r="14878" ht="24.0" customHeight="1">
      <c r="Q14878" s="32"/>
      <c r="R14878" s="32"/>
      <c r="S14878" s="32"/>
    </row>
    <row r="14879" ht="24.0" customHeight="1">
      <c r="Q14879" s="32"/>
      <c r="R14879" s="32"/>
      <c r="S14879" s="32"/>
    </row>
    <row r="14880" ht="24.0" customHeight="1">
      <c r="Q14880" s="32"/>
      <c r="R14880" s="32"/>
      <c r="S14880" s="32"/>
    </row>
    <row r="14881" ht="24.0" customHeight="1">
      <c r="Q14881" s="32"/>
      <c r="R14881" s="32"/>
      <c r="S14881" s="32"/>
    </row>
    <row r="14882" ht="24.0" customHeight="1">
      <c r="Q14882" s="32"/>
      <c r="R14882" s="32"/>
      <c r="S14882" s="32"/>
    </row>
    <row r="14883" ht="24.0" customHeight="1">
      <c r="Q14883" s="32"/>
      <c r="R14883" s="32"/>
      <c r="S14883" s="32"/>
    </row>
    <row r="14884" ht="24.0" customHeight="1">
      <c r="Q14884" s="32"/>
      <c r="R14884" s="32"/>
      <c r="S14884" s="32"/>
    </row>
    <row r="14885" ht="24.0" customHeight="1">
      <c r="Q14885" s="32"/>
      <c r="R14885" s="32"/>
      <c r="S14885" s="32"/>
    </row>
    <row r="14886" ht="24.0" customHeight="1">
      <c r="Q14886" s="32"/>
      <c r="R14886" s="32"/>
      <c r="S14886" s="32"/>
    </row>
    <row r="14887" ht="24.0" customHeight="1">
      <c r="Q14887" s="32"/>
      <c r="R14887" s="32"/>
      <c r="S14887" s="32"/>
    </row>
    <row r="14888" ht="24.0" customHeight="1">
      <c r="Q14888" s="32"/>
      <c r="R14888" s="32"/>
      <c r="S14888" s="32"/>
    </row>
    <row r="14889" ht="24.0" customHeight="1">
      <c r="Q14889" s="32"/>
      <c r="R14889" s="32"/>
      <c r="S14889" s="32"/>
    </row>
    <row r="14890" ht="24.0" customHeight="1">
      <c r="Q14890" s="32"/>
      <c r="R14890" s="32"/>
      <c r="S14890" s="32"/>
    </row>
    <row r="14891" ht="24.0" customHeight="1">
      <c r="Q14891" s="32"/>
      <c r="R14891" s="32"/>
      <c r="S14891" s="32"/>
    </row>
    <row r="14892" ht="24.0" customHeight="1">
      <c r="Q14892" s="32"/>
      <c r="R14892" s="32"/>
      <c r="S14892" s="32"/>
    </row>
    <row r="14893" ht="24.0" customHeight="1">
      <c r="Q14893" s="32"/>
      <c r="R14893" s="32"/>
      <c r="S14893" s="32"/>
    </row>
    <row r="14894" ht="24.0" customHeight="1">
      <c r="Q14894" s="32"/>
      <c r="R14894" s="32"/>
      <c r="S14894" s="32"/>
    </row>
    <row r="14895" ht="24.0" customHeight="1">
      <c r="Q14895" s="32"/>
      <c r="R14895" s="32"/>
      <c r="S14895" s="32"/>
    </row>
    <row r="14896" ht="24.0" customHeight="1">
      <c r="Q14896" s="32"/>
      <c r="R14896" s="32"/>
      <c r="S14896" s="32"/>
    </row>
    <row r="14897" ht="24.0" customHeight="1">
      <c r="Q14897" s="32"/>
      <c r="R14897" s="32"/>
      <c r="S14897" s="32"/>
    </row>
    <row r="14898" ht="24.0" customHeight="1">
      <c r="Q14898" s="32"/>
      <c r="R14898" s="32"/>
      <c r="S14898" s="32"/>
    </row>
    <row r="14899" ht="24.0" customHeight="1">
      <c r="Q14899" s="32"/>
      <c r="R14899" s="32"/>
      <c r="S14899" s="32"/>
    </row>
    <row r="14900" ht="24.0" customHeight="1">
      <c r="Q14900" s="32"/>
      <c r="R14900" s="32"/>
      <c r="S14900" s="32"/>
    </row>
    <row r="14901" ht="24.0" customHeight="1">
      <c r="Q14901" s="32"/>
      <c r="R14901" s="32"/>
      <c r="S14901" s="32"/>
    </row>
    <row r="14902" ht="24.0" customHeight="1">
      <c r="Q14902" s="32"/>
      <c r="R14902" s="32"/>
      <c r="S14902" s="32"/>
    </row>
    <row r="14903" ht="24.0" customHeight="1">
      <c r="Q14903" s="32"/>
      <c r="R14903" s="32"/>
      <c r="S14903" s="32"/>
    </row>
    <row r="14904" ht="24.0" customHeight="1">
      <c r="Q14904" s="32"/>
      <c r="R14904" s="32"/>
      <c r="S14904" s="32"/>
    </row>
    <row r="14905" ht="24.0" customHeight="1">
      <c r="Q14905" s="32"/>
      <c r="R14905" s="32"/>
      <c r="S14905" s="32"/>
    </row>
    <row r="14906" ht="24.0" customHeight="1">
      <c r="Q14906" s="32"/>
      <c r="R14906" s="32"/>
      <c r="S14906" s="32"/>
    </row>
    <row r="14907" ht="24.0" customHeight="1">
      <c r="Q14907" s="32"/>
      <c r="R14907" s="32"/>
      <c r="S14907" s="32"/>
    </row>
    <row r="14908" ht="24.0" customHeight="1">
      <c r="Q14908" s="32"/>
      <c r="R14908" s="32"/>
      <c r="S14908" s="32"/>
    </row>
    <row r="14909" ht="24.0" customHeight="1">
      <c r="Q14909" s="32"/>
      <c r="R14909" s="32"/>
      <c r="S14909" s="32"/>
    </row>
    <row r="14910" ht="24.0" customHeight="1">
      <c r="Q14910" s="32"/>
      <c r="R14910" s="32"/>
      <c r="S14910" s="32"/>
    </row>
    <row r="14911" ht="24.0" customHeight="1">
      <c r="Q14911" s="32"/>
      <c r="R14911" s="32"/>
      <c r="S14911" s="32"/>
    </row>
    <row r="14912" ht="24.0" customHeight="1">
      <c r="Q14912" s="32"/>
      <c r="R14912" s="32"/>
      <c r="S14912" s="32"/>
    </row>
    <row r="14913" ht="24.0" customHeight="1">
      <c r="Q14913" s="32"/>
      <c r="R14913" s="32"/>
      <c r="S14913" s="32"/>
    </row>
    <row r="14914" ht="24.0" customHeight="1">
      <c r="Q14914" s="32"/>
      <c r="R14914" s="32"/>
      <c r="S14914" s="32"/>
    </row>
    <row r="14915" ht="24.0" customHeight="1">
      <c r="Q14915" s="32"/>
      <c r="R14915" s="32"/>
      <c r="S14915" s="32"/>
    </row>
    <row r="14916" ht="24.0" customHeight="1">
      <c r="Q14916" s="32"/>
      <c r="R14916" s="32"/>
      <c r="S14916" s="32"/>
    </row>
    <row r="14917" ht="24.0" customHeight="1">
      <c r="Q14917" s="32"/>
      <c r="R14917" s="32"/>
      <c r="S14917" s="32"/>
    </row>
    <row r="14918" ht="24.0" customHeight="1">
      <c r="Q14918" s="32"/>
      <c r="R14918" s="32"/>
      <c r="S14918" s="32"/>
    </row>
    <row r="14919" ht="24.0" customHeight="1">
      <c r="Q14919" s="32"/>
      <c r="R14919" s="32"/>
      <c r="S14919" s="32"/>
    </row>
    <row r="14920" ht="24.0" customHeight="1">
      <c r="Q14920" s="32"/>
      <c r="R14920" s="32"/>
      <c r="S14920" s="32"/>
    </row>
    <row r="14921" ht="24.0" customHeight="1">
      <c r="Q14921" s="32"/>
      <c r="R14921" s="32"/>
      <c r="S14921" s="32"/>
    </row>
    <row r="14922" ht="24.0" customHeight="1">
      <c r="Q14922" s="32"/>
      <c r="R14922" s="32"/>
      <c r="S14922" s="32"/>
    </row>
    <row r="14923" ht="24.0" customHeight="1">
      <c r="Q14923" s="32"/>
      <c r="R14923" s="32"/>
      <c r="S14923" s="32"/>
    </row>
    <row r="14924" ht="24.0" customHeight="1">
      <c r="Q14924" s="32"/>
      <c r="R14924" s="32"/>
      <c r="S14924" s="32"/>
    </row>
    <row r="14925" ht="24.0" customHeight="1">
      <c r="Q14925" s="32"/>
      <c r="R14925" s="32"/>
      <c r="S14925" s="32"/>
    </row>
    <row r="14926" ht="24.0" customHeight="1">
      <c r="Q14926" s="32"/>
      <c r="R14926" s="32"/>
      <c r="S14926" s="32"/>
    </row>
    <row r="14927" ht="24.0" customHeight="1">
      <c r="Q14927" s="32"/>
      <c r="R14927" s="32"/>
      <c r="S14927" s="32"/>
    </row>
    <row r="14928" ht="24.0" customHeight="1">
      <c r="Q14928" s="32"/>
      <c r="R14928" s="32"/>
      <c r="S14928" s="32"/>
    </row>
    <row r="14929" ht="24.0" customHeight="1">
      <c r="Q14929" s="32"/>
      <c r="R14929" s="32"/>
      <c r="S14929" s="32"/>
    </row>
    <row r="14930" ht="24.0" customHeight="1">
      <c r="Q14930" s="32"/>
      <c r="R14930" s="32"/>
      <c r="S14930" s="32"/>
    </row>
    <row r="14931" ht="24.0" customHeight="1">
      <c r="Q14931" s="32"/>
      <c r="R14931" s="32"/>
      <c r="S14931" s="32"/>
    </row>
    <row r="14932" ht="24.0" customHeight="1">
      <c r="Q14932" s="32"/>
      <c r="R14932" s="32"/>
      <c r="S14932" s="32"/>
    </row>
    <row r="14933" ht="24.0" customHeight="1">
      <c r="Q14933" s="32"/>
      <c r="R14933" s="32"/>
      <c r="S14933" s="32"/>
    </row>
    <row r="14934" ht="24.0" customHeight="1">
      <c r="Q14934" s="32"/>
      <c r="R14934" s="32"/>
      <c r="S14934" s="32"/>
    </row>
    <row r="14935" ht="24.0" customHeight="1">
      <c r="Q14935" s="32"/>
      <c r="R14935" s="32"/>
      <c r="S14935" s="32"/>
    </row>
    <row r="14936" ht="24.0" customHeight="1">
      <c r="Q14936" s="32"/>
      <c r="R14936" s="32"/>
      <c r="S14936" s="32"/>
    </row>
    <row r="14937" ht="24.0" customHeight="1">
      <c r="Q14937" s="32"/>
      <c r="R14937" s="32"/>
      <c r="S14937" s="32"/>
    </row>
    <row r="14938" ht="24.0" customHeight="1">
      <c r="Q14938" s="32"/>
      <c r="R14938" s="32"/>
      <c r="S14938" s="32"/>
    </row>
    <row r="14939" ht="24.0" customHeight="1">
      <c r="Q14939" s="32"/>
      <c r="R14939" s="32"/>
      <c r="S14939" s="32"/>
    </row>
    <row r="14940" ht="24.0" customHeight="1">
      <c r="Q14940" s="32"/>
      <c r="R14940" s="32"/>
      <c r="S14940" s="32"/>
    </row>
    <row r="14941" ht="24.0" customHeight="1">
      <c r="Q14941" s="32"/>
      <c r="R14941" s="32"/>
      <c r="S14941" s="32"/>
    </row>
    <row r="14942" ht="24.0" customHeight="1">
      <c r="Q14942" s="32"/>
      <c r="R14942" s="32"/>
      <c r="S14942" s="32"/>
    </row>
    <row r="14943" ht="24.0" customHeight="1">
      <c r="Q14943" s="32"/>
      <c r="R14943" s="32"/>
      <c r="S14943" s="32"/>
    </row>
    <row r="14944" ht="24.0" customHeight="1">
      <c r="Q14944" s="32"/>
      <c r="R14944" s="32"/>
      <c r="S14944" s="32"/>
    </row>
    <row r="14945" ht="24.0" customHeight="1">
      <c r="Q14945" s="32"/>
      <c r="R14945" s="32"/>
      <c r="S14945" s="32"/>
    </row>
    <row r="14946" ht="24.0" customHeight="1">
      <c r="Q14946" s="32"/>
      <c r="R14946" s="32"/>
      <c r="S14946" s="32"/>
    </row>
    <row r="14947" ht="24.0" customHeight="1">
      <c r="Q14947" s="32"/>
      <c r="R14947" s="32"/>
      <c r="S14947" s="32"/>
    </row>
    <row r="14948" ht="24.0" customHeight="1">
      <c r="Q14948" s="32"/>
      <c r="R14948" s="32"/>
      <c r="S14948" s="32"/>
    </row>
    <row r="14949" ht="24.0" customHeight="1">
      <c r="Q14949" s="32"/>
      <c r="R14949" s="32"/>
      <c r="S14949" s="32"/>
    </row>
    <row r="14950" ht="24.0" customHeight="1">
      <c r="Q14950" s="32"/>
      <c r="R14950" s="32"/>
      <c r="S14950" s="32"/>
    </row>
    <row r="14951" ht="24.0" customHeight="1">
      <c r="Q14951" s="32"/>
      <c r="R14951" s="32"/>
      <c r="S14951" s="32"/>
    </row>
    <row r="14952" ht="24.0" customHeight="1">
      <c r="Q14952" s="32"/>
      <c r="R14952" s="32"/>
      <c r="S14952" s="32"/>
    </row>
    <row r="14953" ht="24.0" customHeight="1">
      <c r="Q14953" s="32"/>
      <c r="R14953" s="32"/>
      <c r="S14953" s="32"/>
    </row>
    <row r="14954" ht="24.0" customHeight="1">
      <c r="Q14954" s="32"/>
      <c r="R14954" s="32"/>
      <c r="S14954" s="32"/>
    </row>
    <row r="14955" ht="24.0" customHeight="1">
      <c r="Q14955" s="32"/>
      <c r="R14955" s="32"/>
      <c r="S14955" s="32"/>
    </row>
    <row r="14956" ht="24.0" customHeight="1">
      <c r="Q14956" s="32"/>
      <c r="R14956" s="32"/>
      <c r="S14956" s="32"/>
    </row>
    <row r="14957" ht="24.0" customHeight="1">
      <c r="Q14957" s="32"/>
      <c r="R14957" s="32"/>
      <c r="S14957" s="32"/>
    </row>
    <row r="14958" ht="24.0" customHeight="1">
      <c r="Q14958" s="32"/>
      <c r="R14958" s="32"/>
      <c r="S14958" s="32"/>
    </row>
    <row r="14959" ht="24.0" customHeight="1">
      <c r="Q14959" s="32"/>
      <c r="R14959" s="32"/>
      <c r="S14959" s="32"/>
    </row>
    <row r="14960" ht="24.0" customHeight="1">
      <c r="Q14960" s="32"/>
      <c r="R14960" s="32"/>
      <c r="S14960" s="32"/>
    </row>
    <row r="14961" ht="24.0" customHeight="1">
      <c r="Q14961" s="32"/>
      <c r="R14961" s="32"/>
      <c r="S14961" s="32"/>
    </row>
    <row r="14962" ht="24.0" customHeight="1">
      <c r="Q14962" s="32"/>
      <c r="R14962" s="32"/>
      <c r="S14962" s="32"/>
    </row>
    <row r="14963" ht="24.0" customHeight="1">
      <c r="Q14963" s="32"/>
      <c r="R14963" s="32"/>
      <c r="S14963" s="32"/>
    </row>
    <row r="14964" ht="24.0" customHeight="1">
      <c r="Q14964" s="32"/>
      <c r="R14964" s="32"/>
      <c r="S14964" s="32"/>
    </row>
    <row r="14965" ht="24.0" customHeight="1">
      <c r="Q14965" s="32"/>
      <c r="R14965" s="32"/>
      <c r="S14965" s="32"/>
    </row>
    <row r="14966" ht="24.0" customHeight="1">
      <c r="Q14966" s="32"/>
      <c r="R14966" s="32"/>
      <c r="S14966" s="32"/>
    </row>
    <row r="14967" ht="24.0" customHeight="1">
      <c r="Q14967" s="32"/>
      <c r="R14967" s="32"/>
      <c r="S14967" s="32"/>
    </row>
    <row r="14968" ht="24.0" customHeight="1">
      <c r="Q14968" s="32"/>
      <c r="R14968" s="32"/>
      <c r="S14968" s="32"/>
    </row>
    <row r="14969" ht="24.0" customHeight="1">
      <c r="Q14969" s="32"/>
      <c r="R14969" s="32"/>
      <c r="S14969" s="32"/>
    </row>
    <row r="14970" ht="24.0" customHeight="1">
      <c r="Q14970" s="32"/>
      <c r="R14970" s="32"/>
      <c r="S14970" s="32"/>
    </row>
    <row r="14971" ht="24.0" customHeight="1">
      <c r="Q14971" s="32"/>
      <c r="R14971" s="32"/>
      <c r="S14971" s="32"/>
    </row>
    <row r="14972" ht="24.0" customHeight="1">
      <c r="Q14972" s="32"/>
      <c r="R14972" s="32"/>
      <c r="S14972" s="32"/>
    </row>
    <row r="14973" ht="24.0" customHeight="1">
      <c r="Q14973" s="32"/>
      <c r="R14973" s="32"/>
      <c r="S14973" s="32"/>
    </row>
    <row r="14974" ht="24.0" customHeight="1">
      <c r="Q14974" s="32"/>
      <c r="R14974" s="32"/>
      <c r="S14974" s="32"/>
    </row>
    <row r="14975" ht="24.0" customHeight="1">
      <c r="Q14975" s="32"/>
      <c r="R14975" s="32"/>
      <c r="S14975" s="32"/>
    </row>
    <row r="14976" ht="24.0" customHeight="1">
      <c r="Q14976" s="32"/>
      <c r="R14976" s="32"/>
      <c r="S14976" s="32"/>
    </row>
    <row r="14977" ht="24.0" customHeight="1">
      <c r="Q14977" s="32"/>
      <c r="R14977" s="32"/>
      <c r="S14977" s="32"/>
    </row>
    <row r="14978" ht="24.0" customHeight="1">
      <c r="Q14978" s="32"/>
      <c r="R14978" s="32"/>
      <c r="S14978" s="32"/>
    </row>
    <row r="14979" ht="24.0" customHeight="1">
      <c r="Q14979" s="32"/>
      <c r="R14979" s="32"/>
      <c r="S14979" s="32"/>
    </row>
    <row r="14980" ht="24.0" customHeight="1">
      <c r="Q14980" s="32"/>
      <c r="R14980" s="32"/>
      <c r="S14980" s="32"/>
    </row>
    <row r="14981" ht="24.0" customHeight="1">
      <c r="Q14981" s="32"/>
      <c r="R14981" s="32"/>
      <c r="S14981" s="32"/>
    </row>
    <row r="14982" ht="24.0" customHeight="1">
      <c r="Q14982" s="32"/>
      <c r="R14982" s="32"/>
      <c r="S14982" s="32"/>
    </row>
    <row r="14983" ht="24.0" customHeight="1">
      <c r="Q14983" s="32"/>
      <c r="R14983" s="32"/>
      <c r="S14983" s="32"/>
    </row>
    <row r="14984" ht="24.0" customHeight="1">
      <c r="Q14984" s="32"/>
      <c r="R14984" s="32"/>
      <c r="S14984" s="32"/>
    </row>
    <row r="14985" ht="24.0" customHeight="1">
      <c r="Q14985" s="32"/>
      <c r="R14985" s="32"/>
      <c r="S14985" s="32"/>
    </row>
    <row r="14986" ht="24.0" customHeight="1">
      <c r="Q14986" s="32"/>
      <c r="R14986" s="32"/>
      <c r="S14986" s="32"/>
    </row>
    <row r="14987" ht="24.0" customHeight="1">
      <c r="Q14987" s="32"/>
      <c r="R14987" s="32"/>
      <c r="S14987" s="32"/>
    </row>
    <row r="14988" ht="24.0" customHeight="1">
      <c r="Q14988" s="32"/>
      <c r="R14988" s="32"/>
      <c r="S14988" s="32"/>
    </row>
    <row r="14989" ht="24.0" customHeight="1">
      <c r="Q14989" s="32"/>
      <c r="R14989" s="32"/>
      <c r="S14989" s="32"/>
    </row>
    <row r="14990" ht="24.0" customHeight="1">
      <c r="Q14990" s="32"/>
      <c r="R14990" s="32"/>
      <c r="S14990" s="32"/>
    </row>
    <row r="14991" ht="24.0" customHeight="1">
      <c r="Q14991" s="32"/>
      <c r="R14991" s="32"/>
      <c r="S14991" s="32"/>
    </row>
    <row r="14992" ht="24.0" customHeight="1">
      <c r="Q14992" s="32"/>
      <c r="R14992" s="32"/>
      <c r="S14992" s="32"/>
    </row>
    <row r="14993" ht="24.0" customHeight="1">
      <c r="Q14993" s="32"/>
      <c r="R14993" s="32"/>
      <c r="S14993" s="32"/>
    </row>
    <row r="14994" ht="24.0" customHeight="1">
      <c r="Q14994" s="32"/>
      <c r="R14994" s="32"/>
      <c r="S14994" s="32"/>
    </row>
    <row r="14995" ht="24.0" customHeight="1">
      <c r="Q14995" s="32"/>
      <c r="R14995" s="32"/>
      <c r="S14995" s="32"/>
    </row>
    <row r="14996" ht="24.0" customHeight="1">
      <c r="Q14996" s="32"/>
      <c r="R14996" s="32"/>
      <c r="S14996" s="32"/>
    </row>
    <row r="14997" ht="24.0" customHeight="1">
      <c r="Q14997" s="32"/>
      <c r="R14997" s="32"/>
      <c r="S14997" s="32"/>
    </row>
    <row r="14998" ht="24.0" customHeight="1">
      <c r="Q14998" s="32"/>
      <c r="R14998" s="32"/>
      <c r="S14998" s="32"/>
    </row>
    <row r="14999" ht="24.0" customHeight="1">
      <c r="Q14999" s="32"/>
      <c r="R14999" s="32"/>
      <c r="S14999" s="32"/>
    </row>
    <row r="15000" ht="24.0" customHeight="1">
      <c r="Q15000" s="32"/>
      <c r="R15000" s="32"/>
      <c r="S15000" s="32"/>
    </row>
    <row r="15001" ht="24.0" customHeight="1">
      <c r="Q15001" s="32"/>
      <c r="R15001" s="32"/>
      <c r="S15001" s="32"/>
    </row>
    <row r="15002" ht="24.0" customHeight="1">
      <c r="Q15002" s="32"/>
      <c r="R15002" s="32"/>
      <c r="S15002" s="32"/>
    </row>
    <row r="15003" ht="24.0" customHeight="1">
      <c r="Q15003" s="32"/>
      <c r="R15003" s="32"/>
      <c r="S15003" s="32"/>
    </row>
    <row r="15004" ht="24.0" customHeight="1">
      <c r="Q15004" s="32"/>
      <c r="R15004" s="32"/>
      <c r="S15004" s="32"/>
    </row>
    <row r="15005" ht="24.0" customHeight="1">
      <c r="Q15005" s="32"/>
      <c r="R15005" s="32"/>
      <c r="S15005" s="32"/>
    </row>
    <row r="15006" ht="24.0" customHeight="1">
      <c r="Q15006" s="32"/>
      <c r="R15006" s="32"/>
      <c r="S15006" s="32"/>
    </row>
    <row r="15007" ht="24.0" customHeight="1">
      <c r="Q15007" s="32"/>
      <c r="R15007" s="32"/>
      <c r="S15007" s="32"/>
    </row>
    <row r="15008" ht="24.0" customHeight="1">
      <c r="Q15008" s="32"/>
      <c r="R15008" s="32"/>
      <c r="S15008" s="32"/>
    </row>
    <row r="15009" ht="24.0" customHeight="1">
      <c r="Q15009" s="32"/>
      <c r="R15009" s="32"/>
      <c r="S15009" s="32"/>
    </row>
    <row r="15010" ht="24.0" customHeight="1">
      <c r="Q15010" s="32"/>
      <c r="R15010" s="32"/>
      <c r="S15010" s="32"/>
    </row>
    <row r="15011" ht="24.0" customHeight="1">
      <c r="Q15011" s="32"/>
      <c r="R15011" s="32"/>
      <c r="S15011" s="32"/>
    </row>
    <row r="15012" ht="24.0" customHeight="1">
      <c r="Q15012" s="32"/>
      <c r="R15012" s="32"/>
      <c r="S15012" s="32"/>
    </row>
    <row r="15013" ht="24.0" customHeight="1">
      <c r="Q15013" s="32"/>
      <c r="R15013" s="32"/>
      <c r="S15013" s="32"/>
    </row>
    <row r="15014" ht="24.0" customHeight="1">
      <c r="Q15014" s="32"/>
      <c r="R15014" s="32"/>
      <c r="S15014" s="32"/>
    </row>
    <row r="15015" ht="24.0" customHeight="1">
      <c r="Q15015" s="32"/>
      <c r="R15015" s="32"/>
      <c r="S15015" s="32"/>
    </row>
    <row r="15016" ht="24.0" customHeight="1">
      <c r="Q15016" s="32"/>
      <c r="R15016" s="32"/>
      <c r="S15016" s="32"/>
    </row>
    <row r="15017" ht="24.0" customHeight="1">
      <c r="Q15017" s="32"/>
      <c r="R15017" s="32"/>
      <c r="S15017" s="32"/>
    </row>
    <row r="15018" ht="24.0" customHeight="1">
      <c r="Q15018" s="32"/>
      <c r="R15018" s="32"/>
      <c r="S15018" s="32"/>
    </row>
    <row r="15019" ht="24.0" customHeight="1">
      <c r="Q15019" s="32"/>
      <c r="R15019" s="32"/>
      <c r="S15019" s="32"/>
    </row>
    <row r="15020" ht="24.0" customHeight="1">
      <c r="Q15020" s="32"/>
      <c r="R15020" s="32"/>
      <c r="S15020" s="32"/>
    </row>
    <row r="15021" ht="24.0" customHeight="1">
      <c r="Q15021" s="32"/>
      <c r="R15021" s="32"/>
      <c r="S15021" s="32"/>
    </row>
    <row r="15022" ht="24.0" customHeight="1">
      <c r="Q15022" s="32"/>
      <c r="R15022" s="32"/>
      <c r="S15022" s="32"/>
    </row>
    <row r="15023" ht="24.0" customHeight="1">
      <c r="Q15023" s="32"/>
      <c r="R15023" s="32"/>
      <c r="S15023" s="32"/>
    </row>
    <row r="15024" ht="24.0" customHeight="1">
      <c r="Q15024" s="32"/>
      <c r="R15024" s="32"/>
      <c r="S15024" s="32"/>
    </row>
    <row r="15025" ht="24.0" customHeight="1">
      <c r="Q15025" s="32"/>
      <c r="R15025" s="32"/>
      <c r="S15025" s="32"/>
    </row>
    <row r="15026" ht="24.0" customHeight="1">
      <c r="Q15026" s="32"/>
      <c r="R15026" s="32"/>
      <c r="S15026" s="32"/>
    </row>
    <row r="15027" ht="24.0" customHeight="1">
      <c r="Q15027" s="32"/>
      <c r="R15027" s="32"/>
      <c r="S15027" s="32"/>
    </row>
    <row r="15028" ht="24.0" customHeight="1">
      <c r="Q15028" s="32"/>
      <c r="R15028" s="32"/>
      <c r="S15028" s="32"/>
    </row>
    <row r="15029" ht="24.0" customHeight="1">
      <c r="Q15029" s="32"/>
      <c r="R15029" s="32"/>
      <c r="S15029" s="32"/>
    </row>
    <row r="15030" ht="24.0" customHeight="1">
      <c r="Q15030" s="32"/>
      <c r="R15030" s="32"/>
      <c r="S15030" s="32"/>
    </row>
    <row r="15031" ht="24.0" customHeight="1">
      <c r="Q15031" s="32"/>
      <c r="R15031" s="32"/>
      <c r="S15031" s="32"/>
    </row>
    <row r="15032" ht="24.0" customHeight="1">
      <c r="Q15032" s="32"/>
      <c r="R15032" s="32"/>
      <c r="S15032" s="32"/>
    </row>
    <row r="15033" ht="24.0" customHeight="1">
      <c r="Q15033" s="32"/>
      <c r="R15033" s="32"/>
      <c r="S15033" s="32"/>
    </row>
    <row r="15034" ht="24.0" customHeight="1">
      <c r="Q15034" s="32"/>
      <c r="R15034" s="32"/>
      <c r="S15034" s="32"/>
    </row>
    <row r="15035" ht="24.0" customHeight="1">
      <c r="Q15035" s="32"/>
      <c r="R15035" s="32"/>
      <c r="S15035" s="32"/>
    </row>
    <row r="15036" ht="24.0" customHeight="1">
      <c r="Q15036" s="32"/>
      <c r="R15036" s="32"/>
      <c r="S15036" s="32"/>
    </row>
    <row r="15037" ht="24.0" customHeight="1">
      <c r="Q15037" s="32"/>
      <c r="R15037" s="32"/>
      <c r="S15037" s="32"/>
    </row>
    <row r="15038" ht="24.0" customHeight="1">
      <c r="Q15038" s="32"/>
      <c r="R15038" s="32"/>
      <c r="S15038" s="32"/>
    </row>
    <row r="15039" ht="24.0" customHeight="1">
      <c r="Q15039" s="32"/>
      <c r="R15039" s="32"/>
      <c r="S15039" s="32"/>
    </row>
    <row r="15040" ht="24.0" customHeight="1">
      <c r="Q15040" s="32"/>
      <c r="R15040" s="32"/>
      <c r="S15040" s="32"/>
    </row>
    <row r="15041" ht="24.0" customHeight="1">
      <c r="Q15041" s="32"/>
      <c r="R15041" s="32"/>
      <c r="S15041" s="32"/>
    </row>
    <row r="15042" ht="24.0" customHeight="1">
      <c r="Q15042" s="32"/>
      <c r="R15042" s="32"/>
      <c r="S15042" s="32"/>
    </row>
    <row r="15043" ht="24.0" customHeight="1">
      <c r="Q15043" s="32"/>
      <c r="R15043" s="32"/>
      <c r="S15043" s="32"/>
    </row>
    <row r="15044" ht="24.0" customHeight="1">
      <c r="Q15044" s="32"/>
      <c r="R15044" s="32"/>
      <c r="S15044" s="32"/>
    </row>
    <row r="15045" ht="24.0" customHeight="1">
      <c r="Q15045" s="32"/>
      <c r="R15045" s="32"/>
      <c r="S15045" s="32"/>
    </row>
    <row r="15046" ht="24.0" customHeight="1">
      <c r="Q15046" s="32"/>
      <c r="R15046" s="32"/>
      <c r="S15046" s="32"/>
    </row>
    <row r="15047" ht="24.0" customHeight="1">
      <c r="Q15047" s="32"/>
      <c r="R15047" s="32"/>
      <c r="S15047" s="32"/>
    </row>
    <row r="15048" ht="24.0" customHeight="1">
      <c r="Q15048" s="32"/>
      <c r="R15048" s="32"/>
      <c r="S15048" s="32"/>
    </row>
    <row r="15049" ht="24.0" customHeight="1">
      <c r="Q15049" s="32"/>
      <c r="R15049" s="32"/>
      <c r="S15049" s="32"/>
    </row>
    <row r="15050" ht="24.0" customHeight="1">
      <c r="Q15050" s="32"/>
      <c r="R15050" s="32"/>
      <c r="S15050" s="32"/>
    </row>
    <row r="15051" ht="24.0" customHeight="1">
      <c r="Q15051" s="32"/>
      <c r="R15051" s="32"/>
      <c r="S15051" s="32"/>
    </row>
    <row r="15052" ht="24.0" customHeight="1">
      <c r="Q15052" s="32"/>
      <c r="R15052" s="32"/>
      <c r="S15052" s="32"/>
    </row>
    <row r="15053" ht="24.0" customHeight="1">
      <c r="Q15053" s="32"/>
      <c r="R15053" s="32"/>
      <c r="S15053" s="32"/>
    </row>
    <row r="15054" ht="24.0" customHeight="1">
      <c r="Q15054" s="32"/>
      <c r="R15054" s="32"/>
      <c r="S15054" s="32"/>
    </row>
    <row r="15055" ht="24.0" customHeight="1">
      <c r="Q15055" s="32"/>
      <c r="R15055" s="32"/>
      <c r="S15055" s="32"/>
    </row>
    <row r="15056" ht="24.0" customHeight="1">
      <c r="Q15056" s="32"/>
      <c r="R15056" s="32"/>
      <c r="S15056" s="32"/>
    </row>
    <row r="15057" ht="24.0" customHeight="1">
      <c r="Q15057" s="32"/>
      <c r="R15057" s="32"/>
      <c r="S15057" s="32"/>
    </row>
    <row r="15058" ht="24.0" customHeight="1">
      <c r="Q15058" s="32"/>
      <c r="R15058" s="32"/>
      <c r="S15058" s="32"/>
    </row>
    <row r="15059" ht="24.0" customHeight="1">
      <c r="Q15059" s="32"/>
      <c r="R15059" s="32"/>
      <c r="S15059" s="32"/>
    </row>
    <row r="15060" ht="24.0" customHeight="1">
      <c r="Q15060" s="32"/>
      <c r="R15060" s="32"/>
      <c r="S15060" s="32"/>
    </row>
    <row r="15061" ht="24.0" customHeight="1">
      <c r="Q15061" s="32"/>
      <c r="R15061" s="32"/>
      <c r="S15061" s="32"/>
    </row>
    <row r="15062" ht="24.0" customHeight="1">
      <c r="Q15062" s="32"/>
      <c r="R15062" s="32"/>
      <c r="S15062" s="32"/>
    </row>
    <row r="15063" ht="24.0" customHeight="1">
      <c r="Q15063" s="32"/>
      <c r="R15063" s="32"/>
      <c r="S15063" s="32"/>
    </row>
    <row r="15064" ht="24.0" customHeight="1">
      <c r="Q15064" s="32"/>
      <c r="R15064" s="32"/>
      <c r="S15064" s="32"/>
    </row>
    <row r="15065" ht="24.0" customHeight="1">
      <c r="Q15065" s="32"/>
      <c r="R15065" s="32"/>
      <c r="S15065" s="32"/>
    </row>
    <row r="15066" ht="24.0" customHeight="1">
      <c r="Q15066" s="32"/>
      <c r="R15066" s="32"/>
      <c r="S15066" s="32"/>
    </row>
    <row r="15067" ht="24.0" customHeight="1">
      <c r="Q15067" s="32"/>
      <c r="R15067" s="32"/>
      <c r="S15067" s="32"/>
    </row>
    <row r="15068" ht="24.0" customHeight="1">
      <c r="Q15068" s="32"/>
      <c r="R15068" s="32"/>
      <c r="S15068" s="32"/>
    </row>
    <row r="15069" ht="24.0" customHeight="1">
      <c r="Q15069" s="32"/>
      <c r="R15069" s="32"/>
      <c r="S15069" s="32"/>
    </row>
    <row r="15070" ht="24.0" customHeight="1">
      <c r="Q15070" s="32"/>
      <c r="R15070" s="32"/>
      <c r="S15070" s="32"/>
    </row>
    <row r="15071" ht="24.0" customHeight="1">
      <c r="Q15071" s="32"/>
      <c r="R15071" s="32"/>
      <c r="S15071" s="32"/>
    </row>
    <row r="15072" ht="24.0" customHeight="1">
      <c r="Q15072" s="32"/>
      <c r="R15072" s="32"/>
      <c r="S15072" s="32"/>
    </row>
    <row r="15073" ht="24.0" customHeight="1">
      <c r="Q15073" s="32"/>
      <c r="R15073" s="32"/>
      <c r="S15073" s="32"/>
    </row>
    <row r="15074" ht="24.0" customHeight="1">
      <c r="Q15074" s="32"/>
      <c r="R15074" s="32"/>
      <c r="S15074" s="32"/>
    </row>
    <row r="15075" ht="24.0" customHeight="1">
      <c r="Q15075" s="32"/>
      <c r="R15075" s="32"/>
      <c r="S15075" s="32"/>
    </row>
    <row r="15076" ht="24.0" customHeight="1">
      <c r="Q15076" s="32"/>
      <c r="R15076" s="32"/>
      <c r="S15076" s="32"/>
    </row>
    <row r="15077" ht="24.0" customHeight="1">
      <c r="Q15077" s="32"/>
      <c r="R15077" s="32"/>
      <c r="S15077" s="32"/>
    </row>
    <row r="15078" ht="24.0" customHeight="1">
      <c r="Q15078" s="32"/>
      <c r="R15078" s="32"/>
      <c r="S15078" s="32"/>
    </row>
    <row r="15079" ht="24.0" customHeight="1">
      <c r="Q15079" s="32"/>
      <c r="R15079" s="32"/>
      <c r="S15079" s="32"/>
    </row>
    <row r="15080" ht="24.0" customHeight="1">
      <c r="Q15080" s="32"/>
      <c r="R15080" s="32"/>
      <c r="S15080" s="32"/>
    </row>
    <row r="15081" ht="24.0" customHeight="1">
      <c r="Q15081" s="32"/>
      <c r="R15081" s="32"/>
      <c r="S15081" s="32"/>
    </row>
    <row r="15082" ht="24.0" customHeight="1">
      <c r="Q15082" s="32"/>
      <c r="R15082" s="32"/>
      <c r="S15082" s="32"/>
    </row>
    <row r="15083" ht="24.0" customHeight="1">
      <c r="Q15083" s="32"/>
      <c r="R15083" s="32"/>
      <c r="S15083" s="32"/>
    </row>
    <row r="15084" ht="24.0" customHeight="1">
      <c r="Q15084" s="32"/>
      <c r="R15084" s="32"/>
      <c r="S15084" s="32"/>
    </row>
    <row r="15085" ht="24.0" customHeight="1">
      <c r="Q15085" s="32"/>
      <c r="R15085" s="32"/>
      <c r="S15085" s="32"/>
    </row>
    <row r="15086" ht="24.0" customHeight="1">
      <c r="Q15086" s="32"/>
      <c r="R15086" s="32"/>
      <c r="S15086" s="32"/>
    </row>
    <row r="15087" ht="24.0" customHeight="1">
      <c r="Q15087" s="32"/>
      <c r="R15087" s="32"/>
      <c r="S15087" s="32"/>
    </row>
    <row r="15088" ht="24.0" customHeight="1">
      <c r="Q15088" s="32"/>
      <c r="R15088" s="32"/>
      <c r="S15088" s="32"/>
    </row>
    <row r="15089" ht="24.0" customHeight="1">
      <c r="Q15089" s="32"/>
      <c r="R15089" s="32"/>
      <c r="S15089" s="32"/>
    </row>
    <row r="15090" ht="24.0" customHeight="1">
      <c r="Q15090" s="32"/>
      <c r="R15090" s="32"/>
      <c r="S15090" s="32"/>
    </row>
    <row r="15091" ht="24.0" customHeight="1">
      <c r="Q15091" s="32"/>
      <c r="R15091" s="32"/>
      <c r="S15091" s="32"/>
    </row>
    <row r="15092" ht="24.0" customHeight="1">
      <c r="Q15092" s="32"/>
      <c r="R15092" s="32"/>
      <c r="S15092" s="32"/>
    </row>
    <row r="15093" ht="24.0" customHeight="1">
      <c r="Q15093" s="32"/>
      <c r="R15093" s="32"/>
      <c r="S15093" s="32"/>
    </row>
    <row r="15094" ht="24.0" customHeight="1">
      <c r="Q15094" s="32"/>
      <c r="R15094" s="32"/>
      <c r="S15094" s="32"/>
    </row>
    <row r="15095" ht="24.0" customHeight="1">
      <c r="Q15095" s="32"/>
      <c r="R15095" s="32"/>
      <c r="S15095" s="32"/>
    </row>
    <row r="15096" ht="24.0" customHeight="1">
      <c r="Q15096" s="32"/>
      <c r="R15096" s="32"/>
      <c r="S15096" s="32"/>
    </row>
    <row r="15097" ht="24.0" customHeight="1">
      <c r="Q15097" s="32"/>
      <c r="R15097" s="32"/>
      <c r="S15097" s="32"/>
    </row>
    <row r="15098" ht="24.0" customHeight="1">
      <c r="Q15098" s="32"/>
      <c r="R15098" s="32"/>
      <c r="S15098" s="32"/>
    </row>
    <row r="15099" ht="24.0" customHeight="1">
      <c r="Q15099" s="32"/>
      <c r="R15099" s="32"/>
      <c r="S15099" s="32"/>
    </row>
    <row r="15100" ht="24.0" customHeight="1">
      <c r="Q15100" s="32"/>
      <c r="R15100" s="32"/>
      <c r="S15100" s="32"/>
    </row>
    <row r="15101" ht="24.0" customHeight="1">
      <c r="Q15101" s="32"/>
      <c r="R15101" s="32"/>
      <c r="S15101" s="32"/>
    </row>
    <row r="15102" ht="24.0" customHeight="1">
      <c r="Q15102" s="32"/>
      <c r="R15102" s="32"/>
      <c r="S15102" s="32"/>
    </row>
    <row r="15103" ht="24.0" customHeight="1">
      <c r="Q15103" s="32"/>
      <c r="R15103" s="32"/>
      <c r="S15103" s="32"/>
    </row>
    <row r="15104" ht="24.0" customHeight="1">
      <c r="Q15104" s="32"/>
      <c r="R15104" s="32"/>
      <c r="S15104" s="32"/>
    </row>
    <row r="15105" ht="24.0" customHeight="1">
      <c r="Q15105" s="32"/>
      <c r="R15105" s="32"/>
      <c r="S15105" s="32"/>
    </row>
    <row r="15106" ht="24.0" customHeight="1">
      <c r="Q15106" s="32"/>
      <c r="R15106" s="32"/>
      <c r="S15106" s="32"/>
    </row>
    <row r="15107" ht="24.0" customHeight="1">
      <c r="Q15107" s="32"/>
      <c r="R15107" s="32"/>
      <c r="S15107" s="32"/>
    </row>
    <row r="15108" ht="24.0" customHeight="1">
      <c r="Q15108" s="32"/>
      <c r="R15108" s="32"/>
      <c r="S15108" s="32"/>
    </row>
    <row r="15109" ht="24.0" customHeight="1">
      <c r="Q15109" s="32"/>
      <c r="R15109" s="32"/>
      <c r="S15109" s="32"/>
    </row>
    <row r="15110" ht="24.0" customHeight="1">
      <c r="Q15110" s="32"/>
      <c r="R15110" s="32"/>
      <c r="S15110" s="32"/>
    </row>
    <row r="15111" ht="24.0" customHeight="1">
      <c r="Q15111" s="32"/>
      <c r="R15111" s="32"/>
      <c r="S15111" s="32"/>
    </row>
    <row r="15112" ht="24.0" customHeight="1">
      <c r="Q15112" s="32"/>
      <c r="R15112" s="32"/>
      <c r="S15112" s="32"/>
    </row>
    <row r="15113" ht="24.0" customHeight="1">
      <c r="Q15113" s="32"/>
      <c r="R15113" s="32"/>
      <c r="S15113" s="32"/>
    </row>
    <row r="15114" ht="24.0" customHeight="1">
      <c r="Q15114" s="32"/>
      <c r="R15114" s="32"/>
      <c r="S15114" s="32"/>
    </row>
    <row r="15115" ht="24.0" customHeight="1">
      <c r="Q15115" s="32"/>
      <c r="R15115" s="32"/>
      <c r="S15115" s="32"/>
    </row>
    <row r="15116" ht="24.0" customHeight="1">
      <c r="Q15116" s="32"/>
      <c r="R15116" s="32"/>
      <c r="S15116" s="32"/>
    </row>
    <row r="15117" ht="24.0" customHeight="1">
      <c r="Q15117" s="32"/>
      <c r="R15117" s="32"/>
      <c r="S15117" s="32"/>
    </row>
    <row r="15118" ht="24.0" customHeight="1">
      <c r="Q15118" s="32"/>
      <c r="R15118" s="32"/>
      <c r="S15118" s="32"/>
    </row>
    <row r="15119" ht="24.0" customHeight="1">
      <c r="Q15119" s="32"/>
      <c r="R15119" s="32"/>
      <c r="S15119" s="32"/>
    </row>
    <row r="15120" ht="24.0" customHeight="1">
      <c r="Q15120" s="32"/>
      <c r="R15120" s="32"/>
      <c r="S15120" s="32"/>
    </row>
    <row r="15121" ht="24.0" customHeight="1">
      <c r="Q15121" s="32"/>
      <c r="R15121" s="32"/>
      <c r="S15121" s="32"/>
    </row>
    <row r="15122" ht="24.0" customHeight="1">
      <c r="Q15122" s="32"/>
      <c r="R15122" s="32"/>
      <c r="S15122" s="32"/>
    </row>
    <row r="15123" ht="24.0" customHeight="1">
      <c r="Q15123" s="32"/>
      <c r="R15123" s="32"/>
      <c r="S15123" s="32"/>
    </row>
    <row r="15124" ht="24.0" customHeight="1">
      <c r="Q15124" s="32"/>
      <c r="R15124" s="32"/>
      <c r="S15124" s="32"/>
    </row>
    <row r="15125" ht="24.0" customHeight="1">
      <c r="Q15125" s="32"/>
      <c r="R15125" s="32"/>
      <c r="S15125" s="32"/>
    </row>
    <row r="15126" ht="24.0" customHeight="1">
      <c r="Q15126" s="32"/>
      <c r="R15126" s="32"/>
      <c r="S15126" s="32"/>
    </row>
    <row r="15127" ht="24.0" customHeight="1">
      <c r="Q15127" s="32"/>
      <c r="R15127" s="32"/>
      <c r="S15127" s="32"/>
    </row>
    <row r="15128" ht="24.0" customHeight="1">
      <c r="Q15128" s="32"/>
      <c r="R15128" s="32"/>
      <c r="S15128" s="32"/>
    </row>
    <row r="15129" ht="24.0" customHeight="1">
      <c r="Q15129" s="32"/>
      <c r="R15129" s="32"/>
      <c r="S15129" s="32"/>
    </row>
    <row r="15130" ht="24.0" customHeight="1">
      <c r="Q15130" s="32"/>
      <c r="R15130" s="32"/>
      <c r="S15130" s="32"/>
    </row>
    <row r="15131" ht="24.0" customHeight="1">
      <c r="Q15131" s="32"/>
      <c r="R15131" s="32"/>
      <c r="S15131" s="32"/>
    </row>
    <row r="15132" ht="24.0" customHeight="1">
      <c r="Q15132" s="32"/>
      <c r="R15132" s="32"/>
      <c r="S15132" s="32"/>
    </row>
    <row r="15133" ht="24.0" customHeight="1">
      <c r="Q15133" s="32"/>
      <c r="R15133" s="32"/>
      <c r="S15133" s="32"/>
    </row>
    <row r="15134" ht="24.0" customHeight="1">
      <c r="Q15134" s="32"/>
      <c r="R15134" s="32"/>
      <c r="S15134" s="32"/>
    </row>
    <row r="15135" ht="24.0" customHeight="1">
      <c r="Q15135" s="32"/>
      <c r="R15135" s="32"/>
      <c r="S15135" s="32"/>
    </row>
    <row r="15136" ht="24.0" customHeight="1">
      <c r="Q15136" s="32"/>
      <c r="R15136" s="32"/>
      <c r="S15136" s="32"/>
    </row>
    <row r="15137" ht="24.0" customHeight="1">
      <c r="Q15137" s="32"/>
      <c r="R15137" s="32"/>
      <c r="S15137" s="32"/>
    </row>
    <row r="15138" ht="24.0" customHeight="1">
      <c r="Q15138" s="32"/>
      <c r="R15138" s="32"/>
      <c r="S15138" s="32"/>
    </row>
    <row r="15139" ht="24.0" customHeight="1">
      <c r="Q15139" s="32"/>
      <c r="R15139" s="32"/>
      <c r="S15139" s="32"/>
    </row>
    <row r="15140" ht="24.0" customHeight="1">
      <c r="Q15140" s="32"/>
      <c r="R15140" s="32"/>
      <c r="S15140" s="32"/>
    </row>
    <row r="15141" ht="24.0" customHeight="1">
      <c r="Q15141" s="32"/>
      <c r="R15141" s="32"/>
      <c r="S15141" s="32"/>
    </row>
    <row r="15142" ht="24.0" customHeight="1">
      <c r="Q15142" s="32"/>
      <c r="R15142" s="32"/>
      <c r="S15142" s="32"/>
    </row>
    <row r="15143" ht="24.0" customHeight="1">
      <c r="Q15143" s="32"/>
      <c r="R15143" s="32"/>
      <c r="S15143" s="32"/>
    </row>
    <row r="15144" ht="24.0" customHeight="1">
      <c r="Q15144" s="32"/>
      <c r="R15144" s="32"/>
      <c r="S15144" s="32"/>
    </row>
    <row r="15145" ht="24.0" customHeight="1">
      <c r="Q15145" s="32"/>
      <c r="R15145" s="32"/>
      <c r="S15145" s="32"/>
    </row>
    <row r="15146" ht="24.0" customHeight="1">
      <c r="Q15146" s="32"/>
      <c r="R15146" s="32"/>
      <c r="S15146" s="32"/>
    </row>
    <row r="15147" ht="24.0" customHeight="1">
      <c r="Q15147" s="32"/>
      <c r="R15147" s="32"/>
      <c r="S15147" s="32"/>
    </row>
    <row r="15148" ht="24.0" customHeight="1">
      <c r="Q15148" s="32"/>
      <c r="R15148" s="32"/>
      <c r="S15148" s="32"/>
    </row>
    <row r="15149" ht="24.0" customHeight="1">
      <c r="Q15149" s="32"/>
      <c r="R15149" s="32"/>
      <c r="S15149" s="32"/>
    </row>
    <row r="15150" ht="24.0" customHeight="1">
      <c r="Q15150" s="32"/>
      <c r="R15150" s="32"/>
      <c r="S15150" s="32"/>
    </row>
    <row r="15151" ht="24.0" customHeight="1">
      <c r="Q15151" s="32"/>
      <c r="R15151" s="32"/>
      <c r="S15151" s="32"/>
    </row>
    <row r="15152" ht="24.0" customHeight="1">
      <c r="Q15152" s="32"/>
      <c r="R15152" s="32"/>
      <c r="S15152" s="32"/>
    </row>
    <row r="15153" ht="24.0" customHeight="1">
      <c r="Q15153" s="32"/>
      <c r="R15153" s="32"/>
      <c r="S15153" s="32"/>
    </row>
    <row r="15154" ht="24.0" customHeight="1">
      <c r="Q15154" s="32"/>
      <c r="R15154" s="32"/>
      <c r="S15154" s="32"/>
    </row>
    <row r="15155" ht="24.0" customHeight="1">
      <c r="Q15155" s="32"/>
      <c r="R15155" s="32"/>
      <c r="S15155" s="32"/>
    </row>
    <row r="15156" ht="24.0" customHeight="1">
      <c r="Q15156" s="32"/>
      <c r="R15156" s="32"/>
      <c r="S15156" s="32"/>
    </row>
    <row r="15157" ht="24.0" customHeight="1">
      <c r="Q15157" s="32"/>
      <c r="R15157" s="32"/>
      <c r="S15157" s="32"/>
    </row>
    <row r="15158" ht="24.0" customHeight="1">
      <c r="Q15158" s="32"/>
      <c r="R15158" s="32"/>
      <c r="S15158" s="32"/>
    </row>
    <row r="15159" ht="24.0" customHeight="1">
      <c r="Q15159" s="32"/>
      <c r="R15159" s="32"/>
      <c r="S15159" s="32"/>
    </row>
    <row r="15160" ht="24.0" customHeight="1">
      <c r="Q15160" s="32"/>
      <c r="R15160" s="32"/>
      <c r="S15160" s="32"/>
    </row>
    <row r="15161" ht="24.0" customHeight="1">
      <c r="Q15161" s="32"/>
      <c r="R15161" s="32"/>
      <c r="S15161" s="32"/>
    </row>
    <row r="15162" ht="24.0" customHeight="1">
      <c r="Q15162" s="32"/>
      <c r="R15162" s="32"/>
      <c r="S15162" s="32"/>
    </row>
    <row r="15163" ht="24.0" customHeight="1">
      <c r="Q15163" s="32"/>
      <c r="R15163" s="32"/>
      <c r="S15163" s="32"/>
    </row>
    <row r="15164" ht="24.0" customHeight="1">
      <c r="Q15164" s="32"/>
      <c r="R15164" s="32"/>
      <c r="S15164" s="32"/>
    </row>
    <row r="15165" ht="24.0" customHeight="1">
      <c r="Q15165" s="32"/>
      <c r="R15165" s="32"/>
      <c r="S15165" s="32"/>
    </row>
    <row r="15166" ht="24.0" customHeight="1">
      <c r="Q15166" s="32"/>
      <c r="R15166" s="32"/>
      <c r="S15166" s="32"/>
    </row>
    <row r="15167" ht="24.0" customHeight="1">
      <c r="Q15167" s="32"/>
      <c r="R15167" s="32"/>
      <c r="S15167" s="32"/>
    </row>
    <row r="15168" ht="24.0" customHeight="1">
      <c r="Q15168" s="32"/>
      <c r="R15168" s="32"/>
      <c r="S15168" s="32"/>
    </row>
    <row r="15169" ht="24.0" customHeight="1">
      <c r="Q15169" s="32"/>
      <c r="R15169" s="32"/>
      <c r="S15169" s="32"/>
    </row>
    <row r="15170" ht="24.0" customHeight="1">
      <c r="Q15170" s="32"/>
      <c r="R15170" s="32"/>
      <c r="S15170" s="32"/>
    </row>
    <row r="15171" ht="24.0" customHeight="1">
      <c r="Q15171" s="32"/>
      <c r="R15171" s="32"/>
      <c r="S15171" s="32"/>
    </row>
    <row r="15172" ht="24.0" customHeight="1">
      <c r="Q15172" s="32"/>
      <c r="R15172" s="32"/>
      <c r="S15172" s="32"/>
    </row>
    <row r="15173" ht="24.0" customHeight="1">
      <c r="Q15173" s="32"/>
      <c r="R15173" s="32"/>
      <c r="S15173" s="32"/>
    </row>
    <row r="15174" ht="24.0" customHeight="1">
      <c r="Q15174" s="32"/>
      <c r="R15174" s="32"/>
      <c r="S15174" s="32"/>
    </row>
    <row r="15175" ht="24.0" customHeight="1">
      <c r="Q15175" s="32"/>
      <c r="R15175" s="32"/>
      <c r="S15175" s="32"/>
    </row>
    <row r="15176" ht="24.0" customHeight="1">
      <c r="Q15176" s="32"/>
      <c r="R15176" s="32"/>
      <c r="S15176" s="32"/>
    </row>
    <row r="15177" ht="24.0" customHeight="1">
      <c r="Q15177" s="32"/>
      <c r="R15177" s="32"/>
      <c r="S15177" s="32"/>
    </row>
    <row r="15178" ht="24.0" customHeight="1">
      <c r="Q15178" s="32"/>
      <c r="R15178" s="32"/>
      <c r="S15178" s="32"/>
    </row>
    <row r="15179" ht="24.0" customHeight="1">
      <c r="Q15179" s="32"/>
      <c r="R15179" s="32"/>
      <c r="S15179" s="32"/>
    </row>
    <row r="15180" ht="24.0" customHeight="1">
      <c r="Q15180" s="32"/>
      <c r="R15180" s="32"/>
      <c r="S15180" s="32"/>
    </row>
    <row r="15181" ht="24.0" customHeight="1">
      <c r="Q15181" s="32"/>
      <c r="R15181" s="32"/>
      <c r="S15181" s="32"/>
    </row>
    <row r="15182" ht="24.0" customHeight="1">
      <c r="Q15182" s="32"/>
      <c r="R15182" s="32"/>
      <c r="S15182" s="32"/>
    </row>
    <row r="15183" ht="24.0" customHeight="1">
      <c r="Q15183" s="32"/>
      <c r="R15183" s="32"/>
      <c r="S15183" s="32"/>
    </row>
    <row r="15184" ht="24.0" customHeight="1">
      <c r="Q15184" s="32"/>
      <c r="R15184" s="32"/>
      <c r="S15184" s="32"/>
    </row>
    <row r="15185" ht="24.0" customHeight="1">
      <c r="Q15185" s="32"/>
      <c r="R15185" s="32"/>
      <c r="S15185" s="32"/>
    </row>
    <row r="15186" ht="24.0" customHeight="1">
      <c r="Q15186" s="32"/>
      <c r="R15186" s="32"/>
      <c r="S15186" s="32"/>
    </row>
    <row r="15187" ht="24.0" customHeight="1">
      <c r="Q15187" s="32"/>
      <c r="R15187" s="32"/>
      <c r="S15187" s="32"/>
    </row>
    <row r="15188" ht="24.0" customHeight="1">
      <c r="Q15188" s="32"/>
      <c r="R15188" s="32"/>
      <c r="S15188" s="32"/>
    </row>
    <row r="15189" ht="24.0" customHeight="1">
      <c r="Q15189" s="32"/>
      <c r="R15189" s="32"/>
      <c r="S15189" s="32"/>
    </row>
    <row r="15190" ht="24.0" customHeight="1">
      <c r="Q15190" s="32"/>
      <c r="R15190" s="32"/>
      <c r="S15190" s="32"/>
    </row>
    <row r="15191" ht="24.0" customHeight="1">
      <c r="Q15191" s="32"/>
      <c r="R15191" s="32"/>
      <c r="S15191" s="32"/>
    </row>
    <row r="15192" ht="24.0" customHeight="1">
      <c r="Q15192" s="32"/>
      <c r="R15192" s="32"/>
      <c r="S15192" s="32"/>
    </row>
    <row r="15193" ht="24.0" customHeight="1">
      <c r="Q15193" s="32"/>
      <c r="R15193" s="32"/>
      <c r="S15193" s="32"/>
    </row>
    <row r="15194" ht="24.0" customHeight="1">
      <c r="Q15194" s="32"/>
      <c r="R15194" s="32"/>
      <c r="S15194" s="32"/>
    </row>
    <row r="15195" ht="24.0" customHeight="1">
      <c r="Q15195" s="32"/>
      <c r="R15195" s="32"/>
      <c r="S15195" s="32"/>
    </row>
    <row r="15196" ht="24.0" customHeight="1">
      <c r="Q15196" s="32"/>
      <c r="R15196" s="32"/>
      <c r="S15196" s="32"/>
    </row>
    <row r="15197" ht="24.0" customHeight="1">
      <c r="Q15197" s="32"/>
      <c r="R15197" s="32"/>
      <c r="S15197" s="32"/>
    </row>
    <row r="15198" ht="24.0" customHeight="1">
      <c r="Q15198" s="32"/>
      <c r="R15198" s="32"/>
      <c r="S15198" s="32"/>
    </row>
    <row r="15199" ht="24.0" customHeight="1">
      <c r="Q15199" s="32"/>
      <c r="R15199" s="32"/>
      <c r="S15199" s="32"/>
    </row>
    <row r="15200" ht="24.0" customHeight="1">
      <c r="Q15200" s="32"/>
      <c r="R15200" s="32"/>
      <c r="S15200" s="32"/>
    </row>
    <row r="15201" ht="24.0" customHeight="1">
      <c r="Q15201" s="32"/>
      <c r="R15201" s="32"/>
      <c r="S15201" s="32"/>
    </row>
    <row r="15202" ht="24.0" customHeight="1">
      <c r="Q15202" s="32"/>
      <c r="R15202" s="32"/>
      <c r="S15202" s="32"/>
    </row>
    <row r="15203" ht="24.0" customHeight="1">
      <c r="Q15203" s="32"/>
      <c r="R15203" s="32"/>
      <c r="S15203" s="32"/>
    </row>
    <row r="15204" ht="24.0" customHeight="1">
      <c r="Q15204" s="32"/>
      <c r="R15204" s="32"/>
      <c r="S15204" s="32"/>
    </row>
    <row r="15205" ht="24.0" customHeight="1">
      <c r="Q15205" s="32"/>
      <c r="R15205" s="32"/>
      <c r="S15205" s="32"/>
    </row>
    <row r="15206" ht="24.0" customHeight="1">
      <c r="Q15206" s="32"/>
      <c r="R15206" s="32"/>
      <c r="S15206" s="32"/>
    </row>
    <row r="15207" ht="24.0" customHeight="1">
      <c r="Q15207" s="32"/>
      <c r="R15207" s="32"/>
      <c r="S15207" s="32"/>
    </row>
    <row r="15208" ht="24.0" customHeight="1">
      <c r="Q15208" s="32"/>
      <c r="R15208" s="32"/>
      <c r="S15208" s="32"/>
    </row>
    <row r="15209" ht="24.0" customHeight="1">
      <c r="Q15209" s="32"/>
      <c r="R15209" s="32"/>
      <c r="S15209" s="32"/>
    </row>
    <row r="15210" ht="24.0" customHeight="1">
      <c r="Q15210" s="32"/>
      <c r="R15210" s="32"/>
      <c r="S15210" s="32"/>
    </row>
    <row r="15211" ht="24.0" customHeight="1">
      <c r="Q15211" s="32"/>
      <c r="R15211" s="32"/>
      <c r="S15211" s="32"/>
    </row>
    <row r="15212" ht="24.0" customHeight="1">
      <c r="Q15212" s="32"/>
      <c r="R15212" s="32"/>
      <c r="S15212" s="32"/>
    </row>
    <row r="15213" ht="24.0" customHeight="1">
      <c r="Q15213" s="32"/>
      <c r="R15213" s="32"/>
      <c r="S15213" s="32"/>
    </row>
    <row r="15214" ht="24.0" customHeight="1">
      <c r="Q15214" s="32"/>
      <c r="R15214" s="32"/>
      <c r="S15214" s="32"/>
    </row>
    <row r="15215" ht="24.0" customHeight="1">
      <c r="Q15215" s="32"/>
      <c r="R15215" s="32"/>
      <c r="S15215" s="32"/>
    </row>
    <row r="15216" ht="24.0" customHeight="1">
      <c r="Q15216" s="32"/>
      <c r="R15216" s="32"/>
      <c r="S15216" s="32"/>
    </row>
    <row r="15217" ht="24.0" customHeight="1">
      <c r="Q15217" s="32"/>
      <c r="R15217" s="32"/>
      <c r="S15217" s="32"/>
    </row>
    <row r="15218" ht="24.0" customHeight="1">
      <c r="Q15218" s="32"/>
      <c r="R15218" s="32"/>
      <c r="S15218" s="32"/>
    </row>
    <row r="15219" ht="24.0" customHeight="1">
      <c r="Q15219" s="32"/>
      <c r="R15219" s="32"/>
      <c r="S15219" s="32"/>
    </row>
    <row r="15220" ht="24.0" customHeight="1">
      <c r="Q15220" s="32"/>
      <c r="R15220" s="32"/>
      <c r="S15220" s="32"/>
    </row>
    <row r="15221" ht="24.0" customHeight="1">
      <c r="Q15221" s="32"/>
      <c r="R15221" s="32"/>
      <c r="S15221" s="32"/>
    </row>
    <row r="15222" ht="24.0" customHeight="1">
      <c r="Q15222" s="32"/>
      <c r="R15222" s="32"/>
      <c r="S15222" s="32"/>
    </row>
    <row r="15223" ht="24.0" customHeight="1">
      <c r="Q15223" s="32"/>
      <c r="R15223" s="32"/>
      <c r="S15223" s="32"/>
    </row>
    <row r="15224" ht="24.0" customHeight="1">
      <c r="Q15224" s="32"/>
      <c r="R15224" s="32"/>
      <c r="S15224" s="32"/>
    </row>
    <row r="15225" ht="24.0" customHeight="1">
      <c r="Q15225" s="32"/>
      <c r="R15225" s="32"/>
      <c r="S15225" s="32"/>
    </row>
    <row r="15226" ht="24.0" customHeight="1">
      <c r="Q15226" s="32"/>
      <c r="R15226" s="32"/>
      <c r="S15226" s="32"/>
    </row>
    <row r="15227" ht="24.0" customHeight="1">
      <c r="Q15227" s="32"/>
      <c r="R15227" s="32"/>
      <c r="S15227" s="32"/>
    </row>
    <row r="15228" ht="24.0" customHeight="1">
      <c r="Q15228" s="32"/>
      <c r="R15228" s="32"/>
      <c r="S15228" s="32"/>
    </row>
    <row r="15229" ht="24.0" customHeight="1">
      <c r="Q15229" s="32"/>
      <c r="R15229" s="32"/>
      <c r="S15229" s="32"/>
    </row>
    <row r="15230" ht="24.0" customHeight="1">
      <c r="Q15230" s="32"/>
      <c r="R15230" s="32"/>
      <c r="S15230" s="32"/>
    </row>
    <row r="15231" ht="24.0" customHeight="1">
      <c r="Q15231" s="32"/>
      <c r="R15231" s="32"/>
      <c r="S15231" s="32"/>
    </row>
    <row r="15232" ht="24.0" customHeight="1">
      <c r="Q15232" s="32"/>
      <c r="R15232" s="32"/>
      <c r="S15232" s="32"/>
    </row>
    <row r="15233" ht="24.0" customHeight="1">
      <c r="Q15233" s="32"/>
      <c r="R15233" s="32"/>
      <c r="S15233" s="32"/>
    </row>
    <row r="15234" ht="24.0" customHeight="1">
      <c r="Q15234" s="32"/>
      <c r="R15234" s="32"/>
      <c r="S15234" s="32"/>
    </row>
    <row r="15235" ht="24.0" customHeight="1">
      <c r="Q15235" s="32"/>
      <c r="R15235" s="32"/>
      <c r="S15235" s="32"/>
    </row>
    <row r="15236" ht="24.0" customHeight="1">
      <c r="Q15236" s="32"/>
      <c r="R15236" s="32"/>
      <c r="S15236" s="32"/>
    </row>
    <row r="15237" ht="24.0" customHeight="1">
      <c r="Q15237" s="32"/>
      <c r="R15237" s="32"/>
      <c r="S15237" s="32"/>
    </row>
    <row r="15238" ht="24.0" customHeight="1">
      <c r="Q15238" s="32"/>
      <c r="R15238" s="32"/>
      <c r="S15238" s="32"/>
    </row>
    <row r="15239" ht="24.0" customHeight="1">
      <c r="Q15239" s="32"/>
      <c r="R15239" s="32"/>
      <c r="S15239" s="32"/>
    </row>
    <row r="15240" ht="24.0" customHeight="1">
      <c r="Q15240" s="32"/>
      <c r="R15240" s="32"/>
      <c r="S15240" s="32"/>
    </row>
    <row r="15241" ht="24.0" customHeight="1">
      <c r="Q15241" s="32"/>
      <c r="R15241" s="32"/>
      <c r="S15241" s="32"/>
    </row>
    <row r="15242" ht="24.0" customHeight="1">
      <c r="Q15242" s="32"/>
      <c r="R15242" s="32"/>
      <c r="S15242" s="32"/>
    </row>
    <row r="15243" ht="24.0" customHeight="1">
      <c r="Q15243" s="32"/>
      <c r="R15243" s="32"/>
      <c r="S15243" s="32"/>
    </row>
    <row r="15244" ht="24.0" customHeight="1">
      <c r="Q15244" s="32"/>
      <c r="R15244" s="32"/>
      <c r="S15244" s="32"/>
    </row>
    <row r="15245" ht="24.0" customHeight="1">
      <c r="Q15245" s="32"/>
      <c r="R15245" s="32"/>
      <c r="S15245" s="32"/>
    </row>
    <row r="15246" ht="24.0" customHeight="1">
      <c r="Q15246" s="32"/>
      <c r="R15246" s="32"/>
      <c r="S15246" s="32"/>
    </row>
    <row r="15247" ht="24.0" customHeight="1">
      <c r="Q15247" s="32"/>
      <c r="R15247" s="32"/>
      <c r="S15247" s="32"/>
    </row>
    <row r="15248" ht="24.0" customHeight="1">
      <c r="Q15248" s="32"/>
      <c r="R15248" s="32"/>
      <c r="S15248" s="32"/>
    </row>
    <row r="15249" ht="24.0" customHeight="1">
      <c r="Q15249" s="32"/>
      <c r="R15249" s="32"/>
      <c r="S15249" s="32"/>
    </row>
    <row r="15250" ht="24.0" customHeight="1">
      <c r="Q15250" s="32"/>
      <c r="R15250" s="32"/>
      <c r="S15250" s="32"/>
    </row>
    <row r="15251" ht="24.0" customHeight="1">
      <c r="Q15251" s="32"/>
      <c r="R15251" s="32"/>
      <c r="S15251" s="32"/>
    </row>
    <row r="15252" ht="24.0" customHeight="1">
      <c r="Q15252" s="32"/>
      <c r="R15252" s="32"/>
      <c r="S15252" s="32"/>
    </row>
    <row r="15253" ht="24.0" customHeight="1">
      <c r="Q15253" s="32"/>
      <c r="R15253" s="32"/>
      <c r="S15253" s="32"/>
    </row>
    <row r="15254" ht="24.0" customHeight="1">
      <c r="Q15254" s="32"/>
      <c r="R15254" s="32"/>
      <c r="S15254" s="32"/>
    </row>
    <row r="15255" ht="24.0" customHeight="1">
      <c r="Q15255" s="32"/>
      <c r="R15255" s="32"/>
      <c r="S15255" s="32"/>
    </row>
    <row r="15256" ht="24.0" customHeight="1">
      <c r="Q15256" s="32"/>
      <c r="R15256" s="32"/>
      <c r="S15256" s="32"/>
    </row>
    <row r="15257" ht="24.0" customHeight="1">
      <c r="Q15257" s="32"/>
      <c r="R15257" s="32"/>
      <c r="S15257" s="32"/>
    </row>
    <row r="15258" ht="24.0" customHeight="1">
      <c r="Q15258" s="32"/>
      <c r="R15258" s="32"/>
      <c r="S15258" s="32"/>
    </row>
    <row r="15259" ht="24.0" customHeight="1">
      <c r="Q15259" s="32"/>
      <c r="R15259" s="32"/>
      <c r="S15259" s="32"/>
    </row>
    <row r="15260" ht="24.0" customHeight="1">
      <c r="Q15260" s="32"/>
      <c r="R15260" s="32"/>
      <c r="S15260" s="32"/>
    </row>
    <row r="15261" ht="24.0" customHeight="1">
      <c r="Q15261" s="32"/>
      <c r="R15261" s="32"/>
      <c r="S15261" s="32"/>
    </row>
    <row r="15262" ht="24.0" customHeight="1">
      <c r="Q15262" s="32"/>
      <c r="R15262" s="32"/>
      <c r="S15262" s="32"/>
    </row>
    <row r="15263" ht="24.0" customHeight="1">
      <c r="Q15263" s="32"/>
      <c r="R15263" s="32"/>
      <c r="S15263" s="32"/>
    </row>
    <row r="15264" ht="24.0" customHeight="1">
      <c r="Q15264" s="32"/>
      <c r="R15264" s="32"/>
      <c r="S15264" s="32"/>
    </row>
    <row r="15265" ht="24.0" customHeight="1">
      <c r="Q15265" s="32"/>
      <c r="R15265" s="32"/>
      <c r="S15265" s="32"/>
    </row>
    <row r="15266" ht="24.0" customHeight="1">
      <c r="Q15266" s="32"/>
      <c r="R15266" s="32"/>
      <c r="S15266" s="32"/>
    </row>
    <row r="15267" ht="24.0" customHeight="1">
      <c r="Q15267" s="32"/>
      <c r="R15267" s="32"/>
      <c r="S15267" s="32"/>
    </row>
    <row r="15268" ht="24.0" customHeight="1">
      <c r="Q15268" s="32"/>
      <c r="R15268" s="32"/>
      <c r="S15268" s="32"/>
    </row>
    <row r="15269" ht="24.0" customHeight="1">
      <c r="Q15269" s="32"/>
      <c r="R15269" s="32"/>
      <c r="S15269" s="32"/>
    </row>
    <row r="15270" ht="24.0" customHeight="1">
      <c r="Q15270" s="32"/>
      <c r="R15270" s="32"/>
      <c r="S15270" s="32"/>
    </row>
    <row r="15271" ht="24.0" customHeight="1">
      <c r="Q15271" s="32"/>
      <c r="R15271" s="32"/>
      <c r="S15271" s="32"/>
    </row>
    <row r="15272" ht="24.0" customHeight="1">
      <c r="Q15272" s="32"/>
      <c r="R15272" s="32"/>
      <c r="S15272" s="32"/>
    </row>
    <row r="15273" ht="24.0" customHeight="1">
      <c r="Q15273" s="32"/>
      <c r="R15273" s="32"/>
      <c r="S15273" s="32"/>
    </row>
    <row r="15274" ht="24.0" customHeight="1">
      <c r="Q15274" s="32"/>
      <c r="R15274" s="32"/>
      <c r="S15274" s="32"/>
    </row>
    <row r="15275" ht="24.0" customHeight="1">
      <c r="Q15275" s="32"/>
      <c r="R15275" s="32"/>
      <c r="S15275" s="32"/>
    </row>
    <row r="15276" ht="24.0" customHeight="1">
      <c r="Q15276" s="32"/>
      <c r="R15276" s="32"/>
      <c r="S15276" s="32"/>
    </row>
    <row r="15277" ht="24.0" customHeight="1">
      <c r="Q15277" s="32"/>
      <c r="R15277" s="32"/>
      <c r="S15277" s="32"/>
    </row>
    <row r="15278" ht="24.0" customHeight="1">
      <c r="Q15278" s="32"/>
      <c r="R15278" s="32"/>
      <c r="S15278" s="32"/>
    </row>
    <row r="15279" ht="24.0" customHeight="1">
      <c r="Q15279" s="32"/>
      <c r="R15279" s="32"/>
      <c r="S15279" s="32"/>
    </row>
    <row r="15280" ht="24.0" customHeight="1">
      <c r="Q15280" s="32"/>
      <c r="R15280" s="32"/>
      <c r="S15280" s="32"/>
    </row>
    <row r="15281" ht="24.0" customHeight="1">
      <c r="Q15281" s="32"/>
      <c r="R15281" s="32"/>
      <c r="S15281" s="32"/>
    </row>
    <row r="15282" ht="24.0" customHeight="1">
      <c r="Q15282" s="32"/>
      <c r="R15282" s="32"/>
      <c r="S15282" s="32"/>
    </row>
    <row r="15283" ht="24.0" customHeight="1">
      <c r="Q15283" s="32"/>
      <c r="R15283" s="32"/>
      <c r="S15283" s="32"/>
    </row>
    <row r="15284" ht="24.0" customHeight="1">
      <c r="Q15284" s="32"/>
      <c r="R15284" s="32"/>
      <c r="S15284" s="32"/>
    </row>
    <row r="15285" ht="24.0" customHeight="1">
      <c r="Q15285" s="32"/>
      <c r="R15285" s="32"/>
      <c r="S15285" s="32"/>
    </row>
    <row r="15286" ht="24.0" customHeight="1">
      <c r="Q15286" s="32"/>
      <c r="R15286" s="32"/>
      <c r="S15286" s="32"/>
    </row>
    <row r="15287" ht="24.0" customHeight="1">
      <c r="Q15287" s="32"/>
      <c r="R15287" s="32"/>
      <c r="S15287" s="32"/>
    </row>
    <row r="15288" ht="24.0" customHeight="1">
      <c r="Q15288" s="32"/>
      <c r="R15288" s="32"/>
      <c r="S15288" s="32"/>
    </row>
    <row r="15289" ht="24.0" customHeight="1">
      <c r="Q15289" s="32"/>
      <c r="R15289" s="32"/>
      <c r="S15289" s="32"/>
    </row>
    <row r="15290" ht="24.0" customHeight="1">
      <c r="Q15290" s="32"/>
      <c r="R15290" s="32"/>
      <c r="S15290" s="32"/>
    </row>
    <row r="15291" ht="24.0" customHeight="1">
      <c r="Q15291" s="32"/>
      <c r="R15291" s="32"/>
      <c r="S15291" s="32"/>
    </row>
    <row r="15292" ht="24.0" customHeight="1">
      <c r="Q15292" s="32"/>
      <c r="R15292" s="32"/>
      <c r="S15292" s="32"/>
    </row>
    <row r="15293" ht="24.0" customHeight="1">
      <c r="Q15293" s="32"/>
      <c r="R15293" s="32"/>
      <c r="S15293" s="32"/>
    </row>
    <row r="15294" ht="24.0" customHeight="1">
      <c r="Q15294" s="32"/>
      <c r="R15294" s="32"/>
      <c r="S15294" s="32"/>
    </row>
    <row r="15295" ht="24.0" customHeight="1">
      <c r="Q15295" s="32"/>
      <c r="R15295" s="32"/>
      <c r="S15295" s="32"/>
    </row>
    <row r="15296" ht="24.0" customHeight="1">
      <c r="Q15296" s="32"/>
      <c r="R15296" s="32"/>
      <c r="S15296" s="32"/>
    </row>
    <row r="15297" ht="24.0" customHeight="1">
      <c r="Q15297" s="32"/>
      <c r="R15297" s="32"/>
      <c r="S15297" s="32"/>
    </row>
    <row r="15298" ht="24.0" customHeight="1">
      <c r="Q15298" s="32"/>
      <c r="R15298" s="32"/>
      <c r="S15298" s="32"/>
    </row>
    <row r="15299" ht="24.0" customHeight="1">
      <c r="Q15299" s="32"/>
      <c r="R15299" s="32"/>
      <c r="S15299" s="32"/>
    </row>
    <row r="15300" ht="24.0" customHeight="1">
      <c r="Q15300" s="32"/>
      <c r="R15300" s="32"/>
      <c r="S15300" s="32"/>
    </row>
    <row r="15301" ht="24.0" customHeight="1">
      <c r="Q15301" s="32"/>
      <c r="R15301" s="32"/>
      <c r="S15301" s="32"/>
    </row>
    <row r="15302" ht="24.0" customHeight="1">
      <c r="Q15302" s="32"/>
      <c r="R15302" s="32"/>
      <c r="S15302" s="32"/>
    </row>
    <row r="15303" ht="24.0" customHeight="1">
      <c r="Q15303" s="32"/>
      <c r="R15303" s="32"/>
      <c r="S15303" s="32"/>
    </row>
    <row r="15304" ht="24.0" customHeight="1">
      <c r="Q15304" s="32"/>
      <c r="R15304" s="32"/>
      <c r="S15304" s="32"/>
    </row>
    <row r="15305" ht="24.0" customHeight="1">
      <c r="Q15305" s="32"/>
      <c r="R15305" s="32"/>
      <c r="S15305" s="32"/>
    </row>
    <row r="15306" ht="24.0" customHeight="1">
      <c r="Q15306" s="32"/>
      <c r="R15306" s="32"/>
      <c r="S15306" s="32"/>
    </row>
    <row r="15307" ht="24.0" customHeight="1">
      <c r="Q15307" s="32"/>
      <c r="R15307" s="32"/>
      <c r="S15307" s="32"/>
    </row>
    <row r="15308" ht="24.0" customHeight="1">
      <c r="Q15308" s="32"/>
      <c r="R15308" s="32"/>
      <c r="S15308" s="32"/>
    </row>
    <row r="15309" ht="24.0" customHeight="1">
      <c r="Q15309" s="32"/>
      <c r="R15309" s="32"/>
      <c r="S15309" s="32"/>
    </row>
    <row r="15310" ht="24.0" customHeight="1">
      <c r="Q15310" s="32"/>
      <c r="R15310" s="32"/>
      <c r="S15310" s="32"/>
    </row>
    <row r="15311" ht="24.0" customHeight="1">
      <c r="Q15311" s="32"/>
      <c r="R15311" s="32"/>
      <c r="S15311" s="32"/>
    </row>
    <row r="15312" ht="24.0" customHeight="1">
      <c r="Q15312" s="32"/>
      <c r="R15312" s="32"/>
      <c r="S15312" s="32"/>
    </row>
    <row r="15313" ht="24.0" customHeight="1">
      <c r="Q15313" s="32"/>
      <c r="R15313" s="32"/>
      <c r="S15313" s="32"/>
    </row>
    <row r="15314" ht="24.0" customHeight="1">
      <c r="Q15314" s="32"/>
      <c r="R15314" s="32"/>
      <c r="S15314" s="32"/>
    </row>
    <row r="15315" ht="24.0" customHeight="1">
      <c r="Q15315" s="32"/>
      <c r="R15315" s="32"/>
      <c r="S15315" s="32"/>
    </row>
    <row r="15316" ht="24.0" customHeight="1">
      <c r="Q15316" s="32"/>
      <c r="R15316" s="32"/>
      <c r="S15316" s="32"/>
    </row>
    <row r="15317" ht="24.0" customHeight="1">
      <c r="Q15317" s="32"/>
      <c r="R15317" s="32"/>
      <c r="S15317" s="32"/>
    </row>
    <row r="15318" ht="24.0" customHeight="1">
      <c r="Q15318" s="32"/>
      <c r="R15318" s="32"/>
      <c r="S15318" s="32"/>
    </row>
    <row r="15319" ht="24.0" customHeight="1">
      <c r="Q15319" s="32"/>
      <c r="R15319" s="32"/>
      <c r="S15319" s="32"/>
    </row>
    <row r="15320" ht="24.0" customHeight="1">
      <c r="Q15320" s="32"/>
      <c r="R15320" s="32"/>
      <c r="S15320" s="32"/>
    </row>
    <row r="15321" ht="24.0" customHeight="1">
      <c r="Q15321" s="32"/>
      <c r="R15321" s="32"/>
      <c r="S15321" s="32"/>
    </row>
    <row r="15322" ht="24.0" customHeight="1">
      <c r="Q15322" s="32"/>
      <c r="R15322" s="32"/>
      <c r="S15322" s="32"/>
    </row>
    <row r="15323" ht="24.0" customHeight="1">
      <c r="Q15323" s="32"/>
      <c r="R15323" s="32"/>
      <c r="S15323" s="32"/>
    </row>
    <row r="15324" ht="24.0" customHeight="1">
      <c r="Q15324" s="32"/>
      <c r="R15324" s="32"/>
      <c r="S15324" s="32"/>
    </row>
    <row r="15325" ht="24.0" customHeight="1">
      <c r="Q15325" s="32"/>
      <c r="R15325" s="32"/>
      <c r="S15325" s="32"/>
    </row>
    <row r="15326" ht="24.0" customHeight="1">
      <c r="Q15326" s="32"/>
      <c r="R15326" s="32"/>
      <c r="S15326" s="32"/>
    </row>
    <row r="15327" ht="24.0" customHeight="1">
      <c r="Q15327" s="32"/>
      <c r="R15327" s="32"/>
      <c r="S15327" s="32"/>
    </row>
    <row r="15328" ht="24.0" customHeight="1">
      <c r="Q15328" s="32"/>
      <c r="R15328" s="32"/>
      <c r="S15328" s="32"/>
    </row>
    <row r="15329" ht="24.0" customHeight="1">
      <c r="Q15329" s="32"/>
      <c r="R15329" s="32"/>
      <c r="S15329" s="32"/>
    </row>
    <row r="15330" ht="24.0" customHeight="1">
      <c r="Q15330" s="32"/>
      <c r="R15330" s="32"/>
      <c r="S15330" s="32"/>
    </row>
    <row r="15331" ht="24.0" customHeight="1">
      <c r="Q15331" s="32"/>
      <c r="R15331" s="32"/>
      <c r="S15331" s="32"/>
    </row>
    <row r="15332" ht="24.0" customHeight="1">
      <c r="Q15332" s="32"/>
      <c r="R15332" s="32"/>
      <c r="S15332" s="32"/>
    </row>
    <row r="15333" ht="24.0" customHeight="1">
      <c r="Q15333" s="32"/>
      <c r="R15333" s="32"/>
      <c r="S15333" s="32"/>
    </row>
    <row r="15334" ht="24.0" customHeight="1">
      <c r="Q15334" s="32"/>
      <c r="R15334" s="32"/>
      <c r="S15334" s="32"/>
    </row>
    <row r="15335" ht="24.0" customHeight="1">
      <c r="Q15335" s="32"/>
      <c r="R15335" s="32"/>
      <c r="S15335" s="32"/>
    </row>
    <row r="15336" ht="24.0" customHeight="1">
      <c r="Q15336" s="32"/>
      <c r="R15336" s="32"/>
      <c r="S15336" s="32"/>
    </row>
    <row r="15337" ht="24.0" customHeight="1">
      <c r="Q15337" s="32"/>
      <c r="R15337" s="32"/>
      <c r="S15337" s="32"/>
    </row>
    <row r="15338" ht="24.0" customHeight="1">
      <c r="Q15338" s="32"/>
      <c r="R15338" s="32"/>
      <c r="S15338" s="32"/>
    </row>
    <row r="15339" ht="24.0" customHeight="1">
      <c r="Q15339" s="32"/>
      <c r="R15339" s="32"/>
      <c r="S15339" s="32"/>
    </row>
    <row r="15340" ht="24.0" customHeight="1">
      <c r="Q15340" s="32"/>
      <c r="R15340" s="32"/>
      <c r="S15340" s="32"/>
    </row>
    <row r="15341" ht="24.0" customHeight="1">
      <c r="Q15341" s="32"/>
      <c r="R15341" s="32"/>
      <c r="S15341" s="32"/>
    </row>
    <row r="15342" ht="24.0" customHeight="1">
      <c r="Q15342" s="32"/>
      <c r="R15342" s="32"/>
      <c r="S15342" s="32"/>
    </row>
    <row r="15343" ht="24.0" customHeight="1">
      <c r="Q15343" s="32"/>
      <c r="R15343" s="32"/>
      <c r="S15343" s="32"/>
    </row>
    <row r="15344" ht="24.0" customHeight="1">
      <c r="Q15344" s="32"/>
      <c r="R15344" s="32"/>
      <c r="S15344" s="32"/>
    </row>
    <row r="15345" ht="24.0" customHeight="1">
      <c r="Q15345" s="32"/>
      <c r="R15345" s="32"/>
      <c r="S15345" s="32"/>
    </row>
    <row r="15346" ht="24.0" customHeight="1">
      <c r="Q15346" s="32"/>
      <c r="R15346" s="32"/>
      <c r="S15346" s="32"/>
    </row>
    <row r="15347" ht="24.0" customHeight="1">
      <c r="Q15347" s="32"/>
      <c r="R15347" s="32"/>
      <c r="S15347" s="32"/>
    </row>
    <row r="15348" ht="24.0" customHeight="1">
      <c r="Q15348" s="32"/>
      <c r="R15348" s="32"/>
      <c r="S15348" s="32"/>
    </row>
    <row r="15349" ht="24.0" customHeight="1">
      <c r="Q15349" s="32"/>
      <c r="R15349" s="32"/>
      <c r="S15349" s="32"/>
    </row>
    <row r="15350" ht="24.0" customHeight="1">
      <c r="Q15350" s="32"/>
      <c r="R15350" s="32"/>
      <c r="S15350" s="32"/>
    </row>
    <row r="15351" ht="24.0" customHeight="1">
      <c r="Q15351" s="32"/>
      <c r="R15351" s="32"/>
      <c r="S15351" s="32"/>
    </row>
    <row r="15352" ht="24.0" customHeight="1">
      <c r="Q15352" s="32"/>
      <c r="R15352" s="32"/>
      <c r="S15352" s="32"/>
    </row>
    <row r="15353" ht="24.0" customHeight="1">
      <c r="Q15353" s="32"/>
      <c r="R15353" s="32"/>
      <c r="S15353" s="32"/>
    </row>
    <row r="15354" ht="24.0" customHeight="1">
      <c r="Q15354" s="32"/>
      <c r="R15354" s="32"/>
      <c r="S15354" s="32"/>
    </row>
    <row r="15355" ht="24.0" customHeight="1">
      <c r="Q15355" s="32"/>
      <c r="R15355" s="32"/>
      <c r="S15355" s="32"/>
    </row>
    <row r="15356" ht="24.0" customHeight="1">
      <c r="Q15356" s="32"/>
      <c r="R15356" s="32"/>
      <c r="S15356" s="32"/>
    </row>
    <row r="15357" ht="24.0" customHeight="1">
      <c r="Q15357" s="32"/>
      <c r="R15357" s="32"/>
      <c r="S15357" s="32"/>
    </row>
    <row r="15358" ht="24.0" customHeight="1">
      <c r="Q15358" s="32"/>
      <c r="R15358" s="32"/>
      <c r="S15358" s="32"/>
    </row>
    <row r="15359" ht="24.0" customHeight="1">
      <c r="Q15359" s="32"/>
      <c r="R15359" s="32"/>
      <c r="S15359" s="32"/>
    </row>
    <row r="15360" ht="24.0" customHeight="1">
      <c r="Q15360" s="32"/>
      <c r="R15360" s="32"/>
      <c r="S15360" s="32"/>
    </row>
    <row r="15361" ht="24.0" customHeight="1">
      <c r="Q15361" s="32"/>
      <c r="R15361" s="32"/>
      <c r="S15361" s="32"/>
    </row>
    <row r="15362" ht="24.0" customHeight="1">
      <c r="Q15362" s="32"/>
      <c r="R15362" s="32"/>
      <c r="S15362" s="32"/>
    </row>
    <row r="15363" ht="24.0" customHeight="1">
      <c r="Q15363" s="32"/>
      <c r="R15363" s="32"/>
      <c r="S15363" s="32"/>
    </row>
    <row r="15364" ht="24.0" customHeight="1">
      <c r="Q15364" s="32"/>
      <c r="R15364" s="32"/>
      <c r="S15364" s="32"/>
    </row>
    <row r="15365" ht="24.0" customHeight="1">
      <c r="Q15365" s="32"/>
      <c r="R15365" s="32"/>
      <c r="S15365" s="32"/>
    </row>
    <row r="15366" ht="24.0" customHeight="1">
      <c r="Q15366" s="32"/>
      <c r="R15366" s="32"/>
      <c r="S15366" s="32"/>
    </row>
    <row r="15367" ht="24.0" customHeight="1">
      <c r="Q15367" s="32"/>
      <c r="R15367" s="32"/>
      <c r="S15367" s="32"/>
    </row>
    <row r="15368" ht="24.0" customHeight="1">
      <c r="Q15368" s="32"/>
      <c r="R15368" s="32"/>
      <c r="S15368" s="32"/>
    </row>
    <row r="15369" ht="24.0" customHeight="1">
      <c r="Q15369" s="32"/>
      <c r="R15369" s="32"/>
      <c r="S15369" s="32"/>
    </row>
    <row r="15370" ht="24.0" customHeight="1">
      <c r="Q15370" s="32"/>
      <c r="R15370" s="32"/>
      <c r="S15370" s="32"/>
    </row>
    <row r="15371" ht="24.0" customHeight="1">
      <c r="Q15371" s="32"/>
      <c r="R15371" s="32"/>
      <c r="S15371" s="32"/>
    </row>
    <row r="15372" ht="24.0" customHeight="1">
      <c r="Q15372" s="32"/>
      <c r="R15372" s="32"/>
      <c r="S15372" s="32"/>
    </row>
    <row r="15373" ht="24.0" customHeight="1">
      <c r="Q15373" s="32"/>
      <c r="R15373" s="32"/>
      <c r="S15373" s="32"/>
    </row>
    <row r="15374" ht="24.0" customHeight="1">
      <c r="Q15374" s="32"/>
      <c r="R15374" s="32"/>
      <c r="S15374" s="32"/>
    </row>
    <row r="15375" ht="24.0" customHeight="1">
      <c r="Q15375" s="32"/>
      <c r="R15375" s="32"/>
      <c r="S15375" s="32"/>
    </row>
    <row r="15376" ht="24.0" customHeight="1">
      <c r="Q15376" s="32"/>
      <c r="R15376" s="32"/>
      <c r="S15376" s="32"/>
    </row>
    <row r="15377" ht="24.0" customHeight="1">
      <c r="Q15377" s="32"/>
      <c r="R15377" s="32"/>
      <c r="S15377" s="32"/>
    </row>
    <row r="15378" ht="24.0" customHeight="1">
      <c r="Q15378" s="32"/>
      <c r="R15378" s="32"/>
      <c r="S15378" s="32"/>
    </row>
    <row r="15379" ht="24.0" customHeight="1">
      <c r="Q15379" s="32"/>
      <c r="R15379" s="32"/>
      <c r="S15379" s="32"/>
    </row>
    <row r="15380" ht="24.0" customHeight="1">
      <c r="Q15380" s="32"/>
      <c r="R15380" s="32"/>
      <c r="S15380" s="32"/>
    </row>
    <row r="15381" ht="24.0" customHeight="1">
      <c r="Q15381" s="32"/>
      <c r="R15381" s="32"/>
      <c r="S15381" s="32"/>
    </row>
    <row r="15382" ht="24.0" customHeight="1">
      <c r="Q15382" s="32"/>
      <c r="R15382" s="32"/>
      <c r="S15382" s="32"/>
    </row>
    <row r="15383" ht="24.0" customHeight="1">
      <c r="Q15383" s="32"/>
      <c r="R15383" s="32"/>
      <c r="S15383" s="32"/>
    </row>
    <row r="15384" ht="24.0" customHeight="1">
      <c r="Q15384" s="32"/>
      <c r="R15384" s="32"/>
      <c r="S15384" s="32"/>
    </row>
    <row r="15385" ht="24.0" customHeight="1">
      <c r="Q15385" s="32"/>
      <c r="R15385" s="32"/>
      <c r="S15385" s="32"/>
    </row>
    <row r="15386" ht="24.0" customHeight="1">
      <c r="Q15386" s="32"/>
      <c r="R15386" s="32"/>
      <c r="S15386" s="32"/>
    </row>
    <row r="15387" ht="24.0" customHeight="1">
      <c r="Q15387" s="32"/>
      <c r="R15387" s="32"/>
      <c r="S15387" s="32"/>
    </row>
    <row r="15388" ht="24.0" customHeight="1">
      <c r="Q15388" s="32"/>
      <c r="R15388" s="32"/>
      <c r="S15388" s="32"/>
    </row>
    <row r="15389" ht="24.0" customHeight="1">
      <c r="Q15389" s="32"/>
      <c r="R15389" s="32"/>
      <c r="S15389" s="32"/>
    </row>
    <row r="15390" ht="24.0" customHeight="1">
      <c r="Q15390" s="32"/>
      <c r="R15390" s="32"/>
      <c r="S15390" s="32"/>
    </row>
    <row r="15391" ht="24.0" customHeight="1">
      <c r="Q15391" s="32"/>
      <c r="R15391" s="32"/>
      <c r="S15391" s="32"/>
    </row>
    <row r="15392" ht="24.0" customHeight="1">
      <c r="Q15392" s="32"/>
      <c r="R15392" s="32"/>
      <c r="S15392" s="32"/>
    </row>
    <row r="15393" ht="24.0" customHeight="1">
      <c r="Q15393" s="32"/>
      <c r="R15393" s="32"/>
      <c r="S15393" s="32"/>
    </row>
    <row r="15394" ht="24.0" customHeight="1">
      <c r="Q15394" s="32"/>
      <c r="R15394" s="32"/>
      <c r="S15394" s="32"/>
    </row>
    <row r="15395" ht="24.0" customHeight="1">
      <c r="Q15395" s="32"/>
      <c r="R15395" s="32"/>
      <c r="S15395" s="32"/>
    </row>
    <row r="15396" ht="24.0" customHeight="1">
      <c r="Q15396" s="32"/>
      <c r="R15396" s="32"/>
      <c r="S15396" s="32"/>
    </row>
    <row r="15397" ht="24.0" customHeight="1">
      <c r="Q15397" s="32"/>
      <c r="R15397" s="32"/>
      <c r="S15397" s="32"/>
    </row>
    <row r="15398" ht="24.0" customHeight="1">
      <c r="Q15398" s="32"/>
      <c r="R15398" s="32"/>
      <c r="S15398" s="32"/>
    </row>
    <row r="15399" ht="24.0" customHeight="1">
      <c r="Q15399" s="32"/>
      <c r="R15399" s="32"/>
      <c r="S15399" s="32"/>
    </row>
    <row r="15400" ht="24.0" customHeight="1">
      <c r="Q15400" s="32"/>
      <c r="R15400" s="32"/>
      <c r="S15400" s="32"/>
    </row>
    <row r="15401" ht="24.0" customHeight="1">
      <c r="Q15401" s="32"/>
      <c r="R15401" s="32"/>
      <c r="S15401" s="32"/>
    </row>
    <row r="15402" ht="24.0" customHeight="1">
      <c r="Q15402" s="32"/>
      <c r="R15402" s="32"/>
      <c r="S15402" s="32"/>
    </row>
    <row r="15403" ht="24.0" customHeight="1">
      <c r="Q15403" s="32"/>
      <c r="R15403" s="32"/>
      <c r="S15403" s="32"/>
    </row>
    <row r="15404" ht="24.0" customHeight="1">
      <c r="Q15404" s="32"/>
      <c r="R15404" s="32"/>
      <c r="S15404" s="32"/>
    </row>
    <row r="15405" ht="24.0" customHeight="1">
      <c r="Q15405" s="32"/>
      <c r="R15405" s="32"/>
      <c r="S15405" s="32"/>
    </row>
    <row r="15406" ht="24.0" customHeight="1">
      <c r="Q15406" s="32"/>
      <c r="R15406" s="32"/>
      <c r="S15406" s="32"/>
    </row>
    <row r="15407" ht="24.0" customHeight="1">
      <c r="Q15407" s="32"/>
      <c r="R15407" s="32"/>
      <c r="S15407" s="32"/>
    </row>
    <row r="15408" ht="24.0" customHeight="1">
      <c r="Q15408" s="32"/>
      <c r="R15408" s="32"/>
      <c r="S15408" s="32"/>
    </row>
    <row r="15409" ht="24.0" customHeight="1">
      <c r="Q15409" s="32"/>
      <c r="R15409" s="32"/>
      <c r="S15409" s="32"/>
    </row>
    <row r="15410" ht="24.0" customHeight="1">
      <c r="Q15410" s="32"/>
      <c r="R15410" s="32"/>
      <c r="S15410" s="32"/>
    </row>
    <row r="15411" ht="24.0" customHeight="1">
      <c r="Q15411" s="32"/>
      <c r="R15411" s="32"/>
      <c r="S15411" s="32"/>
    </row>
    <row r="15412" ht="24.0" customHeight="1">
      <c r="Q15412" s="32"/>
      <c r="R15412" s="32"/>
      <c r="S15412" s="32"/>
    </row>
    <row r="15413" ht="24.0" customHeight="1">
      <c r="Q15413" s="32"/>
      <c r="R15413" s="32"/>
      <c r="S15413" s="32"/>
    </row>
    <row r="15414" ht="24.0" customHeight="1">
      <c r="Q15414" s="32"/>
      <c r="R15414" s="32"/>
      <c r="S15414" s="32"/>
    </row>
    <row r="15415" ht="24.0" customHeight="1">
      <c r="Q15415" s="32"/>
      <c r="R15415" s="32"/>
      <c r="S15415" s="32"/>
    </row>
    <row r="15416" ht="24.0" customHeight="1">
      <c r="Q15416" s="32"/>
      <c r="R15416" s="32"/>
      <c r="S15416" s="32"/>
    </row>
    <row r="15417" ht="24.0" customHeight="1">
      <c r="Q15417" s="32"/>
      <c r="R15417" s="32"/>
      <c r="S15417" s="32"/>
    </row>
    <row r="15418" ht="24.0" customHeight="1">
      <c r="Q15418" s="32"/>
      <c r="R15418" s="32"/>
      <c r="S15418" s="32"/>
    </row>
    <row r="15419" ht="24.0" customHeight="1">
      <c r="Q15419" s="32"/>
      <c r="R15419" s="32"/>
      <c r="S15419" s="32"/>
    </row>
    <row r="15420" ht="24.0" customHeight="1">
      <c r="Q15420" s="32"/>
      <c r="R15420" s="32"/>
      <c r="S15420" s="32"/>
    </row>
    <row r="15421" ht="24.0" customHeight="1">
      <c r="Q15421" s="32"/>
      <c r="R15421" s="32"/>
      <c r="S15421" s="32"/>
    </row>
    <row r="15422" ht="24.0" customHeight="1">
      <c r="Q15422" s="32"/>
      <c r="R15422" s="32"/>
      <c r="S15422" s="32"/>
    </row>
    <row r="15423" ht="24.0" customHeight="1">
      <c r="Q15423" s="32"/>
      <c r="R15423" s="32"/>
      <c r="S15423" s="32"/>
    </row>
    <row r="15424" ht="24.0" customHeight="1">
      <c r="Q15424" s="32"/>
      <c r="R15424" s="32"/>
      <c r="S15424" s="32"/>
    </row>
    <row r="15425" ht="24.0" customHeight="1">
      <c r="Q15425" s="32"/>
      <c r="R15425" s="32"/>
      <c r="S15425" s="32"/>
    </row>
    <row r="15426" ht="24.0" customHeight="1">
      <c r="Q15426" s="32"/>
      <c r="R15426" s="32"/>
      <c r="S15426" s="32"/>
    </row>
    <row r="15427" ht="24.0" customHeight="1">
      <c r="Q15427" s="32"/>
      <c r="R15427" s="32"/>
      <c r="S15427" s="32"/>
    </row>
    <row r="15428" ht="24.0" customHeight="1">
      <c r="Q15428" s="32"/>
      <c r="R15428" s="32"/>
      <c r="S15428" s="32"/>
    </row>
    <row r="15429" ht="24.0" customHeight="1">
      <c r="Q15429" s="32"/>
      <c r="R15429" s="32"/>
      <c r="S15429" s="32"/>
    </row>
    <row r="15430" ht="24.0" customHeight="1">
      <c r="Q15430" s="32"/>
      <c r="R15430" s="32"/>
      <c r="S15430" s="32"/>
    </row>
    <row r="15431" ht="24.0" customHeight="1">
      <c r="Q15431" s="32"/>
      <c r="R15431" s="32"/>
      <c r="S15431" s="32"/>
    </row>
    <row r="15432" ht="24.0" customHeight="1">
      <c r="Q15432" s="32"/>
      <c r="R15432" s="32"/>
      <c r="S15432" s="32"/>
    </row>
    <row r="15433" ht="24.0" customHeight="1">
      <c r="Q15433" s="32"/>
      <c r="R15433" s="32"/>
      <c r="S15433" s="32"/>
    </row>
    <row r="15434" ht="24.0" customHeight="1">
      <c r="Q15434" s="32"/>
      <c r="R15434" s="32"/>
      <c r="S15434" s="32"/>
    </row>
    <row r="15435" ht="24.0" customHeight="1">
      <c r="Q15435" s="32"/>
      <c r="R15435" s="32"/>
      <c r="S15435" s="32"/>
    </row>
    <row r="15436" ht="24.0" customHeight="1">
      <c r="Q15436" s="32"/>
      <c r="R15436" s="32"/>
      <c r="S15436" s="32"/>
    </row>
    <row r="15437" ht="24.0" customHeight="1">
      <c r="Q15437" s="32"/>
      <c r="R15437" s="32"/>
      <c r="S15437" s="32"/>
    </row>
    <row r="15438" ht="24.0" customHeight="1">
      <c r="Q15438" s="32"/>
      <c r="R15438" s="32"/>
      <c r="S15438" s="32"/>
    </row>
    <row r="15439" ht="24.0" customHeight="1">
      <c r="Q15439" s="32"/>
      <c r="R15439" s="32"/>
      <c r="S15439" s="32"/>
    </row>
    <row r="15440" ht="24.0" customHeight="1">
      <c r="Q15440" s="32"/>
      <c r="R15440" s="32"/>
      <c r="S15440" s="32"/>
    </row>
    <row r="15441" ht="24.0" customHeight="1">
      <c r="Q15441" s="32"/>
      <c r="R15441" s="32"/>
      <c r="S15441" s="32"/>
    </row>
    <row r="15442" ht="24.0" customHeight="1">
      <c r="Q15442" s="32"/>
      <c r="R15442" s="32"/>
      <c r="S15442" s="32"/>
    </row>
    <row r="15443" ht="24.0" customHeight="1">
      <c r="Q15443" s="32"/>
      <c r="R15443" s="32"/>
      <c r="S15443" s="32"/>
    </row>
    <row r="15444" ht="24.0" customHeight="1">
      <c r="Q15444" s="32"/>
      <c r="R15444" s="32"/>
      <c r="S15444" s="32"/>
    </row>
    <row r="15445" ht="24.0" customHeight="1">
      <c r="Q15445" s="32"/>
      <c r="R15445" s="32"/>
      <c r="S15445" s="32"/>
    </row>
    <row r="15446" ht="24.0" customHeight="1">
      <c r="Q15446" s="32"/>
      <c r="R15446" s="32"/>
      <c r="S15446" s="32"/>
    </row>
    <row r="15447" ht="24.0" customHeight="1">
      <c r="Q15447" s="32"/>
      <c r="R15447" s="32"/>
      <c r="S15447" s="32"/>
    </row>
    <row r="15448" ht="24.0" customHeight="1">
      <c r="Q15448" s="32"/>
      <c r="R15448" s="32"/>
      <c r="S15448" s="32"/>
    </row>
    <row r="15449" ht="24.0" customHeight="1">
      <c r="Q15449" s="32"/>
      <c r="R15449" s="32"/>
      <c r="S15449" s="32"/>
    </row>
    <row r="15450" ht="24.0" customHeight="1">
      <c r="Q15450" s="32"/>
      <c r="R15450" s="32"/>
      <c r="S15450" s="32"/>
    </row>
    <row r="15451" ht="24.0" customHeight="1">
      <c r="Q15451" s="32"/>
      <c r="R15451" s="32"/>
      <c r="S15451" s="32"/>
    </row>
    <row r="15452" ht="24.0" customHeight="1">
      <c r="Q15452" s="32"/>
      <c r="R15452" s="32"/>
      <c r="S15452" s="32"/>
    </row>
    <row r="15453" ht="24.0" customHeight="1">
      <c r="Q15453" s="32"/>
      <c r="R15453" s="32"/>
      <c r="S15453" s="32"/>
    </row>
    <row r="15454" ht="24.0" customHeight="1">
      <c r="Q15454" s="32"/>
      <c r="R15454" s="32"/>
      <c r="S15454" s="32"/>
    </row>
    <row r="15455" ht="24.0" customHeight="1">
      <c r="Q15455" s="32"/>
      <c r="R15455" s="32"/>
      <c r="S15455" s="32"/>
    </row>
    <row r="15456" ht="24.0" customHeight="1">
      <c r="Q15456" s="32"/>
      <c r="R15456" s="32"/>
      <c r="S15456" s="32"/>
    </row>
    <row r="15457" ht="24.0" customHeight="1">
      <c r="Q15457" s="32"/>
      <c r="R15457" s="32"/>
      <c r="S15457" s="32"/>
    </row>
    <row r="15458" ht="24.0" customHeight="1">
      <c r="Q15458" s="32"/>
      <c r="R15458" s="32"/>
      <c r="S15458" s="32"/>
    </row>
    <row r="15459" ht="24.0" customHeight="1">
      <c r="Q15459" s="32"/>
      <c r="R15459" s="32"/>
      <c r="S15459" s="32"/>
    </row>
    <row r="15460" ht="24.0" customHeight="1">
      <c r="Q15460" s="32"/>
      <c r="R15460" s="32"/>
      <c r="S15460" s="32"/>
    </row>
    <row r="15461" ht="24.0" customHeight="1">
      <c r="Q15461" s="32"/>
      <c r="R15461" s="32"/>
      <c r="S15461" s="32"/>
    </row>
    <row r="15462" ht="24.0" customHeight="1">
      <c r="Q15462" s="32"/>
      <c r="R15462" s="32"/>
      <c r="S15462" s="32"/>
    </row>
    <row r="15463" ht="24.0" customHeight="1">
      <c r="Q15463" s="32"/>
      <c r="R15463" s="32"/>
      <c r="S15463" s="32"/>
    </row>
    <row r="15464" ht="24.0" customHeight="1">
      <c r="Q15464" s="32"/>
      <c r="R15464" s="32"/>
      <c r="S15464" s="32"/>
    </row>
    <row r="15465" ht="24.0" customHeight="1">
      <c r="Q15465" s="32"/>
      <c r="R15465" s="32"/>
      <c r="S15465" s="32"/>
    </row>
    <row r="15466" ht="24.0" customHeight="1">
      <c r="Q15466" s="32"/>
      <c r="R15466" s="32"/>
      <c r="S15466" s="32"/>
    </row>
    <row r="15467" ht="24.0" customHeight="1">
      <c r="Q15467" s="32"/>
      <c r="R15467" s="32"/>
      <c r="S15467" s="32"/>
    </row>
    <row r="15468" ht="24.0" customHeight="1">
      <c r="Q15468" s="32"/>
      <c r="R15468" s="32"/>
      <c r="S15468" s="32"/>
    </row>
    <row r="15469" ht="24.0" customHeight="1">
      <c r="Q15469" s="32"/>
      <c r="R15469" s="32"/>
      <c r="S15469" s="32"/>
    </row>
    <row r="15470" ht="24.0" customHeight="1">
      <c r="Q15470" s="32"/>
      <c r="R15470" s="32"/>
      <c r="S15470" s="32"/>
    </row>
    <row r="15471" ht="24.0" customHeight="1">
      <c r="Q15471" s="32"/>
      <c r="R15471" s="32"/>
      <c r="S15471" s="32"/>
    </row>
    <row r="15472" ht="24.0" customHeight="1">
      <c r="Q15472" s="32"/>
      <c r="R15472" s="32"/>
      <c r="S15472" s="32"/>
    </row>
    <row r="15473" ht="24.0" customHeight="1">
      <c r="Q15473" s="32"/>
      <c r="R15473" s="32"/>
      <c r="S15473" s="32"/>
    </row>
    <row r="15474" ht="24.0" customHeight="1">
      <c r="Q15474" s="32"/>
      <c r="R15474" s="32"/>
      <c r="S15474" s="32"/>
    </row>
    <row r="15475" ht="24.0" customHeight="1">
      <c r="Q15475" s="32"/>
      <c r="R15475" s="32"/>
      <c r="S15475" s="32"/>
    </row>
    <row r="15476" ht="24.0" customHeight="1">
      <c r="Q15476" s="32"/>
      <c r="R15476" s="32"/>
      <c r="S15476" s="32"/>
    </row>
    <row r="15477" ht="24.0" customHeight="1">
      <c r="Q15477" s="32"/>
      <c r="R15477" s="32"/>
      <c r="S15477" s="32"/>
    </row>
    <row r="15478" ht="24.0" customHeight="1">
      <c r="Q15478" s="32"/>
      <c r="R15478" s="32"/>
      <c r="S15478" s="32"/>
    </row>
    <row r="15479" ht="24.0" customHeight="1">
      <c r="Q15479" s="32"/>
      <c r="R15479" s="32"/>
      <c r="S15479" s="32"/>
    </row>
    <row r="15480" ht="24.0" customHeight="1">
      <c r="Q15480" s="32"/>
      <c r="R15480" s="32"/>
      <c r="S15480" s="32"/>
    </row>
    <row r="15481" ht="24.0" customHeight="1">
      <c r="Q15481" s="32"/>
      <c r="R15481" s="32"/>
      <c r="S15481" s="32"/>
    </row>
    <row r="15482" ht="24.0" customHeight="1">
      <c r="Q15482" s="32"/>
      <c r="R15482" s="32"/>
      <c r="S15482" s="32"/>
    </row>
    <row r="15483" ht="24.0" customHeight="1">
      <c r="Q15483" s="32"/>
      <c r="R15483" s="32"/>
      <c r="S15483" s="32"/>
    </row>
    <row r="15484" ht="24.0" customHeight="1">
      <c r="Q15484" s="32"/>
      <c r="R15484" s="32"/>
      <c r="S15484" s="32"/>
    </row>
    <row r="15485" ht="24.0" customHeight="1">
      <c r="Q15485" s="32"/>
      <c r="R15485" s="32"/>
      <c r="S15485" s="32"/>
    </row>
    <row r="15486" ht="24.0" customHeight="1">
      <c r="Q15486" s="32"/>
      <c r="R15486" s="32"/>
      <c r="S15486" s="32"/>
    </row>
    <row r="15487" ht="24.0" customHeight="1">
      <c r="Q15487" s="32"/>
      <c r="R15487" s="32"/>
      <c r="S15487" s="32"/>
    </row>
    <row r="15488" ht="24.0" customHeight="1">
      <c r="Q15488" s="32"/>
      <c r="R15488" s="32"/>
      <c r="S15488" s="32"/>
    </row>
    <row r="15489" ht="24.0" customHeight="1">
      <c r="Q15489" s="32"/>
      <c r="R15489" s="32"/>
      <c r="S15489" s="32"/>
    </row>
    <row r="15490" ht="24.0" customHeight="1">
      <c r="Q15490" s="32"/>
      <c r="R15490" s="32"/>
      <c r="S15490" s="32"/>
    </row>
    <row r="15491" ht="24.0" customHeight="1">
      <c r="Q15491" s="32"/>
      <c r="R15491" s="32"/>
      <c r="S15491" s="32"/>
    </row>
    <row r="15492" ht="24.0" customHeight="1">
      <c r="Q15492" s="32"/>
      <c r="R15492" s="32"/>
      <c r="S15492" s="32"/>
    </row>
    <row r="15493" ht="24.0" customHeight="1">
      <c r="Q15493" s="32"/>
      <c r="R15493" s="32"/>
      <c r="S15493" s="32"/>
    </row>
    <row r="15494" ht="24.0" customHeight="1">
      <c r="Q15494" s="32"/>
      <c r="R15494" s="32"/>
      <c r="S15494" s="32"/>
    </row>
    <row r="15495" ht="24.0" customHeight="1">
      <c r="Q15495" s="32"/>
      <c r="R15495" s="32"/>
      <c r="S15495" s="32"/>
    </row>
    <row r="15496" ht="24.0" customHeight="1">
      <c r="Q15496" s="32"/>
      <c r="R15496" s="32"/>
      <c r="S15496" s="32"/>
    </row>
    <row r="15497" ht="24.0" customHeight="1">
      <c r="Q15497" s="32"/>
      <c r="R15497" s="32"/>
      <c r="S15497" s="32"/>
    </row>
    <row r="15498" ht="24.0" customHeight="1">
      <c r="Q15498" s="32"/>
      <c r="R15498" s="32"/>
      <c r="S15498" s="32"/>
    </row>
    <row r="15499" ht="24.0" customHeight="1">
      <c r="Q15499" s="32"/>
      <c r="R15499" s="32"/>
      <c r="S15499" s="32"/>
    </row>
    <row r="15500" ht="24.0" customHeight="1">
      <c r="Q15500" s="32"/>
      <c r="R15500" s="32"/>
      <c r="S15500" s="32"/>
    </row>
    <row r="15501" ht="24.0" customHeight="1">
      <c r="Q15501" s="32"/>
      <c r="R15501" s="32"/>
      <c r="S15501" s="32"/>
    </row>
    <row r="15502" ht="24.0" customHeight="1">
      <c r="Q15502" s="32"/>
      <c r="R15502" s="32"/>
      <c r="S15502" s="32"/>
    </row>
    <row r="15503" ht="24.0" customHeight="1">
      <c r="Q15503" s="32"/>
      <c r="R15503" s="32"/>
      <c r="S15503" s="32"/>
    </row>
    <row r="15504" ht="24.0" customHeight="1">
      <c r="Q15504" s="32"/>
      <c r="R15504" s="32"/>
      <c r="S15504" s="32"/>
    </row>
    <row r="15505" ht="24.0" customHeight="1">
      <c r="Q15505" s="32"/>
      <c r="R15505" s="32"/>
      <c r="S15505" s="32"/>
    </row>
    <row r="15506" ht="24.0" customHeight="1">
      <c r="Q15506" s="32"/>
      <c r="R15506" s="32"/>
      <c r="S15506" s="32"/>
    </row>
    <row r="15507" ht="24.0" customHeight="1">
      <c r="Q15507" s="32"/>
      <c r="R15507" s="32"/>
      <c r="S15507" s="32"/>
    </row>
    <row r="15508" ht="24.0" customHeight="1">
      <c r="Q15508" s="32"/>
      <c r="R15508" s="32"/>
      <c r="S15508" s="32"/>
    </row>
    <row r="15509" ht="24.0" customHeight="1">
      <c r="Q15509" s="32"/>
      <c r="R15509" s="32"/>
      <c r="S15509" s="32"/>
    </row>
    <row r="15510" ht="24.0" customHeight="1">
      <c r="Q15510" s="32"/>
      <c r="R15510" s="32"/>
      <c r="S15510" s="32"/>
    </row>
    <row r="15511" ht="24.0" customHeight="1">
      <c r="Q15511" s="32"/>
      <c r="R15511" s="32"/>
      <c r="S15511" s="32"/>
    </row>
    <row r="15512" ht="24.0" customHeight="1">
      <c r="Q15512" s="32"/>
      <c r="R15512" s="32"/>
      <c r="S15512" s="32"/>
    </row>
    <row r="15513" ht="24.0" customHeight="1">
      <c r="Q15513" s="32"/>
      <c r="R15513" s="32"/>
      <c r="S15513" s="32"/>
    </row>
    <row r="15514" ht="24.0" customHeight="1">
      <c r="Q15514" s="32"/>
      <c r="R15514" s="32"/>
      <c r="S15514" s="32"/>
    </row>
    <row r="15515" ht="24.0" customHeight="1">
      <c r="Q15515" s="32"/>
      <c r="R15515" s="32"/>
      <c r="S15515" s="32"/>
    </row>
    <row r="15516" ht="24.0" customHeight="1">
      <c r="Q15516" s="32"/>
      <c r="R15516" s="32"/>
      <c r="S15516" s="32"/>
    </row>
    <row r="15517" ht="24.0" customHeight="1">
      <c r="Q15517" s="32"/>
      <c r="R15517" s="32"/>
      <c r="S15517" s="32"/>
    </row>
    <row r="15518" ht="24.0" customHeight="1">
      <c r="Q15518" s="32"/>
      <c r="R15518" s="32"/>
      <c r="S15518" s="32"/>
    </row>
    <row r="15519" ht="24.0" customHeight="1">
      <c r="Q15519" s="32"/>
      <c r="R15519" s="32"/>
      <c r="S15519" s="32"/>
    </row>
    <row r="15520" ht="24.0" customHeight="1">
      <c r="Q15520" s="32"/>
      <c r="R15520" s="32"/>
      <c r="S15520" s="32"/>
    </row>
    <row r="15521" ht="24.0" customHeight="1">
      <c r="Q15521" s="32"/>
      <c r="R15521" s="32"/>
      <c r="S15521" s="32"/>
    </row>
    <row r="15522" ht="24.0" customHeight="1">
      <c r="Q15522" s="32"/>
      <c r="R15522" s="32"/>
      <c r="S15522" s="32"/>
    </row>
    <row r="15523" ht="24.0" customHeight="1">
      <c r="Q15523" s="32"/>
      <c r="R15523" s="32"/>
      <c r="S15523" s="32"/>
    </row>
    <row r="15524" ht="24.0" customHeight="1">
      <c r="Q15524" s="32"/>
      <c r="R15524" s="32"/>
      <c r="S15524" s="32"/>
    </row>
    <row r="15525" ht="24.0" customHeight="1">
      <c r="Q15525" s="32"/>
      <c r="R15525" s="32"/>
      <c r="S15525" s="32"/>
    </row>
    <row r="15526" ht="24.0" customHeight="1">
      <c r="Q15526" s="32"/>
      <c r="R15526" s="32"/>
      <c r="S15526" s="32"/>
    </row>
    <row r="15527" ht="24.0" customHeight="1">
      <c r="Q15527" s="32"/>
      <c r="R15527" s="32"/>
      <c r="S15527" s="32"/>
    </row>
    <row r="15528" ht="24.0" customHeight="1">
      <c r="Q15528" s="32"/>
      <c r="R15528" s="32"/>
      <c r="S15528" s="32"/>
    </row>
    <row r="15529" ht="24.0" customHeight="1">
      <c r="Q15529" s="32"/>
      <c r="R15529" s="32"/>
      <c r="S15529" s="32"/>
    </row>
    <row r="15530" ht="24.0" customHeight="1">
      <c r="Q15530" s="32"/>
      <c r="R15530" s="32"/>
      <c r="S15530" s="32"/>
    </row>
    <row r="15531" ht="24.0" customHeight="1">
      <c r="Q15531" s="32"/>
      <c r="R15531" s="32"/>
      <c r="S15531" s="32"/>
    </row>
    <row r="15532" ht="24.0" customHeight="1">
      <c r="Q15532" s="32"/>
      <c r="R15532" s="32"/>
      <c r="S15532" s="32"/>
    </row>
    <row r="15533" ht="24.0" customHeight="1">
      <c r="Q15533" s="32"/>
      <c r="R15533" s="32"/>
      <c r="S15533" s="32"/>
    </row>
    <row r="15534" ht="24.0" customHeight="1">
      <c r="Q15534" s="32"/>
      <c r="R15534" s="32"/>
      <c r="S15534" s="32"/>
    </row>
    <row r="15535" ht="24.0" customHeight="1">
      <c r="Q15535" s="32"/>
      <c r="R15535" s="32"/>
      <c r="S15535" s="32"/>
    </row>
    <row r="15536" ht="24.0" customHeight="1">
      <c r="Q15536" s="32"/>
      <c r="R15536" s="32"/>
      <c r="S15536" s="32"/>
    </row>
    <row r="15537" ht="24.0" customHeight="1">
      <c r="Q15537" s="32"/>
      <c r="R15537" s="32"/>
      <c r="S15537" s="32"/>
    </row>
    <row r="15538" ht="24.0" customHeight="1">
      <c r="Q15538" s="32"/>
      <c r="R15538" s="32"/>
      <c r="S15538" s="32"/>
    </row>
    <row r="15539" ht="24.0" customHeight="1">
      <c r="Q15539" s="32"/>
      <c r="R15539" s="32"/>
      <c r="S15539" s="32"/>
    </row>
    <row r="15540" ht="24.0" customHeight="1">
      <c r="Q15540" s="32"/>
      <c r="R15540" s="32"/>
      <c r="S15540" s="32"/>
    </row>
    <row r="15541" ht="24.0" customHeight="1">
      <c r="Q15541" s="32"/>
      <c r="R15541" s="32"/>
      <c r="S15541" s="32"/>
    </row>
    <row r="15542" ht="24.0" customHeight="1">
      <c r="Q15542" s="32"/>
      <c r="R15542" s="32"/>
      <c r="S15542" s="32"/>
    </row>
    <row r="15543" ht="24.0" customHeight="1">
      <c r="Q15543" s="32"/>
      <c r="R15543" s="32"/>
      <c r="S15543" s="32"/>
    </row>
    <row r="15544" ht="24.0" customHeight="1">
      <c r="Q15544" s="32"/>
      <c r="R15544" s="32"/>
      <c r="S15544" s="32"/>
    </row>
    <row r="15545" ht="24.0" customHeight="1">
      <c r="Q15545" s="32"/>
      <c r="R15545" s="32"/>
      <c r="S15545" s="32"/>
    </row>
    <row r="15546" ht="24.0" customHeight="1">
      <c r="Q15546" s="32"/>
      <c r="R15546" s="32"/>
      <c r="S15546" s="32"/>
    </row>
    <row r="15547" ht="24.0" customHeight="1">
      <c r="Q15547" s="32"/>
      <c r="R15547" s="32"/>
      <c r="S15547" s="32"/>
    </row>
    <row r="15548" ht="24.0" customHeight="1">
      <c r="Q15548" s="32"/>
      <c r="R15548" s="32"/>
      <c r="S15548" s="32"/>
    </row>
    <row r="15549" ht="24.0" customHeight="1">
      <c r="Q15549" s="32"/>
      <c r="R15549" s="32"/>
      <c r="S15549" s="32"/>
    </row>
    <row r="15550" ht="24.0" customHeight="1">
      <c r="Q15550" s="32"/>
      <c r="R15550" s="32"/>
      <c r="S15550" s="32"/>
    </row>
    <row r="15551" ht="24.0" customHeight="1">
      <c r="Q15551" s="32"/>
      <c r="R15551" s="32"/>
      <c r="S15551" s="32"/>
    </row>
    <row r="15552" ht="24.0" customHeight="1">
      <c r="Q15552" s="32"/>
      <c r="R15552" s="32"/>
      <c r="S15552" s="32"/>
    </row>
    <row r="15553" ht="24.0" customHeight="1">
      <c r="Q15553" s="32"/>
      <c r="R15553" s="32"/>
      <c r="S15553" s="32"/>
    </row>
    <row r="15554" ht="24.0" customHeight="1">
      <c r="Q15554" s="32"/>
      <c r="R15554" s="32"/>
      <c r="S15554" s="32"/>
    </row>
    <row r="15555" ht="24.0" customHeight="1">
      <c r="Q15555" s="32"/>
      <c r="R15555" s="32"/>
      <c r="S15555" s="32"/>
    </row>
    <row r="15556" ht="24.0" customHeight="1">
      <c r="Q15556" s="32"/>
      <c r="R15556" s="32"/>
      <c r="S15556" s="32"/>
    </row>
    <row r="15557" ht="24.0" customHeight="1">
      <c r="Q15557" s="32"/>
      <c r="R15557" s="32"/>
      <c r="S15557" s="32"/>
    </row>
    <row r="15558" ht="24.0" customHeight="1">
      <c r="Q15558" s="32"/>
      <c r="R15558" s="32"/>
      <c r="S15558" s="32"/>
    </row>
    <row r="15559" ht="24.0" customHeight="1">
      <c r="Q15559" s="32"/>
      <c r="R15559" s="32"/>
      <c r="S15559" s="32"/>
    </row>
    <row r="15560" ht="24.0" customHeight="1">
      <c r="Q15560" s="32"/>
      <c r="R15560" s="32"/>
      <c r="S15560" s="32"/>
    </row>
    <row r="15561" ht="24.0" customHeight="1">
      <c r="Q15561" s="32"/>
      <c r="R15561" s="32"/>
      <c r="S15561" s="32"/>
    </row>
    <row r="15562" ht="24.0" customHeight="1">
      <c r="Q15562" s="32"/>
      <c r="R15562" s="32"/>
      <c r="S15562" s="32"/>
    </row>
    <row r="15563" ht="24.0" customHeight="1">
      <c r="Q15563" s="32"/>
      <c r="R15563" s="32"/>
      <c r="S15563" s="32"/>
    </row>
    <row r="15564" ht="24.0" customHeight="1">
      <c r="Q15564" s="32"/>
      <c r="R15564" s="32"/>
      <c r="S15564" s="32"/>
    </row>
    <row r="15565" ht="24.0" customHeight="1">
      <c r="Q15565" s="32"/>
      <c r="R15565" s="32"/>
      <c r="S15565" s="32"/>
    </row>
    <row r="15566" ht="24.0" customHeight="1">
      <c r="Q15566" s="32"/>
      <c r="R15566" s="32"/>
      <c r="S15566" s="32"/>
    </row>
    <row r="15567" ht="24.0" customHeight="1">
      <c r="Q15567" s="32"/>
      <c r="R15567" s="32"/>
      <c r="S15567" s="32"/>
    </row>
    <row r="15568" ht="24.0" customHeight="1">
      <c r="Q15568" s="32"/>
      <c r="R15568" s="32"/>
      <c r="S15568" s="32"/>
    </row>
    <row r="15569" ht="24.0" customHeight="1">
      <c r="Q15569" s="32"/>
      <c r="R15569" s="32"/>
      <c r="S15569" s="32"/>
    </row>
    <row r="15570" ht="24.0" customHeight="1">
      <c r="Q15570" s="32"/>
      <c r="R15570" s="32"/>
      <c r="S15570" s="32"/>
    </row>
    <row r="15571" ht="24.0" customHeight="1">
      <c r="Q15571" s="32"/>
      <c r="R15571" s="32"/>
      <c r="S15571" s="32"/>
    </row>
    <row r="15572" ht="24.0" customHeight="1">
      <c r="Q15572" s="32"/>
      <c r="R15572" s="32"/>
      <c r="S15572" s="32"/>
    </row>
    <row r="15573" ht="24.0" customHeight="1">
      <c r="Q15573" s="32"/>
      <c r="R15573" s="32"/>
      <c r="S15573" s="32"/>
    </row>
    <row r="15574" ht="24.0" customHeight="1">
      <c r="Q15574" s="32"/>
      <c r="R15574" s="32"/>
      <c r="S15574" s="32"/>
    </row>
    <row r="15575" ht="24.0" customHeight="1">
      <c r="Q15575" s="32"/>
      <c r="R15575" s="32"/>
      <c r="S15575" s="32"/>
    </row>
    <row r="15576" ht="24.0" customHeight="1">
      <c r="Q15576" s="32"/>
      <c r="R15576" s="32"/>
      <c r="S15576" s="32"/>
    </row>
    <row r="15577" ht="24.0" customHeight="1">
      <c r="Q15577" s="32"/>
      <c r="R15577" s="32"/>
      <c r="S15577" s="32"/>
    </row>
    <row r="15578" ht="24.0" customHeight="1">
      <c r="Q15578" s="32"/>
      <c r="R15578" s="32"/>
      <c r="S15578" s="32"/>
    </row>
    <row r="15579" ht="24.0" customHeight="1">
      <c r="Q15579" s="32"/>
      <c r="R15579" s="32"/>
      <c r="S15579" s="32"/>
    </row>
    <row r="15580" ht="24.0" customHeight="1">
      <c r="Q15580" s="32"/>
      <c r="R15580" s="32"/>
      <c r="S15580" s="32"/>
    </row>
    <row r="15581" ht="24.0" customHeight="1">
      <c r="Q15581" s="32"/>
      <c r="R15581" s="32"/>
      <c r="S15581" s="32"/>
    </row>
    <row r="15582" ht="24.0" customHeight="1">
      <c r="Q15582" s="32"/>
      <c r="R15582" s="32"/>
      <c r="S15582" s="32"/>
    </row>
    <row r="15583" ht="24.0" customHeight="1">
      <c r="Q15583" s="32"/>
      <c r="R15583" s="32"/>
      <c r="S15583" s="32"/>
    </row>
    <row r="15584" ht="24.0" customHeight="1">
      <c r="Q15584" s="32"/>
      <c r="R15584" s="32"/>
      <c r="S15584" s="32"/>
    </row>
    <row r="15585" ht="24.0" customHeight="1">
      <c r="Q15585" s="32"/>
      <c r="R15585" s="32"/>
      <c r="S15585" s="32"/>
    </row>
    <row r="15586" ht="24.0" customHeight="1">
      <c r="Q15586" s="32"/>
      <c r="R15586" s="32"/>
      <c r="S15586" s="32"/>
    </row>
    <row r="15587" ht="24.0" customHeight="1">
      <c r="Q15587" s="32"/>
      <c r="R15587" s="32"/>
      <c r="S15587" s="32"/>
    </row>
    <row r="15588" ht="24.0" customHeight="1">
      <c r="Q15588" s="32"/>
      <c r="R15588" s="32"/>
      <c r="S15588" s="32"/>
    </row>
    <row r="15589" ht="24.0" customHeight="1">
      <c r="Q15589" s="32"/>
      <c r="R15589" s="32"/>
      <c r="S15589" s="32"/>
    </row>
    <row r="15590" ht="24.0" customHeight="1">
      <c r="Q15590" s="32"/>
      <c r="R15590" s="32"/>
      <c r="S15590" s="32"/>
    </row>
    <row r="15591" ht="24.0" customHeight="1">
      <c r="Q15591" s="32"/>
      <c r="R15591" s="32"/>
      <c r="S15591" s="32"/>
    </row>
    <row r="15592" ht="24.0" customHeight="1">
      <c r="Q15592" s="32"/>
      <c r="R15592" s="32"/>
      <c r="S15592" s="32"/>
    </row>
    <row r="15593" ht="24.0" customHeight="1">
      <c r="Q15593" s="32"/>
      <c r="R15593" s="32"/>
      <c r="S15593" s="32"/>
    </row>
    <row r="15594" ht="24.0" customHeight="1">
      <c r="Q15594" s="32"/>
      <c r="R15594" s="32"/>
      <c r="S15594" s="32"/>
    </row>
    <row r="15595" ht="24.0" customHeight="1">
      <c r="Q15595" s="32"/>
      <c r="R15595" s="32"/>
      <c r="S15595" s="32"/>
    </row>
    <row r="15596" ht="24.0" customHeight="1">
      <c r="Q15596" s="32"/>
      <c r="R15596" s="32"/>
      <c r="S15596" s="32"/>
    </row>
    <row r="15597" ht="24.0" customHeight="1">
      <c r="Q15597" s="32"/>
      <c r="R15597" s="32"/>
      <c r="S15597" s="32"/>
    </row>
    <row r="15598" ht="24.0" customHeight="1">
      <c r="Q15598" s="32"/>
      <c r="R15598" s="32"/>
      <c r="S15598" s="32"/>
    </row>
    <row r="15599" ht="24.0" customHeight="1">
      <c r="Q15599" s="32"/>
      <c r="R15599" s="32"/>
      <c r="S15599" s="32"/>
    </row>
    <row r="15600" ht="24.0" customHeight="1">
      <c r="Q15600" s="32"/>
      <c r="R15600" s="32"/>
      <c r="S15600" s="32"/>
    </row>
    <row r="15601" ht="24.0" customHeight="1">
      <c r="Q15601" s="32"/>
      <c r="R15601" s="32"/>
      <c r="S15601" s="32"/>
    </row>
    <row r="15602" ht="24.0" customHeight="1">
      <c r="Q15602" s="32"/>
      <c r="R15602" s="32"/>
      <c r="S15602" s="32"/>
    </row>
    <row r="15603" ht="24.0" customHeight="1">
      <c r="Q15603" s="32"/>
      <c r="R15603" s="32"/>
      <c r="S15603" s="32"/>
    </row>
    <row r="15604" ht="24.0" customHeight="1">
      <c r="Q15604" s="32"/>
      <c r="R15604" s="32"/>
      <c r="S15604" s="32"/>
    </row>
    <row r="15605" ht="24.0" customHeight="1">
      <c r="Q15605" s="32"/>
      <c r="R15605" s="32"/>
      <c r="S15605" s="32"/>
    </row>
    <row r="15606" ht="24.0" customHeight="1">
      <c r="Q15606" s="32"/>
      <c r="R15606" s="32"/>
      <c r="S15606" s="32"/>
    </row>
    <row r="15607" ht="24.0" customHeight="1">
      <c r="Q15607" s="32"/>
      <c r="R15607" s="32"/>
      <c r="S15607" s="32"/>
    </row>
    <row r="15608" ht="24.0" customHeight="1">
      <c r="Q15608" s="32"/>
      <c r="R15608" s="32"/>
      <c r="S15608" s="32"/>
    </row>
    <row r="15609" ht="24.0" customHeight="1">
      <c r="Q15609" s="32"/>
      <c r="R15609" s="32"/>
      <c r="S15609" s="32"/>
    </row>
    <row r="15610" ht="24.0" customHeight="1">
      <c r="Q15610" s="32"/>
      <c r="R15610" s="32"/>
      <c r="S15610" s="32"/>
    </row>
    <row r="15611" ht="24.0" customHeight="1">
      <c r="Q15611" s="32"/>
      <c r="R15611" s="32"/>
      <c r="S15611" s="32"/>
    </row>
    <row r="15612" ht="24.0" customHeight="1">
      <c r="Q15612" s="32"/>
      <c r="R15612" s="32"/>
      <c r="S15612" s="32"/>
    </row>
    <row r="15613" ht="24.0" customHeight="1">
      <c r="Q15613" s="32"/>
      <c r="R15613" s="32"/>
      <c r="S15613" s="32"/>
    </row>
    <row r="15614" ht="24.0" customHeight="1">
      <c r="Q15614" s="32"/>
      <c r="R15614" s="32"/>
      <c r="S15614" s="32"/>
    </row>
    <row r="15615" ht="24.0" customHeight="1">
      <c r="Q15615" s="32"/>
      <c r="R15615" s="32"/>
      <c r="S15615" s="32"/>
    </row>
    <row r="15616" ht="24.0" customHeight="1">
      <c r="Q15616" s="32"/>
      <c r="R15616" s="32"/>
      <c r="S15616" s="32"/>
    </row>
    <row r="15617" ht="24.0" customHeight="1">
      <c r="Q15617" s="32"/>
      <c r="R15617" s="32"/>
      <c r="S15617" s="32"/>
    </row>
    <row r="15618" ht="24.0" customHeight="1">
      <c r="Q15618" s="32"/>
      <c r="R15618" s="32"/>
      <c r="S15618" s="32"/>
    </row>
    <row r="15619" ht="24.0" customHeight="1">
      <c r="Q15619" s="32"/>
      <c r="R15619" s="32"/>
      <c r="S15619" s="32"/>
    </row>
    <row r="15620" ht="24.0" customHeight="1">
      <c r="Q15620" s="32"/>
      <c r="R15620" s="32"/>
      <c r="S15620" s="32"/>
    </row>
    <row r="15621" ht="24.0" customHeight="1">
      <c r="Q15621" s="32"/>
      <c r="R15621" s="32"/>
      <c r="S15621" s="32"/>
    </row>
    <row r="15622" ht="24.0" customHeight="1">
      <c r="Q15622" s="32"/>
      <c r="R15622" s="32"/>
      <c r="S15622" s="32"/>
    </row>
    <row r="15623" ht="24.0" customHeight="1">
      <c r="Q15623" s="32"/>
      <c r="R15623" s="32"/>
      <c r="S15623" s="32"/>
    </row>
    <row r="15624" ht="24.0" customHeight="1">
      <c r="Q15624" s="32"/>
      <c r="R15624" s="32"/>
      <c r="S15624" s="32"/>
    </row>
    <row r="15625" ht="24.0" customHeight="1">
      <c r="Q15625" s="32"/>
      <c r="R15625" s="32"/>
      <c r="S15625" s="32"/>
    </row>
    <row r="15626" ht="24.0" customHeight="1">
      <c r="Q15626" s="32"/>
      <c r="R15626" s="32"/>
      <c r="S15626" s="32"/>
    </row>
    <row r="15627" ht="24.0" customHeight="1">
      <c r="Q15627" s="32"/>
      <c r="R15627" s="32"/>
      <c r="S15627" s="32"/>
    </row>
    <row r="15628" ht="24.0" customHeight="1">
      <c r="Q15628" s="32"/>
      <c r="R15628" s="32"/>
      <c r="S15628" s="32"/>
    </row>
    <row r="15629" ht="24.0" customHeight="1">
      <c r="Q15629" s="32"/>
      <c r="R15629" s="32"/>
      <c r="S15629" s="32"/>
    </row>
    <row r="15630" ht="24.0" customHeight="1">
      <c r="Q15630" s="32"/>
      <c r="R15630" s="32"/>
      <c r="S15630" s="32"/>
    </row>
    <row r="15631" ht="24.0" customHeight="1">
      <c r="Q15631" s="32"/>
      <c r="R15631" s="32"/>
      <c r="S15631" s="32"/>
    </row>
    <row r="15632" ht="24.0" customHeight="1">
      <c r="Q15632" s="32"/>
      <c r="R15632" s="32"/>
      <c r="S15632" s="32"/>
    </row>
    <row r="15633" ht="24.0" customHeight="1">
      <c r="Q15633" s="32"/>
      <c r="R15633" s="32"/>
      <c r="S15633" s="32"/>
    </row>
    <row r="15634" ht="24.0" customHeight="1">
      <c r="Q15634" s="32"/>
      <c r="R15634" s="32"/>
      <c r="S15634" s="32"/>
    </row>
    <row r="15635" ht="24.0" customHeight="1">
      <c r="Q15635" s="32"/>
      <c r="R15635" s="32"/>
      <c r="S15635" s="32"/>
    </row>
    <row r="15636" ht="24.0" customHeight="1">
      <c r="Q15636" s="32"/>
      <c r="R15636" s="32"/>
      <c r="S15636" s="32"/>
    </row>
    <row r="15637" ht="24.0" customHeight="1">
      <c r="Q15637" s="32"/>
      <c r="R15637" s="32"/>
      <c r="S15637" s="32"/>
    </row>
    <row r="15638" ht="24.0" customHeight="1">
      <c r="Q15638" s="32"/>
      <c r="R15638" s="32"/>
      <c r="S15638" s="32"/>
    </row>
    <row r="15639" ht="24.0" customHeight="1">
      <c r="Q15639" s="32"/>
      <c r="R15639" s="32"/>
      <c r="S15639" s="32"/>
    </row>
    <row r="15640" ht="24.0" customHeight="1">
      <c r="Q15640" s="32"/>
      <c r="R15640" s="32"/>
      <c r="S15640" s="32"/>
    </row>
    <row r="15641" ht="24.0" customHeight="1">
      <c r="Q15641" s="32"/>
      <c r="R15641" s="32"/>
      <c r="S15641" s="32"/>
    </row>
    <row r="15642" ht="24.0" customHeight="1">
      <c r="Q15642" s="32"/>
      <c r="R15642" s="32"/>
      <c r="S15642" s="32"/>
    </row>
    <row r="15643" ht="24.0" customHeight="1">
      <c r="Q15643" s="32"/>
      <c r="R15643" s="32"/>
      <c r="S15643" s="32"/>
    </row>
    <row r="15644" ht="24.0" customHeight="1">
      <c r="Q15644" s="32"/>
      <c r="R15644" s="32"/>
      <c r="S15644" s="32"/>
    </row>
    <row r="15645" ht="24.0" customHeight="1">
      <c r="Q15645" s="32"/>
      <c r="R15645" s="32"/>
      <c r="S15645" s="32"/>
    </row>
    <row r="15646" ht="24.0" customHeight="1">
      <c r="Q15646" s="32"/>
      <c r="R15646" s="32"/>
      <c r="S15646" s="32"/>
    </row>
    <row r="15647" ht="24.0" customHeight="1">
      <c r="Q15647" s="32"/>
      <c r="R15647" s="32"/>
      <c r="S15647" s="32"/>
    </row>
    <row r="15648" ht="24.0" customHeight="1">
      <c r="Q15648" s="32"/>
      <c r="R15648" s="32"/>
      <c r="S15648" s="32"/>
    </row>
    <row r="15649" ht="24.0" customHeight="1">
      <c r="Q15649" s="32"/>
      <c r="R15649" s="32"/>
      <c r="S15649" s="32"/>
    </row>
    <row r="15650" ht="24.0" customHeight="1">
      <c r="Q15650" s="32"/>
      <c r="R15650" s="32"/>
      <c r="S15650" s="32"/>
    </row>
    <row r="15651" ht="24.0" customHeight="1">
      <c r="Q15651" s="32"/>
      <c r="R15651" s="32"/>
      <c r="S15651" s="32"/>
    </row>
    <row r="15652" ht="24.0" customHeight="1">
      <c r="Q15652" s="32"/>
      <c r="R15652" s="32"/>
      <c r="S15652" s="32"/>
    </row>
    <row r="15653" ht="24.0" customHeight="1">
      <c r="Q15653" s="32"/>
      <c r="R15653" s="32"/>
      <c r="S15653" s="32"/>
    </row>
    <row r="15654" ht="24.0" customHeight="1">
      <c r="Q15654" s="32"/>
      <c r="R15654" s="32"/>
      <c r="S15654" s="32"/>
    </row>
    <row r="15655" ht="24.0" customHeight="1">
      <c r="Q15655" s="32"/>
      <c r="R15655" s="32"/>
      <c r="S15655" s="32"/>
    </row>
    <row r="15656" ht="24.0" customHeight="1">
      <c r="Q15656" s="32"/>
      <c r="R15656" s="32"/>
      <c r="S15656" s="32"/>
    </row>
    <row r="15657" ht="24.0" customHeight="1">
      <c r="Q15657" s="32"/>
      <c r="R15657" s="32"/>
      <c r="S15657" s="32"/>
    </row>
    <row r="15658" ht="24.0" customHeight="1">
      <c r="Q15658" s="32"/>
      <c r="R15658" s="32"/>
      <c r="S15658" s="32"/>
    </row>
    <row r="15659" ht="24.0" customHeight="1">
      <c r="Q15659" s="32"/>
      <c r="R15659" s="32"/>
      <c r="S15659" s="32"/>
    </row>
    <row r="15660" ht="24.0" customHeight="1">
      <c r="Q15660" s="32"/>
      <c r="R15660" s="32"/>
      <c r="S15660" s="32"/>
    </row>
    <row r="15661" ht="24.0" customHeight="1">
      <c r="Q15661" s="32"/>
      <c r="R15661" s="32"/>
      <c r="S15661" s="32"/>
    </row>
    <row r="15662" ht="24.0" customHeight="1">
      <c r="Q15662" s="32"/>
      <c r="R15662" s="32"/>
      <c r="S15662" s="32"/>
    </row>
    <row r="15663" ht="24.0" customHeight="1">
      <c r="Q15663" s="32"/>
      <c r="R15663" s="32"/>
      <c r="S15663" s="32"/>
    </row>
    <row r="15664" ht="24.0" customHeight="1">
      <c r="Q15664" s="32"/>
      <c r="R15664" s="32"/>
      <c r="S15664" s="32"/>
    </row>
    <row r="15665" ht="24.0" customHeight="1">
      <c r="Q15665" s="32"/>
      <c r="R15665" s="32"/>
      <c r="S15665" s="32"/>
    </row>
    <row r="15666" ht="24.0" customHeight="1">
      <c r="Q15666" s="32"/>
      <c r="R15666" s="32"/>
      <c r="S15666" s="32"/>
    </row>
    <row r="15667" ht="24.0" customHeight="1">
      <c r="Q15667" s="32"/>
      <c r="R15667" s="32"/>
      <c r="S15667" s="32"/>
    </row>
    <row r="15668" ht="24.0" customHeight="1">
      <c r="Q15668" s="32"/>
      <c r="R15668" s="32"/>
      <c r="S15668" s="32"/>
    </row>
    <row r="15669" ht="24.0" customHeight="1">
      <c r="Q15669" s="32"/>
      <c r="R15669" s="32"/>
      <c r="S15669" s="32"/>
    </row>
    <row r="15670" ht="24.0" customHeight="1">
      <c r="Q15670" s="32"/>
      <c r="R15670" s="32"/>
      <c r="S15670" s="32"/>
    </row>
    <row r="15671" ht="24.0" customHeight="1">
      <c r="Q15671" s="32"/>
      <c r="R15671" s="32"/>
      <c r="S15671" s="32"/>
    </row>
    <row r="15672" ht="24.0" customHeight="1">
      <c r="Q15672" s="32"/>
      <c r="R15672" s="32"/>
      <c r="S15672" s="32"/>
    </row>
    <row r="15673" ht="24.0" customHeight="1">
      <c r="Q15673" s="32"/>
      <c r="R15673" s="32"/>
      <c r="S15673" s="32"/>
    </row>
    <row r="15674" ht="24.0" customHeight="1">
      <c r="Q15674" s="32"/>
      <c r="R15674" s="32"/>
      <c r="S15674" s="32"/>
    </row>
    <row r="15675" ht="24.0" customHeight="1">
      <c r="Q15675" s="32"/>
      <c r="R15675" s="32"/>
      <c r="S15675" s="32"/>
    </row>
    <row r="15676" ht="24.0" customHeight="1">
      <c r="Q15676" s="32"/>
      <c r="R15676" s="32"/>
      <c r="S15676" s="32"/>
    </row>
    <row r="15677" ht="24.0" customHeight="1">
      <c r="Q15677" s="32"/>
      <c r="R15677" s="32"/>
      <c r="S15677" s="32"/>
    </row>
    <row r="15678" ht="24.0" customHeight="1">
      <c r="Q15678" s="32"/>
      <c r="R15678" s="32"/>
      <c r="S15678" s="32"/>
    </row>
    <row r="15679" ht="24.0" customHeight="1">
      <c r="Q15679" s="32"/>
      <c r="R15679" s="32"/>
      <c r="S15679" s="32"/>
    </row>
    <row r="15680" ht="24.0" customHeight="1">
      <c r="Q15680" s="32"/>
      <c r="R15680" s="32"/>
      <c r="S15680" s="32"/>
    </row>
    <row r="15681" ht="24.0" customHeight="1">
      <c r="Q15681" s="32"/>
      <c r="R15681" s="32"/>
      <c r="S15681" s="32"/>
    </row>
    <row r="15682" ht="24.0" customHeight="1">
      <c r="Q15682" s="32"/>
      <c r="R15682" s="32"/>
      <c r="S15682" s="32"/>
    </row>
    <row r="15683" ht="24.0" customHeight="1">
      <c r="Q15683" s="32"/>
      <c r="R15683" s="32"/>
      <c r="S15683" s="32"/>
    </row>
    <row r="15684" ht="24.0" customHeight="1">
      <c r="Q15684" s="32"/>
      <c r="R15684" s="32"/>
      <c r="S15684" s="32"/>
    </row>
    <row r="15685" ht="24.0" customHeight="1">
      <c r="Q15685" s="32"/>
      <c r="R15685" s="32"/>
      <c r="S15685" s="32"/>
    </row>
    <row r="15686" ht="24.0" customHeight="1">
      <c r="Q15686" s="32"/>
      <c r="R15686" s="32"/>
      <c r="S15686" s="32"/>
    </row>
    <row r="15687" ht="24.0" customHeight="1">
      <c r="Q15687" s="32"/>
      <c r="R15687" s="32"/>
      <c r="S15687" s="32"/>
    </row>
    <row r="15688" ht="24.0" customHeight="1">
      <c r="Q15688" s="32"/>
      <c r="R15688" s="32"/>
      <c r="S15688" s="32"/>
    </row>
    <row r="15689" ht="24.0" customHeight="1">
      <c r="Q15689" s="32"/>
      <c r="R15689" s="32"/>
      <c r="S15689" s="32"/>
    </row>
    <row r="15690" ht="24.0" customHeight="1">
      <c r="Q15690" s="32"/>
      <c r="R15690" s="32"/>
      <c r="S15690" s="32"/>
    </row>
    <row r="15691" ht="24.0" customHeight="1">
      <c r="Q15691" s="32"/>
      <c r="R15691" s="32"/>
      <c r="S15691" s="32"/>
    </row>
    <row r="15692" ht="24.0" customHeight="1">
      <c r="Q15692" s="32"/>
      <c r="R15692" s="32"/>
      <c r="S15692" s="32"/>
    </row>
    <row r="15693" ht="24.0" customHeight="1">
      <c r="Q15693" s="32"/>
      <c r="R15693" s="32"/>
      <c r="S15693" s="32"/>
    </row>
    <row r="15694" ht="24.0" customHeight="1">
      <c r="Q15694" s="32"/>
      <c r="R15694" s="32"/>
      <c r="S15694" s="32"/>
    </row>
    <row r="15695" ht="24.0" customHeight="1">
      <c r="Q15695" s="32"/>
      <c r="R15695" s="32"/>
      <c r="S15695" s="32"/>
    </row>
    <row r="15696" ht="24.0" customHeight="1">
      <c r="Q15696" s="32"/>
      <c r="R15696" s="32"/>
      <c r="S15696" s="32"/>
    </row>
    <row r="15697" ht="24.0" customHeight="1">
      <c r="Q15697" s="32"/>
      <c r="R15697" s="32"/>
      <c r="S15697" s="32"/>
    </row>
    <row r="15698" ht="24.0" customHeight="1">
      <c r="Q15698" s="32"/>
      <c r="R15698" s="32"/>
      <c r="S15698" s="32"/>
    </row>
    <row r="15699" ht="24.0" customHeight="1">
      <c r="Q15699" s="32"/>
      <c r="R15699" s="32"/>
      <c r="S15699" s="32"/>
    </row>
    <row r="15700" ht="24.0" customHeight="1">
      <c r="Q15700" s="32"/>
      <c r="R15700" s="32"/>
      <c r="S15700" s="32"/>
    </row>
    <row r="15701" ht="24.0" customHeight="1">
      <c r="Q15701" s="32"/>
      <c r="R15701" s="32"/>
      <c r="S15701" s="32"/>
    </row>
    <row r="15702" ht="24.0" customHeight="1">
      <c r="Q15702" s="32"/>
      <c r="R15702" s="32"/>
      <c r="S15702" s="32"/>
    </row>
    <row r="15703" ht="24.0" customHeight="1">
      <c r="Q15703" s="32"/>
      <c r="R15703" s="32"/>
      <c r="S15703" s="32"/>
    </row>
    <row r="15704" ht="24.0" customHeight="1">
      <c r="Q15704" s="32"/>
      <c r="R15704" s="32"/>
      <c r="S15704" s="32"/>
    </row>
    <row r="15705" ht="24.0" customHeight="1">
      <c r="Q15705" s="32"/>
      <c r="R15705" s="32"/>
      <c r="S15705" s="32"/>
    </row>
    <row r="15706" ht="24.0" customHeight="1">
      <c r="Q15706" s="32"/>
      <c r="R15706" s="32"/>
      <c r="S15706" s="32"/>
    </row>
    <row r="15707" ht="24.0" customHeight="1">
      <c r="Q15707" s="32"/>
      <c r="R15707" s="32"/>
      <c r="S15707" s="32"/>
    </row>
    <row r="15708" ht="24.0" customHeight="1">
      <c r="Q15708" s="32"/>
      <c r="R15708" s="32"/>
      <c r="S15708" s="32"/>
    </row>
    <row r="15709" ht="24.0" customHeight="1">
      <c r="Q15709" s="32"/>
      <c r="R15709" s="32"/>
      <c r="S15709" s="32"/>
    </row>
    <row r="15710" ht="24.0" customHeight="1">
      <c r="Q15710" s="32"/>
      <c r="R15710" s="32"/>
      <c r="S15710" s="32"/>
    </row>
    <row r="15711" ht="24.0" customHeight="1">
      <c r="Q15711" s="32"/>
      <c r="R15711" s="32"/>
      <c r="S15711" s="32"/>
    </row>
    <row r="15712" ht="24.0" customHeight="1">
      <c r="Q15712" s="32"/>
      <c r="R15712" s="32"/>
      <c r="S15712" s="32"/>
    </row>
    <row r="15713" ht="24.0" customHeight="1">
      <c r="Q15713" s="32"/>
      <c r="R15713" s="32"/>
      <c r="S15713" s="32"/>
    </row>
    <row r="15714" ht="24.0" customHeight="1">
      <c r="Q15714" s="32"/>
      <c r="R15714" s="32"/>
      <c r="S15714" s="32"/>
    </row>
    <row r="15715" ht="24.0" customHeight="1">
      <c r="Q15715" s="32"/>
      <c r="R15715" s="32"/>
      <c r="S15715" s="32"/>
    </row>
    <row r="15716" ht="24.0" customHeight="1">
      <c r="Q15716" s="32"/>
      <c r="R15716" s="32"/>
      <c r="S15716" s="32"/>
    </row>
    <row r="15717" ht="24.0" customHeight="1">
      <c r="Q15717" s="32"/>
      <c r="R15717" s="32"/>
      <c r="S15717" s="32"/>
    </row>
    <row r="15718" ht="24.0" customHeight="1">
      <c r="Q15718" s="32"/>
      <c r="R15718" s="32"/>
      <c r="S15718" s="32"/>
    </row>
    <row r="15719" ht="24.0" customHeight="1">
      <c r="Q15719" s="32"/>
      <c r="R15719" s="32"/>
      <c r="S15719" s="32"/>
    </row>
    <row r="15720" ht="24.0" customHeight="1">
      <c r="Q15720" s="32"/>
      <c r="R15720" s="32"/>
      <c r="S15720" s="32"/>
    </row>
    <row r="15721" ht="24.0" customHeight="1">
      <c r="Q15721" s="32"/>
      <c r="R15721" s="32"/>
      <c r="S15721" s="32"/>
    </row>
    <row r="15722" ht="24.0" customHeight="1">
      <c r="Q15722" s="32"/>
      <c r="R15722" s="32"/>
      <c r="S15722" s="32"/>
    </row>
    <row r="15723" ht="24.0" customHeight="1">
      <c r="Q15723" s="32"/>
      <c r="R15723" s="32"/>
      <c r="S15723" s="32"/>
    </row>
    <row r="15724" ht="24.0" customHeight="1">
      <c r="Q15724" s="32"/>
      <c r="R15724" s="32"/>
      <c r="S15724" s="32"/>
    </row>
    <row r="15725" ht="24.0" customHeight="1">
      <c r="Q15725" s="32"/>
      <c r="R15725" s="32"/>
      <c r="S15725" s="32"/>
    </row>
    <row r="15726" ht="24.0" customHeight="1">
      <c r="Q15726" s="32"/>
      <c r="R15726" s="32"/>
      <c r="S15726" s="32"/>
    </row>
    <row r="15727" ht="24.0" customHeight="1">
      <c r="Q15727" s="32"/>
      <c r="R15727" s="32"/>
      <c r="S15727" s="32"/>
    </row>
    <row r="15728" ht="24.0" customHeight="1">
      <c r="Q15728" s="32"/>
      <c r="R15728" s="32"/>
      <c r="S15728" s="32"/>
    </row>
    <row r="15729" ht="24.0" customHeight="1">
      <c r="Q15729" s="32"/>
      <c r="R15729" s="32"/>
      <c r="S15729" s="32"/>
    </row>
    <row r="15730" ht="24.0" customHeight="1">
      <c r="Q15730" s="32"/>
      <c r="R15730" s="32"/>
      <c r="S15730" s="32"/>
    </row>
    <row r="15731" ht="24.0" customHeight="1">
      <c r="Q15731" s="32"/>
      <c r="R15731" s="32"/>
      <c r="S15731" s="32"/>
    </row>
    <row r="15732" ht="24.0" customHeight="1">
      <c r="Q15732" s="32"/>
      <c r="R15732" s="32"/>
      <c r="S15732" s="32"/>
    </row>
    <row r="15733" ht="24.0" customHeight="1">
      <c r="Q15733" s="32"/>
      <c r="R15733" s="32"/>
      <c r="S15733" s="32"/>
    </row>
    <row r="15734" ht="24.0" customHeight="1">
      <c r="Q15734" s="32"/>
      <c r="R15734" s="32"/>
      <c r="S15734" s="32"/>
    </row>
    <row r="15735" ht="24.0" customHeight="1">
      <c r="Q15735" s="32"/>
      <c r="R15735" s="32"/>
      <c r="S15735" s="32"/>
    </row>
    <row r="15736" ht="24.0" customHeight="1">
      <c r="Q15736" s="32"/>
      <c r="R15736" s="32"/>
      <c r="S15736" s="32"/>
    </row>
    <row r="15737" ht="24.0" customHeight="1">
      <c r="Q15737" s="32"/>
      <c r="R15737" s="32"/>
      <c r="S15737" s="32"/>
    </row>
    <row r="15738" ht="24.0" customHeight="1">
      <c r="Q15738" s="32"/>
      <c r="R15738" s="32"/>
      <c r="S15738" s="32"/>
    </row>
    <row r="15739" ht="24.0" customHeight="1">
      <c r="Q15739" s="32"/>
      <c r="R15739" s="32"/>
      <c r="S15739" s="32"/>
    </row>
    <row r="15740" ht="24.0" customHeight="1">
      <c r="Q15740" s="32"/>
      <c r="R15740" s="32"/>
      <c r="S15740" s="32"/>
    </row>
    <row r="15741" ht="24.0" customHeight="1">
      <c r="Q15741" s="32"/>
      <c r="R15741" s="32"/>
      <c r="S15741" s="32"/>
    </row>
    <row r="15742" ht="24.0" customHeight="1">
      <c r="Q15742" s="32"/>
      <c r="R15742" s="32"/>
      <c r="S15742" s="32"/>
    </row>
    <row r="15743" ht="24.0" customHeight="1">
      <c r="Q15743" s="32"/>
      <c r="R15743" s="32"/>
      <c r="S15743" s="32"/>
    </row>
    <row r="15744" ht="24.0" customHeight="1">
      <c r="Q15744" s="32"/>
      <c r="R15744" s="32"/>
      <c r="S15744" s="32"/>
    </row>
    <row r="15745" ht="24.0" customHeight="1">
      <c r="Q15745" s="32"/>
      <c r="R15745" s="32"/>
      <c r="S15745" s="32"/>
    </row>
    <row r="15746" ht="24.0" customHeight="1">
      <c r="Q15746" s="32"/>
      <c r="R15746" s="32"/>
      <c r="S15746" s="32"/>
    </row>
    <row r="15747" ht="24.0" customHeight="1">
      <c r="Q15747" s="32"/>
      <c r="R15747" s="32"/>
      <c r="S15747" s="32"/>
    </row>
    <row r="15748" ht="24.0" customHeight="1">
      <c r="Q15748" s="32"/>
      <c r="R15748" s="32"/>
      <c r="S15748" s="32"/>
    </row>
    <row r="15749" ht="24.0" customHeight="1">
      <c r="Q15749" s="32"/>
      <c r="R15749" s="32"/>
      <c r="S15749" s="32"/>
    </row>
    <row r="15750" ht="24.0" customHeight="1">
      <c r="Q15750" s="32"/>
      <c r="R15750" s="32"/>
      <c r="S15750" s="32"/>
    </row>
    <row r="15751" ht="24.0" customHeight="1">
      <c r="Q15751" s="32"/>
      <c r="R15751" s="32"/>
      <c r="S15751" s="32"/>
    </row>
    <row r="15752" ht="24.0" customHeight="1">
      <c r="Q15752" s="32"/>
      <c r="R15752" s="32"/>
      <c r="S15752" s="32"/>
    </row>
    <row r="15753" ht="24.0" customHeight="1">
      <c r="Q15753" s="32"/>
      <c r="R15753" s="32"/>
      <c r="S15753" s="32"/>
    </row>
    <row r="15754" ht="24.0" customHeight="1">
      <c r="Q15754" s="32"/>
      <c r="R15754" s="32"/>
      <c r="S15754" s="32"/>
    </row>
    <row r="15755" ht="24.0" customHeight="1">
      <c r="Q15755" s="32"/>
      <c r="R15755" s="32"/>
      <c r="S15755" s="32"/>
    </row>
    <row r="15756" ht="24.0" customHeight="1">
      <c r="Q15756" s="32"/>
      <c r="R15756" s="32"/>
      <c r="S15756" s="32"/>
    </row>
    <row r="15757" ht="24.0" customHeight="1">
      <c r="Q15757" s="32"/>
      <c r="R15757" s="32"/>
      <c r="S15757" s="32"/>
    </row>
    <row r="15758" ht="24.0" customHeight="1">
      <c r="Q15758" s="32"/>
      <c r="R15758" s="32"/>
      <c r="S15758" s="32"/>
    </row>
    <row r="15759" ht="24.0" customHeight="1">
      <c r="Q15759" s="32"/>
      <c r="R15759" s="32"/>
      <c r="S15759" s="32"/>
    </row>
    <row r="15760" ht="24.0" customHeight="1">
      <c r="Q15760" s="32"/>
      <c r="R15760" s="32"/>
      <c r="S15760" s="32"/>
    </row>
    <row r="15761" ht="24.0" customHeight="1">
      <c r="Q15761" s="32"/>
      <c r="R15761" s="32"/>
      <c r="S15761" s="32"/>
    </row>
    <row r="15762" ht="24.0" customHeight="1">
      <c r="Q15762" s="32"/>
      <c r="R15762" s="32"/>
      <c r="S15762" s="32"/>
    </row>
    <row r="15763" ht="24.0" customHeight="1">
      <c r="Q15763" s="32"/>
      <c r="R15763" s="32"/>
      <c r="S15763" s="32"/>
    </row>
    <row r="15764" ht="24.0" customHeight="1">
      <c r="Q15764" s="32"/>
      <c r="R15764" s="32"/>
      <c r="S15764" s="32"/>
    </row>
    <row r="15765" ht="24.0" customHeight="1">
      <c r="Q15765" s="32"/>
      <c r="R15765" s="32"/>
      <c r="S15765" s="32"/>
    </row>
    <row r="15766" ht="24.0" customHeight="1">
      <c r="Q15766" s="32"/>
      <c r="R15766" s="32"/>
      <c r="S15766" s="32"/>
    </row>
    <row r="15767" ht="24.0" customHeight="1">
      <c r="Q15767" s="32"/>
      <c r="R15767" s="32"/>
      <c r="S15767" s="32"/>
    </row>
    <row r="15768" ht="24.0" customHeight="1">
      <c r="Q15768" s="32"/>
      <c r="R15768" s="32"/>
      <c r="S15768" s="32"/>
    </row>
    <row r="15769" ht="24.0" customHeight="1">
      <c r="Q15769" s="32"/>
      <c r="R15769" s="32"/>
      <c r="S15769" s="32"/>
    </row>
    <row r="15770" ht="24.0" customHeight="1">
      <c r="Q15770" s="32"/>
      <c r="R15770" s="32"/>
      <c r="S15770" s="32"/>
    </row>
    <row r="15771" ht="24.0" customHeight="1">
      <c r="Q15771" s="32"/>
      <c r="R15771" s="32"/>
      <c r="S15771" s="32"/>
    </row>
    <row r="15772" ht="24.0" customHeight="1">
      <c r="Q15772" s="32"/>
      <c r="R15772" s="32"/>
      <c r="S15772" s="32"/>
    </row>
    <row r="15773" ht="24.0" customHeight="1">
      <c r="Q15773" s="32"/>
      <c r="R15773" s="32"/>
      <c r="S15773" s="32"/>
    </row>
    <row r="15774" ht="24.0" customHeight="1">
      <c r="Q15774" s="32"/>
      <c r="R15774" s="32"/>
      <c r="S15774" s="32"/>
    </row>
    <row r="15775" ht="24.0" customHeight="1">
      <c r="Q15775" s="32"/>
      <c r="R15775" s="32"/>
      <c r="S15775" s="32"/>
    </row>
    <row r="15776" ht="24.0" customHeight="1">
      <c r="Q15776" s="32"/>
      <c r="R15776" s="32"/>
      <c r="S15776" s="32"/>
    </row>
    <row r="15777" ht="24.0" customHeight="1">
      <c r="Q15777" s="32"/>
      <c r="R15777" s="32"/>
      <c r="S15777" s="32"/>
    </row>
    <row r="15778" ht="24.0" customHeight="1">
      <c r="Q15778" s="32"/>
      <c r="R15778" s="32"/>
      <c r="S15778" s="32"/>
    </row>
    <row r="15779" ht="24.0" customHeight="1">
      <c r="Q15779" s="32"/>
      <c r="R15779" s="32"/>
      <c r="S15779" s="32"/>
    </row>
    <row r="15780" ht="24.0" customHeight="1">
      <c r="Q15780" s="32"/>
      <c r="R15780" s="32"/>
      <c r="S15780" s="32"/>
    </row>
    <row r="15781" ht="24.0" customHeight="1">
      <c r="Q15781" s="32"/>
      <c r="R15781" s="32"/>
      <c r="S15781" s="32"/>
    </row>
    <row r="15782" ht="24.0" customHeight="1">
      <c r="Q15782" s="32"/>
      <c r="R15782" s="32"/>
      <c r="S15782" s="32"/>
    </row>
    <row r="15783" ht="24.0" customHeight="1">
      <c r="Q15783" s="32"/>
      <c r="R15783" s="32"/>
      <c r="S15783" s="32"/>
    </row>
    <row r="15784" ht="24.0" customHeight="1">
      <c r="Q15784" s="32"/>
      <c r="R15784" s="32"/>
      <c r="S15784" s="32"/>
    </row>
    <row r="15785" ht="24.0" customHeight="1">
      <c r="Q15785" s="32"/>
      <c r="R15785" s="32"/>
      <c r="S15785" s="32"/>
    </row>
    <row r="15786" ht="24.0" customHeight="1">
      <c r="Q15786" s="32"/>
      <c r="R15786" s="32"/>
      <c r="S15786" s="32"/>
    </row>
    <row r="15787" ht="24.0" customHeight="1">
      <c r="Q15787" s="32"/>
      <c r="R15787" s="32"/>
      <c r="S15787" s="32"/>
    </row>
    <row r="15788" ht="24.0" customHeight="1">
      <c r="Q15788" s="32"/>
      <c r="R15788" s="32"/>
      <c r="S15788" s="32"/>
    </row>
    <row r="15789" ht="24.0" customHeight="1">
      <c r="Q15789" s="32"/>
      <c r="R15789" s="32"/>
      <c r="S15789" s="32"/>
    </row>
    <row r="15790" ht="24.0" customHeight="1">
      <c r="Q15790" s="32"/>
      <c r="R15790" s="32"/>
      <c r="S15790" s="32"/>
    </row>
    <row r="15791" ht="24.0" customHeight="1">
      <c r="Q15791" s="32"/>
      <c r="R15791" s="32"/>
      <c r="S15791" s="32"/>
    </row>
    <row r="15792" ht="24.0" customHeight="1">
      <c r="Q15792" s="32"/>
      <c r="R15792" s="32"/>
      <c r="S15792" s="32"/>
    </row>
    <row r="15793" ht="24.0" customHeight="1">
      <c r="Q15793" s="32"/>
      <c r="R15793" s="32"/>
      <c r="S15793" s="32"/>
    </row>
    <row r="15794" ht="24.0" customHeight="1">
      <c r="Q15794" s="32"/>
      <c r="R15794" s="32"/>
      <c r="S15794" s="32"/>
    </row>
    <row r="15795" ht="24.0" customHeight="1">
      <c r="Q15795" s="32"/>
      <c r="R15795" s="32"/>
      <c r="S15795" s="32"/>
    </row>
    <row r="15796" ht="24.0" customHeight="1">
      <c r="Q15796" s="32"/>
      <c r="R15796" s="32"/>
      <c r="S15796" s="32"/>
    </row>
    <row r="15797" ht="24.0" customHeight="1">
      <c r="Q15797" s="32"/>
      <c r="R15797" s="32"/>
      <c r="S15797" s="32"/>
    </row>
    <row r="15798" ht="24.0" customHeight="1">
      <c r="Q15798" s="32"/>
      <c r="R15798" s="32"/>
      <c r="S15798" s="32"/>
    </row>
    <row r="15799" ht="24.0" customHeight="1">
      <c r="Q15799" s="32"/>
      <c r="R15799" s="32"/>
      <c r="S15799" s="32"/>
    </row>
    <row r="15800" ht="24.0" customHeight="1">
      <c r="Q15800" s="32"/>
      <c r="R15800" s="32"/>
      <c r="S15800" s="32"/>
    </row>
    <row r="15801" ht="24.0" customHeight="1">
      <c r="Q15801" s="32"/>
      <c r="R15801" s="32"/>
      <c r="S15801" s="32"/>
    </row>
    <row r="15802" ht="24.0" customHeight="1">
      <c r="Q15802" s="32"/>
      <c r="R15802" s="32"/>
      <c r="S15802" s="32"/>
    </row>
    <row r="15803" ht="24.0" customHeight="1">
      <c r="Q15803" s="32"/>
      <c r="R15803" s="32"/>
      <c r="S15803" s="32"/>
    </row>
    <row r="15804" ht="24.0" customHeight="1">
      <c r="Q15804" s="32"/>
      <c r="R15804" s="32"/>
      <c r="S15804" s="32"/>
    </row>
    <row r="15805" ht="24.0" customHeight="1">
      <c r="Q15805" s="32"/>
      <c r="R15805" s="32"/>
      <c r="S15805" s="32"/>
    </row>
    <row r="15806" ht="24.0" customHeight="1">
      <c r="Q15806" s="32"/>
      <c r="R15806" s="32"/>
      <c r="S15806" s="32"/>
    </row>
    <row r="15807" ht="24.0" customHeight="1">
      <c r="Q15807" s="32"/>
      <c r="R15807" s="32"/>
      <c r="S15807" s="32"/>
    </row>
    <row r="15808" ht="24.0" customHeight="1">
      <c r="Q15808" s="32"/>
      <c r="R15808" s="32"/>
      <c r="S15808" s="32"/>
    </row>
    <row r="15809" ht="24.0" customHeight="1">
      <c r="Q15809" s="32"/>
      <c r="R15809" s="32"/>
      <c r="S15809" s="32"/>
    </row>
    <row r="15810" ht="24.0" customHeight="1">
      <c r="Q15810" s="32"/>
      <c r="R15810" s="32"/>
      <c r="S15810" s="32"/>
    </row>
    <row r="15811" ht="24.0" customHeight="1">
      <c r="Q15811" s="32"/>
      <c r="R15811" s="32"/>
      <c r="S15811" s="32"/>
    </row>
    <row r="15812" ht="24.0" customHeight="1">
      <c r="Q15812" s="32"/>
      <c r="R15812" s="32"/>
      <c r="S15812" s="32"/>
    </row>
    <row r="15813" ht="24.0" customHeight="1">
      <c r="Q15813" s="32"/>
      <c r="R15813" s="32"/>
      <c r="S15813" s="32"/>
    </row>
    <row r="15814" ht="24.0" customHeight="1">
      <c r="Q15814" s="32"/>
      <c r="R15814" s="32"/>
      <c r="S15814" s="32"/>
    </row>
    <row r="15815" ht="24.0" customHeight="1">
      <c r="Q15815" s="32"/>
      <c r="R15815" s="32"/>
      <c r="S15815" s="32"/>
    </row>
    <row r="15816" ht="24.0" customHeight="1">
      <c r="Q15816" s="32"/>
      <c r="R15816" s="32"/>
      <c r="S15816" s="32"/>
    </row>
    <row r="15817" ht="24.0" customHeight="1">
      <c r="Q15817" s="32"/>
      <c r="R15817" s="32"/>
      <c r="S15817" s="32"/>
    </row>
    <row r="15818" ht="24.0" customHeight="1">
      <c r="Q15818" s="32"/>
      <c r="R15818" s="32"/>
      <c r="S15818" s="32"/>
    </row>
    <row r="15819" ht="24.0" customHeight="1">
      <c r="Q15819" s="32"/>
      <c r="R15819" s="32"/>
      <c r="S15819" s="32"/>
    </row>
    <row r="15820" ht="24.0" customHeight="1">
      <c r="Q15820" s="32"/>
      <c r="R15820" s="32"/>
      <c r="S15820" s="32"/>
    </row>
    <row r="15821" ht="24.0" customHeight="1">
      <c r="Q15821" s="32"/>
      <c r="R15821" s="32"/>
      <c r="S15821" s="32"/>
    </row>
    <row r="15822" ht="24.0" customHeight="1">
      <c r="Q15822" s="32"/>
      <c r="R15822" s="32"/>
      <c r="S15822" s="32"/>
    </row>
    <row r="15823" ht="24.0" customHeight="1">
      <c r="Q15823" s="32"/>
      <c r="R15823" s="32"/>
      <c r="S15823" s="32"/>
    </row>
    <row r="15824" ht="24.0" customHeight="1">
      <c r="Q15824" s="32"/>
      <c r="R15824" s="32"/>
      <c r="S15824" s="32"/>
    </row>
    <row r="15825" ht="24.0" customHeight="1">
      <c r="Q15825" s="32"/>
      <c r="R15825" s="32"/>
      <c r="S15825" s="32"/>
    </row>
    <row r="15826" ht="24.0" customHeight="1">
      <c r="Q15826" s="32"/>
      <c r="R15826" s="32"/>
      <c r="S15826" s="32"/>
    </row>
    <row r="15827" ht="24.0" customHeight="1">
      <c r="Q15827" s="32"/>
      <c r="R15827" s="32"/>
      <c r="S15827" s="32"/>
    </row>
    <row r="15828" ht="24.0" customHeight="1">
      <c r="Q15828" s="32"/>
      <c r="R15828" s="32"/>
      <c r="S15828" s="32"/>
    </row>
    <row r="15829" ht="24.0" customHeight="1">
      <c r="Q15829" s="32"/>
      <c r="R15829" s="32"/>
      <c r="S15829" s="32"/>
    </row>
    <row r="15830" ht="24.0" customHeight="1">
      <c r="Q15830" s="32"/>
      <c r="R15830" s="32"/>
      <c r="S15830" s="32"/>
    </row>
    <row r="15831" ht="24.0" customHeight="1">
      <c r="Q15831" s="32"/>
      <c r="R15831" s="32"/>
      <c r="S15831" s="32"/>
    </row>
    <row r="15832" ht="24.0" customHeight="1">
      <c r="Q15832" s="32"/>
      <c r="R15832" s="32"/>
      <c r="S15832" s="32"/>
    </row>
    <row r="15833" ht="24.0" customHeight="1">
      <c r="Q15833" s="32"/>
      <c r="R15833" s="32"/>
      <c r="S15833" s="32"/>
    </row>
    <row r="15834" ht="24.0" customHeight="1">
      <c r="Q15834" s="32"/>
      <c r="R15834" s="32"/>
      <c r="S15834" s="32"/>
    </row>
    <row r="15835" ht="24.0" customHeight="1">
      <c r="Q15835" s="32"/>
      <c r="R15835" s="32"/>
      <c r="S15835" s="32"/>
    </row>
    <row r="15836" ht="24.0" customHeight="1">
      <c r="Q15836" s="32"/>
      <c r="R15836" s="32"/>
      <c r="S15836" s="32"/>
    </row>
    <row r="15837" ht="24.0" customHeight="1">
      <c r="Q15837" s="32"/>
      <c r="R15837" s="32"/>
      <c r="S15837" s="32"/>
    </row>
    <row r="15838" ht="24.0" customHeight="1">
      <c r="Q15838" s="32"/>
      <c r="R15838" s="32"/>
      <c r="S15838" s="32"/>
    </row>
    <row r="15839" ht="24.0" customHeight="1">
      <c r="Q15839" s="32"/>
      <c r="R15839" s="32"/>
      <c r="S15839" s="32"/>
    </row>
    <row r="15840" ht="24.0" customHeight="1">
      <c r="Q15840" s="32"/>
      <c r="R15840" s="32"/>
      <c r="S15840" s="32"/>
    </row>
    <row r="15841" ht="24.0" customHeight="1">
      <c r="Q15841" s="32"/>
      <c r="R15841" s="32"/>
      <c r="S15841" s="32"/>
    </row>
    <row r="15842" ht="24.0" customHeight="1">
      <c r="Q15842" s="32"/>
      <c r="R15842" s="32"/>
      <c r="S15842" s="32"/>
    </row>
    <row r="15843" ht="24.0" customHeight="1">
      <c r="Q15843" s="32"/>
      <c r="R15843" s="32"/>
      <c r="S15843" s="32"/>
    </row>
    <row r="15844" ht="24.0" customHeight="1">
      <c r="Q15844" s="32"/>
      <c r="R15844" s="32"/>
      <c r="S15844" s="32"/>
    </row>
    <row r="15845" ht="24.0" customHeight="1">
      <c r="Q15845" s="32"/>
      <c r="R15845" s="32"/>
      <c r="S15845" s="32"/>
    </row>
    <row r="15846" ht="24.0" customHeight="1">
      <c r="Q15846" s="32"/>
      <c r="R15846" s="32"/>
      <c r="S15846" s="32"/>
    </row>
    <row r="15847" ht="24.0" customHeight="1">
      <c r="Q15847" s="32"/>
      <c r="R15847" s="32"/>
      <c r="S15847" s="32"/>
    </row>
    <row r="15848" ht="24.0" customHeight="1">
      <c r="Q15848" s="32"/>
      <c r="R15848" s="32"/>
      <c r="S15848" s="32"/>
    </row>
    <row r="15849" ht="24.0" customHeight="1">
      <c r="Q15849" s="32"/>
      <c r="R15849" s="32"/>
      <c r="S15849" s="32"/>
    </row>
    <row r="15850" ht="24.0" customHeight="1">
      <c r="Q15850" s="32"/>
      <c r="R15850" s="32"/>
      <c r="S15850" s="32"/>
    </row>
    <row r="15851" ht="24.0" customHeight="1">
      <c r="Q15851" s="32"/>
      <c r="R15851" s="32"/>
      <c r="S15851" s="32"/>
    </row>
    <row r="15852" ht="24.0" customHeight="1">
      <c r="Q15852" s="32"/>
      <c r="R15852" s="32"/>
      <c r="S15852" s="32"/>
    </row>
    <row r="15853" ht="24.0" customHeight="1">
      <c r="Q15853" s="32"/>
      <c r="R15853" s="32"/>
      <c r="S15853" s="32"/>
    </row>
    <row r="15854" ht="24.0" customHeight="1">
      <c r="Q15854" s="32"/>
      <c r="R15854" s="32"/>
      <c r="S15854" s="32"/>
    </row>
    <row r="15855" ht="24.0" customHeight="1">
      <c r="Q15855" s="32"/>
      <c r="R15855" s="32"/>
      <c r="S15855" s="32"/>
    </row>
    <row r="15856" ht="24.0" customHeight="1">
      <c r="Q15856" s="32"/>
      <c r="R15856" s="32"/>
      <c r="S15856" s="32"/>
    </row>
    <row r="15857" ht="24.0" customHeight="1">
      <c r="Q15857" s="32"/>
      <c r="R15857" s="32"/>
      <c r="S15857" s="32"/>
    </row>
    <row r="15858" ht="24.0" customHeight="1">
      <c r="Q15858" s="32"/>
      <c r="R15858" s="32"/>
      <c r="S15858" s="32"/>
    </row>
    <row r="15859" ht="24.0" customHeight="1">
      <c r="Q15859" s="32"/>
      <c r="R15859" s="32"/>
      <c r="S15859" s="32"/>
    </row>
    <row r="15860" ht="24.0" customHeight="1">
      <c r="Q15860" s="32"/>
      <c r="R15860" s="32"/>
      <c r="S15860" s="32"/>
    </row>
    <row r="15861" ht="24.0" customHeight="1">
      <c r="Q15861" s="32"/>
      <c r="R15861" s="32"/>
      <c r="S15861" s="32"/>
    </row>
    <row r="15862" ht="24.0" customHeight="1">
      <c r="Q15862" s="32"/>
      <c r="R15862" s="32"/>
      <c r="S15862" s="32"/>
    </row>
    <row r="15863" ht="24.0" customHeight="1">
      <c r="Q15863" s="32"/>
      <c r="R15863" s="32"/>
      <c r="S15863" s="32"/>
    </row>
    <row r="15864" ht="24.0" customHeight="1">
      <c r="Q15864" s="32"/>
      <c r="R15864" s="32"/>
      <c r="S15864" s="32"/>
    </row>
    <row r="15865" ht="24.0" customHeight="1">
      <c r="Q15865" s="32"/>
      <c r="R15865" s="32"/>
      <c r="S15865" s="32"/>
    </row>
    <row r="15866" ht="24.0" customHeight="1">
      <c r="Q15866" s="32"/>
      <c r="R15866" s="32"/>
      <c r="S15866" s="32"/>
    </row>
    <row r="15867" ht="24.0" customHeight="1">
      <c r="Q15867" s="32"/>
      <c r="R15867" s="32"/>
      <c r="S15867" s="32"/>
    </row>
    <row r="15868" ht="24.0" customHeight="1">
      <c r="Q15868" s="32"/>
      <c r="R15868" s="32"/>
      <c r="S15868" s="32"/>
    </row>
    <row r="15869" ht="24.0" customHeight="1">
      <c r="Q15869" s="32"/>
      <c r="R15869" s="32"/>
      <c r="S15869" s="32"/>
    </row>
    <row r="15870" ht="24.0" customHeight="1">
      <c r="Q15870" s="32"/>
      <c r="R15870" s="32"/>
      <c r="S15870" s="32"/>
    </row>
    <row r="15871" ht="24.0" customHeight="1">
      <c r="Q15871" s="32"/>
      <c r="R15871" s="32"/>
      <c r="S15871" s="32"/>
    </row>
    <row r="15872" ht="24.0" customHeight="1">
      <c r="Q15872" s="32"/>
      <c r="R15872" s="32"/>
      <c r="S15872" s="32"/>
    </row>
    <row r="15873" ht="24.0" customHeight="1">
      <c r="Q15873" s="32"/>
      <c r="R15873" s="32"/>
      <c r="S15873" s="32"/>
    </row>
    <row r="15874" ht="24.0" customHeight="1">
      <c r="Q15874" s="32"/>
      <c r="R15874" s="32"/>
      <c r="S15874" s="32"/>
    </row>
    <row r="15875" ht="24.0" customHeight="1">
      <c r="Q15875" s="32"/>
      <c r="R15875" s="32"/>
      <c r="S15875" s="32"/>
    </row>
    <row r="15876" ht="24.0" customHeight="1">
      <c r="Q15876" s="32"/>
      <c r="R15876" s="32"/>
      <c r="S15876" s="32"/>
    </row>
    <row r="15877" ht="24.0" customHeight="1">
      <c r="Q15877" s="32"/>
      <c r="R15877" s="32"/>
      <c r="S15877" s="32"/>
    </row>
    <row r="15878" ht="24.0" customHeight="1">
      <c r="Q15878" s="32"/>
      <c r="R15878" s="32"/>
      <c r="S15878" s="32"/>
    </row>
    <row r="15879" ht="24.0" customHeight="1">
      <c r="Q15879" s="32"/>
      <c r="R15879" s="32"/>
      <c r="S15879" s="32"/>
    </row>
    <row r="15880" ht="24.0" customHeight="1">
      <c r="Q15880" s="32"/>
      <c r="R15880" s="32"/>
      <c r="S15880" s="32"/>
    </row>
    <row r="15881" ht="24.0" customHeight="1">
      <c r="Q15881" s="32"/>
      <c r="R15881" s="32"/>
      <c r="S15881" s="32"/>
    </row>
    <row r="15882" ht="24.0" customHeight="1">
      <c r="Q15882" s="32"/>
      <c r="R15882" s="32"/>
      <c r="S15882" s="32"/>
    </row>
    <row r="15883" ht="24.0" customHeight="1">
      <c r="Q15883" s="32"/>
      <c r="R15883" s="32"/>
      <c r="S15883" s="32"/>
    </row>
    <row r="15884" ht="24.0" customHeight="1">
      <c r="Q15884" s="32"/>
      <c r="R15884" s="32"/>
      <c r="S15884" s="32"/>
    </row>
    <row r="15885" ht="24.0" customHeight="1">
      <c r="Q15885" s="32"/>
      <c r="R15885" s="32"/>
      <c r="S15885" s="32"/>
    </row>
    <row r="15886" ht="24.0" customHeight="1">
      <c r="Q15886" s="32"/>
      <c r="R15886" s="32"/>
      <c r="S15886" s="32"/>
    </row>
    <row r="15887" ht="24.0" customHeight="1">
      <c r="Q15887" s="32"/>
      <c r="R15887" s="32"/>
      <c r="S15887" s="32"/>
    </row>
    <row r="15888" ht="24.0" customHeight="1">
      <c r="Q15888" s="32"/>
      <c r="R15888" s="32"/>
      <c r="S15888" s="32"/>
    </row>
    <row r="15889" ht="24.0" customHeight="1">
      <c r="Q15889" s="32"/>
      <c r="R15889" s="32"/>
      <c r="S15889" s="32"/>
    </row>
    <row r="15890" ht="24.0" customHeight="1">
      <c r="Q15890" s="32"/>
      <c r="R15890" s="32"/>
      <c r="S15890" s="32"/>
    </row>
    <row r="15891" ht="24.0" customHeight="1">
      <c r="Q15891" s="32"/>
      <c r="R15891" s="32"/>
      <c r="S15891" s="32"/>
    </row>
    <row r="15892" ht="24.0" customHeight="1">
      <c r="Q15892" s="32"/>
      <c r="R15892" s="32"/>
      <c r="S15892" s="32"/>
    </row>
    <row r="15893" ht="24.0" customHeight="1">
      <c r="Q15893" s="32"/>
      <c r="R15893" s="32"/>
      <c r="S15893" s="32"/>
    </row>
    <row r="15894" ht="24.0" customHeight="1">
      <c r="Q15894" s="32"/>
      <c r="R15894" s="32"/>
      <c r="S15894" s="32"/>
    </row>
    <row r="15895" ht="24.0" customHeight="1">
      <c r="Q15895" s="32"/>
      <c r="R15895" s="32"/>
      <c r="S15895" s="32"/>
    </row>
    <row r="15896" ht="24.0" customHeight="1">
      <c r="Q15896" s="32"/>
      <c r="R15896" s="32"/>
      <c r="S15896" s="32"/>
    </row>
    <row r="15897" ht="24.0" customHeight="1">
      <c r="Q15897" s="32"/>
      <c r="R15897" s="32"/>
      <c r="S15897" s="32"/>
    </row>
    <row r="15898" ht="24.0" customHeight="1">
      <c r="Q15898" s="32"/>
      <c r="R15898" s="32"/>
      <c r="S15898" s="32"/>
    </row>
    <row r="15899" ht="24.0" customHeight="1">
      <c r="Q15899" s="32"/>
      <c r="R15899" s="32"/>
      <c r="S15899" s="32"/>
    </row>
    <row r="15900" ht="24.0" customHeight="1">
      <c r="Q15900" s="32"/>
      <c r="R15900" s="32"/>
      <c r="S15900" s="32"/>
    </row>
    <row r="15901" ht="24.0" customHeight="1">
      <c r="Q15901" s="32"/>
      <c r="R15901" s="32"/>
      <c r="S15901" s="32"/>
    </row>
    <row r="15902" ht="24.0" customHeight="1">
      <c r="Q15902" s="32"/>
      <c r="R15902" s="32"/>
      <c r="S15902" s="32"/>
    </row>
    <row r="15903" ht="24.0" customHeight="1">
      <c r="Q15903" s="32"/>
      <c r="R15903" s="32"/>
      <c r="S15903" s="32"/>
    </row>
    <row r="15904" ht="24.0" customHeight="1">
      <c r="Q15904" s="32"/>
      <c r="R15904" s="32"/>
      <c r="S15904" s="32"/>
    </row>
    <row r="15905" ht="24.0" customHeight="1">
      <c r="Q15905" s="32"/>
      <c r="R15905" s="32"/>
      <c r="S15905" s="32"/>
    </row>
    <row r="15906" ht="24.0" customHeight="1">
      <c r="Q15906" s="32"/>
      <c r="R15906" s="32"/>
      <c r="S15906" s="32"/>
    </row>
    <row r="15907" ht="24.0" customHeight="1">
      <c r="Q15907" s="32"/>
      <c r="R15907" s="32"/>
      <c r="S15907" s="32"/>
    </row>
    <row r="15908" ht="24.0" customHeight="1">
      <c r="Q15908" s="32"/>
      <c r="R15908" s="32"/>
      <c r="S15908" s="32"/>
    </row>
    <row r="15909" ht="24.0" customHeight="1">
      <c r="Q15909" s="32"/>
      <c r="R15909" s="32"/>
      <c r="S15909" s="32"/>
    </row>
    <row r="15910" ht="24.0" customHeight="1">
      <c r="Q15910" s="32"/>
      <c r="R15910" s="32"/>
      <c r="S15910" s="32"/>
    </row>
    <row r="15911" ht="24.0" customHeight="1">
      <c r="Q15911" s="32"/>
      <c r="R15911" s="32"/>
      <c r="S15911" s="32"/>
    </row>
    <row r="15912" ht="24.0" customHeight="1">
      <c r="Q15912" s="32"/>
      <c r="R15912" s="32"/>
      <c r="S15912" s="32"/>
    </row>
    <row r="15913" ht="24.0" customHeight="1">
      <c r="Q15913" s="32"/>
      <c r="R15913" s="32"/>
      <c r="S15913" s="32"/>
    </row>
    <row r="15914" ht="24.0" customHeight="1">
      <c r="Q15914" s="32"/>
      <c r="R15914" s="32"/>
      <c r="S15914" s="32"/>
    </row>
    <row r="15915" ht="24.0" customHeight="1">
      <c r="Q15915" s="32"/>
      <c r="R15915" s="32"/>
      <c r="S15915" s="32"/>
    </row>
    <row r="15916" ht="24.0" customHeight="1">
      <c r="Q15916" s="32"/>
      <c r="R15916" s="32"/>
      <c r="S15916" s="32"/>
    </row>
    <row r="15917" ht="24.0" customHeight="1">
      <c r="Q15917" s="32"/>
      <c r="R15917" s="32"/>
      <c r="S15917" s="32"/>
    </row>
    <row r="15918" ht="24.0" customHeight="1">
      <c r="Q15918" s="32"/>
      <c r="R15918" s="32"/>
      <c r="S15918" s="32"/>
    </row>
    <row r="15919" ht="24.0" customHeight="1">
      <c r="Q15919" s="32"/>
      <c r="R15919" s="32"/>
      <c r="S15919" s="32"/>
    </row>
    <row r="15920" ht="24.0" customHeight="1">
      <c r="Q15920" s="32"/>
      <c r="R15920" s="32"/>
      <c r="S15920" s="32"/>
    </row>
    <row r="15921" ht="24.0" customHeight="1">
      <c r="Q15921" s="32"/>
      <c r="R15921" s="32"/>
      <c r="S15921" s="32"/>
    </row>
    <row r="15922" ht="24.0" customHeight="1">
      <c r="Q15922" s="32"/>
      <c r="R15922" s="32"/>
      <c r="S15922" s="32"/>
    </row>
    <row r="15923" ht="24.0" customHeight="1">
      <c r="Q15923" s="32"/>
      <c r="R15923" s="32"/>
      <c r="S15923" s="32"/>
    </row>
    <row r="15924" ht="24.0" customHeight="1">
      <c r="Q15924" s="32"/>
      <c r="R15924" s="32"/>
      <c r="S15924" s="32"/>
    </row>
    <row r="15925" ht="24.0" customHeight="1">
      <c r="Q15925" s="32"/>
      <c r="R15925" s="32"/>
      <c r="S15925" s="32"/>
    </row>
    <row r="15926" ht="24.0" customHeight="1">
      <c r="Q15926" s="32"/>
      <c r="R15926" s="32"/>
      <c r="S15926" s="32"/>
    </row>
    <row r="15927" ht="24.0" customHeight="1">
      <c r="Q15927" s="32"/>
      <c r="R15927" s="32"/>
      <c r="S15927" s="32"/>
    </row>
    <row r="15928" ht="24.0" customHeight="1">
      <c r="Q15928" s="32"/>
      <c r="R15928" s="32"/>
      <c r="S15928" s="32"/>
    </row>
    <row r="15929" ht="24.0" customHeight="1">
      <c r="Q15929" s="32"/>
      <c r="R15929" s="32"/>
      <c r="S15929" s="32"/>
    </row>
    <row r="15930" ht="24.0" customHeight="1">
      <c r="Q15930" s="32"/>
      <c r="R15930" s="32"/>
      <c r="S15930" s="32"/>
    </row>
    <row r="15931" ht="24.0" customHeight="1">
      <c r="Q15931" s="32"/>
      <c r="R15931" s="32"/>
      <c r="S15931" s="32"/>
    </row>
    <row r="15932" ht="24.0" customHeight="1">
      <c r="Q15932" s="32"/>
      <c r="R15932" s="32"/>
      <c r="S15932" s="32"/>
    </row>
    <row r="15933" ht="24.0" customHeight="1">
      <c r="Q15933" s="32"/>
      <c r="R15933" s="32"/>
      <c r="S15933" s="32"/>
    </row>
    <row r="15934" ht="24.0" customHeight="1">
      <c r="Q15934" s="32"/>
      <c r="R15934" s="32"/>
      <c r="S15934" s="32"/>
    </row>
    <row r="15935" ht="24.0" customHeight="1">
      <c r="Q15935" s="32"/>
      <c r="R15935" s="32"/>
      <c r="S15935" s="32"/>
    </row>
    <row r="15936" ht="24.0" customHeight="1">
      <c r="Q15936" s="32"/>
      <c r="R15936" s="32"/>
      <c r="S15936" s="32"/>
    </row>
    <row r="15937" ht="24.0" customHeight="1">
      <c r="Q15937" s="32"/>
      <c r="R15937" s="32"/>
      <c r="S15937" s="32"/>
    </row>
    <row r="15938" ht="24.0" customHeight="1">
      <c r="Q15938" s="32"/>
      <c r="R15938" s="32"/>
      <c r="S15938" s="32"/>
    </row>
    <row r="15939" ht="24.0" customHeight="1">
      <c r="Q15939" s="32"/>
      <c r="R15939" s="32"/>
      <c r="S15939" s="32"/>
    </row>
    <row r="15940" ht="24.0" customHeight="1">
      <c r="Q15940" s="32"/>
      <c r="R15940" s="32"/>
      <c r="S15940" s="32"/>
    </row>
    <row r="15941" ht="24.0" customHeight="1">
      <c r="Q15941" s="32"/>
      <c r="R15941" s="32"/>
      <c r="S15941" s="32"/>
    </row>
    <row r="15942" ht="24.0" customHeight="1">
      <c r="Q15942" s="32"/>
      <c r="R15942" s="32"/>
      <c r="S15942" s="32"/>
    </row>
    <row r="15943" ht="24.0" customHeight="1">
      <c r="Q15943" s="32"/>
      <c r="R15943" s="32"/>
      <c r="S15943" s="32"/>
    </row>
    <row r="15944" ht="24.0" customHeight="1">
      <c r="Q15944" s="32"/>
      <c r="R15944" s="32"/>
      <c r="S15944" s="32"/>
    </row>
    <row r="15945" ht="24.0" customHeight="1">
      <c r="Q15945" s="32"/>
      <c r="R15945" s="32"/>
      <c r="S15945" s="32"/>
    </row>
    <row r="15946" ht="24.0" customHeight="1">
      <c r="Q15946" s="32"/>
      <c r="R15946" s="32"/>
      <c r="S15946" s="32"/>
    </row>
    <row r="15947" ht="24.0" customHeight="1">
      <c r="Q15947" s="32"/>
      <c r="R15947" s="32"/>
      <c r="S15947" s="32"/>
    </row>
    <row r="15948" ht="24.0" customHeight="1">
      <c r="Q15948" s="32"/>
      <c r="R15948" s="32"/>
      <c r="S15948" s="32"/>
    </row>
    <row r="15949" ht="24.0" customHeight="1">
      <c r="Q15949" s="32"/>
      <c r="R15949" s="32"/>
      <c r="S15949" s="32"/>
    </row>
    <row r="15950" ht="24.0" customHeight="1">
      <c r="Q15950" s="32"/>
      <c r="R15950" s="32"/>
      <c r="S15950" s="32"/>
    </row>
    <row r="15951" ht="24.0" customHeight="1">
      <c r="Q15951" s="32"/>
      <c r="R15951" s="32"/>
      <c r="S15951" s="32"/>
    </row>
    <row r="15952" ht="24.0" customHeight="1">
      <c r="Q15952" s="32"/>
      <c r="R15952" s="32"/>
      <c r="S15952" s="32"/>
    </row>
    <row r="15953" ht="24.0" customHeight="1">
      <c r="Q15953" s="32"/>
      <c r="R15953" s="32"/>
      <c r="S15953" s="32"/>
    </row>
    <row r="15954" ht="24.0" customHeight="1">
      <c r="Q15954" s="32"/>
      <c r="R15954" s="32"/>
      <c r="S15954" s="32"/>
    </row>
    <row r="15955" ht="24.0" customHeight="1">
      <c r="Q15955" s="32"/>
      <c r="R15955" s="32"/>
      <c r="S15955" s="32"/>
    </row>
    <row r="15956" ht="24.0" customHeight="1">
      <c r="Q15956" s="32"/>
      <c r="R15956" s="32"/>
      <c r="S15956" s="32"/>
    </row>
    <row r="15957" ht="24.0" customHeight="1">
      <c r="Q15957" s="32"/>
      <c r="R15957" s="32"/>
      <c r="S15957" s="32"/>
    </row>
    <row r="15958" ht="24.0" customHeight="1">
      <c r="Q15958" s="32"/>
      <c r="R15958" s="32"/>
      <c r="S15958" s="32"/>
    </row>
    <row r="15959" ht="24.0" customHeight="1">
      <c r="Q15959" s="32"/>
      <c r="R15959" s="32"/>
      <c r="S15959" s="32"/>
    </row>
    <row r="15960" ht="24.0" customHeight="1">
      <c r="Q15960" s="32"/>
      <c r="R15960" s="32"/>
      <c r="S15960" s="32"/>
    </row>
    <row r="15961" ht="24.0" customHeight="1">
      <c r="Q15961" s="32"/>
      <c r="R15961" s="32"/>
      <c r="S15961" s="32"/>
    </row>
    <row r="15962" ht="24.0" customHeight="1">
      <c r="Q15962" s="32"/>
      <c r="R15962" s="32"/>
      <c r="S15962" s="32"/>
    </row>
    <row r="15963" ht="24.0" customHeight="1">
      <c r="Q15963" s="32"/>
      <c r="R15963" s="32"/>
      <c r="S15963" s="32"/>
    </row>
    <row r="15964" ht="24.0" customHeight="1">
      <c r="Q15964" s="32"/>
      <c r="R15964" s="32"/>
      <c r="S15964" s="32"/>
    </row>
    <row r="15965" ht="24.0" customHeight="1">
      <c r="Q15965" s="32"/>
      <c r="R15965" s="32"/>
      <c r="S15965" s="32"/>
    </row>
    <row r="15966" ht="24.0" customHeight="1">
      <c r="Q15966" s="32"/>
      <c r="R15966" s="32"/>
      <c r="S15966" s="32"/>
    </row>
    <row r="15967" ht="24.0" customHeight="1">
      <c r="Q15967" s="32"/>
      <c r="R15967" s="32"/>
      <c r="S15967" s="32"/>
    </row>
    <row r="15968" ht="24.0" customHeight="1">
      <c r="Q15968" s="32"/>
      <c r="R15968" s="32"/>
      <c r="S15968" s="32"/>
    </row>
    <row r="15969" ht="24.0" customHeight="1">
      <c r="Q15969" s="32"/>
      <c r="R15969" s="32"/>
      <c r="S15969" s="32"/>
    </row>
    <row r="15970" ht="24.0" customHeight="1">
      <c r="Q15970" s="32"/>
      <c r="R15970" s="32"/>
      <c r="S15970" s="32"/>
    </row>
    <row r="15971" ht="24.0" customHeight="1">
      <c r="Q15971" s="32"/>
      <c r="R15971" s="32"/>
      <c r="S15971" s="32"/>
    </row>
    <row r="15972" ht="24.0" customHeight="1">
      <c r="Q15972" s="32"/>
      <c r="R15972" s="32"/>
      <c r="S15972" s="32"/>
    </row>
    <row r="15973" ht="24.0" customHeight="1">
      <c r="Q15973" s="32"/>
      <c r="R15973" s="32"/>
      <c r="S15973" s="32"/>
    </row>
    <row r="15974" ht="24.0" customHeight="1">
      <c r="Q15974" s="32"/>
      <c r="R15974" s="32"/>
      <c r="S15974" s="32"/>
    </row>
    <row r="15975" ht="24.0" customHeight="1">
      <c r="Q15975" s="32"/>
      <c r="R15975" s="32"/>
      <c r="S15975" s="32"/>
    </row>
    <row r="15976" ht="24.0" customHeight="1">
      <c r="Q15976" s="32"/>
      <c r="R15976" s="32"/>
      <c r="S15976" s="32"/>
    </row>
    <row r="15977" ht="24.0" customHeight="1">
      <c r="Q15977" s="32"/>
      <c r="R15977" s="32"/>
      <c r="S15977" s="32"/>
    </row>
    <row r="15978" ht="24.0" customHeight="1">
      <c r="Q15978" s="32"/>
      <c r="R15978" s="32"/>
      <c r="S15978" s="32"/>
    </row>
    <row r="15979" ht="24.0" customHeight="1">
      <c r="Q15979" s="32"/>
      <c r="R15979" s="32"/>
      <c r="S15979" s="32"/>
    </row>
    <row r="15980" ht="24.0" customHeight="1">
      <c r="Q15980" s="32"/>
      <c r="R15980" s="32"/>
      <c r="S15980" s="32"/>
    </row>
    <row r="15981" ht="24.0" customHeight="1">
      <c r="Q15981" s="32"/>
      <c r="R15981" s="32"/>
      <c r="S15981" s="32"/>
    </row>
    <row r="15982" ht="24.0" customHeight="1">
      <c r="Q15982" s="32"/>
      <c r="R15982" s="32"/>
      <c r="S15982" s="32"/>
    </row>
    <row r="15983" ht="24.0" customHeight="1">
      <c r="Q15983" s="32"/>
      <c r="R15983" s="32"/>
      <c r="S15983" s="32"/>
    </row>
    <row r="15984" ht="24.0" customHeight="1">
      <c r="Q15984" s="32"/>
      <c r="R15984" s="32"/>
      <c r="S15984" s="32"/>
    </row>
    <row r="15985" ht="24.0" customHeight="1">
      <c r="Q15985" s="32"/>
      <c r="R15985" s="32"/>
      <c r="S15985" s="32"/>
    </row>
    <row r="15986" ht="24.0" customHeight="1">
      <c r="Q15986" s="32"/>
      <c r="R15986" s="32"/>
      <c r="S15986" s="32"/>
    </row>
    <row r="15987" ht="24.0" customHeight="1">
      <c r="Q15987" s="32"/>
      <c r="R15987" s="32"/>
      <c r="S15987" s="32"/>
    </row>
    <row r="15988" ht="24.0" customHeight="1">
      <c r="Q15988" s="32"/>
      <c r="R15988" s="32"/>
      <c r="S15988" s="32"/>
    </row>
    <row r="15989" ht="24.0" customHeight="1">
      <c r="Q15989" s="32"/>
      <c r="R15989" s="32"/>
      <c r="S15989" s="32"/>
    </row>
    <row r="15990" ht="24.0" customHeight="1">
      <c r="Q15990" s="32"/>
      <c r="R15990" s="32"/>
      <c r="S15990" s="32"/>
    </row>
    <row r="15991" ht="24.0" customHeight="1">
      <c r="Q15991" s="32"/>
      <c r="R15991" s="32"/>
      <c r="S15991" s="32"/>
    </row>
    <row r="15992" ht="24.0" customHeight="1">
      <c r="Q15992" s="32"/>
      <c r="R15992" s="32"/>
      <c r="S15992" s="32"/>
    </row>
    <row r="15993" ht="24.0" customHeight="1">
      <c r="Q15993" s="32"/>
      <c r="R15993" s="32"/>
      <c r="S15993" s="32"/>
    </row>
    <row r="15994" ht="24.0" customHeight="1">
      <c r="Q15994" s="32"/>
      <c r="R15994" s="32"/>
      <c r="S15994" s="32"/>
    </row>
    <row r="15995" ht="24.0" customHeight="1">
      <c r="Q15995" s="32"/>
      <c r="R15995" s="32"/>
      <c r="S15995" s="32"/>
    </row>
    <row r="15996" ht="24.0" customHeight="1">
      <c r="Q15996" s="32"/>
      <c r="R15996" s="32"/>
      <c r="S15996" s="32"/>
    </row>
    <row r="15997" ht="24.0" customHeight="1">
      <c r="Q15997" s="32"/>
      <c r="R15997" s="32"/>
      <c r="S15997" s="32"/>
    </row>
    <row r="15998" ht="24.0" customHeight="1">
      <c r="Q15998" s="32"/>
      <c r="R15998" s="32"/>
      <c r="S15998" s="32"/>
    </row>
    <row r="15999" ht="24.0" customHeight="1">
      <c r="Q15999" s="32"/>
      <c r="R15999" s="32"/>
      <c r="S15999" s="32"/>
    </row>
    <row r="16000" ht="24.0" customHeight="1">
      <c r="Q16000" s="32"/>
      <c r="R16000" s="32"/>
      <c r="S16000" s="32"/>
    </row>
    <row r="16001" ht="24.0" customHeight="1">
      <c r="Q16001" s="32"/>
      <c r="R16001" s="32"/>
      <c r="S16001" s="32"/>
    </row>
    <row r="16002" ht="24.0" customHeight="1">
      <c r="Q16002" s="32"/>
      <c r="R16002" s="32"/>
      <c r="S16002" s="32"/>
    </row>
    <row r="16003" ht="24.0" customHeight="1">
      <c r="Q16003" s="32"/>
      <c r="R16003" s="32"/>
      <c r="S16003" s="32"/>
    </row>
    <row r="16004" ht="24.0" customHeight="1">
      <c r="Q16004" s="32"/>
      <c r="R16004" s="32"/>
      <c r="S16004" s="32"/>
    </row>
    <row r="16005" ht="24.0" customHeight="1">
      <c r="Q16005" s="32"/>
      <c r="R16005" s="32"/>
      <c r="S16005" s="32"/>
    </row>
    <row r="16006" ht="24.0" customHeight="1">
      <c r="Q16006" s="32"/>
      <c r="R16006" s="32"/>
      <c r="S16006" s="32"/>
    </row>
    <row r="16007" ht="24.0" customHeight="1">
      <c r="Q16007" s="32"/>
      <c r="R16007" s="32"/>
      <c r="S16007" s="32"/>
    </row>
    <row r="16008" ht="24.0" customHeight="1">
      <c r="Q16008" s="32"/>
      <c r="R16008" s="32"/>
      <c r="S16008" s="32"/>
    </row>
    <row r="16009" ht="24.0" customHeight="1">
      <c r="Q16009" s="32"/>
      <c r="R16009" s="32"/>
      <c r="S16009" s="32"/>
    </row>
    <row r="16010" ht="24.0" customHeight="1">
      <c r="Q16010" s="32"/>
      <c r="R16010" s="32"/>
      <c r="S16010" s="32"/>
    </row>
    <row r="16011" ht="24.0" customHeight="1">
      <c r="Q16011" s="32"/>
      <c r="R16011" s="32"/>
      <c r="S16011" s="32"/>
    </row>
    <row r="16012" ht="24.0" customHeight="1">
      <c r="Q16012" s="32"/>
      <c r="R16012" s="32"/>
      <c r="S16012" s="32"/>
    </row>
    <row r="16013" ht="24.0" customHeight="1">
      <c r="Q16013" s="32"/>
      <c r="R16013" s="32"/>
      <c r="S16013" s="32"/>
    </row>
    <row r="16014" ht="24.0" customHeight="1">
      <c r="Q16014" s="32"/>
      <c r="R16014" s="32"/>
      <c r="S16014" s="32"/>
    </row>
    <row r="16015" ht="24.0" customHeight="1">
      <c r="Q16015" s="32"/>
      <c r="R16015" s="32"/>
      <c r="S16015" s="32"/>
    </row>
    <row r="16016" ht="24.0" customHeight="1">
      <c r="Q16016" s="32"/>
      <c r="R16016" s="32"/>
      <c r="S16016" s="32"/>
    </row>
    <row r="16017" ht="24.0" customHeight="1">
      <c r="Q16017" s="32"/>
      <c r="R16017" s="32"/>
      <c r="S16017" s="32"/>
    </row>
    <row r="16018" ht="24.0" customHeight="1">
      <c r="Q16018" s="32"/>
      <c r="R16018" s="32"/>
      <c r="S16018" s="32"/>
    </row>
    <row r="16019" ht="24.0" customHeight="1">
      <c r="Q16019" s="32"/>
      <c r="R16019" s="32"/>
      <c r="S16019" s="32"/>
    </row>
    <row r="16020" ht="24.0" customHeight="1">
      <c r="Q16020" s="32"/>
      <c r="R16020" s="32"/>
      <c r="S16020" s="32"/>
    </row>
    <row r="16021" ht="24.0" customHeight="1">
      <c r="Q16021" s="32"/>
      <c r="R16021" s="32"/>
      <c r="S16021" s="32"/>
    </row>
    <row r="16022" ht="24.0" customHeight="1">
      <c r="Q16022" s="32"/>
      <c r="R16022" s="32"/>
      <c r="S16022" s="32"/>
    </row>
    <row r="16023" ht="24.0" customHeight="1">
      <c r="Q16023" s="32"/>
      <c r="R16023" s="32"/>
      <c r="S16023" s="32"/>
    </row>
    <row r="16024" ht="24.0" customHeight="1">
      <c r="Q16024" s="32"/>
      <c r="R16024" s="32"/>
      <c r="S16024" s="32"/>
    </row>
    <row r="16025" ht="24.0" customHeight="1">
      <c r="Q16025" s="32"/>
      <c r="R16025" s="32"/>
      <c r="S16025" s="32"/>
    </row>
    <row r="16026" ht="24.0" customHeight="1">
      <c r="Q16026" s="32"/>
      <c r="R16026" s="32"/>
      <c r="S16026" s="32"/>
    </row>
    <row r="16027" ht="24.0" customHeight="1">
      <c r="Q16027" s="32"/>
      <c r="R16027" s="32"/>
      <c r="S16027" s="32"/>
    </row>
    <row r="16028" ht="24.0" customHeight="1">
      <c r="Q16028" s="32"/>
      <c r="R16028" s="32"/>
      <c r="S16028" s="32"/>
    </row>
    <row r="16029" ht="24.0" customHeight="1">
      <c r="Q16029" s="32"/>
      <c r="R16029" s="32"/>
      <c r="S16029" s="32"/>
    </row>
    <row r="16030" ht="24.0" customHeight="1">
      <c r="Q16030" s="32"/>
      <c r="R16030" s="32"/>
      <c r="S16030" s="32"/>
    </row>
    <row r="16031" ht="24.0" customHeight="1">
      <c r="Q16031" s="32"/>
      <c r="R16031" s="32"/>
      <c r="S16031" s="32"/>
    </row>
    <row r="16032" ht="24.0" customHeight="1">
      <c r="Q16032" s="32"/>
      <c r="R16032" s="32"/>
      <c r="S16032" s="32"/>
    </row>
    <row r="16033" ht="24.0" customHeight="1">
      <c r="Q16033" s="32"/>
      <c r="R16033" s="32"/>
      <c r="S16033" s="32"/>
    </row>
    <row r="16034" ht="24.0" customHeight="1">
      <c r="Q16034" s="32"/>
      <c r="R16034" s="32"/>
      <c r="S16034" s="32"/>
    </row>
    <row r="16035" ht="24.0" customHeight="1">
      <c r="Q16035" s="32"/>
      <c r="R16035" s="32"/>
      <c r="S16035" s="32"/>
    </row>
    <row r="16036" ht="24.0" customHeight="1">
      <c r="Q16036" s="32"/>
      <c r="R16036" s="32"/>
      <c r="S16036" s="32"/>
    </row>
    <row r="16037" ht="24.0" customHeight="1">
      <c r="Q16037" s="32"/>
      <c r="R16037" s="32"/>
      <c r="S16037" s="32"/>
    </row>
    <row r="16038" ht="24.0" customHeight="1">
      <c r="Q16038" s="32"/>
      <c r="R16038" s="32"/>
      <c r="S16038" s="32"/>
    </row>
    <row r="16039" ht="24.0" customHeight="1">
      <c r="Q16039" s="32"/>
      <c r="R16039" s="32"/>
      <c r="S16039" s="32"/>
    </row>
    <row r="16040" ht="24.0" customHeight="1">
      <c r="Q16040" s="32"/>
      <c r="R16040" s="32"/>
      <c r="S16040" s="32"/>
    </row>
    <row r="16041" ht="24.0" customHeight="1">
      <c r="Q16041" s="32"/>
      <c r="R16041" s="32"/>
      <c r="S16041" s="32"/>
    </row>
    <row r="16042" ht="24.0" customHeight="1">
      <c r="Q16042" s="32"/>
      <c r="R16042" s="32"/>
      <c r="S16042" s="32"/>
    </row>
    <row r="16043" ht="24.0" customHeight="1">
      <c r="Q16043" s="32"/>
      <c r="R16043" s="32"/>
      <c r="S16043" s="32"/>
    </row>
    <row r="16044" ht="24.0" customHeight="1">
      <c r="Q16044" s="32"/>
      <c r="R16044" s="32"/>
      <c r="S16044" s="32"/>
    </row>
    <row r="16045" ht="24.0" customHeight="1">
      <c r="Q16045" s="32"/>
      <c r="R16045" s="32"/>
      <c r="S16045" s="32"/>
    </row>
    <row r="16046" ht="24.0" customHeight="1">
      <c r="Q16046" s="32"/>
      <c r="R16046" s="32"/>
      <c r="S16046" s="32"/>
    </row>
    <row r="16047" ht="24.0" customHeight="1">
      <c r="Q16047" s="32"/>
      <c r="R16047" s="32"/>
      <c r="S16047" s="32"/>
    </row>
    <row r="16048" ht="24.0" customHeight="1">
      <c r="Q16048" s="32"/>
      <c r="R16048" s="32"/>
      <c r="S16048" s="32"/>
    </row>
    <row r="16049" ht="24.0" customHeight="1">
      <c r="Q16049" s="32"/>
      <c r="R16049" s="32"/>
      <c r="S16049" s="32"/>
    </row>
    <row r="16050" ht="24.0" customHeight="1">
      <c r="Q16050" s="32"/>
      <c r="R16050" s="32"/>
      <c r="S16050" s="32"/>
    </row>
    <row r="16051" ht="24.0" customHeight="1">
      <c r="Q16051" s="32"/>
      <c r="R16051" s="32"/>
      <c r="S16051" s="32"/>
    </row>
    <row r="16052" ht="24.0" customHeight="1">
      <c r="Q16052" s="32"/>
      <c r="R16052" s="32"/>
      <c r="S16052" s="32"/>
    </row>
    <row r="16053" ht="24.0" customHeight="1">
      <c r="Q16053" s="32"/>
      <c r="R16053" s="32"/>
      <c r="S16053" s="32"/>
    </row>
    <row r="16054" ht="24.0" customHeight="1">
      <c r="Q16054" s="32"/>
      <c r="R16054" s="32"/>
      <c r="S16054" s="32"/>
    </row>
    <row r="16055" ht="24.0" customHeight="1">
      <c r="Q16055" s="32"/>
      <c r="R16055" s="32"/>
      <c r="S16055" s="32"/>
    </row>
    <row r="16056" ht="24.0" customHeight="1">
      <c r="Q16056" s="32"/>
      <c r="R16056" s="32"/>
      <c r="S16056" s="32"/>
    </row>
    <row r="16057" ht="24.0" customHeight="1">
      <c r="Q16057" s="32"/>
      <c r="R16057" s="32"/>
      <c r="S16057" s="32"/>
    </row>
    <row r="16058" ht="24.0" customHeight="1">
      <c r="Q16058" s="32"/>
      <c r="R16058" s="32"/>
      <c r="S16058" s="32"/>
    </row>
    <row r="16059" ht="24.0" customHeight="1">
      <c r="Q16059" s="32"/>
      <c r="R16059" s="32"/>
      <c r="S16059" s="32"/>
    </row>
    <row r="16060" ht="24.0" customHeight="1">
      <c r="Q16060" s="32"/>
      <c r="R16060" s="32"/>
      <c r="S16060" s="32"/>
    </row>
    <row r="16061" ht="24.0" customHeight="1">
      <c r="Q16061" s="32"/>
      <c r="R16061" s="32"/>
      <c r="S16061" s="32"/>
    </row>
    <row r="16062" ht="24.0" customHeight="1">
      <c r="Q16062" s="32"/>
      <c r="R16062" s="32"/>
      <c r="S16062" s="32"/>
    </row>
    <row r="16063" ht="24.0" customHeight="1">
      <c r="Q16063" s="32"/>
      <c r="R16063" s="32"/>
      <c r="S16063" s="32"/>
    </row>
    <row r="16064" ht="24.0" customHeight="1">
      <c r="Q16064" s="32"/>
      <c r="R16064" s="32"/>
      <c r="S16064" s="32"/>
    </row>
    <row r="16065" ht="24.0" customHeight="1">
      <c r="Q16065" s="32"/>
      <c r="R16065" s="32"/>
      <c r="S16065" s="32"/>
    </row>
    <row r="16066" ht="24.0" customHeight="1">
      <c r="Q16066" s="32"/>
      <c r="R16066" s="32"/>
      <c r="S16066" s="32"/>
    </row>
    <row r="16067" ht="24.0" customHeight="1">
      <c r="Q16067" s="32"/>
      <c r="R16067" s="32"/>
      <c r="S16067" s="32"/>
    </row>
    <row r="16068" ht="24.0" customHeight="1">
      <c r="Q16068" s="32"/>
      <c r="R16068" s="32"/>
      <c r="S16068" s="32"/>
    </row>
    <row r="16069" ht="24.0" customHeight="1">
      <c r="Q16069" s="32"/>
      <c r="R16069" s="32"/>
      <c r="S16069" s="32"/>
    </row>
    <row r="16070" ht="24.0" customHeight="1">
      <c r="Q16070" s="32"/>
      <c r="R16070" s="32"/>
      <c r="S16070" s="32"/>
    </row>
    <row r="16071" ht="24.0" customHeight="1">
      <c r="Q16071" s="32"/>
      <c r="R16071" s="32"/>
      <c r="S16071" s="32"/>
    </row>
    <row r="16072" ht="24.0" customHeight="1">
      <c r="Q16072" s="32"/>
      <c r="R16072" s="32"/>
      <c r="S16072" s="32"/>
    </row>
    <row r="16073" ht="24.0" customHeight="1">
      <c r="Q16073" s="32"/>
      <c r="R16073" s="32"/>
      <c r="S16073" s="32"/>
    </row>
    <row r="16074" ht="24.0" customHeight="1">
      <c r="Q16074" s="32"/>
      <c r="R16074" s="32"/>
      <c r="S16074" s="32"/>
    </row>
    <row r="16075" ht="24.0" customHeight="1">
      <c r="Q16075" s="32"/>
      <c r="R16075" s="32"/>
      <c r="S16075" s="32"/>
    </row>
    <row r="16076" ht="24.0" customHeight="1">
      <c r="Q16076" s="32"/>
      <c r="R16076" s="32"/>
      <c r="S16076" s="32"/>
    </row>
    <row r="16077" ht="24.0" customHeight="1">
      <c r="Q16077" s="32"/>
      <c r="R16077" s="32"/>
      <c r="S16077" s="32"/>
    </row>
    <row r="16078" ht="24.0" customHeight="1">
      <c r="Q16078" s="32"/>
      <c r="R16078" s="32"/>
      <c r="S16078" s="32"/>
    </row>
    <row r="16079" ht="24.0" customHeight="1">
      <c r="Q16079" s="32"/>
      <c r="R16079" s="32"/>
      <c r="S16079" s="32"/>
    </row>
    <row r="16080" ht="24.0" customHeight="1">
      <c r="Q16080" s="32"/>
      <c r="R16080" s="32"/>
      <c r="S16080" s="32"/>
    </row>
    <row r="16081" ht="24.0" customHeight="1">
      <c r="Q16081" s="32"/>
      <c r="R16081" s="32"/>
      <c r="S16081" s="32"/>
    </row>
    <row r="16082" ht="24.0" customHeight="1">
      <c r="Q16082" s="32"/>
      <c r="R16082" s="32"/>
      <c r="S16082" s="32"/>
    </row>
    <row r="16083" ht="24.0" customHeight="1">
      <c r="Q16083" s="32"/>
      <c r="R16083" s="32"/>
      <c r="S16083" s="32"/>
    </row>
    <row r="16084" ht="24.0" customHeight="1">
      <c r="Q16084" s="32"/>
      <c r="R16084" s="32"/>
      <c r="S16084" s="32"/>
    </row>
    <row r="16085" ht="24.0" customHeight="1">
      <c r="Q16085" s="32"/>
      <c r="R16085" s="32"/>
      <c r="S16085" s="32"/>
    </row>
    <row r="16086" ht="24.0" customHeight="1">
      <c r="Q16086" s="32"/>
      <c r="R16086" s="32"/>
      <c r="S16086" s="32"/>
    </row>
    <row r="16087" ht="24.0" customHeight="1">
      <c r="Q16087" s="32"/>
      <c r="R16087" s="32"/>
      <c r="S16087" s="32"/>
    </row>
    <row r="16088" ht="24.0" customHeight="1">
      <c r="Q16088" s="32"/>
      <c r="R16088" s="32"/>
      <c r="S16088" s="32"/>
    </row>
    <row r="16089" ht="24.0" customHeight="1">
      <c r="Q16089" s="32"/>
      <c r="R16089" s="32"/>
      <c r="S16089" s="32"/>
    </row>
    <row r="16090" ht="24.0" customHeight="1">
      <c r="Q16090" s="32"/>
      <c r="R16090" s="32"/>
      <c r="S16090" s="32"/>
    </row>
    <row r="16091" ht="24.0" customHeight="1">
      <c r="Q16091" s="32"/>
      <c r="R16091" s="32"/>
      <c r="S16091" s="32"/>
    </row>
    <row r="16092" ht="24.0" customHeight="1">
      <c r="Q16092" s="32"/>
      <c r="R16092" s="32"/>
      <c r="S16092" s="32"/>
    </row>
    <row r="16093" ht="24.0" customHeight="1">
      <c r="Q16093" s="32"/>
      <c r="R16093" s="32"/>
      <c r="S16093" s="32"/>
    </row>
    <row r="16094" ht="24.0" customHeight="1">
      <c r="Q16094" s="32"/>
      <c r="R16094" s="32"/>
      <c r="S16094" s="32"/>
    </row>
    <row r="16095" ht="24.0" customHeight="1">
      <c r="Q16095" s="32"/>
      <c r="R16095" s="32"/>
      <c r="S16095" s="32"/>
    </row>
    <row r="16096" ht="24.0" customHeight="1">
      <c r="Q16096" s="32"/>
      <c r="R16096" s="32"/>
      <c r="S16096" s="32"/>
    </row>
    <row r="16097" ht="24.0" customHeight="1">
      <c r="Q16097" s="32"/>
      <c r="R16097" s="32"/>
      <c r="S16097" s="32"/>
    </row>
    <row r="16098" ht="24.0" customHeight="1">
      <c r="Q16098" s="32"/>
      <c r="R16098" s="32"/>
      <c r="S16098" s="32"/>
    </row>
    <row r="16099" ht="24.0" customHeight="1">
      <c r="Q16099" s="32"/>
      <c r="R16099" s="32"/>
      <c r="S16099" s="32"/>
    </row>
    <row r="16100" ht="24.0" customHeight="1">
      <c r="Q16100" s="32"/>
      <c r="R16100" s="32"/>
      <c r="S16100" s="32"/>
    </row>
    <row r="16101" ht="24.0" customHeight="1">
      <c r="Q16101" s="32"/>
      <c r="R16101" s="32"/>
      <c r="S16101" s="32"/>
    </row>
    <row r="16102" ht="24.0" customHeight="1">
      <c r="Q16102" s="32"/>
      <c r="R16102" s="32"/>
      <c r="S16102" s="32"/>
    </row>
    <row r="16103" ht="24.0" customHeight="1">
      <c r="Q16103" s="32"/>
      <c r="R16103" s="32"/>
      <c r="S16103" s="32"/>
    </row>
    <row r="16104" ht="24.0" customHeight="1">
      <c r="Q16104" s="32"/>
      <c r="R16104" s="32"/>
      <c r="S16104" s="32"/>
    </row>
    <row r="16105" ht="24.0" customHeight="1">
      <c r="Q16105" s="32"/>
      <c r="R16105" s="32"/>
      <c r="S16105" s="32"/>
    </row>
    <row r="16106" ht="24.0" customHeight="1">
      <c r="Q16106" s="32"/>
      <c r="R16106" s="32"/>
      <c r="S16106" s="32"/>
    </row>
    <row r="16107" ht="24.0" customHeight="1">
      <c r="Q16107" s="32"/>
      <c r="R16107" s="32"/>
      <c r="S16107" s="32"/>
    </row>
    <row r="16108" ht="24.0" customHeight="1">
      <c r="Q16108" s="32"/>
      <c r="R16108" s="32"/>
      <c r="S16108" s="32"/>
    </row>
    <row r="16109" ht="24.0" customHeight="1">
      <c r="Q16109" s="32"/>
      <c r="R16109" s="32"/>
      <c r="S16109" s="32"/>
    </row>
    <row r="16110" ht="24.0" customHeight="1">
      <c r="Q16110" s="32"/>
      <c r="R16110" s="32"/>
      <c r="S16110" s="32"/>
    </row>
    <row r="16111" ht="24.0" customHeight="1">
      <c r="Q16111" s="32"/>
      <c r="R16111" s="32"/>
      <c r="S16111" s="32"/>
    </row>
    <row r="16112" ht="24.0" customHeight="1">
      <c r="Q16112" s="32"/>
      <c r="R16112" s="32"/>
      <c r="S16112" s="32"/>
    </row>
    <row r="16113" ht="24.0" customHeight="1">
      <c r="Q16113" s="32"/>
      <c r="R16113" s="32"/>
      <c r="S16113" s="32"/>
    </row>
    <row r="16114" ht="24.0" customHeight="1">
      <c r="Q16114" s="32"/>
      <c r="R16114" s="32"/>
      <c r="S16114" s="32"/>
    </row>
    <row r="16115" ht="24.0" customHeight="1">
      <c r="Q16115" s="32"/>
      <c r="R16115" s="32"/>
      <c r="S16115" s="32"/>
    </row>
    <row r="16116" ht="24.0" customHeight="1">
      <c r="Q16116" s="32"/>
      <c r="R16116" s="32"/>
      <c r="S16116" s="32"/>
    </row>
    <row r="16117" ht="24.0" customHeight="1">
      <c r="Q16117" s="32"/>
      <c r="R16117" s="32"/>
      <c r="S16117" s="32"/>
    </row>
    <row r="16118" ht="24.0" customHeight="1">
      <c r="Q16118" s="32"/>
      <c r="R16118" s="32"/>
      <c r="S16118" s="32"/>
    </row>
    <row r="16119" ht="24.0" customHeight="1">
      <c r="Q16119" s="32"/>
      <c r="R16119" s="32"/>
      <c r="S16119" s="32"/>
    </row>
    <row r="16120" ht="24.0" customHeight="1">
      <c r="Q16120" s="32"/>
      <c r="R16120" s="32"/>
      <c r="S16120" s="32"/>
    </row>
    <row r="16121" ht="24.0" customHeight="1">
      <c r="Q16121" s="32"/>
      <c r="R16121" s="32"/>
      <c r="S16121" s="32"/>
    </row>
    <row r="16122" ht="24.0" customHeight="1">
      <c r="Q16122" s="32"/>
      <c r="R16122" s="32"/>
      <c r="S16122" s="32"/>
    </row>
    <row r="16123" ht="24.0" customHeight="1">
      <c r="Q16123" s="32"/>
      <c r="R16123" s="32"/>
      <c r="S16123" s="32"/>
    </row>
    <row r="16124" ht="24.0" customHeight="1">
      <c r="Q16124" s="32"/>
      <c r="R16124" s="32"/>
      <c r="S16124" s="32"/>
    </row>
    <row r="16125" ht="24.0" customHeight="1">
      <c r="Q16125" s="32"/>
      <c r="R16125" s="32"/>
      <c r="S16125" s="32"/>
    </row>
    <row r="16126" ht="24.0" customHeight="1">
      <c r="Q16126" s="32"/>
      <c r="R16126" s="32"/>
      <c r="S16126" s="32"/>
    </row>
    <row r="16127" ht="24.0" customHeight="1">
      <c r="Q16127" s="32"/>
      <c r="R16127" s="32"/>
      <c r="S16127" s="32"/>
    </row>
    <row r="16128" ht="24.0" customHeight="1">
      <c r="Q16128" s="32"/>
      <c r="R16128" s="32"/>
      <c r="S16128" s="32"/>
    </row>
    <row r="16129" ht="24.0" customHeight="1">
      <c r="Q16129" s="32"/>
      <c r="R16129" s="32"/>
      <c r="S16129" s="32"/>
    </row>
    <row r="16130" ht="24.0" customHeight="1">
      <c r="Q16130" s="32"/>
      <c r="R16130" s="32"/>
      <c r="S16130" s="32"/>
    </row>
    <row r="16131" ht="24.0" customHeight="1">
      <c r="Q16131" s="32"/>
      <c r="R16131" s="32"/>
      <c r="S16131" s="32"/>
    </row>
    <row r="16132" ht="24.0" customHeight="1">
      <c r="Q16132" s="32"/>
      <c r="R16132" s="32"/>
      <c r="S16132" s="32"/>
    </row>
    <row r="16133" ht="24.0" customHeight="1">
      <c r="Q16133" s="32"/>
      <c r="R16133" s="32"/>
      <c r="S16133" s="32"/>
    </row>
    <row r="16134" ht="24.0" customHeight="1">
      <c r="Q16134" s="32"/>
      <c r="R16134" s="32"/>
      <c r="S16134" s="32"/>
    </row>
    <row r="16135" ht="24.0" customHeight="1">
      <c r="Q16135" s="32"/>
      <c r="R16135" s="32"/>
      <c r="S16135" s="32"/>
    </row>
    <row r="16136" ht="24.0" customHeight="1">
      <c r="Q16136" s="32"/>
      <c r="R16136" s="32"/>
      <c r="S16136" s="32"/>
    </row>
    <row r="16137" ht="24.0" customHeight="1">
      <c r="Q16137" s="32"/>
      <c r="R16137" s="32"/>
      <c r="S16137" s="32"/>
    </row>
    <row r="16138" ht="24.0" customHeight="1">
      <c r="Q16138" s="32"/>
      <c r="R16138" s="32"/>
      <c r="S16138" s="32"/>
    </row>
    <row r="16139" ht="24.0" customHeight="1">
      <c r="Q16139" s="32"/>
      <c r="R16139" s="32"/>
      <c r="S16139" s="32"/>
    </row>
    <row r="16140" ht="24.0" customHeight="1">
      <c r="Q16140" s="32"/>
      <c r="R16140" s="32"/>
      <c r="S16140" s="32"/>
    </row>
    <row r="16141" ht="24.0" customHeight="1">
      <c r="Q16141" s="32"/>
      <c r="R16141" s="32"/>
      <c r="S16141" s="32"/>
    </row>
    <row r="16142" ht="24.0" customHeight="1">
      <c r="Q16142" s="32"/>
      <c r="R16142" s="32"/>
      <c r="S16142" s="32"/>
    </row>
    <row r="16143" ht="24.0" customHeight="1">
      <c r="Q16143" s="32"/>
      <c r="R16143" s="32"/>
      <c r="S16143" s="32"/>
    </row>
    <row r="16144" ht="24.0" customHeight="1">
      <c r="Q16144" s="32"/>
      <c r="R16144" s="32"/>
      <c r="S16144" s="32"/>
    </row>
    <row r="16145" ht="24.0" customHeight="1">
      <c r="Q16145" s="32"/>
      <c r="R16145" s="32"/>
      <c r="S16145" s="32"/>
    </row>
    <row r="16146" ht="24.0" customHeight="1">
      <c r="Q16146" s="32"/>
      <c r="R16146" s="32"/>
      <c r="S16146" s="32"/>
    </row>
    <row r="16147" ht="24.0" customHeight="1">
      <c r="Q16147" s="32"/>
      <c r="R16147" s="32"/>
      <c r="S16147" s="32"/>
    </row>
    <row r="16148" ht="24.0" customHeight="1">
      <c r="Q16148" s="32"/>
      <c r="R16148" s="32"/>
      <c r="S16148" s="32"/>
    </row>
    <row r="16149" ht="24.0" customHeight="1">
      <c r="Q16149" s="32"/>
      <c r="R16149" s="32"/>
      <c r="S16149" s="32"/>
    </row>
    <row r="16150" ht="24.0" customHeight="1">
      <c r="Q16150" s="32"/>
      <c r="R16150" s="32"/>
      <c r="S16150" s="32"/>
    </row>
    <row r="16151" ht="24.0" customHeight="1">
      <c r="Q16151" s="32"/>
      <c r="R16151" s="32"/>
      <c r="S16151" s="32"/>
    </row>
    <row r="16152" ht="24.0" customHeight="1">
      <c r="Q16152" s="32"/>
      <c r="R16152" s="32"/>
      <c r="S16152" s="32"/>
    </row>
    <row r="16153" ht="24.0" customHeight="1">
      <c r="Q16153" s="32"/>
      <c r="R16153" s="32"/>
      <c r="S16153" s="32"/>
    </row>
    <row r="16154" ht="24.0" customHeight="1">
      <c r="Q16154" s="32"/>
      <c r="R16154" s="32"/>
      <c r="S16154" s="32"/>
    </row>
    <row r="16155" ht="24.0" customHeight="1">
      <c r="Q16155" s="32"/>
      <c r="R16155" s="32"/>
      <c r="S16155" s="32"/>
    </row>
    <row r="16156" ht="24.0" customHeight="1">
      <c r="Q16156" s="32"/>
      <c r="R16156" s="32"/>
      <c r="S16156" s="32"/>
    </row>
    <row r="16157" ht="24.0" customHeight="1">
      <c r="Q16157" s="32"/>
      <c r="R16157" s="32"/>
      <c r="S16157" s="32"/>
    </row>
    <row r="16158" ht="24.0" customHeight="1">
      <c r="Q16158" s="32"/>
      <c r="R16158" s="32"/>
      <c r="S16158" s="32"/>
    </row>
    <row r="16159" ht="24.0" customHeight="1">
      <c r="Q16159" s="32"/>
      <c r="R16159" s="32"/>
      <c r="S16159" s="32"/>
    </row>
    <row r="16160" ht="24.0" customHeight="1">
      <c r="Q16160" s="32"/>
      <c r="R16160" s="32"/>
      <c r="S16160" s="32"/>
    </row>
    <row r="16161" ht="24.0" customHeight="1">
      <c r="Q16161" s="32"/>
      <c r="R16161" s="32"/>
      <c r="S16161" s="32"/>
    </row>
    <row r="16162" ht="24.0" customHeight="1">
      <c r="Q16162" s="32"/>
      <c r="R16162" s="32"/>
      <c r="S16162" s="32"/>
    </row>
    <row r="16163" ht="24.0" customHeight="1">
      <c r="Q16163" s="32"/>
      <c r="R16163" s="32"/>
      <c r="S16163" s="32"/>
    </row>
    <row r="16164" ht="24.0" customHeight="1">
      <c r="Q16164" s="32"/>
      <c r="R16164" s="32"/>
      <c r="S16164" s="32"/>
    </row>
    <row r="16165" ht="24.0" customHeight="1">
      <c r="Q16165" s="32"/>
      <c r="R16165" s="32"/>
      <c r="S16165" s="32"/>
    </row>
    <row r="16166" ht="24.0" customHeight="1">
      <c r="Q16166" s="32"/>
      <c r="R16166" s="32"/>
      <c r="S16166" s="32"/>
    </row>
    <row r="16167" ht="24.0" customHeight="1">
      <c r="Q16167" s="32"/>
      <c r="R16167" s="32"/>
      <c r="S16167" s="32"/>
    </row>
    <row r="16168" ht="24.0" customHeight="1">
      <c r="Q16168" s="32"/>
      <c r="R16168" s="32"/>
      <c r="S16168" s="32"/>
    </row>
    <row r="16169" ht="24.0" customHeight="1">
      <c r="Q16169" s="32"/>
      <c r="R16169" s="32"/>
      <c r="S16169" s="32"/>
    </row>
    <row r="16170" ht="24.0" customHeight="1">
      <c r="Q16170" s="32"/>
      <c r="R16170" s="32"/>
      <c r="S16170" s="32"/>
    </row>
    <row r="16171" ht="24.0" customHeight="1">
      <c r="Q16171" s="32"/>
      <c r="R16171" s="32"/>
      <c r="S16171" s="32"/>
    </row>
    <row r="16172" ht="24.0" customHeight="1">
      <c r="Q16172" s="32"/>
      <c r="R16172" s="32"/>
      <c r="S16172" s="32"/>
    </row>
    <row r="16173" ht="24.0" customHeight="1">
      <c r="Q16173" s="32"/>
      <c r="R16173" s="32"/>
      <c r="S16173" s="32"/>
    </row>
    <row r="16174" ht="24.0" customHeight="1">
      <c r="Q16174" s="32"/>
      <c r="R16174" s="32"/>
      <c r="S16174" s="32"/>
    </row>
    <row r="16175" ht="24.0" customHeight="1">
      <c r="Q16175" s="32"/>
      <c r="R16175" s="32"/>
      <c r="S16175" s="32"/>
    </row>
    <row r="16176" ht="24.0" customHeight="1">
      <c r="Q16176" s="32"/>
      <c r="R16176" s="32"/>
      <c r="S16176" s="32"/>
    </row>
    <row r="16177" ht="24.0" customHeight="1">
      <c r="Q16177" s="32"/>
      <c r="R16177" s="32"/>
      <c r="S16177" s="32"/>
    </row>
    <row r="16178" ht="24.0" customHeight="1">
      <c r="Q16178" s="32"/>
      <c r="R16178" s="32"/>
      <c r="S16178" s="32"/>
    </row>
    <row r="16179" ht="24.0" customHeight="1">
      <c r="Q16179" s="32"/>
      <c r="R16179" s="32"/>
      <c r="S16179" s="32"/>
    </row>
    <row r="16180" ht="24.0" customHeight="1">
      <c r="Q16180" s="32"/>
      <c r="R16180" s="32"/>
      <c r="S16180" s="32"/>
    </row>
    <row r="16181" ht="24.0" customHeight="1">
      <c r="Q16181" s="32"/>
      <c r="R16181" s="32"/>
      <c r="S16181" s="32"/>
    </row>
    <row r="16182" ht="24.0" customHeight="1">
      <c r="Q16182" s="32"/>
      <c r="R16182" s="32"/>
      <c r="S16182" s="32"/>
    </row>
    <row r="16183" ht="24.0" customHeight="1">
      <c r="Q16183" s="32"/>
      <c r="R16183" s="32"/>
      <c r="S16183" s="32"/>
    </row>
    <row r="16184" ht="24.0" customHeight="1">
      <c r="Q16184" s="32"/>
      <c r="R16184" s="32"/>
      <c r="S16184" s="32"/>
    </row>
    <row r="16185" ht="24.0" customHeight="1">
      <c r="Q16185" s="32"/>
      <c r="R16185" s="32"/>
      <c r="S16185" s="32"/>
    </row>
    <row r="16186" ht="24.0" customHeight="1">
      <c r="Q16186" s="32"/>
      <c r="R16186" s="32"/>
      <c r="S16186" s="32"/>
    </row>
    <row r="16187" ht="24.0" customHeight="1">
      <c r="Q16187" s="32"/>
      <c r="R16187" s="32"/>
      <c r="S16187" s="32"/>
    </row>
    <row r="16188" ht="24.0" customHeight="1">
      <c r="Q16188" s="32"/>
      <c r="R16188" s="32"/>
      <c r="S16188" s="32"/>
    </row>
    <row r="16189" ht="24.0" customHeight="1">
      <c r="Q16189" s="32"/>
      <c r="R16189" s="32"/>
      <c r="S16189" s="32"/>
    </row>
    <row r="16190" ht="24.0" customHeight="1">
      <c r="Q16190" s="32"/>
      <c r="R16190" s="32"/>
      <c r="S16190" s="32"/>
    </row>
    <row r="16191" ht="24.0" customHeight="1">
      <c r="Q16191" s="32"/>
      <c r="R16191" s="32"/>
      <c r="S16191" s="32"/>
    </row>
    <row r="16192" ht="24.0" customHeight="1">
      <c r="Q16192" s="32"/>
      <c r="R16192" s="32"/>
      <c r="S16192" s="32"/>
    </row>
    <row r="16193" ht="24.0" customHeight="1">
      <c r="Q16193" s="32"/>
      <c r="R16193" s="32"/>
      <c r="S16193" s="32"/>
    </row>
    <row r="16194" ht="24.0" customHeight="1">
      <c r="Q16194" s="32"/>
      <c r="R16194" s="32"/>
      <c r="S16194" s="32"/>
    </row>
    <row r="16195" ht="24.0" customHeight="1">
      <c r="Q16195" s="32"/>
      <c r="R16195" s="32"/>
      <c r="S16195" s="32"/>
    </row>
    <row r="16196" ht="24.0" customHeight="1">
      <c r="Q16196" s="32"/>
      <c r="R16196" s="32"/>
      <c r="S16196" s="32"/>
    </row>
    <row r="16197" ht="24.0" customHeight="1">
      <c r="Q16197" s="32"/>
      <c r="R16197" s="32"/>
      <c r="S16197" s="32"/>
    </row>
    <row r="16198" ht="24.0" customHeight="1">
      <c r="Q16198" s="32"/>
      <c r="R16198" s="32"/>
      <c r="S16198" s="32"/>
    </row>
    <row r="16199" ht="24.0" customHeight="1">
      <c r="Q16199" s="32"/>
      <c r="R16199" s="32"/>
      <c r="S16199" s="32"/>
    </row>
    <row r="16200" ht="24.0" customHeight="1">
      <c r="Q16200" s="32"/>
      <c r="R16200" s="32"/>
      <c r="S16200" s="32"/>
    </row>
    <row r="16201" ht="24.0" customHeight="1">
      <c r="Q16201" s="32"/>
      <c r="R16201" s="32"/>
      <c r="S16201" s="32"/>
    </row>
    <row r="16202" ht="24.0" customHeight="1">
      <c r="Q16202" s="32"/>
      <c r="R16202" s="32"/>
      <c r="S16202" s="32"/>
    </row>
    <row r="16203" ht="24.0" customHeight="1">
      <c r="Q16203" s="32"/>
      <c r="R16203" s="32"/>
      <c r="S16203" s="32"/>
    </row>
    <row r="16204" ht="24.0" customHeight="1">
      <c r="Q16204" s="32"/>
      <c r="R16204" s="32"/>
      <c r="S16204" s="32"/>
    </row>
    <row r="16205" ht="24.0" customHeight="1">
      <c r="Q16205" s="32"/>
      <c r="R16205" s="32"/>
      <c r="S16205" s="32"/>
    </row>
    <row r="16206" ht="24.0" customHeight="1">
      <c r="Q16206" s="32"/>
      <c r="R16206" s="32"/>
      <c r="S16206" s="32"/>
    </row>
    <row r="16207" ht="24.0" customHeight="1">
      <c r="Q16207" s="32"/>
      <c r="R16207" s="32"/>
      <c r="S16207" s="32"/>
    </row>
    <row r="16208" ht="24.0" customHeight="1">
      <c r="Q16208" s="32"/>
      <c r="R16208" s="32"/>
      <c r="S16208" s="32"/>
    </row>
    <row r="16209" ht="24.0" customHeight="1">
      <c r="Q16209" s="32"/>
      <c r="R16209" s="32"/>
      <c r="S16209" s="32"/>
    </row>
    <row r="16210" ht="24.0" customHeight="1">
      <c r="Q16210" s="32"/>
      <c r="R16210" s="32"/>
      <c r="S16210" s="32"/>
    </row>
    <row r="16211" ht="24.0" customHeight="1">
      <c r="Q16211" s="32"/>
      <c r="R16211" s="32"/>
      <c r="S16211" s="32"/>
    </row>
    <row r="16212" ht="24.0" customHeight="1">
      <c r="Q16212" s="32"/>
      <c r="R16212" s="32"/>
      <c r="S16212" s="32"/>
    </row>
    <row r="16213" ht="24.0" customHeight="1">
      <c r="Q16213" s="32"/>
      <c r="R16213" s="32"/>
      <c r="S16213" s="32"/>
    </row>
    <row r="16214" ht="24.0" customHeight="1">
      <c r="Q16214" s="32"/>
      <c r="R16214" s="32"/>
      <c r="S16214" s="32"/>
    </row>
    <row r="16215" ht="24.0" customHeight="1">
      <c r="Q16215" s="32"/>
      <c r="R16215" s="32"/>
      <c r="S16215" s="32"/>
    </row>
    <row r="16216" ht="24.0" customHeight="1">
      <c r="Q16216" s="32"/>
      <c r="R16216" s="32"/>
      <c r="S16216" s="32"/>
    </row>
    <row r="16217" ht="24.0" customHeight="1">
      <c r="Q16217" s="32"/>
      <c r="R16217" s="32"/>
      <c r="S16217" s="32"/>
    </row>
    <row r="16218" ht="24.0" customHeight="1">
      <c r="Q16218" s="32"/>
      <c r="R16218" s="32"/>
      <c r="S16218" s="32"/>
    </row>
    <row r="16219" ht="24.0" customHeight="1">
      <c r="Q16219" s="32"/>
      <c r="R16219" s="32"/>
      <c r="S16219" s="32"/>
    </row>
    <row r="16220" ht="24.0" customHeight="1">
      <c r="Q16220" s="32"/>
      <c r="R16220" s="32"/>
      <c r="S16220" s="32"/>
    </row>
    <row r="16221" ht="24.0" customHeight="1">
      <c r="Q16221" s="32"/>
      <c r="R16221" s="32"/>
      <c r="S16221" s="32"/>
    </row>
    <row r="16222" ht="24.0" customHeight="1">
      <c r="Q16222" s="32"/>
      <c r="R16222" s="32"/>
      <c r="S16222" s="32"/>
    </row>
    <row r="16223" ht="24.0" customHeight="1">
      <c r="Q16223" s="32"/>
      <c r="R16223" s="32"/>
      <c r="S16223" s="32"/>
    </row>
    <row r="16224" ht="24.0" customHeight="1">
      <c r="Q16224" s="32"/>
      <c r="R16224" s="32"/>
      <c r="S16224" s="32"/>
    </row>
    <row r="16225" ht="24.0" customHeight="1">
      <c r="Q16225" s="32"/>
      <c r="R16225" s="32"/>
      <c r="S16225" s="32"/>
    </row>
    <row r="16226" ht="24.0" customHeight="1">
      <c r="Q16226" s="32"/>
      <c r="R16226" s="32"/>
      <c r="S16226" s="32"/>
    </row>
    <row r="16227" ht="24.0" customHeight="1">
      <c r="Q16227" s="32"/>
      <c r="R16227" s="32"/>
      <c r="S16227" s="32"/>
    </row>
    <row r="16228" ht="24.0" customHeight="1">
      <c r="Q16228" s="32"/>
      <c r="R16228" s="32"/>
      <c r="S16228" s="32"/>
    </row>
    <row r="16229" ht="24.0" customHeight="1">
      <c r="Q16229" s="32"/>
      <c r="R16229" s="32"/>
      <c r="S16229" s="32"/>
    </row>
    <row r="16230" ht="24.0" customHeight="1">
      <c r="Q16230" s="32"/>
      <c r="R16230" s="32"/>
      <c r="S16230" s="32"/>
    </row>
    <row r="16231" ht="24.0" customHeight="1">
      <c r="Q16231" s="32"/>
      <c r="R16231" s="32"/>
      <c r="S16231" s="32"/>
    </row>
    <row r="16232" ht="24.0" customHeight="1">
      <c r="Q16232" s="32"/>
      <c r="R16232" s="32"/>
      <c r="S16232" s="32"/>
    </row>
    <row r="16233" ht="24.0" customHeight="1">
      <c r="Q16233" s="32"/>
      <c r="R16233" s="32"/>
      <c r="S16233" s="32"/>
    </row>
    <row r="16234" ht="24.0" customHeight="1">
      <c r="Q16234" s="32"/>
      <c r="R16234" s="32"/>
      <c r="S16234" s="32"/>
    </row>
    <row r="16235" ht="24.0" customHeight="1">
      <c r="Q16235" s="32"/>
      <c r="R16235" s="32"/>
      <c r="S16235" s="32"/>
    </row>
    <row r="16236" ht="24.0" customHeight="1">
      <c r="Q16236" s="32"/>
      <c r="R16236" s="32"/>
      <c r="S16236" s="32"/>
    </row>
    <row r="16237" ht="24.0" customHeight="1">
      <c r="Q16237" s="32"/>
      <c r="R16237" s="32"/>
      <c r="S16237" s="32"/>
    </row>
    <row r="16238" ht="24.0" customHeight="1">
      <c r="Q16238" s="32"/>
      <c r="R16238" s="32"/>
      <c r="S16238" s="32"/>
    </row>
    <row r="16239" ht="24.0" customHeight="1">
      <c r="Q16239" s="32"/>
      <c r="R16239" s="32"/>
      <c r="S16239" s="32"/>
    </row>
    <row r="16240" ht="24.0" customHeight="1">
      <c r="Q16240" s="32"/>
      <c r="R16240" s="32"/>
      <c r="S16240" s="32"/>
    </row>
    <row r="16241" ht="24.0" customHeight="1">
      <c r="Q16241" s="32"/>
      <c r="R16241" s="32"/>
      <c r="S16241" s="32"/>
    </row>
    <row r="16242" ht="24.0" customHeight="1">
      <c r="Q16242" s="32"/>
      <c r="R16242" s="32"/>
      <c r="S16242" s="32"/>
    </row>
    <row r="16243" ht="24.0" customHeight="1">
      <c r="Q16243" s="32"/>
      <c r="R16243" s="32"/>
      <c r="S16243" s="32"/>
    </row>
    <row r="16244" ht="24.0" customHeight="1">
      <c r="Q16244" s="32"/>
      <c r="R16244" s="32"/>
      <c r="S16244" s="32"/>
    </row>
    <row r="16245" ht="24.0" customHeight="1">
      <c r="Q16245" s="32"/>
      <c r="R16245" s="32"/>
      <c r="S16245" s="32"/>
    </row>
    <row r="16246" ht="24.0" customHeight="1">
      <c r="Q16246" s="32"/>
      <c r="R16246" s="32"/>
      <c r="S16246" s="32"/>
    </row>
    <row r="16247" ht="24.0" customHeight="1">
      <c r="Q16247" s="32"/>
      <c r="R16247" s="32"/>
      <c r="S16247" s="32"/>
    </row>
    <row r="16248" ht="24.0" customHeight="1">
      <c r="Q16248" s="32"/>
      <c r="R16248" s="32"/>
      <c r="S16248" s="32"/>
    </row>
    <row r="16249" ht="24.0" customHeight="1">
      <c r="Q16249" s="32"/>
      <c r="R16249" s="32"/>
      <c r="S16249" s="32"/>
    </row>
    <row r="16250" ht="24.0" customHeight="1">
      <c r="Q16250" s="32"/>
      <c r="R16250" s="32"/>
      <c r="S16250" s="32"/>
    </row>
    <row r="16251" ht="24.0" customHeight="1">
      <c r="Q16251" s="32"/>
      <c r="R16251" s="32"/>
      <c r="S16251" s="32"/>
    </row>
    <row r="16252" ht="24.0" customHeight="1">
      <c r="Q16252" s="32"/>
      <c r="R16252" s="32"/>
      <c r="S16252" s="32"/>
    </row>
    <row r="16253" ht="24.0" customHeight="1">
      <c r="Q16253" s="32"/>
      <c r="R16253" s="32"/>
      <c r="S16253" s="32"/>
    </row>
    <row r="16254" ht="24.0" customHeight="1">
      <c r="Q16254" s="32"/>
      <c r="R16254" s="32"/>
      <c r="S16254" s="32"/>
    </row>
    <row r="16255" ht="24.0" customHeight="1">
      <c r="Q16255" s="32"/>
      <c r="R16255" s="32"/>
      <c r="S16255" s="32"/>
    </row>
    <row r="16256" ht="24.0" customHeight="1">
      <c r="Q16256" s="32"/>
      <c r="R16256" s="32"/>
      <c r="S16256" s="32"/>
    </row>
    <row r="16257" ht="24.0" customHeight="1">
      <c r="Q16257" s="32"/>
      <c r="R16257" s="32"/>
      <c r="S16257" s="32"/>
    </row>
    <row r="16258" ht="24.0" customHeight="1">
      <c r="Q16258" s="32"/>
      <c r="R16258" s="32"/>
      <c r="S16258" s="32"/>
    </row>
    <row r="16259" ht="24.0" customHeight="1">
      <c r="Q16259" s="32"/>
      <c r="R16259" s="32"/>
      <c r="S16259" s="32"/>
    </row>
    <row r="16260" ht="24.0" customHeight="1">
      <c r="Q16260" s="32"/>
      <c r="R16260" s="32"/>
      <c r="S16260" s="32"/>
    </row>
    <row r="16261" ht="24.0" customHeight="1">
      <c r="Q16261" s="32"/>
      <c r="R16261" s="32"/>
      <c r="S16261" s="32"/>
    </row>
    <row r="16262" ht="24.0" customHeight="1">
      <c r="Q16262" s="32"/>
      <c r="R16262" s="32"/>
      <c r="S16262" s="32"/>
    </row>
    <row r="16263" ht="24.0" customHeight="1">
      <c r="Q16263" s="32"/>
      <c r="R16263" s="32"/>
      <c r="S16263" s="32"/>
    </row>
    <row r="16264" ht="24.0" customHeight="1">
      <c r="Q16264" s="32"/>
      <c r="R16264" s="32"/>
      <c r="S16264" s="32"/>
    </row>
    <row r="16265" ht="24.0" customHeight="1">
      <c r="Q16265" s="32"/>
      <c r="R16265" s="32"/>
      <c r="S16265" s="32"/>
    </row>
    <row r="16266" ht="24.0" customHeight="1">
      <c r="Q16266" s="32"/>
      <c r="R16266" s="32"/>
      <c r="S16266" s="32"/>
    </row>
    <row r="16267" ht="24.0" customHeight="1">
      <c r="Q16267" s="32"/>
      <c r="R16267" s="32"/>
      <c r="S16267" s="32"/>
    </row>
    <row r="16268" ht="24.0" customHeight="1">
      <c r="Q16268" s="32"/>
      <c r="R16268" s="32"/>
      <c r="S16268" s="32"/>
    </row>
    <row r="16269" ht="24.0" customHeight="1">
      <c r="Q16269" s="32"/>
      <c r="R16269" s="32"/>
      <c r="S16269" s="32"/>
    </row>
    <row r="16270" ht="24.0" customHeight="1">
      <c r="Q16270" s="32"/>
      <c r="R16270" s="32"/>
      <c r="S16270" s="32"/>
    </row>
    <row r="16271" ht="24.0" customHeight="1">
      <c r="Q16271" s="32"/>
      <c r="R16271" s="32"/>
      <c r="S16271" s="32"/>
    </row>
    <row r="16272" ht="24.0" customHeight="1">
      <c r="Q16272" s="32"/>
      <c r="R16272" s="32"/>
      <c r="S16272" s="32"/>
    </row>
    <row r="16273" ht="24.0" customHeight="1">
      <c r="Q16273" s="32"/>
      <c r="R16273" s="32"/>
      <c r="S16273" s="32"/>
    </row>
    <row r="16274" ht="24.0" customHeight="1">
      <c r="Q16274" s="32"/>
      <c r="R16274" s="32"/>
      <c r="S16274" s="32"/>
    </row>
    <row r="16275" ht="24.0" customHeight="1">
      <c r="Q16275" s="32"/>
      <c r="R16275" s="32"/>
      <c r="S16275" s="32"/>
    </row>
    <row r="16276" ht="24.0" customHeight="1">
      <c r="Q16276" s="32"/>
      <c r="R16276" s="32"/>
      <c r="S16276" s="32"/>
    </row>
    <row r="16277" ht="24.0" customHeight="1">
      <c r="Q16277" s="32"/>
      <c r="R16277" s="32"/>
      <c r="S16277" s="32"/>
    </row>
    <row r="16278" ht="24.0" customHeight="1">
      <c r="Q16278" s="32"/>
      <c r="R16278" s="32"/>
      <c r="S16278" s="32"/>
    </row>
    <row r="16279" ht="24.0" customHeight="1">
      <c r="Q16279" s="32"/>
      <c r="R16279" s="32"/>
      <c r="S16279" s="32"/>
    </row>
    <row r="16280" ht="24.0" customHeight="1">
      <c r="Q16280" s="32"/>
      <c r="R16280" s="32"/>
      <c r="S16280" s="32"/>
    </row>
    <row r="16281" ht="24.0" customHeight="1">
      <c r="Q16281" s="32"/>
      <c r="R16281" s="32"/>
      <c r="S16281" s="32"/>
    </row>
    <row r="16282" ht="24.0" customHeight="1">
      <c r="Q16282" s="32"/>
      <c r="R16282" s="32"/>
      <c r="S16282" s="32"/>
    </row>
    <row r="16283" ht="24.0" customHeight="1">
      <c r="Q16283" s="32"/>
      <c r="R16283" s="32"/>
      <c r="S16283" s="32"/>
    </row>
    <row r="16284" ht="24.0" customHeight="1">
      <c r="Q16284" s="32"/>
      <c r="R16284" s="32"/>
      <c r="S16284" s="32"/>
    </row>
    <row r="16285" ht="24.0" customHeight="1">
      <c r="Q16285" s="32"/>
      <c r="R16285" s="32"/>
      <c r="S16285" s="32"/>
    </row>
    <row r="16286" ht="24.0" customHeight="1">
      <c r="Q16286" s="32"/>
      <c r="R16286" s="32"/>
      <c r="S16286" s="32"/>
    </row>
    <row r="16287" ht="24.0" customHeight="1">
      <c r="Q16287" s="32"/>
      <c r="R16287" s="32"/>
      <c r="S16287" s="32"/>
    </row>
    <row r="16288" ht="24.0" customHeight="1">
      <c r="Q16288" s="32"/>
      <c r="R16288" s="32"/>
      <c r="S16288" s="32"/>
    </row>
    <row r="16289" ht="24.0" customHeight="1">
      <c r="Q16289" s="32"/>
      <c r="R16289" s="32"/>
      <c r="S16289" s="32"/>
    </row>
    <row r="16290" ht="24.0" customHeight="1">
      <c r="Q16290" s="32"/>
      <c r="R16290" s="32"/>
      <c r="S16290" s="32"/>
    </row>
    <row r="16291" ht="24.0" customHeight="1">
      <c r="Q16291" s="32"/>
      <c r="R16291" s="32"/>
      <c r="S16291" s="32"/>
    </row>
    <row r="16292" ht="24.0" customHeight="1">
      <c r="Q16292" s="32"/>
      <c r="R16292" s="32"/>
      <c r="S16292" s="32"/>
    </row>
    <row r="16293" ht="24.0" customHeight="1">
      <c r="Q16293" s="32"/>
      <c r="R16293" s="32"/>
      <c r="S16293" s="32"/>
    </row>
    <row r="16294" ht="24.0" customHeight="1">
      <c r="Q16294" s="32"/>
      <c r="R16294" s="32"/>
      <c r="S16294" s="32"/>
    </row>
    <row r="16295" ht="24.0" customHeight="1">
      <c r="Q16295" s="32"/>
      <c r="R16295" s="32"/>
      <c r="S16295" s="32"/>
    </row>
    <row r="16296" ht="24.0" customHeight="1">
      <c r="Q16296" s="32"/>
      <c r="R16296" s="32"/>
      <c r="S16296" s="32"/>
    </row>
    <row r="16297" ht="24.0" customHeight="1">
      <c r="Q16297" s="32"/>
      <c r="R16297" s="32"/>
      <c r="S16297" s="32"/>
    </row>
    <row r="16298" ht="24.0" customHeight="1">
      <c r="Q16298" s="32"/>
      <c r="R16298" s="32"/>
      <c r="S16298" s="32"/>
    </row>
    <row r="16299" ht="24.0" customHeight="1">
      <c r="Q16299" s="32"/>
      <c r="R16299" s="32"/>
      <c r="S16299" s="32"/>
    </row>
    <row r="16300" ht="24.0" customHeight="1">
      <c r="Q16300" s="32"/>
      <c r="R16300" s="32"/>
      <c r="S16300" s="32"/>
    </row>
    <row r="16301" ht="24.0" customHeight="1">
      <c r="Q16301" s="32"/>
      <c r="R16301" s="32"/>
      <c r="S16301" s="32"/>
    </row>
    <row r="16302" ht="24.0" customHeight="1">
      <c r="Q16302" s="32"/>
      <c r="R16302" s="32"/>
      <c r="S16302" s="32"/>
    </row>
    <row r="16303" ht="24.0" customHeight="1">
      <c r="Q16303" s="32"/>
      <c r="R16303" s="32"/>
      <c r="S16303" s="32"/>
    </row>
    <row r="16304" ht="24.0" customHeight="1">
      <c r="Q16304" s="32"/>
      <c r="R16304" s="32"/>
      <c r="S16304" s="32"/>
    </row>
    <row r="16305" ht="24.0" customHeight="1">
      <c r="Q16305" s="32"/>
      <c r="R16305" s="32"/>
      <c r="S16305" s="32"/>
    </row>
    <row r="16306" ht="24.0" customHeight="1">
      <c r="Q16306" s="32"/>
      <c r="R16306" s="32"/>
      <c r="S16306" s="32"/>
    </row>
    <row r="16307" ht="24.0" customHeight="1">
      <c r="Q16307" s="32"/>
      <c r="R16307" s="32"/>
      <c r="S16307" s="32"/>
    </row>
    <row r="16308" ht="24.0" customHeight="1">
      <c r="Q16308" s="32"/>
      <c r="R16308" s="32"/>
      <c r="S16308" s="32"/>
    </row>
    <row r="16309" ht="24.0" customHeight="1">
      <c r="Q16309" s="32"/>
      <c r="R16309" s="32"/>
      <c r="S16309" s="32"/>
    </row>
    <row r="16310" ht="24.0" customHeight="1">
      <c r="Q16310" s="32"/>
      <c r="R16310" s="32"/>
      <c r="S16310" s="32"/>
    </row>
    <row r="16311" ht="24.0" customHeight="1">
      <c r="Q16311" s="32"/>
      <c r="R16311" s="32"/>
      <c r="S16311" s="32"/>
    </row>
    <row r="16312" ht="24.0" customHeight="1">
      <c r="Q16312" s="32"/>
      <c r="R16312" s="32"/>
      <c r="S16312" s="32"/>
    </row>
    <row r="16313" ht="24.0" customHeight="1">
      <c r="Q16313" s="32"/>
      <c r="R16313" s="32"/>
      <c r="S16313" s="32"/>
    </row>
    <row r="16314" ht="24.0" customHeight="1">
      <c r="Q16314" s="32"/>
      <c r="R16314" s="32"/>
      <c r="S16314" s="32"/>
    </row>
    <row r="16315" ht="24.0" customHeight="1">
      <c r="Q16315" s="32"/>
      <c r="R16315" s="32"/>
      <c r="S16315" s="32"/>
    </row>
    <row r="16316" ht="24.0" customHeight="1">
      <c r="Q16316" s="32"/>
      <c r="R16316" s="32"/>
      <c r="S16316" s="32"/>
    </row>
    <row r="16317" ht="24.0" customHeight="1">
      <c r="Q16317" s="32"/>
      <c r="R16317" s="32"/>
      <c r="S16317" s="32"/>
    </row>
    <row r="16318" ht="24.0" customHeight="1">
      <c r="Q16318" s="32"/>
      <c r="R16318" s="32"/>
      <c r="S16318" s="32"/>
    </row>
    <row r="16319" ht="24.0" customHeight="1">
      <c r="Q16319" s="32"/>
      <c r="R16319" s="32"/>
      <c r="S16319" s="32"/>
    </row>
    <row r="16320" ht="24.0" customHeight="1">
      <c r="Q16320" s="32"/>
      <c r="R16320" s="32"/>
      <c r="S16320" s="32"/>
    </row>
    <row r="16321" ht="24.0" customHeight="1">
      <c r="Q16321" s="32"/>
      <c r="R16321" s="32"/>
      <c r="S16321" s="32"/>
    </row>
    <row r="16322" ht="24.0" customHeight="1">
      <c r="Q16322" s="32"/>
      <c r="R16322" s="32"/>
      <c r="S16322" s="32"/>
    </row>
    <row r="16323" ht="24.0" customHeight="1">
      <c r="Q16323" s="32"/>
      <c r="R16323" s="32"/>
      <c r="S16323" s="32"/>
    </row>
    <row r="16324" ht="24.0" customHeight="1">
      <c r="Q16324" s="32"/>
      <c r="R16324" s="32"/>
      <c r="S16324" s="32"/>
    </row>
    <row r="16325" ht="24.0" customHeight="1">
      <c r="Q16325" s="32"/>
      <c r="R16325" s="32"/>
      <c r="S16325" s="32"/>
    </row>
    <row r="16326" ht="24.0" customHeight="1">
      <c r="Q16326" s="32"/>
      <c r="R16326" s="32"/>
      <c r="S16326" s="32"/>
    </row>
    <row r="16327" ht="24.0" customHeight="1">
      <c r="Q16327" s="32"/>
      <c r="R16327" s="32"/>
      <c r="S16327" s="32"/>
    </row>
    <row r="16328" ht="24.0" customHeight="1">
      <c r="Q16328" s="32"/>
      <c r="R16328" s="32"/>
      <c r="S16328" s="32"/>
    </row>
    <row r="16329" ht="24.0" customHeight="1">
      <c r="Q16329" s="32"/>
      <c r="R16329" s="32"/>
      <c r="S16329" s="32"/>
    </row>
    <row r="16330" ht="24.0" customHeight="1">
      <c r="Q16330" s="32"/>
      <c r="R16330" s="32"/>
      <c r="S16330" s="32"/>
    </row>
    <row r="16331" ht="24.0" customHeight="1">
      <c r="Q16331" s="32"/>
      <c r="R16331" s="32"/>
      <c r="S16331" s="32"/>
    </row>
    <row r="16332" ht="24.0" customHeight="1">
      <c r="Q16332" s="32"/>
      <c r="R16332" s="32"/>
      <c r="S16332" s="32"/>
    </row>
    <row r="16333" ht="24.0" customHeight="1">
      <c r="Q16333" s="32"/>
      <c r="R16333" s="32"/>
      <c r="S16333" s="32"/>
    </row>
    <row r="16334" ht="24.0" customHeight="1">
      <c r="Q16334" s="32"/>
      <c r="R16334" s="32"/>
      <c r="S16334" s="32"/>
    </row>
    <row r="16335" ht="24.0" customHeight="1">
      <c r="Q16335" s="32"/>
      <c r="R16335" s="32"/>
      <c r="S16335" s="32"/>
    </row>
    <row r="16336" ht="24.0" customHeight="1">
      <c r="Q16336" s="32"/>
      <c r="R16336" s="32"/>
      <c r="S16336" s="32"/>
    </row>
    <row r="16337" ht="24.0" customHeight="1">
      <c r="Q16337" s="32"/>
      <c r="R16337" s="32"/>
      <c r="S16337" s="32"/>
    </row>
    <row r="16338" ht="24.0" customHeight="1">
      <c r="Q16338" s="32"/>
      <c r="R16338" s="32"/>
      <c r="S16338" s="32"/>
    </row>
    <row r="16339" ht="24.0" customHeight="1">
      <c r="Q16339" s="32"/>
      <c r="R16339" s="32"/>
      <c r="S16339" s="32"/>
    </row>
    <row r="16340" ht="24.0" customHeight="1">
      <c r="Q16340" s="32"/>
      <c r="R16340" s="32"/>
      <c r="S16340" s="32"/>
    </row>
    <row r="16341" ht="24.0" customHeight="1">
      <c r="Q16341" s="32"/>
      <c r="R16341" s="32"/>
      <c r="S16341" s="32"/>
    </row>
    <row r="16342" ht="24.0" customHeight="1">
      <c r="Q16342" s="32"/>
      <c r="R16342" s="32"/>
      <c r="S16342" s="32"/>
    </row>
    <row r="16343" ht="24.0" customHeight="1">
      <c r="Q16343" s="32"/>
      <c r="R16343" s="32"/>
      <c r="S16343" s="32"/>
    </row>
    <row r="16344" ht="24.0" customHeight="1">
      <c r="Q16344" s="32"/>
      <c r="R16344" s="32"/>
      <c r="S16344" s="32"/>
    </row>
    <row r="16345" ht="24.0" customHeight="1">
      <c r="Q16345" s="32"/>
      <c r="R16345" s="32"/>
      <c r="S16345" s="32"/>
    </row>
    <row r="16346" ht="24.0" customHeight="1">
      <c r="Q16346" s="32"/>
      <c r="R16346" s="32"/>
      <c r="S16346" s="32"/>
    </row>
    <row r="16347" ht="24.0" customHeight="1">
      <c r="Q16347" s="32"/>
      <c r="R16347" s="32"/>
      <c r="S16347" s="32"/>
    </row>
    <row r="16348" ht="24.0" customHeight="1">
      <c r="Q16348" s="32"/>
      <c r="R16348" s="32"/>
      <c r="S16348" s="32"/>
    </row>
    <row r="16349" ht="24.0" customHeight="1">
      <c r="Q16349" s="32"/>
      <c r="R16349" s="32"/>
      <c r="S16349" s="32"/>
    </row>
    <row r="16350" ht="24.0" customHeight="1">
      <c r="Q16350" s="32"/>
      <c r="R16350" s="32"/>
      <c r="S16350" s="32"/>
    </row>
    <row r="16351" ht="24.0" customHeight="1">
      <c r="Q16351" s="32"/>
      <c r="R16351" s="32"/>
      <c r="S16351" s="32"/>
    </row>
    <row r="16352" ht="24.0" customHeight="1">
      <c r="Q16352" s="32"/>
      <c r="R16352" s="32"/>
      <c r="S16352" s="32"/>
    </row>
    <row r="16353" ht="24.0" customHeight="1">
      <c r="Q16353" s="32"/>
      <c r="R16353" s="32"/>
      <c r="S16353" s="32"/>
    </row>
    <row r="16354" ht="24.0" customHeight="1">
      <c r="Q16354" s="32"/>
      <c r="R16354" s="32"/>
      <c r="S16354" s="32"/>
    </row>
    <row r="16355" ht="24.0" customHeight="1">
      <c r="Q16355" s="32"/>
      <c r="R16355" s="32"/>
      <c r="S16355" s="32"/>
    </row>
    <row r="16356" ht="24.0" customHeight="1">
      <c r="Q16356" s="32"/>
      <c r="R16356" s="32"/>
      <c r="S16356" s="32"/>
    </row>
    <row r="16357" ht="24.0" customHeight="1">
      <c r="Q16357" s="32"/>
      <c r="R16357" s="32"/>
      <c r="S16357" s="32"/>
    </row>
    <row r="16358" ht="24.0" customHeight="1">
      <c r="Q16358" s="32"/>
      <c r="R16358" s="32"/>
      <c r="S16358" s="32"/>
    </row>
    <row r="16359" ht="24.0" customHeight="1">
      <c r="Q16359" s="32"/>
      <c r="R16359" s="32"/>
      <c r="S16359" s="32"/>
    </row>
    <row r="16360" ht="24.0" customHeight="1">
      <c r="Q16360" s="32"/>
      <c r="R16360" s="32"/>
      <c r="S16360" s="32"/>
    </row>
    <row r="16361" ht="24.0" customHeight="1">
      <c r="Q16361" s="32"/>
      <c r="R16361" s="32"/>
      <c r="S16361" s="32"/>
    </row>
    <row r="16362" ht="24.0" customHeight="1">
      <c r="Q16362" s="32"/>
      <c r="R16362" s="32"/>
      <c r="S16362" s="32"/>
    </row>
    <row r="16363" ht="24.0" customHeight="1">
      <c r="Q16363" s="32"/>
      <c r="R16363" s="32"/>
      <c r="S16363" s="32"/>
    </row>
    <row r="16364" ht="24.0" customHeight="1">
      <c r="Q16364" s="32"/>
      <c r="R16364" s="32"/>
      <c r="S16364" s="32"/>
    </row>
    <row r="16365" ht="24.0" customHeight="1">
      <c r="Q16365" s="32"/>
      <c r="R16365" s="32"/>
      <c r="S16365" s="32"/>
    </row>
    <row r="16366" ht="24.0" customHeight="1">
      <c r="Q16366" s="32"/>
      <c r="R16366" s="32"/>
      <c r="S16366" s="32"/>
    </row>
    <row r="16367" ht="24.0" customHeight="1">
      <c r="Q16367" s="32"/>
      <c r="R16367" s="32"/>
      <c r="S16367" s="32"/>
    </row>
    <row r="16368" ht="24.0" customHeight="1">
      <c r="Q16368" s="32"/>
      <c r="R16368" s="32"/>
      <c r="S16368" s="32"/>
    </row>
    <row r="16369" ht="24.0" customHeight="1">
      <c r="Q16369" s="32"/>
      <c r="R16369" s="32"/>
      <c r="S16369" s="32"/>
    </row>
    <row r="16370" ht="24.0" customHeight="1">
      <c r="Q16370" s="32"/>
      <c r="R16370" s="32"/>
      <c r="S16370" s="32"/>
    </row>
    <row r="16371" ht="24.0" customHeight="1">
      <c r="Q16371" s="32"/>
      <c r="R16371" s="32"/>
      <c r="S16371" s="32"/>
    </row>
    <row r="16372" ht="24.0" customHeight="1">
      <c r="Q16372" s="32"/>
      <c r="R16372" s="32"/>
      <c r="S16372" s="32"/>
    </row>
    <row r="16373" ht="24.0" customHeight="1">
      <c r="Q16373" s="32"/>
      <c r="R16373" s="32"/>
      <c r="S16373" s="32"/>
    </row>
    <row r="16374" ht="24.0" customHeight="1">
      <c r="Q16374" s="32"/>
      <c r="R16374" s="32"/>
      <c r="S16374" s="32"/>
    </row>
    <row r="16375" ht="24.0" customHeight="1">
      <c r="Q16375" s="32"/>
      <c r="R16375" s="32"/>
      <c r="S16375" s="32"/>
    </row>
    <row r="16376" ht="24.0" customHeight="1">
      <c r="Q16376" s="32"/>
      <c r="R16376" s="32"/>
      <c r="S16376" s="32"/>
    </row>
    <row r="16377" ht="24.0" customHeight="1">
      <c r="Q16377" s="32"/>
      <c r="R16377" s="32"/>
      <c r="S16377" s="32"/>
    </row>
    <row r="16378" ht="24.0" customHeight="1">
      <c r="Q16378" s="32"/>
      <c r="R16378" s="32"/>
      <c r="S16378" s="32"/>
    </row>
    <row r="16379" ht="24.0" customHeight="1">
      <c r="Q16379" s="32"/>
      <c r="R16379" s="32"/>
      <c r="S16379" s="32"/>
    </row>
    <row r="16380" ht="24.0" customHeight="1">
      <c r="Q16380" s="32"/>
      <c r="R16380" s="32"/>
      <c r="S16380" s="32"/>
    </row>
    <row r="16381" ht="24.0" customHeight="1">
      <c r="Q16381" s="32"/>
      <c r="R16381" s="32"/>
      <c r="S16381" s="32"/>
    </row>
    <row r="16382" ht="24.0" customHeight="1">
      <c r="Q16382" s="32"/>
      <c r="R16382" s="32"/>
      <c r="S16382" s="32"/>
    </row>
    <row r="16383" ht="24.0" customHeight="1">
      <c r="Q16383" s="32"/>
      <c r="R16383" s="32"/>
      <c r="S16383" s="32"/>
    </row>
    <row r="16384" ht="24.0" customHeight="1">
      <c r="Q16384" s="32"/>
      <c r="R16384" s="32"/>
      <c r="S16384" s="32"/>
    </row>
    <row r="16385" ht="24.0" customHeight="1">
      <c r="Q16385" s="32"/>
      <c r="R16385" s="32"/>
      <c r="S16385" s="32"/>
    </row>
    <row r="16386" ht="24.0" customHeight="1">
      <c r="Q16386" s="32"/>
      <c r="R16386" s="32"/>
      <c r="S16386" s="32"/>
    </row>
    <row r="16387" ht="24.0" customHeight="1">
      <c r="Q16387" s="32"/>
      <c r="R16387" s="32"/>
      <c r="S16387" s="32"/>
    </row>
    <row r="16388" ht="24.0" customHeight="1">
      <c r="Q16388" s="32"/>
      <c r="R16388" s="32"/>
      <c r="S16388" s="32"/>
    </row>
    <row r="16389" ht="24.0" customHeight="1">
      <c r="Q16389" s="32"/>
      <c r="R16389" s="32"/>
      <c r="S16389" s="32"/>
    </row>
    <row r="16390" ht="24.0" customHeight="1">
      <c r="Q16390" s="32"/>
      <c r="R16390" s="32"/>
      <c r="S16390" s="32"/>
    </row>
    <row r="16391" ht="24.0" customHeight="1">
      <c r="Q16391" s="32"/>
      <c r="R16391" s="32"/>
      <c r="S16391" s="32"/>
    </row>
    <row r="16392" ht="24.0" customHeight="1">
      <c r="Q16392" s="32"/>
      <c r="R16392" s="32"/>
      <c r="S16392" s="32"/>
    </row>
    <row r="16393" ht="24.0" customHeight="1">
      <c r="Q16393" s="32"/>
      <c r="R16393" s="32"/>
      <c r="S16393" s="32"/>
    </row>
    <row r="16394" ht="24.0" customHeight="1">
      <c r="Q16394" s="32"/>
      <c r="R16394" s="32"/>
      <c r="S16394" s="32"/>
    </row>
    <row r="16395" ht="24.0" customHeight="1">
      <c r="Q16395" s="32"/>
      <c r="R16395" s="32"/>
      <c r="S16395" s="32"/>
    </row>
    <row r="16396" ht="24.0" customHeight="1">
      <c r="Q16396" s="32"/>
      <c r="R16396" s="32"/>
      <c r="S16396" s="32"/>
    </row>
    <row r="16397" ht="24.0" customHeight="1">
      <c r="Q16397" s="32"/>
      <c r="R16397" s="32"/>
      <c r="S16397" s="32"/>
    </row>
    <row r="16398" ht="24.0" customHeight="1">
      <c r="Q16398" s="32"/>
      <c r="R16398" s="32"/>
      <c r="S16398" s="32"/>
    </row>
    <row r="16399" ht="24.0" customHeight="1">
      <c r="Q16399" s="32"/>
      <c r="R16399" s="32"/>
      <c r="S16399" s="32"/>
    </row>
    <row r="16400" ht="24.0" customHeight="1">
      <c r="Q16400" s="32"/>
      <c r="R16400" s="32"/>
      <c r="S16400" s="32"/>
    </row>
    <row r="16401" ht="24.0" customHeight="1">
      <c r="Q16401" s="32"/>
      <c r="R16401" s="32"/>
      <c r="S16401" s="32"/>
    </row>
    <row r="16402" ht="24.0" customHeight="1">
      <c r="Q16402" s="32"/>
      <c r="R16402" s="32"/>
      <c r="S16402" s="32"/>
    </row>
    <row r="16403" ht="24.0" customHeight="1">
      <c r="Q16403" s="32"/>
      <c r="R16403" s="32"/>
      <c r="S16403" s="32"/>
    </row>
    <row r="16404" ht="24.0" customHeight="1">
      <c r="Q16404" s="32"/>
      <c r="R16404" s="32"/>
      <c r="S16404" s="32"/>
    </row>
    <row r="16405" ht="24.0" customHeight="1">
      <c r="Q16405" s="32"/>
      <c r="R16405" s="32"/>
      <c r="S16405" s="32"/>
    </row>
    <row r="16406" ht="24.0" customHeight="1">
      <c r="Q16406" s="32"/>
      <c r="R16406" s="32"/>
      <c r="S16406" s="32"/>
    </row>
    <row r="16407" ht="24.0" customHeight="1">
      <c r="Q16407" s="32"/>
      <c r="R16407" s="32"/>
      <c r="S16407" s="32"/>
    </row>
    <row r="16408" ht="24.0" customHeight="1">
      <c r="Q16408" s="32"/>
      <c r="R16408" s="32"/>
      <c r="S16408" s="32"/>
    </row>
    <row r="16409" ht="24.0" customHeight="1">
      <c r="Q16409" s="32"/>
      <c r="R16409" s="32"/>
      <c r="S16409" s="32"/>
    </row>
    <row r="16410" ht="24.0" customHeight="1">
      <c r="Q16410" s="32"/>
      <c r="R16410" s="32"/>
      <c r="S16410" s="32"/>
    </row>
    <row r="16411" ht="24.0" customHeight="1">
      <c r="Q16411" s="32"/>
      <c r="R16411" s="32"/>
      <c r="S16411" s="32"/>
    </row>
    <row r="16412" ht="24.0" customHeight="1">
      <c r="Q16412" s="32"/>
      <c r="R16412" s="32"/>
      <c r="S16412" s="32"/>
    </row>
    <row r="16413" ht="24.0" customHeight="1">
      <c r="Q16413" s="32"/>
      <c r="R16413" s="32"/>
      <c r="S16413" s="32"/>
    </row>
    <row r="16414" ht="24.0" customHeight="1">
      <c r="Q16414" s="32"/>
      <c r="R16414" s="32"/>
      <c r="S16414" s="32"/>
    </row>
    <row r="16415" ht="24.0" customHeight="1">
      <c r="Q16415" s="32"/>
      <c r="R16415" s="32"/>
      <c r="S16415" s="32"/>
    </row>
    <row r="16416" ht="24.0" customHeight="1">
      <c r="Q16416" s="32"/>
      <c r="R16416" s="32"/>
      <c r="S16416" s="32"/>
    </row>
    <row r="16417" ht="24.0" customHeight="1">
      <c r="Q16417" s="32"/>
      <c r="R16417" s="32"/>
      <c r="S16417" s="32"/>
    </row>
    <row r="16418" ht="24.0" customHeight="1">
      <c r="Q16418" s="32"/>
      <c r="R16418" s="32"/>
      <c r="S16418" s="32"/>
    </row>
    <row r="16419" ht="24.0" customHeight="1">
      <c r="Q16419" s="32"/>
      <c r="R16419" s="32"/>
      <c r="S16419" s="32"/>
    </row>
    <row r="16420" ht="24.0" customHeight="1">
      <c r="Q16420" s="32"/>
      <c r="R16420" s="32"/>
      <c r="S16420" s="32"/>
    </row>
    <row r="16421" ht="24.0" customHeight="1">
      <c r="Q16421" s="32"/>
      <c r="R16421" s="32"/>
      <c r="S16421" s="32"/>
    </row>
    <row r="16422" ht="24.0" customHeight="1">
      <c r="Q16422" s="32"/>
      <c r="R16422" s="32"/>
      <c r="S16422" s="32"/>
    </row>
    <row r="16423" ht="24.0" customHeight="1">
      <c r="Q16423" s="32"/>
      <c r="R16423" s="32"/>
      <c r="S16423" s="32"/>
    </row>
    <row r="16424" ht="24.0" customHeight="1">
      <c r="Q16424" s="32"/>
      <c r="R16424" s="32"/>
      <c r="S16424" s="32"/>
    </row>
    <row r="16425" ht="24.0" customHeight="1">
      <c r="Q16425" s="32"/>
      <c r="R16425" s="32"/>
      <c r="S16425" s="32"/>
    </row>
    <row r="16426" ht="24.0" customHeight="1">
      <c r="Q16426" s="32"/>
      <c r="R16426" s="32"/>
      <c r="S16426" s="32"/>
    </row>
    <row r="16427" ht="24.0" customHeight="1">
      <c r="Q16427" s="32"/>
      <c r="R16427" s="32"/>
      <c r="S16427" s="32"/>
    </row>
    <row r="16428" ht="24.0" customHeight="1">
      <c r="Q16428" s="32"/>
      <c r="R16428" s="32"/>
      <c r="S16428" s="32"/>
    </row>
    <row r="16429" ht="24.0" customHeight="1">
      <c r="Q16429" s="32"/>
      <c r="R16429" s="32"/>
      <c r="S16429" s="32"/>
    </row>
    <row r="16430" ht="24.0" customHeight="1">
      <c r="Q16430" s="32"/>
      <c r="R16430" s="32"/>
      <c r="S16430" s="32"/>
    </row>
    <row r="16431" ht="24.0" customHeight="1">
      <c r="Q16431" s="32"/>
      <c r="R16431" s="32"/>
      <c r="S16431" s="32"/>
    </row>
    <row r="16432" ht="24.0" customHeight="1">
      <c r="Q16432" s="32"/>
      <c r="R16432" s="32"/>
      <c r="S16432" s="32"/>
    </row>
    <row r="16433" ht="24.0" customHeight="1">
      <c r="Q16433" s="32"/>
      <c r="R16433" s="32"/>
      <c r="S16433" s="32"/>
    </row>
    <row r="16434" ht="24.0" customHeight="1">
      <c r="Q16434" s="32"/>
      <c r="R16434" s="32"/>
      <c r="S16434" s="32"/>
    </row>
    <row r="16435" ht="24.0" customHeight="1">
      <c r="Q16435" s="32"/>
      <c r="R16435" s="32"/>
      <c r="S16435" s="32"/>
    </row>
    <row r="16436" ht="24.0" customHeight="1">
      <c r="Q16436" s="32"/>
      <c r="R16436" s="32"/>
      <c r="S16436" s="32"/>
    </row>
    <row r="16437" ht="24.0" customHeight="1">
      <c r="Q16437" s="32"/>
      <c r="R16437" s="32"/>
      <c r="S16437" s="32"/>
    </row>
    <row r="16438" ht="24.0" customHeight="1">
      <c r="Q16438" s="32"/>
      <c r="R16438" s="32"/>
      <c r="S16438" s="32"/>
    </row>
    <row r="16439" ht="24.0" customHeight="1">
      <c r="Q16439" s="32"/>
      <c r="R16439" s="32"/>
      <c r="S16439" s="32"/>
    </row>
    <row r="16440" ht="24.0" customHeight="1">
      <c r="Q16440" s="32"/>
      <c r="R16440" s="32"/>
      <c r="S16440" s="32"/>
    </row>
    <row r="16441" ht="24.0" customHeight="1">
      <c r="Q16441" s="32"/>
      <c r="R16441" s="32"/>
      <c r="S16441" s="32"/>
    </row>
    <row r="16442" ht="24.0" customHeight="1">
      <c r="Q16442" s="32"/>
      <c r="R16442" s="32"/>
      <c r="S16442" s="32"/>
    </row>
    <row r="16443" ht="24.0" customHeight="1">
      <c r="Q16443" s="32"/>
      <c r="R16443" s="32"/>
      <c r="S16443" s="32"/>
    </row>
    <row r="16444" ht="24.0" customHeight="1">
      <c r="Q16444" s="32"/>
      <c r="R16444" s="32"/>
      <c r="S16444" s="32"/>
    </row>
    <row r="16445" ht="24.0" customHeight="1">
      <c r="Q16445" s="32"/>
      <c r="R16445" s="32"/>
      <c r="S16445" s="32"/>
    </row>
    <row r="16446" ht="24.0" customHeight="1">
      <c r="Q16446" s="32"/>
      <c r="R16446" s="32"/>
      <c r="S16446" s="32"/>
    </row>
    <row r="16447" ht="24.0" customHeight="1">
      <c r="Q16447" s="32"/>
      <c r="R16447" s="32"/>
      <c r="S16447" s="32"/>
    </row>
    <row r="16448" ht="24.0" customHeight="1">
      <c r="Q16448" s="32"/>
      <c r="R16448" s="32"/>
      <c r="S16448" s="32"/>
    </row>
    <row r="16449" ht="24.0" customHeight="1">
      <c r="Q16449" s="32"/>
      <c r="R16449" s="32"/>
      <c r="S16449" s="32"/>
    </row>
    <row r="16450" ht="24.0" customHeight="1">
      <c r="Q16450" s="32"/>
      <c r="R16450" s="32"/>
      <c r="S16450" s="32"/>
    </row>
    <row r="16451" ht="24.0" customHeight="1">
      <c r="Q16451" s="32"/>
      <c r="R16451" s="32"/>
      <c r="S16451" s="32"/>
    </row>
    <row r="16452" ht="24.0" customHeight="1">
      <c r="Q16452" s="32"/>
      <c r="R16452" s="32"/>
      <c r="S16452" s="32"/>
    </row>
    <row r="16453" ht="24.0" customHeight="1">
      <c r="Q16453" s="32"/>
      <c r="R16453" s="32"/>
      <c r="S16453" s="32"/>
    </row>
    <row r="16454" ht="24.0" customHeight="1">
      <c r="Q16454" s="32"/>
      <c r="R16454" s="32"/>
      <c r="S16454" s="32"/>
    </row>
    <row r="16455" ht="24.0" customHeight="1">
      <c r="Q16455" s="32"/>
      <c r="R16455" s="32"/>
      <c r="S16455" s="32"/>
    </row>
    <row r="16456" ht="24.0" customHeight="1">
      <c r="Q16456" s="32"/>
      <c r="R16456" s="32"/>
      <c r="S16456" s="32"/>
    </row>
    <row r="16457" ht="24.0" customHeight="1">
      <c r="Q16457" s="32"/>
      <c r="R16457" s="32"/>
      <c r="S16457" s="32"/>
    </row>
    <row r="16458" ht="24.0" customHeight="1">
      <c r="Q16458" s="32"/>
      <c r="R16458" s="32"/>
      <c r="S16458" s="32"/>
    </row>
    <row r="16459" ht="24.0" customHeight="1">
      <c r="Q16459" s="32"/>
      <c r="R16459" s="32"/>
      <c r="S16459" s="32"/>
    </row>
    <row r="16460" ht="24.0" customHeight="1">
      <c r="Q16460" s="32"/>
      <c r="R16460" s="32"/>
      <c r="S16460" s="32"/>
    </row>
    <row r="16461" ht="24.0" customHeight="1">
      <c r="Q16461" s="32"/>
      <c r="R16461" s="32"/>
      <c r="S16461" s="32"/>
    </row>
    <row r="16462" ht="24.0" customHeight="1">
      <c r="Q16462" s="32"/>
      <c r="R16462" s="32"/>
      <c r="S16462" s="32"/>
    </row>
    <row r="16463" ht="24.0" customHeight="1">
      <c r="Q16463" s="32"/>
      <c r="R16463" s="32"/>
      <c r="S16463" s="32"/>
    </row>
    <row r="16464" ht="24.0" customHeight="1">
      <c r="Q16464" s="32"/>
      <c r="R16464" s="32"/>
      <c r="S16464" s="32"/>
    </row>
    <row r="16465" ht="24.0" customHeight="1">
      <c r="Q16465" s="32"/>
      <c r="R16465" s="32"/>
      <c r="S16465" s="32"/>
    </row>
    <row r="16466" ht="24.0" customHeight="1">
      <c r="Q16466" s="32"/>
      <c r="R16466" s="32"/>
      <c r="S16466" s="32"/>
    </row>
    <row r="16467" ht="24.0" customHeight="1">
      <c r="Q16467" s="32"/>
      <c r="R16467" s="32"/>
      <c r="S16467" s="32"/>
    </row>
    <row r="16468" ht="24.0" customHeight="1">
      <c r="Q16468" s="32"/>
      <c r="R16468" s="32"/>
      <c r="S16468" s="32"/>
    </row>
    <row r="16469" ht="24.0" customHeight="1">
      <c r="Q16469" s="32"/>
      <c r="R16469" s="32"/>
      <c r="S16469" s="32"/>
    </row>
    <row r="16470" ht="24.0" customHeight="1">
      <c r="Q16470" s="32"/>
      <c r="R16470" s="32"/>
      <c r="S16470" s="32"/>
    </row>
    <row r="16471" ht="24.0" customHeight="1">
      <c r="Q16471" s="32"/>
      <c r="R16471" s="32"/>
      <c r="S16471" s="32"/>
    </row>
    <row r="16472" ht="24.0" customHeight="1">
      <c r="Q16472" s="32"/>
      <c r="R16472" s="32"/>
      <c r="S16472" s="32"/>
    </row>
    <row r="16473" ht="24.0" customHeight="1">
      <c r="Q16473" s="32"/>
      <c r="R16473" s="32"/>
      <c r="S16473" s="32"/>
    </row>
    <row r="16474" ht="24.0" customHeight="1">
      <c r="Q16474" s="32"/>
      <c r="R16474" s="32"/>
      <c r="S16474" s="32"/>
    </row>
    <row r="16475" ht="24.0" customHeight="1">
      <c r="Q16475" s="32"/>
      <c r="R16475" s="32"/>
      <c r="S16475" s="32"/>
    </row>
    <row r="16476" ht="24.0" customHeight="1">
      <c r="Q16476" s="32"/>
      <c r="R16476" s="32"/>
      <c r="S16476" s="32"/>
    </row>
    <row r="16477" ht="24.0" customHeight="1">
      <c r="Q16477" s="32"/>
      <c r="R16477" s="32"/>
      <c r="S16477" s="32"/>
    </row>
    <row r="16478" ht="24.0" customHeight="1">
      <c r="Q16478" s="32"/>
      <c r="R16478" s="32"/>
      <c r="S16478" s="32"/>
    </row>
    <row r="16479" ht="24.0" customHeight="1">
      <c r="Q16479" s="32"/>
      <c r="R16479" s="32"/>
      <c r="S16479" s="32"/>
    </row>
    <row r="16480" ht="24.0" customHeight="1">
      <c r="Q16480" s="32"/>
      <c r="R16480" s="32"/>
      <c r="S16480" s="32"/>
    </row>
    <row r="16481" ht="24.0" customHeight="1">
      <c r="Q16481" s="32"/>
      <c r="R16481" s="32"/>
      <c r="S16481" s="32"/>
    </row>
    <row r="16482" ht="24.0" customHeight="1">
      <c r="Q16482" s="32"/>
      <c r="R16482" s="32"/>
      <c r="S16482" s="32"/>
    </row>
    <row r="16483" ht="24.0" customHeight="1">
      <c r="Q16483" s="32"/>
      <c r="R16483" s="32"/>
      <c r="S16483" s="32"/>
    </row>
    <row r="16484" ht="24.0" customHeight="1">
      <c r="Q16484" s="32"/>
      <c r="R16484" s="32"/>
      <c r="S16484" s="32"/>
    </row>
    <row r="16485" ht="24.0" customHeight="1">
      <c r="Q16485" s="32"/>
      <c r="R16485" s="32"/>
      <c r="S16485" s="32"/>
    </row>
    <row r="16486" ht="24.0" customHeight="1">
      <c r="Q16486" s="32"/>
      <c r="R16486" s="32"/>
      <c r="S16486" s="32"/>
    </row>
    <row r="16487" ht="24.0" customHeight="1">
      <c r="Q16487" s="32"/>
      <c r="R16487" s="32"/>
      <c r="S16487" s="32"/>
    </row>
    <row r="16488" ht="24.0" customHeight="1">
      <c r="Q16488" s="32"/>
      <c r="R16488" s="32"/>
      <c r="S16488" s="32"/>
    </row>
    <row r="16489" ht="24.0" customHeight="1">
      <c r="Q16489" s="32"/>
      <c r="R16489" s="32"/>
      <c r="S16489" s="32"/>
    </row>
    <row r="16490" ht="24.0" customHeight="1">
      <c r="Q16490" s="32"/>
      <c r="R16490" s="32"/>
      <c r="S16490" s="32"/>
    </row>
    <row r="16491" ht="24.0" customHeight="1">
      <c r="Q16491" s="32"/>
      <c r="R16491" s="32"/>
      <c r="S16491" s="32"/>
    </row>
    <row r="16492" ht="24.0" customHeight="1">
      <c r="Q16492" s="32"/>
      <c r="R16492" s="32"/>
      <c r="S16492" s="32"/>
    </row>
    <row r="16493" ht="24.0" customHeight="1">
      <c r="Q16493" s="32"/>
      <c r="R16493" s="32"/>
      <c r="S16493" s="32"/>
    </row>
    <row r="16494" ht="24.0" customHeight="1">
      <c r="Q16494" s="32"/>
      <c r="R16494" s="32"/>
      <c r="S16494" s="32"/>
    </row>
    <row r="16495" ht="24.0" customHeight="1">
      <c r="Q16495" s="32"/>
      <c r="R16495" s="32"/>
      <c r="S16495" s="32"/>
    </row>
    <row r="16496" ht="24.0" customHeight="1">
      <c r="Q16496" s="32"/>
      <c r="R16496" s="32"/>
      <c r="S16496" s="32"/>
    </row>
    <row r="16497" ht="24.0" customHeight="1">
      <c r="Q16497" s="32"/>
      <c r="R16497" s="32"/>
      <c r="S16497" s="32"/>
    </row>
    <row r="16498" ht="24.0" customHeight="1">
      <c r="Q16498" s="32"/>
      <c r="R16498" s="32"/>
      <c r="S16498" s="32"/>
    </row>
    <row r="16499" ht="24.0" customHeight="1">
      <c r="Q16499" s="32"/>
      <c r="R16499" s="32"/>
      <c r="S16499" s="32"/>
    </row>
    <row r="16500" ht="24.0" customHeight="1">
      <c r="Q16500" s="32"/>
      <c r="R16500" s="32"/>
      <c r="S16500" s="32"/>
    </row>
    <row r="16501" ht="24.0" customHeight="1">
      <c r="Q16501" s="32"/>
      <c r="R16501" s="32"/>
      <c r="S16501" s="32"/>
    </row>
    <row r="16502" ht="24.0" customHeight="1">
      <c r="Q16502" s="32"/>
      <c r="R16502" s="32"/>
      <c r="S16502" s="32"/>
    </row>
    <row r="16503" ht="24.0" customHeight="1">
      <c r="Q16503" s="32"/>
      <c r="R16503" s="32"/>
      <c r="S16503" s="32"/>
    </row>
    <row r="16504" ht="24.0" customHeight="1">
      <c r="Q16504" s="32"/>
      <c r="R16504" s="32"/>
      <c r="S16504" s="32"/>
    </row>
    <row r="16505" ht="24.0" customHeight="1">
      <c r="Q16505" s="32"/>
      <c r="R16505" s="32"/>
      <c r="S16505" s="32"/>
    </row>
    <row r="16506" ht="24.0" customHeight="1">
      <c r="Q16506" s="32"/>
      <c r="R16506" s="32"/>
      <c r="S16506" s="32"/>
    </row>
    <row r="16507" ht="24.0" customHeight="1">
      <c r="Q16507" s="32"/>
      <c r="R16507" s="32"/>
      <c r="S16507" s="32"/>
    </row>
    <row r="16508" ht="24.0" customHeight="1">
      <c r="Q16508" s="32"/>
      <c r="R16508" s="32"/>
      <c r="S16508" s="32"/>
    </row>
    <row r="16509" ht="24.0" customHeight="1">
      <c r="Q16509" s="32"/>
      <c r="R16509" s="32"/>
      <c r="S16509" s="32"/>
    </row>
    <row r="16510" ht="24.0" customHeight="1">
      <c r="Q16510" s="32"/>
      <c r="R16510" s="32"/>
      <c r="S16510" s="32"/>
    </row>
    <row r="16511" ht="24.0" customHeight="1">
      <c r="Q16511" s="32"/>
      <c r="R16511" s="32"/>
      <c r="S16511" s="32"/>
    </row>
    <row r="16512" ht="24.0" customHeight="1">
      <c r="Q16512" s="32"/>
      <c r="R16512" s="32"/>
      <c r="S16512" s="32"/>
    </row>
    <row r="16513" ht="24.0" customHeight="1">
      <c r="Q16513" s="32"/>
      <c r="R16513" s="32"/>
      <c r="S16513" s="32"/>
    </row>
    <row r="16514" ht="24.0" customHeight="1">
      <c r="Q16514" s="32"/>
      <c r="R16514" s="32"/>
      <c r="S16514" s="32"/>
    </row>
    <row r="16515" ht="24.0" customHeight="1">
      <c r="Q16515" s="32"/>
      <c r="R16515" s="32"/>
      <c r="S16515" s="32"/>
    </row>
    <row r="16516" ht="24.0" customHeight="1">
      <c r="Q16516" s="32"/>
      <c r="R16516" s="32"/>
      <c r="S16516" s="32"/>
    </row>
    <row r="16517" ht="24.0" customHeight="1">
      <c r="Q16517" s="32"/>
      <c r="R16517" s="32"/>
      <c r="S16517" s="32"/>
    </row>
    <row r="16518" ht="24.0" customHeight="1">
      <c r="Q16518" s="32"/>
      <c r="R16518" s="32"/>
      <c r="S16518" s="32"/>
    </row>
    <row r="16519" ht="24.0" customHeight="1">
      <c r="Q16519" s="32"/>
      <c r="R16519" s="32"/>
      <c r="S16519" s="32"/>
    </row>
    <row r="16520" ht="24.0" customHeight="1">
      <c r="Q16520" s="32"/>
      <c r="R16520" s="32"/>
      <c r="S16520" s="32"/>
    </row>
    <row r="16521" ht="24.0" customHeight="1">
      <c r="Q16521" s="32"/>
      <c r="R16521" s="32"/>
      <c r="S16521" s="32"/>
    </row>
    <row r="16522" ht="24.0" customHeight="1">
      <c r="Q16522" s="32"/>
      <c r="R16522" s="32"/>
      <c r="S16522" s="32"/>
    </row>
    <row r="16523" ht="24.0" customHeight="1">
      <c r="Q16523" s="32"/>
      <c r="R16523" s="32"/>
      <c r="S16523" s="32"/>
    </row>
    <row r="16524" ht="24.0" customHeight="1">
      <c r="Q16524" s="32"/>
      <c r="R16524" s="32"/>
      <c r="S16524" s="32"/>
    </row>
    <row r="16525" ht="24.0" customHeight="1">
      <c r="Q16525" s="32"/>
      <c r="R16525" s="32"/>
      <c r="S16525" s="32"/>
    </row>
    <row r="16526" ht="24.0" customHeight="1">
      <c r="Q16526" s="32"/>
      <c r="R16526" s="32"/>
      <c r="S16526" s="32"/>
    </row>
    <row r="16527" ht="24.0" customHeight="1">
      <c r="Q16527" s="32"/>
      <c r="R16527" s="32"/>
      <c r="S16527" s="32"/>
    </row>
    <row r="16528" ht="24.0" customHeight="1">
      <c r="Q16528" s="32"/>
      <c r="R16528" s="32"/>
      <c r="S16528" s="32"/>
    </row>
    <row r="16529" ht="24.0" customHeight="1">
      <c r="Q16529" s="32"/>
      <c r="R16529" s="32"/>
      <c r="S16529" s="32"/>
    </row>
    <row r="16530" ht="24.0" customHeight="1">
      <c r="Q16530" s="32"/>
      <c r="R16530" s="32"/>
      <c r="S16530" s="32"/>
    </row>
    <row r="16531" ht="24.0" customHeight="1">
      <c r="Q16531" s="32"/>
      <c r="R16531" s="32"/>
      <c r="S16531" s="32"/>
    </row>
    <row r="16532" ht="24.0" customHeight="1">
      <c r="Q16532" s="32"/>
      <c r="R16532" s="32"/>
      <c r="S16532" s="32"/>
    </row>
    <row r="16533" ht="24.0" customHeight="1">
      <c r="Q16533" s="32"/>
      <c r="R16533" s="32"/>
      <c r="S16533" s="32"/>
    </row>
    <row r="16534" ht="24.0" customHeight="1">
      <c r="Q16534" s="32"/>
      <c r="R16534" s="32"/>
      <c r="S16534" s="32"/>
    </row>
    <row r="16535" ht="24.0" customHeight="1">
      <c r="Q16535" s="32"/>
      <c r="R16535" s="32"/>
      <c r="S16535" s="32"/>
    </row>
    <row r="16536" ht="24.0" customHeight="1">
      <c r="Q16536" s="32"/>
      <c r="R16536" s="32"/>
      <c r="S16536" s="32"/>
    </row>
    <row r="16537" ht="24.0" customHeight="1">
      <c r="Q16537" s="32"/>
      <c r="R16537" s="32"/>
      <c r="S16537" s="32"/>
    </row>
    <row r="16538" ht="24.0" customHeight="1">
      <c r="Q16538" s="32"/>
      <c r="R16538" s="32"/>
      <c r="S16538" s="32"/>
    </row>
    <row r="16539" ht="24.0" customHeight="1">
      <c r="Q16539" s="32"/>
      <c r="R16539" s="32"/>
      <c r="S16539" s="32"/>
    </row>
    <row r="16540" ht="24.0" customHeight="1">
      <c r="Q16540" s="32"/>
      <c r="R16540" s="32"/>
      <c r="S16540" s="32"/>
    </row>
    <row r="16541" ht="24.0" customHeight="1">
      <c r="Q16541" s="32"/>
      <c r="R16541" s="32"/>
      <c r="S16541" s="32"/>
    </row>
    <row r="16542" ht="24.0" customHeight="1">
      <c r="Q16542" s="32"/>
      <c r="R16542" s="32"/>
      <c r="S16542" s="32"/>
    </row>
    <row r="16543" ht="24.0" customHeight="1">
      <c r="Q16543" s="32"/>
      <c r="R16543" s="32"/>
      <c r="S16543" s="32"/>
    </row>
    <row r="16544" ht="24.0" customHeight="1">
      <c r="Q16544" s="32"/>
      <c r="R16544" s="32"/>
      <c r="S16544" s="32"/>
    </row>
    <row r="16545" ht="24.0" customHeight="1">
      <c r="Q16545" s="32"/>
      <c r="R16545" s="32"/>
      <c r="S16545" s="32"/>
    </row>
    <row r="16546" ht="24.0" customHeight="1">
      <c r="Q16546" s="32"/>
      <c r="R16546" s="32"/>
      <c r="S16546" s="32"/>
    </row>
    <row r="16547" ht="24.0" customHeight="1">
      <c r="Q16547" s="32"/>
      <c r="R16547" s="32"/>
      <c r="S16547" s="32"/>
    </row>
    <row r="16548" ht="24.0" customHeight="1">
      <c r="Q16548" s="32"/>
      <c r="R16548" s="32"/>
      <c r="S16548" s="32"/>
    </row>
    <row r="16549" ht="24.0" customHeight="1">
      <c r="Q16549" s="32"/>
      <c r="R16549" s="32"/>
      <c r="S16549" s="32"/>
    </row>
    <row r="16550" ht="24.0" customHeight="1">
      <c r="Q16550" s="32"/>
      <c r="R16550" s="32"/>
      <c r="S16550" s="32"/>
    </row>
    <row r="16551" ht="24.0" customHeight="1">
      <c r="Q16551" s="32"/>
      <c r="R16551" s="32"/>
      <c r="S16551" s="32"/>
    </row>
    <row r="16552" ht="24.0" customHeight="1">
      <c r="Q16552" s="32"/>
      <c r="R16552" s="32"/>
      <c r="S16552" s="32"/>
    </row>
    <row r="16553" ht="24.0" customHeight="1">
      <c r="Q16553" s="32"/>
      <c r="R16553" s="32"/>
      <c r="S16553" s="32"/>
    </row>
    <row r="16554" ht="24.0" customHeight="1">
      <c r="Q16554" s="32"/>
      <c r="R16554" s="32"/>
      <c r="S16554" s="32"/>
    </row>
    <row r="16555" ht="24.0" customHeight="1">
      <c r="Q16555" s="32"/>
      <c r="R16555" s="32"/>
      <c r="S16555" s="32"/>
    </row>
    <row r="16556" ht="24.0" customHeight="1">
      <c r="Q16556" s="32"/>
      <c r="R16556" s="32"/>
      <c r="S16556" s="32"/>
    </row>
    <row r="16557" ht="24.0" customHeight="1">
      <c r="Q16557" s="32"/>
      <c r="R16557" s="32"/>
      <c r="S16557" s="32"/>
    </row>
    <row r="16558" ht="24.0" customHeight="1">
      <c r="Q16558" s="32"/>
      <c r="R16558" s="32"/>
      <c r="S16558" s="32"/>
    </row>
    <row r="16559" ht="24.0" customHeight="1">
      <c r="Q16559" s="32"/>
      <c r="R16559" s="32"/>
      <c r="S16559" s="32"/>
    </row>
    <row r="16560" ht="24.0" customHeight="1">
      <c r="Q16560" s="32"/>
      <c r="R16560" s="32"/>
      <c r="S16560" s="32"/>
    </row>
    <row r="16561" ht="24.0" customHeight="1">
      <c r="Q16561" s="32"/>
      <c r="R16561" s="32"/>
      <c r="S16561" s="32"/>
    </row>
    <row r="16562" ht="24.0" customHeight="1">
      <c r="Q16562" s="32"/>
      <c r="R16562" s="32"/>
      <c r="S16562" s="32"/>
    </row>
    <row r="16563" ht="24.0" customHeight="1">
      <c r="Q16563" s="32"/>
      <c r="R16563" s="32"/>
      <c r="S16563" s="32"/>
    </row>
    <row r="16564" ht="24.0" customHeight="1">
      <c r="Q16564" s="32"/>
      <c r="R16564" s="32"/>
      <c r="S16564" s="32"/>
    </row>
    <row r="16565" ht="24.0" customHeight="1">
      <c r="Q16565" s="32"/>
      <c r="R16565" s="32"/>
      <c r="S16565" s="32"/>
    </row>
    <row r="16566" ht="24.0" customHeight="1">
      <c r="Q16566" s="32"/>
      <c r="R16566" s="32"/>
      <c r="S16566" s="32"/>
    </row>
    <row r="16567" ht="24.0" customHeight="1">
      <c r="Q16567" s="32"/>
      <c r="R16567" s="32"/>
      <c r="S16567" s="32"/>
    </row>
    <row r="16568" ht="24.0" customHeight="1">
      <c r="Q16568" s="32"/>
      <c r="R16568" s="32"/>
      <c r="S16568" s="32"/>
    </row>
    <row r="16569" ht="24.0" customHeight="1">
      <c r="Q16569" s="32"/>
      <c r="R16569" s="32"/>
      <c r="S16569" s="32"/>
    </row>
    <row r="16570" ht="24.0" customHeight="1">
      <c r="Q16570" s="32"/>
      <c r="R16570" s="32"/>
      <c r="S16570" s="32"/>
    </row>
    <row r="16571" ht="24.0" customHeight="1">
      <c r="Q16571" s="32"/>
      <c r="R16571" s="32"/>
      <c r="S16571" s="32"/>
    </row>
    <row r="16572" ht="24.0" customHeight="1">
      <c r="Q16572" s="32"/>
      <c r="R16572" s="32"/>
      <c r="S16572" s="32"/>
    </row>
    <row r="16573" ht="24.0" customHeight="1">
      <c r="Q16573" s="32"/>
      <c r="R16573" s="32"/>
      <c r="S16573" s="32"/>
    </row>
    <row r="16574" ht="24.0" customHeight="1">
      <c r="Q16574" s="32"/>
      <c r="R16574" s="32"/>
      <c r="S16574" s="32"/>
    </row>
    <row r="16575" ht="24.0" customHeight="1">
      <c r="Q16575" s="32"/>
      <c r="R16575" s="32"/>
      <c r="S16575" s="32"/>
    </row>
    <row r="16576" ht="24.0" customHeight="1">
      <c r="Q16576" s="32"/>
      <c r="R16576" s="32"/>
      <c r="S16576" s="32"/>
    </row>
    <row r="16577" ht="24.0" customHeight="1">
      <c r="Q16577" s="32"/>
      <c r="R16577" s="32"/>
      <c r="S16577" s="32"/>
    </row>
    <row r="16578" ht="24.0" customHeight="1">
      <c r="Q16578" s="32"/>
      <c r="R16578" s="32"/>
      <c r="S16578" s="32"/>
    </row>
    <row r="16579" ht="24.0" customHeight="1">
      <c r="Q16579" s="32"/>
      <c r="R16579" s="32"/>
      <c r="S16579" s="32"/>
    </row>
    <row r="16580" ht="24.0" customHeight="1">
      <c r="Q16580" s="32"/>
      <c r="R16580" s="32"/>
      <c r="S16580" s="32"/>
    </row>
    <row r="16581" ht="24.0" customHeight="1">
      <c r="Q16581" s="32"/>
      <c r="R16581" s="32"/>
      <c r="S16581" s="32"/>
    </row>
    <row r="16582" ht="24.0" customHeight="1">
      <c r="Q16582" s="32"/>
      <c r="R16582" s="32"/>
      <c r="S16582" s="32"/>
    </row>
    <row r="16583" ht="24.0" customHeight="1">
      <c r="Q16583" s="32"/>
      <c r="R16583" s="32"/>
      <c r="S16583" s="32"/>
    </row>
    <row r="16584" ht="24.0" customHeight="1">
      <c r="Q16584" s="32"/>
      <c r="R16584" s="32"/>
      <c r="S16584" s="32"/>
    </row>
    <row r="16585" ht="24.0" customHeight="1">
      <c r="Q16585" s="32"/>
      <c r="R16585" s="32"/>
      <c r="S16585" s="32"/>
    </row>
    <row r="16586" ht="24.0" customHeight="1">
      <c r="Q16586" s="32"/>
      <c r="R16586" s="32"/>
      <c r="S16586" s="32"/>
    </row>
    <row r="16587" ht="24.0" customHeight="1">
      <c r="Q16587" s="32"/>
      <c r="R16587" s="32"/>
      <c r="S16587" s="32"/>
    </row>
    <row r="16588" ht="24.0" customHeight="1">
      <c r="Q16588" s="32"/>
      <c r="R16588" s="32"/>
      <c r="S16588" s="32"/>
    </row>
    <row r="16589" ht="24.0" customHeight="1">
      <c r="Q16589" s="32"/>
      <c r="R16589" s="32"/>
      <c r="S16589" s="32"/>
    </row>
    <row r="16590" ht="24.0" customHeight="1">
      <c r="Q16590" s="32"/>
      <c r="R16590" s="32"/>
      <c r="S16590" s="32"/>
    </row>
    <row r="16591" ht="24.0" customHeight="1">
      <c r="Q16591" s="32"/>
      <c r="R16591" s="32"/>
      <c r="S16591" s="32"/>
    </row>
    <row r="16592" ht="24.0" customHeight="1">
      <c r="Q16592" s="32"/>
      <c r="R16592" s="32"/>
      <c r="S16592" s="32"/>
    </row>
    <row r="16593" ht="24.0" customHeight="1">
      <c r="Q16593" s="32"/>
      <c r="R16593" s="32"/>
      <c r="S16593" s="32"/>
    </row>
    <row r="16594" ht="24.0" customHeight="1">
      <c r="Q16594" s="32"/>
      <c r="R16594" s="32"/>
      <c r="S16594" s="32"/>
    </row>
    <row r="16595" ht="24.0" customHeight="1">
      <c r="Q16595" s="32"/>
      <c r="R16595" s="32"/>
      <c r="S16595" s="32"/>
    </row>
    <row r="16596" ht="24.0" customHeight="1">
      <c r="Q16596" s="32"/>
      <c r="R16596" s="32"/>
      <c r="S16596" s="32"/>
    </row>
    <row r="16597" ht="24.0" customHeight="1">
      <c r="Q16597" s="32"/>
      <c r="R16597" s="32"/>
      <c r="S16597" s="32"/>
    </row>
    <row r="16598" ht="24.0" customHeight="1">
      <c r="Q16598" s="32"/>
      <c r="R16598" s="32"/>
      <c r="S16598" s="32"/>
    </row>
    <row r="16599" ht="24.0" customHeight="1">
      <c r="Q16599" s="32"/>
      <c r="R16599" s="32"/>
      <c r="S16599" s="32"/>
    </row>
    <row r="16600" ht="24.0" customHeight="1">
      <c r="Q16600" s="32"/>
      <c r="R16600" s="32"/>
      <c r="S16600" s="32"/>
    </row>
    <row r="16601" ht="24.0" customHeight="1">
      <c r="Q16601" s="32"/>
      <c r="R16601" s="32"/>
      <c r="S16601" s="32"/>
    </row>
    <row r="16602" ht="24.0" customHeight="1">
      <c r="Q16602" s="32"/>
      <c r="R16602" s="32"/>
      <c r="S16602" s="32"/>
    </row>
    <row r="16603" ht="24.0" customHeight="1">
      <c r="Q16603" s="32"/>
      <c r="R16603" s="32"/>
      <c r="S16603" s="32"/>
    </row>
    <row r="16604" ht="24.0" customHeight="1">
      <c r="Q16604" s="32"/>
      <c r="R16604" s="32"/>
      <c r="S16604" s="32"/>
    </row>
    <row r="16605" ht="24.0" customHeight="1">
      <c r="Q16605" s="32"/>
      <c r="R16605" s="32"/>
      <c r="S16605" s="32"/>
    </row>
    <row r="16606" ht="24.0" customHeight="1">
      <c r="Q16606" s="32"/>
      <c r="R16606" s="32"/>
      <c r="S16606" s="32"/>
    </row>
    <row r="16607" ht="24.0" customHeight="1">
      <c r="Q16607" s="32"/>
      <c r="R16607" s="32"/>
      <c r="S16607" s="32"/>
    </row>
    <row r="16608" ht="24.0" customHeight="1">
      <c r="Q16608" s="32"/>
      <c r="R16608" s="32"/>
      <c r="S16608" s="32"/>
    </row>
    <row r="16609" ht="24.0" customHeight="1">
      <c r="Q16609" s="32"/>
      <c r="R16609" s="32"/>
      <c r="S16609" s="32"/>
    </row>
    <row r="16610" ht="24.0" customHeight="1">
      <c r="Q16610" s="32"/>
      <c r="R16610" s="32"/>
      <c r="S16610" s="32"/>
    </row>
    <row r="16611" ht="24.0" customHeight="1">
      <c r="Q16611" s="32"/>
      <c r="R16611" s="32"/>
      <c r="S16611" s="32"/>
    </row>
    <row r="16612" ht="24.0" customHeight="1">
      <c r="Q16612" s="32"/>
      <c r="R16612" s="32"/>
      <c r="S16612" s="32"/>
    </row>
    <row r="16613" ht="24.0" customHeight="1">
      <c r="Q16613" s="32"/>
      <c r="R16613" s="32"/>
      <c r="S16613" s="32"/>
    </row>
    <row r="16614" ht="24.0" customHeight="1">
      <c r="Q16614" s="32"/>
      <c r="R16614" s="32"/>
      <c r="S16614" s="32"/>
    </row>
    <row r="16615" ht="24.0" customHeight="1">
      <c r="Q16615" s="32"/>
      <c r="R16615" s="32"/>
      <c r="S16615" s="32"/>
    </row>
    <row r="16616" ht="24.0" customHeight="1">
      <c r="Q16616" s="32"/>
      <c r="R16616" s="32"/>
      <c r="S16616" s="32"/>
    </row>
    <row r="16617" ht="24.0" customHeight="1">
      <c r="Q16617" s="32"/>
      <c r="R16617" s="32"/>
      <c r="S16617" s="32"/>
    </row>
    <row r="16618" ht="24.0" customHeight="1">
      <c r="Q16618" s="32"/>
      <c r="R16618" s="32"/>
      <c r="S16618" s="32"/>
    </row>
    <row r="16619" ht="24.0" customHeight="1">
      <c r="Q16619" s="32"/>
      <c r="R16619" s="32"/>
      <c r="S16619" s="32"/>
    </row>
    <row r="16620" ht="24.0" customHeight="1">
      <c r="Q16620" s="32"/>
      <c r="R16620" s="32"/>
      <c r="S16620" s="32"/>
    </row>
    <row r="16621" ht="24.0" customHeight="1">
      <c r="Q16621" s="32"/>
      <c r="R16621" s="32"/>
      <c r="S16621" s="32"/>
    </row>
    <row r="16622" ht="24.0" customHeight="1">
      <c r="Q16622" s="32"/>
      <c r="R16622" s="32"/>
      <c r="S16622" s="32"/>
    </row>
    <row r="16623" ht="24.0" customHeight="1">
      <c r="Q16623" s="32"/>
      <c r="R16623" s="32"/>
      <c r="S16623" s="32"/>
    </row>
    <row r="16624" ht="24.0" customHeight="1">
      <c r="Q16624" s="32"/>
      <c r="R16624" s="32"/>
      <c r="S16624" s="32"/>
    </row>
    <row r="16625" ht="24.0" customHeight="1">
      <c r="Q16625" s="32"/>
      <c r="R16625" s="32"/>
      <c r="S16625" s="32"/>
    </row>
    <row r="16626" ht="24.0" customHeight="1">
      <c r="Q16626" s="32"/>
      <c r="R16626" s="32"/>
      <c r="S16626" s="32"/>
    </row>
    <row r="16627" ht="24.0" customHeight="1">
      <c r="Q16627" s="32"/>
      <c r="R16627" s="32"/>
      <c r="S16627" s="32"/>
    </row>
    <row r="16628" ht="24.0" customHeight="1">
      <c r="Q16628" s="32"/>
      <c r="R16628" s="32"/>
      <c r="S16628" s="32"/>
    </row>
    <row r="16629" ht="24.0" customHeight="1">
      <c r="Q16629" s="32"/>
      <c r="R16629" s="32"/>
      <c r="S16629" s="32"/>
    </row>
    <row r="16630" ht="24.0" customHeight="1">
      <c r="Q16630" s="32"/>
      <c r="R16630" s="32"/>
      <c r="S16630" s="32"/>
    </row>
    <row r="16631" ht="24.0" customHeight="1">
      <c r="Q16631" s="32"/>
      <c r="R16631" s="32"/>
      <c r="S16631" s="32"/>
    </row>
    <row r="16632" ht="24.0" customHeight="1">
      <c r="Q16632" s="32"/>
      <c r="R16632" s="32"/>
      <c r="S16632" s="32"/>
    </row>
    <row r="16633" ht="24.0" customHeight="1">
      <c r="Q16633" s="32"/>
      <c r="R16633" s="32"/>
      <c r="S16633" s="32"/>
    </row>
    <row r="16634" ht="24.0" customHeight="1">
      <c r="Q16634" s="32"/>
      <c r="R16634" s="32"/>
      <c r="S16634" s="32"/>
    </row>
    <row r="16635" ht="24.0" customHeight="1">
      <c r="Q16635" s="32"/>
      <c r="R16635" s="32"/>
      <c r="S16635" s="32"/>
    </row>
    <row r="16636" ht="24.0" customHeight="1">
      <c r="Q16636" s="32"/>
      <c r="R16636" s="32"/>
      <c r="S16636" s="32"/>
    </row>
    <row r="16637" ht="24.0" customHeight="1">
      <c r="Q16637" s="32"/>
      <c r="R16637" s="32"/>
      <c r="S16637" s="32"/>
    </row>
    <row r="16638" ht="24.0" customHeight="1">
      <c r="Q16638" s="32"/>
      <c r="R16638" s="32"/>
      <c r="S16638" s="32"/>
    </row>
    <row r="16639" ht="24.0" customHeight="1">
      <c r="Q16639" s="32"/>
      <c r="R16639" s="32"/>
      <c r="S16639" s="32"/>
    </row>
    <row r="16640" ht="24.0" customHeight="1">
      <c r="Q16640" s="32"/>
      <c r="R16640" s="32"/>
      <c r="S16640" s="32"/>
    </row>
    <row r="16641" ht="24.0" customHeight="1">
      <c r="Q16641" s="32"/>
      <c r="R16641" s="32"/>
      <c r="S16641" s="32"/>
    </row>
    <row r="16642" ht="24.0" customHeight="1">
      <c r="Q16642" s="32"/>
      <c r="R16642" s="32"/>
      <c r="S16642" s="32"/>
    </row>
    <row r="16643" ht="24.0" customHeight="1">
      <c r="Q16643" s="32"/>
      <c r="R16643" s="32"/>
      <c r="S16643" s="32"/>
    </row>
    <row r="16644" ht="24.0" customHeight="1">
      <c r="Q16644" s="32"/>
      <c r="R16644" s="32"/>
      <c r="S16644" s="32"/>
    </row>
    <row r="16645" ht="24.0" customHeight="1">
      <c r="Q16645" s="32"/>
      <c r="R16645" s="32"/>
      <c r="S16645" s="32"/>
    </row>
    <row r="16646" ht="24.0" customHeight="1">
      <c r="Q16646" s="32"/>
      <c r="R16646" s="32"/>
      <c r="S16646" s="32"/>
    </row>
    <row r="16647" ht="24.0" customHeight="1">
      <c r="Q16647" s="32"/>
      <c r="R16647" s="32"/>
      <c r="S16647" s="32"/>
    </row>
    <row r="16648" ht="24.0" customHeight="1">
      <c r="Q16648" s="32"/>
      <c r="R16648" s="32"/>
      <c r="S16648" s="32"/>
    </row>
    <row r="16649" ht="24.0" customHeight="1">
      <c r="Q16649" s="32"/>
      <c r="R16649" s="32"/>
      <c r="S16649" s="32"/>
    </row>
    <row r="16650" ht="24.0" customHeight="1">
      <c r="Q16650" s="32"/>
      <c r="R16650" s="32"/>
      <c r="S16650" s="32"/>
    </row>
    <row r="16651" ht="24.0" customHeight="1">
      <c r="Q16651" s="32"/>
      <c r="R16651" s="32"/>
      <c r="S16651" s="32"/>
    </row>
    <row r="16652" ht="24.0" customHeight="1">
      <c r="Q16652" s="32"/>
      <c r="R16652" s="32"/>
      <c r="S16652" s="32"/>
    </row>
    <row r="16653" ht="24.0" customHeight="1">
      <c r="Q16653" s="32"/>
      <c r="R16653" s="32"/>
      <c r="S16653" s="32"/>
    </row>
    <row r="16654" ht="24.0" customHeight="1">
      <c r="Q16654" s="32"/>
      <c r="R16654" s="32"/>
      <c r="S16654" s="32"/>
    </row>
    <row r="16655" ht="24.0" customHeight="1">
      <c r="Q16655" s="32"/>
      <c r="R16655" s="32"/>
      <c r="S16655" s="32"/>
    </row>
    <row r="16656" ht="24.0" customHeight="1">
      <c r="Q16656" s="32"/>
      <c r="R16656" s="32"/>
      <c r="S16656" s="32"/>
    </row>
    <row r="16657" ht="24.0" customHeight="1">
      <c r="Q16657" s="32"/>
      <c r="R16657" s="32"/>
      <c r="S16657" s="32"/>
    </row>
    <row r="16658" ht="24.0" customHeight="1">
      <c r="Q16658" s="32"/>
      <c r="R16658" s="32"/>
      <c r="S16658" s="32"/>
    </row>
    <row r="16659" ht="24.0" customHeight="1">
      <c r="Q16659" s="32"/>
      <c r="R16659" s="32"/>
      <c r="S16659" s="32"/>
    </row>
    <row r="16660" ht="24.0" customHeight="1">
      <c r="Q16660" s="32"/>
      <c r="R16660" s="32"/>
      <c r="S16660" s="32"/>
    </row>
    <row r="16661" ht="24.0" customHeight="1">
      <c r="Q16661" s="32"/>
      <c r="R16661" s="32"/>
      <c r="S16661" s="32"/>
    </row>
    <row r="16662" ht="24.0" customHeight="1">
      <c r="Q16662" s="32"/>
      <c r="R16662" s="32"/>
      <c r="S16662" s="32"/>
    </row>
    <row r="16663" ht="24.0" customHeight="1">
      <c r="Q16663" s="32"/>
      <c r="R16663" s="32"/>
      <c r="S16663" s="32"/>
    </row>
    <row r="16664" ht="24.0" customHeight="1">
      <c r="Q16664" s="32"/>
      <c r="R16664" s="32"/>
      <c r="S16664" s="32"/>
    </row>
    <row r="16665" ht="24.0" customHeight="1">
      <c r="Q16665" s="32"/>
      <c r="R16665" s="32"/>
      <c r="S16665" s="32"/>
    </row>
    <row r="16666" ht="24.0" customHeight="1">
      <c r="Q16666" s="32"/>
      <c r="R16666" s="32"/>
      <c r="S16666" s="32"/>
    </row>
    <row r="16667" ht="24.0" customHeight="1">
      <c r="Q16667" s="32"/>
      <c r="R16667" s="32"/>
      <c r="S16667" s="32"/>
    </row>
    <row r="16668" ht="24.0" customHeight="1">
      <c r="Q16668" s="32"/>
      <c r="R16668" s="32"/>
      <c r="S16668" s="32"/>
    </row>
    <row r="16669" ht="24.0" customHeight="1">
      <c r="Q16669" s="32"/>
      <c r="R16669" s="32"/>
      <c r="S16669" s="32"/>
    </row>
    <row r="16670" ht="24.0" customHeight="1">
      <c r="Q16670" s="32"/>
      <c r="R16670" s="32"/>
      <c r="S16670" s="32"/>
    </row>
    <row r="16671" ht="24.0" customHeight="1">
      <c r="Q16671" s="32"/>
      <c r="R16671" s="32"/>
      <c r="S16671" s="32"/>
    </row>
    <row r="16672" ht="24.0" customHeight="1">
      <c r="Q16672" s="32"/>
      <c r="R16672" s="32"/>
      <c r="S16672" s="32"/>
    </row>
    <row r="16673" ht="24.0" customHeight="1">
      <c r="Q16673" s="32"/>
      <c r="R16673" s="32"/>
      <c r="S16673" s="32"/>
    </row>
    <row r="16674" ht="24.0" customHeight="1">
      <c r="Q16674" s="32"/>
      <c r="R16674" s="32"/>
      <c r="S16674" s="32"/>
    </row>
    <row r="16675" ht="24.0" customHeight="1">
      <c r="Q16675" s="32"/>
      <c r="R16675" s="32"/>
      <c r="S16675" s="32"/>
    </row>
    <row r="16676" ht="24.0" customHeight="1">
      <c r="Q16676" s="32"/>
      <c r="R16676" s="32"/>
      <c r="S16676" s="32"/>
    </row>
    <row r="16677" ht="24.0" customHeight="1">
      <c r="Q16677" s="32"/>
      <c r="R16677" s="32"/>
      <c r="S16677" s="32"/>
    </row>
    <row r="16678" ht="24.0" customHeight="1">
      <c r="Q16678" s="32"/>
      <c r="R16678" s="32"/>
      <c r="S16678" s="32"/>
    </row>
    <row r="16679" ht="24.0" customHeight="1">
      <c r="Q16679" s="32"/>
      <c r="R16679" s="32"/>
      <c r="S16679" s="32"/>
    </row>
    <row r="16680" ht="24.0" customHeight="1">
      <c r="Q16680" s="32"/>
      <c r="R16680" s="32"/>
      <c r="S16680" s="32"/>
    </row>
    <row r="16681" ht="24.0" customHeight="1">
      <c r="Q16681" s="32"/>
      <c r="R16681" s="32"/>
      <c r="S16681" s="32"/>
    </row>
    <row r="16682" ht="24.0" customHeight="1">
      <c r="Q16682" s="32"/>
      <c r="R16682" s="32"/>
      <c r="S16682" s="32"/>
    </row>
    <row r="16683" ht="24.0" customHeight="1">
      <c r="Q16683" s="32"/>
      <c r="R16683" s="32"/>
      <c r="S16683" s="32"/>
    </row>
    <row r="16684" ht="24.0" customHeight="1">
      <c r="Q16684" s="32"/>
      <c r="R16684" s="32"/>
      <c r="S16684" s="32"/>
    </row>
    <row r="16685" ht="24.0" customHeight="1">
      <c r="Q16685" s="32"/>
      <c r="R16685" s="32"/>
      <c r="S16685" s="32"/>
    </row>
    <row r="16686" ht="24.0" customHeight="1">
      <c r="Q16686" s="32"/>
      <c r="R16686" s="32"/>
      <c r="S16686" s="32"/>
    </row>
    <row r="16687" ht="24.0" customHeight="1">
      <c r="Q16687" s="32"/>
      <c r="R16687" s="32"/>
      <c r="S16687" s="32"/>
    </row>
    <row r="16688" ht="24.0" customHeight="1">
      <c r="Q16688" s="32"/>
      <c r="R16688" s="32"/>
      <c r="S16688" s="32"/>
    </row>
    <row r="16689" ht="24.0" customHeight="1">
      <c r="Q16689" s="32"/>
      <c r="R16689" s="32"/>
      <c r="S16689" s="32"/>
    </row>
    <row r="16690" ht="24.0" customHeight="1">
      <c r="Q16690" s="32"/>
      <c r="R16690" s="32"/>
      <c r="S16690" s="32"/>
    </row>
    <row r="16691" ht="24.0" customHeight="1">
      <c r="Q16691" s="32"/>
      <c r="R16691" s="32"/>
      <c r="S16691" s="32"/>
    </row>
    <row r="16692" ht="24.0" customHeight="1">
      <c r="Q16692" s="32"/>
      <c r="R16692" s="32"/>
      <c r="S16692" s="32"/>
    </row>
    <row r="16693" ht="24.0" customHeight="1">
      <c r="Q16693" s="32"/>
      <c r="R16693" s="32"/>
      <c r="S16693" s="32"/>
    </row>
    <row r="16694" ht="24.0" customHeight="1">
      <c r="Q16694" s="32"/>
      <c r="R16694" s="32"/>
      <c r="S16694" s="32"/>
    </row>
    <row r="16695" ht="24.0" customHeight="1">
      <c r="Q16695" s="32"/>
      <c r="R16695" s="32"/>
      <c r="S16695" s="32"/>
    </row>
    <row r="16696" ht="24.0" customHeight="1">
      <c r="Q16696" s="32"/>
      <c r="R16696" s="32"/>
      <c r="S16696" s="32"/>
    </row>
    <row r="16697" ht="24.0" customHeight="1">
      <c r="Q16697" s="32"/>
      <c r="R16697" s="32"/>
      <c r="S16697" s="32"/>
    </row>
    <row r="16698" ht="24.0" customHeight="1">
      <c r="Q16698" s="32"/>
      <c r="R16698" s="32"/>
      <c r="S16698" s="32"/>
    </row>
    <row r="16699" ht="24.0" customHeight="1">
      <c r="Q16699" s="32"/>
      <c r="R16699" s="32"/>
      <c r="S16699" s="32"/>
    </row>
    <row r="16700" ht="24.0" customHeight="1">
      <c r="Q16700" s="32"/>
      <c r="R16700" s="32"/>
      <c r="S16700" s="32"/>
    </row>
    <row r="16701" ht="24.0" customHeight="1">
      <c r="Q16701" s="32"/>
      <c r="R16701" s="32"/>
      <c r="S16701" s="32"/>
    </row>
    <row r="16702" ht="24.0" customHeight="1">
      <c r="Q16702" s="32"/>
      <c r="R16702" s="32"/>
      <c r="S16702" s="32"/>
    </row>
    <row r="16703" ht="24.0" customHeight="1">
      <c r="Q16703" s="32"/>
      <c r="R16703" s="32"/>
      <c r="S16703" s="32"/>
    </row>
    <row r="16704" ht="24.0" customHeight="1">
      <c r="Q16704" s="32"/>
      <c r="R16704" s="32"/>
      <c r="S16704" s="32"/>
    </row>
    <row r="16705" ht="24.0" customHeight="1">
      <c r="Q16705" s="32"/>
      <c r="R16705" s="32"/>
      <c r="S16705" s="32"/>
    </row>
    <row r="16706" ht="24.0" customHeight="1">
      <c r="Q16706" s="32"/>
      <c r="R16706" s="32"/>
      <c r="S16706" s="32"/>
    </row>
    <row r="16707" ht="24.0" customHeight="1">
      <c r="Q16707" s="32"/>
      <c r="R16707" s="32"/>
      <c r="S16707" s="32"/>
    </row>
    <row r="16708" ht="24.0" customHeight="1">
      <c r="Q16708" s="32"/>
      <c r="R16708" s="32"/>
      <c r="S16708" s="32"/>
    </row>
    <row r="16709" ht="24.0" customHeight="1">
      <c r="Q16709" s="32"/>
      <c r="R16709" s="32"/>
      <c r="S16709" s="32"/>
    </row>
    <row r="16710" ht="24.0" customHeight="1">
      <c r="Q16710" s="32"/>
      <c r="R16710" s="32"/>
      <c r="S16710" s="32"/>
    </row>
    <row r="16711" ht="24.0" customHeight="1">
      <c r="Q16711" s="32"/>
      <c r="R16711" s="32"/>
      <c r="S16711" s="32"/>
    </row>
    <row r="16712" ht="24.0" customHeight="1">
      <c r="Q16712" s="32"/>
      <c r="R16712" s="32"/>
      <c r="S16712" s="32"/>
    </row>
    <row r="16713" ht="24.0" customHeight="1">
      <c r="Q16713" s="32"/>
      <c r="R16713" s="32"/>
      <c r="S16713" s="32"/>
    </row>
    <row r="16714" ht="24.0" customHeight="1">
      <c r="Q16714" s="32"/>
      <c r="R16714" s="32"/>
      <c r="S16714" s="32"/>
    </row>
    <row r="16715" ht="24.0" customHeight="1">
      <c r="Q16715" s="32"/>
      <c r="R16715" s="32"/>
      <c r="S16715" s="32"/>
    </row>
    <row r="16716" ht="24.0" customHeight="1">
      <c r="Q16716" s="32"/>
      <c r="R16716" s="32"/>
      <c r="S16716" s="32"/>
    </row>
    <row r="16717" ht="24.0" customHeight="1">
      <c r="Q16717" s="32"/>
      <c r="R16717" s="32"/>
      <c r="S16717" s="32"/>
    </row>
    <row r="16718" ht="24.0" customHeight="1">
      <c r="Q16718" s="32"/>
      <c r="R16718" s="32"/>
      <c r="S16718" s="32"/>
    </row>
    <row r="16719" ht="24.0" customHeight="1">
      <c r="Q16719" s="32"/>
      <c r="R16719" s="32"/>
      <c r="S16719" s="32"/>
    </row>
    <row r="16720" ht="24.0" customHeight="1">
      <c r="Q16720" s="32"/>
      <c r="R16720" s="32"/>
      <c r="S16720" s="32"/>
    </row>
    <row r="16721" ht="24.0" customHeight="1">
      <c r="Q16721" s="32"/>
      <c r="R16721" s="32"/>
      <c r="S16721" s="32"/>
    </row>
    <row r="16722" ht="24.0" customHeight="1">
      <c r="Q16722" s="32"/>
      <c r="R16722" s="32"/>
      <c r="S16722" s="32"/>
    </row>
    <row r="16723" ht="24.0" customHeight="1">
      <c r="Q16723" s="32"/>
      <c r="R16723" s="32"/>
      <c r="S16723" s="32"/>
    </row>
    <row r="16724" ht="24.0" customHeight="1">
      <c r="Q16724" s="32"/>
      <c r="R16724" s="32"/>
      <c r="S16724" s="32"/>
    </row>
    <row r="16725" ht="24.0" customHeight="1">
      <c r="Q16725" s="32"/>
      <c r="R16725" s="32"/>
      <c r="S16725" s="32"/>
    </row>
    <row r="16726" ht="24.0" customHeight="1">
      <c r="Q16726" s="32"/>
      <c r="R16726" s="32"/>
      <c r="S16726" s="32"/>
    </row>
    <row r="16727" ht="24.0" customHeight="1">
      <c r="Q16727" s="32"/>
      <c r="R16727" s="32"/>
      <c r="S16727" s="32"/>
    </row>
    <row r="16728" ht="24.0" customHeight="1">
      <c r="Q16728" s="32"/>
      <c r="R16728" s="32"/>
      <c r="S16728" s="32"/>
    </row>
    <row r="16729" ht="24.0" customHeight="1">
      <c r="Q16729" s="32"/>
      <c r="R16729" s="32"/>
      <c r="S16729" s="32"/>
    </row>
    <row r="16730" ht="24.0" customHeight="1">
      <c r="Q16730" s="32"/>
      <c r="R16730" s="32"/>
      <c r="S16730" s="32"/>
    </row>
    <row r="16731" ht="24.0" customHeight="1">
      <c r="Q16731" s="32"/>
      <c r="R16731" s="32"/>
      <c r="S16731" s="32"/>
    </row>
    <row r="16732" ht="24.0" customHeight="1">
      <c r="Q16732" s="32"/>
      <c r="R16732" s="32"/>
      <c r="S16732" s="32"/>
    </row>
    <row r="16733" ht="24.0" customHeight="1">
      <c r="Q16733" s="32"/>
      <c r="R16733" s="32"/>
      <c r="S16733" s="32"/>
    </row>
    <row r="16734" ht="24.0" customHeight="1">
      <c r="Q16734" s="32"/>
      <c r="R16734" s="32"/>
      <c r="S16734" s="32"/>
    </row>
    <row r="16735" ht="24.0" customHeight="1">
      <c r="Q16735" s="32"/>
      <c r="R16735" s="32"/>
      <c r="S16735" s="32"/>
    </row>
    <row r="16736" ht="24.0" customHeight="1">
      <c r="Q16736" s="32"/>
      <c r="R16736" s="32"/>
      <c r="S16736" s="32"/>
    </row>
    <row r="16737" ht="24.0" customHeight="1">
      <c r="Q16737" s="32"/>
      <c r="R16737" s="32"/>
      <c r="S16737" s="32"/>
    </row>
    <row r="16738" ht="24.0" customHeight="1">
      <c r="Q16738" s="32"/>
      <c r="R16738" s="32"/>
      <c r="S16738" s="32"/>
    </row>
    <row r="16739" ht="24.0" customHeight="1">
      <c r="Q16739" s="32"/>
      <c r="R16739" s="32"/>
      <c r="S16739" s="32"/>
    </row>
    <row r="16740" ht="24.0" customHeight="1">
      <c r="Q16740" s="32"/>
      <c r="R16740" s="32"/>
      <c r="S16740" s="32"/>
    </row>
    <row r="16741" ht="24.0" customHeight="1">
      <c r="Q16741" s="32"/>
      <c r="R16741" s="32"/>
      <c r="S16741" s="32"/>
    </row>
    <row r="16742" ht="24.0" customHeight="1">
      <c r="Q16742" s="32"/>
      <c r="R16742" s="32"/>
      <c r="S16742" s="32"/>
    </row>
    <row r="16743" ht="24.0" customHeight="1">
      <c r="Q16743" s="32"/>
      <c r="R16743" s="32"/>
      <c r="S16743" s="32"/>
    </row>
    <row r="16744" ht="24.0" customHeight="1">
      <c r="Q16744" s="32"/>
      <c r="R16744" s="32"/>
      <c r="S16744" s="32"/>
    </row>
    <row r="16745" ht="24.0" customHeight="1">
      <c r="Q16745" s="32"/>
      <c r="R16745" s="32"/>
      <c r="S16745" s="32"/>
    </row>
    <row r="16746" ht="24.0" customHeight="1">
      <c r="Q16746" s="32"/>
      <c r="R16746" s="32"/>
      <c r="S16746" s="32"/>
    </row>
    <row r="16747" ht="24.0" customHeight="1">
      <c r="Q16747" s="32"/>
      <c r="R16747" s="32"/>
      <c r="S16747" s="32"/>
    </row>
    <row r="16748" ht="24.0" customHeight="1">
      <c r="Q16748" s="32"/>
      <c r="R16748" s="32"/>
      <c r="S16748" s="32"/>
    </row>
    <row r="16749" ht="24.0" customHeight="1">
      <c r="Q16749" s="32"/>
      <c r="R16749" s="32"/>
      <c r="S16749" s="32"/>
    </row>
    <row r="16750" ht="24.0" customHeight="1">
      <c r="Q16750" s="32"/>
      <c r="R16750" s="32"/>
      <c r="S16750" s="32"/>
    </row>
    <row r="16751" ht="24.0" customHeight="1">
      <c r="Q16751" s="32"/>
      <c r="R16751" s="32"/>
      <c r="S16751" s="32"/>
    </row>
    <row r="16752" ht="24.0" customHeight="1">
      <c r="Q16752" s="32"/>
      <c r="R16752" s="32"/>
      <c r="S16752" s="32"/>
    </row>
    <row r="16753" ht="24.0" customHeight="1">
      <c r="Q16753" s="32"/>
      <c r="R16753" s="32"/>
      <c r="S16753" s="32"/>
    </row>
    <row r="16754" ht="24.0" customHeight="1">
      <c r="Q16754" s="32"/>
      <c r="R16754" s="32"/>
      <c r="S16754" s="32"/>
    </row>
    <row r="16755" ht="24.0" customHeight="1">
      <c r="Q16755" s="32"/>
      <c r="R16755" s="32"/>
      <c r="S16755" s="32"/>
    </row>
    <row r="16756" ht="24.0" customHeight="1">
      <c r="Q16756" s="32"/>
      <c r="R16756" s="32"/>
      <c r="S16756" s="32"/>
    </row>
    <row r="16757" ht="24.0" customHeight="1">
      <c r="Q16757" s="32"/>
      <c r="R16757" s="32"/>
      <c r="S16757" s="32"/>
    </row>
    <row r="16758" ht="24.0" customHeight="1">
      <c r="Q16758" s="32"/>
      <c r="R16758" s="32"/>
      <c r="S16758" s="32"/>
    </row>
    <row r="16759" ht="24.0" customHeight="1">
      <c r="Q16759" s="32"/>
      <c r="R16759" s="32"/>
      <c r="S16759" s="32"/>
    </row>
    <row r="16760" ht="24.0" customHeight="1">
      <c r="Q16760" s="32"/>
      <c r="R16760" s="32"/>
      <c r="S16760" s="32"/>
    </row>
    <row r="16761" ht="24.0" customHeight="1">
      <c r="Q16761" s="32"/>
      <c r="R16761" s="32"/>
      <c r="S16761" s="32"/>
    </row>
    <row r="16762" ht="24.0" customHeight="1">
      <c r="Q16762" s="32"/>
      <c r="R16762" s="32"/>
      <c r="S16762" s="32"/>
    </row>
    <row r="16763" ht="24.0" customHeight="1">
      <c r="Q16763" s="32"/>
      <c r="R16763" s="32"/>
      <c r="S16763" s="32"/>
    </row>
    <row r="16764" ht="24.0" customHeight="1">
      <c r="Q16764" s="32"/>
      <c r="R16764" s="32"/>
      <c r="S16764" s="32"/>
    </row>
    <row r="16765" ht="24.0" customHeight="1">
      <c r="Q16765" s="32"/>
      <c r="R16765" s="32"/>
      <c r="S16765" s="32"/>
    </row>
    <row r="16766" ht="24.0" customHeight="1">
      <c r="Q16766" s="32"/>
      <c r="R16766" s="32"/>
      <c r="S16766" s="32"/>
    </row>
    <row r="16767" ht="24.0" customHeight="1">
      <c r="Q16767" s="32"/>
      <c r="R16767" s="32"/>
      <c r="S16767" s="32"/>
    </row>
    <row r="16768" ht="24.0" customHeight="1">
      <c r="Q16768" s="32"/>
      <c r="R16768" s="32"/>
      <c r="S16768" s="32"/>
    </row>
    <row r="16769" ht="24.0" customHeight="1">
      <c r="Q16769" s="32"/>
      <c r="R16769" s="32"/>
      <c r="S16769" s="32"/>
    </row>
    <row r="16770" ht="24.0" customHeight="1">
      <c r="Q16770" s="32"/>
      <c r="R16770" s="32"/>
      <c r="S16770" s="32"/>
    </row>
    <row r="16771" ht="24.0" customHeight="1">
      <c r="Q16771" s="32"/>
      <c r="R16771" s="32"/>
      <c r="S16771" s="32"/>
    </row>
    <row r="16772" ht="24.0" customHeight="1">
      <c r="Q16772" s="32"/>
      <c r="R16772" s="32"/>
      <c r="S16772" s="32"/>
    </row>
    <row r="16773" ht="24.0" customHeight="1">
      <c r="Q16773" s="32"/>
      <c r="R16773" s="32"/>
      <c r="S16773" s="32"/>
    </row>
    <row r="16774" ht="24.0" customHeight="1">
      <c r="Q16774" s="32"/>
      <c r="R16774" s="32"/>
      <c r="S16774" s="32"/>
    </row>
    <row r="16775" ht="24.0" customHeight="1">
      <c r="Q16775" s="32"/>
      <c r="R16775" s="32"/>
      <c r="S16775" s="32"/>
    </row>
    <row r="16776" ht="24.0" customHeight="1">
      <c r="Q16776" s="32"/>
      <c r="R16776" s="32"/>
      <c r="S16776" s="32"/>
    </row>
    <row r="16777" ht="24.0" customHeight="1">
      <c r="Q16777" s="32"/>
      <c r="R16777" s="32"/>
      <c r="S16777" s="32"/>
    </row>
    <row r="16778" ht="24.0" customHeight="1">
      <c r="Q16778" s="32"/>
      <c r="R16778" s="32"/>
      <c r="S16778" s="32"/>
    </row>
    <row r="16779" ht="24.0" customHeight="1">
      <c r="Q16779" s="32"/>
      <c r="R16779" s="32"/>
      <c r="S16779" s="32"/>
    </row>
    <row r="16780" ht="24.0" customHeight="1">
      <c r="Q16780" s="32"/>
      <c r="R16780" s="32"/>
      <c r="S16780" s="32"/>
    </row>
    <row r="16781" ht="24.0" customHeight="1">
      <c r="Q16781" s="32"/>
      <c r="R16781" s="32"/>
      <c r="S16781" s="32"/>
    </row>
    <row r="16782" ht="24.0" customHeight="1">
      <c r="Q16782" s="32"/>
      <c r="R16782" s="32"/>
      <c r="S16782" s="32"/>
    </row>
    <row r="16783" ht="24.0" customHeight="1">
      <c r="Q16783" s="32"/>
      <c r="R16783" s="32"/>
      <c r="S16783" s="32"/>
    </row>
    <row r="16784" ht="24.0" customHeight="1">
      <c r="Q16784" s="32"/>
      <c r="R16784" s="32"/>
      <c r="S16784" s="32"/>
    </row>
    <row r="16785" ht="24.0" customHeight="1">
      <c r="Q16785" s="32"/>
      <c r="R16785" s="32"/>
      <c r="S16785" s="32"/>
    </row>
    <row r="16786" ht="24.0" customHeight="1">
      <c r="Q16786" s="32"/>
      <c r="R16786" s="32"/>
      <c r="S16786" s="32"/>
    </row>
    <row r="16787" ht="24.0" customHeight="1">
      <c r="Q16787" s="32"/>
      <c r="R16787" s="32"/>
      <c r="S16787" s="32"/>
    </row>
    <row r="16788" ht="24.0" customHeight="1">
      <c r="Q16788" s="32"/>
      <c r="R16788" s="32"/>
      <c r="S16788" s="32"/>
    </row>
    <row r="16789" ht="24.0" customHeight="1">
      <c r="Q16789" s="32"/>
      <c r="R16789" s="32"/>
      <c r="S16789" s="32"/>
    </row>
    <row r="16790" ht="24.0" customHeight="1">
      <c r="Q16790" s="32"/>
      <c r="R16790" s="32"/>
      <c r="S16790" s="32"/>
    </row>
    <row r="16791" ht="24.0" customHeight="1">
      <c r="Q16791" s="32"/>
      <c r="R16791" s="32"/>
      <c r="S16791" s="32"/>
    </row>
    <row r="16792" ht="24.0" customHeight="1">
      <c r="Q16792" s="32"/>
      <c r="R16792" s="32"/>
      <c r="S16792" s="32"/>
    </row>
    <row r="16793" ht="24.0" customHeight="1">
      <c r="Q16793" s="32"/>
      <c r="R16793" s="32"/>
      <c r="S16793" s="32"/>
    </row>
    <row r="16794" ht="24.0" customHeight="1">
      <c r="Q16794" s="32"/>
      <c r="R16794" s="32"/>
      <c r="S16794" s="32"/>
    </row>
    <row r="16795" ht="24.0" customHeight="1">
      <c r="Q16795" s="32"/>
      <c r="R16795" s="32"/>
      <c r="S16795" s="32"/>
    </row>
    <row r="16796" ht="24.0" customHeight="1">
      <c r="Q16796" s="32"/>
      <c r="R16796" s="32"/>
      <c r="S16796" s="32"/>
    </row>
    <row r="16797" ht="24.0" customHeight="1">
      <c r="Q16797" s="32"/>
      <c r="R16797" s="32"/>
      <c r="S16797" s="32"/>
    </row>
    <row r="16798" ht="24.0" customHeight="1">
      <c r="Q16798" s="32"/>
      <c r="R16798" s="32"/>
      <c r="S16798" s="32"/>
    </row>
    <row r="16799" ht="24.0" customHeight="1">
      <c r="Q16799" s="32"/>
      <c r="R16799" s="32"/>
      <c r="S16799" s="32"/>
    </row>
    <row r="16800" ht="24.0" customHeight="1">
      <c r="Q16800" s="32"/>
      <c r="R16800" s="32"/>
      <c r="S16800" s="32"/>
    </row>
    <row r="16801" ht="24.0" customHeight="1">
      <c r="Q16801" s="32"/>
      <c r="R16801" s="32"/>
      <c r="S16801" s="32"/>
    </row>
    <row r="16802" ht="24.0" customHeight="1">
      <c r="Q16802" s="32"/>
      <c r="R16802" s="32"/>
      <c r="S16802" s="32"/>
    </row>
    <row r="16803" ht="24.0" customHeight="1">
      <c r="Q16803" s="32"/>
      <c r="R16803" s="32"/>
      <c r="S16803" s="32"/>
    </row>
    <row r="16804" ht="24.0" customHeight="1">
      <c r="Q16804" s="32"/>
      <c r="R16804" s="32"/>
      <c r="S16804" s="32"/>
    </row>
    <row r="16805" ht="24.0" customHeight="1">
      <c r="Q16805" s="32"/>
      <c r="R16805" s="32"/>
      <c r="S16805" s="32"/>
    </row>
    <row r="16806" ht="24.0" customHeight="1">
      <c r="Q16806" s="32"/>
      <c r="R16806" s="32"/>
      <c r="S16806" s="32"/>
    </row>
    <row r="16807" ht="24.0" customHeight="1">
      <c r="Q16807" s="32"/>
      <c r="R16807" s="32"/>
      <c r="S16807" s="32"/>
    </row>
    <row r="16808" ht="24.0" customHeight="1">
      <c r="Q16808" s="32"/>
      <c r="R16808" s="32"/>
      <c r="S16808" s="32"/>
    </row>
    <row r="16809" ht="24.0" customHeight="1">
      <c r="Q16809" s="32"/>
      <c r="R16809" s="32"/>
      <c r="S16809" s="32"/>
    </row>
    <row r="16810" ht="24.0" customHeight="1">
      <c r="Q16810" s="32"/>
      <c r="R16810" s="32"/>
      <c r="S16810" s="32"/>
    </row>
    <row r="16811" ht="24.0" customHeight="1">
      <c r="Q16811" s="32"/>
      <c r="R16811" s="32"/>
      <c r="S16811" s="32"/>
    </row>
    <row r="16812" ht="24.0" customHeight="1">
      <c r="Q16812" s="32"/>
      <c r="R16812" s="32"/>
      <c r="S16812" s="32"/>
    </row>
    <row r="16813" ht="24.0" customHeight="1">
      <c r="Q16813" s="32"/>
      <c r="R16813" s="32"/>
      <c r="S16813" s="32"/>
    </row>
    <row r="16814" ht="24.0" customHeight="1">
      <c r="Q16814" s="32"/>
      <c r="R16814" s="32"/>
      <c r="S16814" s="32"/>
    </row>
    <row r="16815" ht="24.0" customHeight="1">
      <c r="Q16815" s="32"/>
      <c r="R16815" s="32"/>
      <c r="S16815" s="32"/>
    </row>
    <row r="16816" ht="24.0" customHeight="1">
      <c r="Q16816" s="32"/>
      <c r="R16816" s="32"/>
      <c r="S16816" s="32"/>
    </row>
    <row r="16817" ht="24.0" customHeight="1">
      <c r="Q16817" s="32"/>
      <c r="R16817" s="32"/>
      <c r="S16817" s="32"/>
    </row>
    <row r="16818" ht="24.0" customHeight="1">
      <c r="Q16818" s="32"/>
      <c r="R16818" s="32"/>
      <c r="S16818" s="32"/>
    </row>
    <row r="16819" ht="24.0" customHeight="1">
      <c r="Q16819" s="32"/>
      <c r="R16819" s="32"/>
      <c r="S16819" s="32"/>
    </row>
    <row r="16820" ht="24.0" customHeight="1">
      <c r="Q16820" s="32"/>
      <c r="R16820" s="32"/>
      <c r="S16820" s="32"/>
    </row>
    <row r="16821" ht="24.0" customHeight="1">
      <c r="Q16821" s="32"/>
      <c r="R16821" s="32"/>
      <c r="S16821" s="32"/>
    </row>
    <row r="16822" ht="24.0" customHeight="1">
      <c r="Q16822" s="32"/>
      <c r="R16822" s="32"/>
      <c r="S16822" s="32"/>
    </row>
    <row r="16823" ht="24.0" customHeight="1">
      <c r="Q16823" s="32"/>
      <c r="R16823" s="32"/>
      <c r="S16823" s="32"/>
    </row>
    <row r="16824" ht="24.0" customHeight="1">
      <c r="Q16824" s="32"/>
      <c r="R16824" s="32"/>
      <c r="S16824" s="32"/>
    </row>
    <row r="16825" ht="24.0" customHeight="1">
      <c r="Q16825" s="32"/>
      <c r="R16825" s="32"/>
      <c r="S16825" s="32"/>
    </row>
    <row r="16826" ht="24.0" customHeight="1">
      <c r="Q16826" s="32"/>
      <c r="R16826" s="32"/>
      <c r="S16826" s="32"/>
    </row>
    <row r="16827" ht="24.0" customHeight="1">
      <c r="Q16827" s="32"/>
      <c r="R16827" s="32"/>
      <c r="S16827" s="32"/>
    </row>
    <row r="16828" ht="24.0" customHeight="1">
      <c r="Q16828" s="32"/>
      <c r="R16828" s="32"/>
      <c r="S16828" s="32"/>
    </row>
    <row r="16829" ht="24.0" customHeight="1">
      <c r="Q16829" s="32"/>
      <c r="R16829" s="32"/>
      <c r="S16829" s="32"/>
    </row>
    <row r="16830" ht="24.0" customHeight="1">
      <c r="Q16830" s="32"/>
      <c r="R16830" s="32"/>
      <c r="S16830" s="32"/>
    </row>
    <row r="16831" ht="24.0" customHeight="1">
      <c r="Q16831" s="32"/>
      <c r="R16831" s="32"/>
      <c r="S16831" s="32"/>
    </row>
    <row r="16832" ht="24.0" customHeight="1">
      <c r="Q16832" s="32"/>
      <c r="R16832" s="32"/>
      <c r="S16832" s="32"/>
    </row>
    <row r="16833" ht="24.0" customHeight="1">
      <c r="Q16833" s="32"/>
      <c r="R16833" s="32"/>
      <c r="S16833" s="32"/>
    </row>
    <row r="16834" ht="24.0" customHeight="1">
      <c r="Q16834" s="32"/>
      <c r="R16834" s="32"/>
      <c r="S16834" s="32"/>
    </row>
    <row r="16835" ht="24.0" customHeight="1">
      <c r="Q16835" s="32"/>
      <c r="R16835" s="32"/>
      <c r="S16835" s="32"/>
    </row>
    <row r="16836" ht="24.0" customHeight="1">
      <c r="Q16836" s="32"/>
      <c r="R16836" s="32"/>
      <c r="S16836" s="32"/>
    </row>
    <row r="16837" ht="24.0" customHeight="1">
      <c r="Q16837" s="32"/>
      <c r="R16837" s="32"/>
      <c r="S16837" s="32"/>
    </row>
    <row r="16838" ht="24.0" customHeight="1">
      <c r="Q16838" s="32"/>
      <c r="R16838" s="32"/>
      <c r="S16838" s="32"/>
    </row>
    <row r="16839" ht="24.0" customHeight="1">
      <c r="Q16839" s="32"/>
      <c r="R16839" s="32"/>
      <c r="S16839" s="32"/>
    </row>
    <row r="16840" ht="24.0" customHeight="1">
      <c r="Q16840" s="32"/>
      <c r="R16840" s="32"/>
      <c r="S16840" s="32"/>
    </row>
    <row r="16841" ht="24.0" customHeight="1">
      <c r="Q16841" s="32"/>
      <c r="R16841" s="32"/>
      <c r="S16841" s="32"/>
    </row>
    <row r="16842" ht="24.0" customHeight="1">
      <c r="Q16842" s="32"/>
      <c r="R16842" s="32"/>
      <c r="S16842" s="32"/>
    </row>
    <row r="16843" ht="24.0" customHeight="1">
      <c r="Q16843" s="32"/>
      <c r="R16843" s="32"/>
      <c r="S16843" s="32"/>
    </row>
    <row r="16844" ht="24.0" customHeight="1">
      <c r="Q16844" s="32"/>
      <c r="R16844" s="32"/>
      <c r="S16844" s="32"/>
    </row>
    <row r="16845" ht="24.0" customHeight="1">
      <c r="Q16845" s="32"/>
      <c r="R16845" s="32"/>
      <c r="S16845" s="32"/>
    </row>
    <row r="16846" ht="24.0" customHeight="1">
      <c r="Q16846" s="32"/>
      <c r="R16846" s="32"/>
      <c r="S16846" s="32"/>
    </row>
    <row r="16847" ht="24.0" customHeight="1">
      <c r="Q16847" s="32"/>
      <c r="R16847" s="32"/>
      <c r="S16847" s="32"/>
    </row>
    <row r="16848" ht="24.0" customHeight="1">
      <c r="Q16848" s="32"/>
      <c r="R16848" s="32"/>
      <c r="S16848" s="32"/>
    </row>
    <row r="16849" ht="24.0" customHeight="1">
      <c r="Q16849" s="32"/>
      <c r="R16849" s="32"/>
      <c r="S16849" s="32"/>
    </row>
    <row r="16850" ht="24.0" customHeight="1">
      <c r="Q16850" s="32"/>
      <c r="R16850" s="32"/>
      <c r="S16850" s="32"/>
    </row>
    <row r="16851" ht="24.0" customHeight="1">
      <c r="Q16851" s="32"/>
      <c r="R16851" s="32"/>
      <c r="S16851" s="32"/>
    </row>
    <row r="16852" ht="24.0" customHeight="1">
      <c r="Q16852" s="32"/>
      <c r="R16852" s="32"/>
      <c r="S16852" s="32"/>
    </row>
    <row r="16853" ht="24.0" customHeight="1">
      <c r="Q16853" s="32"/>
      <c r="R16853" s="32"/>
      <c r="S16853" s="32"/>
    </row>
    <row r="16854" ht="24.0" customHeight="1">
      <c r="Q16854" s="32"/>
      <c r="R16854" s="32"/>
      <c r="S16854" s="32"/>
    </row>
    <row r="16855" ht="24.0" customHeight="1">
      <c r="Q16855" s="32"/>
      <c r="R16855" s="32"/>
      <c r="S16855" s="32"/>
    </row>
    <row r="16856" ht="24.0" customHeight="1">
      <c r="Q16856" s="32"/>
      <c r="R16856" s="32"/>
      <c r="S16856" s="32"/>
    </row>
    <row r="16857" ht="24.0" customHeight="1">
      <c r="Q16857" s="32"/>
      <c r="R16857" s="32"/>
      <c r="S16857" s="32"/>
    </row>
    <row r="16858" ht="24.0" customHeight="1">
      <c r="Q16858" s="32"/>
      <c r="R16858" s="32"/>
      <c r="S16858" s="32"/>
    </row>
    <row r="16859" ht="24.0" customHeight="1">
      <c r="Q16859" s="32"/>
      <c r="R16859" s="32"/>
      <c r="S16859" s="32"/>
    </row>
    <row r="16860" ht="24.0" customHeight="1">
      <c r="Q16860" s="32"/>
      <c r="R16860" s="32"/>
      <c r="S16860" s="32"/>
    </row>
    <row r="16861" ht="24.0" customHeight="1">
      <c r="Q16861" s="32"/>
      <c r="R16861" s="32"/>
      <c r="S16861" s="32"/>
    </row>
    <row r="16862" ht="24.0" customHeight="1">
      <c r="Q16862" s="32"/>
      <c r="R16862" s="32"/>
      <c r="S16862" s="32"/>
    </row>
    <row r="16863" ht="24.0" customHeight="1">
      <c r="Q16863" s="32"/>
      <c r="R16863" s="32"/>
      <c r="S16863" s="32"/>
    </row>
    <row r="16864" ht="24.0" customHeight="1">
      <c r="Q16864" s="32"/>
      <c r="R16864" s="32"/>
      <c r="S16864" s="32"/>
    </row>
    <row r="16865" ht="24.0" customHeight="1">
      <c r="Q16865" s="32"/>
      <c r="R16865" s="32"/>
      <c r="S16865" s="32"/>
    </row>
    <row r="16866" ht="24.0" customHeight="1">
      <c r="Q16866" s="32"/>
      <c r="R16866" s="32"/>
      <c r="S16866" s="32"/>
    </row>
    <row r="16867" ht="24.0" customHeight="1">
      <c r="Q16867" s="32"/>
      <c r="R16867" s="32"/>
      <c r="S16867" s="32"/>
    </row>
    <row r="16868" ht="24.0" customHeight="1">
      <c r="Q16868" s="32"/>
      <c r="R16868" s="32"/>
      <c r="S16868" s="32"/>
    </row>
    <row r="16869" ht="24.0" customHeight="1">
      <c r="Q16869" s="32"/>
      <c r="R16869" s="32"/>
      <c r="S16869" s="32"/>
    </row>
    <row r="16870" ht="24.0" customHeight="1">
      <c r="Q16870" s="32"/>
      <c r="R16870" s="32"/>
      <c r="S16870" s="32"/>
    </row>
    <row r="16871" ht="24.0" customHeight="1">
      <c r="Q16871" s="32"/>
      <c r="R16871" s="32"/>
      <c r="S16871" s="32"/>
    </row>
    <row r="16872" ht="24.0" customHeight="1">
      <c r="Q16872" s="32"/>
      <c r="R16872" s="32"/>
      <c r="S16872" s="32"/>
    </row>
    <row r="16873" ht="24.0" customHeight="1">
      <c r="Q16873" s="32"/>
      <c r="R16873" s="32"/>
      <c r="S16873" s="32"/>
    </row>
    <row r="16874" ht="24.0" customHeight="1">
      <c r="Q16874" s="32"/>
      <c r="R16874" s="32"/>
      <c r="S16874" s="32"/>
    </row>
    <row r="16875" ht="24.0" customHeight="1">
      <c r="Q16875" s="32"/>
      <c r="R16875" s="32"/>
      <c r="S16875" s="32"/>
    </row>
    <row r="16876" ht="24.0" customHeight="1">
      <c r="Q16876" s="32"/>
      <c r="R16876" s="32"/>
      <c r="S16876" s="32"/>
    </row>
    <row r="16877" ht="24.0" customHeight="1">
      <c r="Q16877" s="32"/>
      <c r="R16877" s="32"/>
      <c r="S16877" s="32"/>
    </row>
    <row r="16878" ht="24.0" customHeight="1">
      <c r="Q16878" s="32"/>
      <c r="R16878" s="32"/>
      <c r="S16878" s="32"/>
    </row>
    <row r="16879" ht="24.0" customHeight="1">
      <c r="Q16879" s="32"/>
      <c r="R16879" s="32"/>
      <c r="S16879" s="32"/>
    </row>
    <row r="16880" ht="24.0" customHeight="1">
      <c r="Q16880" s="32"/>
      <c r="R16880" s="32"/>
      <c r="S16880" s="32"/>
    </row>
    <row r="16881" ht="24.0" customHeight="1">
      <c r="Q16881" s="32"/>
      <c r="R16881" s="32"/>
      <c r="S16881" s="32"/>
    </row>
    <row r="16882" ht="24.0" customHeight="1">
      <c r="Q16882" s="32"/>
      <c r="R16882" s="32"/>
      <c r="S16882" s="32"/>
    </row>
    <row r="16883" ht="24.0" customHeight="1">
      <c r="Q16883" s="32"/>
      <c r="R16883" s="32"/>
      <c r="S16883" s="32"/>
    </row>
    <row r="16884" ht="24.0" customHeight="1">
      <c r="Q16884" s="32"/>
      <c r="R16884" s="32"/>
      <c r="S16884" s="32"/>
    </row>
    <row r="16885" ht="24.0" customHeight="1">
      <c r="Q16885" s="32"/>
      <c r="R16885" s="32"/>
      <c r="S16885" s="32"/>
    </row>
    <row r="16886" ht="24.0" customHeight="1">
      <c r="Q16886" s="32"/>
      <c r="R16886" s="32"/>
      <c r="S16886" s="32"/>
    </row>
    <row r="16887" ht="24.0" customHeight="1">
      <c r="Q16887" s="32"/>
      <c r="R16887" s="32"/>
      <c r="S16887" s="32"/>
    </row>
    <row r="16888" ht="24.0" customHeight="1">
      <c r="Q16888" s="32"/>
      <c r="R16888" s="32"/>
      <c r="S16888" s="32"/>
    </row>
    <row r="16889" ht="24.0" customHeight="1">
      <c r="Q16889" s="32"/>
      <c r="R16889" s="32"/>
      <c r="S16889" s="32"/>
    </row>
    <row r="16890" ht="24.0" customHeight="1">
      <c r="Q16890" s="32"/>
      <c r="R16890" s="32"/>
      <c r="S16890" s="32"/>
    </row>
    <row r="16891" ht="24.0" customHeight="1">
      <c r="Q16891" s="32"/>
      <c r="R16891" s="32"/>
      <c r="S16891" s="32"/>
    </row>
    <row r="16892" ht="24.0" customHeight="1">
      <c r="Q16892" s="32"/>
      <c r="R16892" s="32"/>
      <c r="S16892" s="32"/>
    </row>
    <row r="16893" ht="24.0" customHeight="1">
      <c r="Q16893" s="32"/>
      <c r="R16893" s="32"/>
      <c r="S16893" s="32"/>
    </row>
    <row r="16894" ht="24.0" customHeight="1">
      <c r="Q16894" s="32"/>
      <c r="R16894" s="32"/>
      <c r="S16894" s="32"/>
    </row>
    <row r="16895" ht="24.0" customHeight="1">
      <c r="Q16895" s="32"/>
      <c r="R16895" s="32"/>
      <c r="S16895" s="32"/>
    </row>
    <row r="16896" ht="24.0" customHeight="1">
      <c r="Q16896" s="32"/>
      <c r="R16896" s="32"/>
      <c r="S16896" s="32"/>
    </row>
    <row r="16897" ht="24.0" customHeight="1">
      <c r="Q16897" s="32"/>
      <c r="R16897" s="32"/>
      <c r="S16897" s="32"/>
    </row>
    <row r="16898" ht="24.0" customHeight="1">
      <c r="Q16898" s="32"/>
      <c r="R16898" s="32"/>
      <c r="S16898" s="32"/>
    </row>
    <row r="16899" ht="24.0" customHeight="1">
      <c r="Q16899" s="32"/>
      <c r="R16899" s="32"/>
      <c r="S16899" s="32"/>
    </row>
    <row r="16900" ht="24.0" customHeight="1">
      <c r="Q16900" s="32"/>
      <c r="R16900" s="32"/>
      <c r="S16900" s="32"/>
    </row>
    <row r="16901" ht="24.0" customHeight="1">
      <c r="Q16901" s="32"/>
      <c r="R16901" s="32"/>
      <c r="S16901" s="32"/>
    </row>
    <row r="16902" ht="24.0" customHeight="1">
      <c r="Q16902" s="32"/>
      <c r="R16902" s="32"/>
      <c r="S16902" s="32"/>
    </row>
    <row r="16903" ht="24.0" customHeight="1">
      <c r="Q16903" s="32"/>
      <c r="R16903" s="32"/>
      <c r="S16903" s="32"/>
    </row>
    <row r="16904" ht="24.0" customHeight="1">
      <c r="Q16904" s="32"/>
      <c r="R16904" s="32"/>
      <c r="S16904" s="32"/>
    </row>
    <row r="16905" ht="24.0" customHeight="1">
      <c r="Q16905" s="32"/>
      <c r="R16905" s="32"/>
      <c r="S16905" s="32"/>
    </row>
    <row r="16906" ht="24.0" customHeight="1">
      <c r="Q16906" s="32"/>
      <c r="R16906" s="32"/>
      <c r="S16906" s="32"/>
    </row>
    <row r="16907" ht="24.0" customHeight="1">
      <c r="Q16907" s="32"/>
      <c r="R16907" s="32"/>
      <c r="S16907" s="32"/>
    </row>
    <row r="16908" ht="24.0" customHeight="1">
      <c r="Q16908" s="32"/>
      <c r="R16908" s="32"/>
      <c r="S16908" s="32"/>
    </row>
    <row r="16909" ht="24.0" customHeight="1">
      <c r="Q16909" s="32"/>
      <c r="R16909" s="32"/>
      <c r="S16909" s="32"/>
    </row>
    <row r="16910" ht="24.0" customHeight="1">
      <c r="Q16910" s="32"/>
      <c r="R16910" s="32"/>
      <c r="S16910" s="32"/>
    </row>
    <row r="16911" ht="24.0" customHeight="1">
      <c r="Q16911" s="32"/>
      <c r="R16911" s="32"/>
      <c r="S16911" s="32"/>
    </row>
    <row r="16912" ht="24.0" customHeight="1">
      <c r="Q16912" s="32"/>
      <c r="R16912" s="32"/>
      <c r="S16912" s="32"/>
    </row>
    <row r="16913" ht="24.0" customHeight="1">
      <c r="Q16913" s="32"/>
      <c r="R16913" s="32"/>
      <c r="S16913" s="32"/>
    </row>
    <row r="16914" ht="24.0" customHeight="1">
      <c r="Q16914" s="32"/>
      <c r="R16914" s="32"/>
      <c r="S16914" s="32"/>
    </row>
    <row r="16915" ht="24.0" customHeight="1">
      <c r="Q16915" s="32"/>
      <c r="R16915" s="32"/>
      <c r="S16915" s="32"/>
    </row>
    <row r="16916" ht="24.0" customHeight="1">
      <c r="Q16916" s="32"/>
      <c r="R16916" s="32"/>
      <c r="S16916" s="32"/>
    </row>
    <row r="16917" ht="24.0" customHeight="1">
      <c r="Q16917" s="32"/>
      <c r="R16917" s="32"/>
      <c r="S16917" s="32"/>
    </row>
    <row r="16918" ht="24.0" customHeight="1">
      <c r="Q16918" s="32"/>
      <c r="R16918" s="32"/>
      <c r="S16918" s="32"/>
    </row>
    <row r="16919" ht="24.0" customHeight="1">
      <c r="Q16919" s="32"/>
      <c r="R16919" s="32"/>
      <c r="S16919" s="32"/>
    </row>
    <row r="16920" ht="24.0" customHeight="1">
      <c r="Q16920" s="32"/>
      <c r="R16920" s="32"/>
      <c r="S16920" s="32"/>
    </row>
    <row r="16921" ht="24.0" customHeight="1">
      <c r="Q16921" s="32"/>
      <c r="R16921" s="32"/>
      <c r="S16921" s="32"/>
    </row>
    <row r="16922" ht="24.0" customHeight="1">
      <c r="Q16922" s="32"/>
      <c r="R16922" s="32"/>
      <c r="S16922" s="32"/>
    </row>
    <row r="16923" ht="24.0" customHeight="1">
      <c r="Q16923" s="32"/>
      <c r="R16923" s="32"/>
      <c r="S16923" s="32"/>
    </row>
    <row r="16924" ht="24.0" customHeight="1">
      <c r="Q16924" s="32"/>
      <c r="R16924" s="32"/>
      <c r="S16924" s="32"/>
    </row>
    <row r="16925" ht="24.0" customHeight="1">
      <c r="Q16925" s="32"/>
      <c r="R16925" s="32"/>
      <c r="S16925" s="32"/>
    </row>
    <row r="16926" ht="24.0" customHeight="1">
      <c r="Q16926" s="32"/>
      <c r="R16926" s="32"/>
      <c r="S16926" s="32"/>
    </row>
    <row r="16927" ht="24.0" customHeight="1">
      <c r="Q16927" s="32"/>
      <c r="R16927" s="32"/>
      <c r="S16927" s="32"/>
    </row>
    <row r="16928" ht="24.0" customHeight="1">
      <c r="Q16928" s="32"/>
      <c r="R16928" s="32"/>
      <c r="S16928" s="32"/>
    </row>
    <row r="16929" ht="24.0" customHeight="1">
      <c r="Q16929" s="32"/>
      <c r="R16929" s="32"/>
      <c r="S16929" s="32"/>
    </row>
    <row r="16930" ht="24.0" customHeight="1">
      <c r="Q16930" s="32"/>
      <c r="R16930" s="32"/>
      <c r="S16930" s="32"/>
    </row>
    <row r="16931" ht="24.0" customHeight="1">
      <c r="Q16931" s="32"/>
      <c r="R16931" s="32"/>
      <c r="S16931" s="32"/>
    </row>
    <row r="16932" ht="24.0" customHeight="1">
      <c r="Q16932" s="32"/>
      <c r="R16932" s="32"/>
      <c r="S16932" s="32"/>
    </row>
    <row r="16933" ht="24.0" customHeight="1">
      <c r="Q16933" s="32"/>
      <c r="R16933" s="32"/>
      <c r="S16933" s="32"/>
    </row>
    <row r="16934" ht="24.0" customHeight="1">
      <c r="Q16934" s="32"/>
      <c r="R16934" s="32"/>
      <c r="S16934" s="32"/>
    </row>
    <row r="16935" ht="24.0" customHeight="1">
      <c r="Q16935" s="32"/>
      <c r="R16935" s="32"/>
      <c r="S16935" s="32"/>
    </row>
    <row r="16936" ht="24.0" customHeight="1">
      <c r="Q16936" s="32"/>
      <c r="R16936" s="32"/>
      <c r="S16936" s="32"/>
    </row>
    <row r="16937" ht="24.0" customHeight="1">
      <c r="Q16937" s="32"/>
      <c r="R16937" s="32"/>
      <c r="S16937" s="32"/>
    </row>
    <row r="16938" ht="24.0" customHeight="1">
      <c r="Q16938" s="32"/>
      <c r="R16938" s="32"/>
      <c r="S16938" s="32"/>
    </row>
    <row r="16939" ht="24.0" customHeight="1">
      <c r="Q16939" s="32"/>
      <c r="R16939" s="32"/>
      <c r="S16939" s="32"/>
    </row>
    <row r="16940" ht="24.0" customHeight="1">
      <c r="Q16940" s="32"/>
      <c r="R16940" s="32"/>
      <c r="S16940" s="32"/>
    </row>
    <row r="16941" ht="24.0" customHeight="1">
      <c r="Q16941" s="32"/>
      <c r="R16941" s="32"/>
      <c r="S16941" s="32"/>
    </row>
    <row r="16942" ht="24.0" customHeight="1">
      <c r="Q16942" s="32"/>
      <c r="R16942" s="32"/>
      <c r="S16942" s="32"/>
    </row>
    <row r="16943" ht="24.0" customHeight="1">
      <c r="Q16943" s="32"/>
      <c r="R16943" s="32"/>
      <c r="S16943" s="32"/>
    </row>
    <row r="16944" ht="24.0" customHeight="1">
      <c r="Q16944" s="32"/>
      <c r="R16944" s="32"/>
      <c r="S16944" s="32"/>
    </row>
    <row r="16945" ht="24.0" customHeight="1">
      <c r="Q16945" s="32"/>
      <c r="R16945" s="32"/>
      <c r="S16945" s="32"/>
    </row>
    <row r="16946" ht="24.0" customHeight="1">
      <c r="Q16946" s="32"/>
      <c r="R16946" s="32"/>
      <c r="S16946" s="32"/>
    </row>
    <row r="16947" ht="24.0" customHeight="1">
      <c r="Q16947" s="32"/>
      <c r="R16947" s="32"/>
      <c r="S16947" s="32"/>
    </row>
    <row r="16948" ht="24.0" customHeight="1">
      <c r="Q16948" s="32"/>
      <c r="R16948" s="32"/>
      <c r="S16948" s="32"/>
    </row>
    <row r="16949" ht="24.0" customHeight="1">
      <c r="Q16949" s="32"/>
      <c r="R16949" s="32"/>
      <c r="S16949" s="32"/>
    </row>
    <row r="16950" ht="24.0" customHeight="1">
      <c r="Q16950" s="32"/>
      <c r="R16950" s="32"/>
      <c r="S16950" s="32"/>
    </row>
    <row r="16951" ht="24.0" customHeight="1">
      <c r="Q16951" s="32"/>
      <c r="R16951" s="32"/>
      <c r="S16951" s="32"/>
    </row>
    <row r="16952" ht="24.0" customHeight="1">
      <c r="Q16952" s="32"/>
      <c r="R16952" s="32"/>
      <c r="S16952" s="32"/>
    </row>
    <row r="16953" ht="24.0" customHeight="1">
      <c r="Q16953" s="32"/>
      <c r="R16953" s="32"/>
      <c r="S16953" s="32"/>
    </row>
    <row r="16954" ht="24.0" customHeight="1">
      <c r="Q16954" s="32"/>
      <c r="R16954" s="32"/>
      <c r="S16954" s="32"/>
    </row>
    <row r="16955" ht="24.0" customHeight="1">
      <c r="Q16955" s="32"/>
      <c r="R16955" s="32"/>
      <c r="S16955" s="32"/>
    </row>
    <row r="16956" ht="24.0" customHeight="1">
      <c r="Q16956" s="32"/>
      <c r="R16956" s="32"/>
      <c r="S16956" s="32"/>
    </row>
    <row r="16957" ht="24.0" customHeight="1">
      <c r="Q16957" s="32"/>
      <c r="R16957" s="32"/>
      <c r="S16957" s="32"/>
    </row>
    <row r="16958" ht="24.0" customHeight="1">
      <c r="Q16958" s="32"/>
      <c r="R16958" s="32"/>
      <c r="S16958" s="32"/>
    </row>
    <row r="16959" ht="24.0" customHeight="1">
      <c r="Q16959" s="32"/>
      <c r="R16959" s="32"/>
      <c r="S16959" s="32"/>
    </row>
    <row r="16960" ht="24.0" customHeight="1">
      <c r="Q16960" s="32"/>
      <c r="R16960" s="32"/>
      <c r="S16960" s="32"/>
    </row>
    <row r="16961" ht="24.0" customHeight="1">
      <c r="Q16961" s="32"/>
      <c r="R16961" s="32"/>
      <c r="S16961" s="32"/>
    </row>
    <row r="16962" ht="24.0" customHeight="1">
      <c r="Q16962" s="32"/>
      <c r="R16962" s="32"/>
      <c r="S16962" s="32"/>
    </row>
    <row r="16963" ht="24.0" customHeight="1">
      <c r="Q16963" s="32"/>
      <c r="R16963" s="32"/>
      <c r="S16963" s="32"/>
    </row>
    <row r="16964" ht="24.0" customHeight="1">
      <c r="Q16964" s="32"/>
      <c r="R16964" s="32"/>
      <c r="S16964" s="32"/>
    </row>
    <row r="16965" ht="24.0" customHeight="1">
      <c r="Q16965" s="32"/>
      <c r="R16965" s="32"/>
      <c r="S16965" s="32"/>
    </row>
    <row r="16966" ht="24.0" customHeight="1">
      <c r="Q16966" s="32"/>
      <c r="R16966" s="32"/>
      <c r="S16966" s="32"/>
    </row>
    <row r="16967" ht="24.0" customHeight="1">
      <c r="Q16967" s="32"/>
      <c r="R16967" s="32"/>
      <c r="S16967" s="32"/>
    </row>
    <row r="16968" ht="24.0" customHeight="1">
      <c r="Q16968" s="32"/>
      <c r="R16968" s="32"/>
      <c r="S16968" s="32"/>
    </row>
    <row r="16969" ht="24.0" customHeight="1">
      <c r="Q16969" s="32"/>
      <c r="R16969" s="32"/>
      <c r="S16969" s="32"/>
    </row>
    <row r="16970" ht="24.0" customHeight="1">
      <c r="Q16970" s="32"/>
      <c r="R16970" s="32"/>
      <c r="S16970" s="32"/>
    </row>
    <row r="16971" ht="24.0" customHeight="1">
      <c r="Q16971" s="32"/>
      <c r="R16971" s="32"/>
      <c r="S16971" s="32"/>
    </row>
    <row r="16972" ht="24.0" customHeight="1">
      <c r="Q16972" s="32"/>
      <c r="R16972" s="32"/>
      <c r="S16972" s="32"/>
    </row>
    <row r="16973" ht="24.0" customHeight="1">
      <c r="Q16973" s="32"/>
      <c r="R16973" s="32"/>
      <c r="S16973" s="32"/>
    </row>
    <row r="16974" ht="24.0" customHeight="1">
      <c r="Q16974" s="32"/>
      <c r="R16974" s="32"/>
      <c r="S16974" s="32"/>
    </row>
    <row r="16975" ht="24.0" customHeight="1">
      <c r="Q16975" s="32"/>
      <c r="R16975" s="32"/>
      <c r="S16975" s="32"/>
    </row>
    <row r="16976" ht="24.0" customHeight="1">
      <c r="Q16976" s="32"/>
      <c r="R16976" s="32"/>
      <c r="S16976" s="32"/>
    </row>
    <row r="16977" ht="24.0" customHeight="1">
      <c r="Q16977" s="32"/>
      <c r="R16977" s="32"/>
      <c r="S16977" s="32"/>
    </row>
    <row r="16978" ht="24.0" customHeight="1">
      <c r="Q16978" s="32"/>
      <c r="R16978" s="32"/>
      <c r="S16978" s="32"/>
    </row>
    <row r="16979" ht="24.0" customHeight="1">
      <c r="Q16979" s="32"/>
      <c r="R16979" s="32"/>
      <c r="S16979" s="32"/>
    </row>
    <row r="16980" ht="24.0" customHeight="1">
      <c r="Q16980" s="32"/>
      <c r="R16980" s="32"/>
      <c r="S16980" s="32"/>
    </row>
    <row r="16981" ht="24.0" customHeight="1">
      <c r="Q16981" s="32"/>
      <c r="R16981" s="32"/>
      <c r="S16981" s="32"/>
    </row>
    <row r="16982" ht="24.0" customHeight="1">
      <c r="Q16982" s="32"/>
      <c r="R16982" s="32"/>
      <c r="S16982" s="32"/>
    </row>
    <row r="16983" ht="24.0" customHeight="1">
      <c r="Q16983" s="32"/>
      <c r="R16983" s="32"/>
      <c r="S16983" s="32"/>
    </row>
    <row r="16984" ht="24.0" customHeight="1">
      <c r="Q16984" s="32"/>
      <c r="R16984" s="32"/>
      <c r="S16984" s="32"/>
    </row>
    <row r="16985" ht="24.0" customHeight="1">
      <c r="Q16985" s="32"/>
      <c r="R16985" s="32"/>
      <c r="S16985" s="32"/>
    </row>
    <row r="16986" ht="24.0" customHeight="1">
      <c r="Q16986" s="32"/>
      <c r="R16986" s="32"/>
      <c r="S16986" s="32"/>
    </row>
    <row r="16987" ht="24.0" customHeight="1">
      <c r="Q16987" s="32"/>
      <c r="R16987" s="32"/>
      <c r="S16987" s="32"/>
    </row>
    <row r="16988" ht="24.0" customHeight="1">
      <c r="Q16988" s="32"/>
      <c r="R16988" s="32"/>
      <c r="S16988" s="32"/>
    </row>
    <row r="16989" ht="24.0" customHeight="1">
      <c r="Q16989" s="32"/>
      <c r="R16989" s="32"/>
      <c r="S16989" s="32"/>
    </row>
    <row r="16990" ht="24.0" customHeight="1">
      <c r="Q16990" s="32"/>
      <c r="R16990" s="32"/>
      <c r="S16990" s="32"/>
    </row>
    <row r="16991" ht="24.0" customHeight="1">
      <c r="Q16991" s="32"/>
      <c r="R16991" s="32"/>
      <c r="S16991" s="32"/>
    </row>
    <row r="16992" ht="24.0" customHeight="1">
      <c r="Q16992" s="32"/>
      <c r="R16992" s="32"/>
      <c r="S16992" s="32"/>
    </row>
    <row r="16993" ht="24.0" customHeight="1">
      <c r="Q16993" s="32"/>
      <c r="R16993" s="32"/>
      <c r="S16993" s="32"/>
    </row>
    <row r="16994" ht="24.0" customHeight="1">
      <c r="Q16994" s="32"/>
      <c r="R16994" s="32"/>
      <c r="S16994" s="32"/>
    </row>
    <row r="16995" ht="24.0" customHeight="1">
      <c r="Q16995" s="32"/>
      <c r="R16995" s="32"/>
      <c r="S16995" s="32"/>
    </row>
    <row r="16996" ht="24.0" customHeight="1">
      <c r="Q16996" s="32"/>
      <c r="R16996" s="32"/>
      <c r="S16996" s="32"/>
    </row>
    <row r="16997" ht="24.0" customHeight="1">
      <c r="Q16997" s="32"/>
      <c r="R16997" s="32"/>
      <c r="S16997" s="32"/>
    </row>
    <row r="16998" ht="24.0" customHeight="1">
      <c r="Q16998" s="32"/>
      <c r="R16998" s="32"/>
      <c r="S16998" s="32"/>
    </row>
    <row r="16999" ht="24.0" customHeight="1">
      <c r="Q16999" s="32"/>
      <c r="R16999" s="32"/>
      <c r="S16999" s="32"/>
    </row>
    <row r="17000" ht="24.0" customHeight="1">
      <c r="Q17000" s="32"/>
      <c r="R17000" s="32"/>
      <c r="S17000" s="32"/>
    </row>
    <row r="17001" ht="24.0" customHeight="1">
      <c r="Q17001" s="32"/>
      <c r="R17001" s="32"/>
      <c r="S17001" s="32"/>
    </row>
    <row r="17002" ht="24.0" customHeight="1">
      <c r="Q17002" s="32"/>
      <c r="R17002" s="32"/>
      <c r="S17002" s="32"/>
    </row>
    <row r="17003" ht="24.0" customHeight="1">
      <c r="Q17003" s="32"/>
      <c r="R17003" s="32"/>
      <c r="S17003" s="32"/>
    </row>
    <row r="17004" ht="24.0" customHeight="1">
      <c r="Q17004" s="32"/>
      <c r="R17004" s="32"/>
      <c r="S17004" s="32"/>
    </row>
    <row r="17005" ht="24.0" customHeight="1">
      <c r="Q17005" s="32"/>
      <c r="R17005" s="32"/>
      <c r="S17005" s="32"/>
    </row>
    <row r="17006" ht="24.0" customHeight="1">
      <c r="Q17006" s="32"/>
      <c r="R17006" s="32"/>
      <c r="S17006" s="32"/>
    </row>
    <row r="17007" ht="24.0" customHeight="1">
      <c r="Q17007" s="32"/>
      <c r="R17007" s="32"/>
      <c r="S17007" s="32"/>
    </row>
    <row r="17008" ht="24.0" customHeight="1">
      <c r="Q17008" s="32"/>
      <c r="R17008" s="32"/>
      <c r="S17008" s="32"/>
    </row>
    <row r="17009" ht="24.0" customHeight="1">
      <c r="Q17009" s="32"/>
      <c r="R17009" s="32"/>
      <c r="S17009" s="32"/>
    </row>
    <row r="17010" ht="24.0" customHeight="1">
      <c r="Q17010" s="32"/>
      <c r="R17010" s="32"/>
      <c r="S17010" s="32"/>
    </row>
    <row r="17011" ht="24.0" customHeight="1">
      <c r="Q17011" s="32"/>
      <c r="R17011" s="32"/>
      <c r="S17011" s="32"/>
    </row>
    <row r="17012" ht="24.0" customHeight="1">
      <c r="Q17012" s="32"/>
      <c r="R17012" s="32"/>
      <c r="S17012" s="32"/>
    </row>
    <row r="17013" ht="24.0" customHeight="1">
      <c r="Q17013" s="32"/>
      <c r="R17013" s="32"/>
      <c r="S17013" s="32"/>
    </row>
    <row r="17014" ht="24.0" customHeight="1">
      <c r="Q17014" s="32"/>
      <c r="R17014" s="32"/>
      <c r="S17014" s="32"/>
    </row>
    <row r="17015" ht="24.0" customHeight="1">
      <c r="Q17015" s="32"/>
      <c r="R17015" s="32"/>
      <c r="S17015" s="32"/>
    </row>
    <row r="17016" ht="24.0" customHeight="1">
      <c r="Q17016" s="32"/>
      <c r="R17016" s="32"/>
      <c r="S17016" s="32"/>
    </row>
    <row r="17017" ht="24.0" customHeight="1">
      <c r="Q17017" s="32"/>
      <c r="R17017" s="32"/>
      <c r="S17017" s="32"/>
    </row>
    <row r="17018" ht="24.0" customHeight="1">
      <c r="Q17018" s="32"/>
      <c r="R17018" s="32"/>
      <c r="S17018" s="32"/>
    </row>
    <row r="17019" ht="24.0" customHeight="1">
      <c r="Q17019" s="32"/>
      <c r="R17019" s="32"/>
      <c r="S17019" s="32"/>
    </row>
    <row r="17020" ht="24.0" customHeight="1">
      <c r="Q17020" s="32"/>
      <c r="R17020" s="32"/>
      <c r="S17020" s="32"/>
    </row>
    <row r="17021" ht="24.0" customHeight="1">
      <c r="Q17021" s="32"/>
      <c r="R17021" s="32"/>
      <c r="S17021" s="32"/>
    </row>
    <row r="17022" ht="24.0" customHeight="1">
      <c r="Q17022" s="32"/>
      <c r="R17022" s="32"/>
      <c r="S17022" s="32"/>
    </row>
    <row r="17023" ht="24.0" customHeight="1">
      <c r="Q17023" s="32"/>
      <c r="R17023" s="32"/>
      <c r="S17023" s="32"/>
    </row>
    <row r="17024" ht="24.0" customHeight="1">
      <c r="Q17024" s="32"/>
      <c r="R17024" s="32"/>
      <c r="S17024" s="32"/>
    </row>
    <row r="17025" ht="24.0" customHeight="1">
      <c r="Q17025" s="32"/>
      <c r="R17025" s="32"/>
      <c r="S17025" s="32"/>
    </row>
    <row r="17026" ht="24.0" customHeight="1">
      <c r="Q17026" s="32"/>
      <c r="R17026" s="32"/>
      <c r="S17026" s="32"/>
    </row>
    <row r="17027" ht="24.0" customHeight="1">
      <c r="Q17027" s="32"/>
      <c r="R17027" s="32"/>
      <c r="S17027" s="32"/>
    </row>
    <row r="17028" ht="24.0" customHeight="1">
      <c r="Q17028" s="32"/>
      <c r="R17028" s="32"/>
      <c r="S17028" s="32"/>
    </row>
    <row r="17029" ht="24.0" customHeight="1">
      <c r="Q17029" s="32"/>
      <c r="R17029" s="32"/>
      <c r="S17029" s="32"/>
    </row>
    <row r="17030" ht="24.0" customHeight="1">
      <c r="Q17030" s="32"/>
      <c r="R17030" s="32"/>
      <c r="S17030" s="32"/>
    </row>
    <row r="17031" ht="24.0" customHeight="1">
      <c r="Q17031" s="32"/>
      <c r="R17031" s="32"/>
      <c r="S17031" s="32"/>
    </row>
    <row r="17032" ht="24.0" customHeight="1">
      <c r="Q17032" s="32"/>
      <c r="R17032" s="32"/>
      <c r="S17032" s="32"/>
    </row>
    <row r="17033" ht="24.0" customHeight="1">
      <c r="Q17033" s="32"/>
      <c r="R17033" s="32"/>
      <c r="S17033" s="32"/>
    </row>
    <row r="17034" ht="24.0" customHeight="1">
      <c r="Q17034" s="32"/>
      <c r="R17034" s="32"/>
      <c r="S17034" s="32"/>
    </row>
    <row r="17035" ht="24.0" customHeight="1">
      <c r="Q17035" s="32"/>
      <c r="R17035" s="32"/>
      <c r="S17035" s="32"/>
    </row>
    <row r="17036" ht="24.0" customHeight="1">
      <c r="Q17036" s="32"/>
      <c r="R17036" s="32"/>
      <c r="S17036" s="32"/>
    </row>
    <row r="17037" ht="24.0" customHeight="1">
      <c r="Q17037" s="32"/>
      <c r="R17037" s="32"/>
      <c r="S17037" s="32"/>
    </row>
    <row r="17038" ht="24.0" customHeight="1">
      <c r="Q17038" s="32"/>
      <c r="R17038" s="32"/>
      <c r="S17038" s="32"/>
    </row>
    <row r="17039" ht="24.0" customHeight="1">
      <c r="Q17039" s="32"/>
      <c r="R17039" s="32"/>
      <c r="S17039" s="32"/>
    </row>
    <row r="17040" ht="24.0" customHeight="1">
      <c r="Q17040" s="32"/>
      <c r="R17040" s="32"/>
      <c r="S17040" s="32"/>
    </row>
    <row r="17041" ht="24.0" customHeight="1">
      <c r="Q17041" s="32"/>
      <c r="R17041" s="32"/>
      <c r="S17041" s="32"/>
    </row>
    <row r="17042" ht="24.0" customHeight="1">
      <c r="Q17042" s="32"/>
      <c r="R17042" s="32"/>
      <c r="S17042" s="32"/>
    </row>
    <row r="17043" ht="24.0" customHeight="1">
      <c r="Q17043" s="32"/>
      <c r="R17043" s="32"/>
      <c r="S17043" s="32"/>
    </row>
    <row r="17044" ht="24.0" customHeight="1">
      <c r="Q17044" s="32"/>
      <c r="R17044" s="32"/>
      <c r="S17044" s="32"/>
    </row>
    <row r="17045" ht="24.0" customHeight="1">
      <c r="Q17045" s="32"/>
      <c r="R17045" s="32"/>
      <c r="S17045" s="32"/>
    </row>
    <row r="17046" ht="24.0" customHeight="1">
      <c r="Q17046" s="32"/>
      <c r="R17046" s="32"/>
      <c r="S17046" s="32"/>
    </row>
    <row r="17047" ht="24.0" customHeight="1">
      <c r="Q17047" s="32"/>
      <c r="R17047" s="32"/>
      <c r="S17047" s="32"/>
    </row>
    <row r="17048" ht="24.0" customHeight="1">
      <c r="Q17048" s="32"/>
      <c r="R17048" s="32"/>
      <c r="S17048" s="32"/>
    </row>
    <row r="17049" ht="24.0" customHeight="1">
      <c r="Q17049" s="32"/>
      <c r="R17049" s="32"/>
      <c r="S17049" s="32"/>
    </row>
    <row r="17050" ht="24.0" customHeight="1">
      <c r="Q17050" s="32"/>
      <c r="R17050" s="32"/>
      <c r="S17050" s="32"/>
    </row>
    <row r="17051" ht="24.0" customHeight="1">
      <c r="Q17051" s="32"/>
      <c r="R17051" s="32"/>
      <c r="S17051" s="32"/>
    </row>
    <row r="17052" ht="24.0" customHeight="1">
      <c r="Q17052" s="32"/>
      <c r="R17052" s="32"/>
      <c r="S17052" s="32"/>
    </row>
    <row r="17053" ht="24.0" customHeight="1">
      <c r="Q17053" s="32"/>
      <c r="R17053" s="32"/>
      <c r="S17053" s="32"/>
    </row>
    <row r="17054" ht="24.0" customHeight="1">
      <c r="Q17054" s="32"/>
      <c r="R17054" s="32"/>
      <c r="S17054" s="32"/>
    </row>
    <row r="17055" ht="24.0" customHeight="1">
      <c r="Q17055" s="32"/>
      <c r="R17055" s="32"/>
      <c r="S17055" s="32"/>
    </row>
    <row r="17056" ht="24.0" customHeight="1">
      <c r="Q17056" s="32"/>
      <c r="R17056" s="32"/>
      <c r="S17056" s="32"/>
    </row>
    <row r="17057" ht="24.0" customHeight="1">
      <c r="Q17057" s="32"/>
      <c r="R17057" s="32"/>
      <c r="S17057" s="32"/>
    </row>
    <row r="17058" ht="24.0" customHeight="1">
      <c r="Q17058" s="32"/>
      <c r="R17058" s="32"/>
      <c r="S17058" s="32"/>
    </row>
    <row r="17059" ht="24.0" customHeight="1">
      <c r="Q17059" s="32"/>
      <c r="R17059" s="32"/>
      <c r="S17059" s="32"/>
    </row>
    <row r="17060" ht="24.0" customHeight="1">
      <c r="Q17060" s="32"/>
      <c r="R17060" s="32"/>
      <c r="S17060" s="32"/>
    </row>
    <row r="17061" ht="24.0" customHeight="1">
      <c r="Q17061" s="32"/>
      <c r="R17061" s="32"/>
      <c r="S17061" s="32"/>
    </row>
    <row r="17062" ht="24.0" customHeight="1">
      <c r="Q17062" s="32"/>
      <c r="R17062" s="32"/>
      <c r="S17062" s="32"/>
    </row>
    <row r="17063" ht="24.0" customHeight="1">
      <c r="Q17063" s="32"/>
      <c r="R17063" s="32"/>
      <c r="S17063" s="32"/>
    </row>
    <row r="17064" ht="24.0" customHeight="1">
      <c r="Q17064" s="32"/>
      <c r="R17064" s="32"/>
      <c r="S17064" s="32"/>
    </row>
    <row r="17065" ht="24.0" customHeight="1">
      <c r="Q17065" s="32"/>
      <c r="R17065" s="32"/>
      <c r="S17065" s="32"/>
    </row>
    <row r="17066" ht="24.0" customHeight="1">
      <c r="Q17066" s="32"/>
      <c r="R17066" s="32"/>
      <c r="S17066" s="32"/>
    </row>
    <row r="17067" ht="24.0" customHeight="1">
      <c r="Q17067" s="32"/>
      <c r="R17067" s="32"/>
      <c r="S17067" s="32"/>
    </row>
    <row r="17068" ht="24.0" customHeight="1">
      <c r="Q17068" s="32"/>
      <c r="R17068" s="32"/>
      <c r="S17068" s="32"/>
    </row>
    <row r="17069" ht="24.0" customHeight="1">
      <c r="Q17069" s="32"/>
      <c r="R17069" s="32"/>
      <c r="S17069" s="32"/>
    </row>
    <row r="17070" ht="24.0" customHeight="1">
      <c r="Q17070" s="32"/>
      <c r="R17070" s="32"/>
      <c r="S17070" s="32"/>
    </row>
    <row r="17071" ht="24.0" customHeight="1">
      <c r="Q17071" s="32"/>
      <c r="R17071" s="32"/>
      <c r="S17071" s="32"/>
    </row>
    <row r="17072" ht="24.0" customHeight="1">
      <c r="Q17072" s="32"/>
      <c r="R17072" s="32"/>
      <c r="S17072" s="32"/>
    </row>
    <row r="17073" ht="24.0" customHeight="1">
      <c r="Q17073" s="32"/>
      <c r="R17073" s="32"/>
      <c r="S17073" s="32"/>
    </row>
    <row r="17074" ht="24.0" customHeight="1">
      <c r="Q17074" s="32"/>
      <c r="R17074" s="32"/>
      <c r="S17074" s="32"/>
    </row>
    <row r="17075" ht="24.0" customHeight="1">
      <c r="Q17075" s="32"/>
      <c r="R17075" s="32"/>
      <c r="S17075" s="32"/>
    </row>
    <row r="17076" ht="24.0" customHeight="1">
      <c r="Q17076" s="32"/>
      <c r="R17076" s="32"/>
      <c r="S17076" s="32"/>
    </row>
    <row r="17077" ht="24.0" customHeight="1">
      <c r="Q17077" s="32"/>
      <c r="R17077" s="32"/>
      <c r="S17077" s="32"/>
    </row>
    <row r="17078" ht="24.0" customHeight="1">
      <c r="Q17078" s="32"/>
      <c r="R17078" s="32"/>
      <c r="S17078" s="32"/>
    </row>
    <row r="17079" ht="24.0" customHeight="1">
      <c r="Q17079" s="32"/>
      <c r="R17079" s="32"/>
      <c r="S17079" s="32"/>
    </row>
    <row r="17080" ht="24.0" customHeight="1">
      <c r="Q17080" s="32"/>
      <c r="R17080" s="32"/>
      <c r="S17080" s="32"/>
    </row>
    <row r="17081" ht="24.0" customHeight="1">
      <c r="Q17081" s="32"/>
      <c r="R17081" s="32"/>
      <c r="S17081" s="32"/>
    </row>
    <row r="17082" ht="24.0" customHeight="1">
      <c r="Q17082" s="32"/>
      <c r="R17082" s="32"/>
      <c r="S17082" s="32"/>
    </row>
    <row r="17083" ht="24.0" customHeight="1">
      <c r="Q17083" s="32"/>
      <c r="R17083" s="32"/>
      <c r="S17083" s="32"/>
    </row>
    <row r="17084" ht="24.0" customHeight="1">
      <c r="Q17084" s="32"/>
      <c r="R17084" s="32"/>
      <c r="S17084" s="32"/>
    </row>
    <row r="17085" ht="24.0" customHeight="1">
      <c r="Q17085" s="32"/>
      <c r="R17085" s="32"/>
      <c r="S17085" s="32"/>
    </row>
    <row r="17086" ht="24.0" customHeight="1">
      <c r="Q17086" s="32"/>
      <c r="R17086" s="32"/>
      <c r="S17086" s="32"/>
    </row>
    <row r="17087" ht="24.0" customHeight="1">
      <c r="Q17087" s="32"/>
      <c r="R17087" s="32"/>
      <c r="S17087" s="32"/>
    </row>
    <row r="17088" ht="24.0" customHeight="1">
      <c r="Q17088" s="32"/>
      <c r="R17088" s="32"/>
      <c r="S17088" s="32"/>
    </row>
    <row r="17089" ht="24.0" customHeight="1">
      <c r="Q17089" s="32"/>
      <c r="R17089" s="32"/>
      <c r="S17089" s="32"/>
    </row>
    <row r="17090" ht="24.0" customHeight="1">
      <c r="Q17090" s="32"/>
      <c r="R17090" s="32"/>
      <c r="S17090" s="32"/>
    </row>
    <row r="17091" ht="24.0" customHeight="1">
      <c r="Q17091" s="32"/>
      <c r="R17091" s="32"/>
      <c r="S17091" s="32"/>
    </row>
    <row r="17092" ht="24.0" customHeight="1">
      <c r="Q17092" s="32"/>
      <c r="R17092" s="32"/>
      <c r="S17092" s="32"/>
    </row>
    <row r="17093" ht="24.0" customHeight="1">
      <c r="Q17093" s="32"/>
      <c r="R17093" s="32"/>
      <c r="S17093" s="32"/>
    </row>
    <row r="17094" ht="24.0" customHeight="1">
      <c r="Q17094" s="32"/>
      <c r="R17094" s="32"/>
      <c r="S17094" s="32"/>
    </row>
    <row r="17095" ht="24.0" customHeight="1">
      <c r="Q17095" s="32"/>
      <c r="R17095" s="32"/>
      <c r="S17095" s="32"/>
    </row>
    <row r="17096" ht="24.0" customHeight="1">
      <c r="Q17096" s="32"/>
      <c r="R17096" s="32"/>
      <c r="S17096" s="32"/>
    </row>
    <row r="17097" ht="24.0" customHeight="1">
      <c r="Q17097" s="32"/>
      <c r="R17097" s="32"/>
      <c r="S17097" s="32"/>
    </row>
    <row r="17098" ht="24.0" customHeight="1">
      <c r="Q17098" s="32"/>
      <c r="R17098" s="32"/>
      <c r="S17098" s="32"/>
    </row>
    <row r="17099" ht="24.0" customHeight="1">
      <c r="Q17099" s="32"/>
      <c r="R17099" s="32"/>
      <c r="S17099" s="32"/>
    </row>
    <row r="17100" ht="24.0" customHeight="1">
      <c r="Q17100" s="32"/>
      <c r="R17100" s="32"/>
      <c r="S17100" s="32"/>
    </row>
    <row r="17101" ht="24.0" customHeight="1">
      <c r="Q17101" s="32"/>
      <c r="R17101" s="32"/>
      <c r="S17101" s="32"/>
    </row>
    <row r="17102" ht="24.0" customHeight="1">
      <c r="Q17102" s="32"/>
      <c r="R17102" s="32"/>
      <c r="S17102" s="32"/>
    </row>
    <row r="17103" ht="24.0" customHeight="1">
      <c r="Q17103" s="32"/>
      <c r="R17103" s="32"/>
      <c r="S17103" s="32"/>
    </row>
    <row r="17104" ht="24.0" customHeight="1">
      <c r="Q17104" s="32"/>
      <c r="R17104" s="32"/>
      <c r="S17104" s="32"/>
    </row>
    <row r="17105" ht="24.0" customHeight="1">
      <c r="Q17105" s="32"/>
      <c r="R17105" s="32"/>
      <c r="S17105" s="32"/>
    </row>
    <row r="17106" ht="24.0" customHeight="1">
      <c r="Q17106" s="32"/>
      <c r="R17106" s="32"/>
      <c r="S17106" s="32"/>
    </row>
    <row r="17107" ht="24.0" customHeight="1">
      <c r="Q17107" s="32"/>
      <c r="R17107" s="32"/>
      <c r="S17107" s="32"/>
    </row>
    <row r="17108" ht="24.0" customHeight="1">
      <c r="Q17108" s="32"/>
      <c r="R17108" s="32"/>
      <c r="S17108" s="32"/>
    </row>
    <row r="17109" ht="24.0" customHeight="1">
      <c r="Q17109" s="32"/>
      <c r="R17109" s="32"/>
      <c r="S17109" s="32"/>
    </row>
    <row r="17110" ht="24.0" customHeight="1">
      <c r="Q17110" s="32"/>
      <c r="R17110" s="32"/>
      <c r="S17110" s="32"/>
    </row>
    <row r="17111" ht="24.0" customHeight="1">
      <c r="Q17111" s="32"/>
      <c r="R17111" s="32"/>
      <c r="S17111" s="32"/>
    </row>
    <row r="17112" ht="24.0" customHeight="1">
      <c r="Q17112" s="32"/>
      <c r="R17112" s="32"/>
      <c r="S17112" s="32"/>
    </row>
    <row r="17113" ht="24.0" customHeight="1">
      <c r="Q17113" s="32"/>
      <c r="R17113" s="32"/>
      <c r="S17113" s="32"/>
    </row>
    <row r="17114" ht="24.0" customHeight="1">
      <c r="Q17114" s="32"/>
      <c r="R17114" s="32"/>
      <c r="S17114" s="32"/>
    </row>
    <row r="17115" ht="24.0" customHeight="1">
      <c r="Q17115" s="32"/>
      <c r="R17115" s="32"/>
      <c r="S17115" s="32"/>
    </row>
    <row r="17116" ht="24.0" customHeight="1">
      <c r="Q17116" s="32"/>
      <c r="R17116" s="32"/>
      <c r="S17116" s="32"/>
    </row>
    <row r="17117" ht="24.0" customHeight="1">
      <c r="Q17117" s="32"/>
      <c r="R17117" s="32"/>
      <c r="S17117" s="32"/>
    </row>
    <row r="17118" ht="24.0" customHeight="1">
      <c r="Q17118" s="32"/>
      <c r="R17118" s="32"/>
      <c r="S17118" s="32"/>
    </row>
    <row r="17119" ht="24.0" customHeight="1">
      <c r="Q17119" s="32"/>
      <c r="R17119" s="32"/>
      <c r="S17119" s="32"/>
    </row>
    <row r="17120" ht="24.0" customHeight="1">
      <c r="Q17120" s="32"/>
      <c r="R17120" s="32"/>
      <c r="S17120" s="32"/>
    </row>
    <row r="17121" ht="24.0" customHeight="1">
      <c r="Q17121" s="32"/>
      <c r="R17121" s="32"/>
      <c r="S17121" s="32"/>
    </row>
    <row r="17122" ht="24.0" customHeight="1">
      <c r="Q17122" s="32"/>
      <c r="R17122" s="32"/>
      <c r="S17122" s="32"/>
    </row>
    <row r="17123" ht="24.0" customHeight="1">
      <c r="Q17123" s="32"/>
      <c r="R17123" s="32"/>
      <c r="S17123" s="32"/>
    </row>
    <row r="17124" ht="24.0" customHeight="1">
      <c r="Q17124" s="32"/>
      <c r="R17124" s="32"/>
      <c r="S17124" s="32"/>
    </row>
    <row r="17125" ht="24.0" customHeight="1">
      <c r="Q17125" s="32"/>
      <c r="R17125" s="32"/>
      <c r="S17125" s="32"/>
    </row>
    <row r="17126" ht="24.0" customHeight="1">
      <c r="Q17126" s="32"/>
      <c r="R17126" s="32"/>
      <c r="S17126" s="32"/>
    </row>
    <row r="17127" ht="24.0" customHeight="1">
      <c r="Q17127" s="32"/>
      <c r="R17127" s="32"/>
      <c r="S17127" s="32"/>
    </row>
    <row r="17128" ht="24.0" customHeight="1">
      <c r="Q17128" s="32"/>
      <c r="R17128" s="32"/>
      <c r="S17128" s="32"/>
    </row>
    <row r="17129" ht="24.0" customHeight="1">
      <c r="Q17129" s="32"/>
      <c r="R17129" s="32"/>
      <c r="S17129" s="32"/>
    </row>
    <row r="17130" ht="24.0" customHeight="1">
      <c r="Q17130" s="32"/>
      <c r="R17130" s="32"/>
      <c r="S17130" s="32"/>
    </row>
    <row r="17131" ht="24.0" customHeight="1">
      <c r="Q17131" s="32"/>
      <c r="R17131" s="32"/>
      <c r="S17131" s="32"/>
    </row>
    <row r="17132" ht="24.0" customHeight="1">
      <c r="Q17132" s="32"/>
      <c r="R17132" s="32"/>
      <c r="S17132" s="32"/>
    </row>
    <row r="17133" ht="24.0" customHeight="1">
      <c r="Q17133" s="32"/>
      <c r="R17133" s="32"/>
      <c r="S17133" s="32"/>
    </row>
    <row r="17134" ht="24.0" customHeight="1">
      <c r="Q17134" s="32"/>
      <c r="R17134" s="32"/>
      <c r="S17134" s="32"/>
    </row>
    <row r="17135" ht="24.0" customHeight="1">
      <c r="Q17135" s="32"/>
      <c r="R17135" s="32"/>
      <c r="S17135" s="32"/>
    </row>
    <row r="17136" ht="24.0" customHeight="1">
      <c r="Q17136" s="32"/>
      <c r="R17136" s="32"/>
      <c r="S17136" s="32"/>
    </row>
    <row r="17137" ht="24.0" customHeight="1">
      <c r="Q17137" s="32"/>
      <c r="R17137" s="32"/>
      <c r="S17137" s="32"/>
    </row>
    <row r="17138" ht="24.0" customHeight="1">
      <c r="Q17138" s="32"/>
      <c r="R17138" s="32"/>
      <c r="S17138" s="32"/>
    </row>
    <row r="17139" ht="24.0" customHeight="1">
      <c r="Q17139" s="32"/>
      <c r="R17139" s="32"/>
      <c r="S17139" s="32"/>
    </row>
    <row r="17140" ht="24.0" customHeight="1">
      <c r="Q17140" s="32"/>
      <c r="R17140" s="32"/>
      <c r="S17140" s="32"/>
    </row>
    <row r="17141" ht="24.0" customHeight="1">
      <c r="Q17141" s="32"/>
      <c r="R17141" s="32"/>
      <c r="S17141" s="32"/>
    </row>
    <row r="17142" ht="24.0" customHeight="1">
      <c r="Q17142" s="32"/>
      <c r="R17142" s="32"/>
      <c r="S17142" s="32"/>
    </row>
    <row r="17143" ht="24.0" customHeight="1">
      <c r="Q17143" s="32"/>
      <c r="R17143" s="32"/>
      <c r="S17143" s="32"/>
    </row>
    <row r="17144" ht="24.0" customHeight="1">
      <c r="Q17144" s="32"/>
      <c r="R17144" s="32"/>
      <c r="S17144" s="32"/>
    </row>
    <row r="17145" ht="24.0" customHeight="1">
      <c r="Q17145" s="32"/>
      <c r="R17145" s="32"/>
      <c r="S17145" s="32"/>
    </row>
    <row r="17146" ht="24.0" customHeight="1">
      <c r="Q17146" s="32"/>
      <c r="R17146" s="32"/>
      <c r="S17146" s="32"/>
    </row>
    <row r="17147" ht="24.0" customHeight="1">
      <c r="Q17147" s="32"/>
      <c r="R17147" s="32"/>
      <c r="S17147" s="32"/>
    </row>
    <row r="17148" ht="24.0" customHeight="1">
      <c r="Q17148" s="32"/>
      <c r="R17148" s="32"/>
      <c r="S17148" s="32"/>
    </row>
    <row r="17149" ht="24.0" customHeight="1">
      <c r="Q17149" s="32"/>
      <c r="R17149" s="32"/>
      <c r="S17149" s="32"/>
    </row>
    <row r="17150" ht="24.0" customHeight="1">
      <c r="Q17150" s="32"/>
      <c r="R17150" s="32"/>
      <c r="S17150" s="32"/>
    </row>
    <row r="17151" ht="24.0" customHeight="1">
      <c r="Q17151" s="32"/>
      <c r="R17151" s="32"/>
      <c r="S17151" s="32"/>
    </row>
    <row r="17152" ht="24.0" customHeight="1">
      <c r="Q17152" s="32"/>
      <c r="R17152" s="32"/>
      <c r="S17152" s="32"/>
    </row>
    <row r="17153" ht="24.0" customHeight="1">
      <c r="Q17153" s="32"/>
      <c r="R17153" s="32"/>
      <c r="S17153" s="32"/>
    </row>
    <row r="17154" ht="24.0" customHeight="1">
      <c r="Q17154" s="32"/>
      <c r="R17154" s="32"/>
      <c r="S17154" s="32"/>
    </row>
    <row r="17155" ht="24.0" customHeight="1">
      <c r="Q17155" s="32"/>
      <c r="R17155" s="32"/>
      <c r="S17155" s="32"/>
    </row>
    <row r="17156" ht="24.0" customHeight="1">
      <c r="Q17156" s="32"/>
      <c r="R17156" s="32"/>
      <c r="S17156" s="32"/>
    </row>
    <row r="17157" ht="24.0" customHeight="1">
      <c r="Q17157" s="32"/>
      <c r="R17157" s="32"/>
      <c r="S17157" s="32"/>
    </row>
    <row r="17158" ht="24.0" customHeight="1">
      <c r="Q17158" s="32"/>
      <c r="R17158" s="32"/>
      <c r="S17158" s="32"/>
    </row>
    <row r="17159" ht="24.0" customHeight="1">
      <c r="Q17159" s="32"/>
      <c r="R17159" s="32"/>
      <c r="S17159" s="32"/>
    </row>
    <row r="17160" ht="24.0" customHeight="1">
      <c r="Q17160" s="32"/>
      <c r="R17160" s="32"/>
      <c r="S17160" s="32"/>
    </row>
    <row r="17161" ht="24.0" customHeight="1">
      <c r="Q17161" s="32"/>
      <c r="R17161" s="32"/>
      <c r="S17161" s="32"/>
    </row>
    <row r="17162" ht="24.0" customHeight="1">
      <c r="Q17162" s="32"/>
      <c r="R17162" s="32"/>
      <c r="S17162" s="32"/>
    </row>
    <row r="17163" ht="24.0" customHeight="1">
      <c r="Q17163" s="32"/>
      <c r="R17163" s="32"/>
      <c r="S17163" s="32"/>
    </row>
    <row r="17164" ht="24.0" customHeight="1">
      <c r="Q17164" s="32"/>
      <c r="R17164" s="32"/>
      <c r="S17164" s="32"/>
    </row>
    <row r="17165" ht="24.0" customHeight="1">
      <c r="Q17165" s="32"/>
      <c r="R17165" s="32"/>
      <c r="S17165" s="32"/>
    </row>
    <row r="17166" ht="24.0" customHeight="1">
      <c r="Q17166" s="32"/>
      <c r="R17166" s="32"/>
      <c r="S17166" s="32"/>
    </row>
    <row r="17167" ht="24.0" customHeight="1">
      <c r="Q17167" s="32"/>
      <c r="R17167" s="32"/>
      <c r="S17167" s="32"/>
    </row>
    <row r="17168" ht="24.0" customHeight="1">
      <c r="Q17168" s="32"/>
      <c r="R17168" s="32"/>
      <c r="S17168" s="32"/>
    </row>
    <row r="17169" ht="24.0" customHeight="1">
      <c r="Q17169" s="32"/>
      <c r="R17169" s="32"/>
      <c r="S17169" s="32"/>
    </row>
    <row r="17170" ht="24.0" customHeight="1">
      <c r="Q17170" s="32"/>
      <c r="R17170" s="32"/>
      <c r="S17170" s="32"/>
    </row>
    <row r="17171" ht="24.0" customHeight="1">
      <c r="Q17171" s="32"/>
      <c r="R17171" s="32"/>
      <c r="S17171" s="32"/>
    </row>
    <row r="17172" ht="24.0" customHeight="1">
      <c r="Q17172" s="32"/>
      <c r="R17172" s="32"/>
      <c r="S17172" s="32"/>
    </row>
    <row r="17173" ht="24.0" customHeight="1">
      <c r="Q17173" s="32"/>
      <c r="R17173" s="32"/>
      <c r="S17173" s="32"/>
    </row>
    <row r="17174" ht="24.0" customHeight="1">
      <c r="Q17174" s="32"/>
      <c r="R17174" s="32"/>
      <c r="S17174" s="32"/>
    </row>
    <row r="17175" ht="24.0" customHeight="1">
      <c r="Q17175" s="32"/>
      <c r="R17175" s="32"/>
      <c r="S17175" s="32"/>
    </row>
    <row r="17176" ht="24.0" customHeight="1">
      <c r="Q17176" s="32"/>
      <c r="R17176" s="32"/>
      <c r="S17176" s="32"/>
    </row>
    <row r="17177" ht="24.0" customHeight="1">
      <c r="Q17177" s="32"/>
      <c r="R17177" s="32"/>
      <c r="S17177" s="32"/>
    </row>
    <row r="17178" ht="24.0" customHeight="1">
      <c r="Q17178" s="32"/>
      <c r="R17178" s="32"/>
      <c r="S17178" s="32"/>
    </row>
    <row r="17179" ht="24.0" customHeight="1">
      <c r="Q17179" s="32"/>
      <c r="R17179" s="32"/>
      <c r="S17179" s="32"/>
    </row>
    <row r="17180" ht="24.0" customHeight="1">
      <c r="Q17180" s="32"/>
      <c r="R17180" s="32"/>
      <c r="S17180" s="32"/>
    </row>
    <row r="17181" ht="24.0" customHeight="1">
      <c r="Q17181" s="32"/>
      <c r="R17181" s="32"/>
      <c r="S17181" s="32"/>
    </row>
    <row r="17182" ht="24.0" customHeight="1">
      <c r="Q17182" s="32"/>
      <c r="R17182" s="32"/>
      <c r="S17182" s="32"/>
    </row>
    <row r="17183" ht="24.0" customHeight="1">
      <c r="Q17183" s="32"/>
      <c r="R17183" s="32"/>
      <c r="S17183" s="32"/>
    </row>
    <row r="17184" ht="24.0" customHeight="1">
      <c r="Q17184" s="32"/>
      <c r="R17184" s="32"/>
      <c r="S17184" s="32"/>
    </row>
    <row r="17185" ht="24.0" customHeight="1">
      <c r="Q17185" s="32"/>
      <c r="R17185" s="32"/>
      <c r="S17185" s="32"/>
    </row>
    <row r="17186" ht="24.0" customHeight="1">
      <c r="Q17186" s="32"/>
      <c r="R17186" s="32"/>
      <c r="S17186" s="32"/>
    </row>
    <row r="17187" ht="24.0" customHeight="1">
      <c r="Q17187" s="32"/>
      <c r="R17187" s="32"/>
      <c r="S17187" s="32"/>
    </row>
    <row r="17188" ht="24.0" customHeight="1">
      <c r="Q17188" s="32"/>
      <c r="R17188" s="32"/>
      <c r="S17188" s="32"/>
    </row>
    <row r="17189" ht="24.0" customHeight="1">
      <c r="Q17189" s="32"/>
      <c r="R17189" s="32"/>
      <c r="S17189" s="32"/>
    </row>
    <row r="17190" ht="24.0" customHeight="1">
      <c r="Q17190" s="32"/>
      <c r="R17190" s="32"/>
      <c r="S17190" s="32"/>
    </row>
    <row r="17191" ht="24.0" customHeight="1">
      <c r="Q17191" s="32"/>
      <c r="R17191" s="32"/>
      <c r="S17191" s="32"/>
    </row>
    <row r="17192" ht="24.0" customHeight="1">
      <c r="Q17192" s="32"/>
      <c r="R17192" s="32"/>
      <c r="S17192" s="32"/>
    </row>
    <row r="17193" ht="24.0" customHeight="1">
      <c r="Q17193" s="32"/>
      <c r="R17193" s="32"/>
      <c r="S17193" s="32"/>
    </row>
    <row r="17194" ht="24.0" customHeight="1">
      <c r="Q17194" s="32"/>
      <c r="R17194" s="32"/>
      <c r="S17194" s="32"/>
    </row>
    <row r="17195" ht="24.0" customHeight="1">
      <c r="Q17195" s="32"/>
      <c r="R17195" s="32"/>
      <c r="S17195" s="32"/>
    </row>
    <row r="17196" ht="24.0" customHeight="1">
      <c r="Q17196" s="32"/>
      <c r="R17196" s="32"/>
      <c r="S17196" s="32"/>
    </row>
    <row r="17197" ht="24.0" customHeight="1">
      <c r="Q17197" s="32"/>
      <c r="R17197" s="32"/>
      <c r="S17197" s="32"/>
    </row>
    <row r="17198" ht="24.0" customHeight="1">
      <c r="Q17198" s="32"/>
      <c r="R17198" s="32"/>
      <c r="S17198" s="32"/>
    </row>
    <row r="17199" ht="24.0" customHeight="1">
      <c r="Q17199" s="32"/>
      <c r="R17199" s="32"/>
      <c r="S17199" s="32"/>
    </row>
    <row r="17200" ht="24.0" customHeight="1">
      <c r="Q17200" s="32"/>
      <c r="R17200" s="32"/>
      <c r="S17200" s="32"/>
    </row>
    <row r="17201" ht="24.0" customHeight="1">
      <c r="Q17201" s="32"/>
      <c r="R17201" s="32"/>
      <c r="S17201" s="32"/>
    </row>
    <row r="17202" ht="24.0" customHeight="1">
      <c r="Q17202" s="32"/>
      <c r="R17202" s="32"/>
      <c r="S17202" s="32"/>
    </row>
    <row r="17203" ht="24.0" customHeight="1">
      <c r="Q17203" s="32"/>
      <c r="R17203" s="32"/>
      <c r="S17203" s="32"/>
    </row>
    <row r="17204" ht="24.0" customHeight="1">
      <c r="Q17204" s="32"/>
      <c r="R17204" s="32"/>
      <c r="S17204" s="32"/>
    </row>
    <row r="17205" ht="24.0" customHeight="1">
      <c r="Q17205" s="32"/>
      <c r="R17205" s="32"/>
      <c r="S17205" s="32"/>
    </row>
    <row r="17206" ht="24.0" customHeight="1">
      <c r="Q17206" s="32"/>
      <c r="R17206" s="32"/>
      <c r="S17206" s="32"/>
    </row>
    <row r="17207" ht="24.0" customHeight="1">
      <c r="Q17207" s="32"/>
      <c r="R17207" s="32"/>
      <c r="S17207" s="32"/>
    </row>
    <row r="17208" ht="24.0" customHeight="1">
      <c r="Q17208" s="32"/>
      <c r="R17208" s="32"/>
      <c r="S17208" s="32"/>
    </row>
    <row r="17209" ht="24.0" customHeight="1">
      <c r="Q17209" s="32"/>
      <c r="R17209" s="32"/>
      <c r="S17209" s="32"/>
    </row>
    <row r="17210" ht="24.0" customHeight="1">
      <c r="Q17210" s="32"/>
      <c r="R17210" s="32"/>
      <c r="S17210" s="32"/>
    </row>
    <row r="17211" ht="24.0" customHeight="1">
      <c r="Q17211" s="32"/>
      <c r="R17211" s="32"/>
      <c r="S17211" s="32"/>
    </row>
    <row r="17212" ht="24.0" customHeight="1">
      <c r="Q17212" s="32"/>
      <c r="R17212" s="32"/>
      <c r="S17212" s="32"/>
    </row>
    <row r="17213" ht="24.0" customHeight="1">
      <c r="Q17213" s="32"/>
      <c r="R17213" s="32"/>
      <c r="S17213" s="32"/>
    </row>
    <row r="17214" ht="24.0" customHeight="1">
      <c r="Q17214" s="32"/>
      <c r="R17214" s="32"/>
      <c r="S17214" s="32"/>
    </row>
    <row r="17215" ht="24.0" customHeight="1">
      <c r="Q17215" s="32"/>
      <c r="R17215" s="32"/>
      <c r="S17215" s="32"/>
    </row>
    <row r="17216" ht="24.0" customHeight="1">
      <c r="Q17216" s="32"/>
      <c r="R17216" s="32"/>
      <c r="S17216" s="32"/>
    </row>
    <row r="17217" ht="24.0" customHeight="1">
      <c r="Q17217" s="32"/>
      <c r="R17217" s="32"/>
      <c r="S17217" s="32"/>
    </row>
    <row r="17218" ht="24.0" customHeight="1">
      <c r="Q17218" s="32"/>
      <c r="R17218" s="32"/>
      <c r="S17218" s="32"/>
    </row>
    <row r="17219" ht="24.0" customHeight="1">
      <c r="Q17219" s="32"/>
      <c r="R17219" s="32"/>
      <c r="S17219" s="32"/>
    </row>
    <row r="17220" ht="24.0" customHeight="1">
      <c r="Q17220" s="32"/>
      <c r="R17220" s="32"/>
      <c r="S17220" s="32"/>
    </row>
    <row r="17221" ht="24.0" customHeight="1">
      <c r="Q17221" s="32"/>
      <c r="R17221" s="32"/>
      <c r="S17221" s="32"/>
    </row>
    <row r="17222" ht="24.0" customHeight="1">
      <c r="Q17222" s="32"/>
      <c r="R17222" s="32"/>
      <c r="S17222" s="32"/>
    </row>
    <row r="17223" ht="24.0" customHeight="1">
      <c r="Q17223" s="32"/>
      <c r="R17223" s="32"/>
      <c r="S17223" s="32"/>
    </row>
    <row r="17224" ht="24.0" customHeight="1">
      <c r="Q17224" s="32"/>
      <c r="R17224" s="32"/>
      <c r="S17224" s="32"/>
    </row>
    <row r="17225" ht="24.0" customHeight="1">
      <c r="Q17225" s="32"/>
      <c r="R17225" s="32"/>
      <c r="S17225" s="32"/>
    </row>
    <row r="17226" ht="24.0" customHeight="1">
      <c r="Q17226" s="32"/>
      <c r="R17226" s="32"/>
      <c r="S17226" s="32"/>
    </row>
    <row r="17227" ht="24.0" customHeight="1">
      <c r="Q17227" s="32"/>
      <c r="R17227" s="32"/>
      <c r="S17227" s="32"/>
    </row>
    <row r="17228" ht="24.0" customHeight="1">
      <c r="Q17228" s="32"/>
      <c r="R17228" s="32"/>
      <c r="S17228" s="32"/>
    </row>
    <row r="17229" ht="24.0" customHeight="1">
      <c r="Q17229" s="32"/>
      <c r="R17229" s="32"/>
      <c r="S17229" s="32"/>
    </row>
    <row r="17230" ht="24.0" customHeight="1">
      <c r="Q17230" s="32"/>
      <c r="R17230" s="32"/>
      <c r="S17230" s="32"/>
    </row>
    <row r="17231" ht="24.0" customHeight="1">
      <c r="Q17231" s="32"/>
      <c r="R17231" s="32"/>
      <c r="S17231" s="32"/>
    </row>
    <row r="17232" ht="24.0" customHeight="1">
      <c r="Q17232" s="32"/>
      <c r="R17232" s="32"/>
      <c r="S17232" s="32"/>
    </row>
    <row r="17233" ht="24.0" customHeight="1">
      <c r="Q17233" s="32"/>
      <c r="R17233" s="32"/>
      <c r="S17233" s="32"/>
    </row>
    <row r="17234" ht="24.0" customHeight="1">
      <c r="Q17234" s="32"/>
      <c r="R17234" s="32"/>
      <c r="S17234" s="32"/>
    </row>
    <row r="17235" ht="24.0" customHeight="1">
      <c r="Q17235" s="32"/>
      <c r="R17235" s="32"/>
      <c r="S17235" s="32"/>
    </row>
    <row r="17236" ht="24.0" customHeight="1">
      <c r="Q17236" s="32"/>
      <c r="R17236" s="32"/>
      <c r="S17236" s="32"/>
    </row>
    <row r="17237" ht="24.0" customHeight="1">
      <c r="Q17237" s="32"/>
      <c r="R17237" s="32"/>
      <c r="S17237" s="32"/>
    </row>
    <row r="17238" ht="24.0" customHeight="1">
      <c r="Q17238" s="32"/>
      <c r="R17238" s="32"/>
      <c r="S17238" s="32"/>
    </row>
    <row r="17239" ht="24.0" customHeight="1">
      <c r="Q17239" s="32"/>
      <c r="R17239" s="32"/>
      <c r="S17239" s="32"/>
    </row>
    <row r="17240" ht="24.0" customHeight="1">
      <c r="Q17240" s="32"/>
      <c r="R17240" s="32"/>
      <c r="S17240" s="32"/>
    </row>
    <row r="17241" ht="24.0" customHeight="1">
      <c r="Q17241" s="32"/>
      <c r="R17241" s="32"/>
      <c r="S17241" s="32"/>
    </row>
    <row r="17242" ht="24.0" customHeight="1">
      <c r="Q17242" s="32"/>
      <c r="R17242" s="32"/>
      <c r="S17242" s="32"/>
    </row>
    <row r="17243" ht="24.0" customHeight="1">
      <c r="Q17243" s="32"/>
      <c r="R17243" s="32"/>
      <c r="S17243" s="32"/>
    </row>
    <row r="17244" ht="24.0" customHeight="1">
      <c r="Q17244" s="32"/>
      <c r="R17244" s="32"/>
      <c r="S17244" s="32"/>
    </row>
    <row r="17245" ht="24.0" customHeight="1">
      <c r="Q17245" s="32"/>
      <c r="R17245" s="32"/>
      <c r="S17245" s="32"/>
    </row>
    <row r="17246" ht="24.0" customHeight="1">
      <c r="Q17246" s="32"/>
      <c r="R17246" s="32"/>
      <c r="S17246" s="32"/>
    </row>
    <row r="17247" ht="24.0" customHeight="1">
      <c r="Q17247" s="32"/>
      <c r="R17247" s="32"/>
      <c r="S17247" s="32"/>
    </row>
    <row r="17248" ht="24.0" customHeight="1">
      <c r="Q17248" s="32"/>
      <c r="R17248" s="32"/>
      <c r="S17248" s="32"/>
    </row>
    <row r="17249" ht="24.0" customHeight="1">
      <c r="Q17249" s="32"/>
      <c r="R17249" s="32"/>
      <c r="S17249" s="32"/>
    </row>
    <row r="17250" ht="24.0" customHeight="1">
      <c r="Q17250" s="32"/>
      <c r="R17250" s="32"/>
      <c r="S17250" s="32"/>
    </row>
    <row r="17251" ht="24.0" customHeight="1">
      <c r="Q17251" s="32"/>
      <c r="R17251" s="32"/>
      <c r="S17251" s="32"/>
    </row>
    <row r="17252" ht="24.0" customHeight="1">
      <c r="Q17252" s="32"/>
      <c r="R17252" s="32"/>
      <c r="S17252" s="32"/>
    </row>
    <row r="17253" ht="24.0" customHeight="1">
      <c r="Q17253" s="32"/>
      <c r="R17253" s="32"/>
      <c r="S17253" s="32"/>
    </row>
    <row r="17254" ht="24.0" customHeight="1">
      <c r="Q17254" s="32"/>
      <c r="R17254" s="32"/>
      <c r="S17254" s="32"/>
    </row>
    <row r="17255" ht="24.0" customHeight="1">
      <c r="Q17255" s="32"/>
      <c r="R17255" s="32"/>
      <c r="S17255" s="32"/>
    </row>
    <row r="17256" ht="24.0" customHeight="1">
      <c r="Q17256" s="32"/>
      <c r="R17256" s="32"/>
      <c r="S17256" s="32"/>
    </row>
    <row r="17257" ht="24.0" customHeight="1">
      <c r="Q17257" s="32"/>
      <c r="R17257" s="32"/>
      <c r="S17257" s="32"/>
    </row>
    <row r="17258" ht="24.0" customHeight="1">
      <c r="Q17258" s="32"/>
      <c r="R17258" s="32"/>
      <c r="S17258" s="32"/>
    </row>
    <row r="17259" ht="24.0" customHeight="1">
      <c r="Q17259" s="32"/>
      <c r="R17259" s="32"/>
      <c r="S17259" s="32"/>
    </row>
    <row r="17260" ht="24.0" customHeight="1">
      <c r="Q17260" s="32"/>
      <c r="R17260" s="32"/>
      <c r="S17260" s="32"/>
    </row>
    <row r="17261" ht="24.0" customHeight="1">
      <c r="Q17261" s="32"/>
      <c r="R17261" s="32"/>
      <c r="S17261" s="32"/>
    </row>
    <row r="17262" ht="24.0" customHeight="1">
      <c r="Q17262" s="32"/>
      <c r="R17262" s="32"/>
      <c r="S17262" s="32"/>
    </row>
    <row r="17263" ht="24.0" customHeight="1">
      <c r="Q17263" s="32"/>
      <c r="R17263" s="32"/>
      <c r="S17263" s="32"/>
    </row>
    <row r="17264" ht="24.0" customHeight="1">
      <c r="Q17264" s="32"/>
      <c r="R17264" s="32"/>
      <c r="S17264" s="32"/>
    </row>
    <row r="17265" ht="24.0" customHeight="1">
      <c r="Q17265" s="32"/>
      <c r="R17265" s="32"/>
      <c r="S17265" s="32"/>
    </row>
    <row r="17266" ht="24.0" customHeight="1">
      <c r="Q17266" s="32"/>
      <c r="R17266" s="32"/>
      <c r="S17266" s="32"/>
    </row>
    <row r="17267" ht="24.0" customHeight="1">
      <c r="Q17267" s="32"/>
      <c r="R17267" s="32"/>
      <c r="S17267" s="32"/>
    </row>
    <row r="17268" ht="24.0" customHeight="1">
      <c r="Q17268" s="32"/>
      <c r="R17268" s="32"/>
      <c r="S17268" s="32"/>
    </row>
    <row r="17269" ht="24.0" customHeight="1">
      <c r="Q17269" s="32"/>
      <c r="R17269" s="32"/>
      <c r="S17269" s="32"/>
    </row>
    <row r="17270" ht="24.0" customHeight="1">
      <c r="Q17270" s="32"/>
      <c r="R17270" s="32"/>
      <c r="S17270" s="32"/>
    </row>
    <row r="17271" ht="24.0" customHeight="1">
      <c r="Q17271" s="32"/>
      <c r="R17271" s="32"/>
      <c r="S17271" s="32"/>
    </row>
    <row r="17272" ht="24.0" customHeight="1">
      <c r="Q17272" s="32"/>
      <c r="R17272" s="32"/>
      <c r="S17272" s="32"/>
    </row>
    <row r="17273" ht="24.0" customHeight="1">
      <c r="Q17273" s="32"/>
      <c r="R17273" s="32"/>
      <c r="S17273" s="32"/>
    </row>
    <row r="17274" ht="24.0" customHeight="1">
      <c r="Q17274" s="32"/>
      <c r="R17274" s="32"/>
      <c r="S17274" s="32"/>
    </row>
    <row r="17275" ht="24.0" customHeight="1">
      <c r="Q17275" s="32"/>
      <c r="R17275" s="32"/>
      <c r="S17275" s="32"/>
    </row>
    <row r="17276" ht="24.0" customHeight="1">
      <c r="Q17276" s="32"/>
      <c r="R17276" s="32"/>
      <c r="S17276" s="32"/>
    </row>
    <row r="17277" ht="24.0" customHeight="1">
      <c r="Q17277" s="32"/>
      <c r="R17277" s="32"/>
      <c r="S17277" s="32"/>
    </row>
    <row r="17278" ht="24.0" customHeight="1">
      <c r="Q17278" s="32"/>
      <c r="R17278" s="32"/>
      <c r="S17278" s="32"/>
    </row>
    <row r="17279" ht="24.0" customHeight="1">
      <c r="Q17279" s="32"/>
      <c r="R17279" s="32"/>
      <c r="S17279" s="32"/>
    </row>
    <row r="17280" ht="24.0" customHeight="1">
      <c r="Q17280" s="32"/>
      <c r="R17280" s="32"/>
      <c r="S17280" s="32"/>
    </row>
    <row r="17281" ht="24.0" customHeight="1">
      <c r="Q17281" s="32"/>
      <c r="R17281" s="32"/>
      <c r="S17281" s="32"/>
    </row>
    <row r="17282" ht="24.0" customHeight="1">
      <c r="Q17282" s="32"/>
      <c r="R17282" s="32"/>
      <c r="S17282" s="32"/>
    </row>
    <row r="17283" ht="24.0" customHeight="1">
      <c r="Q17283" s="32"/>
      <c r="R17283" s="32"/>
      <c r="S17283" s="32"/>
    </row>
    <row r="17284" ht="24.0" customHeight="1">
      <c r="Q17284" s="32"/>
      <c r="R17284" s="32"/>
      <c r="S17284" s="32"/>
    </row>
    <row r="17285" ht="24.0" customHeight="1">
      <c r="Q17285" s="32"/>
      <c r="R17285" s="32"/>
      <c r="S17285" s="32"/>
    </row>
    <row r="17286" ht="24.0" customHeight="1">
      <c r="Q17286" s="32"/>
      <c r="R17286" s="32"/>
      <c r="S17286" s="32"/>
    </row>
    <row r="17287" ht="24.0" customHeight="1">
      <c r="Q17287" s="32"/>
      <c r="R17287" s="32"/>
      <c r="S17287" s="32"/>
    </row>
    <row r="17288" ht="24.0" customHeight="1">
      <c r="Q17288" s="32"/>
      <c r="R17288" s="32"/>
      <c r="S17288" s="32"/>
    </row>
    <row r="17289" ht="24.0" customHeight="1">
      <c r="Q17289" s="32"/>
      <c r="R17289" s="32"/>
      <c r="S17289" s="32"/>
    </row>
    <row r="17290" ht="24.0" customHeight="1">
      <c r="Q17290" s="32"/>
      <c r="R17290" s="32"/>
      <c r="S17290" s="32"/>
    </row>
    <row r="17291" ht="24.0" customHeight="1">
      <c r="Q17291" s="32"/>
      <c r="R17291" s="32"/>
      <c r="S17291" s="32"/>
    </row>
    <row r="17292" ht="24.0" customHeight="1">
      <c r="Q17292" s="32"/>
      <c r="R17292" s="32"/>
      <c r="S17292" s="32"/>
    </row>
    <row r="17293" ht="24.0" customHeight="1">
      <c r="Q17293" s="32"/>
      <c r="R17293" s="32"/>
      <c r="S17293" s="32"/>
    </row>
    <row r="17294" ht="24.0" customHeight="1">
      <c r="Q17294" s="32"/>
      <c r="R17294" s="32"/>
      <c r="S17294" s="32"/>
    </row>
    <row r="17295" ht="24.0" customHeight="1">
      <c r="Q17295" s="32"/>
      <c r="R17295" s="32"/>
      <c r="S17295" s="32"/>
    </row>
    <row r="17296" ht="24.0" customHeight="1">
      <c r="Q17296" s="32"/>
      <c r="R17296" s="32"/>
      <c r="S17296" s="32"/>
    </row>
    <row r="17297" ht="24.0" customHeight="1">
      <c r="Q17297" s="32"/>
      <c r="R17297" s="32"/>
      <c r="S17297" s="32"/>
    </row>
    <row r="17298" ht="24.0" customHeight="1">
      <c r="Q17298" s="32"/>
      <c r="R17298" s="32"/>
      <c r="S17298" s="32"/>
    </row>
    <row r="17299" ht="24.0" customHeight="1">
      <c r="Q17299" s="32"/>
      <c r="R17299" s="32"/>
      <c r="S17299" s="32"/>
    </row>
    <row r="17300" ht="24.0" customHeight="1">
      <c r="Q17300" s="32"/>
      <c r="R17300" s="32"/>
      <c r="S17300" s="32"/>
    </row>
    <row r="17301" ht="24.0" customHeight="1">
      <c r="Q17301" s="32"/>
      <c r="R17301" s="32"/>
      <c r="S17301" s="32"/>
    </row>
    <row r="17302" ht="24.0" customHeight="1">
      <c r="Q17302" s="32"/>
      <c r="R17302" s="32"/>
      <c r="S17302" s="32"/>
    </row>
    <row r="17303" ht="24.0" customHeight="1">
      <c r="Q17303" s="32"/>
      <c r="R17303" s="32"/>
      <c r="S17303" s="32"/>
    </row>
    <row r="17304" ht="24.0" customHeight="1">
      <c r="Q17304" s="32"/>
      <c r="R17304" s="32"/>
      <c r="S17304" s="32"/>
    </row>
    <row r="17305" ht="24.0" customHeight="1">
      <c r="Q17305" s="32"/>
      <c r="R17305" s="32"/>
      <c r="S17305" s="32"/>
    </row>
    <row r="17306" ht="24.0" customHeight="1">
      <c r="Q17306" s="32"/>
      <c r="R17306" s="32"/>
      <c r="S17306" s="32"/>
    </row>
    <row r="17307" ht="24.0" customHeight="1">
      <c r="Q17307" s="32"/>
      <c r="R17307" s="32"/>
      <c r="S17307" s="32"/>
    </row>
    <row r="17308" ht="24.0" customHeight="1">
      <c r="Q17308" s="32"/>
      <c r="R17308" s="32"/>
      <c r="S17308" s="32"/>
    </row>
    <row r="17309" ht="24.0" customHeight="1">
      <c r="Q17309" s="32"/>
      <c r="R17309" s="32"/>
      <c r="S17309" s="32"/>
    </row>
    <row r="17310" ht="24.0" customHeight="1">
      <c r="Q17310" s="32"/>
      <c r="R17310" s="32"/>
      <c r="S17310" s="32"/>
    </row>
    <row r="17311" ht="24.0" customHeight="1">
      <c r="Q17311" s="32"/>
      <c r="R17311" s="32"/>
      <c r="S17311" s="32"/>
    </row>
    <row r="17312" ht="24.0" customHeight="1">
      <c r="Q17312" s="32"/>
      <c r="R17312" s="32"/>
      <c r="S17312" s="32"/>
    </row>
    <row r="17313" ht="24.0" customHeight="1">
      <c r="Q17313" s="32"/>
      <c r="R17313" s="32"/>
      <c r="S17313" s="32"/>
    </row>
    <row r="17314" ht="24.0" customHeight="1">
      <c r="Q17314" s="32"/>
      <c r="R17314" s="32"/>
      <c r="S17314" s="32"/>
    </row>
    <row r="17315" ht="24.0" customHeight="1">
      <c r="Q17315" s="32"/>
      <c r="R17315" s="32"/>
      <c r="S17315" s="32"/>
    </row>
    <row r="17316" ht="24.0" customHeight="1">
      <c r="Q17316" s="32"/>
      <c r="R17316" s="32"/>
      <c r="S17316" s="32"/>
    </row>
    <row r="17317" ht="24.0" customHeight="1">
      <c r="Q17317" s="32"/>
      <c r="R17317" s="32"/>
      <c r="S17317" s="32"/>
    </row>
    <row r="17318" ht="24.0" customHeight="1">
      <c r="Q17318" s="32"/>
      <c r="R17318" s="32"/>
      <c r="S17318" s="32"/>
    </row>
    <row r="17319" ht="24.0" customHeight="1">
      <c r="Q17319" s="32"/>
      <c r="R17319" s="32"/>
      <c r="S17319" s="32"/>
    </row>
    <row r="17320" ht="24.0" customHeight="1">
      <c r="Q17320" s="32"/>
      <c r="R17320" s="32"/>
      <c r="S17320" s="32"/>
    </row>
    <row r="17321" ht="24.0" customHeight="1">
      <c r="Q17321" s="32"/>
      <c r="R17321" s="32"/>
      <c r="S17321" s="32"/>
    </row>
    <row r="17322" ht="24.0" customHeight="1">
      <c r="Q17322" s="32"/>
      <c r="R17322" s="32"/>
      <c r="S17322" s="32"/>
    </row>
    <row r="17323" ht="24.0" customHeight="1">
      <c r="Q17323" s="32"/>
      <c r="R17323" s="32"/>
      <c r="S17323" s="32"/>
    </row>
    <row r="17324" ht="24.0" customHeight="1">
      <c r="Q17324" s="32"/>
      <c r="R17324" s="32"/>
      <c r="S17324" s="32"/>
    </row>
    <row r="17325" ht="24.0" customHeight="1">
      <c r="Q17325" s="32"/>
      <c r="R17325" s="32"/>
      <c r="S17325" s="32"/>
    </row>
    <row r="17326" ht="24.0" customHeight="1">
      <c r="Q17326" s="32"/>
      <c r="R17326" s="32"/>
      <c r="S17326" s="32"/>
    </row>
    <row r="17327" ht="24.0" customHeight="1">
      <c r="Q17327" s="32"/>
      <c r="R17327" s="32"/>
      <c r="S17327" s="32"/>
    </row>
    <row r="17328" ht="24.0" customHeight="1">
      <c r="Q17328" s="32"/>
      <c r="R17328" s="32"/>
      <c r="S17328" s="32"/>
    </row>
    <row r="17329" ht="24.0" customHeight="1">
      <c r="Q17329" s="32"/>
      <c r="R17329" s="32"/>
      <c r="S17329" s="32"/>
    </row>
    <row r="17330" ht="24.0" customHeight="1">
      <c r="Q17330" s="32"/>
      <c r="R17330" s="32"/>
      <c r="S17330" s="32"/>
    </row>
    <row r="17331" ht="24.0" customHeight="1">
      <c r="Q17331" s="32"/>
      <c r="R17331" s="32"/>
      <c r="S17331" s="32"/>
    </row>
    <row r="17332" ht="24.0" customHeight="1">
      <c r="Q17332" s="32"/>
      <c r="R17332" s="32"/>
      <c r="S17332" s="32"/>
    </row>
    <row r="17333" ht="24.0" customHeight="1">
      <c r="Q17333" s="32"/>
      <c r="R17333" s="32"/>
      <c r="S17333" s="32"/>
    </row>
    <row r="17334" ht="24.0" customHeight="1">
      <c r="Q17334" s="32"/>
      <c r="R17334" s="32"/>
      <c r="S17334" s="32"/>
    </row>
    <row r="17335" ht="24.0" customHeight="1">
      <c r="Q17335" s="32"/>
      <c r="R17335" s="32"/>
      <c r="S17335" s="32"/>
    </row>
    <row r="17336" ht="24.0" customHeight="1">
      <c r="Q17336" s="32"/>
      <c r="R17336" s="32"/>
      <c r="S17336" s="32"/>
    </row>
    <row r="17337" ht="24.0" customHeight="1">
      <c r="Q17337" s="32"/>
      <c r="R17337" s="32"/>
      <c r="S17337" s="32"/>
    </row>
    <row r="17338" ht="24.0" customHeight="1">
      <c r="Q17338" s="32"/>
      <c r="R17338" s="32"/>
      <c r="S17338" s="32"/>
    </row>
    <row r="17339" ht="24.0" customHeight="1">
      <c r="Q17339" s="32"/>
      <c r="R17339" s="32"/>
      <c r="S17339" s="32"/>
    </row>
    <row r="17340" ht="24.0" customHeight="1">
      <c r="Q17340" s="32"/>
      <c r="R17340" s="32"/>
      <c r="S17340" s="32"/>
    </row>
    <row r="17341" ht="24.0" customHeight="1">
      <c r="Q17341" s="32"/>
      <c r="R17341" s="32"/>
      <c r="S17341" s="32"/>
    </row>
    <row r="17342" ht="24.0" customHeight="1">
      <c r="Q17342" s="32"/>
      <c r="R17342" s="32"/>
      <c r="S17342" s="32"/>
    </row>
    <row r="17343" ht="24.0" customHeight="1">
      <c r="Q17343" s="32"/>
      <c r="R17343" s="32"/>
      <c r="S17343" s="32"/>
    </row>
    <row r="17344" ht="24.0" customHeight="1">
      <c r="Q17344" s="32"/>
      <c r="R17344" s="32"/>
      <c r="S17344" s="32"/>
    </row>
    <row r="17345" ht="24.0" customHeight="1">
      <c r="Q17345" s="32"/>
      <c r="R17345" s="32"/>
      <c r="S17345" s="32"/>
    </row>
    <row r="17346" ht="24.0" customHeight="1">
      <c r="Q17346" s="32"/>
      <c r="R17346" s="32"/>
      <c r="S17346" s="32"/>
    </row>
    <row r="17347" ht="24.0" customHeight="1">
      <c r="Q17347" s="32"/>
      <c r="R17347" s="32"/>
      <c r="S17347" s="32"/>
    </row>
    <row r="17348" ht="24.0" customHeight="1">
      <c r="Q17348" s="32"/>
      <c r="R17348" s="32"/>
      <c r="S17348" s="32"/>
    </row>
    <row r="17349" ht="24.0" customHeight="1">
      <c r="Q17349" s="32"/>
      <c r="R17349" s="32"/>
      <c r="S17349" s="32"/>
    </row>
    <row r="17350" ht="24.0" customHeight="1">
      <c r="Q17350" s="32"/>
      <c r="R17350" s="32"/>
      <c r="S17350" s="32"/>
    </row>
    <row r="17351" ht="24.0" customHeight="1">
      <c r="Q17351" s="32"/>
      <c r="R17351" s="32"/>
      <c r="S17351" s="32"/>
    </row>
    <row r="17352" ht="24.0" customHeight="1">
      <c r="Q17352" s="32"/>
      <c r="R17352" s="32"/>
      <c r="S17352" s="32"/>
    </row>
    <row r="17353" ht="24.0" customHeight="1">
      <c r="Q17353" s="32"/>
      <c r="R17353" s="32"/>
      <c r="S17353" s="32"/>
    </row>
    <row r="17354" ht="24.0" customHeight="1">
      <c r="Q17354" s="32"/>
      <c r="R17354" s="32"/>
      <c r="S17354" s="32"/>
    </row>
    <row r="17355" ht="24.0" customHeight="1">
      <c r="Q17355" s="32"/>
      <c r="R17355" s="32"/>
      <c r="S17355" s="32"/>
    </row>
    <row r="17356" ht="24.0" customHeight="1">
      <c r="Q17356" s="32"/>
      <c r="R17356" s="32"/>
      <c r="S17356" s="32"/>
    </row>
    <row r="17357" ht="24.0" customHeight="1">
      <c r="Q17357" s="32"/>
      <c r="R17357" s="32"/>
      <c r="S17357" s="32"/>
    </row>
    <row r="17358" ht="24.0" customHeight="1">
      <c r="Q17358" s="32"/>
      <c r="R17358" s="32"/>
      <c r="S17358" s="32"/>
    </row>
    <row r="17359" ht="24.0" customHeight="1">
      <c r="Q17359" s="32"/>
      <c r="R17359" s="32"/>
      <c r="S17359" s="32"/>
    </row>
    <row r="17360" ht="24.0" customHeight="1">
      <c r="Q17360" s="32"/>
      <c r="R17360" s="32"/>
      <c r="S17360" s="32"/>
    </row>
    <row r="17361" ht="24.0" customHeight="1">
      <c r="Q17361" s="32"/>
      <c r="R17361" s="32"/>
      <c r="S17361" s="32"/>
    </row>
    <row r="17362" ht="24.0" customHeight="1">
      <c r="Q17362" s="32"/>
      <c r="R17362" s="32"/>
      <c r="S17362" s="32"/>
    </row>
    <row r="17363" ht="24.0" customHeight="1">
      <c r="Q17363" s="32"/>
      <c r="R17363" s="32"/>
      <c r="S17363" s="32"/>
    </row>
    <row r="17364" ht="24.0" customHeight="1">
      <c r="Q17364" s="32"/>
      <c r="R17364" s="32"/>
      <c r="S17364" s="32"/>
    </row>
    <row r="17365" ht="24.0" customHeight="1">
      <c r="Q17365" s="32"/>
      <c r="R17365" s="32"/>
      <c r="S17365" s="32"/>
    </row>
    <row r="17366" ht="24.0" customHeight="1">
      <c r="Q17366" s="32"/>
      <c r="R17366" s="32"/>
      <c r="S17366" s="32"/>
    </row>
    <row r="17367" ht="24.0" customHeight="1">
      <c r="Q17367" s="32"/>
      <c r="R17367" s="32"/>
      <c r="S17367" s="32"/>
    </row>
    <row r="17368" ht="24.0" customHeight="1">
      <c r="Q17368" s="32"/>
      <c r="R17368" s="32"/>
      <c r="S17368" s="32"/>
    </row>
    <row r="17369" ht="24.0" customHeight="1">
      <c r="Q17369" s="32"/>
      <c r="R17369" s="32"/>
      <c r="S17369" s="32"/>
    </row>
    <row r="17370" ht="24.0" customHeight="1">
      <c r="Q17370" s="32"/>
      <c r="R17370" s="32"/>
      <c r="S17370" s="32"/>
    </row>
    <row r="17371" ht="24.0" customHeight="1">
      <c r="Q17371" s="32"/>
      <c r="R17371" s="32"/>
      <c r="S17371" s="32"/>
    </row>
    <row r="17372" ht="24.0" customHeight="1">
      <c r="Q17372" s="32"/>
      <c r="R17372" s="32"/>
      <c r="S17372" s="32"/>
    </row>
    <row r="17373" ht="24.0" customHeight="1">
      <c r="Q17373" s="32"/>
      <c r="R17373" s="32"/>
      <c r="S17373" s="32"/>
    </row>
    <row r="17374" ht="24.0" customHeight="1">
      <c r="Q17374" s="32"/>
      <c r="R17374" s="32"/>
      <c r="S17374" s="32"/>
    </row>
    <row r="17375" ht="24.0" customHeight="1">
      <c r="Q17375" s="32"/>
      <c r="R17375" s="32"/>
      <c r="S17375" s="32"/>
    </row>
    <row r="17376" ht="24.0" customHeight="1">
      <c r="Q17376" s="32"/>
      <c r="R17376" s="32"/>
      <c r="S17376" s="32"/>
    </row>
    <row r="17377" ht="24.0" customHeight="1">
      <c r="Q17377" s="32"/>
      <c r="R17377" s="32"/>
      <c r="S17377" s="32"/>
    </row>
    <row r="17378" ht="24.0" customHeight="1">
      <c r="Q17378" s="32"/>
      <c r="R17378" s="32"/>
      <c r="S17378" s="32"/>
    </row>
    <row r="17379" ht="24.0" customHeight="1">
      <c r="Q17379" s="32"/>
      <c r="R17379" s="32"/>
      <c r="S17379" s="32"/>
    </row>
    <row r="17380" ht="24.0" customHeight="1">
      <c r="Q17380" s="32"/>
      <c r="R17380" s="32"/>
      <c r="S17380" s="32"/>
    </row>
    <row r="17381" ht="24.0" customHeight="1">
      <c r="Q17381" s="32"/>
      <c r="R17381" s="32"/>
      <c r="S17381" s="32"/>
    </row>
    <row r="17382" ht="24.0" customHeight="1">
      <c r="Q17382" s="32"/>
      <c r="R17382" s="32"/>
      <c r="S17382" s="32"/>
    </row>
    <row r="17383" ht="24.0" customHeight="1">
      <c r="Q17383" s="32"/>
      <c r="R17383" s="32"/>
      <c r="S17383" s="32"/>
    </row>
    <row r="17384" ht="24.0" customHeight="1">
      <c r="Q17384" s="32"/>
      <c r="R17384" s="32"/>
      <c r="S17384" s="32"/>
    </row>
    <row r="17385" ht="24.0" customHeight="1">
      <c r="Q17385" s="32"/>
      <c r="R17385" s="32"/>
      <c r="S17385" s="32"/>
    </row>
    <row r="17386" ht="24.0" customHeight="1">
      <c r="Q17386" s="32"/>
      <c r="R17386" s="32"/>
      <c r="S17386" s="32"/>
    </row>
    <row r="17387" ht="24.0" customHeight="1">
      <c r="Q17387" s="32"/>
      <c r="R17387" s="32"/>
      <c r="S17387" s="32"/>
    </row>
    <row r="17388" ht="24.0" customHeight="1">
      <c r="Q17388" s="32"/>
      <c r="R17388" s="32"/>
      <c r="S17388" s="32"/>
    </row>
    <row r="17389" ht="24.0" customHeight="1">
      <c r="Q17389" s="32"/>
      <c r="R17389" s="32"/>
      <c r="S17389" s="32"/>
    </row>
    <row r="17390" ht="24.0" customHeight="1">
      <c r="Q17390" s="32"/>
      <c r="R17390" s="32"/>
      <c r="S17390" s="32"/>
    </row>
    <row r="17391" ht="24.0" customHeight="1">
      <c r="Q17391" s="32"/>
      <c r="R17391" s="32"/>
      <c r="S17391" s="32"/>
    </row>
    <row r="17392" ht="24.0" customHeight="1">
      <c r="Q17392" s="32"/>
      <c r="R17392" s="32"/>
      <c r="S17392" s="32"/>
    </row>
    <row r="17393" ht="24.0" customHeight="1">
      <c r="Q17393" s="32"/>
      <c r="R17393" s="32"/>
      <c r="S17393" s="32"/>
    </row>
    <row r="17394" ht="24.0" customHeight="1">
      <c r="Q17394" s="32"/>
      <c r="R17394" s="32"/>
      <c r="S17394" s="32"/>
    </row>
    <row r="17395" ht="24.0" customHeight="1">
      <c r="Q17395" s="32"/>
      <c r="R17395" s="32"/>
      <c r="S17395" s="32"/>
    </row>
    <row r="17396" ht="24.0" customHeight="1">
      <c r="Q17396" s="32"/>
      <c r="R17396" s="32"/>
      <c r="S17396" s="32"/>
    </row>
    <row r="17397" ht="24.0" customHeight="1">
      <c r="Q17397" s="32"/>
      <c r="R17397" s="32"/>
      <c r="S17397" s="32"/>
    </row>
    <row r="17398" ht="24.0" customHeight="1">
      <c r="Q17398" s="32"/>
      <c r="R17398" s="32"/>
      <c r="S17398" s="32"/>
    </row>
    <row r="17399" ht="24.0" customHeight="1">
      <c r="Q17399" s="32"/>
      <c r="R17399" s="32"/>
      <c r="S17399" s="32"/>
    </row>
    <row r="17400" ht="24.0" customHeight="1">
      <c r="Q17400" s="32"/>
      <c r="R17400" s="32"/>
      <c r="S17400" s="32"/>
    </row>
    <row r="17401" ht="24.0" customHeight="1">
      <c r="Q17401" s="32"/>
      <c r="R17401" s="32"/>
      <c r="S17401" s="32"/>
    </row>
    <row r="17402" ht="24.0" customHeight="1">
      <c r="Q17402" s="32"/>
      <c r="R17402" s="32"/>
      <c r="S17402" s="32"/>
    </row>
    <row r="17403" ht="24.0" customHeight="1">
      <c r="Q17403" s="32"/>
      <c r="R17403" s="32"/>
      <c r="S17403" s="32"/>
    </row>
    <row r="17404" ht="24.0" customHeight="1">
      <c r="Q17404" s="32"/>
      <c r="R17404" s="32"/>
      <c r="S17404" s="32"/>
    </row>
    <row r="17405" ht="24.0" customHeight="1">
      <c r="Q17405" s="32"/>
      <c r="R17405" s="32"/>
      <c r="S17405" s="32"/>
    </row>
    <row r="17406" ht="24.0" customHeight="1">
      <c r="Q17406" s="32"/>
      <c r="R17406" s="32"/>
      <c r="S17406" s="32"/>
    </row>
    <row r="17407" ht="24.0" customHeight="1">
      <c r="Q17407" s="32"/>
      <c r="R17407" s="32"/>
      <c r="S17407" s="32"/>
    </row>
    <row r="17408" ht="24.0" customHeight="1">
      <c r="Q17408" s="32"/>
      <c r="R17408" s="32"/>
      <c r="S17408" s="32"/>
    </row>
    <row r="17409" ht="24.0" customHeight="1">
      <c r="Q17409" s="32"/>
      <c r="R17409" s="32"/>
      <c r="S17409" s="32"/>
    </row>
    <row r="17410" ht="24.0" customHeight="1">
      <c r="Q17410" s="32"/>
      <c r="R17410" s="32"/>
      <c r="S17410" s="32"/>
    </row>
    <row r="17411" ht="24.0" customHeight="1">
      <c r="Q17411" s="32"/>
      <c r="R17411" s="32"/>
      <c r="S17411" s="32"/>
    </row>
    <row r="17412" ht="24.0" customHeight="1">
      <c r="Q17412" s="32"/>
      <c r="R17412" s="32"/>
      <c r="S17412" s="32"/>
    </row>
    <row r="17413" ht="24.0" customHeight="1">
      <c r="Q17413" s="32"/>
      <c r="R17413" s="32"/>
      <c r="S17413" s="32"/>
    </row>
    <row r="17414" ht="24.0" customHeight="1">
      <c r="Q17414" s="32"/>
      <c r="R17414" s="32"/>
      <c r="S17414" s="32"/>
    </row>
    <row r="17415" ht="24.0" customHeight="1">
      <c r="Q17415" s="32"/>
      <c r="R17415" s="32"/>
      <c r="S17415" s="32"/>
    </row>
    <row r="17416" ht="24.0" customHeight="1">
      <c r="Q17416" s="32"/>
      <c r="R17416" s="32"/>
      <c r="S17416" s="32"/>
    </row>
    <row r="17417" ht="24.0" customHeight="1">
      <c r="Q17417" s="32"/>
      <c r="R17417" s="32"/>
      <c r="S17417" s="32"/>
    </row>
    <row r="17418" ht="24.0" customHeight="1">
      <c r="Q17418" s="32"/>
      <c r="R17418" s="32"/>
      <c r="S17418" s="32"/>
    </row>
    <row r="17419" ht="24.0" customHeight="1">
      <c r="Q17419" s="32"/>
      <c r="R17419" s="32"/>
      <c r="S17419" s="32"/>
    </row>
    <row r="17420" ht="24.0" customHeight="1">
      <c r="Q17420" s="32"/>
      <c r="R17420" s="32"/>
      <c r="S17420" s="32"/>
    </row>
    <row r="17421" ht="24.0" customHeight="1">
      <c r="Q17421" s="32"/>
      <c r="R17421" s="32"/>
      <c r="S17421" s="32"/>
    </row>
    <row r="17422" ht="24.0" customHeight="1">
      <c r="Q17422" s="32"/>
      <c r="R17422" s="32"/>
      <c r="S17422" s="32"/>
    </row>
    <row r="17423" ht="24.0" customHeight="1">
      <c r="Q17423" s="32"/>
      <c r="R17423" s="32"/>
      <c r="S17423" s="32"/>
    </row>
    <row r="17424" ht="24.0" customHeight="1">
      <c r="Q17424" s="32"/>
      <c r="R17424" s="32"/>
      <c r="S17424" s="32"/>
    </row>
    <row r="17425" ht="24.0" customHeight="1">
      <c r="Q17425" s="32"/>
      <c r="R17425" s="32"/>
      <c r="S17425" s="32"/>
    </row>
    <row r="17426" ht="24.0" customHeight="1">
      <c r="Q17426" s="32"/>
      <c r="R17426" s="32"/>
      <c r="S17426" s="32"/>
    </row>
    <row r="17427" ht="24.0" customHeight="1">
      <c r="Q17427" s="32"/>
      <c r="R17427" s="32"/>
      <c r="S17427" s="32"/>
    </row>
    <row r="17428" ht="24.0" customHeight="1">
      <c r="Q17428" s="32"/>
      <c r="R17428" s="32"/>
      <c r="S17428" s="32"/>
    </row>
    <row r="17429" ht="24.0" customHeight="1">
      <c r="Q17429" s="32"/>
      <c r="R17429" s="32"/>
      <c r="S17429" s="32"/>
    </row>
    <row r="17430" ht="24.0" customHeight="1">
      <c r="Q17430" s="32"/>
      <c r="R17430" s="32"/>
      <c r="S17430" s="32"/>
    </row>
    <row r="17431" ht="24.0" customHeight="1">
      <c r="Q17431" s="32"/>
      <c r="R17431" s="32"/>
      <c r="S17431" s="32"/>
    </row>
    <row r="17432" ht="24.0" customHeight="1">
      <c r="Q17432" s="32"/>
      <c r="R17432" s="32"/>
      <c r="S17432" s="32"/>
    </row>
    <row r="17433" ht="24.0" customHeight="1">
      <c r="Q17433" s="32"/>
      <c r="R17433" s="32"/>
      <c r="S17433" s="32"/>
    </row>
    <row r="17434" ht="24.0" customHeight="1">
      <c r="Q17434" s="32"/>
      <c r="R17434" s="32"/>
      <c r="S17434" s="32"/>
    </row>
    <row r="17435" ht="24.0" customHeight="1">
      <c r="Q17435" s="32"/>
      <c r="R17435" s="32"/>
      <c r="S17435" s="32"/>
    </row>
    <row r="17436" ht="24.0" customHeight="1">
      <c r="Q17436" s="32"/>
      <c r="R17436" s="32"/>
      <c r="S17436" s="32"/>
    </row>
    <row r="17437" ht="24.0" customHeight="1">
      <c r="Q17437" s="32"/>
      <c r="R17437" s="32"/>
      <c r="S17437" s="32"/>
    </row>
    <row r="17438" ht="24.0" customHeight="1">
      <c r="Q17438" s="32"/>
      <c r="R17438" s="32"/>
      <c r="S17438" s="32"/>
    </row>
    <row r="17439" ht="24.0" customHeight="1">
      <c r="Q17439" s="32"/>
      <c r="R17439" s="32"/>
      <c r="S17439" s="32"/>
    </row>
    <row r="17440" ht="24.0" customHeight="1">
      <c r="Q17440" s="32"/>
      <c r="R17440" s="32"/>
      <c r="S17440" s="32"/>
    </row>
    <row r="17441" ht="24.0" customHeight="1">
      <c r="Q17441" s="32"/>
      <c r="R17441" s="32"/>
      <c r="S17441" s="32"/>
    </row>
    <row r="17442" ht="24.0" customHeight="1">
      <c r="Q17442" s="32"/>
      <c r="R17442" s="32"/>
      <c r="S17442" s="32"/>
    </row>
    <row r="17443" ht="24.0" customHeight="1">
      <c r="Q17443" s="32"/>
      <c r="R17443" s="32"/>
      <c r="S17443" s="32"/>
    </row>
    <row r="17444" ht="24.0" customHeight="1">
      <c r="Q17444" s="32"/>
      <c r="R17444" s="32"/>
      <c r="S17444" s="32"/>
    </row>
    <row r="17445" ht="24.0" customHeight="1">
      <c r="Q17445" s="32"/>
      <c r="R17445" s="32"/>
      <c r="S17445" s="32"/>
    </row>
    <row r="17446" ht="24.0" customHeight="1">
      <c r="Q17446" s="32"/>
      <c r="R17446" s="32"/>
      <c r="S17446" s="32"/>
    </row>
    <row r="17447" ht="24.0" customHeight="1">
      <c r="Q17447" s="32"/>
      <c r="R17447" s="32"/>
      <c r="S17447" s="32"/>
    </row>
    <row r="17448" ht="24.0" customHeight="1">
      <c r="Q17448" s="32"/>
      <c r="R17448" s="32"/>
      <c r="S17448" s="32"/>
    </row>
    <row r="17449" ht="24.0" customHeight="1">
      <c r="Q17449" s="32"/>
      <c r="R17449" s="32"/>
      <c r="S17449" s="32"/>
    </row>
    <row r="17450" ht="24.0" customHeight="1">
      <c r="Q17450" s="32"/>
      <c r="R17450" s="32"/>
      <c r="S17450" s="32"/>
    </row>
    <row r="17451" ht="24.0" customHeight="1">
      <c r="Q17451" s="32"/>
      <c r="R17451" s="32"/>
      <c r="S17451" s="32"/>
    </row>
    <row r="17452" ht="24.0" customHeight="1">
      <c r="Q17452" s="32"/>
      <c r="R17452" s="32"/>
      <c r="S17452" s="32"/>
    </row>
    <row r="17453" ht="24.0" customHeight="1">
      <c r="Q17453" s="32"/>
      <c r="R17453" s="32"/>
      <c r="S17453" s="32"/>
    </row>
    <row r="17454" ht="24.0" customHeight="1">
      <c r="Q17454" s="32"/>
      <c r="R17454" s="32"/>
      <c r="S17454" s="32"/>
    </row>
    <row r="17455" ht="24.0" customHeight="1">
      <c r="Q17455" s="32"/>
      <c r="R17455" s="32"/>
      <c r="S17455" s="32"/>
    </row>
    <row r="17456" ht="24.0" customHeight="1">
      <c r="Q17456" s="32"/>
      <c r="R17456" s="32"/>
      <c r="S17456" s="32"/>
    </row>
    <row r="17457" ht="24.0" customHeight="1">
      <c r="Q17457" s="32"/>
      <c r="R17457" s="32"/>
      <c r="S17457" s="32"/>
    </row>
    <row r="17458" ht="24.0" customHeight="1">
      <c r="Q17458" s="32"/>
      <c r="R17458" s="32"/>
      <c r="S17458" s="32"/>
    </row>
    <row r="17459" ht="24.0" customHeight="1">
      <c r="Q17459" s="32"/>
      <c r="R17459" s="32"/>
      <c r="S17459" s="32"/>
    </row>
    <row r="17460" ht="24.0" customHeight="1">
      <c r="Q17460" s="32"/>
      <c r="R17460" s="32"/>
      <c r="S17460" s="32"/>
    </row>
    <row r="17461" ht="24.0" customHeight="1">
      <c r="Q17461" s="32"/>
      <c r="R17461" s="32"/>
      <c r="S17461" s="32"/>
    </row>
    <row r="17462" ht="24.0" customHeight="1">
      <c r="Q17462" s="32"/>
      <c r="R17462" s="32"/>
      <c r="S17462" s="32"/>
    </row>
    <row r="17463" ht="24.0" customHeight="1">
      <c r="Q17463" s="32"/>
      <c r="R17463" s="32"/>
      <c r="S17463" s="32"/>
    </row>
    <row r="17464" ht="24.0" customHeight="1">
      <c r="Q17464" s="32"/>
      <c r="R17464" s="32"/>
      <c r="S17464" s="32"/>
    </row>
    <row r="17465" ht="24.0" customHeight="1">
      <c r="Q17465" s="32"/>
      <c r="R17465" s="32"/>
      <c r="S17465" s="32"/>
    </row>
    <row r="17466" ht="24.0" customHeight="1">
      <c r="Q17466" s="32"/>
      <c r="R17466" s="32"/>
      <c r="S17466" s="32"/>
    </row>
    <row r="17467" ht="24.0" customHeight="1">
      <c r="Q17467" s="32"/>
      <c r="R17467" s="32"/>
      <c r="S17467" s="32"/>
    </row>
    <row r="17468" ht="24.0" customHeight="1">
      <c r="Q17468" s="32"/>
      <c r="R17468" s="32"/>
      <c r="S17468" s="32"/>
    </row>
    <row r="17469" ht="24.0" customHeight="1">
      <c r="Q17469" s="32"/>
      <c r="R17469" s="32"/>
      <c r="S17469" s="32"/>
    </row>
    <row r="17470" ht="24.0" customHeight="1">
      <c r="Q17470" s="32"/>
      <c r="R17470" s="32"/>
      <c r="S17470" s="32"/>
    </row>
    <row r="17471" ht="24.0" customHeight="1">
      <c r="Q17471" s="32"/>
      <c r="R17471" s="32"/>
      <c r="S17471" s="32"/>
    </row>
    <row r="17472" ht="24.0" customHeight="1">
      <c r="Q17472" s="32"/>
      <c r="R17472" s="32"/>
      <c r="S17472" s="32"/>
    </row>
    <row r="17473" ht="24.0" customHeight="1">
      <c r="Q17473" s="32"/>
      <c r="R17473" s="32"/>
      <c r="S17473" s="32"/>
    </row>
    <row r="17474" ht="24.0" customHeight="1">
      <c r="Q17474" s="32"/>
      <c r="R17474" s="32"/>
      <c r="S17474" s="32"/>
    </row>
    <row r="17475" ht="24.0" customHeight="1">
      <c r="Q17475" s="32"/>
      <c r="R17475" s="32"/>
      <c r="S17475" s="32"/>
    </row>
    <row r="17476" ht="24.0" customHeight="1">
      <c r="Q17476" s="32"/>
      <c r="R17476" s="32"/>
      <c r="S17476" s="32"/>
    </row>
    <row r="17477" ht="24.0" customHeight="1">
      <c r="Q17477" s="32"/>
      <c r="R17477" s="32"/>
      <c r="S17477" s="32"/>
    </row>
    <row r="17478" ht="24.0" customHeight="1">
      <c r="Q17478" s="32"/>
      <c r="R17478" s="32"/>
      <c r="S17478" s="32"/>
    </row>
    <row r="17479" ht="24.0" customHeight="1">
      <c r="Q17479" s="32"/>
      <c r="R17479" s="32"/>
      <c r="S17479" s="32"/>
    </row>
    <row r="17480" ht="24.0" customHeight="1">
      <c r="Q17480" s="32"/>
      <c r="R17480" s="32"/>
      <c r="S17480" s="32"/>
    </row>
    <row r="17481" ht="24.0" customHeight="1">
      <c r="Q17481" s="32"/>
      <c r="R17481" s="32"/>
      <c r="S17481" s="32"/>
    </row>
    <row r="17482" ht="24.0" customHeight="1">
      <c r="Q17482" s="32"/>
      <c r="R17482" s="32"/>
      <c r="S17482" s="32"/>
    </row>
    <row r="17483" ht="24.0" customHeight="1">
      <c r="Q17483" s="32"/>
      <c r="R17483" s="32"/>
      <c r="S17483" s="32"/>
    </row>
    <row r="17484" ht="24.0" customHeight="1">
      <c r="Q17484" s="32"/>
      <c r="R17484" s="32"/>
      <c r="S17484" s="32"/>
    </row>
    <row r="17485" ht="24.0" customHeight="1">
      <c r="Q17485" s="32"/>
      <c r="R17485" s="32"/>
      <c r="S17485" s="32"/>
    </row>
    <row r="17486" ht="24.0" customHeight="1">
      <c r="Q17486" s="32"/>
      <c r="R17486" s="32"/>
      <c r="S17486" s="32"/>
    </row>
    <row r="17487" ht="24.0" customHeight="1">
      <c r="Q17487" s="32"/>
      <c r="R17487" s="32"/>
      <c r="S17487" s="32"/>
    </row>
    <row r="17488" ht="24.0" customHeight="1">
      <c r="Q17488" s="32"/>
      <c r="R17488" s="32"/>
      <c r="S17488" s="32"/>
    </row>
    <row r="17489" ht="24.0" customHeight="1">
      <c r="Q17489" s="32"/>
      <c r="R17489" s="32"/>
      <c r="S17489" s="32"/>
    </row>
    <row r="17490" ht="24.0" customHeight="1">
      <c r="Q17490" s="32"/>
      <c r="R17490" s="32"/>
      <c r="S17490" s="32"/>
    </row>
    <row r="17491" ht="24.0" customHeight="1">
      <c r="Q17491" s="32"/>
      <c r="R17491" s="32"/>
      <c r="S17491" s="32"/>
    </row>
    <row r="17492" ht="24.0" customHeight="1">
      <c r="Q17492" s="32"/>
      <c r="R17492" s="32"/>
      <c r="S17492" s="32"/>
    </row>
    <row r="17493" ht="24.0" customHeight="1">
      <c r="Q17493" s="32"/>
      <c r="R17493" s="32"/>
      <c r="S17493" s="32"/>
    </row>
    <row r="17494" ht="24.0" customHeight="1">
      <c r="Q17494" s="32"/>
      <c r="R17494" s="32"/>
      <c r="S17494" s="32"/>
    </row>
    <row r="17495" ht="24.0" customHeight="1">
      <c r="Q17495" s="32"/>
      <c r="R17495" s="32"/>
      <c r="S17495" s="32"/>
    </row>
    <row r="17496" ht="24.0" customHeight="1">
      <c r="Q17496" s="32"/>
      <c r="R17496" s="32"/>
      <c r="S17496" s="32"/>
    </row>
    <row r="17497" ht="24.0" customHeight="1">
      <c r="Q17497" s="32"/>
      <c r="R17497" s="32"/>
      <c r="S17497" s="32"/>
    </row>
    <row r="17498" ht="24.0" customHeight="1">
      <c r="Q17498" s="32"/>
      <c r="R17498" s="32"/>
      <c r="S17498" s="32"/>
    </row>
    <row r="17499" ht="24.0" customHeight="1">
      <c r="Q17499" s="32"/>
      <c r="R17499" s="32"/>
      <c r="S17499" s="32"/>
    </row>
    <row r="17500" ht="24.0" customHeight="1">
      <c r="Q17500" s="32"/>
      <c r="R17500" s="32"/>
      <c r="S17500" s="32"/>
    </row>
    <row r="17501" ht="24.0" customHeight="1">
      <c r="Q17501" s="32"/>
      <c r="R17501" s="32"/>
      <c r="S17501" s="32"/>
    </row>
    <row r="17502" ht="24.0" customHeight="1">
      <c r="Q17502" s="32"/>
      <c r="R17502" s="32"/>
      <c r="S17502" s="32"/>
    </row>
    <row r="17503" ht="24.0" customHeight="1">
      <c r="Q17503" s="32"/>
      <c r="R17503" s="32"/>
      <c r="S17503" s="32"/>
    </row>
    <row r="17504" ht="24.0" customHeight="1">
      <c r="Q17504" s="32"/>
      <c r="R17504" s="32"/>
      <c r="S17504" s="32"/>
    </row>
    <row r="17505" ht="24.0" customHeight="1">
      <c r="Q17505" s="32"/>
      <c r="R17505" s="32"/>
      <c r="S17505" s="32"/>
    </row>
    <row r="17506" ht="24.0" customHeight="1">
      <c r="Q17506" s="32"/>
      <c r="R17506" s="32"/>
      <c r="S17506" s="32"/>
    </row>
    <row r="17507" ht="24.0" customHeight="1">
      <c r="Q17507" s="32"/>
      <c r="R17507" s="32"/>
      <c r="S17507" s="32"/>
    </row>
    <row r="17508" ht="24.0" customHeight="1">
      <c r="Q17508" s="32"/>
      <c r="R17508" s="32"/>
      <c r="S17508" s="32"/>
    </row>
    <row r="17509" ht="24.0" customHeight="1">
      <c r="Q17509" s="32"/>
      <c r="R17509" s="32"/>
      <c r="S17509" s="32"/>
    </row>
    <row r="17510" ht="24.0" customHeight="1">
      <c r="Q17510" s="32"/>
      <c r="R17510" s="32"/>
      <c r="S17510" s="32"/>
    </row>
    <row r="17511" ht="24.0" customHeight="1">
      <c r="Q17511" s="32"/>
      <c r="R17511" s="32"/>
      <c r="S17511" s="32"/>
    </row>
    <row r="17512" ht="24.0" customHeight="1">
      <c r="Q17512" s="32"/>
      <c r="R17512" s="32"/>
      <c r="S17512" s="32"/>
    </row>
    <row r="17513" ht="24.0" customHeight="1">
      <c r="Q17513" s="32"/>
      <c r="R17513" s="32"/>
      <c r="S17513" s="32"/>
    </row>
    <row r="17514" ht="24.0" customHeight="1">
      <c r="Q17514" s="32"/>
      <c r="R17514" s="32"/>
      <c r="S17514" s="32"/>
    </row>
    <row r="17515" ht="24.0" customHeight="1">
      <c r="Q17515" s="32"/>
      <c r="R17515" s="32"/>
      <c r="S17515" s="32"/>
    </row>
    <row r="17516" ht="24.0" customHeight="1">
      <c r="Q17516" s="32"/>
      <c r="R17516" s="32"/>
      <c r="S17516" s="32"/>
    </row>
    <row r="17517" ht="24.0" customHeight="1">
      <c r="Q17517" s="32"/>
      <c r="R17517" s="32"/>
      <c r="S17517" s="32"/>
    </row>
    <row r="17518" ht="24.0" customHeight="1">
      <c r="Q17518" s="32"/>
      <c r="R17518" s="32"/>
      <c r="S17518" s="32"/>
    </row>
    <row r="17519" ht="24.0" customHeight="1">
      <c r="Q17519" s="32"/>
      <c r="R17519" s="32"/>
      <c r="S17519" s="32"/>
    </row>
    <row r="17520" ht="24.0" customHeight="1">
      <c r="Q17520" s="32"/>
      <c r="R17520" s="32"/>
      <c r="S17520" s="32"/>
    </row>
    <row r="17521" ht="24.0" customHeight="1">
      <c r="Q17521" s="32"/>
      <c r="R17521" s="32"/>
      <c r="S17521" s="32"/>
    </row>
    <row r="17522" ht="24.0" customHeight="1">
      <c r="Q17522" s="32"/>
      <c r="R17522" s="32"/>
      <c r="S17522" s="32"/>
    </row>
    <row r="17523" ht="24.0" customHeight="1">
      <c r="Q17523" s="32"/>
      <c r="R17523" s="32"/>
      <c r="S17523" s="32"/>
    </row>
    <row r="17524" ht="24.0" customHeight="1">
      <c r="Q17524" s="32"/>
      <c r="R17524" s="32"/>
      <c r="S17524" s="32"/>
    </row>
    <row r="17525" ht="24.0" customHeight="1">
      <c r="Q17525" s="32"/>
      <c r="R17525" s="32"/>
      <c r="S17525" s="32"/>
    </row>
    <row r="17526" ht="24.0" customHeight="1">
      <c r="Q17526" s="32"/>
      <c r="R17526" s="32"/>
      <c r="S17526" s="32"/>
    </row>
    <row r="17527" ht="24.0" customHeight="1">
      <c r="Q17527" s="32"/>
      <c r="R17527" s="32"/>
      <c r="S17527" s="32"/>
    </row>
    <row r="17528" ht="24.0" customHeight="1">
      <c r="Q17528" s="32"/>
      <c r="R17528" s="32"/>
      <c r="S17528" s="32"/>
    </row>
    <row r="17529" ht="24.0" customHeight="1">
      <c r="Q17529" s="32"/>
      <c r="R17529" s="32"/>
      <c r="S17529" s="32"/>
    </row>
    <row r="17530" ht="24.0" customHeight="1">
      <c r="Q17530" s="32"/>
      <c r="R17530" s="32"/>
      <c r="S17530" s="32"/>
    </row>
    <row r="17531" ht="24.0" customHeight="1">
      <c r="Q17531" s="32"/>
      <c r="R17531" s="32"/>
      <c r="S17531" s="32"/>
    </row>
    <row r="17532" ht="24.0" customHeight="1">
      <c r="Q17532" s="32"/>
      <c r="R17532" s="32"/>
      <c r="S17532" s="32"/>
    </row>
    <row r="17533" ht="24.0" customHeight="1">
      <c r="Q17533" s="32"/>
      <c r="R17533" s="32"/>
      <c r="S17533" s="32"/>
    </row>
    <row r="17534" ht="24.0" customHeight="1">
      <c r="Q17534" s="32"/>
      <c r="R17534" s="32"/>
      <c r="S17534" s="32"/>
    </row>
    <row r="17535" ht="24.0" customHeight="1">
      <c r="Q17535" s="32"/>
      <c r="R17535" s="32"/>
      <c r="S17535" s="32"/>
    </row>
    <row r="17536" ht="24.0" customHeight="1">
      <c r="Q17536" s="32"/>
      <c r="R17536" s="32"/>
      <c r="S17536" s="32"/>
    </row>
    <row r="17537" ht="24.0" customHeight="1">
      <c r="Q17537" s="32"/>
      <c r="R17537" s="32"/>
      <c r="S17537" s="32"/>
    </row>
    <row r="17538" ht="24.0" customHeight="1">
      <c r="Q17538" s="32"/>
      <c r="R17538" s="32"/>
      <c r="S17538" s="32"/>
    </row>
    <row r="17539" ht="24.0" customHeight="1">
      <c r="Q17539" s="32"/>
      <c r="R17539" s="32"/>
      <c r="S17539" s="32"/>
    </row>
    <row r="17540" ht="24.0" customHeight="1">
      <c r="Q17540" s="32"/>
      <c r="R17540" s="32"/>
      <c r="S17540" s="32"/>
    </row>
    <row r="17541" ht="24.0" customHeight="1">
      <c r="Q17541" s="32"/>
      <c r="R17541" s="32"/>
      <c r="S17541" s="32"/>
    </row>
    <row r="17542" ht="24.0" customHeight="1">
      <c r="Q17542" s="32"/>
      <c r="R17542" s="32"/>
      <c r="S17542" s="32"/>
    </row>
    <row r="17543" ht="24.0" customHeight="1">
      <c r="Q17543" s="32"/>
      <c r="R17543" s="32"/>
      <c r="S17543" s="32"/>
    </row>
    <row r="17544" ht="24.0" customHeight="1">
      <c r="Q17544" s="32"/>
      <c r="R17544" s="32"/>
      <c r="S17544" s="32"/>
    </row>
    <row r="17545" ht="24.0" customHeight="1">
      <c r="Q17545" s="32"/>
      <c r="R17545" s="32"/>
      <c r="S17545" s="32"/>
    </row>
    <row r="17546" ht="24.0" customHeight="1">
      <c r="Q17546" s="32"/>
      <c r="R17546" s="32"/>
      <c r="S17546" s="32"/>
    </row>
    <row r="17547" ht="24.0" customHeight="1">
      <c r="Q17547" s="32"/>
      <c r="R17547" s="32"/>
      <c r="S17547" s="32"/>
    </row>
    <row r="17548" ht="24.0" customHeight="1">
      <c r="Q17548" s="32"/>
      <c r="R17548" s="32"/>
      <c r="S17548" s="32"/>
    </row>
    <row r="17549" ht="24.0" customHeight="1">
      <c r="Q17549" s="32"/>
      <c r="R17549" s="32"/>
      <c r="S17549" s="32"/>
    </row>
    <row r="17550" ht="24.0" customHeight="1">
      <c r="Q17550" s="32"/>
      <c r="R17550" s="32"/>
      <c r="S17550" s="32"/>
    </row>
    <row r="17551" ht="24.0" customHeight="1">
      <c r="Q17551" s="32"/>
      <c r="R17551" s="32"/>
      <c r="S17551" s="32"/>
    </row>
    <row r="17552" ht="24.0" customHeight="1">
      <c r="Q17552" s="32"/>
      <c r="R17552" s="32"/>
      <c r="S17552" s="32"/>
    </row>
    <row r="17553" ht="24.0" customHeight="1">
      <c r="Q17553" s="32"/>
      <c r="R17553" s="32"/>
      <c r="S17553" s="32"/>
    </row>
    <row r="17554" ht="24.0" customHeight="1">
      <c r="Q17554" s="32"/>
      <c r="R17554" s="32"/>
      <c r="S17554" s="32"/>
    </row>
    <row r="17555" ht="24.0" customHeight="1">
      <c r="Q17555" s="32"/>
      <c r="R17555" s="32"/>
      <c r="S17555" s="32"/>
    </row>
    <row r="17556" ht="24.0" customHeight="1">
      <c r="Q17556" s="32"/>
      <c r="R17556" s="32"/>
      <c r="S17556" s="32"/>
    </row>
    <row r="17557" ht="24.0" customHeight="1">
      <c r="Q17557" s="32"/>
      <c r="R17557" s="32"/>
      <c r="S17557" s="32"/>
    </row>
    <row r="17558" ht="24.0" customHeight="1">
      <c r="Q17558" s="32"/>
      <c r="R17558" s="32"/>
      <c r="S17558" s="32"/>
    </row>
    <row r="17559" ht="24.0" customHeight="1">
      <c r="Q17559" s="32"/>
      <c r="R17559" s="32"/>
      <c r="S17559" s="32"/>
    </row>
    <row r="17560" ht="24.0" customHeight="1">
      <c r="Q17560" s="32"/>
      <c r="R17560" s="32"/>
      <c r="S17560" s="32"/>
    </row>
    <row r="17561" ht="24.0" customHeight="1">
      <c r="Q17561" s="32"/>
      <c r="R17561" s="32"/>
      <c r="S17561" s="32"/>
    </row>
    <row r="17562" ht="24.0" customHeight="1">
      <c r="Q17562" s="32"/>
      <c r="R17562" s="32"/>
      <c r="S17562" s="32"/>
    </row>
    <row r="17563" ht="24.0" customHeight="1">
      <c r="Q17563" s="32"/>
      <c r="R17563" s="32"/>
      <c r="S17563" s="32"/>
    </row>
    <row r="17564" ht="24.0" customHeight="1">
      <c r="Q17564" s="32"/>
      <c r="R17564" s="32"/>
      <c r="S17564" s="32"/>
    </row>
    <row r="17565" ht="24.0" customHeight="1">
      <c r="Q17565" s="32"/>
      <c r="R17565" s="32"/>
      <c r="S17565" s="32"/>
    </row>
    <row r="17566" ht="24.0" customHeight="1">
      <c r="Q17566" s="32"/>
      <c r="R17566" s="32"/>
      <c r="S17566" s="32"/>
    </row>
    <row r="17567" ht="24.0" customHeight="1">
      <c r="Q17567" s="32"/>
      <c r="R17567" s="32"/>
      <c r="S17567" s="32"/>
    </row>
    <row r="17568" ht="24.0" customHeight="1">
      <c r="Q17568" s="32"/>
      <c r="R17568" s="32"/>
      <c r="S17568" s="32"/>
    </row>
    <row r="17569" ht="24.0" customHeight="1">
      <c r="Q17569" s="32"/>
      <c r="R17569" s="32"/>
      <c r="S17569" s="32"/>
    </row>
    <row r="17570" ht="24.0" customHeight="1">
      <c r="Q17570" s="32"/>
      <c r="R17570" s="32"/>
      <c r="S17570" s="32"/>
    </row>
    <row r="17571" ht="24.0" customHeight="1">
      <c r="Q17571" s="32"/>
      <c r="R17571" s="32"/>
      <c r="S17571" s="32"/>
    </row>
    <row r="17572" ht="24.0" customHeight="1">
      <c r="Q17572" s="32"/>
      <c r="R17572" s="32"/>
      <c r="S17572" s="32"/>
    </row>
    <row r="17573" ht="24.0" customHeight="1">
      <c r="Q17573" s="32"/>
      <c r="R17573" s="32"/>
      <c r="S17573" s="32"/>
    </row>
    <row r="17574" ht="24.0" customHeight="1">
      <c r="Q17574" s="32"/>
      <c r="R17574" s="32"/>
      <c r="S17574" s="32"/>
    </row>
    <row r="17575" ht="24.0" customHeight="1">
      <c r="Q17575" s="32"/>
      <c r="R17575" s="32"/>
      <c r="S17575" s="32"/>
    </row>
    <row r="17576" ht="24.0" customHeight="1">
      <c r="Q17576" s="32"/>
      <c r="R17576" s="32"/>
      <c r="S17576" s="32"/>
    </row>
    <row r="17577" ht="24.0" customHeight="1">
      <c r="Q17577" s="32"/>
      <c r="R17577" s="32"/>
      <c r="S17577" s="32"/>
    </row>
    <row r="17578" ht="24.0" customHeight="1">
      <c r="Q17578" s="32"/>
      <c r="R17578" s="32"/>
      <c r="S17578" s="32"/>
    </row>
    <row r="17579" ht="24.0" customHeight="1">
      <c r="Q17579" s="32"/>
      <c r="R17579" s="32"/>
      <c r="S17579" s="32"/>
    </row>
    <row r="17580" ht="24.0" customHeight="1">
      <c r="Q17580" s="32"/>
      <c r="R17580" s="32"/>
      <c r="S17580" s="32"/>
    </row>
    <row r="17581" ht="24.0" customHeight="1">
      <c r="Q17581" s="32"/>
      <c r="R17581" s="32"/>
      <c r="S17581" s="32"/>
    </row>
    <row r="17582" ht="24.0" customHeight="1">
      <c r="Q17582" s="32"/>
      <c r="R17582" s="32"/>
      <c r="S17582" s="32"/>
    </row>
    <row r="17583" ht="24.0" customHeight="1">
      <c r="Q17583" s="32"/>
      <c r="R17583" s="32"/>
      <c r="S17583" s="32"/>
    </row>
    <row r="17584" ht="24.0" customHeight="1">
      <c r="Q17584" s="32"/>
      <c r="R17584" s="32"/>
      <c r="S17584" s="32"/>
    </row>
    <row r="17585" ht="24.0" customHeight="1">
      <c r="Q17585" s="32"/>
      <c r="R17585" s="32"/>
      <c r="S17585" s="32"/>
    </row>
    <row r="17586" ht="24.0" customHeight="1">
      <c r="Q17586" s="32"/>
      <c r="R17586" s="32"/>
      <c r="S17586" s="32"/>
    </row>
    <row r="17587" ht="24.0" customHeight="1">
      <c r="Q17587" s="32"/>
      <c r="R17587" s="32"/>
      <c r="S17587" s="32"/>
    </row>
    <row r="17588" ht="24.0" customHeight="1">
      <c r="Q17588" s="32"/>
      <c r="R17588" s="32"/>
      <c r="S17588" s="32"/>
    </row>
    <row r="17589" ht="24.0" customHeight="1">
      <c r="Q17589" s="32"/>
      <c r="R17589" s="32"/>
      <c r="S17589" s="32"/>
    </row>
    <row r="17590" ht="24.0" customHeight="1">
      <c r="Q17590" s="32"/>
      <c r="R17590" s="32"/>
      <c r="S17590" s="32"/>
    </row>
    <row r="17591" ht="24.0" customHeight="1">
      <c r="Q17591" s="32"/>
      <c r="R17591" s="32"/>
      <c r="S17591" s="32"/>
    </row>
    <row r="17592" ht="24.0" customHeight="1">
      <c r="Q17592" s="32"/>
      <c r="R17592" s="32"/>
      <c r="S17592" s="32"/>
    </row>
    <row r="17593" ht="24.0" customHeight="1">
      <c r="Q17593" s="32"/>
      <c r="R17593" s="32"/>
      <c r="S17593" s="32"/>
    </row>
    <row r="17594" ht="24.0" customHeight="1">
      <c r="Q17594" s="32"/>
      <c r="R17594" s="32"/>
      <c r="S17594" s="32"/>
    </row>
    <row r="17595" ht="24.0" customHeight="1">
      <c r="Q17595" s="32"/>
      <c r="R17595" s="32"/>
      <c r="S17595" s="32"/>
    </row>
    <row r="17596" ht="24.0" customHeight="1">
      <c r="Q17596" s="32"/>
      <c r="R17596" s="32"/>
      <c r="S17596" s="32"/>
    </row>
    <row r="17597" ht="24.0" customHeight="1">
      <c r="Q17597" s="32"/>
      <c r="R17597" s="32"/>
      <c r="S17597" s="32"/>
    </row>
    <row r="17598" ht="24.0" customHeight="1">
      <c r="Q17598" s="32"/>
      <c r="R17598" s="32"/>
      <c r="S17598" s="32"/>
    </row>
    <row r="17599" ht="24.0" customHeight="1">
      <c r="Q17599" s="32"/>
      <c r="R17599" s="32"/>
      <c r="S17599" s="32"/>
    </row>
    <row r="17600" ht="24.0" customHeight="1">
      <c r="Q17600" s="32"/>
      <c r="R17600" s="32"/>
      <c r="S17600" s="32"/>
    </row>
    <row r="17601" ht="24.0" customHeight="1">
      <c r="Q17601" s="32"/>
      <c r="R17601" s="32"/>
      <c r="S17601" s="32"/>
    </row>
    <row r="17602" ht="24.0" customHeight="1">
      <c r="Q17602" s="32"/>
      <c r="R17602" s="32"/>
      <c r="S17602" s="32"/>
    </row>
    <row r="17603" ht="24.0" customHeight="1">
      <c r="Q17603" s="32"/>
      <c r="R17603" s="32"/>
      <c r="S17603" s="32"/>
    </row>
    <row r="17604" ht="24.0" customHeight="1">
      <c r="Q17604" s="32"/>
      <c r="R17604" s="32"/>
      <c r="S17604" s="32"/>
    </row>
    <row r="17605" ht="24.0" customHeight="1">
      <c r="Q17605" s="32"/>
      <c r="R17605" s="32"/>
      <c r="S17605" s="32"/>
    </row>
    <row r="17606" ht="24.0" customHeight="1">
      <c r="Q17606" s="32"/>
      <c r="R17606" s="32"/>
      <c r="S17606" s="32"/>
    </row>
    <row r="17607" ht="24.0" customHeight="1">
      <c r="Q17607" s="32"/>
      <c r="R17607" s="32"/>
      <c r="S17607" s="32"/>
    </row>
    <row r="17608" ht="24.0" customHeight="1">
      <c r="Q17608" s="32"/>
      <c r="R17608" s="32"/>
      <c r="S17608" s="32"/>
    </row>
    <row r="17609" ht="24.0" customHeight="1">
      <c r="Q17609" s="32"/>
      <c r="R17609" s="32"/>
      <c r="S17609" s="32"/>
    </row>
    <row r="17610" ht="24.0" customHeight="1">
      <c r="Q17610" s="32"/>
      <c r="R17610" s="32"/>
      <c r="S17610" s="32"/>
    </row>
    <row r="17611" ht="24.0" customHeight="1">
      <c r="Q17611" s="32"/>
      <c r="R17611" s="32"/>
      <c r="S17611" s="32"/>
    </row>
    <row r="17612" ht="24.0" customHeight="1">
      <c r="Q17612" s="32"/>
      <c r="R17612" s="32"/>
      <c r="S17612" s="32"/>
    </row>
    <row r="17613" ht="24.0" customHeight="1">
      <c r="Q17613" s="32"/>
      <c r="R17613" s="32"/>
      <c r="S17613" s="32"/>
    </row>
    <row r="17614" ht="24.0" customHeight="1">
      <c r="Q17614" s="32"/>
      <c r="R17614" s="32"/>
      <c r="S17614" s="32"/>
    </row>
    <row r="17615" ht="24.0" customHeight="1">
      <c r="Q17615" s="32"/>
      <c r="R17615" s="32"/>
      <c r="S17615" s="32"/>
    </row>
    <row r="17616" ht="24.0" customHeight="1">
      <c r="Q17616" s="32"/>
      <c r="R17616" s="32"/>
      <c r="S17616" s="32"/>
    </row>
    <row r="17617" ht="24.0" customHeight="1">
      <c r="Q17617" s="32"/>
      <c r="R17617" s="32"/>
      <c r="S17617" s="32"/>
    </row>
    <row r="17618" ht="24.0" customHeight="1">
      <c r="Q17618" s="32"/>
      <c r="R17618" s="32"/>
      <c r="S17618" s="32"/>
    </row>
    <row r="17619" ht="24.0" customHeight="1">
      <c r="Q17619" s="32"/>
      <c r="R17619" s="32"/>
      <c r="S17619" s="32"/>
    </row>
    <row r="17620" ht="24.0" customHeight="1">
      <c r="Q17620" s="32"/>
      <c r="R17620" s="32"/>
      <c r="S17620" s="32"/>
    </row>
    <row r="17621" ht="24.0" customHeight="1">
      <c r="Q17621" s="32"/>
      <c r="R17621" s="32"/>
      <c r="S17621" s="32"/>
    </row>
    <row r="17622" ht="24.0" customHeight="1">
      <c r="Q17622" s="32"/>
      <c r="R17622" s="32"/>
      <c r="S17622" s="32"/>
    </row>
    <row r="17623" ht="24.0" customHeight="1">
      <c r="Q17623" s="32"/>
      <c r="R17623" s="32"/>
      <c r="S17623" s="32"/>
    </row>
    <row r="17624" ht="24.0" customHeight="1">
      <c r="Q17624" s="32"/>
      <c r="R17624" s="32"/>
      <c r="S17624" s="32"/>
    </row>
    <row r="17625" ht="24.0" customHeight="1">
      <c r="Q17625" s="32"/>
      <c r="R17625" s="32"/>
      <c r="S17625" s="32"/>
    </row>
    <row r="17626" ht="24.0" customHeight="1">
      <c r="Q17626" s="32"/>
      <c r="R17626" s="32"/>
      <c r="S17626" s="32"/>
    </row>
    <row r="17627" ht="24.0" customHeight="1">
      <c r="Q17627" s="32"/>
      <c r="R17627" s="32"/>
      <c r="S17627" s="32"/>
    </row>
    <row r="17628" ht="24.0" customHeight="1">
      <c r="Q17628" s="32"/>
      <c r="R17628" s="32"/>
      <c r="S17628" s="32"/>
    </row>
    <row r="17629" ht="24.0" customHeight="1">
      <c r="Q17629" s="32"/>
      <c r="R17629" s="32"/>
      <c r="S17629" s="32"/>
    </row>
    <row r="17630" ht="24.0" customHeight="1">
      <c r="Q17630" s="32"/>
      <c r="R17630" s="32"/>
      <c r="S17630" s="32"/>
    </row>
    <row r="17631" ht="24.0" customHeight="1">
      <c r="Q17631" s="32"/>
      <c r="R17631" s="32"/>
      <c r="S17631" s="32"/>
    </row>
    <row r="17632" ht="24.0" customHeight="1">
      <c r="Q17632" s="32"/>
      <c r="R17632" s="32"/>
      <c r="S17632" s="32"/>
    </row>
    <row r="17633" ht="24.0" customHeight="1">
      <c r="Q17633" s="32"/>
      <c r="R17633" s="32"/>
      <c r="S17633" s="32"/>
    </row>
    <row r="17634" ht="24.0" customHeight="1">
      <c r="Q17634" s="32"/>
      <c r="R17634" s="32"/>
      <c r="S17634" s="32"/>
    </row>
    <row r="17635" ht="24.0" customHeight="1">
      <c r="Q17635" s="32"/>
      <c r="R17635" s="32"/>
      <c r="S17635" s="32"/>
    </row>
    <row r="17636" ht="24.0" customHeight="1">
      <c r="Q17636" s="32"/>
      <c r="R17636" s="32"/>
      <c r="S17636" s="32"/>
    </row>
    <row r="17637" ht="24.0" customHeight="1">
      <c r="Q17637" s="32"/>
      <c r="R17637" s="32"/>
      <c r="S17637" s="32"/>
    </row>
    <row r="17638" ht="24.0" customHeight="1">
      <c r="Q17638" s="32"/>
      <c r="R17638" s="32"/>
      <c r="S17638" s="32"/>
    </row>
    <row r="17639" ht="24.0" customHeight="1">
      <c r="Q17639" s="32"/>
      <c r="R17639" s="32"/>
      <c r="S17639" s="32"/>
    </row>
    <row r="17640" ht="24.0" customHeight="1">
      <c r="Q17640" s="32"/>
      <c r="R17640" s="32"/>
      <c r="S17640" s="32"/>
    </row>
    <row r="17641" ht="24.0" customHeight="1">
      <c r="Q17641" s="32"/>
      <c r="R17641" s="32"/>
      <c r="S17641" s="32"/>
    </row>
    <row r="17642" ht="24.0" customHeight="1">
      <c r="Q17642" s="32"/>
      <c r="R17642" s="32"/>
      <c r="S17642" s="32"/>
    </row>
    <row r="17643" ht="24.0" customHeight="1">
      <c r="Q17643" s="32"/>
      <c r="R17643" s="32"/>
      <c r="S17643" s="32"/>
    </row>
    <row r="17644" ht="24.0" customHeight="1">
      <c r="Q17644" s="32"/>
      <c r="R17644" s="32"/>
      <c r="S17644" s="32"/>
    </row>
    <row r="17645" ht="24.0" customHeight="1">
      <c r="Q17645" s="32"/>
      <c r="R17645" s="32"/>
      <c r="S17645" s="32"/>
    </row>
    <row r="17646" ht="24.0" customHeight="1">
      <c r="Q17646" s="32"/>
      <c r="R17646" s="32"/>
      <c r="S17646" s="32"/>
    </row>
    <row r="17647" ht="24.0" customHeight="1">
      <c r="Q17647" s="32"/>
      <c r="R17647" s="32"/>
      <c r="S17647" s="32"/>
    </row>
    <row r="17648" ht="24.0" customHeight="1">
      <c r="Q17648" s="32"/>
      <c r="R17648" s="32"/>
      <c r="S17648" s="32"/>
    </row>
    <row r="17649" ht="24.0" customHeight="1">
      <c r="Q17649" s="32"/>
      <c r="R17649" s="32"/>
      <c r="S17649" s="32"/>
    </row>
    <row r="17650" ht="24.0" customHeight="1">
      <c r="Q17650" s="32"/>
      <c r="R17650" s="32"/>
      <c r="S17650" s="32"/>
    </row>
    <row r="17651" ht="24.0" customHeight="1">
      <c r="Q17651" s="32"/>
      <c r="R17651" s="32"/>
      <c r="S17651" s="32"/>
    </row>
    <row r="17652" ht="24.0" customHeight="1">
      <c r="Q17652" s="32"/>
      <c r="R17652" s="32"/>
      <c r="S17652" s="32"/>
    </row>
    <row r="17653" ht="24.0" customHeight="1">
      <c r="Q17653" s="32"/>
      <c r="R17653" s="32"/>
      <c r="S17653" s="32"/>
    </row>
    <row r="17654" ht="24.0" customHeight="1">
      <c r="Q17654" s="32"/>
      <c r="R17654" s="32"/>
      <c r="S17654" s="32"/>
    </row>
    <row r="17655" ht="24.0" customHeight="1">
      <c r="Q17655" s="32"/>
      <c r="R17655" s="32"/>
      <c r="S17655" s="32"/>
    </row>
    <row r="17656" ht="24.0" customHeight="1">
      <c r="Q17656" s="32"/>
      <c r="R17656" s="32"/>
      <c r="S17656" s="32"/>
    </row>
    <row r="17657" ht="24.0" customHeight="1">
      <c r="Q17657" s="32"/>
      <c r="R17657" s="32"/>
      <c r="S17657" s="32"/>
    </row>
    <row r="17658" ht="24.0" customHeight="1">
      <c r="Q17658" s="32"/>
      <c r="R17658" s="32"/>
      <c r="S17658" s="32"/>
    </row>
    <row r="17659" ht="24.0" customHeight="1">
      <c r="Q17659" s="32"/>
      <c r="R17659" s="32"/>
      <c r="S17659" s="32"/>
    </row>
    <row r="17660" ht="24.0" customHeight="1">
      <c r="Q17660" s="32"/>
      <c r="R17660" s="32"/>
      <c r="S17660" s="32"/>
    </row>
    <row r="17661" ht="24.0" customHeight="1">
      <c r="Q17661" s="32"/>
      <c r="R17661" s="32"/>
      <c r="S17661" s="32"/>
    </row>
    <row r="17662" ht="24.0" customHeight="1">
      <c r="Q17662" s="32"/>
      <c r="R17662" s="32"/>
      <c r="S17662" s="32"/>
    </row>
    <row r="17663" ht="24.0" customHeight="1">
      <c r="Q17663" s="32"/>
      <c r="R17663" s="32"/>
      <c r="S17663" s="32"/>
    </row>
    <row r="17664" ht="24.0" customHeight="1">
      <c r="Q17664" s="32"/>
      <c r="R17664" s="32"/>
      <c r="S17664" s="32"/>
    </row>
    <row r="17665" ht="24.0" customHeight="1">
      <c r="Q17665" s="32"/>
      <c r="R17665" s="32"/>
      <c r="S17665" s="32"/>
    </row>
    <row r="17666" ht="24.0" customHeight="1">
      <c r="Q17666" s="32"/>
      <c r="R17666" s="32"/>
      <c r="S17666" s="32"/>
    </row>
    <row r="17667" ht="24.0" customHeight="1">
      <c r="Q17667" s="32"/>
      <c r="R17667" s="32"/>
      <c r="S17667" s="32"/>
    </row>
    <row r="17668" ht="24.0" customHeight="1">
      <c r="Q17668" s="32"/>
      <c r="R17668" s="32"/>
      <c r="S17668" s="32"/>
    </row>
    <row r="17669" ht="24.0" customHeight="1">
      <c r="Q17669" s="32"/>
      <c r="R17669" s="32"/>
      <c r="S17669" s="32"/>
    </row>
    <row r="17670" ht="24.0" customHeight="1">
      <c r="Q17670" s="32"/>
      <c r="R17670" s="32"/>
      <c r="S17670" s="32"/>
    </row>
    <row r="17671" ht="24.0" customHeight="1">
      <c r="Q17671" s="32"/>
      <c r="R17671" s="32"/>
      <c r="S17671" s="32"/>
    </row>
    <row r="17672" ht="24.0" customHeight="1">
      <c r="Q17672" s="32"/>
      <c r="R17672" s="32"/>
      <c r="S17672" s="32"/>
    </row>
    <row r="17673" ht="24.0" customHeight="1">
      <c r="Q17673" s="32"/>
      <c r="R17673" s="32"/>
      <c r="S17673" s="32"/>
    </row>
    <row r="17674" ht="24.0" customHeight="1">
      <c r="Q17674" s="32"/>
      <c r="R17674" s="32"/>
      <c r="S17674" s="32"/>
    </row>
    <row r="17675" ht="24.0" customHeight="1">
      <c r="Q17675" s="32"/>
      <c r="R17675" s="32"/>
      <c r="S17675" s="32"/>
    </row>
    <row r="17676" ht="24.0" customHeight="1">
      <c r="Q17676" s="32"/>
      <c r="R17676" s="32"/>
      <c r="S17676" s="32"/>
    </row>
    <row r="17677" ht="24.0" customHeight="1">
      <c r="Q17677" s="32"/>
      <c r="R17677" s="32"/>
      <c r="S17677" s="32"/>
    </row>
    <row r="17678" ht="24.0" customHeight="1">
      <c r="Q17678" s="32"/>
      <c r="R17678" s="32"/>
      <c r="S17678" s="32"/>
    </row>
    <row r="17679" ht="24.0" customHeight="1">
      <c r="Q17679" s="32"/>
      <c r="R17679" s="32"/>
      <c r="S17679" s="32"/>
    </row>
    <row r="17680" ht="24.0" customHeight="1">
      <c r="Q17680" s="32"/>
      <c r="R17680" s="32"/>
      <c r="S17680" s="32"/>
    </row>
    <row r="17681" ht="24.0" customHeight="1">
      <c r="Q17681" s="32"/>
      <c r="R17681" s="32"/>
      <c r="S17681" s="32"/>
    </row>
    <row r="17682" ht="24.0" customHeight="1">
      <c r="Q17682" s="32"/>
      <c r="R17682" s="32"/>
      <c r="S17682" s="32"/>
    </row>
    <row r="17683" ht="24.0" customHeight="1">
      <c r="Q17683" s="32"/>
      <c r="R17683" s="32"/>
      <c r="S17683" s="32"/>
    </row>
    <row r="17684" ht="24.0" customHeight="1">
      <c r="Q17684" s="32"/>
      <c r="R17684" s="32"/>
      <c r="S17684" s="32"/>
    </row>
    <row r="17685" ht="24.0" customHeight="1">
      <c r="Q17685" s="32"/>
      <c r="R17685" s="32"/>
      <c r="S17685" s="32"/>
    </row>
    <row r="17686" ht="24.0" customHeight="1">
      <c r="Q17686" s="32"/>
      <c r="R17686" s="32"/>
      <c r="S17686" s="32"/>
    </row>
    <row r="17687" ht="24.0" customHeight="1">
      <c r="Q17687" s="32"/>
      <c r="R17687" s="32"/>
      <c r="S17687" s="32"/>
    </row>
    <row r="17688" ht="24.0" customHeight="1">
      <c r="Q17688" s="32"/>
      <c r="R17688" s="32"/>
      <c r="S17688" s="32"/>
    </row>
    <row r="17689" ht="24.0" customHeight="1">
      <c r="Q17689" s="32"/>
      <c r="R17689" s="32"/>
      <c r="S17689" s="32"/>
    </row>
    <row r="17690" ht="24.0" customHeight="1">
      <c r="Q17690" s="32"/>
      <c r="R17690" s="32"/>
      <c r="S17690" s="32"/>
    </row>
    <row r="17691" ht="24.0" customHeight="1">
      <c r="Q17691" s="32"/>
      <c r="R17691" s="32"/>
      <c r="S17691" s="32"/>
    </row>
    <row r="17692" ht="24.0" customHeight="1">
      <c r="Q17692" s="32"/>
      <c r="R17692" s="32"/>
      <c r="S17692" s="32"/>
    </row>
    <row r="17693" ht="24.0" customHeight="1">
      <c r="Q17693" s="32"/>
      <c r="R17693" s="32"/>
      <c r="S17693" s="32"/>
    </row>
    <row r="17694" ht="24.0" customHeight="1">
      <c r="Q17694" s="32"/>
      <c r="R17694" s="32"/>
      <c r="S17694" s="32"/>
    </row>
    <row r="17695" ht="24.0" customHeight="1">
      <c r="Q17695" s="32"/>
      <c r="R17695" s="32"/>
      <c r="S17695" s="32"/>
    </row>
    <row r="17696" ht="24.0" customHeight="1">
      <c r="Q17696" s="32"/>
      <c r="R17696" s="32"/>
      <c r="S17696" s="32"/>
    </row>
    <row r="17697" ht="24.0" customHeight="1">
      <c r="Q17697" s="32"/>
      <c r="R17697" s="32"/>
      <c r="S17697" s="32"/>
    </row>
    <row r="17698" ht="24.0" customHeight="1">
      <c r="Q17698" s="32"/>
      <c r="R17698" s="32"/>
      <c r="S17698" s="32"/>
    </row>
    <row r="17699" ht="24.0" customHeight="1">
      <c r="Q17699" s="32"/>
      <c r="R17699" s="32"/>
      <c r="S17699" s="32"/>
    </row>
    <row r="17700" ht="24.0" customHeight="1">
      <c r="Q17700" s="32"/>
      <c r="R17700" s="32"/>
      <c r="S17700" s="32"/>
    </row>
    <row r="17701" ht="24.0" customHeight="1">
      <c r="Q17701" s="32"/>
      <c r="R17701" s="32"/>
      <c r="S17701" s="32"/>
    </row>
    <row r="17702" ht="24.0" customHeight="1">
      <c r="Q17702" s="32"/>
      <c r="R17702" s="32"/>
      <c r="S17702" s="32"/>
    </row>
    <row r="17703" ht="24.0" customHeight="1">
      <c r="Q17703" s="32"/>
      <c r="R17703" s="32"/>
      <c r="S17703" s="32"/>
    </row>
    <row r="17704" ht="24.0" customHeight="1">
      <c r="Q17704" s="32"/>
      <c r="R17704" s="32"/>
      <c r="S17704" s="32"/>
    </row>
    <row r="17705" ht="24.0" customHeight="1">
      <c r="Q17705" s="32"/>
      <c r="R17705" s="32"/>
      <c r="S17705" s="32"/>
    </row>
    <row r="17706" ht="24.0" customHeight="1">
      <c r="Q17706" s="32"/>
      <c r="R17706" s="32"/>
      <c r="S17706" s="32"/>
    </row>
    <row r="17707" ht="24.0" customHeight="1">
      <c r="Q17707" s="32"/>
      <c r="R17707" s="32"/>
      <c r="S17707" s="32"/>
    </row>
    <row r="17708" ht="24.0" customHeight="1">
      <c r="Q17708" s="32"/>
      <c r="R17708" s="32"/>
      <c r="S17708" s="32"/>
    </row>
    <row r="17709" ht="24.0" customHeight="1">
      <c r="Q17709" s="32"/>
      <c r="R17709" s="32"/>
      <c r="S17709" s="32"/>
    </row>
    <row r="17710" ht="24.0" customHeight="1">
      <c r="Q17710" s="32"/>
      <c r="R17710" s="32"/>
      <c r="S17710" s="32"/>
    </row>
    <row r="17711" ht="24.0" customHeight="1">
      <c r="Q17711" s="32"/>
      <c r="R17711" s="32"/>
      <c r="S17711" s="32"/>
    </row>
    <row r="17712" ht="24.0" customHeight="1">
      <c r="Q17712" s="32"/>
      <c r="R17712" s="32"/>
      <c r="S17712" s="32"/>
    </row>
    <row r="17713" ht="24.0" customHeight="1">
      <c r="Q17713" s="32"/>
      <c r="R17713" s="32"/>
      <c r="S17713" s="32"/>
    </row>
    <row r="17714" ht="24.0" customHeight="1">
      <c r="Q17714" s="32"/>
      <c r="R17714" s="32"/>
      <c r="S17714" s="32"/>
    </row>
    <row r="17715" ht="24.0" customHeight="1">
      <c r="Q17715" s="32"/>
      <c r="R17715" s="32"/>
      <c r="S17715" s="32"/>
    </row>
    <row r="17716" ht="24.0" customHeight="1">
      <c r="Q17716" s="32"/>
      <c r="R17716" s="32"/>
      <c r="S17716" s="32"/>
    </row>
    <row r="17717" ht="24.0" customHeight="1">
      <c r="Q17717" s="32"/>
      <c r="R17717" s="32"/>
      <c r="S17717" s="32"/>
    </row>
    <row r="17718" ht="24.0" customHeight="1">
      <c r="Q17718" s="32"/>
      <c r="R17718" s="32"/>
      <c r="S17718" s="32"/>
    </row>
    <row r="17719" ht="24.0" customHeight="1">
      <c r="Q17719" s="32"/>
      <c r="R17719" s="32"/>
      <c r="S17719" s="32"/>
    </row>
    <row r="17720" ht="24.0" customHeight="1">
      <c r="Q17720" s="32"/>
      <c r="R17720" s="32"/>
      <c r="S17720" s="32"/>
    </row>
    <row r="17721" ht="24.0" customHeight="1">
      <c r="Q17721" s="32"/>
      <c r="R17721" s="32"/>
      <c r="S17721" s="32"/>
    </row>
    <row r="17722" ht="24.0" customHeight="1">
      <c r="Q17722" s="32"/>
      <c r="R17722" s="32"/>
      <c r="S17722" s="32"/>
    </row>
    <row r="17723" ht="24.0" customHeight="1">
      <c r="Q17723" s="32"/>
      <c r="R17723" s="32"/>
      <c r="S17723" s="32"/>
    </row>
    <row r="17724" ht="24.0" customHeight="1">
      <c r="Q17724" s="32"/>
      <c r="R17724" s="32"/>
      <c r="S17724" s="32"/>
    </row>
    <row r="17725" ht="24.0" customHeight="1">
      <c r="Q17725" s="32"/>
      <c r="R17725" s="32"/>
      <c r="S17725" s="32"/>
    </row>
    <row r="17726" ht="24.0" customHeight="1">
      <c r="Q17726" s="32"/>
      <c r="R17726" s="32"/>
      <c r="S17726" s="32"/>
    </row>
    <row r="17727" ht="24.0" customHeight="1">
      <c r="Q17727" s="32"/>
      <c r="R17727" s="32"/>
      <c r="S17727" s="32"/>
    </row>
    <row r="17728" ht="24.0" customHeight="1">
      <c r="Q17728" s="32"/>
      <c r="R17728" s="32"/>
      <c r="S17728" s="32"/>
    </row>
    <row r="17729" ht="24.0" customHeight="1">
      <c r="Q17729" s="32"/>
      <c r="R17729" s="32"/>
      <c r="S17729" s="32"/>
    </row>
    <row r="17730" ht="24.0" customHeight="1">
      <c r="Q17730" s="32"/>
      <c r="R17730" s="32"/>
      <c r="S17730" s="32"/>
    </row>
    <row r="17731" ht="24.0" customHeight="1">
      <c r="Q17731" s="32"/>
      <c r="R17731" s="32"/>
      <c r="S17731" s="32"/>
    </row>
    <row r="17732" ht="24.0" customHeight="1">
      <c r="Q17732" s="32"/>
      <c r="R17732" s="32"/>
      <c r="S17732" s="32"/>
    </row>
    <row r="17733" ht="24.0" customHeight="1">
      <c r="Q17733" s="32"/>
      <c r="R17733" s="32"/>
      <c r="S17733" s="32"/>
    </row>
    <row r="17734" ht="24.0" customHeight="1">
      <c r="Q17734" s="32"/>
      <c r="R17734" s="32"/>
      <c r="S17734" s="32"/>
    </row>
    <row r="17735" ht="24.0" customHeight="1">
      <c r="Q17735" s="32"/>
      <c r="R17735" s="32"/>
      <c r="S17735" s="32"/>
    </row>
    <row r="17736" ht="24.0" customHeight="1">
      <c r="Q17736" s="32"/>
      <c r="R17736" s="32"/>
      <c r="S17736" s="32"/>
    </row>
    <row r="17737" ht="24.0" customHeight="1">
      <c r="Q17737" s="32"/>
      <c r="R17737" s="32"/>
      <c r="S17737" s="32"/>
    </row>
    <row r="17738" ht="24.0" customHeight="1">
      <c r="Q17738" s="32"/>
      <c r="R17738" s="32"/>
      <c r="S17738" s="32"/>
    </row>
    <row r="17739" ht="24.0" customHeight="1">
      <c r="Q17739" s="32"/>
      <c r="R17739" s="32"/>
      <c r="S17739" s="32"/>
    </row>
    <row r="17740" ht="24.0" customHeight="1">
      <c r="Q17740" s="32"/>
      <c r="R17740" s="32"/>
      <c r="S17740" s="32"/>
    </row>
    <row r="17741" ht="24.0" customHeight="1">
      <c r="Q17741" s="32"/>
      <c r="R17741" s="32"/>
      <c r="S17741" s="32"/>
    </row>
    <row r="17742" ht="24.0" customHeight="1">
      <c r="Q17742" s="32"/>
      <c r="R17742" s="32"/>
      <c r="S17742" s="32"/>
    </row>
    <row r="17743" ht="24.0" customHeight="1">
      <c r="Q17743" s="32"/>
      <c r="R17743" s="32"/>
      <c r="S17743" s="32"/>
    </row>
    <row r="17744" ht="24.0" customHeight="1">
      <c r="Q17744" s="32"/>
      <c r="R17744" s="32"/>
      <c r="S17744" s="32"/>
    </row>
    <row r="17745" ht="24.0" customHeight="1">
      <c r="Q17745" s="32"/>
      <c r="R17745" s="32"/>
      <c r="S17745" s="32"/>
    </row>
    <row r="17746" ht="24.0" customHeight="1">
      <c r="Q17746" s="32"/>
      <c r="R17746" s="32"/>
      <c r="S17746" s="32"/>
    </row>
    <row r="17747" ht="24.0" customHeight="1">
      <c r="Q17747" s="32"/>
      <c r="R17747" s="32"/>
      <c r="S17747" s="32"/>
    </row>
    <row r="17748" ht="24.0" customHeight="1">
      <c r="Q17748" s="32"/>
      <c r="R17748" s="32"/>
      <c r="S17748" s="32"/>
    </row>
    <row r="17749" ht="24.0" customHeight="1">
      <c r="Q17749" s="32"/>
      <c r="R17749" s="32"/>
      <c r="S17749" s="32"/>
    </row>
    <row r="17750" ht="24.0" customHeight="1">
      <c r="Q17750" s="32"/>
      <c r="R17750" s="32"/>
      <c r="S17750" s="32"/>
    </row>
    <row r="17751" ht="24.0" customHeight="1">
      <c r="Q17751" s="32"/>
      <c r="R17751" s="32"/>
      <c r="S17751" s="32"/>
    </row>
    <row r="17752" ht="24.0" customHeight="1">
      <c r="Q17752" s="32"/>
      <c r="R17752" s="32"/>
      <c r="S17752" s="32"/>
    </row>
    <row r="17753" ht="24.0" customHeight="1">
      <c r="Q17753" s="32"/>
      <c r="R17753" s="32"/>
      <c r="S17753" s="32"/>
    </row>
    <row r="17754" ht="24.0" customHeight="1">
      <c r="Q17754" s="32"/>
      <c r="R17754" s="32"/>
      <c r="S17754" s="32"/>
    </row>
    <row r="17755" ht="24.0" customHeight="1">
      <c r="Q17755" s="32"/>
      <c r="R17755" s="32"/>
      <c r="S17755" s="32"/>
    </row>
    <row r="17756" ht="24.0" customHeight="1">
      <c r="Q17756" s="32"/>
      <c r="R17756" s="32"/>
      <c r="S17756" s="32"/>
    </row>
    <row r="17757" ht="24.0" customHeight="1">
      <c r="Q17757" s="32"/>
      <c r="R17757" s="32"/>
      <c r="S17757" s="32"/>
    </row>
    <row r="17758" ht="24.0" customHeight="1">
      <c r="Q17758" s="32"/>
      <c r="R17758" s="32"/>
      <c r="S17758" s="32"/>
    </row>
    <row r="17759" ht="24.0" customHeight="1">
      <c r="Q17759" s="32"/>
      <c r="R17759" s="32"/>
      <c r="S17759" s="32"/>
    </row>
    <row r="17760" ht="24.0" customHeight="1">
      <c r="Q17760" s="32"/>
      <c r="R17760" s="32"/>
      <c r="S17760" s="32"/>
    </row>
    <row r="17761" ht="24.0" customHeight="1">
      <c r="Q17761" s="32"/>
      <c r="R17761" s="32"/>
      <c r="S17761" s="32"/>
    </row>
    <row r="17762" ht="24.0" customHeight="1">
      <c r="Q17762" s="32"/>
      <c r="R17762" s="32"/>
      <c r="S17762" s="32"/>
    </row>
    <row r="17763" ht="24.0" customHeight="1">
      <c r="Q17763" s="32"/>
      <c r="R17763" s="32"/>
      <c r="S17763" s="32"/>
    </row>
    <row r="17764" ht="24.0" customHeight="1">
      <c r="Q17764" s="32"/>
      <c r="R17764" s="32"/>
      <c r="S17764" s="32"/>
    </row>
    <row r="17765" ht="24.0" customHeight="1">
      <c r="Q17765" s="32"/>
      <c r="R17765" s="32"/>
      <c r="S17765" s="32"/>
    </row>
    <row r="17766" ht="24.0" customHeight="1">
      <c r="Q17766" s="32"/>
      <c r="R17766" s="32"/>
      <c r="S17766" s="32"/>
    </row>
    <row r="17767" ht="24.0" customHeight="1">
      <c r="Q17767" s="32"/>
      <c r="R17767" s="32"/>
      <c r="S17767" s="32"/>
    </row>
    <row r="17768" ht="24.0" customHeight="1">
      <c r="Q17768" s="32"/>
      <c r="R17768" s="32"/>
      <c r="S17768" s="32"/>
    </row>
    <row r="17769" ht="24.0" customHeight="1">
      <c r="Q17769" s="32"/>
      <c r="R17769" s="32"/>
      <c r="S17769" s="32"/>
    </row>
    <row r="17770" ht="24.0" customHeight="1">
      <c r="Q17770" s="32"/>
      <c r="R17770" s="32"/>
      <c r="S17770" s="32"/>
    </row>
    <row r="17771" ht="24.0" customHeight="1">
      <c r="Q17771" s="32"/>
      <c r="R17771" s="32"/>
      <c r="S17771" s="32"/>
    </row>
    <row r="17772" ht="24.0" customHeight="1">
      <c r="Q17772" s="32"/>
      <c r="R17772" s="32"/>
      <c r="S17772" s="32"/>
    </row>
    <row r="17773" ht="24.0" customHeight="1">
      <c r="Q17773" s="32"/>
      <c r="R17773" s="32"/>
      <c r="S17773" s="32"/>
    </row>
    <row r="17774" ht="24.0" customHeight="1">
      <c r="Q17774" s="32"/>
      <c r="R17774" s="32"/>
      <c r="S17774" s="32"/>
    </row>
    <row r="17775" ht="24.0" customHeight="1">
      <c r="Q17775" s="32"/>
      <c r="R17775" s="32"/>
      <c r="S17775" s="32"/>
    </row>
    <row r="17776" ht="24.0" customHeight="1">
      <c r="Q17776" s="32"/>
      <c r="R17776" s="32"/>
      <c r="S17776" s="32"/>
    </row>
    <row r="17777" ht="24.0" customHeight="1">
      <c r="Q17777" s="32"/>
      <c r="R17777" s="32"/>
      <c r="S17777" s="32"/>
    </row>
    <row r="17778" ht="24.0" customHeight="1">
      <c r="Q17778" s="32"/>
      <c r="R17778" s="32"/>
      <c r="S17778" s="32"/>
    </row>
    <row r="17779" ht="24.0" customHeight="1">
      <c r="Q17779" s="32"/>
      <c r="R17779" s="32"/>
      <c r="S17779" s="32"/>
    </row>
    <row r="17780" ht="24.0" customHeight="1">
      <c r="Q17780" s="32"/>
      <c r="R17780" s="32"/>
      <c r="S17780" s="32"/>
    </row>
    <row r="17781" ht="24.0" customHeight="1">
      <c r="Q17781" s="32"/>
      <c r="R17781" s="32"/>
      <c r="S17781" s="32"/>
    </row>
    <row r="17782" ht="24.0" customHeight="1">
      <c r="Q17782" s="32"/>
      <c r="R17782" s="32"/>
      <c r="S17782" s="32"/>
    </row>
    <row r="17783" ht="24.0" customHeight="1">
      <c r="Q17783" s="32"/>
      <c r="R17783" s="32"/>
      <c r="S17783" s="32"/>
    </row>
    <row r="17784" ht="24.0" customHeight="1">
      <c r="Q17784" s="32"/>
      <c r="R17784" s="32"/>
      <c r="S17784" s="32"/>
    </row>
    <row r="17785" ht="24.0" customHeight="1">
      <c r="Q17785" s="32"/>
      <c r="R17785" s="32"/>
      <c r="S17785" s="32"/>
    </row>
    <row r="17786" ht="24.0" customHeight="1">
      <c r="Q17786" s="32"/>
      <c r="R17786" s="32"/>
      <c r="S17786" s="32"/>
    </row>
    <row r="17787" ht="24.0" customHeight="1">
      <c r="Q17787" s="32"/>
      <c r="R17787" s="32"/>
      <c r="S17787" s="32"/>
    </row>
    <row r="17788" ht="24.0" customHeight="1">
      <c r="Q17788" s="32"/>
      <c r="R17788" s="32"/>
      <c r="S17788" s="32"/>
    </row>
    <row r="17789" ht="24.0" customHeight="1">
      <c r="Q17789" s="32"/>
      <c r="R17789" s="32"/>
      <c r="S17789" s="32"/>
    </row>
    <row r="17790" ht="24.0" customHeight="1">
      <c r="Q17790" s="32"/>
      <c r="R17790" s="32"/>
      <c r="S17790" s="32"/>
    </row>
    <row r="17791" ht="24.0" customHeight="1">
      <c r="Q17791" s="32"/>
      <c r="R17791" s="32"/>
      <c r="S17791" s="32"/>
    </row>
    <row r="17792" ht="24.0" customHeight="1">
      <c r="Q17792" s="32"/>
      <c r="R17792" s="32"/>
      <c r="S17792" s="32"/>
    </row>
    <row r="17793" ht="24.0" customHeight="1">
      <c r="Q17793" s="32"/>
      <c r="R17793" s="32"/>
      <c r="S17793" s="32"/>
    </row>
    <row r="17794" ht="24.0" customHeight="1">
      <c r="Q17794" s="32"/>
      <c r="R17794" s="32"/>
      <c r="S17794" s="32"/>
    </row>
    <row r="17795" ht="24.0" customHeight="1">
      <c r="Q17795" s="32"/>
      <c r="R17795" s="32"/>
      <c r="S17795" s="32"/>
    </row>
    <row r="17796" ht="24.0" customHeight="1">
      <c r="Q17796" s="32"/>
      <c r="R17796" s="32"/>
      <c r="S17796" s="32"/>
    </row>
    <row r="17797" ht="24.0" customHeight="1">
      <c r="Q17797" s="32"/>
      <c r="R17797" s="32"/>
      <c r="S17797" s="32"/>
    </row>
    <row r="17798" ht="24.0" customHeight="1">
      <c r="Q17798" s="32"/>
      <c r="R17798" s="32"/>
      <c r="S17798" s="32"/>
    </row>
    <row r="17799" ht="24.0" customHeight="1">
      <c r="Q17799" s="32"/>
      <c r="R17799" s="32"/>
      <c r="S17799" s="32"/>
    </row>
    <row r="17800" ht="24.0" customHeight="1">
      <c r="Q17800" s="32"/>
      <c r="R17800" s="32"/>
      <c r="S17800" s="32"/>
    </row>
    <row r="17801" ht="24.0" customHeight="1">
      <c r="Q17801" s="32"/>
      <c r="R17801" s="32"/>
      <c r="S17801" s="32"/>
    </row>
    <row r="17802" ht="24.0" customHeight="1">
      <c r="Q17802" s="32"/>
      <c r="R17802" s="32"/>
      <c r="S17802" s="32"/>
    </row>
    <row r="17803" ht="24.0" customHeight="1">
      <c r="Q17803" s="32"/>
      <c r="R17803" s="32"/>
      <c r="S17803" s="32"/>
    </row>
    <row r="17804" ht="24.0" customHeight="1">
      <c r="Q17804" s="32"/>
      <c r="R17804" s="32"/>
      <c r="S17804" s="32"/>
    </row>
    <row r="17805" ht="24.0" customHeight="1">
      <c r="Q17805" s="32"/>
      <c r="R17805" s="32"/>
      <c r="S17805" s="32"/>
    </row>
    <row r="17806" ht="24.0" customHeight="1">
      <c r="Q17806" s="32"/>
      <c r="R17806" s="32"/>
      <c r="S17806" s="32"/>
    </row>
    <row r="17807" ht="24.0" customHeight="1">
      <c r="Q17807" s="32"/>
      <c r="R17807" s="32"/>
      <c r="S17807" s="32"/>
    </row>
    <row r="17808" ht="24.0" customHeight="1">
      <c r="Q17808" s="32"/>
      <c r="R17808" s="32"/>
      <c r="S17808" s="32"/>
    </row>
    <row r="17809" ht="24.0" customHeight="1">
      <c r="Q17809" s="32"/>
      <c r="R17809" s="32"/>
      <c r="S17809" s="32"/>
    </row>
    <row r="17810" ht="24.0" customHeight="1">
      <c r="Q17810" s="32"/>
      <c r="R17810" s="32"/>
      <c r="S17810" s="32"/>
    </row>
    <row r="17811" ht="24.0" customHeight="1">
      <c r="Q17811" s="32"/>
      <c r="R17811" s="32"/>
      <c r="S17811" s="32"/>
    </row>
    <row r="17812" ht="24.0" customHeight="1">
      <c r="Q17812" s="32"/>
      <c r="R17812" s="32"/>
      <c r="S17812" s="32"/>
    </row>
    <row r="17813" ht="24.0" customHeight="1">
      <c r="Q17813" s="32"/>
      <c r="R17813" s="32"/>
      <c r="S17813" s="32"/>
    </row>
    <row r="17814" ht="24.0" customHeight="1">
      <c r="Q17814" s="32"/>
      <c r="R17814" s="32"/>
      <c r="S17814" s="32"/>
    </row>
    <row r="17815" ht="24.0" customHeight="1">
      <c r="Q17815" s="32"/>
      <c r="R17815" s="32"/>
      <c r="S17815" s="32"/>
    </row>
    <row r="17816" ht="24.0" customHeight="1">
      <c r="Q17816" s="32"/>
      <c r="R17816" s="32"/>
      <c r="S17816" s="32"/>
    </row>
    <row r="17817" ht="24.0" customHeight="1">
      <c r="Q17817" s="32"/>
      <c r="R17817" s="32"/>
      <c r="S17817" s="32"/>
    </row>
    <row r="17818" ht="24.0" customHeight="1">
      <c r="Q17818" s="32"/>
      <c r="R17818" s="32"/>
      <c r="S17818" s="32"/>
    </row>
    <row r="17819" ht="24.0" customHeight="1">
      <c r="Q17819" s="32"/>
      <c r="R17819" s="32"/>
      <c r="S17819" s="32"/>
    </row>
    <row r="17820" ht="24.0" customHeight="1">
      <c r="Q17820" s="32"/>
      <c r="R17820" s="32"/>
      <c r="S17820" s="32"/>
    </row>
    <row r="17821" ht="24.0" customHeight="1">
      <c r="Q17821" s="32"/>
      <c r="R17821" s="32"/>
      <c r="S17821" s="32"/>
    </row>
    <row r="17822" ht="24.0" customHeight="1">
      <c r="Q17822" s="32"/>
      <c r="R17822" s="32"/>
      <c r="S17822" s="32"/>
    </row>
    <row r="17823" ht="24.0" customHeight="1">
      <c r="Q17823" s="32"/>
      <c r="R17823" s="32"/>
      <c r="S17823" s="32"/>
    </row>
    <row r="17824" ht="24.0" customHeight="1">
      <c r="Q17824" s="32"/>
      <c r="R17824" s="32"/>
      <c r="S17824" s="32"/>
    </row>
    <row r="17825" ht="24.0" customHeight="1">
      <c r="Q17825" s="32"/>
      <c r="R17825" s="32"/>
      <c r="S17825" s="32"/>
    </row>
    <row r="17826" ht="24.0" customHeight="1">
      <c r="Q17826" s="32"/>
      <c r="R17826" s="32"/>
      <c r="S17826" s="32"/>
    </row>
    <row r="17827" ht="24.0" customHeight="1">
      <c r="Q17827" s="32"/>
      <c r="R17827" s="32"/>
      <c r="S17827" s="32"/>
    </row>
    <row r="17828" ht="24.0" customHeight="1">
      <c r="Q17828" s="32"/>
      <c r="R17828" s="32"/>
      <c r="S17828" s="32"/>
    </row>
    <row r="17829" ht="24.0" customHeight="1">
      <c r="Q17829" s="32"/>
      <c r="R17829" s="32"/>
      <c r="S17829" s="32"/>
    </row>
    <row r="17830" ht="24.0" customHeight="1">
      <c r="Q17830" s="32"/>
      <c r="R17830" s="32"/>
      <c r="S17830" s="32"/>
    </row>
    <row r="17831" ht="24.0" customHeight="1">
      <c r="Q17831" s="32"/>
      <c r="R17831" s="32"/>
      <c r="S17831" s="32"/>
    </row>
    <row r="17832" ht="24.0" customHeight="1">
      <c r="Q17832" s="32"/>
      <c r="R17832" s="32"/>
      <c r="S17832" s="32"/>
    </row>
    <row r="17833" ht="24.0" customHeight="1">
      <c r="Q17833" s="32"/>
      <c r="R17833" s="32"/>
      <c r="S17833" s="32"/>
    </row>
    <row r="17834" ht="24.0" customHeight="1">
      <c r="Q17834" s="32"/>
      <c r="R17834" s="32"/>
      <c r="S17834" s="32"/>
    </row>
    <row r="17835" ht="24.0" customHeight="1">
      <c r="Q17835" s="32"/>
      <c r="R17835" s="32"/>
      <c r="S17835" s="32"/>
    </row>
    <row r="17836" ht="24.0" customHeight="1">
      <c r="Q17836" s="32"/>
      <c r="R17836" s="32"/>
      <c r="S17836" s="32"/>
    </row>
    <row r="17837" ht="24.0" customHeight="1">
      <c r="Q17837" s="32"/>
      <c r="R17837" s="32"/>
      <c r="S17837" s="32"/>
    </row>
    <row r="17838" ht="24.0" customHeight="1">
      <c r="Q17838" s="32"/>
      <c r="R17838" s="32"/>
      <c r="S17838" s="32"/>
    </row>
    <row r="17839" ht="24.0" customHeight="1">
      <c r="Q17839" s="32"/>
      <c r="R17839" s="32"/>
      <c r="S17839" s="32"/>
    </row>
    <row r="17840" ht="24.0" customHeight="1">
      <c r="Q17840" s="32"/>
      <c r="R17840" s="32"/>
      <c r="S17840" s="32"/>
    </row>
    <row r="17841" ht="24.0" customHeight="1">
      <c r="Q17841" s="32"/>
      <c r="R17841" s="32"/>
      <c r="S17841" s="32"/>
    </row>
    <row r="17842" ht="24.0" customHeight="1">
      <c r="Q17842" s="32"/>
      <c r="R17842" s="32"/>
      <c r="S17842" s="32"/>
    </row>
    <row r="17843" ht="24.0" customHeight="1">
      <c r="Q17843" s="32"/>
      <c r="R17843" s="32"/>
      <c r="S17843" s="32"/>
    </row>
    <row r="17844" ht="24.0" customHeight="1">
      <c r="Q17844" s="32"/>
      <c r="R17844" s="32"/>
      <c r="S17844" s="32"/>
    </row>
    <row r="17845" ht="24.0" customHeight="1">
      <c r="Q17845" s="32"/>
      <c r="R17845" s="32"/>
      <c r="S17845" s="32"/>
    </row>
    <row r="17846" ht="24.0" customHeight="1">
      <c r="Q17846" s="32"/>
      <c r="R17846" s="32"/>
      <c r="S17846" s="32"/>
    </row>
    <row r="17847" ht="24.0" customHeight="1">
      <c r="Q17847" s="32"/>
      <c r="R17847" s="32"/>
      <c r="S17847" s="32"/>
    </row>
    <row r="17848" ht="24.0" customHeight="1">
      <c r="Q17848" s="32"/>
      <c r="R17848" s="32"/>
      <c r="S17848" s="32"/>
    </row>
    <row r="17849" ht="24.0" customHeight="1">
      <c r="Q17849" s="32"/>
      <c r="R17849" s="32"/>
      <c r="S17849" s="32"/>
    </row>
    <row r="17850" ht="24.0" customHeight="1">
      <c r="Q17850" s="32"/>
      <c r="R17850" s="32"/>
      <c r="S17850" s="32"/>
    </row>
    <row r="17851" ht="24.0" customHeight="1">
      <c r="Q17851" s="32"/>
      <c r="R17851" s="32"/>
      <c r="S17851" s="32"/>
    </row>
    <row r="17852" ht="24.0" customHeight="1">
      <c r="Q17852" s="32"/>
      <c r="R17852" s="32"/>
      <c r="S17852" s="32"/>
    </row>
    <row r="17853" ht="24.0" customHeight="1">
      <c r="Q17853" s="32"/>
      <c r="R17853" s="32"/>
      <c r="S17853" s="32"/>
    </row>
    <row r="17854" ht="24.0" customHeight="1">
      <c r="Q17854" s="32"/>
      <c r="R17854" s="32"/>
      <c r="S17854" s="32"/>
    </row>
    <row r="17855" ht="24.0" customHeight="1">
      <c r="Q17855" s="32"/>
      <c r="R17855" s="32"/>
      <c r="S17855" s="32"/>
    </row>
    <row r="17856" ht="24.0" customHeight="1">
      <c r="Q17856" s="32"/>
      <c r="R17856" s="32"/>
      <c r="S17856" s="32"/>
    </row>
    <row r="17857" ht="24.0" customHeight="1">
      <c r="Q17857" s="32"/>
      <c r="R17857" s="32"/>
      <c r="S17857" s="32"/>
    </row>
    <row r="17858" ht="24.0" customHeight="1">
      <c r="Q17858" s="32"/>
      <c r="R17858" s="32"/>
      <c r="S17858" s="32"/>
    </row>
    <row r="17859" ht="24.0" customHeight="1">
      <c r="Q17859" s="32"/>
      <c r="R17859" s="32"/>
      <c r="S17859" s="32"/>
    </row>
    <row r="17860" ht="24.0" customHeight="1">
      <c r="Q17860" s="32"/>
      <c r="R17860" s="32"/>
      <c r="S17860" s="32"/>
    </row>
    <row r="17861" ht="24.0" customHeight="1">
      <c r="Q17861" s="32"/>
      <c r="R17861" s="32"/>
      <c r="S17861" s="32"/>
    </row>
    <row r="17862" ht="24.0" customHeight="1">
      <c r="Q17862" s="32"/>
      <c r="R17862" s="32"/>
      <c r="S17862" s="32"/>
    </row>
    <row r="17863" ht="24.0" customHeight="1">
      <c r="Q17863" s="32"/>
      <c r="R17863" s="32"/>
      <c r="S17863" s="32"/>
    </row>
    <row r="17864" ht="24.0" customHeight="1">
      <c r="Q17864" s="32"/>
      <c r="R17864" s="32"/>
      <c r="S17864" s="32"/>
    </row>
    <row r="17865" ht="24.0" customHeight="1">
      <c r="Q17865" s="32"/>
      <c r="R17865" s="32"/>
      <c r="S17865" s="32"/>
    </row>
    <row r="17866" ht="24.0" customHeight="1">
      <c r="Q17866" s="32"/>
      <c r="R17866" s="32"/>
      <c r="S17866" s="32"/>
    </row>
    <row r="17867" ht="24.0" customHeight="1">
      <c r="Q17867" s="32"/>
      <c r="R17867" s="32"/>
      <c r="S17867" s="32"/>
    </row>
    <row r="17868" ht="24.0" customHeight="1">
      <c r="Q17868" s="32"/>
      <c r="R17868" s="32"/>
      <c r="S17868" s="32"/>
    </row>
    <row r="17869" ht="24.0" customHeight="1">
      <c r="Q17869" s="32"/>
      <c r="R17869" s="32"/>
      <c r="S17869" s="32"/>
    </row>
    <row r="17870" ht="24.0" customHeight="1">
      <c r="Q17870" s="32"/>
      <c r="R17870" s="32"/>
      <c r="S17870" s="32"/>
    </row>
    <row r="17871" ht="24.0" customHeight="1">
      <c r="Q17871" s="32"/>
      <c r="R17871" s="32"/>
      <c r="S17871" s="32"/>
    </row>
    <row r="17872" ht="24.0" customHeight="1">
      <c r="Q17872" s="32"/>
      <c r="R17872" s="32"/>
      <c r="S17872" s="32"/>
    </row>
    <row r="17873" ht="24.0" customHeight="1">
      <c r="Q17873" s="32"/>
      <c r="R17873" s="32"/>
      <c r="S17873" s="32"/>
    </row>
    <row r="17874" ht="24.0" customHeight="1">
      <c r="Q17874" s="32"/>
      <c r="R17874" s="32"/>
      <c r="S17874" s="32"/>
    </row>
    <row r="17875" ht="24.0" customHeight="1">
      <c r="Q17875" s="32"/>
      <c r="R17875" s="32"/>
      <c r="S17875" s="32"/>
    </row>
    <row r="17876" ht="24.0" customHeight="1">
      <c r="Q17876" s="32"/>
      <c r="R17876" s="32"/>
      <c r="S17876" s="32"/>
    </row>
    <row r="17877" ht="24.0" customHeight="1">
      <c r="Q17877" s="32"/>
      <c r="R17877" s="32"/>
      <c r="S17877" s="32"/>
    </row>
    <row r="17878" ht="24.0" customHeight="1">
      <c r="Q17878" s="32"/>
      <c r="R17878" s="32"/>
      <c r="S17878" s="32"/>
    </row>
    <row r="17879" ht="24.0" customHeight="1">
      <c r="Q17879" s="32"/>
      <c r="R17879" s="32"/>
      <c r="S17879" s="32"/>
    </row>
    <row r="17880" ht="24.0" customHeight="1">
      <c r="Q17880" s="32"/>
      <c r="R17880" s="32"/>
      <c r="S17880" s="32"/>
    </row>
    <row r="17881" ht="24.0" customHeight="1">
      <c r="Q17881" s="32"/>
      <c r="R17881" s="32"/>
      <c r="S17881" s="32"/>
    </row>
    <row r="17882" ht="24.0" customHeight="1">
      <c r="Q17882" s="32"/>
      <c r="R17882" s="32"/>
      <c r="S17882" s="32"/>
    </row>
    <row r="17883" ht="24.0" customHeight="1">
      <c r="Q17883" s="32"/>
      <c r="R17883" s="32"/>
      <c r="S17883" s="32"/>
    </row>
    <row r="17884" ht="24.0" customHeight="1">
      <c r="Q17884" s="32"/>
      <c r="R17884" s="32"/>
      <c r="S17884" s="32"/>
    </row>
    <row r="17885" ht="24.0" customHeight="1">
      <c r="Q17885" s="32"/>
      <c r="R17885" s="32"/>
      <c r="S17885" s="32"/>
    </row>
    <row r="17886" ht="24.0" customHeight="1">
      <c r="Q17886" s="32"/>
      <c r="R17886" s="32"/>
      <c r="S17886" s="32"/>
    </row>
    <row r="17887" ht="24.0" customHeight="1">
      <c r="Q17887" s="32"/>
      <c r="R17887" s="32"/>
      <c r="S17887" s="32"/>
    </row>
    <row r="17888" ht="24.0" customHeight="1">
      <c r="Q17888" s="32"/>
      <c r="R17888" s="32"/>
      <c r="S17888" s="32"/>
    </row>
    <row r="17889" ht="24.0" customHeight="1">
      <c r="Q17889" s="32"/>
      <c r="R17889" s="32"/>
      <c r="S17889" s="32"/>
    </row>
    <row r="17890" ht="24.0" customHeight="1">
      <c r="Q17890" s="32"/>
      <c r="R17890" s="32"/>
      <c r="S17890" s="32"/>
    </row>
    <row r="17891" ht="24.0" customHeight="1">
      <c r="Q17891" s="32"/>
      <c r="R17891" s="32"/>
      <c r="S17891" s="32"/>
    </row>
    <row r="17892" ht="24.0" customHeight="1">
      <c r="Q17892" s="32"/>
      <c r="R17892" s="32"/>
      <c r="S17892" s="32"/>
    </row>
    <row r="17893" ht="24.0" customHeight="1">
      <c r="Q17893" s="32"/>
      <c r="R17893" s="32"/>
      <c r="S17893" s="32"/>
    </row>
    <row r="17894" ht="24.0" customHeight="1">
      <c r="Q17894" s="32"/>
      <c r="R17894" s="32"/>
      <c r="S17894" s="32"/>
    </row>
    <row r="17895" ht="24.0" customHeight="1">
      <c r="Q17895" s="32"/>
      <c r="R17895" s="32"/>
      <c r="S17895" s="32"/>
    </row>
    <row r="17896" ht="24.0" customHeight="1">
      <c r="Q17896" s="32"/>
      <c r="R17896" s="32"/>
      <c r="S17896" s="32"/>
    </row>
    <row r="17897" ht="24.0" customHeight="1">
      <c r="Q17897" s="32"/>
      <c r="R17897" s="32"/>
      <c r="S17897" s="32"/>
    </row>
    <row r="17898" ht="24.0" customHeight="1">
      <c r="Q17898" s="32"/>
      <c r="R17898" s="32"/>
      <c r="S17898" s="32"/>
    </row>
    <row r="17899" ht="24.0" customHeight="1">
      <c r="Q17899" s="32"/>
      <c r="R17899" s="32"/>
      <c r="S17899" s="32"/>
    </row>
    <row r="17900" ht="24.0" customHeight="1">
      <c r="Q17900" s="32"/>
      <c r="R17900" s="32"/>
      <c r="S17900" s="32"/>
    </row>
    <row r="17901" ht="24.0" customHeight="1">
      <c r="Q17901" s="32"/>
      <c r="R17901" s="32"/>
      <c r="S17901" s="32"/>
    </row>
    <row r="17902" ht="24.0" customHeight="1">
      <c r="Q17902" s="32"/>
      <c r="R17902" s="32"/>
      <c r="S17902" s="32"/>
    </row>
    <row r="17903" ht="24.0" customHeight="1">
      <c r="Q17903" s="32"/>
      <c r="R17903" s="32"/>
      <c r="S17903" s="32"/>
    </row>
    <row r="17904" ht="24.0" customHeight="1">
      <c r="Q17904" s="32"/>
      <c r="R17904" s="32"/>
      <c r="S17904" s="32"/>
    </row>
    <row r="17905" ht="24.0" customHeight="1">
      <c r="Q17905" s="32"/>
      <c r="R17905" s="32"/>
      <c r="S17905" s="32"/>
    </row>
    <row r="17906" ht="24.0" customHeight="1">
      <c r="Q17906" s="32"/>
      <c r="R17906" s="32"/>
      <c r="S17906" s="32"/>
    </row>
    <row r="17907" ht="24.0" customHeight="1">
      <c r="Q17907" s="32"/>
      <c r="R17907" s="32"/>
      <c r="S17907" s="32"/>
    </row>
    <row r="17908" ht="24.0" customHeight="1">
      <c r="Q17908" s="32"/>
      <c r="R17908" s="32"/>
      <c r="S17908" s="32"/>
    </row>
    <row r="17909" ht="24.0" customHeight="1">
      <c r="Q17909" s="32"/>
      <c r="R17909" s="32"/>
      <c r="S17909" s="32"/>
    </row>
    <row r="17910" ht="24.0" customHeight="1">
      <c r="Q17910" s="32"/>
      <c r="R17910" s="32"/>
      <c r="S17910" s="32"/>
    </row>
    <row r="17911" ht="24.0" customHeight="1">
      <c r="Q17911" s="32"/>
      <c r="R17911" s="32"/>
      <c r="S17911" s="32"/>
    </row>
    <row r="17912" ht="24.0" customHeight="1">
      <c r="Q17912" s="32"/>
      <c r="R17912" s="32"/>
      <c r="S17912" s="32"/>
    </row>
    <row r="17913" ht="24.0" customHeight="1">
      <c r="Q17913" s="32"/>
      <c r="R17913" s="32"/>
      <c r="S17913" s="32"/>
    </row>
    <row r="17914" ht="24.0" customHeight="1">
      <c r="Q17914" s="32"/>
      <c r="R17914" s="32"/>
      <c r="S17914" s="32"/>
    </row>
    <row r="17915" ht="24.0" customHeight="1">
      <c r="Q17915" s="32"/>
      <c r="R17915" s="32"/>
      <c r="S17915" s="32"/>
    </row>
    <row r="17916" ht="24.0" customHeight="1">
      <c r="Q17916" s="32"/>
      <c r="R17916" s="32"/>
      <c r="S17916" s="32"/>
    </row>
    <row r="17917" ht="24.0" customHeight="1">
      <c r="Q17917" s="32"/>
      <c r="R17917" s="32"/>
      <c r="S17917" s="32"/>
    </row>
    <row r="17918" ht="24.0" customHeight="1">
      <c r="Q17918" s="32"/>
      <c r="R17918" s="32"/>
      <c r="S17918" s="32"/>
    </row>
    <row r="17919" ht="24.0" customHeight="1">
      <c r="Q17919" s="32"/>
      <c r="R17919" s="32"/>
      <c r="S17919" s="32"/>
    </row>
    <row r="17920" ht="24.0" customHeight="1">
      <c r="Q17920" s="32"/>
      <c r="R17920" s="32"/>
      <c r="S17920" s="32"/>
    </row>
    <row r="17921" ht="24.0" customHeight="1">
      <c r="Q17921" s="32"/>
      <c r="R17921" s="32"/>
      <c r="S17921" s="32"/>
    </row>
    <row r="17922" ht="24.0" customHeight="1">
      <c r="Q17922" s="32"/>
      <c r="R17922" s="32"/>
      <c r="S17922" s="32"/>
    </row>
    <row r="17923" ht="24.0" customHeight="1">
      <c r="Q17923" s="32"/>
      <c r="R17923" s="32"/>
      <c r="S17923" s="32"/>
    </row>
    <row r="17924" ht="24.0" customHeight="1">
      <c r="Q17924" s="32"/>
      <c r="R17924" s="32"/>
      <c r="S17924" s="32"/>
    </row>
    <row r="17925" ht="24.0" customHeight="1">
      <c r="Q17925" s="32"/>
      <c r="R17925" s="32"/>
      <c r="S17925" s="32"/>
    </row>
    <row r="17926" ht="24.0" customHeight="1">
      <c r="Q17926" s="32"/>
      <c r="R17926" s="32"/>
      <c r="S17926" s="32"/>
    </row>
    <row r="17927" ht="24.0" customHeight="1">
      <c r="Q17927" s="32"/>
      <c r="R17927" s="32"/>
      <c r="S17927" s="32"/>
    </row>
    <row r="17928" ht="24.0" customHeight="1">
      <c r="Q17928" s="32"/>
      <c r="R17928" s="32"/>
      <c r="S17928" s="32"/>
    </row>
    <row r="17929" ht="24.0" customHeight="1">
      <c r="Q17929" s="32"/>
      <c r="R17929" s="32"/>
      <c r="S17929" s="32"/>
    </row>
    <row r="17930" ht="24.0" customHeight="1">
      <c r="Q17930" s="32"/>
      <c r="R17930" s="32"/>
      <c r="S17930" s="32"/>
    </row>
    <row r="17931" ht="24.0" customHeight="1">
      <c r="Q17931" s="32"/>
      <c r="R17931" s="32"/>
      <c r="S17931" s="32"/>
    </row>
    <row r="17932" ht="24.0" customHeight="1">
      <c r="Q17932" s="32"/>
      <c r="R17932" s="32"/>
      <c r="S17932" s="32"/>
    </row>
    <row r="17933" ht="24.0" customHeight="1">
      <c r="Q17933" s="32"/>
      <c r="R17933" s="32"/>
      <c r="S17933" s="32"/>
    </row>
    <row r="17934" ht="24.0" customHeight="1">
      <c r="Q17934" s="32"/>
      <c r="R17934" s="32"/>
      <c r="S17934" s="32"/>
    </row>
    <row r="17935" ht="24.0" customHeight="1">
      <c r="Q17935" s="32"/>
      <c r="R17935" s="32"/>
      <c r="S17935" s="32"/>
    </row>
    <row r="17936" ht="24.0" customHeight="1">
      <c r="Q17936" s="32"/>
      <c r="R17936" s="32"/>
      <c r="S17936" s="32"/>
    </row>
    <row r="17937" ht="24.0" customHeight="1">
      <c r="Q17937" s="32"/>
      <c r="R17937" s="32"/>
      <c r="S17937" s="32"/>
    </row>
    <row r="17938" ht="24.0" customHeight="1">
      <c r="Q17938" s="32"/>
      <c r="R17938" s="32"/>
      <c r="S17938" s="32"/>
    </row>
    <row r="17939" ht="24.0" customHeight="1">
      <c r="Q17939" s="32"/>
      <c r="R17939" s="32"/>
      <c r="S17939" s="32"/>
    </row>
    <row r="17940" ht="24.0" customHeight="1">
      <c r="Q17940" s="32"/>
      <c r="R17940" s="32"/>
      <c r="S17940" s="32"/>
    </row>
    <row r="17941" ht="24.0" customHeight="1">
      <c r="Q17941" s="32"/>
      <c r="R17941" s="32"/>
      <c r="S17941" s="32"/>
    </row>
    <row r="17942" ht="24.0" customHeight="1">
      <c r="Q17942" s="32"/>
      <c r="R17942" s="32"/>
      <c r="S17942" s="32"/>
    </row>
    <row r="17943" ht="24.0" customHeight="1">
      <c r="Q17943" s="32"/>
      <c r="R17943" s="32"/>
      <c r="S17943" s="32"/>
    </row>
    <row r="17944" ht="24.0" customHeight="1">
      <c r="Q17944" s="32"/>
      <c r="R17944" s="32"/>
      <c r="S17944" s="32"/>
    </row>
    <row r="17945" ht="24.0" customHeight="1">
      <c r="Q17945" s="32"/>
      <c r="R17945" s="32"/>
      <c r="S17945" s="32"/>
    </row>
    <row r="17946" ht="24.0" customHeight="1">
      <c r="Q17946" s="32"/>
      <c r="R17946" s="32"/>
      <c r="S17946" s="32"/>
    </row>
    <row r="17947" ht="24.0" customHeight="1">
      <c r="Q17947" s="32"/>
      <c r="R17947" s="32"/>
      <c r="S17947" s="32"/>
    </row>
    <row r="17948" ht="24.0" customHeight="1">
      <c r="Q17948" s="32"/>
      <c r="R17948" s="32"/>
      <c r="S17948" s="32"/>
    </row>
    <row r="17949" ht="24.0" customHeight="1">
      <c r="Q17949" s="32"/>
      <c r="R17949" s="32"/>
      <c r="S17949" s="32"/>
    </row>
    <row r="17950" ht="24.0" customHeight="1">
      <c r="Q17950" s="32"/>
      <c r="R17950" s="32"/>
      <c r="S17950" s="32"/>
    </row>
    <row r="17951" ht="24.0" customHeight="1">
      <c r="Q17951" s="32"/>
      <c r="R17951" s="32"/>
      <c r="S17951" s="32"/>
    </row>
    <row r="17952" ht="24.0" customHeight="1">
      <c r="Q17952" s="32"/>
      <c r="R17952" s="32"/>
      <c r="S17952" s="32"/>
    </row>
    <row r="17953" ht="24.0" customHeight="1">
      <c r="Q17953" s="32"/>
      <c r="R17953" s="32"/>
      <c r="S17953" s="32"/>
    </row>
    <row r="17954" ht="24.0" customHeight="1">
      <c r="Q17954" s="32"/>
      <c r="R17954" s="32"/>
      <c r="S17954" s="32"/>
    </row>
    <row r="17955" ht="24.0" customHeight="1">
      <c r="Q17955" s="32"/>
      <c r="R17955" s="32"/>
      <c r="S17955" s="32"/>
    </row>
    <row r="17956" ht="24.0" customHeight="1">
      <c r="Q17956" s="32"/>
      <c r="R17956" s="32"/>
      <c r="S17956" s="32"/>
    </row>
    <row r="17957" ht="24.0" customHeight="1">
      <c r="Q17957" s="32"/>
      <c r="R17957" s="32"/>
      <c r="S17957" s="32"/>
    </row>
    <row r="17958" ht="24.0" customHeight="1">
      <c r="Q17958" s="32"/>
      <c r="R17958" s="32"/>
      <c r="S17958" s="32"/>
    </row>
    <row r="17959" ht="24.0" customHeight="1">
      <c r="Q17959" s="32"/>
      <c r="R17959" s="32"/>
      <c r="S17959" s="32"/>
    </row>
    <row r="17960" ht="24.0" customHeight="1">
      <c r="Q17960" s="32"/>
      <c r="R17960" s="32"/>
      <c r="S17960" s="32"/>
    </row>
    <row r="17961" ht="24.0" customHeight="1">
      <c r="Q17961" s="32"/>
      <c r="R17961" s="32"/>
      <c r="S17961" s="32"/>
    </row>
    <row r="17962" ht="24.0" customHeight="1">
      <c r="Q17962" s="32"/>
      <c r="R17962" s="32"/>
      <c r="S17962" s="32"/>
    </row>
    <row r="17963" ht="24.0" customHeight="1">
      <c r="Q17963" s="32"/>
      <c r="R17963" s="32"/>
      <c r="S17963" s="32"/>
    </row>
    <row r="17964" ht="24.0" customHeight="1">
      <c r="Q17964" s="32"/>
      <c r="R17964" s="32"/>
      <c r="S17964" s="32"/>
    </row>
    <row r="17965" ht="24.0" customHeight="1">
      <c r="Q17965" s="32"/>
      <c r="R17965" s="32"/>
      <c r="S17965" s="32"/>
    </row>
    <row r="17966" ht="24.0" customHeight="1">
      <c r="Q17966" s="32"/>
      <c r="R17966" s="32"/>
      <c r="S17966" s="32"/>
    </row>
    <row r="17967" ht="24.0" customHeight="1">
      <c r="Q17967" s="32"/>
      <c r="R17967" s="32"/>
      <c r="S17967" s="32"/>
    </row>
    <row r="17968" ht="24.0" customHeight="1">
      <c r="Q17968" s="32"/>
      <c r="R17968" s="32"/>
      <c r="S17968" s="32"/>
    </row>
    <row r="17969" ht="24.0" customHeight="1">
      <c r="Q17969" s="32"/>
      <c r="R17969" s="32"/>
      <c r="S17969" s="32"/>
    </row>
    <row r="17970" ht="24.0" customHeight="1">
      <c r="Q17970" s="32"/>
      <c r="R17970" s="32"/>
      <c r="S17970" s="32"/>
    </row>
    <row r="17971" ht="24.0" customHeight="1">
      <c r="Q17971" s="32"/>
      <c r="R17971" s="32"/>
      <c r="S17971" s="32"/>
    </row>
    <row r="17972" ht="24.0" customHeight="1">
      <c r="Q17972" s="32"/>
      <c r="R17972" s="32"/>
      <c r="S17972" s="32"/>
    </row>
    <row r="17973" ht="24.0" customHeight="1">
      <c r="Q17973" s="32"/>
      <c r="R17973" s="32"/>
      <c r="S17973" s="32"/>
    </row>
    <row r="17974" ht="24.0" customHeight="1">
      <c r="Q17974" s="32"/>
      <c r="R17974" s="32"/>
      <c r="S17974" s="32"/>
    </row>
    <row r="17975" ht="24.0" customHeight="1">
      <c r="Q17975" s="32"/>
      <c r="R17975" s="32"/>
      <c r="S17975" s="32"/>
    </row>
    <row r="17976" ht="24.0" customHeight="1">
      <c r="Q17976" s="32"/>
      <c r="R17976" s="32"/>
      <c r="S17976" s="32"/>
    </row>
    <row r="17977" ht="24.0" customHeight="1">
      <c r="Q17977" s="32"/>
      <c r="R17977" s="32"/>
      <c r="S17977" s="32"/>
    </row>
    <row r="17978" ht="24.0" customHeight="1">
      <c r="Q17978" s="32"/>
      <c r="R17978" s="32"/>
      <c r="S17978" s="32"/>
    </row>
    <row r="17979" ht="24.0" customHeight="1">
      <c r="Q17979" s="32"/>
      <c r="R17979" s="32"/>
      <c r="S17979" s="32"/>
    </row>
    <row r="17980" ht="24.0" customHeight="1">
      <c r="Q17980" s="32"/>
      <c r="R17980" s="32"/>
      <c r="S17980" s="32"/>
    </row>
    <row r="17981" ht="24.0" customHeight="1">
      <c r="Q17981" s="32"/>
      <c r="R17981" s="32"/>
      <c r="S17981" s="32"/>
    </row>
    <row r="17982" ht="24.0" customHeight="1">
      <c r="Q17982" s="32"/>
      <c r="R17982" s="32"/>
      <c r="S17982" s="32"/>
    </row>
    <row r="17983" ht="24.0" customHeight="1">
      <c r="Q17983" s="32"/>
      <c r="R17983" s="32"/>
      <c r="S17983" s="32"/>
    </row>
    <row r="17984" ht="24.0" customHeight="1">
      <c r="Q17984" s="32"/>
      <c r="R17984" s="32"/>
      <c r="S17984" s="32"/>
    </row>
    <row r="17985" ht="24.0" customHeight="1">
      <c r="Q17985" s="32"/>
      <c r="R17985" s="32"/>
      <c r="S17985" s="32"/>
    </row>
    <row r="17986" ht="24.0" customHeight="1">
      <c r="Q17986" s="32"/>
      <c r="R17986" s="32"/>
      <c r="S17986" s="32"/>
    </row>
    <row r="17987" ht="24.0" customHeight="1">
      <c r="Q17987" s="32"/>
      <c r="R17987" s="32"/>
      <c r="S17987" s="32"/>
    </row>
    <row r="17988" ht="24.0" customHeight="1">
      <c r="Q17988" s="32"/>
      <c r="R17988" s="32"/>
      <c r="S17988" s="32"/>
    </row>
    <row r="17989" ht="24.0" customHeight="1">
      <c r="Q17989" s="32"/>
      <c r="R17989" s="32"/>
      <c r="S17989" s="32"/>
    </row>
    <row r="17990" ht="24.0" customHeight="1">
      <c r="Q17990" s="32"/>
      <c r="R17990" s="32"/>
      <c r="S17990" s="32"/>
    </row>
    <row r="17991" ht="24.0" customHeight="1">
      <c r="Q17991" s="32"/>
      <c r="R17991" s="32"/>
      <c r="S17991" s="32"/>
    </row>
    <row r="17992" ht="24.0" customHeight="1">
      <c r="Q17992" s="32"/>
      <c r="R17992" s="32"/>
      <c r="S17992" s="32"/>
    </row>
    <row r="17993" ht="24.0" customHeight="1">
      <c r="Q17993" s="32"/>
      <c r="R17993" s="32"/>
      <c r="S17993" s="32"/>
    </row>
    <row r="17994" ht="24.0" customHeight="1">
      <c r="Q17994" s="32"/>
      <c r="R17994" s="32"/>
      <c r="S17994" s="32"/>
    </row>
    <row r="17995" ht="24.0" customHeight="1">
      <c r="Q17995" s="32"/>
      <c r="R17995" s="32"/>
      <c r="S17995" s="32"/>
    </row>
    <row r="17996" ht="24.0" customHeight="1">
      <c r="Q17996" s="32"/>
      <c r="R17996" s="32"/>
      <c r="S17996" s="32"/>
    </row>
    <row r="17997" ht="24.0" customHeight="1">
      <c r="Q17997" s="32"/>
      <c r="R17997" s="32"/>
      <c r="S17997" s="32"/>
    </row>
    <row r="17998" ht="24.0" customHeight="1">
      <c r="Q17998" s="32"/>
      <c r="R17998" s="32"/>
      <c r="S17998" s="32"/>
    </row>
    <row r="17999" ht="24.0" customHeight="1">
      <c r="Q17999" s="32"/>
      <c r="R17999" s="32"/>
      <c r="S17999" s="32"/>
    </row>
    <row r="18000" ht="24.0" customHeight="1">
      <c r="Q18000" s="32"/>
      <c r="R18000" s="32"/>
      <c r="S18000" s="32"/>
    </row>
    <row r="18001" ht="24.0" customHeight="1">
      <c r="Q18001" s="32"/>
      <c r="R18001" s="32"/>
      <c r="S18001" s="32"/>
    </row>
    <row r="18002" ht="24.0" customHeight="1">
      <c r="Q18002" s="32"/>
      <c r="R18002" s="32"/>
      <c r="S18002" s="32"/>
    </row>
    <row r="18003" ht="24.0" customHeight="1">
      <c r="Q18003" s="32"/>
      <c r="R18003" s="32"/>
      <c r="S18003" s="32"/>
    </row>
    <row r="18004" ht="24.0" customHeight="1">
      <c r="Q18004" s="32"/>
      <c r="R18004" s="32"/>
      <c r="S18004" s="32"/>
    </row>
    <row r="18005" ht="24.0" customHeight="1">
      <c r="Q18005" s="32"/>
      <c r="R18005" s="32"/>
      <c r="S18005" s="32"/>
    </row>
    <row r="18006" ht="24.0" customHeight="1">
      <c r="Q18006" s="32"/>
      <c r="R18006" s="32"/>
      <c r="S18006" s="32"/>
    </row>
    <row r="18007" ht="24.0" customHeight="1">
      <c r="Q18007" s="32"/>
      <c r="R18007" s="32"/>
      <c r="S18007" s="32"/>
    </row>
    <row r="18008" ht="24.0" customHeight="1">
      <c r="Q18008" s="32"/>
      <c r="R18008" s="32"/>
      <c r="S18008" s="32"/>
    </row>
    <row r="18009" ht="24.0" customHeight="1">
      <c r="Q18009" s="32"/>
      <c r="R18009" s="32"/>
      <c r="S18009" s="32"/>
    </row>
    <row r="18010" ht="24.0" customHeight="1">
      <c r="Q18010" s="32"/>
      <c r="R18010" s="32"/>
      <c r="S18010" s="32"/>
    </row>
    <row r="18011" ht="24.0" customHeight="1">
      <c r="Q18011" s="32"/>
      <c r="R18011" s="32"/>
      <c r="S18011" s="32"/>
    </row>
    <row r="18012" ht="24.0" customHeight="1">
      <c r="Q18012" s="32"/>
      <c r="R18012" s="32"/>
      <c r="S18012" s="32"/>
    </row>
    <row r="18013" ht="24.0" customHeight="1">
      <c r="Q18013" s="32"/>
      <c r="R18013" s="32"/>
      <c r="S18013" s="32"/>
    </row>
    <row r="18014" ht="24.0" customHeight="1">
      <c r="Q18014" s="32"/>
      <c r="R18014" s="32"/>
      <c r="S18014" s="32"/>
    </row>
    <row r="18015" ht="24.0" customHeight="1">
      <c r="Q18015" s="32"/>
      <c r="R18015" s="32"/>
      <c r="S18015" s="32"/>
    </row>
    <row r="18016" ht="24.0" customHeight="1">
      <c r="Q18016" s="32"/>
      <c r="R18016" s="32"/>
      <c r="S18016" s="32"/>
    </row>
    <row r="18017" ht="24.0" customHeight="1">
      <c r="Q18017" s="32"/>
      <c r="R18017" s="32"/>
      <c r="S18017" s="32"/>
    </row>
    <row r="18018" ht="24.0" customHeight="1">
      <c r="Q18018" s="32"/>
      <c r="R18018" s="32"/>
      <c r="S18018" s="32"/>
    </row>
    <row r="18019" ht="24.0" customHeight="1">
      <c r="Q18019" s="32"/>
      <c r="R18019" s="32"/>
      <c r="S18019" s="32"/>
    </row>
    <row r="18020" ht="24.0" customHeight="1">
      <c r="Q18020" s="32"/>
      <c r="R18020" s="32"/>
      <c r="S18020" s="32"/>
    </row>
    <row r="18021" ht="24.0" customHeight="1">
      <c r="Q18021" s="32"/>
      <c r="R18021" s="32"/>
      <c r="S18021" s="32"/>
    </row>
    <row r="18022" ht="24.0" customHeight="1">
      <c r="Q18022" s="32"/>
      <c r="R18022" s="32"/>
      <c r="S18022" s="32"/>
    </row>
    <row r="18023" ht="24.0" customHeight="1">
      <c r="Q18023" s="32"/>
      <c r="R18023" s="32"/>
      <c r="S18023" s="32"/>
    </row>
    <row r="18024" ht="24.0" customHeight="1">
      <c r="Q18024" s="32"/>
      <c r="R18024" s="32"/>
      <c r="S18024" s="32"/>
    </row>
    <row r="18025" ht="24.0" customHeight="1">
      <c r="Q18025" s="32"/>
      <c r="R18025" s="32"/>
      <c r="S18025" s="32"/>
    </row>
    <row r="18026" ht="24.0" customHeight="1">
      <c r="Q18026" s="32"/>
      <c r="R18026" s="32"/>
      <c r="S18026" s="32"/>
    </row>
    <row r="18027" ht="24.0" customHeight="1">
      <c r="Q18027" s="32"/>
      <c r="R18027" s="32"/>
      <c r="S18027" s="32"/>
    </row>
    <row r="18028" ht="24.0" customHeight="1">
      <c r="Q18028" s="32"/>
      <c r="R18028" s="32"/>
      <c r="S18028" s="32"/>
    </row>
    <row r="18029" ht="24.0" customHeight="1">
      <c r="Q18029" s="32"/>
      <c r="R18029" s="32"/>
      <c r="S18029" s="32"/>
    </row>
    <row r="18030" ht="24.0" customHeight="1">
      <c r="Q18030" s="32"/>
      <c r="R18030" s="32"/>
      <c r="S18030" s="32"/>
    </row>
    <row r="18031" ht="24.0" customHeight="1">
      <c r="Q18031" s="32"/>
      <c r="R18031" s="32"/>
      <c r="S18031" s="32"/>
    </row>
    <row r="18032" ht="24.0" customHeight="1">
      <c r="Q18032" s="32"/>
      <c r="R18032" s="32"/>
      <c r="S18032" s="32"/>
    </row>
    <row r="18033" ht="24.0" customHeight="1">
      <c r="Q18033" s="32"/>
      <c r="R18033" s="32"/>
      <c r="S18033" s="32"/>
    </row>
    <row r="18034" ht="24.0" customHeight="1">
      <c r="Q18034" s="32"/>
      <c r="R18034" s="32"/>
      <c r="S18034" s="32"/>
    </row>
    <row r="18035" ht="24.0" customHeight="1">
      <c r="Q18035" s="32"/>
      <c r="R18035" s="32"/>
      <c r="S18035" s="32"/>
    </row>
    <row r="18036" ht="24.0" customHeight="1">
      <c r="Q18036" s="32"/>
      <c r="R18036" s="32"/>
      <c r="S18036" s="32"/>
    </row>
    <row r="18037" ht="24.0" customHeight="1">
      <c r="Q18037" s="32"/>
      <c r="R18037" s="32"/>
      <c r="S18037" s="32"/>
    </row>
    <row r="18038" ht="24.0" customHeight="1">
      <c r="Q18038" s="32"/>
      <c r="R18038" s="32"/>
      <c r="S18038" s="32"/>
    </row>
    <row r="18039" ht="24.0" customHeight="1">
      <c r="Q18039" s="32"/>
      <c r="R18039" s="32"/>
      <c r="S18039" s="32"/>
    </row>
    <row r="18040" ht="24.0" customHeight="1">
      <c r="Q18040" s="32"/>
      <c r="R18040" s="32"/>
      <c r="S18040" s="32"/>
    </row>
    <row r="18041" ht="24.0" customHeight="1">
      <c r="Q18041" s="32"/>
      <c r="R18041" s="32"/>
      <c r="S18041" s="32"/>
    </row>
    <row r="18042" ht="24.0" customHeight="1">
      <c r="Q18042" s="32"/>
      <c r="R18042" s="32"/>
      <c r="S18042" s="32"/>
    </row>
    <row r="18043" ht="24.0" customHeight="1">
      <c r="Q18043" s="32"/>
      <c r="R18043" s="32"/>
      <c r="S18043" s="32"/>
    </row>
    <row r="18044" ht="24.0" customHeight="1">
      <c r="Q18044" s="32"/>
      <c r="R18044" s="32"/>
      <c r="S18044" s="32"/>
    </row>
    <row r="18045" ht="24.0" customHeight="1">
      <c r="Q18045" s="32"/>
      <c r="R18045" s="32"/>
      <c r="S18045" s="32"/>
    </row>
    <row r="18046" ht="24.0" customHeight="1">
      <c r="Q18046" s="32"/>
      <c r="R18046" s="32"/>
      <c r="S18046" s="32"/>
    </row>
    <row r="18047" ht="24.0" customHeight="1">
      <c r="Q18047" s="32"/>
      <c r="R18047" s="32"/>
      <c r="S18047" s="32"/>
    </row>
    <row r="18048" ht="24.0" customHeight="1">
      <c r="Q18048" s="32"/>
      <c r="R18048" s="32"/>
      <c r="S18048" s="32"/>
    </row>
    <row r="18049" ht="24.0" customHeight="1">
      <c r="Q18049" s="32"/>
      <c r="R18049" s="32"/>
      <c r="S18049" s="32"/>
    </row>
    <row r="18050" ht="24.0" customHeight="1">
      <c r="Q18050" s="32"/>
      <c r="R18050" s="32"/>
      <c r="S18050" s="32"/>
    </row>
    <row r="18051" ht="24.0" customHeight="1">
      <c r="Q18051" s="32"/>
      <c r="R18051" s="32"/>
      <c r="S18051" s="32"/>
    </row>
    <row r="18052" ht="24.0" customHeight="1">
      <c r="Q18052" s="32"/>
      <c r="R18052" s="32"/>
      <c r="S18052" s="32"/>
    </row>
    <row r="18053" ht="24.0" customHeight="1">
      <c r="Q18053" s="32"/>
      <c r="R18053" s="32"/>
      <c r="S18053" s="32"/>
    </row>
    <row r="18054" ht="24.0" customHeight="1">
      <c r="Q18054" s="32"/>
      <c r="R18054" s="32"/>
      <c r="S18054" s="32"/>
    </row>
    <row r="18055" ht="24.0" customHeight="1">
      <c r="Q18055" s="32"/>
      <c r="R18055" s="32"/>
      <c r="S18055" s="32"/>
    </row>
    <row r="18056" ht="24.0" customHeight="1">
      <c r="Q18056" s="32"/>
      <c r="R18056" s="32"/>
      <c r="S18056" s="32"/>
    </row>
    <row r="18057" ht="24.0" customHeight="1">
      <c r="Q18057" s="32"/>
      <c r="R18057" s="32"/>
      <c r="S18057" s="32"/>
    </row>
    <row r="18058" ht="24.0" customHeight="1">
      <c r="Q18058" s="32"/>
      <c r="R18058" s="32"/>
      <c r="S18058" s="32"/>
    </row>
    <row r="18059" ht="24.0" customHeight="1">
      <c r="Q18059" s="32"/>
      <c r="R18059" s="32"/>
      <c r="S18059" s="32"/>
    </row>
    <row r="18060" ht="24.0" customHeight="1">
      <c r="Q18060" s="32"/>
      <c r="R18060" s="32"/>
      <c r="S18060" s="32"/>
    </row>
    <row r="18061" ht="24.0" customHeight="1">
      <c r="Q18061" s="32"/>
      <c r="R18061" s="32"/>
      <c r="S18061" s="32"/>
    </row>
    <row r="18062" ht="24.0" customHeight="1">
      <c r="Q18062" s="32"/>
      <c r="R18062" s="32"/>
      <c r="S18062" s="32"/>
    </row>
    <row r="18063" ht="24.0" customHeight="1">
      <c r="Q18063" s="32"/>
      <c r="R18063" s="32"/>
      <c r="S18063" s="32"/>
    </row>
    <row r="18064" ht="24.0" customHeight="1">
      <c r="Q18064" s="32"/>
      <c r="R18064" s="32"/>
      <c r="S18064" s="32"/>
    </row>
    <row r="18065" ht="24.0" customHeight="1">
      <c r="Q18065" s="32"/>
      <c r="R18065" s="32"/>
      <c r="S18065" s="32"/>
    </row>
    <row r="18066" ht="24.0" customHeight="1">
      <c r="Q18066" s="32"/>
      <c r="R18066" s="32"/>
      <c r="S18066" s="32"/>
    </row>
    <row r="18067" ht="24.0" customHeight="1">
      <c r="Q18067" s="32"/>
      <c r="R18067" s="32"/>
      <c r="S18067" s="32"/>
    </row>
    <row r="18068" ht="24.0" customHeight="1">
      <c r="Q18068" s="32"/>
      <c r="R18068" s="32"/>
      <c r="S18068" s="32"/>
    </row>
    <row r="18069" ht="24.0" customHeight="1">
      <c r="Q18069" s="32"/>
      <c r="R18069" s="32"/>
      <c r="S18069" s="32"/>
    </row>
    <row r="18070" ht="24.0" customHeight="1">
      <c r="Q18070" s="32"/>
      <c r="R18070" s="32"/>
      <c r="S18070" s="32"/>
    </row>
    <row r="18071" ht="24.0" customHeight="1">
      <c r="Q18071" s="32"/>
      <c r="R18071" s="32"/>
      <c r="S18071" s="32"/>
    </row>
    <row r="18072" ht="24.0" customHeight="1">
      <c r="Q18072" s="32"/>
      <c r="R18072" s="32"/>
      <c r="S18072" s="32"/>
    </row>
    <row r="18073" ht="24.0" customHeight="1">
      <c r="Q18073" s="32"/>
      <c r="R18073" s="32"/>
      <c r="S18073" s="32"/>
    </row>
    <row r="18074" ht="24.0" customHeight="1">
      <c r="Q18074" s="32"/>
      <c r="R18074" s="32"/>
      <c r="S18074" s="32"/>
    </row>
    <row r="18075" ht="24.0" customHeight="1">
      <c r="Q18075" s="32"/>
      <c r="R18075" s="32"/>
      <c r="S18075" s="32"/>
    </row>
    <row r="18076" ht="24.0" customHeight="1">
      <c r="Q18076" s="32"/>
      <c r="R18076" s="32"/>
      <c r="S18076" s="32"/>
    </row>
    <row r="18077" ht="24.0" customHeight="1">
      <c r="Q18077" s="32"/>
      <c r="R18077" s="32"/>
      <c r="S18077" s="32"/>
    </row>
    <row r="18078" ht="24.0" customHeight="1">
      <c r="Q18078" s="32"/>
      <c r="R18078" s="32"/>
      <c r="S18078" s="32"/>
    </row>
    <row r="18079" ht="24.0" customHeight="1">
      <c r="Q18079" s="32"/>
      <c r="R18079" s="32"/>
      <c r="S18079" s="32"/>
    </row>
    <row r="18080" ht="24.0" customHeight="1">
      <c r="Q18080" s="32"/>
      <c r="R18080" s="32"/>
      <c r="S18080" s="32"/>
    </row>
    <row r="18081" ht="24.0" customHeight="1">
      <c r="Q18081" s="32"/>
      <c r="R18081" s="32"/>
      <c r="S18081" s="32"/>
    </row>
    <row r="18082" ht="24.0" customHeight="1">
      <c r="Q18082" s="32"/>
      <c r="R18082" s="32"/>
      <c r="S18082" s="32"/>
    </row>
    <row r="18083" ht="24.0" customHeight="1">
      <c r="Q18083" s="32"/>
      <c r="R18083" s="32"/>
      <c r="S18083" s="32"/>
    </row>
    <row r="18084" ht="24.0" customHeight="1">
      <c r="Q18084" s="32"/>
      <c r="R18084" s="32"/>
      <c r="S18084" s="32"/>
    </row>
    <row r="18085" ht="24.0" customHeight="1">
      <c r="Q18085" s="32"/>
      <c r="R18085" s="32"/>
      <c r="S18085" s="32"/>
    </row>
    <row r="18086" ht="24.0" customHeight="1">
      <c r="Q18086" s="32"/>
      <c r="R18086" s="32"/>
      <c r="S18086" s="32"/>
    </row>
    <row r="18087" ht="24.0" customHeight="1">
      <c r="Q18087" s="32"/>
      <c r="R18087" s="32"/>
      <c r="S18087" s="32"/>
    </row>
    <row r="18088" ht="24.0" customHeight="1">
      <c r="Q18088" s="32"/>
      <c r="R18088" s="32"/>
      <c r="S18088" s="32"/>
    </row>
    <row r="18089" ht="24.0" customHeight="1">
      <c r="Q18089" s="32"/>
      <c r="R18089" s="32"/>
      <c r="S18089" s="32"/>
    </row>
    <row r="18090" ht="24.0" customHeight="1">
      <c r="Q18090" s="32"/>
      <c r="R18090" s="32"/>
      <c r="S18090" s="32"/>
    </row>
    <row r="18091" ht="24.0" customHeight="1">
      <c r="Q18091" s="32"/>
      <c r="R18091" s="32"/>
      <c r="S18091" s="32"/>
    </row>
    <row r="18092" ht="24.0" customHeight="1">
      <c r="Q18092" s="32"/>
      <c r="R18092" s="32"/>
      <c r="S18092" s="32"/>
    </row>
    <row r="18093" ht="24.0" customHeight="1">
      <c r="Q18093" s="32"/>
      <c r="R18093" s="32"/>
      <c r="S18093" s="32"/>
    </row>
    <row r="18094" ht="24.0" customHeight="1">
      <c r="Q18094" s="32"/>
      <c r="R18094" s="32"/>
      <c r="S18094" s="32"/>
    </row>
    <row r="18095" ht="24.0" customHeight="1">
      <c r="Q18095" s="32"/>
      <c r="R18095" s="32"/>
      <c r="S18095" s="32"/>
    </row>
    <row r="18096" ht="24.0" customHeight="1">
      <c r="Q18096" s="32"/>
      <c r="R18096" s="32"/>
      <c r="S18096" s="32"/>
    </row>
    <row r="18097" ht="24.0" customHeight="1">
      <c r="Q18097" s="32"/>
      <c r="R18097" s="32"/>
      <c r="S18097" s="32"/>
    </row>
    <row r="18098" ht="24.0" customHeight="1">
      <c r="Q18098" s="32"/>
      <c r="R18098" s="32"/>
      <c r="S18098" s="32"/>
    </row>
    <row r="18099" ht="24.0" customHeight="1">
      <c r="Q18099" s="32"/>
      <c r="R18099" s="32"/>
      <c r="S18099" s="32"/>
    </row>
    <row r="18100" ht="24.0" customHeight="1">
      <c r="Q18100" s="32"/>
      <c r="R18100" s="32"/>
      <c r="S18100" s="32"/>
    </row>
    <row r="18101" ht="24.0" customHeight="1">
      <c r="Q18101" s="32"/>
      <c r="R18101" s="32"/>
      <c r="S18101" s="32"/>
    </row>
    <row r="18102" ht="24.0" customHeight="1">
      <c r="Q18102" s="32"/>
      <c r="R18102" s="32"/>
      <c r="S18102" s="32"/>
    </row>
    <row r="18103" ht="24.0" customHeight="1">
      <c r="Q18103" s="32"/>
      <c r="R18103" s="32"/>
      <c r="S18103" s="32"/>
    </row>
    <row r="18104" ht="24.0" customHeight="1">
      <c r="Q18104" s="32"/>
      <c r="R18104" s="32"/>
      <c r="S18104" s="32"/>
    </row>
    <row r="18105" ht="24.0" customHeight="1">
      <c r="Q18105" s="32"/>
      <c r="R18105" s="32"/>
      <c r="S18105" s="32"/>
    </row>
    <row r="18106" ht="24.0" customHeight="1">
      <c r="Q18106" s="32"/>
      <c r="R18106" s="32"/>
      <c r="S18106" s="32"/>
    </row>
    <row r="18107" ht="24.0" customHeight="1">
      <c r="Q18107" s="32"/>
      <c r="R18107" s="32"/>
      <c r="S18107" s="32"/>
    </row>
    <row r="18108" ht="24.0" customHeight="1">
      <c r="Q18108" s="32"/>
      <c r="R18108" s="32"/>
      <c r="S18108" s="32"/>
    </row>
    <row r="18109" ht="24.0" customHeight="1">
      <c r="Q18109" s="32"/>
      <c r="R18109" s="32"/>
      <c r="S18109" s="32"/>
    </row>
    <row r="18110" ht="24.0" customHeight="1">
      <c r="Q18110" s="32"/>
      <c r="R18110" s="32"/>
      <c r="S18110" s="32"/>
    </row>
    <row r="18111" ht="24.0" customHeight="1">
      <c r="Q18111" s="32"/>
      <c r="R18111" s="32"/>
      <c r="S18111" s="32"/>
    </row>
    <row r="18112" ht="24.0" customHeight="1">
      <c r="Q18112" s="32"/>
      <c r="R18112" s="32"/>
      <c r="S18112" s="32"/>
    </row>
    <row r="18113" ht="24.0" customHeight="1">
      <c r="Q18113" s="32"/>
      <c r="R18113" s="32"/>
      <c r="S18113" s="32"/>
    </row>
    <row r="18114" ht="24.0" customHeight="1">
      <c r="Q18114" s="32"/>
      <c r="R18114" s="32"/>
      <c r="S18114" s="32"/>
    </row>
    <row r="18115" ht="24.0" customHeight="1">
      <c r="Q18115" s="32"/>
      <c r="R18115" s="32"/>
      <c r="S18115" s="32"/>
    </row>
    <row r="18116" ht="24.0" customHeight="1">
      <c r="Q18116" s="32"/>
      <c r="R18116" s="32"/>
      <c r="S18116" s="32"/>
    </row>
    <row r="18117" ht="24.0" customHeight="1">
      <c r="Q18117" s="32"/>
      <c r="R18117" s="32"/>
      <c r="S18117" s="32"/>
    </row>
    <row r="18118" ht="24.0" customHeight="1">
      <c r="Q18118" s="32"/>
      <c r="R18118" s="32"/>
      <c r="S18118" s="32"/>
    </row>
    <row r="18119" ht="24.0" customHeight="1">
      <c r="Q18119" s="32"/>
      <c r="R18119" s="32"/>
      <c r="S18119" s="32"/>
    </row>
    <row r="18120" ht="24.0" customHeight="1">
      <c r="Q18120" s="32"/>
      <c r="R18120" s="32"/>
      <c r="S18120" s="32"/>
    </row>
    <row r="18121" ht="24.0" customHeight="1">
      <c r="Q18121" s="32"/>
      <c r="R18121" s="32"/>
      <c r="S18121" s="32"/>
    </row>
    <row r="18122" ht="24.0" customHeight="1">
      <c r="Q18122" s="32"/>
      <c r="R18122" s="32"/>
      <c r="S18122" s="32"/>
    </row>
    <row r="18123" ht="24.0" customHeight="1">
      <c r="Q18123" s="32"/>
      <c r="R18123" s="32"/>
      <c r="S18123" s="32"/>
    </row>
    <row r="18124" ht="24.0" customHeight="1">
      <c r="Q18124" s="32"/>
      <c r="R18124" s="32"/>
      <c r="S18124" s="32"/>
    </row>
    <row r="18125" ht="24.0" customHeight="1">
      <c r="Q18125" s="32"/>
      <c r="R18125" s="32"/>
      <c r="S18125" s="32"/>
    </row>
    <row r="18126" ht="24.0" customHeight="1">
      <c r="Q18126" s="32"/>
      <c r="R18126" s="32"/>
      <c r="S18126" s="32"/>
    </row>
    <row r="18127" ht="24.0" customHeight="1">
      <c r="Q18127" s="32"/>
      <c r="R18127" s="32"/>
      <c r="S18127" s="32"/>
    </row>
    <row r="18128" ht="24.0" customHeight="1">
      <c r="Q18128" s="32"/>
      <c r="R18128" s="32"/>
      <c r="S18128" s="32"/>
    </row>
    <row r="18129" ht="24.0" customHeight="1">
      <c r="Q18129" s="32"/>
      <c r="R18129" s="32"/>
      <c r="S18129" s="32"/>
    </row>
    <row r="18130" ht="24.0" customHeight="1">
      <c r="Q18130" s="32"/>
      <c r="R18130" s="32"/>
      <c r="S18130" s="32"/>
    </row>
    <row r="18131" ht="24.0" customHeight="1">
      <c r="Q18131" s="32"/>
      <c r="R18131" s="32"/>
      <c r="S18131" s="32"/>
    </row>
    <row r="18132" ht="24.0" customHeight="1">
      <c r="Q18132" s="32"/>
      <c r="R18132" s="32"/>
      <c r="S18132" s="32"/>
    </row>
    <row r="18133" ht="24.0" customHeight="1">
      <c r="Q18133" s="32"/>
      <c r="R18133" s="32"/>
      <c r="S18133" s="32"/>
    </row>
    <row r="18134" ht="24.0" customHeight="1">
      <c r="Q18134" s="32"/>
      <c r="R18134" s="32"/>
      <c r="S18134" s="32"/>
    </row>
    <row r="18135" ht="24.0" customHeight="1">
      <c r="Q18135" s="32"/>
      <c r="R18135" s="32"/>
      <c r="S18135" s="32"/>
    </row>
    <row r="18136" ht="24.0" customHeight="1">
      <c r="Q18136" s="32"/>
      <c r="R18136" s="32"/>
      <c r="S18136" s="32"/>
    </row>
    <row r="18137" ht="24.0" customHeight="1">
      <c r="Q18137" s="32"/>
      <c r="R18137" s="32"/>
      <c r="S18137" s="32"/>
    </row>
    <row r="18138" ht="24.0" customHeight="1">
      <c r="Q18138" s="32"/>
      <c r="R18138" s="32"/>
      <c r="S18138" s="32"/>
    </row>
    <row r="18139" ht="24.0" customHeight="1">
      <c r="Q18139" s="32"/>
      <c r="R18139" s="32"/>
      <c r="S18139" s="32"/>
    </row>
    <row r="18140" ht="24.0" customHeight="1">
      <c r="Q18140" s="32"/>
      <c r="R18140" s="32"/>
      <c r="S18140" s="32"/>
    </row>
    <row r="18141" ht="24.0" customHeight="1">
      <c r="Q18141" s="32"/>
      <c r="R18141" s="32"/>
      <c r="S18141" s="32"/>
    </row>
    <row r="18142" ht="24.0" customHeight="1">
      <c r="Q18142" s="32"/>
      <c r="R18142" s="32"/>
      <c r="S18142" s="32"/>
    </row>
    <row r="18143" ht="24.0" customHeight="1">
      <c r="Q18143" s="32"/>
      <c r="R18143" s="32"/>
      <c r="S18143" s="32"/>
    </row>
    <row r="18144" ht="24.0" customHeight="1">
      <c r="Q18144" s="32"/>
      <c r="R18144" s="32"/>
      <c r="S18144" s="32"/>
    </row>
    <row r="18145" ht="24.0" customHeight="1">
      <c r="Q18145" s="32"/>
      <c r="R18145" s="32"/>
      <c r="S18145" s="32"/>
    </row>
    <row r="18146" ht="24.0" customHeight="1">
      <c r="Q18146" s="32"/>
      <c r="R18146" s="32"/>
      <c r="S18146" s="32"/>
    </row>
    <row r="18147" ht="24.0" customHeight="1">
      <c r="Q18147" s="32"/>
      <c r="R18147" s="32"/>
      <c r="S18147" s="32"/>
    </row>
    <row r="18148" ht="24.0" customHeight="1">
      <c r="Q18148" s="32"/>
      <c r="R18148" s="32"/>
      <c r="S18148" s="32"/>
    </row>
    <row r="18149" ht="24.0" customHeight="1">
      <c r="Q18149" s="32"/>
      <c r="R18149" s="32"/>
      <c r="S18149" s="32"/>
    </row>
    <row r="18150" ht="24.0" customHeight="1">
      <c r="Q18150" s="32"/>
      <c r="R18150" s="32"/>
      <c r="S18150" s="32"/>
    </row>
    <row r="18151" ht="24.0" customHeight="1">
      <c r="Q18151" s="32"/>
      <c r="R18151" s="32"/>
      <c r="S18151" s="32"/>
    </row>
    <row r="18152" ht="24.0" customHeight="1">
      <c r="Q18152" s="32"/>
      <c r="R18152" s="32"/>
      <c r="S18152" s="32"/>
    </row>
    <row r="18153" ht="24.0" customHeight="1">
      <c r="Q18153" s="32"/>
      <c r="R18153" s="32"/>
      <c r="S18153" s="32"/>
    </row>
    <row r="18154" ht="24.0" customHeight="1">
      <c r="Q18154" s="32"/>
      <c r="R18154" s="32"/>
      <c r="S18154" s="32"/>
    </row>
    <row r="18155" ht="24.0" customHeight="1">
      <c r="Q18155" s="32"/>
      <c r="R18155" s="32"/>
      <c r="S18155" s="32"/>
    </row>
    <row r="18156" ht="24.0" customHeight="1">
      <c r="Q18156" s="32"/>
      <c r="R18156" s="32"/>
      <c r="S18156" s="32"/>
    </row>
    <row r="18157" ht="24.0" customHeight="1">
      <c r="Q18157" s="32"/>
      <c r="R18157" s="32"/>
      <c r="S18157" s="32"/>
    </row>
    <row r="18158" ht="24.0" customHeight="1">
      <c r="Q18158" s="32"/>
      <c r="R18158" s="32"/>
      <c r="S18158" s="32"/>
    </row>
    <row r="18159" ht="24.0" customHeight="1">
      <c r="Q18159" s="32"/>
      <c r="R18159" s="32"/>
      <c r="S18159" s="32"/>
    </row>
    <row r="18160" ht="24.0" customHeight="1">
      <c r="Q18160" s="32"/>
      <c r="R18160" s="32"/>
      <c r="S18160" s="32"/>
    </row>
    <row r="18161" ht="24.0" customHeight="1">
      <c r="Q18161" s="32"/>
      <c r="R18161" s="32"/>
      <c r="S18161" s="32"/>
    </row>
    <row r="18162" ht="24.0" customHeight="1">
      <c r="Q18162" s="32"/>
      <c r="R18162" s="32"/>
      <c r="S18162" s="32"/>
    </row>
    <row r="18163" ht="24.0" customHeight="1">
      <c r="Q18163" s="32"/>
      <c r="R18163" s="32"/>
      <c r="S18163" s="32"/>
    </row>
    <row r="18164" ht="24.0" customHeight="1">
      <c r="Q18164" s="32"/>
      <c r="R18164" s="32"/>
      <c r="S18164" s="32"/>
    </row>
    <row r="18165" ht="24.0" customHeight="1">
      <c r="Q18165" s="32"/>
      <c r="R18165" s="32"/>
      <c r="S18165" s="32"/>
    </row>
    <row r="18166" ht="24.0" customHeight="1">
      <c r="Q18166" s="32"/>
      <c r="R18166" s="32"/>
      <c r="S18166" s="32"/>
    </row>
    <row r="18167" ht="24.0" customHeight="1">
      <c r="Q18167" s="32"/>
      <c r="R18167" s="32"/>
      <c r="S18167" s="32"/>
    </row>
    <row r="18168" ht="24.0" customHeight="1">
      <c r="Q18168" s="32"/>
      <c r="R18168" s="32"/>
      <c r="S18168" s="32"/>
    </row>
    <row r="18169" ht="24.0" customHeight="1">
      <c r="Q18169" s="32"/>
      <c r="R18169" s="32"/>
      <c r="S18169" s="32"/>
    </row>
    <row r="18170" ht="24.0" customHeight="1">
      <c r="Q18170" s="32"/>
      <c r="R18170" s="32"/>
      <c r="S18170" s="32"/>
    </row>
    <row r="18171" ht="24.0" customHeight="1">
      <c r="Q18171" s="32"/>
      <c r="R18171" s="32"/>
      <c r="S18171" s="32"/>
    </row>
    <row r="18172" ht="24.0" customHeight="1">
      <c r="Q18172" s="32"/>
      <c r="R18172" s="32"/>
      <c r="S18172" s="32"/>
    </row>
    <row r="18173" ht="24.0" customHeight="1">
      <c r="Q18173" s="32"/>
      <c r="R18173" s="32"/>
      <c r="S18173" s="32"/>
    </row>
    <row r="18174" ht="24.0" customHeight="1">
      <c r="Q18174" s="32"/>
      <c r="R18174" s="32"/>
      <c r="S18174" s="32"/>
    </row>
    <row r="18175" ht="24.0" customHeight="1">
      <c r="Q18175" s="32"/>
      <c r="R18175" s="32"/>
      <c r="S18175" s="32"/>
    </row>
    <row r="18176" ht="24.0" customHeight="1">
      <c r="Q18176" s="32"/>
      <c r="R18176" s="32"/>
      <c r="S18176" s="32"/>
    </row>
    <row r="18177" ht="24.0" customHeight="1">
      <c r="Q18177" s="32"/>
      <c r="R18177" s="32"/>
      <c r="S18177" s="32"/>
    </row>
    <row r="18178" ht="24.0" customHeight="1">
      <c r="Q18178" s="32"/>
      <c r="R18178" s="32"/>
      <c r="S18178" s="32"/>
    </row>
    <row r="18179" ht="24.0" customHeight="1">
      <c r="Q18179" s="32"/>
      <c r="R18179" s="32"/>
      <c r="S18179" s="32"/>
    </row>
    <row r="18180" ht="24.0" customHeight="1">
      <c r="Q18180" s="32"/>
      <c r="R18180" s="32"/>
      <c r="S18180" s="32"/>
    </row>
    <row r="18181" ht="24.0" customHeight="1">
      <c r="Q18181" s="32"/>
      <c r="R18181" s="32"/>
      <c r="S18181" s="32"/>
    </row>
    <row r="18182" ht="24.0" customHeight="1">
      <c r="Q18182" s="32"/>
      <c r="R18182" s="32"/>
      <c r="S18182" s="32"/>
    </row>
    <row r="18183" ht="24.0" customHeight="1">
      <c r="Q18183" s="32"/>
      <c r="R18183" s="32"/>
      <c r="S18183" s="32"/>
    </row>
    <row r="18184" ht="24.0" customHeight="1">
      <c r="Q18184" s="32"/>
      <c r="R18184" s="32"/>
      <c r="S18184" s="32"/>
    </row>
    <row r="18185" ht="24.0" customHeight="1">
      <c r="Q18185" s="32"/>
      <c r="R18185" s="32"/>
      <c r="S18185" s="32"/>
    </row>
    <row r="18186" ht="24.0" customHeight="1">
      <c r="Q18186" s="32"/>
      <c r="R18186" s="32"/>
      <c r="S18186" s="32"/>
    </row>
    <row r="18187" ht="24.0" customHeight="1">
      <c r="Q18187" s="32"/>
      <c r="R18187" s="32"/>
      <c r="S18187" s="32"/>
    </row>
    <row r="18188" ht="24.0" customHeight="1">
      <c r="Q18188" s="32"/>
      <c r="R18188" s="32"/>
      <c r="S18188" s="32"/>
    </row>
    <row r="18189" ht="24.0" customHeight="1">
      <c r="Q18189" s="32"/>
      <c r="R18189" s="32"/>
      <c r="S18189" s="32"/>
    </row>
    <row r="18190" ht="24.0" customHeight="1">
      <c r="Q18190" s="32"/>
      <c r="R18190" s="32"/>
      <c r="S18190" s="32"/>
    </row>
    <row r="18191" ht="24.0" customHeight="1">
      <c r="Q18191" s="32"/>
      <c r="R18191" s="32"/>
      <c r="S18191" s="32"/>
    </row>
    <row r="18192" ht="24.0" customHeight="1">
      <c r="Q18192" s="32"/>
      <c r="R18192" s="32"/>
      <c r="S18192" s="32"/>
    </row>
    <row r="18193" ht="24.0" customHeight="1">
      <c r="Q18193" s="32"/>
      <c r="R18193" s="32"/>
      <c r="S18193" s="32"/>
    </row>
    <row r="18194" ht="24.0" customHeight="1">
      <c r="Q18194" s="32"/>
      <c r="R18194" s="32"/>
      <c r="S18194" s="32"/>
    </row>
    <row r="18195" ht="24.0" customHeight="1">
      <c r="Q18195" s="32"/>
      <c r="R18195" s="32"/>
      <c r="S18195" s="32"/>
    </row>
    <row r="18196" ht="24.0" customHeight="1">
      <c r="Q18196" s="32"/>
      <c r="R18196" s="32"/>
      <c r="S18196" s="32"/>
    </row>
    <row r="18197" ht="24.0" customHeight="1">
      <c r="Q18197" s="32"/>
      <c r="R18197" s="32"/>
      <c r="S18197" s="32"/>
    </row>
    <row r="18198" ht="24.0" customHeight="1">
      <c r="Q18198" s="32"/>
      <c r="R18198" s="32"/>
      <c r="S18198" s="32"/>
    </row>
    <row r="18199" ht="24.0" customHeight="1">
      <c r="Q18199" s="32"/>
      <c r="R18199" s="32"/>
      <c r="S18199" s="32"/>
    </row>
    <row r="18200" ht="24.0" customHeight="1">
      <c r="Q18200" s="32"/>
      <c r="R18200" s="32"/>
      <c r="S18200" s="32"/>
    </row>
    <row r="18201" ht="24.0" customHeight="1">
      <c r="Q18201" s="32"/>
      <c r="R18201" s="32"/>
      <c r="S18201" s="32"/>
    </row>
    <row r="18202" ht="24.0" customHeight="1">
      <c r="Q18202" s="32"/>
      <c r="R18202" s="32"/>
      <c r="S18202" s="32"/>
    </row>
    <row r="18203" ht="24.0" customHeight="1">
      <c r="Q18203" s="32"/>
      <c r="R18203" s="32"/>
      <c r="S18203" s="32"/>
    </row>
    <row r="18204" ht="24.0" customHeight="1">
      <c r="Q18204" s="32"/>
      <c r="R18204" s="32"/>
      <c r="S18204" s="32"/>
    </row>
    <row r="18205" ht="24.0" customHeight="1">
      <c r="Q18205" s="32"/>
      <c r="R18205" s="32"/>
      <c r="S18205" s="32"/>
    </row>
    <row r="18206" ht="24.0" customHeight="1">
      <c r="Q18206" s="32"/>
      <c r="R18206" s="32"/>
      <c r="S18206" s="32"/>
    </row>
    <row r="18207" ht="24.0" customHeight="1">
      <c r="Q18207" s="32"/>
      <c r="R18207" s="32"/>
      <c r="S18207" s="32"/>
    </row>
    <row r="18208" ht="24.0" customHeight="1">
      <c r="Q18208" s="32"/>
      <c r="R18208" s="32"/>
      <c r="S18208" s="32"/>
    </row>
    <row r="18209" ht="24.0" customHeight="1">
      <c r="Q18209" s="32"/>
      <c r="R18209" s="32"/>
      <c r="S18209" s="32"/>
    </row>
    <row r="18210" ht="24.0" customHeight="1">
      <c r="Q18210" s="32"/>
      <c r="R18210" s="32"/>
      <c r="S18210" s="32"/>
    </row>
    <row r="18211" ht="24.0" customHeight="1">
      <c r="Q18211" s="32"/>
      <c r="R18211" s="32"/>
      <c r="S18211" s="32"/>
    </row>
    <row r="18212" ht="24.0" customHeight="1">
      <c r="Q18212" s="32"/>
      <c r="R18212" s="32"/>
      <c r="S18212" s="32"/>
    </row>
    <row r="18213" ht="24.0" customHeight="1">
      <c r="Q18213" s="32"/>
      <c r="R18213" s="32"/>
      <c r="S18213" s="32"/>
    </row>
    <row r="18214" ht="24.0" customHeight="1">
      <c r="Q18214" s="32"/>
      <c r="R18214" s="32"/>
      <c r="S18214" s="32"/>
    </row>
    <row r="18215" ht="24.0" customHeight="1">
      <c r="Q18215" s="32"/>
      <c r="R18215" s="32"/>
      <c r="S18215" s="32"/>
    </row>
    <row r="18216" ht="24.0" customHeight="1">
      <c r="Q18216" s="32"/>
      <c r="R18216" s="32"/>
      <c r="S18216" s="32"/>
    </row>
    <row r="18217" ht="24.0" customHeight="1">
      <c r="Q18217" s="32"/>
      <c r="R18217" s="32"/>
      <c r="S18217" s="32"/>
    </row>
    <row r="18218" ht="24.0" customHeight="1">
      <c r="Q18218" s="32"/>
      <c r="R18218" s="32"/>
      <c r="S18218" s="32"/>
    </row>
    <row r="18219" ht="24.0" customHeight="1">
      <c r="Q18219" s="32"/>
      <c r="R18219" s="32"/>
      <c r="S18219" s="32"/>
    </row>
    <row r="18220" ht="24.0" customHeight="1">
      <c r="Q18220" s="32"/>
      <c r="R18220" s="32"/>
      <c r="S18220" s="32"/>
    </row>
    <row r="18221" ht="24.0" customHeight="1">
      <c r="Q18221" s="32"/>
      <c r="R18221" s="32"/>
      <c r="S18221" s="32"/>
    </row>
    <row r="18222" ht="24.0" customHeight="1">
      <c r="Q18222" s="32"/>
      <c r="R18222" s="32"/>
      <c r="S18222" s="32"/>
    </row>
    <row r="18223" ht="24.0" customHeight="1">
      <c r="Q18223" s="32"/>
      <c r="R18223" s="32"/>
      <c r="S18223" s="32"/>
    </row>
    <row r="18224" ht="24.0" customHeight="1">
      <c r="Q18224" s="32"/>
      <c r="R18224" s="32"/>
      <c r="S18224" s="32"/>
    </row>
    <row r="18225" ht="24.0" customHeight="1">
      <c r="Q18225" s="32"/>
      <c r="R18225" s="32"/>
      <c r="S18225" s="32"/>
    </row>
    <row r="18226" ht="24.0" customHeight="1">
      <c r="Q18226" s="32"/>
      <c r="R18226" s="32"/>
      <c r="S18226" s="32"/>
    </row>
    <row r="18227" ht="24.0" customHeight="1">
      <c r="Q18227" s="32"/>
      <c r="R18227" s="32"/>
      <c r="S18227" s="32"/>
    </row>
    <row r="18228" ht="24.0" customHeight="1">
      <c r="Q18228" s="32"/>
      <c r="R18228" s="32"/>
      <c r="S18228" s="32"/>
    </row>
    <row r="18229" ht="24.0" customHeight="1">
      <c r="Q18229" s="32"/>
      <c r="R18229" s="32"/>
      <c r="S18229" s="32"/>
    </row>
    <row r="18230" ht="24.0" customHeight="1">
      <c r="Q18230" s="32"/>
      <c r="R18230" s="32"/>
      <c r="S18230" s="32"/>
    </row>
    <row r="18231" ht="24.0" customHeight="1">
      <c r="Q18231" s="32"/>
      <c r="R18231" s="32"/>
      <c r="S18231" s="32"/>
    </row>
    <row r="18232" ht="24.0" customHeight="1">
      <c r="Q18232" s="32"/>
      <c r="R18232" s="32"/>
      <c r="S18232" s="32"/>
    </row>
    <row r="18233" ht="24.0" customHeight="1">
      <c r="Q18233" s="32"/>
      <c r="R18233" s="32"/>
      <c r="S18233" s="32"/>
    </row>
    <row r="18234" ht="24.0" customHeight="1">
      <c r="Q18234" s="32"/>
      <c r="R18234" s="32"/>
      <c r="S18234" s="32"/>
    </row>
    <row r="18235" ht="24.0" customHeight="1">
      <c r="Q18235" s="32"/>
      <c r="R18235" s="32"/>
      <c r="S18235" s="32"/>
    </row>
    <row r="18236" ht="24.0" customHeight="1">
      <c r="Q18236" s="32"/>
      <c r="R18236" s="32"/>
      <c r="S18236" s="32"/>
    </row>
    <row r="18237" ht="24.0" customHeight="1">
      <c r="Q18237" s="32"/>
      <c r="R18237" s="32"/>
      <c r="S18237" s="32"/>
    </row>
    <row r="18238" ht="24.0" customHeight="1">
      <c r="Q18238" s="32"/>
      <c r="R18238" s="32"/>
      <c r="S18238" s="32"/>
    </row>
    <row r="18239" ht="24.0" customHeight="1">
      <c r="Q18239" s="32"/>
      <c r="R18239" s="32"/>
      <c r="S18239" s="32"/>
    </row>
    <row r="18240" ht="24.0" customHeight="1">
      <c r="Q18240" s="32"/>
      <c r="R18240" s="32"/>
      <c r="S18240" s="32"/>
    </row>
    <row r="18241" ht="24.0" customHeight="1">
      <c r="Q18241" s="32"/>
      <c r="R18241" s="32"/>
      <c r="S18241" s="32"/>
    </row>
    <row r="18242" ht="24.0" customHeight="1">
      <c r="Q18242" s="32"/>
      <c r="R18242" s="32"/>
      <c r="S18242" s="32"/>
    </row>
    <row r="18243" ht="24.0" customHeight="1">
      <c r="Q18243" s="32"/>
      <c r="R18243" s="32"/>
      <c r="S18243" s="32"/>
    </row>
    <row r="18244" ht="24.0" customHeight="1">
      <c r="Q18244" s="32"/>
      <c r="R18244" s="32"/>
      <c r="S18244" s="32"/>
    </row>
    <row r="18245" ht="24.0" customHeight="1">
      <c r="Q18245" s="32"/>
      <c r="R18245" s="32"/>
      <c r="S18245" s="32"/>
    </row>
    <row r="18246" ht="24.0" customHeight="1">
      <c r="Q18246" s="32"/>
      <c r="R18246" s="32"/>
      <c r="S18246" s="32"/>
    </row>
    <row r="18247" ht="24.0" customHeight="1">
      <c r="Q18247" s="32"/>
      <c r="R18247" s="32"/>
      <c r="S18247" s="32"/>
    </row>
    <row r="18248" ht="24.0" customHeight="1">
      <c r="Q18248" s="32"/>
      <c r="R18248" s="32"/>
      <c r="S18248" s="32"/>
    </row>
    <row r="18249" ht="24.0" customHeight="1">
      <c r="Q18249" s="32"/>
      <c r="R18249" s="32"/>
      <c r="S18249" s="32"/>
    </row>
    <row r="18250" ht="24.0" customHeight="1">
      <c r="Q18250" s="32"/>
      <c r="R18250" s="32"/>
      <c r="S18250" s="32"/>
    </row>
    <row r="18251" ht="24.0" customHeight="1">
      <c r="Q18251" s="32"/>
      <c r="R18251" s="32"/>
      <c r="S18251" s="32"/>
    </row>
    <row r="18252" ht="24.0" customHeight="1">
      <c r="Q18252" s="32"/>
      <c r="R18252" s="32"/>
      <c r="S18252" s="32"/>
    </row>
    <row r="18253" ht="24.0" customHeight="1">
      <c r="Q18253" s="32"/>
      <c r="R18253" s="32"/>
      <c r="S18253" s="32"/>
    </row>
    <row r="18254" ht="24.0" customHeight="1">
      <c r="Q18254" s="32"/>
      <c r="R18254" s="32"/>
      <c r="S18254" s="32"/>
    </row>
    <row r="18255" ht="24.0" customHeight="1">
      <c r="Q18255" s="32"/>
      <c r="R18255" s="32"/>
      <c r="S18255" s="32"/>
    </row>
    <row r="18256" ht="24.0" customHeight="1">
      <c r="Q18256" s="32"/>
      <c r="R18256" s="32"/>
      <c r="S18256" s="32"/>
    </row>
    <row r="18257" ht="24.0" customHeight="1">
      <c r="Q18257" s="32"/>
      <c r="R18257" s="32"/>
      <c r="S18257" s="32"/>
    </row>
    <row r="18258" ht="24.0" customHeight="1">
      <c r="Q18258" s="32"/>
      <c r="R18258" s="32"/>
      <c r="S18258" s="32"/>
    </row>
    <row r="18259" ht="24.0" customHeight="1">
      <c r="Q18259" s="32"/>
      <c r="R18259" s="32"/>
      <c r="S18259" s="32"/>
    </row>
    <row r="18260" ht="24.0" customHeight="1">
      <c r="Q18260" s="32"/>
      <c r="R18260" s="32"/>
      <c r="S18260" s="32"/>
    </row>
    <row r="18261" ht="24.0" customHeight="1">
      <c r="Q18261" s="32"/>
      <c r="R18261" s="32"/>
      <c r="S18261" s="32"/>
    </row>
    <row r="18262" ht="24.0" customHeight="1">
      <c r="Q18262" s="32"/>
      <c r="R18262" s="32"/>
      <c r="S18262" s="32"/>
    </row>
    <row r="18263" ht="24.0" customHeight="1">
      <c r="Q18263" s="32"/>
      <c r="R18263" s="32"/>
      <c r="S18263" s="32"/>
    </row>
    <row r="18264" ht="24.0" customHeight="1">
      <c r="Q18264" s="32"/>
      <c r="R18264" s="32"/>
      <c r="S18264" s="32"/>
    </row>
    <row r="18265" ht="24.0" customHeight="1">
      <c r="Q18265" s="32"/>
      <c r="R18265" s="32"/>
      <c r="S18265" s="32"/>
    </row>
    <row r="18266" ht="24.0" customHeight="1">
      <c r="Q18266" s="32"/>
      <c r="R18266" s="32"/>
      <c r="S18266" s="32"/>
    </row>
    <row r="18267" ht="24.0" customHeight="1">
      <c r="Q18267" s="32"/>
      <c r="R18267" s="32"/>
      <c r="S18267" s="32"/>
    </row>
    <row r="18268" ht="24.0" customHeight="1">
      <c r="Q18268" s="32"/>
      <c r="R18268" s="32"/>
      <c r="S18268" s="32"/>
    </row>
    <row r="18269" ht="24.0" customHeight="1">
      <c r="Q18269" s="32"/>
      <c r="R18269" s="32"/>
      <c r="S18269" s="32"/>
    </row>
    <row r="18270" ht="24.0" customHeight="1">
      <c r="Q18270" s="32"/>
      <c r="R18270" s="32"/>
      <c r="S18270" s="32"/>
    </row>
    <row r="18271" ht="24.0" customHeight="1">
      <c r="Q18271" s="32"/>
      <c r="R18271" s="32"/>
      <c r="S18271" s="32"/>
    </row>
    <row r="18272" ht="24.0" customHeight="1">
      <c r="Q18272" s="32"/>
      <c r="R18272" s="32"/>
      <c r="S18272" s="32"/>
    </row>
    <row r="18273" ht="24.0" customHeight="1">
      <c r="Q18273" s="32"/>
      <c r="R18273" s="32"/>
      <c r="S18273" s="32"/>
    </row>
    <row r="18274" ht="24.0" customHeight="1">
      <c r="Q18274" s="32"/>
      <c r="R18274" s="32"/>
      <c r="S18274" s="32"/>
    </row>
    <row r="18275" ht="24.0" customHeight="1">
      <c r="Q18275" s="32"/>
      <c r="R18275" s="32"/>
      <c r="S18275" s="32"/>
    </row>
    <row r="18276" ht="24.0" customHeight="1">
      <c r="Q18276" s="32"/>
      <c r="R18276" s="32"/>
      <c r="S18276" s="32"/>
    </row>
    <row r="18277" ht="24.0" customHeight="1">
      <c r="Q18277" s="32"/>
      <c r="R18277" s="32"/>
      <c r="S18277" s="32"/>
    </row>
    <row r="18278" ht="24.0" customHeight="1">
      <c r="Q18278" s="32"/>
      <c r="R18278" s="32"/>
      <c r="S18278" s="32"/>
    </row>
    <row r="18279" ht="24.0" customHeight="1">
      <c r="Q18279" s="32"/>
      <c r="R18279" s="32"/>
      <c r="S18279" s="32"/>
    </row>
    <row r="18280" ht="24.0" customHeight="1">
      <c r="Q18280" s="32"/>
      <c r="R18280" s="32"/>
      <c r="S18280" s="32"/>
    </row>
    <row r="18281" ht="24.0" customHeight="1">
      <c r="Q18281" s="32"/>
      <c r="R18281" s="32"/>
      <c r="S18281" s="32"/>
    </row>
    <row r="18282" ht="24.0" customHeight="1">
      <c r="Q18282" s="32"/>
      <c r="R18282" s="32"/>
      <c r="S18282" s="32"/>
    </row>
    <row r="18283" ht="24.0" customHeight="1">
      <c r="Q18283" s="32"/>
      <c r="R18283" s="32"/>
      <c r="S18283" s="32"/>
    </row>
    <row r="18284" ht="24.0" customHeight="1">
      <c r="Q18284" s="32"/>
      <c r="R18284" s="32"/>
      <c r="S18284" s="32"/>
    </row>
    <row r="18285" ht="24.0" customHeight="1">
      <c r="Q18285" s="32"/>
      <c r="R18285" s="32"/>
      <c r="S18285" s="32"/>
    </row>
    <row r="18286" ht="24.0" customHeight="1">
      <c r="Q18286" s="32"/>
      <c r="R18286" s="32"/>
      <c r="S18286" s="32"/>
    </row>
    <row r="18287" ht="24.0" customHeight="1">
      <c r="Q18287" s="32"/>
      <c r="R18287" s="32"/>
      <c r="S18287" s="32"/>
    </row>
    <row r="18288" ht="24.0" customHeight="1">
      <c r="Q18288" s="32"/>
      <c r="R18288" s="32"/>
      <c r="S18288" s="32"/>
    </row>
    <row r="18289" ht="24.0" customHeight="1">
      <c r="Q18289" s="32"/>
      <c r="R18289" s="32"/>
      <c r="S18289" s="32"/>
    </row>
    <row r="18290" ht="24.0" customHeight="1">
      <c r="Q18290" s="32"/>
      <c r="R18290" s="32"/>
      <c r="S18290" s="32"/>
    </row>
    <row r="18291" ht="24.0" customHeight="1">
      <c r="Q18291" s="32"/>
      <c r="R18291" s="32"/>
      <c r="S18291" s="32"/>
    </row>
    <row r="18292" ht="24.0" customHeight="1">
      <c r="Q18292" s="32"/>
      <c r="R18292" s="32"/>
      <c r="S18292" s="32"/>
    </row>
    <row r="18293" ht="24.0" customHeight="1">
      <c r="Q18293" s="32"/>
      <c r="R18293" s="32"/>
      <c r="S18293" s="32"/>
    </row>
    <row r="18294" ht="24.0" customHeight="1">
      <c r="Q18294" s="32"/>
      <c r="R18294" s="32"/>
      <c r="S18294" s="32"/>
    </row>
    <row r="18295" ht="24.0" customHeight="1">
      <c r="Q18295" s="32"/>
      <c r="R18295" s="32"/>
      <c r="S18295" s="32"/>
    </row>
    <row r="18296" ht="24.0" customHeight="1">
      <c r="Q18296" s="32"/>
      <c r="R18296" s="32"/>
      <c r="S18296" s="32"/>
    </row>
    <row r="18297" ht="24.0" customHeight="1">
      <c r="Q18297" s="32"/>
      <c r="R18297" s="32"/>
      <c r="S18297" s="32"/>
    </row>
    <row r="18298" ht="24.0" customHeight="1">
      <c r="Q18298" s="32"/>
      <c r="R18298" s="32"/>
      <c r="S18298" s="32"/>
    </row>
    <row r="18299" ht="24.0" customHeight="1">
      <c r="Q18299" s="32"/>
      <c r="R18299" s="32"/>
      <c r="S18299" s="32"/>
    </row>
    <row r="18300" ht="24.0" customHeight="1">
      <c r="Q18300" s="32"/>
      <c r="R18300" s="32"/>
      <c r="S18300" s="32"/>
    </row>
    <row r="18301" ht="24.0" customHeight="1">
      <c r="Q18301" s="32"/>
      <c r="R18301" s="32"/>
      <c r="S18301" s="32"/>
    </row>
    <row r="18302" ht="24.0" customHeight="1">
      <c r="Q18302" s="32"/>
      <c r="R18302" s="32"/>
      <c r="S18302" s="32"/>
    </row>
    <row r="18303" ht="24.0" customHeight="1">
      <c r="Q18303" s="32"/>
      <c r="R18303" s="32"/>
      <c r="S18303" s="32"/>
    </row>
    <row r="18304" ht="24.0" customHeight="1">
      <c r="Q18304" s="32"/>
      <c r="R18304" s="32"/>
      <c r="S18304" s="32"/>
    </row>
    <row r="18305" ht="24.0" customHeight="1">
      <c r="Q18305" s="32"/>
      <c r="R18305" s="32"/>
      <c r="S18305" s="32"/>
    </row>
    <row r="18306" ht="24.0" customHeight="1">
      <c r="Q18306" s="32"/>
      <c r="R18306" s="32"/>
      <c r="S18306" s="32"/>
    </row>
    <row r="18307" ht="24.0" customHeight="1">
      <c r="Q18307" s="32"/>
      <c r="R18307" s="32"/>
      <c r="S18307" s="32"/>
    </row>
    <row r="18308" ht="24.0" customHeight="1">
      <c r="Q18308" s="32"/>
      <c r="R18308" s="32"/>
      <c r="S18308" s="32"/>
    </row>
    <row r="18309" ht="24.0" customHeight="1">
      <c r="Q18309" s="32"/>
      <c r="R18309" s="32"/>
      <c r="S18309" s="32"/>
    </row>
    <row r="18310" ht="24.0" customHeight="1">
      <c r="Q18310" s="32"/>
      <c r="R18310" s="32"/>
      <c r="S18310" s="32"/>
    </row>
    <row r="18311" ht="24.0" customHeight="1">
      <c r="Q18311" s="32"/>
      <c r="R18311" s="32"/>
      <c r="S18311" s="32"/>
    </row>
    <row r="18312" ht="24.0" customHeight="1">
      <c r="Q18312" s="32"/>
      <c r="R18312" s="32"/>
      <c r="S18312" s="32"/>
    </row>
    <row r="18313" ht="24.0" customHeight="1">
      <c r="Q18313" s="32"/>
      <c r="R18313" s="32"/>
      <c r="S18313" s="32"/>
    </row>
    <row r="18314" ht="24.0" customHeight="1">
      <c r="Q18314" s="32"/>
      <c r="R18314" s="32"/>
      <c r="S18314" s="32"/>
    </row>
    <row r="18315" ht="24.0" customHeight="1">
      <c r="Q18315" s="32"/>
      <c r="R18315" s="32"/>
      <c r="S18315" s="32"/>
    </row>
    <row r="18316" ht="24.0" customHeight="1">
      <c r="Q18316" s="32"/>
      <c r="R18316" s="32"/>
      <c r="S18316" s="32"/>
    </row>
    <row r="18317" ht="24.0" customHeight="1">
      <c r="Q18317" s="32"/>
      <c r="R18317" s="32"/>
      <c r="S18317" s="32"/>
    </row>
    <row r="18318" ht="24.0" customHeight="1">
      <c r="Q18318" s="32"/>
      <c r="R18318" s="32"/>
      <c r="S18318" s="32"/>
    </row>
    <row r="18319" ht="24.0" customHeight="1">
      <c r="Q18319" s="32"/>
      <c r="R18319" s="32"/>
      <c r="S18319" s="32"/>
    </row>
    <row r="18320" ht="24.0" customHeight="1">
      <c r="Q18320" s="32"/>
      <c r="R18320" s="32"/>
      <c r="S18320" s="32"/>
    </row>
    <row r="18321" ht="24.0" customHeight="1">
      <c r="Q18321" s="32"/>
      <c r="R18321" s="32"/>
      <c r="S18321" s="32"/>
    </row>
    <row r="18322" ht="24.0" customHeight="1">
      <c r="Q18322" s="32"/>
      <c r="R18322" s="32"/>
      <c r="S18322" s="32"/>
    </row>
    <row r="18323" ht="24.0" customHeight="1">
      <c r="Q18323" s="32"/>
      <c r="R18323" s="32"/>
      <c r="S18323" s="32"/>
    </row>
    <row r="18324" ht="24.0" customHeight="1">
      <c r="Q18324" s="32"/>
      <c r="R18324" s="32"/>
      <c r="S18324" s="32"/>
    </row>
    <row r="18325" ht="24.0" customHeight="1">
      <c r="Q18325" s="32"/>
      <c r="R18325" s="32"/>
      <c r="S18325" s="32"/>
    </row>
    <row r="18326" ht="24.0" customHeight="1">
      <c r="Q18326" s="32"/>
      <c r="R18326" s="32"/>
      <c r="S18326" s="32"/>
    </row>
    <row r="18327" ht="24.0" customHeight="1">
      <c r="Q18327" s="32"/>
      <c r="R18327" s="32"/>
      <c r="S18327" s="32"/>
    </row>
    <row r="18328" ht="24.0" customHeight="1">
      <c r="Q18328" s="32"/>
      <c r="R18328" s="32"/>
      <c r="S18328" s="32"/>
    </row>
    <row r="18329" ht="24.0" customHeight="1">
      <c r="Q18329" s="32"/>
      <c r="R18329" s="32"/>
      <c r="S18329" s="32"/>
    </row>
    <row r="18330" ht="24.0" customHeight="1">
      <c r="Q18330" s="32"/>
      <c r="R18330" s="32"/>
      <c r="S18330" s="32"/>
    </row>
    <row r="18331" ht="24.0" customHeight="1">
      <c r="Q18331" s="32"/>
      <c r="R18331" s="32"/>
      <c r="S18331" s="32"/>
    </row>
    <row r="18332" ht="24.0" customHeight="1">
      <c r="Q18332" s="32"/>
      <c r="R18332" s="32"/>
      <c r="S18332" s="32"/>
    </row>
    <row r="18333" ht="24.0" customHeight="1">
      <c r="Q18333" s="32"/>
      <c r="R18333" s="32"/>
      <c r="S18333" s="32"/>
    </row>
    <row r="18334" ht="24.0" customHeight="1">
      <c r="Q18334" s="32"/>
      <c r="R18334" s="32"/>
      <c r="S18334" s="32"/>
    </row>
    <row r="18335" ht="24.0" customHeight="1">
      <c r="Q18335" s="32"/>
      <c r="R18335" s="32"/>
      <c r="S18335" s="32"/>
    </row>
    <row r="18336" ht="24.0" customHeight="1">
      <c r="Q18336" s="32"/>
      <c r="R18336" s="32"/>
      <c r="S18336" s="32"/>
    </row>
    <row r="18337" ht="24.0" customHeight="1">
      <c r="Q18337" s="32"/>
      <c r="R18337" s="32"/>
      <c r="S18337" s="32"/>
    </row>
    <row r="18338" ht="24.0" customHeight="1">
      <c r="Q18338" s="32"/>
      <c r="R18338" s="32"/>
      <c r="S18338" s="32"/>
    </row>
    <row r="18339" ht="24.0" customHeight="1">
      <c r="Q18339" s="32"/>
      <c r="R18339" s="32"/>
      <c r="S18339" s="32"/>
    </row>
    <row r="18340" ht="24.0" customHeight="1">
      <c r="Q18340" s="32"/>
      <c r="R18340" s="32"/>
      <c r="S18340" s="32"/>
    </row>
    <row r="18341" ht="24.0" customHeight="1">
      <c r="Q18341" s="32"/>
      <c r="R18341" s="32"/>
      <c r="S18341" s="32"/>
    </row>
    <row r="18342" ht="24.0" customHeight="1">
      <c r="Q18342" s="32"/>
      <c r="R18342" s="32"/>
      <c r="S18342" s="32"/>
    </row>
    <row r="18343" ht="24.0" customHeight="1">
      <c r="Q18343" s="32"/>
      <c r="R18343" s="32"/>
      <c r="S18343" s="32"/>
    </row>
    <row r="18344" ht="24.0" customHeight="1">
      <c r="Q18344" s="32"/>
      <c r="R18344" s="32"/>
      <c r="S18344" s="32"/>
    </row>
    <row r="18345" ht="24.0" customHeight="1">
      <c r="Q18345" s="32"/>
      <c r="R18345" s="32"/>
      <c r="S18345" s="32"/>
    </row>
    <row r="18346" ht="24.0" customHeight="1">
      <c r="Q18346" s="32"/>
      <c r="R18346" s="32"/>
      <c r="S18346" s="32"/>
    </row>
    <row r="18347" ht="24.0" customHeight="1">
      <c r="Q18347" s="32"/>
      <c r="R18347" s="32"/>
      <c r="S18347" s="32"/>
    </row>
    <row r="18348" ht="24.0" customHeight="1">
      <c r="Q18348" s="32"/>
      <c r="R18348" s="32"/>
      <c r="S18348" s="32"/>
    </row>
    <row r="18349" ht="24.0" customHeight="1">
      <c r="Q18349" s="32"/>
      <c r="R18349" s="32"/>
      <c r="S18349" s="32"/>
    </row>
    <row r="18350" ht="24.0" customHeight="1">
      <c r="Q18350" s="32"/>
      <c r="R18350" s="32"/>
      <c r="S18350" s="32"/>
    </row>
    <row r="18351" ht="24.0" customHeight="1">
      <c r="Q18351" s="32"/>
      <c r="R18351" s="32"/>
      <c r="S18351" s="32"/>
    </row>
    <row r="18352" ht="24.0" customHeight="1">
      <c r="Q18352" s="32"/>
      <c r="R18352" s="32"/>
      <c r="S18352" s="32"/>
    </row>
    <row r="18353" ht="24.0" customHeight="1">
      <c r="Q18353" s="32"/>
      <c r="R18353" s="32"/>
      <c r="S18353" s="32"/>
    </row>
    <row r="18354" ht="24.0" customHeight="1">
      <c r="Q18354" s="32"/>
      <c r="R18354" s="32"/>
      <c r="S18354" s="32"/>
    </row>
    <row r="18355" ht="24.0" customHeight="1">
      <c r="Q18355" s="32"/>
      <c r="R18355" s="32"/>
      <c r="S18355" s="32"/>
    </row>
    <row r="18356" ht="24.0" customHeight="1">
      <c r="Q18356" s="32"/>
      <c r="R18356" s="32"/>
      <c r="S18356" s="32"/>
    </row>
    <row r="18357" ht="24.0" customHeight="1">
      <c r="Q18357" s="32"/>
      <c r="R18357" s="32"/>
      <c r="S18357" s="32"/>
    </row>
    <row r="18358" ht="24.0" customHeight="1">
      <c r="Q18358" s="32"/>
      <c r="R18358" s="32"/>
      <c r="S18358" s="32"/>
    </row>
    <row r="18359" ht="24.0" customHeight="1">
      <c r="Q18359" s="32"/>
      <c r="R18359" s="32"/>
      <c r="S18359" s="32"/>
    </row>
    <row r="18360" ht="24.0" customHeight="1">
      <c r="Q18360" s="32"/>
      <c r="R18360" s="32"/>
      <c r="S18360" s="32"/>
    </row>
    <row r="18361" ht="24.0" customHeight="1">
      <c r="Q18361" s="32"/>
      <c r="R18361" s="32"/>
      <c r="S18361" s="32"/>
    </row>
    <row r="18362" ht="24.0" customHeight="1">
      <c r="Q18362" s="32"/>
      <c r="R18362" s="32"/>
      <c r="S18362" s="32"/>
    </row>
    <row r="18363" ht="24.0" customHeight="1">
      <c r="Q18363" s="32"/>
      <c r="R18363" s="32"/>
      <c r="S18363" s="32"/>
    </row>
    <row r="18364" ht="24.0" customHeight="1">
      <c r="Q18364" s="32"/>
      <c r="R18364" s="32"/>
      <c r="S18364" s="32"/>
    </row>
    <row r="18365" ht="24.0" customHeight="1">
      <c r="Q18365" s="32"/>
      <c r="R18365" s="32"/>
      <c r="S18365" s="32"/>
    </row>
    <row r="18366" ht="24.0" customHeight="1">
      <c r="Q18366" s="32"/>
      <c r="R18366" s="32"/>
      <c r="S18366" s="32"/>
    </row>
    <row r="18367" ht="24.0" customHeight="1">
      <c r="Q18367" s="32"/>
      <c r="R18367" s="32"/>
      <c r="S18367" s="32"/>
    </row>
    <row r="18368" ht="24.0" customHeight="1">
      <c r="Q18368" s="32"/>
      <c r="R18368" s="32"/>
      <c r="S18368" s="32"/>
    </row>
    <row r="18369" ht="24.0" customHeight="1">
      <c r="Q18369" s="32"/>
      <c r="R18369" s="32"/>
      <c r="S18369" s="32"/>
    </row>
    <row r="18370" ht="24.0" customHeight="1">
      <c r="Q18370" s="32"/>
      <c r="R18370" s="32"/>
      <c r="S18370" s="32"/>
    </row>
    <row r="18371" ht="24.0" customHeight="1">
      <c r="Q18371" s="32"/>
      <c r="R18371" s="32"/>
      <c r="S18371" s="32"/>
    </row>
    <row r="18372" ht="24.0" customHeight="1">
      <c r="Q18372" s="32"/>
      <c r="R18372" s="32"/>
      <c r="S18372" s="32"/>
    </row>
    <row r="18373" ht="24.0" customHeight="1">
      <c r="Q18373" s="32"/>
      <c r="R18373" s="32"/>
      <c r="S18373" s="32"/>
    </row>
    <row r="18374" ht="24.0" customHeight="1">
      <c r="Q18374" s="32"/>
      <c r="R18374" s="32"/>
      <c r="S18374" s="32"/>
    </row>
    <row r="18375" ht="24.0" customHeight="1">
      <c r="Q18375" s="32"/>
      <c r="R18375" s="32"/>
      <c r="S18375" s="32"/>
    </row>
    <row r="18376" ht="24.0" customHeight="1">
      <c r="Q18376" s="32"/>
      <c r="R18376" s="32"/>
      <c r="S18376" s="32"/>
    </row>
    <row r="18377" ht="24.0" customHeight="1">
      <c r="Q18377" s="32"/>
      <c r="R18377" s="32"/>
      <c r="S18377" s="32"/>
    </row>
    <row r="18378" ht="24.0" customHeight="1">
      <c r="Q18378" s="32"/>
      <c r="R18378" s="32"/>
      <c r="S18378" s="32"/>
    </row>
    <row r="18379" ht="24.0" customHeight="1">
      <c r="Q18379" s="32"/>
      <c r="R18379" s="32"/>
      <c r="S18379" s="32"/>
    </row>
    <row r="18380" ht="24.0" customHeight="1">
      <c r="Q18380" s="32"/>
      <c r="R18380" s="32"/>
      <c r="S18380" s="32"/>
    </row>
    <row r="18381" ht="24.0" customHeight="1">
      <c r="Q18381" s="32"/>
      <c r="R18381" s="32"/>
      <c r="S18381" s="32"/>
    </row>
    <row r="18382" ht="24.0" customHeight="1">
      <c r="Q18382" s="32"/>
      <c r="R18382" s="32"/>
      <c r="S18382" s="32"/>
    </row>
    <row r="18383" ht="24.0" customHeight="1">
      <c r="Q18383" s="32"/>
      <c r="R18383" s="32"/>
      <c r="S18383" s="32"/>
    </row>
    <row r="18384" ht="24.0" customHeight="1">
      <c r="Q18384" s="32"/>
      <c r="R18384" s="32"/>
      <c r="S18384" s="32"/>
    </row>
    <row r="18385" ht="24.0" customHeight="1">
      <c r="Q18385" s="32"/>
      <c r="R18385" s="32"/>
      <c r="S18385" s="32"/>
    </row>
    <row r="18386" ht="24.0" customHeight="1">
      <c r="Q18386" s="32"/>
      <c r="R18386" s="32"/>
      <c r="S18386" s="32"/>
    </row>
    <row r="18387" ht="24.0" customHeight="1">
      <c r="Q18387" s="32"/>
      <c r="R18387" s="32"/>
      <c r="S18387" s="32"/>
    </row>
    <row r="18388" ht="24.0" customHeight="1">
      <c r="Q18388" s="32"/>
      <c r="R18388" s="32"/>
      <c r="S18388" s="32"/>
    </row>
    <row r="18389" ht="24.0" customHeight="1">
      <c r="Q18389" s="32"/>
      <c r="R18389" s="32"/>
      <c r="S18389" s="32"/>
    </row>
    <row r="18390" ht="24.0" customHeight="1">
      <c r="Q18390" s="32"/>
      <c r="R18390" s="32"/>
      <c r="S18390" s="32"/>
    </row>
    <row r="18391" ht="24.0" customHeight="1">
      <c r="Q18391" s="32"/>
      <c r="R18391" s="32"/>
      <c r="S18391" s="32"/>
    </row>
    <row r="18392" ht="24.0" customHeight="1">
      <c r="Q18392" s="32"/>
      <c r="R18392" s="32"/>
      <c r="S18392" s="32"/>
    </row>
    <row r="18393" ht="24.0" customHeight="1">
      <c r="Q18393" s="32"/>
      <c r="R18393" s="32"/>
      <c r="S18393" s="32"/>
    </row>
    <row r="18394" ht="24.0" customHeight="1">
      <c r="Q18394" s="32"/>
      <c r="R18394" s="32"/>
      <c r="S18394" s="32"/>
    </row>
    <row r="18395" ht="24.0" customHeight="1">
      <c r="Q18395" s="32"/>
      <c r="R18395" s="32"/>
      <c r="S18395" s="32"/>
    </row>
    <row r="18396" ht="24.0" customHeight="1">
      <c r="Q18396" s="32"/>
      <c r="R18396" s="32"/>
      <c r="S18396" s="32"/>
    </row>
    <row r="18397" ht="24.0" customHeight="1">
      <c r="Q18397" s="32"/>
      <c r="R18397" s="32"/>
      <c r="S18397" s="32"/>
    </row>
    <row r="18398" ht="24.0" customHeight="1">
      <c r="Q18398" s="32"/>
      <c r="R18398" s="32"/>
      <c r="S18398" s="32"/>
    </row>
    <row r="18399" ht="24.0" customHeight="1">
      <c r="Q18399" s="32"/>
      <c r="R18399" s="32"/>
      <c r="S18399" s="32"/>
    </row>
    <row r="18400" ht="24.0" customHeight="1">
      <c r="Q18400" s="32"/>
      <c r="R18400" s="32"/>
      <c r="S18400" s="32"/>
    </row>
    <row r="18401" ht="24.0" customHeight="1">
      <c r="Q18401" s="32"/>
      <c r="R18401" s="32"/>
      <c r="S18401" s="32"/>
    </row>
    <row r="18402" ht="24.0" customHeight="1">
      <c r="Q18402" s="32"/>
      <c r="R18402" s="32"/>
      <c r="S18402" s="32"/>
    </row>
    <row r="18403" ht="24.0" customHeight="1">
      <c r="Q18403" s="32"/>
      <c r="R18403" s="32"/>
      <c r="S18403" s="32"/>
    </row>
    <row r="18404" ht="24.0" customHeight="1">
      <c r="Q18404" s="32"/>
      <c r="R18404" s="32"/>
      <c r="S18404" s="32"/>
    </row>
    <row r="18405" ht="24.0" customHeight="1">
      <c r="Q18405" s="32"/>
      <c r="R18405" s="32"/>
      <c r="S18405" s="32"/>
    </row>
    <row r="18406" ht="24.0" customHeight="1">
      <c r="Q18406" s="32"/>
      <c r="R18406" s="32"/>
      <c r="S18406" s="32"/>
    </row>
    <row r="18407" ht="24.0" customHeight="1">
      <c r="Q18407" s="32"/>
      <c r="R18407" s="32"/>
      <c r="S18407" s="32"/>
    </row>
    <row r="18408" ht="24.0" customHeight="1">
      <c r="Q18408" s="32"/>
      <c r="R18408" s="32"/>
      <c r="S18408" s="32"/>
    </row>
    <row r="18409" ht="24.0" customHeight="1">
      <c r="Q18409" s="32"/>
      <c r="R18409" s="32"/>
      <c r="S18409" s="32"/>
    </row>
    <row r="18410" ht="24.0" customHeight="1">
      <c r="Q18410" s="32"/>
      <c r="R18410" s="32"/>
      <c r="S18410" s="32"/>
    </row>
    <row r="18411" ht="24.0" customHeight="1">
      <c r="Q18411" s="32"/>
      <c r="R18411" s="32"/>
      <c r="S18411" s="32"/>
    </row>
    <row r="18412" ht="24.0" customHeight="1">
      <c r="Q18412" s="32"/>
      <c r="R18412" s="32"/>
      <c r="S18412" s="32"/>
    </row>
    <row r="18413" ht="24.0" customHeight="1">
      <c r="Q18413" s="32"/>
      <c r="R18413" s="32"/>
      <c r="S18413" s="32"/>
    </row>
    <row r="18414" ht="24.0" customHeight="1">
      <c r="Q18414" s="32"/>
      <c r="R18414" s="32"/>
      <c r="S18414" s="32"/>
    </row>
    <row r="18415" ht="24.0" customHeight="1">
      <c r="Q18415" s="32"/>
      <c r="R18415" s="32"/>
      <c r="S18415" s="32"/>
    </row>
    <row r="18416" ht="24.0" customHeight="1">
      <c r="Q18416" s="32"/>
      <c r="R18416" s="32"/>
      <c r="S18416" s="32"/>
    </row>
    <row r="18417" ht="24.0" customHeight="1">
      <c r="Q18417" s="32"/>
      <c r="R18417" s="32"/>
      <c r="S18417" s="32"/>
    </row>
    <row r="18418" ht="24.0" customHeight="1">
      <c r="Q18418" s="32"/>
      <c r="R18418" s="32"/>
      <c r="S18418" s="32"/>
    </row>
    <row r="18419" ht="24.0" customHeight="1">
      <c r="Q18419" s="32"/>
      <c r="R18419" s="32"/>
      <c r="S18419" s="32"/>
    </row>
    <row r="18420" ht="24.0" customHeight="1">
      <c r="Q18420" s="32"/>
      <c r="R18420" s="32"/>
      <c r="S18420" s="32"/>
    </row>
    <row r="18421" ht="24.0" customHeight="1">
      <c r="Q18421" s="32"/>
      <c r="R18421" s="32"/>
      <c r="S18421" s="32"/>
    </row>
    <row r="18422" ht="24.0" customHeight="1">
      <c r="Q18422" s="32"/>
      <c r="R18422" s="32"/>
      <c r="S18422" s="32"/>
    </row>
    <row r="18423" ht="24.0" customHeight="1">
      <c r="Q18423" s="32"/>
      <c r="R18423" s="32"/>
      <c r="S18423" s="32"/>
    </row>
    <row r="18424" ht="24.0" customHeight="1">
      <c r="Q18424" s="32"/>
      <c r="R18424" s="32"/>
      <c r="S18424" s="32"/>
    </row>
    <row r="18425" ht="24.0" customHeight="1">
      <c r="Q18425" s="32"/>
      <c r="R18425" s="32"/>
      <c r="S18425" s="32"/>
    </row>
    <row r="18426" ht="24.0" customHeight="1">
      <c r="Q18426" s="32"/>
      <c r="R18426" s="32"/>
      <c r="S18426" s="32"/>
    </row>
    <row r="18427" ht="24.0" customHeight="1">
      <c r="Q18427" s="32"/>
      <c r="R18427" s="32"/>
      <c r="S18427" s="32"/>
    </row>
    <row r="18428" ht="24.0" customHeight="1">
      <c r="Q18428" s="32"/>
      <c r="R18428" s="32"/>
      <c r="S18428" s="32"/>
    </row>
    <row r="18429" ht="24.0" customHeight="1">
      <c r="Q18429" s="32"/>
      <c r="R18429" s="32"/>
      <c r="S18429" s="32"/>
    </row>
    <row r="18430" ht="24.0" customHeight="1">
      <c r="Q18430" s="32"/>
      <c r="R18430" s="32"/>
      <c r="S18430" s="32"/>
    </row>
    <row r="18431" ht="24.0" customHeight="1">
      <c r="Q18431" s="32"/>
      <c r="R18431" s="32"/>
      <c r="S18431" s="32"/>
    </row>
    <row r="18432" ht="24.0" customHeight="1">
      <c r="Q18432" s="32"/>
      <c r="R18432" s="32"/>
      <c r="S18432" s="32"/>
    </row>
    <row r="18433" ht="24.0" customHeight="1">
      <c r="Q18433" s="32"/>
      <c r="R18433" s="32"/>
      <c r="S18433" s="32"/>
    </row>
    <row r="18434" ht="24.0" customHeight="1">
      <c r="Q18434" s="32"/>
      <c r="R18434" s="32"/>
      <c r="S18434" s="32"/>
    </row>
    <row r="18435" ht="24.0" customHeight="1">
      <c r="Q18435" s="32"/>
      <c r="R18435" s="32"/>
      <c r="S18435" s="32"/>
    </row>
    <row r="18436" ht="24.0" customHeight="1">
      <c r="Q18436" s="32"/>
      <c r="R18436" s="32"/>
      <c r="S18436" s="32"/>
    </row>
    <row r="18437" ht="24.0" customHeight="1">
      <c r="Q18437" s="32"/>
      <c r="R18437" s="32"/>
      <c r="S18437" s="32"/>
    </row>
    <row r="18438" ht="24.0" customHeight="1">
      <c r="Q18438" s="32"/>
      <c r="R18438" s="32"/>
      <c r="S18438" s="32"/>
    </row>
    <row r="18439" ht="24.0" customHeight="1">
      <c r="Q18439" s="32"/>
      <c r="R18439" s="32"/>
      <c r="S18439" s="32"/>
    </row>
    <row r="18440" ht="24.0" customHeight="1">
      <c r="Q18440" s="32"/>
      <c r="R18440" s="32"/>
      <c r="S18440" s="32"/>
    </row>
    <row r="18441" ht="24.0" customHeight="1">
      <c r="Q18441" s="32"/>
      <c r="R18441" s="32"/>
      <c r="S18441" s="32"/>
    </row>
    <row r="18442" ht="24.0" customHeight="1">
      <c r="Q18442" s="32"/>
      <c r="R18442" s="32"/>
      <c r="S18442" s="32"/>
    </row>
    <row r="18443" ht="24.0" customHeight="1">
      <c r="Q18443" s="32"/>
      <c r="R18443" s="32"/>
      <c r="S18443" s="32"/>
    </row>
    <row r="18444" ht="24.0" customHeight="1">
      <c r="Q18444" s="32"/>
      <c r="R18444" s="32"/>
      <c r="S18444" s="32"/>
    </row>
    <row r="18445" ht="24.0" customHeight="1">
      <c r="Q18445" s="32"/>
      <c r="R18445" s="32"/>
      <c r="S18445" s="32"/>
    </row>
    <row r="18446" ht="24.0" customHeight="1">
      <c r="Q18446" s="32"/>
      <c r="R18446" s="32"/>
      <c r="S18446" s="32"/>
    </row>
    <row r="18447" ht="24.0" customHeight="1">
      <c r="Q18447" s="32"/>
      <c r="R18447" s="32"/>
      <c r="S18447" s="32"/>
    </row>
    <row r="18448" ht="24.0" customHeight="1">
      <c r="Q18448" s="32"/>
      <c r="R18448" s="32"/>
      <c r="S18448" s="32"/>
    </row>
    <row r="18449" ht="24.0" customHeight="1">
      <c r="Q18449" s="32"/>
      <c r="R18449" s="32"/>
      <c r="S18449" s="32"/>
    </row>
    <row r="18450" ht="24.0" customHeight="1">
      <c r="Q18450" s="32"/>
      <c r="R18450" s="32"/>
      <c r="S18450" s="32"/>
    </row>
    <row r="18451" ht="24.0" customHeight="1">
      <c r="Q18451" s="32"/>
      <c r="R18451" s="32"/>
      <c r="S18451" s="32"/>
    </row>
    <row r="18452" ht="24.0" customHeight="1">
      <c r="Q18452" s="32"/>
      <c r="R18452" s="32"/>
      <c r="S18452" s="32"/>
    </row>
    <row r="18453" ht="24.0" customHeight="1">
      <c r="Q18453" s="32"/>
      <c r="R18453" s="32"/>
      <c r="S18453" s="32"/>
    </row>
    <row r="18454" ht="24.0" customHeight="1">
      <c r="Q18454" s="32"/>
      <c r="R18454" s="32"/>
      <c r="S18454" s="32"/>
    </row>
    <row r="18455" ht="24.0" customHeight="1">
      <c r="Q18455" s="32"/>
      <c r="R18455" s="32"/>
      <c r="S18455" s="32"/>
    </row>
    <row r="18456" ht="24.0" customHeight="1">
      <c r="Q18456" s="32"/>
      <c r="R18456" s="32"/>
      <c r="S18456" s="32"/>
    </row>
    <row r="18457" ht="24.0" customHeight="1">
      <c r="Q18457" s="32"/>
      <c r="R18457" s="32"/>
      <c r="S18457" s="32"/>
    </row>
    <row r="18458" ht="24.0" customHeight="1">
      <c r="Q18458" s="32"/>
      <c r="R18458" s="32"/>
      <c r="S18458" s="32"/>
    </row>
    <row r="18459" ht="24.0" customHeight="1">
      <c r="Q18459" s="32"/>
      <c r="R18459" s="32"/>
      <c r="S18459" s="32"/>
    </row>
    <row r="18460" ht="24.0" customHeight="1">
      <c r="Q18460" s="32"/>
      <c r="R18460" s="32"/>
      <c r="S18460" s="32"/>
    </row>
    <row r="18461" ht="24.0" customHeight="1">
      <c r="Q18461" s="32"/>
      <c r="R18461" s="32"/>
      <c r="S18461" s="32"/>
    </row>
    <row r="18462" ht="24.0" customHeight="1">
      <c r="Q18462" s="32"/>
      <c r="R18462" s="32"/>
      <c r="S18462" s="32"/>
    </row>
    <row r="18463" ht="24.0" customHeight="1">
      <c r="Q18463" s="32"/>
      <c r="R18463" s="32"/>
      <c r="S18463" s="32"/>
    </row>
    <row r="18464" ht="24.0" customHeight="1">
      <c r="Q18464" s="32"/>
      <c r="R18464" s="32"/>
      <c r="S18464" s="32"/>
    </row>
    <row r="18465" ht="24.0" customHeight="1">
      <c r="Q18465" s="32"/>
      <c r="R18465" s="32"/>
      <c r="S18465" s="32"/>
    </row>
    <row r="18466" ht="24.0" customHeight="1">
      <c r="Q18466" s="32"/>
      <c r="R18466" s="32"/>
      <c r="S18466" s="32"/>
    </row>
    <row r="18467" ht="24.0" customHeight="1">
      <c r="Q18467" s="32"/>
      <c r="R18467" s="32"/>
      <c r="S18467" s="32"/>
    </row>
    <row r="18468" ht="24.0" customHeight="1">
      <c r="Q18468" s="32"/>
      <c r="R18468" s="32"/>
      <c r="S18468" s="32"/>
    </row>
    <row r="18469" ht="24.0" customHeight="1">
      <c r="Q18469" s="32"/>
      <c r="R18469" s="32"/>
      <c r="S18469" s="32"/>
    </row>
    <row r="18470" ht="24.0" customHeight="1">
      <c r="Q18470" s="32"/>
      <c r="R18470" s="32"/>
      <c r="S18470" s="32"/>
    </row>
    <row r="18471" ht="24.0" customHeight="1">
      <c r="Q18471" s="32"/>
      <c r="R18471" s="32"/>
      <c r="S18471" s="32"/>
    </row>
    <row r="18472" ht="24.0" customHeight="1">
      <c r="Q18472" s="32"/>
      <c r="R18472" s="32"/>
      <c r="S18472" s="32"/>
    </row>
    <row r="18473" ht="24.0" customHeight="1">
      <c r="Q18473" s="32"/>
      <c r="R18473" s="32"/>
      <c r="S18473" s="32"/>
    </row>
    <row r="18474" ht="24.0" customHeight="1">
      <c r="Q18474" s="32"/>
      <c r="R18474" s="32"/>
      <c r="S18474" s="32"/>
    </row>
    <row r="18475" ht="24.0" customHeight="1">
      <c r="Q18475" s="32"/>
      <c r="R18475" s="32"/>
      <c r="S18475" s="32"/>
    </row>
    <row r="18476" ht="24.0" customHeight="1">
      <c r="Q18476" s="32"/>
      <c r="R18476" s="32"/>
      <c r="S18476" s="32"/>
    </row>
    <row r="18477" ht="24.0" customHeight="1">
      <c r="Q18477" s="32"/>
      <c r="R18477" s="32"/>
      <c r="S18477" s="32"/>
    </row>
    <row r="18478" ht="24.0" customHeight="1">
      <c r="Q18478" s="32"/>
      <c r="R18478" s="32"/>
      <c r="S18478" s="32"/>
    </row>
    <row r="18479" ht="24.0" customHeight="1">
      <c r="Q18479" s="32"/>
      <c r="R18479" s="32"/>
      <c r="S18479" s="32"/>
    </row>
    <row r="18480" ht="24.0" customHeight="1">
      <c r="Q18480" s="32"/>
      <c r="R18480" s="32"/>
      <c r="S18480" s="32"/>
    </row>
    <row r="18481" ht="24.0" customHeight="1">
      <c r="Q18481" s="32"/>
      <c r="R18481" s="32"/>
      <c r="S18481" s="32"/>
    </row>
    <row r="18482" ht="24.0" customHeight="1">
      <c r="Q18482" s="32"/>
      <c r="R18482" s="32"/>
      <c r="S18482" s="32"/>
    </row>
    <row r="18483" ht="24.0" customHeight="1">
      <c r="Q18483" s="32"/>
      <c r="R18483" s="32"/>
      <c r="S18483" s="32"/>
    </row>
    <row r="18484" ht="24.0" customHeight="1">
      <c r="Q18484" s="32"/>
      <c r="R18484" s="32"/>
      <c r="S18484" s="32"/>
    </row>
    <row r="18485" ht="24.0" customHeight="1">
      <c r="Q18485" s="32"/>
      <c r="R18485" s="32"/>
      <c r="S18485" s="32"/>
    </row>
    <row r="18486" ht="24.0" customHeight="1">
      <c r="Q18486" s="32"/>
      <c r="R18486" s="32"/>
      <c r="S18486" s="32"/>
    </row>
    <row r="18487" ht="24.0" customHeight="1">
      <c r="Q18487" s="32"/>
      <c r="R18487" s="32"/>
      <c r="S18487" s="32"/>
    </row>
    <row r="18488" ht="24.0" customHeight="1">
      <c r="Q18488" s="32"/>
      <c r="R18488" s="32"/>
      <c r="S18488" s="32"/>
    </row>
    <row r="18489" ht="24.0" customHeight="1">
      <c r="Q18489" s="32"/>
      <c r="R18489" s="32"/>
      <c r="S18489" s="32"/>
    </row>
    <row r="18490" ht="24.0" customHeight="1">
      <c r="Q18490" s="32"/>
      <c r="R18490" s="32"/>
      <c r="S18490" s="32"/>
    </row>
    <row r="18491" ht="24.0" customHeight="1">
      <c r="Q18491" s="32"/>
      <c r="R18491" s="32"/>
      <c r="S18491" s="32"/>
    </row>
    <row r="18492" ht="24.0" customHeight="1">
      <c r="Q18492" s="32"/>
      <c r="R18492" s="32"/>
      <c r="S18492" s="32"/>
    </row>
    <row r="18493" ht="24.0" customHeight="1">
      <c r="Q18493" s="32"/>
      <c r="R18493" s="32"/>
      <c r="S18493" s="32"/>
    </row>
    <row r="18494" ht="24.0" customHeight="1">
      <c r="Q18494" s="32"/>
      <c r="R18494" s="32"/>
      <c r="S18494" s="32"/>
    </row>
    <row r="18495" ht="24.0" customHeight="1">
      <c r="Q18495" s="32"/>
      <c r="R18495" s="32"/>
      <c r="S18495" s="32"/>
    </row>
    <row r="18496" ht="24.0" customHeight="1">
      <c r="Q18496" s="32"/>
      <c r="R18496" s="32"/>
      <c r="S18496" s="32"/>
    </row>
    <row r="18497" ht="24.0" customHeight="1">
      <c r="Q18497" s="32"/>
      <c r="R18497" s="32"/>
      <c r="S18497" s="32"/>
    </row>
    <row r="18498" ht="24.0" customHeight="1">
      <c r="Q18498" s="32"/>
      <c r="R18498" s="32"/>
      <c r="S18498" s="32"/>
    </row>
    <row r="18499" ht="24.0" customHeight="1">
      <c r="Q18499" s="32"/>
      <c r="R18499" s="32"/>
      <c r="S18499" s="32"/>
    </row>
    <row r="18500" ht="24.0" customHeight="1">
      <c r="Q18500" s="32"/>
      <c r="R18500" s="32"/>
      <c r="S18500" s="32"/>
    </row>
    <row r="18501" ht="24.0" customHeight="1">
      <c r="Q18501" s="32"/>
      <c r="R18501" s="32"/>
      <c r="S18501" s="32"/>
    </row>
    <row r="18502" ht="24.0" customHeight="1">
      <c r="Q18502" s="32"/>
      <c r="R18502" s="32"/>
      <c r="S18502" s="32"/>
    </row>
    <row r="18503" ht="24.0" customHeight="1">
      <c r="Q18503" s="32"/>
      <c r="R18503" s="32"/>
      <c r="S18503" s="32"/>
    </row>
    <row r="18504" ht="24.0" customHeight="1">
      <c r="Q18504" s="32"/>
      <c r="R18504" s="32"/>
      <c r="S18504" s="32"/>
    </row>
    <row r="18505" ht="24.0" customHeight="1">
      <c r="Q18505" s="32"/>
      <c r="R18505" s="32"/>
      <c r="S18505" s="32"/>
    </row>
    <row r="18506" ht="24.0" customHeight="1">
      <c r="Q18506" s="32"/>
      <c r="R18506" s="32"/>
      <c r="S18506" s="32"/>
    </row>
    <row r="18507" ht="24.0" customHeight="1">
      <c r="Q18507" s="32"/>
      <c r="R18507" s="32"/>
      <c r="S18507" s="32"/>
    </row>
    <row r="18508" ht="24.0" customHeight="1">
      <c r="Q18508" s="32"/>
      <c r="R18508" s="32"/>
      <c r="S18508" s="32"/>
    </row>
    <row r="18509" ht="24.0" customHeight="1">
      <c r="Q18509" s="32"/>
      <c r="R18509" s="32"/>
      <c r="S18509" s="32"/>
    </row>
    <row r="18510" ht="24.0" customHeight="1">
      <c r="Q18510" s="32"/>
      <c r="R18510" s="32"/>
      <c r="S18510" s="32"/>
    </row>
    <row r="18511" ht="24.0" customHeight="1">
      <c r="Q18511" s="32"/>
      <c r="R18511" s="32"/>
      <c r="S18511" s="32"/>
    </row>
    <row r="18512" ht="24.0" customHeight="1">
      <c r="Q18512" s="32"/>
      <c r="R18512" s="32"/>
      <c r="S18512" s="32"/>
    </row>
    <row r="18513" ht="24.0" customHeight="1">
      <c r="Q18513" s="32"/>
      <c r="R18513" s="32"/>
      <c r="S18513" s="32"/>
    </row>
    <row r="18514" ht="24.0" customHeight="1">
      <c r="Q18514" s="32"/>
      <c r="R18514" s="32"/>
      <c r="S18514" s="32"/>
    </row>
    <row r="18515" ht="24.0" customHeight="1">
      <c r="Q18515" s="32"/>
      <c r="R18515" s="32"/>
      <c r="S18515" s="32"/>
    </row>
    <row r="18516" ht="24.0" customHeight="1">
      <c r="Q18516" s="32"/>
      <c r="R18516" s="32"/>
      <c r="S18516" s="32"/>
    </row>
    <row r="18517" ht="24.0" customHeight="1">
      <c r="Q18517" s="32"/>
      <c r="R18517" s="32"/>
      <c r="S18517" s="32"/>
    </row>
    <row r="18518" ht="24.0" customHeight="1">
      <c r="Q18518" s="32"/>
      <c r="R18518" s="32"/>
      <c r="S18518" s="32"/>
    </row>
    <row r="18519" ht="24.0" customHeight="1">
      <c r="Q18519" s="32"/>
      <c r="R18519" s="32"/>
      <c r="S18519" s="32"/>
    </row>
    <row r="18520" ht="24.0" customHeight="1">
      <c r="Q18520" s="32"/>
      <c r="R18520" s="32"/>
      <c r="S18520" s="32"/>
    </row>
    <row r="18521" ht="24.0" customHeight="1">
      <c r="Q18521" s="32"/>
      <c r="R18521" s="32"/>
      <c r="S18521" s="32"/>
    </row>
    <row r="18522" ht="24.0" customHeight="1">
      <c r="Q18522" s="32"/>
      <c r="R18522" s="32"/>
      <c r="S18522" s="32"/>
    </row>
    <row r="18523" ht="24.0" customHeight="1">
      <c r="Q18523" s="32"/>
      <c r="R18523" s="32"/>
      <c r="S18523" s="32"/>
    </row>
    <row r="18524" ht="24.0" customHeight="1">
      <c r="Q18524" s="32"/>
      <c r="R18524" s="32"/>
      <c r="S18524" s="32"/>
    </row>
    <row r="18525" ht="24.0" customHeight="1">
      <c r="Q18525" s="32"/>
      <c r="R18525" s="32"/>
      <c r="S18525" s="32"/>
    </row>
    <row r="18526" ht="24.0" customHeight="1">
      <c r="Q18526" s="32"/>
      <c r="R18526" s="32"/>
      <c r="S18526" s="32"/>
    </row>
    <row r="18527" ht="24.0" customHeight="1">
      <c r="Q18527" s="32"/>
      <c r="R18527" s="32"/>
      <c r="S18527" s="32"/>
    </row>
    <row r="18528" ht="24.0" customHeight="1">
      <c r="Q18528" s="32"/>
      <c r="R18528" s="32"/>
      <c r="S18528" s="32"/>
    </row>
    <row r="18529" ht="24.0" customHeight="1">
      <c r="Q18529" s="32"/>
      <c r="R18529" s="32"/>
      <c r="S18529" s="32"/>
    </row>
    <row r="18530" ht="24.0" customHeight="1">
      <c r="Q18530" s="32"/>
      <c r="R18530" s="32"/>
      <c r="S18530" s="32"/>
    </row>
    <row r="18531" ht="24.0" customHeight="1">
      <c r="Q18531" s="32"/>
      <c r="R18531" s="32"/>
      <c r="S18531" s="32"/>
    </row>
    <row r="18532" ht="24.0" customHeight="1">
      <c r="Q18532" s="32"/>
      <c r="R18532" s="32"/>
      <c r="S18532" s="32"/>
    </row>
    <row r="18533" ht="24.0" customHeight="1">
      <c r="Q18533" s="32"/>
      <c r="R18533" s="32"/>
      <c r="S18533" s="32"/>
    </row>
    <row r="18534" ht="24.0" customHeight="1">
      <c r="Q18534" s="32"/>
      <c r="R18534" s="32"/>
      <c r="S18534" s="32"/>
    </row>
    <row r="18535" ht="24.0" customHeight="1">
      <c r="Q18535" s="32"/>
      <c r="R18535" s="32"/>
      <c r="S18535" s="32"/>
    </row>
    <row r="18536" ht="24.0" customHeight="1">
      <c r="Q18536" s="32"/>
      <c r="R18536" s="32"/>
      <c r="S18536" s="32"/>
    </row>
    <row r="18537" ht="24.0" customHeight="1">
      <c r="Q18537" s="32"/>
      <c r="R18537" s="32"/>
      <c r="S18537" s="32"/>
    </row>
    <row r="18538" ht="24.0" customHeight="1">
      <c r="Q18538" s="32"/>
      <c r="R18538" s="32"/>
      <c r="S18538" s="32"/>
    </row>
    <row r="18539" ht="24.0" customHeight="1">
      <c r="Q18539" s="32"/>
      <c r="R18539" s="32"/>
      <c r="S18539" s="32"/>
    </row>
    <row r="18540" ht="24.0" customHeight="1">
      <c r="Q18540" s="32"/>
      <c r="R18540" s="32"/>
      <c r="S18540" s="32"/>
    </row>
    <row r="18541" ht="24.0" customHeight="1">
      <c r="Q18541" s="32"/>
      <c r="R18541" s="32"/>
      <c r="S18541" s="32"/>
    </row>
    <row r="18542" ht="24.0" customHeight="1">
      <c r="Q18542" s="32"/>
      <c r="R18542" s="32"/>
      <c r="S18542" s="32"/>
    </row>
    <row r="18543" ht="24.0" customHeight="1">
      <c r="Q18543" s="32"/>
      <c r="R18543" s="32"/>
      <c r="S18543" s="32"/>
    </row>
    <row r="18544" ht="24.0" customHeight="1">
      <c r="Q18544" s="32"/>
      <c r="R18544" s="32"/>
      <c r="S18544" s="32"/>
    </row>
    <row r="18545" ht="24.0" customHeight="1">
      <c r="Q18545" s="32"/>
      <c r="R18545" s="32"/>
      <c r="S18545" s="32"/>
    </row>
    <row r="18546" ht="24.0" customHeight="1">
      <c r="Q18546" s="32"/>
      <c r="R18546" s="32"/>
      <c r="S18546" s="32"/>
    </row>
    <row r="18547" ht="24.0" customHeight="1">
      <c r="Q18547" s="32"/>
      <c r="R18547" s="32"/>
      <c r="S18547" s="32"/>
    </row>
    <row r="18548" ht="24.0" customHeight="1">
      <c r="Q18548" s="32"/>
      <c r="R18548" s="32"/>
      <c r="S18548" s="32"/>
    </row>
    <row r="18549" ht="24.0" customHeight="1">
      <c r="Q18549" s="32"/>
      <c r="R18549" s="32"/>
      <c r="S18549" s="32"/>
    </row>
    <row r="18550" ht="24.0" customHeight="1">
      <c r="Q18550" s="32"/>
      <c r="R18550" s="32"/>
      <c r="S18550" s="32"/>
    </row>
    <row r="18551" ht="24.0" customHeight="1">
      <c r="Q18551" s="32"/>
      <c r="R18551" s="32"/>
      <c r="S18551" s="32"/>
    </row>
    <row r="18552" ht="24.0" customHeight="1">
      <c r="Q18552" s="32"/>
      <c r="R18552" s="32"/>
      <c r="S18552" s="32"/>
    </row>
    <row r="18553" ht="24.0" customHeight="1">
      <c r="Q18553" s="32"/>
      <c r="R18553" s="32"/>
      <c r="S18553" s="32"/>
    </row>
    <row r="18554" ht="24.0" customHeight="1">
      <c r="Q18554" s="32"/>
      <c r="R18554" s="32"/>
      <c r="S18554" s="32"/>
    </row>
    <row r="18555" ht="24.0" customHeight="1">
      <c r="Q18555" s="32"/>
      <c r="R18555" s="32"/>
      <c r="S18555" s="32"/>
    </row>
    <row r="18556" ht="24.0" customHeight="1">
      <c r="Q18556" s="32"/>
      <c r="R18556" s="32"/>
      <c r="S18556" s="32"/>
    </row>
    <row r="18557" ht="24.0" customHeight="1">
      <c r="Q18557" s="32"/>
      <c r="R18557" s="32"/>
      <c r="S18557" s="32"/>
    </row>
    <row r="18558" ht="24.0" customHeight="1">
      <c r="Q18558" s="32"/>
      <c r="R18558" s="32"/>
      <c r="S18558" s="32"/>
    </row>
    <row r="18559" ht="24.0" customHeight="1">
      <c r="Q18559" s="32"/>
      <c r="R18559" s="32"/>
      <c r="S18559" s="32"/>
    </row>
    <row r="18560" ht="24.0" customHeight="1">
      <c r="Q18560" s="32"/>
      <c r="R18560" s="32"/>
      <c r="S18560" s="32"/>
    </row>
    <row r="18561" ht="24.0" customHeight="1">
      <c r="Q18561" s="32"/>
      <c r="R18561" s="32"/>
      <c r="S18561" s="32"/>
    </row>
    <row r="18562" ht="24.0" customHeight="1">
      <c r="Q18562" s="32"/>
      <c r="R18562" s="32"/>
      <c r="S18562" s="32"/>
    </row>
    <row r="18563" ht="24.0" customHeight="1">
      <c r="Q18563" s="32"/>
      <c r="R18563" s="32"/>
      <c r="S18563" s="32"/>
    </row>
    <row r="18564" ht="24.0" customHeight="1">
      <c r="Q18564" s="32"/>
      <c r="R18564" s="32"/>
      <c r="S18564" s="32"/>
    </row>
    <row r="18565" ht="24.0" customHeight="1">
      <c r="Q18565" s="32"/>
      <c r="R18565" s="32"/>
      <c r="S18565" s="32"/>
    </row>
    <row r="18566" ht="24.0" customHeight="1">
      <c r="Q18566" s="32"/>
      <c r="R18566" s="32"/>
      <c r="S18566" s="32"/>
    </row>
    <row r="18567" ht="24.0" customHeight="1">
      <c r="Q18567" s="32"/>
      <c r="R18567" s="32"/>
      <c r="S18567" s="32"/>
    </row>
    <row r="18568" ht="24.0" customHeight="1">
      <c r="Q18568" s="32"/>
      <c r="R18568" s="32"/>
      <c r="S18568" s="32"/>
    </row>
    <row r="18569" ht="24.0" customHeight="1">
      <c r="Q18569" s="32"/>
      <c r="R18569" s="32"/>
      <c r="S18569" s="32"/>
    </row>
    <row r="18570" ht="24.0" customHeight="1">
      <c r="Q18570" s="32"/>
      <c r="R18570" s="32"/>
      <c r="S18570" s="32"/>
    </row>
    <row r="18571" ht="24.0" customHeight="1">
      <c r="Q18571" s="32"/>
      <c r="R18571" s="32"/>
      <c r="S18571" s="32"/>
    </row>
    <row r="18572" ht="24.0" customHeight="1">
      <c r="Q18572" s="32"/>
      <c r="R18572" s="32"/>
      <c r="S18572" s="32"/>
    </row>
    <row r="18573" ht="24.0" customHeight="1">
      <c r="Q18573" s="32"/>
      <c r="R18573" s="32"/>
      <c r="S18573" s="32"/>
    </row>
    <row r="18574" ht="24.0" customHeight="1">
      <c r="Q18574" s="32"/>
      <c r="R18574" s="32"/>
      <c r="S18574" s="32"/>
    </row>
    <row r="18575" ht="24.0" customHeight="1">
      <c r="Q18575" s="32"/>
      <c r="R18575" s="32"/>
      <c r="S18575" s="32"/>
    </row>
    <row r="18576" ht="24.0" customHeight="1">
      <c r="Q18576" s="32"/>
      <c r="R18576" s="32"/>
      <c r="S18576" s="32"/>
    </row>
    <row r="18577" ht="24.0" customHeight="1">
      <c r="Q18577" s="32"/>
      <c r="R18577" s="32"/>
      <c r="S18577" s="32"/>
    </row>
    <row r="18578" ht="24.0" customHeight="1">
      <c r="Q18578" s="32"/>
      <c r="R18578" s="32"/>
      <c r="S18578" s="32"/>
    </row>
    <row r="18579" ht="24.0" customHeight="1">
      <c r="Q18579" s="32"/>
      <c r="R18579" s="32"/>
      <c r="S18579" s="32"/>
    </row>
    <row r="18580" ht="24.0" customHeight="1">
      <c r="Q18580" s="32"/>
      <c r="R18580" s="32"/>
      <c r="S18580" s="32"/>
    </row>
    <row r="18581" ht="24.0" customHeight="1">
      <c r="Q18581" s="32"/>
      <c r="R18581" s="32"/>
      <c r="S18581" s="32"/>
    </row>
    <row r="18582" ht="24.0" customHeight="1">
      <c r="Q18582" s="32"/>
      <c r="R18582" s="32"/>
      <c r="S18582" s="32"/>
    </row>
    <row r="18583" ht="24.0" customHeight="1">
      <c r="Q18583" s="32"/>
      <c r="R18583" s="32"/>
      <c r="S18583" s="32"/>
    </row>
    <row r="18584" ht="24.0" customHeight="1">
      <c r="Q18584" s="32"/>
      <c r="R18584" s="32"/>
      <c r="S18584" s="32"/>
    </row>
    <row r="18585" ht="24.0" customHeight="1">
      <c r="Q18585" s="32"/>
      <c r="R18585" s="32"/>
      <c r="S18585" s="32"/>
    </row>
    <row r="18586" ht="24.0" customHeight="1">
      <c r="Q18586" s="32"/>
      <c r="R18586" s="32"/>
      <c r="S18586" s="32"/>
    </row>
    <row r="18587" ht="24.0" customHeight="1">
      <c r="Q18587" s="32"/>
      <c r="R18587" s="32"/>
      <c r="S18587" s="32"/>
    </row>
    <row r="18588" ht="24.0" customHeight="1">
      <c r="Q18588" s="32"/>
      <c r="R18588" s="32"/>
      <c r="S18588" s="32"/>
    </row>
    <row r="18589" ht="24.0" customHeight="1">
      <c r="Q18589" s="32"/>
      <c r="R18589" s="32"/>
      <c r="S18589" s="32"/>
    </row>
    <row r="18590" ht="24.0" customHeight="1">
      <c r="Q18590" s="32"/>
      <c r="R18590" s="32"/>
      <c r="S18590" s="32"/>
    </row>
    <row r="18591" ht="24.0" customHeight="1">
      <c r="Q18591" s="32"/>
      <c r="R18591" s="32"/>
      <c r="S18591" s="32"/>
    </row>
    <row r="18592" ht="24.0" customHeight="1">
      <c r="Q18592" s="32"/>
      <c r="R18592" s="32"/>
      <c r="S18592" s="32"/>
    </row>
    <row r="18593" ht="24.0" customHeight="1">
      <c r="Q18593" s="32"/>
      <c r="R18593" s="32"/>
      <c r="S18593" s="32"/>
    </row>
    <row r="18594" ht="24.0" customHeight="1">
      <c r="Q18594" s="32"/>
      <c r="R18594" s="32"/>
      <c r="S18594" s="32"/>
    </row>
    <row r="18595" ht="24.0" customHeight="1">
      <c r="Q18595" s="32"/>
      <c r="R18595" s="32"/>
      <c r="S18595" s="32"/>
    </row>
    <row r="18596" ht="24.0" customHeight="1">
      <c r="Q18596" s="32"/>
      <c r="R18596" s="32"/>
      <c r="S18596" s="32"/>
    </row>
    <row r="18597" ht="24.0" customHeight="1">
      <c r="Q18597" s="32"/>
      <c r="R18597" s="32"/>
      <c r="S18597" s="32"/>
    </row>
    <row r="18598" ht="24.0" customHeight="1">
      <c r="Q18598" s="32"/>
      <c r="R18598" s="32"/>
      <c r="S18598" s="32"/>
    </row>
    <row r="18599" ht="24.0" customHeight="1">
      <c r="Q18599" s="32"/>
      <c r="R18599" s="32"/>
      <c r="S18599" s="32"/>
    </row>
    <row r="18600" ht="24.0" customHeight="1">
      <c r="Q18600" s="32"/>
      <c r="R18600" s="32"/>
      <c r="S18600" s="32"/>
    </row>
    <row r="18601" ht="24.0" customHeight="1">
      <c r="Q18601" s="32"/>
      <c r="R18601" s="32"/>
      <c r="S18601" s="32"/>
    </row>
    <row r="18602" ht="24.0" customHeight="1">
      <c r="Q18602" s="32"/>
      <c r="R18602" s="32"/>
      <c r="S18602" s="32"/>
    </row>
    <row r="18603" ht="24.0" customHeight="1">
      <c r="Q18603" s="32"/>
      <c r="R18603" s="32"/>
      <c r="S18603" s="32"/>
    </row>
    <row r="18604" ht="24.0" customHeight="1">
      <c r="Q18604" s="32"/>
      <c r="R18604" s="32"/>
      <c r="S18604" s="32"/>
    </row>
    <row r="18605" ht="24.0" customHeight="1">
      <c r="Q18605" s="32"/>
      <c r="R18605" s="32"/>
      <c r="S18605" s="32"/>
    </row>
    <row r="18606" ht="24.0" customHeight="1">
      <c r="Q18606" s="32"/>
      <c r="R18606" s="32"/>
      <c r="S18606" s="32"/>
    </row>
    <row r="18607" ht="24.0" customHeight="1">
      <c r="Q18607" s="32"/>
      <c r="R18607" s="32"/>
      <c r="S18607" s="32"/>
    </row>
    <row r="18608" ht="24.0" customHeight="1">
      <c r="Q18608" s="32"/>
      <c r="R18608" s="32"/>
      <c r="S18608" s="32"/>
    </row>
    <row r="18609" ht="24.0" customHeight="1">
      <c r="Q18609" s="32"/>
      <c r="R18609" s="32"/>
      <c r="S18609" s="32"/>
    </row>
    <row r="18610" ht="24.0" customHeight="1">
      <c r="Q18610" s="32"/>
      <c r="R18610" s="32"/>
      <c r="S18610" s="32"/>
    </row>
    <row r="18611" ht="24.0" customHeight="1">
      <c r="Q18611" s="32"/>
      <c r="R18611" s="32"/>
      <c r="S18611" s="32"/>
    </row>
    <row r="18612" ht="24.0" customHeight="1">
      <c r="Q18612" s="32"/>
      <c r="R18612" s="32"/>
      <c r="S18612" s="32"/>
    </row>
    <row r="18613" ht="24.0" customHeight="1">
      <c r="Q18613" s="32"/>
      <c r="R18613" s="32"/>
      <c r="S18613" s="32"/>
    </row>
    <row r="18614" ht="24.0" customHeight="1">
      <c r="Q18614" s="32"/>
      <c r="R18614" s="32"/>
      <c r="S18614" s="32"/>
    </row>
    <row r="18615" ht="24.0" customHeight="1">
      <c r="Q18615" s="32"/>
      <c r="R18615" s="32"/>
      <c r="S18615" s="32"/>
    </row>
    <row r="18616" ht="24.0" customHeight="1">
      <c r="Q18616" s="32"/>
      <c r="R18616" s="32"/>
      <c r="S18616" s="32"/>
    </row>
    <row r="18617" ht="24.0" customHeight="1">
      <c r="Q18617" s="32"/>
      <c r="R18617" s="32"/>
      <c r="S18617" s="32"/>
    </row>
    <row r="18618" ht="24.0" customHeight="1">
      <c r="Q18618" s="32"/>
      <c r="R18618" s="32"/>
      <c r="S18618" s="32"/>
    </row>
    <row r="18619" ht="24.0" customHeight="1">
      <c r="Q18619" s="32"/>
      <c r="R18619" s="32"/>
      <c r="S18619" s="32"/>
    </row>
    <row r="18620" ht="24.0" customHeight="1">
      <c r="Q18620" s="32"/>
      <c r="R18620" s="32"/>
      <c r="S18620" s="32"/>
    </row>
    <row r="18621" ht="24.0" customHeight="1">
      <c r="Q18621" s="32"/>
      <c r="R18621" s="32"/>
      <c r="S18621" s="32"/>
    </row>
    <row r="18622" ht="24.0" customHeight="1">
      <c r="Q18622" s="32"/>
      <c r="R18622" s="32"/>
      <c r="S18622" s="32"/>
    </row>
    <row r="18623" ht="24.0" customHeight="1">
      <c r="Q18623" s="32"/>
      <c r="R18623" s="32"/>
      <c r="S18623" s="32"/>
    </row>
    <row r="18624" ht="24.0" customHeight="1">
      <c r="Q18624" s="32"/>
      <c r="R18624" s="32"/>
      <c r="S18624" s="32"/>
    </row>
    <row r="18625" ht="24.0" customHeight="1">
      <c r="Q18625" s="32"/>
      <c r="R18625" s="32"/>
      <c r="S18625" s="32"/>
    </row>
    <row r="18626" ht="24.0" customHeight="1">
      <c r="Q18626" s="32"/>
      <c r="R18626" s="32"/>
      <c r="S18626" s="32"/>
    </row>
    <row r="18627" ht="24.0" customHeight="1">
      <c r="Q18627" s="32"/>
      <c r="R18627" s="32"/>
      <c r="S18627" s="32"/>
    </row>
    <row r="18628" ht="24.0" customHeight="1">
      <c r="Q18628" s="32"/>
      <c r="R18628" s="32"/>
      <c r="S18628" s="32"/>
    </row>
    <row r="18629" ht="24.0" customHeight="1">
      <c r="Q18629" s="32"/>
      <c r="R18629" s="32"/>
      <c r="S18629" s="32"/>
    </row>
    <row r="18630" ht="24.0" customHeight="1">
      <c r="Q18630" s="32"/>
      <c r="R18630" s="32"/>
      <c r="S18630" s="32"/>
    </row>
    <row r="18631" ht="24.0" customHeight="1">
      <c r="Q18631" s="32"/>
      <c r="R18631" s="32"/>
      <c r="S18631" s="32"/>
    </row>
    <row r="18632" ht="24.0" customHeight="1">
      <c r="Q18632" s="32"/>
      <c r="R18632" s="32"/>
      <c r="S18632" s="32"/>
    </row>
    <row r="18633" ht="24.0" customHeight="1">
      <c r="Q18633" s="32"/>
      <c r="R18633" s="32"/>
      <c r="S18633" s="32"/>
    </row>
    <row r="18634" ht="24.0" customHeight="1">
      <c r="Q18634" s="32"/>
      <c r="R18634" s="32"/>
      <c r="S18634" s="32"/>
    </row>
    <row r="18635" ht="24.0" customHeight="1">
      <c r="Q18635" s="32"/>
      <c r="R18635" s="32"/>
      <c r="S18635" s="32"/>
    </row>
    <row r="18636" ht="24.0" customHeight="1">
      <c r="Q18636" s="32"/>
      <c r="R18636" s="32"/>
      <c r="S18636" s="32"/>
    </row>
    <row r="18637" ht="24.0" customHeight="1">
      <c r="Q18637" s="32"/>
      <c r="R18637" s="32"/>
      <c r="S18637" s="32"/>
    </row>
    <row r="18638" ht="24.0" customHeight="1">
      <c r="Q18638" s="32"/>
      <c r="R18638" s="32"/>
      <c r="S18638" s="32"/>
    </row>
    <row r="18639" ht="24.0" customHeight="1">
      <c r="Q18639" s="32"/>
      <c r="R18639" s="32"/>
      <c r="S18639" s="32"/>
    </row>
    <row r="18640" ht="24.0" customHeight="1">
      <c r="Q18640" s="32"/>
      <c r="R18640" s="32"/>
      <c r="S18640" s="32"/>
    </row>
    <row r="18641" ht="24.0" customHeight="1">
      <c r="Q18641" s="32"/>
      <c r="R18641" s="32"/>
      <c r="S18641" s="32"/>
    </row>
    <row r="18642" ht="24.0" customHeight="1">
      <c r="Q18642" s="32"/>
      <c r="R18642" s="32"/>
      <c r="S18642" s="32"/>
    </row>
    <row r="18643" ht="24.0" customHeight="1">
      <c r="Q18643" s="32"/>
      <c r="R18643" s="32"/>
      <c r="S18643" s="32"/>
    </row>
    <row r="18644" ht="24.0" customHeight="1">
      <c r="Q18644" s="32"/>
      <c r="R18644" s="32"/>
      <c r="S18644" s="32"/>
    </row>
    <row r="18645" ht="24.0" customHeight="1">
      <c r="Q18645" s="32"/>
      <c r="R18645" s="32"/>
      <c r="S18645" s="32"/>
    </row>
    <row r="18646" ht="24.0" customHeight="1">
      <c r="Q18646" s="32"/>
      <c r="R18646" s="32"/>
      <c r="S18646" s="32"/>
    </row>
    <row r="18647" ht="24.0" customHeight="1">
      <c r="Q18647" s="32"/>
      <c r="R18647" s="32"/>
      <c r="S18647" s="32"/>
    </row>
    <row r="18648" ht="24.0" customHeight="1">
      <c r="Q18648" s="32"/>
      <c r="R18648" s="32"/>
      <c r="S18648" s="32"/>
    </row>
    <row r="18649" ht="24.0" customHeight="1">
      <c r="Q18649" s="32"/>
      <c r="R18649" s="32"/>
      <c r="S18649" s="32"/>
    </row>
    <row r="18650" ht="24.0" customHeight="1">
      <c r="Q18650" s="32"/>
      <c r="R18650" s="32"/>
      <c r="S18650" s="32"/>
    </row>
    <row r="18651" ht="24.0" customHeight="1">
      <c r="Q18651" s="32"/>
      <c r="R18651" s="32"/>
      <c r="S18651" s="32"/>
    </row>
    <row r="18652" ht="24.0" customHeight="1">
      <c r="Q18652" s="32"/>
      <c r="R18652" s="32"/>
      <c r="S18652" s="32"/>
    </row>
    <row r="18653" ht="24.0" customHeight="1">
      <c r="Q18653" s="32"/>
      <c r="R18653" s="32"/>
      <c r="S18653" s="32"/>
    </row>
    <row r="18654" ht="24.0" customHeight="1">
      <c r="Q18654" s="32"/>
      <c r="R18654" s="32"/>
      <c r="S18654" s="32"/>
    </row>
    <row r="18655" ht="24.0" customHeight="1">
      <c r="Q18655" s="32"/>
      <c r="R18655" s="32"/>
      <c r="S18655" s="32"/>
    </row>
    <row r="18656" ht="24.0" customHeight="1">
      <c r="Q18656" s="32"/>
      <c r="R18656" s="32"/>
      <c r="S18656" s="32"/>
    </row>
    <row r="18657" ht="24.0" customHeight="1">
      <c r="Q18657" s="32"/>
      <c r="R18657" s="32"/>
      <c r="S18657" s="32"/>
    </row>
    <row r="18658" ht="24.0" customHeight="1">
      <c r="Q18658" s="32"/>
      <c r="R18658" s="32"/>
      <c r="S18658" s="32"/>
    </row>
    <row r="18659" ht="24.0" customHeight="1">
      <c r="Q18659" s="32"/>
      <c r="R18659" s="32"/>
      <c r="S18659" s="32"/>
    </row>
    <row r="18660" ht="24.0" customHeight="1">
      <c r="Q18660" s="32"/>
      <c r="R18660" s="32"/>
      <c r="S18660" s="32"/>
    </row>
    <row r="18661" ht="24.0" customHeight="1">
      <c r="Q18661" s="32"/>
      <c r="R18661" s="32"/>
      <c r="S18661" s="32"/>
    </row>
    <row r="18662" ht="24.0" customHeight="1">
      <c r="Q18662" s="32"/>
      <c r="R18662" s="32"/>
      <c r="S18662" s="32"/>
    </row>
    <row r="18663" ht="24.0" customHeight="1">
      <c r="Q18663" s="32"/>
      <c r="R18663" s="32"/>
      <c r="S18663" s="32"/>
    </row>
    <row r="18664" ht="24.0" customHeight="1">
      <c r="Q18664" s="32"/>
      <c r="R18664" s="32"/>
      <c r="S18664" s="32"/>
    </row>
    <row r="18665" ht="24.0" customHeight="1">
      <c r="Q18665" s="32"/>
      <c r="R18665" s="32"/>
      <c r="S18665" s="32"/>
    </row>
    <row r="18666" ht="24.0" customHeight="1">
      <c r="Q18666" s="32"/>
      <c r="R18666" s="32"/>
      <c r="S18666" s="32"/>
    </row>
    <row r="18667" ht="24.0" customHeight="1">
      <c r="Q18667" s="32"/>
      <c r="R18667" s="32"/>
      <c r="S18667" s="32"/>
    </row>
    <row r="18668" ht="24.0" customHeight="1">
      <c r="Q18668" s="32"/>
      <c r="R18668" s="32"/>
      <c r="S18668" s="32"/>
    </row>
    <row r="18669" ht="24.0" customHeight="1">
      <c r="Q18669" s="32"/>
      <c r="R18669" s="32"/>
      <c r="S18669" s="32"/>
    </row>
    <row r="18670" ht="24.0" customHeight="1">
      <c r="Q18670" s="32"/>
      <c r="R18670" s="32"/>
      <c r="S18670" s="32"/>
    </row>
    <row r="18671" ht="24.0" customHeight="1">
      <c r="Q18671" s="32"/>
      <c r="R18671" s="32"/>
      <c r="S18671" s="32"/>
    </row>
    <row r="18672" ht="24.0" customHeight="1">
      <c r="Q18672" s="32"/>
      <c r="R18672" s="32"/>
      <c r="S18672" s="32"/>
    </row>
    <row r="18673" ht="24.0" customHeight="1">
      <c r="Q18673" s="32"/>
      <c r="R18673" s="32"/>
      <c r="S18673" s="32"/>
    </row>
    <row r="18674" ht="24.0" customHeight="1">
      <c r="Q18674" s="32"/>
      <c r="R18674" s="32"/>
      <c r="S18674" s="32"/>
    </row>
    <row r="18675" ht="24.0" customHeight="1">
      <c r="Q18675" s="32"/>
      <c r="R18675" s="32"/>
      <c r="S18675" s="32"/>
    </row>
    <row r="18676" ht="24.0" customHeight="1">
      <c r="Q18676" s="32"/>
      <c r="R18676" s="32"/>
      <c r="S18676" s="32"/>
    </row>
    <row r="18677" ht="24.0" customHeight="1">
      <c r="Q18677" s="32"/>
      <c r="R18677" s="32"/>
      <c r="S18677" s="32"/>
    </row>
    <row r="18678" ht="24.0" customHeight="1">
      <c r="Q18678" s="32"/>
      <c r="R18678" s="32"/>
      <c r="S18678" s="32"/>
    </row>
    <row r="18679" ht="24.0" customHeight="1">
      <c r="Q18679" s="32"/>
      <c r="R18679" s="32"/>
      <c r="S18679" s="32"/>
    </row>
    <row r="18680" ht="24.0" customHeight="1">
      <c r="Q18680" s="32"/>
      <c r="R18680" s="32"/>
      <c r="S18680" s="32"/>
    </row>
    <row r="18681" ht="24.0" customHeight="1">
      <c r="Q18681" s="32"/>
      <c r="R18681" s="32"/>
      <c r="S18681" s="32"/>
    </row>
    <row r="18682" ht="24.0" customHeight="1">
      <c r="Q18682" s="32"/>
      <c r="R18682" s="32"/>
      <c r="S18682" s="32"/>
    </row>
    <row r="18683" ht="24.0" customHeight="1">
      <c r="Q18683" s="32"/>
      <c r="R18683" s="32"/>
      <c r="S18683" s="32"/>
    </row>
    <row r="18684" ht="24.0" customHeight="1">
      <c r="Q18684" s="32"/>
      <c r="R18684" s="32"/>
      <c r="S18684" s="32"/>
    </row>
    <row r="18685" ht="24.0" customHeight="1">
      <c r="Q18685" s="32"/>
      <c r="R18685" s="32"/>
      <c r="S18685" s="32"/>
    </row>
    <row r="18686" ht="24.0" customHeight="1">
      <c r="Q18686" s="32"/>
      <c r="R18686" s="32"/>
      <c r="S18686" s="32"/>
    </row>
    <row r="18687" ht="24.0" customHeight="1">
      <c r="Q18687" s="32"/>
      <c r="R18687" s="32"/>
      <c r="S18687" s="32"/>
    </row>
    <row r="18688" ht="24.0" customHeight="1">
      <c r="Q18688" s="32"/>
      <c r="R18688" s="32"/>
      <c r="S18688" s="32"/>
    </row>
    <row r="18689" ht="24.0" customHeight="1">
      <c r="Q18689" s="32"/>
      <c r="R18689" s="32"/>
      <c r="S18689" s="32"/>
    </row>
    <row r="18690" ht="24.0" customHeight="1">
      <c r="Q18690" s="32"/>
      <c r="R18690" s="32"/>
      <c r="S18690" s="32"/>
    </row>
    <row r="18691" ht="24.0" customHeight="1">
      <c r="Q18691" s="32"/>
      <c r="R18691" s="32"/>
      <c r="S18691" s="32"/>
    </row>
    <row r="18692" ht="24.0" customHeight="1">
      <c r="Q18692" s="32"/>
      <c r="R18692" s="32"/>
      <c r="S18692" s="32"/>
    </row>
    <row r="18693" ht="24.0" customHeight="1">
      <c r="Q18693" s="32"/>
      <c r="R18693" s="32"/>
      <c r="S18693" s="32"/>
    </row>
    <row r="18694" ht="24.0" customHeight="1">
      <c r="Q18694" s="32"/>
      <c r="R18694" s="32"/>
      <c r="S18694" s="32"/>
    </row>
    <row r="18695" ht="24.0" customHeight="1">
      <c r="Q18695" s="32"/>
      <c r="R18695" s="32"/>
      <c r="S18695" s="32"/>
    </row>
    <row r="18696" ht="24.0" customHeight="1">
      <c r="Q18696" s="32"/>
      <c r="R18696" s="32"/>
      <c r="S18696" s="32"/>
    </row>
    <row r="18697" ht="24.0" customHeight="1">
      <c r="Q18697" s="32"/>
      <c r="R18697" s="32"/>
      <c r="S18697" s="32"/>
    </row>
    <row r="18698" ht="24.0" customHeight="1">
      <c r="Q18698" s="32"/>
      <c r="R18698" s="32"/>
      <c r="S18698" s="32"/>
    </row>
    <row r="18699" ht="24.0" customHeight="1">
      <c r="Q18699" s="32"/>
      <c r="R18699" s="32"/>
      <c r="S18699" s="32"/>
    </row>
    <row r="18700" ht="24.0" customHeight="1">
      <c r="Q18700" s="32"/>
      <c r="R18700" s="32"/>
      <c r="S18700" s="32"/>
    </row>
    <row r="18701" ht="24.0" customHeight="1">
      <c r="Q18701" s="32"/>
      <c r="R18701" s="32"/>
      <c r="S18701" s="32"/>
    </row>
    <row r="18702" ht="24.0" customHeight="1">
      <c r="Q18702" s="32"/>
      <c r="R18702" s="32"/>
      <c r="S18702" s="32"/>
    </row>
    <row r="18703" ht="24.0" customHeight="1">
      <c r="Q18703" s="32"/>
      <c r="R18703" s="32"/>
      <c r="S18703" s="32"/>
    </row>
    <row r="18704" ht="24.0" customHeight="1">
      <c r="Q18704" s="32"/>
      <c r="R18704" s="32"/>
      <c r="S18704" s="32"/>
    </row>
    <row r="18705" ht="24.0" customHeight="1">
      <c r="Q18705" s="32"/>
      <c r="R18705" s="32"/>
      <c r="S18705" s="32"/>
    </row>
    <row r="18706" ht="24.0" customHeight="1">
      <c r="Q18706" s="32"/>
      <c r="R18706" s="32"/>
      <c r="S18706" s="32"/>
    </row>
    <row r="18707" ht="24.0" customHeight="1">
      <c r="Q18707" s="32"/>
      <c r="R18707" s="32"/>
      <c r="S18707" s="32"/>
    </row>
    <row r="18708" ht="24.0" customHeight="1">
      <c r="Q18708" s="32"/>
      <c r="R18708" s="32"/>
      <c r="S18708" s="32"/>
    </row>
    <row r="18709" ht="24.0" customHeight="1">
      <c r="Q18709" s="32"/>
      <c r="R18709" s="32"/>
      <c r="S18709" s="32"/>
    </row>
    <row r="18710" ht="24.0" customHeight="1">
      <c r="Q18710" s="32"/>
      <c r="R18710" s="32"/>
      <c r="S18710" s="32"/>
    </row>
    <row r="18711" ht="24.0" customHeight="1">
      <c r="Q18711" s="32"/>
      <c r="R18711" s="32"/>
      <c r="S18711" s="32"/>
    </row>
    <row r="18712" ht="24.0" customHeight="1">
      <c r="Q18712" s="32"/>
      <c r="R18712" s="32"/>
      <c r="S18712" s="32"/>
    </row>
    <row r="18713" ht="24.0" customHeight="1">
      <c r="Q18713" s="32"/>
      <c r="R18713" s="32"/>
      <c r="S18713" s="32"/>
    </row>
    <row r="18714" ht="24.0" customHeight="1">
      <c r="Q18714" s="32"/>
      <c r="R18714" s="32"/>
      <c r="S18714" s="32"/>
    </row>
    <row r="18715" ht="24.0" customHeight="1">
      <c r="Q18715" s="32"/>
      <c r="R18715" s="32"/>
      <c r="S18715" s="32"/>
    </row>
    <row r="18716" ht="24.0" customHeight="1">
      <c r="Q18716" s="32"/>
      <c r="R18716" s="32"/>
      <c r="S18716" s="32"/>
    </row>
    <row r="18717" ht="24.0" customHeight="1">
      <c r="Q18717" s="32"/>
      <c r="R18717" s="32"/>
      <c r="S18717" s="32"/>
    </row>
    <row r="18718" ht="24.0" customHeight="1">
      <c r="Q18718" s="32"/>
      <c r="R18718" s="32"/>
      <c r="S18718" s="32"/>
    </row>
    <row r="18719" ht="24.0" customHeight="1">
      <c r="Q18719" s="32"/>
      <c r="R18719" s="32"/>
      <c r="S18719" s="32"/>
    </row>
    <row r="18720" ht="24.0" customHeight="1">
      <c r="Q18720" s="32"/>
      <c r="R18720" s="32"/>
      <c r="S18720" s="32"/>
    </row>
    <row r="18721" ht="24.0" customHeight="1">
      <c r="Q18721" s="32"/>
      <c r="R18721" s="32"/>
      <c r="S18721" s="32"/>
    </row>
    <row r="18722" ht="24.0" customHeight="1">
      <c r="Q18722" s="32"/>
      <c r="R18722" s="32"/>
      <c r="S18722" s="32"/>
    </row>
    <row r="18723" ht="24.0" customHeight="1">
      <c r="Q18723" s="32"/>
      <c r="R18723" s="32"/>
      <c r="S18723" s="32"/>
    </row>
    <row r="18724" ht="24.0" customHeight="1">
      <c r="Q18724" s="32"/>
      <c r="R18724" s="32"/>
      <c r="S18724" s="32"/>
    </row>
    <row r="18725" ht="24.0" customHeight="1">
      <c r="Q18725" s="32"/>
      <c r="R18725" s="32"/>
      <c r="S18725" s="32"/>
    </row>
    <row r="18726" ht="24.0" customHeight="1">
      <c r="Q18726" s="32"/>
      <c r="R18726" s="32"/>
      <c r="S18726" s="32"/>
    </row>
    <row r="18727" ht="24.0" customHeight="1">
      <c r="Q18727" s="32"/>
      <c r="R18727" s="32"/>
      <c r="S18727" s="32"/>
    </row>
    <row r="18728" ht="24.0" customHeight="1">
      <c r="Q18728" s="32"/>
      <c r="R18728" s="32"/>
      <c r="S18728" s="32"/>
    </row>
    <row r="18729" ht="24.0" customHeight="1">
      <c r="Q18729" s="32"/>
      <c r="R18729" s="32"/>
      <c r="S18729" s="32"/>
    </row>
    <row r="18730" ht="24.0" customHeight="1">
      <c r="Q18730" s="32"/>
      <c r="R18730" s="32"/>
      <c r="S18730" s="32"/>
    </row>
    <row r="18731" ht="24.0" customHeight="1">
      <c r="Q18731" s="32"/>
      <c r="R18731" s="32"/>
      <c r="S18731" s="32"/>
    </row>
    <row r="18732" ht="24.0" customHeight="1">
      <c r="Q18732" s="32"/>
      <c r="R18732" s="32"/>
      <c r="S18732" s="32"/>
    </row>
    <row r="18733" ht="24.0" customHeight="1">
      <c r="Q18733" s="32"/>
      <c r="R18733" s="32"/>
      <c r="S18733" s="32"/>
    </row>
    <row r="18734" ht="24.0" customHeight="1">
      <c r="Q18734" s="32"/>
      <c r="R18734" s="32"/>
      <c r="S18734" s="32"/>
    </row>
    <row r="18735" ht="24.0" customHeight="1">
      <c r="Q18735" s="32"/>
      <c r="R18735" s="32"/>
      <c r="S18735" s="32"/>
    </row>
    <row r="18736" ht="24.0" customHeight="1">
      <c r="Q18736" s="32"/>
      <c r="R18736" s="32"/>
      <c r="S18736" s="32"/>
    </row>
    <row r="18737" ht="24.0" customHeight="1">
      <c r="Q18737" s="32"/>
      <c r="R18737" s="32"/>
      <c r="S18737" s="32"/>
    </row>
    <row r="18738" ht="24.0" customHeight="1">
      <c r="Q18738" s="32"/>
      <c r="R18738" s="32"/>
      <c r="S18738" s="32"/>
    </row>
    <row r="18739" ht="24.0" customHeight="1">
      <c r="Q18739" s="32"/>
      <c r="R18739" s="32"/>
      <c r="S18739" s="32"/>
    </row>
    <row r="18740" ht="24.0" customHeight="1">
      <c r="Q18740" s="32"/>
      <c r="R18740" s="32"/>
      <c r="S18740" s="32"/>
    </row>
    <row r="18741" ht="24.0" customHeight="1">
      <c r="Q18741" s="32"/>
      <c r="R18741" s="32"/>
      <c r="S18741" s="32"/>
    </row>
    <row r="18742" ht="24.0" customHeight="1">
      <c r="Q18742" s="32"/>
      <c r="R18742" s="32"/>
      <c r="S18742" s="32"/>
    </row>
    <row r="18743" ht="24.0" customHeight="1">
      <c r="Q18743" s="32"/>
      <c r="R18743" s="32"/>
      <c r="S18743" s="32"/>
    </row>
    <row r="18744" ht="24.0" customHeight="1">
      <c r="Q18744" s="32"/>
      <c r="R18744" s="32"/>
      <c r="S18744" s="32"/>
    </row>
    <row r="18745" ht="24.0" customHeight="1">
      <c r="Q18745" s="32"/>
      <c r="R18745" s="32"/>
      <c r="S18745" s="32"/>
    </row>
    <row r="18746" ht="24.0" customHeight="1">
      <c r="Q18746" s="32"/>
      <c r="R18746" s="32"/>
      <c r="S18746" s="32"/>
    </row>
    <row r="18747" ht="24.0" customHeight="1">
      <c r="Q18747" s="32"/>
      <c r="R18747" s="32"/>
      <c r="S18747" s="32"/>
    </row>
    <row r="18748" ht="24.0" customHeight="1">
      <c r="Q18748" s="32"/>
      <c r="R18748" s="32"/>
      <c r="S18748" s="32"/>
    </row>
    <row r="18749" ht="24.0" customHeight="1">
      <c r="Q18749" s="32"/>
      <c r="R18749" s="32"/>
      <c r="S18749" s="32"/>
    </row>
    <row r="18750" ht="24.0" customHeight="1">
      <c r="Q18750" s="32"/>
      <c r="R18750" s="32"/>
      <c r="S18750" s="32"/>
    </row>
    <row r="18751" ht="24.0" customHeight="1">
      <c r="Q18751" s="32"/>
      <c r="R18751" s="32"/>
      <c r="S18751" s="32"/>
    </row>
    <row r="18752" ht="24.0" customHeight="1">
      <c r="Q18752" s="32"/>
      <c r="R18752" s="32"/>
      <c r="S18752" s="32"/>
    </row>
    <row r="18753" ht="24.0" customHeight="1">
      <c r="Q18753" s="32"/>
      <c r="R18753" s="32"/>
      <c r="S18753" s="32"/>
    </row>
    <row r="18754" ht="24.0" customHeight="1">
      <c r="Q18754" s="32"/>
      <c r="R18754" s="32"/>
      <c r="S18754" s="32"/>
    </row>
    <row r="18755" ht="24.0" customHeight="1">
      <c r="Q18755" s="32"/>
      <c r="R18755" s="32"/>
      <c r="S18755" s="32"/>
    </row>
    <row r="18756" ht="24.0" customHeight="1">
      <c r="Q18756" s="32"/>
      <c r="R18756" s="32"/>
      <c r="S18756" s="32"/>
    </row>
    <row r="18757" ht="24.0" customHeight="1">
      <c r="Q18757" s="32"/>
      <c r="R18757" s="32"/>
      <c r="S18757" s="32"/>
    </row>
    <row r="18758" ht="24.0" customHeight="1">
      <c r="Q18758" s="32"/>
      <c r="R18758" s="32"/>
      <c r="S18758" s="32"/>
    </row>
    <row r="18759" ht="24.0" customHeight="1">
      <c r="Q18759" s="32"/>
      <c r="R18759" s="32"/>
      <c r="S18759" s="32"/>
    </row>
    <row r="18760" ht="24.0" customHeight="1">
      <c r="Q18760" s="32"/>
      <c r="R18760" s="32"/>
      <c r="S18760" s="32"/>
    </row>
    <row r="18761" ht="24.0" customHeight="1">
      <c r="Q18761" s="32"/>
      <c r="R18761" s="32"/>
      <c r="S18761" s="32"/>
    </row>
    <row r="18762" ht="24.0" customHeight="1">
      <c r="Q18762" s="32"/>
      <c r="R18762" s="32"/>
      <c r="S18762" s="32"/>
    </row>
    <row r="18763" ht="24.0" customHeight="1">
      <c r="Q18763" s="32"/>
      <c r="R18763" s="32"/>
      <c r="S18763" s="32"/>
    </row>
    <row r="18764" ht="24.0" customHeight="1">
      <c r="Q18764" s="32"/>
      <c r="R18764" s="32"/>
      <c r="S18764" s="32"/>
    </row>
    <row r="18765" ht="24.0" customHeight="1">
      <c r="Q18765" s="32"/>
      <c r="R18765" s="32"/>
      <c r="S18765" s="32"/>
    </row>
    <row r="18766" ht="24.0" customHeight="1">
      <c r="Q18766" s="32"/>
      <c r="R18766" s="32"/>
      <c r="S18766" s="32"/>
    </row>
    <row r="18767" ht="24.0" customHeight="1">
      <c r="Q18767" s="32"/>
      <c r="R18767" s="32"/>
      <c r="S18767" s="32"/>
    </row>
    <row r="18768" ht="24.0" customHeight="1">
      <c r="Q18768" s="32"/>
      <c r="R18768" s="32"/>
      <c r="S18768" s="32"/>
    </row>
    <row r="18769" ht="24.0" customHeight="1">
      <c r="Q18769" s="32"/>
      <c r="R18769" s="32"/>
      <c r="S18769" s="32"/>
    </row>
    <row r="18770" ht="24.0" customHeight="1">
      <c r="Q18770" s="32"/>
      <c r="R18770" s="32"/>
      <c r="S18770" s="32"/>
    </row>
    <row r="18771" ht="24.0" customHeight="1">
      <c r="Q18771" s="32"/>
      <c r="R18771" s="32"/>
      <c r="S18771" s="32"/>
    </row>
    <row r="18772" ht="24.0" customHeight="1">
      <c r="Q18772" s="32"/>
      <c r="R18772" s="32"/>
      <c r="S18772" s="32"/>
    </row>
    <row r="18773" ht="24.0" customHeight="1">
      <c r="Q18773" s="32"/>
      <c r="R18773" s="32"/>
      <c r="S18773" s="32"/>
    </row>
    <row r="18774" ht="24.0" customHeight="1">
      <c r="Q18774" s="32"/>
      <c r="R18774" s="32"/>
      <c r="S18774" s="32"/>
    </row>
    <row r="18775" ht="24.0" customHeight="1">
      <c r="Q18775" s="32"/>
      <c r="R18775" s="32"/>
      <c r="S18775" s="32"/>
    </row>
    <row r="18776" ht="24.0" customHeight="1">
      <c r="Q18776" s="32"/>
      <c r="R18776" s="32"/>
      <c r="S18776" s="32"/>
    </row>
    <row r="18777" ht="24.0" customHeight="1">
      <c r="Q18777" s="32"/>
      <c r="R18777" s="32"/>
      <c r="S18777" s="32"/>
    </row>
    <row r="18778" ht="24.0" customHeight="1">
      <c r="Q18778" s="32"/>
      <c r="R18778" s="32"/>
      <c r="S18778" s="32"/>
    </row>
    <row r="18779" ht="24.0" customHeight="1">
      <c r="Q18779" s="32"/>
      <c r="R18779" s="32"/>
      <c r="S18779" s="32"/>
    </row>
    <row r="18780" ht="24.0" customHeight="1">
      <c r="Q18780" s="32"/>
      <c r="R18780" s="32"/>
      <c r="S18780" s="32"/>
    </row>
    <row r="18781" ht="24.0" customHeight="1">
      <c r="Q18781" s="32"/>
      <c r="R18781" s="32"/>
      <c r="S18781" s="32"/>
    </row>
    <row r="18782" ht="24.0" customHeight="1">
      <c r="Q18782" s="32"/>
      <c r="R18782" s="32"/>
      <c r="S18782" s="32"/>
    </row>
    <row r="18783" ht="24.0" customHeight="1">
      <c r="Q18783" s="32"/>
      <c r="R18783" s="32"/>
      <c r="S18783" s="32"/>
    </row>
    <row r="18784" ht="24.0" customHeight="1">
      <c r="Q18784" s="32"/>
      <c r="R18784" s="32"/>
      <c r="S18784" s="32"/>
    </row>
    <row r="18785" ht="24.0" customHeight="1">
      <c r="Q18785" s="32"/>
      <c r="R18785" s="32"/>
      <c r="S18785" s="32"/>
    </row>
    <row r="18786" ht="24.0" customHeight="1">
      <c r="Q18786" s="32"/>
      <c r="R18786" s="32"/>
      <c r="S18786" s="32"/>
    </row>
    <row r="18787" ht="24.0" customHeight="1">
      <c r="Q18787" s="32"/>
      <c r="R18787" s="32"/>
      <c r="S18787" s="32"/>
    </row>
    <row r="18788" ht="24.0" customHeight="1">
      <c r="Q18788" s="32"/>
      <c r="R18788" s="32"/>
      <c r="S18788" s="32"/>
    </row>
    <row r="18789" ht="24.0" customHeight="1">
      <c r="Q18789" s="32"/>
      <c r="R18789" s="32"/>
      <c r="S18789" s="32"/>
    </row>
    <row r="18790" ht="24.0" customHeight="1">
      <c r="Q18790" s="32"/>
      <c r="R18790" s="32"/>
      <c r="S18790" s="32"/>
    </row>
    <row r="18791" ht="24.0" customHeight="1">
      <c r="Q18791" s="32"/>
      <c r="R18791" s="32"/>
      <c r="S18791" s="32"/>
    </row>
    <row r="18792" ht="24.0" customHeight="1">
      <c r="Q18792" s="32"/>
      <c r="R18792" s="32"/>
      <c r="S18792" s="32"/>
    </row>
    <row r="18793" ht="24.0" customHeight="1">
      <c r="Q18793" s="32"/>
      <c r="R18793" s="32"/>
      <c r="S18793" s="32"/>
    </row>
    <row r="18794" ht="24.0" customHeight="1">
      <c r="Q18794" s="32"/>
      <c r="R18794" s="32"/>
      <c r="S18794" s="32"/>
    </row>
    <row r="18795" ht="24.0" customHeight="1">
      <c r="Q18795" s="32"/>
      <c r="R18795" s="32"/>
      <c r="S18795" s="32"/>
    </row>
    <row r="18796" ht="24.0" customHeight="1">
      <c r="Q18796" s="32"/>
      <c r="R18796" s="32"/>
      <c r="S18796" s="32"/>
    </row>
    <row r="18797" ht="24.0" customHeight="1">
      <c r="Q18797" s="32"/>
      <c r="R18797" s="32"/>
      <c r="S18797" s="32"/>
    </row>
    <row r="18798" ht="24.0" customHeight="1">
      <c r="Q18798" s="32"/>
      <c r="R18798" s="32"/>
      <c r="S18798" s="32"/>
    </row>
    <row r="18799" ht="24.0" customHeight="1">
      <c r="Q18799" s="32"/>
      <c r="R18799" s="32"/>
      <c r="S18799" s="32"/>
    </row>
    <row r="18800" ht="24.0" customHeight="1">
      <c r="Q18800" s="32"/>
      <c r="R18800" s="32"/>
      <c r="S18800" s="32"/>
    </row>
    <row r="18801" ht="24.0" customHeight="1">
      <c r="Q18801" s="32"/>
      <c r="R18801" s="32"/>
      <c r="S18801" s="32"/>
    </row>
    <row r="18802" ht="24.0" customHeight="1">
      <c r="Q18802" s="32"/>
      <c r="R18802" s="32"/>
      <c r="S18802" s="32"/>
    </row>
    <row r="18803" ht="24.0" customHeight="1">
      <c r="Q18803" s="32"/>
      <c r="R18803" s="32"/>
      <c r="S18803" s="32"/>
    </row>
    <row r="18804" ht="24.0" customHeight="1">
      <c r="Q18804" s="32"/>
      <c r="R18804" s="32"/>
      <c r="S18804" s="32"/>
    </row>
    <row r="18805" ht="24.0" customHeight="1">
      <c r="Q18805" s="32"/>
      <c r="R18805" s="32"/>
      <c r="S18805" s="32"/>
    </row>
    <row r="18806" ht="24.0" customHeight="1">
      <c r="Q18806" s="32"/>
      <c r="R18806" s="32"/>
      <c r="S18806" s="32"/>
    </row>
    <row r="18807" ht="24.0" customHeight="1">
      <c r="Q18807" s="32"/>
      <c r="R18807" s="32"/>
      <c r="S18807" s="32"/>
    </row>
    <row r="18808" ht="24.0" customHeight="1">
      <c r="Q18808" s="32"/>
      <c r="R18808" s="32"/>
      <c r="S18808" s="32"/>
    </row>
    <row r="18809" ht="24.0" customHeight="1">
      <c r="Q18809" s="32"/>
      <c r="R18809" s="32"/>
      <c r="S18809" s="32"/>
    </row>
    <row r="18810" ht="24.0" customHeight="1">
      <c r="Q18810" s="32"/>
      <c r="R18810" s="32"/>
      <c r="S18810" s="32"/>
    </row>
    <row r="18811" ht="24.0" customHeight="1">
      <c r="Q18811" s="32"/>
      <c r="R18811" s="32"/>
      <c r="S18811" s="32"/>
    </row>
    <row r="18812" ht="24.0" customHeight="1">
      <c r="Q18812" s="32"/>
      <c r="R18812" s="32"/>
      <c r="S18812" s="32"/>
    </row>
    <row r="18813" ht="24.0" customHeight="1">
      <c r="Q18813" s="32"/>
      <c r="R18813" s="32"/>
      <c r="S18813" s="32"/>
    </row>
    <row r="18814" ht="24.0" customHeight="1">
      <c r="Q18814" s="32"/>
      <c r="R18814" s="32"/>
      <c r="S18814" s="32"/>
    </row>
    <row r="18815" ht="24.0" customHeight="1">
      <c r="Q18815" s="32"/>
      <c r="R18815" s="32"/>
      <c r="S18815" s="32"/>
    </row>
    <row r="18816" ht="24.0" customHeight="1">
      <c r="Q18816" s="32"/>
      <c r="R18816" s="32"/>
      <c r="S18816" s="32"/>
    </row>
    <row r="18817" ht="24.0" customHeight="1">
      <c r="Q18817" s="32"/>
      <c r="R18817" s="32"/>
      <c r="S18817" s="32"/>
    </row>
    <row r="18818" ht="24.0" customHeight="1">
      <c r="Q18818" s="32"/>
      <c r="R18818" s="32"/>
      <c r="S18818" s="32"/>
    </row>
    <row r="18819" ht="24.0" customHeight="1">
      <c r="Q18819" s="32"/>
      <c r="R18819" s="32"/>
      <c r="S18819" s="32"/>
    </row>
    <row r="18820" ht="24.0" customHeight="1">
      <c r="Q18820" s="32"/>
      <c r="R18820" s="32"/>
      <c r="S18820" s="32"/>
    </row>
    <row r="18821" ht="24.0" customHeight="1">
      <c r="Q18821" s="32"/>
      <c r="R18821" s="32"/>
      <c r="S18821" s="32"/>
    </row>
    <row r="18822" ht="24.0" customHeight="1">
      <c r="Q18822" s="32"/>
      <c r="R18822" s="32"/>
      <c r="S18822" s="32"/>
    </row>
    <row r="18823" ht="24.0" customHeight="1">
      <c r="Q18823" s="32"/>
      <c r="R18823" s="32"/>
      <c r="S18823" s="32"/>
    </row>
    <row r="18824" ht="24.0" customHeight="1">
      <c r="Q18824" s="32"/>
      <c r="R18824" s="32"/>
      <c r="S18824" s="32"/>
    </row>
    <row r="18825" ht="24.0" customHeight="1">
      <c r="Q18825" s="32"/>
      <c r="R18825" s="32"/>
      <c r="S18825" s="32"/>
    </row>
    <row r="18826" ht="24.0" customHeight="1">
      <c r="Q18826" s="32"/>
      <c r="R18826" s="32"/>
      <c r="S18826" s="32"/>
    </row>
    <row r="18827" ht="24.0" customHeight="1">
      <c r="Q18827" s="32"/>
      <c r="R18827" s="32"/>
      <c r="S18827" s="32"/>
    </row>
    <row r="18828" ht="24.0" customHeight="1">
      <c r="Q18828" s="32"/>
      <c r="R18828" s="32"/>
      <c r="S18828" s="32"/>
    </row>
    <row r="18829" ht="24.0" customHeight="1">
      <c r="Q18829" s="32"/>
      <c r="R18829" s="32"/>
      <c r="S18829" s="32"/>
    </row>
    <row r="18830" ht="24.0" customHeight="1">
      <c r="Q18830" s="32"/>
      <c r="R18830" s="32"/>
      <c r="S18830" s="32"/>
    </row>
    <row r="18831" ht="24.0" customHeight="1">
      <c r="Q18831" s="32"/>
      <c r="R18831" s="32"/>
      <c r="S18831" s="32"/>
    </row>
    <row r="18832" ht="24.0" customHeight="1">
      <c r="Q18832" s="32"/>
      <c r="R18832" s="32"/>
      <c r="S18832" s="32"/>
    </row>
    <row r="18833" ht="24.0" customHeight="1">
      <c r="Q18833" s="32"/>
      <c r="R18833" s="32"/>
      <c r="S18833" s="32"/>
    </row>
    <row r="18834" ht="24.0" customHeight="1">
      <c r="Q18834" s="32"/>
      <c r="R18834" s="32"/>
      <c r="S18834" s="32"/>
    </row>
    <row r="18835" ht="24.0" customHeight="1">
      <c r="Q18835" s="32"/>
      <c r="R18835" s="32"/>
      <c r="S18835" s="32"/>
    </row>
    <row r="18836" ht="24.0" customHeight="1">
      <c r="Q18836" s="32"/>
      <c r="R18836" s="32"/>
      <c r="S18836" s="32"/>
    </row>
    <row r="18837" ht="24.0" customHeight="1">
      <c r="Q18837" s="32"/>
      <c r="R18837" s="32"/>
      <c r="S18837" s="32"/>
    </row>
    <row r="18838" ht="24.0" customHeight="1">
      <c r="Q18838" s="32"/>
      <c r="R18838" s="32"/>
      <c r="S18838" s="32"/>
    </row>
    <row r="18839" ht="24.0" customHeight="1">
      <c r="Q18839" s="32"/>
      <c r="R18839" s="32"/>
      <c r="S18839" s="32"/>
    </row>
    <row r="18840" ht="24.0" customHeight="1">
      <c r="Q18840" s="32"/>
      <c r="R18840" s="32"/>
      <c r="S18840" s="32"/>
    </row>
    <row r="18841" ht="24.0" customHeight="1">
      <c r="Q18841" s="32"/>
      <c r="R18841" s="32"/>
      <c r="S18841" s="32"/>
    </row>
    <row r="18842" ht="24.0" customHeight="1">
      <c r="Q18842" s="32"/>
      <c r="R18842" s="32"/>
      <c r="S18842" s="32"/>
    </row>
    <row r="18843" ht="24.0" customHeight="1">
      <c r="Q18843" s="32"/>
      <c r="R18843" s="32"/>
      <c r="S18843" s="32"/>
    </row>
    <row r="18844" ht="24.0" customHeight="1">
      <c r="Q18844" s="32"/>
      <c r="R18844" s="32"/>
      <c r="S18844" s="32"/>
    </row>
    <row r="18845" ht="24.0" customHeight="1">
      <c r="Q18845" s="32"/>
      <c r="R18845" s="32"/>
      <c r="S18845" s="32"/>
    </row>
    <row r="18846" ht="24.0" customHeight="1">
      <c r="Q18846" s="32"/>
      <c r="R18846" s="32"/>
      <c r="S18846" s="32"/>
    </row>
    <row r="18847" ht="24.0" customHeight="1">
      <c r="Q18847" s="32"/>
      <c r="R18847" s="32"/>
      <c r="S18847" s="32"/>
    </row>
    <row r="18848" ht="24.0" customHeight="1">
      <c r="Q18848" s="32"/>
      <c r="R18848" s="32"/>
      <c r="S18848" s="32"/>
    </row>
    <row r="18849" ht="24.0" customHeight="1">
      <c r="Q18849" s="32"/>
      <c r="R18849" s="32"/>
      <c r="S18849" s="32"/>
    </row>
    <row r="18850" ht="24.0" customHeight="1">
      <c r="Q18850" s="32"/>
      <c r="R18850" s="32"/>
      <c r="S18850" s="32"/>
    </row>
    <row r="18851" ht="24.0" customHeight="1">
      <c r="Q18851" s="32"/>
      <c r="R18851" s="32"/>
      <c r="S18851" s="32"/>
    </row>
    <row r="18852" ht="24.0" customHeight="1">
      <c r="Q18852" s="32"/>
      <c r="R18852" s="32"/>
      <c r="S18852" s="32"/>
    </row>
    <row r="18853" ht="24.0" customHeight="1">
      <c r="Q18853" s="32"/>
      <c r="R18853" s="32"/>
      <c r="S18853" s="32"/>
    </row>
    <row r="18854" ht="24.0" customHeight="1">
      <c r="Q18854" s="32"/>
      <c r="R18854" s="32"/>
      <c r="S18854" s="32"/>
    </row>
    <row r="18855" ht="24.0" customHeight="1">
      <c r="Q18855" s="32"/>
      <c r="R18855" s="32"/>
      <c r="S18855" s="32"/>
    </row>
    <row r="18856" ht="24.0" customHeight="1">
      <c r="Q18856" s="32"/>
      <c r="R18856" s="32"/>
      <c r="S18856" s="32"/>
    </row>
    <row r="18857" ht="24.0" customHeight="1">
      <c r="Q18857" s="32"/>
      <c r="R18857" s="32"/>
      <c r="S18857" s="32"/>
    </row>
    <row r="18858" ht="24.0" customHeight="1">
      <c r="Q18858" s="32"/>
      <c r="R18858" s="32"/>
      <c r="S18858" s="32"/>
    </row>
    <row r="18859" ht="24.0" customHeight="1">
      <c r="Q18859" s="32"/>
      <c r="R18859" s="32"/>
      <c r="S18859" s="32"/>
    </row>
    <row r="18860" ht="24.0" customHeight="1">
      <c r="Q18860" s="32"/>
      <c r="R18860" s="32"/>
      <c r="S18860" s="32"/>
    </row>
    <row r="18861" ht="24.0" customHeight="1">
      <c r="Q18861" s="32"/>
      <c r="R18861" s="32"/>
      <c r="S18861" s="32"/>
    </row>
    <row r="18862" ht="24.0" customHeight="1">
      <c r="Q18862" s="32"/>
      <c r="R18862" s="32"/>
      <c r="S18862" s="32"/>
    </row>
    <row r="18863" ht="24.0" customHeight="1">
      <c r="Q18863" s="32"/>
      <c r="R18863" s="32"/>
      <c r="S18863" s="32"/>
    </row>
    <row r="18864" ht="24.0" customHeight="1">
      <c r="Q18864" s="32"/>
      <c r="R18864" s="32"/>
      <c r="S18864" s="32"/>
    </row>
    <row r="18865" ht="24.0" customHeight="1">
      <c r="Q18865" s="32"/>
      <c r="R18865" s="32"/>
      <c r="S18865" s="32"/>
    </row>
    <row r="18866" ht="24.0" customHeight="1">
      <c r="Q18866" s="32"/>
      <c r="R18866" s="32"/>
      <c r="S18866" s="32"/>
    </row>
    <row r="18867" ht="24.0" customHeight="1">
      <c r="Q18867" s="32"/>
      <c r="R18867" s="32"/>
      <c r="S18867" s="32"/>
    </row>
    <row r="18868" ht="24.0" customHeight="1">
      <c r="Q18868" s="32"/>
      <c r="R18868" s="32"/>
      <c r="S18868" s="32"/>
    </row>
    <row r="18869" ht="24.0" customHeight="1">
      <c r="Q18869" s="32"/>
      <c r="R18869" s="32"/>
      <c r="S18869" s="32"/>
    </row>
    <row r="18870" ht="24.0" customHeight="1">
      <c r="Q18870" s="32"/>
      <c r="R18870" s="32"/>
      <c r="S18870" s="32"/>
    </row>
    <row r="18871" ht="24.0" customHeight="1">
      <c r="Q18871" s="32"/>
      <c r="R18871" s="32"/>
      <c r="S18871" s="32"/>
    </row>
    <row r="18872" ht="24.0" customHeight="1">
      <c r="Q18872" s="32"/>
      <c r="R18872" s="32"/>
      <c r="S18872" s="32"/>
    </row>
    <row r="18873" ht="24.0" customHeight="1">
      <c r="Q18873" s="32"/>
      <c r="R18873" s="32"/>
      <c r="S18873" s="32"/>
    </row>
    <row r="18874" ht="24.0" customHeight="1">
      <c r="Q18874" s="32"/>
      <c r="R18874" s="32"/>
      <c r="S18874" s="32"/>
    </row>
    <row r="18875" ht="24.0" customHeight="1">
      <c r="Q18875" s="32"/>
      <c r="R18875" s="32"/>
      <c r="S18875" s="32"/>
    </row>
    <row r="18876" ht="24.0" customHeight="1">
      <c r="Q18876" s="32"/>
      <c r="R18876" s="32"/>
      <c r="S18876" s="32"/>
    </row>
    <row r="18877" ht="24.0" customHeight="1">
      <c r="Q18877" s="32"/>
      <c r="R18877" s="32"/>
      <c r="S18877" s="32"/>
    </row>
    <row r="18878" ht="24.0" customHeight="1">
      <c r="Q18878" s="32"/>
      <c r="R18878" s="32"/>
      <c r="S18878" s="32"/>
    </row>
    <row r="18879" ht="24.0" customHeight="1">
      <c r="Q18879" s="32"/>
      <c r="R18879" s="32"/>
      <c r="S18879" s="32"/>
    </row>
    <row r="18880" ht="24.0" customHeight="1">
      <c r="Q18880" s="32"/>
      <c r="R18880" s="32"/>
      <c r="S18880" s="32"/>
    </row>
    <row r="18881" ht="24.0" customHeight="1">
      <c r="Q18881" s="32"/>
      <c r="R18881" s="32"/>
      <c r="S18881" s="32"/>
    </row>
    <row r="18882" ht="24.0" customHeight="1">
      <c r="Q18882" s="32"/>
      <c r="R18882" s="32"/>
      <c r="S18882" s="32"/>
    </row>
    <row r="18883" ht="24.0" customHeight="1">
      <c r="Q18883" s="32"/>
      <c r="R18883" s="32"/>
      <c r="S18883" s="32"/>
    </row>
    <row r="18884" ht="24.0" customHeight="1">
      <c r="Q18884" s="32"/>
      <c r="R18884" s="32"/>
      <c r="S18884" s="32"/>
    </row>
    <row r="18885" ht="24.0" customHeight="1">
      <c r="Q18885" s="32"/>
      <c r="R18885" s="32"/>
      <c r="S18885" s="32"/>
    </row>
    <row r="18886" ht="24.0" customHeight="1">
      <c r="Q18886" s="32"/>
      <c r="R18886" s="32"/>
      <c r="S18886" s="32"/>
    </row>
    <row r="18887" ht="24.0" customHeight="1">
      <c r="Q18887" s="32"/>
      <c r="R18887" s="32"/>
      <c r="S18887" s="32"/>
    </row>
    <row r="18888" ht="24.0" customHeight="1">
      <c r="Q18888" s="32"/>
      <c r="R18888" s="32"/>
      <c r="S18888" s="32"/>
    </row>
    <row r="18889" ht="24.0" customHeight="1">
      <c r="Q18889" s="32"/>
      <c r="R18889" s="32"/>
      <c r="S18889" s="32"/>
    </row>
    <row r="18890" ht="24.0" customHeight="1">
      <c r="Q18890" s="32"/>
      <c r="R18890" s="32"/>
      <c r="S18890" s="32"/>
    </row>
    <row r="18891" ht="24.0" customHeight="1">
      <c r="Q18891" s="32"/>
      <c r="R18891" s="32"/>
      <c r="S18891" s="32"/>
    </row>
    <row r="18892" ht="24.0" customHeight="1">
      <c r="Q18892" s="32"/>
      <c r="R18892" s="32"/>
      <c r="S18892" s="32"/>
    </row>
    <row r="18893" ht="24.0" customHeight="1">
      <c r="Q18893" s="32"/>
      <c r="R18893" s="32"/>
      <c r="S18893" s="32"/>
    </row>
    <row r="18894" ht="24.0" customHeight="1">
      <c r="Q18894" s="32"/>
      <c r="R18894" s="32"/>
      <c r="S18894" s="32"/>
    </row>
    <row r="18895" ht="24.0" customHeight="1">
      <c r="Q18895" s="32"/>
      <c r="R18895" s="32"/>
      <c r="S18895" s="32"/>
    </row>
    <row r="18896" ht="24.0" customHeight="1">
      <c r="Q18896" s="32"/>
      <c r="R18896" s="32"/>
      <c r="S18896" s="32"/>
    </row>
    <row r="18897" ht="24.0" customHeight="1">
      <c r="Q18897" s="32"/>
      <c r="R18897" s="32"/>
      <c r="S18897" s="32"/>
    </row>
    <row r="18898" ht="24.0" customHeight="1">
      <c r="Q18898" s="32"/>
      <c r="R18898" s="32"/>
      <c r="S18898" s="32"/>
    </row>
    <row r="18899" ht="24.0" customHeight="1">
      <c r="Q18899" s="32"/>
      <c r="R18899" s="32"/>
      <c r="S18899" s="32"/>
    </row>
    <row r="18900" ht="24.0" customHeight="1">
      <c r="Q18900" s="32"/>
      <c r="R18900" s="32"/>
      <c r="S18900" s="32"/>
    </row>
    <row r="18901" ht="24.0" customHeight="1">
      <c r="Q18901" s="32"/>
      <c r="R18901" s="32"/>
      <c r="S18901" s="32"/>
    </row>
    <row r="18902" ht="24.0" customHeight="1">
      <c r="Q18902" s="32"/>
      <c r="R18902" s="32"/>
      <c r="S18902" s="32"/>
    </row>
    <row r="18903" ht="24.0" customHeight="1">
      <c r="Q18903" s="32"/>
      <c r="R18903" s="32"/>
      <c r="S18903" s="32"/>
    </row>
    <row r="18904" ht="24.0" customHeight="1">
      <c r="Q18904" s="32"/>
      <c r="R18904" s="32"/>
      <c r="S18904" s="32"/>
    </row>
    <row r="18905" ht="24.0" customHeight="1">
      <c r="Q18905" s="32"/>
      <c r="R18905" s="32"/>
      <c r="S18905" s="32"/>
    </row>
    <row r="18906" ht="24.0" customHeight="1">
      <c r="Q18906" s="32"/>
      <c r="R18906" s="32"/>
      <c r="S18906" s="32"/>
    </row>
    <row r="18907" ht="24.0" customHeight="1">
      <c r="Q18907" s="32"/>
      <c r="R18907" s="32"/>
      <c r="S18907" s="32"/>
    </row>
    <row r="18908" ht="24.0" customHeight="1">
      <c r="Q18908" s="32"/>
      <c r="R18908" s="32"/>
      <c r="S18908" s="32"/>
    </row>
    <row r="18909" ht="24.0" customHeight="1">
      <c r="Q18909" s="32"/>
      <c r="R18909" s="32"/>
      <c r="S18909" s="32"/>
    </row>
    <row r="18910" ht="24.0" customHeight="1">
      <c r="Q18910" s="32"/>
      <c r="R18910" s="32"/>
      <c r="S18910" s="32"/>
    </row>
    <row r="18911" ht="24.0" customHeight="1">
      <c r="Q18911" s="32"/>
      <c r="R18911" s="32"/>
      <c r="S18911" s="32"/>
    </row>
    <row r="18912" ht="24.0" customHeight="1">
      <c r="Q18912" s="32"/>
      <c r="R18912" s="32"/>
      <c r="S18912" s="32"/>
    </row>
    <row r="18913" ht="24.0" customHeight="1">
      <c r="Q18913" s="32"/>
      <c r="R18913" s="32"/>
      <c r="S18913" s="32"/>
    </row>
    <row r="18914" ht="24.0" customHeight="1">
      <c r="Q18914" s="32"/>
      <c r="R18914" s="32"/>
      <c r="S18914" s="32"/>
    </row>
    <row r="18915" ht="24.0" customHeight="1">
      <c r="Q18915" s="32"/>
      <c r="R18915" s="32"/>
      <c r="S18915" s="32"/>
    </row>
    <row r="18916" ht="24.0" customHeight="1">
      <c r="Q18916" s="32"/>
      <c r="R18916" s="32"/>
      <c r="S18916" s="32"/>
    </row>
    <row r="18917" ht="24.0" customHeight="1">
      <c r="Q18917" s="32"/>
      <c r="R18917" s="32"/>
      <c r="S18917" s="32"/>
    </row>
    <row r="18918" ht="24.0" customHeight="1">
      <c r="Q18918" s="32"/>
      <c r="R18918" s="32"/>
      <c r="S18918" s="32"/>
    </row>
    <row r="18919" ht="24.0" customHeight="1">
      <c r="Q18919" s="32"/>
      <c r="R18919" s="32"/>
      <c r="S18919" s="32"/>
    </row>
    <row r="18920" ht="24.0" customHeight="1">
      <c r="Q18920" s="32"/>
      <c r="R18920" s="32"/>
      <c r="S18920" s="32"/>
    </row>
    <row r="18921" ht="24.0" customHeight="1">
      <c r="Q18921" s="32"/>
      <c r="R18921" s="32"/>
      <c r="S18921" s="32"/>
    </row>
    <row r="18922" ht="24.0" customHeight="1">
      <c r="Q18922" s="32"/>
      <c r="R18922" s="32"/>
      <c r="S18922" s="32"/>
    </row>
    <row r="18923" ht="24.0" customHeight="1">
      <c r="Q18923" s="32"/>
      <c r="R18923" s="32"/>
      <c r="S18923" s="32"/>
    </row>
    <row r="18924" ht="24.0" customHeight="1">
      <c r="Q18924" s="32"/>
      <c r="R18924" s="32"/>
      <c r="S18924" s="32"/>
    </row>
    <row r="18925" ht="24.0" customHeight="1">
      <c r="Q18925" s="32"/>
      <c r="R18925" s="32"/>
      <c r="S18925" s="32"/>
    </row>
    <row r="18926" ht="24.0" customHeight="1">
      <c r="Q18926" s="32"/>
      <c r="R18926" s="32"/>
      <c r="S18926" s="32"/>
    </row>
    <row r="18927" ht="24.0" customHeight="1">
      <c r="Q18927" s="32"/>
      <c r="R18927" s="32"/>
      <c r="S18927" s="32"/>
    </row>
    <row r="18928" ht="24.0" customHeight="1">
      <c r="Q18928" s="32"/>
      <c r="R18928" s="32"/>
      <c r="S18928" s="32"/>
    </row>
    <row r="18929" ht="24.0" customHeight="1">
      <c r="Q18929" s="32"/>
      <c r="R18929" s="32"/>
      <c r="S18929" s="32"/>
    </row>
    <row r="18930" ht="24.0" customHeight="1">
      <c r="Q18930" s="32"/>
      <c r="R18930" s="32"/>
      <c r="S18930" s="32"/>
    </row>
    <row r="18931" ht="24.0" customHeight="1">
      <c r="Q18931" s="32"/>
      <c r="R18931" s="32"/>
      <c r="S18931" s="32"/>
    </row>
    <row r="18932" ht="24.0" customHeight="1">
      <c r="Q18932" s="32"/>
      <c r="R18932" s="32"/>
      <c r="S18932" s="32"/>
    </row>
    <row r="18933" ht="24.0" customHeight="1">
      <c r="Q18933" s="32"/>
      <c r="R18933" s="32"/>
      <c r="S18933" s="32"/>
    </row>
    <row r="18934" ht="24.0" customHeight="1">
      <c r="Q18934" s="32"/>
      <c r="R18934" s="32"/>
      <c r="S18934" s="32"/>
    </row>
    <row r="18935" ht="24.0" customHeight="1">
      <c r="Q18935" s="32"/>
      <c r="R18935" s="32"/>
      <c r="S18935" s="32"/>
    </row>
    <row r="18936" ht="24.0" customHeight="1">
      <c r="Q18936" s="32"/>
      <c r="R18936" s="32"/>
      <c r="S18936" s="32"/>
    </row>
    <row r="18937" ht="24.0" customHeight="1">
      <c r="Q18937" s="32"/>
      <c r="R18937" s="32"/>
      <c r="S18937" s="32"/>
    </row>
    <row r="18938" ht="24.0" customHeight="1">
      <c r="Q18938" s="32"/>
      <c r="R18938" s="32"/>
      <c r="S18938" s="32"/>
    </row>
    <row r="18939" ht="24.0" customHeight="1">
      <c r="Q18939" s="32"/>
      <c r="R18939" s="32"/>
      <c r="S18939" s="32"/>
    </row>
    <row r="18940" ht="24.0" customHeight="1">
      <c r="Q18940" s="32"/>
      <c r="R18940" s="32"/>
      <c r="S18940" s="32"/>
    </row>
    <row r="18941" ht="24.0" customHeight="1">
      <c r="Q18941" s="32"/>
      <c r="R18941" s="32"/>
      <c r="S18941" s="32"/>
    </row>
    <row r="18942" ht="24.0" customHeight="1">
      <c r="Q18942" s="32"/>
      <c r="R18942" s="32"/>
      <c r="S18942" s="32"/>
    </row>
    <row r="18943" ht="24.0" customHeight="1">
      <c r="Q18943" s="32"/>
      <c r="R18943" s="32"/>
      <c r="S18943" s="32"/>
    </row>
    <row r="18944" ht="24.0" customHeight="1">
      <c r="Q18944" s="32"/>
      <c r="R18944" s="32"/>
      <c r="S18944" s="32"/>
    </row>
    <row r="18945" ht="24.0" customHeight="1">
      <c r="Q18945" s="32"/>
      <c r="R18945" s="32"/>
      <c r="S18945" s="32"/>
    </row>
    <row r="18946" ht="24.0" customHeight="1">
      <c r="Q18946" s="32"/>
      <c r="R18946" s="32"/>
      <c r="S18946" s="32"/>
    </row>
    <row r="18947" ht="24.0" customHeight="1">
      <c r="Q18947" s="32"/>
      <c r="R18947" s="32"/>
      <c r="S18947" s="32"/>
    </row>
    <row r="18948" ht="24.0" customHeight="1">
      <c r="Q18948" s="32"/>
      <c r="R18948" s="32"/>
      <c r="S18948" s="32"/>
    </row>
    <row r="18949" ht="24.0" customHeight="1">
      <c r="Q18949" s="32"/>
      <c r="R18949" s="32"/>
      <c r="S18949" s="32"/>
    </row>
    <row r="18950" ht="24.0" customHeight="1">
      <c r="Q18950" s="32"/>
      <c r="R18950" s="32"/>
      <c r="S18950" s="32"/>
    </row>
    <row r="18951" ht="24.0" customHeight="1">
      <c r="Q18951" s="32"/>
      <c r="R18951" s="32"/>
      <c r="S18951" s="32"/>
    </row>
    <row r="18952" ht="24.0" customHeight="1">
      <c r="Q18952" s="32"/>
      <c r="R18952" s="32"/>
      <c r="S18952" s="32"/>
    </row>
    <row r="18953" ht="24.0" customHeight="1">
      <c r="Q18953" s="32"/>
      <c r="R18953" s="32"/>
      <c r="S18953" s="32"/>
    </row>
    <row r="18954" ht="24.0" customHeight="1">
      <c r="Q18954" s="32"/>
      <c r="R18954" s="32"/>
      <c r="S18954" s="32"/>
    </row>
    <row r="18955" ht="24.0" customHeight="1">
      <c r="Q18955" s="32"/>
      <c r="R18955" s="32"/>
      <c r="S18955" s="32"/>
    </row>
    <row r="18956" ht="24.0" customHeight="1">
      <c r="Q18956" s="32"/>
      <c r="R18956" s="32"/>
      <c r="S18956" s="32"/>
    </row>
    <row r="18957" ht="24.0" customHeight="1">
      <c r="Q18957" s="32"/>
      <c r="R18957" s="32"/>
      <c r="S18957" s="32"/>
    </row>
    <row r="18958" ht="24.0" customHeight="1">
      <c r="Q18958" s="32"/>
      <c r="R18958" s="32"/>
      <c r="S18958" s="32"/>
    </row>
    <row r="18959" ht="24.0" customHeight="1">
      <c r="Q18959" s="32"/>
      <c r="R18959" s="32"/>
      <c r="S18959" s="32"/>
    </row>
    <row r="18960" ht="24.0" customHeight="1">
      <c r="Q18960" s="32"/>
      <c r="R18960" s="32"/>
      <c r="S18960" s="32"/>
    </row>
    <row r="18961" ht="24.0" customHeight="1">
      <c r="Q18961" s="32"/>
      <c r="R18961" s="32"/>
      <c r="S18961" s="32"/>
    </row>
    <row r="18962" ht="24.0" customHeight="1">
      <c r="Q18962" s="32"/>
      <c r="R18962" s="32"/>
      <c r="S18962" s="32"/>
    </row>
    <row r="18963" ht="24.0" customHeight="1">
      <c r="Q18963" s="32"/>
      <c r="R18963" s="32"/>
      <c r="S18963" s="32"/>
    </row>
    <row r="18964" ht="24.0" customHeight="1">
      <c r="Q18964" s="32"/>
      <c r="R18964" s="32"/>
      <c r="S18964" s="32"/>
    </row>
    <row r="18965" ht="24.0" customHeight="1">
      <c r="Q18965" s="32"/>
      <c r="R18965" s="32"/>
      <c r="S18965" s="32"/>
    </row>
    <row r="18966" ht="24.0" customHeight="1">
      <c r="Q18966" s="32"/>
      <c r="R18966" s="32"/>
      <c r="S18966" s="32"/>
    </row>
    <row r="18967" ht="24.0" customHeight="1">
      <c r="Q18967" s="32"/>
      <c r="R18967" s="32"/>
      <c r="S18967" s="32"/>
    </row>
    <row r="18968" ht="24.0" customHeight="1">
      <c r="Q18968" s="32"/>
      <c r="R18968" s="32"/>
      <c r="S18968" s="32"/>
    </row>
    <row r="18969" ht="24.0" customHeight="1">
      <c r="Q18969" s="32"/>
      <c r="R18969" s="32"/>
      <c r="S18969" s="32"/>
    </row>
    <row r="18970" ht="24.0" customHeight="1">
      <c r="Q18970" s="32"/>
      <c r="R18970" s="32"/>
      <c r="S18970" s="32"/>
    </row>
    <row r="18971" ht="24.0" customHeight="1">
      <c r="Q18971" s="32"/>
      <c r="R18971" s="32"/>
      <c r="S18971" s="32"/>
    </row>
    <row r="18972" ht="24.0" customHeight="1">
      <c r="Q18972" s="32"/>
      <c r="R18972" s="32"/>
      <c r="S18972" s="32"/>
    </row>
    <row r="18973" ht="24.0" customHeight="1">
      <c r="Q18973" s="32"/>
      <c r="R18973" s="32"/>
      <c r="S18973" s="32"/>
    </row>
    <row r="18974" ht="24.0" customHeight="1">
      <c r="Q18974" s="32"/>
      <c r="R18974" s="32"/>
      <c r="S18974" s="32"/>
    </row>
    <row r="18975" ht="24.0" customHeight="1">
      <c r="Q18975" s="32"/>
      <c r="R18975" s="32"/>
      <c r="S18975" s="32"/>
    </row>
    <row r="18976" ht="24.0" customHeight="1">
      <c r="Q18976" s="32"/>
      <c r="R18976" s="32"/>
      <c r="S18976" s="32"/>
    </row>
    <row r="18977" ht="24.0" customHeight="1">
      <c r="Q18977" s="32"/>
      <c r="R18977" s="32"/>
      <c r="S18977" s="32"/>
    </row>
    <row r="18978" ht="24.0" customHeight="1">
      <c r="Q18978" s="32"/>
      <c r="R18978" s="32"/>
      <c r="S18978" s="32"/>
    </row>
    <row r="18979" ht="24.0" customHeight="1">
      <c r="Q18979" s="32"/>
      <c r="R18979" s="32"/>
      <c r="S18979" s="32"/>
    </row>
    <row r="18980" ht="24.0" customHeight="1">
      <c r="Q18980" s="32"/>
      <c r="R18980" s="32"/>
      <c r="S18980" s="32"/>
    </row>
    <row r="18981" ht="24.0" customHeight="1">
      <c r="Q18981" s="32"/>
      <c r="R18981" s="32"/>
      <c r="S18981" s="32"/>
    </row>
    <row r="18982" ht="24.0" customHeight="1">
      <c r="Q18982" s="32"/>
      <c r="R18982" s="32"/>
      <c r="S18982" s="32"/>
    </row>
    <row r="18983" ht="24.0" customHeight="1">
      <c r="Q18983" s="32"/>
      <c r="R18983" s="32"/>
      <c r="S18983" s="32"/>
    </row>
    <row r="18984" ht="24.0" customHeight="1">
      <c r="Q18984" s="32"/>
      <c r="R18984" s="32"/>
      <c r="S18984" s="32"/>
    </row>
    <row r="18985" ht="24.0" customHeight="1">
      <c r="Q18985" s="32"/>
      <c r="R18985" s="32"/>
      <c r="S18985" s="32"/>
    </row>
    <row r="18986" ht="24.0" customHeight="1">
      <c r="Q18986" s="32"/>
      <c r="R18986" s="32"/>
      <c r="S18986" s="32"/>
    </row>
    <row r="18987" ht="24.0" customHeight="1">
      <c r="Q18987" s="32"/>
      <c r="R18987" s="32"/>
      <c r="S18987" s="32"/>
    </row>
    <row r="18988" ht="24.0" customHeight="1">
      <c r="Q18988" s="32"/>
      <c r="R18988" s="32"/>
      <c r="S18988" s="32"/>
    </row>
    <row r="18989" ht="24.0" customHeight="1">
      <c r="Q18989" s="32"/>
      <c r="R18989" s="32"/>
      <c r="S18989" s="32"/>
    </row>
    <row r="18990" ht="24.0" customHeight="1">
      <c r="Q18990" s="32"/>
      <c r="R18990" s="32"/>
      <c r="S18990" s="32"/>
    </row>
    <row r="18991" ht="24.0" customHeight="1">
      <c r="Q18991" s="32"/>
      <c r="R18991" s="32"/>
      <c r="S18991" s="32"/>
    </row>
    <row r="18992" ht="24.0" customHeight="1">
      <c r="Q18992" s="32"/>
      <c r="R18992" s="32"/>
      <c r="S18992" s="32"/>
    </row>
    <row r="18993" ht="24.0" customHeight="1">
      <c r="Q18993" s="32"/>
      <c r="R18993" s="32"/>
      <c r="S18993" s="32"/>
    </row>
    <row r="18994" ht="24.0" customHeight="1">
      <c r="Q18994" s="32"/>
      <c r="R18994" s="32"/>
      <c r="S18994" s="32"/>
    </row>
    <row r="18995" ht="24.0" customHeight="1">
      <c r="Q18995" s="32"/>
      <c r="R18995" s="32"/>
      <c r="S18995" s="32"/>
    </row>
    <row r="18996" ht="24.0" customHeight="1">
      <c r="Q18996" s="32"/>
      <c r="R18996" s="32"/>
      <c r="S18996" s="32"/>
    </row>
    <row r="18997" ht="24.0" customHeight="1">
      <c r="Q18997" s="32"/>
      <c r="R18997" s="32"/>
      <c r="S18997" s="32"/>
    </row>
    <row r="18998" ht="24.0" customHeight="1">
      <c r="Q18998" s="32"/>
      <c r="R18998" s="32"/>
      <c r="S18998" s="32"/>
    </row>
    <row r="18999" ht="24.0" customHeight="1">
      <c r="Q18999" s="32"/>
      <c r="R18999" s="32"/>
      <c r="S18999" s="32"/>
    </row>
    <row r="19000" ht="24.0" customHeight="1">
      <c r="Q19000" s="32"/>
      <c r="R19000" s="32"/>
      <c r="S19000" s="32"/>
    </row>
    <row r="19001" ht="24.0" customHeight="1">
      <c r="Q19001" s="32"/>
      <c r="R19001" s="32"/>
      <c r="S19001" s="32"/>
    </row>
    <row r="19002" ht="24.0" customHeight="1">
      <c r="Q19002" s="32"/>
      <c r="R19002" s="32"/>
      <c r="S19002" s="32"/>
    </row>
    <row r="19003" ht="24.0" customHeight="1">
      <c r="Q19003" s="32"/>
      <c r="R19003" s="32"/>
      <c r="S19003" s="32"/>
    </row>
    <row r="19004" ht="24.0" customHeight="1">
      <c r="Q19004" s="32"/>
      <c r="R19004" s="32"/>
      <c r="S19004" s="32"/>
    </row>
    <row r="19005" ht="24.0" customHeight="1">
      <c r="Q19005" s="32"/>
      <c r="R19005" s="32"/>
      <c r="S19005" s="32"/>
    </row>
    <row r="19006" ht="24.0" customHeight="1">
      <c r="Q19006" s="32"/>
      <c r="R19006" s="32"/>
      <c r="S19006" s="32"/>
    </row>
    <row r="19007" ht="24.0" customHeight="1">
      <c r="Q19007" s="32"/>
      <c r="R19007" s="32"/>
      <c r="S19007" s="32"/>
    </row>
    <row r="19008" ht="24.0" customHeight="1">
      <c r="Q19008" s="32"/>
      <c r="R19008" s="32"/>
      <c r="S19008" s="32"/>
    </row>
    <row r="19009" ht="24.0" customHeight="1">
      <c r="Q19009" s="32"/>
      <c r="R19009" s="32"/>
      <c r="S19009" s="32"/>
    </row>
    <row r="19010" ht="24.0" customHeight="1">
      <c r="Q19010" s="32"/>
      <c r="R19010" s="32"/>
      <c r="S19010" s="32"/>
    </row>
    <row r="19011" ht="24.0" customHeight="1">
      <c r="Q19011" s="32"/>
      <c r="R19011" s="32"/>
      <c r="S19011" s="32"/>
    </row>
    <row r="19012" ht="24.0" customHeight="1">
      <c r="Q19012" s="32"/>
      <c r="R19012" s="32"/>
      <c r="S19012" s="32"/>
    </row>
    <row r="19013" ht="24.0" customHeight="1">
      <c r="Q19013" s="32"/>
      <c r="R19013" s="32"/>
      <c r="S19013" s="32"/>
    </row>
    <row r="19014" ht="24.0" customHeight="1">
      <c r="Q19014" s="32"/>
      <c r="R19014" s="32"/>
      <c r="S19014" s="32"/>
    </row>
    <row r="19015" ht="24.0" customHeight="1">
      <c r="Q19015" s="32"/>
      <c r="R19015" s="32"/>
      <c r="S19015" s="32"/>
    </row>
    <row r="19016" ht="24.0" customHeight="1">
      <c r="Q19016" s="32"/>
      <c r="R19016" s="32"/>
      <c r="S19016" s="32"/>
    </row>
    <row r="19017" ht="24.0" customHeight="1">
      <c r="Q19017" s="32"/>
      <c r="R19017" s="32"/>
      <c r="S19017" s="32"/>
    </row>
    <row r="19018" ht="24.0" customHeight="1">
      <c r="Q19018" s="32"/>
      <c r="R19018" s="32"/>
      <c r="S19018" s="32"/>
    </row>
    <row r="19019" ht="24.0" customHeight="1">
      <c r="Q19019" s="32"/>
      <c r="R19019" s="32"/>
      <c r="S19019" s="32"/>
    </row>
    <row r="19020" ht="24.0" customHeight="1">
      <c r="Q19020" s="32"/>
      <c r="R19020" s="32"/>
      <c r="S19020" s="32"/>
    </row>
    <row r="19021" ht="24.0" customHeight="1">
      <c r="Q19021" s="32"/>
      <c r="R19021" s="32"/>
      <c r="S19021" s="32"/>
    </row>
    <row r="19022" ht="24.0" customHeight="1">
      <c r="Q19022" s="32"/>
      <c r="R19022" s="32"/>
      <c r="S19022" s="32"/>
    </row>
    <row r="19023" ht="24.0" customHeight="1">
      <c r="Q19023" s="32"/>
      <c r="R19023" s="32"/>
      <c r="S19023" s="32"/>
    </row>
    <row r="19024" ht="24.0" customHeight="1">
      <c r="Q19024" s="32"/>
      <c r="R19024" s="32"/>
      <c r="S19024" s="32"/>
    </row>
    <row r="19025" ht="24.0" customHeight="1">
      <c r="Q19025" s="32"/>
      <c r="R19025" s="32"/>
      <c r="S19025" s="32"/>
    </row>
    <row r="19026" ht="24.0" customHeight="1">
      <c r="Q19026" s="32"/>
      <c r="R19026" s="32"/>
      <c r="S19026" s="32"/>
    </row>
    <row r="19027" ht="24.0" customHeight="1">
      <c r="Q19027" s="32"/>
      <c r="R19027" s="32"/>
      <c r="S19027" s="32"/>
    </row>
    <row r="19028" ht="24.0" customHeight="1">
      <c r="Q19028" s="32"/>
      <c r="R19028" s="32"/>
      <c r="S19028" s="32"/>
    </row>
    <row r="19029" ht="24.0" customHeight="1">
      <c r="Q19029" s="32"/>
      <c r="R19029" s="32"/>
      <c r="S19029" s="32"/>
    </row>
    <row r="19030" ht="24.0" customHeight="1">
      <c r="Q19030" s="32"/>
      <c r="R19030" s="32"/>
      <c r="S19030" s="32"/>
    </row>
    <row r="19031" ht="24.0" customHeight="1">
      <c r="Q19031" s="32"/>
      <c r="R19031" s="32"/>
      <c r="S19031" s="32"/>
    </row>
    <row r="19032" ht="24.0" customHeight="1">
      <c r="Q19032" s="32"/>
      <c r="R19032" s="32"/>
      <c r="S19032" s="32"/>
    </row>
    <row r="19033" ht="24.0" customHeight="1">
      <c r="Q19033" s="32"/>
      <c r="R19033" s="32"/>
      <c r="S19033" s="32"/>
    </row>
    <row r="19034" ht="24.0" customHeight="1">
      <c r="Q19034" s="32"/>
      <c r="R19034" s="32"/>
      <c r="S19034" s="32"/>
    </row>
    <row r="19035" ht="24.0" customHeight="1">
      <c r="Q19035" s="32"/>
      <c r="R19035" s="32"/>
      <c r="S19035" s="32"/>
    </row>
    <row r="19036" ht="24.0" customHeight="1">
      <c r="Q19036" s="32"/>
      <c r="R19036" s="32"/>
      <c r="S19036" s="32"/>
    </row>
    <row r="19037" ht="24.0" customHeight="1">
      <c r="Q19037" s="32"/>
      <c r="R19037" s="32"/>
      <c r="S19037" s="32"/>
    </row>
    <row r="19038" ht="24.0" customHeight="1">
      <c r="Q19038" s="32"/>
      <c r="R19038" s="32"/>
      <c r="S19038" s="32"/>
    </row>
    <row r="19039" ht="24.0" customHeight="1">
      <c r="Q19039" s="32"/>
      <c r="R19039" s="32"/>
      <c r="S19039" s="32"/>
    </row>
    <row r="19040" ht="24.0" customHeight="1">
      <c r="Q19040" s="32"/>
      <c r="R19040" s="32"/>
      <c r="S19040" s="32"/>
    </row>
    <row r="19041" ht="24.0" customHeight="1">
      <c r="Q19041" s="32"/>
      <c r="R19041" s="32"/>
      <c r="S19041" s="32"/>
    </row>
    <row r="19042" ht="24.0" customHeight="1">
      <c r="Q19042" s="32"/>
      <c r="R19042" s="32"/>
      <c r="S19042" s="32"/>
    </row>
    <row r="19043" ht="24.0" customHeight="1">
      <c r="Q19043" s="32"/>
      <c r="R19043" s="32"/>
      <c r="S19043" s="32"/>
    </row>
    <row r="19044" ht="24.0" customHeight="1">
      <c r="Q19044" s="32"/>
      <c r="R19044" s="32"/>
      <c r="S19044" s="32"/>
    </row>
    <row r="19045" ht="24.0" customHeight="1">
      <c r="Q19045" s="32"/>
      <c r="R19045" s="32"/>
      <c r="S19045" s="32"/>
    </row>
    <row r="19046" ht="24.0" customHeight="1">
      <c r="Q19046" s="32"/>
      <c r="R19046" s="32"/>
      <c r="S19046" s="32"/>
    </row>
    <row r="19047" ht="24.0" customHeight="1">
      <c r="Q19047" s="32"/>
      <c r="R19047" s="32"/>
      <c r="S19047" s="32"/>
    </row>
    <row r="19048" ht="24.0" customHeight="1">
      <c r="Q19048" s="32"/>
      <c r="R19048" s="32"/>
      <c r="S19048" s="32"/>
    </row>
    <row r="19049" ht="24.0" customHeight="1">
      <c r="Q19049" s="32"/>
      <c r="R19049" s="32"/>
      <c r="S19049" s="32"/>
    </row>
    <row r="19050" ht="24.0" customHeight="1">
      <c r="Q19050" s="32"/>
      <c r="R19050" s="32"/>
      <c r="S19050" s="32"/>
    </row>
    <row r="19051" ht="24.0" customHeight="1">
      <c r="Q19051" s="32"/>
      <c r="R19051" s="32"/>
      <c r="S19051" s="32"/>
    </row>
    <row r="19052" ht="24.0" customHeight="1">
      <c r="Q19052" s="32"/>
      <c r="R19052" s="32"/>
      <c r="S19052" s="32"/>
    </row>
    <row r="19053" ht="24.0" customHeight="1">
      <c r="Q19053" s="32"/>
      <c r="R19053" s="32"/>
      <c r="S19053" s="32"/>
    </row>
    <row r="19054" ht="24.0" customHeight="1">
      <c r="Q19054" s="32"/>
      <c r="R19054" s="32"/>
      <c r="S19054" s="32"/>
    </row>
    <row r="19055" ht="24.0" customHeight="1">
      <c r="Q19055" s="32"/>
      <c r="R19055" s="32"/>
      <c r="S19055" s="32"/>
    </row>
    <row r="19056" ht="24.0" customHeight="1">
      <c r="Q19056" s="32"/>
      <c r="R19056" s="32"/>
      <c r="S19056" s="32"/>
    </row>
    <row r="19057" ht="24.0" customHeight="1">
      <c r="Q19057" s="32"/>
      <c r="R19057" s="32"/>
      <c r="S19057" s="32"/>
    </row>
    <row r="19058" ht="24.0" customHeight="1">
      <c r="Q19058" s="32"/>
      <c r="R19058" s="32"/>
      <c r="S19058" s="32"/>
    </row>
    <row r="19059" ht="24.0" customHeight="1">
      <c r="Q19059" s="32"/>
      <c r="R19059" s="32"/>
      <c r="S19059" s="32"/>
    </row>
    <row r="19060" ht="24.0" customHeight="1">
      <c r="Q19060" s="32"/>
      <c r="R19060" s="32"/>
      <c r="S19060" s="32"/>
    </row>
    <row r="19061" ht="24.0" customHeight="1">
      <c r="Q19061" s="32"/>
      <c r="R19061" s="32"/>
      <c r="S19061" s="32"/>
    </row>
    <row r="19062" ht="24.0" customHeight="1">
      <c r="Q19062" s="32"/>
      <c r="R19062" s="32"/>
      <c r="S19062" s="32"/>
    </row>
    <row r="19063" ht="24.0" customHeight="1">
      <c r="Q19063" s="32"/>
      <c r="R19063" s="32"/>
      <c r="S19063" s="32"/>
    </row>
    <row r="19064" ht="24.0" customHeight="1">
      <c r="Q19064" s="32"/>
      <c r="R19064" s="32"/>
      <c r="S19064" s="32"/>
    </row>
    <row r="19065" ht="24.0" customHeight="1">
      <c r="Q19065" s="32"/>
      <c r="R19065" s="32"/>
      <c r="S19065" s="32"/>
    </row>
    <row r="19066" ht="24.0" customHeight="1">
      <c r="Q19066" s="32"/>
      <c r="R19066" s="32"/>
      <c r="S19066" s="32"/>
    </row>
    <row r="19067" ht="24.0" customHeight="1">
      <c r="Q19067" s="32"/>
      <c r="R19067" s="32"/>
      <c r="S19067" s="32"/>
    </row>
    <row r="19068" ht="24.0" customHeight="1">
      <c r="Q19068" s="32"/>
      <c r="R19068" s="32"/>
      <c r="S19068" s="32"/>
    </row>
    <row r="19069" ht="24.0" customHeight="1">
      <c r="Q19069" s="32"/>
      <c r="R19069" s="32"/>
      <c r="S19069" s="32"/>
    </row>
    <row r="19070" ht="24.0" customHeight="1">
      <c r="Q19070" s="32"/>
      <c r="R19070" s="32"/>
      <c r="S19070" s="32"/>
    </row>
    <row r="19071" ht="24.0" customHeight="1">
      <c r="Q19071" s="32"/>
      <c r="R19071" s="32"/>
      <c r="S19071" s="32"/>
    </row>
    <row r="19072" ht="24.0" customHeight="1">
      <c r="Q19072" s="32"/>
      <c r="R19072" s="32"/>
      <c r="S19072" s="32"/>
    </row>
    <row r="19073" ht="24.0" customHeight="1">
      <c r="Q19073" s="32"/>
      <c r="R19073" s="32"/>
      <c r="S19073" s="32"/>
    </row>
    <row r="19074" ht="24.0" customHeight="1">
      <c r="Q19074" s="32"/>
      <c r="R19074" s="32"/>
      <c r="S19074" s="32"/>
    </row>
    <row r="19075" ht="24.0" customHeight="1">
      <c r="Q19075" s="32"/>
      <c r="R19075" s="32"/>
      <c r="S19075" s="32"/>
    </row>
    <row r="19076" ht="24.0" customHeight="1">
      <c r="Q19076" s="32"/>
      <c r="R19076" s="32"/>
      <c r="S19076" s="32"/>
    </row>
    <row r="19077" ht="24.0" customHeight="1">
      <c r="Q19077" s="32"/>
      <c r="R19077" s="32"/>
      <c r="S19077" s="32"/>
    </row>
    <row r="19078" ht="24.0" customHeight="1">
      <c r="Q19078" s="32"/>
      <c r="R19078" s="32"/>
      <c r="S19078" s="32"/>
    </row>
    <row r="19079" ht="24.0" customHeight="1">
      <c r="Q19079" s="32"/>
      <c r="R19079" s="32"/>
      <c r="S19079" s="32"/>
    </row>
    <row r="19080" ht="24.0" customHeight="1">
      <c r="Q19080" s="32"/>
      <c r="R19080" s="32"/>
      <c r="S19080" s="32"/>
    </row>
    <row r="19081" ht="24.0" customHeight="1">
      <c r="Q19081" s="32"/>
      <c r="R19081" s="32"/>
      <c r="S19081" s="32"/>
    </row>
    <row r="19082" ht="24.0" customHeight="1">
      <c r="Q19082" s="32"/>
      <c r="R19082" s="32"/>
      <c r="S19082" s="32"/>
    </row>
    <row r="19083" ht="24.0" customHeight="1">
      <c r="Q19083" s="32"/>
      <c r="R19083" s="32"/>
      <c r="S19083" s="32"/>
    </row>
    <row r="19084" ht="24.0" customHeight="1">
      <c r="Q19084" s="32"/>
      <c r="R19084" s="32"/>
      <c r="S19084" s="32"/>
    </row>
    <row r="19085" ht="24.0" customHeight="1">
      <c r="Q19085" s="32"/>
      <c r="R19085" s="32"/>
      <c r="S19085" s="32"/>
    </row>
    <row r="19086" ht="24.0" customHeight="1">
      <c r="Q19086" s="32"/>
      <c r="R19086" s="32"/>
      <c r="S19086" s="32"/>
    </row>
    <row r="19087" ht="24.0" customHeight="1">
      <c r="Q19087" s="32"/>
      <c r="R19087" s="32"/>
      <c r="S19087" s="32"/>
    </row>
    <row r="19088" ht="24.0" customHeight="1">
      <c r="Q19088" s="32"/>
      <c r="R19088" s="32"/>
      <c r="S19088" s="32"/>
    </row>
    <row r="19089" ht="24.0" customHeight="1">
      <c r="Q19089" s="32"/>
      <c r="R19089" s="32"/>
      <c r="S19089" s="32"/>
    </row>
    <row r="19090" ht="24.0" customHeight="1">
      <c r="Q19090" s="32"/>
      <c r="R19090" s="32"/>
      <c r="S19090" s="32"/>
    </row>
    <row r="19091" ht="24.0" customHeight="1">
      <c r="Q19091" s="32"/>
      <c r="R19091" s="32"/>
      <c r="S19091" s="32"/>
    </row>
    <row r="19092" ht="24.0" customHeight="1">
      <c r="Q19092" s="32"/>
      <c r="R19092" s="32"/>
      <c r="S19092" s="32"/>
    </row>
    <row r="19093" ht="24.0" customHeight="1">
      <c r="Q19093" s="32"/>
      <c r="R19093" s="32"/>
      <c r="S19093" s="32"/>
    </row>
    <row r="19094" ht="24.0" customHeight="1">
      <c r="Q19094" s="32"/>
      <c r="R19094" s="32"/>
      <c r="S19094" s="32"/>
    </row>
    <row r="19095" ht="24.0" customHeight="1">
      <c r="Q19095" s="32"/>
      <c r="R19095" s="32"/>
      <c r="S19095" s="32"/>
    </row>
    <row r="19096" ht="24.0" customHeight="1">
      <c r="Q19096" s="32"/>
      <c r="R19096" s="32"/>
      <c r="S19096" s="32"/>
    </row>
    <row r="19097" ht="24.0" customHeight="1">
      <c r="Q19097" s="32"/>
      <c r="R19097" s="32"/>
      <c r="S19097" s="32"/>
    </row>
    <row r="19098" ht="24.0" customHeight="1">
      <c r="Q19098" s="32"/>
      <c r="R19098" s="32"/>
      <c r="S19098" s="32"/>
    </row>
    <row r="19099" ht="24.0" customHeight="1">
      <c r="Q19099" s="32"/>
      <c r="R19099" s="32"/>
      <c r="S19099" s="32"/>
    </row>
    <row r="19100" ht="24.0" customHeight="1">
      <c r="Q19100" s="32"/>
      <c r="R19100" s="32"/>
      <c r="S19100" s="32"/>
    </row>
    <row r="19101" ht="24.0" customHeight="1">
      <c r="Q19101" s="32"/>
      <c r="R19101" s="32"/>
      <c r="S19101" s="32"/>
    </row>
    <row r="19102" ht="24.0" customHeight="1">
      <c r="Q19102" s="32"/>
      <c r="R19102" s="32"/>
      <c r="S19102" s="32"/>
    </row>
    <row r="19103" ht="24.0" customHeight="1">
      <c r="Q19103" s="32"/>
      <c r="R19103" s="32"/>
      <c r="S19103" s="32"/>
    </row>
    <row r="19104" ht="24.0" customHeight="1">
      <c r="Q19104" s="32"/>
      <c r="R19104" s="32"/>
      <c r="S19104" s="32"/>
    </row>
    <row r="19105" ht="24.0" customHeight="1">
      <c r="Q19105" s="32"/>
      <c r="R19105" s="32"/>
      <c r="S19105" s="32"/>
    </row>
    <row r="19106" ht="24.0" customHeight="1">
      <c r="Q19106" s="32"/>
      <c r="R19106" s="32"/>
      <c r="S19106" s="32"/>
    </row>
    <row r="19107" ht="24.0" customHeight="1">
      <c r="Q19107" s="32"/>
      <c r="R19107" s="32"/>
      <c r="S19107" s="32"/>
    </row>
    <row r="19108" ht="24.0" customHeight="1">
      <c r="Q19108" s="32"/>
      <c r="R19108" s="32"/>
      <c r="S19108" s="32"/>
    </row>
    <row r="19109" ht="24.0" customHeight="1">
      <c r="Q19109" s="32"/>
      <c r="R19109" s="32"/>
      <c r="S19109" s="32"/>
    </row>
    <row r="19110" ht="24.0" customHeight="1">
      <c r="Q19110" s="32"/>
      <c r="R19110" s="32"/>
      <c r="S19110" s="32"/>
    </row>
    <row r="19111" ht="24.0" customHeight="1">
      <c r="Q19111" s="32"/>
      <c r="R19111" s="32"/>
      <c r="S19111" s="32"/>
    </row>
    <row r="19112" ht="24.0" customHeight="1">
      <c r="Q19112" s="32"/>
      <c r="R19112" s="32"/>
      <c r="S19112" s="32"/>
    </row>
    <row r="19113" ht="24.0" customHeight="1">
      <c r="Q19113" s="32"/>
      <c r="R19113" s="32"/>
      <c r="S19113" s="32"/>
    </row>
    <row r="19114" ht="24.0" customHeight="1">
      <c r="Q19114" s="32"/>
      <c r="R19114" s="32"/>
      <c r="S19114" s="32"/>
    </row>
    <row r="19115" ht="24.0" customHeight="1">
      <c r="Q19115" s="32"/>
      <c r="R19115" s="32"/>
      <c r="S19115" s="32"/>
    </row>
    <row r="19116" ht="24.0" customHeight="1">
      <c r="Q19116" s="32"/>
      <c r="R19116" s="32"/>
      <c r="S19116" s="32"/>
    </row>
    <row r="19117" ht="24.0" customHeight="1">
      <c r="Q19117" s="32"/>
      <c r="R19117" s="32"/>
      <c r="S19117" s="32"/>
    </row>
    <row r="19118" ht="24.0" customHeight="1">
      <c r="Q19118" s="32"/>
      <c r="R19118" s="32"/>
      <c r="S19118" s="32"/>
    </row>
    <row r="19119" ht="24.0" customHeight="1">
      <c r="Q19119" s="32"/>
      <c r="R19119" s="32"/>
      <c r="S19119" s="32"/>
    </row>
    <row r="19120" ht="24.0" customHeight="1">
      <c r="Q19120" s="32"/>
      <c r="R19120" s="32"/>
      <c r="S19120" s="32"/>
    </row>
    <row r="19121" ht="24.0" customHeight="1">
      <c r="Q19121" s="32"/>
      <c r="R19121" s="32"/>
      <c r="S19121" s="32"/>
    </row>
    <row r="19122" ht="24.0" customHeight="1">
      <c r="Q19122" s="32"/>
      <c r="R19122" s="32"/>
      <c r="S19122" s="32"/>
    </row>
    <row r="19123" ht="24.0" customHeight="1">
      <c r="Q19123" s="32"/>
      <c r="R19123" s="32"/>
      <c r="S19123" s="32"/>
    </row>
    <row r="19124" ht="24.0" customHeight="1">
      <c r="Q19124" s="32"/>
      <c r="R19124" s="32"/>
      <c r="S19124" s="32"/>
    </row>
    <row r="19125" ht="24.0" customHeight="1">
      <c r="Q19125" s="32"/>
      <c r="R19125" s="32"/>
      <c r="S19125" s="32"/>
    </row>
    <row r="19126" ht="24.0" customHeight="1">
      <c r="Q19126" s="32"/>
      <c r="R19126" s="32"/>
      <c r="S19126" s="32"/>
    </row>
    <row r="19127" ht="24.0" customHeight="1">
      <c r="Q19127" s="32"/>
      <c r="R19127" s="32"/>
      <c r="S19127" s="32"/>
    </row>
    <row r="19128" ht="24.0" customHeight="1">
      <c r="Q19128" s="32"/>
      <c r="R19128" s="32"/>
      <c r="S19128" s="32"/>
    </row>
    <row r="19129" ht="24.0" customHeight="1">
      <c r="Q19129" s="32"/>
      <c r="R19129" s="32"/>
      <c r="S19129" s="32"/>
    </row>
    <row r="19130" ht="24.0" customHeight="1">
      <c r="Q19130" s="32"/>
      <c r="R19130" s="32"/>
      <c r="S19130" s="32"/>
    </row>
    <row r="19131" ht="24.0" customHeight="1">
      <c r="Q19131" s="32"/>
      <c r="R19131" s="32"/>
      <c r="S19131" s="32"/>
    </row>
    <row r="19132" ht="24.0" customHeight="1">
      <c r="Q19132" s="32"/>
      <c r="R19132" s="32"/>
      <c r="S19132" s="32"/>
    </row>
    <row r="19133" ht="24.0" customHeight="1">
      <c r="Q19133" s="32"/>
      <c r="R19133" s="32"/>
      <c r="S19133" s="32"/>
    </row>
    <row r="19134" ht="24.0" customHeight="1">
      <c r="Q19134" s="32"/>
      <c r="R19134" s="32"/>
      <c r="S19134" s="32"/>
    </row>
    <row r="19135" ht="24.0" customHeight="1">
      <c r="Q19135" s="32"/>
      <c r="R19135" s="32"/>
      <c r="S19135" s="32"/>
    </row>
    <row r="19136" ht="24.0" customHeight="1">
      <c r="Q19136" s="32"/>
      <c r="R19136" s="32"/>
      <c r="S19136" s="32"/>
    </row>
    <row r="19137" ht="24.0" customHeight="1">
      <c r="Q19137" s="32"/>
      <c r="R19137" s="32"/>
      <c r="S19137" s="32"/>
    </row>
    <row r="19138" ht="24.0" customHeight="1">
      <c r="Q19138" s="32"/>
      <c r="R19138" s="32"/>
      <c r="S19138" s="32"/>
    </row>
    <row r="19139" ht="24.0" customHeight="1">
      <c r="Q19139" s="32"/>
      <c r="R19139" s="32"/>
      <c r="S19139" s="32"/>
    </row>
    <row r="19140" ht="24.0" customHeight="1">
      <c r="Q19140" s="32"/>
      <c r="R19140" s="32"/>
      <c r="S19140" s="32"/>
    </row>
    <row r="19141" ht="24.0" customHeight="1">
      <c r="Q19141" s="32"/>
      <c r="R19141" s="32"/>
      <c r="S19141" s="32"/>
    </row>
    <row r="19142" ht="24.0" customHeight="1">
      <c r="Q19142" s="32"/>
      <c r="R19142" s="32"/>
      <c r="S19142" s="32"/>
    </row>
    <row r="19143" ht="24.0" customHeight="1">
      <c r="Q19143" s="32"/>
      <c r="R19143" s="32"/>
      <c r="S19143" s="32"/>
    </row>
    <row r="19144" ht="24.0" customHeight="1">
      <c r="Q19144" s="32"/>
      <c r="R19144" s="32"/>
      <c r="S19144" s="32"/>
    </row>
    <row r="19145" ht="24.0" customHeight="1">
      <c r="Q19145" s="32"/>
      <c r="R19145" s="32"/>
      <c r="S19145" s="32"/>
    </row>
    <row r="19146" ht="24.0" customHeight="1">
      <c r="Q19146" s="32"/>
      <c r="R19146" s="32"/>
      <c r="S19146" s="32"/>
    </row>
    <row r="19147" ht="24.0" customHeight="1">
      <c r="Q19147" s="32"/>
      <c r="R19147" s="32"/>
      <c r="S19147" s="32"/>
    </row>
    <row r="19148" ht="24.0" customHeight="1">
      <c r="Q19148" s="32"/>
      <c r="R19148" s="32"/>
      <c r="S19148" s="32"/>
    </row>
    <row r="19149" ht="24.0" customHeight="1">
      <c r="Q19149" s="32"/>
      <c r="R19149" s="32"/>
      <c r="S19149" s="32"/>
    </row>
    <row r="19150" ht="24.0" customHeight="1">
      <c r="Q19150" s="32"/>
      <c r="R19150" s="32"/>
      <c r="S19150" s="32"/>
    </row>
    <row r="19151" ht="24.0" customHeight="1">
      <c r="Q19151" s="32"/>
      <c r="R19151" s="32"/>
      <c r="S19151" s="32"/>
    </row>
    <row r="19152" ht="24.0" customHeight="1">
      <c r="Q19152" s="32"/>
      <c r="R19152" s="32"/>
      <c r="S19152" s="32"/>
    </row>
    <row r="19153" ht="24.0" customHeight="1">
      <c r="Q19153" s="32"/>
      <c r="R19153" s="32"/>
      <c r="S19153" s="32"/>
    </row>
    <row r="19154" ht="24.0" customHeight="1">
      <c r="Q19154" s="32"/>
      <c r="R19154" s="32"/>
      <c r="S19154" s="32"/>
    </row>
    <row r="19155" ht="24.0" customHeight="1">
      <c r="Q19155" s="32"/>
      <c r="R19155" s="32"/>
      <c r="S19155" s="32"/>
    </row>
    <row r="19156" ht="24.0" customHeight="1">
      <c r="Q19156" s="32"/>
      <c r="R19156" s="32"/>
      <c r="S19156" s="32"/>
    </row>
    <row r="19157" ht="24.0" customHeight="1">
      <c r="Q19157" s="32"/>
      <c r="R19157" s="32"/>
      <c r="S19157" s="32"/>
    </row>
    <row r="19158" ht="24.0" customHeight="1">
      <c r="Q19158" s="32"/>
      <c r="R19158" s="32"/>
      <c r="S19158" s="32"/>
    </row>
    <row r="19159" ht="24.0" customHeight="1">
      <c r="Q19159" s="32"/>
      <c r="R19159" s="32"/>
      <c r="S19159" s="32"/>
    </row>
    <row r="19160" ht="24.0" customHeight="1">
      <c r="Q19160" s="32"/>
      <c r="R19160" s="32"/>
      <c r="S19160" s="32"/>
    </row>
    <row r="19161" ht="24.0" customHeight="1">
      <c r="Q19161" s="32"/>
      <c r="R19161" s="32"/>
      <c r="S19161" s="32"/>
    </row>
    <row r="19162" ht="24.0" customHeight="1">
      <c r="Q19162" s="32"/>
      <c r="R19162" s="32"/>
      <c r="S19162" s="32"/>
    </row>
    <row r="19163" ht="24.0" customHeight="1">
      <c r="Q19163" s="32"/>
      <c r="R19163" s="32"/>
      <c r="S19163" s="32"/>
    </row>
    <row r="19164" ht="24.0" customHeight="1">
      <c r="Q19164" s="32"/>
      <c r="R19164" s="32"/>
      <c r="S19164" s="32"/>
    </row>
    <row r="19165" ht="24.0" customHeight="1">
      <c r="Q19165" s="32"/>
      <c r="R19165" s="32"/>
      <c r="S19165" s="32"/>
    </row>
    <row r="19166" ht="24.0" customHeight="1">
      <c r="Q19166" s="32"/>
      <c r="R19166" s="32"/>
      <c r="S19166" s="32"/>
    </row>
    <row r="19167" ht="24.0" customHeight="1">
      <c r="Q19167" s="32"/>
      <c r="R19167" s="32"/>
      <c r="S19167" s="32"/>
    </row>
    <row r="19168" ht="24.0" customHeight="1">
      <c r="Q19168" s="32"/>
      <c r="R19168" s="32"/>
      <c r="S19168" s="32"/>
    </row>
    <row r="19169" ht="24.0" customHeight="1">
      <c r="Q19169" s="32"/>
      <c r="R19169" s="32"/>
      <c r="S19169" s="32"/>
    </row>
    <row r="19170" ht="24.0" customHeight="1">
      <c r="Q19170" s="32"/>
      <c r="R19170" s="32"/>
      <c r="S19170" s="32"/>
    </row>
    <row r="19171" ht="24.0" customHeight="1">
      <c r="Q19171" s="32"/>
      <c r="R19171" s="32"/>
      <c r="S19171" s="32"/>
    </row>
    <row r="19172" ht="24.0" customHeight="1">
      <c r="Q19172" s="32"/>
      <c r="R19172" s="32"/>
      <c r="S19172" s="32"/>
    </row>
    <row r="19173" ht="24.0" customHeight="1">
      <c r="Q19173" s="32"/>
      <c r="R19173" s="32"/>
      <c r="S19173" s="32"/>
    </row>
    <row r="19174" ht="24.0" customHeight="1">
      <c r="Q19174" s="32"/>
      <c r="R19174" s="32"/>
      <c r="S19174" s="32"/>
    </row>
    <row r="19175" ht="24.0" customHeight="1">
      <c r="Q19175" s="32"/>
      <c r="R19175" s="32"/>
      <c r="S19175" s="32"/>
    </row>
    <row r="19176" ht="24.0" customHeight="1">
      <c r="Q19176" s="32"/>
      <c r="R19176" s="32"/>
      <c r="S19176" s="32"/>
    </row>
    <row r="19177" ht="24.0" customHeight="1">
      <c r="Q19177" s="32"/>
      <c r="R19177" s="32"/>
      <c r="S19177" s="32"/>
    </row>
    <row r="19178" ht="24.0" customHeight="1">
      <c r="Q19178" s="32"/>
      <c r="R19178" s="32"/>
      <c r="S19178" s="32"/>
    </row>
    <row r="19179" ht="24.0" customHeight="1">
      <c r="Q19179" s="32"/>
      <c r="R19179" s="32"/>
      <c r="S19179" s="32"/>
    </row>
    <row r="19180" ht="24.0" customHeight="1">
      <c r="Q19180" s="32"/>
      <c r="R19180" s="32"/>
      <c r="S19180" s="32"/>
    </row>
    <row r="19181" ht="24.0" customHeight="1">
      <c r="Q19181" s="32"/>
      <c r="R19181" s="32"/>
      <c r="S19181" s="32"/>
    </row>
    <row r="19182" ht="24.0" customHeight="1">
      <c r="Q19182" s="32"/>
      <c r="R19182" s="32"/>
      <c r="S19182" s="32"/>
    </row>
    <row r="19183" ht="24.0" customHeight="1">
      <c r="Q19183" s="32"/>
      <c r="R19183" s="32"/>
      <c r="S19183" s="32"/>
    </row>
    <row r="19184" ht="24.0" customHeight="1">
      <c r="Q19184" s="32"/>
      <c r="R19184" s="32"/>
      <c r="S19184" s="32"/>
    </row>
    <row r="19185" ht="24.0" customHeight="1">
      <c r="Q19185" s="32"/>
      <c r="R19185" s="32"/>
      <c r="S19185" s="32"/>
    </row>
    <row r="19186" ht="24.0" customHeight="1">
      <c r="Q19186" s="32"/>
      <c r="R19186" s="32"/>
      <c r="S19186" s="32"/>
    </row>
    <row r="19187" ht="24.0" customHeight="1">
      <c r="Q19187" s="32"/>
      <c r="R19187" s="32"/>
      <c r="S19187" s="32"/>
    </row>
    <row r="19188" ht="24.0" customHeight="1">
      <c r="Q19188" s="32"/>
      <c r="R19188" s="32"/>
      <c r="S19188" s="32"/>
    </row>
    <row r="19189" ht="24.0" customHeight="1">
      <c r="Q19189" s="32"/>
      <c r="R19189" s="32"/>
      <c r="S19189" s="32"/>
    </row>
    <row r="19190" ht="24.0" customHeight="1">
      <c r="Q19190" s="32"/>
      <c r="R19190" s="32"/>
      <c r="S19190" s="32"/>
    </row>
    <row r="19191" ht="24.0" customHeight="1">
      <c r="Q19191" s="32"/>
      <c r="R19191" s="32"/>
      <c r="S19191" s="32"/>
    </row>
    <row r="19192" ht="24.0" customHeight="1">
      <c r="Q19192" s="32"/>
      <c r="R19192" s="32"/>
      <c r="S19192" s="32"/>
    </row>
    <row r="19193" ht="24.0" customHeight="1">
      <c r="Q19193" s="32"/>
      <c r="R19193" s="32"/>
      <c r="S19193" s="32"/>
    </row>
    <row r="19194" ht="24.0" customHeight="1">
      <c r="Q19194" s="32"/>
      <c r="R19194" s="32"/>
      <c r="S19194" s="32"/>
    </row>
    <row r="19195" ht="24.0" customHeight="1">
      <c r="Q19195" s="32"/>
      <c r="R19195" s="32"/>
      <c r="S19195" s="32"/>
    </row>
    <row r="19196" ht="24.0" customHeight="1">
      <c r="Q19196" s="32"/>
      <c r="R19196" s="32"/>
      <c r="S19196" s="32"/>
    </row>
    <row r="19197" ht="24.0" customHeight="1">
      <c r="Q19197" s="32"/>
      <c r="R19197" s="32"/>
      <c r="S19197" s="32"/>
    </row>
    <row r="19198" ht="24.0" customHeight="1">
      <c r="Q19198" s="32"/>
      <c r="R19198" s="32"/>
      <c r="S19198" s="32"/>
    </row>
    <row r="19199" ht="24.0" customHeight="1">
      <c r="Q19199" s="32"/>
      <c r="R19199" s="32"/>
      <c r="S19199" s="32"/>
    </row>
    <row r="19200" ht="24.0" customHeight="1">
      <c r="Q19200" s="32"/>
      <c r="R19200" s="32"/>
      <c r="S19200" s="32"/>
    </row>
    <row r="19201" ht="24.0" customHeight="1">
      <c r="Q19201" s="32"/>
      <c r="R19201" s="32"/>
      <c r="S19201" s="32"/>
    </row>
    <row r="19202" ht="24.0" customHeight="1">
      <c r="Q19202" s="32"/>
      <c r="R19202" s="32"/>
      <c r="S19202" s="32"/>
    </row>
    <row r="19203" ht="24.0" customHeight="1">
      <c r="Q19203" s="32"/>
      <c r="R19203" s="32"/>
      <c r="S19203" s="32"/>
    </row>
    <row r="19204" ht="24.0" customHeight="1">
      <c r="Q19204" s="32"/>
      <c r="R19204" s="32"/>
      <c r="S19204" s="32"/>
    </row>
    <row r="19205" ht="24.0" customHeight="1">
      <c r="Q19205" s="32"/>
      <c r="R19205" s="32"/>
      <c r="S19205" s="32"/>
    </row>
    <row r="19206" ht="24.0" customHeight="1">
      <c r="Q19206" s="32"/>
      <c r="R19206" s="32"/>
      <c r="S19206" s="32"/>
    </row>
    <row r="19207" ht="24.0" customHeight="1">
      <c r="Q19207" s="32"/>
      <c r="R19207" s="32"/>
      <c r="S19207" s="32"/>
    </row>
    <row r="19208" ht="24.0" customHeight="1">
      <c r="Q19208" s="32"/>
      <c r="R19208" s="32"/>
      <c r="S19208" s="32"/>
    </row>
    <row r="19209" ht="24.0" customHeight="1">
      <c r="Q19209" s="32"/>
      <c r="R19209" s="32"/>
      <c r="S19209" s="32"/>
    </row>
    <row r="19210" ht="24.0" customHeight="1">
      <c r="Q19210" s="32"/>
      <c r="R19210" s="32"/>
      <c r="S19210" s="32"/>
    </row>
    <row r="19211" ht="24.0" customHeight="1">
      <c r="Q19211" s="32"/>
      <c r="R19211" s="32"/>
      <c r="S19211" s="32"/>
    </row>
    <row r="19212" ht="24.0" customHeight="1">
      <c r="Q19212" s="32"/>
      <c r="R19212" s="32"/>
      <c r="S19212" s="32"/>
    </row>
    <row r="19213" ht="24.0" customHeight="1">
      <c r="Q19213" s="32"/>
      <c r="R19213" s="32"/>
      <c r="S19213" s="32"/>
    </row>
    <row r="19214" ht="24.0" customHeight="1">
      <c r="Q19214" s="32"/>
      <c r="R19214" s="32"/>
      <c r="S19214" s="32"/>
    </row>
    <row r="19215" ht="24.0" customHeight="1">
      <c r="Q19215" s="32"/>
      <c r="R19215" s="32"/>
      <c r="S19215" s="32"/>
    </row>
    <row r="19216" ht="24.0" customHeight="1">
      <c r="Q19216" s="32"/>
      <c r="R19216" s="32"/>
      <c r="S19216" s="32"/>
    </row>
    <row r="19217" ht="24.0" customHeight="1">
      <c r="Q19217" s="32"/>
      <c r="R19217" s="32"/>
      <c r="S19217" s="32"/>
    </row>
    <row r="19218" ht="24.0" customHeight="1">
      <c r="Q19218" s="32"/>
      <c r="R19218" s="32"/>
      <c r="S19218" s="32"/>
    </row>
    <row r="19219" ht="24.0" customHeight="1">
      <c r="Q19219" s="32"/>
      <c r="R19219" s="32"/>
      <c r="S19219" s="32"/>
    </row>
    <row r="19220" ht="24.0" customHeight="1">
      <c r="Q19220" s="32"/>
      <c r="R19220" s="32"/>
      <c r="S19220" s="32"/>
    </row>
    <row r="19221" ht="24.0" customHeight="1">
      <c r="Q19221" s="32"/>
      <c r="R19221" s="32"/>
      <c r="S19221" s="32"/>
    </row>
    <row r="19222" ht="24.0" customHeight="1">
      <c r="Q19222" s="32"/>
      <c r="R19222" s="32"/>
      <c r="S19222" s="32"/>
    </row>
    <row r="19223" ht="24.0" customHeight="1">
      <c r="Q19223" s="32"/>
      <c r="R19223" s="32"/>
      <c r="S19223" s="32"/>
    </row>
    <row r="19224" ht="24.0" customHeight="1">
      <c r="Q19224" s="32"/>
      <c r="R19224" s="32"/>
      <c r="S19224" s="32"/>
    </row>
    <row r="19225" ht="24.0" customHeight="1">
      <c r="Q19225" s="32"/>
      <c r="R19225" s="32"/>
      <c r="S19225" s="32"/>
    </row>
    <row r="19226" ht="24.0" customHeight="1">
      <c r="Q19226" s="32"/>
      <c r="R19226" s="32"/>
      <c r="S19226" s="32"/>
    </row>
    <row r="19227" ht="24.0" customHeight="1">
      <c r="Q19227" s="32"/>
      <c r="R19227" s="32"/>
      <c r="S19227" s="32"/>
    </row>
    <row r="19228" ht="24.0" customHeight="1">
      <c r="Q19228" s="32"/>
      <c r="R19228" s="32"/>
      <c r="S19228" s="32"/>
    </row>
    <row r="19229" ht="24.0" customHeight="1">
      <c r="Q19229" s="32"/>
      <c r="R19229" s="32"/>
      <c r="S19229" s="32"/>
    </row>
    <row r="19230" ht="24.0" customHeight="1">
      <c r="Q19230" s="32"/>
      <c r="R19230" s="32"/>
      <c r="S19230" s="32"/>
    </row>
    <row r="19231" ht="24.0" customHeight="1">
      <c r="Q19231" s="32"/>
      <c r="R19231" s="32"/>
      <c r="S19231" s="32"/>
    </row>
    <row r="19232" ht="24.0" customHeight="1">
      <c r="Q19232" s="32"/>
      <c r="R19232" s="32"/>
      <c r="S19232" s="32"/>
    </row>
    <row r="19233" ht="24.0" customHeight="1">
      <c r="Q19233" s="32"/>
      <c r="R19233" s="32"/>
      <c r="S19233" s="32"/>
    </row>
    <row r="19234" ht="24.0" customHeight="1">
      <c r="Q19234" s="32"/>
      <c r="R19234" s="32"/>
      <c r="S19234" s="32"/>
    </row>
    <row r="19235" ht="24.0" customHeight="1">
      <c r="Q19235" s="32"/>
      <c r="R19235" s="32"/>
      <c r="S19235" s="32"/>
    </row>
    <row r="19236" ht="24.0" customHeight="1">
      <c r="Q19236" s="32"/>
      <c r="R19236" s="32"/>
      <c r="S19236" s="32"/>
    </row>
    <row r="19237" ht="24.0" customHeight="1">
      <c r="Q19237" s="32"/>
      <c r="R19237" s="32"/>
      <c r="S19237" s="32"/>
    </row>
    <row r="19238" ht="24.0" customHeight="1">
      <c r="Q19238" s="32"/>
      <c r="R19238" s="32"/>
      <c r="S19238" s="32"/>
    </row>
    <row r="19239" ht="24.0" customHeight="1">
      <c r="Q19239" s="32"/>
      <c r="R19239" s="32"/>
      <c r="S19239" s="32"/>
    </row>
    <row r="19240" ht="24.0" customHeight="1">
      <c r="Q19240" s="32"/>
      <c r="R19240" s="32"/>
      <c r="S19240" s="32"/>
    </row>
    <row r="19241" ht="24.0" customHeight="1">
      <c r="Q19241" s="32"/>
      <c r="R19241" s="32"/>
      <c r="S19241" s="32"/>
    </row>
    <row r="19242" ht="24.0" customHeight="1">
      <c r="Q19242" s="32"/>
      <c r="R19242" s="32"/>
      <c r="S19242" s="32"/>
    </row>
    <row r="19243" ht="24.0" customHeight="1">
      <c r="Q19243" s="32"/>
      <c r="R19243" s="32"/>
      <c r="S19243" s="32"/>
    </row>
    <row r="19244" ht="24.0" customHeight="1">
      <c r="Q19244" s="32"/>
      <c r="R19244" s="32"/>
      <c r="S19244" s="32"/>
    </row>
    <row r="19245" ht="24.0" customHeight="1">
      <c r="Q19245" s="32"/>
      <c r="R19245" s="32"/>
      <c r="S19245" s="32"/>
    </row>
    <row r="19246" ht="24.0" customHeight="1">
      <c r="Q19246" s="32"/>
      <c r="R19246" s="32"/>
      <c r="S19246" s="32"/>
    </row>
    <row r="19247" ht="24.0" customHeight="1">
      <c r="Q19247" s="32"/>
      <c r="R19247" s="32"/>
      <c r="S19247" s="32"/>
    </row>
    <row r="19248" ht="24.0" customHeight="1">
      <c r="Q19248" s="32"/>
      <c r="R19248" s="32"/>
      <c r="S19248" s="32"/>
    </row>
    <row r="19249" ht="24.0" customHeight="1">
      <c r="Q19249" s="32"/>
      <c r="R19249" s="32"/>
      <c r="S19249" s="32"/>
    </row>
    <row r="19250" ht="24.0" customHeight="1">
      <c r="Q19250" s="32"/>
      <c r="R19250" s="32"/>
      <c r="S19250" s="32"/>
    </row>
    <row r="19251" ht="24.0" customHeight="1">
      <c r="Q19251" s="32"/>
      <c r="R19251" s="32"/>
      <c r="S19251" s="32"/>
    </row>
    <row r="19252" ht="24.0" customHeight="1">
      <c r="Q19252" s="32"/>
      <c r="R19252" s="32"/>
      <c r="S19252" s="32"/>
    </row>
    <row r="19253" ht="24.0" customHeight="1">
      <c r="Q19253" s="32"/>
      <c r="R19253" s="32"/>
      <c r="S19253" s="32"/>
    </row>
    <row r="19254" ht="24.0" customHeight="1">
      <c r="Q19254" s="32"/>
      <c r="R19254" s="32"/>
      <c r="S19254" s="32"/>
    </row>
    <row r="19255" ht="24.0" customHeight="1">
      <c r="Q19255" s="32"/>
      <c r="R19255" s="32"/>
      <c r="S19255" s="32"/>
    </row>
    <row r="19256" ht="24.0" customHeight="1">
      <c r="Q19256" s="32"/>
      <c r="R19256" s="32"/>
      <c r="S19256" s="32"/>
    </row>
    <row r="19257" ht="24.0" customHeight="1">
      <c r="Q19257" s="32"/>
      <c r="R19257" s="32"/>
      <c r="S19257" s="32"/>
    </row>
    <row r="19258" ht="24.0" customHeight="1">
      <c r="Q19258" s="32"/>
      <c r="R19258" s="32"/>
      <c r="S19258" s="32"/>
    </row>
    <row r="19259" ht="24.0" customHeight="1">
      <c r="Q19259" s="32"/>
      <c r="R19259" s="32"/>
      <c r="S19259" s="32"/>
    </row>
    <row r="19260" ht="24.0" customHeight="1">
      <c r="Q19260" s="32"/>
      <c r="R19260" s="32"/>
      <c r="S19260" s="32"/>
    </row>
    <row r="19261" ht="24.0" customHeight="1">
      <c r="Q19261" s="32"/>
      <c r="R19261" s="32"/>
      <c r="S19261" s="32"/>
    </row>
    <row r="19262" ht="24.0" customHeight="1">
      <c r="Q19262" s="32"/>
      <c r="R19262" s="32"/>
      <c r="S19262" s="32"/>
    </row>
    <row r="19263" ht="24.0" customHeight="1">
      <c r="Q19263" s="32"/>
      <c r="R19263" s="32"/>
      <c r="S19263" s="32"/>
    </row>
    <row r="19264" ht="24.0" customHeight="1">
      <c r="Q19264" s="32"/>
      <c r="R19264" s="32"/>
      <c r="S19264" s="32"/>
    </row>
    <row r="19265" ht="24.0" customHeight="1">
      <c r="Q19265" s="32"/>
      <c r="R19265" s="32"/>
      <c r="S19265" s="32"/>
    </row>
    <row r="19266" ht="24.0" customHeight="1">
      <c r="Q19266" s="32"/>
      <c r="R19266" s="32"/>
      <c r="S19266" s="32"/>
    </row>
    <row r="19267" ht="24.0" customHeight="1">
      <c r="Q19267" s="32"/>
      <c r="R19267" s="32"/>
      <c r="S19267" s="32"/>
    </row>
    <row r="19268" ht="24.0" customHeight="1">
      <c r="Q19268" s="32"/>
      <c r="R19268" s="32"/>
      <c r="S19268" s="32"/>
    </row>
    <row r="19269" ht="24.0" customHeight="1">
      <c r="Q19269" s="32"/>
      <c r="R19269" s="32"/>
      <c r="S19269" s="32"/>
    </row>
    <row r="19270" ht="24.0" customHeight="1">
      <c r="Q19270" s="32"/>
      <c r="R19270" s="32"/>
      <c r="S19270" s="32"/>
    </row>
    <row r="19271" ht="24.0" customHeight="1">
      <c r="Q19271" s="32"/>
      <c r="R19271" s="32"/>
      <c r="S19271" s="32"/>
    </row>
    <row r="19272" ht="24.0" customHeight="1">
      <c r="Q19272" s="32"/>
      <c r="R19272" s="32"/>
      <c r="S19272" s="32"/>
    </row>
    <row r="19273" ht="24.0" customHeight="1">
      <c r="Q19273" s="32"/>
      <c r="R19273" s="32"/>
      <c r="S19273" s="32"/>
    </row>
    <row r="19274" ht="24.0" customHeight="1">
      <c r="Q19274" s="32"/>
      <c r="R19274" s="32"/>
      <c r="S19274" s="32"/>
    </row>
    <row r="19275" ht="24.0" customHeight="1">
      <c r="Q19275" s="32"/>
      <c r="R19275" s="32"/>
      <c r="S19275" s="32"/>
    </row>
    <row r="19276" ht="24.0" customHeight="1">
      <c r="Q19276" s="32"/>
      <c r="R19276" s="32"/>
      <c r="S19276" s="32"/>
    </row>
    <row r="19277" ht="24.0" customHeight="1">
      <c r="Q19277" s="32"/>
      <c r="R19277" s="32"/>
      <c r="S19277" s="32"/>
    </row>
    <row r="19278" ht="24.0" customHeight="1">
      <c r="Q19278" s="32"/>
      <c r="R19278" s="32"/>
      <c r="S19278" s="32"/>
    </row>
    <row r="19279" ht="24.0" customHeight="1">
      <c r="Q19279" s="32"/>
      <c r="R19279" s="32"/>
      <c r="S19279" s="32"/>
    </row>
    <row r="19280" ht="24.0" customHeight="1">
      <c r="Q19280" s="32"/>
      <c r="R19280" s="32"/>
      <c r="S19280" s="32"/>
    </row>
    <row r="19281" ht="24.0" customHeight="1">
      <c r="Q19281" s="32"/>
      <c r="R19281" s="32"/>
      <c r="S19281" s="32"/>
    </row>
    <row r="19282" ht="24.0" customHeight="1">
      <c r="Q19282" s="32"/>
      <c r="R19282" s="32"/>
      <c r="S19282" s="32"/>
    </row>
    <row r="19283" ht="24.0" customHeight="1">
      <c r="Q19283" s="32"/>
      <c r="R19283" s="32"/>
      <c r="S19283" s="32"/>
    </row>
    <row r="19284" ht="24.0" customHeight="1">
      <c r="Q19284" s="32"/>
      <c r="R19284" s="32"/>
      <c r="S19284" s="32"/>
    </row>
    <row r="19285" ht="24.0" customHeight="1">
      <c r="Q19285" s="32"/>
      <c r="R19285" s="32"/>
      <c r="S19285" s="32"/>
    </row>
    <row r="19286" ht="24.0" customHeight="1">
      <c r="Q19286" s="32"/>
      <c r="R19286" s="32"/>
      <c r="S19286" s="32"/>
    </row>
    <row r="19287" ht="24.0" customHeight="1">
      <c r="Q19287" s="32"/>
      <c r="R19287" s="32"/>
      <c r="S19287" s="32"/>
    </row>
    <row r="19288" ht="24.0" customHeight="1">
      <c r="Q19288" s="32"/>
      <c r="R19288" s="32"/>
      <c r="S19288" s="32"/>
    </row>
    <row r="19289" ht="24.0" customHeight="1">
      <c r="Q19289" s="32"/>
      <c r="R19289" s="32"/>
      <c r="S19289" s="32"/>
    </row>
    <row r="19290" ht="24.0" customHeight="1">
      <c r="Q19290" s="32"/>
      <c r="R19290" s="32"/>
      <c r="S19290" s="32"/>
    </row>
    <row r="19291" ht="24.0" customHeight="1">
      <c r="Q19291" s="32"/>
      <c r="R19291" s="32"/>
      <c r="S19291" s="32"/>
    </row>
    <row r="19292" ht="24.0" customHeight="1">
      <c r="Q19292" s="32"/>
      <c r="R19292" s="32"/>
      <c r="S19292" s="32"/>
    </row>
    <row r="19293" ht="24.0" customHeight="1">
      <c r="Q19293" s="32"/>
      <c r="R19293" s="32"/>
      <c r="S19293" s="32"/>
    </row>
    <row r="19294" ht="24.0" customHeight="1">
      <c r="Q19294" s="32"/>
      <c r="R19294" s="32"/>
      <c r="S19294" s="32"/>
    </row>
    <row r="19295" ht="24.0" customHeight="1">
      <c r="Q19295" s="32"/>
      <c r="R19295" s="32"/>
      <c r="S19295" s="32"/>
    </row>
    <row r="19296" ht="24.0" customHeight="1">
      <c r="Q19296" s="32"/>
      <c r="R19296" s="32"/>
      <c r="S19296" s="32"/>
    </row>
    <row r="19297" ht="24.0" customHeight="1">
      <c r="Q19297" s="32"/>
      <c r="R19297" s="32"/>
      <c r="S19297" s="32"/>
    </row>
    <row r="19298" ht="24.0" customHeight="1">
      <c r="Q19298" s="32"/>
      <c r="R19298" s="32"/>
      <c r="S19298" s="32"/>
    </row>
    <row r="19299" ht="24.0" customHeight="1">
      <c r="Q19299" s="32"/>
      <c r="R19299" s="32"/>
      <c r="S19299" s="32"/>
    </row>
    <row r="19300" ht="24.0" customHeight="1">
      <c r="Q19300" s="32"/>
      <c r="R19300" s="32"/>
      <c r="S19300" s="32"/>
    </row>
    <row r="19301" ht="24.0" customHeight="1">
      <c r="Q19301" s="32"/>
      <c r="R19301" s="32"/>
      <c r="S19301" s="32"/>
    </row>
    <row r="19302" ht="24.0" customHeight="1">
      <c r="Q19302" s="32"/>
      <c r="R19302" s="32"/>
      <c r="S19302" s="32"/>
    </row>
    <row r="19303" ht="24.0" customHeight="1">
      <c r="Q19303" s="32"/>
      <c r="R19303" s="32"/>
      <c r="S19303" s="32"/>
    </row>
    <row r="19304" ht="24.0" customHeight="1">
      <c r="Q19304" s="32"/>
      <c r="R19304" s="32"/>
      <c r="S19304" s="32"/>
    </row>
    <row r="19305" ht="24.0" customHeight="1">
      <c r="Q19305" s="32"/>
      <c r="R19305" s="32"/>
      <c r="S19305" s="32"/>
    </row>
    <row r="19306" ht="24.0" customHeight="1">
      <c r="Q19306" s="32"/>
      <c r="R19306" s="32"/>
      <c r="S19306" s="32"/>
    </row>
    <row r="19307" ht="24.0" customHeight="1">
      <c r="Q19307" s="32"/>
      <c r="R19307" s="32"/>
      <c r="S19307" s="32"/>
    </row>
    <row r="19308" ht="24.0" customHeight="1">
      <c r="Q19308" s="32"/>
      <c r="R19308" s="32"/>
      <c r="S19308" s="32"/>
    </row>
    <row r="19309" ht="24.0" customHeight="1">
      <c r="Q19309" s="32"/>
      <c r="R19309" s="32"/>
      <c r="S19309" s="32"/>
    </row>
    <row r="19310" ht="24.0" customHeight="1">
      <c r="Q19310" s="32"/>
      <c r="R19310" s="32"/>
      <c r="S19310" s="32"/>
    </row>
    <row r="19311" ht="24.0" customHeight="1">
      <c r="Q19311" s="32"/>
      <c r="R19311" s="32"/>
      <c r="S19311" s="32"/>
    </row>
    <row r="19312" ht="24.0" customHeight="1">
      <c r="Q19312" s="32"/>
      <c r="R19312" s="32"/>
      <c r="S19312" s="32"/>
    </row>
    <row r="19313" ht="24.0" customHeight="1">
      <c r="Q19313" s="32"/>
      <c r="R19313" s="32"/>
      <c r="S19313" s="32"/>
    </row>
    <row r="19314" ht="24.0" customHeight="1">
      <c r="Q19314" s="32"/>
      <c r="R19314" s="32"/>
      <c r="S19314" s="32"/>
    </row>
    <row r="19315" ht="24.0" customHeight="1">
      <c r="Q19315" s="32"/>
      <c r="R19315" s="32"/>
      <c r="S19315" s="32"/>
    </row>
    <row r="19316" ht="24.0" customHeight="1">
      <c r="Q19316" s="32"/>
      <c r="R19316" s="32"/>
      <c r="S19316" s="32"/>
    </row>
    <row r="19317" ht="24.0" customHeight="1">
      <c r="Q19317" s="32"/>
      <c r="R19317" s="32"/>
      <c r="S19317" s="32"/>
    </row>
    <row r="19318" ht="24.0" customHeight="1">
      <c r="Q19318" s="32"/>
      <c r="R19318" s="32"/>
      <c r="S19318" s="32"/>
    </row>
    <row r="19319" ht="24.0" customHeight="1">
      <c r="Q19319" s="32"/>
      <c r="R19319" s="32"/>
      <c r="S19319" s="32"/>
    </row>
    <row r="19320" ht="24.0" customHeight="1">
      <c r="Q19320" s="32"/>
      <c r="R19320" s="32"/>
      <c r="S19320" s="32"/>
    </row>
    <row r="19321" ht="24.0" customHeight="1">
      <c r="Q19321" s="32"/>
      <c r="R19321" s="32"/>
      <c r="S19321" s="32"/>
    </row>
    <row r="19322" ht="24.0" customHeight="1">
      <c r="Q19322" s="32"/>
      <c r="R19322" s="32"/>
      <c r="S19322" s="32"/>
    </row>
    <row r="19323" ht="24.0" customHeight="1">
      <c r="Q19323" s="32"/>
      <c r="R19323" s="32"/>
      <c r="S19323" s="32"/>
    </row>
    <row r="19324" ht="24.0" customHeight="1">
      <c r="Q19324" s="32"/>
      <c r="R19324" s="32"/>
      <c r="S19324" s="32"/>
    </row>
    <row r="19325" ht="24.0" customHeight="1">
      <c r="Q19325" s="32"/>
      <c r="R19325" s="32"/>
      <c r="S19325" s="32"/>
    </row>
    <row r="19326" ht="24.0" customHeight="1">
      <c r="Q19326" s="32"/>
      <c r="R19326" s="32"/>
      <c r="S19326" s="32"/>
    </row>
    <row r="19327" ht="24.0" customHeight="1">
      <c r="Q19327" s="32"/>
      <c r="R19327" s="32"/>
      <c r="S19327" s="32"/>
    </row>
    <row r="19328" ht="24.0" customHeight="1">
      <c r="Q19328" s="32"/>
      <c r="R19328" s="32"/>
      <c r="S19328" s="32"/>
    </row>
    <row r="19329" ht="24.0" customHeight="1">
      <c r="Q19329" s="32"/>
      <c r="R19329" s="32"/>
      <c r="S19329" s="32"/>
    </row>
    <row r="19330" ht="24.0" customHeight="1">
      <c r="Q19330" s="32"/>
      <c r="R19330" s="32"/>
      <c r="S19330" s="32"/>
    </row>
    <row r="19331" ht="24.0" customHeight="1">
      <c r="Q19331" s="32"/>
      <c r="R19331" s="32"/>
      <c r="S19331" s="32"/>
    </row>
    <row r="19332" ht="24.0" customHeight="1">
      <c r="Q19332" s="32"/>
      <c r="R19332" s="32"/>
      <c r="S19332" s="32"/>
    </row>
    <row r="19333" ht="24.0" customHeight="1">
      <c r="Q19333" s="32"/>
      <c r="R19333" s="32"/>
      <c r="S19333" s="32"/>
    </row>
    <row r="19334" ht="24.0" customHeight="1">
      <c r="Q19334" s="32"/>
      <c r="R19334" s="32"/>
      <c r="S19334" s="32"/>
    </row>
    <row r="19335" ht="24.0" customHeight="1">
      <c r="Q19335" s="32"/>
      <c r="R19335" s="32"/>
      <c r="S19335" s="32"/>
    </row>
    <row r="19336" ht="24.0" customHeight="1">
      <c r="Q19336" s="32"/>
      <c r="R19336" s="32"/>
      <c r="S19336" s="32"/>
    </row>
    <row r="19337" ht="24.0" customHeight="1">
      <c r="Q19337" s="32"/>
      <c r="R19337" s="32"/>
      <c r="S19337" s="32"/>
    </row>
    <row r="19338" ht="24.0" customHeight="1">
      <c r="Q19338" s="32"/>
      <c r="R19338" s="32"/>
      <c r="S19338" s="32"/>
    </row>
    <row r="19339" ht="24.0" customHeight="1">
      <c r="Q19339" s="32"/>
      <c r="R19339" s="32"/>
      <c r="S19339" s="32"/>
    </row>
    <row r="19340" ht="24.0" customHeight="1">
      <c r="Q19340" s="32"/>
      <c r="R19340" s="32"/>
      <c r="S19340" s="32"/>
    </row>
    <row r="19341" ht="24.0" customHeight="1">
      <c r="Q19341" s="32"/>
      <c r="R19341" s="32"/>
      <c r="S19341" s="32"/>
    </row>
    <row r="19342" ht="24.0" customHeight="1">
      <c r="Q19342" s="32"/>
      <c r="R19342" s="32"/>
      <c r="S19342" s="32"/>
    </row>
    <row r="19343" ht="24.0" customHeight="1">
      <c r="Q19343" s="32"/>
      <c r="R19343" s="32"/>
      <c r="S19343" s="32"/>
    </row>
    <row r="19344" ht="24.0" customHeight="1">
      <c r="Q19344" s="32"/>
      <c r="R19344" s="32"/>
      <c r="S19344" s="32"/>
    </row>
    <row r="19345" ht="24.0" customHeight="1">
      <c r="Q19345" s="32"/>
      <c r="R19345" s="32"/>
      <c r="S19345" s="32"/>
    </row>
    <row r="19346" ht="24.0" customHeight="1">
      <c r="Q19346" s="32"/>
      <c r="R19346" s="32"/>
      <c r="S19346" s="32"/>
    </row>
    <row r="19347" ht="24.0" customHeight="1">
      <c r="Q19347" s="32"/>
      <c r="R19347" s="32"/>
      <c r="S19347" s="32"/>
    </row>
    <row r="19348" ht="24.0" customHeight="1">
      <c r="Q19348" s="32"/>
      <c r="R19348" s="32"/>
      <c r="S19348" s="32"/>
    </row>
    <row r="19349" ht="24.0" customHeight="1">
      <c r="Q19349" s="32"/>
      <c r="R19349" s="32"/>
      <c r="S19349" s="32"/>
    </row>
    <row r="19350" ht="24.0" customHeight="1">
      <c r="Q19350" s="32"/>
      <c r="R19350" s="32"/>
      <c r="S19350" s="32"/>
    </row>
    <row r="19351" ht="24.0" customHeight="1">
      <c r="Q19351" s="32"/>
      <c r="R19351" s="32"/>
      <c r="S19351" s="32"/>
    </row>
    <row r="19352" ht="24.0" customHeight="1">
      <c r="Q19352" s="32"/>
      <c r="R19352" s="32"/>
      <c r="S19352" s="32"/>
    </row>
    <row r="19353" ht="24.0" customHeight="1">
      <c r="Q19353" s="32"/>
      <c r="R19353" s="32"/>
      <c r="S19353" s="32"/>
    </row>
    <row r="19354" ht="24.0" customHeight="1">
      <c r="Q19354" s="32"/>
      <c r="R19354" s="32"/>
      <c r="S19354" s="32"/>
    </row>
    <row r="19355" ht="24.0" customHeight="1">
      <c r="Q19355" s="32"/>
      <c r="R19355" s="32"/>
      <c r="S19355" s="32"/>
    </row>
    <row r="19356" ht="24.0" customHeight="1">
      <c r="Q19356" s="32"/>
      <c r="R19356" s="32"/>
      <c r="S19356" s="32"/>
    </row>
    <row r="19357" ht="24.0" customHeight="1">
      <c r="Q19357" s="32"/>
      <c r="R19357" s="32"/>
      <c r="S19357" s="32"/>
    </row>
    <row r="19358" ht="24.0" customHeight="1">
      <c r="Q19358" s="32"/>
      <c r="R19358" s="32"/>
      <c r="S19358" s="32"/>
    </row>
    <row r="19359" ht="24.0" customHeight="1">
      <c r="Q19359" s="32"/>
      <c r="R19359" s="32"/>
      <c r="S19359" s="32"/>
    </row>
    <row r="19360" ht="24.0" customHeight="1">
      <c r="Q19360" s="32"/>
      <c r="R19360" s="32"/>
      <c r="S19360" s="32"/>
    </row>
    <row r="19361" ht="24.0" customHeight="1">
      <c r="Q19361" s="32"/>
      <c r="R19361" s="32"/>
      <c r="S19361" s="32"/>
    </row>
    <row r="19362" ht="24.0" customHeight="1">
      <c r="Q19362" s="32"/>
      <c r="R19362" s="32"/>
      <c r="S19362" s="32"/>
    </row>
    <row r="19363" ht="24.0" customHeight="1">
      <c r="Q19363" s="32"/>
      <c r="R19363" s="32"/>
      <c r="S19363" s="32"/>
    </row>
    <row r="19364" ht="24.0" customHeight="1">
      <c r="Q19364" s="32"/>
      <c r="R19364" s="32"/>
      <c r="S19364" s="32"/>
    </row>
    <row r="19365" ht="24.0" customHeight="1">
      <c r="Q19365" s="32"/>
      <c r="R19365" s="32"/>
      <c r="S19365" s="32"/>
    </row>
    <row r="19366" ht="24.0" customHeight="1">
      <c r="Q19366" s="32"/>
      <c r="R19366" s="32"/>
      <c r="S19366" s="32"/>
    </row>
    <row r="19367" ht="24.0" customHeight="1">
      <c r="Q19367" s="32"/>
      <c r="R19367" s="32"/>
      <c r="S19367" s="32"/>
    </row>
    <row r="19368" ht="24.0" customHeight="1">
      <c r="Q19368" s="32"/>
      <c r="R19368" s="32"/>
      <c r="S19368" s="32"/>
    </row>
    <row r="19369" ht="24.0" customHeight="1">
      <c r="Q19369" s="32"/>
      <c r="R19369" s="32"/>
      <c r="S19369" s="32"/>
    </row>
    <row r="19370" ht="24.0" customHeight="1">
      <c r="Q19370" s="32"/>
      <c r="R19370" s="32"/>
      <c r="S19370" s="32"/>
    </row>
    <row r="19371" ht="24.0" customHeight="1">
      <c r="Q19371" s="32"/>
      <c r="R19371" s="32"/>
      <c r="S19371" s="32"/>
    </row>
    <row r="19372" ht="24.0" customHeight="1">
      <c r="Q19372" s="32"/>
      <c r="R19372" s="32"/>
      <c r="S19372" s="32"/>
    </row>
    <row r="19373" ht="24.0" customHeight="1">
      <c r="Q19373" s="32"/>
      <c r="R19373" s="32"/>
      <c r="S19373" s="32"/>
    </row>
    <row r="19374" ht="24.0" customHeight="1">
      <c r="Q19374" s="32"/>
      <c r="R19374" s="32"/>
      <c r="S19374" s="32"/>
    </row>
    <row r="19375" ht="24.0" customHeight="1">
      <c r="Q19375" s="32"/>
      <c r="R19375" s="32"/>
      <c r="S19375" s="32"/>
    </row>
    <row r="19376" ht="24.0" customHeight="1">
      <c r="Q19376" s="32"/>
      <c r="R19376" s="32"/>
      <c r="S19376" s="32"/>
    </row>
    <row r="19377" ht="24.0" customHeight="1">
      <c r="Q19377" s="32"/>
      <c r="R19377" s="32"/>
      <c r="S19377" s="32"/>
    </row>
    <row r="19378" ht="24.0" customHeight="1">
      <c r="Q19378" s="32"/>
      <c r="R19378" s="32"/>
      <c r="S19378" s="32"/>
    </row>
    <row r="19379" ht="24.0" customHeight="1">
      <c r="Q19379" s="32"/>
      <c r="R19379" s="32"/>
      <c r="S19379" s="32"/>
    </row>
    <row r="19380" ht="24.0" customHeight="1">
      <c r="Q19380" s="32"/>
      <c r="R19380" s="32"/>
      <c r="S19380" s="32"/>
    </row>
    <row r="19381" ht="24.0" customHeight="1">
      <c r="Q19381" s="32"/>
      <c r="R19381" s="32"/>
      <c r="S19381" s="32"/>
    </row>
    <row r="19382" ht="24.0" customHeight="1">
      <c r="Q19382" s="32"/>
      <c r="R19382" s="32"/>
      <c r="S19382" s="32"/>
    </row>
    <row r="19383" ht="24.0" customHeight="1">
      <c r="Q19383" s="32"/>
      <c r="R19383" s="32"/>
      <c r="S19383" s="32"/>
    </row>
    <row r="19384" ht="24.0" customHeight="1">
      <c r="Q19384" s="32"/>
      <c r="R19384" s="32"/>
      <c r="S19384" s="32"/>
    </row>
    <row r="19385" ht="24.0" customHeight="1">
      <c r="Q19385" s="32"/>
      <c r="R19385" s="32"/>
      <c r="S19385" s="32"/>
    </row>
    <row r="19386" ht="24.0" customHeight="1">
      <c r="Q19386" s="32"/>
      <c r="R19386" s="32"/>
      <c r="S19386" s="32"/>
    </row>
    <row r="19387" ht="24.0" customHeight="1">
      <c r="Q19387" s="32"/>
      <c r="R19387" s="32"/>
      <c r="S19387" s="32"/>
    </row>
    <row r="19388" ht="24.0" customHeight="1">
      <c r="Q19388" s="32"/>
      <c r="R19388" s="32"/>
      <c r="S19388" s="32"/>
    </row>
    <row r="19389" ht="24.0" customHeight="1">
      <c r="Q19389" s="32"/>
      <c r="R19389" s="32"/>
      <c r="S19389" s="32"/>
    </row>
    <row r="19390" ht="24.0" customHeight="1">
      <c r="Q19390" s="32"/>
      <c r="R19390" s="32"/>
      <c r="S19390" s="32"/>
    </row>
    <row r="19391" ht="24.0" customHeight="1">
      <c r="Q19391" s="32"/>
      <c r="R19391" s="32"/>
      <c r="S19391" s="32"/>
    </row>
    <row r="19392" ht="24.0" customHeight="1">
      <c r="Q19392" s="32"/>
      <c r="R19392" s="32"/>
      <c r="S19392" s="32"/>
    </row>
    <row r="19393" ht="24.0" customHeight="1">
      <c r="Q19393" s="32"/>
      <c r="R19393" s="32"/>
      <c r="S19393" s="32"/>
    </row>
    <row r="19394" ht="24.0" customHeight="1">
      <c r="Q19394" s="32"/>
      <c r="R19394" s="32"/>
      <c r="S19394" s="32"/>
    </row>
    <row r="19395" ht="24.0" customHeight="1">
      <c r="Q19395" s="32"/>
      <c r="R19395" s="32"/>
      <c r="S19395" s="32"/>
    </row>
    <row r="19396" ht="24.0" customHeight="1">
      <c r="Q19396" s="32"/>
      <c r="R19396" s="32"/>
      <c r="S19396" s="32"/>
    </row>
    <row r="19397" ht="24.0" customHeight="1">
      <c r="Q19397" s="32"/>
      <c r="R19397" s="32"/>
      <c r="S19397" s="32"/>
    </row>
    <row r="19398" ht="24.0" customHeight="1">
      <c r="Q19398" s="32"/>
      <c r="R19398" s="32"/>
      <c r="S19398" s="32"/>
    </row>
    <row r="19399" ht="24.0" customHeight="1">
      <c r="Q19399" s="32"/>
      <c r="R19399" s="32"/>
      <c r="S19399" s="32"/>
    </row>
    <row r="19400" ht="24.0" customHeight="1">
      <c r="Q19400" s="32"/>
      <c r="R19400" s="32"/>
      <c r="S19400" s="32"/>
    </row>
    <row r="19401" ht="24.0" customHeight="1">
      <c r="Q19401" s="32"/>
      <c r="R19401" s="32"/>
      <c r="S19401" s="32"/>
    </row>
    <row r="19402" ht="24.0" customHeight="1">
      <c r="Q19402" s="32"/>
      <c r="R19402" s="32"/>
      <c r="S19402" s="32"/>
    </row>
    <row r="19403" ht="24.0" customHeight="1">
      <c r="Q19403" s="32"/>
      <c r="R19403" s="32"/>
      <c r="S19403" s="32"/>
    </row>
    <row r="19404" ht="24.0" customHeight="1">
      <c r="Q19404" s="32"/>
      <c r="R19404" s="32"/>
      <c r="S19404" s="32"/>
    </row>
    <row r="19405" ht="24.0" customHeight="1">
      <c r="Q19405" s="32"/>
      <c r="R19405" s="32"/>
      <c r="S19405" s="32"/>
    </row>
    <row r="19406" ht="24.0" customHeight="1">
      <c r="Q19406" s="32"/>
      <c r="R19406" s="32"/>
      <c r="S19406" s="32"/>
    </row>
    <row r="19407" ht="24.0" customHeight="1">
      <c r="Q19407" s="32"/>
      <c r="R19407" s="32"/>
      <c r="S19407" s="32"/>
    </row>
    <row r="19408" ht="24.0" customHeight="1">
      <c r="Q19408" s="32"/>
      <c r="R19408" s="32"/>
      <c r="S19408" s="32"/>
    </row>
    <row r="19409" ht="24.0" customHeight="1">
      <c r="Q19409" s="32"/>
      <c r="R19409" s="32"/>
      <c r="S19409" s="32"/>
    </row>
    <row r="19410" ht="24.0" customHeight="1">
      <c r="Q19410" s="32"/>
      <c r="R19410" s="32"/>
      <c r="S19410" s="32"/>
    </row>
    <row r="19411" ht="24.0" customHeight="1">
      <c r="Q19411" s="32"/>
      <c r="R19411" s="32"/>
      <c r="S19411" s="32"/>
    </row>
    <row r="19412" ht="24.0" customHeight="1">
      <c r="Q19412" s="32"/>
      <c r="R19412" s="32"/>
      <c r="S19412" s="32"/>
    </row>
    <row r="19413" ht="24.0" customHeight="1">
      <c r="Q19413" s="32"/>
      <c r="R19413" s="32"/>
      <c r="S19413" s="32"/>
    </row>
    <row r="19414" ht="24.0" customHeight="1">
      <c r="Q19414" s="32"/>
      <c r="R19414" s="32"/>
      <c r="S19414" s="32"/>
    </row>
    <row r="19415" ht="24.0" customHeight="1">
      <c r="Q19415" s="32"/>
      <c r="R19415" s="32"/>
      <c r="S19415" s="32"/>
    </row>
    <row r="19416" ht="24.0" customHeight="1">
      <c r="Q19416" s="32"/>
      <c r="R19416" s="32"/>
      <c r="S19416" s="32"/>
    </row>
    <row r="19417" ht="24.0" customHeight="1">
      <c r="Q19417" s="32"/>
      <c r="R19417" s="32"/>
      <c r="S19417" s="32"/>
    </row>
    <row r="19418" ht="24.0" customHeight="1">
      <c r="Q19418" s="32"/>
      <c r="R19418" s="32"/>
      <c r="S19418" s="32"/>
    </row>
    <row r="19419" ht="24.0" customHeight="1">
      <c r="Q19419" s="32"/>
      <c r="R19419" s="32"/>
      <c r="S19419" s="32"/>
    </row>
    <row r="19420" ht="24.0" customHeight="1">
      <c r="Q19420" s="32"/>
      <c r="R19420" s="32"/>
      <c r="S19420" s="32"/>
    </row>
    <row r="19421" ht="24.0" customHeight="1">
      <c r="Q19421" s="32"/>
      <c r="R19421" s="32"/>
      <c r="S19421" s="32"/>
    </row>
    <row r="19422" ht="24.0" customHeight="1">
      <c r="Q19422" s="32"/>
      <c r="R19422" s="32"/>
      <c r="S19422" s="32"/>
    </row>
    <row r="19423" ht="24.0" customHeight="1">
      <c r="Q19423" s="32"/>
      <c r="R19423" s="32"/>
      <c r="S19423" s="32"/>
    </row>
    <row r="19424" ht="24.0" customHeight="1">
      <c r="Q19424" s="32"/>
      <c r="R19424" s="32"/>
      <c r="S19424" s="32"/>
    </row>
    <row r="19425" ht="24.0" customHeight="1">
      <c r="Q19425" s="32"/>
      <c r="R19425" s="32"/>
      <c r="S19425" s="32"/>
    </row>
    <row r="19426" ht="24.0" customHeight="1">
      <c r="Q19426" s="32"/>
      <c r="R19426" s="32"/>
      <c r="S19426" s="32"/>
    </row>
    <row r="19427" ht="24.0" customHeight="1">
      <c r="Q19427" s="32"/>
      <c r="R19427" s="32"/>
      <c r="S19427" s="32"/>
    </row>
    <row r="19428" ht="24.0" customHeight="1">
      <c r="Q19428" s="32"/>
      <c r="R19428" s="32"/>
      <c r="S19428" s="32"/>
    </row>
    <row r="19429" ht="24.0" customHeight="1">
      <c r="Q19429" s="32"/>
      <c r="R19429" s="32"/>
      <c r="S19429" s="32"/>
    </row>
    <row r="19430" ht="24.0" customHeight="1">
      <c r="Q19430" s="32"/>
      <c r="R19430" s="32"/>
      <c r="S19430" s="32"/>
    </row>
    <row r="19431" ht="24.0" customHeight="1">
      <c r="Q19431" s="32"/>
      <c r="R19431" s="32"/>
      <c r="S19431" s="32"/>
    </row>
    <row r="19432" ht="24.0" customHeight="1">
      <c r="Q19432" s="32"/>
      <c r="R19432" s="32"/>
      <c r="S19432" s="32"/>
    </row>
    <row r="19433" ht="24.0" customHeight="1">
      <c r="Q19433" s="32"/>
      <c r="R19433" s="32"/>
      <c r="S19433" s="32"/>
    </row>
    <row r="19434" ht="24.0" customHeight="1">
      <c r="Q19434" s="32"/>
      <c r="R19434" s="32"/>
      <c r="S19434" s="32"/>
    </row>
    <row r="19435" ht="24.0" customHeight="1">
      <c r="Q19435" s="32"/>
      <c r="R19435" s="32"/>
      <c r="S19435" s="32"/>
    </row>
    <row r="19436" ht="24.0" customHeight="1">
      <c r="Q19436" s="32"/>
      <c r="R19436" s="32"/>
      <c r="S19436" s="32"/>
    </row>
    <row r="19437" ht="24.0" customHeight="1">
      <c r="Q19437" s="32"/>
      <c r="R19437" s="32"/>
      <c r="S19437" s="32"/>
    </row>
    <row r="19438" ht="24.0" customHeight="1">
      <c r="Q19438" s="32"/>
      <c r="R19438" s="32"/>
      <c r="S19438" s="32"/>
    </row>
    <row r="19439" ht="24.0" customHeight="1">
      <c r="Q19439" s="32"/>
      <c r="R19439" s="32"/>
      <c r="S19439" s="32"/>
    </row>
    <row r="19440" ht="24.0" customHeight="1">
      <c r="Q19440" s="32"/>
      <c r="R19440" s="32"/>
      <c r="S19440" s="32"/>
    </row>
    <row r="19441" ht="24.0" customHeight="1">
      <c r="Q19441" s="32"/>
      <c r="R19441" s="32"/>
      <c r="S19441" s="32"/>
    </row>
    <row r="19442" ht="24.0" customHeight="1">
      <c r="Q19442" s="32"/>
      <c r="R19442" s="32"/>
      <c r="S19442" s="32"/>
    </row>
    <row r="19443" ht="24.0" customHeight="1">
      <c r="Q19443" s="32"/>
      <c r="R19443" s="32"/>
      <c r="S19443" s="32"/>
    </row>
    <row r="19444" ht="24.0" customHeight="1">
      <c r="Q19444" s="32"/>
      <c r="R19444" s="32"/>
      <c r="S19444" s="32"/>
    </row>
    <row r="19445" ht="24.0" customHeight="1">
      <c r="Q19445" s="32"/>
      <c r="R19445" s="32"/>
      <c r="S19445" s="32"/>
    </row>
    <row r="19446" ht="24.0" customHeight="1">
      <c r="Q19446" s="32"/>
      <c r="R19446" s="32"/>
      <c r="S19446" s="32"/>
    </row>
    <row r="19447" ht="24.0" customHeight="1">
      <c r="Q19447" s="32"/>
      <c r="R19447" s="32"/>
      <c r="S19447" s="32"/>
    </row>
    <row r="19448" ht="24.0" customHeight="1">
      <c r="Q19448" s="32"/>
      <c r="R19448" s="32"/>
      <c r="S19448" s="32"/>
    </row>
    <row r="19449" ht="24.0" customHeight="1">
      <c r="Q19449" s="32"/>
      <c r="R19449" s="32"/>
      <c r="S19449" s="32"/>
    </row>
    <row r="19450" ht="24.0" customHeight="1">
      <c r="Q19450" s="32"/>
      <c r="R19450" s="32"/>
      <c r="S19450" s="32"/>
    </row>
    <row r="19451" ht="24.0" customHeight="1">
      <c r="Q19451" s="32"/>
      <c r="R19451" s="32"/>
      <c r="S19451" s="32"/>
    </row>
    <row r="19452" ht="24.0" customHeight="1">
      <c r="Q19452" s="32"/>
      <c r="R19452" s="32"/>
      <c r="S19452" s="32"/>
    </row>
    <row r="19453" ht="24.0" customHeight="1">
      <c r="Q19453" s="32"/>
      <c r="R19453" s="32"/>
      <c r="S19453" s="32"/>
    </row>
    <row r="19454" ht="24.0" customHeight="1">
      <c r="Q19454" s="32"/>
      <c r="R19454" s="32"/>
      <c r="S19454" s="32"/>
    </row>
    <row r="19455" ht="24.0" customHeight="1">
      <c r="Q19455" s="32"/>
      <c r="R19455" s="32"/>
      <c r="S19455" s="32"/>
    </row>
    <row r="19456" ht="24.0" customHeight="1">
      <c r="Q19456" s="32"/>
      <c r="R19456" s="32"/>
      <c r="S19456" s="32"/>
    </row>
    <row r="19457" ht="24.0" customHeight="1">
      <c r="Q19457" s="32"/>
      <c r="R19457" s="32"/>
      <c r="S19457" s="32"/>
    </row>
    <row r="19458" ht="24.0" customHeight="1">
      <c r="Q19458" s="32"/>
      <c r="R19458" s="32"/>
      <c r="S19458" s="32"/>
    </row>
    <row r="19459" ht="24.0" customHeight="1">
      <c r="Q19459" s="32"/>
      <c r="R19459" s="32"/>
      <c r="S19459" s="32"/>
    </row>
    <row r="19460" ht="24.0" customHeight="1">
      <c r="Q19460" s="32"/>
      <c r="R19460" s="32"/>
      <c r="S19460" s="32"/>
    </row>
    <row r="19461" ht="24.0" customHeight="1">
      <c r="Q19461" s="32"/>
      <c r="R19461" s="32"/>
      <c r="S19461" s="32"/>
    </row>
    <row r="19462" ht="24.0" customHeight="1">
      <c r="Q19462" s="32"/>
      <c r="R19462" s="32"/>
      <c r="S19462" s="32"/>
    </row>
    <row r="19463" ht="24.0" customHeight="1">
      <c r="Q19463" s="32"/>
      <c r="R19463" s="32"/>
      <c r="S19463" s="32"/>
    </row>
    <row r="19464" ht="24.0" customHeight="1">
      <c r="Q19464" s="32"/>
      <c r="R19464" s="32"/>
      <c r="S19464" s="32"/>
    </row>
    <row r="19465" ht="24.0" customHeight="1">
      <c r="Q19465" s="32"/>
      <c r="R19465" s="32"/>
      <c r="S19465" s="32"/>
    </row>
    <row r="19466" ht="24.0" customHeight="1">
      <c r="Q19466" s="32"/>
      <c r="R19466" s="32"/>
      <c r="S19466" s="32"/>
    </row>
    <row r="19467" ht="24.0" customHeight="1">
      <c r="Q19467" s="32"/>
      <c r="R19467" s="32"/>
      <c r="S19467" s="32"/>
    </row>
    <row r="19468" ht="24.0" customHeight="1">
      <c r="Q19468" s="32"/>
      <c r="R19468" s="32"/>
      <c r="S19468" s="32"/>
    </row>
    <row r="19469" ht="24.0" customHeight="1">
      <c r="Q19469" s="32"/>
      <c r="R19469" s="32"/>
      <c r="S19469" s="32"/>
    </row>
    <row r="19470" ht="24.0" customHeight="1">
      <c r="Q19470" s="32"/>
      <c r="R19470" s="32"/>
      <c r="S19470" s="32"/>
    </row>
    <row r="19471" ht="24.0" customHeight="1">
      <c r="Q19471" s="32"/>
      <c r="R19471" s="32"/>
      <c r="S19471" s="32"/>
    </row>
    <row r="19472" ht="24.0" customHeight="1">
      <c r="Q19472" s="32"/>
      <c r="R19472" s="32"/>
      <c r="S19472" s="32"/>
    </row>
    <row r="19473" ht="24.0" customHeight="1">
      <c r="Q19473" s="32"/>
      <c r="R19473" s="32"/>
      <c r="S19473" s="32"/>
    </row>
    <row r="19474" ht="24.0" customHeight="1">
      <c r="Q19474" s="32"/>
      <c r="R19474" s="32"/>
      <c r="S19474" s="32"/>
    </row>
    <row r="19475" ht="24.0" customHeight="1">
      <c r="Q19475" s="32"/>
      <c r="R19475" s="32"/>
      <c r="S19475" s="32"/>
    </row>
    <row r="19476" ht="24.0" customHeight="1">
      <c r="Q19476" s="32"/>
      <c r="R19476" s="32"/>
      <c r="S19476" s="32"/>
    </row>
    <row r="19477" ht="24.0" customHeight="1">
      <c r="Q19477" s="32"/>
      <c r="R19477" s="32"/>
      <c r="S19477" s="32"/>
    </row>
    <row r="19478" ht="24.0" customHeight="1">
      <c r="Q19478" s="32"/>
      <c r="R19478" s="32"/>
      <c r="S19478" s="32"/>
    </row>
    <row r="19479" ht="24.0" customHeight="1">
      <c r="Q19479" s="32"/>
      <c r="R19479" s="32"/>
      <c r="S19479" s="32"/>
    </row>
    <row r="19480" ht="24.0" customHeight="1">
      <c r="Q19480" s="32"/>
      <c r="R19480" s="32"/>
      <c r="S19480" s="32"/>
    </row>
    <row r="19481" ht="24.0" customHeight="1">
      <c r="Q19481" s="32"/>
      <c r="R19481" s="32"/>
      <c r="S19481" s="32"/>
    </row>
    <row r="19482" ht="24.0" customHeight="1">
      <c r="Q19482" s="32"/>
      <c r="R19482" s="32"/>
      <c r="S19482" s="32"/>
    </row>
    <row r="19483" ht="24.0" customHeight="1">
      <c r="Q19483" s="32"/>
      <c r="R19483" s="32"/>
      <c r="S19483" s="32"/>
    </row>
    <row r="19484" ht="24.0" customHeight="1">
      <c r="Q19484" s="32"/>
      <c r="R19484" s="32"/>
      <c r="S19484" s="32"/>
    </row>
    <row r="19485" ht="24.0" customHeight="1">
      <c r="Q19485" s="32"/>
      <c r="R19485" s="32"/>
      <c r="S19485" s="32"/>
    </row>
    <row r="19486" ht="24.0" customHeight="1">
      <c r="Q19486" s="32"/>
      <c r="R19486" s="32"/>
      <c r="S19486" s="32"/>
    </row>
    <row r="19487" ht="24.0" customHeight="1">
      <c r="Q19487" s="32"/>
      <c r="R19487" s="32"/>
      <c r="S19487" s="32"/>
    </row>
    <row r="19488" ht="24.0" customHeight="1">
      <c r="Q19488" s="32"/>
      <c r="R19488" s="32"/>
      <c r="S19488" s="32"/>
    </row>
    <row r="19489" ht="24.0" customHeight="1">
      <c r="Q19489" s="32"/>
      <c r="R19489" s="32"/>
      <c r="S19489" s="32"/>
    </row>
    <row r="19490" ht="24.0" customHeight="1">
      <c r="Q19490" s="32"/>
      <c r="R19490" s="32"/>
      <c r="S19490" s="32"/>
    </row>
    <row r="19491" ht="24.0" customHeight="1">
      <c r="Q19491" s="32"/>
      <c r="R19491" s="32"/>
      <c r="S19491" s="32"/>
    </row>
    <row r="19492" ht="24.0" customHeight="1">
      <c r="Q19492" s="32"/>
      <c r="R19492" s="32"/>
      <c r="S19492" s="32"/>
    </row>
    <row r="19493" ht="24.0" customHeight="1">
      <c r="Q19493" s="32"/>
      <c r="R19493" s="32"/>
      <c r="S19493" s="32"/>
    </row>
    <row r="19494" ht="24.0" customHeight="1">
      <c r="Q19494" s="32"/>
      <c r="R19494" s="32"/>
      <c r="S19494" s="32"/>
    </row>
    <row r="19495" ht="24.0" customHeight="1">
      <c r="Q19495" s="32"/>
      <c r="R19495" s="32"/>
      <c r="S19495" s="32"/>
    </row>
    <row r="19496" ht="24.0" customHeight="1">
      <c r="Q19496" s="32"/>
      <c r="R19496" s="32"/>
      <c r="S19496" s="32"/>
    </row>
    <row r="19497" ht="24.0" customHeight="1">
      <c r="Q19497" s="32"/>
      <c r="R19497" s="32"/>
      <c r="S19497" s="32"/>
    </row>
    <row r="19498" ht="24.0" customHeight="1">
      <c r="Q19498" s="32"/>
      <c r="R19498" s="32"/>
      <c r="S19498" s="32"/>
    </row>
    <row r="19499" ht="24.0" customHeight="1">
      <c r="Q19499" s="32"/>
      <c r="R19499" s="32"/>
      <c r="S19499" s="32"/>
    </row>
    <row r="19500" ht="24.0" customHeight="1">
      <c r="Q19500" s="32"/>
      <c r="R19500" s="32"/>
      <c r="S19500" s="32"/>
    </row>
    <row r="19501" ht="24.0" customHeight="1">
      <c r="Q19501" s="32"/>
      <c r="R19501" s="32"/>
      <c r="S19501" s="32"/>
    </row>
    <row r="19502" ht="24.0" customHeight="1">
      <c r="Q19502" s="32"/>
      <c r="R19502" s="32"/>
      <c r="S19502" s="32"/>
    </row>
    <row r="19503" ht="24.0" customHeight="1">
      <c r="Q19503" s="32"/>
      <c r="R19503" s="32"/>
      <c r="S19503" s="32"/>
    </row>
    <row r="19504" ht="24.0" customHeight="1">
      <c r="Q19504" s="32"/>
      <c r="R19504" s="32"/>
      <c r="S19504" s="32"/>
    </row>
    <row r="19505" ht="24.0" customHeight="1">
      <c r="Q19505" s="32"/>
      <c r="R19505" s="32"/>
      <c r="S19505" s="32"/>
    </row>
    <row r="19506" ht="24.0" customHeight="1">
      <c r="Q19506" s="32"/>
      <c r="R19506" s="32"/>
      <c r="S19506" s="32"/>
    </row>
    <row r="19507" ht="24.0" customHeight="1">
      <c r="Q19507" s="32"/>
      <c r="R19507" s="32"/>
      <c r="S19507" s="32"/>
    </row>
    <row r="19508" ht="24.0" customHeight="1">
      <c r="Q19508" s="32"/>
      <c r="R19508" s="32"/>
      <c r="S19508" s="32"/>
    </row>
    <row r="19509" ht="24.0" customHeight="1">
      <c r="Q19509" s="32"/>
      <c r="R19509" s="32"/>
      <c r="S19509" s="32"/>
    </row>
    <row r="19510" ht="24.0" customHeight="1">
      <c r="Q19510" s="32"/>
      <c r="R19510" s="32"/>
      <c r="S19510" s="32"/>
    </row>
    <row r="19511" ht="24.0" customHeight="1">
      <c r="Q19511" s="32"/>
      <c r="R19511" s="32"/>
      <c r="S19511" s="32"/>
    </row>
    <row r="19512" ht="24.0" customHeight="1">
      <c r="Q19512" s="32"/>
      <c r="R19512" s="32"/>
      <c r="S19512" s="32"/>
    </row>
    <row r="19513" ht="24.0" customHeight="1">
      <c r="Q19513" s="32"/>
      <c r="R19513" s="32"/>
      <c r="S19513" s="32"/>
    </row>
    <row r="19514" ht="24.0" customHeight="1">
      <c r="Q19514" s="32"/>
      <c r="R19514" s="32"/>
      <c r="S19514" s="32"/>
    </row>
    <row r="19515" ht="24.0" customHeight="1">
      <c r="Q19515" s="32"/>
      <c r="R19515" s="32"/>
      <c r="S19515" s="32"/>
    </row>
    <row r="19516" ht="24.0" customHeight="1">
      <c r="Q19516" s="32"/>
      <c r="R19516" s="32"/>
      <c r="S19516" s="32"/>
    </row>
    <row r="19517" ht="24.0" customHeight="1">
      <c r="Q19517" s="32"/>
      <c r="R19517" s="32"/>
      <c r="S19517" s="32"/>
    </row>
    <row r="19518" ht="24.0" customHeight="1">
      <c r="Q19518" s="32"/>
      <c r="R19518" s="32"/>
      <c r="S19518" s="32"/>
    </row>
    <row r="19519" ht="24.0" customHeight="1">
      <c r="Q19519" s="32"/>
      <c r="R19519" s="32"/>
      <c r="S19519" s="32"/>
    </row>
    <row r="19520" ht="24.0" customHeight="1">
      <c r="Q19520" s="32"/>
      <c r="R19520" s="32"/>
      <c r="S19520" s="32"/>
    </row>
    <row r="19521" ht="24.0" customHeight="1">
      <c r="Q19521" s="32"/>
      <c r="R19521" s="32"/>
      <c r="S19521" s="32"/>
    </row>
    <row r="19522" ht="24.0" customHeight="1">
      <c r="Q19522" s="32"/>
      <c r="R19522" s="32"/>
      <c r="S19522" s="32"/>
    </row>
    <row r="19523" ht="24.0" customHeight="1">
      <c r="Q19523" s="32"/>
      <c r="R19523" s="32"/>
      <c r="S19523" s="32"/>
    </row>
    <row r="19524" ht="24.0" customHeight="1">
      <c r="Q19524" s="32"/>
      <c r="R19524" s="32"/>
      <c r="S19524" s="32"/>
    </row>
    <row r="19525" ht="24.0" customHeight="1">
      <c r="Q19525" s="32"/>
      <c r="R19525" s="32"/>
      <c r="S19525" s="32"/>
    </row>
    <row r="19526" ht="24.0" customHeight="1">
      <c r="Q19526" s="32"/>
      <c r="R19526" s="32"/>
      <c r="S19526" s="32"/>
    </row>
    <row r="19527" ht="24.0" customHeight="1">
      <c r="Q19527" s="32"/>
      <c r="R19527" s="32"/>
      <c r="S19527" s="32"/>
    </row>
    <row r="19528" ht="24.0" customHeight="1">
      <c r="Q19528" s="32"/>
      <c r="R19528" s="32"/>
      <c r="S19528" s="32"/>
    </row>
    <row r="19529" ht="24.0" customHeight="1">
      <c r="Q19529" s="32"/>
      <c r="R19529" s="32"/>
      <c r="S19529" s="32"/>
    </row>
    <row r="19530" ht="24.0" customHeight="1">
      <c r="Q19530" s="32"/>
      <c r="R19530" s="32"/>
      <c r="S19530" s="32"/>
    </row>
    <row r="19531" ht="24.0" customHeight="1">
      <c r="Q19531" s="32"/>
      <c r="R19531" s="32"/>
      <c r="S19531" s="32"/>
    </row>
    <row r="19532" ht="24.0" customHeight="1">
      <c r="Q19532" s="32"/>
      <c r="R19532" s="32"/>
      <c r="S19532" s="32"/>
    </row>
    <row r="19533" ht="24.0" customHeight="1">
      <c r="Q19533" s="32"/>
      <c r="R19533" s="32"/>
      <c r="S19533" s="32"/>
    </row>
    <row r="19534" ht="24.0" customHeight="1">
      <c r="Q19534" s="32"/>
      <c r="R19534" s="32"/>
      <c r="S19534" s="32"/>
    </row>
    <row r="19535" ht="24.0" customHeight="1">
      <c r="Q19535" s="32"/>
      <c r="R19535" s="32"/>
      <c r="S19535" s="32"/>
    </row>
    <row r="19536" ht="24.0" customHeight="1">
      <c r="Q19536" s="32"/>
      <c r="R19536" s="32"/>
      <c r="S19536" s="32"/>
    </row>
    <row r="19537" ht="24.0" customHeight="1">
      <c r="Q19537" s="32"/>
      <c r="R19537" s="32"/>
      <c r="S19537" s="32"/>
    </row>
    <row r="19538" ht="24.0" customHeight="1">
      <c r="Q19538" s="32"/>
      <c r="R19538" s="32"/>
      <c r="S19538" s="32"/>
    </row>
    <row r="19539" ht="24.0" customHeight="1">
      <c r="Q19539" s="32"/>
      <c r="R19539" s="32"/>
      <c r="S19539" s="32"/>
    </row>
    <row r="19540" ht="24.0" customHeight="1">
      <c r="Q19540" s="32"/>
      <c r="R19540" s="32"/>
      <c r="S19540" s="32"/>
    </row>
    <row r="19541" ht="24.0" customHeight="1">
      <c r="Q19541" s="32"/>
      <c r="R19541" s="32"/>
      <c r="S19541" s="32"/>
    </row>
    <row r="19542" ht="24.0" customHeight="1">
      <c r="Q19542" s="32"/>
      <c r="R19542" s="32"/>
      <c r="S19542" s="32"/>
    </row>
    <row r="19543" ht="24.0" customHeight="1">
      <c r="Q19543" s="32"/>
      <c r="R19543" s="32"/>
      <c r="S19543" s="32"/>
    </row>
    <row r="19544" ht="24.0" customHeight="1">
      <c r="Q19544" s="32"/>
      <c r="R19544" s="32"/>
      <c r="S19544" s="32"/>
    </row>
    <row r="19545" ht="24.0" customHeight="1">
      <c r="Q19545" s="32"/>
      <c r="R19545" s="32"/>
      <c r="S19545" s="32"/>
    </row>
    <row r="19546" ht="24.0" customHeight="1">
      <c r="Q19546" s="32"/>
      <c r="R19546" s="32"/>
      <c r="S19546" s="32"/>
    </row>
    <row r="19547" ht="24.0" customHeight="1">
      <c r="Q19547" s="32"/>
      <c r="R19547" s="32"/>
      <c r="S19547" s="32"/>
    </row>
    <row r="19548" ht="24.0" customHeight="1">
      <c r="Q19548" s="32"/>
      <c r="R19548" s="32"/>
      <c r="S19548" s="32"/>
    </row>
    <row r="19549" ht="24.0" customHeight="1">
      <c r="Q19549" s="32"/>
      <c r="R19549" s="32"/>
      <c r="S19549" s="32"/>
    </row>
    <row r="19550" ht="24.0" customHeight="1">
      <c r="Q19550" s="32"/>
      <c r="R19550" s="32"/>
      <c r="S19550" s="32"/>
    </row>
    <row r="19551" ht="24.0" customHeight="1">
      <c r="Q19551" s="32"/>
      <c r="R19551" s="32"/>
      <c r="S19551" s="32"/>
    </row>
    <row r="19552" ht="24.0" customHeight="1">
      <c r="Q19552" s="32"/>
      <c r="R19552" s="32"/>
      <c r="S19552" s="32"/>
    </row>
    <row r="19553" ht="24.0" customHeight="1">
      <c r="Q19553" s="32"/>
      <c r="R19553" s="32"/>
      <c r="S19553" s="32"/>
    </row>
    <row r="19554" ht="24.0" customHeight="1">
      <c r="Q19554" s="32"/>
      <c r="R19554" s="32"/>
      <c r="S19554" s="32"/>
    </row>
    <row r="19555" ht="24.0" customHeight="1">
      <c r="Q19555" s="32"/>
      <c r="R19555" s="32"/>
      <c r="S19555" s="32"/>
    </row>
    <row r="19556" ht="24.0" customHeight="1">
      <c r="Q19556" s="32"/>
      <c r="R19556" s="32"/>
      <c r="S19556" s="32"/>
    </row>
    <row r="19557" ht="24.0" customHeight="1">
      <c r="Q19557" s="32"/>
      <c r="R19557" s="32"/>
      <c r="S19557" s="32"/>
    </row>
    <row r="19558" ht="24.0" customHeight="1">
      <c r="Q19558" s="32"/>
      <c r="R19558" s="32"/>
      <c r="S19558" s="32"/>
    </row>
    <row r="19559" ht="24.0" customHeight="1">
      <c r="Q19559" s="32"/>
      <c r="R19559" s="32"/>
      <c r="S19559" s="32"/>
    </row>
    <row r="19560" ht="24.0" customHeight="1">
      <c r="Q19560" s="32"/>
      <c r="R19560" s="32"/>
      <c r="S19560" s="32"/>
    </row>
    <row r="19561" ht="24.0" customHeight="1">
      <c r="Q19561" s="32"/>
      <c r="R19561" s="32"/>
      <c r="S19561" s="32"/>
    </row>
    <row r="19562" ht="24.0" customHeight="1">
      <c r="Q19562" s="32"/>
      <c r="R19562" s="32"/>
      <c r="S19562" s="32"/>
    </row>
    <row r="19563" ht="24.0" customHeight="1">
      <c r="Q19563" s="32"/>
      <c r="R19563" s="32"/>
      <c r="S19563" s="32"/>
    </row>
    <row r="19564" ht="24.0" customHeight="1">
      <c r="Q19564" s="32"/>
      <c r="R19564" s="32"/>
      <c r="S19564" s="32"/>
    </row>
    <row r="19565" ht="24.0" customHeight="1">
      <c r="Q19565" s="32"/>
      <c r="R19565" s="32"/>
      <c r="S19565" s="32"/>
    </row>
    <row r="19566" ht="24.0" customHeight="1">
      <c r="Q19566" s="32"/>
      <c r="R19566" s="32"/>
      <c r="S19566" s="32"/>
    </row>
    <row r="19567" ht="24.0" customHeight="1">
      <c r="Q19567" s="32"/>
      <c r="R19567" s="32"/>
      <c r="S19567" s="32"/>
    </row>
    <row r="19568" ht="24.0" customHeight="1">
      <c r="Q19568" s="32"/>
      <c r="R19568" s="32"/>
      <c r="S19568" s="32"/>
    </row>
    <row r="19569" ht="24.0" customHeight="1">
      <c r="Q19569" s="32"/>
      <c r="R19569" s="32"/>
      <c r="S19569" s="32"/>
    </row>
    <row r="19570" ht="24.0" customHeight="1">
      <c r="Q19570" s="32"/>
      <c r="R19570" s="32"/>
      <c r="S19570" s="32"/>
    </row>
    <row r="19571" ht="24.0" customHeight="1">
      <c r="Q19571" s="32"/>
      <c r="R19571" s="32"/>
      <c r="S19571" s="32"/>
    </row>
    <row r="19572" ht="24.0" customHeight="1">
      <c r="Q19572" s="32"/>
      <c r="R19572" s="32"/>
      <c r="S19572" s="32"/>
    </row>
    <row r="19573" ht="24.0" customHeight="1">
      <c r="Q19573" s="32"/>
      <c r="R19573" s="32"/>
      <c r="S19573" s="32"/>
    </row>
    <row r="19574" ht="24.0" customHeight="1">
      <c r="Q19574" s="32"/>
      <c r="R19574" s="32"/>
      <c r="S19574" s="32"/>
    </row>
    <row r="19575" ht="24.0" customHeight="1">
      <c r="Q19575" s="32"/>
      <c r="R19575" s="32"/>
      <c r="S19575" s="32"/>
    </row>
    <row r="19576" ht="24.0" customHeight="1">
      <c r="Q19576" s="32"/>
      <c r="R19576" s="32"/>
      <c r="S19576" s="32"/>
    </row>
    <row r="19577" ht="24.0" customHeight="1">
      <c r="Q19577" s="32"/>
      <c r="R19577" s="32"/>
      <c r="S19577" s="32"/>
    </row>
    <row r="19578" ht="24.0" customHeight="1">
      <c r="Q19578" s="32"/>
      <c r="R19578" s="32"/>
      <c r="S19578" s="32"/>
    </row>
    <row r="19579" ht="24.0" customHeight="1">
      <c r="Q19579" s="32"/>
      <c r="R19579" s="32"/>
      <c r="S19579" s="32"/>
    </row>
    <row r="19580" ht="24.0" customHeight="1">
      <c r="Q19580" s="32"/>
      <c r="R19580" s="32"/>
      <c r="S19580" s="32"/>
    </row>
    <row r="19581" ht="24.0" customHeight="1">
      <c r="Q19581" s="32"/>
      <c r="R19581" s="32"/>
      <c r="S19581" s="32"/>
    </row>
    <row r="19582" ht="24.0" customHeight="1">
      <c r="Q19582" s="32"/>
      <c r="R19582" s="32"/>
      <c r="S19582" s="32"/>
    </row>
    <row r="19583" ht="24.0" customHeight="1">
      <c r="Q19583" s="32"/>
      <c r="R19583" s="32"/>
      <c r="S19583" s="32"/>
    </row>
    <row r="19584" ht="24.0" customHeight="1">
      <c r="Q19584" s="32"/>
      <c r="R19584" s="32"/>
      <c r="S19584" s="32"/>
    </row>
    <row r="19585" ht="24.0" customHeight="1">
      <c r="Q19585" s="32"/>
      <c r="R19585" s="32"/>
      <c r="S19585" s="32"/>
    </row>
    <row r="19586" ht="24.0" customHeight="1">
      <c r="Q19586" s="32"/>
      <c r="R19586" s="32"/>
      <c r="S19586" s="32"/>
    </row>
    <row r="19587" ht="24.0" customHeight="1">
      <c r="Q19587" s="32"/>
      <c r="R19587" s="32"/>
      <c r="S19587" s="32"/>
    </row>
    <row r="19588" ht="24.0" customHeight="1">
      <c r="Q19588" s="32"/>
      <c r="R19588" s="32"/>
      <c r="S19588" s="32"/>
    </row>
    <row r="19589" ht="24.0" customHeight="1">
      <c r="Q19589" s="32"/>
      <c r="R19589" s="32"/>
      <c r="S19589" s="32"/>
    </row>
    <row r="19590" ht="24.0" customHeight="1">
      <c r="Q19590" s="32"/>
      <c r="R19590" s="32"/>
      <c r="S19590" s="32"/>
    </row>
    <row r="19591" ht="24.0" customHeight="1">
      <c r="Q19591" s="32"/>
      <c r="R19591" s="32"/>
      <c r="S19591" s="32"/>
    </row>
    <row r="19592" ht="24.0" customHeight="1">
      <c r="Q19592" s="32"/>
      <c r="R19592" s="32"/>
      <c r="S19592" s="32"/>
    </row>
    <row r="19593" ht="24.0" customHeight="1">
      <c r="Q19593" s="32"/>
      <c r="R19593" s="32"/>
      <c r="S19593" s="32"/>
    </row>
    <row r="19594" ht="24.0" customHeight="1">
      <c r="Q19594" s="32"/>
      <c r="R19594" s="32"/>
      <c r="S19594" s="32"/>
    </row>
    <row r="19595" ht="24.0" customHeight="1">
      <c r="Q19595" s="32"/>
      <c r="R19595" s="32"/>
      <c r="S19595" s="32"/>
    </row>
    <row r="19596" ht="24.0" customHeight="1">
      <c r="Q19596" s="32"/>
      <c r="R19596" s="32"/>
      <c r="S19596" s="32"/>
    </row>
    <row r="19597" ht="24.0" customHeight="1">
      <c r="Q19597" s="32"/>
      <c r="R19597" s="32"/>
      <c r="S19597" s="32"/>
    </row>
    <row r="19598" ht="24.0" customHeight="1">
      <c r="Q19598" s="32"/>
      <c r="R19598" s="32"/>
      <c r="S19598" s="32"/>
    </row>
    <row r="19599" ht="24.0" customHeight="1">
      <c r="Q19599" s="32"/>
      <c r="R19599" s="32"/>
      <c r="S19599" s="32"/>
    </row>
    <row r="19600" ht="24.0" customHeight="1">
      <c r="Q19600" s="32"/>
      <c r="R19600" s="32"/>
      <c r="S19600" s="32"/>
    </row>
    <row r="19601" ht="24.0" customHeight="1">
      <c r="Q19601" s="32"/>
      <c r="R19601" s="32"/>
      <c r="S19601" s="32"/>
    </row>
    <row r="19602" ht="24.0" customHeight="1">
      <c r="Q19602" s="32"/>
      <c r="R19602" s="32"/>
      <c r="S19602" s="32"/>
    </row>
    <row r="19603" ht="24.0" customHeight="1">
      <c r="Q19603" s="32"/>
      <c r="R19603" s="32"/>
      <c r="S19603" s="32"/>
    </row>
    <row r="19604" ht="24.0" customHeight="1">
      <c r="Q19604" s="32"/>
      <c r="R19604" s="32"/>
      <c r="S19604" s="32"/>
    </row>
    <row r="19605" ht="24.0" customHeight="1">
      <c r="Q19605" s="32"/>
      <c r="R19605" s="32"/>
      <c r="S19605" s="32"/>
    </row>
    <row r="19606" ht="24.0" customHeight="1">
      <c r="Q19606" s="32"/>
      <c r="R19606" s="32"/>
      <c r="S19606" s="32"/>
    </row>
    <row r="19607" ht="24.0" customHeight="1">
      <c r="Q19607" s="32"/>
      <c r="R19607" s="32"/>
      <c r="S19607" s="32"/>
    </row>
    <row r="19608" ht="24.0" customHeight="1">
      <c r="Q19608" s="32"/>
      <c r="R19608" s="32"/>
      <c r="S19608" s="32"/>
    </row>
    <row r="19609" ht="24.0" customHeight="1">
      <c r="Q19609" s="32"/>
      <c r="R19609" s="32"/>
      <c r="S19609" s="32"/>
    </row>
    <row r="19610" ht="24.0" customHeight="1">
      <c r="Q19610" s="32"/>
      <c r="R19610" s="32"/>
      <c r="S19610" s="32"/>
    </row>
    <row r="19611" ht="24.0" customHeight="1">
      <c r="Q19611" s="32"/>
      <c r="R19611" s="32"/>
      <c r="S19611" s="32"/>
    </row>
    <row r="19612" ht="24.0" customHeight="1">
      <c r="Q19612" s="32"/>
      <c r="R19612" s="32"/>
      <c r="S19612" s="32"/>
    </row>
    <row r="19613" ht="24.0" customHeight="1">
      <c r="Q19613" s="32"/>
      <c r="R19613" s="32"/>
      <c r="S19613" s="32"/>
    </row>
    <row r="19614" ht="24.0" customHeight="1">
      <c r="Q19614" s="32"/>
      <c r="R19614" s="32"/>
      <c r="S19614" s="32"/>
    </row>
    <row r="19615" ht="24.0" customHeight="1">
      <c r="Q19615" s="32"/>
      <c r="R19615" s="32"/>
      <c r="S19615" s="32"/>
    </row>
    <row r="19616" ht="24.0" customHeight="1">
      <c r="Q19616" s="32"/>
      <c r="R19616" s="32"/>
      <c r="S19616" s="32"/>
    </row>
    <row r="19617" ht="24.0" customHeight="1">
      <c r="Q19617" s="32"/>
      <c r="R19617" s="32"/>
      <c r="S19617" s="32"/>
    </row>
    <row r="19618" ht="24.0" customHeight="1">
      <c r="Q19618" s="32"/>
      <c r="R19618" s="32"/>
      <c r="S19618" s="32"/>
    </row>
    <row r="19619" ht="24.0" customHeight="1">
      <c r="Q19619" s="32"/>
      <c r="R19619" s="32"/>
      <c r="S19619" s="32"/>
    </row>
    <row r="19620" ht="24.0" customHeight="1">
      <c r="Q19620" s="32"/>
      <c r="R19620" s="32"/>
      <c r="S19620" s="32"/>
    </row>
    <row r="19621" ht="24.0" customHeight="1">
      <c r="Q19621" s="32"/>
      <c r="R19621" s="32"/>
      <c r="S19621" s="32"/>
    </row>
    <row r="19622" ht="24.0" customHeight="1">
      <c r="Q19622" s="32"/>
      <c r="R19622" s="32"/>
      <c r="S19622" s="32"/>
    </row>
    <row r="19623" ht="24.0" customHeight="1">
      <c r="Q19623" s="32"/>
      <c r="R19623" s="32"/>
      <c r="S19623" s="32"/>
    </row>
    <row r="19624" ht="24.0" customHeight="1">
      <c r="Q19624" s="32"/>
      <c r="R19624" s="32"/>
      <c r="S19624" s="32"/>
    </row>
    <row r="19625" ht="24.0" customHeight="1">
      <c r="Q19625" s="32"/>
      <c r="R19625" s="32"/>
      <c r="S19625" s="32"/>
    </row>
    <row r="19626" ht="24.0" customHeight="1">
      <c r="Q19626" s="32"/>
      <c r="R19626" s="32"/>
      <c r="S19626" s="32"/>
    </row>
    <row r="19627" ht="24.0" customHeight="1">
      <c r="Q19627" s="32"/>
      <c r="R19627" s="32"/>
      <c r="S19627" s="32"/>
    </row>
    <row r="19628" ht="24.0" customHeight="1">
      <c r="Q19628" s="32"/>
      <c r="R19628" s="32"/>
      <c r="S19628" s="32"/>
    </row>
    <row r="19629" ht="24.0" customHeight="1">
      <c r="Q19629" s="32"/>
      <c r="R19629" s="32"/>
      <c r="S19629" s="32"/>
    </row>
    <row r="19630" ht="24.0" customHeight="1">
      <c r="Q19630" s="32"/>
      <c r="R19630" s="32"/>
      <c r="S19630" s="32"/>
    </row>
    <row r="19631" ht="24.0" customHeight="1">
      <c r="Q19631" s="32"/>
      <c r="R19631" s="32"/>
      <c r="S19631" s="32"/>
    </row>
    <row r="19632" ht="24.0" customHeight="1">
      <c r="Q19632" s="32"/>
      <c r="R19632" s="32"/>
      <c r="S19632" s="32"/>
    </row>
    <row r="19633" ht="24.0" customHeight="1">
      <c r="Q19633" s="32"/>
      <c r="R19633" s="32"/>
      <c r="S19633" s="32"/>
    </row>
    <row r="19634" ht="24.0" customHeight="1">
      <c r="Q19634" s="32"/>
      <c r="R19634" s="32"/>
      <c r="S19634" s="32"/>
    </row>
    <row r="19635" ht="24.0" customHeight="1">
      <c r="Q19635" s="32"/>
      <c r="R19635" s="32"/>
      <c r="S19635" s="32"/>
    </row>
    <row r="19636" ht="24.0" customHeight="1">
      <c r="Q19636" s="32"/>
      <c r="R19636" s="32"/>
      <c r="S19636" s="32"/>
    </row>
    <row r="19637" ht="24.0" customHeight="1">
      <c r="Q19637" s="32"/>
      <c r="R19637" s="32"/>
      <c r="S19637" s="32"/>
    </row>
    <row r="19638" ht="24.0" customHeight="1">
      <c r="Q19638" s="32"/>
      <c r="R19638" s="32"/>
      <c r="S19638" s="32"/>
    </row>
    <row r="19639" ht="24.0" customHeight="1">
      <c r="Q19639" s="32"/>
      <c r="R19639" s="32"/>
      <c r="S19639" s="32"/>
    </row>
    <row r="19640" ht="24.0" customHeight="1">
      <c r="Q19640" s="32"/>
      <c r="R19640" s="32"/>
      <c r="S19640" s="32"/>
    </row>
    <row r="19641" ht="24.0" customHeight="1">
      <c r="Q19641" s="32"/>
      <c r="R19641" s="32"/>
      <c r="S19641" s="32"/>
    </row>
    <row r="19642" ht="24.0" customHeight="1">
      <c r="Q19642" s="32"/>
      <c r="R19642" s="32"/>
      <c r="S19642" s="32"/>
    </row>
    <row r="19643" ht="24.0" customHeight="1">
      <c r="Q19643" s="32"/>
      <c r="R19643" s="32"/>
      <c r="S19643" s="32"/>
    </row>
    <row r="19644" ht="24.0" customHeight="1">
      <c r="Q19644" s="32"/>
      <c r="R19644" s="32"/>
      <c r="S19644" s="32"/>
    </row>
    <row r="19645" ht="24.0" customHeight="1">
      <c r="Q19645" s="32"/>
      <c r="R19645" s="32"/>
      <c r="S19645" s="32"/>
    </row>
    <row r="19646" ht="24.0" customHeight="1">
      <c r="Q19646" s="32"/>
      <c r="R19646" s="32"/>
      <c r="S19646" s="32"/>
    </row>
    <row r="19647" ht="24.0" customHeight="1">
      <c r="Q19647" s="32"/>
      <c r="R19647" s="32"/>
      <c r="S19647" s="32"/>
    </row>
    <row r="19648" ht="24.0" customHeight="1">
      <c r="Q19648" s="32"/>
      <c r="R19648" s="32"/>
      <c r="S19648" s="32"/>
    </row>
    <row r="19649" ht="24.0" customHeight="1">
      <c r="Q19649" s="32"/>
      <c r="R19649" s="32"/>
      <c r="S19649" s="32"/>
    </row>
    <row r="19650" ht="24.0" customHeight="1">
      <c r="Q19650" s="32"/>
      <c r="R19650" s="32"/>
      <c r="S19650" s="32"/>
    </row>
    <row r="19651" ht="24.0" customHeight="1">
      <c r="Q19651" s="32"/>
      <c r="R19651" s="32"/>
      <c r="S19651" s="32"/>
    </row>
    <row r="19652" ht="24.0" customHeight="1">
      <c r="Q19652" s="32"/>
      <c r="R19652" s="32"/>
      <c r="S19652" s="32"/>
    </row>
    <row r="19653" ht="24.0" customHeight="1">
      <c r="Q19653" s="32"/>
      <c r="R19653" s="32"/>
      <c r="S19653" s="32"/>
    </row>
    <row r="19654" ht="24.0" customHeight="1">
      <c r="Q19654" s="32"/>
      <c r="R19654" s="32"/>
      <c r="S19654" s="32"/>
    </row>
    <row r="19655" ht="24.0" customHeight="1">
      <c r="Q19655" s="32"/>
      <c r="R19655" s="32"/>
      <c r="S19655" s="32"/>
    </row>
    <row r="19656" ht="24.0" customHeight="1">
      <c r="Q19656" s="32"/>
      <c r="R19656" s="32"/>
      <c r="S19656" s="32"/>
    </row>
    <row r="19657" ht="24.0" customHeight="1">
      <c r="Q19657" s="32"/>
      <c r="R19657" s="32"/>
      <c r="S19657" s="32"/>
    </row>
    <row r="19658" ht="24.0" customHeight="1">
      <c r="Q19658" s="32"/>
      <c r="R19658" s="32"/>
      <c r="S19658" s="32"/>
    </row>
    <row r="19659" ht="24.0" customHeight="1">
      <c r="Q19659" s="32"/>
      <c r="R19659" s="32"/>
      <c r="S19659" s="32"/>
    </row>
    <row r="19660" ht="24.0" customHeight="1">
      <c r="Q19660" s="32"/>
      <c r="R19660" s="32"/>
      <c r="S19660" s="32"/>
    </row>
    <row r="19661" ht="24.0" customHeight="1">
      <c r="Q19661" s="32"/>
      <c r="R19661" s="32"/>
      <c r="S19661" s="32"/>
    </row>
    <row r="19662" ht="24.0" customHeight="1">
      <c r="Q19662" s="32"/>
      <c r="R19662" s="32"/>
      <c r="S19662" s="32"/>
    </row>
    <row r="19663" ht="24.0" customHeight="1">
      <c r="Q19663" s="32"/>
      <c r="R19663" s="32"/>
      <c r="S19663" s="32"/>
    </row>
    <row r="19664" ht="24.0" customHeight="1">
      <c r="Q19664" s="32"/>
      <c r="R19664" s="32"/>
      <c r="S19664" s="32"/>
    </row>
    <row r="19665" ht="24.0" customHeight="1">
      <c r="Q19665" s="32"/>
      <c r="R19665" s="32"/>
      <c r="S19665" s="32"/>
    </row>
    <row r="19666" ht="24.0" customHeight="1">
      <c r="Q19666" s="32"/>
      <c r="R19666" s="32"/>
      <c r="S19666" s="32"/>
    </row>
    <row r="19667" ht="24.0" customHeight="1">
      <c r="Q19667" s="32"/>
      <c r="R19667" s="32"/>
      <c r="S19667" s="32"/>
    </row>
    <row r="19668" ht="24.0" customHeight="1">
      <c r="Q19668" s="32"/>
      <c r="R19668" s="32"/>
      <c r="S19668" s="32"/>
    </row>
    <row r="19669" ht="24.0" customHeight="1">
      <c r="Q19669" s="32"/>
      <c r="R19669" s="32"/>
      <c r="S19669" s="32"/>
    </row>
    <row r="19670" ht="24.0" customHeight="1">
      <c r="Q19670" s="32"/>
      <c r="R19670" s="32"/>
      <c r="S19670" s="32"/>
    </row>
    <row r="19671" ht="24.0" customHeight="1">
      <c r="Q19671" s="32"/>
      <c r="R19671" s="32"/>
      <c r="S19671" s="32"/>
    </row>
    <row r="19672" ht="24.0" customHeight="1">
      <c r="Q19672" s="32"/>
      <c r="R19672" s="32"/>
      <c r="S19672" s="32"/>
    </row>
    <row r="19673" ht="24.0" customHeight="1">
      <c r="Q19673" s="32"/>
      <c r="R19673" s="32"/>
      <c r="S19673" s="32"/>
    </row>
    <row r="19674" ht="24.0" customHeight="1">
      <c r="Q19674" s="32"/>
      <c r="R19674" s="32"/>
      <c r="S19674" s="32"/>
    </row>
    <row r="19675" ht="24.0" customHeight="1">
      <c r="Q19675" s="32"/>
      <c r="R19675" s="32"/>
      <c r="S19675" s="32"/>
    </row>
    <row r="19676" ht="24.0" customHeight="1">
      <c r="Q19676" s="32"/>
      <c r="R19676" s="32"/>
      <c r="S19676" s="32"/>
    </row>
    <row r="19677" ht="24.0" customHeight="1">
      <c r="Q19677" s="32"/>
      <c r="R19677" s="32"/>
      <c r="S19677" s="32"/>
    </row>
    <row r="19678" ht="24.0" customHeight="1">
      <c r="Q19678" s="32"/>
      <c r="R19678" s="32"/>
      <c r="S19678" s="32"/>
    </row>
    <row r="19679" ht="24.0" customHeight="1">
      <c r="Q19679" s="32"/>
      <c r="R19679" s="32"/>
      <c r="S19679" s="32"/>
    </row>
    <row r="19680" ht="24.0" customHeight="1">
      <c r="Q19680" s="32"/>
      <c r="R19680" s="32"/>
      <c r="S19680" s="32"/>
    </row>
    <row r="19681" ht="24.0" customHeight="1">
      <c r="Q19681" s="32"/>
      <c r="R19681" s="32"/>
      <c r="S19681" s="32"/>
    </row>
    <row r="19682" ht="24.0" customHeight="1">
      <c r="Q19682" s="32"/>
      <c r="R19682" s="32"/>
      <c r="S19682" s="32"/>
    </row>
    <row r="19683" ht="24.0" customHeight="1">
      <c r="Q19683" s="32"/>
      <c r="R19683" s="32"/>
      <c r="S19683" s="32"/>
    </row>
    <row r="19684" ht="24.0" customHeight="1">
      <c r="Q19684" s="32"/>
      <c r="R19684" s="32"/>
      <c r="S19684" s="32"/>
    </row>
    <row r="19685" ht="24.0" customHeight="1">
      <c r="Q19685" s="32"/>
      <c r="R19685" s="32"/>
      <c r="S19685" s="32"/>
    </row>
    <row r="19686" ht="24.0" customHeight="1">
      <c r="Q19686" s="32"/>
      <c r="R19686" s="32"/>
      <c r="S19686" s="32"/>
    </row>
    <row r="19687" ht="24.0" customHeight="1">
      <c r="Q19687" s="32"/>
      <c r="R19687" s="32"/>
      <c r="S19687" s="32"/>
    </row>
    <row r="19688" ht="24.0" customHeight="1">
      <c r="Q19688" s="32"/>
      <c r="R19688" s="32"/>
      <c r="S19688" s="32"/>
    </row>
    <row r="19689" ht="24.0" customHeight="1">
      <c r="Q19689" s="32"/>
      <c r="R19689" s="32"/>
      <c r="S19689" s="32"/>
    </row>
    <row r="19690" ht="24.0" customHeight="1">
      <c r="Q19690" s="32"/>
      <c r="R19690" s="32"/>
      <c r="S19690" s="32"/>
    </row>
    <row r="19691" ht="24.0" customHeight="1">
      <c r="Q19691" s="32"/>
      <c r="R19691" s="32"/>
      <c r="S19691" s="32"/>
    </row>
    <row r="19692" ht="24.0" customHeight="1">
      <c r="Q19692" s="32"/>
      <c r="R19692" s="32"/>
      <c r="S19692" s="32"/>
    </row>
    <row r="19693" ht="24.0" customHeight="1">
      <c r="Q19693" s="32"/>
      <c r="R19693" s="32"/>
      <c r="S19693" s="32"/>
    </row>
    <row r="19694" ht="24.0" customHeight="1">
      <c r="Q19694" s="32"/>
      <c r="R19694" s="32"/>
      <c r="S19694" s="32"/>
    </row>
    <row r="19695" ht="24.0" customHeight="1">
      <c r="Q19695" s="32"/>
      <c r="R19695" s="32"/>
      <c r="S19695" s="32"/>
    </row>
    <row r="19696" ht="24.0" customHeight="1">
      <c r="Q19696" s="32"/>
      <c r="R19696" s="32"/>
      <c r="S19696" s="32"/>
    </row>
    <row r="19697" ht="24.0" customHeight="1">
      <c r="Q19697" s="32"/>
      <c r="R19697" s="32"/>
      <c r="S19697" s="32"/>
    </row>
    <row r="19698" ht="24.0" customHeight="1">
      <c r="Q19698" s="32"/>
      <c r="R19698" s="32"/>
      <c r="S19698" s="32"/>
    </row>
    <row r="19699" ht="24.0" customHeight="1">
      <c r="Q19699" s="32"/>
      <c r="R19699" s="32"/>
      <c r="S19699" s="32"/>
    </row>
    <row r="19700" ht="24.0" customHeight="1">
      <c r="Q19700" s="32"/>
      <c r="R19700" s="32"/>
      <c r="S19700" s="32"/>
    </row>
    <row r="19701" ht="24.0" customHeight="1">
      <c r="Q19701" s="32"/>
      <c r="R19701" s="32"/>
      <c r="S19701" s="32"/>
    </row>
    <row r="19702" ht="24.0" customHeight="1">
      <c r="Q19702" s="32"/>
      <c r="R19702" s="32"/>
      <c r="S19702" s="32"/>
    </row>
    <row r="19703" ht="24.0" customHeight="1">
      <c r="Q19703" s="32"/>
      <c r="R19703" s="32"/>
      <c r="S19703" s="32"/>
    </row>
    <row r="19704" ht="24.0" customHeight="1">
      <c r="Q19704" s="32"/>
      <c r="R19704" s="32"/>
      <c r="S19704" s="32"/>
    </row>
    <row r="19705" ht="24.0" customHeight="1">
      <c r="Q19705" s="32"/>
      <c r="R19705" s="32"/>
      <c r="S19705" s="32"/>
    </row>
    <row r="19706" ht="24.0" customHeight="1">
      <c r="Q19706" s="32"/>
      <c r="R19706" s="32"/>
      <c r="S19706" s="32"/>
    </row>
    <row r="19707" ht="24.0" customHeight="1">
      <c r="Q19707" s="32"/>
      <c r="R19707" s="32"/>
      <c r="S19707" s="32"/>
    </row>
    <row r="19708" ht="24.0" customHeight="1">
      <c r="Q19708" s="32"/>
      <c r="R19708" s="32"/>
      <c r="S19708" s="32"/>
    </row>
    <row r="19709" ht="24.0" customHeight="1">
      <c r="Q19709" s="32"/>
      <c r="R19709" s="32"/>
      <c r="S19709" s="32"/>
    </row>
    <row r="19710" ht="24.0" customHeight="1">
      <c r="Q19710" s="32"/>
      <c r="R19710" s="32"/>
      <c r="S19710" s="32"/>
    </row>
    <row r="19711" ht="24.0" customHeight="1">
      <c r="Q19711" s="32"/>
      <c r="R19711" s="32"/>
      <c r="S19711" s="32"/>
    </row>
    <row r="19712" ht="24.0" customHeight="1">
      <c r="Q19712" s="32"/>
      <c r="R19712" s="32"/>
      <c r="S19712" s="32"/>
    </row>
    <row r="19713" ht="24.0" customHeight="1">
      <c r="Q19713" s="32"/>
      <c r="R19713" s="32"/>
      <c r="S19713" s="32"/>
    </row>
    <row r="19714" ht="24.0" customHeight="1">
      <c r="Q19714" s="32"/>
      <c r="R19714" s="32"/>
      <c r="S19714" s="32"/>
    </row>
    <row r="19715" ht="24.0" customHeight="1">
      <c r="Q19715" s="32"/>
      <c r="R19715" s="32"/>
      <c r="S19715" s="32"/>
    </row>
    <row r="19716" ht="24.0" customHeight="1">
      <c r="Q19716" s="32"/>
      <c r="R19716" s="32"/>
      <c r="S19716" s="32"/>
    </row>
    <row r="19717" ht="24.0" customHeight="1">
      <c r="Q19717" s="32"/>
      <c r="R19717" s="32"/>
      <c r="S19717" s="32"/>
    </row>
    <row r="19718" ht="24.0" customHeight="1">
      <c r="Q19718" s="32"/>
      <c r="R19718" s="32"/>
      <c r="S19718" s="32"/>
    </row>
    <row r="19719" ht="24.0" customHeight="1">
      <c r="Q19719" s="32"/>
      <c r="R19719" s="32"/>
      <c r="S19719" s="32"/>
    </row>
    <row r="19720" ht="24.0" customHeight="1">
      <c r="Q19720" s="32"/>
      <c r="R19720" s="32"/>
      <c r="S19720" s="32"/>
    </row>
    <row r="19721" ht="24.0" customHeight="1">
      <c r="Q19721" s="32"/>
      <c r="R19721" s="32"/>
      <c r="S19721" s="32"/>
    </row>
    <row r="19722" ht="24.0" customHeight="1">
      <c r="Q19722" s="32"/>
      <c r="R19722" s="32"/>
      <c r="S19722" s="32"/>
    </row>
    <row r="19723" ht="24.0" customHeight="1">
      <c r="Q19723" s="32"/>
      <c r="R19723" s="32"/>
      <c r="S19723" s="32"/>
    </row>
    <row r="19724" ht="24.0" customHeight="1">
      <c r="Q19724" s="32"/>
      <c r="R19724" s="32"/>
      <c r="S19724" s="32"/>
    </row>
    <row r="19725" ht="24.0" customHeight="1">
      <c r="Q19725" s="32"/>
      <c r="R19725" s="32"/>
      <c r="S19725" s="32"/>
    </row>
    <row r="19726" ht="24.0" customHeight="1">
      <c r="Q19726" s="32"/>
      <c r="R19726" s="32"/>
      <c r="S19726" s="32"/>
    </row>
    <row r="19727" ht="24.0" customHeight="1">
      <c r="Q19727" s="32"/>
      <c r="R19727" s="32"/>
      <c r="S19727" s="32"/>
    </row>
    <row r="19728" ht="24.0" customHeight="1">
      <c r="Q19728" s="32"/>
      <c r="R19728" s="32"/>
      <c r="S19728" s="32"/>
    </row>
    <row r="19729" ht="24.0" customHeight="1">
      <c r="Q19729" s="32"/>
      <c r="R19729" s="32"/>
      <c r="S19729" s="32"/>
    </row>
    <row r="19730" ht="24.0" customHeight="1">
      <c r="Q19730" s="32"/>
      <c r="R19730" s="32"/>
      <c r="S19730" s="32"/>
    </row>
    <row r="19731" ht="24.0" customHeight="1">
      <c r="Q19731" s="32"/>
      <c r="R19731" s="32"/>
      <c r="S19731" s="32"/>
    </row>
    <row r="19732" ht="24.0" customHeight="1">
      <c r="Q19732" s="32"/>
      <c r="R19732" s="32"/>
      <c r="S19732" s="32"/>
    </row>
    <row r="19733" ht="24.0" customHeight="1">
      <c r="Q19733" s="32"/>
      <c r="R19733" s="32"/>
      <c r="S19733" s="32"/>
    </row>
    <row r="19734" ht="24.0" customHeight="1">
      <c r="Q19734" s="32"/>
      <c r="R19734" s="32"/>
      <c r="S19734" s="32"/>
    </row>
    <row r="19735" ht="24.0" customHeight="1">
      <c r="Q19735" s="32"/>
      <c r="R19735" s="32"/>
      <c r="S19735" s="32"/>
    </row>
    <row r="19736" ht="24.0" customHeight="1">
      <c r="Q19736" s="32"/>
      <c r="R19736" s="32"/>
      <c r="S19736" s="32"/>
    </row>
    <row r="19737" ht="24.0" customHeight="1">
      <c r="Q19737" s="32"/>
      <c r="R19737" s="32"/>
      <c r="S19737" s="32"/>
    </row>
    <row r="19738" ht="24.0" customHeight="1">
      <c r="Q19738" s="32"/>
      <c r="R19738" s="32"/>
      <c r="S19738" s="32"/>
    </row>
    <row r="19739" ht="24.0" customHeight="1">
      <c r="Q19739" s="32"/>
      <c r="R19739" s="32"/>
      <c r="S19739" s="32"/>
    </row>
    <row r="19740" ht="24.0" customHeight="1">
      <c r="Q19740" s="32"/>
      <c r="R19740" s="32"/>
      <c r="S19740" s="32"/>
    </row>
    <row r="19741" ht="24.0" customHeight="1">
      <c r="Q19741" s="32"/>
      <c r="R19741" s="32"/>
      <c r="S19741" s="32"/>
    </row>
    <row r="19742" ht="24.0" customHeight="1">
      <c r="Q19742" s="32"/>
      <c r="R19742" s="32"/>
      <c r="S19742" s="32"/>
    </row>
    <row r="19743" ht="24.0" customHeight="1">
      <c r="Q19743" s="32"/>
      <c r="R19743" s="32"/>
      <c r="S19743" s="32"/>
    </row>
    <row r="19744" ht="24.0" customHeight="1">
      <c r="Q19744" s="32"/>
      <c r="R19744" s="32"/>
      <c r="S19744" s="32"/>
    </row>
    <row r="19745" ht="24.0" customHeight="1">
      <c r="Q19745" s="32"/>
      <c r="R19745" s="32"/>
      <c r="S19745" s="32"/>
    </row>
    <row r="19746" ht="24.0" customHeight="1">
      <c r="Q19746" s="32"/>
      <c r="R19746" s="32"/>
      <c r="S19746" s="32"/>
    </row>
    <row r="19747" ht="24.0" customHeight="1">
      <c r="Q19747" s="32"/>
      <c r="R19747" s="32"/>
      <c r="S19747" s="32"/>
    </row>
    <row r="19748" ht="24.0" customHeight="1">
      <c r="Q19748" s="32"/>
      <c r="R19748" s="32"/>
      <c r="S19748" s="32"/>
    </row>
    <row r="19749" ht="24.0" customHeight="1">
      <c r="Q19749" s="32"/>
      <c r="R19749" s="32"/>
      <c r="S19749" s="32"/>
    </row>
    <row r="19750" ht="24.0" customHeight="1">
      <c r="Q19750" s="32"/>
      <c r="R19750" s="32"/>
      <c r="S19750" s="32"/>
    </row>
    <row r="19751" ht="24.0" customHeight="1">
      <c r="Q19751" s="32"/>
      <c r="R19751" s="32"/>
      <c r="S19751" s="32"/>
    </row>
    <row r="19752" ht="24.0" customHeight="1">
      <c r="Q19752" s="32"/>
      <c r="R19752" s="32"/>
      <c r="S19752" s="32"/>
    </row>
    <row r="19753" ht="24.0" customHeight="1">
      <c r="Q19753" s="32"/>
      <c r="R19753" s="32"/>
      <c r="S19753" s="32"/>
    </row>
    <row r="19754" ht="24.0" customHeight="1">
      <c r="Q19754" s="32"/>
      <c r="R19754" s="32"/>
      <c r="S19754" s="32"/>
    </row>
    <row r="19755" ht="24.0" customHeight="1">
      <c r="Q19755" s="32"/>
      <c r="R19755" s="32"/>
      <c r="S19755" s="32"/>
    </row>
    <row r="19756" ht="24.0" customHeight="1">
      <c r="Q19756" s="32"/>
      <c r="R19756" s="32"/>
      <c r="S19756" s="32"/>
    </row>
    <row r="19757" ht="24.0" customHeight="1">
      <c r="Q19757" s="32"/>
      <c r="R19757" s="32"/>
      <c r="S19757" s="32"/>
    </row>
    <row r="19758" ht="24.0" customHeight="1">
      <c r="Q19758" s="32"/>
      <c r="R19758" s="32"/>
      <c r="S19758" s="32"/>
    </row>
    <row r="19759" ht="24.0" customHeight="1">
      <c r="Q19759" s="32"/>
      <c r="R19759" s="32"/>
      <c r="S19759" s="32"/>
    </row>
    <row r="19760" ht="24.0" customHeight="1">
      <c r="Q19760" s="32"/>
      <c r="R19760" s="32"/>
      <c r="S19760" s="32"/>
    </row>
    <row r="19761" ht="24.0" customHeight="1">
      <c r="Q19761" s="32"/>
      <c r="R19761" s="32"/>
      <c r="S19761" s="32"/>
    </row>
    <row r="19762" ht="24.0" customHeight="1">
      <c r="Q19762" s="32"/>
      <c r="R19762" s="32"/>
      <c r="S19762" s="32"/>
    </row>
    <row r="19763" ht="24.0" customHeight="1">
      <c r="Q19763" s="32"/>
      <c r="R19763" s="32"/>
      <c r="S19763" s="32"/>
    </row>
    <row r="19764" ht="24.0" customHeight="1">
      <c r="Q19764" s="32"/>
      <c r="R19764" s="32"/>
      <c r="S19764" s="32"/>
    </row>
    <row r="19765" ht="24.0" customHeight="1">
      <c r="Q19765" s="32"/>
      <c r="R19765" s="32"/>
      <c r="S19765" s="32"/>
    </row>
    <row r="19766" ht="24.0" customHeight="1">
      <c r="Q19766" s="32"/>
      <c r="R19766" s="32"/>
      <c r="S19766" s="32"/>
    </row>
    <row r="19767" ht="24.0" customHeight="1">
      <c r="Q19767" s="32"/>
      <c r="R19767" s="32"/>
      <c r="S19767" s="32"/>
    </row>
    <row r="19768" ht="24.0" customHeight="1">
      <c r="Q19768" s="32"/>
      <c r="R19768" s="32"/>
      <c r="S19768" s="32"/>
    </row>
    <row r="19769" ht="24.0" customHeight="1">
      <c r="Q19769" s="32"/>
      <c r="R19769" s="32"/>
      <c r="S19769" s="32"/>
    </row>
    <row r="19770" ht="24.0" customHeight="1">
      <c r="Q19770" s="32"/>
      <c r="R19770" s="32"/>
      <c r="S19770" s="32"/>
    </row>
    <row r="19771" ht="24.0" customHeight="1">
      <c r="Q19771" s="32"/>
      <c r="R19771" s="32"/>
      <c r="S19771" s="32"/>
    </row>
    <row r="19772" ht="24.0" customHeight="1">
      <c r="Q19772" s="32"/>
      <c r="R19772" s="32"/>
      <c r="S19772" s="32"/>
    </row>
    <row r="19773" ht="24.0" customHeight="1">
      <c r="Q19773" s="32"/>
      <c r="R19773" s="32"/>
      <c r="S19773" s="32"/>
    </row>
    <row r="19774" ht="24.0" customHeight="1">
      <c r="Q19774" s="32"/>
      <c r="R19774" s="32"/>
      <c r="S19774" s="32"/>
    </row>
    <row r="19775" ht="24.0" customHeight="1">
      <c r="Q19775" s="32"/>
      <c r="R19775" s="32"/>
      <c r="S19775" s="32"/>
    </row>
    <row r="19776" ht="24.0" customHeight="1">
      <c r="Q19776" s="32"/>
      <c r="R19776" s="32"/>
      <c r="S19776" s="32"/>
    </row>
    <row r="19777" ht="24.0" customHeight="1">
      <c r="Q19777" s="32"/>
      <c r="R19777" s="32"/>
      <c r="S19777" s="32"/>
    </row>
    <row r="19778" ht="24.0" customHeight="1">
      <c r="Q19778" s="32"/>
      <c r="R19778" s="32"/>
      <c r="S19778" s="32"/>
    </row>
    <row r="19779" ht="24.0" customHeight="1">
      <c r="Q19779" s="32"/>
      <c r="R19779" s="32"/>
      <c r="S19779" s="32"/>
    </row>
    <row r="19780" ht="24.0" customHeight="1">
      <c r="Q19780" s="32"/>
      <c r="R19780" s="32"/>
      <c r="S19780" s="32"/>
    </row>
    <row r="19781" ht="24.0" customHeight="1">
      <c r="Q19781" s="32"/>
      <c r="R19781" s="32"/>
      <c r="S19781" s="32"/>
    </row>
    <row r="19782" ht="24.0" customHeight="1">
      <c r="Q19782" s="32"/>
      <c r="R19782" s="32"/>
      <c r="S19782" s="32"/>
    </row>
    <row r="19783" ht="24.0" customHeight="1">
      <c r="Q19783" s="32"/>
      <c r="R19783" s="32"/>
      <c r="S19783" s="32"/>
    </row>
    <row r="19784" ht="24.0" customHeight="1">
      <c r="Q19784" s="32"/>
      <c r="R19784" s="32"/>
      <c r="S19784" s="32"/>
    </row>
    <row r="19785" ht="24.0" customHeight="1">
      <c r="Q19785" s="32"/>
      <c r="R19785" s="32"/>
      <c r="S19785" s="32"/>
    </row>
    <row r="19786" ht="24.0" customHeight="1">
      <c r="Q19786" s="32"/>
      <c r="R19786" s="32"/>
      <c r="S19786" s="32"/>
    </row>
    <row r="19787" ht="24.0" customHeight="1">
      <c r="Q19787" s="32"/>
      <c r="R19787" s="32"/>
      <c r="S19787" s="32"/>
    </row>
    <row r="19788" ht="24.0" customHeight="1">
      <c r="Q19788" s="32"/>
      <c r="R19788" s="32"/>
      <c r="S19788" s="32"/>
    </row>
    <row r="19789" ht="24.0" customHeight="1">
      <c r="Q19789" s="32"/>
      <c r="R19789" s="32"/>
      <c r="S19789" s="32"/>
    </row>
    <row r="19790" ht="24.0" customHeight="1">
      <c r="Q19790" s="32"/>
      <c r="R19790" s="32"/>
      <c r="S19790" s="32"/>
    </row>
    <row r="19791" ht="24.0" customHeight="1">
      <c r="Q19791" s="32"/>
      <c r="R19791" s="32"/>
      <c r="S19791" s="32"/>
    </row>
    <row r="19792" ht="24.0" customHeight="1">
      <c r="Q19792" s="32"/>
      <c r="R19792" s="32"/>
      <c r="S19792" s="32"/>
    </row>
    <row r="19793" ht="24.0" customHeight="1">
      <c r="Q19793" s="32"/>
      <c r="R19793" s="32"/>
      <c r="S19793" s="32"/>
    </row>
    <row r="19794" ht="24.0" customHeight="1">
      <c r="Q19794" s="32"/>
      <c r="R19794" s="32"/>
      <c r="S19794" s="32"/>
    </row>
    <row r="19795" ht="24.0" customHeight="1">
      <c r="Q19795" s="32"/>
      <c r="R19795" s="32"/>
      <c r="S19795" s="32"/>
    </row>
    <row r="19796" ht="24.0" customHeight="1">
      <c r="Q19796" s="32"/>
      <c r="R19796" s="32"/>
      <c r="S19796" s="32"/>
    </row>
    <row r="19797" ht="24.0" customHeight="1">
      <c r="Q19797" s="32"/>
      <c r="R19797" s="32"/>
      <c r="S19797" s="32"/>
    </row>
    <row r="19798" ht="24.0" customHeight="1">
      <c r="Q19798" s="32"/>
      <c r="R19798" s="32"/>
      <c r="S19798" s="32"/>
    </row>
    <row r="19799" ht="24.0" customHeight="1">
      <c r="Q19799" s="32"/>
      <c r="R19799" s="32"/>
      <c r="S19799" s="32"/>
    </row>
    <row r="19800" ht="24.0" customHeight="1">
      <c r="Q19800" s="32"/>
      <c r="R19800" s="32"/>
      <c r="S19800" s="32"/>
    </row>
    <row r="19801" ht="24.0" customHeight="1">
      <c r="Q19801" s="32"/>
      <c r="R19801" s="32"/>
      <c r="S19801" s="32"/>
    </row>
    <row r="19802" ht="24.0" customHeight="1">
      <c r="Q19802" s="32"/>
      <c r="R19802" s="32"/>
      <c r="S19802" s="32"/>
    </row>
    <row r="19803" ht="24.0" customHeight="1">
      <c r="Q19803" s="32"/>
      <c r="R19803" s="32"/>
      <c r="S19803" s="32"/>
    </row>
    <row r="19804" ht="24.0" customHeight="1">
      <c r="Q19804" s="32"/>
      <c r="R19804" s="32"/>
      <c r="S19804" s="32"/>
    </row>
    <row r="19805" ht="24.0" customHeight="1">
      <c r="Q19805" s="32"/>
      <c r="R19805" s="32"/>
      <c r="S19805" s="32"/>
    </row>
    <row r="19806" ht="24.0" customHeight="1">
      <c r="Q19806" s="32"/>
      <c r="R19806" s="32"/>
      <c r="S19806" s="32"/>
    </row>
    <row r="19807" ht="24.0" customHeight="1">
      <c r="Q19807" s="32"/>
      <c r="R19807" s="32"/>
      <c r="S19807" s="32"/>
    </row>
    <row r="19808" ht="24.0" customHeight="1">
      <c r="Q19808" s="32"/>
      <c r="R19808" s="32"/>
      <c r="S19808" s="32"/>
    </row>
    <row r="19809" ht="24.0" customHeight="1">
      <c r="Q19809" s="32"/>
      <c r="R19809" s="32"/>
      <c r="S19809" s="32"/>
    </row>
    <row r="19810" ht="24.0" customHeight="1">
      <c r="Q19810" s="32"/>
      <c r="R19810" s="32"/>
      <c r="S19810" s="32"/>
    </row>
    <row r="19811" ht="24.0" customHeight="1">
      <c r="Q19811" s="32"/>
      <c r="R19811" s="32"/>
      <c r="S19811" s="32"/>
    </row>
    <row r="19812" ht="24.0" customHeight="1">
      <c r="Q19812" s="32"/>
      <c r="R19812" s="32"/>
      <c r="S19812" s="32"/>
    </row>
    <row r="19813" ht="24.0" customHeight="1">
      <c r="Q19813" s="32"/>
      <c r="R19813" s="32"/>
      <c r="S19813" s="32"/>
    </row>
    <row r="19814" ht="24.0" customHeight="1">
      <c r="Q19814" s="32"/>
      <c r="R19814" s="32"/>
      <c r="S19814" s="32"/>
    </row>
    <row r="19815" ht="24.0" customHeight="1">
      <c r="Q19815" s="32"/>
      <c r="R19815" s="32"/>
      <c r="S19815" s="32"/>
    </row>
    <row r="19816" ht="24.0" customHeight="1">
      <c r="Q19816" s="32"/>
      <c r="R19816" s="32"/>
      <c r="S19816" s="32"/>
    </row>
    <row r="19817" ht="24.0" customHeight="1">
      <c r="Q19817" s="32"/>
      <c r="R19817" s="32"/>
      <c r="S19817" s="32"/>
    </row>
    <row r="19818" ht="24.0" customHeight="1">
      <c r="Q19818" s="32"/>
      <c r="R19818" s="32"/>
      <c r="S19818" s="32"/>
    </row>
    <row r="19819" ht="24.0" customHeight="1">
      <c r="Q19819" s="32"/>
      <c r="R19819" s="32"/>
      <c r="S19819" s="32"/>
    </row>
    <row r="19820" ht="24.0" customHeight="1">
      <c r="Q19820" s="32"/>
      <c r="R19820" s="32"/>
      <c r="S19820" s="32"/>
    </row>
    <row r="19821" ht="24.0" customHeight="1">
      <c r="Q19821" s="32"/>
      <c r="R19821" s="32"/>
      <c r="S19821" s="32"/>
    </row>
    <row r="19822" ht="24.0" customHeight="1">
      <c r="Q19822" s="32"/>
      <c r="R19822" s="32"/>
      <c r="S19822" s="32"/>
    </row>
    <row r="19823" ht="24.0" customHeight="1">
      <c r="Q19823" s="32"/>
      <c r="R19823" s="32"/>
      <c r="S19823" s="32"/>
    </row>
    <row r="19824" ht="24.0" customHeight="1">
      <c r="Q19824" s="32"/>
      <c r="R19824" s="32"/>
      <c r="S19824" s="32"/>
    </row>
    <row r="19825" ht="24.0" customHeight="1">
      <c r="Q19825" s="32"/>
      <c r="R19825" s="32"/>
      <c r="S19825" s="32"/>
    </row>
    <row r="19826" ht="24.0" customHeight="1">
      <c r="Q19826" s="32"/>
      <c r="R19826" s="32"/>
      <c r="S19826" s="32"/>
    </row>
    <row r="19827" ht="24.0" customHeight="1">
      <c r="Q19827" s="32"/>
      <c r="R19827" s="32"/>
      <c r="S19827" s="32"/>
    </row>
    <row r="19828" ht="24.0" customHeight="1">
      <c r="Q19828" s="32"/>
      <c r="R19828" s="32"/>
      <c r="S19828" s="32"/>
    </row>
    <row r="19829" ht="24.0" customHeight="1">
      <c r="Q19829" s="32"/>
      <c r="R19829" s="32"/>
      <c r="S19829" s="32"/>
    </row>
    <row r="19830" ht="24.0" customHeight="1">
      <c r="Q19830" s="32"/>
      <c r="R19830" s="32"/>
      <c r="S19830" s="32"/>
    </row>
    <row r="19831" ht="24.0" customHeight="1">
      <c r="Q19831" s="32"/>
      <c r="R19831" s="32"/>
      <c r="S19831" s="32"/>
    </row>
    <row r="19832" ht="24.0" customHeight="1">
      <c r="Q19832" s="32"/>
      <c r="R19832" s="32"/>
      <c r="S19832" s="32"/>
    </row>
    <row r="19833" ht="24.0" customHeight="1">
      <c r="Q19833" s="32"/>
      <c r="R19833" s="32"/>
      <c r="S19833" s="32"/>
    </row>
    <row r="19834" ht="24.0" customHeight="1">
      <c r="Q19834" s="32"/>
      <c r="R19834" s="32"/>
      <c r="S19834" s="32"/>
    </row>
    <row r="19835" ht="24.0" customHeight="1">
      <c r="Q19835" s="32"/>
      <c r="R19835" s="32"/>
      <c r="S19835" s="32"/>
    </row>
    <row r="19836" ht="24.0" customHeight="1">
      <c r="Q19836" s="32"/>
      <c r="R19836" s="32"/>
      <c r="S19836" s="32"/>
    </row>
    <row r="19837" ht="24.0" customHeight="1">
      <c r="Q19837" s="32"/>
      <c r="R19837" s="32"/>
      <c r="S19837" s="32"/>
    </row>
    <row r="19838" ht="24.0" customHeight="1">
      <c r="Q19838" s="32"/>
      <c r="R19838" s="32"/>
      <c r="S19838" s="32"/>
    </row>
    <row r="19839" ht="24.0" customHeight="1">
      <c r="Q19839" s="32"/>
      <c r="R19839" s="32"/>
      <c r="S19839" s="32"/>
    </row>
    <row r="19840" ht="24.0" customHeight="1">
      <c r="Q19840" s="32"/>
      <c r="R19840" s="32"/>
      <c r="S19840" s="32"/>
    </row>
    <row r="19841" ht="24.0" customHeight="1">
      <c r="Q19841" s="32"/>
      <c r="R19841" s="32"/>
      <c r="S19841" s="32"/>
    </row>
    <row r="19842" ht="24.0" customHeight="1">
      <c r="Q19842" s="32"/>
      <c r="R19842" s="32"/>
      <c r="S19842" s="32"/>
    </row>
    <row r="19843" ht="24.0" customHeight="1">
      <c r="Q19843" s="32"/>
      <c r="R19843" s="32"/>
      <c r="S19843" s="32"/>
    </row>
    <row r="19844" ht="24.0" customHeight="1">
      <c r="Q19844" s="32"/>
      <c r="R19844" s="32"/>
      <c r="S19844" s="32"/>
    </row>
    <row r="19845" ht="24.0" customHeight="1">
      <c r="Q19845" s="32"/>
      <c r="R19845" s="32"/>
      <c r="S19845" s="32"/>
    </row>
    <row r="19846" ht="24.0" customHeight="1">
      <c r="Q19846" s="32"/>
      <c r="R19846" s="32"/>
      <c r="S19846" s="32"/>
    </row>
    <row r="19847" ht="24.0" customHeight="1">
      <c r="Q19847" s="32"/>
      <c r="R19847" s="32"/>
      <c r="S19847" s="32"/>
    </row>
    <row r="19848" ht="24.0" customHeight="1">
      <c r="Q19848" s="32"/>
      <c r="R19848" s="32"/>
      <c r="S19848" s="32"/>
    </row>
    <row r="19849" ht="24.0" customHeight="1">
      <c r="Q19849" s="32"/>
      <c r="R19849" s="32"/>
      <c r="S19849" s="32"/>
    </row>
    <row r="19850" ht="24.0" customHeight="1">
      <c r="Q19850" s="32"/>
      <c r="R19850" s="32"/>
      <c r="S19850" s="32"/>
    </row>
    <row r="19851" ht="24.0" customHeight="1">
      <c r="Q19851" s="32"/>
      <c r="R19851" s="32"/>
      <c r="S19851" s="32"/>
    </row>
    <row r="19852" ht="24.0" customHeight="1">
      <c r="Q19852" s="32"/>
      <c r="R19852" s="32"/>
      <c r="S19852" s="32"/>
    </row>
    <row r="19853" ht="24.0" customHeight="1">
      <c r="Q19853" s="32"/>
      <c r="R19853" s="32"/>
      <c r="S19853" s="32"/>
    </row>
    <row r="19854" ht="24.0" customHeight="1">
      <c r="Q19854" s="32"/>
      <c r="R19854" s="32"/>
      <c r="S19854" s="32"/>
    </row>
    <row r="19855" ht="24.0" customHeight="1">
      <c r="Q19855" s="32"/>
      <c r="R19855" s="32"/>
      <c r="S19855" s="32"/>
    </row>
    <row r="19856" ht="24.0" customHeight="1">
      <c r="Q19856" s="32"/>
      <c r="R19856" s="32"/>
      <c r="S19856" s="32"/>
    </row>
    <row r="19857" ht="24.0" customHeight="1">
      <c r="Q19857" s="32"/>
      <c r="R19857" s="32"/>
      <c r="S19857" s="32"/>
    </row>
    <row r="19858" ht="24.0" customHeight="1">
      <c r="Q19858" s="32"/>
      <c r="R19858" s="32"/>
      <c r="S19858" s="32"/>
    </row>
    <row r="19859" ht="24.0" customHeight="1">
      <c r="Q19859" s="32"/>
      <c r="R19859" s="32"/>
      <c r="S19859" s="32"/>
    </row>
    <row r="19860" ht="24.0" customHeight="1">
      <c r="Q19860" s="32"/>
      <c r="R19860" s="32"/>
      <c r="S19860" s="32"/>
    </row>
    <row r="19861" ht="24.0" customHeight="1">
      <c r="Q19861" s="32"/>
      <c r="R19861" s="32"/>
      <c r="S19861" s="32"/>
    </row>
    <row r="19862" ht="24.0" customHeight="1">
      <c r="Q19862" s="32"/>
      <c r="R19862" s="32"/>
      <c r="S19862" s="32"/>
    </row>
    <row r="19863" ht="24.0" customHeight="1">
      <c r="Q19863" s="32"/>
      <c r="R19863" s="32"/>
      <c r="S19863" s="32"/>
    </row>
    <row r="19864" ht="24.0" customHeight="1">
      <c r="Q19864" s="32"/>
      <c r="R19864" s="32"/>
      <c r="S19864" s="32"/>
    </row>
    <row r="19865" ht="24.0" customHeight="1">
      <c r="Q19865" s="32"/>
      <c r="R19865" s="32"/>
      <c r="S19865" s="32"/>
    </row>
    <row r="19866" ht="24.0" customHeight="1">
      <c r="Q19866" s="32"/>
      <c r="R19866" s="32"/>
      <c r="S19866" s="32"/>
    </row>
    <row r="19867" ht="24.0" customHeight="1">
      <c r="Q19867" s="32"/>
      <c r="R19867" s="32"/>
      <c r="S19867" s="32"/>
    </row>
    <row r="19868" ht="24.0" customHeight="1">
      <c r="Q19868" s="32"/>
      <c r="R19868" s="32"/>
      <c r="S19868" s="32"/>
    </row>
    <row r="19869" ht="24.0" customHeight="1">
      <c r="Q19869" s="32"/>
      <c r="R19869" s="32"/>
      <c r="S19869" s="32"/>
    </row>
    <row r="19870" ht="24.0" customHeight="1">
      <c r="Q19870" s="32"/>
      <c r="R19870" s="32"/>
      <c r="S19870" s="32"/>
    </row>
    <row r="19871" ht="24.0" customHeight="1">
      <c r="Q19871" s="32"/>
      <c r="R19871" s="32"/>
      <c r="S19871" s="32"/>
    </row>
    <row r="19872" ht="24.0" customHeight="1">
      <c r="Q19872" s="32"/>
      <c r="R19872" s="32"/>
      <c r="S19872" s="32"/>
    </row>
    <row r="19873" ht="24.0" customHeight="1">
      <c r="Q19873" s="32"/>
      <c r="R19873" s="32"/>
      <c r="S19873" s="32"/>
    </row>
    <row r="19874" ht="24.0" customHeight="1">
      <c r="Q19874" s="32"/>
      <c r="R19874" s="32"/>
      <c r="S19874" s="32"/>
    </row>
    <row r="19875" ht="24.0" customHeight="1">
      <c r="Q19875" s="32"/>
      <c r="R19875" s="32"/>
      <c r="S19875" s="32"/>
    </row>
    <row r="19876" ht="24.0" customHeight="1">
      <c r="Q19876" s="32"/>
      <c r="R19876" s="32"/>
      <c r="S19876" s="32"/>
    </row>
    <row r="19877" ht="24.0" customHeight="1">
      <c r="Q19877" s="32"/>
      <c r="R19877" s="32"/>
      <c r="S19877" s="32"/>
    </row>
    <row r="19878" ht="24.0" customHeight="1">
      <c r="Q19878" s="32"/>
      <c r="R19878" s="32"/>
      <c r="S19878" s="32"/>
    </row>
    <row r="19879" ht="24.0" customHeight="1">
      <c r="Q19879" s="32"/>
      <c r="R19879" s="32"/>
      <c r="S19879" s="32"/>
    </row>
    <row r="19880" ht="24.0" customHeight="1">
      <c r="Q19880" s="32"/>
      <c r="R19880" s="32"/>
      <c r="S19880" s="32"/>
    </row>
    <row r="19881" ht="24.0" customHeight="1">
      <c r="Q19881" s="32"/>
      <c r="R19881" s="32"/>
      <c r="S19881" s="32"/>
    </row>
    <row r="19882" ht="24.0" customHeight="1">
      <c r="Q19882" s="32"/>
      <c r="R19882" s="32"/>
      <c r="S19882" s="32"/>
    </row>
    <row r="19883" ht="24.0" customHeight="1">
      <c r="Q19883" s="32"/>
      <c r="R19883" s="32"/>
      <c r="S19883" s="32"/>
    </row>
    <row r="19884" ht="24.0" customHeight="1">
      <c r="Q19884" s="32"/>
      <c r="R19884" s="32"/>
      <c r="S19884" s="32"/>
    </row>
    <row r="19885" ht="24.0" customHeight="1">
      <c r="Q19885" s="32"/>
      <c r="R19885" s="32"/>
      <c r="S19885" s="32"/>
    </row>
    <row r="19886" ht="24.0" customHeight="1">
      <c r="Q19886" s="32"/>
      <c r="R19886" s="32"/>
      <c r="S19886" s="32"/>
    </row>
    <row r="19887" ht="24.0" customHeight="1">
      <c r="Q19887" s="32"/>
      <c r="R19887" s="32"/>
      <c r="S19887" s="32"/>
    </row>
    <row r="19888" ht="24.0" customHeight="1">
      <c r="Q19888" s="32"/>
      <c r="R19888" s="32"/>
      <c r="S19888" s="32"/>
    </row>
    <row r="19889" ht="24.0" customHeight="1">
      <c r="Q19889" s="32"/>
      <c r="R19889" s="32"/>
      <c r="S19889" s="32"/>
    </row>
    <row r="19890" ht="24.0" customHeight="1">
      <c r="Q19890" s="32"/>
      <c r="R19890" s="32"/>
      <c r="S19890" s="32"/>
    </row>
    <row r="19891" ht="24.0" customHeight="1">
      <c r="Q19891" s="32"/>
      <c r="R19891" s="32"/>
      <c r="S19891" s="32"/>
    </row>
    <row r="19892" ht="24.0" customHeight="1">
      <c r="Q19892" s="32"/>
      <c r="R19892" s="32"/>
      <c r="S19892" s="32"/>
    </row>
    <row r="19893" ht="24.0" customHeight="1">
      <c r="Q19893" s="32"/>
      <c r="R19893" s="32"/>
      <c r="S19893" s="32"/>
    </row>
    <row r="19894" ht="24.0" customHeight="1">
      <c r="Q19894" s="32"/>
      <c r="R19894" s="32"/>
      <c r="S19894" s="32"/>
    </row>
    <row r="19895" ht="24.0" customHeight="1">
      <c r="Q19895" s="32"/>
      <c r="R19895" s="32"/>
      <c r="S19895" s="32"/>
    </row>
    <row r="19896" ht="24.0" customHeight="1">
      <c r="Q19896" s="32"/>
      <c r="R19896" s="32"/>
      <c r="S19896" s="32"/>
    </row>
    <row r="19897" ht="24.0" customHeight="1">
      <c r="Q19897" s="32"/>
      <c r="R19897" s="32"/>
      <c r="S19897" s="32"/>
    </row>
    <row r="19898" ht="24.0" customHeight="1">
      <c r="Q19898" s="32"/>
      <c r="R19898" s="32"/>
      <c r="S19898" s="32"/>
    </row>
    <row r="19899" ht="24.0" customHeight="1">
      <c r="Q19899" s="32"/>
      <c r="R19899" s="32"/>
      <c r="S19899" s="32"/>
    </row>
    <row r="19900" ht="24.0" customHeight="1">
      <c r="Q19900" s="32"/>
      <c r="R19900" s="32"/>
      <c r="S19900" s="32"/>
    </row>
    <row r="19901" ht="24.0" customHeight="1">
      <c r="Q19901" s="32"/>
      <c r="R19901" s="32"/>
      <c r="S19901" s="32"/>
    </row>
    <row r="19902" ht="24.0" customHeight="1">
      <c r="Q19902" s="32"/>
      <c r="R19902" s="32"/>
      <c r="S19902" s="32"/>
    </row>
    <row r="19903" ht="24.0" customHeight="1">
      <c r="Q19903" s="32"/>
      <c r="R19903" s="32"/>
      <c r="S19903" s="32"/>
    </row>
    <row r="19904" ht="24.0" customHeight="1">
      <c r="Q19904" s="32"/>
      <c r="R19904" s="32"/>
      <c r="S19904" s="32"/>
    </row>
    <row r="19905" ht="24.0" customHeight="1">
      <c r="Q19905" s="32"/>
      <c r="R19905" s="32"/>
      <c r="S19905" s="32"/>
    </row>
    <row r="19906" ht="24.0" customHeight="1">
      <c r="Q19906" s="32"/>
      <c r="R19906" s="32"/>
      <c r="S19906" s="32"/>
    </row>
    <row r="19907" ht="24.0" customHeight="1">
      <c r="Q19907" s="32"/>
      <c r="R19907" s="32"/>
      <c r="S19907" s="32"/>
    </row>
    <row r="19908" ht="24.0" customHeight="1">
      <c r="Q19908" s="32"/>
      <c r="R19908" s="32"/>
      <c r="S19908" s="32"/>
    </row>
    <row r="19909" ht="24.0" customHeight="1">
      <c r="Q19909" s="32"/>
      <c r="R19909" s="32"/>
      <c r="S19909" s="32"/>
    </row>
    <row r="19910" ht="24.0" customHeight="1">
      <c r="Q19910" s="32"/>
      <c r="R19910" s="32"/>
      <c r="S19910" s="32"/>
    </row>
    <row r="19911" ht="24.0" customHeight="1">
      <c r="Q19911" s="32"/>
      <c r="R19911" s="32"/>
      <c r="S19911" s="32"/>
    </row>
    <row r="19912" ht="24.0" customHeight="1">
      <c r="Q19912" s="32"/>
      <c r="R19912" s="32"/>
      <c r="S19912" s="32"/>
    </row>
    <row r="19913" ht="24.0" customHeight="1">
      <c r="Q19913" s="32"/>
      <c r="R19913" s="32"/>
      <c r="S19913" s="32"/>
    </row>
    <row r="19914" ht="24.0" customHeight="1">
      <c r="Q19914" s="32"/>
      <c r="R19914" s="32"/>
      <c r="S19914" s="32"/>
    </row>
    <row r="19915" ht="24.0" customHeight="1">
      <c r="Q19915" s="32"/>
      <c r="R19915" s="32"/>
      <c r="S19915" s="32"/>
    </row>
    <row r="19916" ht="24.0" customHeight="1">
      <c r="Q19916" s="32"/>
      <c r="R19916" s="32"/>
      <c r="S19916" s="32"/>
    </row>
    <row r="19917" ht="24.0" customHeight="1">
      <c r="Q19917" s="32"/>
      <c r="R19917" s="32"/>
      <c r="S19917" s="32"/>
    </row>
    <row r="19918" ht="24.0" customHeight="1">
      <c r="Q19918" s="32"/>
      <c r="R19918" s="32"/>
      <c r="S19918" s="32"/>
    </row>
    <row r="19919" ht="24.0" customHeight="1">
      <c r="Q19919" s="32"/>
      <c r="R19919" s="32"/>
      <c r="S19919" s="32"/>
    </row>
    <row r="19920" ht="24.0" customHeight="1">
      <c r="Q19920" s="32"/>
      <c r="R19920" s="32"/>
      <c r="S19920" s="32"/>
    </row>
    <row r="19921" ht="24.0" customHeight="1">
      <c r="Q19921" s="32"/>
      <c r="R19921" s="32"/>
      <c r="S19921" s="32"/>
    </row>
    <row r="19922" ht="24.0" customHeight="1">
      <c r="Q19922" s="32"/>
      <c r="R19922" s="32"/>
      <c r="S19922" s="32"/>
    </row>
    <row r="19923" ht="24.0" customHeight="1">
      <c r="Q19923" s="32"/>
      <c r="R19923" s="32"/>
      <c r="S19923" s="32"/>
    </row>
    <row r="19924" ht="24.0" customHeight="1">
      <c r="Q19924" s="32"/>
      <c r="R19924" s="32"/>
      <c r="S19924" s="32"/>
    </row>
    <row r="19925" ht="24.0" customHeight="1">
      <c r="Q19925" s="32"/>
      <c r="R19925" s="32"/>
      <c r="S19925" s="32"/>
    </row>
    <row r="19926" ht="24.0" customHeight="1">
      <c r="Q19926" s="32"/>
      <c r="R19926" s="32"/>
      <c r="S19926" s="32"/>
    </row>
    <row r="19927" ht="24.0" customHeight="1">
      <c r="Q19927" s="32"/>
      <c r="R19927" s="32"/>
      <c r="S19927" s="32"/>
    </row>
    <row r="19928" ht="24.0" customHeight="1">
      <c r="Q19928" s="32"/>
      <c r="R19928" s="32"/>
      <c r="S19928" s="32"/>
    </row>
    <row r="19929" ht="24.0" customHeight="1">
      <c r="Q19929" s="32"/>
      <c r="R19929" s="32"/>
      <c r="S19929" s="32"/>
    </row>
    <row r="19930" ht="24.0" customHeight="1">
      <c r="Q19930" s="32"/>
      <c r="R19930" s="32"/>
      <c r="S19930" s="32"/>
    </row>
    <row r="19931" ht="24.0" customHeight="1">
      <c r="Q19931" s="32"/>
      <c r="R19931" s="32"/>
      <c r="S19931" s="32"/>
    </row>
    <row r="19932" ht="24.0" customHeight="1">
      <c r="Q19932" s="32"/>
      <c r="R19932" s="32"/>
      <c r="S19932" s="32"/>
    </row>
    <row r="19933" ht="24.0" customHeight="1">
      <c r="Q19933" s="32"/>
      <c r="R19933" s="32"/>
      <c r="S19933" s="32"/>
    </row>
    <row r="19934" ht="24.0" customHeight="1">
      <c r="Q19934" s="32"/>
      <c r="R19934" s="32"/>
      <c r="S19934" s="32"/>
    </row>
    <row r="19935" ht="24.0" customHeight="1">
      <c r="Q19935" s="32"/>
      <c r="R19935" s="32"/>
      <c r="S19935" s="32"/>
    </row>
    <row r="19936" ht="24.0" customHeight="1">
      <c r="Q19936" s="32"/>
      <c r="R19936" s="32"/>
      <c r="S19936" s="32"/>
    </row>
    <row r="19937" ht="24.0" customHeight="1">
      <c r="Q19937" s="32"/>
      <c r="R19937" s="32"/>
      <c r="S19937" s="32"/>
    </row>
    <row r="19938" ht="24.0" customHeight="1">
      <c r="Q19938" s="32"/>
      <c r="R19938" s="32"/>
      <c r="S19938" s="32"/>
    </row>
    <row r="19939" ht="24.0" customHeight="1">
      <c r="Q19939" s="32"/>
      <c r="R19939" s="32"/>
      <c r="S19939" s="32"/>
    </row>
    <row r="19940" ht="24.0" customHeight="1">
      <c r="Q19940" s="32"/>
      <c r="R19940" s="32"/>
      <c r="S19940" s="32"/>
    </row>
    <row r="19941" ht="24.0" customHeight="1">
      <c r="Q19941" s="32"/>
      <c r="R19941" s="32"/>
      <c r="S19941" s="32"/>
    </row>
    <row r="19942" ht="24.0" customHeight="1">
      <c r="Q19942" s="32"/>
      <c r="R19942" s="32"/>
      <c r="S19942" s="32"/>
    </row>
    <row r="19943" ht="24.0" customHeight="1">
      <c r="Q19943" s="32"/>
      <c r="R19943" s="32"/>
      <c r="S19943" s="32"/>
    </row>
    <row r="19944" ht="24.0" customHeight="1">
      <c r="Q19944" s="32"/>
      <c r="R19944" s="32"/>
      <c r="S19944" s="32"/>
    </row>
    <row r="19945" ht="24.0" customHeight="1">
      <c r="Q19945" s="32"/>
      <c r="R19945" s="32"/>
      <c r="S19945" s="32"/>
    </row>
    <row r="19946" ht="24.0" customHeight="1">
      <c r="Q19946" s="32"/>
      <c r="R19946" s="32"/>
      <c r="S19946" s="32"/>
    </row>
    <row r="19947" ht="24.0" customHeight="1">
      <c r="Q19947" s="32"/>
      <c r="R19947" s="32"/>
      <c r="S19947" s="32"/>
    </row>
    <row r="19948" ht="24.0" customHeight="1">
      <c r="Q19948" s="32"/>
      <c r="R19948" s="32"/>
      <c r="S19948" s="32"/>
    </row>
    <row r="19949" ht="24.0" customHeight="1">
      <c r="Q19949" s="32"/>
      <c r="R19949" s="32"/>
      <c r="S19949" s="32"/>
    </row>
    <row r="19950" ht="24.0" customHeight="1">
      <c r="Q19950" s="32"/>
      <c r="R19950" s="32"/>
      <c r="S19950" s="32"/>
    </row>
    <row r="19951" ht="24.0" customHeight="1">
      <c r="Q19951" s="32"/>
      <c r="R19951" s="32"/>
      <c r="S19951" s="32"/>
    </row>
    <row r="19952" ht="24.0" customHeight="1">
      <c r="Q19952" s="32"/>
      <c r="R19952" s="32"/>
      <c r="S19952" s="32"/>
    </row>
    <row r="19953" ht="24.0" customHeight="1">
      <c r="Q19953" s="32"/>
      <c r="R19953" s="32"/>
      <c r="S19953" s="32"/>
    </row>
    <row r="19954" ht="24.0" customHeight="1">
      <c r="Q19954" s="32"/>
      <c r="R19954" s="32"/>
      <c r="S19954" s="32"/>
    </row>
    <row r="19955" ht="24.0" customHeight="1">
      <c r="Q19955" s="32"/>
      <c r="R19955" s="32"/>
      <c r="S19955" s="32"/>
    </row>
    <row r="19956" ht="24.0" customHeight="1">
      <c r="Q19956" s="32"/>
      <c r="R19956" s="32"/>
      <c r="S19956" s="32"/>
    </row>
    <row r="19957" ht="24.0" customHeight="1">
      <c r="Q19957" s="32"/>
      <c r="R19957" s="32"/>
      <c r="S19957" s="32"/>
    </row>
    <row r="19958" ht="24.0" customHeight="1">
      <c r="Q19958" s="32"/>
      <c r="R19958" s="32"/>
      <c r="S19958" s="32"/>
    </row>
    <row r="19959" ht="24.0" customHeight="1">
      <c r="Q19959" s="32"/>
      <c r="R19959" s="32"/>
      <c r="S19959" s="32"/>
    </row>
    <row r="19960" ht="24.0" customHeight="1">
      <c r="Q19960" s="32"/>
      <c r="R19960" s="32"/>
      <c r="S19960" s="32"/>
    </row>
    <row r="19961" ht="24.0" customHeight="1">
      <c r="Q19961" s="32"/>
      <c r="R19961" s="32"/>
      <c r="S19961" s="32"/>
    </row>
    <row r="19962" ht="24.0" customHeight="1">
      <c r="Q19962" s="32"/>
      <c r="R19962" s="32"/>
      <c r="S19962" s="32"/>
    </row>
    <row r="19963" ht="24.0" customHeight="1">
      <c r="Q19963" s="32"/>
      <c r="R19963" s="32"/>
      <c r="S19963" s="32"/>
    </row>
    <row r="19964" ht="24.0" customHeight="1">
      <c r="Q19964" s="32"/>
      <c r="R19964" s="32"/>
      <c r="S19964" s="32"/>
    </row>
    <row r="19965" ht="24.0" customHeight="1">
      <c r="Q19965" s="32"/>
      <c r="R19965" s="32"/>
      <c r="S19965" s="32"/>
    </row>
    <row r="19966" ht="24.0" customHeight="1">
      <c r="Q19966" s="32"/>
      <c r="R19966" s="32"/>
      <c r="S19966" s="32"/>
    </row>
    <row r="19967" ht="24.0" customHeight="1">
      <c r="Q19967" s="32"/>
      <c r="R19967" s="32"/>
      <c r="S19967" s="32"/>
    </row>
    <row r="19968" ht="24.0" customHeight="1">
      <c r="Q19968" s="32"/>
      <c r="R19968" s="32"/>
      <c r="S19968" s="32"/>
    </row>
    <row r="19969" ht="24.0" customHeight="1">
      <c r="Q19969" s="32"/>
      <c r="R19969" s="32"/>
      <c r="S19969" s="32"/>
    </row>
    <row r="19970" ht="24.0" customHeight="1">
      <c r="Q19970" s="32"/>
      <c r="R19970" s="32"/>
      <c r="S19970" s="32"/>
    </row>
    <row r="19971" ht="24.0" customHeight="1">
      <c r="Q19971" s="32"/>
      <c r="R19971" s="32"/>
      <c r="S19971" s="32"/>
    </row>
    <row r="19972" ht="24.0" customHeight="1">
      <c r="Q19972" s="32"/>
      <c r="R19972" s="32"/>
      <c r="S19972" s="32"/>
    </row>
    <row r="19973" ht="24.0" customHeight="1">
      <c r="Q19973" s="32"/>
      <c r="R19973" s="32"/>
      <c r="S19973" s="32"/>
    </row>
    <row r="19974" ht="24.0" customHeight="1">
      <c r="Q19974" s="32"/>
      <c r="R19974" s="32"/>
      <c r="S19974" s="32"/>
    </row>
    <row r="19975" ht="24.0" customHeight="1">
      <c r="Q19975" s="32"/>
      <c r="R19975" s="32"/>
      <c r="S19975" s="32"/>
    </row>
    <row r="19976" ht="24.0" customHeight="1">
      <c r="Q19976" s="32"/>
      <c r="R19976" s="32"/>
      <c r="S19976" s="32"/>
    </row>
    <row r="19977" ht="24.0" customHeight="1">
      <c r="Q19977" s="32"/>
      <c r="R19977" s="32"/>
      <c r="S19977" s="32"/>
    </row>
    <row r="19978" ht="24.0" customHeight="1">
      <c r="Q19978" s="32"/>
      <c r="R19978" s="32"/>
      <c r="S19978" s="32"/>
    </row>
    <row r="19979" ht="24.0" customHeight="1">
      <c r="Q19979" s="32"/>
      <c r="R19979" s="32"/>
      <c r="S19979" s="32"/>
    </row>
    <row r="19980" ht="24.0" customHeight="1">
      <c r="Q19980" s="32"/>
      <c r="R19980" s="32"/>
      <c r="S19980" s="32"/>
    </row>
    <row r="19981" ht="24.0" customHeight="1">
      <c r="Q19981" s="32"/>
      <c r="R19981" s="32"/>
      <c r="S19981" s="32"/>
    </row>
    <row r="19982" ht="24.0" customHeight="1">
      <c r="Q19982" s="32"/>
      <c r="R19982" s="32"/>
      <c r="S19982" s="32"/>
    </row>
    <row r="19983" ht="24.0" customHeight="1">
      <c r="Q19983" s="32"/>
      <c r="R19983" s="32"/>
      <c r="S19983" s="32"/>
    </row>
    <row r="19984" ht="24.0" customHeight="1">
      <c r="Q19984" s="32"/>
      <c r="R19984" s="32"/>
      <c r="S19984" s="32"/>
    </row>
    <row r="19985" ht="24.0" customHeight="1">
      <c r="Q19985" s="32"/>
      <c r="R19985" s="32"/>
      <c r="S19985" s="32"/>
    </row>
    <row r="19986" ht="24.0" customHeight="1">
      <c r="Q19986" s="32"/>
      <c r="R19986" s="32"/>
      <c r="S19986" s="32"/>
    </row>
    <row r="19987" ht="24.0" customHeight="1">
      <c r="Q19987" s="32"/>
      <c r="R19987" s="32"/>
      <c r="S19987" s="32"/>
    </row>
    <row r="19988" ht="24.0" customHeight="1">
      <c r="Q19988" s="32"/>
      <c r="R19988" s="32"/>
      <c r="S19988" s="32"/>
    </row>
    <row r="19989" ht="24.0" customHeight="1">
      <c r="Q19989" s="32"/>
      <c r="R19989" s="32"/>
      <c r="S19989" s="32"/>
    </row>
    <row r="19990" ht="24.0" customHeight="1">
      <c r="Q19990" s="32"/>
      <c r="R19990" s="32"/>
      <c r="S19990" s="32"/>
    </row>
    <row r="19991" ht="24.0" customHeight="1">
      <c r="Q19991" s="32"/>
      <c r="R19991" s="32"/>
      <c r="S19991" s="32"/>
    </row>
    <row r="19992" ht="24.0" customHeight="1">
      <c r="Q19992" s="32"/>
      <c r="R19992" s="32"/>
      <c r="S19992" s="32"/>
    </row>
    <row r="19993" ht="24.0" customHeight="1">
      <c r="Q19993" s="32"/>
      <c r="R19993" s="32"/>
      <c r="S19993" s="32"/>
    </row>
    <row r="19994" ht="24.0" customHeight="1">
      <c r="Q19994" s="32"/>
      <c r="R19994" s="32"/>
      <c r="S19994" s="32"/>
    </row>
    <row r="19995" ht="24.0" customHeight="1">
      <c r="Q19995" s="32"/>
      <c r="R19995" s="32"/>
      <c r="S19995" s="32"/>
    </row>
    <row r="19996" ht="24.0" customHeight="1">
      <c r="Q19996" s="32"/>
      <c r="R19996" s="32"/>
      <c r="S19996" s="32"/>
    </row>
    <row r="19997" ht="24.0" customHeight="1">
      <c r="Q19997" s="32"/>
      <c r="R19997" s="32"/>
      <c r="S19997" s="32"/>
    </row>
    <row r="19998" ht="24.0" customHeight="1">
      <c r="Q19998" s="32"/>
      <c r="R19998" s="32"/>
      <c r="S19998" s="32"/>
    </row>
    <row r="19999" ht="24.0" customHeight="1">
      <c r="Q19999" s="32"/>
      <c r="R19999" s="32"/>
      <c r="S19999" s="32"/>
    </row>
    <row r="20000" ht="24.0" customHeight="1">
      <c r="Q20000" s="32"/>
      <c r="R20000" s="32"/>
      <c r="S20000" s="32"/>
    </row>
    <row r="20001" ht="24.0" customHeight="1">
      <c r="Q20001" s="32"/>
      <c r="R20001" s="32"/>
      <c r="S20001" s="32"/>
    </row>
    <row r="20002" ht="24.0" customHeight="1">
      <c r="Q20002" s="32"/>
      <c r="R20002" s="32"/>
      <c r="S20002" s="32"/>
    </row>
    <row r="20003" ht="24.0" customHeight="1">
      <c r="Q20003" s="32"/>
      <c r="R20003" s="32"/>
      <c r="S20003" s="32"/>
    </row>
    <row r="20004" ht="24.0" customHeight="1">
      <c r="Q20004" s="32"/>
      <c r="R20004" s="32"/>
      <c r="S20004" s="32"/>
    </row>
    <row r="20005" ht="24.0" customHeight="1">
      <c r="Q20005" s="32"/>
      <c r="R20005" s="32"/>
      <c r="S20005" s="32"/>
    </row>
    <row r="20006" ht="24.0" customHeight="1">
      <c r="Q20006" s="32"/>
      <c r="R20006" s="32"/>
      <c r="S20006" s="32"/>
    </row>
    <row r="20007" ht="24.0" customHeight="1">
      <c r="Q20007" s="32"/>
      <c r="R20007" s="32"/>
      <c r="S20007" s="32"/>
    </row>
    <row r="20008" ht="24.0" customHeight="1">
      <c r="Q20008" s="32"/>
      <c r="R20008" s="32"/>
      <c r="S20008" s="32"/>
    </row>
    <row r="20009" ht="24.0" customHeight="1">
      <c r="Q20009" s="32"/>
      <c r="R20009" s="32"/>
      <c r="S20009" s="32"/>
    </row>
    <row r="20010" ht="24.0" customHeight="1">
      <c r="Q20010" s="32"/>
      <c r="R20010" s="32"/>
      <c r="S20010" s="32"/>
    </row>
    <row r="20011" ht="24.0" customHeight="1">
      <c r="Q20011" s="32"/>
      <c r="R20011" s="32"/>
      <c r="S20011" s="32"/>
    </row>
    <row r="20012" ht="24.0" customHeight="1">
      <c r="Q20012" s="32"/>
      <c r="R20012" s="32"/>
      <c r="S20012" s="32"/>
    </row>
    <row r="20013" ht="24.0" customHeight="1">
      <c r="Q20013" s="32"/>
      <c r="R20013" s="32"/>
      <c r="S20013" s="32"/>
    </row>
    <row r="20014" ht="24.0" customHeight="1">
      <c r="Q20014" s="32"/>
      <c r="R20014" s="32"/>
      <c r="S20014" s="32"/>
    </row>
    <row r="20015" ht="24.0" customHeight="1">
      <c r="Q20015" s="32"/>
      <c r="R20015" s="32"/>
      <c r="S20015" s="32"/>
    </row>
    <row r="20016" ht="24.0" customHeight="1">
      <c r="Q20016" s="32"/>
      <c r="R20016" s="32"/>
      <c r="S20016" s="32"/>
    </row>
    <row r="20017" ht="24.0" customHeight="1">
      <c r="Q20017" s="32"/>
      <c r="R20017" s="32"/>
      <c r="S20017" s="32"/>
    </row>
    <row r="20018" ht="24.0" customHeight="1">
      <c r="Q20018" s="32"/>
      <c r="R20018" s="32"/>
      <c r="S20018" s="32"/>
    </row>
    <row r="20019" ht="24.0" customHeight="1">
      <c r="Q20019" s="32"/>
      <c r="R20019" s="32"/>
      <c r="S20019" s="32"/>
    </row>
    <row r="20020" ht="24.0" customHeight="1">
      <c r="Q20020" s="32"/>
      <c r="R20020" s="32"/>
      <c r="S20020" s="32"/>
    </row>
    <row r="20021" ht="24.0" customHeight="1">
      <c r="Q20021" s="32"/>
      <c r="R20021" s="32"/>
      <c r="S20021" s="32"/>
    </row>
    <row r="20022" ht="24.0" customHeight="1">
      <c r="Q20022" s="32"/>
      <c r="R20022" s="32"/>
      <c r="S20022" s="32"/>
    </row>
    <row r="20023" ht="24.0" customHeight="1">
      <c r="Q20023" s="32"/>
      <c r="R20023" s="32"/>
      <c r="S20023" s="32"/>
    </row>
    <row r="20024" ht="24.0" customHeight="1">
      <c r="Q20024" s="32"/>
      <c r="R20024" s="32"/>
      <c r="S20024" s="32"/>
    </row>
    <row r="20025" ht="24.0" customHeight="1">
      <c r="Q20025" s="32"/>
      <c r="R20025" s="32"/>
      <c r="S20025" s="32"/>
    </row>
    <row r="20026" ht="24.0" customHeight="1">
      <c r="Q20026" s="32"/>
      <c r="R20026" s="32"/>
      <c r="S20026" s="32"/>
    </row>
    <row r="20027" ht="24.0" customHeight="1">
      <c r="Q20027" s="32"/>
      <c r="R20027" s="32"/>
      <c r="S20027" s="32"/>
    </row>
    <row r="20028" ht="24.0" customHeight="1">
      <c r="Q20028" s="32"/>
      <c r="R20028" s="32"/>
      <c r="S20028" s="32"/>
    </row>
    <row r="20029" ht="24.0" customHeight="1">
      <c r="Q20029" s="32"/>
      <c r="R20029" s="32"/>
      <c r="S20029" s="32"/>
    </row>
    <row r="20030" ht="24.0" customHeight="1">
      <c r="Q20030" s="32"/>
      <c r="R20030" s="32"/>
      <c r="S20030" s="32"/>
    </row>
    <row r="20031" ht="24.0" customHeight="1">
      <c r="Q20031" s="32"/>
      <c r="R20031" s="32"/>
      <c r="S20031" s="32"/>
    </row>
    <row r="20032" ht="24.0" customHeight="1">
      <c r="Q20032" s="32"/>
      <c r="R20032" s="32"/>
      <c r="S20032" s="32"/>
    </row>
    <row r="20033" ht="24.0" customHeight="1">
      <c r="Q20033" s="32"/>
      <c r="R20033" s="32"/>
      <c r="S20033" s="32"/>
    </row>
    <row r="20034" ht="24.0" customHeight="1">
      <c r="Q20034" s="32"/>
      <c r="R20034" s="32"/>
      <c r="S20034" s="32"/>
    </row>
    <row r="20035" ht="24.0" customHeight="1">
      <c r="Q20035" s="32"/>
      <c r="R20035" s="32"/>
      <c r="S20035" s="32"/>
    </row>
    <row r="20036" ht="24.0" customHeight="1">
      <c r="Q20036" s="32"/>
      <c r="R20036" s="32"/>
      <c r="S20036" s="32"/>
    </row>
    <row r="20037" ht="24.0" customHeight="1">
      <c r="Q20037" s="32"/>
      <c r="R20037" s="32"/>
      <c r="S20037" s="32"/>
    </row>
    <row r="20038" ht="24.0" customHeight="1">
      <c r="Q20038" s="32"/>
      <c r="R20038" s="32"/>
      <c r="S20038" s="32"/>
    </row>
    <row r="20039" ht="24.0" customHeight="1">
      <c r="Q20039" s="32"/>
      <c r="R20039" s="32"/>
      <c r="S20039" s="32"/>
    </row>
    <row r="20040" ht="24.0" customHeight="1">
      <c r="Q20040" s="32"/>
      <c r="R20040" s="32"/>
      <c r="S20040" s="32"/>
    </row>
    <row r="20041" ht="24.0" customHeight="1">
      <c r="Q20041" s="32"/>
      <c r="R20041" s="32"/>
      <c r="S20041" s="32"/>
    </row>
    <row r="20042" ht="24.0" customHeight="1">
      <c r="Q20042" s="32"/>
      <c r="R20042" s="32"/>
      <c r="S20042" s="32"/>
    </row>
    <row r="20043" ht="24.0" customHeight="1">
      <c r="Q20043" s="32"/>
      <c r="R20043" s="32"/>
      <c r="S20043" s="32"/>
    </row>
    <row r="20044" ht="24.0" customHeight="1">
      <c r="Q20044" s="32"/>
      <c r="R20044" s="32"/>
      <c r="S20044" s="32"/>
    </row>
    <row r="20045" ht="24.0" customHeight="1">
      <c r="Q20045" s="32"/>
      <c r="R20045" s="32"/>
      <c r="S20045" s="32"/>
    </row>
    <row r="20046" ht="24.0" customHeight="1">
      <c r="Q20046" s="32"/>
      <c r="R20046" s="32"/>
      <c r="S20046" s="32"/>
    </row>
    <row r="20047" ht="24.0" customHeight="1">
      <c r="Q20047" s="32"/>
      <c r="R20047" s="32"/>
      <c r="S20047" s="32"/>
    </row>
    <row r="20048" ht="24.0" customHeight="1">
      <c r="Q20048" s="32"/>
      <c r="R20048" s="32"/>
      <c r="S20048" s="32"/>
    </row>
    <row r="20049" ht="24.0" customHeight="1">
      <c r="Q20049" s="32"/>
      <c r="R20049" s="32"/>
      <c r="S20049" s="32"/>
    </row>
    <row r="20050" ht="24.0" customHeight="1">
      <c r="Q20050" s="32"/>
      <c r="R20050" s="32"/>
      <c r="S20050" s="32"/>
    </row>
    <row r="20051" ht="24.0" customHeight="1">
      <c r="Q20051" s="32"/>
      <c r="R20051" s="32"/>
      <c r="S20051" s="32"/>
    </row>
    <row r="20052" ht="24.0" customHeight="1">
      <c r="Q20052" s="32"/>
      <c r="R20052" s="32"/>
      <c r="S20052" s="32"/>
    </row>
    <row r="20053" ht="24.0" customHeight="1">
      <c r="Q20053" s="32"/>
      <c r="R20053" s="32"/>
      <c r="S20053" s="32"/>
    </row>
    <row r="20054" ht="24.0" customHeight="1">
      <c r="Q20054" s="32"/>
      <c r="R20054" s="32"/>
      <c r="S20054" s="32"/>
    </row>
    <row r="20055" ht="24.0" customHeight="1">
      <c r="Q20055" s="32"/>
      <c r="R20055" s="32"/>
      <c r="S20055" s="32"/>
    </row>
    <row r="20056" ht="24.0" customHeight="1">
      <c r="Q20056" s="32"/>
      <c r="R20056" s="32"/>
      <c r="S20056" s="32"/>
    </row>
    <row r="20057" ht="24.0" customHeight="1">
      <c r="Q20057" s="32"/>
      <c r="R20057" s="32"/>
      <c r="S20057" s="32"/>
    </row>
    <row r="20058" ht="24.0" customHeight="1">
      <c r="Q20058" s="32"/>
      <c r="R20058" s="32"/>
      <c r="S20058" s="32"/>
    </row>
    <row r="20059" ht="24.0" customHeight="1">
      <c r="Q20059" s="32"/>
      <c r="R20059" s="32"/>
      <c r="S20059" s="32"/>
    </row>
    <row r="20060" ht="24.0" customHeight="1">
      <c r="Q20060" s="32"/>
      <c r="R20060" s="32"/>
      <c r="S20060" s="32"/>
    </row>
    <row r="20061" ht="24.0" customHeight="1">
      <c r="Q20061" s="32"/>
      <c r="R20061" s="32"/>
      <c r="S20061" s="32"/>
    </row>
    <row r="20062" ht="24.0" customHeight="1">
      <c r="Q20062" s="32"/>
      <c r="R20062" s="32"/>
      <c r="S20062" s="32"/>
    </row>
    <row r="20063" ht="24.0" customHeight="1">
      <c r="Q20063" s="32"/>
      <c r="R20063" s="32"/>
      <c r="S20063" s="32"/>
    </row>
    <row r="20064" ht="24.0" customHeight="1">
      <c r="Q20064" s="32"/>
      <c r="R20064" s="32"/>
      <c r="S20064" s="32"/>
    </row>
    <row r="20065" ht="24.0" customHeight="1">
      <c r="Q20065" s="32"/>
      <c r="R20065" s="32"/>
      <c r="S20065" s="32"/>
    </row>
    <row r="20066" ht="24.0" customHeight="1">
      <c r="Q20066" s="32"/>
      <c r="R20066" s="32"/>
      <c r="S20066" s="32"/>
    </row>
    <row r="20067" ht="24.0" customHeight="1">
      <c r="Q20067" s="32"/>
      <c r="R20067" s="32"/>
      <c r="S20067" s="32"/>
    </row>
    <row r="20068" ht="24.0" customHeight="1">
      <c r="Q20068" s="32"/>
      <c r="R20068" s="32"/>
      <c r="S20068" s="32"/>
    </row>
    <row r="20069" ht="24.0" customHeight="1">
      <c r="Q20069" s="32"/>
      <c r="R20069" s="32"/>
      <c r="S20069" s="32"/>
    </row>
    <row r="20070" ht="24.0" customHeight="1">
      <c r="Q20070" s="32"/>
      <c r="R20070" s="32"/>
      <c r="S20070" s="32"/>
    </row>
    <row r="20071" ht="24.0" customHeight="1">
      <c r="Q20071" s="32"/>
      <c r="R20071" s="32"/>
      <c r="S20071" s="32"/>
    </row>
    <row r="20072" ht="24.0" customHeight="1">
      <c r="Q20072" s="32"/>
      <c r="R20072" s="32"/>
      <c r="S20072" s="32"/>
    </row>
    <row r="20073" ht="24.0" customHeight="1">
      <c r="Q20073" s="32"/>
      <c r="R20073" s="32"/>
      <c r="S20073" s="32"/>
    </row>
    <row r="20074" ht="24.0" customHeight="1">
      <c r="Q20074" s="32"/>
      <c r="R20074" s="32"/>
      <c r="S20074" s="32"/>
    </row>
    <row r="20075" ht="24.0" customHeight="1">
      <c r="Q20075" s="32"/>
      <c r="R20075" s="32"/>
      <c r="S20075" s="32"/>
    </row>
    <row r="20076" ht="24.0" customHeight="1">
      <c r="Q20076" s="32"/>
      <c r="R20076" s="32"/>
      <c r="S20076" s="32"/>
    </row>
    <row r="20077" ht="24.0" customHeight="1">
      <c r="Q20077" s="32"/>
      <c r="R20077" s="32"/>
      <c r="S20077" s="32"/>
    </row>
    <row r="20078" ht="24.0" customHeight="1">
      <c r="Q20078" s="32"/>
      <c r="R20078" s="32"/>
      <c r="S20078" s="32"/>
    </row>
    <row r="20079" ht="24.0" customHeight="1">
      <c r="Q20079" s="32"/>
      <c r="R20079" s="32"/>
      <c r="S20079" s="32"/>
    </row>
    <row r="20080" ht="24.0" customHeight="1">
      <c r="Q20080" s="32"/>
      <c r="R20080" s="32"/>
      <c r="S20080" s="32"/>
    </row>
    <row r="20081" ht="24.0" customHeight="1">
      <c r="Q20081" s="32"/>
      <c r="R20081" s="32"/>
      <c r="S20081" s="32"/>
    </row>
    <row r="20082" ht="24.0" customHeight="1">
      <c r="Q20082" s="32"/>
      <c r="R20082" s="32"/>
      <c r="S20082" s="32"/>
    </row>
    <row r="20083" ht="24.0" customHeight="1">
      <c r="Q20083" s="32"/>
      <c r="R20083" s="32"/>
      <c r="S20083" s="32"/>
    </row>
    <row r="20084" ht="24.0" customHeight="1">
      <c r="Q20084" s="32"/>
      <c r="R20084" s="32"/>
      <c r="S20084" s="32"/>
    </row>
    <row r="20085" ht="24.0" customHeight="1">
      <c r="Q20085" s="32"/>
      <c r="R20085" s="32"/>
      <c r="S20085" s="32"/>
    </row>
    <row r="20086" ht="24.0" customHeight="1">
      <c r="Q20086" s="32"/>
      <c r="R20086" s="32"/>
      <c r="S20086" s="32"/>
    </row>
    <row r="20087" ht="24.0" customHeight="1">
      <c r="Q20087" s="32"/>
      <c r="R20087" s="32"/>
      <c r="S20087" s="32"/>
    </row>
    <row r="20088" ht="24.0" customHeight="1">
      <c r="Q20088" s="32"/>
      <c r="R20088" s="32"/>
      <c r="S20088" s="32"/>
    </row>
    <row r="20089" ht="24.0" customHeight="1">
      <c r="Q20089" s="32"/>
      <c r="R20089" s="32"/>
      <c r="S20089" s="32"/>
    </row>
    <row r="20090" ht="24.0" customHeight="1">
      <c r="Q20090" s="32"/>
      <c r="R20090" s="32"/>
      <c r="S20090" s="32"/>
    </row>
    <row r="20091" ht="24.0" customHeight="1">
      <c r="Q20091" s="32"/>
      <c r="R20091" s="32"/>
      <c r="S20091" s="32"/>
    </row>
    <row r="20092" ht="24.0" customHeight="1">
      <c r="Q20092" s="32"/>
      <c r="R20092" s="32"/>
      <c r="S20092" s="32"/>
    </row>
    <row r="20093" ht="24.0" customHeight="1">
      <c r="Q20093" s="32"/>
      <c r="R20093" s="32"/>
      <c r="S20093" s="32"/>
    </row>
    <row r="20094" ht="24.0" customHeight="1">
      <c r="Q20094" s="32"/>
      <c r="R20094" s="32"/>
      <c r="S20094" s="32"/>
    </row>
    <row r="20095" ht="24.0" customHeight="1">
      <c r="Q20095" s="32"/>
      <c r="R20095" s="32"/>
      <c r="S20095" s="32"/>
    </row>
    <row r="20096" ht="24.0" customHeight="1">
      <c r="Q20096" s="32"/>
      <c r="R20096" s="32"/>
      <c r="S20096" s="32"/>
    </row>
    <row r="20097" ht="24.0" customHeight="1">
      <c r="Q20097" s="32"/>
      <c r="R20097" s="32"/>
      <c r="S20097" s="32"/>
    </row>
    <row r="20098" ht="24.0" customHeight="1">
      <c r="Q20098" s="32"/>
      <c r="R20098" s="32"/>
      <c r="S20098" s="32"/>
    </row>
    <row r="20099" ht="24.0" customHeight="1">
      <c r="Q20099" s="32"/>
      <c r="R20099" s="32"/>
      <c r="S20099" s="32"/>
    </row>
    <row r="20100" ht="24.0" customHeight="1">
      <c r="Q20100" s="32"/>
      <c r="R20100" s="32"/>
      <c r="S20100" s="32"/>
    </row>
    <row r="20101" ht="24.0" customHeight="1">
      <c r="Q20101" s="32"/>
      <c r="R20101" s="32"/>
      <c r="S20101" s="32"/>
    </row>
    <row r="20102" ht="24.0" customHeight="1">
      <c r="Q20102" s="32"/>
      <c r="R20102" s="32"/>
      <c r="S20102" s="32"/>
    </row>
    <row r="20103" ht="24.0" customHeight="1">
      <c r="Q20103" s="32"/>
      <c r="R20103" s="32"/>
      <c r="S20103" s="32"/>
    </row>
    <row r="20104" ht="24.0" customHeight="1">
      <c r="Q20104" s="32"/>
      <c r="R20104" s="32"/>
      <c r="S20104" s="32"/>
    </row>
    <row r="20105" ht="24.0" customHeight="1">
      <c r="Q20105" s="32"/>
      <c r="R20105" s="32"/>
      <c r="S20105" s="32"/>
    </row>
    <row r="20106" ht="24.0" customHeight="1">
      <c r="Q20106" s="32"/>
      <c r="R20106" s="32"/>
      <c r="S20106" s="32"/>
    </row>
    <row r="20107" ht="24.0" customHeight="1">
      <c r="Q20107" s="32"/>
      <c r="R20107" s="32"/>
      <c r="S20107" s="32"/>
    </row>
    <row r="20108" ht="24.0" customHeight="1">
      <c r="Q20108" s="32"/>
      <c r="R20108" s="32"/>
      <c r="S20108" s="32"/>
    </row>
    <row r="20109" ht="24.0" customHeight="1">
      <c r="Q20109" s="32"/>
      <c r="R20109" s="32"/>
      <c r="S20109" s="32"/>
    </row>
    <row r="20110" ht="24.0" customHeight="1">
      <c r="Q20110" s="32"/>
      <c r="R20110" s="32"/>
      <c r="S20110" s="32"/>
    </row>
    <row r="20111" ht="24.0" customHeight="1">
      <c r="Q20111" s="32"/>
      <c r="R20111" s="32"/>
      <c r="S20111" s="32"/>
    </row>
    <row r="20112" ht="24.0" customHeight="1">
      <c r="Q20112" s="32"/>
      <c r="R20112" s="32"/>
      <c r="S20112" s="32"/>
    </row>
    <row r="20113" ht="24.0" customHeight="1">
      <c r="Q20113" s="32"/>
      <c r="R20113" s="32"/>
      <c r="S20113" s="32"/>
    </row>
    <row r="20114" ht="24.0" customHeight="1">
      <c r="Q20114" s="32"/>
      <c r="R20114" s="32"/>
      <c r="S20114" s="32"/>
    </row>
    <row r="20115" ht="24.0" customHeight="1">
      <c r="Q20115" s="32"/>
      <c r="R20115" s="32"/>
      <c r="S20115" s="32"/>
    </row>
    <row r="20116" ht="24.0" customHeight="1">
      <c r="Q20116" s="32"/>
      <c r="R20116" s="32"/>
      <c r="S20116" s="32"/>
    </row>
    <row r="20117" ht="24.0" customHeight="1">
      <c r="Q20117" s="32"/>
      <c r="R20117" s="32"/>
      <c r="S20117" s="32"/>
    </row>
    <row r="20118" ht="24.0" customHeight="1">
      <c r="Q20118" s="32"/>
      <c r="R20118" s="32"/>
      <c r="S20118" s="32"/>
    </row>
    <row r="20119" ht="24.0" customHeight="1">
      <c r="Q20119" s="32"/>
      <c r="R20119" s="32"/>
      <c r="S20119" s="32"/>
    </row>
    <row r="20120" ht="24.0" customHeight="1">
      <c r="Q20120" s="32"/>
      <c r="R20120" s="32"/>
      <c r="S20120" s="32"/>
    </row>
    <row r="20121" ht="24.0" customHeight="1">
      <c r="Q20121" s="32"/>
      <c r="R20121" s="32"/>
      <c r="S20121" s="32"/>
    </row>
    <row r="20122" ht="24.0" customHeight="1">
      <c r="Q20122" s="32"/>
      <c r="R20122" s="32"/>
      <c r="S20122" s="32"/>
    </row>
    <row r="20123" ht="24.0" customHeight="1">
      <c r="Q20123" s="32"/>
      <c r="R20123" s="32"/>
      <c r="S20123" s="32"/>
    </row>
    <row r="20124" ht="24.0" customHeight="1">
      <c r="Q20124" s="32"/>
      <c r="R20124" s="32"/>
      <c r="S20124" s="32"/>
    </row>
    <row r="20125" ht="24.0" customHeight="1">
      <c r="Q20125" s="32"/>
      <c r="R20125" s="32"/>
      <c r="S20125" s="32"/>
    </row>
    <row r="20126" ht="24.0" customHeight="1">
      <c r="Q20126" s="32"/>
      <c r="R20126" s="32"/>
      <c r="S20126" s="32"/>
    </row>
    <row r="20127" ht="24.0" customHeight="1">
      <c r="Q20127" s="32"/>
      <c r="R20127" s="32"/>
      <c r="S20127" s="32"/>
    </row>
    <row r="20128" ht="24.0" customHeight="1">
      <c r="Q20128" s="32"/>
      <c r="R20128" s="32"/>
      <c r="S20128" s="32"/>
    </row>
    <row r="20129" ht="24.0" customHeight="1">
      <c r="Q20129" s="32"/>
      <c r="R20129" s="32"/>
      <c r="S20129" s="32"/>
    </row>
    <row r="20130" ht="24.0" customHeight="1">
      <c r="Q20130" s="32"/>
      <c r="R20130" s="32"/>
      <c r="S20130" s="32"/>
    </row>
    <row r="20131" ht="24.0" customHeight="1">
      <c r="Q20131" s="32"/>
      <c r="R20131" s="32"/>
      <c r="S20131" s="32"/>
    </row>
    <row r="20132" ht="24.0" customHeight="1">
      <c r="Q20132" s="32"/>
      <c r="R20132" s="32"/>
      <c r="S20132" s="32"/>
    </row>
    <row r="20133" ht="24.0" customHeight="1">
      <c r="Q20133" s="32"/>
      <c r="R20133" s="32"/>
      <c r="S20133" s="32"/>
    </row>
    <row r="20134" ht="24.0" customHeight="1">
      <c r="Q20134" s="32"/>
      <c r="R20134" s="32"/>
      <c r="S20134" s="32"/>
    </row>
    <row r="20135" ht="24.0" customHeight="1">
      <c r="Q20135" s="32"/>
      <c r="R20135" s="32"/>
      <c r="S20135" s="32"/>
    </row>
    <row r="20136" ht="24.0" customHeight="1">
      <c r="Q20136" s="32"/>
      <c r="R20136" s="32"/>
      <c r="S20136" s="32"/>
    </row>
    <row r="20137" ht="24.0" customHeight="1">
      <c r="Q20137" s="32"/>
      <c r="R20137" s="32"/>
      <c r="S20137" s="32"/>
    </row>
    <row r="20138" ht="24.0" customHeight="1">
      <c r="Q20138" s="32"/>
      <c r="R20138" s="32"/>
      <c r="S20138" s="32"/>
    </row>
    <row r="20139" ht="24.0" customHeight="1">
      <c r="Q20139" s="32"/>
      <c r="R20139" s="32"/>
      <c r="S20139" s="32"/>
    </row>
    <row r="20140" ht="24.0" customHeight="1">
      <c r="Q20140" s="32"/>
      <c r="R20140" s="32"/>
      <c r="S20140" s="32"/>
    </row>
    <row r="20141" ht="24.0" customHeight="1">
      <c r="Q20141" s="32"/>
      <c r="R20141" s="32"/>
      <c r="S20141" s="32"/>
    </row>
    <row r="20142" ht="24.0" customHeight="1">
      <c r="Q20142" s="32"/>
      <c r="R20142" s="32"/>
      <c r="S20142" s="32"/>
    </row>
    <row r="20143" ht="24.0" customHeight="1">
      <c r="Q20143" s="32"/>
      <c r="R20143" s="32"/>
      <c r="S20143" s="32"/>
    </row>
    <row r="20144" ht="24.0" customHeight="1">
      <c r="Q20144" s="32"/>
      <c r="R20144" s="32"/>
      <c r="S20144" s="32"/>
    </row>
    <row r="20145" ht="24.0" customHeight="1">
      <c r="Q20145" s="32"/>
      <c r="R20145" s="32"/>
      <c r="S20145" s="32"/>
    </row>
    <row r="20146" ht="24.0" customHeight="1">
      <c r="Q20146" s="32"/>
      <c r="R20146" s="32"/>
      <c r="S20146" s="32"/>
    </row>
    <row r="20147" ht="24.0" customHeight="1">
      <c r="Q20147" s="32"/>
      <c r="R20147" s="32"/>
      <c r="S20147" s="32"/>
    </row>
    <row r="20148" ht="24.0" customHeight="1">
      <c r="Q20148" s="32"/>
      <c r="R20148" s="32"/>
      <c r="S20148" s="32"/>
    </row>
    <row r="20149" ht="24.0" customHeight="1">
      <c r="Q20149" s="32"/>
      <c r="R20149" s="32"/>
      <c r="S20149" s="32"/>
    </row>
    <row r="20150" ht="24.0" customHeight="1">
      <c r="Q20150" s="32"/>
      <c r="R20150" s="32"/>
      <c r="S20150" s="32"/>
    </row>
    <row r="20151" ht="24.0" customHeight="1">
      <c r="Q20151" s="32"/>
      <c r="R20151" s="32"/>
      <c r="S20151" s="32"/>
    </row>
    <row r="20152" ht="24.0" customHeight="1">
      <c r="Q20152" s="32"/>
      <c r="R20152" s="32"/>
      <c r="S20152" s="32"/>
    </row>
    <row r="20153" ht="24.0" customHeight="1">
      <c r="Q20153" s="32"/>
      <c r="R20153" s="32"/>
      <c r="S20153" s="32"/>
    </row>
    <row r="20154" ht="24.0" customHeight="1">
      <c r="Q20154" s="32"/>
      <c r="R20154" s="32"/>
      <c r="S20154" s="32"/>
    </row>
    <row r="20155" ht="24.0" customHeight="1">
      <c r="Q20155" s="32"/>
      <c r="R20155" s="32"/>
      <c r="S20155" s="32"/>
    </row>
    <row r="20156" ht="24.0" customHeight="1">
      <c r="Q20156" s="32"/>
      <c r="R20156" s="32"/>
      <c r="S20156" s="32"/>
    </row>
    <row r="20157" ht="24.0" customHeight="1">
      <c r="Q20157" s="32"/>
      <c r="R20157" s="32"/>
      <c r="S20157" s="32"/>
    </row>
    <row r="20158" ht="24.0" customHeight="1">
      <c r="Q20158" s="32"/>
      <c r="R20158" s="32"/>
      <c r="S20158" s="32"/>
    </row>
    <row r="20159" ht="24.0" customHeight="1">
      <c r="Q20159" s="32"/>
      <c r="R20159" s="32"/>
      <c r="S20159" s="32"/>
    </row>
    <row r="20160" ht="24.0" customHeight="1">
      <c r="Q20160" s="32"/>
      <c r="R20160" s="32"/>
      <c r="S20160" s="32"/>
    </row>
    <row r="20161" ht="24.0" customHeight="1">
      <c r="Q20161" s="32"/>
      <c r="R20161" s="32"/>
      <c r="S20161" s="32"/>
    </row>
    <row r="20162" ht="24.0" customHeight="1">
      <c r="Q20162" s="32"/>
      <c r="R20162" s="32"/>
      <c r="S20162" s="32"/>
    </row>
    <row r="20163" ht="24.0" customHeight="1">
      <c r="Q20163" s="32"/>
      <c r="R20163" s="32"/>
      <c r="S20163" s="32"/>
    </row>
    <row r="20164" ht="24.0" customHeight="1">
      <c r="Q20164" s="32"/>
      <c r="R20164" s="32"/>
      <c r="S20164" s="32"/>
    </row>
    <row r="20165" ht="24.0" customHeight="1">
      <c r="Q20165" s="32"/>
      <c r="R20165" s="32"/>
      <c r="S20165" s="32"/>
    </row>
    <row r="20166" ht="24.0" customHeight="1">
      <c r="Q20166" s="32"/>
      <c r="R20166" s="32"/>
      <c r="S20166" s="32"/>
    </row>
    <row r="20167" ht="24.0" customHeight="1">
      <c r="Q20167" s="32"/>
      <c r="R20167" s="32"/>
      <c r="S20167" s="32"/>
    </row>
    <row r="20168" ht="24.0" customHeight="1">
      <c r="Q20168" s="32"/>
      <c r="R20168" s="32"/>
      <c r="S20168" s="32"/>
    </row>
    <row r="20169" ht="24.0" customHeight="1">
      <c r="Q20169" s="32"/>
      <c r="R20169" s="32"/>
      <c r="S20169" s="32"/>
    </row>
    <row r="20170" ht="24.0" customHeight="1">
      <c r="Q20170" s="32"/>
      <c r="R20170" s="32"/>
      <c r="S20170" s="32"/>
    </row>
    <row r="20171" ht="24.0" customHeight="1">
      <c r="Q20171" s="32"/>
      <c r="R20171" s="32"/>
      <c r="S20171" s="32"/>
    </row>
    <row r="20172" ht="24.0" customHeight="1">
      <c r="Q20172" s="32"/>
      <c r="R20172" s="32"/>
      <c r="S20172" s="32"/>
    </row>
    <row r="20173" ht="24.0" customHeight="1">
      <c r="Q20173" s="32"/>
      <c r="R20173" s="32"/>
      <c r="S20173" s="32"/>
    </row>
    <row r="20174" ht="24.0" customHeight="1">
      <c r="Q20174" s="32"/>
      <c r="R20174" s="32"/>
      <c r="S20174" s="32"/>
    </row>
    <row r="20175" ht="24.0" customHeight="1">
      <c r="Q20175" s="32"/>
      <c r="R20175" s="32"/>
      <c r="S20175" s="32"/>
    </row>
    <row r="20176" ht="24.0" customHeight="1">
      <c r="Q20176" s="32"/>
      <c r="R20176" s="32"/>
      <c r="S20176" s="32"/>
    </row>
    <row r="20177" ht="24.0" customHeight="1">
      <c r="Q20177" s="32"/>
      <c r="R20177" s="32"/>
      <c r="S20177" s="32"/>
    </row>
    <row r="20178" ht="24.0" customHeight="1">
      <c r="Q20178" s="32"/>
      <c r="R20178" s="32"/>
      <c r="S20178" s="32"/>
    </row>
    <row r="20179" ht="24.0" customHeight="1">
      <c r="Q20179" s="32"/>
      <c r="R20179" s="32"/>
      <c r="S20179" s="32"/>
    </row>
    <row r="20180" ht="24.0" customHeight="1">
      <c r="Q20180" s="32"/>
      <c r="R20180" s="32"/>
      <c r="S20180" s="32"/>
    </row>
    <row r="20181" ht="24.0" customHeight="1">
      <c r="Q20181" s="32"/>
      <c r="R20181" s="32"/>
      <c r="S20181" s="32"/>
    </row>
    <row r="20182" ht="24.0" customHeight="1">
      <c r="Q20182" s="32"/>
      <c r="R20182" s="32"/>
      <c r="S20182" s="32"/>
    </row>
    <row r="20183" ht="24.0" customHeight="1">
      <c r="Q20183" s="32"/>
      <c r="R20183" s="32"/>
      <c r="S20183" s="32"/>
    </row>
    <row r="20184" ht="24.0" customHeight="1">
      <c r="Q20184" s="32"/>
      <c r="R20184" s="32"/>
      <c r="S20184" s="32"/>
    </row>
    <row r="20185" ht="24.0" customHeight="1">
      <c r="Q20185" s="32"/>
      <c r="R20185" s="32"/>
      <c r="S20185" s="32"/>
    </row>
    <row r="20186" ht="24.0" customHeight="1">
      <c r="Q20186" s="32"/>
      <c r="R20186" s="32"/>
      <c r="S20186" s="32"/>
    </row>
    <row r="20187" ht="24.0" customHeight="1">
      <c r="Q20187" s="32"/>
      <c r="R20187" s="32"/>
      <c r="S20187" s="32"/>
    </row>
    <row r="20188" ht="24.0" customHeight="1">
      <c r="Q20188" s="32"/>
      <c r="R20188" s="32"/>
      <c r="S20188" s="32"/>
    </row>
    <row r="20189" ht="24.0" customHeight="1">
      <c r="Q20189" s="32"/>
      <c r="R20189" s="32"/>
      <c r="S20189" s="32"/>
    </row>
    <row r="20190" ht="24.0" customHeight="1">
      <c r="Q20190" s="32"/>
      <c r="R20190" s="32"/>
      <c r="S20190" s="32"/>
    </row>
    <row r="20191" ht="24.0" customHeight="1">
      <c r="Q20191" s="32"/>
      <c r="R20191" s="32"/>
      <c r="S20191" s="32"/>
    </row>
    <row r="20192" ht="24.0" customHeight="1">
      <c r="Q20192" s="32"/>
      <c r="R20192" s="32"/>
      <c r="S20192" s="32"/>
    </row>
    <row r="20193" ht="24.0" customHeight="1">
      <c r="Q20193" s="32"/>
      <c r="R20193" s="32"/>
      <c r="S20193" s="32"/>
    </row>
    <row r="20194" ht="24.0" customHeight="1">
      <c r="Q20194" s="32"/>
      <c r="R20194" s="32"/>
      <c r="S20194" s="32"/>
    </row>
    <row r="20195" ht="24.0" customHeight="1">
      <c r="Q20195" s="32"/>
      <c r="R20195" s="32"/>
      <c r="S20195" s="32"/>
    </row>
    <row r="20196" ht="24.0" customHeight="1">
      <c r="Q20196" s="32"/>
      <c r="R20196" s="32"/>
      <c r="S20196" s="32"/>
    </row>
    <row r="20197" ht="24.0" customHeight="1">
      <c r="Q20197" s="32"/>
      <c r="R20197" s="32"/>
      <c r="S20197" s="32"/>
    </row>
    <row r="20198" ht="24.0" customHeight="1">
      <c r="Q20198" s="32"/>
      <c r="R20198" s="32"/>
      <c r="S20198" s="32"/>
    </row>
    <row r="20199" ht="24.0" customHeight="1">
      <c r="Q20199" s="32"/>
      <c r="R20199" s="32"/>
      <c r="S20199" s="32"/>
    </row>
    <row r="20200" ht="24.0" customHeight="1">
      <c r="Q20200" s="32"/>
      <c r="R20200" s="32"/>
      <c r="S20200" s="32"/>
    </row>
    <row r="20201" ht="24.0" customHeight="1">
      <c r="Q20201" s="32"/>
      <c r="R20201" s="32"/>
      <c r="S20201" s="32"/>
    </row>
    <row r="20202" ht="24.0" customHeight="1">
      <c r="Q20202" s="32"/>
      <c r="R20202" s="32"/>
      <c r="S20202" s="32"/>
    </row>
    <row r="20203" ht="24.0" customHeight="1">
      <c r="Q20203" s="32"/>
      <c r="R20203" s="32"/>
      <c r="S20203" s="32"/>
    </row>
    <row r="20204" ht="24.0" customHeight="1">
      <c r="Q20204" s="32"/>
      <c r="R20204" s="32"/>
      <c r="S20204" s="32"/>
    </row>
    <row r="20205" ht="24.0" customHeight="1">
      <c r="Q20205" s="32"/>
      <c r="R20205" s="32"/>
      <c r="S20205" s="32"/>
    </row>
    <row r="20206" ht="24.0" customHeight="1">
      <c r="Q20206" s="32"/>
      <c r="R20206" s="32"/>
      <c r="S20206" s="32"/>
    </row>
    <row r="20207" ht="24.0" customHeight="1">
      <c r="Q20207" s="32"/>
      <c r="R20207" s="32"/>
      <c r="S20207" s="32"/>
    </row>
    <row r="20208" ht="24.0" customHeight="1">
      <c r="Q20208" s="32"/>
      <c r="R20208" s="32"/>
      <c r="S20208" s="32"/>
    </row>
    <row r="20209" ht="24.0" customHeight="1">
      <c r="Q20209" s="32"/>
      <c r="R20209" s="32"/>
      <c r="S20209" s="32"/>
    </row>
    <row r="20210" ht="24.0" customHeight="1">
      <c r="Q20210" s="32"/>
      <c r="R20210" s="32"/>
      <c r="S20210" s="32"/>
    </row>
    <row r="20211" ht="24.0" customHeight="1">
      <c r="Q20211" s="32"/>
      <c r="R20211" s="32"/>
      <c r="S20211" s="32"/>
    </row>
    <row r="20212" ht="24.0" customHeight="1">
      <c r="Q20212" s="32"/>
      <c r="R20212" s="32"/>
      <c r="S20212" s="32"/>
    </row>
    <row r="20213" ht="24.0" customHeight="1">
      <c r="Q20213" s="32"/>
      <c r="R20213" s="32"/>
      <c r="S20213" s="32"/>
    </row>
    <row r="20214" ht="24.0" customHeight="1">
      <c r="Q20214" s="32"/>
      <c r="R20214" s="32"/>
      <c r="S20214" s="32"/>
    </row>
    <row r="20215" ht="24.0" customHeight="1">
      <c r="Q20215" s="32"/>
      <c r="R20215" s="32"/>
      <c r="S20215" s="32"/>
    </row>
    <row r="20216" ht="24.0" customHeight="1">
      <c r="Q20216" s="32"/>
      <c r="R20216" s="32"/>
      <c r="S20216" s="32"/>
    </row>
    <row r="20217" ht="24.0" customHeight="1">
      <c r="Q20217" s="32"/>
      <c r="R20217" s="32"/>
      <c r="S20217" s="32"/>
    </row>
    <row r="20218" ht="24.0" customHeight="1">
      <c r="Q20218" s="32"/>
      <c r="R20218" s="32"/>
      <c r="S20218" s="32"/>
    </row>
    <row r="20219" ht="24.0" customHeight="1">
      <c r="Q20219" s="32"/>
      <c r="R20219" s="32"/>
      <c r="S20219" s="32"/>
    </row>
    <row r="20220" ht="24.0" customHeight="1">
      <c r="Q20220" s="32"/>
      <c r="R20220" s="32"/>
      <c r="S20220" s="32"/>
    </row>
    <row r="20221" ht="24.0" customHeight="1">
      <c r="Q20221" s="32"/>
      <c r="R20221" s="32"/>
      <c r="S20221" s="32"/>
    </row>
    <row r="20222" ht="24.0" customHeight="1">
      <c r="Q20222" s="32"/>
      <c r="R20222" s="32"/>
      <c r="S20222" s="32"/>
    </row>
    <row r="20223" ht="24.0" customHeight="1">
      <c r="Q20223" s="32"/>
      <c r="R20223" s="32"/>
      <c r="S20223" s="32"/>
    </row>
    <row r="20224" ht="24.0" customHeight="1">
      <c r="Q20224" s="32"/>
      <c r="R20224" s="32"/>
      <c r="S20224" s="32"/>
    </row>
    <row r="20225" ht="24.0" customHeight="1">
      <c r="Q20225" s="32"/>
      <c r="R20225" s="32"/>
      <c r="S20225" s="32"/>
    </row>
    <row r="20226" ht="24.0" customHeight="1">
      <c r="Q20226" s="32"/>
      <c r="R20226" s="32"/>
      <c r="S20226" s="32"/>
    </row>
    <row r="20227" ht="24.0" customHeight="1">
      <c r="Q20227" s="32"/>
      <c r="R20227" s="32"/>
      <c r="S20227" s="32"/>
    </row>
    <row r="20228" ht="24.0" customHeight="1">
      <c r="Q20228" s="32"/>
      <c r="R20228" s="32"/>
      <c r="S20228" s="32"/>
    </row>
    <row r="20229" ht="24.0" customHeight="1">
      <c r="Q20229" s="32"/>
      <c r="R20229" s="32"/>
      <c r="S20229" s="32"/>
    </row>
    <row r="20230" ht="24.0" customHeight="1">
      <c r="Q20230" s="32"/>
      <c r="R20230" s="32"/>
      <c r="S20230" s="32"/>
    </row>
    <row r="20231" ht="24.0" customHeight="1">
      <c r="Q20231" s="32"/>
      <c r="R20231" s="32"/>
      <c r="S20231" s="32"/>
    </row>
    <row r="20232" ht="24.0" customHeight="1">
      <c r="Q20232" s="32"/>
      <c r="R20232" s="32"/>
      <c r="S20232" s="32"/>
    </row>
    <row r="20233" ht="24.0" customHeight="1">
      <c r="Q20233" s="32"/>
      <c r="R20233" s="32"/>
      <c r="S20233" s="32"/>
    </row>
    <row r="20234" ht="24.0" customHeight="1">
      <c r="Q20234" s="32"/>
      <c r="R20234" s="32"/>
      <c r="S20234" s="32"/>
    </row>
    <row r="20235" ht="24.0" customHeight="1">
      <c r="Q20235" s="32"/>
      <c r="R20235" s="32"/>
      <c r="S20235" s="32"/>
    </row>
    <row r="20236" ht="24.0" customHeight="1">
      <c r="Q20236" s="32"/>
      <c r="R20236" s="32"/>
      <c r="S20236" s="32"/>
    </row>
    <row r="20237" ht="24.0" customHeight="1">
      <c r="Q20237" s="32"/>
      <c r="R20237" s="32"/>
      <c r="S20237" s="32"/>
    </row>
    <row r="20238" ht="24.0" customHeight="1">
      <c r="Q20238" s="32"/>
      <c r="R20238" s="32"/>
      <c r="S20238" s="32"/>
    </row>
    <row r="20239" ht="24.0" customHeight="1">
      <c r="Q20239" s="32"/>
      <c r="R20239" s="32"/>
      <c r="S20239" s="32"/>
    </row>
    <row r="20240" ht="24.0" customHeight="1">
      <c r="Q20240" s="32"/>
      <c r="R20240" s="32"/>
      <c r="S20240" s="32"/>
    </row>
    <row r="20241" ht="24.0" customHeight="1">
      <c r="Q20241" s="32"/>
      <c r="R20241" s="32"/>
      <c r="S20241" s="32"/>
    </row>
    <row r="20242" ht="24.0" customHeight="1">
      <c r="Q20242" s="32"/>
      <c r="R20242" s="32"/>
      <c r="S20242" s="32"/>
    </row>
    <row r="20243" ht="24.0" customHeight="1">
      <c r="Q20243" s="32"/>
      <c r="R20243" s="32"/>
      <c r="S20243" s="32"/>
    </row>
    <row r="20244" ht="24.0" customHeight="1">
      <c r="Q20244" s="32"/>
      <c r="R20244" s="32"/>
      <c r="S20244" s="32"/>
    </row>
    <row r="20245" ht="24.0" customHeight="1">
      <c r="Q20245" s="32"/>
      <c r="R20245" s="32"/>
      <c r="S20245" s="32"/>
    </row>
    <row r="20246" ht="24.0" customHeight="1">
      <c r="Q20246" s="32"/>
      <c r="R20246" s="32"/>
      <c r="S20246" s="32"/>
    </row>
    <row r="20247" ht="24.0" customHeight="1">
      <c r="Q20247" s="32"/>
      <c r="R20247" s="32"/>
      <c r="S20247" s="32"/>
    </row>
    <row r="20248" ht="24.0" customHeight="1">
      <c r="Q20248" s="32"/>
      <c r="R20248" s="32"/>
      <c r="S20248" s="32"/>
    </row>
    <row r="20249" ht="24.0" customHeight="1">
      <c r="Q20249" s="32"/>
      <c r="R20249" s="32"/>
      <c r="S20249" s="32"/>
    </row>
    <row r="20250" ht="24.0" customHeight="1">
      <c r="Q20250" s="32"/>
      <c r="R20250" s="32"/>
      <c r="S20250" s="32"/>
    </row>
    <row r="20251" ht="24.0" customHeight="1">
      <c r="Q20251" s="32"/>
      <c r="R20251" s="32"/>
      <c r="S20251" s="32"/>
    </row>
    <row r="20252" ht="24.0" customHeight="1">
      <c r="Q20252" s="32"/>
      <c r="R20252" s="32"/>
      <c r="S20252" s="32"/>
    </row>
    <row r="20253" ht="24.0" customHeight="1">
      <c r="Q20253" s="32"/>
      <c r="R20253" s="32"/>
      <c r="S20253" s="32"/>
    </row>
    <row r="20254" ht="24.0" customHeight="1">
      <c r="Q20254" s="32"/>
      <c r="R20254" s="32"/>
      <c r="S20254" s="32"/>
    </row>
    <row r="20255" ht="24.0" customHeight="1">
      <c r="Q20255" s="32"/>
      <c r="R20255" s="32"/>
      <c r="S20255" s="32"/>
    </row>
    <row r="20256" ht="24.0" customHeight="1">
      <c r="Q20256" s="32"/>
      <c r="R20256" s="32"/>
      <c r="S20256" s="32"/>
    </row>
    <row r="20257" ht="24.0" customHeight="1">
      <c r="Q20257" s="32"/>
      <c r="R20257" s="32"/>
      <c r="S20257" s="32"/>
    </row>
    <row r="20258" ht="24.0" customHeight="1">
      <c r="Q20258" s="32"/>
      <c r="R20258" s="32"/>
      <c r="S20258" s="32"/>
    </row>
    <row r="20259" ht="24.0" customHeight="1">
      <c r="Q20259" s="32"/>
      <c r="R20259" s="32"/>
      <c r="S20259" s="32"/>
    </row>
    <row r="20260" ht="24.0" customHeight="1">
      <c r="Q20260" s="32"/>
      <c r="R20260" s="32"/>
      <c r="S20260" s="32"/>
    </row>
    <row r="20261" ht="24.0" customHeight="1">
      <c r="Q20261" s="32"/>
      <c r="R20261" s="32"/>
      <c r="S20261" s="32"/>
    </row>
    <row r="20262" ht="24.0" customHeight="1">
      <c r="Q20262" s="32"/>
      <c r="R20262" s="32"/>
      <c r="S20262" s="32"/>
    </row>
    <row r="20263" ht="24.0" customHeight="1">
      <c r="Q20263" s="32"/>
      <c r="R20263" s="32"/>
      <c r="S20263" s="32"/>
    </row>
    <row r="20264" ht="24.0" customHeight="1">
      <c r="Q20264" s="32"/>
      <c r="R20264" s="32"/>
      <c r="S20264" s="32"/>
    </row>
    <row r="20265" ht="24.0" customHeight="1">
      <c r="Q20265" s="32"/>
      <c r="R20265" s="32"/>
      <c r="S20265" s="32"/>
    </row>
    <row r="20266" ht="24.0" customHeight="1">
      <c r="Q20266" s="32"/>
      <c r="R20266" s="32"/>
      <c r="S20266" s="32"/>
    </row>
    <row r="20267" ht="24.0" customHeight="1">
      <c r="Q20267" s="32"/>
      <c r="R20267" s="32"/>
      <c r="S20267" s="32"/>
    </row>
    <row r="20268" ht="24.0" customHeight="1">
      <c r="Q20268" s="32"/>
      <c r="R20268" s="32"/>
      <c r="S20268" s="32"/>
    </row>
    <row r="20269" ht="24.0" customHeight="1">
      <c r="Q20269" s="32"/>
      <c r="R20269" s="32"/>
      <c r="S20269" s="32"/>
    </row>
    <row r="20270" ht="24.0" customHeight="1">
      <c r="Q20270" s="32"/>
      <c r="R20270" s="32"/>
      <c r="S20270" s="32"/>
    </row>
    <row r="20271" ht="24.0" customHeight="1">
      <c r="Q20271" s="32"/>
      <c r="R20271" s="32"/>
      <c r="S20271" s="32"/>
    </row>
    <row r="20272" ht="24.0" customHeight="1">
      <c r="Q20272" s="32"/>
      <c r="R20272" s="32"/>
      <c r="S20272" s="32"/>
    </row>
    <row r="20273" ht="24.0" customHeight="1">
      <c r="Q20273" s="32"/>
      <c r="R20273" s="32"/>
      <c r="S20273" s="32"/>
    </row>
    <row r="20274" ht="24.0" customHeight="1">
      <c r="Q20274" s="32"/>
      <c r="R20274" s="32"/>
      <c r="S20274" s="32"/>
    </row>
    <row r="20275" ht="24.0" customHeight="1">
      <c r="Q20275" s="32"/>
      <c r="R20275" s="32"/>
      <c r="S20275" s="32"/>
    </row>
    <row r="20276" ht="24.0" customHeight="1">
      <c r="Q20276" s="32"/>
      <c r="R20276" s="32"/>
      <c r="S20276" s="32"/>
    </row>
    <row r="20277" ht="24.0" customHeight="1">
      <c r="Q20277" s="32"/>
      <c r="R20277" s="32"/>
      <c r="S20277" s="32"/>
    </row>
    <row r="20278" ht="24.0" customHeight="1">
      <c r="Q20278" s="32"/>
      <c r="R20278" s="32"/>
      <c r="S20278" s="32"/>
    </row>
    <row r="20279" ht="24.0" customHeight="1">
      <c r="Q20279" s="32"/>
      <c r="R20279" s="32"/>
      <c r="S20279" s="32"/>
    </row>
    <row r="20280" ht="24.0" customHeight="1">
      <c r="Q20280" s="32"/>
      <c r="R20280" s="32"/>
      <c r="S20280" s="32"/>
    </row>
    <row r="20281" ht="24.0" customHeight="1">
      <c r="Q20281" s="32"/>
      <c r="R20281" s="32"/>
      <c r="S20281" s="32"/>
    </row>
    <row r="20282" ht="24.0" customHeight="1">
      <c r="Q20282" s="32"/>
      <c r="R20282" s="32"/>
      <c r="S20282" s="32"/>
    </row>
    <row r="20283" ht="24.0" customHeight="1">
      <c r="Q20283" s="32"/>
      <c r="R20283" s="32"/>
      <c r="S20283" s="32"/>
    </row>
    <row r="20284" ht="24.0" customHeight="1">
      <c r="Q20284" s="32"/>
      <c r="R20284" s="32"/>
      <c r="S20284" s="32"/>
    </row>
    <row r="20285" ht="24.0" customHeight="1">
      <c r="Q20285" s="32"/>
      <c r="R20285" s="32"/>
      <c r="S20285" s="32"/>
    </row>
    <row r="20286" ht="24.0" customHeight="1">
      <c r="Q20286" s="32"/>
      <c r="R20286" s="32"/>
      <c r="S20286" s="32"/>
    </row>
    <row r="20287" ht="24.0" customHeight="1">
      <c r="Q20287" s="32"/>
      <c r="R20287" s="32"/>
      <c r="S20287" s="32"/>
    </row>
    <row r="20288" ht="24.0" customHeight="1">
      <c r="Q20288" s="32"/>
      <c r="R20288" s="32"/>
      <c r="S20288" s="32"/>
    </row>
    <row r="20289" ht="24.0" customHeight="1">
      <c r="Q20289" s="32"/>
      <c r="R20289" s="32"/>
      <c r="S20289" s="32"/>
    </row>
    <row r="20290" ht="24.0" customHeight="1">
      <c r="Q20290" s="32"/>
      <c r="R20290" s="32"/>
      <c r="S20290" s="32"/>
    </row>
    <row r="20291" ht="24.0" customHeight="1">
      <c r="Q20291" s="32"/>
      <c r="R20291" s="32"/>
      <c r="S20291" s="32"/>
    </row>
    <row r="20292" ht="24.0" customHeight="1">
      <c r="Q20292" s="32"/>
      <c r="R20292" s="32"/>
      <c r="S20292" s="32"/>
    </row>
    <row r="20293" ht="24.0" customHeight="1">
      <c r="Q20293" s="32"/>
      <c r="R20293" s="32"/>
      <c r="S20293" s="32"/>
    </row>
    <row r="20294" ht="24.0" customHeight="1">
      <c r="Q20294" s="32"/>
      <c r="R20294" s="32"/>
      <c r="S20294" s="32"/>
    </row>
    <row r="20295" ht="24.0" customHeight="1">
      <c r="Q20295" s="32"/>
      <c r="R20295" s="32"/>
      <c r="S20295" s="32"/>
    </row>
    <row r="20296" ht="24.0" customHeight="1">
      <c r="Q20296" s="32"/>
      <c r="R20296" s="32"/>
      <c r="S20296" s="32"/>
    </row>
    <row r="20297" ht="24.0" customHeight="1">
      <c r="Q20297" s="32"/>
      <c r="R20297" s="32"/>
      <c r="S20297" s="32"/>
    </row>
    <row r="20298" ht="24.0" customHeight="1">
      <c r="Q20298" s="32"/>
      <c r="R20298" s="32"/>
      <c r="S20298" s="32"/>
    </row>
    <row r="20299" ht="24.0" customHeight="1">
      <c r="Q20299" s="32"/>
      <c r="R20299" s="32"/>
      <c r="S20299" s="32"/>
    </row>
    <row r="20300" ht="24.0" customHeight="1">
      <c r="Q20300" s="32"/>
      <c r="R20300" s="32"/>
      <c r="S20300" s="32"/>
    </row>
    <row r="20301" ht="24.0" customHeight="1">
      <c r="Q20301" s="32"/>
      <c r="R20301" s="32"/>
      <c r="S20301" s="32"/>
    </row>
    <row r="20302" ht="24.0" customHeight="1">
      <c r="Q20302" s="32"/>
      <c r="R20302" s="32"/>
      <c r="S20302" s="32"/>
    </row>
    <row r="20303" ht="24.0" customHeight="1">
      <c r="Q20303" s="32"/>
      <c r="R20303" s="32"/>
      <c r="S20303" s="32"/>
    </row>
    <row r="20304" ht="24.0" customHeight="1">
      <c r="Q20304" s="32"/>
      <c r="R20304" s="32"/>
      <c r="S20304" s="32"/>
    </row>
    <row r="20305" ht="24.0" customHeight="1">
      <c r="Q20305" s="32"/>
      <c r="R20305" s="32"/>
      <c r="S20305" s="32"/>
    </row>
    <row r="20306" ht="24.0" customHeight="1">
      <c r="Q20306" s="32"/>
      <c r="R20306" s="32"/>
      <c r="S20306" s="32"/>
    </row>
    <row r="20307" ht="24.0" customHeight="1">
      <c r="Q20307" s="32"/>
      <c r="R20307" s="32"/>
      <c r="S20307" s="32"/>
    </row>
    <row r="20308" ht="24.0" customHeight="1">
      <c r="Q20308" s="32"/>
      <c r="R20308" s="32"/>
      <c r="S20308" s="32"/>
    </row>
    <row r="20309" ht="24.0" customHeight="1">
      <c r="Q20309" s="32"/>
      <c r="R20309" s="32"/>
      <c r="S20309" s="32"/>
    </row>
    <row r="20310" ht="24.0" customHeight="1">
      <c r="Q20310" s="32"/>
      <c r="R20310" s="32"/>
      <c r="S20310" s="32"/>
    </row>
    <row r="20311" ht="24.0" customHeight="1">
      <c r="Q20311" s="32"/>
      <c r="R20311" s="32"/>
      <c r="S20311" s="32"/>
    </row>
    <row r="20312" ht="24.0" customHeight="1">
      <c r="Q20312" s="32"/>
      <c r="R20312" s="32"/>
      <c r="S20312" s="32"/>
    </row>
    <row r="20313" ht="24.0" customHeight="1">
      <c r="Q20313" s="32"/>
      <c r="R20313" s="32"/>
      <c r="S20313" s="32"/>
    </row>
    <row r="20314" ht="24.0" customHeight="1">
      <c r="Q20314" s="32"/>
      <c r="R20314" s="32"/>
      <c r="S20314" s="32"/>
    </row>
    <row r="20315" ht="24.0" customHeight="1">
      <c r="Q20315" s="32"/>
      <c r="R20315" s="32"/>
      <c r="S20315" s="32"/>
    </row>
    <row r="20316" ht="24.0" customHeight="1">
      <c r="Q20316" s="32"/>
      <c r="R20316" s="32"/>
      <c r="S20316" s="32"/>
    </row>
    <row r="20317" ht="24.0" customHeight="1">
      <c r="Q20317" s="32"/>
      <c r="R20317" s="32"/>
      <c r="S20317" s="32"/>
    </row>
    <row r="20318" ht="24.0" customHeight="1">
      <c r="Q20318" s="32"/>
      <c r="R20318" s="32"/>
      <c r="S20318" s="32"/>
    </row>
    <row r="20319" ht="24.0" customHeight="1">
      <c r="Q20319" s="32"/>
      <c r="R20319" s="32"/>
      <c r="S20319" s="32"/>
    </row>
    <row r="20320" ht="24.0" customHeight="1">
      <c r="Q20320" s="32"/>
      <c r="R20320" s="32"/>
      <c r="S20320" s="32"/>
    </row>
    <row r="20321" ht="24.0" customHeight="1">
      <c r="Q20321" s="32"/>
      <c r="R20321" s="32"/>
      <c r="S20321" s="32"/>
    </row>
    <row r="20322" ht="24.0" customHeight="1">
      <c r="Q20322" s="32"/>
      <c r="R20322" s="32"/>
      <c r="S20322" s="32"/>
    </row>
    <row r="20323" ht="24.0" customHeight="1">
      <c r="Q20323" s="32"/>
      <c r="R20323" s="32"/>
      <c r="S20323" s="32"/>
    </row>
    <row r="20324" ht="24.0" customHeight="1">
      <c r="Q20324" s="32"/>
      <c r="R20324" s="32"/>
      <c r="S20324" s="32"/>
    </row>
    <row r="20325" ht="24.0" customHeight="1">
      <c r="Q20325" s="32"/>
      <c r="R20325" s="32"/>
      <c r="S20325" s="32"/>
    </row>
    <row r="20326" ht="24.0" customHeight="1">
      <c r="Q20326" s="32"/>
      <c r="R20326" s="32"/>
      <c r="S20326" s="32"/>
    </row>
    <row r="20327" ht="24.0" customHeight="1">
      <c r="Q20327" s="32"/>
      <c r="R20327" s="32"/>
      <c r="S20327" s="32"/>
    </row>
    <row r="20328" ht="24.0" customHeight="1">
      <c r="Q20328" s="32"/>
      <c r="R20328" s="32"/>
      <c r="S20328" s="32"/>
    </row>
    <row r="20329" ht="24.0" customHeight="1">
      <c r="Q20329" s="32"/>
      <c r="R20329" s="32"/>
      <c r="S20329" s="32"/>
    </row>
    <row r="20330" ht="24.0" customHeight="1">
      <c r="Q20330" s="32"/>
      <c r="R20330" s="32"/>
      <c r="S20330" s="32"/>
    </row>
    <row r="20331" ht="24.0" customHeight="1">
      <c r="Q20331" s="32"/>
      <c r="R20331" s="32"/>
      <c r="S20331" s="32"/>
    </row>
    <row r="20332" ht="24.0" customHeight="1">
      <c r="Q20332" s="32"/>
      <c r="R20332" s="32"/>
      <c r="S20332" s="32"/>
    </row>
    <row r="20333" ht="24.0" customHeight="1">
      <c r="Q20333" s="32"/>
      <c r="R20333" s="32"/>
      <c r="S20333" s="32"/>
    </row>
    <row r="20334" ht="24.0" customHeight="1">
      <c r="Q20334" s="32"/>
      <c r="R20334" s="32"/>
      <c r="S20334" s="32"/>
    </row>
    <row r="20335" ht="24.0" customHeight="1">
      <c r="Q20335" s="32"/>
      <c r="R20335" s="32"/>
      <c r="S20335" s="32"/>
    </row>
    <row r="20336" ht="24.0" customHeight="1">
      <c r="Q20336" s="32"/>
      <c r="R20336" s="32"/>
      <c r="S20336" s="32"/>
    </row>
    <row r="20337" ht="24.0" customHeight="1">
      <c r="Q20337" s="32"/>
      <c r="R20337" s="32"/>
      <c r="S20337" s="32"/>
    </row>
    <row r="20338" ht="24.0" customHeight="1">
      <c r="Q20338" s="32"/>
      <c r="R20338" s="32"/>
      <c r="S20338" s="32"/>
    </row>
    <row r="20339" ht="24.0" customHeight="1">
      <c r="Q20339" s="32"/>
      <c r="R20339" s="32"/>
      <c r="S20339" s="32"/>
    </row>
    <row r="20340" ht="24.0" customHeight="1">
      <c r="Q20340" s="32"/>
      <c r="R20340" s="32"/>
      <c r="S20340" s="32"/>
    </row>
    <row r="20341" ht="24.0" customHeight="1">
      <c r="Q20341" s="32"/>
      <c r="R20341" s="32"/>
      <c r="S20341" s="32"/>
    </row>
    <row r="20342" ht="24.0" customHeight="1">
      <c r="Q20342" s="32"/>
      <c r="R20342" s="32"/>
      <c r="S20342" s="32"/>
    </row>
    <row r="20343" ht="24.0" customHeight="1">
      <c r="Q20343" s="32"/>
      <c r="R20343" s="32"/>
      <c r="S20343" s="32"/>
    </row>
    <row r="20344" ht="24.0" customHeight="1">
      <c r="Q20344" s="32"/>
      <c r="R20344" s="32"/>
      <c r="S20344" s="32"/>
    </row>
    <row r="20345" ht="24.0" customHeight="1">
      <c r="Q20345" s="32"/>
      <c r="R20345" s="32"/>
      <c r="S20345" s="32"/>
    </row>
    <row r="20346" ht="24.0" customHeight="1">
      <c r="Q20346" s="32"/>
      <c r="R20346" s="32"/>
      <c r="S20346" s="32"/>
    </row>
    <row r="20347" ht="24.0" customHeight="1">
      <c r="Q20347" s="32"/>
      <c r="R20347" s="32"/>
      <c r="S20347" s="32"/>
    </row>
    <row r="20348" ht="24.0" customHeight="1">
      <c r="Q20348" s="32"/>
      <c r="R20348" s="32"/>
      <c r="S20348" s="32"/>
    </row>
    <row r="20349" ht="24.0" customHeight="1">
      <c r="Q20349" s="32"/>
      <c r="R20349" s="32"/>
      <c r="S20349" s="32"/>
    </row>
    <row r="20350" ht="24.0" customHeight="1">
      <c r="Q20350" s="32"/>
      <c r="R20350" s="32"/>
      <c r="S20350" s="32"/>
    </row>
    <row r="20351" ht="24.0" customHeight="1">
      <c r="Q20351" s="32"/>
      <c r="R20351" s="32"/>
      <c r="S20351" s="32"/>
    </row>
    <row r="20352" ht="24.0" customHeight="1">
      <c r="Q20352" s="32"/>
      <c r="R20352" s="32"/>
      <c r="S20352" s="32"/>
    </row>
    <row r="20353" ht="24.0" customHeight="1">
      <c r="Q20353" s="32"/>
      <c r="R20353" s="32"/>
      <c r="S20353" s="32"/>
    </row>
    <row r="20354" ht="24.0" customHeight="1">
      <c r="Q20354" s="32"/>
      <c r="R20354" s="32"/>
      <c r="S20354" s="32"/>
    </row>
    <row r="20355" ht="24.0" customHeight="1">
      <c r="Q20355" s="32"/>
      <c r="R20355" s="32"/>
      <c r="S20355" s="32"/>
    </row>
    <row r="20356" ht="24.0" customHeight="1">
      <c r="Q20356" s="32"/>
      <c r="R20356" s="32"/>
      <c r="S20356" s="32"/>
    </row>
    <row r="20357" ht="24.0" customHeight="1">
      <c r="Q20357" s="32"/>
      <c r="R20357" s="32"/>
      <c r="S20357" s="32"/>
    </row>
    <row r="20358" ht="24.0" customHeight="1">
      <c r="Q20358" s="32"/>
      <c r="R20358" s="32"/>
      <c r="S20358" s="32"/>
    </row>
    <row r="20359" ht="24.0" customHeight="1">
      <c r="Q20359" s="32"/>
      <c r="R20359" s="32"/>
      <c r="S20359" s="32"/>
    </row>
    <row r="20360" ht="24.0" customHeight="1">
      <c r="Q20360" s="32"/>
      <c r="R20360" s="32"/>
      <c r="S20360" s="32"/>
    </row>
    <row r="20361" ht="24.0" customHeight="1">
      <c r="Q20361" s="32"/>
      <c r="R20361" s="32"/>
      <c r="S20361" s="32"/>
    </row>
    <row r="20362" ht="24.0" customHeight="1">
      <c r="Q20362" s="32"/>
      <c r="R20362" s="32"/>
      <c r="S20362" s="32"/>
    </row>
    <row r="20363" ht="24.0" customHeight="1">
      <c r="Q20363" s="32"/>
      <c r="R20363" s="32"/>
      <c r="S20363" s="32"/>
    </row>
    <row r="20364" ht="24.0" customHeight="1">
      <c r="Q20364" s="32"/>
      <c r="R20364" s="32"/>
      <c r="S20364" s="32"/>
    </row>
    <row r="20365" ht="24.0" customHeight="1">
      <c r="Q20365" s="32"/>
      <c r="R20365" s="32"/>
      <c r="S20365" s="32"/>
    </row>
    <row r="20366" ht="24.0" customHeight="1">
      <c r="Q20366" s="32"/>
      <c r="R20366" s="32"/>
      <c r="S20366" s="32"/>
    </row>
    <row r="20367" ht="24.0" customHeight="1">
      <c r="Q20367" s="32"/>
      <c r="R20367" s="32"/>
      <c r="S20367" s="32"/>
    </row>
    <row r="20368" ht="24.0" customHeight="1">
      <c r="Q20368" s="32"/>
      <c r="R20368" s="32"/>
      <c r="S20368" s="32"/>
    </row>
    <row r="20369" ht="24.0" customHeight="1">
      <c r="Q20369" s="32"/>
      <c r="R20369" s="32"/>
      <c r="S20369" s="32"/>
    </row>
    <row r="20370" ht="24.0" customHeight="1">
      <c r="Q20370" s="32"/>
      <c r="R20370" s="32"/>
      <c r="S20370" s="32"/>
    </row>
    <row r="20371" ht="24.0" customHeight="1">
      <c r="Q20371" s="32"/>
      <c r="R20371" s="32"/>
      <c r="S20371" s="32"/>
    </row>
    <row r="20372" ht="24.0" customHeight="1">
      <c r="Q20372" s="32"/>
      <c r="R20372" s="32"/>
      <c r="S20372" s="32"/>
    </row>
    <row r="20373" ht="24.0" customHeight="1">
      <c r="Q20373" s="32"/>
      <c r="R20373" s="32"/>
      <c r="S20373" s="32"/>
    </row>
    <row r="20374" ht="24.0" customHeight="1">
      <c r="Q20374" s="32"/>
      <c r="R20374" s="32"/>
      <c r="S20374" s="32"/>
    </row>
    <row r="20375" ht="24.0" customHeight="1">
      <c r="Q20375" s="32"/>
      <c r="R20375" s="32"/>
      <c r="S20375" s="32"/>
    </row>
    <row r="20376" ht="24.0" customHeight="1">
      <c r="Q20376" s="32"/>
      <c r="R20376" s="32"/>
      <c r="S20376" s="32"/>
    </row>
    <row r="20377" ht="24.0" customHeight="1">
      <c r="Q20377" s="32"/>
      <c r="R20377" s="32"/>
      <c r="S20377" s="32"/>
    </row>
    <row r="20378" ht="24.0" customHeight="1">
      <c r="Q20378" s="32"/>
      <c r="R20378" s="32"/>
      <c r="S20378" s="32"/>
    </row>
    <row r="20379" ht="24.0" customHeight="1">
      <c r="Q20379" s="32"/>
      <c r="R20379" s="32"/>
      <c r="S20379" s="32"/>
    </row>
    <row r="20380" ht="24.0" customHeight="1">
      <c r="Q20380" s="32"/>
      <c r="R20380" s="32"/>
      <c r="S20380" s="32"/>
    </row>
    <row r="20381" ht="24.0" customHeight="1">
      <c r="Q20381" s="32"/>
      <c r="R20381" s="32"/>
      <c r="S20381" s="32"/>
    </row>
    <row r="20382" ht="24.0" customHeight="1">
      <c r="Q20382" s="32"/>
      <c r="R20382" s="32"/>
      <c r="S20382" s="32"/>
    </row>
    <row r="20383" ht="24.0" customHeight="1">
      <c r="Q20383" s="32"/>
      <c r="R20383" s="32"/>
      <c r="S20383" s="32"/>
    </row>
    <row r="20384" ht="24.0" customHeight="1">
      <c r="Q20384" s="32"/>
      <c r="R20384" s="32"/>
      <c r="S20384" s="32"/>
    </row>
    <row r="20385" ht="24.0" customHeight="1">
      <c r="Q20385" s="32"/>
      <c r="R20385" s="32"/>
      <c r="S20385" s="32"/>
    </row>
    <row r="20386" ht="24.0" customHeight="1">
      <c r="Q20386" s="32"/>
      <c r="R20386" s="32"/>
      <c r="S20386" s="32"/>
    </row>
    <row r="20387" ht="24.0" customHeight="1">
      <c r="Q20387" s="32"/>
      <c r="R20387" s="32"/>
      <c r="S20387" s="32"/>
    </row>
    <row r="20388" ht="24.0" customHeight="1">
      <c r="Q20388" s="32"/>
      <c r="R20388" s="32"/>
      <c r="S20388" s="32"/>
    </row>
    <row r="20389" ht="24.0" customHeight="1">
      <c r="Q20389" s="32"/>
      <c r="R20389" s="32"/>
      <c r="S20389" s="32"/>
    </row>
    <row r="20390" ht="24.0" customHeight="1">
      <c r="Q20390" s="32"/>
      <c r="R20390" s="32"/>
      <c r="S20390" s="32"/>
    </row>
    <row r="20391" ht="24.0" customHeight="1">
      <c r="Q20391" s="32"/>
      <c r="R20391" s="32"/>
      <c r="S20391" s="32"/>
    </row>
    <row r="20392" ht="24.0" customHeight="1">
      <c r="Q20392" s="32"/>
      <c r="R20392" s="32"/>
      <c r="S20392" s="32"/>
    </row>
    <row r="20393" ht="24.0" customHeight="1">
      <c r="Q20393" s="32"/>
      <c r="R20393" s="32"/>
      <c r="S20393" s="32"/>
    </row>
    <row r="20394" ht="24.0" customHeight="1">
      <c r="Q20394" s="32"/>
      <c r="R20394" s="32"/>
      <c r="S20394" s="32"/>
    </row>
    <row r="20395" ht="24.0" customHeight="1">
      <c r="Q20395" s="32"/>
      <c r="R20395" s="32"/>
      <c r="S20395" s="32"/>
    </row>
    <row r="20396" ht="24.0" customHeight="1">
      <c r="Q20396" s="32"/>
      <c r="R20396" s="32"/>
      <c r="S20396" s="32"/>
    </row>
    <row r="20397" ht="24.0" customHeight="1">
      <c r="Q20397" s="32"/>
      <c r="R20397" s="32"/>
      <c r="S20397" s="32"/>
    </row>
    <row r="20398" ht="24.0" customHeight="1">
      <c r="Q20398" s="32"/>
      <c r="R20398" s="32"/>
      <c r="S20398" s="32"/>
    </row>
    <row r="20399" ht="24.0" customHeight="1">
      <c r="Q20399" s="32"/>
      <c r="R20399" s="32"/>
      <c r="S20399" s="32"/>
    </row>
    <row r="20400" ht="24.0" customHeight="1">
      <c r="Q20400" s="32"/>
      <c r="R20400" s="32"/>
      <c r="S20400" s="32"/>
    </row>
    <row r="20401" ht="24.0" customHeight="1">
      <c r="Q20401" s="32"/>
      <c r="R20401" s="32"/>
      <c r="S20401" s="32"/>
    </row>
    <row r="20402" ht="24.0" customHeight="1">
      <c r="Q20402" s="32"/>
      <c r="R20402" s="32"/>
      <c r="S20402" s="32"/>
    </row>
    <row r="20403" ht="24.0" customHeight="1">
      <c r="Q20403" s="32"/>
      <c r="R20403" s="32"/>
      <c r="S20403" s="32"/>
    </row>
    <row r="20404" ht="24.0" customHeight="1">
      <c r="Q20404" s="32"/>
      <c r="R20404" s="32"/>
      <c r="S20404" s="32"/>
    </row>
    <row r="20405" ht="24.0" customHeight="1">
      <c r="Q20405" s="32"/>
      <c r="R20405" s="32"/>
      <c r="S20405" s="32"/>
    </row>
    <row r="20406" ht="24.0" customHeight="1">
      <c r="Q20406" s="32"/>
      <c r="R20406" s="32"/>
      <c r="S20406" s="32"/>
    </row>
    <row r="20407" ht="24.0" customHeight="1">
      <c r="Q20407" s="32"/>
      <c r="R20407" s="32"/>
      <c r="S20407" s="32"/>
    </row>
    <row r="20408" ht="24.0" customHeight="1">
      <c r="Q20408" s="32"/>
      <c r="R20408" s="32"/>
      <c r="S20408" s="32"/>
    </row>
    <row r="20409" ht="24.0" customHeight="1">
      <c r="Q20409" s="32"/>
      <c r="R20409" s="32"/>
      <c r="S20409" s="32"/>
    </row>
    <row r="20410" ht="24.0" customHeight="1">
      <c r="Q20410" s="32"/>
      <c r="R20410" s="32"/>
      <c r="S20410" s="32"/>
    </row>
    <row r="20411" ht="24.0" customHeight="1">
      <c r="Q20411" s="32"/>
      <c r="R20411" s="32"/>
      <c r="S20411" s="32"/>
    </row>
    <row r="20412" ht="24.0" customHeight="1">
      <c r="Q20412" s="32"/>
      <c r="R20412" s="32"/>
      <c r="S20412" s="32"/>
    </row>
    <row r="20413" ht="24.0" customHeight="1">
      <c r="Q20413" s="32"/>
      <c r="R20413" s="32"/>
      <c r="S20413" s="32"/>
    </row>
    <row r="20414" ht="24.0" customHeight="1">
      <c r="Q20414" s="32"/>
      <c r="R20414" s="32"/>
      <c r="S20414" s="32"/>
    </row>
    <row r="20415" ht="24.0" customHeight="1">
      <c r="Q20415" s="32"/>
      <c r="R20415" s="32"/>
      <c r="S20415" s="32"/>
    </row>
    <row r="20416" ht="24.0" customHeight="1">
      <c r="Q20416" s="32"/>
      <c r="R20416" s="32"/>
      <c r="S20416" s="32"/>
    </row>
    <row r="20417" ht="24.0" customHeight="1">
      <c r="Q20417" s="32"/>
      <c r="R20417" s="32"/>
      <c r="S20417" s="32"/>
    </row>
    <row r="20418" ht="24.0" customHeight="1">
      <c r="Q20418" s="32"/>
      <c r="R20418" s="32"/>
      <c r="S20418" s="32"/>
    </row>
    <row r="20419" ht="24.0" customHeight="1">
      <c r="Q20419" s="32"/>
      <c r="R20419" s="32"/>
      <c r="S20419" s="32"/>
    </row>
    <row r="20420" ht="24.0" customHeight="1">
      <c r="Q20420" s="32"/>
      <c r="R20420" s="32"/>
      <c r="S20420" s="32"/>
    </row>
    <row r="20421" ht="24.0" customHeight="1">
      <c r="Q20421" s="32"/>
      <c r="R20421" s="32"/>
      <c r="S20421" s="32"/>
    </row>
    <row r="20422" ht="24.0" customHeight="1">
      <c r="Q20422" s="32"/>
      <c r="R20422" s="32"/>
      <c r="S20422" s="32"/>
    </row>
    <row r="20423" ht="24.0" customHeight="1">
      <c r="Q20423" s="32"/>
      <c r="R20423" s="32"/>
      <c r="S20423" s="32"/>
    </row>
    <row r="20424" ht="24.0" customHeight="1">
      <c r="Q20424" s="32"/>
      <c r="R20424" s="32"/>
      <c r="S20424" s="32"/>
    </row>
    <row r="20425" ht="24.0" customHeight="1">
      <c r="Q20425" s="32"/>
      <c r="R20425" s="32"/>
      <c r="S20425" s="32"/>
    </row>
    <row r="20426" ht="24.0" customHeight="1">
      <c r="Q20426" s="32"/>
      <c r="R20426" s="32"/>
      <c r="S20426" s="32"/>
    </row>
    <row r="20427" ht="24.0" customHeight="1">
      <c r="Q20427" s="32"/>
      <c r="R20427" s="32"/>
      <c r="S20427" s="32"/>
    </row>
    <row r="20428" ht="24.0" customHeight="1">
      <c r="Q20428" s="32"/>
      <c r="R20428" s="32"/>
      <c r="S20428" s="32"/>
    </row>
    <row r="20429" ht="24.0" customHeight="1">
      <c r="Q20429" s="32"/>
      <c r="R20429" s="32"/>
      <c r="S20429" s="32"/>
    </row>
    <row r="20430" ht="24.0" customHeight="1">
      <c r="Q20430" s="32"/>
      <c r="R20430" s="32"/>
      <c r="S20430" s="32"/>
    </row>
    <row r="20431" ht="24.0" customHeight="1">
      <c r="Q20431" s="32"/>
      <c r="R20431" s="32"/>
      <c r="S20431" s="32"/>
    </row>
    <row r="20432" ht="24.0" customHeight="1">
      <c r="Q20432" s="32"/>
      <c r="R20432" s="32"/>
      <c r="S20432" s="32"/>
    </row>
    <row r="20433" ht="24.0" customHeight="1">
      <c r="Q20433" s="32"/>
      <c r="R20433" s="32"/>
      <c r="S20433" s="32"/>
    </row>
    <row r="20434" ht="24.0" customHeight="1">
      <c r="Q20434" s="32"/>
      <c r="R20434" s="32"/>
      <c r="S20434" s="32"/>
    </row>
    <row r="20435" ht="24.0" customHeight="1">
      <c r="Q20435" s="32"/>
      <c r="R20435" s="32"/>
      <c r="S20435" s="32"/>
    </row>
    <row r="20436" ht="24.0" customHeight="1">
      <c r="Q20436" s="32"/>
      <c r="R20436" s="32"/>
      <c r="S20436" s="32"/>
    </row>
    <row r="20437" ht="24.0" customHeight="1">
      <c r="Q20437" s="32"/>
      <c r="R20437" s="32"/>
      <c r="S20437" s="32"/>
    </row>
    <row r="20438" ht="24.0" customHeight="1">
      <c r="Q20438" s="32"/>
      <c r="R20438" s="32"/>
      <c r="S20438" s="32"/>
    </row>
    <row r="20439" ht="24.0" customHeight="1">
      <c r="Q20439" s="32"/>
      <c r="R20439" s="32"/>
      <c r="S20439" s="32"/>
    </row>
    <row r="20440" ht="24.0" customHeight="1">
      <c r="Q20440" s="32"/>
      <c r="R20440" s="32"/>
      <c r="S20440" s="32"/>
    </row>
    <row r="20441" ht="24.0" customHeight="1">
      <c r="Q20441" s="32"/>
      <c r="R20441" s="32"/>
      <c r="S20441" s="32"/>
    </row>
    <row r="20442" ht="24.0" customHeight="1">
      <c r="Q20442" s="32"/>
      <c r="R20442" s="32"/>
      <c r="S20442" s="32"/>
    </row>
    <row r="20443" ht="24.0" customHeight="1">
      <c r="Q20443" s="32"/>
      <c r="R20443" s="32"/>
      <c r="S20443" s="32"/>
    </row>
    <row r="20444" ht="24.0" customHeight="1">
      <c r="Q20444" s="32"/>
      <c r="R20444" s="32"/>
      <c r="S20444" s="32"/>
    </row>
    <row r="20445" ht="24.0" customHeight="1">
      <c r="Q20445" s="32"/>
      <c r="R20445" s="32"/>
      <c r="S20445" s="32"/>
    </row>
    <row r="20446" ht="24.0" customHeight="1">
      <c r="Q20446" s="32"/>
      <c r="R20446" s="32"/>
      <c r="S20446" s="32"/>
    </row>
    <row r="20447" ht="24.0" customHeight="1">
      <c r="Q20447" s="32"/>
      <c r="R20447" s="32"/>
      <c r="S20447" s="32"/>
    </row>
    <row r="20448" ht="24.0" customHeight="1">
      <c r="Q20448" s="32"/>
      <c r="R20448" s="32"/>
      <c r="S20448" s="32"/>
    </row>
    <row r="20449" ht="24.0" customHeight="1">
      <c r="Q20449" s="32"/>
      <c r="R20449" s="32"/>
      <c r="S20449" s="32"/>
    </row>
    <row r="20450" ht="24.0" customHeight="1">
      <c r="Q20450" s="32"/>
      <c r="R20450" s="32"/>
      <c r="S20450" s="32"/>
    </row>
    <row r="20451" ht="24.0" customHeight="1">
      <c r="Q20451" s="32"/>
      <c r="R20451" s="32"/>
      <c r="S20451" s="32"/>
    </row>
    <row r="20452" ht="24.0" customHeight="1">
      <c r="Q20452" s="32"/>
      <c r="R20452" s="32"/>
      <c r="S20452" s="32"/>
    </row>
    <row r="20453" ht="24.0" customHeight="1">
      <c r="Q20453" s="32"/>
      <c r="R20453" s="32"/>
      <c r="S20453" s="32"/>
    </row>
    <row r="20454" ht="24.0" customHeight="1">
      <c r="Q20454" s="32"/>
      <c r="R20454" s="32"/>
      <c r="S20454" s="32"/>
    </row>
    <row r="20455" ht="24.0" customHeight="1">
      <c r="Q20455" s="32"/>
      <c r="R20455" s="32"/>
      <c r="S20455" s="32"/>
    </row>
    <row r="20456" ht="24.0" customHeight="1">
      <c r="Q20456" s="32"/>
      <c r="R20456" s="32"/>
      <c r="S20456" s="32"/>
    </row>
    <row r="20457" ht="24.0" customHeight="1">
      <c r="Q20457" s="32"/>
      <c r="R20457" s="32"/>
      <c r="S20457" s="32"/>
    </row>
    <row r="20458" ht="24.0" customHeight="1">
      <c r="Q20458" s="32"/>
      <c r="R20458" s="32"/>
      <c r="S20458" s="32"/>
    </row>
    <row r="20459" ht="24.0" customHeight="1">
      <c r="Q20459" s="32"/>
      <c r="R20459" s="32"/>
      <c r="S20459" s="32"/>
    </row>
    <row r="20460" ht="24.0" customHeight="1">
      <c r="Q20460" s="32"/>
      <c r="R20460" s="32"/>
      <c r="S20460" s="32"/>
    </row>
    <row r="20461" ht="24.0" customHeight="1">
      <c r="Q20461" s="32"/>
      <c r="R20461" s="32"/>
      <c r="S20461" s="32"/>
    </row>
    <row r="20462" ht="24.0" customHeight="1">
      <c r="Q20462" s="32"/>
      <c r="R20462" s="32"/>
      <c r="S20462" s="32"/>
    </row>
    <row r="20463" ht="24.0" customHeight="1">
      <c r="Q20463" s="32"/>
      <c r="R20463" s="32"/>
      <c r="S20463" s="32"/>
    </row>
    <row r="20464" ht="24.0" customHeight="1">
      <c r="Q20464" s="32"/>
      <c r="R20464" s="32"/>
      <c r="S20464" s="32"/>
    </row>
    <row r="20465" ht="24.0" customHeight="1">
      <c r="Q20465" s="32"/>
      <c r="R20465" s="32"/>
      <c r="S20465" s="32"/>
    </row>
    <row r="20466" ht="24.0" customHeight="1">
      <c r="Q20466" s="32"/>
      <c r="R20466" s="32"/>
      <c r="S20466" s="32"/>
    </row>
    <row r="20467" ht="24.0" customHeight="1">
      <c r="Q20467" s="32"/>
      <c r="R20467" s="32"/>
      <c r="S20467" s="32"/>
    </row>
    <row r="20468" ht="24.0" customHeight="1">
      <c r="Q20468" s="32"/>
      <c r="R20468" s="32"/>
      <c r="S20468" s="32"/>
    </row>
    <row r="20469" ht="24.0" customHeight="1">
      <c r="Q20469" s="32"/>
      <c r="R20469" s="32"/>
      <c r="S20469" s="32"/>
    </row>
    <row r="20470" ht="24.0" customHeight="1">
      <c r="Q20470" s="32"/>
      <c r="R20470" s="32"/>
      <c r="S20470" s="32"/>
    </row>
    <row r="20471" ht="24.0" customHeight="1">
      <c r="Q20471" s="32"/>
      <c r="R20471" s="32"/>
      <c r="S20471" s="32"/>
    </row>
    <row r="20472" ht="24.0" customHeight="1">
      <c r="Q20472" s="32"/>
      <c r="R20472" s="32"/>
      <c r="S20472" s="32"/>
    </row>
    <row r="20473" ht="24.0" customHeight="1">
      <c r="Q20473" s="32"/>
      <c r="R20473" s="32"/>
      <c r="S20473" s="32"/>
    </row>
    <row r="20474" ht="24.0" customHeight="1">
      <c r="Q20474" s="32"/>
      <c r="R20474" s="32"/>
      <c r="S20474" s="32"/>
    </row>
    <row r="20475" ht="24.0" customHeight="1">
      <c r="Q20475" s="32"/>
      <c r="R20475" s="32"/>
      <c r="S20475" s="32"/>
    </row>
    <row r="20476" ht="24.0" customHeight="1">
      <c r="Q20476" s="32"/>
      <c r="R20476" s="32"/>
      <c r="S20476" s="32"/>
    </row>
    <row r="20477" ht="24.0" customHeight="1">
      <c r="Q20477" s="32"/>
      <c r="R20477" s="32"/>
      <c r="S20477" s="32"/>
    </row>
    <row r="20478" ht="24.0" customHeight="1">
      <c r="Q20478" s="32"/>
      <c r="R20478" s="32"/>
      <c r="S20478" s="32"/>
    </row>
    <row r="20479" ht="24.0" customHeight="1">
      <c r="Q20479" s="32"/>
      <c r="R20479" s="32"/>
      <c r="S20479" s="32"/>
    </row>
    <row r="20480" ht="24.0" customHeight="1">
      <c r="Q20480" s="32"/>
      <c r="R20480" s="32"/>
      <c r="S20480" s="32"/>
    </row>
    <row r="20481" ht="24.0" customHeight="1">
      <c r="Q20481" s="32"/>
      <c r="R20481" s="32"/>
      <c r="S20481" s="32"/>
    </row>
    <row r="20482" ht="24.0" customHeight="1">
      <c r="Q20482" s="32"/>
      <c r="R20482" s="32"/>
      <c r="S20482" s="32"/>
    </row>
    <row r="20483" ht="24.0" customHeight="1">
      <c r="Q20483" s="32"/>
      <c r="R20483" s="32"/>
      <c r="S20483" s="32"/>
    </row>
    <row r="20484" ht="24.0" customHeight="1">
      <c r="Q20484" s="32"/>
      <c r="R20484" s="32"/>
      <c r="S20484" s="32"/>
    </row>
    <row r="20485" ht="24.0" customHeight="1">
      <c r="Q20485" s="32"/>
      <c r="R20485" s="32"/>
      <c r="S20485" s="32"/>
    </row>
    <row r="20486" ht="24.0" customHeight="1">
      <c r="Q20486" s="32"/>
      <c r="R20486" s="32"/>
      <c r="S20486" s="32"/>
    </row>
    <row r="20487" ht="24.0" customHeight="1">
      <c r="Q20487" s="32"/>
      <c r="R20487" s="32"/>
      <c r="S20487" s="32"/>
    </row>
    <row r="20488" ht="24.0" customHeight="1">
      <c r="Q20488" s="32"/>
      <c r="R20488" s="32"/>
      <c r="S20488" s="32"/>
    </row>
    <row r="20489" ht="24.0" customHeight="1">
      <c r="Q20489" s="32"/>
      <c r="R20489" s="32"/>
      <c r="S20489" s="32"/>
    </row>
    <row r="20490" ht="24.0" customHeight="1">
      <c r="Q20490" s="32"/>
      <c r="R20490" s="32"/>
      <c r="S20490" s="32"/>
    </row>
    <row r="20491" ht="24.0" customHeight="1">
      <c r="Q20491" s="32"/>
      <c r="R20491" s="32"/>
      <c r="S20491" s="32"/>
    </row>
    <row r="20492" ht="24.0" customHeight="1">
      <c r="Q20492" s="32"/>
      <c r="R20492" s="32"/>
      <c r="S20492" s="32"/>
    </row>
    <row r="20493" ht="24.0" customHeight="1">
      <c r="Q20493" s="32"/>
      <c r="R20493" s="32"/>
      <c r="S20493" s="32"/>
    </row>
    <row r="20494" ht="24.0" customHeight="1">
      <c r="Q20494" s="32"/>
      <c r="R20494" s="32"/>
      <c r="S20494" s="32"/>
    </row>
    <row r="20495" ht="24.0" customHeight="1">
      <c r="Q20495" s="32"/>
      <c r="R20495" s="32"/>
      <c r="S20495" s="32"/>
    </row>
    <row r="20496" ht="24.0" customHeight="1">
      <c r="Q20496" s="32"/>
      <c r="R20496" s="32"/>
      <c r="S20496" s="32"/>
    </row>
    <row r="20497" ht="24.0" customHeight="1">
      <c r="Q20497" s="32"/>
      <c r="R20497" s="32"/>
      <c r="S20497" s="32"/>
    </row>
    <row r="20498" ht="24.0" customHeight="1">
      <c r="Q20498" s="32"/>
      <c r="R20498" s="32"/>
      <c r="S20498" s="32"/>
    </row>
    <row r="20499" ht="24.0" customHeight="1">
      <c r="Q20499" s="32"/>
      <c r="R20499" s="32"/>
      <c r="S20499" s="32"/>
    </row>
    <row r="20500" ht="24.0" customHeight="1">
      <c r="Q20500" s="32"/>
      <c r="R20500" s="32"/>
      <c r="S20500" s="32"/>
    </row>
    <row r="20501" ht="24.0" customHeight="1">
      <c r="Q20501" s="32"/>
      <c r="R20501" s="32"/>
      <c r="S20501" s="32"/>
    </row>
    <row r="20502" ht="24.0" customHeight="1">
      <c r="Q20502" s="32"/>
      <c r="R20502" s="32"/>
      <c r="S20502" s="32"/>
    </row>
    <row r="20503" ht="24.0" customHeight="1">
      <c r="Q20503" s="32"/>
      <c r="R20503" s="32"/>
      <c r="S20503" s="32"/>
    </row>
    <row r="20504" ht="24.0" customHeight="1">
      <c r="Q20504" s="32"/>
      <c r="R20504" s="32"/>
      <c r="S20504" s="32"/>
    </row>
    <row r="20505" ht="24.0" customHeight="1">
      <c r="Q20505" s="32"/>
      <c r="R20505" s="32"/>
      <c r="S20505" s="32"/>
    </row>
    <row r="20506" ht="24.0" customHeight="1">
      <c r="Q20506" s="32"/>
      <c r="R20506" s="32"/>
      <c r="S20506" s="32"/>
    </row>
    <row r="20507" ht="24.0" customHeight="1">
      <c r="Q20507" s="32"/>
      <c r="R20507" s="32"/>
      <c r="S20507" s="32"/>
    </row>
    <row r="20508" ht="24.0" customHeight="1">
      <c r="Q20508" s="32"/>
      <c r="R20508" s="32"/>
      <c r="S20508" s="32"/>
    </row>
    <row r="20509" ht="24.0" customHeight="1">
      <c r="Q20509" s="32"/>
      <c r="R20509" s="32"/>
      <c r="S20509" s="32"/>
    </row>
    <row r="20510" ht="24.0" customHeight="1">
      <c r="Q20510" s="32"/>
      <c r="R20510" s="32"/>
      <c r="S20510" s="32"/>
    </row>
    <row r="20511" ht="24.0" customHeight="1">
      <c r="Q20511" s="32"/>
      <c r="R20511" s="32"/>
      <c r="S20511" s="32"/>
    </row>
    <row r="20512" ht="24.0" customHeight="1">
      <c r="Q20512" s="32"/>
      <c r="R20512" s="32"/>
      <c r="S20512" s="32"/>
    </row>
    <row r="20513" ht="24.0" customHeight="1">
      <c r="Q20513" s="32"/>
      <c r="R20513" s="32"/>
      <c r="S20513" s="32"/>
    </row>
    <row r="20514" ht="24.0" customHeight="1">
      <c r="Q20514" s="32"/>
      <c r="R20514" s="32"/>
      <c r="S20514" s="32"/>
    </row>
    <row r="20515" ht="24.0" customHeight="1">
      <c r="Q20515" s="32"/>
      <c r="R20515" s="32"/>
      <c r="S20515" s="32"/>
    </row>
    <row r="20516" ht="24.0" customHeight="1">
      <c r="Q20516" s="32"/>
      <c r="R20516" s="32"/>
      <c r="S20516" s="32"/>
    </row>
    <row r="20517" ht="24.0" customHeight="1">
      <c r="Q20517" s="32"/>
      <c r="R20517" s="32"/>
      <c r="S20517" s="32"/>
    </row>
    <row r="20518" ht="24.0" customHeight="1">
      <c r="Q20518" s="32"/>
      <c r="R20518" s="32"/>
      <c r="S20518" s="32"/>
    </row>
    <row r="20519" ht="24.0" customHeight="1">
      <c r="Q20519" s="32"/>
      <c r="R20519" s="32"/>
      <c r="S20519" s="32"/>
    </row>
    <row r="20520" ht="24.0" customHeight="1">
      <c r="Q20520" s="32"/>
      <c r="R20520" s="32"/>
      <c r="S20520" s="32"/>
    </row>
    <row r="20521" ht="24.0" customHeight="1">
      <c r="Q20521" s="32"/>
      <c r="R20521" s="32"/>
      <c r="S20521" s="32"/>
    </row>
    <row r="20522" ht="24.0" customHeight="1">
      <c r="Q20522" s="32"/>
      <c r="R20522" s="32"/>
      <c r="S20522" s="32"/>
    </row>
    <row r="20523" ht="24.0" customHeight="1">
      <c r="Q20523" s="32"/>
      <c r="R20523" s="32"/>
      <c r="S20523" s="32"/>
    </row>
    <row r="20524" ht="24.0" customHeight="1">
      <c r="Q20524" s="32"/>
      <c r="R20524" s="32"/>
      <c r="S20524" s="32"/>
    </row>
    <row r="20525" ht="24.0" customHeight="1">
      <c r="Q20525" s="32"/>
      <c r="R20525" s="32"/>
      <c r="S20525" s="32"/>
    </row>
    <row r="20526" ht="24.0" customHeight="1">
      <c r="Q20526" s="32"/>
      <c r="R20526" s="32"/>
      <c r="S20526" s="32"/>
    </row>
    <row r="20527" ht="24.0" customHeight="1">
      <c r="Q20527" s="32"/>
      <c r="R20527" s="32"/>
      <c r="S20527" s="32"/>
    </row>
    <row r="20528" ht="24.0" customHeight="1">
      <c r="Q20528" s="32"/>
      <c r="R20528" s="32"/>
      <c r="S20528" s="32"/>
    </row>
    <row r="20529" ht="24.0" customHeight="1">
      <c r="Q20529" s="32"/>
      <c r="R20529" s="32"/>
      <c r="S20529" s="32"/>
    </row>
    <row r="20530" ht="24.0" customHeight="1">
      <c r="Q20530" s="32"/>
      <c r="R20530" s="32"/>
      <c r="S20530" s="32"/>
    </row>
    <row r="20531" ht="24.0" customHeight="1">
      <c r="Q20531" s="32"/>
      <c r="R20531" s="32"/>
      <c r="S20531" s="32"/>
    </row>
    <row r="20532" ht="24.0" customHeight="1">
      <c r="Q20532" s="32"/>
      <c r="R20532" s="32"/>
      <c r="S20532" s="32"/>
    </row>
    <row r="20533" ht="24.0" customHeight="1">
      <c r="Q20533" s="32"/>
      <c r="R20533" s="32"/>
      <c r="S20533" s="32"/>
    </row>
    <row r="20534" ht="24.0" customHeight="1">
      <c r="Q20534" s="32"/>
      <c r="R20534" s="32"/>
      <c r="S20534" s="32"/>
    </row>
    <row r="20535" ht="24.0" customHeight="1">
      <c r="Q20535" s="32"/>
      <c r="R20535" s="32"/>
      <c r="S20535" s="32"/>
    </row>
    <row r="20536" ht="24.0" customHeight="1">
      <c r="Q20536" s="32"/>
      <c r="R20536" s="32"/>
      <c r="S20536" s="32"/>
    </row>
    <row r="20537" ht="24.0" customHeight="1">
      <c r="Q20537" s="32"/>
      <c r="R20537" s="32"/>
      <c r="S20537" s="32"/>
    </row>
    <row r="20538" ht="24.0" customHeight="1">
      <c r="Q20538" s="32"/>
      <c r="R20538" s="32"/>
      <c r="S20538" s="32"/>
    </row>
    <row r="20539" ht="24.0" customHeight="1">
      <c r="Q20539" s="32"/>
      <c r="R20539" s="32"/>
      <c r="S20539" s="32"/>
    </row>
    <row r="20540" ht="24.0" customHeight="1">
      <c r="Q20540" s="32"/>
      <c r="R20540" s="32"/>
      <c r="S20540" s="32"/>
    </row>
    <row r="20541" ht="24.0" customHeight="1">
      <c r="Q20541" s="32"/>
      <c r="R20541" s="32"/>
      <c r="S20541" s="32"/>
    </row>
    <row r="20542" ht="24.0" customHeight="1">
      <c r="Q20542" s="32"/>
      <c r="R20542" s="32"/>
      <c r="S20542" s="32"/>
    </row>
    <row r="20543" ht="24.0" customHeight="1">
      <c r="Q20543" s="32"/>
      <c r="R20543" s="32"/>
      <c r="S20543" s="32"/>
    </row>
    <row r="20544" ht="24.0" customHeight="1">
      <c r="Q20544" s="32"/>
      <c r="R20544" s="32"/>
      <c r="S20544" s="32"/>
    </row>
    <row r="20545" ht="24.0" customHeight="1">
      <c r="Q20545" s="32"/>
      <c r="R20545" s="32"/>
      <c r="S20545" s="32"/>
    </row>
    <row r="20546" ht="24.0" customHeight="1">
      <c r="Q20546" s="32"/>
      <c r="R20546" s="32"/>
      <c r="S20546" s="32"/>
    </row>
    <row r="20547" ht="24.0" customHeight="1">
      <c r="Q20547" s="32"/>
      <c r="R20547" s="32"/>
      <c r="S20547" s="32"/>
    </row>
    <row r="20548" ht="24.0" customHeight="1">
      <c r="Q20548" s="32"/>
      <c r="R20548" s="32"/>
      <c r="S20548" s="32"/>
    </row>
    <row r="20549" ht="24.0" customHeight="1">
      <c r="Q20549" s="32"/>
      <c r="R20549" s="32"/>
      <c r="S20549" s="32"/>
    </row>
    <row r="20550" ht="24.0" customHeight="1">
      <c r="Q20550" s="32"/>
      <c r="R20550" s="32"/>
      <c r="S20550" s="32"/>
    </row>
    <row r="20551" ht="24.0" customHeight="1">
      <c r="Q20551" s="32"/>
      <c r="R20551" s="32"/>
      <c r="S20551" s="32"/>
    </row>
    <row r="20552" ht="24.0" customHeight="1">
      <c r="Q20552" s="32"/>
      <c r="R20552" s="32"/>
      <c r="S20552" s="32"/>
    </row>
    <row r="20553" ht="24.0" customHeight="1">
      <c r="Q20553" s="32"/>
      <c r="R20553" s="32"/>
      <c r="S20553" s="32"/>
    </row>
    <row r="20554" ht="24.0" customHeight="1">
      <c r="Q20554" s="32"/>
      <c r="R20554" s="32"/>
      <c r="S20554" s="32"/>
    </row>
    <row r="20555" ht="24.0" customHeight="1">
      <c r="Q20555" s="32"/>
      <c r="R20555" s="32"/>
      <c r="S20555" s="32"/>
    </row>
    <row r="20556" ht="24.0" customHeight="1">
      <c r="Q20556" s="32"/>
      <c r="R20556" s="32"/>
      <c r="S20556" s="32"/>
    </row>
    <row r="20557" ht="24.0" customHeight="1">
      <c r="Q20557" s="32"/>
      <c r="R20557" s="32"/>
      <c r="S20557" s="32"/>
    </row>
    <row r="20558" ht="24.0" customHeight="1">
      <c r="Q20558" s="32"/>
      <c r="R20558" s="32"/>
      <c r="S20558" s="32"/>
    </row>
    <row r="20559" ht="24.0" customHeight="1">
      <c r="Q20559" s="32"/>
      <c r="R20559" s="32"/>
      <c r="S20559" s="32"/>
    </row>
    <row r="20560" ht="24.0" customHeight="1">
      <c r="Q20560" s="32"/>
      <c r="R20560" s="32"/>
      <c r="S20560" s="32"/>
    </row>
    <row r="20561" ht="24.0" customHeight="1">
      <c r="Q20561" s="32"/>
      <c r="R20561" s="32"/>
      <c r="S20561" s="32"/>
    </row>
    <row r="20562" ht="24.0" customHeight="1">
      <c r="Q20562" s="32"/>
      <c r="R20562" s="32"/>
      <c r="S20562" s="32"/>
    </row>
    <row r="20563" ht="24.0" customHeight="1">
      <c r="Q20563" s="32"/>
      <c r="R20563" s="32"/>
      <c r="S20563" s="32"/>
    </row>
    <row r="20564" ht="24.0" customHeight="1">
      <c r="Q20564" s="32"/>
      <c r="R20564" s="32"/>
      <c r="S20564" s="32"/>
    </row>
    <row r="20565" ht="24.0" customHeight="1">
      <c r="Q20565" s="32"/>
      <c r="R20565" s="32"/>
      <c r="S20565" s="32"/>
    </row>
    <row r="20566" ht="24.0" customHeight="1">
      <c r="Q20566" s="32"/>
      <c r="R20566" s="32"/>
      <c r="S20566" s="32"/>
    </row>
    <row r="20567" ht="24.0" customHeight="1">
      <c r="Q20567" s="32"/>
      <c r="R20567" s="32"/>
      <c r="S20567" s="32"/>
    </row>
    <row r="20568" ht="24.0" customHeight="1">
      <c r="Q20568" s="32"/>
      <c r="R20568" s="32"/>
      <c r="S20568" s="32"/>
    </row>
    <row r="20569" ht="24.0" customHeight="1">
      <c r="Q20569" s="32"/>
      <c r="R20569" s="32"/>
      <c r="S20569" s="32"/>
    </row>
    <row r="20570" ht="24.0" customHeight="1">
      <c r="Q20570" s="32"/>
      <c r="R20570" s="32"/>
      <c r="S20570" s="32"/>
    </row>
    <row r="20571" ht="24.0" customHeight="1">
      <c r="Q20571" s="32"/>
      <c r="R20571" s="32"/>
      <c r="S20571" s="32"/>
    </row>
    <row r="20572" ht="24.0" customHeight="1">
      <c r="Q20572" s="32"/>
      <c r="R20572" s="32"/>
      <c r="S20572" s="32"/>
    </row>
    <row r="20573" ht="24.0" customHeight="1">
      <c r="Q20573" s="32"/>
      <c r="R20573" s="32"/>
      <c r="S20573" s="32"/>
    </row>
    <row r="20574" ht="24.0" customHeight="1">
      <c r="Q20574" s="32"/>
      <c r="R20574" s="32"/>
      <c r="S20574" s="32"/>
    </row>
    <row r="20575" ht="24.0" customHeight="1">
      <c r="Q20575" s="32"/>
      <c r="R20575" s="32"/>
      <c r="S20575" s="32"/>
    </row>
    <row r="20576" ht="24.0" customHeight="1">
      <c r="Q20576" s="32"/>
      <c r="R20576" s="32"/>
      <c r="S20576" s="32"/>
    </row>
    <row r="20577" ht="24.0" customHeight="1">
      <c r="Q20577" s="32"/>
      <c r="R20577" s="32"/>
      <c r="S20577" s="32"/>
    </row>
    <row r="20578" ht="24.0" customHeight="1">
      <c r="Q20578" s="32"/>
      <c r="R20578" s="32"/>
      <c r="S20578" s="32"/>
    </row>
    <row r="20579" ht="24.0" customHeight="1">
      <c r="Q20579" s="32"/>
      <c r="R20579" s="32"/>
      <c r="S20579" s="32"/>
    </row>
    <row r="20580" ht="24.0" customHeight="1">
      <c r="Q20580" s="32"/>
      <c r="R20580" s="32"/>
      <c r="S20580" s="32"/>
    </row>
    <row r="20581" ht="24.0" customHeight="1">
      <c r="Q20581" s="32"/>
      <c r="R20581" s="32"/>
      <c r="S20581" s="32"/>
    </row>
    <row r="20582" ht="24.0" customHeight="1">
      <c r="Q20582" s="32"/>
      <c r="R20582" s="32"/>
      <c r="S20582" s="32"/>
    </row>
    <row r="20583" ht="24.0" customHeight="1">
      <c r="Q20583" s="32"/>
      <c r="R20583" s="32"/>
      <c r="S20583" s="32"/>
    </row>
    <row r="20584" ht="24.0" customHeight="1">
      <c r="Q20584" s="32"/>
      <c r="R20584" s="32"/>
      <c r="S20584" s="32"/>
    </row>
    <row r="20585" ht="24.0" customHeight="1">
      <c r="Q20585" s="32"/>
      <c r="R20585" s="32"/>
      <c r="S20585" s="32"/>
    </row>
    <row r="20586" ht="24.0" customHeight="1">
      <c r="Q20586" s="32"/>
      <c r="R20586" s="32"/>
      <c r="S20586" s="32"/>
    </row>
    <row r="20587" ht="24.0" customHeight="1">
      <c r="Q20587" s="32"/>
      <c r="R20587" s="32"/>
      <c r="S20587" s="32"/>
    </row>
    <row r="20588" ht="24.0" customHeight="1">
      <c r="Q20588" s="32"/>
      <c r="R20588" s="32"/>
      <c r="S20588" s="32"/>
    </row>
    <row r="20589" ht="24.0" customHeight="1">
      <c r="Q20589" s="32"/>
      <c r="R20589" s="32"/>
      <c r="S20589" s="32"/>
    </row>
    <row r="20590" ht="24.0" customHeight="1">
      <c r="Q20590" s="32"/>
      <c r="R20590" s="32"/>
      <c r="S20590" s="32"/>
    </row>
    <row r="20591" ht="24.0" customHeight="1">
      <c r="Q20591" s="32"/>
      <c r="R20591" s="32"/>
      <c r="S20591" s="32"/>
    </row>
    <row r="20592" ht="24.0" customHeight="1">
      <c r="Q20592" s="32"/>
      <c r="R20592" s="32"/>
      <c r="S20592" s="32"/>
    </row>
    <row r="20593" ht="24.0" customHeight="1">
      <c r="Q20593" s="32"/>
      <c r="R20593" s="32"/>
      <c r="S20593" s="32"/>
    </row>
    <row r="20594" ht="24.0" customHeight="1">
      <c r="Q20594" s="32"/>
      <c r="R20594" s="32"/>
      <c r="S20594" s="32"/>
    </row>
    <row r="20595" ht="24.0" customHeight="1">
      <c r="Q20595" s="32"/>
      <c r="R20595" s="32"/>
      <c r="S20595" s="32"/>
    </row>
    <row r="20596" ht="24.0" customHeight="1">
      <c r="Q20596" s="32"/>
      <c r="R20596" s="32"/>
      <c r="S20596" s="32"/>
    </row>
    <row r="20597" ht="24.0" customHeight="1">
      <c r="Q20597" s="32"/>
      <c r="R20597" s="32"/>
      <c r="S20597" s="32"/>
    </row>
    <row r="20598" ht="24.0" customHeight="1">
      <c r="Q20598" s="32"/>
      <c r="R20598" s="32"/>
      <c r="S20598" s="32"/>
    </row>
    <row r="20599" ht="24.0" customHeight="1">
      <c r="Q20599" s="32"/>
      <c r="R20599" s="32"/>
      <c r="S20599" s="32"/>
    </row>
    <row r="20600" ht="24.0" customHeight="1">
      <c r="Q20600" s="32"/>
      <c r="R20600" s="32"/>
      <c r="S20600" s="32"/>
    </row>
    <row r="20601" ht="24.0" customHeight="1">
      <c r="Q20601" s="32"/>
      <c r="R20601" s="32"/>
      <c r="S20601" s="32"/>
    </row>
    <row r="20602" ht="24.0" customHeight="1">
      <c r="Q20602" s="32"/>
      <c r="R20602" s="32"/>
      <c r="S20602" s="32"/>
    </row>
    <row r="20603" ht="24.0" customHeight="1">
      <c r="Q20603" s="32"/>
      <c r="R20603" s="32"/>
      <c r="S20603" s="32"/>
    </row>
    <row r="20604" ht="24.0" customHeight="1">
      <c r="Q20604" s="32"/>
      <c r="R20604" s="32"/>
      <c r="S20604" s="32"/>
    </row>
    <row r="20605" ht="24.0" customHeight="1">
      <c r="Q20605" s="32"/>
      <c r="R20605" s="32"/>
      <c r="S20605" s="32"/>
    </row>
    <row r="20606" ht="24.0" customHeight="1">
      <c r="Q20606" s="32"/>
      <c r="R20606" s="32"/>
      <c r="S20606" s="32"/>
    </row>
    <row r="20607" ht="24.0" customHeight="1">
      <c r="Q20607" s="32"/>
      <c r="R20607" s="32"/>
      <c r="S20607" s="32"/>
    </row>
    <row r="20608" ht="24.0" customHeight="1">
      <c r="Q20608" s="32"/>
      <c r="R20608" s="32"/>
      <c r="S20608" s="32"/>
    </row>
    <row r="20609" ht="24.0" customHeight="1">
      <c r="Q20609" s="32"/>
      <c r="R20609" s="32"/>
      <c r="S20609" s="32"/>
    </row>
    <row r="20610" ht="24.0" customHeight="1">
      <c r="Q20610" s="32"/>
      <c r="R20610" s="32"/>
      <c r="S20610" s="32"/>
    </row>
    <row r="20611" ht="24.0" customHeight="1">
      <c r="Q20611" s="32"/>
      <c r="R20611" s="32"/>
      <c r="S20611" s="32"/>
    </row>
    <row r="20612" ht="24.0" customHeight="1">
      <c r="Q20612" s="32"/>
      <c r="R20612" s="32"/>
      <c r="S20612" s="32"/>
    </row>
    <row r="20613" ht="24.0" customHeight="1">
      <c r="Q20613" s="32"/>
      <c r="R20613" s="32"/>
      <c r="S20613" s="32"/>
    </row>
    <row r="20614" ht="24.0" customHeight="1">
      <c r="Q20614" s="32"/>
      <c r="R20614" s="32"/>
      <c r="S20614" s="32"/>
    </row>
    <row r="20615" ht="24.0" customHeight="1">
      <c r="Q20615" s="32"/>
      <c r="R20615" s="32"/>
      <c r="S20615" s="32"/>
    </row>
    <row r="20616" ht="24.0" customHeight="1">
      <c r="Q20616" s="32"/>
      <c r="R20616" s="32"/>
      <c r="S20616" s="32"/>
    </row>
    <row r="20617" ht="24.0" customHeight="1">
      <c r="Q20617" s="32"/>
      <c r="R20617" s="32"/>
      <c r="S20617" s="32"/>
    </row>
    <row r="20618" ht="24.0" customHeight="1">
      <c r="Q20618" s="32"/>
      <c r="R20618" s="32"/>
      <c r="S20618" s="32"/>
    </row>
    <row r="20619" ht="24.0" customHeight="1">
      <c r="Q20619" s="32"/>
      <c r="R20619" s="32"/>
      <c r="S20619" s="32"/>
    </row>
    <row r="20620" ht="24.0" customHeight="1">
      <c r="Q20620" s="32"/>
      <c r="R20620" s="32"/>
      <c r="S20620" s="32"/>
    </row>
    <row r="20621" ht="24.0" customHeight="1">
      <c r="Q20621" s="32"/>
      <c r="R20621" s="32"/>
      <c r="S20621" s="32"/>
    </row>
    <row r="20622" ht="24.0" customHeight="1">
      <c r="Q20622" s="32"/>
      <c r="R20622" s="32"/>
      <c r="S20622" s="32"/>
    </row>
    <row r="20623" ht="24.0" customHeight="1">
      <c r="Q20623" s="32"/>
      <c r="R20623" s="32"/>
      <c r="S20623" s="32"/>
    </row>
    <row r="20624" ht="24.0" customHeight="1">
      <c r="Q20624" s="32"/>
      <c r="R20624" s="32"/>
      <c r="S20624" s="32"/>
    </row>
    <row r="20625" ht="24.0" customHeight="1">
      <c r="Q20625" s="32"/>
      <c r="R20625" s="32"/>
      <c r="S20625" s="32"/>
    </row>
    <row r="20626" ht="24.0" customHeight="1">
      <c r="Q20626" s="32"/>
      <c r="R20626" s="32"/>
      <c r="S20626" s="32"/>
    </row>
    <row r="20627" ht="24.0" customHeight="1">
      <c r="Q20627" s="32"/>
      <c r="R20627" s="32"/>
      <c r="S20627" s="32"/>
    </row>
    <row r="20628" ht="24.0" customHeight="1">
      <c r="Q20628" s="32"/>
      <c r="R20628" s="32"/>
      <c r="S20628" s="32"/>
    </row>
    <row r="20629" ht="24.0" customHeight="1">
      <c r="Q20629" s="32"/>
      <c r="R20629" s="32"/>
      <c r="S20629" s="32"/>
    </row>
    <row r="20630" ht="24.0" customHeight="1">
      <c r="Q20630" s="32"/>
      <c r="R20630" s="32"/>
      <c r="S20630" s="32"/>
    </row>
    <row r="20631" ht="24.0" customHeight="1">
      <c r="Q20631" s="32"/>
      <c r="R20631" s="32"/>
      <c r="S20631" s="32"/>
    </row>
    <row r="20632" ht="24.0" customHeight="1">
      <c r="Q20632" s="32"/>
      <c r="R20632" s="32"/>
      <c r="S20632" s="32"/>
    </row>
    <row r="20633" ht="24.0" customHeight="1">
      <c r="Q20633" s="32"/>
      <c r="R20633" s="32"/>
      <c r="S20633" s="32"/>
    </row>
    <row r="20634" ht="24.0" customHeight="1">
      <c r="Q20634" s="32"/>
      <c r="R20634" s="32"/>
      <c r="S20634" s="32"/>
    </row>
    <row r="20635" ht="24.0" customHeight="1">
      <c r="Q20635" s="32"/>
      <c r="R20635" s="32"/>
      <c r="S20635" s="32"/>
    </row>
    <row r="20636" ht="24.0" customHeight="1">
      <c r="Q20636" s="32"/>
      <c r="R20636" s="32"/>
      <c r="S20636" s="32"/>
    </row>
    <row r="20637" ht="24.0" customHeight="1">
      <c r="Q20637" s="32"/>
      <c r="R20637" s="32"/>
      <c r="S20637" s="32"/>
    </row>
    <row r="20638" ht="24.0" customHeight="1">
      <c r="Q20638" s="32"/>
      <c r="R20638" s="32"/>
      <c r="S20638" s="32"/>
    </row>
    <row r="20639" ht="24.0" customHeight="1">
      <c r="Q20639" s="32"/>
      <c r="R20639" s="32"/>
      <c r="S20639" s="32"/>
    </row>
    <row r="20640" ht="24.0" customHeight="1">
      <c r="Q20640" s="32"/>
      <c r="R20640" s="32"/>
      <c r="S20640" s="32"/>
    </row>
    <row r="20641" ht="24.0" customHeight="1">
      <c r="Q20641" s="32"/>
      <c r="R20641" s="32"/>
      <c r="S20641" s="32"/>
    </row>
    <row r="20642" ht="24.0" customHeight="1">
      <c r="Q20642" s="32"/>
      <c r="R20642" s="32"/>
      <c r="S20642" s="32"/>
    </row>
    <row r="20643" ht="24.0" customHeight="1">
      <c r="Q20643" s="32"/>
      <c r="R20643" s="32"/>
      <c r="S20643" s="32"/>
    </row>
    <row r="20644" ht="24.0" customHeight="1">
      <c r="Q20644" s="32"/>
      <c r="R20644" s="32"/>
      <c r="S20644" s="32"/>
    </row>
    <row r="20645" ht="24.0" customHeight="1">
      <c r="Q20645" s="32"/>
      <c r="R20645" s="32"/>
      <c r="S20645" s="32"/>
    </row>
    <row r="20646" ht="24.0" customHeight="1">
      <c r="Q20646" s="32"/>
      <c r="R20646" s="32"/>
      <c r="S20646" s="32"/>
    </row>
    <row r="20647" ht="24.0" customHeight="1">
      <c r="Q20647" s="32"/>
      <c r="R20647" s="32"/>
      <c r="S20647" s="32"/>
    </row>
    <row r="20648" ht="24.0" customHeight="1">
      <c r="Q20648" s="32"/>
      <c r="R20648" s="32"/>
      <c r="S20648" s="32"/>
    </row>
    <row r="20649" ht="24.0" customHeight="1">
      <c r="Q20649" s="32"/>
      <c r="R20649" s="32"/>
      <c r="S20649" s="32"/>
    </row>
    <row r="20650" ht="24.0" customHeight="1">
      <c r="Q20650" s="32"/>
      <c r="R20650" s="32"/>
      <c r="S20650" s="32"/>
    </row>
    <row r="20651" ht="24.0" customHeight="1">
      <c r="Q20651" s="32"/>
      <c r="R20651" s="32"/>
      <c r="S20651" s="32"/>
    </row>
    <row r="20652" ht="24.0" customHeight="1">
      <c r="Q20652" s="32"/>
      <c r="R20652" s="32"/>
      <c r="S20652" s="32"/>
    </row>
    <row r="20653" ht="24.0" customHeight="1">
      <c r="Q20653" s="32"/>
      <c r="R20653" s="32"/>
      <c r="S20653" s="32"/>
    </row>
    <row r="20654" ht="24.0" customHeight="1">
      <c r="Q20654" s="32"/>
      <c r="R20654" s="32"/>
      <c r="S20654" s="32"/>
    </row>
    <row r="20655" ht="24.0" customHeight="1">
      <c r="Q20655" s="32"/>
      <c r="R20655" s="32"/>
      <c r="S20655" s="32"/>
    </row>
    <row r="20656" ht="24.0" customHeight="1">
      <c r="Q20656" s="32"/>
      <c r="R20656" s="32"/>
      <c r="S20656" s="32"/>
    </row>
    <row r="20657" ht="24.0" customHeight="1">
      <c r="Q20657" s="32"/>
      <c r="R20657" s="32"/>
      <c r="S20657" s="32"/>
    </row>
    <row r="20658" ht="24.0" customHeight="1">
      <c r="Q20658" s="32"/>
      <c r="R20658" s="32"/>
      <c r="S20658" s="32"/>
    </row>
    <row r="20659" ht="24.0" customHeight="1">
      <c r="Q20659" s="32"/>
      <c r="R20659" s="32"/>
      <c r="S20659" s="32"/>
    </row>
    <row r="20660" ht="24.0" customHeight="1">
      <c r="Q20660" s="32"/>
      <c r="R20660" s="32"/>
      <c r="S20660" s="32"/>
    </row>
    <row r="20661" ht="24.0" customHeight="1">
      <c r="Q20661" s="32"/>
      <c r="R20661" s="32"/>
      <c r="S20661" s="32"/>
    </row>
    <row r="20662" ht="24.0" customHeight="1">
      <c r="Q20662" s="32"/>
      <c r="R20662" s="32"/>
      <c r="S20662" s="32"/>
    </row>
    <row r="20663" ht="24.0" customHeight="1">
      <c r="Q20663" s="32"/>
      <c r="R20663" s="32"/>
      <c r="S20663" s="32"/>
    </row>
    <row r="20664" ht="24.0" customHeight="1">
      <c r="Q20664" s="32"/>
      <c r="R20664" s="32"/>
      <c r="S20664" s="32"/>
    </row>
    <row r="20665" ht="24.0" customHeight="1">
      <c r="Q20665" s="32"/>
      <c r="R20665" s="32"/>
      <c r="S20665" s="32"/>
    </row>
    <row r="20666" ht="24.0" customHeight="1">
      <c r="Q20666" s="32"/>
      <c r="R20666" s="32"/>
      <c r="S20666" s="32"/>
    </row>
    <row r="20667" ht="24.0" customHeight="1">
      <c r="Q20667" s="32"/>
      <c r="R20667" s="32"/>
      <c r="S20667" s="32"/>
    </row>
    <row r="20668" ht="24.0" customHeight="1">
      <c r="Q20668" s="32"/>
      <c r="R20668" s="32"/>
      <c r="S20668" s="32"/>
    </row>
    <row r="20669" ht="24.0" customHeight="1">
      <c r="Q20669" s="32"/>
      <c r="R20669" s="32"/>
      <c r="S20669" s="32"/>
    </row>
    <row r="20670" ht="24.0" customHeight="1">
      <c r="Q20670" s="32"/>
      <c r="R20670" s="32"/>
      <c r="S20670" s="32"/>
    </row>
    <row r="20671" ht="24.0" customHeight="1">
      <c r="Q20671" s="32"/>
      <c r="R20671" s="32"/>
      <c r="S20671" s="32"/>
    </row>
    <row r="20672" ht="24.0" customHeight="1">
      <c r="Q20672" s="32"/>
      <c r="R20672" s="32"/>
      <c r="S20672" s="32"/>
    </row>
    <row r="20673" ht="24.0" customHeight="1">
      <c r="Q20673" s="32"/>
      <c r="R20673" s="32"/>
      <c r="S20673" s="32"/>
    </row>
    <row r="20674" ht="24.0" customHeight="1">
      <c r="Q20674" s="32"/>
      <c r="R20674" s="32"/>
      <c r="S20674" s="32"/>
    </row>
    <row r="20675" ht="24.0" customHeight="1">
      <c r="Q20675" s="32"/>
      <c r="R20675" s="32"/>
      <c r="S20675" s="32"/>
    </row>
    <row r="20676" ht="24.0" customHeight="1">
      <c r="Q20676" s="32"/>
      <c r="R20676" s="32"/>
      <c r="S20676" s="32"/>
    </row>
    <row r="20677" ht="24.0" customHeight="1">
      <c r="Q20677" s="32"/>
      <c r="R20677" s="32"/>
      <c r="S20677" s="32"/>
    </row>
    <row r="20678" ht="24.0" customHeight="1">
      <c r="Q20678" s="32"/>
      <c r="R20678" s="32"/>
      <c r="S20678" s="32"/>
    </row>
    <row r="20679" ht="24.0" customHeight="1">
      <c r="Q20679" s="32"/>
      <c r="R20679" s="32"/>
      <c r="S20679" s="32"/>
    </row>
    <row r="20680" ht="24.0" customHeight="1">
      <c r="Q20680" s="32"/>
      <c r="R20680" s="32"/>
      <c r="S20680" s="32"/>
    </row>
    <row r="20681" ht="24.0" customHeight="1">
      <c r="Q20681" s="32"/>
      <c r="R20681" s="32"/>
      <c r="S20681" s="32"/>
    </row>
    <row r="20682" ht="24.0" customHeight="1">
      <c r="Q20682" s="32"/>
      <c r="R20682" s="32"/>
      <c r="S20682" s="32"/>
    </row>
    <row r="20683" ht="24.0" customHeight="1">
      <c r="Q20683" s="32"/>
      <c r="R20683" s="32"/>
      <c r="S20683" s="32"/>
    </row>
    <row r="20684" ht="24.0" customHeight="1">
      <c r="Q20684" s="32"/>
      <c r="R20684" s="32"/>
      <c r="S20684" s="32"/>
    </row>
    <row r="20685" ht="24.0" customHeight="1">
      <c r="Q20685" s="32"/>
      <c r="R20685" s="32"/>
      <c r="S20685" s="32"/>
    </row>
    <row r="20686" ht="24.0" customHeight="1">
      <c r="Q20686" s="32"/>
      <c r="R20686" s="32"/>
      <c r="S20686" s="32"/>
    </row>
    <row r="20687" ht="24.0" customHeight="1">
      <c r="Q20687" s="32"/>
      <c r="R20687" s="32"/>
      <c r="S20687" s="32"/>
    </row>
    <row r="20688" ht="24.0" customHeight="1">
      <c r="Q20688" s="32"/>
      <c r="R20688" s="32"/>
      <c r="S20688" s="32"/>
    </row>
    <row r="20689" ht="24.0" customHeight="1">
      <c r="Q20689" s="32"/>
      <c r="R20689" s="32"/>
      <c r="S20689" s="32"/>
    </row>
    <row r="20690" ht="24.0" customHeight="1">
      <c r="Q20690" s="32"/>
      <c r="R20690" s="32"/>
      <c r="S20690" s="32"/>
    </row>
    <row r="20691" ht="24.0" customHeight="1">
      <c r="Q20691" s="32"/>
      <c r="R20691" s="32"/>
      <c r="S20691" s="32"/>
    </row>
    <row r="20692" ht="24.0" customHeight="1">
      <c r="Q20692" s="32"/>
      <c r="R20692" s="32"/>
      <c r="S20692" s="32"/>
    </row>
    <row r="20693" ht="24.0" customHeight="1">
      <c r="Q20693" s="32"/>
      <c r="R20693" s="32"/>
      <c r="S20693" s="32"/>
    </row>
    <row r="20694" ht="24.0" customHeight="1">
      <c r="Q20694" s="32"/>
      <c r="R20694" s="32"/>
      <c r="S20694" s="32"/>
    </row>
    <row r="20695" ht="24.0" customHeight="1">
      <c r="Q20695" s="32"/>
      <c r="R20695" s="32"/>
      <c r="S20695" s="32"/>
    </row>
    <row r="20696" ht="24.0" customHeight="1">
      <c r="Q20696" s="32"/>
      <c r="R20696" s="32"/>
      <c r="S20696" s="32"/>
    </row>
    <row r="20697" ht="24.0" customHeight="1">
      <c r="Q20697" s="32"/>
      <c r="R20697" s="32"/>
      <c r="S20697" s="32"/>
    </row>
    <row r="20698" ht="24.0" customHeight="1">
      <c r="Q20698" s="32"/>
      <c r="R20698" s="32"/>
      <c r="S20698" s="32"/>
    </row>
    <row r="20699" ht="24.0" customHeight="1">
      <c r="Q20699" s="32"/>
      <c r="R20699" s="32"/>
      <c r="S20699" s="32"/>
    </row>
    <row r="20700" ht="24.0" customHeight="1">
      <c r="Q20700" s="32"/>
      <c r="R20700" s="32"/>
      <c r="S20700" s="32"/>
    </row>
    <row r="20701" ht="24.0" customHeight="1">
      <c r="Q20701" s="32"/>
      <c r="R20701" s="32"/>
      <c r="S20701" s="32"/>
    </row>
    <row r="20702" ht="24.0" customHeight="1">
      <c r="Q20702" s="32"/>
      <c r="R20702" s="32"/>
      <c r="S20702" s="32"/>
    </row>
    <row r="20703" ht="24.0" customHeight="1">
      <c r="Q20703" s="32"/>
      <c r="R20703" s="32"/>
      <c r="S20703" s="32"/>
    </row>
    <row r="20704" ht="24.0" customHeight="1">
      <c r="Q20704" s="32"/>
      <c r="R20704" s="32"/>
      <c r="S20704" s="32"/>
    </row>
    <row r="20705" ht="24.0" customHeight="1">
      <c r="Q20705" s="32"/>
      <c r="R20705" s="32"/>
      <c r="S20705" s="32"/>
    </row>
    <row r="20706" ht="24.0" customHeight="1">
      <c r="Q20706" s="32"/>
      <c r="R20706" s="32"/>
      <c r="S20706" s="32"/>
    </row>
    <row r="20707" ht="24.0" customHeight="1">
      <c r="Q20707" s="32"/>
      <c r="R20707" s="32"/>
      <c r="S20707" s="32"/>
    </row>
    <row r="20708" ht="24.0" customHeight="1">
      <c r="Q20708" s="32"/>
      <c r="R20708" s="32"/>
      <c r="S20708" s="32"/>
    </row>
    <row r="20709" ht="24.0" customHeight="1">
      <c r="Q20709" s="32"/>
      <c r="R20709" s="32"/>
      <c r="S20709" s="32"/>
    </row>
    <row r="20710" ht="24.0" customHeight="1">
      <c r="Q20710" s="32"/>
      <c r="R20710" s="32"/>
      <c r="S20710" s="32"/>
    </row>
    <row r="20711" ht="24.0" customHeight="1">
      <c r="Q20711" s="32"/>
      <c r="R20711" s="32"/>
      <c r="S20711" s="32"/>
    </row>
    <row r="20712" ht="24.0" customHeight="1">
      <c r="Q20712" s="32"/>
      <c r="R20712" s="32"/>
      <c r="S20712" s="32"/>
    </row>
    <row r="20713" ht="24.0" customHeight="1">
      <c r="Q20713" s="32"/>
      <c r="R20713" s="32"/>
      <c r="S20713" s="32"/>
    </row>
    <row r="20714" ht="24.0" customHeight="1">
      <c r="Q20714" s="32"/>
      <c r="R20714" s="32"/>
      <c r="S20714" s="32"/>
    </row>
    <row r="20715" ht="24.0" customHeight="1">
      <c r="Q20715" s="32"/>
      <c r="R20715" s="32"/>
      <c r="S20715" s="32"/>
    </row>
    <row r="20716" ht="24.0" customHeight="1">
      <c r="Q20716" s="32"/>
      <c r="R20716" s="32"/>
      <c r="S20716" s="32"/>
    </row>
    <row r="20717" ht="24.0" customHeight="1">
      <c r="Q20717" s="32"/>
      <c r="R20717" s="32"/>
      <c r="S20717" s="32"/>
    </row>
    <row r="20718" ht="24.0" customHeight="1">
      <c r="Q20718" s="32"/>
      <c r="R20718" s="32"/>
      <c r="S20718" s="32"/>
    </row>
    <row r="20719" ht="24.0" customHeight="1">
      <c r="Q20719" s="32"/>
      <c r="R20719" s="32"/>
      <c r="S20719" s="32"/>
    </row>
    <row r="20720" ht="24.0" customHeight="1">
      <c r="Q20720" s="32"/>
      <c r="R20720" s="32"/>
      <c r="S20720" s="32"/>
    </row>
    <row r="20721" ht="24.0" customHeight="1">
      <c r="Q20721" s="32"/>
      <c r="R20721" s="32"/>
      <c r="S20721" s="32"/>
    </row>
    <row r="20722" ht="24.0" customHeight="1">
      <c r="Q20722" s="32"/>
      <c r="R20722" s="32"/>
      <c r="S20722" s="32"/>
    </row>
    <row r="20723" ht="24.0" customHeight="1">
      <c r="Q20723" s="32"/>
      <c r="R20723" s="32"/>
      <c r="S20723" s="32"/>
    </row>
    <row r="20724" ht="24.0" customHeight="1">
      <c r="Q20724" s="32"/>
      <c r="R20724" s="32"/>
      <c r="S20724" s="32"/>
    </row>
    <row r="20725" ht="24.0" customHeight="1">
      <c r="Q20725" s="32"/>
      <c r="R20725" s="32"/>
      <c r="S20725" s="32"/>
    </row>
    <row r="20726" ht="24.0" customHeight="1">
      <c r="Q20726" s="32"/>
      <c r="R20726" s="32"/>
      <c r="S20726" s="32"/>
    </row>
    <row r="20727" ht="24.0" customHeight="1">
      <c r="Q20727" s="32"/>
      <c r="R20727" s="32"/>
      <c r="S20727" s="32"/>
    </row>
    <row r="20728" ht="24.0" customHeight="1">
      <c r="Q20728" s="32"/>
      <c r="R20728" s="32"/>
      <c r="S20728" s="32"/>
    </row>
    <row r="20729" ht="24.0" customHeight="1">
      <c r="Q20729" s="32"/>
      <c r="R20729" s="32"/>
      <c r="S20729" s="32"/>
    </row>
    <row r="20730" ht="24.0" customHeight="1">
      <c r="Q20730" s="32"/>
      <c r="R20730" s="32"/>
      <c r="S20730" s="32"/>
    </row>
    <row r="20731" ht="24.0" customHeight="1">
      <c r="Q20731" s="32"/>
      <c r="R20731" s="32"/>
      <c r="S20731" s="32"/>
    </row>
    <row r="20732" ht="24.0" customHeight="1">
      <c r="Q20732" s="32"/>
      <c r="R20732" s="32"/>
      <c r="S20732" s="32"/>
    </row>
    <row r="20733" ht="24.0" customHeight="1">
      <c r="Q20733" s="32"/>
      <c r="R20733" s="32"/>
      <c r="S20733" s="32"/>
    </row>
    <row r="20734" ht="24.0" customHeight="1">
      <c r="Q20734" s="32"/>
      <c r="R20734" s="32"/>
      <c r="S20734" s="32"/>
    </row>
    <row r="20735" ht="24.0" customHeight="1">
      <c r="Q20735" s="32"/>
      <c r="R20735" s="32"/>
      <c r="S20735" s="32"/>
    </row>
    <row r="20736" ht="24.0" customHeight="1">
      <c r="Q20736" s="32"/>
      <c r="R20736" s="32"/>
      <c r="S20736" s="32"/>
    </row>
    <row r="20737" ht="24.0" customHeight="1">
      <c r="Q20737" s="32"/>
      <c r="R20737" s="32"/>
      <c r="S20737" s="32"/>
    </row>
    <row r="20738" ht="24.0" customHeight="1">
      <c r="Q20738" s="32"/>
      <c r="R20738" s="32"/>
      <c r="S20738" s="32"/>
    </row>
    <row r="20739" ht="24.0" customHeight="1">
      <c r="Q20739" s="32"/>
      <c r="R20739" s="32"/>
      <c r="S20739" s="32"/>
    </row>
    <row r="20740" ht="24.0" customHeight="1">
      <c r="Q20740" s="32"/>
      <c r="R20740" s="32"/>
      <c r="S20740" s="32"/>
    </row>
    <row r="20741" ht="24.0" customHeight="1">
      <c r="Q20741" s="32"/>
      <c r="R20741" s="32"/>
      <c r="S20741" s="32"/>
    </row>
    <row r="20742" ht="24.0" customHeight="1">
      <c r="Q20742" s="32"/>
      <c r="R20742" s="32"/>
      <c r="S20742" s="32"/>
    </row>
    <row r="20743" ht="24.0" customHeight="1">
      <c r="Q20743" s="32"/>
      <c r="R20743" s="32"/>
      <c r="S20743" s="32"/>
    </row>
    <row r="20744" ht="24.0" customHeight="1">
      <c r="Q20744" s="32"/>
      <c r="R20744" s="32"/>
      <c r="S20744" s="32"/>
    </row>
    <row r="20745" ht="24.0" customHeight="1">
      <c r="Q20745" s="32"/>
      <c r="R20745" s="32"/>
      <c r="S20745" s="32"/>
    </row>
    <row r="20746" ht="24.0" customHeight="1">
      <c r="Q20746" s="32"/>
      <c r="R20746" s="32"/>
      <c r="S20746" s="32"/>
    </row>
    <row r="20747" ht="24.0" customHeight="1">
      <c r="Q20747" s="32"/>
      <c r="R20747" s="32"/>
      <c r="S20747" s="32"/>
    </row>
    <row r="20748" ht="24.0" customHeight="1">
      <c r="Q20748" s="32"/>
      <c r="R20748" s="32"/>
      <c r="S20748" s="32"/>
    </row>
    <row r="20749" ht="24.0" customHeight="1">
      <c r="Q20749" s="32"/>
      <c r="R20749" s="32"/>
      <c r="S20749" s="32"/>
    </row>
    <row r="20750" ht="24.0" customHeight="1">
      <c r="Q20750" s="32"/>
      <c r="R20750" s="32"/>
      <c r="S20750" s="32"/>
    </row>
    <row r="20751" ht="24.0" customHeight="1">
      <c r="Q20751" s="32"/>
      <c r="R20751" s="32"/>
      <c r="S20751" s="32"/>
    </row>
    <row r="20752" ht="24.0" customHeight="1">
      <c r="Q20752" s="32"/>
      <c r="R20752" s="32"/>
      <c r="S20752" s="32"/>
    </row>
    <row r="20753" ht="24.0" customHeight="1">
      <c r="Q20753" s="32"/>
      <c r="R20753" s="32"/>
      <c r="S20753" s="32"/>
    </row>
    <row r="20754" ht="24.0" customHeight="1">
      <c r="Q20754" s="32"/>
      <c r="R20754" s="32"/>
      <c r="S20754" s="32"/>
    </row>
    <row r="20755" ht="24.0" customHeight="1">
      <c r="Q20755" s="32"/>
      <c r="R20755" s="32"/>
      <c r="S20755" s="32"/>
    </row>
    <row r="20756" ht="24.0" customHeight="1">
      <c r="Q20756" s="32"/>
      <c r="R20756" s="32"/>
      <c r="S20756" s="32"/>
    </row>
    <row r="20757" ht="24.0" customHeight="1">
      <c r="Q20757" s="32"/>
      <c r="R20757" s="32"/>
      <c r="S20757" s="32"/>
    </row>
    <row r="20758" ht="24.0" customHeight="1">
      <c r="Q20758" s="32"/>
      <c r="R20758" s="32"/>
      <c r="S20758" s="32"/>
    </row>
    <row r="20759" ht="24.0" customHeight="1">
      <c r="Q20759" s="32"/>
      <c r="R20759" s="32"/>
      <c r="S20759" s="32"/>
    </row>
    <row r="20760" ht="24.0" customHeight="1">
      <c r="Q20760" s="32"/>
      <c r="R20760" s="32"/>
      <c r="S20760" s="32"/>
    </row>
    <row r="20761" ht="24.0" customHeight="1">
      <c r="Q20761" s="32"/>
      <c r="R20761" s="32"/>
      <c r="S20761" s="32"/>
    </row>
    <row r="20762" ht="24.0" customHeight="1">
      <c r="Q20762" s="32"/>
      <c r="R20762" s="32"/>
      <c r="S20762" s="32"/>
    </row>
    <row r="20763" ht="24.0" customHeight="1">
      <c r="Q20763" s="32"/>
      <c r="R20763" s="32"/>
      <c r="S20763" s="32"/>
    </row>
    <row r="20764" ht="24.0" customHeight="1">
      <c r="Q20764" s="32"/>
      <c r="R20764" s="32"/>
      <c r="S20764" s="32"/>
    </row>
    <row r="20765" ht="24.0" customHeight="1">
      <c r="Q20765" s="32"/>
      <c r="R20765" s="32"/>
      <c r="S20765" s="32"/>
    </row>
    <row r="20766" ht="24.0" customHeight="1">
      <c r="Q20766" s="32"/>
      <c r="R20766" s="32"/>
      <c r="S20766" s="32"/>
    </row>
    <row r="20767" ht="24.0" customHeight="1">
      <c r="Q20767" s="32"/>
      <c r="R20767" s="32"/>
      <c r="S20767" s="32"/>
    </row>
    <row r="20768" ht="24.0" customHeight="1">
      <c r="Q20768" s="32"/>
      <c r="R20768" s="32"/>
      <c r="S20768" s="32"/>
    </row>
    <row r="20769" ht="24.0" customHeight="1">
      <c r="Q20769" s="32"/>
      <c r="R20769" s="32"/>
      <c r="S20769" s="32"/>
    </row>
    <row r="20770" ht="24.0" customHeight="1">
      <c r="Q20770" s="32"/>
      <c r="R20770" s="32"/>
      <c r="S20770" s="32"/>
    </row>
    <row r="20771" ht="24.0" customHeight="1">
      <c r="Q20771" s="32"/>
      <c r="R20771" s="32"/>
      <c r="S20771" s="32"/>
    </row>
    <row r="20772" ht="24.0" customHeight="1">
      <c r="Q20772" s="32"/>
      <c r="R20772" s="32"/>
      <c r="S20772" s="32"/>
    </row>
    <row r="20773" ht="24.0" customHeight="1">
      <c r="Q20773" s="32"/>
      <c r="R20773" s="32"/>
      <c r="S20773" s="32"/>
    </row>
    <row r="20774" ht="24.0" customHeight="1">
      <c r="Q20774" s="32"/>
      <c r="R20774" s="32"/>
      <c r="S20774" s="32"/>
    </row>
    <row r="20775" ht="24.0" customHeight="1">
      <c r="Q20775" s="32"/>
      <c r="R20775" s="32"/>
      <c r="S20775" s="32"/>
    </row>
    <row r="20776" ht="24.0" customHeight="1">
      <c r="Q20776" s="32"/>
      <c r="R20776" s="32"/>
      <c r="S20776" s="32"/>
    </row>
    <row r="20777" ht="24.0" customHeight="1">
      <c r="Q20777" s="32"/>
      <c r="R20777" s="32"/>
      <c r="S20777" s="32"/>
    </row>
    <row r="20778" ht="24.0" customHeight="1">
      <c r="Q20778" s="32"/>
      <c r="R20778" s="32"/>
      <c r="S20778" s="32"/>
    </row>
    <row r="20779" ht="24.0" customHeight="1">
      <c r="Q20779" s="32"/>
      <c r="R20779" s="32"/>
      <c r="S20779" s="32"/>
    </row>
    <row r="20780" ht="24.0" customHeight="1">
      <c r="Q20780" s="32"/>
      <c r="R20780" s="32"/>
      <c r="S20780" s="32"/>
    </row>
    <row r="20781" ht="24.0" customHeight="1">
      <c r="Q20781" s="32"/>
      <c r="R20781" s="32"/>
      <c r="S20781" s="32"/>
    </row>
    <row r="20782" ht="24.0" customHeight="1">
      <c r="Q20782" s="32"/>
      <c r="R20782" s="32"/>
      <c r="S20782" s="32"/>
    </row>
    <row r="20783" ht="24.0" customHeight="1">
      <c r="Q20783" s="32"/>
      <c r="R20783" s="32"/>
      <c r="S20783" s="32"/>
    </row>
    <row r="20784" ht="24.0" customHeight="1">
      <c r="Q20784" s="32"/>
      <c r="R20784" s="32"/>
      <c r="S20784" s="32"/>
    </row>
    <row r="20785" ht="24.0" customHeight="1">
      <c r="Q20785" s="32"/>
      <c r="R20785" s="32"/>
      <c r="S20785" s="32"/>
    </row>
    <row r="20786" ht="24.0" customHeight="1">
      <c r="Q20786" s="32"/>
      <c r="R20786" s="32"/>
      <c r="S20786" s="32"/>
    </row>
    <row r="20787" ht="24.0" customHeight="1">
      <c r="Q20787" s="32"/>
      <c r="R20787" s="32"/>
      <c r="S20787" s="32"/>
    </row>
    <row r="20788" ht="24.0" customHeight="1">
      <c r="Q20788" s="32"/>
      <c r="R20788" s="32"/>
      <c r="S20788" s="32"/>
    </row>
    <row r="20789" ht="24.0" customHeight="1">
      <c r="Q20789" s="32"/>
      <c r="R20789" s="32"/>
      <c r="S20789" s="32"/>
    </row>
    <row r="20790" ht="24.0" customHeight="1">
      <c r="Q20790" s="32"/>
      <c r="R20790" s="32"/>
      <c r="S20790" s="32"/>
    </row>
    <row r="20791" ht="24.0" customHeight="1">
      <c r="Q20791" s="32"/>
      <c r="R20791" s="32"/>
      <c r="S20791" s="32"/>
    </row>
    <row r="20792" ht="24.0" customHeight="1">
      <c r="Q20792" s="32"/>
      <c r="R20792" s="32"/>
      <c r="S20792" s="32"/>
    </row>
    <row r="20793" ht="24.0" customHeight="1">
      <c r="Q20793" s="32"/>
      <c r="R20793" s="32"/>
      <c r="S20793" s="32"/>
    </row>
    <row r="20794" ht="24.0" customHeight="1">
      <c r="Q20794" s="32"/>
      <c r="R20794" s="32"/>
      <c r="S20794" s="32"/>
    </row>
    <row r="20795" ht="24.0" customHeight="1">
      <c r="Q20795" s="32"/>
      <c r="R20795" s="32"/>
      <c r="S20795" s="32"/>
    </row>
    <row r="20796" ht="24.0" customHeight="1">
      <c r="Q20796" s="32"/>
      <c r="R20796" s="32"/>
      <c r="S20796" s="32"/>
    </row>
    <row r="20797" ht="24.0" customHeight="1">
      <c r="Q20797" s="32"/>
      <c r="R20797" s="32"/>
      <c r="S20797" s="32"/>
    </row>
    <row r="20798" ht="24.0" customHeight="1">
      <c r="Q20798" s="32"/>
      <c r="R20798" s="32"/>
      <c r="S20798" s="32"/>
    </row>
    <row r="20799" ht="24.0" customHeight="1">
      <c r="Q20799" s="32"/>
      <c r="R20799" s="32"/>
      <c r="S20799" s="32"/>
    </row>
    <row r="20800" ht="24.0" customHeight="1">
      <c r="Q20800" s="32"/>
      <c r="R20800" s="32"/>
      <c r="S20800" s="32"/>
    </row>
    <row r="20801" ht="24.0" customHeight="1">
      <c r="Q20801" s="32"/>
      <c r="R20801" s="32"/>
      <c r="S20801" s="32"/>
    </row>
    <row r="20802" ht="24.0" customHeight="1">
      <c r="Q20802" s="32"/>
      <c r="R20802" s="32"/>
      <c r="S20802" s="32"/>
    </row>
    <row r="20803" ht="24.0" customHeight="1">
      <c r="Q20803" s="32"/>
      <c r="R20803" s="32"/>
      <c r="S20803" s="32"/>
    </row>
    <row r="20804" ht="24.0" customHeight="1">
      <c r="Q20804" s="32"/>
      <c r="R20804" s="32"/>
      <c r="S20804" s="32"/>
    </row>
    <row r="20805" ht="24.0" customHeight="1">
      <c r="Q20805" s="32"/>
      <c r="R20805" s="32"/>
      <c r="S20805" s="32"/>
    </row>
    <row r="20806" ht="24.0" customHeight="1">
      <c r="Q20806" s="32"/>
      <c r="R20806" s="32"/>
      <c r="S20806" s="32"/>
    </row>
    <row r="20807" ht="24.0" customHeight="1">
      <c r="Q20807" s="32"/>
      <c r="R20807" s="32"/>
      <c r="S20807" s="32"/>
    </row>
    <row r="20808" ht="24.0" customHeight="1">
      <c r="Q20808" s="32"/>
      <c r="R20808" s="32"/>
      <c r="S20808" s="32"/>
    </row>
    <row r="20809" ht="24.0" customHeight="1">
      <c r="Q20809" s="32"/>
      <c r="R20809" s="32"/>
      <c r="S20809" s="32"/>
    </row>
    <row r="20810" ht="24.0" customHeight="1">
      <c r="Q20810" s="32"/>
      <c r="R20810" s="32"/>
      <c r="S20810" s="32"/>
    </row>
    <row r="20811" ht="24.0" customHeight="1">
      <c r="Q20811" s="32"/>
      <c r="R20811" s="32"/>
      <c r="S20811" s="32"/>
    </row>
    <row r="20812" ht="24.0" customHeight="1">
      <c r="Q20812" s="32"/>
      <c r="R20812" s="32"/>
      <c r="S20812" s="32"/>
    </row>
    <row r="20813" ht="24.0" customHeight="1">
      <c r="Q20813" s="32"/>
      <c r="R20813" s="32"/>
      <c r="S20813" s="32"/>
    </row>
    <row r="20814" ht="24.0" customHeight="1">
      <c r="Q20814" s="32"/>
      <c r="R20814" s="32"/>
      <c r="S20814" s="32"/>
    </row>
    <row r="20815" ht="24.0" customHeight="1">
      <c r="Q20815" s="32"/>
      <c r="R20815" s="32"/>
      <c r="S20815" s="32"/>
    </row>
    <row r="20816" ht="24.0" customHeight="1">
      <c r="Q20816" s="32"/>
      <c r="R20816" s="32"/>
      <c r="S20816" s="32"/>
    </row>
    <row r="20817" ht="24.0" customHeight="1">
      <c r="Q20817" s="32"/>
      <c r="R20817" s="32"/>
      <c r="S20817" s="32"/>
    </row>
    <row r="20818" ht="24.0" customHeight="1">
      <c r="Q20818" s="32"/>
      <c r="R20818" s="32"/>
      <c r="S20818" s="32"/>
    </row>
    <row r="20819" ht="24.0" customHeight="1">
      <c r="Q20819" s="32"/>
      <c r="R20819" s="32"/>
      <c r="S20819" s="32"/>
    </row>
    <row r="20820" ht="24.0" customHeight="1">
      <c r="Q20820" s="32"/>
      <c r="R20820" s="32"/>
      <c r="S20820" s="32"/>
    </row>
    <row r="20821" ht="24.0" customHeight="1">
      <c r="Q20821" s="32"/>
      <c r="R20821" s="32"/>
      <c r="S20821" s="32"/>
    </row>
    <row r="20822" ht="24.0" customHeight="1">
      <c r="Q20822" s="32"/>
      <c r="R20822" s="32"/>
      <c r="S20822" s="32"/>
    </row>
    <row r="20823" ht="24.0" customHeight="1">
      <c r="Q20823" s="32"/>
      <c r="R20823" s="32"/>
      <c r="S20823" s="32"/>
    </row>
    <row r="20824" ht="24.0" customHeight="1">
      <c r="Q20824" s="32"/>
      <c r="R20824" s="32"/>
      <c r="S20824" s="32"/>
    </row>
    <row r="20825" ht="24.0" customHeight="1">
      <c r="Q20825" s="32"/>
      <c r="R20825" s="32"/>
      <c r="S20825" s="32"/>
    </row>
    <row r="20826" ht="24.0" customHeight="1">
      <c r="Q20826" s="32"/>
      <c r="R20826" s="32"/>
      <c r="S20826" s="32"/>
    </row>
    <row r="20827" ht="24.0" customHeight="1">
      <c r="Q20827" s="32"/>
      <c r="R20827" s="32"/>
      <c r="S20827" s="32"/>
    </row>
    <row r="20828" ht="24.0" customHeight="1">
      <c r="Q20828" s="32"/>
      <c r="R20828" s="32"/>
      <c r="S20828" s="32"/>
    </row>
    <row r="20829" ht="24.0" customHeight="1">
      <c r="Q20829" s="32"/>
      <c r="R20829" s="32"/>
      <c r="S20829" s="32"/>
    </row>
    <row r="20830" ht="24.0" customHeight="1">
      <c r="Q20830" s="32"/>
      <c r="R20830" s="32"/>
      <c r="S20830" s="32"/>
    </row>
    <row r="20831" ht="24.0" customHeight="1">
      <c r="Q20831" s="32"/>
      <c r="R20831" s="32"/>
      <c r="S20831" s="32"/>
    </row>
    <row r="20832" ht="24.0" customHeight="1">
      <c r="Q20832" s="32"/>
      <c r="R20832" s="32"/>
      <c r="S20832" s="32"/>
    </row>
    <row r="20833" ht="24.0" customHeight="1">
      <c r="Q20833" s="32"/>
      <c r="R20833" s="32"/>
      <c r="S20833" s="32"/>
    </row>
    <row r="20834" ht="24.0" customHeight="1">
      <c r="Q20834" s="32"/>
      <c r="R20834" s="32"/>
      <c r="S20834" s="32"/>
    </row>
    <row r="20835" ht="24.0" customHeight="1">
      <c r="Q20835" s="32"/>
      <c r="R20835" s="32"/>
      <c r="S20835" s="32"/>
    </row>
    <row r="20836" ht="24.0" customHeight="1">
      <c r="Q20836" s="32"/>
      <c r="R20836" s="32"/>
      <c r="S20836" s="32"/>
    </row>
    <row r="20837" ht="24.0" customHeight="1">
      <c r="Q20837" s="32"/>
      <c r="R20837" s="32"/>
      <c r="S20837" s="32"/>
    </row>
    <row r="20838" ht="24.0" customHeight="1">
      <c r="Q20838" s="32"/>
      <c r="R20838" s="32"/>
      <c r="S20838" s="32"/>
    </row>
    <row r="20839" ht="24.0" customHeight="1">
      <c r="Q20839" s="32"/>
      <c r="R20839" s="32"/>
      <c r="S20839" s="32"/>
    </row>
    <row r="20840" ht="24.0" customHeight="1">
      <c r="Q20840" s="32"/>
      <c r="R20840" s="32"/>
      <c r="S20840" s="32"/>
    </row>
    <row r="20841" ht="24.0" customHeight="1">
      <c r="Q20841" s="32"/>
      <c r="R20841" s="32"/>
      <c r="S20841" s="32"/>
    </row>
    <row r="20842" ht="24.0" customHeight="1">
      <c r="Q20842" s="32"/>
      <c r="R20842" s="32"/>
      <c r="S20842" s="32"/>
    </row>
    <row r="20843" ht="24.0" customHeight="1">
      <c r="Q20843" s="32"/>
      <c r="R20843" s="32"/>
      <c r="S20843" s="32"/>
    </row>
    <row r="20844" ht="24.0" customHeight="1">
      <c r="Q20844" s="32"/>
      <c r="R20844" s="32"/>
      <c r="S20844" s="32"/>
    </row>
    <row r="20845" ht="24.0" customHeight="1">
      <c r="Q20845" s="32"/>
      <c r="R20845" s="32"/>
      <c r="S20845" s="32"/>
    </row>
    <row r="20846" ht="24.0" customHeight="1">
      <c r="Q20846" s="32"/>
      <c r="R20846" s="32"/>
      <c r="S20846" s="32"/>
    </row>
    <row r="20847" ht="24.0" customHeight="1">
      <c r="Q20847" s="32"/>
      <c r="R20847" s="32"/>
      <c r="S20847" s="32"/>
    </row>
    <row r="20848" ht="24.0" customHeight="1">
      <c r="Q20848" s="32"/>
      <c r="R20848" s="32"/>
      <c r="S20848" s="32"/>
    </row>
    <row r="20849" ht="24.0" customHeight="1">
      <c r="Q20849" s="32"/>
      <c r="R20849" s="32"/>
      <c r="S20849" s="32"/>
    </row>
    <row r="20850" ht="24.0" customHeight="1">
      <c r="Q20850" s="32"/>
      <c r="R20850" s="32"/>
      <c r="S20850" s="32"/>
    </row>
    <row r="20851" ht="24.0" customHeight="1">
      <c r="Q20851" s="32"/>
      <c r="R20851" s="32"/>
      <c r="S20851" s="32"/>
    </row>
    <row r="20852" ht="24.0" customHeight="1">
      <c r="Q20852" s="32"/>
      <c r="R20852" s="32"/>
      <c r="S20852" s="32"/>
    </row>
    <row r="20853" ht="24.0" customHeight="1">
      <c r="Q20853" s="32"/>
      <c r="R20853" s="32"/>
      <c r="S20853" s="32"/>
    </row>
    <row r="20854" ht="24.0" customHeight="1">
      <c r="Q20854" s="32"/>
      <c r="R20854" s="32"/>
      <c r="S20854" s="32"/>
    </row>
    <row r="20855" ht="24.0" customHeight="1">
      <c r="Q20855" s="32"/>
      <c r="R20855" s="32"/>
      <c r="S20855" s="32"/>
    </row>
    <row r="20856" ht="24.0" customHeight="1">
      <c r="Q20856" s="32"/>
      <c r="R20856" s="32"/>
      <c r="S20856" s="32"/>
    </row>
    <row r="20857" ht="24.0" customHeight="1">
      <c r="Q20857" s="32"/>
      <c r="R20857" s="32"/>
      <c r="S20857" s="32"/>
    </row>
    <row r="20858" ht="24.0" customHeight="1">
      <c r="Q20858" s="32"/>
      <c r="R20858" s="32"/>
      <c r="S20858" s="32"/>
    </row>
    <row r="20859" ht="24.0" customHeight="1">
      <c r="Q20859" s="32"/>
      <c r="R20859" s="32"/>
      <c r="S20859" s="32"/>
    </row>
    <row r="20860" ht="24.0" customHeight="1">
      <c r="Q20860" s="32"/>
      <c r="R20860" s="32"/>
      <c r="S20860" s="32"/>
    </row>
    <row r="20861" ht="24.0" customHeight="1">
      <c r="Q20861" s="32"/>
      <c r="R20861" s="32"/>
      <c r="S20861" s="32"/>
    </row>
    <row r="20862" ht="24.0" customHeight="1">
      <c r="Q20862" s="32"/>
      <c r="R20862" s="32"/>
      <c r="S20862" s="32"/>
    </row>
    <row r="20863" ht="24.0" customHeight="1">
      <c r="Q20863" s="32"/>
      <c r="R20863" s="32"/>
      <c r="S20863" s="32"/>
    </row>
    <row r="20864" ht="24.0" customHeight="1">
      <c r="Q20864" s="32"/>
      <c r="R20864" s="32"/>
      <c r="S20864" s="32"/>
    </row>
    <row r="20865" ht="24.0" customHeight="1">
      <c r="Q20865" s="32"/>
      <c r="R20865" s="32"/>
      <c r="S20865" s="32"/>
    </row>
    <row r="20866" ht="24.0" customHeight="1">
      <c r="Q20866" s="32"/>
      <c r="R20866" s="32"/>
      <c r="S20866" s="32"/>
    </row>
    <row r="20867" ht="24.0" customHeight="1">
      <c r="Q20867" s="32"/>
      <c r="R20867" s="32"/>
      <c r="S20867" s="32"/>
    </row>
    <row r="20868" ht="24.0" customHeight="1">
      <c r="Q20868" s="32"/>
      <c r="R20868" s="32"/>
      <c r="S20868" s="32"/>
    </row>
    <row r="20869" ht="24.0" customHeight="1">
      <c r="Q20869" s="32"/>
      <c r="R20869" s="32"/>
      <c r="S20869" s="32"/>
    </row>
    <row r="20870" ht="24.0" customHeight="1">
      <c r="Q20870" s="32"/>
      <c r="R20870" s="32"/>
      <c r="S20870" s="32"/>
    </row>
    <row r="20871" ht="24.0" customHeight="1">
      <c r="Q20871" s="32"/>
      <c r="R20871" s="32"/>
      <c r="S20871" s="32"/>
    </row>
    <row r="20872" ht="24.0" customHeight="1">
      <c r="Q20872" s="32"/>
      <c r="R20872" s="32"/>
      <c r="S20872" s="32"/>
    </row>
    <row r="20873" ht="24.0" customHeight="1">
      <c r="Q20873" s="32"/>
      <c r="R20873" s="32"/>
      <c r="S20873" s="32"/>
    </row>
    <row r="20874" ht="24.0" customHeight="1">
      <c r="Q20874" s="32"/>
      <c r="R20874" s="32"/>
      <c r="S20874" s="32"/>
    </row>
    <row r="20875" ht="24.0" customHeight="1">
      <c r="Q20875" s="32"/>
      <c r="R20875" s="32"/>
      <c r="S20875" s="32"/>
    </row>
    <row r="20876" ht="24.0" customHeight="1">
      <c r="Q20876" s="32"/>
      <c r="R20876" s="32"/>
      <c r="S20876" s="32"/>
    </row>
    <row r="20877" ht="24.0" customHeight="1">
      <c r="Q20877" s="32"/>
      <c r="R20877" s="32"/>
      <c r="S20877" s="32"/>
    </row>
    <row r="20878" ht="24.0" customHeight="1">
      <c r="Q20878" s="32"/>
      <c r="R20878" s="32"/>
      <c r="S20878" s="32"/>
    </row>
    <row r="20879" ht="24.0" customHeight="1">
      <c r="Q20879" s="32"/>
      <c r="R20879" s="32"/>
      <c r="S20879" s="32"/>
    </row>
    <row r="20880" ht="24.0" customHeight="1">
      <c r="Q20880" s="32"/>
      <c r="R20880" s="32"/>
      <c r="S20880" s="32"/>
    </row>
    <row r="20881" ht="24.0" customHeight="1">
      <c r="Q20881" s="32"/>
      <c r="R20881" s="32"/>
      <c r="S20881" s="32"/>
    </row>
    <row r="20882" ht="24.0" customHeight="1">
      <c r="Q20882" s="32"/>
      <c r="R20882" s="32"/>
      <c r="S20882" s="32"/>
    </row>
    <row r="20883" ht="24.0" customHeight="1">
      <c r="Q20883" s="32"/>
      <c r="R20883" s="32"/>
      <c r="S20883" s="32"/>
    </row>
    <row r="20884" ht="24.0" customHeight="1">
      <c r="Q20884" s="32"/>
      <c r="R20884" s="32"/>
      <c r="S20884" s="32"/>
    </row>
    <row r="20885" ht="24.0" customHeight="1">
      <c r="Q20885" s="32"/>
      <c r="R20885" s="32"/>
      <c r="S20885" s="32"/>
    </row>
    <row r="20886" ht="24.0" customHeight="1">
      <c r="Q20886" s="32"/>
      <c r="R20886" s="32"/>
      <c r="S20886" s="32"/>
    </row>
    <row r="20887" ht="24.0" customHeight="1">
      <c r="Q20887" s="32"/>
      <c r="R20887" s="32"/>
      <c r="S20887" s="32"/>
    </row>
    <row r="20888" ht="24.0" customHeight="1">
      <c r="Q20888" s="32"/>
      <c r="R20888" s="32"/>
      <c r="S20888" s="32"/>
    </row>
    <row r="20889" ht="24.0" customHeight="1">
      <c r="Q20889" s="32"/>
      <c r="R20889" s="32"/>
      <c r="S20889" s="32"/>
    </row>
    <row r="20890" ht="24.0" customHeight="1">
      <c r="Q20890" s="32"/>
      <c r="R20890" s="32"/>
      <c r="S20890" s="32"/>
    </row>
    <row r="20891" ht="24.0" customHeight="1">
      <c r="Q20891" s="32"/>
      <c r="R20891" s="32"/>
      <c r="S20891" s="32"/>
    </row>
    <row r="20892" ht="24.0" customHeight="1">
      <c r="Q20892" s="32"/>
      <c r="R20892" s="32"/>
      <c r="S20892" s="32"/>
    </row>
    <row r="20893" ht="24.0" customHeight="1">
      <c r="Q20893" s="32"/>
      <c r="R20893" s="32"/>
      <c r="S20893" s="32"/>
    </row>
    <row r="20894" ht="24.0" customHeight="1">
      <c r="Q20894" s="32"/>
      <c r="R20894" s="32"/>
      <c r="S20894" s="32"/>
    </row>
    <row r="20895" ht="24.0" customHeight="1">
      <c r="Q20895" s="32"/>
      <c r="R20895" s="32"/>
      <c r="S20895" s="32"/>
    </row>
    <row r="20896" ht="24.0" customHeight="1">
      <c r="Q20896" s="32"/>
      <c r="R20896" s="32"/>
      <c r="S20896" s="32"/>
    </row>
    <row r="20897" ht="24.0" customHeight="1">
      <c r="Q20897" s="32"/>
      <c r="R20897" s="32"/>
      <c r="S20897" s="32"/>
    </row>
    <row r="20898" ht="24.0" customHeight="1">
      <c r="Q20898" s="32"/>
      <c r="R20898" s="32"/>
      <c r="S20898" s="32"/>
    </row>
    <row r="20899" ht="24.0" customHeight="1">
      <c r="Q20899" s="32"/>
      <c r="R20899" s="32"/>
      <c r="S20899" s="32"/>
    </row>
    <row r="20900" ht="24.0" customHeight="1">
      <c r="Q20900" s="32"/>
      <c r="R20900" s="32"/>
      <c r="S20900" s="32"/>
    </row>
    <row r="20901" ht="24.0" customHeight="1">
      <c r="Q20901" s="32"/>
      <c r="R20901" s="32"/>
      <c r="S20901" s="32"/>
    </row>
    <row r="20902" ht="24.0" customHeight="1">
      <c r="Q20902" s="32"/>
      <c r="R20902" s="32"/>
      <c r="S20902" s="32"/>
    </row>
    <row r="20903" ht="24.0" customHeight="1">
      <c r="Q20903" s="32"/>
      <c r="R20903" s="32"/>
      <c r="S20903" s="32"/>
    </row>
    <row r="20904" ht="24.0" customHeight="1">
      <c r="Q20904" s="32"/>
      <c r="R20904" s="32"/>
      <c r="S20904" s="32"/>
    </row>
    <row r="20905" ht="24.0" customHeight="1">
      <c r="Q20905" s="32"/>
      <c r="R20905" s="32"/>
      <c r="S20905" s="32"/>
    </row>
    <row r="20906" ht="24.0" customHeight="1">
      <c r="Q20906" s="32"/>
      <c r="R20906" s="32"/>
      <c r="S20906" s="32"/>
    </row>
    <row r="20907" ht="24.0" customHeight="1">
      <c r="Q20907" s="32"/>
      <c r="R20907" s="32"/>
      <c r="S20907" s="32"/>
    </row>
    <row r="20908" ht="24.0" customHeight="1">
      <c r="Q20908" s="32"/>
      <c r="R20908" s="32"/>
      <c r="S20908" s="32"/>
    </row>
    <row r="20909" ht="24.0" customHeight="1">
      <c r="Q20909" s="32"/>
      <c r="R20909" s="32"/>
      <c r="S20909" s="32"/>
    </row>
    <row r="20910" ht="24.0" customHeight="1">
      <c r="Q20910" s="32"/>
      <c r="R20910" s="32"/>
      <c r="S20910" s="32"/>
    </row>
    <row r="20911" ht="24.0" customHeight="1">
      <c r="Q20911" s="32"/>
      <c r="R20911" s="32"/>
      <c r="S20911" s="32"/>
    </row>
    <row r="20912" ht="24.0" customHeight="1">
      <c r="Q20912" s="32"/>
      <c r="R20912" s="32"/>
      <c r="S20912" s="32"/>
    </row>
    <row r="20913" ht="24.0" customHeight="1">
      <c r="Q20913" s="32"/>
      <c r="R20913" s="32"/>
      <c r="S20913" s="32"/>
    </row>
    <row r="20914" ht="24.0" customHeight="1">
      <c r="Q20914" s="32"/>
      <c r="R20914" s="32"/>
      <c r="S20914" s="32"/>
    </row>
    <row r="20915" ht="24.0" customHeight="1">
      <c r="Q20915" s="32"/>
      <c r="R20915" s="32"/>
      <c r="S20915" s="32"/>
    </row>
    <row r="20916" ht="24.0" customHeight="1">
      <c r="Q20916" s="32"/>
      <c r="R20916" s="32"/>
      <c r="S20916" s="32"/>
    </row>
    <row r="20917" ht="24.0" customHeight="1">
      <c r="Q20917" s="32"/>
      <c r="R20917" s="32"/>
      <c r="S20917" s="32"/>
    </row>
    <row r="20918" ht="24.0" customHeight="1">
      <c r="Q20918" s="32"/>
      <c r="R20918" s="32"/>
      <c r="S20918" s="32"/>
    </row>
    <row r="20919" ht="24.0" customHeight="1">
      <c r="Q20919" s="32"/>
      <c r="R20919" s="32"/>
      <c r="S20919" s="32"/>
    </row>
    <row r="20920" ht="24.0" customHeight="1">
      <c r="Q20920" s="32"/>
      <c r="R20920" s="32"/>
      <c r="S20920" s="32"/>
    </row>
    <row r="20921" ht="24.0" customHeight="1">
      <c r="Q20921" s="32"/>
      <c r="R20921" s="32"/>
      <c r="S20921" s="32"/>
    </row>
    <row r="20922" ht="24.0" customHeight="1">
      <c r="Q20922" s="32"/>
      <c r="R20922" s="32"/>
      <c r="S20922" s="32"/>
    </row>
    <row r="20923" ht="24.0" customHeight="1">
      <c r="Q20923" s="32"/>
      <c r="R20923" s="32"/>
      <c r="S20923" s="32"/>
    </row>
    <row r="20924" ht="24.0" customHeight="1">
      <c r="Q20924" s="32"/>
      <c r="R20924" s="32"/>
      <c r="S20924" s="32"/>
    </row>
    <row r="20925" ht="24.0" customHeight="1">
      <c r="Q20925" s="32"/>
      <c r="R20925" s="32"/>
      <c r="S20925" s="32"/>
    </row>
    <row r="20926" ht="24.0" customHeight="1">
      <c r="Q20926" s="32"/>
      <c r="R20926" s="32"/>
      <c r="S20926" s="32"/>
    </row>
    <row r="20927" ht="24.0" customHeight="1">
      <c r="Q20927" s="32"/>
      <c r="R20927" s="32"/>
      <c r="S20927" s="32"/>
    </row>
    <row r="20928" ht="24.0" customHeight="1">
      <c r="Q20928" s="32"/>
      <c r="R20928" s="32"/>
      <c r="S20928" s="32"/>
    </row>
    <row r="20929" ht="24.0" customHeight="1">
      <c r="Q20929" s="32"/>
      <c r="R20929" s="32"/>
      <c r="S20929" s="32"/>
    </row>
    <row r="20930" ht="24.0" customHeight="1">
      <c r="Q20930" s="32"/>
      <c r="R20930" s="32"/>
      <c r="S20930" s="32"/>
    </row>
    <row r="20931" ht="24.0" customHeight="1">
      <c r="Q20931" s="32"/>
      <c r="R20931" s="32"/>
      <c r="S20931" s="32"/>
    </row>
    <row r="20932" ht="24.0" customHeight="1">
      <c r="Q20932" s="32"/>
      <c r="R20932" s="32"/>
      <c r="S20932" s="32"/>
    </row>
    <row r="20933" ht="24.0" customHeight="1">
      <c r="Q20933" s="32"/>
      <c r="R20933" s="32"/>
      <c r="S20933" s="32"/>
    </row>
    <row r="20934" ht="24.0" customHeight="1">
      <c r="Q20934" s="32"/>
      <c r="R20934" s="32"/>
      <c r="S20934" s="32"/>
    </row>
    <row r="20935" ht="24.0" customHeight="1">
      <c r="Q20935" s="32"/>
      <c r="R20935" s="32"/>
      <c r="S20935" s="32"/>
    </row>
    <row r="20936" ht="24.0" customHeight="1">
      <c r="Q20936" s="32"/>
      <c r="R20936" s="32"/>
      <c r="S20936" s="32"/>
    </row>
    <row r="20937" ht="24.0" customHeight="1">
      <c r="Q20937" s="32"/>
      <c r="R20937" s="32"/>
      <c r="S20937" s="32"/>
    </row>
    <row r="20938" ht="24.0" customHeight="1">
      <c r="Q20938" s="32"/>
      <c r="R20938" s="32"/>
      <c r="S20938" s="32"/>
    </row>
    <row r="20939" ht="24.0" customHeight="1">
      <c r="Q20939" s="32"/>
      <c r="R20939" s="32"/>
      <c r="S20939" s="32"/>
    </row>
    <row r="20940" ht="24.0" customHeight="1">
      <c r="Q20940" s="32"/>
      <c r="R20940" s="32"/>
      <c r="S20940" s="32"/>
    </row>
    <row r="20941" ht="24.0" customHeight="1">
      <c r="Q20941" s="32"/>
      <c r="R20941" s="32"/>
      <c r="S20941" s="32"/>
    </row>
    <row r="20942" ht="24.0" customHeight="1">
      <c r="Q20942" s="32"/>
      <c r="R20942" s="32"/>
      <c r="S20942" s="32"/>
    </row>
    <row r="20943" ht="24.0" customHeight="1">
      <c r="Q20943" s="32"/>
      <c r="R20943" s="32"/>
      <c r="S20943" s="32"/>
    </row>
    <row r="20944" ht="24.0" customHeight="1">
      <c r="Q20944" s="32"/>
      <c r="R20944" s="32"/>
      <c r="S20944" s="32"/>
    </row>
    <row r="20945" ht="24.0" customHeight="1">
      <c r="Q20945" s="32"/>
      <c r="R20945" s="32"/>
      <c r="S20945" s="32"/>
    </row>
    <row r="20946" ht="24.0" customHeight="1">
      <c r="Q20946" s="32"/>
      <c r="R20946" s="32"/>
      <c r="S20946" s="32"/>
    </row>
    <row r="20947" ht="24.0" customHeight="1">
      <c r="Q20947" s="32"/>
      <c r="R20947" s="32"/>
      <c r="S20947" s="32"/>
    </row>
    <row r="20948" ht="24.0" customHeight="1">
      <c r="Q20948" s="32"/>
      <c r="R20948" s="32"/>
      <c r="S20948" s="32"/>
    </row>
    <row r="20949" ht="24.0" customHeight="1">
      <c r="Q20949" s="32"/>
      <c r="R20949" s="32"/>
      <c r="S20949" s="32"/>
    </row>
    <row r="20950" ht="24.0" customHeight="1">
      <c r="Q20950" s="32"/>
      <c r="R20950" s="32"/>
      <c r="S20950" s="32"/>
    </row>
    <row r="20951" ht="24.0" customHeight="1">
      <c r="Q20951" s="32"/>
      <c r="R20951" s="32"/>
      <c r="S20951" s="32"/>
    </row>
    <row r="20952" ht="24.0" customHeight="1">
      <c r="Q20952" s="32"/>
      <c r="R20952" s="32"/>
      <c r="S20952" s="32"/>
    </row>
    <row r="20953" ht="24.0" customHeight="1">
      <c r="Q20953" s="32"/>
      <c r="R20953" s="32"/>
      <c r="S20953" s="32"/>
    </row>
    <row r="20954" ht="24.0" customHeight="1">
      <c r="Q20954" s="32"/>
      <c r="R20954" s="32"/>
      <c r="S20954" s="32"/>
    </row>
    <row r="20955" ht="24.0" customHeight="1">
      <c r="Q20955" s="32"/>
      <c r="R20955" s="32"/>
      <c r="S20955" s="32"/>
    </row>
    <row r="20956" ht="24.0" customHeight="1">
      <c r="Q20956" s="32"/>
      <c r="R20956" s="32"/>
      <c r="S20956" s="32"/>
    </row>
    <row r="20957" ht="24.0" customHeight="1">
      <c r="Q20957" s="32"/>
      <c r="R20957" s="32"/>
      <c r="S20957" s="32"/>
    </row>
    <row r="20958" ht="24.0" customHeight="1">
      <c r="Q20958" s="32"/>
      <c r="R20958" s="32"/>
      <c r="S20958" s="32"/>
    </row>
    <row r="20959" ht="24.0" customHeight="1">
      <c r="Q20959" s="32"/>
      <c r="R20959" s="32"/>
      <c r="S20959" s="32"/>
    </row>
    <row r="20960" ht="24.0" customHeight="1">
      <c r="Q20960" s="32"/>
      <c r="R20960" s="32"/>
      <c r="S20960" s="32"/>
    </row>
    <row r="20961" ht="24.0" customHeight="1">
      <c r="Q20961" s="32"/>
      <c r="R20961" s="32"/>
      <c r="S20961" s="32"/>
    </row>
    <row r="20962" ht="24.0" customHeight="1">
      <c r="Q20962" s="32"/>
      <c r="R20962" s="32"/>
      <c r="S20962" s="32"/>
    </row>
    <row r="20963" ht="24.0" customHeight="1">
      <c r="Q20963" s="32"/>
      <c r="R20963" s="32"/>
      <c r="S20963" s="32"/>
    </row>
    <row r="20964" ht="24.0" customHeight="1">
      <c r="Q20964" s="32"/>
      <c r="R20964" s="32"/>
      <c r="S20964" s="32"/>
    </row>
    <row r="20965" ht="24.0" customHeight="1">
      <c r="Q20965" s="32"/>
      <c r="R20965" s="32"/>
      <c r="S20965" s="32"/>
    </row>
    <row r="20966" ht="24.0" customHeight="1">
      <c r="Q20966" s="32"/>
      <c r="R20966" s="32"/>
      <c r="S20966" s="32"/>
    </row>
    <row r="20967" ht="24.0" customHeight="1">
      <c r="Q20967" s="32"/>
      <c r="R20967" s="32"/>
      <c r="S20967" s="32"/>
    </row>
    <row r="20968" ht="24.0" customHeight="1">
      <c r="Q20968" s="32"/>
      <c r="R20968" s="32"/>
      <c r="S20968" s="32"/>
    </row>
    <row r="20969" ht="24.0" customHeight="1">
      <c r="Q20969" s="32"/>
      <c r="R20969" s="32"/>
      <c r="S20969" s="32"/>
    </row>
    <row r="20970" ht="24.0" customHeight="1">
      <c r="Q20970" s="32"/>
      <c r="R20970" s="32"/>
      <c r="S20970" s="32"/>
    </row>
    <row r="20971" ht="24.0" customHeight="1">
      <c r="Q20971" s="32"/>
      <c r="R20971" s="32"/>
      <c r="S20971" s="32"/>
    </row>
    <row r="20972" ht="24.0" customHeight="1">
      <c r="Q20972" s="32"/>
      <c r="R20972" s="32"/>
      <c r="S20972" s="32"/>
    </row>
    <row r="20973" ht="24.0" customHeight="1">
      <c r="Q20973" s="32"/>
      <c r="R20973" s="32"/>
      <c r="S20973" s="32"/>
    </row>
    <row r="20974" ht="24.0" customHeight="1">
      <c r="Q20974" s="32"/>
      <c r="R20974" s="32"/>
      <c r="S20974" s="32"/>
    </row>
    <row r="20975" ht="24.0" customHeight="1">
      <c r="Q20975" s="32"/>
      <c r="R20975" s="32"/>
      <c r="S20975" s="32"/>
    </row>
    <row r="20976" ht="24.0" customHeight="1">
      <c r="Q20976" s="32"/>
      <c r="R20976" s="32"/>
      <c r="S20976" s="32"/>
    </row>
    <row r="20977" ht="24.0" customHeight="1">
      <c r="Q20977" s="32"/>
      <c r="R20977" s="32"/>
      <c r="S20977" s="32"/>
    </row>
    <row r="20978" ht="24.0" customHeight="1">
      <c r="Q20978" s="32"/>
      <c r="R20978" s="32"/>
      <c r="S20978" s="32"/>
    </row>
    <row r="20979" ht="24.0" customHeight="1">
      <c r="Q20979" s="32"/>
      <c r="R20979" s="32"/>
      <c r="S20979" s="32"/>
    </row>
    <row r="20980" ht="24.0" customHeight="1">
      <c r="Q20980" s="32"/>
      <c r="R20980" s="32"/>
      <c r="S20980" s="32"/>
    </row>
    <row r="20981" ht="24.0" customHeight="1">
      <c r="Q20981" s="32"/>
      <c r="R20981" s="32"/>
      <c r="S20981" s="32"/>
    </row>
    <row r="20982" ht="24.0" customHeight="1">
      <c r="Q20982" s="32"/>
      <c r="R20982" s="32"/>
      <c r="S20982" s="32"/>
    </row>
    <row r="20983" ht="24.0" customHeight="1">
      <c r="Q20983" s="32"/>
      <c r="R20983" s="32"/>
      <c r="S20983" s="32"/>
    </row>
    <row r="20984" ht="24.0" customHeight="1">
      <c r="Q20984" s="32"/>
      <c r="R20984" s="32"/>
      <c r="S20984" s="32"/>
    </row>
    <row r="20985" ht="24.0" customHeight="1">
      <c r="Q20985" s="32"/>
      <c r="R20985" s="32"/>
      <c r="S20985" s="32"/>
    </row>
    <row r="20986" ht="24.0" customHeight="1">
      <c r="Q20986" s="32"/>
      <c r="R20986" s="32"/>
      <c r="S20986" s="32"/>
    </row>
    <row r="20987" ht="24.0" customHeight="1">
      <c r="Q20987" s="32"/>
      <c r="R20987" s="32"/>
      <c r="S20987" s="32"/>
    </row>
    <row r="20988" ht="24.0" customHeight="1">
      <c r="Q20988" s="32"/>
      <c r="R20988" s="32"/>
      <c r="S20988" s="32"/>
    </row>
    <row r="20989" ht="24.0" customHeight="1">
      <c r="Q20989" s="32"/>
      <c r="R20989" s="32"/>
      <c r="S20989" s="32"/>
    </row>
    <row r="20990" ht="24.0" customHeight="1">
      <c r="Q20990" s="32"/>
      <c r="R20990" s="32"/>
      <c r="S20990" s="32"/>
    </row>
    <row r="20991" ht="24.0" customHeight="1">
      <c r="Q20991" s="32"/>
      <c r="R20991" s="32"/>
      <c r="S20991" s="32"/>
    </row>
    <row r="20992" ht="24.0" customHeight="1">
      <c r="Q20992" s="32"/>
      <c r="R20992" s="32"/>
      <c r="S20992" s="32"/>
    </row>
    <row r="20993" ht="24.0" customHeight="1">
      <c r="Q20993" s="32"/>
      <c r="R20993" s="32"/>
      <c r="S20993" s="32"/>
    </row>
    <row r="20994" ht="24.0" customHeight="1">
      <c r="Q20994" s="32"/>
      <c r="R20994" s="32"/>
      <c r="S20994" s="32"/>
    </row>
    <row r="20995" ht="24.0" customHeight="1">
      <c r="Q20995" s="32"/>
      <c r="R20995" s="32"/>
      <c r="S20995" s="32"/>
    </row>
    <row r="20996" ht="24.0" customHeight="1">
      <c r="Q20996" s="32"/>
      <c r="R20996" s="32"/>
      <c r="S20996" s="32"/>
    </row>
    <row r="20997" ht="24.0" customHeight="1">
      <c r="Q20997" s="32"/>
      <c r="R20997" s="32"/>
      <c r="S20997" s="32"/>
    </row>
    <row r="20998" ht="24.0" customHeight="1">
      <c r="Q20998" s="32"/>
      <c r="R20998" s="32"/>
      <c r="S20998" s="32"/>
    </row>
    <row r="20999" ht="24.0" customHeight="1">
      <c r="Q20999" s="32"/>
      <c r="R20999" s="32"/>
      <c r="S20999" s="32"/>
    </row>
    <row r="21000" ht="24.0" customHeight="1">
      <c r="Q21000" s="32"/>
      <c r="R21000" s="32"/>
      <c r="S21000" s="32"/>
    </row>
    <row r="21001" ht="24.0" customHeight="1">
      <c r="Q21001" s="32"/>
      <c r="R21001" s="32"/>
      <c r="S21001" s="32"/>
    </row>
    <row r="21002" ht="24.0" customHeight="1">
      <c r="Q21002" s="32"/>
      <c r="R21002" s="32"/>
      <c r="S21002" s="32"/>
    </row>
    <row r="21003" ht="24.0" customHeight="1">
      <c r="Q21003" s="32"/>
      <c r="R21003" s="32"/>
      <c r="S21003" s="32"/>
    </row>
    <row r="21004" ht="24.0" customHeight="1">
      <c r="Q21004" s="32"/>
      <c r="R21004" s="32"/>
      <c r="S21004" s="32"/>
    </row>
    <row r="21005" ht="24.0" customHeight="1">
      <c r="Q21005" s="32"/>
      <c r="R21005" s="32"/>
      <c r="S21005" s="32"/>
    </row>
    <row r="21006" ht="24.0" customHeight="1">
      <c r="Q21006" s="32"/>
      <c r="R21006" s="32"/>
      <c r="S21006" s="32"/>
    </row>
    <row r="21007" ht="24.0" customHeight="1">
      <c r="Q21007" s="32"/>
      <c r="R21007" s="32"/>
      <c r="S21007" s="32"/>
    </row>
    <row r="21008" ht="24.0" customHeight="1">
      <c r="Q21008" s="32"/>
      <c r="R21008" s="32"/>
      <c r="S21008" s="32"/>
    </row>
    <row r="21009" ht="24.0" customHeight="1">
      <c r="Q21009" s="32"/>
      <c r="R21009" s="32"/>
      <c r="S21009" s="32"/>
    </row>
    <row r="21010" ht="24.0" customHeight="1">
      <c r="Q21010" s="32"/>
      <c r="R21010" s="32"/>
      <c r="S21010" s="32"/>
    </row>
    <row r="21011" ht="24.0" customHeight="1">
      <c r="Q21011" s="32"/>
      <c r="R21011" s="32"/>
      <c r="S21011" s="32"/>
    </row>
    <row r="21012" ht="24.0" customHeight="1">
      <c r="Q21012" s="32"/>
      <c r="R21012" s="32"/>
      <c r="S21012" s="32"/>
    </row>
    <row r="21013" ht="24.0" customHeight="1">
      <c r="Q21013" s="32"/>
      <c r="R21013" s="32"/>
      <c r="S21013" s="32"/>
    </row>
    <row r="21014" ht="24.0" customHeight="1">
      <c r="Q21014" s="32"/>
      <c r="R21014" s="32"/>
      <c r="S21014" s="32"/>
    </row>
    <row r="21015" ht="24.0" customHeight="1">
      <c r="Q21015" s="32"/>
      <c r="R21015" s="32"/>
      <c r="S21015" s="32"/>
    </row>
    <row r="21016" ht="24.0" customHeight="1">
      <c r="Q21016" s="32"/>
      <c r="R21016" s="32"/>
      <c r="S21016" s="32"/>
    </row>
    <row r="21017" ht="24.0" customHeight="1">
      <c r="Q21017" s="32"/>
      <c r="R21017" s="32"/>
      <c r="S21017" s="32"/>
    </row>
    <row r="21018" ht="24.0" customHeight="1">
      <c r="Q21018" s="32"/>
      <c r="R21018" s="32"/>
      <c r="S21018" s="32"/>
    </row>
    <row r="21019" ht="24.0" customHeight="1">
      <c r="Q21019" s="32"/>
      <c r="R21019" s="32"/>
      <c r="S21019" s="32"/>
    </row>
    <row r="21020" ht="24.0" customHeight="1">
      <c r="Q21020" s="32"/>
      <c r="R21020" s="32"/>
      <c r="S21020" s="32"/>
    </row>
    <row r="21021" ht="24.0" customHeight="1">
      <c r="Q21021" s="32"/>
      <c r="R21021" s="32"/>
      <c r="S21021" s="32"/>
    </row>
    <row r="21022" ht="24.0" customHeight="1">
      <c r="Q21022" s="32"/>
      <c r="R21022" s="32"/>
      <c r="S21022" s="32"/>
    </row>
    <row r="21023" ht="24.0" customHeight="1">
      <c r="Q21023" s="32"/>
      <c r="R21023" s="32"/>
      <c r="S21023" s="32"/>
    </row>
    <row r="21024" ht="24.0" customHeight="1">
      <c r="Q21024" s="32"/>
      <c r="R21024" s="32"/>
      <c r="S21024" s="32"/>
    </row>
    <row r="21025" ht="24.0" customHeight="1">
      <c r="Q21025" s="32"/>
      <c r="R21025" s="32"/>
      <c r="S21025" s="32"/>
    </row>
    <row r="21026" ht="24.0" customHeight="1">
      <c r="Q21026" s="32"/>
      <c r="R21026" s="32"/>
      <c r="S21026" s="32"/>
    </row>
    <row r="21027" ht="24.0" customHeight="1">
      <c r="Q21027" s="32"/>
      <c r="R21027" s="32"/>
      <c r="S21027" s="32"/>
    </row>
    <row r="21028" ht="24.0" customHeight="1">
      <c r="Q21028" s="32"/>
      <c r="R21028" s="32"/>
      <c r="S21028" s="32"/>
    </row>
    <row r="21029" ht="24.0" customHeight="1">
      <c r="Q21029" s="32"/>
      <c r="R21029" s="32"/>
      <c r="S21029" s="32"/>
    </row>
    <row r="21030" ht="24.0" customHeight="1">
      <c r="Q21030" s="32"/>
      <c r="R21030" s="32"/>
      <c r="S21030" s="32"/>
    </row>
    <row r="21031" ht="24.0" customHeight="1">
      <c r="Q21031" s="32"/>
      <c r="R21031" s="32"/>
      <c r="S21031" s="32"/>
    </row>
    <row r="21032" ht="24.0" customHeight="1">
      <c r="Q21032" s="32"/>
      <c r="R21032" s="32"/>
      <c r="S21032" s="32"/>
    </row>
    <row r="21033" ht="24.0" customHeight="1">
      <c r="Q21033" s="32"/>
      <c r="R21033" s="32"/>
      <c r="S21033" s="32"/>
    </row>
    <row r="21034" ht="24.0" customHeight="1">
      <c r="Q21034" s="32"/>
      <c r="R21034" s="32"/>
      <c r="S21034" s="32"/>
    </row>
    <row r="21035" ht="24.0" customHeight="1">
      <c r="Q21035" s="32"/>
      <c r="R21035" s="32"/>
      <c r="S21035" s="32"/>
    </row>
    <row r="21036" ht="24.0" customHeight="1">
      <c r="Q21036" s="32"/>
      <c r="R21036" s="32"/>
      <c r="S21036" s="32"/>
    </row>
    <row r="21037" ht="24.0" customHeight="1">
      <c r="Q21037" s="32"/>
      <c r="R21037" s="32"/>
      <c r="S21037" s="32"/>
    </row>
    <row r="21038" ht="24.0" customHeight="1">
      <c r="Q21038" s="32"/>
      <c r="R21038" s="32"/>
      <c r="S21038" s="32"/>
    </row>
    <row r="21039" ht="24.0" customHeight="1">
      <c r="Q21039" s="32"/>
      <c r="R21039" s="32"/>
      <c r="S21039" s="32"/>
    </row>
    <row r="21040" ht="24.0" customHeight="1">
      <c r="Q21040" s="32"/>
      <c r="R21040" s="32"/>
      <c r="S21040" s="32"/>
    </row>
    <row r="21041" ht="24.0" customHeight="1">
      <c r="Q21041" s="32"/>
      <c r="R21041" s="32"/>
      <c r="S21041" s="32"/>
    </row>
    <row r="21042" ht="24.0" customHeight="1">
      <c r="Q21042" s="32"/>
      <c r="R21042" s="32"/>
      <c r="S21042" s="32"/>
    </row>
    <row r="21043" ht="24.0" customHeight="1">
      <c r="Q21043" s="32"/>
      <c r="R21043" s="32"/>
      <c r="S21043" s="32"/>
    </row>
    <row r="21044" ht="24.0" customHeight="1">
      <c r="Q21044" s="32"/>
      <c r="R21044" s="32"/>
      <c r="S21044" s="32"/>
    </row>
    <row r="21045" ht="24.0" customHeight="1">
      <c r="Q21045" s="32"/>
      <c r="R21045" s="32"/>
      <c r="S21045" s="32"/>
    </row>
    <row r="21046" ht="24.0" customHeight="1">
      <c r="Q21046" s="32"/>
      <c r="R21046" s="32"/>
      <c r="S21046" s="32"/>
    </row>
    <row r="21047" ht="24.0" customHeight="1">
      <c r="Q21047" s="32"/>
      <c r="R21047" s="32"/>
      <c r="S21047" s="32"/>
    </row>
    <row r="21048" ht="24.0" customHeight="1">
      <c r="Q21048" s="32"/>
      <c r="R21048" s="32"/>
      <c r="S21048" s="32"/>
    </row>
    <row r="21049" ht="24.0" customHeight="1">
      <c r="Q21049" s="32"/>
      <c r="R21049" s="32"/>
      <c r="S21049" s="32"/>
    </row>
    <row r="21050" ht="24.0" customHeight="1">
      <c r="Q21050" s="32"/>
      <c r="R21050" s="32"/>
      <c r="S21050" s="32"/>
    </row>
    <row r="21051" ht="24.0" customHeight="1">
      <c r="Q21051" s="32"/>
      <c r="R21051" s="32"/>
      <c r="S21051" s="32"/>
    </row>
    <row r="21052" ht="24.0" customHeight="1">
      <c r="Q21052" s="32"/>
      <c r="R21052" s="32"/>
      <c r="S21052" s="32"/>
    </row>
    <row r="21053" ht="24.0" customHeight="1">
      <c r="Q21053" s="32"/>
      <c r="R21053" s="32"/>
      <c r="S21053" s="32"/>
    </row>
    <row r="21054" ht="24.0" customHeight="1">
      <c r="Q21054" s="32"/>
      <c r="R21054" s="32"/>
      <c r="S21054" s="32"/>
    </row>
    <row r="21055" ht="24.0" customHeight="1">
      <c r="Q21055" s="32"/>
      <c r="R21055" s="32"/>
      <c r="S21055" s="32"/>
    </row>
    <row r="21056" ht="24.0" customHeight="1">
      <c r="Q21056" s="32"/>
      <c r="R21056" s="32"/>
      <c r="S21056" s="32"/>
    </row>
    <row r="21057" ht="24.0" customHeight="1">
      <c r="Q21057" s="32"/>
      <c r="R21057" s="32"/>
      <c r="S21057" s="32"/>
    </row>
    <row r="21058" ht="24.0" customHeight="1">
      <c r="Q21058" s="32"/>
      <c r="R21058" s="32"/>
      <c r="S21058" s="32"/>
    </row>
    <row r="21059" ht="24.0" customHeight="1">
      <c r="Q21059" s="32"/>
      <c r="R21059" s="32"/>
      <c r="S21059" s="32"/>
    </row>
    <row r="21060" ht="24.0" customHeight="1">
      <c r="Q21060" s="32"/>
      <c r="R21060" s="32"/>
      <c r="S21060" s="32"/>
    </row>
    <row r="21061" ht="24.0" customHeight="1">
      <c r="Q21061" s="32"/>
      <c r="R21061" s="32"/>
      <c r="S21061" s="32"/>
    </row>
    <row r="21062" ht="24.0" customHeight="1">
      <c r="Q21062" s="32"/>
      <c r="R21062" s="32"/>
      <c r="S21062" s="32"/>
    </row>
    <row r="21063" ht="24.0" customHeight="1">
      <c r="Q21063" s="32"/>
      <c r="R21063" s="32"/>
      <c r="S21063" s="32"/>
    </row>
    <row r="21064" ht="24.0" customHeight="1">
      <c r="Q21064" s="32"/>
      <c r="R21064" s="32"/>
      <c r="S21064" s="32"/>
    </row>
    <row r="21065" ht="24.0" customHeight="1">
      <c r="Q21065" s="32"/>
      <c r="R21065" s="32"/>
      <c r="S21065" s="32"/>
    </row>
    <row r="21066" ht="24.0" customHeight="1">
      <c r="Q21066" s="32"/>
      <c r="R21066" s="32"/>
      <c r="S21066" s="32"/>
    </row>
    <row r="21067" ht="24.0" customHeight="1">
      <c r="Q21067" s="32"/>
      <c r="R21067" s="32"/>
      <c r="S21067" s="32"/>
    </row>
    <row r="21068" ht="24.0" customHeight="1">
      <c r="Q21068" s="32"/>
      <c r="R21068" s="32"/>
      <c r="S21068" s="32"/>
    </row>
    <row r="21069" ht="24.0" customHeight="1">
      <c r="Q21069" s="32"/>
      <c r="R21069" s="32"/>
      <c r="S21069" s="32"/>
    </row>
    <row r="21070" ht="24.0" customHeight="1">
      <c r="Q21070" s="32"/>
      <c r="R21070" s="32"/>
      <c r="S21070" s="32"/>
    </row>
    <row r="21071" ht="24.0" customHeight="1">
      <c r="Q21071" s="32"/>
      <c r="R21071" s="32"/>
      <c r="S21071" s="32"/>
    </row>
    <row r="21072" ht="24.0" customHeight="1">
      <c r="Q21072" s="32"/>
      <c r="R21072" s="32"/>
      <c r="S21072" s="32"/>
    </row>
    <row r="21073" ht="24.0" customHeight="1">
      <c r="Q21073" s="32"/>
      <c r="R21073" s="32"/>
      <c r="S21073" s="32"/>
    </row>
    <row r="21074" ht="24.0" customHeight="1">
      <c r="Q21074" s="32"/>
      <c r="R21074" s="32"/>
      <c r="S21074" s="32"/>
    </row>
    <row r="21075" ht="24.0" customHeight="1">
      <c r="Q21075" s="32"/>
      <c r="R21075" s="32"/>
      <c r="S21075" s="32"/>
    </row>
    <row r="21076" ht="24.0" customHeight="1">
      <c r="Q21076" s="32"/>
      <c r="R21076" s="32"/>
      <c r="S21076" s="32"/>
    </row>
    <row r="21077" ht="24.0" customHeight="1">
      <c r="Q21077" s="32"/>
      <c r="R21077" s="32"/>
      <c r="S21077" s="32"/>
    </row>
    <row r="21078" ht="24.0" customHeight="1">
      <c r="Q21078" s="32"/>
      <c r="R21078" s="32"/>
      <c r="S21078" s="32"/>
    </row>
    <row r="21079" ht="24.0" customHeight="1">
      <c r="Q21079" s="32"/>
      <c r="R21079" s="32"/>
      <c r="S21079" s="32"/>
    </row>
    <row r="21080" ht="24.0" customHeight="1">
      <c r="Q21080" s="32"/>
      <c r="R21080" s="32"/>
      <c r="S21080" s="32"/>
    </row>
    <row r="21081" ht="24.0" customHeight="1">
      <c r="Q21081" s="32"/>
      <c r="R21081" s="32"/>
      <c r="S21081" s="32"/>
    </row>
    <row r="21082" ht="24.0" customHeight="1">
      <c r="Q21082" s="32"/>
      <c r="R21082" s="32"/>
      <c r="S21082" s="32"/>
    </row>
    <row r="21083" ht="24.0" customHeight="1">
      <c r="Q21083" s="32"/>
      <c r="R21083" s="32"/>
      <c r="S21083" s="32"/>
    </row>
    <row r="21084" ht="24.0" customHeight="1">
      <c r="Q21084" s="32"/>
      <c r="R21084" s="32"/>
      <c r="S21084" s="32"/>
    </row>
    <row r="21085" ht="24.0" customHeight="1">
      <c r="Q21085" s="32"/>
      <c r="R21085" s="32"/>
      <c r="S21085" s="32"/>
    </row>
    <row r="21086" ht="24.0" customHeight="1">
      <c r="Q21086" s="32"/>
      <c r="R21086" s="32"/>
      <c r="S21086" s="32"/>
    </row>
    <row r="21087" ht="24.0" customHeight="1">
      <c r="Q21087" s="32"/>
      <c r="R21087" s="32"/>
      <c r="S21087" s="32"/>
    </row>
    <row r="21088" ht="24.0" customHeight="1">
      <c r="Q21088" s="32"/>
      <c r="R21088" s="32"/>
      <c r="S21088" s="32"/>
    </row>
    <row r="21089" ht="24.0" customHeight="1">
      <c r="Q21089" s="32"/>
      <c r="R21089" s="32"/>
      <c r="S21089" s="32"/>
    </row>
    <row r="21090" ht="24.0" customHeight="1">
      <c r="Q21090" s="32"/>
      <c r="R21090" s="32"/>
      <c r="S21090" s="32"/>
    </row>
    <row r="21091" ht="24.0" customHeight="1">
      <c r="Q21091" s="32"/>
      <c r="R21091" s="32"/>
      <c r="S21091" s="32"/>
    </row>
    <row r="21092" ht="24.0" customHeight="1">
      <c r="Q21092" s="32"/>
      <c r="R21092" s="32"/>
      <c r="S21092" s="32"/>
    </row>
    <row r="21093" ht="24.0" customHeight="1">
      <c r="Q21093" s="32"/>
      <c r="R21093" s="32"/>
      <c r="S21093" s="32"/>
    </row>
    <row r="21094" ht="24.0" customHeight="1">
      <c r="Q21094" s="32"/>
      <c r="R21094" s="32"/>
      <c r="S21094" s="32"/>
    </row>
    <row r="21095" ht="24.0" customHeight="1">
      <c r="Q21095" s="32"/>
      <c r="R21095" s="32"/>
      <c r="S21095" s="32"/>
    </row>
    <row r="21096" ht="24.0" customHeight="1">
      <c r="Q21096" s="32"/>
      <c r="R21096" s="32"/>
      <c r="S21096" s="32"/>
    </row>
    <row r="21097" ht="24.0" customHeight="1">
      <c r="Q21097" s="32"/>
      <c r="R21097" s="32"/>
      <c r="S21097" s="32"/>
    </row>
    <row r="21098" ht="24.0" customHeight="1">
      <c r="Q21098" s="32"/>
      <c r="R21098" s="32"/>
      <c r="S21098" s="32"/>
    </row>
    <row r="21099" ht="24.0" customHeight="1">
      <c r="Q21099" s="32"/>
      <c r="R21099" s="32"/>
      <c r="S21099" s="32"/>
    </row>
    <row r="21100" ht="24.0" customHeight="1">
      <c r="Q21100" s="32"/>
      <c r="R21100" s="32"/>
      <c r="S21100" s="32"/>
    </row>
    <row r="21101" ht="24.0" customHeight="1">
      <c r="Q21101" s="32"/>
      <c r="R21101" s="32"/>
      <c r="S21101" s="32"/>
    </row>
    <row r="21102" ht="24.0" customHeight="1">
      <c r="Q21102" s="32"/>
      <c r="R21102" s="32"/>
      <c r="S21102" s="32"/>
    </row>
    <row r="21103" ht="24.0" customHeight="1">
      <c r="Q21103" s="32"/>
      <c r="R21103" s="32"/>
      <c r="S21103" s="32"/>
    </row>
    <row r="21104" ht="24.0" customHeight="1">
      <c r="Q21104" s="32"/>
      <c r="R21104" s="32"/>
      <c r="S21104" s="32"/>
    </row>
    <row r="21105" ht="24.0" customHeight="1">
      <c r="Q21105" s="32"/>
      <c r="R21105" s="32"/>
      <c r="S21105" s="32"/>
    </row>
    <row r="21106" ht="24.0" customHeight="1">
      <c r="Q21106" s="32"/>
      <c r="R21106" s="32"/>
      <c r="S21106" s="32"/>
    </row>
    <row r="21107" ht="24.0" customHeight="1">
      <c r="Q21107" s="32"/>
      <c r="R21107" s="32"/>
      <c r="S21107" s="32"/>
    </row>
    <row r="21108" ht="24.0" customHeight="1">
      <c r="Q21108" s="32"/>
      <c r="R21108" s="32"/>
      <c r="S21108" s="32"/>
    </row>
    <row r="21109" ht="24.0" customHeight="1">
      <c r="Q21109" s="32"/>
      <c r="R21109" s="32"/>
      <c r="S21109" s="32"/>
    </row>
    <row r="21110" ht="24.0" customHeight="1">
      <c r="Q21110" s="32"/>
      <c r="R21110" s="32"/>
      <c r="S21110" s="32"/>
    </row>
    <row r="21111" ht="24.0" customHeight="1">
      <c r="Q21111" s="32"/>
      <c r="R21111" s="32"/>
      <c r="S21111" s="32"/>
    </row>
    <row r="21112" ht="24.0" customHeight="1">
      <c r="Q21112" s="32"/>
      <c r="R21112" s="32"/>
      <c r="S21112" s="32"/>
    </row>
    <row r="21113" ht="24.0" customHeight="1">
      <c r="Q21113" s="32"/>
      <c r="R21113" s="32"/>
      <c r="S21113" s="32"/>
    </row>
    <row r="21114" ht="24.0" customHeight="1">
      <c r="Q21114" s="32"/>
      <c r="R21114" s="32"/>
      <c r="S21114" s="32"/>
    </row>
    <row r="21115" ht="24.0" customHeight="1">
      <c r="Q21115" s="32"/>
      <c r="R21115" s="32"/>
      <c r="S21115" s="32"/>
    </row>
    <row r="21116" ht="24.0" customHeight="1">
      <c r="Q21116" s="32"/>
      <c r="R21116" s="32"/>
      <c r="S21116" s="32"/>
    </row>
    <row r="21117" ht="24.0" customHeight="1">
      <c r="Q21117" s="32"/>
      <c r="R21117" s="32"/>
      <c r="S21117" s="32"/>
    </row>
    <row r="21118" ht="24.0" customHeight="1">
      <c r="Q21118" s="32"/>
      <c r="R21118" s="32"/>
      <c r="S21118" s="32"/>
    </row>
    <row r="21119" ht="24.0" customHeight="1">
      <c r="Q21119" s="32"/>
      <c r="R21119" s="32"/>
      <c r="S21119" s="32"/>
    </row>
    <row r="21120" ht="24.0" customHeight="1">
      <c r="Q21120" s="32"/>
      <c r="R21120" s="32"/>
      <c r="S21120" s="32"/>
    </row>
    <row r="21121" ht="24.0" customHeight="1">
      <c r="Q21121" s="32"/>
      <c r="R21121" s="32"/>
      <c r="S21121" s="32"/>
    </row>
    <row r="21122" ht="24.0" customHeight="1">
      <c r="Q21122" s="32"/>
      <c r="R21122" s="32"/>
      <c r="S21122" s="32"/>
    </row>
    <row r="21123" ht="24.0" customHeight="1">
      <c r="Q21123" s="32"/>
      <c r="R21123" s="32"/>
      <c r="S21123" s="32"/>
    </row>
    <row r="21124" ht="24.0" customHeight="1">
      <c r="Q21124" s="32"/>
      <c r="R21124" s="32"/>
      <c r="S21124" s="32"/>
    </row>
    <row r="21125" ht="24.0" customHeight="1">
      <c r="Q21125" s="32"/>
      <c r="R21125" s="32"/>
      <c r="S21125" s="32"/>
    </row>
    <row r="21126" ht="24.0" customHeight="1">
      <c r="Q21126" s="32"/>
      <c r="R21126" s="32"/>
      <c r="S21126" s="32"/>
    </row>
    <row r="21127" ht="24.0" customHeight="1">
      <c r="Q21127" s="32"/>
      <c r="R21127" s="32"/>
      <c r="S21127" s="32"/>
    </row>
    <row r="21128" ht="24.0" customHeight="1">
      <c r="Q21128" s="32"/>
      <c r="R21128" s="32"/>
      <c r="S21128" s="32"/>
    </row>
    <row r="21129" ht="24.0" customHeight="1">
      <c r="Q21129" s="32"/>
      <c r="R21129" s="32"/>
      <c r="S21129" s="32"/>
    </row>
    <row r="21130" ht="24.0" customHeight="1">
      <c r="Q21130" s="32"/>
      <c r="R21130" s="32"/>
      <c r="S21130" s="32"/>
    </row>
    <row r="21131" ht="24.0" customHeight="1">
      <c r="Q21131" s="32"/>
      <c r="R21131" s="32"/>
      <c r="S21131" s="32"/>
    </row>
    <row r="21132" ht="24.0" customHeight="1">
      <c r="Q21132" s="32"/>
      <c r="R21132" s="32"/>
      <c r="S21132" s="32"/>
    </row>
    <row r="21133" ht="24.0" customHeight="1">
      <c r="Q21133" s="32"/>
      <c r="R21133" s="32"/>
      <c r="S21133" s="32"/>
    </row>
    <row r="21134" ht="24.0" customHeight="1">
      <c r="Q21134" s="32"/>
      <c r="R21134" s="32"/>
      <c r="S21134" s="32"/>
    </row>
    <row r="21135" ht="24.0" customHeight="1">
      <c r="Q21135" s="32"/>
      <c r="R21135" s="32"/>
      <c r="S21135" s="32"/>
    </row>
    <row r="21136" ht="24.0" customHeight="1">
      <c r="Q21136" s="32"/>
      <c r="R21136" s="32"/>
      <c r="S21136" s="32"/>
    </row>
    <row r="21137" ht="24.0" customHeight="1">
      <c r="Q21137" s="32"/>
      <c r="R21137" s="32"/>
      <c r="S21137" s="32"/>
    </row>
    <row r="21138" ht="24.0" customHeight="1">
      <c r="Q21138" s="32"/>
      <c r="R21138" s="32"/>
      <c r="S21138" s="32"/>
    </row>
    <row r="21139" ht="24.0" customHeight="1">
      <c r="Q21139" s="32"/>
      <c r="R21139" s="32"/>
      <c r="S21139" s="32"/>
    </row>
    <row r="21140" ht="24.0" customHeight="1">
      <c r="Q21140" s="32"/>
      <c r="R21140" s="32"/>
      <c r="S21140" s="32"/>
    </row>
    <row r="21141" ht="24.0" customHeight="1">
      <c r="Q21141" s="32"/>
      <c r="R21141" s="32"/>
      <c r="S21141" s="32"/>
    </row>
    <row r="21142" ht="24.0" customHeight="1">
      <c r="Q21142" s="32"/>
      <c r="R21142" s="32"/>
      <c r="S21142" s="32"/>
    </row>
    <row r="21143" ht="24.0" customHeight="1">
      <c r="Q21143" s="32"/>
      <c r="R21143" s="32"/>
      <c r="S21143" s="32"/>
    </row>
    <row r="21144" ht="24.0" customHeight="1">
      <c r="Q21144" s="32"/>
      <c r="R21144" s="32"/>
      <c r="S21144" s="32"/>
    </row>
    <row r="21145" ht="24.0" customHeight="1">
      <c r="Q21145" s="32"/>
      <c r="R21145" s="32"/>
      <c r="S21145" s="32"/>
    </row>
    <row r="21146" ht="24.0" customHeight="1">
      <c r="Q21146" s="32"/>
      <c r="R21146" s="32"/>
      <c r="S21146" s="32"/>
    </row>
    <row r="21147" ht="24.0" customHeight="1">
      <c r="Q21147" s="32"/>
      <c r="R21147" s="32"/>
      <c r="S21147" s="32"/>
    </row>
    <row r="21148" ht="24.0" customHeight="1">
      <c r="Q21148" s="32"/>
      <c r="R21148" s="32"/>
      <c r="S21148" s="32"/>
    </row>
    <row r="21149" ht="24.0" customHeight="1">
      <c r="Q21149" s="32"/>
      <c r="R21149" s="32"/>
      <c r="S21149" s="32"/>
    </row>
    <row r="21150" ht="24.0" customHeight="1">
      <c r="Q21150" s="32"/>
      <c r="R21150" s="32"/>
      <c r="S21150" s="32"/>
    </row>
    <row r="21151" ht="24.0" customHeight="1">
      <c r="Q21151" s="32"/>
      <c r="R21151" s="32"/>
      <c r="S21151" s="32"/>
    </row>
    <row r="21152" ht="24.0" customHeight="1">
      <c r="Q21152" s="32"/>
      <c r="R21152" s="32"/>
      <c r="S21152" s="32"/>
    </row>
    <row r="21153" ht="24.0" customHeight="1">
      <c r="Q21153" s="32"/>
      <c r="R21153" s="32"/>
      <c r="S21153" s="32"/>
    </row>
    <row r="21154" ht="24.0" customHeight="1">
      <c r="Q21154" s="32"/>
      <c r="R21154" s="32"/>
      <c r="S21154" s="32"/>
    </row>
    <row r="21155" ht="24.0" customHeight="1">
      <c r="Q21155" s="32"/>
      <c r="R21155" s="32"/>
      <c r="S21155" s="32"/>
    </row>
    <row r="21156" ht="24.0" customHeight="1">
      <c r="Q21156" s="32"/>
      <c r="R21156" s="32"/>
      <c r="S21156" s="32"/>
    </row>
    <row r="21157" ht="24.0" customHeight="1">
      <c r="Q21157" s="32"/>
      <c r="R21157" s="32"/>
      <c r="S21157" s="32"/>
    </row>
    <row r="21158" ht="24.0" customHeight="1">
      <c r="Q21158" s="32"/>
      <c r="R21158" s="32"/>
      <c r="S21158" s="32"/>
    </row>
    <row r="21159" ht="24.0" customHeight="1">
      <c r="Q21159" s="32"/>
      <c r="R21159" s="32"/>
      <c r="S21159" s="32"/>
    </row>
    <row r="21160" ht="24.0" customHeight="1">
      <c r="Q21160" s="32"/>
      <c r="R21160" s="32"/>
      <c r="S21160" s="32"/>
    </row>
    <row r="21161" ht="24.0" customHeight="1">
      <c r="Q21161" s="32"/>
      <c r="R21161" s="32"/>
      <c r="S21161" s="32"/>
    </row>
    <row r="21162" ht="24.0" customHeight="1">
      <c r="Q21162" s="32"/>
      <c r="R21162" s="32"/>
      <c r="S21162" s="32"/>
    </row>
    <row r="21163" ht="24.0" customHeight="1">
      <c r="Q21163" s="32"/>
      <c r="R21163" s="32"/>
      <c r="S21163" s="32"/>
    </row>
    <row r="21164" ht="24.0" customHeight="1">
      <c r="Q21164" s="32"/>
      <c r="R21164" s="32"/>
      <c r="S21164" s="32"/>
    </row>
    <row r="21165" ht="24.0" customHeight="1">
      <c r="Q21165" s="32"/>
      <c r="R21165" s="32"/>
      <c r="S21165" s="32"/>
    </row>
    <row r="21166" ht="24.0" customHeight="1">
      <c r="Q21166" s="32"/>
      <c r="R21166" s="32"/>
      <c r="S21166" s="32"/>
    </row>
    <row r="21167" ht="24.0" customHeight="1">
      <c r="Q21167" s="32"/>
      <c r="R21167" s="32"/>
      <c r="S21167" s="32"/>
    </row>
    <row r="21168" ht="24.0" customHeight="1">
      <c r="Q21168" s="32"/>
      <c r="R21168" s="32"/>
      <c r="S21168" s="32"/>
    </row>
    <row r="21169" ht="24.0" customHeight="1">
      <c r="Q21169" s="32"/>
      <c r="R21169" s="32"/>
      <c r="S21169" s="32"/>
    </row>
    <row r="21170" ht="24.0" customHeight="1">
      <c r="Q21170" s="32"/>
      <c r="R21170" s="32"/>
      <c r="S21170" s="32"/>
    </row>
    <row r="21171" ht="24.0" customHeight="1">
      <c r="Q21171" s="32"/>
      <c r="R21171" s="32"/>
      <c r="S21171" s="32"/>
    </row>
    <row r="21172" ht="24.0" customHeight="1">
      <c r="Q21172" s="32"/>
      <c r="R21172" s="32"/>
      <c r="S21172" s="32"/>
    </row>
    <row r="21173" ht="24.0" customHeight="1">
      <c r="Q21173" s="32"/>
      <c r="R21173" s="32"/>
      <c r="S21173" s="32"/>
    </row>
    <row r="21174" ht="24.0" customHeight="1">
      <c r="Q21174" s="32"/>
      <c r="R21174" s="32"/>
      <c r="S21174" s="32"/>
    </row>
    <row r="21175" ht="24.0" customHeight="1">
      <c r="Q21175" s="32"/>
      <c r="R21175" s="32"/>
      <c r="S21175" s="32"/>
    </row>
    <row r="21176" ht="24.0" customHeight="1">
      <c r="Q21176" s="32"/>
      <c r="R21176" s="32"/>
      <c r="S21176" s="32"/>
    </row>
    <row r="21177" ht="24.0" customHeight="1">
      <c r="Q21177" s="32"/>
      <c r="R21177" s="32"/>
      <c r="S21177" s="32"/>
    </row>
    <row r="21178" ht="24.0" customHeight="1">
      <c r="Q21178" s="32"/>
      <c r="R21178" s="32"/>
      <c r="S21178" s="32"/>
    </row>
    <row r="21179" ht="24.0" customHeight="1">
      <c r="Q21179" s="32"/>
      <c r="R21179" s="32"/>
      <c r="S21179" s="32"/>
    </row>
    <row r="21180" ht="24.0" customHeight="1">
      <c r="Q21180" s="32"/>
      <c r="R21180" s="32"/>
      <c r="S21180" s="32"/>
    </row>
    <row r="21181" ht="24.0" customHeight="1">
      <c r="Q21181" s="32"/>
      <c r="R21181" s="32"/>
      <c r="S21181" s="32"/>
    </row>
    <row r="21182" ht="24.0" customHeight="1">
      <c r="Q21182" s="32"/>
      <c r="R21182" s="32"/>
      <c r="S21182" s="32"/>
    </row>
    <row r="21183" ht="24.0" customHeight="1">
      <c r="Q21183" s="32"/>
      <c r="R21183" s="32"/>
      <c r="S21183" s="32"/>
    </row>
    <row r="21184" ht="24.0" customHeight="1">
      <c r="Q21184" s="32"/>
      <c r="R21184" s="32"/>
      <c r="S21184" s="32"/>
    </row>
    <row r="21185" ht="24.0" customHeight="1">
      <c r="Q21185" s="32"/>
      <c r="R21185" s="32"/>
      <c r="S21185" s="32"/>
    </row>
    <row r="21186" ht="24.0" customHeight="1">
      <c r="Q21186" s="32"/>
      <c r="R21186" s="32"/>
      <c r="S21186" s="32"/>
    </row>
    <row r="21187" ht="24.0" customHeight="1">
      <c r="Q21187" s="32"/>
      <c r="R21187" s="32"/>
      <c r="S21187" s="32"/>
    </row>
    <row r="21188" ht="24.0" customHeight="1">
      <c r="Q21188" s="32"/>
      <c r="R21188" s="32"/>
      <c r="S21188" s="32"/>
    </row>
    <row r="21189" ht="24.0" customHeight="1">
      <c r="Q21189" s="32"/>
      <c r="R21189" s="32"/>
      <c r="S21189" s="32"/>
    </row>
    <row r="21190" ht="24.0" customHeight="1">
      <c r="Q21190" s="32"/>
      <c r="R21190" s="32"/>
      <c r="S21190" s="32"/>
    </row>
    <row r="21191" ht="24.0" customHeight="1">
      <c r="Q21191" s="32"/>
      <c r="R21191" s="32"/>
      <c r="S21191" s="32"/>
    </row>
    <row r="21192" ht="24.0" customHeight="1">
      <c r="Q21192" s="32"/>
      <c r="R21192" s="32"/>
      <c r="S21192" s="32"/>
    </row>
    <row r="21193" ht="24.0" customHeight="1">
      <c r="Q21193" s="32"/>
      <c r="R21193" s="32"/>
      <c r="S21193" s="32"/>
    </row>
    <row r="21194" ht="24.0" customHeight="1">
      <c r="Q21194" s="32"/>
      <c r="R21194" s="32"/>
      <c r="S21194" s="32"/>
    </row>
    <row r="21195" ht="24.0" customHeight="1">
      <c r="Q21195" s="32"/>
      <c r="R21195" s="32"/>
      <c r="S21195" s="32"/>
    </row>
    <row r="21196" ht="24.0" customHeight="1">
      <c r="Q21196" s="32"/>
      <c r="R21196" s="32"/>
      <c r="S21196" s="32"/>
    </row>
    <row r="21197" ht="24.0" customHeight="1">
      <c r="Q21197" s="32"/>
      <c r="R21197" s="32"/>
      <c r="S21197" s="32"/>
    </row>
    <row r="21198" ht="24.0" customHeight="1">
      <c r="Q21198" s="32"/>
      <c r="R21198" s="32"/>
      <c r="S21198" s="32"/>
    </row>
    <row r="21199" ht="24.0" customHeight="1">
      <c r="Q21199" s="32"/>
      <c r="R21199" s="32"/>
      <c r="S21199" s="32"/>
    </row>
    <row r="21200" ht="24.0" customHeight="1">
      <c r="Q21200" s="32"/>
      <c r="R21200" s="32"/>
      <c r="S21200" s="32"/>
    </row>
    <row r="21201" ht="24.0" customHeight="1">
      <c r="Q21201" s="32"/>
      <c r="R21201" s="32"/>
      <c r="S21201" s="32"/>
    </row>
    <row r="21202" ht="24.0" customHeight="1">
      <c r="Q21202" s="32"/>
      <c r="R21202" s="32"/>
      <c r="S21202" s="32"/>
    </row>
    <row r="21203" ht="24.0" customHeight="1">
      <c r="Q21203" s="32"/>
      <c r="R21203" s="32"/>
      <c r="S21203" s="32"/>
    </row>
    <row r="21204" ht="24.0" customHeight="1">
      <c r="Q21204" s="32"/>
      <c r="R21204" s="32"/>
      <c r="S21204" s="32"/>
    </row>
    <row r="21205" ht="24.0" customHeight="1">
      <c r="Q21205" s="32"/>
      <c r="R21205" s="32"/>
      <c r="S21205" s="32"/>
    </row>
    <row r="21206" ht="24.0" customHeight="1">
      <c r="Q21206" s="32"/>
      <c r="R21206" s="32"/>
      <c r="S21206" s="32"/>
    </row>
    <row r="21207" ht="24.0" customHeight="1">
      <c r="Q21207" s="32"/>
      <c r="R21207" s="32"/>
      <c r="S21207" s="32"/>
    </row>
    <row r="21208" ht="24.0" customHeight="1">
      <c r="Q21208" s="32"/>
      <c r="R21208" s="32"/>
      <c r="S21208" s="32"/>
    </row>
    <row r="21209" ht="24.0" customHeight="1">
      <c r="Q21209" s="32"/>
      <c r="R21209" s="32"/>
      <c r="S21209" s="32"/>
    </row>
    <row r="21210" ht="24.0" customHeight="1">
      <c r="Q21210" s="32"/>
      <c r="R21210" s="32"/>
      <c r="S21210" s="32"/>
    </row>
    <row r="21211" ht="24.0" customHeight="1">
      <c r="Q21211" s="32"/>
      <c r="R21211" s="32"/>
      <c r="S21211" s="32"/>
    </row>
    <row r="21212" ht="24.0" customHeight="1">
      <c r="Q21212" s="32"/>
      <c r="R21212" s="32"/>
      <c r="S21212" s="32"/>
    </row>
    <row r="21213" ht="24.0" customHeight="1">
      <c r="Q21213" s="32"/>
      <c r="R21213" s="32"/>
      <c r="S21213" s="32"/>
    </row>
    <row r="21214" ht="24.0" customHeight="1">
      <c r="Q21214" s="32"/>
      <c r="R21214" s="32"/>
      <c r="S21214" s="32"/>
    </row>
    <row r="21215" ht="24.0" customHeight="1">
      <c r="Q21215" s="32"/>
      <c r="R21215" s="32"/>
      <c r="S21215" s="32"/>
    </row>
    <row r="21216" ht="24.0" customHeight="1">
      <c r="Q21216" s="32"/>
      <c r="R21216" s="32"/>
      <c r="S21216" s="32"/>
    </row>
    <row r="21217" ht="24.0" customHeight="1">
      <c r="Q21217" s="32"/>
      <c r="R21217" s="32"/>
      <c r="S21217" s="32"/>
    </row>
    <row r="21218" ht="24.0" customHeight="1">
      <c r="Q21218" s="32"/>
      <c r="R21218" s="32"/>
      <c r="S21218" s="32"/>
    </row>
    <row r="21219" ht="24.0" customHeight="1">
      <c r="Q21219" s="32"/>
      <c r="R21219" s="32"/>
      <c r="S21219" s="32"/>
    </row>
    <row r="21220" ht="24.0" customHeight="1">
      <c r="Q21220" s="32"/>
      <c r="R21220" s="32"/>
      <c r="S21220" s="32"/>
    </row>
    <row r="21221" ht="24.0" customHeight="1">
      <c r="Q21221" s="32"/>
      <c r="R21221" s="32"/>
      <c r="S21221" s="32"/>
    </row>
    <row r="21222" ht="24.0" customHeight="1">
      <c r="Q21222" s="32"/>
      <c r="R21222" s="32"/>
      <c r="S21222" s="32"/>
    </row>
    <row r="21223" ht="24.0" customHeight="1">
      <c r="Q21223" s="32"/>
      <c r="R21223" s="32"/>
      <c r="S21223" s="32"/>
    </row>
    <row r="21224" ht="24.0" customHeight="1">
      <c r="Q21224" s="32"/>
      <c r="R21224" s="32"/>
      <c r="S21224" s="32"/>
    </row>
    <row r="21225" ht="24.0" customHeight="1">
      <c r="Q21225" s="32"/>
      <c r="R21225" s="32"/>
      <c r="S21225" s="32"/>
    </row>
    <row r="21226" ht="24.0" customHeight="1">
      <c r="Q21226" s="32"/>
      <c r="R21226" s="32"/>
      <c r="S21226" s="32"/>
    </row>
    <row r="21227" ht="24.0" customHeight="1">
      <c r="Q21227" s="32"/>
      <c r="R21227" s="32"/>
      <c r="S21227" s="32"/>
    </row>
    <row r="21228" ht="24.0" customHeight="1">
      <c r="Q21228" s="32"/>
      <c r="R21228" s="32"/>
      <c r="S21228" s="32"/>
    </row>
    <row r="21229" ht="24.0" customHeight="1">
      <c r="Q21229" s="32"/>
      <c r="R21229" s="32"/>
      <c r="S21229" s="32"/>
    </row>
    <row r="21230" ht="24.0" customHeight="1">
      <c r="Q21230" s="32"/>
      <c r="R21230" s="32"/>
      <c r="S21230" s="32"/>
    </row>
    <row r="21231" ht="24.0" customHeight="1">
      <c r="Q21231" s="32"/>
      <c r="R21231" s="32"/>
      <c r="S21231" s="32"/>
    </row>
    <row r="21232" ht="24.0" customHeight="1">
      <c r="Q21232" s="32"/>
      <c r="R21232" s="32"/>
      <c r="S21232" s="32"/>
    </row>
    <row r="21233" ht="24.0" customHeight="1">
      <c r="Q21233" s="32"/>
      <c r="R21233" s="32"/>
      <c r="S21233" s="32"/>
    </row>
    <row r="21234" ht="24.0" customHeight="1">
      <c r="Q21234" s="32"/>
      <c r="R21234" s="32"/>
      <c r="S21234" s="32"/>
    </row>
    <row r="21235" ht="24.0" customHeight="1">
      <c r="Q21235" s="32"/>
      <c r="R21235" s="32"/>
      <c r="S21235" s="32"/>
    </row>
    <row r="21236" ht="24.0" customHeight="1">
      <c r="Q21236" s="32"/>
      <c r="R21236" s="32"/>
      <c r="S21236" s="32"/>
    </row>
    <row r="21237" ht="24.0" customHeight="1">
      <c r="Q21237" s="32"/>
      <c r="R21237" s="32"/>
      <c r="S21237" s="32"/>
    </row>
    <row r="21238" ht="24.0" customHeight="1">
      <c r="Q21238" s="32"/>
      <c r="R21238" s="32"/>
      <c r="S21238" s="32"/>
    </row>
    <row r="21239" ht="24.0" customHeight="1">
      <c r="Q21239" s="32"/>
      <c r="R21239" s="32"/>
      <c r="S21239" s="32"/>
    </row>
    <row r="21240" ht="24.0" customHeight="1">
      <c r="Q21240" s="32"/>
      <c r="R21240" s="32"/>
      <c r="S21240" s="32"/>
    </row>
    <row r="21241" ht="24.0" customHeight="1">
      <c r="Q21241" s="32"/>
      <c r="R21241" s="32"/>
      <c r="S21241" s="32"/>
    </row>
    <row r="21242" ht="24.0" customHeight="1">
      <c r="Q21242" s="32"/>
      <c r="R21242" s="32"/>
      <c r="S21242" s="32"/>
    </row>
    <row r="21243" ht="24.0" customHeight="1">
      <c r="Q21243" s="32"/>
      <c r="R21243" s="32"/>
      <c r="S21243" s="32"/>
    </row>
    <row r="21244" ht="24.0" customHeight="1">
      <c r="Q21244" s="32"/>
      <c r="R21244" s="32"/>
      <c r="S21244" s="32"/>
    </row>
    <row r="21245" ht="24.0" customHeight="1">
      <c r="Q21245" s="32"/>
      <c r="R21245" s="32"/>
      <c r="S21245" s="32"/>
    </row>
    <row r="21246" ht="24.0" customHeight="1">
      <c r="Q21246" s="32"/>
      <c r="R21246" s="32"/>
      <c r="S21246" s="32"/>
    </row>
    <row r="21247" ht="24.0" customHeight="1">
      <c r="Q21247" s="32"/>
      <c r="R21247" s="32"/>
      <c r="S21247" s="32"/>
    </row>
    <row r="21248" ht="24.0" customHeight="1">
      <c r="Q21248" s="32"/>
      <c r="R21248" s="32"/>
      <c r="S21248" s="32"/>
    </row>
    <row r="21249" ht="24.0" customHeight="1">
      <c r="Q21249" s="32"/>
      <c r="R21249" s="32"/>
      <c r="S21249" s="32"/>
    </row>
    <row r="21250" ht="24.0" customHeight="1">
      <c r="Q21250" s="32"/>
      <c r="R21250" s="32"/>
      <c r="S21250" s="32"/>
    </row>
    <row r="21251" ht="24.0" customHeight="1">
      <c r="Q21251" s="32"/>
      <c r="R21251" s="32"/>
      <c r="S21251" s="32"/>
    </row>
    <row r="21252" ht="24.0" customHeight="1">
      <c r="Q21252" s="32"/>
      <c r="R21252" s="32"/>
      <c r="S21252" s="32"/>
    </row>
    <row r="21253" ht="24.0" customHeight="1">
      <c r="Q21253" s="32"/>
      <c r="R21253" s="32"/>
      <c r="S21253" s="32"/>
    </row>
    <row r="21254" ht="24.0" customHeight="1">
      <c r="Q21254" s="32"/>
      <c r="R21254" s="32"/>
      <c r="S21254" s="32"/>
    </row>
    <row r="21255" ht="24.0" customHeight="1">
      <c r="Q21255" s="32"/>
      <c r="R21255" s="32"/>
      <c r="S21255" s="32"/>
    </row>
    <row r="21256" ht="24.0" customHeight="1">
      <c r="Q21256" s="32"/>
      <c r="R21256" s="32"/>
      <c r="S21256" s="32"/>
    </row>
    <row r="21257" ht="24.0" customHeight="1">
      <c r="Q21257" s="32"/>
      <c r="R21257" s="32"/>
      <c r="S21257" s="32"/>
    </row>
    <row r="21258" ht="24.0" customHeight="1">
      <c r="Q21258" s="32"/>
      <c r="R21258" s="32"/>
      <c r="S21258" s="32"/>
    </row>
    <row r="21259" ht="24.0" customHeight="1">
      <c r="Q21259" s="32"/>
      <c r="R21259" s="32"/>
      <c r="S21259" s="32"/>
    </row>
    <row r="21260" ht="24.0" customHeight="1">
      <c r="Q21260" s="32"/>
      <c r="R21260" s="32"/>
      <c r="S21260" s="32"/>
    </row>
    <row r="21261" ht="24.0" customHeight="1">
      <c r="Q21261" s="32"/>
      <c r="R21261" s="32"/>
      <c r="S21261" s="32"/>
    </row>
    <row r="21262" ht="24.0" customHeight="1">
      <c r="Q21262" s="32"/>
      <c r="R21262" s="32"/>
      <c r="S21262" s="32"/>
    </row>
    <row r="21263" ht="24.0" customHeight="1">
      <c r="Q21263" s="32"/>
      <c r="R21263" s="32"/>
      <c r="S21263" s="32"/>
    </row>
    <row r="21264" ht="24.0" customHeight="1">
      <c r="Q21264" s="32"/>
      <c r="R21264" s="32"/>
      <c r="S21264" s="32"/>
    </row>
    <row r="21265" ht="24.0" customHeight="1">
      <c r="Q21265" s="32"/>
      <c r="R21265" s="32"/>
      <c r="S21265" s="32"/>
    </row>
    <row r="21266" ht="24.0" customHeight="1">
      <c r="Q21266" s="32"/>
      <c r="R21266" s="32"/>
      <c r="S21266" s="32"/>
    </row>
    <row r="21267" ht="24.0" customHeight="1">
      <c r="Q21267" s="32"/>
      <c r="R21267" s="32"/>
      <c r="S21267" s="32"/>
    </row>
    <row r="21268" ht="24.0" customHeight="1">
      <c r="Q21268" s="32"/>
      <c r="R21268" s="32"/>
      <c r="S21268" s="32"/>
    </row>
    <row r="21269" ht="24.0" customHeight="1">
      <c r="Q21269" s="32"/>
      <c r="R21269" s="32"/>
      <c r="S21269" s="32"/>
    </row>
    <row r="21270" ht="24.0" customHeight="1">
      <c r="Q21270" s="32"/>
      <c r="R21270" s="32"/>
      <c r="S21270" s="32"/>
    </row>
    <row r="21271" ht="24.0" customHeight="1">
      <c r="Q21271" s="32"/>
      <c r="R21271" s="32"/>
      <c r="S21271" s="32"/>
    </row>
    <row r="21272" ht="24.0" customHeight="1">
      <c r="Q21272" s="32"/>
      <c r="R21272" s="32"/>
      <c r="S21272" s="32"/>
    </row>
    <row r="21273" ht="24.0" customHeight="1">
      <c r="Q21273" s="32"/>
      <c r="R21273" s="32"/>
      <c r="S21273" s="32"/>
    </row>
    <row r="21274" ht="24.0" customHeight="1">
      <c r="Q21274" s="32"/>
      <c r="R21274" s="32"/>
      <c r="S21274" s="32"/>
    </row>
    <row r="21275" ht="24.0" customHeight="1">
      <c r="Q21275" s="32"/>
      <c r="R21275" s="32"/>
      <c r="S21275" s="32"/>
    </row>
    <row r="21276" ht="24.0" customHeight="1">
      <c r="Q21276" s="32"/>
      <c r="R21276" s="32"/>
      <c r="S21276" s="32"/>
    </row>
    <row r="21277" ht="24.0" customHeight="1">
      <c r="Q21277" s="32"/>
      <c r="R21277" s="32"/>
      <c r="S21277" s="32"/>
    </row>
    <row r="21278" ht="24.0" customHeight="1">
      <c r="Q21278" s="32"/>
      <c r="R21278" s="32"/>
      <c r="S21278" s="32"/>
    </row>
    <row r="21279" ht="24.0" customHeight="1">
      <c r="Q21279" s="32"/>
      <c r="R21279" s="32"/>
      <c r="S21279" s="32"/>
    </row>
    <row r="21280" ht="24.0" customHeight="1">
      <c r="Q21280" s="32"/>
      <c r="R21280" s="32"/>
      <c r="S21280" s="32"/>
    </row>
    <row r="21281" ht="24.0" customHeight="1">
      <c r="Q21281" s="32"/>
      <c r="R21281" s="32"/>
      <c r="S21281" s="32"/>
    </row>
    <row r="21282" ht="24.0" customHeight="1">
      <c r="Q21282" s="32"/>
      <c r="R21282" s="32"/>
      <c r="S21282" s="32"/>
    </row>
    <row r="21283" ht="24.0" customHeight="1">
      <c r="Q21283" s="32"/>
      <c r="R21283" s="32"/>
      <c r="S21283" s="32"/>
    </row>
    <row r="21284" ht="24.0" customHeight="1">
      <c r="Q21284" s="32"/>
      <c r="R21284" s="32"/>
      <c r="S21284" s="32"/>
    </row>
    <row r="21285" ht="24.0" customHeight="1">
      <c r="Q21285" s="32"/>
      <c r="R21285" s="32"/>
      <c r="S21285" s="32"/>
    </row>
    <row r="21286" ht="24.0" customHeight="1">
      <c r="Q21286" s="32"/>
      <c r="R21286" s="32"/>
      <c r="S21286" s="32"/>
    </row>
    <row r="21287" ht="24.0" customHeight="1">
      <c r="Q21287" s="32"/>
      <c r="R21287" s="32"/>
      <c r="S21287" s="32"/>
    </row>
    <row r="21288" ht="24.0" customHeight="1">
      <c r="Q21288" s="32"/>
      <c r="R21288" s="32"/>
      <c r="S21288" s="32"/>
    </row>
    <row r="21289" ht="24.0" customHeight="1">
      <c r="Q21289" s="32"/>
      <c r="R21289" s="32"/>
      <c r="S21289" s="32"/>
    </row>
    <row r="21290" ht="24.0" customHeight="1">
      <c r="Q21290" s="32"/>
      <c r="R21290" s="32"/>
      <c r="S21290" s="32"/>
    </row>
    <row r="21291" ht="24.0" customHeight="1">
      <c r="Q21291" s="32"/>
      <c r="R21291" s="32"/>
      <c r="S21291" s="32"/>
    </row>
    <row r="21292" ht="24.0" customHeight="1">
      <c r="Q21292" s="32"/>
      <c r="R21292" s="32"/>
      <c r="S21292" s="32"/>
    </row>
    <row r="21293" ht="24.0" customHeight="1">
      <c r="Q21293" s="32"/>
      <c r="R21293" s="32"/>
      <c r="S21293" s="32"/>
    </row>
    <row r="21294" ht="24.0" customHeight="1">
      <c r="Q21294" s="32"/>
      <c r="R21294" s="32"/>
      <c r="S21294" s="32"/>
    </row>
    <row r="21295" ht="24.0" customHeight="1">
      <c r="Q21295" s="32"/>
      <c r="R21295" s="32"/>
      <c r="S21295" s="32"/>
    </row>
    <row r="21296" ht="24.0" customHeight="1">
      <c r="Q21296" s="32"/>
      <c r="R21296" s="32"/>
      <c r="S21296" s="32"/>
    </row>
    <row r="21297" ht="24.0" customHeight="1">
      <c r="Q21297" s="32"/>
      <c r="R21297" s="32"/>
      <c r="S21297" s="32"/>
    </row>
    <row r="21298" ht="24.0" customHeight="1">
      <c r="Q21298" s="32"/>
      <c r="R21298" s="32"/>
      <c r="S21298" s="32"/>
    </row>
    <row r="21299" ht="24.0" customHeight="1">
      <c r="Q21299" s="32"/>
      <c r="R21299" s="32"/>
      <c r="S21299" s="32"/>
    </row>
    <row r="21300" ht="24.0" customHeight="1">
      <c r="Q21300" s="32"/>
      <c r="R21300" s="32"/>
      <c r="S21300" s="32"/>
    </row>
    <row r="21301" ht="24.0" customHeight="1">
      <c r="Q21301" s="32"/>
      <c r="R21301" s="32"/>
      <c r="S21301" s="32"/>
    </row>
    <row r="21302" ht="24.0" customHeight="1">
      <c r="Q21302" s="32"/>
      <c r="R21302" s="32"/>
      <c r="S21302" s="32"/>
    </row>
    <row r="21303" ht="24.0" customHeight="1">
      <c r="Q21303" s="32"/>
      <c r="R21303" s="32"/>
      <c r="S21303" s="32"/>
    </row>
    <row r="21304" ht="24.0" customHeight="1">
      <c r="Q21304" s="32"/>
      <c r="R21304" s="32"/>
      <c r="S21304" s="32"/>
    </row>
    <row r="21305" ht="24.0" customHeight="1">
      <c r="Q21305" s="32"/>
      <c r="R21305" s="32"/>
      <c r="S21305" s="32"/>
    </row>
    <row r="21306" ht="24.0" customHeight="1">
      <c r="Q21306" s="32"/>
      <c r="R21306" s="32"/>
      <c r="S21306" s="32"/>
    </row>
    <row r="21307" ht="24.0" customHeight="1">
      <c r="Q21307" s="32"/>
      <c r="R21307" s="32"/>
      <c r="S21307" s="32"/>
    </row>
    <row r="21308" ht="24.0" customHeight="1">
      <c r="Q21308" s="32"/>
      <c r="R21308" s="32"/>
      <c r="S21308" s="32"/>
    </row>
    <row r="21309" ht="24.0" customHeight="1">
      <c r="Q21309" s="32"/>
      <c r="R21309" s="32"/>
      <c r="S21309" s="32"/>
    </row>
    <row r="21310" ht="24.0" customHeight="1">
      <c r="Q21310" s="32"/>
      <c r="R21310" s="32"/>
      <c r="S21310" s="32"/>
    </row>
    <row r="21311" ht="24.0" customHeight="1">
      <c r="Q21311" s="32"/>
      <c r="R21311" s="32"/>
      <c r="S21311" s="32"/>
    </row>
    <row r="21312" ht="24.0" customHeight="1">
      <c r="Q21312" s="32"/>
      <c r="R21312" s="32"/>
      <c r="S21312" s="32"/>
    </row>
    <row r="21313" ht="24.0" customHeight="1">
      <c r="Q21313" s="32"/>
      <c r="R21313" s="32"/>
      <c r="S21313" s="32"/>
    </row>
    <row r="21314" ht="24.0" customHeight="1">
      <c r="Q21314" s="32"/>
      <c r="R21314" s="32"/>
      <c r="S21314" s="32"/>
    </row>
    <row r="21315" ht="24.0" customHeight="1">
      <c r="Q21315" s="32"/>
      <c r="R21315" s="32"/>
      <c r="S21315" s="32"/>
    </row>
    <row r="21316" ht="24.0" customHeight="1">
      <c r="Q21316" s="32"/>
      <c r="R21316" s="32"/>
      <c r="S21316" s="32"/>
    </row>
    <row r="21317" ht="24.0" customHeight="1">
      <c r="Q21317" s="32"/>
      <c r="R21317" s="32"/>
      <c r="S21317" s="32"/>
    </row>
    <row r="21318" ht="24.0" customHeight="1">
      <c r="Q21318" s="32"/>
      <c r="R21318" s="32"/>
      <c r="S21318" s="32"/>
    </row>
    <row r="21319" ht="24.0" customHeight="1">
      <c r="Q21319" s="32"/>
      <c r="R21319" s="32"/>
      <c r="S21319" s="32"/>
    </row>
    <row r="21320" ht="24.0" customHeight="1">
      <c r="Q21320" s="32"/>
      <c r="R21320" s="32"/>
      <c r="S21320" s="32"/>
    </row>
    <row r="21321" ht="24.0" customHeight="1">
      <c r="Q21321" s="32"/>
      <c r="R21321" s="32"/>
      <c r="S21321" s="32"/>
    </row>
    <row r="21322" ht="24.0" customHeight="1">
      <c r="Q21322" s="32"/>
      <c r="R21322" s="32"/>
      <c r="S21322" s="32"/>
    </row>
    <row r="21323" ht="24.0" customHeight="1">
      <c r="Q21323" s="32"/>
      <c r="R21323" s="32"/>
      <c r="S21323" s="32"/>
    </row>
    <row r="21324" ht="24.0" customHeight="1">
      <c r="Q21324" s="32"/>
      <c r="R21324" s="32"/>
      <c r="S21324" s="32"/>
    </row>
    <row r="21325" ht="24.0" customHeight="1">
      <c r="Q21325" s="32"/>
      <c r="R21325" s="32"/>
      <c r="S21325" s="32"/>
    </row>
    <row r="21326" ht="24.0" customHeight="1">
      <c r="Q21326" s="32"/>
      <c r="R21326" s="32"/>
      <c r="S21326" s="32"/>
    </row>
    <row r="21327" ht="24.0" customHeight="1">
      <c r="Q21327" s="32"/>
      <c r="R21327" s="32"/>
      <c r="S21327" s="32"/>
    </row>
    <row r="21328" ht="24.0" customHeight="1">
      <c r="Q21328" s="32"/>
      <c r="R21328" s="32"/>
      <c r="S21328" s="32"/>
    </row>
    <row r="21329" ht="24.0" customHeight="1">
      <c r="Q21329" s="32"/>
      <c r="R21329" s="32"/>
      <c r="S21329" s="32"/>
    </row>
    <row r="21330" ht="24.0" customHeight="1">
      <c r="Q21330" s="32"/>
      <c r="R21330" s="32"/>
      <c r="S21330" s="32"/>
    </row>
    <row r="21331" ht="24.0" customHeight="1">
      <c r="Q21331" s="32"/>
      <c r="R21331" s="32"/>
      <c r="S21331" s="32"/>
    </row>
    <row r="21332" ht="24.0" customHeight="1">
      <c r="Q21332" s="32"/>
      <c r="R21332" s="32"/>
      <c r="S21332" s="32"/>
    </row>
    <row r="21333" ht="24.0" customHeight="1">
      <c r="Q21333" s="32"/>
      <c r="R21333" s="32"/>
      <c r="S21333" s="32"/>
    </row>
    <row r="21334" ht="24.0" customHeight="1">
      <c r="Q21334" s="32"/>
      <c r="R21334" s="32"/>
      <c r="S21334" s="32"/>
    </row>
    <row r="21335" ht="24.0" customHeight="1">
      <c r="Q21335" s="32"/>
      <c r="R21335" s="32"/>
      <c r="S21335" s="32"/>
    </row>
    <row r="21336" ht="24.0" customHeight="1">
      <c r="Q21336" s="32"/>
      <c r="R21336" s="32"/>
      <c r="S21336" s="32"/>
    </row>
    <row r="21337" ht="24.0" customHeight="1">
      <c r="Q21337" s="32"/>
      <c r="R21337" s="32"/>
      <c r="S21337" s="32"/>
    </row>
    <row r="21338" ht="24.0" customHeight="1">
      <c r="Q21338" s="32"/>
      <c r="R21338" s="32"/>
      <c r="S21338" s="32"/>
    </row>
    <row r="21339" ht="24.0" customHeight="1">
      <c r="Q21339" s="32"/>
      <c r="R21339" s="32"/>
      <c r="S21339" s="32"/>
    </row>
    <row r="21340" ht="24.0" customHeight="1">
      <c r="Q21340" s="32"/>
      <c r="R21340" s="32"/>
      <c r="S21340" s="32"/>
    </row>
    <row r="21341" ht="24.0" customHeight="1">
      <c r="Q21341" s="32"/>
      <c r="R21341" s="32"/>
      <c r="S21341" s="32"/>
    </row>
    <row r="21342" ht="24.0" customHeight="1">
      <c r="Q21342" s="32"/>
      <c r="R21342" s="32"/>
      <c r="S21342" s="32"/>
    </row>
    <row r="21343" ht="24.0" customHeight="1">
      <c r="Q21343" s="32"/>
      <c r="R21343" s="32"/>
      <c r="S21343" s="32"/>
    </row>
    <row r="21344" ht="24.0" customHeight="1">
      <c r="Q21344" s="32"/>
      <c r="R21344" s="32"/>
      <c r="S21344" s="32"/>
    </row>
    <row r="21345" ht="24.0" customHeight="1">
      <c r="Q21345" s="32"/>
      <c r="R21345" s="32"/>
      <c r="S21345" s="32"/>
    </row>
    <row r="21346" ht="24.0" customHeight="1">
      <c r="Q21346" s="32"/>
      <c r="R21346" s="32"/>
      <c r="S21346" s="32"/>
    </row>
    <row r="21347" ht="24.0" customHeight="1">
      <c r="Q21347" s="32"/>
      <c r="R21347" s="32"/>
      <c r="S21347" s="32"/>
    </row>
    <row r="21348" ht="24.0" customHeight="1">
      <c r="Q21348" s="32"/>
      <c r="R21348" s="32"/>
      <c r="S21348" s="32"/>
    </row>
    <row r="21349" ht="24.0" customHeight="1">
      <c r="Q21349" s="32"/>
      <c r="R21349" s="32"/>
      <c r="S21349" s="32"/>
    </row>
    <row r="21350" ht="24.0" customHeight="1">
      <c r="Q21350" s="32"/>
      <c r="R21350" s="32"/>
      <c r="S21350" s="32"/>
    </row>
    <row r="21351" ht="24.0" customHeight="1">
      <c r="Q21351" s="32"/>
      <c r="R21351" s="32"/>
      <c r="S21351" s="32"/>
    </row>
    <row r="21352" ht="24.0" customHeight="1">
      <c r="Q21352" s="32"/>
      <c r="R21352" s="32"/>
      <c r="S21352" s="32"/>
    </row>
    <row r="21353" ht="24.0" customHeight="1">
      <c r="Q21353" s="32"/>
      <c r="R21353" s="32"/>
      <c r="S21353" s="32"/>
    </row>
    <row r="21354" ht="24.0" customHeight="1">
      <c r="Q21354" s="32"/>
      <c r="R21354" s="32"/>
      <c r="S21354" s="32"/>
    </row>
    <row r="21355" ht="24.0" customHeight="1">
      <c r="Q21355" s="32"/>
      <c r="R21355" s="32"/>
      <c r="S21355" s="32"/>
    </row>
    <row r="21356" ht="24.0" customHeight="1">
      <c r="Q21356" s="32"/>
      <c r="R21356" s="32"/>
      <c r="S21356" s="32"/>
    </row>
    <row r="21357" ht="24.0" customHeight="1">
      <c r="Q21357" s="32"/>
      <c r="R21357" s="32"/>
      <c r="S21357" s="32"/>
    </row>
    <row r="21358" ht="24.0" customHeight="1">
      <c r="Q21358" s="32"/>
      <c r="R21358" s="32"/>
      <c r="S21358" s="32"/>
    </row>
    <row r="21359" ht="24.0" customHeight="1">
      <c r="Q21359" s="32"/>
      <c r="R21359" s="32"/>
      <c r="S21359" s="32"/>
    </row>
    <row r="21360" ht="24.0" customHeight="1">
      <c r="Q21360" s="32"/>
      <c r="R21360" s="32"/>
      <c r="S21360" s="32"/>
    </row>
    <row r="21361" ht="24.0" customHeight="1">
      <c r="Q21361" s="32"/>
      <c r="R21361" s="32"/>
      <c r="S21361" s="32"/>
    </row>
    <row r="21362" ht="24.0" customHeight="1">
      <c r="Q21362" s="32"/>
      <c r="R21362" s="32"/>
      <c r="S21362" s="32"/>
    </row>
    <row r="21363" ht="24.0" customHeight="1">
      <c r="Q21363" s="32"/>
      <c r="R21363" s="32"/>
      <c r="S21363" s="32"/>
    </row>
    <row r="21364" ht="24.0" customHeight="1">
      <c r="Q21364" s="32"/>
      <c r="R21364" s="32"/>
      <c r="S21364" s="32"/>
    </row>
    <row r="21365" ht="24.0" customHeight="1">
      <c r="Q21365" s="32"/>
      <c r="R21365" s="32"/>
      <c r="S21365" s="32"/>
    </row>
    <row r="21366" ht="24.0" customHeight="1">
      <c r="Q21366" s="32"/>
      <c r="R21366" s="32"/>
      <c r="S21366" s="32"/>
    </row>
    <row r="21367" ht="24.0" customHeight="1">
      <c r="Q21367" s="32"/>
      <c r="R21367" s="32"/>
      <c r="S21367" s="32"/>
    </row>
    <row r="21368" ht="24.0" customHeight="1">
      <c r="Q21368" s="32"/>
      <c r="R21368" s="32"/>
      <c r="S21368" s="32"/>
    </row>
    <row r="21369" ht="24.0" customHeight="1">
      <c r="Q21369" s="32"/>
      <c r="R21369" s="32"/>
      <c r="S21369" s="32"/>
    </row>
    <row r="21370" ht="24.0" customHeight="1">
      <c r="Q21370" s="32"/>
      <c r="R21370" s="32"/>
      <c r="S21370" s="32"/>
    </row>
    <row r="21371" ht="24.0" customHeight="1">
      <c r="Q21371" s="32"/>
      <c r="R21371" s="32"/>
      <c r="S21371" s="32"/>
    </row>
    <row r="21372" ht="24.0" customHeight="1">
      <c r="Q21372" s="32"/>
      <c r="R21372" s="32"/>
      <c r="S21372" s="32"/>
    </row>
    <row r="21373" ht="24.0" customHeight="1">
      <c r="Q21373" s="32"/>
      <c r="R21373" s="32"/>
      <c r="S21373" s="32"/>
    </row>
    <row r="21374" ht="24.0" customHeight="1">
      <c r="Q21374" s="32"/>
      <c r="R21374" s="32"/>
      <c r="S21374" s="32"/>
    </row>
    <row r="21375" ht="24.0" customHeight="1">
      <c r="Q21375" s="32"/>
      <c r="R21375" s="32"/>
      <c r="S21375" s="32"/>
    </row>
    <row r="21376" ht="24.0" customHeight="1">
      <c r="Q21376" s="32"/>
      <c r="R21376" s="32"/>
      <c r="S21376" s="32"/>
    </row>
    <row r="21377" ht="24.0" customHeight="1">
      <c r="Q21377" s="32"/>
      <c r="R21377" s="32"/>
      <c r="S21377" s="32"/>
    </row>
    <row r="21378" ht="24.0" customHeight="1">
      <c r="Q21378" s="32"/>
      <c r="R21378" s="32"/>
      <c r="S21378" s="32"/>
    </row>
    <row r="21379" ht="24.0" customHeight="1">
      <c r="Q21379" s="32"/>
      <c r="R21379" s="32"/>
      <c r="S21379" s="32"/>
    </row>
    <row r="21380" ht="24.0" customHeight="1">
      <c r="Q21380" s="32"/>
      <c r="R21380" s="32"/>
      <c r="S21380" s="32"/>
    </row>
    <row r="21381" ht="24.0" customHeight="1">
      <c r="Q21381" s="32"/>
      <c r="R21381" s="32"/>
      <c r="S21381" s="32"/>
    </row>
    <row r="21382" ht="24.0" customHeight="1">
      <c r="Q21382" s="32"/>
      <c r="R21382" s="32"/>
      <c r="S21382" s="32"/>
    </row>
    <row r="21383" ht="24.0" customHeight="1">
      <c r="Q21383" s="32"/>
      <c r="R21383" s="32"/>
      <c r="S21383" s="32"/>
    </row>
    <row r="21384" ht="24.0" customHeight="1">
      <c r="Q21384" s="32"/>
      <c r="R21384" s="32"/>
      <c r="S21384" s="32"/>
    </row>
    <row r="21385" ht="24.0" customHeight="1">
      <c r="Q21385" s="32"/>
      <c r="R21385" s="32"/>
      <c r="S21385" s="32"/>
    </row>
    <row r="21386" ht="24.0" customHeight="1">
      <c r="Q21386" s="32"/>
      <c r="R21386" s="32"/>
      <c r="S21386" s="32"/>
    </row>
    <row r="21387" ht="24.0" customHeight="1">
      <c r="Q21387" s="32"/>
      <c r="R21387" s="32"/>
      <c r="S21387" s="32"/>
    </row>
    <row r="21388" ht="24.0" customHeight="1">
      <c r="Q21388" s="32"/>
      <c r="R21388" s="32"/>
      <c r="S21388" s="32"/>
    </row>
    <row r="21389" ht="24.0" customHeight="1">
      <c r="Q21389" s="32"/>
      <c r="R21389" s="32"/>
      <c r="S21389" s="32"/>
    </row>
    <row r="21390" ht="24.0" customHeight="1">
      <c r="Q21390" s="32"/>
      <c r="R21390" s="32"/>
      <c r="S21390" s="32"/>
    </row>
    <row r="21391" ht="24.0" customHeight="1">
      <c r="Q21391" s="32"/>
      <c r="R21391" s="32"/>
      <c r="S21391" s="32"/>
    </row>
    <row r="21392" ht="24.0" customHeight="1">
      <c r="Q21392" s="32"/>
      <c r="R21392" s="32"/>
      <c r="S21392" s="32"/>
    </row>
    <row r="21393" ht="24.0" customHeight="1">
      <c r="Q21393" s="32"/>
      <c r="R21393" s="32"/>
      <c r="S21393" s="32"/>
    </row>
    <row r="21394" ht="24.0" customHeight="1">
      <c r="Q21394" s="32"/>
      <c r="R21394" s="32"/>
      <c r="S21394" s="32"/>
    </row>
    <row r="21395" ht="24.0" customHeight="1">
      <c r="Q21395" s="32"/>
      <c r="R21395" s="32"/>
      <c r="S21395" s="32"/>
    </row>
    <row r="21396" ht="24.0" customHeight="1">
      <c r="Q21396" s="32"/>
      <c r="R21396" s="32"/>
      <c r="S21396" s="32"/>
    </row>
    <row r="21397" ht="24.0" customHeight="1">
      <c r="Q21397" s="32"/>
      <c r="R21397" s="32"/>
      <c r="S21397" s="32"/>
    </row>
    <row r="21398" ht="24.0" customHeight="1">
      <c r="Q21398" s="32"/>
      <c r="R21398" s="32"/>
      <c r="S21398" s="32"/>
    </row>
    <row r="21399" ht="24.0" customHeight="1">
      <c r="Q21399" s="32"/>
      <c r="R21399" s="32"/>
      <c r="S21399" s="32"/>
    </row>
    <row r="21400" ht="24.0" customHeight="1">
      <c r="Q21400" s="32"/>
      <c r="R21400" s="32"/>
      <c r="S21400" s="32"/>
    </row>
    <row r="21401" ht="24.0" customHeight="1">
      <c r="Q21401" s="32"/>
      <c r="R21401" s="32"/>
      <c r="S21401" s="32"/>
    </row>
    <row r="21402" ht="24.0" customHeight="1">
      <c r="Q21402" s="32"/>
      <c r="R21402" s="32"/>
      <c r="S21402" s="32"/>
    </row>
    <row r="21403" ht="24.0" customHeight="1">
      <c r="Q21403" s="32"/>
      <c r="R21403" s="32"/>
      <c r="S21403" s="32"/>
    </row>
    <row r="21404" ht="24.0" customHeight="1">
      <c r="Q21404" s="32"/>
      <c r="R21404" s="32"/>
      <c r="S21404" s="32"/>
    </row>
    <row r="21405" ht="24.0" customHeight="1">
      <c r="Q21405" s="32"/>
      <c r="R21405" s="32"/>
      <c r="S21405" s="32"/>
    </row>
    <row r="21406" ht="24.0" customHeight="1">
      <c r="Q21406" s="32"/>
      <c r="R21406" s="32"/>
      <c r="S21406" s="32"/>
    </row>
    <row r="21407" ht="24.0" customHeight="1">
      <c r="Q21407" s="32"/>
      <c r="R21407" s="32"/>
      <c r="S21407" s="32"/>
    </row>
    <row r="21408" ht="24.0" customHeight="1">
      <c r="Q21408" s="32"/>
      <c r="R21408" s="32"/>
      <c r="S21408" s="32"/>
    </row>
    <row r="21409" ht="24.0" customHeight="1">
      <c r="Q21409" s="32"/>
      <c r="R21409" s="32"/>
      <c r="S21409" s="32"/>
    </row>
    <row r="21410" ht="24.0" customHeight="1">
      <c r="Q21410" s="32"/>
      <c r="R21410" s="32"/>
      <c r="S21410" s="32"/>
    </row>
    <row r="21411" ht="24.0" customHeight="1">
      <c r="Q21411" s="32"/>
      <c r="R21411" s="32"/>
      <c r="S21411" s="32"/>
    </row>
    <row r="21412" ht="24.0" customHeight="1">
      <c r="Q21412" s="32"/>
      <c r="R21412" s="32"/>
      <c r="S21412" s="32"/>
    </row>
    <row r="21413" ht="24.0" customHeight="1">
      <c r="Q21413" s="32"/>
      <c r="R21413" s="32"/>
      <c r="S21413" s="32"/>
    </row>
    <row r="21414" ht="24.0" customHeight="1">
      <c r="Q21414" s="32"/>
      <c r="R21414" s="32"/>
      <c r="S21414" s="32"/>
    </row>
    <row r="21415" ht="24.0" customHeight="1">
      <c r="Q21415" s="32"/>
      <c r="R21415" s="32"/>
      <c r="S21415" s="32"/>
    </row>
    <row r="21416" ht="24.0" customHeight="1">
      <c r="Q21416" s="32"/>
      <c r="R21416" s="32"/>
      <c r="S21416" s="32"/>
    </row>
    <row r="21417" ht="24.0" customHeight="1">
      <c r="Q21417" s="32"/>
      <c r="R21417" s="32"/>
      <c r="S21417" s="32"/>
    </row>
    <row r="21418" ht="24.0" customHeight="1">
      <c r="Q21418" s="32"/>
      <c r="R21418" s="32"/>
      <c r="S21418" s="32"/>
    </row>
    <row r="21419" ht="24.0" customHeight="1">
      <c r="Q21419" s="32"/>
      <c r="R21419" s="32"/>
      <c r="S21419" s="32"/>
    </row>
    <row r="21420" ht="24.0" customHeight="1">
      <c r="Q21420" s="32"/>
      <c r="R21420" s="32"/>
      <c r="S21420" s="32"/>
    </row>
    <row r="21421" ht="24.0" customHeight="1">
      <c r="Q21421" s="32"/>
      <c r="R21421" s="32"/>
      <c r="S21421" s="32"/>
    </row>
    <row r="21422" ht="24.0" customHeight="1">
      <c r="Q21422" s="32"/>
      <c r="R21422" s="32"/>
      <c r="S21422" s="32"/>
    </row>
    <row r="21423" ht="24.0" customHeight="1">
      <c r="Q21423" s="32"/>
      <c r="R21423" s="32"/>
      <c r="S21423" s="32"/>
    </row>
    <row r="21424" ht="24.0" customHeight="1">
      <c r="Q21424" s="32"/>
      <c r="R21424" s="32"/>
      <c r="S21424" s="32"/>
    </row>
    <row r="21425" ht="24.0" customHeight="1">
      <c r="Q21425" s="32"/>
      <c r="R21425" s="32"/>
      <c r="S21425" s="32"/>
    </row>
    <row r="21426" ht="24.0" customHeight="1">
      <c r="Q21426" s="32"/>
      <c r="R21426" s="32"/>
      <c r="S21426" s="32"/>
    </row>
    <row r="21427" ht="24.0" customHeight="1">
      <c r="Q21427" s="32"/>
      <c r="R21427" s="32"/>
      <c r="S21427" s="32"/>
    </row>
    <row r="21428" ht="24.0" customHeight="1">
      <c r="Q21428" s="32"/>
      <c r="R21428" s="32"/>
      <c r="S21428" s="32"/>
    </row>
    <row r="21429" ht="24.0" customHeight="1">
      <c r="Q21429" s="32"/>
      <c r="R21429" s="32"/>
      <c r="S21429" s="32"/>
    </row>
    <row r="21430" ht="24.0" customHeight="1">
      <c r="Q21430" s="32"/>
      <c r="R21430" s="32"/>
      <c r="S21430" s="32"/>
    </row>
    <row r="21431" ht="24.0" customHeight="1">
      <c r="Q21431" s="32"/>
      <c r="R21431" s="32"/>
      <c r="S21431" s="32"/>
    </row>
    <row r="21432" ht="24.0" customHeight="1">
      <c r="Q21432" s="32"/>
      <c r="R21432" s="32"/>
      <c r="S21432" s="32"/>
    </row>
    <row r="21433" ht="24.0" customHeight="1">
      <c r="Q21433" s="32"/>
      <c r="R21433" s="32"/>
      <c r="S21433" s="32"/>
    </row>
    <row r="21434" ht="24.0" customHeight="1">
      <c r="Q21434" s="32"/>
      <c r="R21434" s="32"/>
      <c r="S21434" s="32"/>
    </row>
    <row r="21435" ht="24.0" customHeight="1">
      <c r="Q21435" s="32"/>
      <c r="R21435" s="32"/>
      <c r="S21435" s="32"/>
    </row>
    <row r="21436" ht="24.0" customHeight="1">
      <c r="Q21436" s="32"/>
      <c r="R21436" s="32"/>
      <c r="S21436" s="32"/>
    </row>
    <row r="21437" ht="24.0" customHeight="1">
      <c r="Q21437" s="32"/>
      <c r="R21437" s="32"/>
      <c r="S21437" s="32"/>
    </row>
    <row r="21438" ht="24.0" customHeight="1">
      <c r="Q21438" s="32"/>
      <c r="R21438" s="32"/>
      <c r="S21438" s="32"/>
    </row>
    <row r="21439" ht="24.0" customHeight="1">
      <c r="Q21439" s="32"/>
      <c r="R21439" s="32"/>
      <c r="S21439" s="32"/>
    </row>
    <row r="21440" ht="24.0" customHeight="1">
      <c r="Q21440" s="32"/>
      <c r="R21440" s="32"/>
      <c r="S21440" s="32"/>
    </row>
    <row r="21441" ht="24.0" customHeight="1">
      <c r="Q21441" s="32"/>
      <c r="R21441" s="32"/>
      <c r="S21441" s="32"/>
    </row>
    <row r="21442" ht="24.0" customHeight="1">
      <c r="Q21442" s="32"/>
      <c r="R21442" s="32"/>
      <c r="S21442" s="32"/>
    </row>
    <row r="21443" ht="24.0" customHeight="1">
      <c r="Q21443" s="32"/>
      <c r="R21443" s="32"/>
      <c r="S21443" s="32"/>
    </row>
    <row r="21444" ht="24.0" customHeight="1">
      <c r="Q21444" s="32"/>
      <c r="R21444" s="32"/>
      <c r="S21444" s="32"/>
    </row>
    <row r="21445" ht="24.0" customHeight="1">
      <c r="Q21445" s="32"/>
      <c r="R21445" s="32"/>
      <c r="S21445" s="32"/>
    </row>
    <row r="21446" ht="24.0" customHeight="1">
      <c r="Q21446" s="32"/>
      <c r="R21446" s="32"/>
      <c r="S21446" s="32"/>
    </row>
    <row r="21447" ht="24.0" customHeight="1">
      <c r="Q21447" s="32"/>
      <c r="R21447" s="32"/>
      <c r="S21447" s="32"/>
    </row>
    <row r="21448" ht="24.0" customHeight="1">
      <c r="Q21448" s="32"/>
      <c r="R21448" s="32"/>
      <c r="S21448" s="32"/>
    </row>
    <row r="21449" ht="24.0" customHeight="1">
      <c r="Q21449" s="32"/>
      <c r="R21449" s="32"/>
      <c r="S21449" s="32"/>
    </row>
    <row r="21450" ht="24.0" customHeight="1">
      <c r="Q21450" s="32"/>
      <c r="R21450" s="32"/>
      <c r="S21450" s="32"/>
    </row>
    <row r="21451" ht="24.0" customHeight="1">
      <c r="Q21451" s="32"/>
      <c r="R21451" s="32"/>
      <c r="S21451" s="32"/>
    </row>
    <row r="21452" ht="24.0" customHeight="1">
      <c r="Q21452" s="32"/>
      <c r="R21452" s="32"/>
      <c r="S21452" s="32"/>
    </row>
    <row r="21453" ht="24.0" customHeight="1">
      <c r="Q21453" s="32"/>
      <c r="R21453" s="32"/>
      <c r="S21453" s="32"/>
    </row>
    <row r="21454" ht="24.0" customHeight="1">
      <c r="Q21454" s="32"/>
      <c r="R21454" s="32"/>
      <c r="S21454" s="32"/>
    </row>
    <row r="21455" ht="24.0" customHeight="1">
      <c r="Q21455" s="32"/>
      <c r="R21455" s="32"/>
      <c r="S21455" s="32"/>
    </row>
    <row r="21456" ht="24.0" customHeight="1">
      <c r="Q21456" s="32"/>
      <c r="R21456" s="32"/>
      <c r="S21456" s="32"/>
    </row>
    <row r="21457" ht="24.0" customHeight="1">
      <c r="Q21457" s="32"/>
      <c r="R21457" s="32"/>
      <c r="S21457" s="32"/>
    </row>
    <row r="21458" ht="24.0" customHeight="1">
      <c r="Q21458" s="32"/>
      <c r="R21458" s="32"/>
      <c r="S21458" s="32"/>
    </row>
    <row r="21459" ht="24.0" customHeight="1">
      <c r="Q21459" s="32"/>
      <c r="R21459" s="32"/>
      <c r="S21459" s="32"/>
    </row>
    <row r="21460" ht="24.0" customHeight="1">
      <c r="Q21460" s="32"/>
      <c r="R21460" s="32"/>
      <c r="S21460" s="32"/>
    </row>
    <row r="21461" ht="24.0" customHeight="1">
      <c r="Q21461" s="32"/>
      <c r="R21461" s="32"/>
      <c r="S21461" s="32"/>
    </row>
    <row r="21462" ht="24.0" customHeight="1">
      <c r="Q21462" s="32"/>
      <c r="R21462" s="32"/>
      <c r="S21462" s="32"/>
    </row>
    <row r="21463" ht="24.0" customHeight="1">
      <c r="Q21463" s="32"/>
      <c r="R21463" s="32"/>
      <c r="S21463" s="32"/>
    </row>
    <row r="21464" ht="24.0" customHeight="1">
      <c r="Q21464" s="32"/>
      <c r="R21464" s="32"/>
      <c r="S21464" s="32"/>
    </row>
    <row r="21465" ht="24.0" customHeight="1">
      <c r="Q21465" s="32"/>
      <c r="R21465" s="32"/>
      <c r="S21465" s="32"/>
    </row>
    <row r="21466" ht="24.0" customHeight="1">
      <c r="Q21466" s="32"/>
      <c r="R21466" s="32"/>
      <c r="S21466" s="32"/>
    </row>
    <row r="21467" ht="24.0" customHeight="1">
      <c r="Q21467" s="32"/>
      <c r="R21467" s="32"/>
      <c r="S21467" s="32"/>
    </row>
    <row r="21468" ht="24.0" customHeight="1">
      <c r="Q21468" s="32"/>
      <c r="R21468" s="32"/>
      <c r="S21468" s="32"/>
    </row>
    <row r="21469" ht="24.0" customHeight="1">
      <c r="Q21469" s="32"/>
      <c r="R21469" s="32"/>
      <c r="S21469" s="32"/>
    </row>
    <row r="21470" ht="24.0" customHeight="1">
      <c r="Q21470" s="32"/>
      <c r="R21470" s="32"/>
      <c r="S21470" s="32"/>
    </row>
    <row r="21471" ht="24.0" customHeight="1">
      <c r="Q21471" s="32"/>
      <c r="R21471" s="32"/>
      <c r="S21471" s="32"/>
    </row>
    <row r="21472" ht="24.0" customHeight="1">
      <c r="Q21472" s="32"/>
      <c r="R21472" s="32"/>
      <c r="S21472" s="32"/>
    </row>
    <row r="21473" ht="24.0" customHeight="1">
      <c r="Q21473" s="32"/>
      <c r="R21473" s="32"/>
      <c r="S21473" s="32"/>
    </row>
    <row r="21474" ht="24.0" customHeight="1">
      <c r="Q21474" s="32"/>
      <c r="R21474" s="32"/>
      <c r="S21474" s="32"/>
    </row>
    <row r="21475" ht="24.0" customHeight="1">
      <c r="Q21475" s="32"/>
      <c r="R21475" s="32"/>
      <c r="S21475" s="32"/>
    </row>
    <row r="21476" ht="24.0" customHeight="1">
      <c r="Q21476" s="32"/>
      <c r="R21476" s="32"/>
      <c r="S21476" s="32"/>
    </row>
    <row r="21477" ht="24.0" customHeight="1">
      <c r="Q21477" s="32"/>
      <c r="R21477" s="32"/>
      <c r="S21477" s="32"/>
    </row>
    <row r="21478" ht="24.0" customHeight="1">
      <c r="Q21478" s="32"/>
      <c r="R21478" s="32"/>
      <c r="S21478" s="32"/>
    </row>
    <row r="21479" ht="24.0" customHeight="1">
      <c r="Q21479" s="32"/>
      <c r="R21479" s="32"/>
      <c r="S21479" s="32"/>
    </row>
    <row r="21480" ht="24.0" customHeight="1">
      <c r="Q21480" s="32"/>
      <c r="R21480" s="32"/>
      <c r="S21480" s="32"/>
    </row>
    <row r="21481" ht="24.0" customHeight="1">
      <c r="Q21481" s="32"/>
      <c r="R21481" s="32"/>
      <c r="S21481" s="32"/>
    </row>
    <row r="21482" ht="24.0" customHeight="1">
      <c r="Q21482" s="32"/>
      <c r="R21482" s="32"/>
      <c r="S21482" s="32"/>
    </row>
    <row r="21483" ht="24.0" customHeight="1">
      <c r="Q21483" s="32"/>
      <c r="R21483" s="32"/>
      <c r="S21483" s="32"/>
    </row>
    <row r="21484" ht="24.0" customHeight="1">
      <c r="Q21484" s="32"/>
      <c r="R21484" s="32"/>
      <c r="S21484" s="32"/>
    </row>
    <row r="21485" ht="24.0" customHeight="1">
      <c r="Q21485" s="32"/>
      <c r="R21485" s="32"/>
      <c r="S21485" s="32"/>
    </row>
    <row r="21486" ht="24.0" customHeight="1">
      <c r="Q21486" s="32"/>
      <c r="R21486" s="32"/>
      <c r="S21486" s="32"/>
    </row>
    <row r="21487" ht="24.0" customHeight="1">
      <c r="Q21487" s="32"/>
      <c r="R21487" s="32"/>
      <c r="S21487" s="32"/>
    </row>
    <row r="21488" ht="24.0" customHeight="1">
      <c r="Q21488" s="32"/>
      <c r="R21488" s="32"/>
      <c r="S21488" s="32"/>
    </row>
    <row r="21489" ht="24.0" customHeight="1">
      <c r="Q21489" s="32"/>
      <c r="R21489" s="32"/>
      <c r="S21489" s="32"/>
    </row>
    <row r="21490" ht="24.0" customHeight="1">
      <c r="Q21490" s="32"/>
      <c r="R21490" s="32"/>
      <c r="S21490" s="32"/>
    </row>
    <row r="21491" ht="24.0" customHeight="1">
      <c r="Q21491" s="32"/>
      <c r="R21491" s="32"/>
      <c r="S21491" s="32"/>
    </row>
    <row r="21492" ht="24.0" customHeight="1">
      <c r="Q21492" s="32"/>
      <c r="R21492" s="32"/>
      <c r="S21492" s="32"/>
    </row>
    <row r="21493" ht="24.0" customHeight="1">
      <c r="Q21493" s="32"/>
      <c r="R21493" s="32"/>
      <c r="S21493" s="32"/>
    </row>
    <row r="21494" ht="24.0" customHeight="1">
      <c r="Q21494" s="32"/>
      <c r="R21494" s="32"/>
      <c r="S21494" s="32"/>
    </row>
    <row r="21495" ht="24.0" customHeight="1">
      <c r="Q21495" s="32"/>
      <c r="R21495" s="32"/>
      <c r="S21495" s="32"/>
    </row>
    <row r="21496" ht="24.0" customHeight="1">
      <c r="Q21496" s="32"/>
      <c r="R21496" s="32"/>
      <c r="S21496" s="32"/>
    </row>
    <row r="21497" ht="24.0" customHeight="1">
      <c r="Q21497" s="32"/>
      <c r="R21497" s="32"/>
      <c r="S21497" s="32"/>
    </row>
    <row r="21498" ht="24.0" customHeight="1">
      <c r="Q21498" s="32"/>
      <c r="R21498" s="32"/>
      <c r="S21498" s="32"/>
    </row>
    <row r="21499" ht="24.0" customHeight="1">
      <c r="Q21499" s="32"/>
      <c r="R21499" s="32"/>
      <c r="S21499" s="32"/>
    </row>
    <row r="21500" ht="24.0" customHeight="1">
      <c r="Q21500" s="32"/>
      <c r="R21500" s="32"/>
      <c r="S21500" s="32"/>
    </row>
    <row r="21501" ht="24.0" customHeight="1">
      <c r="Q21501" s="32"/>
      <c r="R21501" s="32"/>
      <c r="S21501" s="32"/>
    </row>
    <row r="21502" ht="24.0" customHeight="1">
      <c r="Q21502" s="32"/>
      <c r="R21502" s="32"/>
      <c r="S21502" s="32"/>
    </row>
    <row r="21503" ht="24.0" customHeight="1">
      <c r="Q21503" s="32"/>
      <c r="R21503" s="32"/>
      <c r="S21503" s="32"/>
    </row>
    <row r="21504" ht="24.0" customHeight="1">
      <c r="Q21504" s="32"/>
      <c r="R21504" s="32"/>
      <c r="S21504" s="32"/>
    </row>
    <row r="21505" ht="24.0" customHeight="1">
      <c r="Q21505" s="32"/>
      <c r="R21505" s="32"/>
      <c r="S21505" s="32"/>
    </row>
    <row r="21506" ht="24.0" customHeight="1">
      <c r="Q21506" s="32"/>
      <c r="R21506" s="32"/>
      <c r="S21506" s="32"/>
    </row>
    <row r="21507" ht="24.0" customHeight="1">
      <c r="Q21507" s="32"/>
      <c r="R21507" s="32"/>
      <c r="S21507" s="32"/>
    </row>
    <row r="21508" ht="24.0" customHeight="1">
      <c r="Q21508" s="32"/>
      <c r="R21508" s="32"/>
      <c r="S21508" s="32"/>
    </row>
    <row r="21509" ht="24.0" customHeight="1">
      <c r="Q21509" s="32"/>
      <c r="R21509" s="32"/>
      <c r="S21509" s="32"/>
    </row>
    <row r="21510" ht="24.0" customHeight="1">
      <c r="Q21510" s="32"/>
      <c r="R21510" s="32"/>
      <c r="S21510" s="32"/>
    </row>
    <row r="21511" ht="24.0" customHeight="1">
      <c r="Q21511" s="32"/>
      <c r="R21511" s="32"/>
      <c r="S21511" s="32"/>
    </row>
    <row r="21512" ht="24.0" customHeight="1">
      <c r="Q21512" s="32"/>
      <c r="R21512" s="32"/>
      <c r="S21512" s="32"/>
    </row>
    <row r="21513" ht="24.0" customHeight="1">
      <c r="Q21513" s="32"/>
      <c r="R21513" s="32"/>
      <c r="S21513" s="32"/>
    </row>
    <row r="21514" ht="24.0" customHeight="1">
      <c r="Q21514" s="32"/>
      <c r="R21514" s="32"/>
      <c r="S21514" s="32"/>
    </row>
    <row r="21515" ht="24.0" customHeight="1">
      <c r="Q21515" s="32"/>
      <c r="R21515" s="32"/>
      <c r="S21515" s="32"/>
    </row>
    <row r="21516" ht="24.0" customHeight="1">
      <c r="Q21516" s="32"/>
      <c r="R21516" s="32"/>
      <c r="S21516" s="32"/>
    </row>
    <row r="21517" ht="24.0" customHeight="1">
      <c r="Q21517" s="32"/>
      <c r="R21517" s="32"/>
      <c r="S21517" s="32"/>
    </row>
    <row r="21518" ht="24.0" customHeight="1">
      <c r="Q21518" s="32"/>
      <c r="R21518" s="32"/>
      <c r="S21518" s="32"/>
    </row>
    <row r="21519" ht="24.0" customHeight="1">
      <c r="Q21519" s="32"/>
      <c r="R21519" s="32"/>
      <c r="S21519" s="32"/>
    </row>
    <row r="21520" ht="24.0" customHeight="1">
      <c r="Q21520" s="32"/>
      <c r="R21520" s="32"/>
      <c r="S21520" s="32"/>
    </row>
    <row r="21521" ht="24.0" customHeight="1">
      <c r="Q21521" s="32"/>
      <c r="R21521" s="32"/>
      <c r="S21521" s="32"/>
    </row>
    <row r="21522" ht="24.0" customHeight="1">
      <c r="Q21522" s="32"/>
      <c r="R21522" s="32"/>
      <c r="S21522" s="32"/>
    </row>
    <row r="21523" ht="24.0" customHeight="1">
      <c r="Q21523" s="32"/>
      <c r="R21523" s="32"/>
      <c r="S21523" s="32"/>
    </row>
    <row r="21524" ht="24.0" customHeight="1">
      <c r="Q21524" s="32"/>
      <c r="R21524" s="32"/>
      <c r="S21524" s="32"/>
    </row>
    <row r="21525" ht="24.0" customHeight="1">
      <c r="Q21525" s="32"/>
      <c r="R21525" s="32"/>
      <c r="S21525" s="32"/>
    </row>
    <row r="21526" ht="24.0" customHeight="1">
      <c r="Q21526" s="32"/>
      <c r="R21526" s="32"/>
      <c r="S21526" s="32"/>
    </row>
    <row r="21527" ht="24.0" customHeight="1">
      <c r="Q21527" s="32"/>
      <c r="R21527" s="32"/>
      <c r="S21527" s="32"/>
    </row>
    <row r="21528" ht="24.0" customHeight="1">
      <c r="Q21528" s="32"/>
      <c r="R21528" s="32"/>
      <c r="S21528" s="32"/>
    </row>
    <row r="21529" ht="24.0" customHeight="1">
      <c r="Q21529" s="32"/>
      <c r="R21529" s="32"/>
      <c r="S21529" s="32"/>
    </row>
    <row r="21530" ht="24.0" customHeight="1">
      <c r="Q21530" s="32"/>
      <c r="R21530" s="32"/>
      <c r="S21530" s="32"/>
    </row>
    <row r="21531" ht="24.0" customHeight="1">
      <c r="Q21531" s="32"/>
      <c r="R21531" s="32"/>
      <c r="S21531" s="32"/>
    </row>
    <row r="21532" ht="24.0" customHeight="1">
      <c r="Q21532" s="32"/>
      <c r="R21532" s="32"/>
      <c r="S21532" s="32"/>
    </row>
    <row r="21533" ht="24.0" customHeight="1">
      <c r="Q21533" s="32"/>
      <c r="R21533" s="32"/>
      <c r="S21533" s="32"/>
    </row>
    <row r="21534" ht="24.0" customHeight="1">
      <c r="Q21534" s="32"/>
      <c r="R21534" s="32"/>
      <c r="S21534" s="32"/>
    </row>
    <row r="21535" ht="24.0" customHeight="1">
      <c r="Q21535" s="32"/>
      <c r="R21535" s="32"/>
      <c r="S21535" s="32"/>
    </row>
    <row r="21536" ht="24.0" customHeight="1">
      <c r="Q21536" s="32"/>
      <c r="R21536" s="32"/>
      <c r="S21536" s="32"/>
    </row>
    <row r="21537" ht="24.0" customHeight="1">
      <c r="Q21537" s="32"/>
      <c r="R21537" s="32"/>
      <c r="S21537" s="32"/>
    </row>
    <row r="21538" ht="24.0" customHeight="1">
      <c r="Q21538" s="32"/>
      <c r="R21538" s="32"/>
      <c r="S21538" s="32"/>
    </row>
    <row r="21539" ht="24.0" customHeight="1">
      <c r="Q21539" s="32"/>
      <c r="R21539" s="32"/>
      <c r="S21539" s="32"/>
    </row>
    <row r="21540" ht="24.0" customHeight="1">
      <c r="Q21540" s="32"/>
      <c r="R21540" s="32"/>
      <c r="S21540" s="32"/>
    </row>
    <row r="21541" ht="24.0" customHeight="1">
      <c r="Q21541" s="32"/>
      <c r="R21541" s="32"/>
      <c r="S21541" s="32"/>
    </row>
    <row r="21542" ht="24.0" customHeight="1">
      <c r="Q21542" s="32"/>
      <c r="R21542" s="32"/>
      <c r="S21542" s="32"/>
    </row>
    <row r="21543" ht="24.0" customHeight="1">
      <c r="Q21543" s="32"/>
      <c r="R21543" s="32"/>
      <c r="S21543" s="32"/>
    </row>
    <row r="21544" ht="24.0" customHeight="1">
      <c r="Q21544" s="32"/>
      <c r="R21544" s="32"/>
      <c r="S21544" s="32"/>
    </row>
    <row r="21545" ht="24.0" customHeight="1">
      <c r="Q21545" s="32"/>
      <c r="R21545" s="32"/>
      <c r="S21545" s="32"/>
    </row>
    <row r="21546" ht="24.0" customHeight="1">
      <c r="Q21546" s="32"/>
      <c r="R21546" s="32"/>
      <c r="S21546" s="32"/>
    </row>
    <row r="21547" ht="24.0" customHeight="1">
      <c r="Q21547" s="32"/>
      <c r="R21547" s="32"/>
      <c r="S21547" s="32"/>
    </row>
    <row r="21548" ht="24.0" customHeight="1">
      <c r="Q21548" s="32"/>
      <c r="R21548" s="32"/>
      <c r="S21548" s="32"/>
    </row>
    <row r="21549" ht="24.0" customHeight="1">
      <c r="Q21549" s="32"/>
      <c r="R21549" s="32"/>
      <c r="S21549" s="32"/>
    </row>
    <row r="21550" ht="24.0" customHeight="1">
      <c r="Q21550" s="32"/>
      <c r="R21550" s="32"/>
      <c r="S21550" s="32"/>
    </row>
    <row r="21551" ht="24.0" customHeight="1">
      <c r="Q21551" s="32"/>
      <c r="R21551" s="32"/>
      <c r="S21551" s="32"/>
    </row>
    <row r="21552" ht="24.0" customHeight="1">
      <c r="Q21552" s="32"/>
      <c r="R21552" s="32"/>
      <c r="S21552" s="32"/>
    </row>
    <row r="21553" ht="24.0" customHeight="1">
      <c r="Q21553" s="32"/>
      <c r="R21553" s="32"/>
      <c r="S21553" s="32"/>
    </row>
    <row r="21554" ht="24.0" customHeight="1">
      <c r="Q21554" s="32"/>
      <c r="R21554" s="32"/>
      <c r="S21554" s="32"/>
    </row>
    <row r="21555" ht="24.0" customHeight="1">
      <c r="Q21555" s="32"/>
      <c r="R21555" s="32"/>
      <c r="S21555" s="32"/>
    </row>
    <row r="21556" ht="24.0" customHeight="1">
      <c r="Q21556" s="32"/>
      <c r="R21556" s="32"/>
      <c r="S21556" s="32"/>
    </row>
    <row r="21557" ht="24.0" customHeight="1">
      <c r="Q21557" s="32"/>
      <c r="R21557" s="32"/>
      <c r="S21557" s="32"/>
    </row>
    <row r="21558" ht="24.0" customHeight="1">
      <c r="Q21558" s="32"/>
      <c r="R21558" s="32"/>
      <c r="S21558" s="32"/>
    </row>
    <row r="21559" ht="24.0" customHeight="1">
      <c r="Q21559" s="32"/>
      <c r="R21559" s="32"/>
      <c r="S21559" s="32"/>
    </row>
    <row r="21560" ht="24.0" customHeight="1">
      <c r="Q21560" s="32"/>
      <c r="R21560" s="32"/>
      <c r="S21560" s="32"/>
    </row>
    <row r="21561" ht="24.0" customHeight="1">
      <c r="Q21561" s="32"/>
      <c r="R21561" s="32"/>
      <c r="S21561" s="32"/>
    </row>
    <row r="21562" ht="24.0" customHeight="1">
      <c r="Q21562" s="32"/>
      <c r="R21562" s="32"/>
      <c r="S21562" s="32"/>
    </row>
    <row r="21563" ht="24.0" customHeight="1">
      <c r="Q21563" s="32"/>
      <c r="R21563" s="32"/>
      <c r="S21563" s="32"/>
    </row>
    <row r="21564" ht="24.0" customHeight="1">
      <c r="Q21564" s="32"/>
      <c r="R21564" s="32"/>
      <c r="S21564" s="32"/>
    </row>
    <row r="21565" ht="24.0" customHeight="1">
      <c r="Q21565" s="32"/>
      <c r="R21565" s="32"/>
      <c r="S21565" s="32"/>
    </row>
    <row r="21566" ht="24.0" customHeight="1">
      <c r="Q21566" s="32"/>
      <c r="R21566" s="32"/>
      <c r="S21566" s="32"/>
    </row>
    <row r="21567" ht="24.0" customHeight="1">
      <c r="Q21567" s="32"/>
      <c r="R21567" s="32"/>
      <c r="S21567" s="32"/>
    </row>
    <row r="21568" ht="24.0" customHeight="1">
      <c r="Q21568" s="32"/>
      <c r="R21568" s="32"/>
      <c r="S21568" s="32"/>
    </row>
    <row r="21569" ht="24.0" customHeight="1">
      <c r="Q21569" s="32"/>
      <c r="R21569" s="32"/>
      <c r="S21569" s="32"/>
    </row>
    <row r="21570" ht="24.0" customHeight="1">
      <c r="Q21570" s="32"/>
      <c r="R21570" s="32"/>
      <c r="S21570" s="32"/>
    </row>
    <row r="21571" ht="24.0" customHeight="1">
      <c r="Q21571" s="32"/>
      <c r="R21571" s="32"/>
      <c r="S21571" s="32"/>
    </row>
    <row r="21572" ht="24.0" customHeight="1">
      <c r="Q21572" s="32"/>
      <c r="R21572" s="32"/>
      <c r="S21572" s="32"/>
    </row>
    <row r="21573" ht="24.0" customHeight="1">
      <c r="Q21573" s="32"/>
      <c r="R21573" s="32"/>
      <c r="S21573" s="32"/>
    </row>
    <row r="21574" ht="24.0" customHeight="1">
      <c r="Q21574" s="32"/>
      <c r="R21574" s="32"/>
      <c r="S21574" s="32"/>
    </row>
    <row r="21575" ht="24.0" customHeight="1">
      <c r="Q21575" s="32"/>
      <c r="R21575" s="32"/>
      <c r="S21575" s="32"/>
    </row>
    <row r="21576" ht="24.0" customHeight="1">
      <c r="Q21576" s="32"/>
      <c r="R21576" s="32"/>
      <c r="S21576" s="32"/>
    </row>
    <row r="21577" ht="24.0" customHeight="1">
      <c r="Q21577" s="32"/>
      <c r="R21577" s="32"/>
      <c r="S21577" s="32"/>
    </row>
    <row r="21578" ht="24.0" customHeight="1">
      <c r="Q21578" s="32"/>
      <c r="R21578" s="32"/>
      <c r="S21578" s="32"/>
    </row>
    <row r="21579" ht="24.0" customHeight="1">
      <c r="Q21579" s="32"/>
      <c r="R21579" s="32"/>
      <c r="S21579" s="32"/>
    </row>
    <row r="21580" ht="24.0" customHeight="1">
      <c r="Q21580" s="32"/>
      <c r="R21580" s="32"/>
      <c r="S21580" s="32"/>
    </row>
    <row r="21581" ht="24.0" customHeight="1">
      <c r="Q21581" s="32"/>
      <c r="R21581" s="32"/>
      <c r="S21581" s="32"/>
    </row>
    <row r="21582" ht="24.0" customHeight="1">
      <c r="Q21582" s="32"/>
      <c r="R21582" s="32"/>
      <c r="S21582" s="32"/>
    </row>
    <row r="21583" ht="24.0" customHeight="1">
      <c r="Q21583" s="32"/>
      <c r="R21583" s="32"/>
      <c r="S21583" s="32"/>
    </row>
    <row r="21584" ht="24.0" customHeight="1">
      <c r="Q21584" s="32"/>
      <c r="R21584" s="32"/>
      <c r="S21584" s="32"/>
    </row>
    <row r="21585" ht="24.0" customHeight="1">
      <c r="Q21585" s="32"/>
      <c r="R21585" s="32"/>
      <c r="S21585" s="32"/>
    </row>
    <row r="21586" ht="24.0" customHeight="1">
      <c r="Q21586" s="32"/>
      <c r="R21586" s="32"/>
      <c r="S21586" s="32"/>
    </row>
    <row r="21587" ht="24.0" customHeight="1">
      <c r="Q21587" s="32"/>
      <c r="R21587" s="32"/>
      <c r="S21587" s="32"/>
    </row>
    <row r="21588" ht="24.0" customHeight="1">
      <c r="Q21588" s="32"/>
      <c r="R21588" s="32"/>
      <c r="S21588" s="32"/>
    </row>
    <row r="21589" ht="24.0" customHeight="1">
      <c r="Q21589" s="32"/>
      <c r="R21589" s="32"/>
      <c r="S21589" s="32"/>
    </row>
    <row r="21590" ht="24.0" customHeight="1">
      <c r="Q21590" s="32"/>
      <c r="R21590" s="32"/>
      <c r="S21590" s="32"/>
    </row>
    <row r="21591" ht="24.0" customHeight="1">
      <c r="Q21591" s="32"/>
      <c r="R21591" s="32"/>
      <c r="S21591" s="32"/>
    </row>
    <row r="21592" ht="24.0" customHeight="1">
      <c r="Q21592" s="32"/>
      <c r="R21592" s="32"/>
      <c r="S21592" s="32"/>
    </row>
    <row r="21593" ht="24.0" customHeight="1">
      <c r="Q21593" s="32"/>
      <c r="R21593" s="32"/>
      <c r="S21593" s="32"/>
    </row>
    <row r="21594" ht="24.0" customHeight="1">
      <c r="Q21594" s="32"/>
      <c r="R21594" s="32"/>
      <c r="S21594" s="32"/>
    </row>
    <row r="21595" ht="24.0" customHeight="1">
      <c r="Q21595" s="32"/>
      <c r="R21595" s="32"/>
      <c r="S21595" s="32"/>
    </row>
    <row r="21596" ht="24.0" customHeight="1">
      <c r="Q21596" s="32"/>
      <c r="R21596" s="32"/>
      <c r="S21596" s="32"/>
    </row>
    <row r="21597" ht="24.0" customHeight="1">
      <c r="Q21597" s="32"/>
      <c r="R21597" s="32"/>
      <c r="S21597" s="32"/>
    </row>
    <row r="21598" ht="24.0" customHeight="1">
      <c r="Q21598" s="32"/>
      <c r="R21598" s="32"/>
      <c r="S21598" s="32"/>
    </row>
    <row r="21599" ht="24.0" customHeight="1">
      <c r="Q21599" s="32"/>
      <c r="R21599" s="32"/>
      <c r="S21599" s="32"/>
    </row>
    <row r="21600" ht="24.0" customHeight="1">
      <c r="Q21600" s="32"/>
      <c r="R21600" s="32"/>
      <c r="S21600" s="32"/>
    </row>
    <row r="21601" ht="24.0" customHeight="1">
      <c r="Q21601" s="32"/>
      <c r="R21601" s="32"/>
      <c r="S21601" s="32"/>
    </row>
    <row r="21602" ht="24.0" customHeight="1">
      <c r="Q21602" s="32"/>
      <c r="R21602" s="32"/>
      <c r="S21602" s="32"/>
    </row>
    <row r="21603" ht="24.0" customHeight="1">
      <c r="Q21603" s="32"/>
      <c r="R21603" s="32"/>
      <c r="S21603" s="32"/>
    </row>
    <row r="21604" ht="24.0" customHeight="1">
      <c r="Q21604" s="32"/>
      <c r="R21604" s="32"/>
      <c r="S21604" s="32"/>
    </row>
    <row r="21605" ht="24.0" customHeight="1">
      <c r="Q21605" s="32"/>
      <c r="R21605" s="32"/>
      <c r="S21605" s="32"/>
    </row>
    <row r="21606" ht="24.0" customHeight="1">
      <c r="Q21606" s="32"/>
      <c r="R21606" s="32"/>
      <c r="S21606" s="32"/>
    </row>
    <row r="21607" ht="24.0" customHeight="1">
      <c r="Q21607" s="32"/>
      <c r="R21607" s="32"/>
      <c r="S21607" s="32"/>
    </row>
    <row r="21608" ht="24.0" customHeight="1">
      <c r="Q21608" s="32"/>
      <c r="R21608" s="32"/>
      <c r="S21608" s="32"/>
    </row>
    <row r="21609" ht="24.0" customHeight="1">
      <c r="Q21609" s="32"/>
      <c r="R21609" s="32"/>
      <c r="S21609" s="32"/>
    </row>
    <row r="21610" ht="24.0" customHeight="1">
      <c r="Q21610" s="32"/>
      <c r="R21610" s="32"/>
      <c r="S21610" s="32"/>
    </row>
    <row r="21611" ht="24.0" customHeight="1">
      <c r="Q21611" s="32"/>
      <c r="R21611" s="32"/>
      <c r="S21611" s="32"/>
    </row>
    <row r="21612" ht="24.0" customHeight="1">
      <c r="Q21612" s="32"/>
      <c r="R21612" s="32"/>
      <c r="S21612" s="32"/>
    </row>
    <row r="21613" ht="24.0" customHeight="1">
      <c r="Q21613" s="32"/>
      <c r="R21613" s="32"/>
      <c r="S21613" s="32"/>
    </row>
    <row r="21614" ht="24.0" customHeight="1">
      <c r="Q21614" s="32"/>
      <c r="R21614" s="32"/>
      <c r="S21614" s="32"/>
    </row>
    <row r="21615" ht="24.0" customHeight="1">
      <c r="Q21615" s="32"/>
      <c r="R21615" s="32"/>
      <c r="S21615" s="32"/>
    </row>
    <row r="21616" ht="24.0" customHeight="1">
      <c r="Q21616" s="32"/>
      <c r="R21616" s="32"/>
      <c r="S21616" s="32"/>
    </row>
    <row r="21617" ht="24.0" customHeight="1">
      <c r="Q21617" s="32"/>
      <c r="R21617" s="32"/>
      <c r="S21617" s="32"/>
    </row>
    <row r="21618" ht="24.0" customHeight="1">
      <c r="Q21618" s="32"/>
      <c r="R21618" s="32"/>
      <c r="S21618" s="32"/>
    </row>
    <row r="21619" ht="24.0" customHeight="1">
      <c r="Q21619" s="32"/>
      <c r="R21619" s="32"/>
      <c r="S21619" s="32"/>
    </row>
    <row r="21620" ht="24.0" customHeight="1">
      <c r="Q21620" s="32"/>
      <c r="R21620" s="32"/>
      <c r="S21620" s="32"/>
    </row>
    <row r="21621" ht="24.0" customHeight="1">
      <c r="Q21621" s="32"/>
      <c r="R21621" s="32"/>
      <c r="S21621" s="32"/>
    </row>
    <row r="21622" ht="24.0" customHeight="1">
      <c r="Q21622" s="32"/>
      <c r="R21622" s="32"/>
      <c r="S21622" s="32"/>
    </row>
    <row r="21623" ht="24.0" customHeight="1">
      <c r="Q21623" s="32"/>
      <c r="R21623" s="32"/>
      <c r="S21623" s="32"/>
    </row>
    <row r="21624" ht="24.0" customHeight="1">
      <c r="Q21624" s="32"/>
      <c r="R21624" s="32"/>
      <c r="S21624" s="32"/>
    </row>
    <row r="21625" ht="24.0" customHeight="1">
      <c r="Q21625" s="32"/>
      <c r="R21625" s="32"/>
      <c r="S21625" s="32"/>
    </row>
    <row r="21626" ht="24.0" customHeight="1">
      <c r="Q21626" s="32"/>
      <c r="R21626" s="32"/>
      <c r="S21626" s="32"/>
    </row>
    <row r="21627" ht="24.0" customHeight="1">
      <c r="Q21627" s="32"/>
      <c r="R21627" s="32"/>
      <c r="S21627" s="32"/>
    </row>
    <row r="21628" ht="24.0" customHeight="1">
      <c r="Q21628" s="32"/>
      <c r="R21628" s="32"/>
      <c r="S21628" s="32"/>
    </row>
    <row r="21629" ht="24.0" customHeight="1">
      <c r="Q21629" s="32"/>
      <c r="R21629" s="32"/>
      <c r="S21629" s="32"/>
    </row>
    <row r="21630" ht="24.0" customHeight="1">
      <c r="Q21630" s="32"/>
      <c r="R21630" s="32"/>
      <c r="S21630" s="32"/>
    </row>
    <row r="21631" ht="24.0" customHeight="1">
      <c r="Q21631" s="32"/>
      <c r="R21631" s="32"/>
      <c r="S21631" s="32"/>
    </row>
    <row r="21632" ht="24.0" customHeight="1">
      <c r="Q21632" s="32"/>
      <c r="R21632" s="32"/>
      <c r="S21632" s="32"/>
    </row>
    <row r="21633" ht="24.0" customHeight="1">
      <c r="Q21633" s="32"/>
      <c r="R21633" s="32"/>
      <c r="S21633" s="32"/>
    </row>
    <row r="21634" ht="24.0" customHeight="1">
      <c r="Q21634" s="32"/>
      <c r="R21634" s="32"/>
      <c r="S21634" s="32"/>
    </row>
    <row r="21635" ht="24.0" customHeight="1">
      <c r="Q21635" s="32"/>
      <c r="R21635" s="32"/>
      <c r="S21635" s="32"/>
    </row>
    <row r="21636" ht="24.0" customHeight="1">
      <c r="Q21636" s="32"/>
      <c r="R21636" s="32"/>
      <c r="S21636" s="32"/>
    </row>
    <row r="21637" ht="24.0" customHeight="1">
      <c r="Q21637" s="32"/>
      <c r="R21637" s="32"/>
      <c r="S21637" s="32"/>
    </row>
    <row r="21638" ht="24.0" customHeight="1">
      <c r="Q21638" s="32"/>
      <c r="R21638" s="32"/>
      <c r="S21638" s="32"/>
    </row>
    <row r="21639" ht="24.0" customHeight="1">
      <c r="Q21639" s="32"/>
      <c r="R21639" s="32"/>
      <c r="S21639" s="32"/>
    </row>
    <row r="21640" ht="24.0" customHeight="1">
      <c r="Q21640" s="32"/>
      <c r="R21640" s="32"/>
      <c r="S21640" s="32"/>
    </row>
    <row r="21641" ht="24.0" customHeight="1">
      <c r="Q21641" s="32"/>
      <c r="R21641" s="32"/>
      <c r="S21641" s="32"/>
    </row>
    <row r="21642" ht="24.0" customHeight="1">
      <c r="Q21642" s="32"/>
      <c r="R21642" s="32"/>
      <c r="S21642" s="32"/>
    </row>
    <row r="21643" ht="24.0" customHeight="1">
      <c r="Q21643" s="32"/>
      <c r="R21643" s="32"/>
      <c r="S21643" s="32"/>
    </row>
    <row r="21644" ht="24.0" customHeight="1">
      <c r="Q21644" s="32"/>
      <c r="R21644" s="32"/>
      <c r="S21644" s="32"/>
    </row>
    <row r="21645" ht="24.0" customHeight="1">
      <c r="Q21645" s="32"/>
      <c r="R21645" s="32"/>
      <c r="S21645" s="32"/>
    </row>
    <row r="21646" ht="24.0" customHeight="1">
      <c r="Q21646" s="32"/>
      <c r="R21646" s="32"/>
      <c r="S21646" s="32"/>
    </row>
    <row r="21647" ht="24.0" customHeight="1">
      <c r="Q21647" s="32"/>
      <c r="R21647" s="32"/>
      <c r="S21647" s="32"/>
    </row>
    <row r="21648" ht="24.0" customHeight="1">
      <c r="Q21648" s="32"/>
      <c r="R21648" s="32"/>
      <c r="S21648" s="32"/>
    </row>
    <row r="21649" ht="24.0" customHeight="1">
      <c r="Q21649" s="32"/>
      <c r="R21649" s="32"/>
      <c r="S21649" s="32"/>
    </row>
    <row r="21650" ht="24.0" customHeight="1">
      <c r="Q21650" s="32"/>
      <c r="R21650" s="32"/>
      <c r="S21650" s="32"/>
    </row>
    <row r="21651" ht="24.0" customHeight="1">
      <c r="Q21651" s="32"/>
      <c r="R21651" s="32"/>
      <c r="S21651" s="32"/>
    </row>
    <row r="21652" ht="24.0" customHeight="1">
      <c r="Q21652" s="32"/>
      <c r="R21652" s="32"/>
      <c r="S21652" s="32"/>
    </row>
    <row r="21653" ht="24.0" customHeight="1">
      <c r="Q21653" s="32"/>
      <c r="R21653" s="32"/>
      <c r="S21653" s="32"/>
    </row>
    <row r="21654" ht="24.0" customHeight="1">
      <c r="Q21654" s="32"/>
      <c r="R21654" s="32"/>
      <c r="S21654" s="32"/>
    </row>
    <row r="21655" ht="24.0" customHeight="1">
      <c r="Q21655" s="32"/>
      <c r="R21655" s="32"/>
      <c r="S21655" s="32"/>
    </row>
    <row r="21656" ht="24.0" customHeight="1">
      <c r="Q21656" s="32"/>
      <c r="R21656" s="32"/>
      <c r="S21656" s="32"/>
    </row>
    <row r="21657" ht="24.0" customHeight="1">
      <c r="Q21657" s="32"/>
      <c r="R21657" s="32"/>
      <c r="S21657" s="32"/>
    </row>
    <row r="21658" ht="24.0" customHeight="1">
      <c r="Q21658" s="32"/>
      <c r="R21658" s="32"/>
      <c r="S21658" s="32"/>
    </row>
    <row r="21659" ht="24.0" customHeight="1">
      <c r="Q21659" s="32"/>
      <c r="R21659" s="32"/>
      <c r="S21659" s="32"/>
    </row>
    <row r="21660" ht="24.0" customHeight="1">
      <c r="Q21660" s="32"/>
      <c r="R21660" s="32"/>
      <c r="S21660" s="32"/>
    </row>
    <row r="21661" ht="24.0" customHeight="1">
      <c r="Q21661" s="32"/>
      <c r="R21661" s="32"/>
      <c r="S21661" s="32"/>
    </row>
    <row r="21662" ht="24.0" customHeight="1">
      <c r="Q21662" s="32"/>
      <c r="R21662" s="32"/>
      <c r="S21662" s="32"/>
    </row>
    <row r="21663" ht="24.0" customHeight="1">
      <c r="Q21663" s="32"/>
      <c r="R21663" s="32"/>
      <c r="S21663" s="32"/>
    </row>
    <row r="21664" ht="24.0" customHeight="1">
      <c r="Q21664" s="32"/>
      <c r="R21664" s="32"/>
      <c r="S21664" s="32"/>
    </row>
    <row r="21665" ht="24.0" customHeight="1">
      <c r="Q21665" s="32"/>
      <c r="R21665" s="32"/>
      <c r="S21665" s="32"/>
    </row>
    <row r="21666" ht="24.0" customHeight="1">
      <c r="Q21666" s="32"/>
      <c r="R21666" s="32"/>
      <c r="S21666" s="32"/>
    </row>
    <row r="21667" ht="24.0" customHeight="1">
      <c r="Q21667" s="32"/>
      <c r="R21667" s="32"/>
      <c r="S21667" s="32"/>
    </row>
    <row r="21668" ht="24.0" customHeight="1">
      <c r="Q21668" s="32"/>
      <c r="R21668" s="32"/>
      <c r="S21668" s="32"/>
    </row>
    <row r="21669" ht="24.0" customHeight="1">
      <c r="Q21669" s="32"/>
      <c r="R21669" s="32"/>
      <c r="S21669" s="32"/>
    </row>
    <row r="21670" ht="24.0" customHeight="1">
      <c r="Q21670" s="32"/>
      <c r="R21670" s="32"/>
      <c r="S21670" s="32"/>
    </row>
    <row r="21671" ht="24.0" customHeight="1">
      <c r="Q21671" s="32"/>
      <c r="R21671" s="32"/>
      <c r="S21671" s="32"/>
    </row>
    <row r="21672" ht="24.0" customHeight="1">
      <c r="Q21672" s="32"/>
      <c r="R21672" s="32"/>
      <c r="S21672" s="32"/>
    </row>
    <row r="21673" ht="24.0" customHeight="1">
      <c r="Q21673" s="32"/>
      <c r="R21673" s="32"/>
      <c r="S21673" s="32"/>
    </row>
    <row r="21674" ht="24.0" customHeight="1">
      <c r="Q21674" s="32"/>
      <c r="R21674" s="32"/>
      <c r="S21674" s="32"/>
    </row>
    <row r="21675" ht="24.0" customHeight="1">
      <c r="Q21675" s="32"/>
      <c r="R21675" s="32"/>
      <c r="S21675" s="32"/>
    </row>
    <row r="21676" ht="24.0" customHeight="1">
      <c r="Q21676" s="32"/>
      <c r="R21676" s="32"/>
      <c r="S21676" s="32"/>
    </row>
    <row r="21677" ht="24.0" customHeight="1">
      <c r="Q21677" s="32"/>
      <c r="R21677" s="32"/>
      <c r="S21677" s="32"/>
    </row>
    <row r="21678" ht="24.0" customHeight="1">
      <c r="Q21678" s="32"/>
      <c r="R21678" s="32"/>
      <c r="S21678" s="32"/>
    </row>
    <row r="21679" ht="24.0" customHeight="1">
      <c r="Q21679" s="32"/>
      <c r="R21679" s="32"/>
      <c r="S21679" s="32"/>
    </row>
    <row r="21680" ht="24.0" customHeight="1">
      <c r="Q21680" s="32"/>
      <c r="R21680" s="32"/>
      <c r="S21680" s="32"/>
    </row>
    <row r="21681" ht="24.0" customHeight="1">
      <c r="Q21681" s="32"/>
      <c r="R21681" s="32"/>
      <c r="S21681" s="32"/>
    </row>
    <row r="21682" ht="24.0" customHeight="1">
      <c r="Q21682" s="32"/>
      <c r="R21682" s="32"/>
      <c r="S21682" s="32"/>
    </row>
    <row r="21683" ht="24.0" customHeight="1">
      <c r="Q21683" s="32"/>
      <c r="R21683" s="32"/>
      <c r="S21683" s="32"/>
    </row>
    <row r="21684" ht="24.0" customHeight="1">
      <c r="Q21684" s="32"/>
      <c r="R21684" s="32"/>
      <c r="S21684" s="32"/>
    </row>
    <row r="21685" ht="24.0" customHeight="1">
      <c r="Q21685" s="32"/>
      <c r="R21685" s="32"/>
      <c r="S21685" s="32"/>
    </row>
    <row r="21686" ht="24.0" customHeight="1">
      <c r="Q21686" s="32"/>
      <c r="R21686" s="32"/>
      <c r="S21686" s="32"/>
    </row>
    <row r="21687" ht="24.0" customHeight="1">
      <c r="Q21687" s="32"/>
      <c r="R21687" s="32"/>
      <c r="S21687" s="32"/>
    </row>
    <row r="21688" ht="24.0" customHeight="1">
      <c r="Q21688" s="32"/>
      <c r="R21688" s="32"/>
      <c r="S21688" s="32"/>
    </row>
    <row r="21689" ht="24.0" customHeight="1">
      <c r="Q21689" s="32"/>
      <c r="R21689" s="32"/>
      <c r="S21689" s="32"/>
    </row>
    <row r="21690" ht="24.0" customHeight="1">
      <c r="Q21690" s="32"/>
      <c r="R21690" s="32"/>
      <c r="S21690" s="32"/>
    </row>
    <row r="21691" ht="24.0" customHeight="1">
      <c r="Q21691" s="32"/>
      <c r="R21691" s="32"/>
      <c r="S21691" s="32"/>
    </row>
    <row r="21692" ht="24.0" customHeight="1">
      <c r="Q21692" s="32"/>
      <c r="R21692" s="32"/>
      <c r="S21692" s="32"/>
    </row>
    <row r="21693" ht="24.0" customHeight="1">
      <c r="Q21693" s="32"/>
      <c r="R21693" s="32"/>
      <c r="S21693" s="32"/>
    </row>
    <row r="21694" ht="24.0" customHeight="1">
      <c r="Q21694" s="32"/>
      <c r="R21694" s="32"/>
      <c r="S21694" s="32"/>
    </row>
    <row r="21695" ht="24.0" customHeight="1">
      <c r="Q21695" s="32"/>
      <c r="R21695" s="32"/>
      <c r="S21695" s="32"/>
    </row>
    <row r="21696" ht="24.0" customHeight="1">
      <c r="Q21696" s="32"/>
      <c r="R21696" s="32"/>
      <c r="S21696" s="32"/>
    </row>
    <row r="21697" ht="24.0" customHeight="1">
      <c r="Q21697" s="32"/>
      <c r="R21697" s="32"/>
      <c r="S21697" s="32"/>
    </row>
    <row r="21698" ht="24.0" customHeight="1">
      <c r="Q21698" s="32"/>
      <c r="R21698" s="32"/>
      <c r="S21698" s="32"/>
    </row>
    <row r="21699" ht="24.0" customHeight="1">
      <c r="Q21699" s="32"/>
      <c r="R21699" s="32"/>
      <c r="S21699" s="32"/>
    </row>
    <row r="21700" ht="24.0" customHeight="1">
      <c r="Q21700" s="32"/>
      <c r="R21700" s="32"/>
      <c r="S21700" s="32"/>
    </row>
    <row r="21701" ht="24.0" customHeight="1">
      <c r="Q21701" s="32"/>
      <c r="R21701" s="32"/>
      <c r="S21701" s="32"/>
    </row>
    <row r="21702" ht="24.0" customHeight="1">
      <c r="Q21702" s="32"/>
      <c r="R21702" s="32"/>
      <c r="S21702" s="32"/>
    </row>
    <row r="21703" ht="24.0" customHeight="1">
      <c r="Q21703" s="32"/>
      <c r="R21703" s="32"/>
      <c r="S21703" s="32"/>
    </row>
    <row r="21704" ht="24.0" customHeight="1">
      <c r="Q21704" s="32"/>
      <c r="R21704" s="32"/>
      <c r="S21704" s="32"/>
    </row>
    <row r="21705" ht="24.0" customHeight="1">
      <c r="Q21705" s="32"/>
      <c r="R21705" s="32"/>
      <c r="S21705" s="32"/>
    </row>
    <row r="21706" ht="24.0" customHeight="1">
      <c r="Q21706" s="32"/>
      <c r="R21706" s="32"/>
      <c r="S21706" s="32"/>
    </row>
    <row r="21707" ht="24.0" customHeight="1">
      <c r="Q21707" s="32"/>
      <c r="R21707" s="32"/>
      <c r="S21707" s="32"/>
    </row>
    <row r="21708" ht="24.0" customHeight="1">
      <c r="Q21708" s="32"/>
      <c r="R21708" s="32"/>
      <c r="S21708" s="32"/>
    </row>
    <row r="21709" ht="24.0" customHeight="1">
      <c r="Q21709" s="32"/>
      <c r="R21709" s="32"/>
      <c r="S21709" s="32"/>
    </row>
    <row r="21710" ht="24.0" customHeight="1">
      <c r="Q21710" s="32"/>
      <c r="R21710" s="32"/>
      <c r="S21710" s="32"/>
    </row>
    <row r="21711" ht="24.0" customHeight="1">
      <c r="Q21711" s="32"/>
      <c r="R21711" s="32"/>
      <c r="S21711" s="32"/>
    </row>
    <row r="21712" ht="24.0" customHeight="1">
      <c r="Q21712" s="32"/>
      <c r="R21712" s="32"/>
      <c r="S21712" s="32"/>
    </row>
    <row r="21713" ht="24.0" customHeight="1">
      <c r="Q21713" s="32"/>
      <c r="R21713" s="32"/>
      <c r="S21713" s="32"/>
    </row>
    <row r="21714" ht="24.0" customHeight="1">
      <c r="Q21714" s="32"/>
      <c r="R21714" s="32"/>
      <c r="S21714" s="32"/>
    </row>
    <row r="21715" ht="24.0" customHeight="1">
      <c r="Q21715" s="32"/>
      <c r="R21715" s="32"/>
      <c r="S21715" s="32"/>
    </row>
    <row r="21716" ht="24.0" customHeight="1">
      <c r="Q21716" s="32"/>
      <c r="R21716" s="32"/>
      <c r="S21716" s="32"/>
    </row>
    <row r="21717" ht="24.0" customHeight="1">
      <c r="Q21717" s="32"/>
      <c r="R21717" s="32"/>
      <c r="S21717" s="32"/>
    </row>
    <row r="21718" ht="24.0" customHeight="1">
      <c r="Q21718" s="32"/>
      <c r="R21718" s="32"/>
      <c r="S21718" s="32"/>
    </row>
    <row r="21719" ht="24.0" customHeight="1">
      <c r="Q21719" s="32"/>
      <c r="R21719" s="32"/>
      <c r="S21719" s="32"/>
    </row>
    <row r="21720" ht="24.0" customHeight="1">
      <c r="Q21720" s="32"/>
      <c r="R21720" s="32"/>
      <c r="S21720" s="32"/>
    </row>
    <row r="21721" ht="24.0" customHeight="1">
      <c r="Q21721" s="32"/>
      <c r="R21721" s="32"/>
      <c r="S21721" s="32"/>
    </row>
    <row r="21722" ht="24.0" customHeight="1">
      <c r="Q21722" s="32"/>
      <c r="R21722" s="32"/>
      <c r="S21722" s="32"/>
    </row>
    <row r="21723" ht="24.0" customHeight="1">
      <c r="Q21723" s="32"/>
      <c r="R21723" s="32"/>
      <c r="S21723" s="32"/>
    </row>
    <row r="21724" ht="24.0" customHeight="1">
      <c r="Q21724" s="32"/>
      <c r="R21724" s="32"/>
      <c r="S21724" s="32"/>
    </row>
    <row r="21725" ht="24.0" customHeight="1">
      <c r="Q21725" s="32"/>
      <c r="R21725" s="32"/>
      <c r="S21725" s="32"/>
    </row>
    <row r="21726" ht="24.0" customHeight="1">
      <c r="Q21726" s="32"/>
      <c r="R21726" s="32"/>
      <c r="S21726" s="32"/>
    </row>
    <row r="21727" ht="24.0" customHeight="1">
      <c r="Q21727" s="32"/>
      <c r="R21727" s="32"/>
      <c r="S21727" s="32"/>
    </row>
    <row r="21728" ht="24.0" customHeight="1">
      <c r="Q21728" s="32"/>
      <c r="R21728" s="32"/>
      <c r="S21728" s="32"/>
    </row>
    <row r="21729" ht="24.0" customHeight="1">
      <c r="Q21729" s="32"/>
      <c r="R21729" s="32"/>
      <c r="S21729" s="32"/>
    </row>
    <row r="21730" ht="24.0" customHeight="1">
      <c r="Q21730" s="32"/>
      <c r="R21730" s="32"/>
      <c r="S21730" s="32"/>
    </row>
    <row r="21731" ht="24.0" customHeight="1">
      <c r="Q21731" s="32"/>
      <c r="R21731" s="32"/>
      <c r="S21731" s="32"/>
    </row>
    <row r="21732" ht="24.0" customHeight="1">
      <c r="Q21732" s="32"/>
      <c r="R21732" s="32"/>
      <c r="S21732" s="32"/>
    </row>
    <row r="21733" ht="24.0" customHeight="1">
      <c r="Q21733" s="32"/>
      <c r="R21733" s="32"/>
      <c r="S21733" s="32"/>
    </row>
    <row r="21734" ht="24.0" customHeight="1">
      <c r="Q21734" s="32"/>
      <c r="R21734" s="32"/>
      <c r="S21734" s="32"/>
    </row>
    <row r="21735" ht="24.0" customHeight="1">
      <c r="Q21735" s="32"/>
      <c r="R21735" s="32"/>
      <c r="S21735" s="32"/>
    </row>
    <row r="21736" ht="24.0" customHeight="1">
      <c r="Q21736" s="32"/>
      <c r="R21736" s="32"/>
      <c r="S21736" s="32"/>
    </row>
    <row r="21737" ht="24.0" customHeight="1">
      <c r="Q21737" s="32"/>
      <c r="R21737" s="32"/>
      <c r="S21737" s="32"/>
    </row>
    <row r="21738" ht="24.0" customHeight="1">
      <c r="Q21738" s="32"/>
      <c r="R21738" s="32"/>
      <c r="S21738" s="32"/>
    </row>
    <row r="21739" ht="24.0" customHeight="1">
      <c r="Q21739" s="32"/>
      <c r="R21739" s="32"/>
      <c r="S21739" s="32"/>
    </row>
    <row r="21740" ht="24.0" customHeight="1">
      <c r="Q21740" s="32"/>
      <c r="R21740" s="32"/>
      <c r="S21740" s="32"/>
    </row>
    <row r="21741" ht="24.0" customHeight="1">
      <c r="Q21741" s="32"/>
      <c r="R21741" s="32"/>
      <c r="S21741" s="32"/>
    </row>
    <row r="21742" ht="24.0" customHeight="1">
      <c r="Q21742" s="32"/>
      <c r="R21742" s="32"/>
      <c r="S21742" s="32"/>
    </row>
    <row r="21743" ht="24.0" customHeight="1">
      <c r="Q21743" s="32"/>
      <c r="R21743" s="32"/>
      <c r="S21743" s="32"/>
    </row>
    <row r="21744" ht="24.0" customHeight="1">
      <c r="Q21744" s="32"/>
      <c r="R21744" s="32"/>
      <c r="S21744" s="32"/>
    </row>
    <row r="21745" ht="24.0" customHeight="1">
      <c r="Q21745" s="32"/>
      <c r="R21745" s="32"/>
      <c r="S21745" s="32"/>
    </row>
    <row r="21746" ht="24.0" customHeight="1">
      <c r="Q21746" s="32"/>
      <c r="R21746" s="32"/>
      <c r="S21746" s="32"/>
    </row>
    <row r="21747" ht="24.0" customHeight="1">
      <c r="Q21747" s="32"/>
      <c r="R21747" s="32"/>
      <c r="S21747" s="32"/>
    </row>
    <row r="21748" ht="24.0" customHeight="1">
      <c r="Q21748" s="32"/>
      <c r="R21748" s="32"/>
      <c r="S21748" s="32"/>
    </row>
    <row r="21749" ht="24.0" customHeight="1">
      <c r="Q21749" s="32"/>
      <c r="R21749" s="32"/>
      <c r="S21749" s="32"/>
    </row>
    <row r="21750" ht="24.0" customHeight="1">
      <c r="Q21750" s="32"/>
      <c r="R21750" s="32"/>
      <c r="S21750" s="32"/>
    </row>
    <row r="21751" ht="24.0" customHeight="1">
      <c r="Q21751" s="32"/>
      <c r="R21751" s="32"/>
      <c r="S21751" s="32"/>
    </row>
    <row r="21752" ht="24.0" customHeight="1">
      <c r="Q21752" s="32"/>
      <c r="R21752" s="32"/>
      <c r="S21752" s="32"/>
    </row>
    <row r="21753" ht="24.0" customHeight="1">
      <c r="Q21753" s="32"/>
      <c r="R21753" s="32"/>
      <c r="S21753" s="32"/>
    </row>
    <row r="21754" ht="24.0" customHeight="1">
      <c r="Q21754" s="32"/>
      <c r="R21754" s="32"/>
      <c r="S21754" s="32"/>
    </row>
    <row r="21755" ht="24.0" customHeight="1">
      <c r="Q21755" s="32"/>
      <c r="R21755" s="32"/>
      <c r="S21755" s="32"/>
    </row>
    <row r="21756" ht="24.0" customHeight="1">
      <c r="Q21756" s="32"/>
      <c r="R21756" s="32"/>
      <c r="S21756" s="32"/>
    </row>
    <row r="21757" ht="24.0" customHeight="1">
      <c r="Q21757" s="32"/>
      <c r="R21757" s="32"/>
      <c r="S21757" s="32"/>
    </row>
    <row r="21758" ht="24.0" customHeight="1">
      <c r="Q21758" s="32"/>
      <c r="R21758" s="32"/>
      <c r="S21758" s="32"/>
    </row>
    <row r="21759" ht="24.0" customHeight="1">
      <c r="Q21759" s="32"/>
      <c r="R21759" s="32"/>
      <c r="S21759" s="32"/>
    </row>
    <row r="21760" ht="24.0" customHeight="1">
      <c r="Q21760" s="32"/>
      <c r="R21760" s="32"/>
      <c r="S21760" s="32"/>
    </row>
    <row r="21761" ht="24.0" customHeight="1">
      <c r="Q21761" s="32"/>
      <c r="R21761" s="32"/>
      <c r="S21761" s="32"/>
    </row>
    <row r="21762" ht="24.0" customHeight="1">
      <c r="Q21762" s="32"/>
      <c r="R21762" s="32"/>
      <c r="S21762" s="32"/>
    </row>
    <row r="21763" ht="24.0" customHeight="1">
      <c r="Q21763" s="32"/>
      <c r="R21763" s="32"/>
      <c r="S21763" s="32"/>
    </row>
    <row r="21764" ht="24.0" customHeight="1">
      <c r="Q21764" s="32"/>
      <c r="R21764" s="32"/>
      <c r="S21764" s="32"/>
    </row>
    <row r="21765" ht="24.0" customHeight="1">
      <c r="Q21765" s="32"/>
      <c r="R21765" s="32"/>
      <c r="S21765" s="32"/>
    </row>
    <row r="21766" ht="24.0" customHeight="1">
      <c r="Q21766" s="32"/>
      <c r="R21766" s="32"/>
      <c r="S21766" s="32"/>
    </row>
    <row r="21767" ht="24.0" customHeight="1">
      <c r="Q21767" s="32"/>
      <c r="R21767" s="32"/>
      <c r="S21767" s="32"/>
    </row>
    <row r="21768" ht="24.0" customHeight="1">
      <c r="Q21768" s="32"/>
      <c r="R21768" s="32"/>
      <c r="S21768" s="32"/>
    </row>
    <row r="21769" ht="24.0" customHeight="1">
      <c r="Q21769" s="32"/>
      <c r="R21769" s="32"/>
      <c r="S21769" s="32"/>
    </row>
    <row r="21770" ht="24.0" customHeight="1">
      <c r="Q21770" s="32"/>
      <c r="R21770" s="32"/>
      <c r="S21770" s="32"/>
    </row>
    <row r="21771" ht="24.0" customHeight="1">
      <c r="Q21771" s="32"/>
      <c r="R21771" s="32"/>
      <c r="S21771" s="32"/>
    </row>
    <row r="21772" ht="24.0" customHeight="1">
      <c r="Q21772" s="32"/>
      <c r="R21772" s="32"/>
      <c r="S21772" s="32"/>
    </row>
    <row r="21773" ht="24.0" customHeight="1">
      <c r="Q21773" s="32"/>
      <c r="R21773" s="32"/>
      <c r="S21773" s="32"/>
    </row>
    <row r="21774" ht="24.0" customHeight="1">
      <c r="Q21774" s="32"/>
      <c r="R21774" s="32"/>
      <c r="S21774" s="32"/>
    </row>
    <row r="21775" ht="24.0" customHeight="1">
      <c r="Q21775" s="32"/>
      <c r="R21775" s="32"/>
      <c r="S21775" s="32"/>
    </row>
    <row r="21776" ht="24.0" customHeight="1">
      <c r="Q21776" s="32"/>
      <c r="R21776" s="32"/>
      <c r="S21776" s="32"/>
    </row>
    <row r="21777" ht="24.0" customHeight="1">
      <c r="Q21777" s="32"/>
      <c r="R21777" s="32"/>
      <c r="S21777" s="32"/>
    </row>
    <row r="21778" ht="24.0" customHeight="1">
      <c r="Q21778" s="32"/>
      <c r="R21778" s="32"/>
      <c r="S21778" s="32"/>
    </row>
    <row r="21779" ht="24.0" customHeight="1">
      <c r="Q21779" s="32"/>
      <c r="R21779" s="32"/>
      <c r="S21779" s="32"/>
    </row>
    <row r="21780" ht="24.0" customHeight="1">
      <c r="Q21780" s="32"/>
      <c r="R21780" s="32"/>
      <c r="S21780" s="32"/>
    </row>
    <row r="21781" ht="24.0" customHeight="1">
      <c r="Q21781" s="32"/>
      <c r="R21781" s="32"/>
      <c r="S21781" s="32"/>
    </row>
    <row r="21782" ht="24.0" customHeight="1">
      <c r="Q21782" s="32"/>
      <c r="R21782" s="32"/>
      <c r="S21782" s="32"/>
    </row>
    <row r="21783" ht="24.0" customHeight="1">
      <c r="Q21783" s="32"/>
      <c r="R21783" s="32"/>
      <c r="S21783" s="32"/>
    </row>
    <row r="21784" ht="24.0" customHeight="1">
      <c r="Q21784" s="32"/>
      <c r="R21784" s="32"/>
      <c r="S21784" s="32"/>
    </row>
    <row r="21785" ht="24.0" customHeight="1">
      <c r="Q21785" s="32"/>
      <c r="R21785" s="32"/>
      <c r="S21785" s="32"/>
    </row>
    <row r="21786" ht="24.0" customHeight="1">
      <c r="Q21786" s="32"/>
      <c r="R21786" s="32"/>
      <c r="S21786" s="32"/>
    </row>
    <row r="21787" ht="24.0" customHeight="1">
      <c r="Q21787" s="32"/>
      <c r="R21787" s="32"/>
      <c r="S21787" s="32"/>
    </row>
    <row r="21788" ht="24.0" customHeight="1">
      <c r="Q21788" s="32"/>
      <c r="R21788" s="32"/>
      <c r="S21788" s="32"/>
    </row>
    <row r="21789" ht="24.0" customHeight="1">
      <c r="Q21789" s="32"/>
      <c r="R21789" s="32"/>
      <c r="S21789" s="32"/>
    </row>
    <row r="21790" ht="24.0" customHeight="1">
      <c r="Q21790" s="32"/>
      <c r="R21790" s="32"/>
      <c r="S21790" s="32"/>
    </row>
    <row r="21791" ht="24.0" customHeight="1">
      <c r="Q21791" s="32"/>
      <c r="R21791" s="32"/>
      <c r="S21791" s="32"/>
    </row>
    <row r="21792" ht="24.0" customHeight="1">
      <c r="Q21792" s="32"/>
      <c r="R21792" s="32"/>
      <c r="S21792" s="32"/>
    </row>
    <row r="21793" ht="24.0" customHeight="1">
      <c r="Q21793" s="32"/>
      <c r="R21793" s="32"/>
      <c r="S21793" s="32"/>
    </row>
    <row r="21794" ht="24.0" customHeight="1">
      <c r="Q21794" s="32"/>
      <c r="R21794" s="32"/>
      <c r="S21794" s="32"/>
    </row>
    <row r="21795" ht="24.0" customHeight="1">
      <c r="Q21795" s="32"/>
      <c r="R21795" s="32"/>
      <c r="S21795" s="32"/>
    </row>
    <row r="21796" ht="24.0" customHeight="1">
      <c r="Q21796" s="32"/>
      <c r="R21796" s="32"/>
      <c r="S21796" s="32"/>
    </row>
    <row r="21797" ht="24.0" customHeight="1">
      <c r="Q21797" s="32"/>
      <c r="R21797" s="32"/>
      <c r="S21797" s="32"/>
    </row>
    <row r="21798" ht="24.0" customHeight="1">
      <c r="Q21798" s="32"/>
      <c r="R21798" s="32"/>
      <c r="S21798" s="32"/>
    </row>
    <row r="21799" ht="24.0" customHeight="1">
      <c r="Q21799" s="32"/>
      <c r="R21799" s="32"/>
      <c r="S21799" s="32"/>
    </row>
    <row r="21800" ht="24.0" customHeight="1">
      <c r="Q21800" s="32"/>
      <c r="R21800" s="32"/>
      <c r="S21800" s="32"/>
    </row>
    <row r="21801" ht="24.0" customHeight="1">
      <c r="Q21801" s="32"/>
      <c r="R21801" s="32"/>
      <c r="S21801" s="32"/>
    </row>
    <row r="21802" ht="24.0" customHeight="1">
      <c r="Q21802" s="32"/>
      <c r="R21802" s="32"/>
      <c r="S21802" s="32"/>
    </row>
    <row r="21803" ht="24.0" customHeight="1">
      <c r="Q21803" s="32"/>
      <c r="R21803" s="32"/>
      <c r="S21803" s="32"/>
    </row>
    <row r="21804" ht="24.0" customHeight="1">
      <c r="Q21804" s="32"/>
      <c r="R21804" s="32"/>
      <c r="S21804" s="32"/>
    </row>
    <row r="21805" ht="24.0" customHeight="1">
      <c r="Q21805" s="32"/>
      <c r="R21805" s="32"/>
      <c r="S21805" s="32"/>
    </row>
    <row r="21806" ht="24.0" customHeight="1">
      <c r="Q21806" s="32"/>
      <c r="R21806" s="32"/>
      <c r="S21806" s="32"/>
    </row>
    <row r="21807" ht="24.0" customHeight="1">
      <c r="Q21807" s="32"/>
      <c r="R21807" s="32"/>
      <c r="S21807" s="32"/>
    </row>
    <row r="21808" ht="24.0" customHeight="1">
      <c r="Q21808" s="32"/>
      <c r="R21808" s="32"/>
      <c r="S21808" s="32"/>
    </row>
    <row r="21809" ht="24.0" customHeight="1">
      <c r="Q21809" s="32"/>
      <c r="R21809" s="32"/>
      <c r="S21809" s="32"/>
    </row>
    <row r="21810" ht="24.0" customHeight="1">
      <c r="Q21810" s="32"/>
      <c r="R21810" s="32"/>
      <c r="S21810" s="32"/>
    </row>
    <row r="21811" ht="24.0" customHeight="1">
      <c r="Q21811" s="32"/>
      <c r="R21811" s="32"/>
      <c r="S21811" s="32"/>
    </row>
    <row r="21812" ht="24.0" customHeight="1">
      <c r="Q21812" s="32"/>
      <c r="R21812" s="32"/>
      <c r="S21812" s="32"/>
    </row>
    <row r="21813" ht="24.0" customHeight="1">
      <c r="Q21813" s="32"/>
      <c r="R21813" s="32"/>
      <c r="S21813" s="32"/>
    </row>
    <row r="21814" ht="24.0" customHeight="1">
      <c r="Q21814" s="32"/>
      <c r="R21814" s="32"/>
      <c r="S21814" s="32"/>
    </row>
    <row r="21815" ht="24.0" customHeight="1">
      <c r="Q21815" s="32"/>
      <c r="R21815" s="32"/>
      <c r="S21815" s="32"/>
    </row>
    <row r="21816" ht="24.0" customHeight="1">
      <c r="Q21816" s="32"/>
      <c r="R21816" s="32"/>
      <c r="S21816" s="32"/>
    </row>
    <row r="21817" ht="24.0" customHeight="1">
      <c r="Q21817" s="32"/>
      <c r="R21817" s="32"/>
      <c r="S21817" s="32"/>
    </row>
    <row r="21818" ht="24.0" customHeight="1">
      <c r="Q21818" s="32"/>
      <c r="R21818" s="32"/>
      <c r="S21818" s="32"/>
    </row>
    <row r="21819" ht="24.0" customHeight="1">
      <c r="Q21819" s="32"/>
      <c r="R21819" s="32"/>
      <c r="S21819" s="32"/>
    </row>
    <row r="21820" ht="24.0" customHeight="1">
      <c r="Q21820" s="32"/>
      <c r="R21820" s="32"/>
      <c r="S21820" s="32"/>
    </row>
    <row r="21821" ht="24.0" customHeight="1">
      <c r="Q21821" s="32"/>
      <c r="R21821" s="32"/>
      <c r="S21821" s="32"/>
    </row>
    <row r="21822" ht="24.0" customHeight="1">
      <c r="Q21822" s="32"/>
      <c r="R21822" s="32"/>
      <c r="S21822" s="32"/>
    </row>
    <row r="21823" ht="24.0" customHeight="1">
      <c r="Q21823" s="32"/>
      <c r="R21823" s="32"/>
      <c r="S21823" s="32"/>
    </row>
    <row r="21824" ht="24.0" customHeight="1">
      <c r="Q21824" s="32"/>
      <c r="R21824" s="32"/>
      <c r="S21824" s="32"/>
    </row>
    <row r="21825" ht="24.0" customHeight="1">
      <c r="Q21825" s="32"/>
      <c r="R21825" s="32"/>
      <c r="S21825" s="32"/>
    </row>
    <row r="21826" ht="24.0" customHeight="1">
      <c r="Q21826" s="32"/>
      <c r="R21826" s="32"/>
      <c r="S21826" s="32"/>
    </row>
    <row r="21827" ht="24.0" customHeight="1">
      <c r="Q21827" s="32"/>
      <c r="R21827" s="32"/>
      <c r="S21827" s="32"/>
    </row>
    <row r="21828" ht="24.0" customHeight="1">
      <c r="Q21828" s="32"/>
      <c r="R21828" s="32"/>
      <c r="S21828" s="32"/>
    </row>
    <row r="21829" ht="24.0" customHeight="1">
      <c r="Q21829" s="32"/>
      <c r="R21829" s="32"/>
      <c r="S21829" s="32"/>
    </row>
    <row r="21830" ht="24.0" customHeight="1">
      <c r="Q21830" s="32"/>
      <c r="R21830" s="32"/>
      <c r="S21830" s="32"/>
    </row>
    <row r="21831" ht="24.0" customHeight="1">
      <c r="Q21831" s="32"/>
      <c r="R21831" s="32"/>
      <c r="S21831" s="32"/>
    </row>
    <row r="21832" ht="24.0" customHeight="1">
      <c r="Q21832" s="32"/>
      <c r="R21832" s="32"/>
      <c r="S21832" s="32"/>
    </row>
    <row r="21833" ht="24.0" customHeight="1">
      <c r="Q21833" s="32"/>
      <c r="R21833" s="32"/>
      <c r="S21833" s="32"/>
    </row>
    <row r="21834" ht="24.0" customHeight="1">
      <c r="Q21834" s="32"/>
      <c r="R21834" s="32"/>
      <c r="S21834" s="32"/>
    </row>
    <row r="21835" ht="24.0" customHeight="1">
      <c r="Q21835" s="32"/>
      <c r="R21835" s="32"/>
      <c r="S21835" s="32"/>
    </row>
    <row r="21836" ht="24.0" customHeight="1">
      <c r="Q21836" s="32"/>
      <c r="R21836" s="32"/>
      <c r="S21836" s="32"/>
    </row>
    <row r="21837" ht="24.0" customHeight="1">
      <c r="Q21837" s="32"/>
      <c r="R21837" s="32"/>
      <c r="S21837" s="32"/>
    </row>
    <row r="21838" ht="24.0" customHeight="1">
      <c r="Q21838" s="32"/>
      <c r="R21838" s="32"/>
      <c r="S21838" s="32"/>
    </row>
    <row r="21839" ht="24.0" customHeight="1">
      <c r="Q21839" s="32"/>
      <c r="R21839" s="32"/>
      <c r="S21839" s="32"/>
    </row>
    <row r="21840" ht="24.0" customHeight="1">
      <c r="Q21840" s="32"/>
      <c r="R21840" s="32"/>
      <c r="S21840" s="32"/>
    </row>
    <row r="21841" ht="24.0" customHeight="1">
      <c r="Q21841" s="32"/>
      <c r="R21841" s="32"/>
      <c r="S21841" s="32"/>
    </row>
    <row r="21842" ht="24.0" customHeight="1">
      <c r="Q21842" s="32"/>
      <c r="R21842" s="32"/>
      <c r="S21842" s="32"/>
    </row>
    <row r="21843" ht="24.0" customHeight="1">
      <c r="Q21843" s="32"/>
      <c r="R21843" s="32"/>
      <c r="S21843" s="32"/>
    </row>
    <row r="21844" ht="24.0" customHeight="1">
      <c r="Q21844" s="32"/>
      <c r="R21844" s="32"/>
      <c r="S21844" s="32"/>
    </row>
    <row r="21845" ht="24.0" customHeight="1">
      <c r="Q21845" s="32"/>
      <c r="R21845" s="32"/>
      <c r="S21845" s="32"/>
    </row>
    <row r="21846" ht="24.0" customHeight="1">
      <c r="Q21846" s="32"/>
      <c r="R21846" s="32"/>
      <c r="S21846" s="32"/>
    </row>
    <row r="21847" ht="24.0" customHeight="1">
      <c r="Q21847" s="32"/>
      <c r="R21847" s="32"/>
      <c r="S21847" s="32"/>
    </row>
    <row r="21848" ht="24.0" customHeight="1">
      <c r="Q21848" s="32"/>
      <c r="R21848" s="32"/>
      <c r="S21848" s="32"/>
    </row>
    <row r="21849" ht="24.0" customHeight="1">
      <c r="Q21849" s="32"/>
      <c r="R21849" s="32"/>
      <c r="S21849" s="32"/>
    </row>
    <row r="21850" ht="24.0" customHeight="1">
      <c r="Q21850" s="32"/>
      <c r="R21850" s="32"/>
      <c r="S21850" s="32"/>
    </row>
    <row r="21851" ht="24.0" customHeight="1">
      <c r="Q21851" s="32"/>
      <c r="R21851" s="32"/>
      <c r="S21851" s="32"/>
    </row>
    <row r="21852" ht="24.0" customHeight="1">
      <c r="Q21852" s="32"/>
      <c r="R21852" s="32"/>
      <c r="S21852" s="32"/>
    </row>
    <row r="21853" ht="24.0" customHeight="1">
      <c r="Q21853" s="32"/>
      <c r="R21853" s="32"/>
      <c r="S21853" s="32"/>
    </row>
    <row r="21854" ht="24.0" customHeight="1">
      <c r="Q21854" s="32"/>
      <c r="R21854" s="32"/>
      <c r="S21854" s="32"/>
    </row>
    <row r="21855" ht="24.0" customHeight="1">
      <c r="Q21855" s="32"/>
      <c r="R21855" s="32"/>
      <c r="S21855" s="32"/>
    </row>
    <row r="21856" ht="24.0" customHeight="1">
      <c r="Q21856" s="32"/>
      <c r="R21856" s="32"/>
      <c r="S21856" s="32"/>
    </row>
    <row r="21857" ht="24.0" customHeight="1">
      <c r="Q21857" s="32"/>
      <c r="R21857" s="32"/>
      <c r="S21857" s="32"/>
    </row>
    <row r="21858" ht="24.0" customHeight="1">
      <c r="Q21858" s="32"/>
      <c r="R21858" s="32"/>
      <c r="S21858" s="32"/>
    </row>
    <row r="21859" ht="24.0" customHeight="1">
      <c r="Q21859" s="32"/>
      <c r="R21859" s="32"/>
      <c r="S21859" s="32"/>
    </row>
    <row r="21860" ht="24.0" customHeight="1">
      <c r="Q21860" s="32"/>
      <c r="R21860" s="32"/>
      <c r="S21860" s="32"/>
    </row>
    <row r="21861" ht="24.0" customHeight="1">
      <c r="Q21861" s="32"/>
      <c r="R21861" s="32"/>
      <c r="S21861" s="32"/>
    </row>
    <row r="21862" ht="24.0" customHeight="1">
      <c r="Q21862" s="32"/>
      <c r="R21862" s="32"/>
      <c r="S21862" s="32"/>
    </row>
    <row r="21863" ht="24.0" customHeight="1">
      <c r="Q21863" s="32"/>
      <c r="R21863" s="32"/>
      <c r="S21863" s="32"/>
    </row>
    <row r="21864" ht="24.0" customHeight="1">
      <c r="Q21864" s="32"/>
      <c r="R21864" s="32"/>
      <c r="S21864" s="32"/>
    </row>
    <row r="21865" ht="24.0" customHeight="1">
      <c r="Q21865" s="32"/>
      <c r="R21865" s="32"/>
      <c r="S21865" s="32"/>
    </row>
    <row r="21866" ht="24.0" customHeight="1">
      <c r="Q21866" s="32"/>
      <c r="R21866" s="32"/>
      <c r="S21866" s="32"/>
    </row>
    <row r="21867" ht="24.0" customHeight="1">
      <c r="Q21867" s="32"/>
      <c r="R21867" s="32"/>
      <c r="S21867" s="32"/>
    </row>
    <row r="21868" ht="24.0" customHeight="1">
      <c r="Q21868" s="32"/>
      <c r="R21868" s="32"/>
      <c r="S21868" s="32"/>
    </row>
    <row r="21869" ht="24.0" customHeight="1">
      <c r="Q21869" s="32"/>
      <c r="R21869" s="32"/>
      <c r="S21869" s="32"/>
    </row>
    <row r="21870" ht="24.0" customHeight="1">
      <c r="Q21870" s="32"/>
      <c r="R21870" s="32"/>
      <c r="S21870" s="32"/>
    </row>
    <row r="21871" ht="24.0" customHeight="1">
      <c r="Q21871" s="32"/>
      <c r="R21871" s="32"/>
      <c r="S21871" s="32"/>
    </row>
    <row r="21872" ht="24.0" customHeight="1">
      <c r="Q21872" s="32"/>
      <c r="R21872" s="32"/>
      <c r="S21872" s="32"/>
    </row>
    <row r="21873" ht="24.0" customHeight="1">
      <c r="Q21873" s="32"/>
      <c r="R21873" s="32"/>
      <c r="S21873" s="32"/>
    </row>
    <row r="21874" ht="24.0" customHeight="1">
      <c r="Q21874" s="32"/>
      <c r="R21874" s="32"/>
      <c r="S21874" s="32"/>
    </row>
    <row r="21875" ht="24.0" customHeight="1">
      <c r="Q21875" s="32"/>
      <c r="R21875" s="32"/>
      <c r="S21875" s="32"/>
    </row>
    <row r="21876" ht="24.0" customHeight="1">
      <c r="Q21876" s="32"/>
      <c r="R21876" s="32"/>
      <c r="S21876" s="32"/>
    </row>
    <row r="21877" ht="24.0" customHeight="1">
      <c r="Q21877" s="32"/>
      <c r="R21877" s="32"/>
      <c r="S21877" s="32"/>
    </row>
    <row r="21878" ht="24.0" customHeight="1">
      <c r="Q21878" s="32"/>
      <c r="R21878" s="32"/>
      <c r="S21878" s="32"/>
    </row>
    <row r="21879" ht="24.0" customHeight="1">
      <c r="Q21879" s="32"/>
      <c r="R21879" s="32"/>
      <c r="S21879" s="32"/>
    </row>
    <row r="21880" ht="24.0" customHeight="1">
      <c r="Q21880" s="32"/>
      <c r="R21880" s="32"/>
      <c r="S21880" s="32"/>
    </row>
    <row r="21881" ht="24.0" customHeight="1">
      <c r="Q21881" s="32"/>
      <c r="R21881" s="32"/>
      <c r="S21881" s="32"/>
    </row>
    <row r="21882" ht="24.0" customHeight="1">
      <c r="Q21882" s="32"/>
      <c r="R21882" s="32"/>
      <c r="S21882" s="32"/>
    </row>
    <row r="21883" ht="24.0" customHeight="1">
      <c r="Q21883" s="32"/>
      <c r="R21883" s="32"/>
      <c r="S21883" s="32"/>
    </row>
    <row r="21884" ht="24.0" customHeight="1">
      <c r="Q21884" s="32"/>
      <c r="R21884" s="32"/>
      <c r="S21884" s="32"/>
    </row>
    <row r="21885" ht="24.0" customHeight="1">
      <c r="Q21885" s="32"/>
      <c r="R21885" s="32"/>
      <c r="S21885" s="32"/>
    </row>
    <row r="21886" ht="24.0" customHeight="1">
      <c r="Q21886" s="32"/>
      <c r="R21886" s="32"/>
      <c r="S21886" s="32"/>
    </row>
    <row r="21887" ht="24.0" customHeight="1">
      <c r="Q21887" s="32"/>
      <c r="R21887" s="32"/>
      <c r="S21887" s="32"/>
    </row>
    <row r="21888" ht="24.0" customHeight="1">
      <c r="Q21888" s="32"/>
      <c r="R21888" s="32"/>
      <c r="S21888" s="32"/>
    </row>
    <row r="21889" ht="24.0" customHeight="1">
      <c r="Q21889" s="32"/>
      <c r="R21889" s="32"/>
      <c r="S21889" s="32"/>
    </row>
    <row r="21890" ht="24.0" customHeight="1">
      <c r="Q21890" s="32"/>
      <c r="R21890" s="32"/>
      <c r="S21890" s="32"/>
    </row>
    <row r="21891" ht="24.0" customHeight="1">
      <c r="Q21891" s="32"/>
      <c r="R21891" s="32"/>
      <c r="S21891" s="32"/>
    </row>
    <row r="21892" ht="24.0" customHeight="1">
      <c r="Q21892" s="32"/>
      <c r="R21892" s="32"/>
      <c r="S21892" s="32"/>
    </row>
    <row r="21893" ht="24.0" customHeight="1">
      <c r="Q21893" s="32"/>
      <c r="R21893" s="32"/>
      <c r="S21893" s="32"/>
    </row>
    <row r="21894" ht="24.0" customHeight="1">
      <c r="Q21894" s="32"/>
      <c r="R21894" s="32"/>
      <c r="S21894" s="32"/>
    </row>
    <row r="21895" ht="24.0" customHeight="1">
      <c r="Q21895" s="32"/>
      <c r="R21895" s="32"/>
      <c r="S21895" s="32"/>
    </row>
    <row r="21896" ht="24.0" customHeight="1">
      <c r="Q21896" s="32"/>
      <c r="R21896" s="32"/>
      <c r="S21896" s="32"/>
    </row>
    <row r="21897" ht="24.0" customHeight="1">
      <c r="Q21897" s="32"/>
      <c r="R21897" s="32"/>
      <c r="S21897" s="32"/>
    </row>
    <row r="21898" ht="24.0" customHeight="1">
      <c r="Q21898" s="32"/>
      <c r="R21898" s="32"/>
      <c r="S21898" s="32"/>
    </row>
    <row r="21899" ht="24.0" customHeight="1">
      <c r="Q21899" s="32"/>
      <c r="R21899" s="32"/>
      <c r="S21899" s="32"/>
    </row>
    <row r="21900" ht="24.0" customHeight="1">
      <c r="Q21900" s="32"/>
      <c r="R21900" s="32"/>
      <c r="S21900" s="32"/>
    </row>
    <row r="21901" ht="24.0" customHeight="1">
      <c r="Q21901" s="32"/>
      <c r="R21901" s="32"/>
      <c r="S21901" s="32"/>
    </row>
    <row r="21902" ht="24.0" customHeight="1">
      <c r="Q21902" s="32"/>
      <c r="R21902" s="32"/>
      <c r="S21902" s="32"/>
    </row>
    <row r="21903" ht="24.0" customHeight="1">
      <c r="Q21903" s="32"/>
      <c r="R21903" s="32"/>
      <c r="S21903" s="32"/>
    </row>
    <row r="21904" ht="24.0" customHeight="1">
      <c r="Q21904" s="32"/>
      <c r="R21904" s="32"/>
      <c r="S21904" s="32"/>
    </row>
    <row r="21905" ht="24.0" customHeight="1">
      <c r="Q21905" s="32"/>
      <c r="R21905" s="32"/>
      <c r="S21905" s="32"/>
    </row>
    <row r="21906" ht="24.0" customHeight="1">
      <c r="Q21906" s="32"/>
      <c r="R21906" s="32"/>
      <c r="S21906" s="32"/>
    </row>
    <row r="21907" ht="24.0" customHeight="1">
      <c r="Q21907" s="32"/>
      <c r="R21907" s="32"/>
      <c r="S21907" s="32"/>
    </row>
    <row r="21908" ht="24.0" customHeight="1">
      <c r="Q21908" s="32"/>
      <c r="R21908" s="32"/>
      <c r="S21908" s="32"/>
    </row>
    <row r="21909" ht="24.0" customHeight="1">
      <c r="Q21909" s="32"/>
      <c r="R21909" s="32"/>
      <c r="S21909" s="32"/>
    </row>
    <row r="21910" ht="24.0" customHeight="1">
      <c r="Q21910" s="32"/>
      <c r="R21910" s="32"/>
      <c r="S21910" s="32"/>
    </row>
    <row r="21911" ht="24.0" customHeight="1">
      <c r="Q21911" s="32"/>
      <c r="R21911" s="32"/>
      <c r="S21911" s="32"/>
    </row>
    <row r="21912" ht="24.0" customHeight="1">
      <c r="Q21912" s="32"/>
      <c r="R21912" s="32"/>
      <c r="S21912" s="32"/>
    </row>
    <row r="21913" ht="24.0" customHeight="1">
      <c r="Q21913" s="32"/>
      <c r="R21913" s="32"/>
      <c r="S21913" s="32"/>
    </row>
    <row r="21914" ht="24.0" customHeight="1">
      <c r="Q21914" s="32"/>
      <c r="R21914" s="32"/>
      <c r="S21914" s="32"/>
    </row>
    <row r="21915" ht="24.0" customHeight="1">
      <c r="Q21915" s="32"/>
      <c r="R21915" s="32"/>
      <c r="S21915" s="32"/>
    </row>
    <row r="21916" ht="24.0" customHeight="1">
      <c r="Q21916" s="32"/>
      <c r="R21916" s="32"/>
      <c r="S21916" s="32"/>
    </row>
    <row r="21917" ht="24.0" customHeight="1">
      <c r="Q21917" s="32"/>
      <c r="R21917" s="32"/>
      <c r="S21917" s="32"/>
    </row>
    <row r="21918" ht="24.0" customHeight="1">
      <c r="Q21918" s="32"/>
      <c r="R21918" s="32"/>
      <c r="S21918" s="32"/>
    </row>
    <row r="21919" ht="24.0" customHeight="1">
      <c r="Q21919" s="32"/>
      <c r="R21919" s="32"/>
      <c r="S21919" s="32"/>
    </row>
    <row r="21920" ht="24.0" customHeight="1">
      <c r="Q21920" s="32"/>
      <c r="R21920" s="32"/>
      <c r="S21920" s="32"/>
    </row>
    <row r="21921" ht="24.0" customHeight="1">
      <c r="Q21921" s="32"/>
      <c r="R21921" s="32"/>
      <c r="S21921" s="32"/>
    </row>
    <row r="21922" ht="24.0" customHeight="1">
      <c r="Q21922" s="32"/>
      <c r="R21922" s="32"/>
      <c r="S21922" s="32"/>
    </row>
    <row r="21923" ht="24.0" customHeight="1">
      <c r="Q21923" s="32"/>
      <c r="R21923" s="32"/>
      <c r="S21923" s="32"/>
    </row>
    <row r="21924" ht="24.0" customHeight="1">
      <c r="Q21924" s="32"/>
      <c r="R21924" s="32"/>
      <c r="S21924" s="32"/>
    </row>
    <row r="21925" ht="24.0" customHeight="1">
      <c r="Q21925" s="32"/>
      <c r="R21925" s="32"/>
      <c r="S21925" s="32"/>
    </row>
    <row r="21926" ht="24.0" customHeight="1">
      <c r="Q21926" s="32"/>
      <c r="R21926" s="32"/>
      <c r="S21926" s="32"/>
    </row>
    <row r="21927" ht="24.0" customHeight="1">
      <c r="Q21927" s="32"/>
      <c r="R21927" s="32"/>
      <c r="S21927" s="32"/>
    </row>
    <row r="21928" ht="24.0" customHeight="1">
      <c r="Q21928" s="32"/>
      <c r="R21928" s="32"/>
      <c r="S21928" s="32"/>
    </row>
    <row r="21929" ht="24.0" customHeight="1">
      <c r="Q21929" s="32"/>
      <c r="R21929" s="32"/>
      <c r="S21929" s="32"/>
    </row>
    <row r="21930" ht="24.0" customHeight="1">
      <c r="Q21930" s="32"/>
      <c r="R21930" s="32"/>
      <c r="S21930" s="32"/>
    </row>
    <row r="21931" ht="24.0" customHeight="1">
      <c r="Q21931" s="32"/>
      <c r="R21931" s="32"/>
      <c r="S21931" s="32"/>
    </row>
    <row r="21932" ht="24.0" customHeight="1">
      <c r="Q21932" s="32"/>
      <c r="R21932" s="32"/>
      <c r="S21932" s="32"/>
    </row>
    <row r="21933" ht="24.0" customHeight="1">
      <c r="Q21933" s="32"/>
      <c r="R21933" s="32"/>
      <c r="S21933" s="32"/>
    </row>
    <row r="21934" ht="24.0" customHeight="1">
      <c r="Q21934" s="32"/>
      <c r="R21934" s="32"/>
      <c r="S21934" s="32"/>
    </row>
    <row r="21935" ht="24.0" customHeight="1">
      <c r="Q21935" s="32"/>
      <c r="R21935" s="32"/>
      <c r="S21935" s="32"/>
    </row>
    <row r="21936" ht="24.0" customHeight="1">
      <c r="Q21936" s="32"/>
      <c r="R21936" s="32"/>
      <c r="S21936" s="32"/>
    </row>
    <row r="21937" ht="24.0" customHeight="1">
      <c r="Q21937" s="32"/>
      <c r="R21937" s="32"/>
      <c r="S21937" s="32"/>
    </row>
    <row r="21938" ht="24.0" customHeight="1">
      <c r="Q21938" s="32"/>
      <c r="R21938" s="32"/>
      <c r="S21938" s="32"/>
    </row>
    <row r="21939" ht="24.0" customHeight="1">
      <c r="Q21939" s="32"/>
      <c r="R21939" s="32"/>
      <c r="S21939" s="32"/>
    </row>
    <row r="21940" ht="24.0" customHeight="1">
      <c r="Q21940" s="32"/>
      <c r="R21940" s="32"/>
      <c r="S21940" s="32"/>
    </row>
    <row r="21941" ht="24.0" customHeight="1">
      <c r="Q21941" s="32"/>
      <c r="R21941" s="32"/>
      <c r="S21941" s="32"/>
    </row>
    <row r="21942" ht="24.0" customHeight="1">
      <c r="Q21942" s="32"/>
      <c r="R21942" s="32"/>
      <c r="S21942" s="32"/>
    </row>
    <row r="21943" ht="24.0" customHeight="1">
      <c r="Q21943" s="32"/>
      <c r="R21943" s="32"/>
      <c r="S21943" s="32"/>
    </row>
    <row r="21944" ht="24.0" customHeight="1">
      <c r="Q21944" s="32"/>
      <c r="R21944" s="32"/>
      <c r="S21944" s="32"/>
    </row>
    <row r="21945" ht="24.0" customHeight="1">
      <c r="Q21945" s="32"/>
      <c r="R21945" s="32"/>
      <c r="S21945" s="32"/>
    </row>
    <row r="21946" ht="24.0" customHeight="1">
      <c r="Q21946" s="32"/>
      <c r="R21946" s="32"/>
      <c r="S21946" s="32"/>
    </row>
    <row r="21947" ht="24.0" customHeight="1">
      <c r="Q21947" s="32"/>
      <c r="R21947" s="32"/>
      <c r="S21947" s="32"/>
    </row>
    <row r="21948" ht="24.0" customHeight="1">
      <c r="Q21948" s="32"/>
      <c r="R21948" s="32"/>
      <c r="S21948" s="32"/>
    </row>
    <row r="21949" ht="24.0" customHeight="1">
      <c r="Q21949" s="32"/>
      <c r="R21949" s="32"/>
      <c r="S21949" s="32"/>
    </row>
    <row r="21950" ht="24.0" customHeight="1">
      <c r="Q21950" s="32"/>
      <c r="R21950" s="32"/>
      <c r="S21950" s="32"/>
    </row>
    <row r="21951" ht="24.0" customHeight="1">
      <c r="Q21951" s="32"/>
      <c r="R21951" s="32"/>
      <c r="S21951" s="32"/>
    </row>
    <row r="21952" ht="24.0" customHeight="1">
      <c r="Q21952" s="32"/>
      <c r="R21952" s="32"/>
      <c r="S21952" s="32"/>
    </row>
    <row r="21953" ht="24.0" customHeight="1">
      <c r="Q21953" s="32"/>
      <c r="R21953" s="32"/>
      <c r="S21953" s="32"/>
    </row>
    <row r="21954" ht="24.0" customHeight="1">
      <c r="Q21954" s="32"/>
      <c r="R21954" s="32"/>
      <c r="S21954" s="32"/>
    </row>
    <row r="21955" ht="24.0" customHeight="1">
      <c r="Q21955" s="32"/>
      <c r="R21955" s="32"/>
      <c r="S21955" s="32"/>
    </row>
    <row r="21956" ht="24.0" customHeight="1">
      <c r="Q21956" s="32"/>
      <c r="R21956" s="32"/>
      <c r="S21956" s="32"/>
    </row>
    <row r="21957" ht="24.0" customHeight="1">
      <c r="Q21957" s="32"/>
      <c r="R21957" s="32"/>
      <c r="S21957" s="32"/>
    </row>
    <row r="21958" ht="24.0" customHeight="1">
      <c r="Q21958" s="32"/>
      <c r="R21958" s="32"/>
      <c r="S21958" s="32"/>
    </row>
    <row r="21959" ht="24.0" customHeight="1">
      <c r="Q21959" s="32"/>
      <c r="R21959" s="32"/>
      <c r="S21959" s="32"/>
    </row>
    <row r="21960" ht="24.0" customHeight="1">
      <c r="Q21960" s="32"/>
      <c r="R21960" s="32"/>
      <c r="S21960" s="32"/>
    </row>
    <row r="21961" ht="24.0" customHeight="1">
      <c r="Q21961" s="32"/>
      <c r="R21961" s="32"/>
      <c r="S21961" s="32"/>
    </row>
    <row r="21962" ht="24.0" customHeight="1">
      <c r="Q21962" s="32"/>
      <c r="R21962" s="32"/>
      <c r="S21962" s="32"/>
    </row>
    <row r="21963" ht="24.0" customHeight="1">
      <c r="Q21963" s="32"/>
      <c r="R21963" s="32"/>
      <c r="S21963" s="32"/>
    </row>
    <row r="21964" ht="24.0" customHeight="1">
      <c r="Q21964" s="32"/>
      <c r="R21964" s="32"/>
      <c r="S21964" s="32"/>
    </row>
    <row r="21965" ht="24.0" customHeight="1">
      <c r="Q21965" s="32"/>
      <c r="R21965" s="32"/>
      <c r="S21965" s="32"/>
    </row>
    <row r="21966" ht="24.0" customHeight="1">
      <c r="Q21966" s="32"/>
      <c r="R21966" s="32"/>
      <c r="S21966" s="32"/>
    </row>
    <row r="21967" ht="24.0" customHeight="1">
      <c r="Q21967" s="32"/>
      <c r="R21967" s="32"/>
      <c r="S21967" s="32"/>
    </row>
    <row r="21968" ht="24.0" customHeight="1">
      <c r="Q21968" s="32"/>
      <c r="R21968" s="32"/>
      <c r="S21968" s="32"/>
    </row>
    <row r="21969" ht="24.0" customHeight="1">
      <c r="Q21969" s="32"/>
      <c r="R21969" s="32"/>
      <c r="S21969" s="32"/>
    </row>
    <row r="21970" ht="24.0" customHeight="1">
      <c r="Q21970" s="32"/>
      <c r="R21970" s="32"/>
      <c r="S21970" s="32"/>
    </row>
    <row r="21971" ht="24.0" customHeight="1">
      <c r="Q21971" s="32"/>
      <c r="R21971" s="32"/>
      <c r="S21971" s="32"/>
    </row>
    <row r="21972" ht="24.0" customHeight="1">
      <c r="Q21972" s="32"/>
      <c r="R21972" s="32"/>
      <c r="S21972" s="32"/>
    </row>
    <row r="21973" ht="24.0" customHeight="1">
      <c r="Q21973" s="32"/>
      <c r="R21973" s="32"/>
      <c r="S21973" s="32"/>
    </row>
    <row r="21974" ht="24.0" customHeight="1">
      <c r="Q21974" s="32"/>
      <c r="R21974" s="32"/>
      <c r="S21974" s="32"/>
    </row>
    <row r="21975" ht="24.0" customHeight="1">
      <c r="Q21975" s="32"/>
      <c r="R21975" s="32"/>
      <c r="S21975" s="32"/>
    </row>
    <row r="21976" ht="24.0" customHeight="1">
      <c r="Q21976" s="32"/>
      <c r="R21976" s="32"/>
      <c r="S21976" s="32"/>
    </row>
    <row r="21977" ht="24.0" customHeight="1">
      <c r="Q21977" s="32"/>
      <c r="R21977" s="32"/>
      <c r="S21977" s="32"/>
    </row>
    <row r="21978" ht="24.0" customHeight="1">
      <c r="Q21978" s="32"/>
      <c r="R21978" s="32"/>
      <c r="S21978" s="32"/>
    </row>
    <row r="21979" ht="24.0" customHeight="1">
      <c r="Q21979" s="32"/>
      <c r="R21979" s="32"/>
      <c r="S21979" s="32"/>
    </row>
    <row r="21980" ht="24.0" customHeight="1">
      <c r="Q21980" s="32"/>
      <c r="R21980" s="32"/>
      <c r="S21980" s="32"/>
    </row>
    <row r="21981" ht="24.0" customHeight="1">
      <c r="Q21981" s="32"/>
      <c r="R21981" s="32"/>
      <c r="S21981" s="32"/>
    </row>
    <row r="21982" ht="24.0" customHeight="1">
      <c r="Q21982" s="32"/>
      <c r="R21982" s="32"/>
      <c r="S21982" s="32"/>
    </row>
    <row r="21983" ht="24.0" customHeight="1">
      <c r="Q21983" s="32"/>
      <c r="R21983" s="32"/>
      <c r="S21983" s="32"/>
    </row>
    <row r="21984" ht="24.0" customHeight="1">
      <c r="Q21984" s="32"/>
      <c r="R21984" s="32"/>
      <c r="S21984" s="32"/>
    </row>
    <row r="21985" ht="24.0" customHeight="1">
      <c r="Q21985" s="32"/>
      <c r="R21985" s="32"/>
      <c r="S21985" s="32"/>
    </row>
    <row r="21986" ht="24.0" customHeight="1">
      <c r="Q21986" s="32"/>
      <c r="R21986" s="32"/>
      <c r="S21986" s="32"/>
    </row>
    <row r="21987" ht="24.0" customHeight="1">
      <c r="Q21987" s="32"/>
      <c r="R21987" s="32"/>
      <c r="S21987" s="32"/>
    </row>
    <row r="21988" ht="24.0" customHeight="1">
      <c r="Q21988" s="32"/>
      <c r="R21988" s="32"/>
      <c r="S21988" s="32"/>
    </row>
    <row r="21989" ht="24.0" customHeight="1">
      <c r="Q21989" s="32"/>
      <c r="R21989" s="32"/>
      <c r="S21989" s="32"/>
    </row>
    <row r="21990" ht="24.0" customHeight="1">
      <c r="Q21990" s="32"/>
      <c r="R21990" s="32"/>
      <c r="S21990" s="32"/>
    </row>
    <row r="21991" ht="24.0" customHeight="1">
      <c r="Q21991" s="32"/>
      <c r="R21991" s="32"/>
      <c r="S21991" s="32"/>
    </row>
    <row r="21992" ht="24.0" customHeight="1">
      <c r="Q21992" s="32"/>
      <c r="R21992" s="32"/>
      <c r="S21992" s="32"/>
    </row>
    <row r="21993" ht="24.0" customHeight="1">
      <c r="Q21993" s="32"/>
      <c r="R21993" s="32"/>
      <c r="S21993" s="32"/>
    </row>
    <row r="21994" ht="24.0" customHeight="1">
      <c r="Q21994" s="32"/>
      <c r="R21994" s="32"/>
      <c r="S21994" s="32"/>
    </row>
    <row r="21995" ht="24.0" customHeight="1">
      <c r="Q21995" s="32"/>
      <c r="R21995" s="32"/>
      <c r="S21995" s="32"/>
    </row>
    <row r="21996" ht="24.0" customHeight="1">
      <c r="Q21996" s="32"/>
      <c r="R21996" s="32"/>
      <c r="S21996" s="32"/>
    </row>
    <row r="21997" ht="24.0" customHeight="1">
      <c r="Q21997" s="32"/>
      <c r="R21997" s="32"/>
      <c r="S21997" s="32"/>
    </row>
    <row r="21998" ht="24.0" customHeight="1">
      <c r="Q21998" s="32"/>
      <c r="R21998" s="32"/>
      <c r="S21998" s="32"/>
    </row>
    <row r="21999" ht="24.0" customHeight="1">
      <c r="Q21999" s="32"/>
      <c r="R21999" s="32"/>
      <c r="S21999" s="32"/>
    </row>
    <row r="22000" ht="24.0" customHeight="1">
      <c r="Q22000" s="32"/>
      <c r="R22000" s="32"/>
      <c r="S22000" s="32"/>
    </row>
    <row r="22001" ht="24.0" customHeight="1">
      <c r="Q22001" s="32"/>
      <c r="R22001" s="32"/>
      <c r="S22001" s="32"/>
    </row>
    <row r="22002" ht="24.0" customHeight="1">
      <c r="Q22002" s="32"/>
      <c r="R22002" s="32"/>
      <c r="S22002" s="32"/>
    </row>
    <row r="22003" ht="24.0" customHeight="1">
      <c r="Q22003" s="32"/>
      <c r="R22003" s="32"/>
      <c r="S22003" s="32"/>
    </row>
    <row r="22004" ht="24.0" customHeight="1">
      <c r="Q22004" s="32"/>
      <c r="R22004" s="32"/>
      <c r="S22004" s="32"/>
    </row>
    <row r="22005" ht="24.0" customHeight="1">
      <c r="Q22005" s="32"/>
      <c r="R22005" s="32"/>
      <c r="S22005" s="32"/>
    </row>
    <row r="22006" ht="24.0" customHeight="1">
      <c r="Q22006" s="32"/>
      <c r="R22006" s="32"/>
      <c r="S22006" s="32"/>
    </row>
    <row r="22007" ht="24.0" customHeight="1">
      <c r="Q22007" s="32"/>
      <c r="R22007" s="32"/>
      <c r="S22007" s="32"/>
    </row>
    <row r="22008" ht="24.0" customHeight="1">
      <c r="Q22008" s="32"/>
      <c r="R22008" s="32"/>
      <c r="S22008" s="32"/>
    </row>
    <row r="22009" ht="24.0" customHeight="1">
      <c r="Q22009" s="32"/>
      <c r="R22009" s="32"/>
      <c r="S22009" s="32"/>
    </row>
    <row r="22010" ht="24.0" customHeight="1">
      <c r="Q22010" s="32"/>
      <c r="R22010" s="32"/>
      <c r="S22010" s="32"/>
    </row>
    <row r="22011" ht="24.0" customHeight="1">
      <c r="Q22011" s="32"/>
      <c r="R22011" s="32"/>
      <c r="S22011" s="32"/>
    </row>
    <row r="22012" ht="24.0" customHeight="1">
      <c r="Q22012" s="32"/>
      <c r="R22012" s="32"/>
      <c r="S22012" s="32"/>
    </row>
    <row r="22013" ht="24.0" customHeight="1">
      <c r="Q22013" s="32"/>
      <c r="R22013" s="32"/>
      <c r="S22013" s="32"/>
    </row>
    <row r="22014" ht="24.0" customHeight="1">
      <c r="Q22014" s="32"/>
      <c r="R22014" s="32"/>
      <c r="S22014" s="32"/>
    </row>
    <row r="22015" ht="24.0" customHeight="1">
      <c r="Q22015" s="32"/>
      <c r="R22015" s="32"/>
      <c r="S22015" s="32"/>
    </row>
    <row r="22016" ht="24.0" customHeight="1">
      <c r="Q22016" s="32"/>
      <c r="R22016" s="32"/>
      <c r="S22016" s="32"/>
    </row>
    <row r="22017" ht="24.0" customHeight="1">
      <c r="Q22017" s="32"/>
      <c r="R22017" s="32"/>
      <c r="S22017" s="32"/>
    </row>
    <row r="22018" ht="24.0" customHeight="1">
      <c r="Q22018" s="32"/>
      <c r="R22018" s="32"/>
      <c r="S22018" s="32"/>
    </row>
    <row r="22019" ht="24.0" customHeight="1">
      <c r="Q22019" s="32"/>
      <c r="R22019" s="32"/>
      <c r="S22019" s="32"/>
    </row>
    <row r="22020" ht="24.0" customHeight="1">
      <c r="Q22020" s="32"/>
      <c r="R22020" s="32"/>
      <c r="S22020" s="32"/>
    </row>
    <row r="22021" ht="24.0" customHeight="1">
      <c r="Q22021" s="32"/>
      <c r="R22021" s="32"/>
      <c r="S22021" s="32"/>
    </row>
    <row r="22022" ht="24.0" customHeight="1">
      <c r="Q22022" s="32"/>
      <c r="R22022" s="32"/>
      <c r="S22022" s="32"/>
    </row>
    <row r="22023" ht="24.0" customHeight="1">
      <c r="Q22023" s="32"/>
      <c r="R22023" s="32"/>
      <c r="S22023" s="32"/>
    </row>
    <row r="22024" ht="24.0" customHeight="1">
      <c r="Q22024" s="32"/>
      <c r="R22024" s="32"/>
      <c r="S22024" s="32"/>
    </row>
    <row r="22025" ht="24.0" customHeight="1">
      <c r="Q22025" s="32"/>
      <c r="R22025" s="32"/>
      <c r="S22025" s="32"/>
    </row>
    <row r="22026" ht="24.0" customHeight="1">
      <c r="Q22026" s="32"/>
      <c r="R22026" s="32"/>
      <c r="S22026" s="32"/>
    </row>
    <row r="22027" ht="24.0" customHeight="1">
      <c r="Q22027" s="32"/>
      <c r="R22027" s="32"/>
      <c r="S22027" s="32"/>
    </row>
    <row r="22028" ht="24.0" customHeight="1">
      <c r="Q22028" s="32"/>
      <c r="R22028" s="32"/>
      <c r="S22028" s="32"/>
    </row>
    <row r="22029" ht="24.0" customHeight="1">
      <c r="Q22029" s="32"/>
      <c r="R22029" s="32"/>
      <c r="S22029" s="32"/>
    </row>
    <row r="22030" ht="24.0" customHeight="1">
      <c r="Q22030" s="32"/>
      <c r="R22030" s="32"/>
      <c r="S22030" s="32"/>
    </row>
    <row r="22031" ht="24.0" customHeight="1">
      <c r="Q22031" s="32"/>
      <c r="R22031" s="32"/>
      <c r="S22031" s="32"/>
    </row>
    <row r="22032" ht="24.0" customHeight="1">
      <c r="Q22032" s="32"/>
      <c r="R22032" s="32"/>
      <c r="S22032" s="32"/>
    </row>
    <row r="22033" ht="24.0" customHeight="1">
      <c r="Q22033" s="32"/>
      <c r="R22033" s="32"/>
      <c r="S22033" s="32"/>
    </row>
    <row r="22034" ht="24.0" customHeight="1">
      <c r="Q22034" s="32"/>
      <c r="R22034" s="32"/>
      <c r="S22034" s="32"/>
    </row>
    <row r="22035" ht="24.0" customHeight="1">
      <c r="Q22035" s="32"/>
      <c r="R22035" s="32"/>
      <c r="S22035" s="32"/>
    </row>
    <row r="22036" ht="24.0" customHeight="1">
      <c r="Q22036" s="32"/>
      <c r="R22036" s="32"/>
      <c r="S22036" s="32"/>
    </row>
    <row r="22037" ht="24.0" customHeight="1">
      <c r="Q22037" s="32"/>
      <c r="R22037" s="32"/>
      <c r="S22037" s="32"/>
    </row>
    <row r="22038" ht="24.0" customHeight="1">
      <c r="Q22038" s="32"/>
      <c r="R22038" s="32"/>
      <c r="S22038" s="32"/>
    </row>
    <row r="22039" ht="24.0" customHeight="1">
      <c r="Q22039" s="32"/>
      <c r="R22039" s="32"/>
      <c r="S22039" s="32"/>
    </row>
    <row r="22040" ht="24.0" customHeight="1">
      <c r="Q22040" s="32"/>
      <c r="R22040" s="32"/>
      <c r="S22040" s="32"/>
    </row>
    <row r="22041" ht="24.0" customHeight="1">
      <c r="Q22041" s="32"/>
      <c r="R22041" s="32"/>
      <c r="S22041" s="32"/>
    </row>
    <row r="22042" ht="24.0" customHeight="1">
      <c r="Q22042" s="32"/>
      <c r="R22042" s="32"/>
      <c r="S22042" s="32"/>
    </row>
    <row r="22043" ht="24.0" customHeight="1">
      <c r="Q22043" s="32"/>
      <c r="R22043" s="32"/>
      <c r="S22043" s="32"/>
    </row>
    <row r="22044" ht="24.0" customHeight="1">
      <c r="Q22044" s="32"/>
      <c r="R22044" s="32"/>
      <c r="S22044" s="32"/>
    </row>
    <row r="22045" ht="24.0" customHeight="1">
      <c r="Q22045" s="32"/>
      <c r="R22045" s="32"/>
      <c r="S22045" s="32"/>
    </row>
    <row r="22046" ht="24.0" customHeight="1">
      <c r="Q22046" s="32"/>
      <c r="R22046" s="32"/>
      <c r="S22046" s="32"/>
    </row>
    <row r="22047" ht="24.0" customHeight="1">
      <c r="Q22047" s="32"/>
      <c r="R22047" s="32"/>
      <c r="S22047" s="32"/>
    </row>
    <row r="22048" ht="24.0" customHeight="1">
      <c r="Q22048" s="32"/>
      <c r="R22048" s="32"/>
      <c r="S22048" s="32"/>
    </row>
    <row r="22049" ht="24.0" customHeight="1">
      <c r="Q22049" s="32"/>
      <c r="R22049" s="32"/>
      <c r="S22049" s="32"/>
    </row>
    <row r="22050" ht="24.0" customHeight="1">
      <c r="Q22050" s="32"/>
      <c r="R22050" s="32"/>
      <c r="S22050" s="32"/>
    </row>
    <row r="22051" ht="24.0" customHeight="1">
      <c r="Q22051" s="32"/>
      <c r="R22051" s="32"/>
      <c r="S22051" s="32"/>
    </row>
    <row r="22052" ht="24.0" customHeight="1">
      <c r="Q22052" s="32"/>
      <c r="R22052" s="32"/>
      <c r="S22052" s="32"/>
    </row>
    <row r="22053" ht="24.0" customHeight="1">
      <c r="Q22053" s="32"/>
      <c r="R22053" s="32"/>
      <c r="S22053" s="32"/>
    </row>
    <row r="22054" ht="24.0" customHeight="1">
      <c r="Q22054" s="32"/>
      <c r="R22054" s="32"/>
      <c r="S22054" s="32"/>
    </row>
    <row r="22055" ht="24.0" customHeight="1">
      <c r="Q22055" s="32"/>
      <c r="R22055" s="32"/>
      <c r="S22055" s="32"/>
    </row>
    <row r="22056" ht="24.0" customHeight="1">
      <c r="Q22056" s="32"/>
      <c r="R22056" s="32"/>
      <c r="S22056" s="32"/>
    </row>
    <row r="22057" ht="24.0" customHeight="1">
      <c r="Q22057" s="32"/>
      <c r="R22057" s="32"/>
      <c r="S22057" s="32"/>
    </row>
    <row r="22058" ht="24.0" customHeight="1">
      <c r="Q22058" s="32"/>
      <c r="R22058" s="32"/>
      <c r="S22058" s="32"/>
    </row>
    <row r="22059" ht="24.0" customHeight="1">
      <c r="Q22059" s="32"/>
      <c r="R22059" s="32"/>
      <c r="S22059" s="32"/>
    </row>
    <row r="22060" ht="24.0" customHeight="1">
      <c r="Q22060" s="32"/>
      <c r="R22060" s="32"/>
      <c r="S22060" s="32"/>
    </row>
    <row r="22061" ht="24.0" customHeight="1">
      <c r="Q22061" s="32"/>
      <c r="R22061" s="32"/>
      <c r="S22061" s="32"/>
    </row>
    <row r="22062" ht="24.0" customHeight="1">
      <c r="Q22062" s="32"/>
      <c r="R22062" s="32"/>
      <c r="S22062" s="32"/>
    </row>
    <row r="22063" ht="24.0" customHeight="1">
      <c r="Q22063" s="32"/>
      <c r="R22063" s="32"/>
      <c r="S22063" s="32"/>
    </row>
    <row r="22064" ht="24.0" customHeight="1">
      <c r="Q22064" s="32"/>
      <c r="R22064" s="32"/>
      <c r="S22064" s="32"/>
    </row>
    <row r="22065" ht="24.0" customHeight="1">
      <c r="Q22065" s="32"/>
      <c r="R22065" s="32"/>
      <c r="S22065" s="32"/>
    </row>
    <row r="22066" ht="24.0" customHeight="1">
      <c r="Q22066" s="32"/>
      <c r="R22066" s="32"/>
      <c r="S22066" s="32"/>
    </row>
    <row r="22067" ht="24.0" customHeight="1">
      <c r="Q22067" s="32"/>
      <c r="R22067" s="32"/>
      <c r="S22067" s="32"/>
    </row>
    <row r="22068" ht="24.0" customHeight="1">
      <c r="Q22068" s="32"/>
      <c r="R22068" s="32"/>
      <c r="S22068" s="32"/>
    </row>
    <row r="22069" ht="24.0" customHeight="1">
      <c r="Q22069" s="32"/>
      <c r="R22069" s="32"/>
      <c r="S22069" s="32"/>
    </row>
    <row r="22070" ht="24.0" customHeight="1">
      <c r="Q22070" s="32"/>
      <c r="R22070" s="32"/>
      <c r="S22070" s="32"/>
    </row>
    <row r="22071" ht="24.0" customHeight="1">
      <c r="Q22071" s="32"/>
      <c r="R22071" s="32"/>
      <c r="S22071" s="32"/>
    </row>
    <row r="22072" ht="24.0" customHeight="1">
      <c r="Q22072" s="32"/>
      <c r="R22072" s="32"/>
      <c r="S22072" s="32"/>
    </row>
    <row r="22073" ht="24.0" customHeight="1">
      <c r="Q22073" s="32"/>
      <c r="R22073" s="32"/>
      <c r="S22073" s="32"/>
    </row>
    <row r="22074" ht="24.0" customHeight="1">
      <c r="Q22074" s="32"/>
      <c r="R22074" s="32"/>
      <c r="S22074" s="32"/>
    </row>
    <row r="22075" ht="24.0" customHeight="1">
      <c r="Q22075" s="32"/>
      <c r="R22075" s="32"/>
      <c r="S22075" s="32"/>
    </row>
    <row r="22076" ht="24.0" customHeight="1">
      <c r="Q22076" s="32"/>
      <c r="R22076" s="32"/>
      <c r="S22076" s="32"/>
    </row>
    <row r="22077" ht="24.0" customHeight="1">
      <c r="Q22077" s="32"/>
      <c r="R22077" s="32"/>
      <c r="S22077" s="32"/>
    </row>
    <row r="22078" ht="24.0" customHeight="1">
      <c r="Q22078" s="32"/>
      <c r="R22078" s="32"/>
      <c r="S22078" s="32"/>
    </row>
    <row r="22079" ht="24.0" customHeight="1">
      <c r="Q22079" s="32"/>
      <c r="R22079" s="32"/>
      <c r="S22079" s="32"/>
    </row>
    <row r="22080" ht="24.0" customHeight="1">
      <c r="Q22080" s="32"/>
      <c r="R22080" s="32"/>
      <c r="S22080" s="32"/>
    </row>
    <row r="22081" ht="24.0" customHeight="1">
      <c r="Q22081" s="32"/>
      <c r="R22081" s="32"/>
      <c r="S22081" s="32"/>
    </row>
    <row r="22082" ht="24.0" customHeight="1">
      <c r="Q22082" s="32"/>
      <c r="R22082" s="32"/>
      <c r="S22082" s="32"/>
    </row>
    <row r="22083" ht="24.0" customHeight="1">
      <c r="Q22083" s="32"/>
      <c r="R22083" s="32"/>
      <c r="S22083" s="32"/>
    </row>
    <row r="22084" ht="24.0" customHeight="1">
      <c r="Q22084" s="32"/>
      <c r="R22084" s="32"/>
      <c r="S22084" s="32"/>
    </row>
    <row r="22085" ht="24.0" customHeight="1">
      <c r="Q22085" s="32"/>
      <c r="R22085" s="32"/>
      <c r="S22085" s="32"/>
    </row>
    <row r="22086" ht="24.0" customHeight="1">
      <c r="Q22086" s="32"/>
      <c r="R22086" s="32"/>
      <c r="S22086" s="32"/>
    </row>
    <row r="22087" ht="24.0" customHeight="1">
      <c r="Q22087" s="32"/>
      <c r="R22087" s="32"/>
      <c r="S22087" s="32"/>
    </row>
    <row r="22088" ht="24.0" customHeight="1">
      <c r="Q22088" s="32"/>
      <c r="R22088" s="32"/>
      <c r="S22088" s="32"/>
    </row>
    <row r="22089" ht="24.0" customHeight="1">
      <c r="Q22089" s="32"/>
      <c r="R22089" s="32"/>
      <c r="S22089" s="32"/>
    </row>
    <row r="22090" ht="24.0" customHeight="1">
      <c r="Q22090" s="32"/>
      <c r="R22090" s="32"/>
      <c r="S22090" s="32"/>
    </row>
    <row r="22091" ht="24.0" customHeight="1">
      <c r="Q22091" s="32"/>
      <c r="R22091" s="32"/>
      <c r="S22091" s="32"/>
    </row>
    <row r="22092" ht="24.0" customHeight="1">
      <c r="Q22092" s="32"/>
      <c r="R22092" s="32"/>
      <c r="S22092" s="32"/>
    </row>
    <row r="22093" ht="24.0" customHeight="1">
      <c r="Q22093" s="32"/>
      <c r="R22093" s="32"/>
      <c r="S22093" s="32"/>
    </row>
    <row r="22094" ht="24.0" customHeight="1">
      <c r="Q22094" s="32"/>
      <c r="R22094" s="32"/>
      <c r="S22094" s="32"/>
    </row>
    <row r="22095" ht="24.0" customHeight="1">
      <c r="Q22095" s="32"/>
      <c r="R22095" s="32"/>
      <c r="S22095" s="32"/>
    </row>
    <row r="22096" ht="24.0" customHeight="1">
      <c r="Q22096" s="32"/>
      <c r="R22096" s="32"/>
      <c r="S22096" s="32"/>
    </row>
    <row r="22097" ht="24.0" customHeight="1">
      <c r="Q22097" s="32"/>
      <c r="R22097" s="32"/>
      <c r="S22097" s="32"/>
    </row>
    <row r="22098" ht="24.0" customHeight="1">
      <c r="Q22098" s="32"/>
      <c r="R22098" s="32"/>
      <c r="S22098" s="32"/>
    </row>
    <row r="22099" ht="24.0" customHeight="1">
      <c r="Q22099" s="32"/>
      <c r="R22099" s="32"/>
      <c r="S22099" s="32"/>
    </row>
    <row r="22100" ht="24.0" customHeight="1">
      <c r="Q22100" s="32"/>
      <c r="R22100" s="32"/>
      <c r="S22100" s="32"/>
    </row>
    <row r="22101" ht="24.0" customHeight="1">
      <c r="Q22101" s="32"/>
      <c r="R22101" s="32"/>
      <c r="S22101" s="32"/>
    </row>
    <row r="22102" ht="24.0" customHeight="1">
      <c r="Q22102" s="32"/>
      <c r="R22102" s="32"/>
      <c r="S22102" s="32"/>
    </row>
    <row r="22103" ht="24.0" customHeight="1">
      <c r="Q22103" s="32"/>
      <c r="R22103" s="32"/>
      <c r="S22103" s="32"/>
    </row>
    <row r="22104" ht="24.0" customHeight="1">
      <c r="Q22104" s="32"/>
      <c r="R22104" s="32"/>
      <c r="S22104" s="32"/>
    </row>
    <row r="22105" ht="24.0" customHeight="1">
      <c r="Q22105" s="32"/>
      <c r="R22105" s="32"/>
      <c r="S22105" s="32"/>
    </row>
    <row r="22106" ht="24.0" customHeight="1">
      <c r="Q22106" s="32"/>
      <c r="R22106" s="32"/>
      <c r="S22106" s="32"/>
    </row>
    <row r="22107" ht="24.0" customHeight="1">
      <c r="Q22107" s="32"/>
      <c r="R22107" s="32"/>
      <c r="S22107" s="32"/>
    </row>
    <row r="22108" ht="24.0" customHeight="1">
      <c r="Q22108" s="32"/>
      <c r="R22108" s="32"/>
      <c r="S22108" s="32"/>
    </row>
    <row r="22109" ht="24.0" customHeight="1">
      <c r="Q22109" s="32"/>
      <c r="R22109" s="32"/>
      <c r="S22109" s="32"/>
    </row>
    <row r="22110" ht="24.0" customHeight="1">
      <c r="Q22110" s="32"/>
      <c r="R22110" s="32"/>
      <c r="S22110" s="32"/>
    </row>
    <row r="22111" ht="24.0" customHeight="1">
      <c r="Q22111" s="32"/>
      <c r="R22111" s="32"/>
      <c r="S22111" s="32"/>
    </row>
    <row r="22112" ht="24.0" customHeight="1">
      <c r="Q22112" s="32"/>
      <c r="R22112" s="32"/>
      <c r="S22112" s="32"/>
    </row>
    <row r="22113" ht="24.0" customHeight="1">
      <c r="Q22113" s="32"/>
      <c r="R22113" s="32"/>
      <c r="S22113" s="32"/>
    </row>
    <row r="22114" ht="24.0" customHeight="1">
      <c r="Q22114" s="32"/>
      <c r="R22114" s="32"/>
      <c r="S22114" s="32"/>
    </row>
    <row r="22115" ht="24.0" customHeight="1">
      <c r="Q22115" s="32"/>
      <c r="R22115" s="32"/>
      <c r="S22115" s="32"/>
    </row>
    <row r="22116" ht="24.0" customHeight="1">
      <c r="Q22116" s="32"/>
      <c r="R22116" s="32"/>
      <c r="S22116" s="32"/>
    </row>
    <row r="22117" ht="24.0" customHeight="1">
      <c r="Q22117" s="32"/>
      <c r="R22117" s="32"/>
      <c r="S22117" s="32"/>
    </row>
    <row r="22118" ht="24.0" customHeight="1">
      <c r="Q22118" s="32"/>
      <c r="R22118" s="32"/>
      <c r="S22118" s="32"/>
    </row>
    <row r="22119" ht="24.0" customHeight="1">
      <c r="Q22119" s="32"/>
      <c r="R22119" s="32"/>
      <c r="S22119" s="32"/>
    </row>
    <row r="22120" ht="24.0" customHeight="1">
      <c r="Q22120" s="32"/>
      <c r="R22120" s="32"/>
      <c r="S22120" s="32"/>
    </row>
    <row r="22121" ht="24.0" customHeight="1">
      <c r="Q22121" s="32"/>
      <c r="R22121" s="32"/>
      <c r="S22121" s="32"/>
    </row>
    <row r="22122" ht="24.0" customHeight="1">
      <c r="Q22122" s="32"/>
      <c r="R22122" s="32"/>
      <c r="S22122" s="32"/>
    </row>
    <row r="22123" ht="24.0" customHeight="1">
      <c r="Q22123" s="32"/>
      <c r="R22123" s="32"/>
      <c r="S22123" s="32"/>
    </row>
    <row r="22124" ht="24.0" customHeight="1">
      <c r="Q22124" s="32"/>
      <c r="R22124" s="32"/>
      <c r="S22124" s="32"/>
    </row>
    <row r="22125" ht="24.0" customHeight="1">
      <c r="Q22125" s="32"/>
      <c r="R22125" s="32"/>
      <c r="S22125" s="32"/>
    </row>
    <row r="22126" ht="24.0" customHeight="1">
      <c r="Q22126" s="32"/>
      <c r="R22126" s="32"/>
      <c r="S22126" s="32"/>
    </row>
    <row r="22127" ht="24.0" customHeight="1">
      <c r="Q22127" s="32"/>
      <c r="R22127" s="32"/>
      <c r="S22127" s="32"/>
    </row>
    <row r="22128" ht="24.0" customHeight="1">
      <c r="Q22128" s="32"/>
      <c r="R22128" s="32"/>
      <c r="S22128" s="32"/>
    </row>
    <row r="22129" ht="24.0" customHeight="1">
      <c r="Q22129" s="32"/>
      <c r="R22129" s="32"/>
      <c r="S22129" s="32"/>
    </row>
    <row r="22130" ht="24.0" customHeight="1">
      <c r="Q22130" s="32"/>
      <c r="R22130" s="32"/>
      <c r="S22130" s="32"/>
    </row>
    <row r="22131" ht="24.0" customHeight="1">
      <c r="Q22131" s="32"/>
      <c r="R22131" s="32"/>
      <c r="S22131" s="32"/>
    </row>
    <row r="22132" ht="24.0" customHeight="1">
      <c r="Q22132" s="32"/>
      <c r="R22132" s="32"/>
      <c r="S22132" s="32"/>
    </row>
    <row r="22133" ht="24.0" customHeight="1">
      <c r="Q22133" s="32"/>
      <c r="R22133" s="32"/>
      <c r="S22133" s="32"/>
    </row>
    <row r="22134" ht="24.0" customHeight="1">
      <c r="Q22134" s="32"/>
      <c r="R22134" s="32"/>
      <c r="S22134" s="32"/>
    </row>
    <row r="22135" ht="24.0" customHeight="1">
      <c r="Q22135" s="32"/>
      <c r="R22135" s="32"/>
      <c r="S22135" s="32"/>
    </row>
    <row r="22136" ht="24.0" customHeight="1">
      <c r="Q22136" s="32"/>
      <c r="R22136" s="32"/>
      <c r="S22136" s="32"/>
    </row>
    <row r="22137" ht="24.0" customHeight="1">
      <c r="Q22137" s="32"/>
      <c r="R22137" s="32"/>
      <c r="S22137" s="32"/>
    </row>
    <row r="22138" ht="24.0" customHeight="1">
      <c r="Q22138" s="32"/>
      <c r="R22138" s="32"/>
      <c r="S22138" s="32"/>
    </row>
    <row r="22139" ht="24.0" customHeight="1">
      <c r="Q22139" s="32"/>
      <c r="R22139" s="32"/>
      <c r="S22139" s="32"/>
    </row>
    <row r="22140" ht="24.0" customHeight="1">
      <c r="Q22140" s="32"/>
      <c r="R22140" s="32"/>
      <c r="S22140" s="32"/>
    </row>
    <row r="22141" ht="24.0" customHeight="1">
      <c r="Q22141" s="32"/>
      <c r="R22141" s="32"/>
      <c r="S22141" s="32"/>
    </row>
    <row r="22142" ht="24.0" customHeight="1">
      <c r="Q22142" s="32"/>
      <c r="R22142" s="32"/>
      <c r="S22142" s="32"/>
    </row>
    <row r="22143" ht="24.0" customHeight="1">
      <c r="Q22143" s="32"/>
      <c r="R22143" s="32"/>
      <c r="S22143" s="32"/>
    </row>
    <row r="22144" ht="24.0" customHeight="1">
      <c r="Q22144" s="32"/>
      <c r="R22144" s="32"/>
      <c r="S22144" s="32"/>
    </row>
    <row r="22145" ht="24.0" customHeight="1">
      <c r="Q22145" s="32"/>
      <c r="R22145" s="32"/>
      <c r="S22145" s="32"/>
    </row>
    <row r="22146" ht="24.0" customHeight="1">
      <c r="Q22146" s="32"/>
      <c r="R22146" s="32"/>
      <c r="S22146" s="32"/>
    </row>
    <row r="22147" ht="24.0" customHeight="1">
      <c r="Q22147" s="32"/>
      <c r="R22147" s="32"/>
      <c r="S22147" s="32"/>
    </row>
    <row r="22148" ht="24.0" customHeight="1">
      <c r="Q22148" s="32"/>
      <c r="R22148" s="32"/>
      <c r="S22148" s="32"/>
    </row>
    <row r="22149" ht="24.0" customHeight="1">
      <c r="Q22149" s="32"/>
      <c r="R22149" s="32"/>
      <c r="S22149" s="32"/>
    </row>
    <row r="22150" ht="24.0" customHeight="1">
      <c r="Q22150" s="32"/>
      <c r="R22150" s="32"/>
      <c r="S22150" s="32"/>
    </row>
    <row r="22151" ht="24.0" customHeight="1">
      <c r="Q22151" s="32"/>
      <c r="R22151" s="32"/>
      <c r="S22151" s="32"/>
    </row>
    <row r="22152" ht="24.0" customHeight="1">
      <c r="Q22152" s="32"/>
      <c r="R22152" s="32"/>
      <c r="S22152" s="32"/>
    </row>
    <row r="22153" ht="24.0" customHeight="1">
      <c r="Q22153" s="32"/>
      <c r="R22153" s="32"/>
      <c r="S22153" s="32"/>
    </row>
    <row r="22154" ht="24.0" customHeight="1">
      <c r="Q22154" s="32"/>
      <c r="R22154" s="32"/>
      <c r="S22154" s="32"/>
    </row>
    <row r="22155" ht="24.0" customHeight="1">
      <c r="Q22155" s="32"/>
      <c r="R22155" s="32"/>
      <c r="S22155" s="32"/>
    </row>
    <row r="22156" ht="24.0" customHeight="1">
      <c r="Q22156" s="32"/>
      <c r="R22156" s="32"/>
      <c r="S22156" s="32"/>
    </row>
    <row r="22157" ht="24.0" customHeight="1">
      <c r="Q22157" s="32"/>
      <c r="R22157" s="32"/>
      <c r="S22157" s="32"/>
    </row>
    <row r="22158" ht="24.0" customHeight="1">
      <c r="Q22158" s="32"/>
      <c r="R22158" s="32"/>
      <c r="S22158" s="32"/>
    </row>
    <row r="22159" ht="24.0" customHeight="1">
      <c r="Q22159" s="32"/>
      <c r="R22159" s="32"/>
      <c r="S22159" s="32"/>
    </row>
    <row r="22160" ht="24.0" customHeight="1">
      <c r="Q22160" s="32"/>
      <c r="R22160" s="32"/>
      <c r="S22160" s="32"/>
    </row>
    <row r="22161" ht="24.0" customHeight="1">
      <c r="Q22161" s="32"/>
      <c r="R22161" s="32"/>
      <c r="S22161" s="32"/>
    </row>
    <row r="22162" ht="24.0" customHeight="1">
      <c r="Q22162" s="32"/>
      <c r="R22162" s="32"/>
      <c r="S22162" s="32"/>
    </row>
    <row r="22163" ht="24.0" customHeight="1">
      <c r="Q22163" s="32"/>
      <c r="R22163" s="32"/>
      <c r="S22163" s="32"/>
    </row>
    <row r="22164" ht="24.0" customHeight="1">
      <c r="Q22164" s="32"/>
      <c r="R22164" s="32"/>
      <c r="S22164" s="32"/>
    </row>
    <row r="22165" ht="24.0" customHeight="1">
      <c r="Q22165" s="32"/>
      <c r="R22165" s="32"/>
      <c r="S22165" s="32"/>
    </row>
    <row r="22166" ht="24.0" customHeight="1">
      <c r="Q22166" s="32"/>
      <c r="R22166" s="32"/>
      <c r="S22166" s="32"/>
    </row>
    <row r="22167" ht="24.0" customHeight="1">
      <c r="Q22167" s="32"/>
      <c r="R22167" s="32"/>
      <c r="S22167" s="32"/>
    </row>
    <row r="22168" ht="24.0" customHeight="1">
      <c r="Q22168" s="32"/>
      <c r="R22168" s="32"/>
      <c r="S22168" s="32"/>
    </row>
    <row r="22169" ht="24.0" customHeight="1">
      <c r="Q22169" s="32"/>
      <c r="R22169" s="32"/>
      <c r="S22169" s="32"/>
    </row>
    <row r="22170" ht="24.0" customHeight="1">
      <c r="Q22170" s="32"/>
      <c r="R22170" s="32"/>
      <c r="S22170" s="32"/>
    </row>
    <row r="22171" ht="24.0" customHeight="1">
      <c r="Q22171" s="32"/>
      <c r="R22171" s="32"/>
      <c r="S22171" s="32"/>
    </row>
    <row r="22172" ht="24.0" customHeight="1">
      <c r="Q22172" s="32"/>
      <c r="R22172" s="32"/>
      <c r="S22172" s="32"/>
    </row>
    <row r="22173" ht="24.0" customHeight="1">
      <c r="Q22173" s="32"/>
      <c r="R22173" s="32"/>
      <c r="S22173" s="32"/>
    </row>
    <row r="22174" ht="24.0" customHeight="1">
      <c r="Q22174" s="32"/>
      <c r="R22174" s="32"/>
      <c r="S22174" s="32"/>
    </row>
    <row r="22175" ht="24.0" customHeight="1">
      <c r="Q22175" s="32"/>
      <c r="R22175" s="32"/>
      <c r="S22175" s="32"/>
    </row>
    <row r="22176" ht="24.0" customHeight="1">
      <c r="Q22176" s="32"/>
      <c r="R22176" s="32"/>
      <c r="S22176" s="32"/>
    </row>
    <row r="22177" ht="24.0" customHeight="1">
      <c r="Q22177" s="32"/>
      <c r="R22177" s="32"/>
      <c r="S22177" s="32"/>
    </row>
    <row r="22178" ht="24.0" customHeight="1">
      <c r="Q22178" s="32"/>
      <c r="R22178" s="32"/>
      <c r="S22178" s="32"/>
    </row>
    <row r="22179" ht="24.0" customHeight="1">
      <c r="Q22179" s="32"/>
      <c r="R22179" s="32"/>
      <c r="S22179" s="32"/>
    </row>
    <row r="22180" ht="24.0" customHeight="1">
      <c r="Q22180" s="32"/>
      <c r="R22180" s="32"/>
      <c r="S22180" s="32"/>
    </row>
    <row r="22181" ht="24.0" customHeight="1">
      <c r="Q22181" s="32"/>
      <c r="R22181" s="32"/>
      <c r="S22181" s="32"/>
    </row>
    <row r="22182" ht="24.0" customHeight="1">
      <c r="Q22182" s="32"/>
      <c r="R22182" s="32"/>
      <c r="S22182" s="32"/>
    </row>
    <row r="22183" ht="24.0" customHeight="1">
      <c r="Q22183" s="32"/>
      <c r="R22183" s="32"/>
      <c r="S22183" s="32"/>
    </row>
    <row r="22184" ht="24.0" customHeight="1">
      <c r="Q22184" s="32"/>
      <c r="R22184" s="32"/>
      <c r="S22184" s="32"/>
    </row>
    <row r="22185" ht="24.0" customHeight="1">
      <c r="Q22185" s="32"/>
      <c r="R22185" s="32"/>
      <c r="S22185" s="32"/>
    </row>
    <row r="22186" ht="24.0" customHeight="1">
      <c r="Q22186" s="32"/>
      <c r="R22186" s="32"/>
      <c r="S22186" s="32"/>
    </row>
    <row r="22187" ht="24.0" customHeight="1">
      <c r="Q22187" s="32"/>
      <c r="R22187" s="32"/>
      <c r="S22187" s="32"/>
    </row>
    <row r="22188" ht="24.0" customHeight="1">
      <c r="Q22188" s="32"/>
      <c r="R22188" s="32"/>
      <c r="S22188" s="32"/>
    </row>
    <row r="22189" ht="24.0" customHeight="1">
      <c r="Q22189" s="32"/>
      <c r="R22189" s="32"/>
      <c r="S22189" s="32"/>
    </row>
    <row r="22190" ht="24.0" customHeight="1">
      <c r="Q22190" s="32"/>
      <c r="R22190" s="32"/>
      <c r="S22190" s="32"/>
    </row>
    <row r="22191" ht="24.0" customHeight="1">
      <c r="Q22191" s="32"/>
      <c r="R22191" s="32"/>
      <c r="S22191" s="32"/>
    </row>
    <row r="22192" ht="24.0" customHeight="1">
      <c r="Q22192" s="32"/>
      <c r="R22192" s="32"/>
      <c r="S22192" s="32"/>
    </row>
    <row r="22193" ht="24.0" customHeight="1">
      <c r="Q22193" s="32"/>
      <c r="R22193" s="32"/>
      <c r="S22193" s="32"/>
    </row>
    <row r="22194" ht="24.0" customHeight="1">
      <c r="Q22194" s="32"/>
      <c r="R22194" s="32"/>
      <c r="S22194" s="32"/>
    </row>
    <row r="22195" ht="24.0" customHeight="1">
      <c r="Q22195" s="32"/>
      <c r="R22195" s="32"/>
      <c r="S22195" s="32"/>
    </row>
    <row r="22196" ht="24.0" customHeight="1">
      <c r="Q22196" s="32"/>
      <c r="R22196" s="32"/>
      <c r="S22196" s="32"/>
    </row>
    <row r="22197" ht="24.0" customHeight="1">
      <c r="Q22197" s="32"/>
      <c r="R22197" s="32"/>
      <c r="S22197" s="32"/>
    </row>
    <row r="22198" ht="24.0" customHeight="1">
      <c r="Q22198" s="32"/>
      <c r="R22198" s="32"/>
      <c r="S22198" s="32"/>
    </row>
    <row r="22199" ht="24.0" customHeight="1">
      <c r="Q22199" s="32"/>
      <c r="R22199" s="32"/>
      <c r="S22199" s="32"/>
    </row>
    <row r="22200" ht="24.0" customHeight="1">
      <c r="Q22200" s="32"/>
      <c r="R22200" s="32"/>
      <c r="S22200" s="32"/>
    </row>
    <row r="22201" ht="24.0" customHeight="1">
      <c r="Q22201" s="32"/>
      <c r="R22201" s="32"/>
      <c r="S22201" s="32"/>
    </row>
    <row r="22202" ht="24.0" customHeight="1">
      <c r="Q22202" s="32"/>
      <c r="R22202" s="32"/>
      <c r="S22202" s="32"/>
    </row>
    <row r="22203" ht="24.0" customHeight="1">
      <c r="Q22203" s="32"/>
      <c r="R22203" s="32"/>
      <c r="S22203" s="32"/>
    </row>
    <row r="22204" ht="24.0" customHeight="1">
      <c r="Q22204" s="32"/>
      <c r="R22204" s="32"/>
      <c r="S22204" s="32"/>
    </row>
    <row r="22205" ht="24.0" customHeight="1">
      <c r="Q22205" s="32"/>
      <c r="R22205" s="32"/>
      <c r="S22205" s="32"/>
    </row>
    <row r="22206" ht="24.0" customHeight="1">
      <c r="Q22206" s="32"/>
      <c r="R22206" s="32"/>
      <c r="S22206" s="32"/>
    </row>
    <row r="22207" ht="24.0" customHeight="1">
      <c r="Q22207" s="32"/>
      <c r="R22207" s="32"/>
      <c r="S22207" s="32"/>
    </row>
    <row r="22208" ht="24.0" customHeight="1">
      <c r="Q22208" s="32"/>
      <c r="R22208" s="32"/>
      <c r="S22208" s="32"/>
    </row>
    <row r="22209" ht="24.0" customHeight="1">
      <c r="Q22209" s="32"/>
      <c r="R22209" s="32"/>
      <c r="S22209" s="32"/>
    </row>
    <row r="22210" ht="24.0" customHeight="1">
      <c r="Q22210" s="32"/>
      <c r="R22210" s="32"/>
      <c r="S22210" s="32"/>
    </row>
    <row r="22211" ht="24.0" customHeight="1">
      <c r="Q22211" s="32"/>
      <c r="R22211" s="32"/>
      <c r="S22211" s="32"/>
    </row>
    <row r="22212" ht="24.0" customHeight="1">
      <c r="Q22212" s="32"/>
      <c r="R22212" s="32"/>
      <c r="S22212" s="32"/>
    </row>
    <row r="22213" ht="24.0" customHeight="1">
      <c r="Q22213" s="32"/>
      <c r="R22213" s="32"/>
      <c r="S22213" s="32"/>
    </row>
    <row r="22214" ht="24.0" customHeight="1">
      <c r="Q22214" s="32"/>
      <c r="R22214" s="32"/>
      <c r="S22214" s="32"/>
    </row>
    <row r="22215" ht="24.0" customHeight="1">
      <c r="Q22215" s="32"/>
      <c r="R22215" s="32"/>
      <c r="S22215" s="32"/>
    </row>
    <row r="22216" ht="24.0" customHeight="1">
      <c r="Q22216" s="32"/>
      <c r="R22216" s="32"/>
      <c r="S22216" s="32"/>
    </row>
    <row r="22217" ht="24.0" customHeight="1">
      <c r="Q22217" s="32"/>
      <c r="R22217" s="32"/>
      <c r="S22217" s="32"/>
    </row>
    <row r="22218" ht="24.0" customHeight="1">
      <c r="Q22218" s="32"/>
      <c r="R22218" s="32"/>
      <c r="S22218" s="32"/>
    </row>
    <row r="22219" ht="24.0" customHeight="1">
      <c r="Q22219" s="32"/>
      <c r="R22219" s="32"/>
      <c r="S22219" s="32"/>
    </row>
    <row r="22220" ht="24.0" customHeight="1">
      <c r="Q22220" s="32"/>
      <c r="R22220" s="32"/>
      <c r="S22220" s="32"/>
    </row>
    <row r="22221" ht="24.0" customHeight="1">
      <c r="Q22221" s="32"/>
      <c r="R22221" s="32"/>
      <c r="S22221" s="32"/>
    </row>
    <row r="22222" ht="24.0" customHeight="1">
      <c r="Q22222" s="32"/>
      <c r="R22222" s="32"/>
      <c r="S22222" s="32"/>
    </row>
    <row r="22223" ht="24.0" customHeight="1">
      <c r="Q22223" s="32"/>
      <c r="R22223" s="32"/>
      <c r="S22223" s="32"/>
    </row>
    <row r="22224" ht="24.0" customHeight="1">
      <c r="Q22224" s="32"/>
      <c r="R22224" s="32"/>
      <c r="S22224" s="32"/>
    </row>
    <row r="22225" ht="24.0" customHeight="1">
      <c r="Q22225" s="32"/>
      <c r="R22225" s="32"/>
      <c r="S22225" s="32"/>
    </row>
    <row r="22226" ht="24.0" customHeight="1">
      <c r="Q22226" s="32"/>
      <c r="R22226" s="32"/>
      <c r="S22226" s="32"/>
    </row>
    <row r="22227" ht="24.0" customHeight="1">
      <c r="Q22227" s="32"/>
      <c r="R22227" s="32"/>
      <c r="S22227" s="32"/>
    </row>
    <row r="22228" ht="24.0" customHeight="1">
      <c r="Q22228" s="32"/>
      <c r="R22228" s="32"/>
      <c r="S22228" s="32"/>
    </row>
    <row r="22229" ht="24.0" customHeight="1">
      <c r="Q22229" s="32"/>
      <c r="R22229" s="32"/>
      <c r="S22229" s="32"/>
    </row>
    <row r="22230" ht="24.0" customHeight="1">
      <c r="Q22230" s="32"/>
      <c r="R22230" s="32"/>
      <c r="S22230" s="32"/>
    </row>
    <row r="22231" ht="24.0" customHeight="1">
      <c r="Q22231" s="32"/>
      <c r="R22231" s="32"/>
      <c r="S22231" s="32"/>
    </row>
    <row r="22232" ht="24.0" customHeight="1">
      <c r="Q22232" s="32"/>
      <c r="R22232" s="32"/>
      <c r="S22232" s="32"/>
    </row>
    <row r="22233" ht="24.0" customHeight="1">
      <c r="Q22233" s="32"/>
      <c r="R22233" s="32"/>
      <c r="S22233" s="32"/>
    </row>
    <row r="22234" ht="24.0" customHeight="1">
      <c r="Q22234" s="32"/>
      <c r="R22234" s="32"/>
      <c r="S22234" s="32"/>
    </row>
    <row r="22235" ht="24.0" customHeight="1">
      <c r="Q22235" s="32"/>
      <c r="R22235" s="32"/>
      <c r="S22235" s="32"/>
    </row>
    <row r="22236" ht="24.0" customHeight="1">
      <c r="Q22236" s="32"/>
      <c r="R22236" s="32"/>
      <c r="S22236" s="32"/>
    </row>
    <row r="22237" ht="24.0" customHeight="1">
      <c r="Q22237" s="32"/>
      <c r="R22237" s="32"/>
      <c r="S22237" s="32"/>
    </row>
    <row r="22238" ht="24.0" customHeight="1">
      <c r="Q22238" s="32"/>
      <c r="R22238" s="32"/>
      <c r="S22238" s="32"/>
    </row>
    <row r="22239" ht="24.0" customHeight="1">
      <c r="Q22239" s="32"/>
      <c r="R22239" s="32"/>
      <c r="S22239" s="32"/>
    </row>
    <row r="22240" ht="24.0" customHeight="1">
      <c r="Q22240" s="32"/>
      <c r="R22240" s="32"/>
      <c r="S22240" s="32"/>
    </row>
    <row r="22241" ht="24.0" customHeight="1">
      <c r="Q22241" s="32"/>
      <c r="R22241" s="32"/>
      <c r="S22241" s="32"/>
    </row>
    <row r="22242" ht="24.0" customHeight="1">
      <c r="Q22242" s="32"/>
      <c r="R22242" s="32"/>
      <c r="S22242" s="32"/>
    </row>
    <row r="22243" ht="24.0" customHeight="1">
      <c r="Q22243" s="32"/>
      <c r="R22243" s="32"/>
      <c r="S22243" s="32"/>
    </row>
    <row r="22244" ht="24.0" customHeight="1">
      <c r="Q22244" s="32"/>
      <c r="R22244" s="32"/>
      <c r="S22244" s="32"/>
    </row>
    <row r="22245" ht="24.0" customHeight="1">
      <c r="Q22245" s="32"/>
      <c r="R22245" s="32"/>
      <c r="S22245" s="32"/>
    </row>
    <row r="22246" ht="24.0" customHeight="1">
      <c r="Q22246" s="32"/>
      <c r="R22246" s="32"/>
      <c r="S22246" s="32"/>
    </row>
    <row r="22247" ht="24.0" customHeight="1">
      <c r="Q22247" s="32"/>
      <c r="R22247" s="32"/>
      <c r="S22247" s="32"/>
    </row>
    <row r="22248" ht="24.0" customHeight="1">
      <c r="Q22248" s="32"/>
      <c r="R22248" s="32"/>
      <c r="S22248" s="32"/>
    </row>
    <row r="22249" ht="24.0" customHeight="1">
      <c r="Q22249" s="32"/>
      <c r="R22249" s="32"/>
      <c r="S22249" s="32"/>
    </row>
    <row r="22250" ht="24.0" customHeight="1">
      <c r="Q22250" s="32"/>
      <c r="R22250" s="32"/>
      <c r="S22250" s="32"/>
    </row>
    <row r="22251" ht="24.0" customHeight="1">
      <c r="Q22251" s="32"/>
      <c r="R22251" s="32"/>
      <c r="S22251" s="32"/>
    </row>
    <row r="22252" ht="24.0" customHeight="1">
      <c r="Q22252" s="32"/>
      <c r="R22252" s="32"/>
      <c r="S22252" s="32"/>
    </row>
    <row r="22253" ht="24.0" customHeight="1">
      <c r="Q22253" s="32"/>
      <c r="R22253" s="32"/>
      <c r="S22253" s="32"/>
    </row>
    <row r="22254" ht="24.0" customHeight="1">
      <c r="Q22254" s="32"/>
      <c r="R22254" s="32"/>
      <c r="S22254" s="32"/>
    </row>
    <row r="22255" ht="24.0" customHeight="1">
      <c r="Q22255" s="32"/>
      <c r="R22255" s="32"/>
      <c r="S22255" s="32"/>
    </row>
    <row r="22256" ht="24.0" customHeight="1">
      <c r="Q22256" s="32"/>
      <c r="R22256" s="32"/>
      <c r="S22256" s="32"/>
    </row>
    <row r="22257" ht="24.0" customHeight="1">
      <c r="Q22257" s="32"/>
      <c r="R22257" s="32"/>
      <c r="S22257" s="32"/>
    </row>
    <row r="22258" ht="24.0" customHeight="1">
      <c r="Q22258" s="32"/>
      <c r="R22258" s="32"/>
      <c r="S22258" s="32"/>
    </row>
    <row r="22259" ht="24.0" customHeight="1">
      <c r="Q22259" s="32"/>
      <c r="R22259" s="32"/>
      <c r="S22259" s="32"/>
    </row>
    <row r="22260" ht="24.0" customHeight="1">
      <c r="Q22260" s="32"/>
      <c r="R22260" s="32"/>
      <c r="S22260" s="32"/>
    </row>
    <row r="22261" ht="24.0" customHeight="1">
      <c r="Q22261" s="32"/>
      <c r="R22261" s="32"/>
      <c r="S22261" s="32"/>
    </row>
    <row r="22262" ht="24.0" customHeight="1">
      <c r="Q22262" s="32"/>
      <c r="R22262" s="32"/>
      <c r="S22262" s="32"/>
    </row>
    <row r="22263" ht="24.0" customHeight="1">
      <c r="Q22263" s="32"/>
      <c r="R22263" s="32"/>
      <c r="S22263" s="32"/>
    </row>
    <row r="22264" ht="24.0" customHeight="1">
      <c r="Q22264" s="32"/>
      <c r="R22264" s="32"/>
      <c r="S22264" s="32"/>
    </row>
    <row r="22265" ht="24.0" customHeight="1">
      <c r="Q22265" s="32"/>
      <c r="R22265" s="32"/>
      <c r="S22265" s="32"/>
    </row>
    <row r="22266" ht="24.0" customHeight="1">
      <c r="Q22266" s="32"/>
      <c r="R22266" s="32"/>
      <c r="S22266" s="32"/>
    </row>
    <row r="22267" ht="24.0" customHeight="1">
      <c r="Q22267" s="32"/>
      <c r="R22267" s="32"/>
      <c r="S22267" s="32"/>
    </row>
    <row r="22268" ht="24.0" customHeight="1">
      <c r="Q22268" s="32"/>
      <c r="R22268" s="32"/>
      <c r="S22268" s="32"/>
    </row>
    <row r="22269" ht="24.0" customHeight="1">
      <c r="Q22269" s="32"/>
      <c r="R22269" s="32"/>
      <c r="S22269" s="32"/>
    </row>
    <row r="22270" ht="24.0" customHeight="1">
      <c r="Q22270" s="32"/>
      <c r="R22270" s="32"/>
      <c r="S22270" s="32"/>
    </row>
    <row r="22271" ht="24.0" customHeight="1">
      <c r="Q22271" s="32"/>
      <c r="R22271" s="32"/>
      <c r="S22271" s="32"/>
    </row>
    <row r="22272" ht="24.0" customHeight="1">
      <c r="Q22272" s="32"/>
      <c r="R22272" s="32"/>
      <c r="S22272" s="32"/>
    </row>
    <row r="22273" ht="24.0" customHeight="1">
      <c r="Q22273" s="32"/>
      <c r="R22273" s="32"/>
      <c r="S22273" s="32"/>
    </row>
    <row r="22274" ht="24.0" customHeight="1">
      <c r="Q22274" s="32"/>
      <c r="R22274" s="32"/>
      <c r="S22274" s="32"/>
    </row>
    <row r="22275" ht="24.0" customHeight="1">
      <c r="Q22275" s="32"/>
      <c r="R22275" s="32"/>
      <c r="S22275" s="32"/>
    </row>
    <row r="22276" ht="24.0" customHeight="1">
      <c r="Q22276" s="32"/>
      <c r="R22276" s="32"/>
      <c r="S22276" s="32"/>
    </row>
    <row r="22277" ht="24.0" customHeight="1">
      <c r="Q22277" s="32"/>
      <c r="R22277" s="32"/>
      <c r="S22277" s="32"/>
    </row>
    <row r="22278" ht="24.0" customHeight="1">
      <c r="Q22278" s="32"/>
      <c r="R22278" s="32"/>
      <c r="S22278" s="32"/>
    </row>
    <row r="22279" ht="24.0" customHeight="1">
      <c r="Q22279" s="32"/>
      <c r="R22279" s="32"/>
      <c r="S22279" s="32"/>
    </row>
    <row r="22280" ht="24.0" customHeight="1">
      <c r="Q22280" s="32"/>
      <c r="R22280" s="32"/>
      <c r="S22280" s="32"/>
    </row>
    <row r="22281" ht="24.0" customHeight="1">
      <c r="Q22281" s="32"/>
      <c r="R22281" s="32"/>
      <c r="S22281" s="32"/>
    </row>
    <row r="22282" ht="24.0" customHeight="1">
      <c r="Q22282" s="32"/>
      <c r="R22282" s="32"/>
      <c r="S22282" s="32"/>
    </row>
    <row r="22283" ht="24.0" customHeight="1">
      <c r="Q22283" s="32"/>
      <c r="R22283" s="32"/>
      <c r="S22283" s="32"/>
    </row>
    <row r="22284" ht="24.0" customHeight="1">
      <c r="Q22284" s="32"/>
      <c r="R22284" s="32"/>
      <c r="S22284" s="32"/>
    </row>
    <row r="22285" ht="24.0" customHeight="1">
      <c r="Q22285" s="32"/>
      <c r="R22285" s="32"/>
      <c r="S22285" s="32"/>
    </row>
    <row r="22286" ht="24.0" customHeight="1">
      <c r="Q22286" s="32"/>
      <c r="R22286" s="32"/>
      <c r="S22286" s="32"/>
    </row>
    <row r="22287" ht="24.0" customHeight="1">
      <c r="Q22287" s="32"/>
      <c r="R22287" s="32"/>
      <c r="S22287" s="32"/>
    </row>
    <row r="22288" ht="24.0" customHeight="1">
      <c r="Q22288" s="32"/>
      <c r="R22288" s="32"/>
      <c r="S22288" s="32"/>
    </row>
    <row r="22289" ht="24.0" customHeight="1">
      <c r="Q22289" s="32"/>
      <c r="R22289" s="32"/>
      <c r="S22289" s="32"/>
    </row>
    <row r="22290" ht="24.0" customHeight="1">
      <c r="Q22290" s="32"/>
      <c r="R22290" s="32"/>
      <c r="S22290" s="32"/>
    </row>
    <row r="22291" ht="24.0" customHeight="1">
      <c r="Q22291" s="32"/>
      <c r="R22291" s="32"/>
      <c r="S22291" s="32"/>
    </row>
    <row r="22292" ht="24.0" customHeight="1">
      <c r="Q22292" s="32"/>
      <c r="R22292" s="32"/>
      <c r="S22292" s="32"/>
    </row>
    <row r="22293" ht="24.0" customHeight="1">
      <c r="Q22293" s="32"/>
      <c r="R22293" s="32"/>
      <c r="S22293" s="32"/>
    </row>
    <row r="22294" ht="24.0" customHeight="1">
      <c r="Q22294" s="32"/>
      <c r="R22294" s="32"/>
      <c r="S22294" s="32"/>
    </row>
    <row r="22295" ht="24.0" customHeight="1">
      <c r="Q22295" s="32"/>
      <c r="R22295" s="32"/>
      <c r="S22295" s="32"/>
    </row>
    <row r="22296" ht="24.0" customHeight="1">
      <c r="Q22296" s="32"/>
      <c r="R22296" s="32"/>
      <c r="S22296" s="32"/>
    </row>
    <row r="22297" ht="24.0" customHeight="1">
      <c r="Q22297" s="32"/>
      <c r="R22297" s="32"/>
      <c r="S22297" s="32"/>
    </row>
    <row r="22298" ht="24.0" customHeight="1">
      <c r="Q22298" s="32"/>
      <c r="R22298" s="32"/>
      <c r="S22298" s="32"/>
    </row>
    <row r="22299" ht="24.0" customHeight="1">
      <c r="Q22299" s="32"/>
      <c r="R22299" s="32"/>
      <c r="S22299" s="32"/>
    </row>
    <row r="22300" ht="24.0" customHeight="1">
      <c r="Q22300" s="32"/>
      <c r="R22300" s="32"/>
      <c r="S22300" s="32"/>
    </row>
    <row r="22301" ht="24.0" customHeight="1">
      <c r="Q22301" s="32"/>
      <c r="R22301" s="32"/>
      <c r="S22301" s="32"/>
    </row>
    <row r="22302" ht="24.0" customHeight="1">
      <c r="Q22302" s="32"/>
      <c r="R22302" s="32"/>
      <c r="S22302" s="32"/>
    </row>
    <row r="22303" ht="24.0" customHeight="1">
      <c r="Q22303" s="32"/>
      <c r="R22303" s="32"/>
      <c r="S22303" s="32"/>
    </row>
    <row r="22304" ht="24.0" customHeight="1">
      <c r="Q22304" s="32"/>
      <c r="R22304" s="32"/>
      <c r="S22304" s="32"/>
    </row>
    <row r="22305" ht="24.0" customHeight="1">
      <c r="Q22305" s="32"/>
      <c r="R22305" s="32"/>
      <c r="S22305" s="32"/>
    </row>
    <row r="22306" ht="24.0" customHeight="1">
      <c r="Q22306" s="32"/>
      <c r="R22306" s="32"/>
      <c r="S22306" s="32"/>
    </row>
    <row r="22307" ht="24.0" customHeight="1">
      <c r="Q22307" s="32"/>
      <c r="R22307" s="32"/>
      <c r="S22307" s="32"/>
    </row>
    <row r="22308" ht="24.0" customHeight="1">
      <c r="Q22308" s="32"/>
      <c r="R22308" s="32"/>
      <c r="S22308" s="32"/>
    </row>
    <row r="22309" ht="24.0" customHeight="1">
      <c r="Q22309" s="32"/>
      <c r="R22309" s="32"/>
      <c r="S22309" s="32"/>
    </row>
    <row r="22310" ht="24.0" customHeight="1">
      <c r="Q22310" s="32"/>
      <c r="R22310" s="32"/>
      <c r="S22310" s="32"/>
    </row>
    <row r="22311" ht="24.0" customHeight="1">
      <c r="Q22311" s="32"/>
      <c r="R22311" s="32"/>
      <c r="S22311" s="32"/>
    </row>
    <row r="22312" ht="24.0" customHeight="1">
      <c r="Q22312" s="32"/>
      <c r="R22312" s="32"/>
      <c r="S22312" s="32"/>
    </row>
    <row r="22313" ht="24.0" customHeight="1">
      <c r="Q22313" s="32"/>
      <c r="R22313" s="32"/>
      <c r="S22313" s="32"/>
    </row>
    <row r="22314" ht="24.0" customHeight="1">
      <c r="Q22314" s="32"/>
      <c r="R22314" s="32"/>
      <c r="S22314" s="32"/>
    </row>
    <row r="22315" ht="24.0" customHeight="1">
      <c r="Q22315" s="32"/>
      <c r="R22315" s="32"/>
      <c r="S22315" s="32"/>
    </row>
    <row r="22316" ht="24.0" customHeight="1">
      <c r="Q22316" s="32"/>
      <c r="R22316" s="32"/>
      <c r="S22316" s="32"/>
    </row>
    <row r="22317" ht="24.0" customHeight="1">
      <c r="Q22317" s="32"/>
      <c r="R22317" s="32"/>
      <c r="S22317" s="32"/>
    </row>
    <row r="22318" ht="24.0" customHeight="1">
      <c r="Q22318" s="32"/>
      <c r="R22318" s="32"/>
      <c r="S22318" s="32"/>
    </row>
    <row r="22319" ht="24.0" customHeight="1">
      <c r="Q22319" s="32"/>
      <c r="R22319" s="32"/>
      <c r="S22319" s="32"/>
    </row>
    <row r="22320" ht="24.0" customHeight="1">
      <c r="Q22320" s="32"/>
      <c r="R22320" s="32"/>
      <c r="S22320" s="32"/>
    </row>
    <row r="22321" ht="24.0" customHeight="1">
      <c r="Q22321" s="32"/>
      <c r="R22321" s="32"/>
      <c r="S22321" s="32"/>
    </row>
    <row r="22322" ht="24.0" customHeight="1">
      <c r="Q22322" s="32"/>
      <c r="R22322" s="32"/>
      <c r="S22322" s="32"/>
    </row>
    <row r="22323" ht="24.0" customHeight="1">
      <c r="Q22323" s="32"/>
      <c r="R22323" s="32"/>
      <c r="S22323" s="32"/>
    </row>
    <row r="22324" ht="24.0" customHeight="1">
      <c r="Q22324" s="32"/>
      <c r="R22324" s="32"/>
      <c r="S22324" s="32"/>
    </row>
    <row r="22325" ht="24.0" customHeight="1">
      <c r="Q22325" s="32"/>
      <c r="R22325" s="32"/>
      <c r="S22325" s="32"/>
    </row>
    <row r="22326" ht="24.0" customHeight="1">
      <c r="Q22326" s="32"/>
      <c r="R22326" s="32"/>
      <c r="S22326" s="32"/>
    </row>
    <row r="22327" ht="24.0" customHeight="1">
      <c r="Q22327" s="32"/>
      <c r="R22327" s="32"/>
      <c r="S22327" s="32"/>
    </row>
    <row r="22328" ht="24.0" customHeight="1">
      <c r="Q22328" s="32"/>
      <c r="R22328" s="32"/>
      <c r="S22328" s="32"/>
    </row>
    <row r="22329" ht="24.0" customHeight="1">
      <c r="Q22329" s="32"/>
      <c r="R22329" s="32"/>
      <c r="S22329" s="32"/>
    </row>
    <row r="22330" ht="24.0" customHeight="1">
      <c r="Q22330" s="32"/>
      <c r="R22330" s="32"/>
      <c r="S22330" s="32"/>
    </row>
    <row r="22331" ht="24.0" customHeight="1">
      <c r="Q22331" s="32"/>
      <c r="R22331" s="32"/>
      <c r="S22331" s="32"/>
    </row>
    <row r="22332" ht="24.0" customHeight="1">
      <c r="Q22332" s="32"/>
      <c r="R22332" s="32"/>
      <c r="S22332" s="32"/>
    </row>
    <row r="22333" ht="24.0" customHeight="1">
      <c r="Q22333" s="32"/>
      <c r="R22333" s="32"/>
      <c r="S22333" s="32"/>
    </row>
    <row r="22334" ht="24.0" customHeight="1">
      <c r="Q22334" s="32"/>
      <c r="R22334" s="32"/>
      <c r="S22334" s="32"/>
    </row>
    <row r="22335" ht="24.0" customHeight="1">
      <c r="Q22335" s="32"/>
      <c r="R22335" s="32"/>
      <c r="S22335" s="32"/>
    </row>
    <row r="22336" ht="24.0" customHeight="1">
      <c r="Q22336" s="32"/>
      <c r="R22336" s="32"/>
      <c r="S22336" s="32"/>
    </row>
    <row r="22337" ht="24.0" customHeight="1">
      <c r="Q22337" s="32"/>
      <c r="R22337" s="32"/>
      <c r="S22337" s="32"/>
    </row>
    <row r="22338" ht="24.0" customHeight="1">
      <c r="Q22338" s="32"/>
      <c r="R22338" s="32"/>
      <c r="S22338" s="32"/>
    </row>
    <row r="22339" ht="24.0" customHeight="1">
      <c r="Q22339" s="32"/>
      <c r="R22339" s="32"/>
      <c r="S22339" s="32"/>
    </row>
    <row r="22340" ht="24.0" customHeight="1">
      <c r="Q22340" s="32"/>
      <c r="R22340" s="32"/>
      <c r="S22340" s="32"/>
    </row>
    <row r="22341" ht="24.0" customHeight="1">
      <c r="Q22341" s="32"/>
      <c r="R22341" s="32"/>
      <c r="S22341" s="32"/>
    </row>
    <row r="22342" ht="24.0" customHeight="1">
      <c r="Q22342" s="32"/>
      <c r="R22342" s="32"/>
      <c r="S22342" s="32"/>
    </row>
    <row r="22343" ht="24.0" customHeight="1">
      <c r="Q22343" s="32"/>
      <c r="R22343" s="32"/>
      <c r="S22343" s="32"/>
    </row>
    <row r="22344" ht="24.0" customHeight="1">
      <c r="Q22344" s="32"/>
      <c r="R22344" s="32"/>
      <c r="S22344" s="32"/>
    </row>
    <row r="22345" ht="24.0" customHeight="1">
      <c r="Q22345" s="32"/>
      <c r="R22345" s="32"/>
      <c r="S22345" s="32"/>
    </row>
    <row r="22346" ht="24.0" customHeight="1">
      <c r="Q22346" s="32"/>
      <c r="R22346" s="32"/>
      <c r="S22346" s="32"/>
    </row>
    <row r="22347" ht="24.0" customHeight="1">
      <c r="Q22347" s="32"/>
      <c r="R22347" s="32"/>
      <c r="S22347" s="32"/>
    </row>
    <row r="22348" ht="24.0" customHeight="1">
      <c r="Q22348" s="32"/>
      <c r="R22348" s="32"/>
      <c r="S22348" s="32"/>
    </row>
    <row r="22349" ht="24.0" customHeight="1">
      <c r="Q22349" s="32"/>
      <c r="R22349" s="32"/>
      <c r="S22349" s="32"/>
    </row>
    <row r="22350" ht="24.0" customHeight="1">
      <c r="Q22350" s="32"/>
      <c r="R22350" s="32"/>
      <c r="S22350" s="32"/>
    </row>
    <row r="22351" ht="24.0" customHeight="1">
      <c r="Q22351" s="32"/>
      <c r="R22351" s="32"/>
      <c r="S22351" s="32"/>
    </row>
    <row r="22352" ht="24.0" customHeight="1">
      <c r="Q22352" s="32"/>
      <c r="R22352" s="32"/>
      <c r="S22352" s="32"/>
    </row>
    <row r="22353" ht="24.0" customHeight="1">
      <c r="Q22353" s="32"/>
      <c r="R22353" s="32"/>
      <c r="S22353" s="32"/>
    </row>
    <row r="22354" ht="24.0" customHeight="1">
      <c r="Q22354" s="32"/>
      <c r="R22354" s="32"/>
      <c r="S22354" s="32"/>
    </row>
    <row r="22355" ht="24.0" customHeight="1">
      <c r="Q22355" s="32"/>
      <c r="R22355" s="32"/>
      <c r="S22355" s="32"/>
    </row>
    <row r="22356" ht="24.0" customHeight="1">
      <c r="Q22356" s="32"/>
      <c r="R22356" s="32"/>
      <c r="S22356" s="32"/>
    </row>
    <row r="22357" ht="24.0" customHeight="1">
      <c r="Q22357" s="32"/>
      <c r="R22357" s="32"/>
      <c r="S22357" s="32"/>
    </row>
    <row r="22358" ht="24.0" customHeight="1">
      <c r="Q22358" s="32"/>
      <c r="R22358" s="32"/>
      <c r="S22358" s="32"/>
    </row>
    <row r="22359" ht="24.0" customHeight="1">
      <c r="Q22359" s="32"/>
      <c r="R22359" s="32"/>
      <c r="S22359" s="32"/>
    </row>
    <row r="22360" ht="24.0" customHeight="1">
      <c r="Q22360" s="32"/>
      <c r="R22360" s="32"/>
      <c r="S22360" s="32"/>
    </row>
    <row r="22361" ht="24.0" customHeight="1">
      <c r="Q22361" s="32"/>
      <c r="R22361" s="32"/>
      <c r="S22361" s="32"/>
    </row>
    <row r="22362" ht="24.0" customHeight="1">
      <c r="Q22362" s="32"/>
      <c r="R22362" s="32"/>
      <c r="S22362" s="32"/>
    </row>
    <row r="22363" ht="24.0" customHeight="1">
      <c r="Q22363" s="32"/>
      <c r="R22363" s="32"/>
      <c r="S22363" s="32"/>
    </row>
    <row r="22364" ht="24.0" customHeight="1">
      <c r="Q22364" s="32"/>
      <c r="R22364" s="32"/>
      <c r="S22364" s="32"/>
    </row>
    <row r="22365" ht="24.0" customHeight="1">
      <c r="Q22365" s="32"/>
      <c r="R22365" s="32"/>
      <c r="S22365" s="32"/>
    </row>
    <row r="22366" ht="24.0" customHeight="1">
      <c r="Q22366" s="32"/>
      <c r="R22366" s="32"/>
      <c r="S22366" s="32"/>
    </row>
    <row r="22367" ht="24.0" customHeight="1">
      <c r="Q22367" s="32"/>
      <c r="R22367" s="32"/>
      <c r="S22367" s="32"/>
    </row>
    <row r="22368" ht="24.0" customHeight="1">
      <c r="Q22368" s="32"/>
      <c r="R22368" s="32"/>
      <c r="S22368" s="32"/>
    </row>
    <row r="22369" ht="24.0" customHeight="1">
      <c r="Q22369" s="32"/>
      <c r="R22369" s="32"/>
      <c r="S22369" s="32"/>
    </row>
    <row r="22370" ht="24.0" customHeight="1">
      <c r="Q22370" s="32"/>
      <c r="R22370" s="32"/>
      <c r="S22370" s="32"/>
    </row>
    <row r="22371" ht="24.0" customHeight="1">
      <c r="Q22371" s="32"/>
      <c r="R22371" s="32"/>
      <c r="S22371" s="32"/>
    </row>
    <row r="22372" ht="24.0" customHeight="1">
      <c r="Q22372" s="32"/>
      <c r="R22372" s="32"/>
      <c r="S22372" s="32"/>
    </row>
    <row r="22373" ht="24.0" customHeight="1">
      <c r="Q22373" s="32"/>
      <c r="R22373" s="32"/>
      <c r="S22373" s="32"/>
    </row>
    <row r="22374" ht="24.0" customHeight="1">
      <c r="Q22374" s="32"/>
      <c r="R22374" s="32"/>
      <c r="S22374" s="32"/>
    </row>
    <row r="22375" ht="24.0" customHeight="1">
      <c r="Q22375" s="32"/>
      <c r="R22375" s="32"/>
      <c r="S22375" s="32"/>
    </row>
    <row r="22376" ht="24.0" customHeight="1">
      <c r="Q22376" s="32"/>
      <c r="R22376" s="32"/>
      <c r="S22376" s="32"/>
    </row>
    <row r="22377" ht="24.0" customHeight="1">
      <c r="Q22377" s="32"/>
      <c r="R22377" s="32"/>
      <c r="S22377" s="32"/>
    </row>
    <row r="22378" ht="24.0" customHeight="1">
      <c r="Q22378" s="32"/>
      <c r="R22378" s="32"/>
      <c r="S22378" s="32"/>
    </row>
    <row r="22379" ht="24.0" customHeight="1">
      <c r="Q22379" s="32"/>
      <c r="R22379" s="32"/>
      <c r="S22379" s="32"/>
    </row>
    <row r="22380" ht="24.0" customHeight="1">
      <c r="Q22380" s="32"/>
      <c r="R22380" s="32"/>
      <c r="S22380" s="32"/>
    </row>
    <row r="22381" ht="24.0" customHeight="1">
      <c r="Q22381" s="32"/>
      <c r="R22381" s="32"/>
      <c r="S22381" s="32"/>
    </row>
    <row r="22382" ht="24.0" customHeight="1">
      <c r="Q22382" s="32"/>
      <c r="R22382" s="32"/>
      <c r="S22382" s="32"/>
    </row>
    <row r="22383" ht="24.0" customHeight="1">
      <c r="Q22383" s="32"/>
      <c r="R22383" s="32"/>
      <c r="S22383" s="32"/>
    </row>
    <row r="22384" ht="24.0" customHeight="1">
      <c r="Q22384" s="32"/>
      <c r="R22384" s="32"/>
      <c r="S22384" s="32"/>
    </row>
    <row r="22385" ht="24.0" customHeight="1">
      <c r="Q22385" s="32"/>
      <c r="R22385" s="32"/>
      <c r="S22385" s="32"/>
    </row>
    <row r="22386" ht="24.0" customHeight="1">
      <c r="Q22386" s="32"/>
      <c r="R22386" s="32"/>
      <c r="S22386" s="32"/>
    </row>
    <row r="22387" ht="24.0" customHeight="1">
      <c r="Q22387" s="32"/>
      <c r="R22387" s="32"/>
      <c r="S22387" s="32"/>
    </row>
    <row r="22388" ht="24.0" customHeight="1">
      <c r="Q22388" s="32"/>
      <c r="R22388" s="32"/>
      <c r="S22388" s="32"/>
    </row>
    <row r="22389" ht="24.0" customHeight="1">
      <c r="Q22389" s="32"/>
      <c r="R22389" s="32"/>
      <c r="S22389" s="32"/>
    </row>
    <row r="22390" ht="24.0" customHeight="1">
      <c r="Q22390" s="32"/>
      <c r="R22390" s="32"/>
      <c r="S22390" s="32"/>
    </row>
    <row r="22391" ht="24.0" customHeight="1">
      <c r="Q22391" s="32"/>
      <c r="R22391" s="32"/>
      <c r="S22391" s="32"/>
    </row>
    <row r="22392" ht="24.0" customHeight="1">
      <c r="Q22392" s="32"/>
      <c r="R22392" s="32"/>
      <c r="S22392" s="32"/>
    </row>
    <row r="22393" ht="24.0" customHeight="1">
      <c r="Q22393" s="32"/>
      <c r="R22393" s="32"/>
      <c r="S22393" s="32"/>
    </row>
    <row r="22394" ht="24.0" customHeight="1">
      <c r="Q22394" s="32"/>
      <c r="R22394" s="32"/>
      <c r="S22394" s="32"/>
    </row>
    <row r="22395" ht="24.0" customHeight="1">
      <c r="Q22395" s="32"/>
      <c r="R22395" s="32"/>
      <c r="S22395" s="32"/>
    </row>
    <row r="22396" ht="24.0" customHeight="1">
      <c r="Q22396" s="32"/>
      <c r="R22396" s="32"/>
      <c r="S22396" s="32"/>
    </row>
    <row r="22397" ht="24.0" customHeight="1">
      <c r="Q22397" s="32"/>
      <c r="R22397" s="32"/>
      <c r="S22397" s="32"/>
    </row>
    <row r="22398" ht="24.0" customHeight="1">
      <c r="Q22398" s="32"/>
      <c r="R22398" s="32"/>
      <c r="S22398" s="32"/>
    </row>
    <row r="22399" ht="24.0" customHeight="1">
      <c r="Q22399" s="32"/>
      <c r="R22399" s="32"/>
      <c r="S22399" s="32"/>
    </row>
    <row r="22400" ht="24.0" customHeight="1">
      <c r="Q22400" s="32"/>
      <c r="R22400" s="32"/>
      <c r="S22400" s="32"/>
    </row>
    <row r="22401" ht="24.0" customHeight="1">
      <c r="Q22401" s="32"/>
      <c r="R22401" s="32"/>
      <c r="S22401" s="32"/>
    </row>
    <row r="22402" ht="24.0" customHeight="1">
      <c r="Q22402" s="32"/>
      <c r="R22402" s="32"/>
      <c r="S22402" s="32"/>
    </row>
    <row r="22403" ht="24.0" customHeight="1">
      <c r="Q22403" s="32"/>
      <c r="R22403" s="32"/>
      <c r="S22403" s="32"/>
    </row>
    <row r="22404" ht="24.0" customHeight="1">
      <c r="Q22404" s="32"/>
      <c r="R22404" s="32"/>
      <c r="S22404" s="32"/>
    </row>
    <row r="22405" ht="24.0" customHeight="1">
      <c r="Q22405" s="32"/>
      <c r="R22405" s="32"/>
      <c r="S22405" s="32"/>
    </row>
    <row r="22406" ht="24.0" customHeight="1">
      <c r="Q22406" s="32"/>
      <c r="R22406" s="32"/>
      <c r="S22406" s="32"/>
    </row>
    <row r="22407" ht="24.0" customHeight="1">
      <c r="Q22407" s="32"/>
      <c r="R22407" s="32"/>
      <c r="S22407" s="32"/>
    </row>
    <row r="22408" ht="24.0" customHeight="1">
      <c r="Q22408" s="32"/>
      <c r="R22408" s="32"/>
      <c r="S22408" s="32"/>
    </row>
    <row r="22409" ht="24.0" customHeight="1">
      <c r="Q22409" s="32"/>
      <c r="R22409" s="32"/>
      <c r="S22409" s="32"/>
    </row>
    <row r="22410" ht="24.0" customHeight="1">
      <c r="Q22410" s="32"/>
      <c r="R22410" s="32"/>
      <c r="S22410" s="32"/>
    </row>
    <row r="22411" ht="24.0" customHeight="1">
      <c r="Q22411" s="32"/>
      <c r="R22411" s="32"/>
      <c r="S22411" s="32"/>
    </row>
    <row r="22412" ht="24.0" customHeight="1">
      <c r="Q22412" s="32"/>
      <c r="R22412" s="32"/>
      <c r="S22412" s="32"/>
    </row>
    <row r="22413" ht="24.0" customHeight="1">
      <c r="Q22413" s="32"/>
      <c r="R22413" s="32"/>
      <c r="S22413" s="32"/>
    </row>
    <row r="22414" ht="24.0" customHeight="1">
      <c r="Q22414" s="32"/>
      <c r="R22414" s="32"/>
      <c r="S22414" s="32"/>
    </row>
    <row r="22415" ht="24.0" customHeight="1">
      <c r="Q22415" s="32"/>
      <c r="R22415" s="32"/>
      <c r="S22415" s="32"/>
    </row>
    <row r="22416" ht="24.0" customHeight="1">
      <c r="Q22416" s="32"/>
      <c r="R22416" s="32"/>
      <c r="S22416" s="32"/>
    </row>
    <row r="22417" ht="24.0" customHeight="1">
      <c r="Q22417" s="32"/>
      <c r="R22417" s="32"/>
      <c r="S22417" s="32"/>
    </row>
    <row r="22418" ht="24.0" customHeight="1">
      <c r="Q22418" s="32"/>
      <c r="R22418" s="32"/>
      <c r="S22418" s="32"/>
    </row>
    <row r="22419" ht="24.0" customHeight="1">
      <c r="Q22419" s="32"/>
      <c r="R22419" s="32"/>
      <c r="S22419" s="32"/>
    </row>
    <row r="22420" ht="24.0" customHeight="1">
      <c r="Q22420" s="32"/>
      <c r="R22420" s="32"/>
      <c r="S22420" s="32"/>
    </row>
    <row r="22421" ht="24.0" customHeight="1">
      <c r="Q22421" s="32"/>
      <c r="R22421" s="32"/>
      <c r="S22421" s="32"/>
    </row>
    <row r="22422" ht="24.0" customHeight="1">
      <c r="Q22422" s="32"/>
      <c r="R22422" s="32"/>
      <c r="S22422" s="32"/>
    </row>
    <row r="22423" ht="24.0" customHeight="1">
      <c r="Q22423" s="32"/>
      <c r="R22423" s="32"/>
      <c r="S22423" s="32"/>
    </row>
    <row r="22424" ht="24.0" customHeight="1">
      <c r="Q22424" s="32"/>
      <c r="R22424" s="32"/>
      <c r="S22424" s="32"/>
    </row>
    <row r="22425" ht="24.0" customHeight="1">
      <c r="Q22425" s="32"/>
      <c r="R22425" s="32"/>
      <c r="S22425" s="32"/>
    </row>
    <row r="22426" ht="24.0" customHeight="1">
      <c r="Q22426" s="32"/>
      <c r="R22426" s="32"/>
      <c r="S22426" s="32"/>
    </row>
    <row r="22427" ht="24.0" customHeight="1">
      <c r="Q22427" s="32"/>
      <c r="R22427" s="32"/>
      <c r="S22427" s="32"/>
    </row>
    <row r="22428" ht="24.0" customHeight="1">
      <c r="Q22428" s="32"/>
      <c r="R22428" s="32"/>
      <c r="S22428" s="32"/>
    </row>
    <row r="22429" ht="24.0" customHeight="1">
      <c r="Q22429" s="32"/>
      <c r="R22429" s="32"/>
      <c r="S22429" s="32"/>
    </row>
    <row r="22430" ht="24.0" customHeight="1">
      <c r="Q22430" s="32"/>
      <c r="R22430" s="32"/>
      <c r="S22430" s="32"/>
    </row>
    <row r="22431" ht="24.0" customHeight="1">
      <c r="Q22431" s="32"/>
      <c r="R22431" s="32"/>
      <c r="S22431" s="32"/>
    </row>
    <row r="22432" ht="24.0" customHeight="1">
      <c r="Q22432" s="32"/>
      <c r="R22432" s="32"/>
      <c r="S22432" s="32"/>
    </row>
    <row r="22433" ht="24.0" customHeight="1">
      <c r="Q22433" s="32"/>
      <c r="R22433" s="32"/>
      <c r="S22433" s="32"/>
    </row>
    <row r="22434" ht="24.0" customHeight="1">
      <c r="Q22434" s="32"/>
      <c r="R22434" s="32"/>
      <c r="S22434" s="32"/>
    </row>
    <row r="22435" ht="24.0" customHeight="1">
      <c r="Q22435" s="32"/>
      <c r="R22435" s="32"/>
      <c r="S22435" s="32"/>
    </row>
    <row r="22436" ht="24.0" customHeight="1">
      <c r="Q22436" s="32"/>
      <c r="R22436" s="32"/>
      <c r="S22436" s="32"/>
    </row>
    <row r="22437" ht="24.0" customHeight="1">
      <c r="Q22437" s="32"/>
      <c r="R22437" s="32"/>
      <c r="S22437" s="32"/>
    </row>
    <row r="22438" ht="24.0" customHeight="1">
      <c r="Q22438" s="32"/>
      <c r="R22438" s="32"/>
      <c r="S22438" s="32"/>
    </row>
    <row r="22439" ht="24.0" customHeight="1">
      <c r="Q22439" s="32"/>
      <c r="R22439" s="32"/>
      <c r="S22439" s="32"/>
    </row>
    <row r="22440" ht="24.0" customHeight="1">
      <c r="Q22440" s="32"/>
      <c r="R22440" s="32"/>
      <c r="S22440" s="32"/>
    </row>
    <row r="22441" ht="24.0" customHeight="1">
      <c r="Q22441" s="32"/>
      <c r="R22441" s="32"/>
      <c r="S22441" s="32"/>
    </row>
    <row r="22442" ht="24.0" customHeight="1">
      <c r="Q22442" s="32"/>
      <c r="R22442" s="32"/>
      <c r="S22442" s="32"/>
    </row>
    <row r="22443" ht="24.0" customHeight="1">
      <c r="Q22443" s="32"/>
      <c r="R22443" s="32"/>
      <c r="S22443" s="32"/>
    </row>
    <row r="22444" ht="24.0" customHeight="1">
      <c r="Q22444" s="32"/>
      <c r="R22444" s="32"/>
      <c r="S22444" s="32"/>
    </row>
    <row r="22445" ht="24.0" customHeight="1">
      <c r="Q22445" s="32"/>
      <c r="R22445" s="32"/>
      <c r="S22445" s="32"/>
    </row>
    <row r="22446" ht="24.0" customHeight="1">
      <c r="Q22446" s="32"/>
      <c r="R22446" s="32"/>
      <c r="S22446" s="32"/>
    </row>
    <row r="22447" ht="24.0" customHeight="1">
      <c r="Q22447" s="32"/>
      <c r="R22447" s="32"/>
      <c r="S22447" s="32"/>
    </row>
    <row r="22448" ht="24.0" customHeight="1">
      <c r="Q22448" s="32"/>
      <c r="R22448" s="32"/>
      <c r="S22448" s="32"/>
    </row>
    <row r="22449" ht="24.0" customHeight="1">
      <c r="Q22449" s="32"/>
      <c r="R22449" s="32"/>
      <c r="S22449" s="32"/>
    </row>
    <row r="22450" ht="24.0" customHeight="1">
      <c r="Q22450" s="32"/>
      <c r="R22450" s="32"/>
      <c r="S22450" s="32"/>
    </row>
    <row r="22451" ht="24.0" customHeight="1">
      <c r="Q22451" s="32"/>
      <c r="R22451" s="32"/>
      <c r="S22451" s="32"/>
    </row>
    <row r="22452" ht="24.0" customHeight="1">
      <c r="Q22452" s="32"/>
      <c r="R22452" s="32"/>
      <c r="S22452" s="32"/>
    </row>
    <row r="22453" ht="24.0" customHeight="1">
      <c r="Q22453" s="32"/>
      <c r="R22453" s="32"/>
      <c r="S22453" s="32"/>
    </row>
    <row r="22454" ht="24.0" customHeight="1">
      <c r="Q22454" s="32"/>
      <c r="R22454" s="32"/>
      <c r="S22454" s="32"/>
    </row>
    <row r="22455" ht="24.0" customHeight="1">
      <c r="Q22455" s="32"/>
      <c r="R22455" s="32"/>
      <c r="S22455" s="32"/>
    </row>
    <row r="22456" ht="24.0" customHeight="1">
      <c r="Q22456" s="32"/>
      <c r="R22456" s="32"/>
      <c r="S22456" s="32"/>
    </row>
    <row r="22457" ht="24.0" customHeight="1">
      <c r="Q22457" s="32"/>
      <c r="R22457" s="32"/>
      <c r="S22457" s="32"/>
    </row>
    <row r="22458" ht="24.0" customHeight="1">
      <c r="Q22458" s="32"/>
      <c r="R22458" s="32"/>
      <c r="S22458" s="32"/>
    </row>
    <row r="22459" ht="24.0" customHeight="1">
      <c r="Q22459" s="32"/>
      <c r="R22459" s="32"/>
      <c r="S22459" s="32"/>
    </row>
    <row r="22460" ht="24.0" customHeight="1">
      <c r="Q22460" s="32"/>
      <c r="R22460" s="32"/>
      <c r="S22460" s="32"/>
    </row>
    <row r="22461" ht="24.0" customHeight="1">
      <c r="Q22461" s="32"/>
      <c r="R22461" s="32"/>
      <c r="S22461" s="32"/>
    </row>
    <row r="22462" ht="24.0" customHeight="1">
      <c r="Q22462" s="32"/>
      <c r="R22462" s="32"/>
      <c r="S22462" s="32"/>
    </row>
    <row r="22463" ht="24.0" customHeight="1">
      <c r="Q22463" s="32"/>
      <c r="R22463" s="32"/>
      <c r="S22463" s="32"/>
    </row>
    <row r="22464" ht="24.0" customHeight="1">
      <c r="Q22464" s="32"/>
      <c r="R22464" s="32"/>
      <c r="S22464" s="32"/>
    </row>
    <row r="22465" ht="24.0" customHeight="1">
      <c r="Q22465" s="32"/>
      <c r="R22465" s="32"/>
      <c r="S22465" s="32"/>
    </row>
    <row r="22466" ht="24.0" customHeight="1">
      <c r="Q22466" s="32"/>
      <c r="R22466" s="32"/>
      <c r="S22466" s="32"/>
    </row>
    <row r="22467" ht="24.0" customHeight="1">
      <c r="Q22467" s="32"/>
      <c r="R22467" s="32"/>
      <c r="S22467" s="32"/>
    </row>
    <row r="22468" ht="24.0" customHeight="1">
      <c r="Q22468" s="32"/>
      <c r="R22468" s="32"/>
      <c r="S22468" s="32"/>
    </row>
    <row r="22469" ht="24.0" customHeight="1">
      <c r="Q22469" s="32"/>
      <c r="R22469" s="32"/>
      <c r="S22469" s="32"/>
    </row>
    <row r="22470" ht="24.0" customHeight="1">
      <c r="Q22470" s="32"/>
      <c r="R22470" s="32"/>
      <c r="S22470" s="32"/>
    </row>
    <row r="22471" ht="24.0" customHeight="1">
      <c r="Q22471" s="32"/>
      <c r="R22471" s="32"/>
      <c r="S22471" s="32"/>
    </row>
    <row r="22472" ht="24.0" customHeight="1">
      <c r="Q22472" s="32"/>
      <c r="R22472" s="32"/>
      <c r="S22472" s="32"/>
    </row>
    <row r="22473" ht="24.0" customHeight="1">
      <c r="Q22473" s="32"/>
      <c r="R22473" s="32"/>
      <c r="S22473" s="32"/>
    </row>
    <row r="22474" ht="24.0" customHeight="1">
      <c r="Q22474" s="32"/>
      <c r="R22474" s="32"/>
      <c r="S22474" s="32"/>
    </row>
    <row r="22475" ht="24.0" customHeight="1">
      <c r="Q22475" s="32"/>
      <c r="R22475" s="32"/>
      <c r="S22475" s="32"/>
    </row>
    <row r="22476" ht="24.0" customHeight="1">
      <c r="Q22476" s="32"/>
      <c r="R22476" s="32"/>
      <c r="S22476" s="32"/>
    </row>
    <row r="22477" ht="24.0" customHeight="1">
      <c r="Q22477" s="32"/>
      <c r="R22477" s="32"/>
      <c r="S22477" s="32"/>
    </row>
    <row r="22478" ht="24.0" customHeight="1">
      <c r="Q22478" s="32"/>
      <c r="R22478" s="32"/>
      <c r="S22478" s="32"/>
    </row>
    <row r="22479" ht="24.0" customHeight="1">
      <c r="Q22479" s="32"/>
      <c r="R22479" s="32"/>
      <c r="S22479" s="32"/>
    </row>
    <row r="22480" ht="24.0" customHeight="1">
      <c r="Q22480" s="32"/>
      <c r="R22480" s="32"/>
      <c r="S22480" s="32"/>
    </row>
    <row r="22481" ht="24.0" customHeight="1">
      <c r="Q22481" s="32"/>
      <c r="R22481" s="32"/>
      <c r="S22481" s="32"/>
    </row>
    <row r="22482" ht="24.0" customHeight="1">
      <c r="Q22482" s="32"/>
      <c r="R22482" s="32"/>
      <c r="S22482" s="32"/>
    </row>
    <row r="22483" ht="24.0" customHeight="1">
      <c r="Q22483" s="32"/>
      <c r="R22483" s="32"/>
      <c r="S22483" s="32"/>
    </row>
    <row r="22484" ht="24.0" customHeight="1">
      <c r="Q22484" s="32"/>
      <c r="R22484" s="32"/>
      <c r="S22484" s="32"/>
    </row>
    <row r="22485" ht="24.0" customHeight="1">
      <c r="Q22485" s="32"/>
      <c r="R22485" s="32"/>
      <c r="S22485" s="32"/>
    </row>
    <row r="22486" ht="24.0" customHeight="1">
      <c r="Q22486" s="32"/>
      <c r="R22486" s="32"/>
      <c r="S22486" s="32"/>
    </row>
    <row r="22487" ht="24.0" customHeight="1">
      <c r="Q22487" s="32"/>
      <c r="R22487" s="32"/>
      <c r="S22487" s="32"/>
    </row>
    <row r="22488" ht="24.0" customHeight="1">
      <c r="Q22488" s="32"/>
      <c r="R22488" s="32"/>
      <c r="S22488" s="32"/>
    </row>
    <row r="22489" ht="24.0" customHeight="1">
      <c r="Q22489" s="32"/>
      <c r="R22489" s="32"/>
      <c r="S22489" s="32"/>
    </row>
    <row r="22490" ht="24.0" customHeight="1">
      <c r="Q22490" s="32"/>
      <c r="R22490" s="32"/>
      <c r="S22490" s="32"/>
    </row>
    <row r="22491" ht="24.0" customHeight="1">
      <c r="Q22491" s="32"/>
      <c r="R22491" s="32"/>
      <c r="S22491" s="32"/>
    </row>
    <row r="22492" ht="24.0" customHeight="1">
      <c r="Q22492" s="32"/>
      <c r="R22492" s="32"/>
      <c r="S22492" s="32"/>
    </row>
    <row r="22493" ht="24.0" customHeight="1">
      <c r="Q22493" s="32"/>
      <c r="R22493" s="32"/>
      <c r="S22493" s="32"/>
    </row>
    <row r="22494" ht="24.0" customHeight="1">
      <c r="Q22494" s="32"/>
      <c r="R22494" s="32"/>
      <c r="S22494" s="32"/>
    </row>
    <row r="22495" ht="24.0" customHeight="1">
      <c r="Q22495" s="32"/>
      <c r="R22495" s="32"/>
      <c r="S22495" s="32"/>
    </row>
    <row r="22496" ht="24.0" customHeight="1">
      <c r="Q22496" s="32"/>
      <c r="R22496" s="32"/>
      <c r="S22496" s="32"/>
    </row>
    <row r="22497" ht="24.0" customHeight="1">
      <c r="Q22497" s="32"/>
      <c r="R22497" s="32"/>
      <c r="S22497" s="32"/>
    </row>
    <row r="22498" ht="24.0" customHeight="1">
      <c r="Q22498" s="32"/>
      <c r="R22498" s="32"/>
      <c r="S22498" s="32"/>
    </row>
    <row r="22499" ht="24.0" customHeight="1">
      <c r="Q22499" s="32"/>
      <c r="R22499" s="32"/>
      <c r="S22499" s="32"/>
    </row>
    <row r="22500" ht="24.0" customHeight="1">
      <c r="Q22500" s="32"/>
      <c r="R22500" s="32"/>
      <c r="S22500" s="32"/>
    </row>
    <row r="22501" ht="24.0" customHeight="1">
      <c r="Q22501" s="32"/>
      <c r="R22501" s="32"/>
      <c r="S22501" s="32"/>
    </row>
    <row r="22502" ht="24.0" customHeight="1">
      <c r="Q22502" s="32"/>
      <c r="R22502" s="32"/>
      <c r="S22502" s="32"/>
    </row>
    <row r="22503" ht="24.0" customHeight="1">
      <c r="Q22503" s="32"/>
      <c r="R22503" s="32"/>
      <c r="S22503" s="32"/>
    </row>
    <row r="22504" ht="24.0" customHeight="1">
      <c r="Q22504" s="32"/>
      <c r="R22504" s="32"/>
      <c r="S22504" s="32"/>
    </row>
    <row r="22505" ht="24.0" customHeight="1">
      <c r="Q22505" s="32"/>
      <c r="R22505" s="32"/>
      <c r="S22505" s="32"/>
    </row>
    <row r="22506" ht="24.0" customHeight="1">
      <c r="Q22506" s="32"/>
      <c r="R22506" s="32"/>
      <c r="S22506" s="32"/>
    </row>
    <row r="22507" ht="24.0" customHeight="1">
      <c r="Q22507" s="32"/>
      <c r="R22507" s="32"/>
      <c r="S22507" s="32"/>
    </row>
    <row r="22508" ht="24.0" customHeight="1">
      <c r="Q22508" s="32"/>
      <c r="R22508" s="32"/>
      <c r="S22508" s="32"/>
    </row>
    <row r="22509" ht="24.0" customHeight="1">
      <c r="Q22509" s="32"/>
      <c r="R22509" s="32"/>
      <c r="S22509" s="32"/>
    </row>
    <row r="22510" ht="24.0" customHeight="1">
      <c r="Q22510" s="32"/>
      <c r="R22510" s="32"/>
      <c r="S22510" s="32"/>
    </row>
    <row r="22511" ht="24.0" customHeight="1">
      <c r="Q22511" s="32"/>
      <c r="R22511" s="32"/>
      <c r="S22511" s="32"/>
    </row>
    <row r="22512" ht="24.0" customHeight="1">
      <c r="Q22512" s="32"/>
      <c r="R22512" s="32"/>
      <c r="S22512" s="32"/>
    </row>
    <row r="22513" ht="24.0" customHeight="1">
      <c r="Q22513" s="32"/>
      <c r="R22513" s="32"/>
      <c r="S22513" s="32"/>
    </row>
    <row r="22514" ht="24.0" customHeight="1">
      <c r="Q22514" s="32"/>
      <c r="R22514" s="32"/>
      <c r="S22514" s="32"/>
    </row>
    <row r="22515" ht="24.0" customHeight="1">
      <c r="Q22515" s="32"/>
      <c r="R22515" s="32"/>
      <c r="S22515" s="32"/>
    </row>
    <row r="22516" ht="24.0" customHeight="1">
      <c r="Q22516" s="32"/>
      <c r="R22516" s="32"/>
      <c r="S22516" s="32"/>
    </row>
    <row r="22517" ht="24.0" customHeight="1">
      <c r="Q22517" s="32"/>
      <c r="R22517" s="32"/>
      <c r="S22517" s="32"/>
    </row>
    <row r="22518" ht="24.0" customHeight="1">
      <c r="Q22518" s="32"/>
      <c r="R22518" s="32"/>
      <c r="S22518" s="32"/>
    </row>
    <row r="22519" ht="24.0" customHeight="1">
      <c r="Q22519" s="32"/>
      <c r="R22519" s="32"/>
      <c r="S22519" s="32"/>
    </row>
    <row r="22520" ht="24.0" customHeight="1">
      <c r="Q22520" s="32"/>
      <c r="R22520" s="32"/>
      <c r="S22520" s="32"/>
    </row>
    <row r="22521" ht="24.0" customHeight="1">
      <c r="Q22521" s="32"/>
      <c r="R22521" s="32"/>
      <c r="S22521" s="32"/>
    </row>
    <row r="22522" ht="24.0" customHeight="1">
      <c r="Q22522" s="32"/>
      <c r="R22522" s="32"/>
      <c r="S22522" s="32"/>
    </row>
    <row r="22523" ht="24.0" customHeight="1">
      <c r="Q22523" s="32"/>
      <c r="R22523" s="32"/>
      <c r="S22523" s="32"/>
    </row>
    <row r="22524" ht="24.0" customHeight="1">
      <c r="Q22524" s="32"/>
      <c r="R22524" s="32"/>
      <c r="S22524" s="32"/>
    </row>
    <row r="22525" ht="24.0" customHeight="1">
      <c r="Q22525" s="32"/>
      <c r="R22525" s="32"/>
      <c r="S22525" s="32"/>
    </row>
    <row r="22526" ht="24.0" customHeight="1">
      <c r="Q22526" s="32"/>
      <c r="R22526" s="32"/>
      <c r="S22526" s="32"/>
    </row>
    <row r="22527" ht="24.0" customHeight="1">
      <c r="Q22527" s="32"/>
      <c r="R22527" s="32"/>
      <c r="S22527" s="32"/>
    </row>
    <row r="22528" ht="24.0" customHeight="1">
      <c r="Q22528" s="32"/>
      <c r="R22528" s="32"/>
      <c r="S22528" s="32"/>
    </row>
    <row r="22529" ht="24.0" customHeight="1">
      <c r="Q22529" s="32"/>
      <c r="R22529" s="32"/>
      <c r="S22529" s="32"/>
    </row>
    <row r="22530" ht="24.0" customHeight="1">
      <c r="Q22530" s="32"/>
      <c r="R22530" s="32"/>
      <c r="S22530" s="32"/>
    </row>
    <row r="22531" ht="24.0" customHeight="1">
      <c r="Q22531" s="32"/>
      <c r="R22531" s="32"/>
      <c r="S22531" s="32"/>
    </row>
    <row r="22532" ht="24.0" customHeight="1">
      <c r="Q22532" s="32"/>
      <c r="R22532" s="32"/>
      <c r="S22532" s="32"/>
    </row>
    <row r="22533" ht="24.0" customHeight="1">
      <c r="Q22533" s="32"/>
      <c r="R22533" s="32"/>
      <c r="S22533" s="32"/>
    </row>
    <row r="22534" ht="24.0" customHeight="1">
      <c r="Q22534" s="32"/>
      <c r="R22534" s="32"/>
      <c r="S22534" s="32"/>
    </row>
    <row r="22535" ht="24.0" customHeight="1">
      <c r="Q22535" s="32"/>
      <c r="R22535" s="32"/>
      <c r="S22535" s="32"/>
    </row>
    <row r="22536" ht="24.0" customHeight="1">
      <c r="Q22536" s="32"/>
      <c r="R22536" s="32"/>
      <c r="S22536" s="32"/>
    </row>
    <row r="22537" ht="24.0" customHeight="1">
      <c r="Q22537" s="32"/>
      <c r="R22537" s="32"/>
      <c r="S22537" s="32"/>
    </row>
    <row r="22538" ht="24.0" customHeight="1">
      <c r="Q22538" s="32"/>
      <c r="R22538" s="32"/>
      <c r="S22538" s="32"/>
    </row>
    <row r="22539" ht="24.0" customHeight="1">
      <c r="Q22539" s="32"/>
      <c r="R22539" s="32"/>
      <c r="S22539" s="32"/>
    </row>
    <row r="22540" ht="24.0" customHeight="1">
      <c r="Q22540" s="32"/>
      <c r="R22540" s="32"/>
      <c r="S22540" s="32"/>
    </row>
    <row r="22541" ht="24.0" customHeight="1">
      <c r="Q22541" s="32"/>
      <c r="R22541" s="32"/>
      <c r="S22541" s="32"/>
    </row>
    <row r="22542" ht="24.0" customHeight="1">
      <c r="Q22542" s="32"/>
      <c r="R22542" s="32"/>
      <c r="S22542" s="32"/>
    </row>
    <row r="22543" ht="24.0" customHeight="1">
      <c r="Q22543" s="32"/>
      <c r="R22543" s="32"/>
      <c r="S22543" s="32"/>
    </row>
    <row r="22544" ht="24.0" customHeight="1">
      <c r="Q22544" s="32"/>
      <c r="R22544" s="32"/>
      <c r="S22544" s="32"/>
    </row>
    <row r="22545" ht="24.0" customHeight="1">
      <c r="Q22545" s="32"/>
      <c r="R22545" s="32"/>
      <c r="S22545" s="32"/>
    </row>
    <row r="22546" ht="24.0" customHeight="1">
      <c r="Q22546" s="32"/>
      <c r="R22546" s="32"/>
      <c r="S22546" s="32"/>
    </row>
    <row r="22547" ht="24.0" customHeight="1">
      <c r="Q22547" s="32"/>
      <c r="R22547" s="32"/>
      <c r="S22547" s="32"/>
    </row>
    <row r="22548" ht="24.0" customHeight="1">
      <c r="Q22548" s="32"/>
      <c r="R22548" s="32"/>
      <c r="S22548" s="32"/>
    </row>
    <row r="22549" ht="24.0" customHeight="1">
      <c r="Q22549" s="32"/>
      <c r="R22549" s="32"/>
      <c r="S22549" s="32"/>
    </row>
    <row r="22550" ht="24.0" customHeight="1">
      <c r="Q22550" s="32"/>
      <c r="R22550" s="32"/>
      <c r="S22550" s="32"/>
    </row>
    <row r="22551" ht="24.0" customHeight="1">
      <c r="Q22551" s="32"/>
      <c r="R22551" s="32"/>
      <c r="S22551" s="32"/>
    </row>
    <row r="22552" ht="24.0" customHeight="1">
      <c r="Q22552" s="32"/>
      <c r="R22552" s="32"/>
      <c r="S22552" s="32"/>
    </row>
    <row r="22553" ht="24.0" customHeight="1">
      <c r="Q22553" s="32"/>
      <c r="R22553" s="32"/>
      <c r="S22553" s="32"/>
    </row>
    <row r="22554" ht="24.0" customHeight="1">
      <c r="Q22554" s="32"/>
      <c r="R22554" s="32"/>
      <c r="S22554" s="32"/>
    </row>
    <row r="22555" ht="24.0" customHeight="1">
      <c r="Q22555" s="32"/>
      <c r="R22555" s="32"/>
      <c r="S22555" s="32"/>
    </row>
    <row r="22556" ht="24.0" customHeight="1">
      <c r="Q22556" s="32"/>
      <c r="R22556" s="32"/>
      <c r="S22556" s="32"/>
    </row>
    <row r="22557" ht="24.0" customHeight="1">
      <c r="Q22557" s="32"/>
      <c r="R22557" s="32"/>
      <c r="S22557" s="32"/>
    </row>
    <row r="22558" ht="24.0" customHeight="1">
      <c r="Q22558" s="32"/>
      <c r="R22558" s="32"/>
      <c r="S22558" s="32"/>
    </row>
    <row r="22559" ht="24.0" customHeight="1">
      <c r="Q22559" s="32"/>
      <c r="R22559" s="32"/>
      <c r="S22559" s="32"/>
    </row>
    <row r="22560" ht="24.0" customHeight="1">
      <c r="Q22560" s="32"/>
      <c r="R22560" s="32"/>
      <c r="S22560" s="32"/>
    </row>
    <row r="22561" ht="24.0" customHeight="1">
      <c r="Q22561" s="32"/>
      <c r="R22561" s="32"/>
      <c r="S22561" s="32"/>
    </row>
    <row r="22562" ht="24.0" customHeight="1">
      <c r="Q22562" s="32"/>
      <c r="R22562" s="32"/>
      <c r="S22562" s="32"/>
    </row>
    <row r="22563" ht="24.0" customHeight="1">
      <c r="Q22563" s="32"/>
      <c r="R22563" s="32"/>
      <c r="S22563" s="32"/>
    </row>
    <row r="22564" ht="24.0" customHeight="1">
      <c r="Q22564" s="32"/>
      <c r="R22564" s="32"/>
      <c r="S22564" s="32"/>
    </row>
    <row r="22565" ht="24.0" customHeight="1">
      <c r="Q22565" s="32"/>
      <c r="R22565" s="32"/>
      <c r="S22565" s="32"/>
    </row>
    <row r="22566" ht="24.0" customHeight="1">
      <c r="Q22566" s="32"/>
      <c r="R22566" s="32"/>
      <c r="S22566" s="32"/>
    </row>
    <row r="22567" ht="24.0" customHeight="1">
      <c r="Q22567" s="32"/>
      <c r="R22567" s="32"/>
      <c r="S22567" s="32"/>
    </row>
    <row r="22568" ht="24.0" customHeight="1">
      <c r="Q22568" s="32"/>
      <c r="R22568" s="32"/>
      <c r="S22568" s="32"/>
    </row>
    <row r="22569" ht="24.0" customHeight="1">
      <c r="Q22569" s="32"/>
      <c r="R22569" s="32"/>
      <c r="S22569" s="32"/>
    </row>
    <row r="22570" ht="24.0" customHeight="1">
      <c r="Q22570" s="32"/>
      <c r="R22570" s="32"/>
      <c r="S22570" s="32"/>
    </row>
    <row r="22571" ht="24.0" customHeight="1">
      <c r="Q22571" s="32"/>
      <c r="R22571" s="32"/>
      <c r="S22571" s="32"/>
    </row>
    <row r="22572" ht="24.0" customHeight="1">
      <c r="Q22572" s="32"/>
      <c r="R22572" s="32"/>
      <c r="S22572" s="32"/>
    </row>
    <row r="22573" ht="24.0" customHeight="1">
      <c r="Q22573" s="32"/>
      <c r="R22573" s="32"/>
      <c r="S22573" s="32"/>
    </row>
    <row r="22574" ht="24.0" customHeight="1">
      <c r="Q22574" s="32"/>
      <c r="R22574" s="32"/>
      <c r="S22574" s="32"/>
    </row>
    <row r="22575" ht="24.0" customHeight="1">
      <c r="Q22575" s="32"/>
      <c r="R22575" s="32"/>
      <c r="S22575" s="32"/>
    </row>
    <row r="22576" ht="24.0" customHeight="1">
      <c r="Q22576" s="32"/>
      <c r="R22576" s="32"/>
      <c r="S22576" s="32"/>
    </row>
    <row r="22577" ht="24.0" customHeight="1">
      <c r="Q22577" s="32"/>
      <c r="R22577" s="32"/>
      <c r="S22577" s="32"/>
    </row>
    <row r="22578" ht="24.0" customHeight="1">
      <c r="Q22578" s="32"/>
      <c r="R22578" s="32"/>
      <c r="S22578" s="32"/>
    </row>
    <row r="22579" ht="24.0" customHeight="1">
      <c r="Q22579" s="32"/>
      <c r="R22579" s="32"/>
      <c r="S22579" s="32"/>
    </row>
    <row r="22580" ht="24.0" customHeight="1">
      <c r="Q22580" s="32"/>
      <c r="R22580" s="32"/>
      <c r="S22580" s="32"/>
    </row>
    <row r="22581" ht="24.0" customHeight="1">
      <c r="Q22581" s="32"/>
      <c r="R22581" s="32"/>
      <c r="S22581" s="32"/>
    </row>
    <row r="22582" ht="24.0" customHeight="1">
      <c r="Q22582" s="32"/>
      <c r="R22582" s="32"/>
      <c r="S22582" s="32"/>
    </row>
    <row r="22583" ht="24.0" customHeight="1">
      <c r="Q22583" s="32"/>
      <c r="R22583" s="32"/>
      <c r="S22583" s="32"/>
    </row>
    <row r="22584" ht="24.0" customHeight="1">
      <c r="Q22584" s="32"/>
      <c r="R22584" s="32"/>
      <c r="S22584" s="32"/>
    </row>
    <row r="22585" ht="24.0" customHeight="1">
      <c r="Q22585" s="32"/>
      <c r="R22585" s="32"/>
      <c r="S22585" s="32"/>
    </row>
    <row r="22586" ht="24.0" customHeight="1">
      <c r="Q22586" s="32"/>
      <c r="R22586" s="32"/>
      <c r="S22586" s="32"/>
    </row>
    <row r="22587" ht="24.0" customHeight="1">
      <c r="Q22587" s="32"/>
      <c r="R22587" s="32"/>
      <c r="S22587" s="32"/>
    </row>
    <row r="22588" ht="24.0" customHeight="1">
      <c r="Q22588" s="32"/>
      <c r="R22588" s="32"/>
      <c r="S22588" s="32"/>
    </row>
    <row r="22589" ht="24.0" customHeight="1">
      <c r="Q22589" s="32"/>
      <c r="R22589" s="32"/>
      <c r="S22589" s="32"/>
    </row>
    <row r="22590" ht="24.0" customHeight="1">
      <c r="Q22590" s="32"/>
      <c r="R22590" s="32"/>
      <c r="S22590" s="32"/>
    </row>
    <row r="22591" ht="24.0" customHeight="1">
      <c r="Q22591" s="32"/>
      <c r="R22591" s="32"/>
      <c r="S22591" s="32"/>
    </row>
    <row r="22592" ht="24.0" customHeight="1">
      <c r="Q22592" s="32"/>
      <c r="R22592" s="32"/>
      <c r="S22592" s="32"/>
    </row>
    <row r="22593" ht="24.0" customHeight="1">
      <c r="Q22593" s="32"/>
      <c r="R22593" s="32"/>
      <c r="S22593" s="32"/>
    </row>
    <row r="22594" ht="24.0" customHeight="1">
      <c r="Q22594" s="32"/>
      <c r="R22594" s="32"/>
      <c r="S22594" s="32"/>
    </row>
    <row r="22595" ht="24.0" customHeight="1">
      <c r="Q22595" s="32"/>
      <c r="R22595" s="32"/>
      <c r="S22595" s="32"/>
    </row>
    <row r="22596" ht="24.0" customHeight="1">
      <c r="Q22596" s="32"/>
      <c r="R22596" s="32"/>
      <c r="S22596" s="32"/>
    </row>
    <row r="22597" ht="24.0" customHeight="1">
      <c r="Q22597" s="32"/>
      <c r="R22597" s="32"/>
      <c r="S22597" s="32"/>
    </row>
    <row r="22598" ht="24.0" customHeight="1">
      <c r="Q22598" s="32"/>
      <c r="R22598" s="32"/>
      <c r="S22598" s="32"/>
    </row>
    <row r="22599" ht="24.0" customHeight="1">
      <c r="Q22599" s="32"/>
      <c r="R22599" s="32"/>
      <c r="S22599" s="32"/>
    </row>
    <row r="22600" ht="24.0" customHeight="1">
      <c r="Q22600" s="32"/>
      <c r="R22600" s="32"/>
      <c r="S22600" s="32"/>
    </row>
    <row r="22601" ht="24.0" customHeight="1">
      <c r="Q22601" s="32"/>
      <c r="R22601" s="32"/>
      <c r="S22601" s="32"/>
    </row>
    <row r="22602" ht="24.0" customHeight="1">
      <c r="Q22602" s="32"/>
      <c r="R22602" s="32"/>
      <c r="S22602" s="32"/>
    </row>
    <row r="22603" ht="24.0" customHeight="1">
      <c r="Q22603" s="32"/>
      <c r="R22603" s="32"/>
      <c r="S22603" s="32"/>
    </row>
    <row r="22604" ht="24.0" customHeight="1">
      <c r="Q22604" s="32"/>
      <c r="R22604" s="32"/>
      <c r="S22604" s="32"/>
    </row>
    <row r="22605" ht="24.0" customHeight="1">
      <c r="Q22605" s="32"/>
      <c r="R22605" s="32"/>
      <c r="S22605" s="32"/>
    </row>
    <row r="22606" ht="24.0" customHeight="1">
      <c r="Q22606" s="32"/>
      <c r="R22606" s="32"/>
      <c r="S22606" s="32"/>
    </row>
    <row r="22607" ht="24.0" customHeight="1">
      <c r="Q22607" s="32"/>
      <c r="R22607" s="32"/>
      <c r="S22607" s="32"/>
    </row>
    <row r="22608" ht="24.0" customHeight="1">
      <c r="Q22608" s="32"/>
      <c r="R22608" s="32"/>
      <c r="S22608" s="32"/>
    </row>
    <row r="22609" ht="24.0" customHeight="1">
      <c r="Q22609" s="32"/>
      <c r="R22609" s="32"/>
      <c r="S22609" s="32"/>
    </row>
    <row r="22610" ht="24.0" customHeight="1">
      <c r="Q22610" s="32"/>
      <c r="R22610" s="32"/>
      <c r="S22610" s="32"/>
    </row>
    <row r="22611" ht="24.0" customHeight="1">
      <c r="Q22611" s="32"/>
      <c r="R22611" s="32"/>
      <c r="S22611" s="32"/>
    </row>
    <row r="22612" ht="24.0" customHeight="1">
      <c r="Q22612" s="32"/>
      <c r="R22612" s="32"/>
      <c r="S22612" s="32"/>
    </row>
    <row r="22613" ht="24.0" customHeight="1">
      <c r="Q22613" s="32"/>
      <c r="R22613" s="32"/>
      <c r="S22613" s="32"/>
    </row>
    <row r="22614" ht="24.0" customHeight="1">
      <c r="Q22614" s="32"/>
      <c r="R22614" s="32"/>
      <c r="S22614" s="32"/>
    </row>
    <row r="22615" ht="24.0" customHeight="1">
      <c r="Q22615" s="32"/>
      <c r="R22615" s="32"/>
      <c r="S22615" s="32"/>
    </row>
    <row r="22616" ht="24.0" customHeight="1">
      <c r="Q22616" s="32"/>
      <c r="R22616" s="32"/>
      <c r="S22616" s="32"/>
    </row>
    <row r="22617" ht="24.0" customHeight="1">
      <c r="Q22617" s="32"/>
      <c r="R22617" s="32"/>
      <c r="S22617" s="32"/>
    </row>
    <row r="22618" ht="24.0" customHeight="1">
      <c r="Q22618" s="32"/>
      <c r="R22618" s="32"/>
      <c r="S22618" s="32"/>
    </row>
    <row r="22619" ht="24.0" customHeight="1">
      <c r="Q22619" s="32"/>
      <c r="R22619" s="32"/>
      <c r="S22619" s="32"/>
    </row>
    <row r="22620" ht="24.0" customHeight="1">
      <c r="Q22620" s="32"/>
      <c r="R22620" s="32"/>
      <c r="S22620" s="32"/>
    </row>
    <row r="22621" ht="24.0" customHeight="1">
      <c r="Q22621" s="32"/>
      <c r="R22621" s="32"/>
      <c r="S22621" s="32"/>
    </row>
    <row r="22622" ht="24.0" customHeight="1">
      <c r="Q22622" s="32"/>
      <c r="R22622" s="32"/>
      <c r="S22622" s="32"/>
    </row>
    <row r="22623" ht="24.0" customHeight="1">
      <c r="Q22623" s="32"/>
      <c r="R22623" s="32"/>
      <c r="S22623" s="32"/>
    </row>
    <row r="22624" ht="24.0" customHeight="1">
      <c r="Q22624" s="32"/>
      <c r="R22624" s="32"/>
      <c r="S22624" s="32"/>
    </row>
    <row r="22625" ht="24.0" customHeight="1">
      <c r="Q22625" s="32"/>
      <c r="R22625" s="32"/>
      <c r="S22625" s="32"/>
    </row>
    <row r="22626" ht="24.0" customHeight="1">
      <c r="Q22626" s="32"/>
      <c r="R22626" s="32"/>
      <c r="S22626" s="32"/>
    </row>
    <row r="22627" ht="24.0" customHeight="1">
      <c r="Q22627" s="32"/>
      <c r="R22627" s="32"/>
      <c r="S22627" s="32"/>
    </row>
    <row r="22628" ht="24.0" customHeight="1">
      <c r="Q22628" s="32"/>
      <c r="R22628" s="32"/>
      <c r="S22628" s="32"/>
    </row>
    <row r="22629" ht="24.0" customHeight="1">
      <c r="Q22629" s="32"/>
      <c r="R22629" s="32"/>
      <c r="S22629" s="32"/>
    </row>
    <row r="22630" ht="24.0" customHeight="1">
      <c r="Q22630" s="32"/>
      <c r="R22630" s="32"/>
      <c r="S22630" s="32"/>
    </row>
    <row r="22631" ht="24.0" customHeight="1">
      <c r="Q22631" s="32"/>
      <c r="R22631" s="32"/>
      <c r="S22631" s="32"/>
    </row>
    <row r="22632" ht="24.0" customHeight="1">
      <c r="Q22632" s="32"/>
      <c r="R22632" s="32"/>
      <c r="S22632" s="32"/>
    </row>
    <row r="22633" ht="24.0" customHeight="1">
      <c r="Q22633" s="32"/>
      <c r="R22633" s="32"/>
      <c r="S22633" s="32"/>
    </row>
    <row r="22634" ht="24.0" customHeight="1">
      <c r="Q22634" s="32"/>
      <c r="R22634" s="32"/>
      <c r="S22634" s="32"/>
    </row>
    <row r="22635" ht="24.0" customHeight="1">
      <c r="Q22635" s="32"/>
      <c r="R22635" s="32"/>
      <c r="S22635" s="32"/>
    </row>
    <row r="22636" ht="24.0" customHeight="1">
      <c r="Q22636" s="32"/>
      <c r="R22636" s="32"/>
      <c r="S22636" s="32"/>
    </row>
    <row r="22637" ht="24.0" customHeight="1">
      <c r="Q22637" s="32"/>
      <c r="R22637" s="32"/>
      <c r="S22637" s="32"/>
    </row>
    <row r="22638" ht="24.0" customHeight="1">
      <c r="Q22638" s="32"/>
      <c r="R22638" s="32"/>
      <c r="S22638" s="32"/>
    </row>
    <row r="22639" ht="24.0" customHeight="1">
      <c r="Q22639" s="32"/>
      <c r="R22639" s="32"/>
      <c r="S22639" s="32"/>
    </row>
    <row r="22640" ht="24.0" customHeight="1">
      <c r="Q22640" s="32"/>
      <c r="R22640" s="32"/>
      <c r="S22640" s="32"/>
    </row>
    <row r="22641" ht="24.0" customHeight="1">
      <c r="Q22641" s="32"/>
      <c r="R22641" s="32"/>
      <c r="S22641" s="32"/>
    </row>
    <row r="22642" ht="24.0" customHeight="1">
      <c r="Q22642" s="32"/>
      <c r="R22642" s="32"/>
      <c r="S22642" s="32"/>
    </row>
    <row r="22643" ht="24.0" customHeight="1">
      <c r="Q22643" s="32"/>
      <c r="R22643" s="32"/>
      <c r="S22643" s="32"/>
    </row>
    <row r="22644" ht="24.0" customHeight="1">
      <c r="Q22644" s="32"/>
      <c r="R22644" s="32"/>
      <c r="S22644" s="32"/>
    </row>
    <row r="22645" ht="24.0" customHeight="1">
      <c r="Q22645" s="32"/>
      <c r="R22645" s="32"/>
      <c r="S22645" s="32"/>
    </row>
    <row r="22646" ht="24.0" customHeight="1">
      <c r="Q22646" s="32"/>
      <c r="R22646" s="32"/>
      <c r="S22646" s="32"/>
    </row>
    <row r="22647" ht="24.0" customHeight="1">
      <c r="Q22647" s="32"/>
      <c r="R22647" s="32"/>
      <c r="S22647" s="32"/>
    </row>
    <row r="22648" ht="24.0" customHeight="1">
      <c r="Q22648" s="32"/>
      <c r="R22648" s="32"/>
      <c r="S22648" s="32"/>
    </row>
    <row r="22649" ht="24.0" customHeight="1">
      <c r="Q22649" s="32"/>
      <c r="R22649" s="32"/>
      <c r="S22649" s="32"/>
    </row>
    <row r="22650" ht="24.0" customHeight="1">
      <c r="Q22650" s="32"/>
      <c r="R22650" s="32"/>
      <c r="S22650" s="32"/>
    </row>
    <row r="22651" ht="24.0" customHeight="1">
      <c r="Q22651" s="32"/>
      <c r="R22651" s="32"/>
      <c r="S22651" s="32"/>
    </row>
    <row r="22652" ht="24.0" customHeight="1">
      <c r="Q22652" s="32"/>
      <c r="R22652" s="32"/>
      <c r="S22652" s="32"/>
    </row>
    <row r="22653" ht="24.0" customHeight="1">
      <c r="Q22653" s="32"/>
      <c r="R22653" s="32"/>
      <c r="S22653" s="32"/>
    </row>
    <row r="22654" ht="24.0" customHeight="1">
      <c r="Q22654" s="32"/>
      <c r="R22654" s="32"/>
      <c r="S22654" s="32"/>
    </row>
    <row r="22655" ht="24.0" customHeight="1">
      <c r="Q22655" s="32"/>
      <c r="R22655" s="32"/>
      <c r="S22655" s="32"/>
    </row>
    <row r="22656" ht="24.0" customHeight="1">
      <c r="Q22656" s="32"/>
      <c r="R22656" s="32"/>
      <c r="S22656" s="32"/>
    </row>
    <row r="22657" ht="24.0" customHeight="1">
      <c r="Q22657" s="32"/>
      <c r="R22657" s="32"/>
      <c r="S22657" s="32"/>
    </row>
    <row r="22658" ht="24.0" customHeight="1">
      <c r="Q22658" s="32"/>
      <c r="R22658" s="32"/>
      <c r="S22658" s="32"/>
    </row>
    <row r="22659" ht="24.0" customHeight="1">
      <c r="Q22659" s="32"/>
      <c r="R22659" s="32"/>
      <c r="S22659" s="32"/>
    </row>
    <row r="22660" ht="24.0" customHeight="1">
      <c r="Q22660" s="32"/>
      <c r="R22660" s="32"/>
      <c r="S22660" s="32"/>
    </row>
    <row r="22661" ht="24.0" customHeight="1">
      <c r="Q22661" s="32"/>
      <c r="R22661" s="32"/>
      <c r="S22661" s="32"/>
    </row>
    <row r="22662" ht="24.0" customHeight="1">
      <c r="Q22662" s="32"/>
      <c r="R22662" s="32"/>
      <c r="S22662" s="32"/>
    </row>
    <row r="22663" ht="24.0" customHeight="1">
      <c r="Q22663" s="32"/>
      <c r="R22663" s="32"/>
      <c r="S22663" s="32"/>
    </row>
    <row r="22664" ht="24.0" customHeight="1">
      <c r="Q22664" s="32"/>
      <c r="R22664" s="32"/>
      <c r="S22664" s="32"/>
    </row>
    <row r="22665" ht="24.0" customHeight="1">
      <c r="Q22665" s="32"/>
      <c r="R22665" s="32"/>
      <c r="S22665" s="32"/>
    </row>
    <row r="22666" ht="24.0" customHeight="1">
      <c r="Q22666" s="32"/>
      <c r="R22666" s="32"/>
      <c r="S22666" s="32"/>
    </row>
    <row r="22667" ht="24.0" customHeight="1">
      <c r="Q22667" s="32"/>
      <c r="R22667" s="32"/>
      <c r="S22667" s="32"/>
    </row>
    <row r="22668" ht="24.0" customHeight="1">
      <c r="Q22668" s="32"/>
      <c r="R22668" s="32"/>
      <c r="S22668" s="32"/>
    </row>
    <row r="22669" ht="24.0" customHeight="1">
      <c r="Q22669" s="32"/>
      <c r="R22669" s="32"/>
      <c r="S22669" s="32"/>
    </row>
    <row r="22670" ht="24.0" customHeight="1">
      <c r="Q22670" s="32"/>
      <c r="R22670" s="32"/>
      <c r="S22670" s="32"/>
    </row>
    <row r="22671" ht="24.0" customHeight="1">
      <c r="Q22671" s="32"/>
      <c r="R22671" s="32"/>
      <c r="S22671" s="32"/>
    </row>
    <row r="22672" ht="24.0" customHeight="1">
      <c r="Q22672" s="32"/>
      <c r="R22672" s="32"/>
      <c r="S22672" s="32"/>
    </row>
    <row r="22673" ht="24.0" customHeight="1">
      <c r="Q22673" s="32"/>
      <c r="R22673" s="32"/>
      <c r="S22673" s="32"/>
    </row>
    <row r="22674" ht="24.0" customHeight="1">
      <c r="Q22674" s="32"/>
      <c r="R22674" s="32"/>
      <c r="S22674" s="32"/>
    </row>
    <row r="22675" ht="24.0" customHeight="1">
      <c r="Q22675" s="32"/>
      <c r="R22675" s="32"/>
      <c r="S22675" s="32"/>
    </row>
    <row r="22676" ht="24.0" customHeight="1">
      <c r="Q22676" s="32"/>
      <c r="R22676" s="32"/>
      <c r="S22676" s="32"/>
    </row>
    <row r="22677" ht="24.0" customHeight="1">
      <c r="Q22677" s="32"/>
      <c r="R22677" s="32"/>
      <c r="S22677" s="32"/>
    </row>
    <row r="22678" ht="24.0" customHeight="1">
      <c r="Q22678" s="32"/>
      <c r="R22678" s="32"/>
      <c r="S22678" s="32"/>
    </row>
    <row r="22679" ht="24.0" customHeight="1">
      <c r="Q22679" s="32"/>
      <c r="R22679" s="32"/>
      <c r="S22679" s="32"/>
    </row>
    <row r="22680" ht="24.0" customHeight="1">
      <c r="Q22680" s="32"/>
      <c r="R22680" s="32"/>
      <c r="S22680" s="32"/>
    </row>
    <row r="22681" ht="24.0" customHeight="1">
      <c r="Q22681" s="32"/>
      <c r="R22681" s="32"/>
      <c r="S22681" s="32"/>
    </row>
    <row r="22682" ht="24.0" customHeight="1">
      <c r="Q22682" s="32"/>
      <c r="R22682" s="32"/>
      <c r="S22682" s="32"/>
    </row>
    <row r="22683" ht="24.0" customHeight="1">
      <c r="Q22683" s="32"/>
      <c r="R22683" s="32"/>
      <c r="S22683" s="32"/>
    </row>
    <row r="22684" ht="24.0" customHeight="1">
      <c r="Q22684" s="32"/>
      <c r="R22684" s="32"/>
      <c r="S22684" s="32"/>
    </row>
    <row r="22685" ht="24.0" customHeight="1">
      <c r="Q22685" s="32"/>
      <c r="R22685" s="32"/>
      <c r="S22685" s="32"/>
    </row>
    <row r="22686" ht="24.0" customHeight="1">
      <c r="Q22686" s="32"/>
      <c r="R22686" s="32"/>
      <c r="S22686" s="32"/>
    </row>
    <row r="22687" ht="24.0" customHeight="1">
      <c r="Q22687" s="32"/>
      <c r="R22687" s="32"/>
      <c r="S22687" s="32"/>
    </row>
    <row r="22688" ht="24.0" customHeight="1">
      <c r="Q22688" s="32"/>
      <c r="R22688" s="32"/>
      <c r="S22688" s="32"/>
    </row>
    <row r="22689" ht="24.0" customHeight="1">
      <c r="Q22689" s="32"/>
      <c r="R22689" s="32"/>
      <c r="S22689" s="32"/>
    </row>
    <row r="22690" ht="24.0" customHeight="1">
      <c r="Q22690" s="32"/>
      <c r="R22690" s="32"/>
      <c r="S22690" s="32"/>
    </row>
    <row r="22691" ht="24.0" customHeight="1">
      <c r="Q22691" s="32"/>
      <c r="R22691" s="32"/>
      <c r="S22691" s="32"/>
    </row>
    <row r="22692" ht="24.0" customHeight="1">
      <c r="Q22692" s="32"/>
      <c r="R22692" s="32"/>
      <c r="S22692" s="32"/>
    </row>
    <row r="22693" ht="24.0" customHeight="1">
      <c r="Q22693" s="32"/>
      <c r="R22693" s="32"/>
      <c r="S22693" s="32"/>
    </row>
    <row r="22694" ht="24.0" customHeight="1">
      <c r="Q22694" s="32"/>
      <c r="R22694" s="32"/>
      <c r="S22694" s="32"/>
    </row>
    <row r="22695" ht="24.0" customHeight="1">
      <c r="Q22695" s="32"/>
      <c r="R22695" s="32"/>
      <c r="S22695" s="32"/>
    </row>
    <row r="22696" ht="24.0" customHeight="1">
      <c r="Q22696" s="32"/>
      <c r="R22696" s="32"/>
      <c r="S22696" s="32"/>
    </row>
    <row r="22697" ht="24.0" customHeight="1">
      <c r="Q22697" s="32"/>
      <c r="R22697" s="32"/>
      <c r="S22697" s="32"/>
    </row>
    <row r="22698" ht="24.0" customHeight="1">
      <c r="Q22698" s="32"/>
      <c r="R22698" s="32"/>
      <c r="S22698" s="32"/>
    </row>
    <row r="22699" ht="24.0" customHeight="1">
      <c r="Q22699" s="32"/>
      <c r="R22699" s="32"/>
      <c r="S22699" s="32"/>
    </row>
    <row r="22700" ht="24.0" customHeight="1">
      <c r="Q22700" s="32"/>
      <c r="R22700" s="32"/>
      <c r="S22700" s="32"/>
    </row>
    <row r="22701" ht="24.0" customHeight="1">
      <c r="Q22701" s="32"/>
      <c r="R22701" s="32"/>
      <c r="S22701" s="32"/>
    </row>
    <row r="22702" ht="24.0" customHeight="1">
      <c r="Q22702" s="32"/>
      <c r="R22702" s="32"/>
      <c r="S22702" s="32"/>
    </row>
    <row r="22703" ht="24.0" customHeight="1">
      <c r="Q22703" s="32"/>
      <c r="R22703" s="32"/>
      <c r="S22703" s="32"/>
    </row>
    <row r="22704" ht="24.0" customHeight="1">
      <c r="Q22704" s="32"/>
      <c r="R22704" s="32"/>
      <c r="S22704" s="32"/>
    </row>
    <row r="22705" ht="24.0" customHeight="1">
      <c r="Q22705" s="32"/>
      <c r="R22705" s="32"/>
      <c r="S22705" s="32"/>
    </row>
    <row r="22706" ht="24.0" customHeight="1">
      <c r="Q22706" s="32"/>
      <c r="R22706" s="32"/>
      <c r="S22706" s="32"/>
    </row>
    <row r="22707" ht="24.0" customHeight="1">
      <c r="Q22707" s="32"/>
      <c r="R22707" s="32"/>
      <c r="S22707" s="32"/>
    </row>
    <row r="22708" ht="24.0" customHeight="1">
      <c r="Q22708" s="32"/>
      <c r="R22708" s="32"/>
      <c r="S22708" s="32"/>
    </row>
    <row r="22709" ht="24.0" customHeight="1">
      <c r="Q22709" s="32"/>
      <c r="R22709" s="32"/>
      <c r="S22709" s="32"/>
    </row>
    <row r="22710" ht="24.0" customHeight="1">
      <c r="Q22710" s="32"/>
      <c r="R22710" s="32"/>
      <c r="S22710" s="32"/>
    </row>
    <row r="22711" ht="24.0" customHeight="1">
      <c r="Q22711" s="32"/>
      <c r="R22711" s="32"/>
      <c r="S22711" s="32"/>
    </row>
    <row r="22712" ht="24.0" customHeight="1">
      <c r="Q22712" s="32"/>
      <c r="R22712" s="32"/>
      <c r="S22712" s="32"/>
    </row>
    <row r="22713" ht="24.0" customHeight="1">
      <c r="Q22713" s="32"/>
      <c r="R22713" s="32"/>
      <c r="S22713" s="32"/>
    </row>
    <row r="22714" ht="24.0" customHeight="1">
      <c r="Q22714" s="32"/>
      <c r="R22714" s="32"/>
      <c r="S22714" s="32"/>
    </row>
    <row r="22715" ht="24.0" customHeight="1">
      <c r="Q22715" s="32"/>
      <c r="R22715" s="32"/>
      <c r="S22715" s="32"/>
    </row>
    <row r="22716" ht="24.0" customHeight="1">
      <c r="Q22716" s="32"/>
      <c r="R22716" s="32"/>
      <c r="S22716" s="32"/>
    </row>
    <row r="22717" ht="24.0" customHeight="1">
      <c r="Q22717" s="32"/>
      <c r="R22717" s="32"/>
      <c r="S22717" s="32"/>
    </row>
    <row r="22718" ht="24.0" customHeight="1">
      <c r="Q22718" s="32"/>
      <c r="R22718" s="32"/>
      <c r="S22718" s="32"/>
    </row>
    <row r="22719" ht="24.0" customHeight="1">
      <c r="Q22719" s="32"/>
      <c r="R22719" s="32"/>
      <c r="S22719" s="32"/>
    </row>
    <row r="22720" ht="24.0" customHeight="1">
      <c r="Q22720" s="32"/>
      <c r="R22720" s="32"/>
      <c r="S22720" s="32"/>
    </row>
    <row r="22721" ht="24.0" customHeight="1">
      <c r="Q22721" s="32"/>
      <c r="R22721" s="32"/>
      <c r="S22721" s="32"/>
    </row>
    <row r="22722" ht="24.0" customHeight="1">
      <c r="Q22722" s="32"/>
      <c r="R22722" s="32"/>
      <c r="S22722" s="32"/>
    </row>
    <row r="22723" ht="24.0" customHeight="1">
      <c r="Q22723" s="32"/>
      <c r="R22723" s="32"/>
      <c r="S22723" s="32"/>
    </row>
    <row r="22724" ht="24.0" customHeight="1">
      <c r="Q22724" s="32"/>
      <c r="R22724" s="32"/>
      <c r="S22724" s="32"/>
    </row>
    <row r="22725" ht="24.0" customHeight="1">
      <c r="Q22725" s="32"/>
      <c r="R22725" s="32"/>
      <c r="S22725" s="32"/>
    </row>
    <row r="22726" ht="24.0" customHeight="1">
      <c r="Q22726" s="32"/>
      <c r="R22726" s="32"/>
      <c r="S22726" s="32"/>
    </row>
    <row r="22727" ht="24.0" customHeight="1">
      <c r="Q22727" s="32"/>
      <c r="R22727" s="32"/>
      <c r="S22727" s="32"/>
    </row>
    <row r="22728" ht="24.0" customHeight="1">
      <c r="Q22728" s="32"/>
      <c r="R22728" s="32"/>
      <c r="S22728" s="32"/>
    </row>
    <row r="22729" ht="24.0" customHeight="1">
      <c r="Q22729" s="32"/>
      <c r="R22729" s="32"/>
      <c r="S22729" s="32"/>
    </row>
    <row r="22730" ht="24.0" customHeight="1">
      <c r="Q22730" s="32"/>
      <c r="R22730" s="32"/>
      <c r="S22730" s="32"/>
    </row>
    <row r="22731" ht="24.0" customHeight="1">
      <c r="Q22731" s="32"/>
      <c r="R22731" s="32"/>
      <c r="S22731" s="32"/>
    </row>
    <row r="22732" ht="24.0" customHeight="1">
      <c r="Q22732" s="32"/>
      <c r="R22732" s="32"/>
      <c r="S22732" s="32"/>
    </row>
    <row r="22733" ht="24.0" customHeight="1">
      <c r="Q22733" s="32"/>
      <c r="R22733" s="32"/>
      <c r="S22733" s="32"/>
    </row>
    <row r="22734" ht="24.0" customHeight="1">
      <c r="Q22734" s="32"/>
      <c r="R22734" s="32"/>
      <c r="S22734" s="32"/>
    </row>
    <row r="22735" ht="24.0" customHeight="1">
      <c r="Q22735" s="32"/>
      <c r="R22735" s="32"/>
      <c r="S22735" s="32"/>
    </row>
    <row r="22736" ht="24.0" customHeight="1">
      <c r="Q22736" s="32"/>
      <c r="R22736" s="32"/>
      <c r="S22736" s="32"/>
    </row>
    <row r="22737" ht="24.0" customHeight="1">
      <c r="Q22737" s="32"/>
      <c r="R22737" s="32"/>
      <c r="S22737" s="32"/>
    </row>
    <row r="22738" ht="24.0" customHeight="1">
      <c r="Q22738" s="32"/>
      <c r="R22738" s="32"/>
      <c r="S22738" s="32"/>
    </row>
    <row r="22739" ht="24.0" customHeight="1">
      <c r="Q22739" s="32"/>
      <c r="R22739" s="32"/>
      <c r="S22739" s="32"/>
    </row>
    <row r="22740" ht="24.0" customHeight="1">
      <c r="Q22740" s="32"/>
      <c r="R22740" s="32"/>
      <c r="S22740" s="32"/>
    </row>
    <row r="22741" ht="24.0" customHeight="1">
      <c r="Q22741" s="32"/>
      <c r="R22741" s="32"/>
      <c r="S22741" s="32"/>
    </row>
    <row r="22742" ht="24.0" customHeight="1">
      <c r="Q22742" s="32"/>
      <c r="R22742" s="32"/>
      <c r="S22742" s="32"/>
    </row>
    <row r="22743" ht="24.0" customHeight="1">
      <c r="Q22743" s="32"/>
      <c r="R22743" s="32"/>
      <c r="S22743" s="32"/>
    </row>
    <row r="22744" ht="24.0" customHeight="1">
      <c r="Q22744" s="32"/>
      <c r="R22744" s="32"/>
      <c r="S22744" s="32"/>
    </row>
    <row r="22745" ht="24.0" customHeight="1">
      <c r="Q22745" s="32"/>
      <c r="R22745" s="32"/>
      <c r="S22745" s="32"/>
    </row>
    <row r="22746" ht="24.0" customHeight="1">
      <c r="Q22746" s="32"/>
      <c r="R22746" s="32"/>
      <c r="S22746" s="32"/>
    </row>
    <row r="22747" ht="24.0" customHeight="1">
      <c r="Q22747" s="32"/>
      <c r="R22747" s="32"/>
      <c r="S22747" s="32"/>
    </row>
    <row r="22748" ht="24.0" customHeight="1">
      <c r="Q22748" s="32"/>
      <c r="R22748" s="32"/>
      <c r="S22748" s="32"/>
    </row>
    <row r="22749" ht="24.0" customHeight="1">
      <c r="Q22749" s="32"/>
      <c r="R22749" s="32"/>
      <c r="S22749" s="32"/>
    </row>
    <row r="22750" ht="24.0" customHeight="1">
      <c r="Q22750" s="32"/>
      <c r="R22750" s="32"/>
      <c r="S22750" s="32"/>
    </row>
    <row r="22751" ht="24.0" customHeight="1">
      <c r="Q22751" s="32"/>
      <c r="R22751" s="32"/>
      <c r="S22751" s="32"/>
    </row>
    <row r="22752" ht="24.0" customHeight="1">
      <c r="Q22752" s="32"/>
      <c r="R22752" s="32"/>
      <c r="S22752" s="32"/>
    </row>
    <row r="22753" ht="24.0" customHeight="1">
      <c r="Q22753" s="32"/>
      <c r="R22753" s="32"/>
      <c r="S22753" s="32"/>
    </row>
    <row r="22754" ht="24.0" customHeight="1">
      <c r="Q22754" s="32"/>
      <c r="R22754" s="32"/>
      <c r="S22754" s="32"/>
    </row>
    <row r="22755" ht="24.0" customHeight="1">
      <c r="Q22755" s="32"/>
      <c r="R22755" s="32"/>
      <c r="S22755" s="32"/>
    </row>
    <row r="22756" ht="24.0" customHeight="1">
      <c r="Q22756" s="32"/>
      <c r="R22756" s="32"/>
      <c r="S22756" s="32"/>
    </row>
    <row r="22757" ht="24.0" customHeight="1">
      <c r="Q22757" s="32"/>
      <c r="R22757" s="32"/>
      <c r="S22757" s="32"/>
    </row>
    <row r="22758" ht="24.0" customHeight="1">
      <c r="Q22758" s="32"/>
      <c r="R22758" s="32"/>
      <c r="S22758" s="32"/>
    </row>
    <row r="22759" ht="24.0" customHeight="1">
      <c r="Q22759" s="32"/>
      <c r="R22759" s="32"/>
      <c r="S22759" s="32"/>
    </row>
    <row r="22760" ht="24.0" customHeight="1">
      <c r="Q22760" s="32"/>
      <c r="R22760" s="32"/>
      <c r="S22760" s="32"/>
    </row>
    <row r="22761" ht="24.0" customHeight="1">
      <c r="Q22761" s="32"/>
      <c r="R22761" s="32"/>
      <c r="S22761" s="32"/>
    </row>
    <row r="22762" ht="24.0" customHeight="1">
      <c r="Q22762" s="32"/>
      <c r="R22762" s="32"/>
      <c r="S22762" s="32"/>
    </row>
    <row r="22763" ht="24.0" customHeight="1">
      <c r="Q22763" s="32"/>
      <c r="R22763" s="32"/>
      <c r="S22763" s="32"/>
    </row>
    <row r="22764" ht="24.0" customHeight="1">
      <c r="Q22764" s="32"/>
      <c r="R22764" s="32"/>
      <c r="S22764" s="32"/>
    </row>
    <row r="22765" ht="24.0" customHeight="1">
      <c r="Q22765" s="32"/>
      <c r="R22765" s="32"/>
      <c r="S22765" s="32"/>
    </row>
    <row r="22766" ht="24.0" customHeight="1">
      <c r="Q22766" s="32"/>
      <c r="R22766" s="32"/>
      <c r="S22766" s="32"/>
    </row>
    <row r="22767" ht="24.0" customHeight="1">
      <c r="Q22767" s="32"/>
      <c r="R22767" s="32"/>
      <c r="S22767" s="32"/>
    </row>
    <row r="22768" ht="24.0" customHeight="1">
      <c r="Q22768" s="32"/>
      <c r="R22768" s="32"/>
      <c r="S22768" s="32"/>
    </row>
    <row r="22769" ht="24.0" customHeight="1">
      <c r="Q22769" s="32"/>
      <c r="R22769" s="32"/>
      <c r="S22769" s="32"/>
    </row>
    <row r="22770" ht="24.0" customHeight="1">
      <c r="Q22770" s="32"/>
      <c r="R22770" s="32"/>
      <c r="S22770" s="32"/>
    </row>
    <row r="22771" ht="24.0" customHeight="1">
      <c r="Q22771" s="32"/>
      <c r="R22771" s="32"/>
      <c r="S22771" s="32"/>
    </row>
    <row r="22772" ht="24.0" customHeight="1">
      <c r="Q22772" s="32"/>
      <c r="R22772" s="32"/>
      <c r="S22772" s="32"/>
    </row>
    <row r="22773" ht="24.0" customHeight="1">
      <c r="Q22773" s="32"/>
      <c r="R22773" s="32"/>
      <c r="S22773" s="32"/>
    </row>
    <row r="22774" ht="24.0" customHeight="1">
      <c r="Q22774" s="32"/>
      <c r="R22774" s="32"/>
      <c r="S22774" s="32"/>
    </row>
    <row r="22775" ht="24.0" customHeight="1">
      <c r="Q22775" s="32"/>
      <c r="R22775" s="32"/>
      <c r="S22775" s="32"/>
    </row>
    <row r="22776" ht="24.0" customHeight="1">
      <c r="Q22776" s="32"/>
      <c r="R22776" s="32"/>
      <c r="S22776" s="32"/>
    </row>
    <row r="22777" ht="24.0" customHeight="1">
      <c r="Q22777" s="32"/>
      <c r="R22777" s="32"/>
      <c r="S22777" s="32"/>
    </row>
    <row r="22778" ht="24.0" customHeight="1">
      <c r="Q22778" s="32"/>
      <c r="R22778" s="32"/>
      <c r="S22778" s="32"/>
    </row>
    <row r="22779" ht="24.0" customHeight="1">
      <c r="Q22779" s="32"/>
      <c r="R22779" s="32"/>
      <c r="S22779" s="32"/>
    </row>
    <row r="22780" ht="24.0" customHeight="1">
      <c r="Q22780" s="32"/>
      <c r="R22780" s="32"/>
      <c r="S22780" s="32"/>
    </row>
    <row r="22781" ht="24.0" customHeight="1">
      <c r="Q22781" s="32"/>
      <c r="R22781" s="32"/>
      <c r="S22781" s="32"/>
    </row>
    <row r="22782" ht="24.0" customHeight="1">
      <c r="Q22782" s="32"/>
      <c r="R22782" s="32"/>
      <c r="S22782" s="32"/>
    </row>
    <row r="22783" ht="24.0" customHeight="1">
      <c r="Q22783" s="32"/>
      <c r="R22783" s="32"/>
      <c r="S22783" s="32"/>
    </row>
    <row r="22784" ht="24.0" customHeight="1">
      <c r="Q22784" s="32"/>
      <c r="R22784" s="32"/>
      <c r="S22784" s="32"/>
    </row>
    <row r="22785" ht="24.0" customHeight="1">
      <c r="Q22785" s="32"/>
      <c r="R22785" s="32"/>
      <c r="S22785" s="32"/>
    </row>
    <row r="22786" ht="24.0" customHeight="1">
      <c r="Q22786" s="32"/>
      <c r="R22786" s="32"/>
      <c r="S22786" s="32"/>
    </row>
    <row r="22787" ht="24.0" customHeight="1">
      <c r="Q22787" s="32"/>
      <c r="R22787" s="32"/>
      <c r="S22787" s="32"/>
    </row>
    <row r="22788" ht="24.0" customHeight="1">
      <c r="Q22788" s="32"/>
      <c r="R22788" s="32"/>
      <c r="S22788" s="32"/>
    </row>
    <row r="22789" ht="24.0" customHeight="1">
      <c r="Q22789" s="32"/>
      <c r="R22789" s="32"/>
      <c r="S22789" s="32"/>
    </row>
    <row r="22790" ht="24.0" customHeight="1">
      <c r="Q22790" s="32"/>
      <c r="R22790" s="32"/>
      <c r="S22790" s="32"/>
    </row>
    <row r="22791" ht="24.0" customHeight="1">
      <c r="Q22791" s="32"/>
      <c r="R22791" s="32"/>
      <c r="S22791" s="32"/>
    </row>
    <row r="22792" ht="24.0" customHeight="1">
      <c r="Q22792" s="32"/>
      <c r="R22792" s="32"/>
      <c r="S22792" s="32"/>
    </row>
    <row r="22793" ht="24.0" customHeight="1">
      <c r="Q22793" s="32"/>
      <c r="R22793" s="32"/>
      <c r="S22793" s="32"/>
    </row>
    <row r="22794" ht="24.0" customHeight="1">
      <c r="Q22794" s="32"/>
      <c r="R22794" s="32"/>
      <c r="S22794" s="32"/>
    </row>
    <row r="22795" ht="24.0" customHeight="1">
      <c r="Q22795" s="32"/>
      <c r="R22795" s="32"/>
      <c r="S22795" s="32"/>
    </row>
    <row r="22796" ht="24.0" customHeight="1">
      <c r="Q22796" s="32"/>
      <c r="R22796" s="32"/>
      <c r="S22796" s="32"/>
    </row>
    <row r="22797" ht="24.0" customHeight="1">
      <c r="Q22797" s="32"/>
      <c r="R22797" s="32"/>
      <c r="S22797" s="32"/>
    </row>
    <row r="22798" ht="24.0" customHeight="1">
      <c r="Q22798" s="32"/>
      <c r="R22798" s="32"/>
      <c r="S22798" s="32"/>
    </row>
    <row r="22799" ht="24.0" customHeight="1">
      <c r="Q22799" s="32"/>
      <c r="R22799" s="32"/>
      <c r="S22799" s="32"/>
    </row>
    <row r="22800" ht="24.0" customHeight="1">
      <c r="Q22800" s="32"/>
      <c r="R22800" s="32"/>
      <c r="S22800" s="32"/>
    </row>
    <row r="22801" ht="24.0" customHeight="1">
      <c r="Q22801" s="32"/>
      <c r="R22801" s="32"/>
      <c r="S22801" s="32"/>
    </row>
    <row r="22802" ht="24.0" customHeight="1">
      <c r="Q22802" s="32"/>
      <c r="R22802" s="32"/>
      <c r="S22802" s="32"/>
    </row>
    <row r="22803" ht="24.0" customHeight="1">
      <c r="Q22803" s="32"/>
      <c r="R22803" s="32"/>
      <c r="S22803" s="32"/>
    </row>
    <row r="22804" ht="24.0" customHeight="1">
      <c r="Q22804" s="32"/>
      <c r="R22804" s="32"/>
      <c r="S22804" s="32"/>
    </row>
    <row r="22805" ht="24.0" customHeight="1">
      <c r="Q22805" s="32"/>
      <c r="R22805" s="32"/>
      <c r="S22805" s="32"/>
    </row>
    <row r="22806" ht="24.0" customHeight="1">
      <c r="Q22806" s="32"/>
      <c r="R22806" s="32"/>
      <c r="S22806" s="32"/>
    </row>
    <row r="22807" ht="24.0" customHeight="1">
      <c r="Q22807" s="32"/>
      <c r="R22807" s="32"/>
      <c r="S22807" s="32"/>
    </row>
    <row r="22808" ht="24.0" customHeight="1">
      <c r="Q22808" s="32"/>
      <c r="R22808" s="32"/>
      <c r="S22808" s="32"/>
    </row>
    <row r="22809" ht="24.0" customHeight="1">
      <c r="Q22809" s="32"/>
      <c r="R22809" s="32"/>
      <c r="S22809" s="32"/>
    </row>
    <row r="22810" ht="24.0" customHeight="1">
      <c r="Q22810" s="32"/>
      <c r="R22810" s="32"/>
      <c r="S22810" s="32"/>
    </row>
    <row r="22811" ht="24.0" customHeight="1">
      <c r="Q22811" s="32"/>
      <c r="R22811" s="32"/>
      <c r="S22811" s="32"/>
    </row>
    <row r="22812" ht="24.0" customHeight="1">
      <c r="Q22812" s="32"/>
      <c r="R22812" s="32"/>
      <c r="S22812" s="32"/>
    </row>
    <row r="22813" ht="24.0" customHeight="1">
      <c r="Q22813" s="32"/>
      <c r="R22813" s="32"/>
      <c r="S22813" s="32"/>
    </row>
    <row r="22814" ht="24.0" customHeight="1">
      <c r="Q22814" s="32"/>
      <c r="R22814" s="32"/>
      <c r="S22814" s="32"/>
    </row>
    <row r="22815" ht="24.0" customHeight="1">
      <c r="Q22815" s="32"/>
      <c r="R22815" s="32"/>
      <c r="S22815" s="32"/>
    </row>
    <row r="22816" ht="24.0" customHeight="1">
      <c r="Q22816" s="32"/>
      <c r="R22816" s="32"/>
      <c r="S22816" s="32"/>
    </row>
    <row r="22817" ht="24.0" customHeight="1">
      <c r="Q22817" s="32"/>
      <c r="R22817" s="32"/>
      <c r="S22817" s="32"/>
    </row>
    <row r="22818" ht="24.0" customHeight="1">
      <c r="Q22818" s="32"/>
      <c r="R22818" s="32"/>
      <c r="S22818" s="32"/>
    </row>
    <row r="22819" ht="24.0" customHeight="1">
      <c r="Q22819" s="32"/>
      <c r="R22819" s="32"/>
      <c r="S22819" s="32"/>
    </row>
    <row r="22820" ht="24.0" customHeight="1">
      <c r="Q22820" s="32"/>
      <c r="R22820" s="32"/>
      <c r="S22820" s="32"/>
    </row>
    <row r="22821" ht="24.0" customHeight="1">
      <c r="Q22821" s="32"/>
      <c r="R22821" s="32"/>
      <c r="S22821" s="32"/>
    </row>
    <row r="22822" ht="24.0" customHeight="1">
      <c r="Q22822" s="32"/>
      <c r="R22822" s="32"/>
      <c r="S22822" s="32"/>
    </row>
    <row r="22823" ht="24.0" customHeight="1">
      <c r="Q22823" s="32"/>
      <c r="R22823" s="32"/>
      <c r="S22823" s="32"/>
    </row>
    <row r="22824" ht="24.0" customHeight="1">
      <c r="Q22824" s="32"/>
      <c r="R22824" s="32"/>
      <c r="S22824" s="32"/>
    </row>
    <row r="22825" ht="24.0" customHeight="1">
      <c r="Q22825" s="32"/>
      <c r="R22825" s="32"/>
      <c r="S22825" s="32"/>
    </row>
    <row r="22826" ht="24.0" customHeight="1">
      <c r="Q22826" s="32"/>
      <c r="R22826" s="32"/>
      <c r="S22826" s="32"/>
    </row>
    <row r="22827" ht="24.0" customHeight="1">
      <c r="Q22827" s="32"/>
      <c r="R22827" s="32"/>
      <c r="S22827" s="32"/>
    </row>
    <row r="22828" ht="24.0" customHeight="1">
      <c r="Q22828" s="32"/>
      <c r="R22828" s="32"/>
      <c r="S22828" s="32"/>
    </row>
    <row r="22829" ht="24.0" customHeight="1">
      <c r="Q22829" s="32"/>
      <c r="R22829" s="32"/>
      <c r="S22829" s="32"/>
    </row>
    <row r="22830" ht="24.0" customHeight="1">
      <c r="Q22830" s="32"/>
      <c r="R22830" s="32"/>
      <c r="S22830" s="32"/>
    </row>
    <row r="22831" ht="24.0" customHeight="1">
      <c r="Q22831" s="32"/>
      <c r="R22831" s="32"/>
      <c r="S22831" s="32"/>
    </row>
    <row r="22832" ht="24.0" customHeight="1">
      <c r="Q22832" s="32"/>
      <c r="R22832" s="32"/>
      <c r="S22832" s="32"/>
    </row>
    <row r="22833" ht="24.0" customHeight="1">
      <c r="Q22833" s="32"/>
      <c r="R22833" s="32"/>
      <c r="S22833" s="32"/>
    </row>
    <row r="22834" ht="24.0" customHeight="1">
      <c r="Q22834" s="32"/>
      <c r="R22834" s="32"/>
      <c r="S22834" s="32"/>
    </row>
    <row r="22835" ht="24.0" customHeight="1">
      <c r="Q22835" s="32"/>
      <c r="R22835" s="32"/>
      <c r="S22835" s="32"/>
    </row>
    <row r="22836" ht="24.0" customHeight="1">
      <c r="Q22836" s="32"/>
      <c r="R22836" s="32"/>
      <c r="S22836" s="32"/>
    </row>
    <row r="22837" ht="24.0" customHeight="1">
      <c r="Q22837" s="32"/>
      <c r="R22837" s="32"/>
      <c r="S22837" s="32"/>
    </row>
    <row r="22838" ht="24.0" customHeight="1">
      <c r="Q22838" s="32"/>
      <c r="R22838" s="32"/>
      <c r="S22838" s="32"/>
    </row>
    <row r="22839" ht="24.0" customHeight="1">
      <c r="Q22839" s="32"/>
      <c r="R22839" s="32"/>
      <c r="S22839" s="32"/>
    </row>
    <row r="22840" ht="24.0" customHeight="1">
      <c r="Q22840" s="32"/>
      <c r="R22840" s="32"/>
      <c r="S22840" s="32"/>
    </row>
    <row r="22841" ht="24.0" customHeight="1">
      <c r="Q22841" s="32"/>
      <c r="R22841" s="32"/>
      <c r="S22841" s="32"/>
    </row>
    <row r="22842" ht="24.0" customHeight="1">
      <c r="Q22842" s="32"/>
      <c r="R22842" s="32"/>
      <c r="S22842" s="32"/>
    </row>
    <row r="22843" ht="24.0" customHeight="1">
      <c r="Q22843" s="32"/>
      <c r="R22843" s="32"/>
      <c r="S22843" s="32"/>
    </row>
    <row r="22844" ht="24.0" customHeight="1">
      <c r="Q22844" s="32"/>
      <c r="R22844" s="32"/>
      <c r="S22844" s="32"/>
    </row>
    <row r="22845" ht="24.0" customHeight="1">
      <c r="Q22845" s="32"/>
      <c r="R22845" s="32"/>
      <c r="S22845" s="32"/>
    </row>
    <row r="22846" ht="24.0" customHeight="1">
      <c r="Q22846" s="32"/>
      <c r="R22846" s="32"/>
      <c r="S22846" s="32"/>
    </row>
    <row r="22847" ht="24.0" customHeight="1">
      <c r="Q22847" s="32"/>
      <c r="R22847" s="32"/>
      <c r="S22847" s="32"/>
    </row>
    <row r="22848" ht="24.0" customHeight="1">
      <c r="Q22848" s="32"/>
      <c r="R22848" s="32"/>
      <c r="S22848" s="32"/>
    </row>
    <row r="22849" ht="24.0" customHeight="1">
      <c r="Q22849" s="32"/>
      <c r="R22849" s="32"/>
      <c r="S22849" s="32"/>
    </row>
    <row r="22850" ht="24.0" customHeight="1">
      <c r="Q22850" s="32"/>
      <c r="R22850" s="32"/>
      <c r="S22850" s="32"/>
    </row>
    <row r="22851" ht="24.0" customHeight="1">
      <c r="Q22851" s="32"/>
      <c r="R22851" s="32"/>
      <c r="S22851" s="32"/>
    </row>
    <row r="22852" ht="24.0" customHeight="1">
      <c r="Q22852" s="32"/>
      <c r="R22852" s="32"/>
      <c r="S22852" s="32"/>
    </row>
    <row r="22853" ht="24.0" customHeight="1">
      <c r="Q22853" s="32"/>
      <c r="R22853" s="32"/>
      <c r="S22853" s="32"/>
    </row>
    <row r="22854" ht="24.0" customHeight="1">
      <c r="Q22854" s="32"/>
      <c r="R22854" s="32"/>
      <c r="S22854" s="32"/>
    </row>
    <row r="22855" ht="24.0" customHeight="1">
      <c r="Q22855" s="32"/>
      <c r="R22855" s="32"/>
      <c r="S22855" s="32"/>
    </row>
    <row r="22856" ht="24.0" customHeight="1">
      <c r="Q22856" s="32"/>
      <c r="R22856" s="32"/>
      <c r="S22856" s="32"/>
    </row>
    <row r="22857" ht="24.0" customHeight="1">
      <c r="Q22857" s="32"/>
      <c r="R22857" s="32"/>
      <c r="S22857" s="32"/>
    </row>
    <row r="22858" ht="24.0" customHeight="1">
      <c r="Q22858" s="32"/>
      <c r="R22858" s="32"/>
      <c r="S22858" s="32"/>
    </row>
    <row r="22859" ht="24.0" customHeight="1">
      <c r="Q22859" s="32"/>
      <c r="R22859" s="32"/>
      <c r="S22859" s="32"/>
    </row>
    <row r="22860" ht="24.0" customHeight="1">
      <c r="Q22860" s="32"/>
      <c r="R22860" s="32"/>
      <c r="S22860" s="32"/>
    </row>
    <row r="22861" ht="24.0" customHeight="1">
      <c r="Q22861" s="32"/>
      <c r="R22861" s="32"/>
      <c r="S22861" s="32"/>
    </row>
    <row r="22862" ht="24.0" customHeight="1">
      <c r="Q22862" s="32"/>
      <c r="R22862" s="32"/>
      <c r="S22862" s="32"/>
    </row>
    <row r="22863" ht="24.0" customHeight="1">
      <c r="Q22863" s="32"/>
      <c r="R22863" s="32"/>
      <c r="S22863" s="32"/>
    </row>
    <row r="22864" ht="24.0" customHeight="1">
      <c r="Q22864" s="32"/>
      <c r="R22864" s="32"/>
      <c r="S22864" s="32"/>
    </row>
    <row r="22865" ht="24.0" customHeight="1">
      <c r="Q22865" s="32"/>
      <c r="R22865" s="32"/>
      <c r="S22865" s="32"/>
    </row>
    <row r="22866" ht="24.0" customHeight="1">
      <c r="Q22866" s="32"/>
      <c r="R22866" s="32"/>
      <c r="S22866" s="32"/>
    </row>
    <row r="22867" ht="24.0" customHeight="1">
      <c r="Q22867" s="32"/>
      <c r="R22867" s="32"/>
      <c r="S22867" s="32"/>
    </row>
    <row r="22868" ht="24.0" customHeight="1">
      <c r="Q22868" s="32"/>
      <c r="R22868" s="32"/>
      <c r="S22868" s="32"/>
    </row>
    <row r="22869" ht="24.0" customHeight="1">
      <c r="Q22869" s="32"/>
      <c r="R22869" s="32"/>
      <c r="S22869" s="32"/>
    </row>
    <row r="22870" ht="24.0" customHeight="1">
      <c r="Q22870" s="32"/>
      <c r="R22870" s="32"/>
      <c r="S22870" s="32"/>
    </row>
    <row r="22871" ht="24.0" customHeight="1">
      <c r="Q22871" s="32"/>
      <c r="R22871" s="32"/>
      <c r="S22871" s="32"/>
    </row>
    <row r="22872" ht="24.0" customHeight="1">
      <c r="Q22872" s="32"/>
      <c r="R22872" s="32"/>
      <c r="S22872" s="32"/>
    </row>
    <row r="22873" ht="24.0" customHeight="1">
      <c r="Q22873" s="32"/>
      <c r="R22873" s="32"/>
      <c r="S22873" s="32"/>
    </row>
    <row r="22874" ht="24.0" customHeight="1">
      <c r="Q22874" s="32"/>
      <c r="R22874" s="32"/>
      <c r="S22874" s="32"/>
    </row>
    <row r="22875" ht="24.0" customHeight="1">
      <c r="Q22875" s="32"/>
      <c r="R22875" s="32"/>
      <c r="S22875" s="32"/>
    </row>
    <row r="22876" ht="24.0" customHeight="1">
      <c r="Q22876" s="32"/>
      <c r="R22876" s="32"/>
      <c r="S22876" s="32"/>
    </row>
    <row r="22877" ht="24.0" customHeight="1">
      <c r="Q22877" s="32"/>
      <c r="R22877" s="32"/>
      <c r="S22877" s="32"/>
    </row>
    <row r="22878" ht="24.0" customHeight="1">
      <c r="Q22878" s="32"/>
      <c r="R22878" s="32"/>
      <c r="S22878" s="32"/>
    </row>
    <row r="22879" ht="24.0" customHeight="1">
      <c r="Q22879" s="32"/>
      <c r="R22879" s="32"/>
      <c r="S22879" s="32"/>
    </row>
    <row r="22880" ht="24.0" customHeight="1">
      <c r="Q22880" s="32"/>
      <c r="R22880" s="32"/>
      <c r="S22880" s="32"/>
    </row>
    <row r="22881" ht="24.0" customHeight="1">
      <c r="Q22881" s="32"/>
      <c r="R22881" s="32"/>
      <c r="S22881" s="32"/>
    </row>
    <row r="22882" ht="24.0" customHeight="1">
      <c r="Q22882" s="32"/>
      <c r="R22882" s="32"/>
      <c r="S22882" s="32"/>
    </row>
    <row r="22883" ht="24.0" customHeight="1">
      <c r="Q22883" s="32"/>
      <c r="R22883" s="32"/>
      <c r="S22883" s="32"/>
    </row>
    <row r="22884" ht="24.0" customHeight="1">
      <c r="Q22884" s="32"/>
      <c r="R22884" s="32"/>
      <c r="S22884" s="32"/>
    </row>
    <row r="22885" ht="24.0" customHeight="1">
      <c r="Q22885" s="32"/>
      <c r="R22885" s="32"/>
      <c r="S22885" s="32"/>
    </row>
    <row r="22886" ht="24.0" customHeight="1">
      <c r="Q22886" s="32"/>
      <c r="R22886" s="32"/>
      <c r="S22886" s="32"/>
    </row>
    <row r="22887" ht="24.0" customHeight="1">
      <c r="Q22887" s="32"/>
      <c r="R22887" s="32"/>
      <c r="S22887" s="32"/>
    </row>
    <row r="22888" ht="24.0" customHeight="1">
      <c r="Q22888" s="32"/>
      <c r="R22888" s="32"/>
      <c r="S22888" s="32"/>
    </row>
    <row r="22889" ht="24.0" customHeight="1">
      <c r="Q22889" s="32"/>
      <c r="R22889" s="32"/>
      <c r="S22889" s="32"/>
    </row>
    <row r="22890" ht="24.0" customHeight="1">
      <c r="Q22890" s="32"/>
      <c r="R22890" s="32"/>
      <c r="S22890" s="32"/>
    </row>
    <row r="22891" ht="24.0" customHeight="1">
      <c r="Q22891" s="32"/>
      <c r="R22891" s="32"/>
      <c r="S22891" s="32"/>
    </row>
    <row r="22892" ht="24.0" customHeight="1">
      <c r="Q22892" s="32"/>
      <c r="R22892" s="32"/>
      <c r="S22892" s="32"/>
    </row>
    <row r="22893" ht="24.0" customHeight="1">
      <c r="Q22893" s="32"/>
      <c r="R22893" s="32"/>
      <c r="S22893" s="32"/>
    </row>
    <row r="22894" ht="24.0" customHeight="1">
      <c r="Q22894" s="32"/>
      <c r="R22894" s="32"/>
      <c r="S22894" s="32"/>
    </row>
    <row r="22895" ht="24.0" customHeight="1">
      <c r="Q22895" s="32"/>
      <c r="R22895" s="32"/>
      <c r="S22895" s="32"/>
    </row>
    <row r="22896" ht="24.0" customHeight="1">
      <c r="Q22896" s="32"/>
      <c r="R22896" s="32"/>
      <c r="S22896" s="32"/>
    </row>
    <row r="22897" ht="24.0" customHeight="1">
      <c r="Q22897" s="32"/>
      <c r="R22897" s="32"/>
      <c r="S22897" s="32"/>
    </row>
    <row r="22898" ht="24.0" customHeight="1">
      <c r="Q22898" s="32"/>
      <c r="R22898" s="32"/>
      <c r="S22898" s="32"/>
    </row>
    <row r="22899" ht="24.0" customHeight="1">
      <c r="Q22899" s="32"/>
      <c r="R22899" s="32"/>
      <c r="S22899" s="32"/>
    </row>
    <row r="22900" ht="24.0" customHeight="1">
      <c r="Q22900" s="32"/>
      <c r="R22900" s="32"/>
      <c r="S22900" s="32"/>
    </row>
    <row r="22901" ht="24.0" customHeight="1">
      <c r="Q22901" s="32"/>
      <c r="R22901" s="32"/>
      <c r="S22901" s="32"/>
    </row>
    <row r="22902" ht="24.0" customHeight="1">
      <c r="Q22902" s="32"/>
      <c r="R22902" s="32"/>
      <c r="S22902" s="32"/>
    </row>
    <row r="22903" ht="24.0" customHeight="1">
      <c r="Q22903" s="32"/>
      <c r="R22903" s="32"/>
      <c r="S22903" s="32"/>
    </row>
    <row r="22904" ht="24.0" customHeight="1">
      <c r="Q22904" s="32"/>
      <c r="R22904" s="32"/>
      <c r="S22904" s="32"/>
    </row>
    <row r="22905" ht="24.0" customHeight="1">
      <c r="Q22905" s="32"/>
      <c r="R22905" s="32"/>
      <c r="S22905" s="32"/>
    </row>
    <row r="22906" ht="24.0" customHeight="1">
      <c r="Q22906" s="32"/>
      <c r="R22906" s="32"/>
      <c r="S22906" s="32"/>
    </row>
    <row r="22907" ht="24.0" customHeight="1">
      <c r="Q22907" s="32"/>
      <c r="R22907" s="32"/>
      <c r="S22907" s="32"/>
    </row>
    <row r="22908" ht="24.0" customHeight="1">
      <c r="Q22908" s="32"/>
      <c r="R22908" s="32"/>
      <c r="S22908" s="32"/>
    </row>
    <row r="22909" ht="24.0" customHeight="1">
      <c r="Q22909" s="32"/>
      <c r="R22909" s="32"/>
      <c r="S22909" s="32"/>
    </row>
    <row r="22910" ht="24.0" customHeight="1">
      <c r="Q22910" s="32"/>
      <c r="R22910" s="32"/>
      <c r="S22910" s="32"/>
    </row>
    <row r="22911" ht="24.0" customHeight="1">
      <c r="Q22911" s="32"/>
      <c r="R22911" s="32"/>
      <c r="S22911" s="32"/>
    </row>
    <row r="22912" ht="24.0" customHeight="1">
      <c r="Q22912" s="32"/>
      <c r="R22912" s="32"/>
      <c r="S22912" s="32"/>
    </row>
    <row r="22913" ht="24.0" customHeight="1">
      <c r="Q22913" s="32"/>
      <c r="R22913" s="32"/>
      <c r="S22913" s="32"/>
    </row>
    <row r="22914" ht="24.0" customHeight="1">
      <c r="Q22914" s="32"/>
      <c r="R22914" s="32"/>
      <c r="S22914" s="32"/>
    </row>
    <row r="22915" ht="24.0" customHeight="1">
      <c r="Q22915" s="32"/>
      <c r="R22915" s="32"/>
      <c r="S22915" s="32"/>
    </row>
    <row r="22916" ht="24.0" customHeight="1">
      <c r="Q22916" s="32"/>
      <c r="R22916" s="32"/>
      <c r="S22916" s="32"/>
    </row>
    <row r="22917" ht="24.0" customHeight="1">
      <c r="Q22917" s="32"/>
      <c r="R22917" s="32"/>
      <c r="S22917" s="32"/>
    </row>
    <row r="22918" ht="24.0" customHeight="1">
      <c r="Q22918" s="32"/>
      <c r="R22918" s="32"/>
      <c r="S22918" s="32"/>
    </row>
    <row r="22919" ht="24.0" customHeight="1">
      <c r="Q22919" s="32"/>
      <c r="R22919" s="32"/>
      <c r="S22919" s="32"/>
    </row>
    <row r="22920" ht="24.0" customHeight="1">
      <c r="Q22920" s="32"/>
      <c r="R22920" s="32"/>
      <c r="S22920" s="32"/>
    </row>
    <row r="22921" ht="24.0" customHeight="1">
      <c r="Q22921" s="32"/>
      <c r="R22921" s="32"/>
      <c r="S22921" s="32"/>
    </row>
    <row r="22922" ht="24.0" customHeight="1">
      <c r="Q22922" s="32"/>
      <c r="R22922" s="32"/>
      <c r="S22922" s="32"/>
    </row>
    <row r="22923" ht="24.0" customHeight="1">
      <c r="Q22923" s="32"/>
      <c r="R22923" s="32"/>
      <c r="S22923" s="32"/>
    </row>
    <row r="22924" ht="24.0" customHeight="1">
      <c r="Q22924" s="32"/>
      <c r="R22924" s="32"/>
      <c r="S22924" s="32"/>
    </row>
    <row r="22925" ht="24.0" customHeight="1">
      <c r="Q22925" s="32"/>
      <c r="R22925" s="32"/>
      <c r="S22925" s="32"/>
    </row>
    <row r="22926" ht="24.0" customHeight="1">
      <c r="Q22926" s="32"/>
      <c r="R22926" s="32"/>
      <c r="S22926" s="32"/>
    </row>
    <row r="22927" ht="24.0" customHeight="1">
      <c r="Q22927" s="32"/>
      <c r="R22927" s="32"/>
      <c r="S22927" s="32"/>
    </row>
    <row r="22928" ht="24.0" customHeight="1">
      <c r="Q22928" s="32"/>
      <c r="R22928" s="32"/>
      <c r="S22928" s="32"/>
    </row>
    <row r="22929" ht="24.0" customHeight="1">
      <c r="Q22929" s="32"/>
      <c r="R22929" s="32"/>
      <c r="S22929" s="32"/>
    </row>
    <row r="22930" ht="24.0" customHeight="1">
      <c r="Q22930" s="32"/>
      <c r="R22930" s="32"/>
      <c r="S22930" s="32"/>
    </row>
    <row r="22931" ht="24.0" customHeight="1">
      <c r="Q22931" s="32"/>
      <c r="R22931" s="32"/>
      <c r="S22931" s="32"/>
    </row>
    <row r="22932" ht="24.0" customHeight="1">
      <c r="Q22932" s="32"/>
      <c r="R22932" s="32"/>
      <c r="S22932" s="32"/>
    </row>
    <row r="22933" ht="24.0" customHeight="1">
      <c r="Q22933" s="32"/>
      <c r="R22933" s="32"/>
      <c r="S22933" s="32"/>
    </row>
    <row r="22934" ht="24.0" customHeight="1">
      <c r="Q22934" s="32"/>
      <c r="R22934" s="32"/>
      <c r="S22934" s="32"/>
    </row>
    <row r="22935" ht="24.0" customHeight="1">
      <c r="Q22935" s="32"/>
      <c r="R22935" s="32"/>
      <c r="S22935" s="32"/>
    </row>
    <row r="22936" ht="24.0" customHeight="1">
      <c r="Q22936" s="32"/>
      <c r="R22936" s="32"/>
      <c r="S22936" s="32"/>
    </row>
    <row r="22937" ht="24.0" customHeight="1">
      <c r="Q22937" s="32"/>
      <c r="R22937" s="32"/>
      <c r="S22937" s="32"/>
    </row>
    <row r="22938" ht="24.0" customHeight="1">
      <c r="Q22938" s="32"/>
      <c r="R22938" s="32"/>
      <c r="S22938" s="32"/>
    </row>
    <row r="22939" ht="24.0" customHeight="1">
      <c r="Q22939" s="32"/>
      <c r="R22939" s="32"/>
      <c r="S22939" s="32"/>
    </row>
    <row r="22940" ht="24.0" customHeight="1">
      <c r="Q22940" s="32"/>
      <c r="R22940" s="32"/>
      <c r="S22940" s="32"/>
    </row>
    <row r="22941" ht="24.0" customHeight="1">
      <c r="Q22941" s="32"/>
      <c r="R22941" s="32"/>
      <c r="S22941" s="32"/>
    </row>
    <row r="22942" ht="24.0" customHeight="1">
      <c r="Q22942" s="32"/>
      <c r="R22942" s="32"/>
      <c r="S22942" s="32"/>
    </row>
    <row r="22943" ht="24.0" customHeight="1">
      <c r="Q22943" s="32"/>
      <c r="R22943" s="32"/>
      <c r="S22943" s="32"/>
    </row>
    <row r="22944" ht="24.0" customHeight="1">
      <c r="Q22944" s="32"/>
      <c r="R22944" s="32"/>
      <c r="S22944" s="32"/>
    </row>
    <row r="22945" ht="24.0" customHeight="1">
      <c r="Q22945" s="32"/>
      <c r="R22945" s="32"/>
      <c r="S22945" s="32"/>
    </row>
    <row r="22946" ht="24.0" customHeight="1">
      <c r="Q22946" s="32"/>
      <c r="R22946" s="32"/>
      <c r="S22946" s="32"/>
    </row>
    <row r="22947" ht="24.0" customHeight="1">
      <c r="Q22947" s="32"/>
      <c r="R22947" s="32"/>
      <c r="S22947" s="32"/>
    </row>
    <row r="22948" ht="24.0" customHeight="1">
      <c r="Q22948" s="32"/>
      <c r="R22948" s="32"/>
      <c r="S22948" s="32"/>
    </row>
    <row r="22949" ht="24.0" customHeight="1">
      <c r="Q22949" s="32"/>
      <c r="R22949" s="32"/>
      <c r="S22949" s="32"/>
    </row>
    <row r="22950" ht="24.0" customHeight="1">
      <c r="Q22950" s="32"/>
      <c r="R22950" s="32"/>
      <c r="S22950" s="32"/>
    </row>
    <row r="22951" ht="24.0" customHeight="1">
      <c r="Q22951" s="32"/>
      <c r="R22951" s="32"/>
      <c r="S22951" s="32"/>
    </row>
    <row r="22952" ht="24.0" customHeight="1">
      <c r="Q22952" s="32"/>
      <c r="R22952" s="32"/>
      <c r="S22952" s="32"/>
    </row>
    <row r="22953" ht="24.0" customHeight="1">
      <c r="Q22953" s="32"/>
      <c r="R22953" s="32"/>
      <c r="S22953" s="32"/>
    </row>
    <row r="22954" ht="24.0" customHeight="1">
      <c r="Q22954" s="32"/>
      <c r="R22954" s="32"/>
      <c r="S22954" s="32"/>
    </row>
    <row r="22955" ht="24.0" customHeight="1">
      <c r="Q22955" s="32"/>
      <c r="R22955" s="32"/>
      <c r="S22955" s="32"/>
    </row>
    <row r="22956" ht="24.0" customHeight="1">
      <c r="Q22956" s="32"/>
      <c r="R22956" s="32"/>
      <c r="S22956" s="32"/>
    </row>
    <row r="22957" ht="24.0" customHeight="1">
      <c r="Q22957" s="32"/>
      <c r="R22957" s="32"/>
      <c r="S22957" s="32"/>
    </row>
    <row r="22958" ht="24.0" customHeight="1">
      <c r="Q22958" s="32"/>
      <c r="R22958" s="32"/>
      <c r="S22958" s="32"/>
    </row>
    <row r="22959" ht="24.0" customHeight="1">
      <c r="Q22959" s="32"/>
      <c r="R22959" s="32"/>
      <c r="S22959" s="32"/>
    </row>
    <row r="22960" ht="24.0" customHeight="1">
      <c r="Q22960" s="32"/>
      <c r="R22960" s="32"/>
      <c r="S22960" s="32"/>
    </row>
    <row r="22961" ht="24.0" customHeight="1">
      <c r="Q22961" s="32"/>
      <c r="R22961" s="32"/>
      <c r="S22961" s="32"/>
    </row>
    <row r="22962" ht="24.0" customHeight="1">
      <c r="Q22962" s="32"/>
      <c r="R22962" s="32"/>
      <c r="S22962" s="32"/>
    </row>
    <row r="22963" ht="24.0" customHeight="1">
      <c r="Q22963" s="32"/>
      <c r="R22963" s="32"/>
      <c r="S22963" s="32"/>
    </row>
    <row r="22964" ht="24.0" customHeight="1">
      <c r="Q22964" s="32"/>
      <c r="R22964" s="32"/>
      <c r="S22964" s="32"/>
    </row>
    <row r="22965" ht="24.0" customHeight="1">
      <c r="Q22965" s="32"/>
      <c r="R22965" s="32"/>
      <c r="S22965" s="32"/>
    </row>
    <row r="22966" ht="24.0" customHeight="1">
      <c r="Q22966" s="32"/>
      <c r="R22966" s="32"/>
      <c r="S22966" s="32"/>
    </row>
    <row r="22967" ht="24.0" customHeight="1">
      <c r="Q22967" s="32"/>
      <c r="R22967" s="32"/>
      <c r="S22967" s="32"/>
    </row>
    <row r="22968" ht="24.0" customHeight="1">
      <c r="Q22968" s="32"/>
      <c r="R22968" s="32"/>
      <c r="S22968" s="32"/>
    </row>
    <row r="22969" ht="24.0" customHeight="1">
      <c r="Q22969" s="32"/>
      <c r="R22969" s="32"/>
      <c r="S22969" s="32"/>
    </row>
    <row r="22970" ht="24.0" customHeight="1">
      <c r="Q22970" s="32"/>
      <c r="R22970" s="32"/>
      <c r="S22970" s="32"/>
    </row>
    <row r="22971" ht="24.0" customHeight="1">
      <c r="Q22971" s="32"/>
      <c r="R22971" s="32"/>
      <c r="S22971" s="32"/>
    </row>
    <row r="22972" ht="24.0" customHeight="1">
      <c r="Q22972" s="32"/>
      <c r="R22972" s="32"/>
      <c r="S22972" s="32"/>
    </row>
    <row r="22973" ht="24.0" customHeight="1">
      <c r="Q22973" s="32"/>
      <c r="R22973" s="32"/>
      <c r="S22973" s="32"/>
    </row>
    <row r="22974" ht="24.0" customHeight="1">
      <c r="Q22974" s="32"/>
      <c r="R22974" s="32"/>
      <c r="S22974" s="32"/>
    </row>
    <row r="22975" ht="24.0" customHeight="1">
      <c r="Q22975" s="32"/>
      <c r="R22975" s="32"/>
      <c r="S22975" s="32"/>
    </row>
    <row r="22976" ht="24.0" customHeight="1">
      <c r="Q22976" s="32"/>
      <c r="R22976" s="32"/>
      <c r="S22976" s="32"/>
    </row>
    <row r="22977" ht="24.0" customHeight="1">
      <c r="Q22977" s="32"/>
      <c r="R22977" s="32"/>
      <c r="S22977" s="32"/>
    </row>
    <row r="22978" ht="24.0" customHeight="1">
      <c r="Q22978" s="32"/>
      <c r="R22978" s="32"/>
      <c r="S22978" s="32"/>
    </row>
    <row r="22979" ht="24.0" customHeight="1">
      <c r="Q22979" s="32"/>
      <c r="R22979" s="32"/>
      <c r="S22979" s="32"/>
    </row>
    <row r="22980" ht="24.0" customHeight="1">
      <c r="Q22980" s="32"/>
      <c r="R22980" s="32"/>
      <c r="S22980" s="32"/>
    </row>
    <row r="22981" ht="24.0" customHeight="1">
      <c r="Q22981" s="32"/>
      <c r="R22981" s="32"/>
      <c r="S22981" s="32"/>
    </row>
    <row r="22982" ht="24.0" customHeight="1">
      <c r="Q22982" s="32"/>
      <c r="R22982" s="32"/>
      <c r="S22982" s="32"/>
    </row>
    <row r="22983" ht="24.0" customHeight="1">
      <c r="Q22983" s="32"/>
      <c r="R22983" s="32"/>
      <c r="S22983" s="32"/>
    </row>
    <row r="22984" ht="24.0" customHeight="1">
      <c r="Q22984" s="32"/>
      <c r="R22984" s="32"/>
      <c r="S22984" s="32"/>
    </row>
    <row r="22985" ht="24.0" customHeight="1">
      <c r="Q22985" s="32"/>
      <c r="R22985" s="32"/>
      <c r="S22985" s="32"/>
    </row>
    <row r="22986" ht="24.0" customHeight="1">
      <c r="Q22986" s="32"/>
      <c r="R22986" s="32"/>
      <c r="S22986" s="32"/>
    </row>
    <row r="22987" ht="24.0" customHeight="1">
      <c r="Q22987" s="32"/>
      <c r="R22987" s="32"/>
      <c r="S22987" s="32"/>
    </row>
    <row r="22988" ht="24.0" customHeight="1">
      <c r="Q22988" s="32"/>
      <c r="R22988" s="32"/>
      <c r="S22988" s="32"/>
    </row>
    <row r="22989" ht="24.0" customHeight="1">
      <c r="Q22989" s="32"/>
      <c r="R22989" s="32"/>
      <c r="S22989" s="32"/>
    </row>
    <row r="22990" ht="24.0" customHeight="1">
      <c r="Q22990" s="32"/>
      <c r="R22990" s="32"/>
      <c r="S22990" s="32"/>
    </row>
    <row r="22991" ht="24.0" customHeight="1">
      <c r="Q22991" s="32"/>
      <c r="R22991" s="32"/>
      <c r="S22991" s="32"/>
    </row>
    <row r="22992" ht="24.0" customHeight="1">
      <c r="Q22992" s="32"/>
      <c r="R22992" s="32"/>
      <c r="S22992" s="32"/>
    </row>
    <row r="22993" ht="24.0" customHeight="1">
      <c r="Q22993" s="32"/>
      <c r="R22993" s="32"/>
      <c r="S22993" s="32"/>
    </row>
    <row r="22994" ht="24.0" customHeight="1">
      <c r="Q22994" s="32"/>
      <c r="R22994" s="32"/>
      <c r="S22994" s="32"/>
    </row>
    <row r="22995" ht="24.0" customHeight="1">
      <c r="Q22995" s="32"/>
      <c r="R22995" s="32"/>
      <c r="S22995" s="32"/>
    </row>
    <row r="22996" ht="24.0" customHeight="1">
      <c r="Q22996" s="32"/>
      <c r="R22996" s="32"/>
      <c r="S22996" s="32"/>
    </row>
    <row r="22997" ht="24.0" customHeight="1">
      <c r="Q22997" s="32"/>
      <c r="R22997" s="32"/>
      <c r="S22997" s="32"/>
    </row>
    <row r="22998" ht="24.0" customHeight="1">
      <c r="Q22998" s="32"/>
      <c r="R22998" s="32"/>
      <c r="S22998" s="32"/>
    </row>
    <row r="22999" ht="24.0" customHeight="1">
      <c r="Q22999" s="32"/>
      <c r="R22999" s="32"/>
      <c r="S22999" s="32"/>
    </row>
    <row r="23000" ht="24.0" customHeight="1">
      <c r="Q23000" s="32"/>
      <c r="R23000" s="32"/>
      <c r="S23000" s="32"/>
    </row>
    <row r="23001" ht="24.0" customHeight="1">
      <c r="Q23001" s="32"/>
      <c r="R23001" s="32"/>
      <c r="S23001" s="32"/>
    </row>
    <row r="23002" ht="24.0" customHeight="1">
      <c r="Q23002" s="32"/>
      <c r="R23002" s="32"/>
      <c r="S23002" s="32"/>
    </row>
    <row r="23003" ht="24.0" customHeight="1">
      <c r="Q23003" s="32"/>
      <c r="R23003" s="32"/>
      <c r="S23003" s="32"/>
    </row>
    <row r="23004" ht="24.0" customHeight="1">
      <c r="Q23004" s="32"/>
      <c r="R23004" s="32"/>
      <c r="S23004" s="32"/>
    </row>
    <row r="23005" ht="24.0" customHeight="1">
      <c r="Q23005" s="32"/>
      <c r="R23005" s="32"/>
      <c r="S23005" s="32"/>
    </row>
    <row r="23006" ht="24.0" customHeight="1">
      <c r="Q23006" s="32"/>
      <c r="R23006" s="32"/>
      <c r="S23006" s="32"/>
    </row>
    <row r="23007" ht="24.0" customHeight="1">
      <c r="Q23007" s="32"/>
      <c r="R23007" s="32"/>
      <c r="S23007" s="32"/>
    </row>
    <row r="23008" ht="24.0" customHeight="1">
      <c r="Q23008" s="32"/>
      <c r="R23008" s="32"/>
      <c r="S23008" s="32"/>
    </row>
    <row r="23009" ht="24.0" customHeight="1">
      <c r="Q23009" s="32"/>
      <c r="R23009" s="32"/>
      <c r="S23009" s="32"/>
    </row>
    <row r="23010" ht="24.0" customHeight="1">
      <c r="Q23010" s="32"/>
      <c r="R23010" s="32"/>
      <c r="S23010" s="32"/>
    </row>
    <row r="23011" ht="24.0" customHeight="1">
      <c r="Q23011" s="32"/>
      <c r="R23011" s="32"/>
      <c r="S23011" s="32"/>
    </row>
    <row r="23012" ht="24.0" customHeight="1">
      <c r="Q23012" s="32"/>
      <c r="R23012" s="32"/>
      <c r="S23012" s="32"/>
    </row>
    <row r="23013" ht="24.0" customHeight="1">
      <c r="Q23013" s="32"/>
      <c r="R23013" s="32"/>
      <c r="S23013" s="32"/>
    </row>
    <row r="23014" ht="24.0" customHeight="1">
      <c r="Q23014" s="32"/>
      <c r="R23014" s="32"/>
      <c r="S23014" s="32"/>
    </row>
    <row r="23015" ht="24.0" customHeight="1">
      <c r="Q23015" s="32"/>
      <c r="R23015" s="32"/>
      <c r="S23015" s="32"/>
    </row>
    <row r="23016" ht="24.0" customHeight="1">
      <c r="Q23016" s="32"/>
      <c r="R23016" s="32"/>
      <c r="S23016" s="32"/>
    </row>
    <row r="23017" ht="24.0" customHeight="1">
      <c r="Q23017" s="32"/>
      <c r="R23017" s="32"/>
      <c r="S23017" s="32"/>
    </row>
    <row r="23018" ht="24.0" customHeight="1">
      <c r="Q23018" s="32"/>
      <c r="R23018" s="32"/>
      <c r="S23018" s="32"/>
    </row>
    <row r="23019" ht="24.0" customHeight="1">
      <c r="Q23019" s="32"/>
      <c r="R23019" s="32"/>
      <c r="S23019" s="32"/>
    </row>
    <row r="23020" ht="24.0" customHeight="1">
      <c r="Q23020" s="32"/>
      <c r="R23020" s="32"/>
      <c r="S23020" s="32"/>
    </row>
    <row r="23021" ht="24.0" customHeight="1">
      <c r="Q23021" s="32"/>
      <c r="R23021" s="32"/>
      <c r="S23021" s="32"/>
    </row>
    <row r="23022" ht="24.0" customHeight="1">
      <c r="Q23022" s="32"/>
      <c r="R23022" s="32"/>
      <c r="S23022" s="32"/>
    </row>
    <row r="23023" ht="24.0" customHeight="1">
      <c r="Q23023" s="32"/>
      <c r="R23023" s="32"/>
      <c r="S23023" s="32"/>
    </row>
    <row r="23024" ht="24.0" customHeight="1">
      <c r="Q23024" s="32"/>
      <c r="R23024" s="32"/>
      <c r="S23024" s="32"/>
    </row>
    <row r="23025" ht="24.0" customHeight="1">
      <c r="Q23025" s="32"/>
      <c r="R23025" s="32"/>
      <c r="S23025" s="32"/>
    </row>
    <row r="23026" ht="24.0" customHeight="1">
      <c r="Q23026" s="32"/>
      <c r="R23026" s="32"/>
      <c r="S23026" s="32"/>
    </row>
    <row r="23027" ht="24.0" customHeight="1">
      <c r="Q23027" s="32"/>
      <c r="R23027" s="32"/>
      <c r="S23027" s="32"/>
    </row>
    <row r="23028" ht="24.0" customHeight="1">
      <c r="Q23028" s="32"/>
      <c r="R23028" s="32"/>
      <c r="S23028" s="32"/>
    </row>
    <row r="23029" ht="24.0" customHeight="1">
      <c r="Q23029" s="32"/>
      <c r="R23029" s="32"/>
      <c r="S23029" s="32"/>
    </row>
    <row r="23030" ht="24.0" customHeight="1">
      <c r="Q23030" s="32"/>
      <c r="R23030" s="32"/>
      <c r="S23030" s="32"/>
    </row>
    <row r="23031" ht="24.0" customHeight="1">
      <c r="Q23031" s="32"/>
      <c r="R23031" s="32"/>
      <c r="S23031" s="32"/>
    </row>
    <row r="23032" ht="24.0" customHeight="1">
      <c r="Q23032" s="32"/>
      <c r="R23032" s="32"/>
      <c r="S23032" s="32"/>
    </row>
    <row r="23033" ht="24.0" customHeight="1">
      <c r="Q23033" s="32"/>
      <c r="R23033" s="32"/>
      <c r="S23033" s="32"/>
    </row>
    <row r="23034" ht="24.0" customHeight="1">
      <c r="Q23034" s="32"/>
      <c r="R23034" s="32"/>
      <c r="S23034" s="32"/>
    </row>
    <row r="23035" ht="24.0" customHeight="1">
      <c r="Q23035" s="32"/>
      <c r="R23035" s="32"/>
      <c r="S23035" s="32"/>
    </row>
    <row r="23036" ht="24.0" customHeight="1">
      <c r="Q23036" s="32"/>
      <c r="R23036" s="32"/>
      <c r="S23036" s="32"/>
    </row>
    <row r="23037" ht="24.0" customHeight="1">
      <c r="Q23037" s="32"/>
      <c r="R23037" s="32"/>
      <c r="S23037" s="32"/>
    </row>
    <row r="23038" ht="24.0" customHeight="1">
      <c r="Q23038" s="32"/>
      <c r="R23038" s="32"/>
      <c r="S23038" s="32"/>
    </row>
    <row r="23039" ht="24.0" customHeight="1">
      <c r="Q23039" s="32"/>
      <c r="R23039" s="32"/>
      <c r="S23039" s="32"/>
    </row>
    <row r="23040" ht="24.0" customHeight="1">
      <c r="Q23040" s="32"/>
      <c r="R23040" s="32"/>
      <c r="S23040" s="32"/>
    </row>
    <row r="23041" ht="24.0" customHeight="1">
      <c r="Q23041" s="32"/>
      <c r="R23041" s="32"/>
      <c r="S23041" s="32"/>
    </row>
    <row r="23042" ht="24.0" customHeight="1">
      <c r="Q23042" s="32"/>
      <c r="R23042" s="32"/>
      <c r="S23042" s="32"/>
    </row>
    <row r="23043" ht="24.0" customHeight="1">
      <c r="Q23043" s="32"/>
      <c r="R23043" s="32"/>
      <c r="S23043" s="32"/>
    </row>
    <row r="23044" ht="24.0" customHeight="1">
      <c r="Q23044" s="32"/>
      <c r="R23044" s="32"/>
      <c r="S23044" s="32"/>
    </row>
    <row r="23045" ht="24.0" customHeight="1">
      <c r="Q23045" s="32"/>
      <c r="R23045" s="32"/>
      <c r="S23045" s="32"/>
    </row>
    <row r="23046" ht="24.0" customHeight="1">
      <c r="Q23046" s="32"/>
      <c r="R23046" s="32"/>
      <c r="S23046" s="32"/>
    </row>
    <row r="23047" ht="24.0" customHeight="1">
      <c r="Q23047" s="32"/>
      <c r="R23047" s="32"/>
      <c r="S23047" s="32"/>
    </row>
    <row r="23048" ht="24.0" customHeight="1">
      <c r="Q23048" s="32"/>
      <c r="R23048" s="32"/>
      <c r="S23048" s="32"/>
    </row>
    <row r="23049" ht="24.0" customHeight="1">
      <c r="Q23049" s="32"/>
      <c r="R23049" s="32"/>
      <c r="S23049" s="32"/>
    </row>
    <row r="23050" ht="24.0" customHeight="1">
      <c r="Q23050" s="32"/>
      <c r="R23050" s="32"/>
      <c r="S23050" s="32"/>
    </row>
    <row r="23051" ht="24.0" customHeight="1">
      <c r="Q23051" s="32"/>
      <c r="R23051" s="32"/>
      <c r="S23051" s="32"/>
    </row>
    <row r="23052" ht="24.0" customHeight="1">
      <c r="Q23052" s="32"/>
      <c r="R23052" s="32"/>
      <c r="S23052" s="32"/>
    </row>
    <row r="23053" ht="24.0" customHeight="1">
      <c r="Q23053" s="32"/>
      <c r="R23053" s="32"/>
      <c r="S23053" s="32"/>
    </row>
    <row r="23054" ht="24.0" customHeight="1">
      <c r="Q23054" s="32"/>
      <c r="R23054" s="32"/>
      <c r="S23054" s="32"/>
    </row>
    <row r="23055" ht="24.0" customHeight="1">
      <c r="Q23055" s="32"/>
      <c r="R23055" s="32"/>
      <c r="S23055" s="32"/>
    </row>
    <row r="23056" ht="24.0" customHeight="1">
      <c r="Q23056" s="32"/>
      <c r="R23056" s="32"/>
      <c r="S23056" s="32"/>
    </row>
    <row r="23057" ht="24.0" customHeight="1">
      <c r="Q23057" s="32"/>
      <c r="R23057" s="32"/>
      <c r="S23057" s="32"/>
    </row>
    <row r="23058" ht="24.0" customHeight="1">
      <c r="Q23058" s="32"/>
      <c r="R23058" s="32"/>
      <c r="S23058" s="32"/>
    </row>
    <row r="23059" ht="24.0" customHeight="1">
      <c r="Q23059" s="32"/>
      <c r="R23059" s="32"/>
      <c r="S23059" s="32"/>
    </row>
    <row r="23060" ht="24.0" customHeight="1">
      <c r="Q23060" s="32"/>
      <c r="R23060" s="32"/>
      <c r="S23060" s="32"/>
    </row>
    <row r="23061" ht="24.0" customHeight="1">
      <c r="Q23061" s="32"/>
      <c r="R23061" s="32"/>
      <c r="S23061" s="32"/>
    </row>
    <row r="23062" ht="24.0" customHeight="1">
      <c r="Q23062" s="32"/>
      <c r="R23062" s="32"/>
      <c r="S23062" s="32"/>
    </row>
    <row r="23063" ht="24.0" customHeight="1">
      <c r="Q23063" s="32"/>
      <c r="R23063" s="32"/>
      <c r="S23063" s="32"/>
    </row>
    <row r="23064" ht="24.0" customHeight="1">
      <c r="Q23064" s="32"/>
      <c r="R23064" s="32"/>
      <c r="S23064" s="32"/>
    </row>
    <row r="23065" ht="24.0" customHeight="1">
      <c r="Q23065" s="32"/>
      <c r="R23065" s="32"/>
      <c r="S23065" s="32"/>
    </row>
    <row r="23066" ht="24.0" customHeight="1">
      <c r="Q23066" s="32"/>
      <c r="R23066" s="32"/>
      <c r="S23066" s="32"/>
    </row>
    <row r="23067" ht="24.0" customHeight="1">
      <c r="Q23067" s="32"/>
      <c r="R23067" s="32"/>
      <c r="S23067" s="32"/>
    </row>
    <row r="23068" ht="24.0" customHeight="1">
      <c r="Q23068" s="32"/>
      <c r="R23068" s="32"/>
      <c r="S23068" s="32"/>
    </row>
    <row r="23069" ht="24.0" customHeight="1">
      <c r="Q23069" s="32"/>
      <c r="R23069" s="32"/>
      <c r="S23069" s="32"/>
    </row>
    <row r="23070" ht="24.0" customHeight="1">
      <c r="Q23070" s="32"/>
      <c r="R23070" s="32"/>
      <c r="S23070" s="32"/>
    </row>
    <row r="23071" ht="24.0" customHeight="1">
      <c r="Q23071" s="32"/>
      <c r="R23071" s="32"/>
      <c r="S23071" s="32"/>
    </row>
    <row r="23072" ht="24.0" customHeight="1">
      <c r="Q23072" s="32"/>
      <c r="R23072" s="32"/>
      <c r="S23072" s="32"/>
    </row>
    <row r="23073" ht="24.0" customHeight="1">
      <c r="Q23073" s="32"/>
      <c r="R23073" s="32"/>
      <c r="S23073" s="32"/>
    </row>
    <row r="23074" ht="24.0" customHeight="1">
      <c r="Q23074" s="32"/>
      <c r="R23074" s="32"/>
      <c r="S23074" s="32"/>
    </row>
    <row r="23075" ht="24.0" customHeight="1">
      <c r="Q23075" s="32"/>
      <c r="R23075" s="32"/>
      <c r="S23075" s="32"/>
    </row>
    <row r="23076" ht="24.0" customHeight="1">
      <c r="Q23076" s="32"/>
      <c r="R23076" s="32"/>
      <c r="S23076" s="32"/>
    </row>
    <row r="23077" ht="24.0" customHeight="1">
      <c r="Q23077" s="32"/>
      <c r="R23077" s="32"/>
      <c r="S23077" s="32"/>
    </row>
    <row r="23078" ht="24.0" customHeight="1">
      <c r="Q23078" s="32"/>
      <c r="R23078" s="32"/>
      <c r="S23078" s="32"/>
    </row>
    <row r="23079" ht="24.0" customHeight="1">
      <c r="Q23079" s="32"/>
      <c r="R23079" s="32"/>
      <c r="S23079" s="32"/>
    </row>
    <row r="23080" ht="24.0" customHeight="1">
      <c r="Q23080" s="32"/>
      <c r="R23080" s="32"/>
      <c r="S23080" s="32"/>
    </row>
    <row r="23081" ht="24.0" customHeight="1">
      <c r="Q23081" s="32"/>
      <c r="R23081" s="32"/>
      <c r="S23081" s="32"/>
    </row>
    <row r="23082" ht="24.0" customHeight="1">
      <c r="Q23082" s="32"/>
      <c r="R23082" s="32"/>
      <c r="S23082" s="32"/>
    </row>
    <row r="23083" ht="24.0" customHeight="1">
      <c r="Q23083" s="32"/>
      <c r="R23083" s="32"/>
      <c r="S23083" s="32"/>
    </row>
    <row r="23084" ht="24.0" customHeight="1">
      <c r="Q23084" s="32"/>
      <c r="R23084" s="32"/>
      <c r="S23084" s="32"/>
    </row>
    <row r="23085" ht="24.0" customHeight="1">
      <c r="Q23085" s="32"/>
      <c r="R23085" s="32"/>
      <c r="S23085" s="32"/>
    </row>
    <row r="23086" ht="24.0" customHeight="1">
      <c r="Q23086" s="32"/>
      <c r="R23086" s="32"/>
      <c r="S23086" s="32"/>
    </row>
    <row r="23087" ht="24.0" customHeight="1">
      <c r="Q23087" s="32"/>
      <c r="R23087" s="32"/>
      <c r="S23087" s="32"/>
    </row>
    <row r="23088" ht="24.0" customHeight="1">
      <c r="Q23088" s="32"/>
      <c r="R23088" s="32"/>
      <c r="S23088" s="32"/>
    </row>
    <row r="23089" ht="24.0" customHeight="1">
      <c r="Q23089" s="32"/>
      <c r="R23089" s="32"/>
      <c r="S23089" s="32"/>
    </row>
    <row r="23090" ht="24.0" customHeight="1">
      <c r="Q23090" s="32"/>
      <c r="R23090" s="32"/>
      <c r="S23090" s="32"/>
    </row>
    <row r="23091" ht="24.0" customHeight="1">
      <c r="Q23091" s="32"/>
      <c r="R23091" s="32"/>
      <c r="S23091" s="32"/>
    </row>
    <row r="23092" ht="24.0" customHeight="1">
      <c r="Q23092" s="32"/>
      <c r="R23092" s="32"/>
      <c r="S23092" s="32"/>
    </row>
    <row r="23093" ht="24.0" customHeight="1">
      <c r="Q23093" s="32"/>
      <c r="R23093" s="32"/>
      <c r="S23093" s="32"/>
    </row>
    <row r="23094" ht="24.0" customHeight="1">
      <c r="Q23094" s="32"/>
      <c r="R23094" s="32"/>
      <c r="S23094" s="32"/>
    </row>
    <row r="23095" ht="24.0" customHeight="1">
      <c r="Q23095" s="32"/>
      <c r="R23095" s="32"/>
      <c r="S23095" s="32"/>
    </row>
    <row r="23096" ht="24.0" customHeight="1">
      <c r="Q23096" s="32"/>
      <c r="R23096" s="32"/>
      <c r="S23096" s="32"/>
    </row>
    <row r="23097" ht="24.0" customHeight="1">
      <c r="Q23097" s="32"/>
      <c r="R23097" s="32"/>
      <c r="S23097" s="32"/>
    </row>
    <row r="23098" ht="24.0" customHeight="1">
      <c r="Q23098" s="32"/>
      <c r="R23098" s="32"/>
      <c r="S23098" s="32"/>
    </row>
    <row r="23099" ht="24.0" customHeight="1">
      <c r="Q23099" s="32"/>
      <c r="R23099" s="32"/>
      <c r="S23099" s="32"/>
    </row>
    <row r="23100" ht="24.0" customHeight="1">
      <c r="Q23100" s="32"/>
      <c r="R23100" s="32"/>
      <c r="S23100" s="32"/>
    </row>
    <row r="23101" ht="24.0" customHeight="1">
      <c r="Q23101" s="32"/>
      <c r="R23101" s="32"/>
      <c r="S23101" s="32"/>
    </row>
    <row r="23102" ht="24.0" customHeight="1">
      <c r="Q23102" s="32"/>
      <c r="R23102" s="32"/>
      <c r="S23102" s="32"/>
    </row>
    <row r="23103" ht="24.0" customHeight="1">
      <c r="Q23103" s="32"/>
      <c r="R23103" s="32"/>
      <c r="S23103" s="32"/>
    </row>
    <row r="23104" ht="24.0" customHeight="1">
      <c r="Q23104" s="32"/>
      <c r="R23104" s="32"/>
      <c r="S23104" s="32"/>
    </row>
    <row r="23105" ht="24.0" customHeight="1">
      <c r="Q23105" s="32"/>
      <c r="R23105" s="32"/>
      <c r="S23105" s="32"/>
    </row>
    <row r="23106" ht="24.0" customHeight="1">
      <c r="Q23106" s="32"/>
      <c r="R23106" s="32"/>
      <c r="S23106" s="32"/>
    </row>
    <row r="23107" ht="24.0" customHeight="1">
      <c r="Q23107" s="32"/>
      <c r="R23107" s="32"/>
      <c r="S23107" s="32"/>
    </row>
    <row r="23108" ht="24.0" customHeight="1">
      <c r="Q23108" s="32"/>
      <c r="R23108" s="32"/>
      <c r="S23108" s="32"/>
    </row>
    <row r="23109" ht="24.0" customHeight="1">
      <c r="Q23109" s="32"/>
      <c r="R23109" s="32"/>
      <c r="S23109" s="32"/>
    </row>
    <row r="23110" ht="24.0" customHeight="1">
      <c r="Q23110" s="32"/>
      <c r="R23110" s="32"/>
      <c r="S23110" s="32"/>
    </row>
    <row r="23111" ht="24.0" customHeight="1">
      <c r="Q23111" s="32"/>
      <c r="R23111" s="32"/>
      <c r="S23111" s="32"/>
    </row>
    <row r="23112" ht="24.0" customHeight="1">
      <c r="Q23112" s="32"/>
      <c r="R23112" s="32"/>
      <c r="S23112" s="32"/>
    </row>
    <row r="23113" ht="24.0" customHeight="1">
      <c r="Q23113" s="32"/>
      <c r="R23113" s="32"/>
      <c r="S23113" s="32"/>
    </row>
    <row r="23114" ht="24.0" customHeight="1">
      <c r="Q23114" s="32"/>
      <c r="R23114" s="32"/>
      <c r="S23114" s="32"/>
    </row>
    <row r="23115" ht="24.0" customHeight="1">
      <c r="Q23115" s="32"/>
      <c r="R23115" s="32"/>
      <c r="S23115" s="32"/>
    </row>
    <row r="23116" ht="24.0" customHeight="1">
      <c r="Q23116" s="32"/>
      <c r="R23116" s="32"/>
      <c r="S23116" s="32"/>
    </row>
    <row r="23117" ht="24.0" customHeight="1">
      <c r="Q23117" s="32"/>
      <c r="R23117" s="32"/>
      <c r="S23117" s="32"/>
    </row>
    <row r="23118" ht="24.0" customHeight="1">
      <c r="Q23118" s="32"/>
      <c r="R23118" s="32"/>
      <c r="S23118" s="32"/>
    </row>
    <row r="23119" ht="24.0" customHeight="1">
      <c r="Q23119" s="32"/>
      <c r="R23119" s="32"/>
      <c r="S23119" s="32"/>
    </row>
    <row r="23120" ht="24.0" customHeight="1">
      <c r="Q23120" s="32"/>
      <c r="R23120" s="32"/>
      <c r="S23120" s="32"/>
    </row>
    <row r="23121" ht="24.0" customHeight="1">
      <c r="Q23121" s="32"/>
      <c r="R23121" s="32"/>
      <c r="S23121" s="32"/>
    </row>
    <row r="23122" ht="24.0" customHeight="1">
      <c r="Q23122" s="32"/>
      <c r="R23122" s="32"/>
      <c r="S23122" s="32"/>
    </row>
    <row r="23123" ht="24.0" customHeight="1">
      <c r="Q23123" s="32"/>
      <c r="R23123" s="32"/>
      <c r="S23123" s="32"/>
    </row>
    <row r="23124" ht="24.0" customHeight="1">
      <c r="Q23124" s="32"/>
      <c r="R23124" s="32"/>
      <c r="S23124" s="32"/>
    </row>
    <row r="23125" ht="24.0" customHeight="1">
      <c r="Q23125" s="32"/>
      <c r="R23125" s="32"/>
      <c r="S23125" s="32"/>
    </row>
    <row r="23126" ht="24.0" customHeight="1">
      <c r="Q23126" s="32"/>
      <c r="R23126" s="32"/>
      <c r="S23126" s="32"/>
    </row>
    <row r="23127" ht="24.0" customHeight="1">
      <c r="Q23127" s="32"/>
      <c r="R23127" s="32"/>
      <c r="S23127" s="32"/>
    </row>
    <row r="23128" ht="24.0" customHeight="1">
      <c r="Q23128" s="32"/>
      <c r="R23128" s="32"/>
      <c r="S23128" s="32"/>
    </row>
    <row r="23129" ht="24.0" customHeight="1">
      <c r="Q23129" s="32"/>
      <c r="R23129" s="32"/>
      <c r="S23129" s="32"/>
    </row>
    <row r="23130" ht="24.0" customHeight="1">
      <c r="Q23130" s="32"/>
      <c r="R23130" s="32"/>
      <c r="S23130" s="32"/>
    </row>
    <row r="23131" ht="24.0" customHeight="1">
      <c r="Q23131" s="32"/>
      <c r="R23131" s="32"/>
      <c r="S23131" s="32"/>
    </row>
    <row r="23132" ht="24.0" customHeight="1">
      <c r="Q23132" s="32"/>
      <c r="R23132" s="32"/>
      <c r="S23132" s="32"/>
    </row>
    <row r="23133" ht="24.0" customHeight="1">
      <c r="Q23133" s="32"/>
      <c r="R23133" s="32"/>
      <c r="S23133" s="32"/>
    </row>
    <row r="23134" ht="24.0" customHeight="1">
      <c r="Q23134" s="32"/>
      <c r="R23134" s="32"/>
      <c r="S23134" s="32"/>
    </row>
    <row r="23135" ht="24.0" customHeight="1">
      <c r="Q23135" s="32"/>
      <c r="R23135" s="32"/>
      <c r="S23135" s="32"/>
    </row>
    <row r="23136" ht="24.0" customHeight="1">
      <c r="Q23136" s="32"/>
      <c r="R23136" s="32"/>
      <c r="S23136" s="32"/>
    </row>
    <row r="23137" ht="24.0" customHeight="1">
      <c r="Q23137" s="32"/>
      <c r="R23137" s="32"/>
      <c r="S23137" s="32"/>
    </row>
    <row r="23138" ht="24.0" customHeight="1">
      <c r="Q23138" s="32"/>
      <c r="R23138" s="32"/>
      <c r="S23138" s="32"/>
    </row>
    <row r="23139" ht="24.0" customHeight="1">
      <c r="Q23139" s="32"/>
      <c r="R23139" s="32"/>
      <c r="S23139" s="32"/>
    </row>
    <row r="23140" ht="24.0" customHeight="1">
      <c r="Q23140" s="32"/>
      <c r="R23140" s="32"/>
      <c r="S23140" s="32"/>
    </row>
    <row r="23141" ht="24.0" customHeight="1">
      <c r="Q23141" s="32"/>
      <c r="R23141" s="32"/>
      <c r="S23141" s="32"/>
    </row>
    <row r="23142" ht="24.0" customHeight="1">
      <c r="Q23142" s="32"/>
      <c r="R23142" s="32"/>
      <c r="S23142" s="32"/>
    </row>
    <row r="23143" ht="24.0" customHeight="1">
      <c r="Q23143" s="32"/>
      <c r="R23143" s="32"/>
      <c r="S23143" s="32"/>
    </row>
    <row r="23144" ht="24.0" customHeight="1">
      <c r="Q23144" s="32"/>
      <c r="R23144" s="32"/>
      <c r="S23144" s="32"/>
    </row>
    <row r="23145" ht="24.0" customHeight="1">
      <c r="Q23145" s="32"/>
      <c r="R23145" s="32"/>
      <c r="S23145" s="32"/>
    </row>
    <row r="23146" ht="24.0" customHeight="1">
      <c r="Q23146" s="32"/>
      <c r="R23146" s="32"/>
      <c r="S23146" s="32"/>
    </row>
    <row r="23147" ht="24.0" customHeight="1">
      <c r="Q23147" s="32"/>
      <c r="R23147" s="32"/>
      <c r="S23147" s="32"/>
    </row>
    <row r="23148" ht="24.0" customHeight="1">
      <c r="Q23148" s="32"/>
      <c r="R23148" s="32"/>
      <c r="S23148" s="32"/>
    </row>
    <row r="23149" ht="24.0" customHeight="1">
      <c r="Q23149" s="32"/>
      <c r="R23149" s="32"/>
      <c r="S23149" s="32"/>
    </row>
    <row r="23150" ht="24.0" customHeight="1">
      <c r="Q23150" s="32"/>
      <c r="R23150" s="32"/>
      <c r="S23150" s="32"/>
    </row>
    <row r="23151" ht="24.0" customHeight="1">
      <c r="Q23151" s="32"/>
      <c r="R23151" s="32"/>
      <c r="S23151" s="32"/>
    </row>
    <row r="23152" ht="24.0" customHeight="1">
      <c r="Q23152" s="32"/>
      <c r="R23152" s="32"/>
      <c r="S23152" s="32"/>
    </row>
    <row r="23153" ht="24.0" customHeight="1">
      <c r="Q23153" s="32"/>
      <c r="R23153" s="32"/>
      <c r="S23153" s="32"/>
    </row>
    <row r="23154" ht="24.0" customHeight="1">
      <c r="Q23154" s="32"/>
      <c r="R23154" s="32"/>
      <c r="S23154" s="32"/>
    </row>
    <row r="23155" ht="24.0" customHeight="1">
      <c r="Q23155" s="32"/>
      <c r="R23155" s="32"/>
      <c r="S23155" s="32"/>
    </row>
    <row r="23156" ht="24.0" customHeight="1">
      <c r="Q23156" s="32"/>
      <c r="R23156" s="32"/>
      <c r="S23156" s="32"/>
    </row>
    <row r="23157" ht="24.0" customHeight="1">
      <c r="Q23157" s="32"/>
      <c r="R23157" s="32"/>
      <c r="S23157" s="32"/>
    </row>
    <row r="23158" ht="24.0" customHeight="1">
      <c r="Q23158" s="32"/>
      <c r="R23158" s="32"/>
      <c r="S23158" s="32"/>
    </row>
    <row r="23159" ht="24.0" customHeight="1">
      <c r="Q23159" s="32"/>
      <c r="R23159" s="32"/>
      <c r="S23159" s="32"/>
    </row>
    <row r="23160" ht="24.0" customHeight="1">
      <c r="Q23160" s="32"/>
      <c r="R23160" s="32"/>
      <c r="S23160" s="32"/>
    </row>
    <row r="23161" ht="24.0" customHeight="1">
      <c r="Q23161" s="32"/>
      <c r="R23161" s="32"/>
      <c r="S23161" s="32"/>
    </row>
    <row r="23162" ht="24.0" customHeight="1">
      <c r="Q23162" s="32"/>
      <c r="R23162" s="32"/>
      <c r="S23162" s="32"/>
    </row>
    <row r="23163" ht="24.0" customHeight="1">
      <c r="Q23163" s="32"/>
      <c r="R23163" s="32"/>
      <c r="S23163" s="32"/>
    </row>
    <row r="23164" ht="24.0" customHeight="1">
      <c r="Q23164" s="32"/>
      <c r="R23164" s="32"/>
      <c r="S23164" s="32"/>
    </row>
    <row r="23165" ht="24.0" customHeight="1">
      <c r="Q23165" s="32"/>
      <c r="R23165" s="32"/>
      <c r="S23165" s="32"/>
    </row>
    <row r="23166" ht="24.0" customHeight="1">
      <c r="Q23166" s="32"/>
      <c r="R23166" s="32"/>
      <c r="S23166" s="32"/>
    </row>
    <row r="23167" ht="24.0" customHeight="1">
      <c r="Q23167" s="32"/>
      <c r="R23167" s="32"/>
      <c r="S23167" s="32"/>
    </row>
    <row r="23168" ht="24.0" customHeight="1">
      <c r="Q23168" s="32"/>
      <c r="R23168" s="32"/>
      <c r="S23168" s="32"/>
    </row>
    <row r="23169" ht="24.0" customHeight="1">
      <c r="Q23169" s="32"/>
      <c r="R23169" s="32"/>
      <c r="S23169" s="32"/>
    </row>
    <row r="23170" ht="24.0" customHeight="1">
      <c r="Q23170" s="32"/>
      <c r="R23170" s="32"/>
      <c r="S23170" s="32"/>
    </row>
    <row r="23171" ht="24.0" customHeight="1">
      <c r="Q23171" s="32"/>
      <c r="R23171" s="32"/>
      <c r="S23171" s="32"/>
    </row>
    <row r="23172" ht="24.0" customHeight="1">
      <c r="Q23172" s="32"/>
      <c r="R23172" s="32"/>
      <c r="S23172" s="32"/>
    </row>
    <row r="23173" ht="24.0" customHeight="1">
      <c r="Q23173" s="32"/>
      <c r="R23173" s="32"/>
      <c r="S23173" s="32"/>
    </row>
    <row r="23174" ht="24.0" customHeight="1">
      <c r="Q23174" s="32"/>
      <c r="R23174" s="32"/>
      <c r="S23174" s="32"/>
    </row>
    <row r="23175" ht="24.0" customHeight="1">
      <c r="Q23175" s="32"/>
      <c r="R23175" s="32"/>
      <c r="S23175" s="32"/>
    </row>
    <row r="23176" ht="24.0" customHeight="1">
      <c r="Q23176" s="32"/>
      <c r="R23176" s="32"/>
      <c r="S23176" s="32"/>
    </row>
    <row r="23177" ht="24.0" customHeight="1">
      <c r="Q23177" s="32"/>
      <c r="R23177" s="32"/>
      <c r="S23177" s="32"/>
    </row>
    <row r="23178" ht="24.0" customHeight="1">
      <c r="Q23178" s="32"/>
      <c r="R23178" s="32"/>
      <c r="S23178" s="32"/>
    </row>
    <row r="23179" ht="24.0" customHeight="1">
      <c r="Q23179" s="32"/>
      <c r="R23179" s="32"/>
      <c r="S23179" s="32"/>
    </row>
    <row r="23180" ht="24.0" customHeight="1">
      <c r="Q23180" s="32"/>
      <c r="R23180" s="32"/>
      <c r="S23180" s="32"/>
    </row>
    <row r="23181" ht="24.0" customHeight="1">
      <c r="Q23181" s="32"/>
      <c r="R23181" s="32"/>
      <c r="S23181" s="32"/>
    </row>
    <row r="23182" ht="24.0" customHeight="1">
      <c r="Q23182" s="32"/>
      <c r="R23182" s="32"/>
      <c r="S23182" s="32"/>
    </row>
    <row r="23183" ht="24.0" customHeight="1">
      <c r="Q23183" s="32"/>
      <c r="R23183" s="32"/>
      <c r="S23183" s="32"/>
    </row>
    <row r="23184" ht="24.0" customHeight="1">
      <c r="Q23184" s="32"/>
      <c r="R23184" s="32"/>
      <c r="S23184" s="32"/>
    </row>
    <row r="23185" ht="24.0" customHeight="1">
      <c r="Q23185" s="32"/>
      <c r="R23185" s="32"/>
      <c r="S23185" s="32"/>
    </row>
    <row r="23186" ht="24.0" customHeight="1">
      <c r="Q23186" s="32"/>
      <c r="R23186" s="32"/>
      <c r="S23186" s="32"/>
    </row>
    <row r="23187" ht="24.0" customHeight="1">
      <c r="Q23187" s="32"/>
      <c r="R23187" s="32"/>
      <c r="S23187" s="32"/>
    </row>
    <row r="23188" ht="24.0" customHeight="1">
      <c r="Q23188" s="32"/>
      <c r="R23188" s="32"/>
      <c r="S23188" s="32"/>
    </row>
    <row r="23189" ht="24.0" customHeight="1">
      <c r="Q23189" s="32"/>
      <c r="R23189" s="32"/>
      <c r="S23189" s="32"/>
    </row>
    <row r="23190" ht="24.0" customHeight="1">
      <c r="Q23190" s="32"/>
      <c r="R23190" s="32"/>
      <c r="S23190" s="32"/>
    </row>
    <row r="23191" ht="24.0" customHeight="1">
      <c r="Q23191" s="32"/>
      <c r="R23191" s="32"/>
      <c r="S23191" s="32"/>
    </row>
    <row r="23192" ht="24.0" customHeight="1">
      <c r="Q23192" s="32"/>
      <c r="R23192" s="32"/>
      <c r="S23192" s="32"/>
    </row>
    <row r="23193" ht="24.0" customHeight="1">
      <c r="Q23193" s="32"/>
      <c r="R23193" s="32"/>
      <c r="S23193" s="32"/>
    </row>
    <row r="23194" ht="24.0" customHeight="1">
      <c r="Q23194" s="32"/>
      <c r="R23194" s="32"/>
      <c r="S23194" s="32"/>
    </row>
    <row r="23195" ht="24.0" customHeight="1">
      <c r="Q23195" s="32"/>
      <c r="R23195" s="32"/>
      <c r="S23195" s="32"/>
    </row>
    <row r="23196" ht="24.0" customHeight="1">
      <c r="Q23196" s="32"/>
      <c r="R23196" s="32"/>
      <c r="S23196" s="32"/>
    </row>
    <row r="23197" ht="24.0" customHeight="1">
      <c r="Q23197" s="32"/>
      <c r="R23197" s="32"/>
      <c r="S23197" s="32"/>
    </row>
    <row r="23198" ht="24.0" customHeight="1">
      <c r="Q23198" s="32"/>
      <c r="R23198" s="32"/>
      <c r="S23198" s="32"/>
    </row>
    <row r="23199" ht="24.0" customHeight="1">
      <c r="Q23199" s="32"/>
      <c r="R23199" s="32"/>
      <c r="S23199" s="32"/>
    </row>
    <row r="23200" ht="24.0" customHeight="1">
      <c r="Q23200" s="32"/>
      <c r="R23200" s="32"/>
      <c r="S23200" s="32"/>
    </row>
    <row r="23201" ht="24.0" customHeight="1">
      <c r="Q23201" s="32"/>
      <c r="R23201" s="32"/>
      <c r="S23201" s="32"/>
    </row>
    <row r="23202" ht="24.0" customHeight="1">
      <c r="Q23202" s="32"/>
      <c r="R23202" s="32"/>
      <c r="S23202" s="32"/>
    </row>
    <row r="23203" ht="24.0" customHeight="1">
      <c r="Q23203" s="32"/>
      <c r="R23203" s="32"/>
      <c r="S23203" s="32"/>
    </row>
    <row r="23204" ht="24.0" customHeight="1">
      <c r="Q23204" s="32"/>
      <c r="R23204" s="32"/>
      <c r="S23204" s="32"/>
    </row>
    <row r="23205" ht="24.0" customHeight="1">
      <c r="Q23205" s="32"/>
      <c r="R23205" s="32"/>
      <c r="S23205" s="32"/>
    </row>
    <row r="23206" ht="24.0" customHeight="1">
      <c r="Q23206" s="32"/>
      <c r="R23206" s="32"/>
      <c r="S23206" s="32"/>
    </row>
    <row r="23207" ht="24.0" customHeight="1">
      <c r="Q23207" s="32"/>
      <c r="R23207" s="32"/>
      <c r="S23207" s="32"/>
    </row>
    <row r="23208" ht="24.0" customHeight="1">
      <c r="Q23208" s="32"/>
      <c r="R23208" s="32"/>
      <c r="S23208" s="32"/>
    </row>
    <row r="23209" ht="24.0" customHeight="1">
      <c r="Q23209" s="32"/>
      <c r="R23209" s="32"/>
      <c r="S23209" s="32"/>
    </row>
    <row r="23210" ht="24.0" customHeight="1">
      <c r="Q23210" s="32"/>
      <c r="R23210" s="32"/>
      <c r="S23210" s="32"/>
    </row>
    <row r="23211" ht="24.0" customHeight="1">
      <c r="Q23211" s="32"/>
      <c r="R23211" s="32"/>
      <c r="S23211" s="32"/>
    </row>
    <row r="23212" ht="24.0" customHeight="1">
      <c r="Q23212" s="32"/>
      <c r="R23212" s="32"/>
      <c r="S23212" s="32"/>
    </row>
    <row r="23213" ht="24.0" customHeight="1">
      <c r="Q23213" s="32"/>
      <c r="R23213" s="32"/>
      <c r="S23213" s="32"/>
    </row>
    <row r="23214" ht="24.0" customHeight="1">
      <c r="Q23214" s="32"/>
      <c r="R23214" s="32"/>
      <c r="S23214" s="32"/>
    </row>
    <row r="23215" ht="24.0" customHeight="1">
      <c r="Q23215" s="32"/>
      <c r="R23215" s="32"/>
      <c r="S23215" s="32"/>
    </row>
    <row r="23216" ht="24.0" customHeight="1">
      <c r="Q23216" s="32"/>
      <c r="R23216" s="32"/>
      <c r="S23216" s="32"/>
    </row>
    <row r="23217" ht="24.0" customHeight="1">
      <c r="Q23217" s="32"/>
      <c r="R23217" s="32"/>
      <c r="S23217" s="32"/>
    </row>
    <row r="23218" ht="24.0" customHeight="1">
      <c r="Q23218" s="32"/>
      <c r="R23218" s="32"/>
      <c r="S23218" s="32"/>
    </row>
    <row r="23219" ht="24.0" customHeight="1">
      <c r="Q23219" s="32"/>
      <c r="R23219" s="32"/>
      <c r="S23219" s="32"/>
    </row>
    <row r="23220" ht="24.0" customHeight="1">
      <c r="Q23220" s="32"/>
      <c r="R23220" s="32"/>
      <c r="S23220" s="32"/>
    </row>
    <row r="23221" ht="24.0" customHeight="1">
      <c r="Q23221" s="32"/>
      <c r="R23221" s="32"/>
      <c r="S23221" s="32"/>
    </row>
    <row r="23222" ht="24.0" customHeight="1">
      <c r="Q23222" s="32"/>
      <c r="R23222" s="32"/>
      <c r="S23222" s="32"/>
    </row>
    <row r="23223" ht="24.0" customHeight="1">
      <c r="Q23223" s="32"/>
      <c r="R23223" s="32"/>
      <c r="S23223" s="32"/>
    </row>
    <row r="23224" ht="24.0" customHeight="1">
      <c r="Q23224" s="32"/>
      <c r="R23224" s="32"/>
      <c r="S23224" s="32"/>
    </row>
    <row r="23225" ht="24.0" customHeight="1">
      <c r="Q23225" s="32"/>
      <c r="R23225" s="32"/>
      <c r="S23225" s="32"/>
    </row>
    <row r="23226" ht="24.0" customHeight="1">
      <c r="Q23226" s="32"/>
      <c r="R23226" s="32"/>
      <c r="S23226" s="32"/>
    </row>
    <row r="23227" ht="24.0" customHeight="1">
      <c r="Q23227" s="32"/>
      <c r="R23227" s="32"/>
      <c r="S23227" s="32"/>
    </row>
    <row r="23228" ht="24.0" customHeight="1">
      <c r="Q23228" s="32"/>
      <c r="R23228" s="32"/>
      <c r="S23228" s="32"/>
    </row>
    <row r="23229" ht="24.0" customHeight="1">
      <c r="Q23229" s="32"/>
      <c r="R23229" s="32"/>
      <c r="S23229" s="32"/>
    </row>
    <row r="23230" ht="24.0" customHeight="1">
      <c r="Q23230" s="32"/>
      <c r="R23230" s="32"/>
      <c r="S23230" s="32"/>
    </row>
    <row r="23231" ht="24.0" customHeight="1">
      <c r="Q23231" s="32"/>
      <c r="R23231" s="32"/>
      <c r="S23231" s="32"/>
    </row>
    <row r="23232" ht="24.0" customHeight="1">
      <c r="Q23232" s="32"/>
      <c r="R23232" s="32"/>
      <c r="S23232" s="32"/>
    </row>
    <row r="23233" ht="24.0" customHeight="1">
      <c r="Q23233" s="32"/>
      <c r="R23233" s="32"/>
      <c r="S23233" s="32"/>
    </row>
    <row r="23234" ht="24.0" customHeight="1">
      <c r="Q23234" s="32"/>
      <c r="R23234" s="32"/>
      <c r="S23234" s="32"/>
    </row>
    <row r="23235" ht="24.0" customHeight="1">
      <c r="Q23235" s="32"/>
      <c r="R23235" s="32"/>
      <c r="S23235" s="32"/>
    </row>
    <row r="23236" ht="24.0" customHeight="1">
      <c r="Q23236" s="32"/>
      <c r="R23236" s="32"/>
      <c r="S23236" s="32"/>
    </row>
    <row r="23237" ht="24.0" customHeight="1">
      <c r="Q23237" s="32"/>
      <c r="R23237" s="32"/>
      <c r="S23237" s="32"/>
    </row>
    <row r="23238" ht="24.0" customHeight="1">
      <c r="Q23238" s="32"/>
      <c r="R23238" s="32"/>
      <c r="S23238" s="32"/>
    </row>
    <row r="23239" ht="24.0" customHeight="1">
      <c r="Q23239" s="32"/>
      <c r="R23239" s="32"/>
      <c r="S23239" s="32"/>
    </row>
    <row r="23240" ht="24.0" customHeight="1">
      <c r="Q23240" s="32"/>
      <c r="R23240" s="32"/>
      <c r="S23240" s="32"/>
    </row>
    <row r="23241" ht="24.0" customHeight="1">
      <c r="Q23241" s="32"/>
      <c r="R23241" s="32"/>
      <c r="S23241" s="32"/>
    </row>
    <row r="23242" ht="24.0" customHeight="1">
      <c r="Q23242" s="32"/>
      <c r="R23242" s="32"/>
      <c r="S23242" s="32"/>
    </row>
    <row r="23243" ht="24.0" customHeight="1">
      <c r="Q23243" s="32"/>
      <c r="R23243" s="32"/>
      <c r="S23243" s="32"/>
    </row>
    <row r="23244" ht="24.0" customHeight="1">
      <c r="Q23244" s="32"/>
      <c r="R23244" s="32"/>
      <c r="S23244" s="32"/>
    </row>
    <row r="23245" ht="24.0" customHeight="1">
      <c r="Q23245" s="32"/>
      <c r="R23245" s="32"/>
      <c r="S23245" s="32"/>
    </row>
    <row r="23246" ht="24.0" customHeight="1">
      <c r="Q23246" s="32"/>
      <c r="R23246" s="32"/>
      <c r="S23246" s="32"/>
    </row>
    <row r="23247" ht="24.0" customHeight="1">
      <c r="Q23247" s="32"/>
      <c r="R23247" s="32"/>
      <c r="S23247" s="32"/>
    </row>
    <row r="23248" ht="24.0" customHeight="1">
      <c r="Q23248" s="32"/>
      <c r="R23248" s="32"/>
      <c r="S23248" s="32"/>
    </row>
    <row r="23249" ht="24.0" customHeight="1">
      <c r="Q23249" s="32"/>
      <c r="R23249" s="32"/>
      <c r="S23249" s="32"/>
    </row>
    <row r="23250" ht="24.0" customHeight="1">
      <c r="Q23250" s="32"/>
      <c r="R23250" s="32"/>
      <c r="S23250" s="32"/>
    </row>
    <row r="23251" ht="24.0" customHeight="1">
      <c r="Q23251" s="32"/>
      <c r="R23251" s="32"/>
      <c r="S23251" s="32"/>
    </row>
    <row r="23252" ht="24.0" customHeight="1">
      <c r="Q23252" s="32"/>
      <c r="R23252" s="32"/>
      <c r="S23252" s="32"/>
    </row>
    <row r="23253" ht="24.0" customHeight="1">
      <c r="Q23253" s="32"/>
      <c r="R23253" s="32"/>
      <c r="S23253" s="32"/>
    </row>
    <row r="23254" ht="24.0" customHeight="1">
      <c r="Q23254" s="32"/>
      <c r="R23254" s="32"/>
      <c r="S23254" s="32"/>
    </row>
    <row r="23255" ht="24.0" customHeight="1">
      <c r="Q23255" s="32"/>
      <c r="R23255" s="32"/>
      <c r="S23255" s="32"/>
    </row>
    <row r="23256" ht="24.0" customHeight="1">
      <c r="Q23256" s="32"/>
      <c r="R23256" s="32"/>
      <c r="S23256" s="32"/>
    </row>
    <row r="23257" ht="24.0" customHeight="1">
      <c r="Q23257" s="32"/>
      <c r="R23257" s="32"/>
      <c r="S23257" s="32"/>
    </row>
    <row r="23258" ht="24.0" customHeight="1">
      <c r="Q23258" s="32"/>
      <c r="R23258" s="32"/>
      <c r="S23258" s="32"/>
    </row>
    <row r="23259" ht="24.0" customHeight="1">
      <c r="Q23259" s="32"/>
      <c r="R23259" s="32"/>
      <c r="S23259" s="32"/>
    </row>
    <row r="23260" ht="24.0" customHeight="1">
      <c r="Q23260" s="32"/>
      <c r="R23260" s="32"/>
      <c r="S23260" s="32"/>
    </row>
    <row r="23261" ht="24.0" customHeight="1">
      <c r="Q23261" s="32"/>
      <c r="R23261" s="32"/>
      <c r="S23261" s="32"/>
    </row>
    <row r="23262" ht="24.0" customHeight="1">
      <c r="Q23262" s="32"/>
      <c r="R23262" s="32"/>
      <c r="S23262" s="32"/>
    </row>
    <row r="23263" ht="24.0" customHeight="1">
      <c r="Q23263" s="32"/>
      <c r="R23263" s="32"/>
      <c r="S23263" s="32"/>
    </row>
    <row r="23264" ht="24.0" customHeight="1">
      <c r="Q23264" s="32"/>
      <c r="R23264" s="32"/>
      <c r="S23264" s="32"/>
    </row>
    <row r="23265" ht="24.0" customHeight="1">
      <c r="Q23265" s="32"/>
      <c r="R23265" s="32"/>
      <c r="S23265" s="32"/>
    </row>
    <row r="23266" ht="24.0" customHeight="1">
      <c r="Q23266" s="32"/>
      <c r="R23266" s="32"/>
      <c r="S23266" s="32"/>
    </row>
    <row r="23267" ht="24.0" customHeight="1">
      <c r="Q23267" s="32"/>
      <c r="R23267" s="32"/>
      <c r="S23267" s="32"/>
    </row>
    <row r="23268" ht="24.0" customHeight="1">
      <c r="Q23268" s="32"/>
      <c r="R23268" s="32"/>
      <c r="S23268" s="32"/>
    </row>
    <row r="23269" ht="24.0" customHeight="1">
      <c r="Q23269" s="32"/>
      <c r="R23269" s="32"/>
      <c r="S23269" s="32"/>
    </row>
    <row r="23270" ht="24.0" customHeight="1">
      <c r="Q23270" s="32"/>
      <c r="R23270" s="32"/>
      <c r="S23270" s="32"/>
    </row>
    <row r="23271" ht="24.0" customHeight="1">
      <c r="Q23271" s="32"/>
      <c r="R23271" s="32"/>
      <c r="S23271" s="32"/>
    </row>
    <row r="23272" ht="24.0" customHeight="1">
      <c r="Q23272" s="32"/>
      <c r="R23272" s="32"/>
      <c r="S23272" s="32"/>
    </row>
    <row r="23273" ht="24.0" customHeight="1">
      <c r="Q23273" s="32"/>
      <c r="R23273" s="32"/>
      <c r="S23273" s="32"/>
    </row>
    <row r="23274" ht="24.0" customHeight="1">
      <c r="Q23274" s="32"/>
      <c r="R23274" s="32"/>
      <c r="S23274" s="32"/>
    </row>
    <row r="23275" ht="24.0" customHeight="1">
      <c r="Q23275" s="32"/>
      <c r="R23275" s="32"/>
      <c r="S23275" s="32"/>
    </row>
    <row r="23276" ht="24.0" customHeight="1">
      <c r="Q23276" s="32"/>
      <c r="R23276" s="32"/>
      <c r="S23276" s="32"/>
    </row>
    <row r="23277" ht="24.0" customHeight="1">
      <c r="Q23277" s="32"/>
      <c r="R23277" s="32"/>
      <c r="S23277" s="32"/>
    </row>
    <row r="23278" ht="24.0" customHeight="1">
      <c r="Q23278" s="32"/>
      <c r="R23278" s="32"/>
      <c r="S23278" s="32"/>
    </row>
    <row r="23279" ht="24.0" customHeight="1">
      <c r="Q23279" s="32"/>
      <c r="R23279" s="32"/>
      <c r="S23279" s="32"/>
    </row>
    <row r="23280" ht="24.0" customHeight="1">
      <c r="Q23280" s="32"/>
      <c r="R23280" s="32"/>
      <c r="S23280" s="32"/>
    </row>
    <row r="23281" ht="24.0" customHeight="1">
      <c r="Q23281" s="32"/>
      <c r="R23281" s="32"/>
      <c r="S23281" s="32"/>
    </row>
    <row r="23282" ht="24.0" customHeight="1">
      <c r="Q23282" s="32"/>
      <c r="R23282" s="32"/>
      <c r="S23282" s="32"/>
    </row>
    <row r="23283" ht="24.0" customHeight="1">
      <c r="Q23283" s="32"/>
      <c r="R23283" s="32"/>
      <c r="S23283" s="32"/>
    </row>
    <row r="23284" ht="24.0" customHeight="1">
      <c r="Q23284" s="32"/>
      <c r="R23284" s="32"/>
      <c r="S23284" s="32"/>
    </row>
    <row r="23285" ht="24.0" customHeight="1">
      <c r="Q23285" s="32"/>
      <c r="R23285" s="32"/>
      <c r="S23285" s="32"/>
    </row>
    <row r="23286" ht="24.0" customHeight="1">
      <c r="Q23286" s="32"/>
      <c r="R23286" s="32"/>
      <c r="S23286" s="32"/>
    </row>
    <row r="23287" ht="24.0" customHeight="1">
      <c r="Q23287" s="32"/>
      <c r="R23287" s="32"/>
      <c r="S23287" s="32"/>
    </row>
    <row r="23288" ht="24.0" customHeight="1">
      <c r="Q23288" s="32"/>
      <c r="R23288" s="32"/>
      <c r="S23288" s="32"/>
    </row>
    <row r="23289" ht="24.0" customHeight="1">
      <c r="Q23289" s="32"/>
      <c r="R23289" s="32"/>
      <c r="S23289" s="32"/>
    </row>
    <row r="23290" ht="24.0" customHeight="1">
      <c r="Q23290" s="32"/>
      <c r="R23290" s="32"/>
      <c r="S23290" s="32"/>
    </row>
    <row r="23291" ht="24.0" customHeight="1">
      <c r="Q23291" s="32"/>
      <c r="R23291" s="32"/>
      <c r="S23291" s="32"/>
    </row>
    <row r="23292" ht="24.0" customHeight="1">
      <c r="Q23292" s="32"/>
      <c r="R23292" s="32"/>
      <c r="S23292" s="32"/>
    </row>
    <row r="23293" ht="24.0" customHeight="1">
      <c r="Q23293" s="32"/>
      <c r="R23293" s="32"/>
      <c r="S23293" s="32"/>
    </row>
    <row r="23294" ht="24.0" customHeight="1">
      <c r="Q23294" s="32"/>
      <c r="R23294" s="32"/>
      <c r="S23294" s="32"/>
    </row>
    <row r="23295" ht="24.0" customHeight="1">
      <c r="Q23295" s="32"/>
      <c r="R23295" s="32"/>
      <c r="S23295" s="32"/>
    </row>
    <row r="23296" ht="24.0" customHeight="1">
      <c r="Q23296" s="32"/>
      <c r="R23296" s="32"/>
      <c r="S23296" s="32"/>
    </row>
    <row r="23297" ht="24.0" customHeight="1">
      <c r="Q23297" s="32"/>
      <c r="R23297" s="32"/>
      <c r="S23297" s="32"/>
    </row>
    <row r="23298" ht="24.0" customHeight="1">
      <c r="Q23298" s="32"/>
      <c r="R23298" s="32"/>
      <c r="S23298" s="32"/>
    </row>
    <row r="23299" ht="24.0" customHeight="1">
      <c r="Q23299" s="32"/>
      <c r="R23299" s="32"/>
      <c r="S23299" s="32"/>
    </row>
    <row r="23300" ht="24.0" customHeight="1">
      <c r="Q23300" s="32"/>
      <c r="R23300" s="32"/>
      <c r="S23300" s="32"/>
    </row>
    <row r="23301" ht="24.0" customHeight="1">
      <c r="Q23301" s="32"/>
      <c r="R23301" s="32"/>
      <c r="S23301" s="32"/>
    </row>
    <row r="23302" ht="24.0" customHeight="1">
      <c r="Q23302" s="32"/>
      <c r="R23302" s="32"/>
      <c r="S23302" s="32"/>
    </row>
    <row r="23303" ht="24.0" customHeight="1">
      <c r="Q23303" s="32"/>
      <c r="R23303" s="32"/>
      <c r="S23303" s="32"/>
    </row>
    <row r="23304" ht="24.0" customHeight="1">
      <c r="Q23304" s="32"/>
      <c r="R23304" s="32"/>
      <c r="S23304" s="32"/>
    </row>
    <row r="23305" ht="24.0" customHeight="1">
      <c r="Q23305" s="32"/>
      <c r="R23305" s="32"/>
      <c r="S23305" s="32"/>
    </row>
    <row r="23306" ht="24.0" customHeight="1">
      <c r="Q23306" s="32"/>
      <c r="R23306" s="32"/>
      <c r="S23306" s="32"/>
    </row>
    <row r="23307" ht="24.0" customHeight="1">
      <c r="Q23307" s="32"/>
      <c r="R23307" s="32"/>
      <c r="S23307" s="32"/>
    </row>
    <row r="23308" ht="24.0" customHeight="1">
      <c r="Q23308" s="32"/>
      <c r="R23308" s="32"/>
      <c r="S23308" s="32"/>
    </row>
    <row r="23309" ht="24.0" customHeight="1">
      <c r="Q23309" s="32"/>
      <c r="R23309" s="32"/>
      <c r="S23309" s="32"/>
    </row>
    <row r="23310" ht="24.0" customHeight="1">
      <c r="Q23310" s="32"/>
      <c r="R23310" s="32"/>
      <c r="S23310" s="32"/>
    </row>
    <row r="23311" ht="24.0" customHeight="1">
      <c r="Q23311" s="32"/>
      <c r="R23311" s="32"/>
      <c r="S23311" s="32"/>
    </row>
    <row r="23312" ht="24.0" customHeight="1">
      <c r="Q23312" s="32"/>
      <c r="R23312" s="32"/>
      <c r="S23312" s="32"/>
    </row>
    <row r="23313" ht="24.0" customHeight="1">
      <c r="Q23313" s="32"/>
      <c r="R23313" s="32"/>
      <c r="S23313" s="32"/>
    </row>
    <row r="23314" ht="24.0" customHeight="1">
      <c r="Q23314" s="32"/>
      <c r="R23314" s="32"/>
      <c r="S23314" s="32"/>
    </row>
    <row r="23315" ht="24.0" customHeight="1">
      <c r="Q23315" s="32"/>
      <c r="R23315" s="32"/>
      <c r="S23315" s="32"/>
    </row>
    <row r="23316" ht="24.0" customHeight="1">
      <c r="Q23316" s="32"/>
      <c r="R23316" s="32"/>
      <c r="S23316" s="32"/>
    </row>
    <row r="23317" ht="24.0" customHeight="1">
      <c r="Q23317" s="32"/>
      <c r="R23317" s="32"/>
      <c r="S23317" s="32"/>
    </row>
    <row r="23318" ht="24.0" customHeight="1">
      <c r="Q23318" s="32"/>
      <c r="R23318" s="32"/>
      <c r="S23318" s="32"/>
    </row>
    <row r="23319" ht="24.0" customHeight="1">
      <c r="Q23319" s="32"/>
      <c r="R23319" s="32"/>
      <c r="S23319" s="32"/>
    </row>
    <row r="23320" ht="24.0" customHeight="1">
      <c r="Q23320" s="32"/>
      <c r="R23320" s="32"/>
      <c r="S23320" s="32"/>
    </row>
    <row r="23321" ht="24.0" customHeight="1">
      <c r="Q23321" s="32"/>
      <c r="R23321" s="32"/>
      <c r="S23321" s="32"/>
    </row>
    <row r="23322" ht="24.0" customHeight="1">
      <c r="Q23322" s="32"/>
      <c r="R23322" s="32"/>
      <c r="S23322" s="32"/>
    </row>
    <row r="23323" ht="24.0" customHeight="1">
      <c r="Q23323" s="32"/>
      <c r="R23323" s="32"/>
      <c r="S23323" s="32"/>
    </row>
    <row r="23324" ht="24.0" customHeight="1">
      <c r="Q23324" s="32"/>
      <c r="R23324" s="32"/>
      <c r="S23324" s="32"/>
    </row>
    <row r="23325" ht="24.0" customHeight="1">
      <c r="Q23325" s="32"/>
      <c r="R23325" s="32"/>
      <c r="S23325" s="32"/>
    </row>
    <row r="23326" ht="24.0" customHeight="1">
      <c r="Q23326" s="32"/>
      <c r="R23326" s="32"/>
      <c r="S23326" s="32"/>
    </row>
    <row r="23327" ht="24.0" customHeight="1">
      <c r="Q23327" s="32"/>
      <c r="R23327" s="32"/>
      <c r="S23327" s="32"/>
    </row>
    <row r="23328" ht="24.0" customHeight="1">
      <c r="Q23328" s="32"/>
      <c r="R23328" s="32"/>
      <c r="S23328" s="32"/>
    </row>
    <row r="23329" ht="24.0" customHeight="1">
      <c r="Q23329" s="32"/>
      <c r="R23329" s="32"/>
      <c r="S23329" s="32"/>
    </row>
    <row r="23330" ht="24.0" customHeight="1">
      <c r="Q23330" s="32"/>
      <c r="R23330" s="32"/>
      <c r="S23330" s="32"/>
    </row>
    <row r="23331" ht="24.0" customHeight="1">
      <c r="Q23331" s="32"/>
      <c r="R23331" s="32"/>
      <c r="S23331" s="32"/>
    </row>
    <row r="23332" ht="24.0" customHeight="1">
      <c r="Q23332" s="32"/>
      <c r="R23332" s="32"/>
      <c r="S23332" s="32"/>
    </row>
    <row r="23333" ht="24.0" customHeight="1">
      <c r="Q23333" s="32"/>
      <c r="R23333" s="32"/>
      <c r="S23333" s="32"/>
    </row>
    <row r="23334" ht="24.0" customHeight="1">
      <c r="Q23334" s="32"/>
      <c r="R23334" s="32"/>
      <c r="S23334" s="32"/>
    </row>
    <row r="23335" ht="24.0" customHeight="1">
      <c r="Q23335" s="32"/>
      <c r="R23335" s="32"/>
      <c r="S23335" s="32"/>
    </row>
    <row r="23336" ht="24.0" customHeight="1">
      <c r="Q23336" s="32"/>
      <c r="R23336" s="32"/>
      <c r="S23336" s="32"/>
    </row>
    <row r="23337" ht="24.0" customHeight="1">
      <c r="Q23337" s="32"/>
      <c r="R23337" s="32"/>
      <c r="S23337" s="32"/>
    </row>
    <row r="23338" ht="24.0" customHeight="1">
      <c r="Q23338" s="32"/>
      <c r="R23338" s="32"/>
      <c r="S23338" s="32"/>
    </row>
    <row r="23339" ht="24.0" customHeight="1">
      <c r="Q23339" s="32"/>
      <c r="R23339" s="32"/>
      <c r="S23339" s="32"/>
    </row>
    <row r="23340" ht="24.0" customHeight="1">
      <c r="Q23340" s="32"/>
      <c r="R23340" s="32"/>
      <c r="S23340" s="32"/>
    </row>
    <row r="23341" ht="24.0" customHeight="1">
      <c r="Q23341" s="32"/>
      <c r="R23341" s="32"/>
      <c r="S23341" s="32"/>
    </row>
    <row r="23342" ht="24.0" customHeight="1">
      <c r="Q23342" s="32"/>
      <c r="R23342" s="32"/>
      <c r="S23342" s="32"/>
    </row>
    <row r="23343" ht="24.0" customHeight="1">
      <c r="Q23343" s="32"/>
      <c r="R23343" s="32"/>
      <c r="S23343" s="32"/>
    </row>
    <row r="23344" ht="24.0" customHeight="1">
      <c r="Q23344" s="32"/>
      <c r="R23344" s="32"/>
      <c r="S23344" s="32"/>
    </row>
    <row r="23345" ht="24.0" customHeight="1">
      <c r="Q23345" s="32"/>
      <c r="R23345" s="32"/>
      <c r="S23345" s="32"/>
    </row>
    <row r="23346" ht="24.0" customHeight="1">
      <c r="Q23346" s="32"/>
      <c r="R23346" s="32"/>
      <c r="S23346" s="32"/>
    </row>
    <row r="23347" ht="24.0" customHeight="1">
      <c r="Q23347" s="32"/>
      <c r="R23347" s="32"/>
      <c r="S23347" s="32"/>
    </row>
    <row r="23348" ht="24.0" customHeight="1">
      <c r="Q23348" s="32"/>
      <c r="R23348" s="32"/>
      <c r="S23348" s="32"/>
    </row>
    <row r="23349" ht="24.0" customHeight="1">
      <c r="Q23349" s="32"/>
      <c r="R23349" s="32"/>
      <c r="S23349" s="32"/>
    </row>
    <row r="23350" ht="24.0" customHeight="1">
      <c r="Q23350" s="32"/>
      <c r="R23350" s="32"/>
      <c r="S23350" s="32"/>
    </row>
    <row r="23351" ht="24.0" customHeight="1">
      <c r="Q23351" s="32"/>
      <c r="R23351" s="32"/>
      <c r="S23351" s="32"/>
    </row>
    <row r="23352" ht="24.0" customHeight="1">
      <c r="Q23352" s="32"/>
      <c r="R23352" s="32"/>
      <c r="S23352" s="32"/>
    </row>
    <row r="23353" ht="24.0" customHeight="1">
      <c r="Q23353" s="32"/>
      <c r="R23353" s="32"/>
      <c r="S23353" s="32"/>
    </row>
    <row r="23354" ht="24.0" customHeight="1">
      <c r="Q23354" s="32"/>
      <c r="R23354" s="32"/>
      <c r="S23354" s="32"/>
    </row>
    <row r="23355" ht="24.0" customHeight="1">
      <c r="Q23355" s="32"/>
      <c r="R23355" s="32"/>
      <c r="S23355" s="32"/>
    </row>
    <row r="23356" ht="24.0" customHeight="1">
      <c r="Q23356" s="32"/>
      <c r="R23356" s="32"/>
      <c r="S23356" s="32"/>
    </row>
    <row r="23357" ht="24.0" customHeight="1">
      <c r="Q23357" s="32"/>
      <c r="R23357" s="32"/>
      <c r="S23357" s="32"/>
    </row>
    <row r="23358" ht="24.0" customHeight="1">
      <c r="Q23358" s="32"/>
      <c r="R23358" s="32"/>
      <c r="S23358" s="32"/>
    </row>
    <row r="23359" ht="24.0" customHeight="1">
      <c r="Q23359" s="32"/>
      <c r="R23359" s="32"/>
      <c r="S23359" s="32"/>
    </row>
    <row r="23360" ht="24.0" customHeight="1">
      <c r="Q23360" s="32"/>
      <c r="R23360" s="32"/>
      <c r="S23360" s="32"/>
    </row>
    <row r="23361" ht="24.0" customHeight="1">
      <c r="Q23361" s="32"/>
      <c r="R23361" s="32"/>
      <c r="S23361" s="32"/>
    </row>
    <row r="23362" ht="24.0" customHeight="1">
      <c r="Q23362" s="32"/>
      <c r="R23362" s="32"/>
      <c r="S23362" s="32"/>
    </row>
    <row r="23363" ht="24.0" customHeight="1">
      <c r="Q23363" s="32"/>
      <c r="R23363" s="32"/>
      <c r="S23363" s="32"/>
    </row>
    <row r="23364" ht="24.0" customHeight="1">
      <c r="Q23364" s="32"/>
      <c r="R23364" s="32"/>
      <c r="S23364" s="32"/>
    </row>
    <row r="23365" ht="24.0" customHeight="1">
      <c r="Q23365" s="32"/>
      <c r="R23365" s="32"/>
      <c r="S23365" s="32"/>
    </row>
    <row r="23366" ht="24.0" customHeight="1">
      <c r="Q23366" s="32"/>
      <c r="R23366" s="32"/>
      <c r="S23366" s="32"/>
    </row>
    <row r="23367" ht="24.0" customHeight="1">
      <c r="Q23367" s="32"/>
      <c r="R23367" s="32"/>
      <c r="S23367" s="32"/>
    </row>
    <row r="23368" ht="24.0" customHeight="1">
      <c r="Q23368" s="32"/>
      <c r="R23368" s="32"/>
      <c r="S23368" s="32"/>
    </row>
    <row r="23369" ht="24.0" customHeight="1">
      <c r="Q23369" s="32"/>
      <c r="R23369" s="32"/>
      <c r="S23369" s="32"/>
    </row>
    <row r="23370" ht="24.0" customHeight="1">
      <c r="Q23370" s="32"/>
      <c r="R23370" s="32"/>
      <c r="S23370" s="32"/>
    </row>
    <row r="23371" ht="24.0" customHeight="1">
      <c r="Q23371" s="32"/>
      <c r="R23371" s="32"/>
      <c r="S23371" s="32"/>
    </row>
    <row r="23372" ht="24.0" customHeight="1">
      <c r="Q23372" s="32"/>
      <c r="R23372" s="32"/>
      <c r="S23372" s="32"/>
    </row>
    <row r="23373" ht="24.0" customHeight="1">
      <c r="Q23373" s="32"/>
      <c r="R23373" s="32"/>
      <c r="S23373" s="32"/>
    </row>
    <row r="23374" ht="24.0" customHeight="1">
      <c r="Q23374" s="32"/>
      <c r="R23374" s="32"/>
      <c r="S23374" s="32"/>
    </row>
    <row r="23375" ht="24.0" customHeight="1">
      <c r="Q23375" s="32"/>
      <c r="R23375" s="32"/>
      <c r="S23375" s="32"/>
    </row>
    <row r="23376" ht="24.0" customHeight="1">
      <c r="Q23376" s="32"/>
      <c r="R23376" s="32"/>
      <c r="S23376" s="32"/>
    </row>
    <row r="23377" ht="24.0" customHeight="1">
      <c r="Q23377" s="32"/>
      <c r="R23377" s="32"/>
      <c r="S23377" s="32"/>
    </row>
    <row r="23378" ht="24.0" customHeight="1">
      <c r="Q23378" s="32"/>
      <c r="R23378" s="32"/>
      <c r="S23378" s="32"/>
    </row>
    <row r="23379" ht="24.0" customHeight="1">
      <c r="Q23379" s="32"/>
      <c r="R23379" s="32"/>
      <c r="S23379" s="32"/>
    </row>
    <row r="23380" ht="24.0" customHeight="1">
      <c r="Q23380" s="32"/>
      <c r="R23380" s="32"/>
      <c r="S23380" s="32"/>
    </row>
    <row r="23381" ht="24.0" customHeight="1">
      <c r="Q23381" s="32"/>
      <c r="R23381" s="32"/>
      <c r="S23381" s="32"/>
    </row>
    <row r="23382" ht="24.0" customHeight="1">
      <c r="Q23382" s="32"/>
      <c r="R23382" s="32"/>
      <c r="S23382" s="32"/>
    </row>
    <row r="23383" ht="24.0" customHeight="1">
      <c r="Q23383" s="32"/>
      <c r="R23383" s="32"/>
      <c r="S23383" s="32"/>
    </row>
    <row r="23384" ht="24.0" customHeight="1">
      <c r="Q23384" s="32"/>
      <c r="R23384" s="32"/>
      <c r="S23384" s="32"/>
    </row>
    <row r="23385" ht="24.0" customHeight="1">
      <c r="Q23385" s="32"/>
      <c r="R23385" s="32"/>
      <c r="S23385" s="32"/>
    </row>
    <row r="23386" ht="24.0" customHeight="1">
      <c r="Q23386" s="32"/>
      <c r="R23386" s="32"/>
      <c r="S23386" s="32"/>
    </row>
    <row r="23387" ht="24.0" customHeight="1">
      <c r="Q23387" s="32"/>
      <c r="R23387" s="32"/>
      <c r="S23387" s="32"/>
    </row>
    <row r="23388" ht="24.0" customHeight="1">
      <c r="Q23388" s="32"/>
      <c r="R23388" s="32"/>
      <c r="S23388" s="32"/>
    </row>
    <row r="23389" ht="24.0" customHeight="1">
      <c r="Q23389" s="32"/>
      <c r="R23389" s="32"/>
      <c r="S23389" s="32"/>
    </row>
    <row r="23390" ht="24.0" customHeight="1">
      <c r="Q23390" s="32"/>
      <c r="R23390" s="32"/>
      <c r="S23390" s="32"/>
    </row>
    <row r="23391" ht="24.0" customHeight="1">
      <c r="Q23391" s="32"/>
      <c r="R23391" s="32"/>
      <c r="S23391" s="32"/>
    </row>
    <row r="23392" ht="24.0" customHeight="1">
      <c r="Q23392" s="32"/>
      <c r="R23392" s="32"/>
      <c r="S23392" s="32"/>
    </row>
    <row r="23393" ht="24.0" customHeight="1">
      <c r="Q23393" s="32"/>
      <c r="R23393" s="32"/>
      <c r="S23393" s="32"/>
    </row>
    <row r="23394" ht="24.0" customHeight="1">
      <c r="Q23394" s="32"/>
      <c r="R23394" s="32"/>
      <c r="S23394" s="32"/>
    </row>
    <row r="23395" ht="24.0" customHeight="1">
      <c r="Q23395" s="32"/>
      <c r="R23395" s="32"/>
      <c r="S23395" s="32"/>
    </row>
    <row r="23396" ht="24.0" customHeight="1">
      <c r="Q23396" s="32"/>
      <c r="R23396" s="32"/>
      <c r="S23396" s="32"/>
    </row>
    <row r="23397" ht="24.0" customHeight="1">
      <c r="Q23397" s="32"/>
      <c r="R23397" s="32"/>
      <c r="S23397" s="32"/>
    </row>
    <row r="23398" ht="24.0" customHeight="1">
      <c r="Q23398" s="32"/>
      <c r="R23398" s="32"/>
      <c r="S23398" s="32"/>
    </row>
    <row r="23399" ht="24.0" customHeight="1">
      <c r="Q23399" s="32"/>
      <c r="R23399" s="32"/>
      <c r="S23399" s="32"/>
    </row>
    <row r="23400" ht="24.0" customHeight="1">
      <c r="Q23400" s="32"/>
      <c r="R23400" s="32"/>
      <c r="S23400" s="32"/>
    </row>
    <row r="23401" ht="24.0" customHeight="1">
      <c r="Q23401" s="32"/>
      <c r="R23401" s="32"/>
      <c r="S23401" s="32"/>
    </row>
    <row r="23402" ht="24.0" customHeight="1">
      <c r="Q23402" s="32"/>
      <c r="R23402" s="32"/>
      <c r="S23402" s="32"/>
    </row>
    <row r="23403" ht="24.0" customHeight="1">
      <c r="Q23403" s="32"/>
      <c r="R23403" s="32"/>
      <c r="S23403" s="32"/>
    </row>
    <row r="23404" ht="24.0" customHeight="1">
      <c r="Q23404" s="32"/>
      <c r="R23404" s="32"/>
      <c r="S23404" s="32"/>
    </row>
    <row r="23405" ht="24.0" customHeight="1">
      <c r="Q23405" s="32"/>
      <c r="R23405" s="32"/>
      <c r="S23405" s="32"/>
    </row>
    <row r="23406" ht="24.0" customHeight="1">
      <c r="Q23406" s="32"/>
      <c r="R23406" s="32"/>
      <c r="S23406" s="32"/>
    </row>
    <row r="23407" ht="24.0" customHeight="1">
      <c r="Q23407" s="32"/>
      <c r="R23407" s="32"/>
      <c r="S23407" s="32"/>
    </row>
    <row r="23408" ht="24.0" customHeight="1">
      <c r="Q23408" s="32"/>
      <c r="R23408" s="32"/>
      <c r="S23408" s="32"/>
    </row>
    <row r="23409" ht="24.0" customHeight="1">
      <c r="Q23409" s="32"/>
      <c r="R23409" s="32"/>
      <c r="S23409" s="32"/>
    </row>
    <row r="23410" ht="24.0" customHeight="1">
      <c r="Q23410" s="32"/>
      <c r="R23410" s="32"/>
      <c r="S23410" s="32"/>
    </row>
    <row r="23411" ht="24.0" customHeight="1">
      <c r="Q23411" s="32"/>
      <c r="R23411" s="32"/>
      <c r="S23411" s="32"/>
    </row>
    <row r="23412" ht="24.0" customHeight="1">
      <c r="Q23412" s="32"/>
      <c r="R23412" s="32"/>
      <c r="S23412" s="32"/>
    </row>
    <row r="23413" ht="24.0" customHeight="1">
      <c r="Q23413" s="32"/>
      <c r="R23413" s="32"/>
      <c r="S23413" s="32"/>
    </row>
    <row r="23414" ht="24.0" customHeight="1">
      <c r="Q23414" s="32"/>
      <c r="R23414" s="32"/>
      <c r="S23414" s="32"/>
    </row>
    <row r="23415" ht="24.0" customHeight="1">
      <c r="Q23415" s="32"/>
      <c r="R23415" s="32"/>
      <c r="S23415" s="32"/>
    </row>
    <row r="23416" ht="24.0" customHeight="1">
      <c r="Q23416" s="32"/>
      <c r="R23416" s="32"/>
      <c r="S23416" s="32"/>
    </row>
    <row r="23417" ht="24.0" customHeight="1">
      <c r="Q23417" s="32"/>
      <c r="R23417" s="32"/>
      <c r="S23417" s="32"/>
    </row>
    <row r="23418" ht="24.0" customHeight="1">
      <c r="Q23418" s="32"/>
      <c r="R23418" s="32"/>
      <c r="S23418" s="32"/>
    </row>
    <row r="23419" ht="24.0" customHeight="1">
      <c r="Q23419" s="32"/>
      <c r="R23419" s="32"/>
      <c r="S23419" s="32"/>
    </row>
    <row r="23420" ht="24.0" customHeight="1">
      <c r="Q23420" s="32"/>
      <c r="R23420" s="32"/>
      <c r="S23420" s="32"/>
    </row>
    <row r="23421" ht="24.0" customHeight="1">
      <c r="Q23421" s="32"/>
      <c r="R23421" s="32"/>
      <c r="S23421" s="32"/>
    </row>
    <row r="23422" ht="24.0" customHeight="1">
      <c r="Q23422" s="32"/>
      <c r="R23422" s="32"/>
      <c r="S23422" s="32"/>
    </row>
    <row r="23423" ht="24.0" customHeight="1">
      <c r="Q23423" s="32"/>
      <c r="R23423" s="32"/>
      <c r="S23423" s="32"/>
    </row>
    <row r="23424" ht="24.0" customHeight="1">
      <c r="Q23424" s="32"/>
      <c r="R23424" s="32"/>
      <c r="S23424" s="32"/>
    </row>
    <row r="23425" ht="24.0" customHeight="1">
      <c r="Q23425" s="32"/>
      <c r="R23425" s="32"/>
      <c r="S23425" s="32"/>
    </row>
    <row r="23426" ht="24.0" customHeight="1">
      <c r="Q23426" s="32"/>
      <c r="R23426" s="32"/>
      <c r="S23426" s="32"/>
    </row>
    <row r="23427" ht="24.0" customHeight="1">
      <c r="Q23427" s="32"/>
      <c r="R23427" s="32"/>
      <c r="S23427" s="32"/>
    </row>
    <row r="23428" ht="24.0" customHeight="1">
      <c r="Q23428" s="32"/>
      <c r="R23428" s="32"/>
      <c r="S23428" s="32"/>
    </row>
    <row r="23429" ht="24.0" customHeight="1">
      <c r="Q23429" s="32"/>
      <c r="R23429" s="32"/>
      <c r="S23429" s="32"/>
    </row>
    <row r="23430" ht="24.0" customHeight="1">
      <c r="Q23430" s="32"/>
      <c r="R23430" s="32"/>
      <c r="S23430" s="32"/>
    </row>
    <row r="23431" ht="24.0" customHeight="1">
      <c r="Q23431" s="32"/>
      <c r="R23431" s="32"/>
      <c r="S23431" s="32"/>
    </row>
    <row r="23432" ht="24.0" customHeight="1">
      <c r="Q23432" s="32"/>
      <c r="R23432" s="32"/>
      <c r="S23432" s="32"/>
    </row>
    <row r="23433" ht="24.0" customHeight="1">
      <c r="Q23433" s="32"/>
      <c r="R23433" s="32"/>
      <c r="S23433" s="32"/>
    </row>
    <row r="23434" ht="24.0" customHeight="1">
      <c r="Q23434" s="32"/>
      <c r="R23434" s="32"/>
      <c r="S23434" s="32"/>
    </row>
    <row r="23435" ht="24.0" customHeight="1">
      <c r="Q23435" s="32"/>
      <c r="R23435" s="32"/>
      <c r="S23435" s="32"/>
    </row>
    <row r="23436" ht="24.0" customHeight="1">
      <c r="Q23436" s="32"/>
      <c r="R23436" s="32"/>
      <c r="S23436" s="32"/>
    </row>
    <row r="23437" ht="24.0" customHeight="1">
      <c r="Q23437" s="32"/>
      <c r="R23437" s="32"/>
      <c r="S23437" s="32"/>
    </row>
    <row r="23438" ht="24.0" customHeight="1">
      <c r="Q23438" s="32"/>
      <c r="R23438" s="32"/>
      <c r="S23438" s="32"/>
    </row>
    <row r="23439" ht="24.0" customHeight="1">
      <c r="Q23439" s="32"/>
      <c r="R23439" s="32"/>
      <c r="S23439" s="32"/>
    </row>
    <row r="23440" ht="24.0" customHeight="1">
      <c r="Q23440" s="32"/>
      <c r="R23440" s="32"/>
      <c r="S23440" s="32"/>
    </row>
    <row r="23441" ht="24.0" customHeight="1">
      <c r="Q23441" s="32"/>
      <c r="R23441" s="32"/>
      <c r="S23441" s="32"/>
    </row>
    <row r="23442" ht="24.0" customHeight="1">
      <c r="Q23442" s="32"/>
      <c r="R23442" s="32"/>
      <c r="S23442" s="32"/>
    </row>
    <row r="23443" ht="24.0" customHeight="1">
      <c r="Q23443" s="32"/>
      <c r="R23443" s="32"/>
      <c r="S23443" s="32"/>
    </row>
    <row r="23444" ht="24.0" customHeight="1">
      <c r="Q23444" s="32"/>
      <c r="R23444" s="32"/>
      <c r="S23444" s="32"/>
    </row>
    <row r="23445" ht="24.0" customHeight="1">
      <c r="Q23445" s="32"/>
      <c r="R23445" s="32"/>
      <c r="S23445" s="32"/>
    </row>
    <row r="23446" ht="24.0" customHeight="1">
      <c r="Q23446" s="32"/>
      <c r="R23446" s="32"/>
      <c r="S23446" s="32"/>
    </row>
    <row r="23447" ht="24.0" customHeight="1">
      <c r="Q23447" s="32"/>
      <c r="R23447" s="32"/>
      <c r="S23447" s="32"/>
    </row>
    <row r="23448" ht="24.0" customHeight="1">
      <c r="Q23448" s="32"/>
      <c r="R23448" s="32"/>
      <c r="S23448" s="32"/>
    </row>
    <row r="23449" ht="24.0" customHeight="1">
      <c r="Q23449" s="32"/>
      <c r="R23449" s="32"/>
      <c r="S23449" s="32"/>
    </row>
    <row r="23450" ht="24.0" customHeight="1">
      <c r="Q23450" s="32"/>
      <c r="R23450" s="32"/>
      <c r="S23450" s="32"/>
    </row>
    <row r="23451" ht="24.0" customHeight="1">
      <c r="Q23451" s="32"/>
      <c r="R23451" s="32"/>
      <c r="S23451" s="32"/>
    </row>
    <row r="23452" ht="24.0" customHeight="1">
      <c r="Q23452" s="32"/>
      <c r="R23452" s="32"/>
      <c r="S23452" s="32"/>
    </row>
    <row r="23453" ht="24.0" customHeight="1">
      <c r="Q23453" s="32"/>
      <c r="R23453" s="32"/>
      <c r="S23453" s="32"/>
    </row>
    <row r="23454" ht="24.0" customHeight="1">
      <c r="Q23454" s="32"/>
      <c r="R23454" s="32"/>
      <c r="S23454" s="32"/>
    </row>
    <row r="23455" ht="24.0" customHeight="1">
      <c r="Q23455" s="32"/>
      <c r="R23455" s="32"/>
      <c r="S23455" s="32"/>
    </row>
    <row r="23456" ht="24.0" customHeight="1">
      <c r="Q23456" s="32"/>
      <c r="R23456" s="32"/>
      <c r="S23456" s="32"/>
    </row>
    <row r="23457" ht="24.0" customHeight="1">
      <c r="Q23457" s="32"/>
      <c r="R23457" s="32"/>
      <c r="S23457" s="32"/>
    </row>
    <row r="23458" ht="24.0" customHeight="1">
      <c r="Q23458" s="32"/>
      <c r="R23458" s="32"/>
      <c r="S23458" s="32"/>
    </row>
    <row r="23459" ht="24.0" customHeight="1">
      <c r="Q23459" s="32"/>
      <c r="R23459" s="32"/>
      <c r="S23459" s="32"/>
    </row>
    <row r="23460" ht="24.0" customHeight="1">
      <c r="Q23460" s="32"/>
      <c r="R23460" s="32"/>
      <c r="S23460" s="32"/>
    </row>
    <row r="23461" ht="24.0" customHeight="1">
      <c r="Q23461" s="32"/>
      <c r="R23461" s="32"/>
      <c r="S23461" s="32"/>
    </row>
    <row r="23462" ht="24.0" customHeight="1">
      <c r="Q23462" s="32"/>
      <c r="R23462" s="32"/>
      <c r="S23462" s="32"/>
    </row>
    <row r="23463" ht="24.0" customHeight="1">
      <c r="Q23463" s="32"/>
      <c r="R23463" s="32"/>
      <c r="S23463" s="32"/>
    </row>
    <row r="23464" ht="24.0" customHeight="1">
      <c r="Q23464" s="32"/>
      <c r="R23464" s="32"/>
      <c r="S23464" s="32"/>
    </row>
    <row r="23465" ht="24.0" customHeight="1">
      <c r="Q23465" s="32"/>
      <c r="R23465" s="32"/>
      <c r="S23465" s="32"/>
    </row>
    <row r="23466" ht="24.0" customHeight="1">
      <c r="Q23466" s="32"/>
      <c r="R23466" s="32"/>
      <c r="S23466" s="32"/>
    </row>
    <row r="23467" ht="24.0" customHeight="1">
      <c r="Q23467" s="32"/>
      <c r="R23467" s="32"/>
      <c r="S23467" s="32"/>
    </row>
    <row r="23468" ht="24.0" customHeight="1">
      <c r="Q23468" s="32"/>
      <c r="R23468" s="32"/>
      <c r="S23468" s="32"/>
    </row>
    <row r="23469" ht="24.0" customHeight="1">
      <c r="Q23469" s="32"/>
      <c r="R23469" s="32"/>
      <c r="S23469" s="32"/>
    </row>
    <row r="23470" ht="24.0" customHeight="1">
      <c r="Q23470" s="32"/>
      <c r="R23470" s="32"/>
      <c r="S23470" s="32"/>
    </row>
    <row r="23471" ht="24.0" customHeight="1">
      <c r="Q23471" s="32"/>
      <c r="R23471" s="32"/>
      <c r="S23471" s="32"/>
    </row>
    <row r="23472" ht="24.0" customHeight="1">
      <c r="Q23472" s="32"/>
      <c r="R23472" s="32"/>
      <c r="S23472" s="32"/>
    </row>
    <row r="23473" ht="24.0" customHeight="1">
      <c r="Q23473" s="32"/>
      <c r="R23473" s="32"/>
      <c r="S23473" s="32"/>
    </row>
    <row r="23474" ht="24.0" customHeight="1">
      <c r="Q23474" s="32"/>
      <c r="R23474" s="32"/>
      <c r="S23474" s="32"/>
    </row>
    <row r="23475" ht="24.0" customHeight="1">
      <c r="Q23475" s="32"/>
      <c r="R23475" s="32"/>
      <c r="S23475" s="32"/>
    </row>
    <row r="23476" ht="24.0" customHeight="1">
      <c r="Q23476" s="32"/>
      <c r="R23476" s="32"/>
      <c r="S23476" s="32"/>
    </row>
    <row r="23477" ht="24.0" customHeight="1">
      <c r="Q23477" s="32"/>
      <c r="R23477" s="32"/>
      <c r="S23477" s="32"/>
    </row>
    <row r="23478" ht="24.0" customHeight="1">
      <c r="Q23478" s="32"/>
      <c r="R23478" s="32"/>
      <c r="S23478" s="32"/>
    </row>
    <row r="23479" ht="24.0" customHeight="1">
      <c r="Q23479" s="32"/>
      <c r="R23479" s="32"/>
      <c r="S23479" s="32"/>
    </row>
    <row r="23480" ht="24.0" customHeight="1">
      <c r="Q23480" s="32"/>
      <c r="R23480" s="32"/>
      <c r="S23480" s="32"/>
    </row>
    <row r="23481" ht="24.0" customHeight="1">
      <c r="Q23481" s="32"/>
      <c r="R23481" s="32"/>
      <c r="S23481" s="32"/>
    </row>
    <row r="23482" ht="24.0" customHeight="1">
      <c r="Q23482" s="32"/>
      <c r="R23482" s="32"/>
      <c r="S23482" s="32"/>
    </row>
    <row r="23483" ht="24.0" customHeight="1">
      <c r="Q23483" s="32"/>
      <c r="R23483" s="32"/>
      <c r="S23483" s="32"/>
    </row>
    <row r="23484" ht="24.0" customHeight="1">
      <c r="Q23484" s="32"/>
      <c r="R23484" s="32"/>
      <c r="S23484" s="32"/>
    </row>
    <row r="23485" ht="24.0" customHeight="1">
      <c r="Q23485" s="32"/>
      <c r="R23485" s="32"/>
      <c r="S23485" s="32"/>
    </row>
    <row r="23486" ht="24.0" customHeight="1">
      <c r="Q23486" s="32"/>
      <c r="R23486" s="32"/>
      <c r="S23486" s="32"/>
    </row>
    <row r="23487" ht="24.0" customHeight="1">
      <c r="Q23487" s="32"/>
      <c r="R23487" s="32"/>
      <c r="S23487" s="32"/>
    </row>
    <row r="23488" ht="24.0" customHeight="1">
      <c r="Q23488" s="32"/>
      <c r="R23488" s="32"/>
      <c r="S23488" s="32"/>
    </row>
    <row r="23489" ht="24.0" customHeight="1">
      <c r="Q23489" s="32"/>
      <c r="R23489" s="32"/>
      <c r="S23489" s="32"/>
    </row>
    <row r="23490" ht="24.0" customHeight="1">
      <c r="Q23490" s="32"/>
      <c r="R23490" s="32"/>
      <c r="S23490" s="32"/>
    </row>
    <row r="23491" ht="24.0" customHeight="1">
      <c r="Q23491" s="32"/>
      <c r="R23491" s="32"/>
      <c r="S23491" s="32"/>
    </row>
    <row r="23492" ht="24.0" customHeight="1">
      <c r="Q23492" s="32"/>
      <c r="R23492" s="32"/>
      <c r="S23492" s="32"/>
    </row>
    <row r="23493" ht="24.0" customHeight="1">
      <c r="Q23493" s="32"/>
      <c r="R23493" s="32"/>
      <c r="S23493" s="32"/>
    </row>
    <row r="23494" ht="24.0" customHeight="1">
      <c r="Q23494" s="32"/>
      <c r="R23494" s="32"/>
      <c r="S23494" s="32"/>
    </row>
    <row r="23495" ht="24.0" customHeight="1">
      <c r="Q23495" s="32"/>
      <c r="R23495" s="32"/>
      <c r="S23495" s="32"/>
    </row>
    <row r="23496" ht="24.0" customHeight="1">
      <c r="Q23496" s="32"/>
      <c r="R23496" s="32"/>
      <c r="S23496" s="32"/>
    </row>
    <row r="23497" ht="24.0" customHeight="1">
      <c r="Q23497" s="32"/>
      <c r="R23497" s="32"/>
      <c r="S23497" s="32"/>
    </row>
    <row r="23498" ht="24.0" customHeight="1">
      <c r="Q23498" s="32"/>
      <c r="R23498" s="32"/>
      <c r="S23498" s="32"/>
    </row>
    <row r="23499" ht="24.0" customHeight="1">
      <c r="Q23499" s="32"/>
      <c r="R23499" s="32"/>
      <c r="S23499" s="32"/>
    </row>
    <row r="23500" ht="24.0" customHeight="1">
      <c r="Q23500" s="32"/>
      <c r="R23500" s="32"/>
      <c r="S23500" s="32"/>
    </row>
    <row r="23501" ht="24.0" customHeight="1">
      <c r="Q23501" s="32"/>
      <c r="R23501" s="32"/>
      <c r="S23501" s="32"/>
    </row>
    <row r="23502" ht="24.0" customHeight="1">
      <c r="Q23502" s="32"/>
      <c r="R23502" s="32"/>
      <c r="S23502" s="32"/>
    </row>
    <row r="23503" ht="24.0" customHeight="1">
      <c r="Q23503" s="32"/>
      <c r="R23503" s="32"/>
      <c r="S23503" s="32"/>
    </row>
    <row r="23504" ht="24.0" customHeight="1">
      <c r="Q23504" s="32"/>
      <c r="R23504" s="32"/>
      <c r="S23504" s="32"/>
    </row>
    <row r="23505" ht="24.0" customHeight="1">
      <c r="Q23505" s="32"/>
      <c r="R23505" s="32"/>
      <c r="S23505" s="32"/>
    </row>
    <row r="23506" ht="24.0" customHeight="1">
      <c r="Q23506" s="32"/>
      <c r="R23506" s="32"/>
      <c r="S23506" s="32"/>
    </row>
    <row r="23507" ht="24.0" customHeight="1">
      <c r="Q23507" s="32"/>
      <c r="R23507" s="32"/>
      <c r="S23507" s="32"/>
    </row>
    <row r="23508" ht="24.0" customHeight="1">
      <c r="Q23508" s="32"/>
      <c r="R23508" s="32"/>
      <c r="S23508" s="32"/>
    </row>
    <row r="23509" ht="24.0" customHeight="1">
      <c r="Q23509" s="32"/>
      <c r="R23509" s="32"/>
      <c r="S23509" s="32"/>
    </row>
    <row r="23510" ht="24.0" customHeight="1">
      <c r="Q23510" s="32"/>
      <c r="R23510" s="32"/>
      <c r="S23510" s="32"/>
    </row>
    <row r="23511" ht="24.0" customHeight="1">
      <c r="Q23511" s="32"/>
      <c r="R23511" s="32"/>
      <c r="S23511" s="32"/>
    </row>
    <row r="23512" ht="24.0" customHeight="1">
      <c r="Q23512" s="32"/>
      <c r="R23512" s="32"/>
      <c r="S23512" s="32"/>
    </row>
    <row r="23513" ht="24.0" customHeight="1">
      <c r="Q23513" s="32"/>
      <c r="R23513" s="32"/>
      <c r="S23513" s="32"/>
    </row>
    <row r="23514" ht="24.0" customHeight="1">
      <c r="Q23514" s="32"/>
      <c r="R23514" s="32"/>
      <c r="S23514" s="32"/>
    </row>
    <row r="23515" ht="24.0" customHeight="1">
      <c r="Q23515" s="32"/>
      <c r="R23515" s="32"/>
      <c r="S23515" s="32"/>
    </row>
    <row r="23516" ht="24.0" customHeight="1">
      <c r="Q23516" s="32"/>
      <c r="R23516" s="32"/>
      <c r="S23516" s="32"/>
    </row>
    <row r="23517" ht="24.0" customHeight="1">
      <c r="Q23517" s="32"/>
      <c r="R23517" s="32"/>
      <c r="S23517" s="32"/>
    </row>
    <row r="23518" ht="24.0" customHeight="1">
      <c r="Q23518" s="32"/>
      <c r="R23518" s="32"/>
      <c r="S23518" s="32"/>
    </row>
    <row r="23519" ht="24.0" customHeight="1">
      <c r="Q23519" s="32"/>
      <c r="R23519" s="32"/>
      <c r="S23519" s="32"/>
    </row>
    <row r="23520" ht="24.0" customHeight="1">
      <c r="Q23520" s="32"/>
      <c r="R23520" s="32"/>
      <c r="S23520" s="32"/>
    </row>
    <row r="23521" ht="24.0" customHeight="1">
      <c r="Q23521" s="32"/>
      <c r="R23521" s="32"/>
      <c r="S23521" s="32"/>
    </row>
    <row r="23522" ht="24.0" customHeight="1">
      <c r="Q23522" s="32"/>
      <c r="R23522" s="32"/>
      <c r="S23522" s="32"/>
    </row>
    <row r="23523" ht="24.0" customHeight="1">
      <c r="Q23523" s="32"/>
      <c r="R23523" s="32"/>
      <c r="S23523" s="32"/>
    </row>
    <row r="23524" ht="24.0" customHeight="1">
      <c r="Q23524" s="32"/>
      <c r="R23524" s="32"/>
      <c r="S23524" s="32"/>
    </row>
    <row r="23525" ht="24.0" customHeight="1">
      <c r="Q23525" s="32"/>
      <c r="R23525" s="32"/>
      <c r="S23525" s="32"/>
    </row>
    <row r="23526" ht="24.0" customHeight="1">
      <c r="Q23526" s="32"/>
      <c r="R23526" s="32"/>
      <c r="S23526" s="32"/>
    </row>
    <row r="23527" ht="24.0" customHeight="1">
      <c r="Q23527" s="32"/>
      <c r="R23527" s="32"/>
      <c r="S23527" s="32"/>
    </row>
    <row r="23528" ht="24.0" customHeight="1">
      <c r="Q23528" s="32"/>
      <c r="R23528" s="32"/>
      <c r="S23528" s="32"/>
    </row>
    <row r="23529" ht="24.0" customHeight="1">
      <c r="Q23529" s="32"/>
      <c r="R23529" s="32"/>
      <c r="S23529" s="32"/>
    </row>
    <row r="23530" ht="24.0" customHeight="1">
      <c r="Q23530" s="32"/>
      <c r="R23530" s="32"/>
      <c r="S23530" s="32"/>
    </row>
    <row r="23531" ht="24.0" customHeight="1">
      <c r="Q23531" s="32"/>
      <c r="R23531" s="32"/>
      <c r="S23531" s="32"/>
    </row>
    <row r="23532" ht="24.0" customHeight="1">
      <c r="Q23532" s="32"/>
      <c r="R23532" s="32"/>
      <c r="S23532" s="32"/>
    </row>
    <row r="23533" ht="24.0" customHeight="1">
      <c r="Q23533" s="32"/>
      <c r="R23533" s="32"/>
      <c r="S23533" s="32"/>
    </row>
    <row r="23534" ht="24.0" customHeight="1">
      <c r="Q23534" s="32"/>
      <c r="R23534" s="32"/>
      <c r="S23534" s="32"/>
    </row>
    <row r="23535" ht="24.0" customHeight="1">
      <c r="Q23535" s="32"/>
      <c r="R23535" s="32"/>
      <c r="S23535" s="32"/>
    </row>
    <row r="23536" ht="24.0" customHeight="1">
      <c r="Q23536" s="32"/>
      <c r="R23536" s="32"/>
      <c r="S23536" s="32"/>
    </row>
    <row r="23537" ht="24.0" customHeight="1">
      <c r="Q23537" s="32"/>
      <c r="R23537" s="32"/>
      <c r="S23537" s="32"/>
    </row>
    <row r="23538" ht="24.0" customHeight="1">
      <c r="Q23538" s="32"/>
      <c r="R23538" s="32"/>
      <c r="S23538" s="32"/>
    </row>
    <row r="23539" ht="24.0" customHeight="1">
      <c r="Q23539" s="32"/>
      <c r="R23539" s="32"/>
      <c r="S23539" s="32"/>
    </row>
    <row r="23540" ht="24.0" customHeight="1">
      <c r="Q23540" s="32"/>
      <c r="R23540" s="32"/>
      <c r="S23540" s="32"/>
    </row>
    <row r="23541" ht="24.0" customHeight="1">
      <c r="Q23541" s="32"/>
      <c r="R23541" s="32"/>
      <c r="S23541" s="32"/>
    </row>
    <row r="23542" ht="24.0" customHeight="1">
      <c r="Q23542" s="32"/>
      <c r="R23542" s="32"/>
      <c r="S23542" s="32"/>
    </row>
    <row r="23543" ht="24.0" customHeight="1">
      <c r="Q23543" s="32"/>
      <c r="R23543" s="32"/>
      <c r="S23543" s="32"/>
    </row>
    <row r="23544" ht="24.0" customHeight="1">
      <c r="Q23544" s="32"/>
      <c r="R23544" s="32"/>
      <c r="S23544" s="32"/>
    </row>
    <row r="23545" ht="24.0" customHeight="1">
      <c r="Q23545" s="32"/>
      <c r="R23545" s="32"/>
      <c r="S23545" s="32"/>
    </row>
    <row r="23546" ht="24.0" customHeight="1">
      <c r="Q23546" s="32"/>
      <c r="R23546" s="32"/>
      <c r="S23546" s="32"/>
    </row>
    <row r="23547" ht="24.0" customHeight="1">
      <c r="Q23547" s="32"/>
      <c r="R23547" s="32"/>
      <c r="S23547" s="32"/>
    </row>
    <row r="23548" ht="24.0" customHeight="1">
      <c r="Q23548" s="32"/>
      <c r="R23548" s="32"/>
      <c r="S23548" s="32"/>
    </row>
    <row r="23549" ht="24.0" customHeight="1">
      <c r="Q23549" s="32"/>
      <c r="R23549" s="32"/>
      <c r="S23549" s="32"/>
    </row>
    <row r="23550" ht="24.0" customHeight="1">
      <c r="Q23550" s="32"/>
      <c r="R23550" s="32"/>
      <c r="S23550" s="32"/>
    </row>
    <row r="23551" ht="24.0" customHeight="1">
      <c r="Q23551" s="32"/>
      <c r="R23551" s="32"/>
      <c r="S23551" s="32"/>
    </row>
    <row r="23552" ht="24.0" customHeight="1">
      <c r="Q23552" s="32"/>
      <c r="R23552" s="32"/>
      <c r="S23552" s="32"/>
    </row>
    <row r="23553" ht="24.0" customHeight="1">
      <c r="Q23553" s="32"/>
      <c r="R23553" s="32"/>
      <c r="S23553" s="32"/>
    </row>
    <row r="23554" ht="24.0" customHeight="1">
      <c r="Q23554" s="32"/>
      <c r="R23554" s="32"/>
      <c r="S23554" s="32"/>
    </row>
    <row r="23555" ht="24.0" customHeight="1">
      <c r="Q23555" s="32"/>
      <c r="R23555" s="32"/>
      <c r="S23555" s="32"/>
    </row>
    <row r="23556" ht="24.0" customHeight="1">
      <c r="Q23556" s="32"/>
      <c r="R23556" s="32"/>
      <c r="S23556" s="32"/>
    </row>
    <row r="23557" ht="24.0" customHeight="1">
      <c r="Q23557" s="32"/>
      <c r="R23557" s="32"/>
      <c r="S23557" s="32"/>
    </row>
    <row r="23558" ht="24.0" customHeight="1">
      <c r="Q23558" s="32"/>
      <c r="R23558" s="32"/>
      <c r="S23558" s="32"/>
    </row>
    <row r="23559" ht="24.0" customHeight="1">
      <c r="Q23559" s="32"/>
      <c r="R23559" s="32"/>
      <c r="S23559" s="32"/>
    </row>
    <row r="23560" ht="24.0" customHeight="1">
      <c r="Q23560" s="32"/>
      <c r="R23560" s="32"/>
      <c r="S23560" s="32"/>
    </row>
    <row r="23561" ht="24.0" customHeight="1">
      <c r="Q23561" s="32"/>
      <c r="R23561" s="32"/>
      <c r="S23561" s="32"/>
    </row>
    <row r="23562" ht="24.0" customHeight="1">
      <c r="Q23562" s="32"/>
      <c r="R23562" s="32"/>
      <c r="S23562" s="32"/>
    </row>
    <row r="23563" ht="24.0" customHeight="1">
      <c r="Q23563" s="32"/>
      <c r="R23563" s="32"/>
      <c r="S23563" s="32"/>
    </row>
    <row r="23564" ht="24.0" customHeight="1">
      <c r="Q23564" s="32"/>
      <c r="R23564" s="32"/>
      <c r="S23564" s="32"/>
    </row>
    <row r="23565" ht="24.0" customHeight="1">
      <c r="Q23565" s="32"/>
      <c r="R23565" s="32"/>
      <c r="S23565" s="32"/>
    </row>
    <row r="23566" ht="24.0" customHeight="1">
      <c r="Q23566" s="32"/>
      <c r="R23566" s="32"/>
      <c r="S23566" s="32"/>
    </row>
    <row r="23567" ht="24.0" customHeight="1">
      <c r="Q23567" s="32"/>
      <c r="R23567" s="32"/>
      <c r="S23567" s="32"/>
    </row>
    <row r="23568" ht="24.0" customHeight="1">
      <c r="Q23568" s="32"/>
      <c r="R23568" s="32"/>
      <c r="S23568" s="32"/>
    </row>
    <row r="23569" ht="24.0" customHeight="1">
      <c r="Q23569" s="32"/>
      <c r="R23569" s="32"/>
      <c r="S23569" s="32"/>
    </row>
    <row r="23570" ht="24.0" customHeight="1">
      <c r="Q23570" s="32"/>
      <c r="R23570" s="32"/>
      <c r="S23570" s="32"/>
    </row>
    <row r="23571" ht="24.0" customHeight="1">
      <c r="Q23571" s="32"/>
      <c r="R23571" s="32"/>
      <c r="S23571" s="32"/>
    </row>
    <row r="23572" ht="24.0" customHeight="1">
      <c r="Q23572" s="32"/>
      <c r="R23572" s="32"/>
      <c r="S23572" s="32"/>
    </row>
    <row r="23573" ht="24.0" customHeight="1">
      <c r="Q23573" s="32"/>
      <c r="R23573" s="32"/>
      <c r="S23573" s="32"/>
    </row>
    <row r="23574" ht="24.0" customHeight="1">
      <c r="Q23574" s="32"/>
      <c r="R23574" s="32"/>
      <c r="S23574" s="32"/>
    </row>
    <row r="23575" ht="24.0" customHeight="1">
      <c r="Q23575" s="32"/>
      <c r="R23575" s="32"/>
      <c r="S23575" s="32"/>
    </row>
    <row r="23576" ht="24.0" customHeight="1">
      <c r="Q23576" s="32"/>
      <c r="R23576" s="32"/>
      <c r="S23576" s="32"/>
    </row>
    <row r="23577" ht="24.0" customHeight="1">
      <c r="Q23577" s="32"/>
      <c r="R23577" s="32"/>
      <c r="S23577" s="32"/>
    </row>
    <row r="23578" ht="24.0" customHeight="1">
      <c r="Q23578" s="32"/>
      <c r="R23578" s="32"/>
      <c r="S23578" s="32"/>
    </row>
    <row r="23579" ht="24.0" customHeight="1">
      <c r="Q23579" s="32"/>
      <c r="R23579" s="32"/>
      <c r="S23579" s="32"/>
    </row>
    <row r="23580" ht="24.0" customHeight="1">
      <c r="Q23580" s="32"/>
      <c r="R23580" s="32"/>
      <c r="S23580" s="32"/>
    </row>
    <row r="23581" ht="24.0" customHeight="1">
      <c r="Q23581" s="32"/>
      <c r="R23581" s="32"/>
      <c r="S23581" s="32"/>
    </row>
    <row r="23582" ht="24.0" customHeight="1">
      <c r="Q23582" s="32"/>
      <c r="R23582" s="32"/>
      <c r="S23582" s="32"/>
    </row>
    <row r="23583" ht="24.0" customHeight="1">
      <c r="Q23583" s="32"/>
      <c r="R23583" s="32"/>
      <c r="S23583" s="32"/>
    </row>
    <row r="23584" ht="24.0" customHeight="1">
      <c r="Q23584" s="32"/>
      <c r="R23584" s="32"/>
      <c r="S23584" s="32"/>
    </row>
    <row r="23585" ht="24.0" customHeight="1">
      <c r="Q23585" s="32"/>
      <c r="R23585" s="32"/>
      <c r="S23585" s="32"/>
    </row>
    <row r="23586" ht="24.0" customHeight="1">
      <c r="Q23586" s="32"/>
      <c r="R23586" s="32"/>
      <c r="S23586" s="32"/>
    </row>
    <row r="23587" ht="24.0" customHeight="1">
      <c r="Q23587" s="32"/>
      <c r="R23587" s="32"/>
      <c r="S23587" s="32"/>
    </row>
    <row r="23588" ht="24.0" customHeight="1">
      <c r="Q23588" s="32"/>
      <c r="R23588" s="32"/>
      <c r="S23588" s="32"/>
    </row>
    <row r="23589" ht="24.0" customHeight="1">
      <c r="Q23589" s="32"/>
      <c r="R23589" s="32"/>
      <c r="S23589" s="32"/>
    </row>
    <row r="23590" ht="24.0" customHeight="1">
      <c r="Q23590" s="32"/>
      <c r="R23590" s="32"/>
      <c r="S23590" s="32"/>
    </row>
    <row r="23591" ht="24.0" customHeight="1">
      <c r="Q23591" s="32"/>
      <c r="R23591" s="32"/>
      <c r="S23591" s="32"/>
    </row>
    <row r="23592" ht="24.0" customHeight="1">
      <c r="Q23592" s="32"/>
      <c r="R23592" s="32"/>
      <c r="S23592" s="32"/>
    </row>
    <row r="23593" ht="24.0" customHeight="1">
      <c r="Q23593" s="32"/>
      <c r="R23593" s="32"/>
      <c r="S23593" s="32"/>
    </row>
    <row r="23594" ht="24.0" customHeight="1">
      <c r="Q23594" s="32"/>
      <c r="R23594" s="32"/>
      <c r="S23594" s="32"/>
    </row>
    <row r="23595" ht="24.0" customHeight="1">
      <c r="Q23595" s="32"/>
      <c r="R23595" s="32"/>
      <c r="S23595" s="32"/>
    </row>
    <row r="23596" ht="24.0" customHeight="1">
      <c r="Q23596" s="32"/>
      <c r="R23596" s="32"/>
      <c r="S23596" s="32"/>
    </row>
    <row r="23597" ht="24.0" customHeight="1">
      <c r="Q23597" s="32"/>
      <c r="R23597" s="32"/>
      <c r="S23597" s="32"/>
    </row>
    <row r="23598" ht="24.0" customHeight="1">
      <c r="Q23598" s="32"/>
      <c r="R23598" s="32"/>
      <c r="S23598" s="32"/>
    </row>
    <row r="23599" ht="24.0" customHeight="1">
      <c r="Q23599" s="32"/>
      <c r="R23599" s="32"/>
      <c r="S23599" s="32"/>
    </row>
    <row r="23600" ht="24.0" customHeight="1">
      <c r="Q23600" s="32"/>
      <c r="R23600" s="32"/>
      <c r="S23600" s="32"/>
    </row>
    <row r="23601" ht="24.0" customHeight="1">
      <c r="Q23601" s="32"/>
      <c r="R23601" s="32"/>
      <c r="S23601" s="32"/>
    </row>
    <row r="23602" ht="24.0" customHeight="1">
      <c r="Q23602" s="32"/>
      <c r="R23602" s="32"/>
      <c r="S23602" s="32"/>
    </row>
    <row r="23603" ht="24.0" customHeight="1">
      <c r="Q23603" s="32"/>
      <c r="R23603" s="32"/>
      <c r="S23603" s="32"/>
    </row>
    <row r="23604" ht="24.0" customHeight="1">
      <c r="Q23604" s="32"/>
      <c r="R23604" s="32"/>
      <c r="S23604" s="32"/>
    </row>
    <row r="23605" ht="24.0" customHeight="1">
      <c r="Q23605" s="32"/>
      <c r="R23605" s="32"/>
      <c r="S23605" s="32"/>
    </row>
    <row r="23606" ht="24.0" customHeight="1">
      <c r="Q23606" s="32"/>
      <c r="R23606" s="32"/>
      <c r="S23606" s="32"/>
    </row>
    <row r="23607" ht="24.0" customHeight="1">
      <c r="Q23607" s="32"/>
      <c r="R23607" s="32"/>
      <c r="S23607" s="32"/>
    </row>
    <row r="23608" ht="24.0" customHeight="1">
      <c r="Q23608" s="32"/>
      <c r="R23608" s="32"/>
      <c r="S23608" s="32"/>
    </row>
    <row r="23609" ht="24.0" customHeight="1">
      <c r="Q23609" s="32"/>
      <c r="R23609" s="32"/>
      <c r="S23609" s="32"/>
    </row>
    <row r="23610" ht="24.0" customHeight="1">
      <c r="Q23610" s="32"/>
      <c r="R23610" s="32"/>
      <c r="S23610" s="32"/>
    </row>
    <row r="23611" ht="24.0" customHeight="1">
      <c r="Q23611" s="32"/>
      <c r="R23611" s="32"/>
      <c r="S23611" s="32"/>
    </row>
    <row r="23612" ht="24.0" customHeight="1">
      <c r="Q23612" s="32"/>
      <c r="R23612" s="32"/>
      <c r="S23612" s="32"/>
    </row>
    <row r="23613" ht="24.0" customHeight="1">
      <c r="Q23613" s="32"/>
      <c r="R23613" s="32"/>
      <c r="S23613" s="32"/>
    </row>
    <row r="23614" ht="24.0" customHeight="1">
      <c r="Q23614" s="32"/>
      <c r="R23614" s="32"/>
      <c r="S23614" s="32"/>
    </row>
    <row r="23615" ht="24.0" customHeight="1">
      <c r="Q23615" s="32"/>
      <c r="R23615" s="32"/>
      <c r="S23615" s="32"/>
    </row>
    <row r="23616" ht="24.0" customHeight="1">
      <c r="Q23616" s="32"/>
      <c r="R23616" s="32"/>
      <c r="S23616" s="32"/>
    </row>
    <row r="23617" ht="24.0" customHeight="1">
      <c r="Q23617" s="32"/>
      <c r="R23617" s="32"/>
      <c r="S23617" s="32"/>
    </row>
    <row r="23618" ht="24.0" customHeight="1">
      <c r="Q23618" s="32"/>
      <c r="R23618" s="32"/>
      <c r="S23618" s="32"/>
    </row>
    <row r="23619" ht="24.0" customHeight="1">
      <c r="Q23619" s="32"/>
      <c r="R23619" s="32"/>
      <c r="S23619" s="32"/>
    </row>
    <row r="23620" ht="24.0" customHeight="1">
      <c r="Q23620" s="32"/>
      <c r="R23620" s="32"/>
      <c r="S23620" s="32"/>
    </row>
    <row r="23621" ht="24.0" customHeight="1">
      <c r="Q23621" s="32"/>
      <c r="R23621" s="32"/>
      <c r="S23621" s="32"/>
    </row>
    <row r="23622" ht="24.0" customHeight="1">
      <c r="Q23622" s="32"/>
      <c r="R23622" s="32"/>
      <c r="S23622" s="32"/>
    </row>
    <row r="23623" ht="24.0" customHeight="1">
      <c r="Q23623" s="32"/>
      <c r="R23623" s="32"/>
      <c r="S23623" s="32"/>
    </row>
    <row r="23624" ht="24.0" customHeight="1">
      <c r="Q23624" s="32"/>
      <c r="R23624" s="32"/>
      <c r="S23624" s="32"/>
    </row>
    <row r="23625" ht="24.0" customHeight="1">
      <c r="Q23625" s="32"/>
      <c r="R23625" s="32"/>
      <c r="S23625" s="32"/>
    </row>
    <row r="23626" ht="24.0" customHeight="1">
      <c r="Q23626" s="32"/>
      <c r="R23626" s="32"/>
      <c r="S23626" s="32"/>
    </row>
    <row r="23627" ht="24.0" customHeight="1">
      <c r="Q23627" s="32"/>
      <c r="R23627" s="32"/>
      <c r="S23627" s="32"/>
    </row>
    <row r="23628" ht="24.0" customHeight="1">
      <c r="Q23628" s="32"/>
      <c r="R23628" s="32"/>
      <c r="S23628" s="32"/>
    </row>
    <row r="23629" ht="24.0" customHeight="1">
      <c r="Q23629" s="32"/>
      <c r="R23629" s="32"/>
      <c r="S23629" s="32"/>
    </row>
    <row r="23630" ht="24.0" customHeight="1">
      <c r="Q23630" s="32"/>
      <c r="R23630" s="32"/>
      <c r="S23630" s="32"/>
    </row>
    <row r="23631" ht="24.0" customHeight="1">
      <c r="Q23631" s="32"/>
      <c r="R23631" s="32"/>
      <c r="S23631" s="32"/>
    </row>
    <row r="23632" ht="24.0" customHeight="1">
      <c r="Q23632" s="32"/>
      <c r="R23632" s="32"/>
      <c r="S23632" s="32"/>
    </row>
    <row r="23633" ht="24.0" customHeight="1">
      <c r="Q23633" s="32"/>
      <c r="R23633" s="32"/>
      <c r="S23633" s="32"/>
    </row>
    <row r="23634" ht="24.0" customHeight="1">
      <c r="Q23634" s="32"/>
      <c r="R23634" s="32"/>
      <c r="S23634" s="32"/>
    </row>
    <row r="23635" ht="24.0" customHeight="1">
      <c r="Q23635" s="32"/>
      <c r="R23635" s="32"/>
      <c r="S23635" s="32"/>
    </row>
    <row r="23636" ht="24.0" customHeight="1">
      <c r="Q23636" s="32"/>
      <c r="R23636" s="32"/>
      <c r="S23636" s="32"/>
    </row>
    <row r="23637" ht="24.0" customHeight="1">
      <c r="Q23637" s="32"/>
      <c r="R23637" s="32"/>
      <c r="S23637" s="32"/>
    </row>
    <row r="23638" ht="24.0" customHeight="1">
      <c r="Q23638" s="32"/>
      <c r="R23638" s="32"/>
      <c r="S23638" s="32"/>
    </row>
    <row r="23639" ht="24.0" customHeight="1">
      <c r="Q23639" s="32"/>
      <c r="R23639" s="32"/>
      <c r="S23639" s="32"/>
    </row>
    <row r="23640" ht="24.0" customHeight="1">
      <c r="Q23640" s="32"/>
      <c r="R23640" s="32"/>
      <c r="S23640" s="32"/>
    </row>
    <row r="23641" ht="24.0" customHeight="1">
      <c r="Q23641" s="32"/>
      <c r="R23641" s="32"/>
      <c r="S23641" s="32"/>
    </row>
    <row r="23642" ht="24.0" customHeight="1">
      <c r="Q23642" s="32"/>
      <c r="R23642" s="32"/>
      <c r="S23642" s="32"/>
    </row>
    <row r="23643" ht="24.0" customHeight="1">
      <c r="Q23643" s="32"/>
      <c r="R23643" s="32"/>
      <c r="S23643" s="32"/>
    </row>
    <row r="23644" ht="24.0" customHeight="1">
      <c r="Q23644" s="32"/>
      <c r="R23644" s="32"/>
      <c r="S23644" s="32"/>
    </row>
    <row r="23645" ht="24.0" customHeight="1">
      <c r="Q23645" s="32"/>
      <c r="R23645" s="32"/>
      <c r="S23645" s="32"/>
    </row>
    <row r="23646" ht="24.0" customHeight="1">
      <c r="Q23646" s="32"/>
      <c r="R23646" s="32"/>
      <c r="S23646" s="32"/>
    </row>
    <row r="23647" ht="24.0" customHeight="1">
      <c r="Q23647" s="32"/>
      <c r="R23647" s="32"/>
      <c r="S23647" s="32"/>
    </row>
    <row r="23648" ht="24.0" customHeight="1">
      <c r="Q23648" s="32"/>
      <c r="R23648" s="32"/>
      <c r="S23648" s="32"/>
    </row>
    <row r="23649" ht="24.0" customHeight="1">
      <c r="Q23649" s="32"/>
      <c r="R23649" s="32"/>
      <c r="S23649" s="32"/>
    </row>
    <row r="23650" ht="24.0" customHeight="1">
      <c r="Q23650" s="32"/>
      <c r="R23650" s="32"/>
      <c r="S23650" s="32"/>
    </row>
    <row r="23651" ht="24.0" customHeight="1">
      <c r="Q23651" s="32"/>
      <c r="R23651" s="32"/>
      <c r="S23651" s="32"/>
    </row>
    <row r="23652" ht="24.0" customHeight="1">
      <c r="Q23652" s="32"/>
      <c r="R23652" s="32"/>
      <c r="S23652" s="32"/>
    </row>
    <row r="23653" ht="24.0" customHeight="1">
      <c r="Q23653" s="32"/>
      <c r="R23653" s="32"/>
      <c r="S23653" s="32"/>
    </row>
    <row r="23654" ht="24.0" customHeight="1">
      <c r="Q23654" s="32"/>
      <c r="R23654" s="32"/>
      <c r="S23654" s="32"/>
    </row>
    <row r="23655" ht="24.0" customHeight="1">
      <c r="Q23655" s="32"/>
      <c r="R23655" s="32"/>
      <c r="S23655" s="32"/>
    </row>
    <row r="23656" ht="24.0" customHeight="1">
      <c r="Q23656" s="32"/>
      <c r="R23656" s="32"/>
      <c r="S23656" s="32"/>
    </row>
    <row r="23657" ht="24.0" customHeight="1">
      <c r="Q23657" s="32"/>
      <c r="R23657" s="32"/>
      <c r="S23657" s="32"/>
    </row>
    <row r="23658" ht="24.0" customHeight="1">
      <c r="Q23658" s="32"/>
      <c r="R23658" s="32"/>
      <c r="S23658" s="32"/>
    </row>
    <row r="23659" ht="24.0" customHeight="1">
      <c r="Q23659" s="32"/>
      <c r="R23659" s="32"/>
      <c r="S23659" s="32"/>
    </row>
    <row r="23660" ht="24.0" customHeight="1">
      <c r="Q23660" s="32"/>
      <c r="R23660" s="32"/>
      <c r="S23660" s="32"/>
    </row>
    <row r="23661" ht="24.0" customHeight="1">
      <c r="Q23661" s="32"/>
      <c r="R23661" s="32"/>
      <c r="S23661" s="32"/>
    </row>
    <row r="23662" ht="24.0" customHeight="1">
      <c r="Q23662" s="32"/>
      <c r="R23662" s="32"/>
      <c r="S23662" s="32"/>
    </row>
    <row r="23663" ht="24.0" customHeight="1">
      <c r="Q23663" s="32"/>
      <c r="R23663" s="32"/>
      <c r="S23663" s="32"/>
    </row>
    <row r="23664" ht="24.0" customHeight="1">
      <c r="Q23664" s="32"/>
      <c r="R23664" s="32"/>
      <c r="S23664" s="32"/>
    </row>
    <row r="23665" ht="24.0" customHeight="1">
      <c r="Q23665" s="32"/>
      <c r="R23665" s="32"/>
      <c r="S23665" s="32"/>
    </row>
    <row r="23666" ht="24.0" customHeight="1">
      <c r="Q23666" s="32"/>
      <c r="R23666" s="32"/>
      <c r="S23666" s="32"/>
    </row>
    <row r="23667" ht="24.0" customHeight="1">
      <c r="Q23667" s="32"/>
      <c r="R23667" s="32"/>
      <c r="S23667" s="32"/>
    </row>
    <row r="23668" ht="24.0" customHeight="1">
      <c r="Q23668" s="32"/>
      <c r="R23668" s="32"/>
      <c r="S23668" s="32"/>
    </row>
    <row r="23669" ht="24.0" customHeight="1">
      <c r="Q23669" s="32"/>
      <c r="R23669" s="32"/>
      <c r="S23669" s="32"/>
    </row>
    <row r="23670" ht="24.0" customHeight="1">
      <c r="Q23670" s="32"/>
      <c r="R23670" s="32"/>
      <c r="S23670" s="32"/>
    </row>
    <row r="23671" ht="24.0" customHeight="1">
      <c r="Q23671" s="32"/>
      <c r="R23671" s="32"/>
      <c r="S23671" s="32"/>
    </row>
    <row r="23672" ht="24.0" customHeight="1">
      <c r="Q23672" s="32"/>
      <c r="R23672" s="32"/>
      <c r="S23672" s="32"/>
    </row>
    <row r="23673" ht="24.0" customHeight="1">
      <c r="Q23673" s="32"/>
      <c r="R23673" s="32"/>
      <c r="S23673" s="32"/>
    </row>
    <row r="23674" ht="24.0" customHeight="1">
      <c r="Q23674" s="32"/>
      <c r="R23674" s="32"/>
      <c r="S23674" s="32"/>
    </row>
    <row r="23675" ht="24.0" customHeight="1">
      <c r="Q23675" s="32"/>
      <c r="R23675" s="32"/>
      <c r="S23675" s="32"/>
    </row>
    <row r="23676" ht="24.0" customHeight="1">
      <c r="Q23676" s="32"/>
      <c r="R23676" s="32"/>
      <c r="S23676" s="32"/>
    </row>
    <row r="23677" ht="24.0" customHeight="1">
      <c r="Q23677" s="32"/>
      <c r="R23677" s="32"/>
      <c r="S23677" s="32"/>
    </row>
    <row r="23678" ht="24.0" customHeight="1">
      <c r="Q23678" s="32"/>
      <c r="R23678" s="32"/>
      <c r="S23678" s="32"/>
    </row>
    <row r="23679" ht="24.0" customHeight="1">
      <c r="Q23679" s="32"/>
      <c r="R23679" s="32"/>
      <c r="S23679" s="32"/>
    </row>
    <row r="23680" ht="24.0" customHeight="1">
      <c r="Q23680" s="32"/>
      <c r="R23680" s="32"/>
      <c r="S23680" s="32"/>
    </row>
    <row r="23681" ht="24.0" customHeight="1">
      <c r="Q23681" s="32"/>
      <c r="R23681" s="32"/>
      <c r="S23681" s="32"/>
    </row>
    <row r="23682" ht="24.0" customHeight="1">
      <c r="Q23682" s="32"/>
      <c r="R23682" s="32"/>
      <c r="S23682" s="32"/>
    </row>
    <row r="23683" ht="24.0" customHeight="1">
      <c r="Q23683" s="32"/>
      <c r="R23683" s="32"/>
      <c r="S23683" s="32"/>
    </row>
    <row r="23684" ht="24.0" customHeight="1">
      <c r="Q23684" s="32"/>
      <c r="R23684" s="32"/>
      <c r="S23684" s="32"/>
    </row>
    <row r="23685" ht="24.0" customHeight="1">
      <c r="Q23685" s="32"/>
      <c r="R23685" s="32"/>
      <c r="S23685" s="32"/>
    </row>
    <row r="23686" ht="24.0" customHeight="1">
      <c r="Q23686" s="32"/>
      <c r="R23686" s="32"/>
      <c r="S23686" s="32"/>
    </row>
    <row r="23687" ht="24.0" customHeight="1">
      <c r="Q23687" s="32"/>
      <c r="R23687" s="32"/>
      <c r="S23687" s="32"/>
    </row>
    <row r="23688" ht="24.0" customHeight="1">
      <c r="Q23688" s="32"/>
      <c r="R23688" s="32"/>
      <c r="S23688" s="32"/>
    </row>
    <row r="23689" ht="24.0" customHeight="1">
      <c r="Q23689" s="32"/>
      <c r="R23689" s="32"/>
      <c r="S23689" s="32"/>
    </row>
    <row r="23690" ht="24.0" customHeight="1">
      <c r="Q23690" s="32"/>
      <c r="R23690" s="32"/>
      <c r="S23690" s="32"/>
    </row>
    <row r="23691" ht="24.0" customHeight="1">
      <c r="Q23691" s="32"/>
      <c r="R23691" s="32"/>
      <c r="S23691" s="32"/>
    </row>
    <row r="23692" ht="24.0" customHeight="1">
      <c r="Q23692" s="32"/>
      <c r="R23692" s="32"/>
      <c r="S23692" s="32"/>
    </row>
    <row r="23693" ht="24.0" customHeight="1">
      <c r="Q23693" s="32"/>
      <c r="R23693" s="32"/>
      <c r="S23693" s="32"/>
    </row>
    <row r="23694" ht="24.0" customHeight="1">
      <c r="Q23694" s="32"/>
      <c r="R23694" s="32"/>
      <c r="S23694" s="32"/>
    </row>
    <row r="23695" ht="24.0" customHeight="1">
      <c r="Q23695" s="32"/>
      <c r="R23695" s="32"/>
      <c r="S23695" s="32"/>
    </row>
    <row r="23696" ht="24.0" customHeight="1">
      <c r="Q23696" s="32"/>
      <c r="R23696" s="32"/>
      <c r="S23696" s="32"/>
    </row>
    <row r="23697" ht="24.0" customHeight="1">
      <c r="Q23697" s="32"/>
      <c r="R23697" s="32"/>
      <c r="S23697" s="32"/>
    </row>
    <row r="23698" ht="24.0" customHeight="1">
      <c r="Q23698" s="32"/>
      <c r="R23698" s="32"/>
      <c r="S23698" s="32"/>
    </row>
    <row r="23699" ht="24.0" customHeight="1">
      <c r="Q23699" s="32"/>
      <c r="R23699" s="32"/>
      <c r="S23699" s="32"/>
    </row>
    <row r="23700" ht="24.0" customHeight="1">
      <c r="Q23700" s="32"/>
      <c r="R23700" s="32"/>
      <c r="S23700" s="32"/>
    </row>
    <row r="23701" ht="24.0" customHeight="1">
      <c r="Q23701" s="32"/>
      <c r="R23701" s="32"/>
      <c r="S23701" s="32"/>
    </row>
    <row r="23702" ht="24.0" customHeight="1">
      <c r="Q23702" s="32"/>
      <c r="R23702" s="32"/>
      <c r="S23702" s="32"/>
    </row>
    <row r="23703" ht="24.0" customHeight="1">
      <c r="Q23703" s="32"/>
      <c r="R23703" s="32"/>
      <c r="S23703" s="32"/>
    </row>
    <row r="23704" ht="24.0" customHeight="1">
      <c r="Q23704" s="32"/>
      <c r="R23704" s="32"/>
      <c r="S23704" s="32"/>
    </row>
    <row r="23705" ht="24.0" customHeight="1">
      <c r="Q23705" s="32"/>
      <c r="R23705" s="32"/>
      <c r="S23705" s="32"/>
    </row>
    <row r="23706" ht="24.0" customHeight="1">
      <c r="Q23706" s="32"/>
      <c r="R23706" s="32"/>
      <c r="S23706" s="32"/>
    </row>
    <row r="23707" ht="24.0" customHeight="1">
      <c r="Q23707" s="32"/>
      <c r="R23707" s="32"/>
      <c r="S23707" s="32"/>
    </row>
    <row r="23708" ht="24.0" customHeight="1">
      <c r="Q23708" s="32"/>
      <c r="R23708" s="32"/>
      <c r="S23708" s="32"/>
    </row>
    <row r="23709" ht="24.0" customHeight="1">
      <c r="Q23709" s="32"/>
      <c r="R23709" s="32"/>
      <c r="S23709" s="32"/>
    </row>
    <row r="23710" ht="24.0" customHeight="1">
      <c r="Q23710" s="32"/>
      <c r="R23710" s="32"/>
      <c r="S23710" s="32"/>
    </row>
    <row r="23711" ht="24.0" customHeight="1">
      <c r="Q23711" s="32"/>
      <c r="R23711" s="32"/>
      <c r="S23711" s="32"/>
    </row>
    <row r="23712" ht="24.0" customHeight="1">
      <c r="Q23712" s="32"/>
      <c r="R23712" s="32"/>
      <c r="S23712" s="32"/>
    </row>
    <row r="23713" ht="24.0" customHeight="1">
      <c r="Q23713" s="32"/>
      <c r="R23713" s="32"/>
      <c r="S23713" s="32"/>
    </row>
    <row r="23714" ht="24.0" customHeight="1">
      <c r="Q23714" s="32"/>
      <c r="R23714" s="32"/>
      <c r="S23714" s="32"/>
    </row>
    <row r="23715" ht="24.0" customHeight="1">
      <c r="Q23715" s="32"/>
      <c r="R23715" s="32"/>
      <c r="S23715" s="32"/>
    </row>
    <row r="23716" ht="24.0" customHeight="1">
      <c r="Q23716" s="32"/>
      <c r="R23716" s="32"/>
      <c r="S23716" s="32"/>
    </row>
    <row r="23717" ht="24.0" customHeight="1">
      <c r="Q23717" s="32"/>
      <c r="R23717" s="32"/>
      <c r="S23717" s="32"/>
    </row>
    <row r="23718" ht="24.0" customHeight="1">
      <c r="Q23718" s="32"/>
      <c r="R23718" s="32"/>
      <c r="S23718" s="32"/>
    </row>
    <row r="23719" ht="24.0" customHeight="1">
      <c r="Q23719" s="32"/>
      <c r="R23719" s="32"/>
      <c r="S23719" s="32"/>
    </row>
    <row r="23720" ht="24.0" customHeight="1">
      <c r="Q23720" s="32"/>
      <c r="R23720" s="32"/>
      <c r="S23720" s="32"/>
    </row>
    <row r="23721" ht="24.0" customHeight="1">
      <c r="Q23721" s="32"/>
      <c r="R23721" s="32"/>
      <c r="S23721" s="32"/>
    </row>
    <row r="23722" ht="24.0" customHeight="1">
      <c r="Q23722" s="32"/>
      <c r="R23722" s="32"/>
      <c r="S23722" s="32"/>
    </row>
    <row r="23723" ht="24.0" customHeight="1">
      <c r="Q23723" s="32"/>
      <c r="R23723" s="32"/>
      <c r="S23723" s="32"/>
    </row>
    <row r="23724" ht="24.0" customHeight="1">
      <c r="Q23724" s="32"/>
      <c r="R23724" s="32"/>
      <c r="S23724" s="32"/>
    </row>
    <row r="23725" ht="24.0" customHeight="1">
      <c r="Q23725" s="32"/>
      <c r="R23725" s="32"/>
      <c r="S23725" s="32"/>
    </row>
    <row r="23726" ht="24.0" customHeight="1">
      <c r="Q23726" s="32"/>
      <c r="R23726" s="32"/>
      <c r="S23726" s="32"/>
    </row>
    <row r="23727" ht="24.0" customHeight="1">
      <c r="Q23727" s="32"/>
      <c r="R23727" s="32"/>
      <c r="S23727" s="32"/>
    </row>
    <row r="23728" ht="24.0" customHeight="1">
      <c r="Q23728" s="32"/>
      <c r="R23728" s="32"/>
      <c r="S23728" s="32"/>
    </row>
    <row r="23729" ht="24.0" customHeight="1">
      <c r="Q23729" s="32"/>
      <c r="R23729" s="32"/>
      <c r="S23729" s="32"/>
    </row>
    <row r="23730" ht="24.0" customHeight="1">
      <c r="Q23730" s="32"/>
      <c r="R23730" s="32"/>
      <c r="S23730" s="32"/>
    </row>
    <row r="23731" ht="24.0" customHeight="1">
      <c r="Q23731" s="32"/>
      <c r="R23731" s="32"/>
      <c r="S23731" s="32"/>
    </row>
    <row r="23732" ht="24.0" customHeight="1">
      <c r="Q23732" s="32"/>
      <c r="R23732" s="32"/>
      <c r="S23732" s="32"/>
    </row>
    <row r="23733" ht="24.0" customHeight="1">
      <c r="Q23733" s="32"/>
      <c r="R23733" s="32"/>
      <c r="S23733" s="32"/>
    </row>
    <row r="23734" ht="24.0" customHeight="1">
      <c r="Q23734" s="32"/>
      <c r="R23734" s="32"/>
      <c r="S23734" s="32"/>
    </row>
    <row r="23735" ht="24.0" customHeight="1">
      <c r="Q23735" s="32"/>
      <c r="R23735" s="32"/>
      <c r="S23735" s="32"/>
    </row>
    <row r="23736" ht="24.0" customHeight="1">
      <c r="Q23736" s="32"/>
      <c r="R23736" s="32"/>
      <c r="S23736" s="32"/>
    </row>
    <row r="23737" ht="24.0" customHeight="1">
      <c r="Q23737" s="32"/>
      <c r="R23737" s="32"/>
      <c r="S23737" s="32"/>
    </row>
    <row r="23738" ht="24.0" customHeight="1">
      <c r="Q23738" s="32"/>
      <c r="R23738" s="32"/>
      <c r="S23738" s="32"/>
    </row>
    <row r="23739" ht="24.0" customHeight="1">
      <c r="Q23739" s="32"/>
      <c r="R23739" s="32"/>
      <c r="S23739" s="32"/>
    </row>
    <row r="23740" ht="24.0" customHeight="1">
      <c r="Q23740" s="32"/>
      <c r="R23740" s="32"/>
      <c r="S23740" s="32"/>
    </row>
    <row r="23741" ht="24.0" customHeight="1">
      <c r="Q23741" s="32"/>
      <c r="R23741" s="32"/>
      <c r="S23741" s="32"/>
    </row>
    <row r="23742" ht="24.0" customHeight="1">
      <c r="Q23742" s="32"/>
      <c r="R23742" s="32"/>
      <c r="S23742" s="32"/>
    </row>
    <row r="23743" ht="24.0" customHeight="1">
      <c r="Q23743" s="32"/>
      <c r="R23743" s="32"/>
      <c r="S23743" s="32"/>
    </row>
    <row r="23744" ht="24.0" customHeight="1">
      <c r="Q23744" s="32"/>
      <c r="R23744" s="32"/>
      <c r="S23744" s="32"/>
    </row>
    <row r="23745" ht="24.0" customHeight="1">
      <c r="Q23745" s="32"/>
      <c r="R23745" s="32"/>
      <c r="S23745" s="32"/>
    </row>
    <row r="23746" ht="24.0" customHeight="1">
      <c r="Q23746" s="32"/>
      <c r="R23746" s="32"/>
      <c r="S23746" s="32"/>
    </row>
    <row r="23747" ht="24.0" customHeight="1">
      <c r="Q23747" s="32"/>
      <c r="R23747" s="32"/>
      <c r="S23747" s="32"/>
    </row>
    <row r="23748" ht="24.0" customHeight="1">
      <c r="Q23748" s="32"/>
      <c r="R23748" s="32"/>
      <c r="S23748" s="32"/>
    </row>
    <row r="23749" ht="24.0" customHeight="1">
      <c r="Q23749" s="32"/>
      <c r="R23749" s="32"/>
      <c r="S23749" s="32"/>
    </row>
    <row r="23750" ht="24.0" customHeight="1">
      <c r="Q23750" s="32"/>
      <c r="R23750" s="32"/>
      <c r="S23750" s="32"/>
    </row>
    <row r="23751" ht="24.0" customHeight="1">
      <c r="Q23751" s="32"/>
      <c r="R23751" s="32"/>
      <c r="S23751" s="32"/>
    </row>
    <row r="23752" ht="24.0" customHeight="1">
      <c r="Q23752" s="32"/>
      <c r="R23752" s="32"/>
      <c r="S23752" s="32"/>
    </row>
    <row r="23753" ht="24.0" customHeight="1">
      <c r="Q23753" s="32"/>
      <c r="R23753" s="32"/>
      <c r="S23753" s="32"/>
    </row>
    <row r="23754" ht="24.0" customHeight="1">
      <c r="Q23754" s="32"/>
      <c r="R23754" s="32"/>
      <c r="S23754" s="32"/>
    </row>
    <row r="23755" ht="24.0" customHeight="1">
      <c r="Q23755" s="32"/>
      <c r="R23755" s="32"/>
      <c r="S23755" s="32"/>
    </row>
    <row r="23756" ht="24.0" customHeight="1">
      <c r="Q23756" s="32"/>
      <c r="R23756" s="32"/>
      <c r="S23756" s="32"/>
    </row>
    <row r="23757" ht="24.0" customHeight="1">
      <c r="Q23757" s="32"/>
      <c r="R23757" s="32"/>
      <c r="S23757" s="32"/>
    </row>
    <row r="23758" ht="24.0" customHeight="1">
      <c r="Q23758" s="32"/>
      <c r="R23758" s="32"/>
      <c r="S23758" s="32"/>
    </row>
    <row r="23759" ht="24.0" customHeight="1">
      <c r="Q23759" s="32"/>
      <c r="R23759" s="32"/>
      <c r="S23759" s="32"/>
    </row>
    <row r="23760" ht="24.0" customHeight="1">
      <c r="Q23760" s="32"/>
      <c r="R23760" s="32"/>
      <c r="S23760" s="32"/>
    </row>
    <row r="23761" ht="24.0" customHeight="1">
      <c r="Q23761" s="32"/>
      <c r="R23761" s="32"/>
      <c r="S23761" s="32"/>
    </row>
    <row r="23762" ht="24.0" customHeight="1">
      <c r="Q23762" s="32"/>
      <c r="R23762" s="32"/>
      <c r="S23762" s="32"/>
    </row>
    <row r="23763" ht="24.0" customHeight="1">
      <c r="Q23763" s="32"/>
      <c r="R23763" s="32"/>
      <c r="S23763" s="32"/>
    </row>
    <row r="23764" ht="24.0" customHeight="1">
      <c r="Q23764" s="32"/>
      <c r="R23764" s="32"/>
      <c r="S23764" s="32"/>
    </row>
    <row r="23765" ht="24.0" customHeight="1">
      <c r="Q23765" s="32"/>
      <c r="R23765" s="32"/>
      <c r="S23765" s="32"/>
    </row>
    <row r="23766" ht="24.0" customHeight="1">
      <c r="Q23766" s="32"/>
      <c r="R23766" s="32"/>
      <c r="S23766" s="32"/>
    </row>
    <row r="23767" ht="24.0" customHeight="1">
      <c r="Q23767" s="32"/>
      <c r="R23767" s="32"/>
      <c r="S23767" s="32"/>
    </row>
    <row r="23768" ht="24.0" customHeight="1">
      <c r="Q23768" s="32"/>
      <c r="R23768" s="32"/>
      <c r="S23768" s="32"/>
    </row>
    <row r="23769" ht="24.0" customHeight="1">
      <c r="Q23769" s="32"/>
      <c r="R23769" s="32"/>
      <c r="S23769" s="32"/>
    </row>
    <row r="23770" ht="24.0" customHeight="1">
      <c r="Q23770" s="32"/>
      <c r="R23770" s="32"/>
      <c r="S23770" s="32"/>
    </row>
    <row r="23771" ht="24.0" customHeight="1">
      <c r="Q23771" s="32"/>
      <c r="R23771" s="32"/>
      <c r="S23771" s="32"/>
    </row>
    <row r="23772" ht="24.0" customHeight="1">
      <c r="Q23772" s="32"/>
      <c r="R23772" s="32"/>
      <c r="S23772" s="32"/>
    </row>
    <row r="23773" ht="24.0" customHeight="1">
      <c r="Q23773" s="32"/>
      <c r="R23773" s="32"/>
      <c r="S23773" s="32"/>
    </row>
    <row r="23774" ht="24.0" customHeight="1">
      <c r="Q23774" s="32"/>
      <c r="R23774" s="32"/>
      <c r="S23774" s="32"/>
    </row>
    <row r="23775" ht="24.0" customHeight="1">
      <c r="Q23775" s="32"/>
      <c r="R23775" s="32"/>
      <c r="S23775" s="32"/>
    </row>
    <row r="23776" ht="24.0" customHeight="1">
      <c r="Q23776" s="32"/>
      <c r="R23776" s="32"/>
      <c r="S23776" s="32"/>
    </row>
    <row r="23777" ht="24.0" customHeight="1">
      <c r="Q23777" s="32"/>
      <c r="R23777" s="32"/>
      <c r="S23777" s="32"/>
    </row>
    <row r="23778" ht="24.0" customHeight="1">
      <c r="Q23778" s="32"/>
      <c r="R23778" s="32"/>
      <c r="S23778" s="32"/>
    </row>
    <row r="23779" ht="24.0" customHeight="1">
      <c r="Q23779" s="32"/>
      <c r="R23779" s="32"/>
      <c r="S23779" s="32"/>
    </row>
    <row r="23780" ht="24.0" customHeight="1">
      <c r="Q23780" s="32"/>
      <c r="R23780" s="32"/>
      <c r="S23780" s="32"/>
    </row>
    <row r="23781" ht="24.0" customHeight="1">
      <c r="Q23781" s="32"/>
      <c r="R23781" s="32"/>
      <c r="S23781" s="32"/>
    </row>
    <row r="23782" ht="24.0" customHeight="1">
      <c r="Q23782" s="32"/>
      <c r="R23782" s="32"/>
      <c r="S23782" s="32"/>
    </row>
    <row r="23783" ht="24.0" customHeight="1">
      <c r="Q23783" s="32"/>
      <c r="R23783" s="32"/>
      <c r="S23783" s="32"/>
    </row>
    <row r="23784" ht="24.0" customHeight="1">
      <c r="Q23784" s="32"/>
      <c r="R23784" s="32"/>
      <c r="S23784" s="32"/>
    </row>
    <row r="23785" ht="24.0" customHeight="1">
      <c r="Q23785" s="32"/>
      <c r="R23785" s="32"/>
      <c r="S23785" s="32"/>
    </row>
    <row r="23786" ht="24.0" customHeight="1">
      <c r="Q23786" s="32"/>
      <c r="R23786" s="32"/>
      <c r="S23786" s="32"/>
    </row>
    <row r="23787" ht="24.0" customHeight="1">
      <c r="Q23787" s="32"/>
      <c r="R23787" s="32"/>
      <c r="S23787" s="32"/>
    </row>
    <row r="23788" ht="24.0" customHeight="1">
      <c r="Q23788" s="32"/>
      <c r="R23788" s="32"/>
      <c r="S23788" s="32"/>
    </row>
    <row r="23789" ht="24.0" customHeight="1">
      <c r="Q23789" s="32"/>
      <c r="R23789" s="32"/>
      <c r="S23789" s="32"/>
    </row>
    <row r="23790" ht="24.0" customHeight="1">
      <c r="Q23790" s="32"/>
      <c r="R23790" s="32"/>
      <c r="S23790" s="32"/>
    </row>
    <row r="23791" ht="24.0" customHeight="1">
      <c r="Q23791" s="32"/>
      <c r="R23791" s="32"/>
      <c r="S23791" s="32"/>
    </row>
    <row r="23792" ht="24.0" customHeight="1">
      <c r="Q23792" s="32"/>
      <c r="R23792" s="32"/>
      <c r="S23792" s="32"/>
    </row>
    <row r="23793" ht="24.0" customHeight="1">
      <c r="Q23793" s="32"/>
      <c r="R23793" s="32"/>
      <c r="S23793" s="32"/>
    </row>
    <row r="23794" ht="24.0" customHeight="1">
      <c r="Q23794" s="32"/>
      <c r="R23794" s="32"/>
      <c r="S23794" s="32"/>
    </row>
    <row r="23795" ht="24.0" customHeight="1">
      <c r="Q23795" s="32"/>
      <c r="R23795" s="32"/>
      <c r="S23795" s="32"/>
    </row>
    <row r="23796" ht="24.0" customHeight="1">
      <c r="Q23796" s="32"/>
      <c r="R23796" s="32"/>
      <c r="S23796" s="32"/>
    </row>
    <row r="23797" ht="24.0" customHeight="1">
      <c r="Q23797" s="32"/>
      <c r="R23797" s="32"/>
      <c r="S23797" s="32"/>
    </row>
    <row r="23798" ht="24.0" customHeight="1">
      <c r="Q23798" s="32"/>
      <c r="R23798" s="32"/>
      <c r="S23798" s="32"/>
    </row>
    <row r="23799" ht="24.0" customHeight="1">
      <c r="Q23799" s="32"/>
      <c r="R23799" s="32"/>
      <c r="S23799" s="32"/>
    </row>
    <row r="23800" ht="24.0" customHeight="1">
      <c r="Q23800" s="32"/>
      <c r="R23800" s="32"/>
      <c r="S23800" s="32"/>
    </row>
    <row r="23801" ht="24.0" customHeight="1">
      <c r="Q23801" s="32"/>
      <c r="R23801" s="32"/>
      <c r="S23801" s="32"/>
    </row>
    <row r="23802" ht="24.0" customHeight="1">
      <c r="Q23802" s="32"/>
      <c r="R23802" s="32"/>
      <c r="S23802" s="32"/>
    </row>
    <row r="23803" ht="24.0" customHeight="1">
      <c r="Q23803" s="32"/>
      <c r="R23803" s="32"/>
      <c r="S23803" s="32"/>
    </row>
    <row r="23804" ht="24.0" customHeight="1">
      <c r="Q23804" s="32"/>
      <c r="R23804" s="32"/>
      <c r="S23804" s="32"/>
    </row>
    <row r="23805" ht="24.0" customHeight="1">
      <c r="Q23805" s="32"/>
      <c r="R23805" s="32"/>
      <c r="S23805" s="32"/>
    </row>
    <row r="23806" ht="24.0" customHeight="1">
      <c r="Q23806" s="32"/>
      <c r="R23806" s="32"/>
      <c r="S23806" s="32"/>
    </row>
    <row r="23807" ht="24.0" customHeight="1">
      <c r="Q23807" s="32"/>
      <c r="R23807" s="32"/>
      <c r="S23807" s="32"/>
    </row>
    <row r="23808" ht="24.0" customHeight="1">
      <c r="Q23808" s="32"/>
      <c r="R23808" s="32"/>
      <c r="S23808" s="32"/>
    </row>
    <row r="23809" ht="24.0" customHeight="1">
      <c r="Q23809" s="32"/>
      <c r="R23809" s="32"/>
      <c r="S23809" s="32"/>
    </row>
    <row r="23810" ht="24.0" customHeight="1">
      <c r="Q23810" s="32"/>
      <c r="R23810" s="32"/>
      <c r="S23810" s="32"/>
    </row>
    <row r="23811" ht="24.0" customHeight="1">
      <c r="Q23811" s="32"/>
      <c r="R23811" s="32"/>
      <c r="S23811" s="32"/>
    </row>
    <row r="23812" ht="24.0" customHeight="1">
      <c r="Q23812" s="32"/>
      <c r="R23812" s="32"/>
      <c r="S23812" s="32"/>
    </row>
    <row r="23813" ht="24.0" customHeight="1">
      <c r="Q23813" s="32"/>
      <c r="R23813" s="32"/>
      <c r="S23813" s="32"/>
    </row>
    <row r="23814" ht="24.0" customHeight="1">
      <c r="Q23814" s="32"/>
      <c r="R23814" s="32"/>
      <c r="S23814" s="32"/>
    </row>
    <row r="23815" ht="24.0" customHeight="1">
      <c r="Q23815" s="32"/>
      <c r="R23815" s="32"/>
      <c r="S23815" s="32"/>
    </row>
    <row r="23816" ht="24.0" customHeight="1">
      <c r="Q23816" s="32"/>
      <c r="R23816" s="32"/>
      <c r="S23816" s="32"/>
    </row>
    <row r="23817" ht="24.0" customHeight="1">
      <c r="Q23817" s="32"/>
      <c r="R23817" s="32"/>
      <c r="S23817" s="32"/>
    </row>
    <row r="23818" ht="24.0" customHeight="1">
      <c r="Q23818" s="32"/>
      <c r="R23818" s="32"/>
      <c r="S23818" s="32"/>
    </row>
    <row r="23819" ht="24.0" customHeight="1">
      <c r="Q23819" s="32"/>
      <c r="R23819" s="32"/>
      <c r="S23819" s="32"/>
    </row>
    <row r="23820" ht="24.0" customHeight="1">
      <c r="Q23820" s="32"/>
      <c r="R23820" s="32"/>
      <c r="S23820" s="32"/>
    </row>
    <row r="23821" ht="24.0" customHeight="1">
      <c r="Q23821" s="32"/>
      <c r="R23821" s="32"/>
      <c r="S23821" s="32"/>
    </row>
    <row r="23822" ht="24.0" customHeight="1">
      <c r="Q23822" s="32"/>
      <c r="R23822" s="32"/>
      <c r="S23822" s="32"/>
    </row>
    <row r="23823" ht="24.0" customHeight="1">
      <c r="Q23823" s="32"/>
      <c r="R23823" s="32"/>
      <c r="S23823" s="32"/>
    </row>
    <row r="23824" ht="24.0" customHeight="1">
      <c r="Q23824" s="32"/>
      <c r="R23824" s="32"/>
      <c r="S23824" s="32"/>
    </row>
    <row r="23825" ht="24.0" customHeight="1">
      <c r="Q23825" s="32"/>
      <c r="R23825" s="32"/>
      <c r="S23825" s="32"/>
    </row>
    <row r="23826" ht="24.0" customHeight="1">
      <c r="Q23826" s="32"/>
      <c r="R23826" s="32"/>
      <c r="S23826" s="32"/>
    </row>
    <row r="23827" ht="24.0" customHeight="1">
      <c r="Q23827" s="32"/>
      <c r="R23827" s="32"/>
      <c r="S23827" s="32"/>
    </row>
    <row r="23828" ht="24.0" customHeight="1">
      <c r="Q23828" s="32"/>
      <c r="R23828" s="32"/>
      <c r="S23828" s="32"/>
    </row>
    <row r="23829" ht="24.0" customHeight="1">
      <c r="Q23829" s="32"/>
      <c r="R23829" s="32"/>
      <c r="S23829" s="32"/>
    </row>
    <row r="23830" ht="24.0" customHeight="1">
      <c r="Q23830" s="32"/>
      <c r="R23830" s="32"/>
      <c r="S23830" s="32"/>
    </row>
    <row r="23831" ht="24.0" customHeight="1">
      <c r="Q23831" s="32"/>
      <c r="R23831" s="32"/>
      <c r="S23831" s="32"/>
    </row>
    <row r="23832" ht="24.0" customHeight="1">
      <c r="Q23832" s="32"/>
      <c r="R23832" s="32"/>
      <c r="S23832" s="32"/>
    </row>
    <row r="23833" ht="24.0" customHeight="1">
      <c r="Q23833" s="32"/>
      <c r="R23833" s="32"/>
      <c r="S23833" s="32"/>
    </row>
    <row r="23834" ht="24.0" customHeight="1">
      <c r="Q23834" s="32"/>
      <c r="R23834" s="32"/>
      <c r="S23834" s="32"/>
    </row>
    <row r="23835" ht="24.0" customHeight="1">
      <c r="Q23835" s="32"/>
      <c r="R23835" s="32"/>
      <c r="S23835" s="32"/>
    </row>
    <row r="23836" ht="24.0" customHeight="1">
      <c r="Q23836" s="32"/>
      <c r="R23836" s="32"/>
      <c r="S23836" s="32"/>
    </row>
    <row r="23837" ht="24.0" customHeight="1">
      <c r="Q23837" s="32"/>
      <c r="R23837" s="32"/>
      <c r="S23837" s="32"/>
    </row>
    <row r="23838" ht="24.0" customHeight="1">
      <c r="Q23838" s="32"/>
      <c r="R23838" s="32"/>
      <c r="S23838" s="32"/>
    </row>
    <row r="23839" ht="24.0" customHeight="1">
      <c r="Q23839" s="32"/>
      <c r="R23839" s="32"/>
      <c r="S23839" s="32"/>
    </row>
    <row r="23840" ht="24.0" customHeight="1">
      <c r="Q23840" s="32"/>
      <c r="R23840" s="32"/>
      <c r="S23840" s="32"/>
    </row>
    <row r="23841" ht="24.0" customHeight="1">
      <c r="Q23841" s="32"/>
      <c r="R23841" s="32"/>
      <c r="S23841" s="32"/>
    </row>
    <row r="23842" ht="24.0" customHeight="1">
      <c r="Q23842" s="32"/>
      <c r="R23842" s="32"/>
      <c r="S23842" s="32"/>
    </row>
    <row r="23843" ht="24.0" customHeight="1">
      <c r="Q23843" s="32"/>
      <c r="R23843" s="32"/>
      <c r="S23843" s="32"/>
    </row>
    <row r="23844" ht="24.0" customHeight="1">
      <c r="Q23844" s="32"/>
      <c r="R23844" s="32"/>
      <c r="S23844" s="32"/>
    </row>
    <row r="23845" ht="24.0" customHeight="1">
      <c r="Q23845" s="32"/>
      <c r="R23845" s="32"/>
      <c r="S23845" s="32"/>
    </row>
    <row r="23846" ht="24.0" customHeight="1">
      <c r="Q23846" s="32"/>
      <c r="R23846" s="32"/>
      <c r="S23846" s="32"/>
    </row>
    <row r="23847" ht="24.0" customHeight="1">
      <c r="Q23847" s="32"/>
      <c r="R23847" s="32"/>
      <c r="S23847" s="32"/>
    </row>
    <row r="23848" ht="24.0" customHeight="1">
      <c r="Q23848" s="32"/>
      <c r="R23848" s="32"/>
      <c r="S23848" s="32"/>
    </row>
    <row r="23849" ht="24.0" customHeight="1">
      <c r="Q23849" s="32"/>
      <c r="R23849" s="32"/>
      <c r="S23849" s="32"/>
    </row>
    <row r="23850" ht="24.0" customHeight="1">
      <c r="Q23850" s="32"/>
      <c r="R23850" s="32"/>
      <c r="S23850" s="32"/>
    </row>
    <row r="23851" ht="24.0" customHeight="1">
      <c r="Q23851" s="32"/>
      <c r="R23851" s="32"/>
      <c r="S23851" s="32"/>
    </row>
    <row r="23852" ht="24.0" customHeight="1">
      <c r="Q23852" s="32"/>
      <c r="R23852" s="32"/>
      <c r="S23852" s="32"/>
    </row>
    <row r="23853" ht="24.0" customHeight="1">
      <c r="Q23853" s="32"/>
      <c r="R23853" s="32"/>
      <c r="S23853" s="32"/>
    </row>
    <row r="23854" ht="24.0" customHeight="1">
      <c r="Q23854" s="32"/>
      <c r="R23854" s="32"/>
      <c r="S23854" s="32"/>
    </row>
    <row r="23855" ht="24.0" customHeight="1">
      <c r="Q23855" s="32"/>
      <c r="R23855" s="32"/>
      <c r="S23855" s="32"/>
    </row>
    <row r="23856" ht="24.0" customHeight="1">
      <c r="Q23856" s="32"/>
      <c r="R23856" s="32"/>
      <c r="S23856" s="32"/>
    </row>
    <row r="23857" ht="24.0" customHeight="1">
      <c r="Q23857" s="32"/>
      <c r="R23857" s="32"/>
      <c r="S23857" s="32"/>
    </row>
    <row r="23858" ht="24.0" customHeight="1">
      <c r="Q23858" s="32"/>
      <c r="R23858" s="32"/>
      <c r="S23858" s="32"/>
    </row>
    <row r="23859" ht="24.0" customHeight="1">
      <c r="Q23859" s="32"/>
      <c r="R23859" s="32"/>
      <c r="S23859" s="32"/>
    </row>
    <row r="23860" ht="24.0" customHeight="1">
      <c r="Q23860" s="32"/>
      <c r="R23860" s="32"/>
      <c r="S23860" s="32"/>
    </row>
    <row r="23861" ht="24.0" customHeight="1">
      <c r="Q23861" s="32"/>
      <c r="R23861" s="32"/>
      <c r="S23861" s="32"/>
    </row>
    <row r="23862" ht="24.0" customHeight="1">
      <c r="Q23862" s="32"/>
      <c r="R23862" s="32"/>
      <c r="S23862" s="32"/>
    </row>
    <row r="23863" ht="24.0" customHeight="1">
      <c r="Q23863" s="32"/>
      <c r="R23863" s="32"/>
      <c r="S23863" s="32"/>
    </row>
    <row r="23864" ht="24.0" customHeight="1">
      <c r="Q23864" s="32"/>
      <c r="R23864" s="32"/>
      <c r="S23864" s="32"/>
    </row>
    <row r="23865" ht="24.0" customHeight="1">
      <c r="Q23865" s="32"/>
      <c r="R23865" s="32"/>
      <c r="S23865" s="32"/>
    </row>
    <row r="23866" ht="24.0" customHeight="1">
      <c r="Q23866" s="32"/>
      <c r="R23866" s="32"/>
      <c r="S23866" s="32"/>
    </row>
    <row r="23867" ht="24.0" customHeight="1">
      <c r="Q23867" s="32"/>
      <c r="R23867" s="32"/>
      <c r="S23867" s="32"/>
    </row>
    <row r="23868" ht="24.0" customHeight="1">
      <c r="Q23868" s="32"/>
      <c r="R23868" s="32"/>
      <c r="S23868" s="32"/>
    </row>
    <row r="23869" ht="24.0" customHeight="1">
      <c r="Q23869" s="32"/>
      <c r="R23869" s="32"/>
      <c r="S23869" s="32"/>
    </row>
    <row r="23870" ht="24.0" customHeight="1">
      <c r="Q23870" s="32"/>
      <c r="R23870" s="32"/>
      <c r="S23870" s="32"/>
    </row>
    <row r="23871" ht="24.0" customHeight="1">
      <c r="Q23871" s="32"/>
      <c r="R23871" s="32"/>
      <c r="S23871" s="32"/>
    </row>
    <row r="23872" ht="24.0" customHeight="1">
      <c r="Q23872" s="32"/>
      <c r="R23872" s="32"/>
      <c r="S23872" s="32"/>
    </row>
    <row r="23873" ht="24.0" customHeight="1">
      <c r="Q23873" s="32"/>
      <c r="R23873" s="32"/>
      <c r="S23873" s="32"/>
    </row>
    <row r="23874" ht="24.0" customHeight="1">
      <c r="Q23874" s="32"/>
      <c r="R23874" s="32"/>
      <c r="S23874" s="32"/>
    </row>
    <row r="23875" ht="24.0" customHeight="1">
      <c r="Q23875" s="32"/>
      <c r="R23875" s="32"/>
      <c r="S23875" s="32"/>
    </row>
    <row r="23876" ht="24.0" customHeight="1">
      <c r="Q23876" s="32"/>
      <c r="R23876" s="32"/>
      <c r="S23876" s="32"/>
    </row>
    <row r="23877" ht="24.0" customHeight="1">
      <c r="Q23877" s="32"/>
      <c r="R23877" s="32"/>
      <c r="S23877" s="32"/>
    </row>
    <row r="23878" ht="24.0" customHeight="1">
      <c r="Q23878" s="32"/>
      <c r="R23878" s="32"/>
      <c r="S23878" s="32"/>
    </row>
    <row r="23879" ht="24.0" customHeight="1">
      <c r="Q23879" s="32"/>
      <c r="R23879" s="32"/>
      <c r="S23879" s="32"/>
    </row>
    <row r="23880" ht="24.0" customHeight="1">
      <c r="Q23880" s="32"/>
      <c r="R23880" s="32"/>
      <c r="S23880" s="32"/>
    </row>
    <row r="23881" ht="24.0" customHeight="1">
      <c r="Q23881" s="32"/>
      <c r="R23881" s="32"/>
      <c r="S23881" s="32"/>
    </row>
    <row r="23882" ht="24.0" customHeight="1">
      <c r="Q23882" s="32"/>
      <c r="R23882" s="32"/>
      <c r="S23882" s="32"/>
    </row>
    <row r="23883" ht="24.0" customHeight="1">
      <c r="Q23883" s="32"/>
      <c r="R23883" s="32"/>
      <c r="S23883" s="32"/>
    </row>
    <row r="23884" ht="24.0" customHeight="1">
      <c r="Q23884" s="32"/>
      <c r="R23884" s="32"/>
      <c r="S23884" s="32"/>
    </row>
    <row r="23885" ht="24.0" customHeight="1">
      <c r="Q23885" s="32"/>
      <c r="R23885" s="32"/>
      <c r="S23885" s="32"/>
    </row>
    <row r="23886" ht="24.0" customHeight="1">
      <c r="Q23886" s="32"/>
      <c r="R23886" s="32"/>
      <c r="S23886" s="32"/>
    </row>
    <row r="23887" ht="24.0" customHeight="1">
      <c r="Q23887" s="32"/>
      <c r="R23887" s="32"/>
      <c r="S23887" s="32"/>
    </row>
    <row r="23888" ht="24.0" customHeight="1">
      <c r="Q23888" s="32"/>
      <c r="R23888" s="32"/>
      <c r="S23888" s="32"/>
    </row>
    <row r="23889" ht="24.0" customHeight="1">
      <c r="Q23889" s="32"/>
      <c r="R23889" s="32"/>
      <c r="S23889" s="32"/>
    </row>
    <row r="23890" ht="24.0" customHeight="1">
      <c r="Q23890" s="32"/>
      <c r="R23890" s="32"/>
      <c r="S23890" s="32"/>
    </row>
    <row r="23891" ht="24.0" customHeight="1">
      <c r="Q23891" s="32"/>
      <c r="R23891" s="32"/>
      <c r="S23891" s="32"/>
    </row>
    <row r="23892" ht="24.0" customHeight="1">
      <c r="Q23892" s="32"/>
      <c r="R23892" s="32"/>
      <c r="S23892" s="32"/>
    </row>
    <row r="23893" ht="24.0" customHeight="1">
      <c r="Q23893" s="32"/>
      <c r="R23893" s="32"/>
      <c r="S23893" s="32"/>
    </row>
    <row r="23894" ht="24.0" customHeight="1">
      <c r="Q23894" s="32"/>
      <c r="R23894" s="32"/>
      <c r="S23894" s="32"/>
    </row>
    <row r="23895" ht="24.0" customHeight="1">
      <c r="Q23895" s="32"/>
      <c r="R23895" s="32"/>
      <c r="S23895" s="32"/>
    </row>
    <row r="23896" ht="24.0" customHeight="1">
      <c r="Q23896" s="32"/>
      <c r="R23896" s="32"/>
      <c r="S23896" s="32"/>
    </row>
    <row r="23897" ht="24.0" customHeight="1">
      <c r="Q23897" s="32"/>
      <c r="R23897" s="32"/>
      <c r="S23897" s="32"/>
    </row>
    <row r="23898" ht="24.0" customHeight="1">
      <c r="Q23898" s="32"/>
      <c r="R23898" s="32"/>
      <c r="S23898" s="32"/>
    </row>
    <row r="23899" ht="24.0" customHeight="1">
      <c r="Q23899" s="32"/>
      <c r="R23899" s="32"/>
      <c r="S23899" s="32"/>
    </row>
    <row r="23900" ht="24.0" customHeight="1">
      <c r="Q23900" s="32"/>
      <c r="R23900" s="32"/>
      <c r="S23900" s="32"/>
    </row>
    <row r="23901" ht="24.0" customHeight="1">
      <c r="Q23901" s="32"/>
      <c r="R23901" s="32"/>
      <c r="S23901" s="32"/>
    </row>
    <row r="23902" ht="24.0" customHeight="1">
      <c r="Q23902" s="32"/>
      <c r="R23902" s="32"/>
      <c r="S23902" s="32"/>
    </row>
    <row r="23903" ht="24.0" customHeight="1">
      <c r="Q23903" s="32"/>
      <c r="R23903" s="32"/>
      <c r="S23903" s="32"/>
    </row>
    <row r="23904" ht="24.0" customHeight="1">
      <c r="Q23904" s="32"/>
      <c r="R23904" s="32"/>
      <c r="S23904" s="32"/>
    </row>
    <row r="23905" ht="24.0" customHeight="1">
      <c r="Q23905" s="32"/>
      <c r="R23905" s="32"/>
      <c r="S23905" s="32"/>
    </row>
    <row r="23906" ht="24.0" customHeight="1">
      <c r="Q23906" s="32"/>
      <c r="R23906" s="32"/>
      <c r="S23906" s="32"/>
    </row>
    <row r="23907" ht="24.0" customHeight="1">
      <c r="Q23907" s="32"/>
      <c r="R23907" s="32"/>
      <c r="S23907" s="32"/>
    </row>
    <row r="23908" ht="24.0" customHeight="1">
      <c r="Q23908" s="32"/>
      <c r="R23908" s="32"/>
      <c r="S23908" s="32"/>
    </row>
    <row r="23909" ht="24.0" customHeight="1">
      <c r="Q23909" s="32"/>
      <c r="R23909" s="32"/>
      <c r="S23909" s="32"/>
    </row>
    <row r="23910" ht="24.0" customHeight="1">
      <c r="Q23910" s="32"/>
      <c r="R23910" s="32"/>
      <c r="S23910" s="32"/>
    </row>
    <row r="23911" ht="24.0" customHeight="1">
      <c r="Q23911" s="32"/>
      <c r="R23911" s="32"/>
      <c r="S23911" s="32"/>
    </row>
    <row r="23912" ht="24.0" customHeight="1">
      <c r="Q23912" s="32"/>
      <c r="R23912" s="32"/>
      <c r="S23912" s="32"/>
    </row>
    <row r="23913" ht="24.0" customHeight="1">
      <c r="Q23913" s="32"/>
      <c r="R23913" s="32"/>
      <c r="S23913" s="32"/>
    </row>
    <row r="23914" ht="24.0" customHeight="1">
      <c r="Q23914" s="32"/>
      <c r="R23914" s="32"/>
      <c r="S23914" s="32"/>
    </row>
    <row r="23915" ht="24.0" customHeight="1">
      <c r="Q23915" s="32"/>
      <c r="R23915" s="32"/>
      <c r="S23915" s="32"/>
    </row>
    <row r="23916" ht="24.0" customHeight="1">
      <c r="Q23916" s="32"/>
      <c r="R23916" s="32"/>
      <c r="S23916" s="32"/>
    </row>
    <row r="23917" ht="24.0" customHeight="1">
      <c r="Q23917" s="32"/>
      <c r="R23917" s="32"/>
      <c r="S23917" s="32"/>
    </row>
    <row r="23918" ht="24.0" customHeight="1">
      <c r="Q23918" s="32"/>
      <c r="R23918" s="32"/>
      <c r="S23918" s="32"/>
    </row>
    <row r="23919" ht="24.0" customHeight="1">
      <c r="Q23919" s="32"/>
      <c r="R23919" s="32"/>
      <c r="S23919" s="32"/>
    </row>
    <row r="23920" ht="24.0" customHeight="1">
      <c r="Q23920" s="32"/>
      <c r="R23920" s="32"/>
      <c r="S23920" s="32"/>
    </row>
    <row r="23921" ht="24.0" customHeight="1">
      <c r="Q23921" s="32"/>
      <c r="R23921" s="32"/>
      <c r="S23921" s="32"/>
    </row>
    <row r="23922" ht="24.0" customHeight="1">
      <c r="Q23922" s="32"/>
      <c r="R23922" s="32"/>
      <c r="S23922" s="32"/>
    </row>
    <row r="23923" ht="24.0" customHeight="1">
      <c r="Q23923" s="32"/>
      <c r="R23923" s="32"/>
      <c r="S23923" s="32"/>
    </row>
    <row r="23924" ht="24.0" customHeight="1">
      <c r="Q23924" s="32"/>
      <c r="R23924" s="32"/>
      <c r="S23924" s="32"/>
    </row>
    <row r="23925" ht="24.0" customHeight="1">
      <c r="Q23925" s="32"/>
      <c r="R23925" s="32"/>
      <c r="S23925" s="32"/>
    </row>
    <row r="23926" ht="24.0" customHeight="1">
      <c r="Q23926" s="32"/>
      <c r="R23926" s="32"/>
      <c r="S23926" s="32"/>
    </row>
    <row r="23927" ht="24.0" customHeight="1">
      <c r="Q23927" s="32"/>
      <c r="R23927" s="32"/>
      <c r="S23927" s="32"/>
    </row>
    <row r="23928" ht="24.0" customHeight="1">
      <c r="Q23928" s="32"/>
      <c r="R23928" s="32"/>
      <c r="S23928" s="32"/>
    </row>
    <row r="23929" ht="24.0" customHeight="1">
      <c r="Q23929" s="32"/>
      <c r="R23929" s="32"/>
      <c r="S23929" s="32"/>
    </row>
    <row r="23930" ht="24.0" customHeight="1">
      <c r="Q23930" s="32"/>
      <c r="R23930" s="32"/>
      <c r="S23930" s="32"/>
    </row>
    <row r="23931" ht="24.0" customHeight="1">
      <c r="Q23931" s="32"/>
      <c r="R23931" s="32"/>
      <c r="S23931" s="32"/>
    </row>
    <row r="23932" ht="24.0" customHeight="1">
      <c r="Q23932" s="32"/>
      <c r="R23932" s="32"/>
      <c r="S23932" s="32"/>
    </row>
    <row r="23933" ht="24.0" customHeight="1">
      <c r="Q23933" s="32"/>
      <c r="R23933" s="32"/>
      <c r="S23933" s="32"/>
    </row>
    <row r="23934" ht="24.0" customHeight="1">
      <c r="Q23934" s="32"/>
      <c r="R23934" s="32"/>
      <c r="S23934" s="32"/>
    </row>
    <row r="23935" ht="24.0" customHeight="1">
      <c r="Q23935" s="32"/>
      <c r="R23935" s="32"/>
      <c r="S23935" s="32"/>
    </row>
    <row r="23936" ht="24.0" customHeight="1">
      <c r="Q23936" s="32"/>
      <c r="R23936" s="32"/>
      <c r="S23936" s="32"/>
    </row>
    <row r="23937" ht="24.0" customHeight="1">
      <c r="Q23937" s="32"/>
      <c r="R23937" s="32"/>
      <c r="S23937" s="32"/>
    </row>
    <row r="23938" ht="24.0" customHeight="1">
      <c r="Q23938" s="32"/>
      <c r="R23938" s="32"/>
      <c r="S23938" s="32"/>
    </row>
    <row r="23939" ht="24.0" customHeight="1">
      <c r="Q23939" s="32"/>
      <c r="R23939" s="32"/>
      <c r="S23939" s="32"/>
    </row>
    <row r="23940" ht="24.0" customHeight="1">
      <c r="Q23940" s="32"/>
      <c r="R23940" s="32"/>
      <c r="S23940" s="32"/>
    </row>
    <row r="23941" ht="24.0" customHeight="1">
      <c r="Q23941" s="32"/>
      <c r="R23941" s="32"/>
      <c r="S23941" s="32"/>
    </row>
    <row r="23942" ht="24.0" customHeight="1">
      <c r="Q23942" s="32"/>
      <c r="R23942" s="32"/>
      <c r="S23942" s="32"/>
    </row>
    <row r="23943" ht="24.0" customHeight="1">
      <c r="Q23943" s="32"/>
      <c r="R23943" s="32"/>
      <c r="S23943" s="32"/>
    </row>
    <row r="23944" ht="24.0" customHeight="1">
      <c r="Q23944" s="32"/>
      <c r="R23944" s="32"/>
      <c r="S23944" s="32"/>
    </row>
    <row r="23945" ht="24.0" customHeight="1">
      <c r="Q23945" s="32"/>
      <c r="R23945" s="32"/>
      <c r="S23945" s="32"/>
    </row>
    <row r="23946" ht="24.0" customHeight="1">
      <c r="Q23946" s="32"/>
      <c r="R23946" s="32"/>
      <c r="S23946" s="32"/>
    </row>
    <row r="23947" ht="24.0" customHeight="1">
      <c r="Q23947" s="32"/>
      <c r="R23947" s="32"/>
      <c r="S23947" s="32"/>
    </row>
    <row r="23948" ht="24.0" customHeight="1">
      <c r="Q23948" s="32"/>
      <c r="R23948" s="32"/>
      <c r="S23948" s="32"/>
    </row>
    <row r="23949" ht="24.0" customHeight="1">
      <c r="Q23949" s="32"/>
      <c r="R23949" s="32"/>
      <c r="S23949" s="32"/>
    </row>
    <row r="23950" ht="24.0" customHeight="1">
      <c r="Q23950" s="32"/>
      <c r="R23950" s="32"/>
      <c r="S23950" s="32"/>
    </row>
    <row r="23951" ht="24.0" customHeight="1">
      <c r="Q23951" s="32"/>
      <c r="R23951" s="32"/>
      <c r="S23951" s="32"/>
    </row>
    <row r="23952" ht="24.0" customHeight="1">
      <c r="Q23952" s="32"/>
      <c r="R23952" s="32"/>
      <c r="S23952" s="32"/>
    </row>
    <row r="23953" ht="24.0" customHeight="1">
      <c r="Q23953" s="32"/>
      <c r="R23953" s="32"/>
      <c r="S23953" s="32"/>
    </row>
    <row r="23954" ht="24.0" customHeight="1">
      <c r="Q23954" s="32"/>
      <c r="R23954" s="32"/>
      <c r="S23954" s="32"/>
    </row>
    <row r="23955" ht="24.0" customHeight="1">
      <c r="Q23955" s="32"/>
      <c r="R23955" s="32"/>
      <c r="S23955" s="32"/>
    </row>
    <row r="23956" ht="24.0" customHeight="1">
      <c r="Q23956" s="32"/>
      <c r="R23956" s="32"/>
      <c r="S23956" s="32"/>
    </row>
    <row r="23957" ht="24.0" customHeight="1">
      <c r="Q23957" s="32"/>
      <c r="R23957" s="32"/>
      <c r="S23957" s="32"/>
    </row>
    <row r="23958" ht="24.0" customHeight="1">
      <c r="Q23958" s="32"/>
      <c r="R23958" s="32"/>
      <c r="S23958" s="32"/>
    </row>
    <row r="23959" ht="24.0" customHeight="1">
      <c r="Q23959" s="32"/>
      <c r="R23959" s="32"/>
      <c r="S23959" s="32"/>
    </row>
    <row r="23960" ht="24.0" customHeight="1">
      <c r="Q23960" s="32"/>
      <c r="R23960" s="32"/>
      <c r="S23960" s="32"/>
    </row>
    <row r="23961" ht="24.0" customHeight="1">
      <c r="Q23961" s="32"/>
      <c r="R23961" s="32"/>
      <c r="S23961" s="32"/>
    </row>
    <row r="23962" ht="24.0" customHeight="1">
      <c r="Q23962" s="32"/>
      <c r="R23962" s="32"/>
      <c r="S23962" s="32"/>
    </row>
    <row r="23963" ht="24.0" customHeight="1">
      <c r="Q23963" s="32"/>
      <c r="R23963" s="32"/>
      <c r="S23963" s="32"/>
    </row>
    <row r="23964" ht="24.0" customHeight="1">
      <c r="Q23964" s="32"/>
      <c r="R23964" s="32"/>
      <c r="S23964" s="32"/>
    </row>
    <row r="23965" ht="24.0" customHeight="1">
      <c r="Q23965" s="32"/>
      <c r="R23965" s="32"/>
      <c r="S23965" s="32"/>
    </row>
    <row r="23966" ht="24.0" customHeight="1">
      <c r="Q23966" s="32"/>
      <c r="R23966" s="32"/>
      <c r="S23966" s="32"/>
    </row>
    <row r="23967" ht="24.0" customHeight="1">
      <c r="Q23967" s="32"/>
      <c r="R23967" s="32"/>
      <c r="S23967" s="32"/>
    </row>
    <row r="23968" ht="24.0" customHeight="1">
      <c r="Q23968" s="32"/>
      <c r="R23968" s="32"/>
      <c r="S23968" s="32"/>
    </row>
    <row r="23969" ht="24.0" customHeight="1">
      <c r="Q23969" s="32"/>
      <c r="R23969" s="32"/>
      <c r="S23969" s="32"/>
    </row>
    <row r="23970" ht="24.0" customHeight="1">
      <c r="Q23970" s="32"/>
      <c r="R23970" s="32"/>
      <c r="S23970" s="32"/>
    </row>
    <row r="23971" ht="24.0" customHeight="1">
      <c r="Q23971" s="32"/>
      <c r="R23971" s="32"/>
      <c r="S23971" s="32"/>
    </row>
    <row r="23972" ht="24.0" customHeight="1">
      <c r="Q23972" s="32"/>
      <c r="R23972" s="32"/>
      <c r="S23972" s="32"/>
    </row>
    <row r="23973" ht="24.0" customHeight="1">
      <c r="Q23973" s="32"/>
      <c r="R23973" s="32"/>
      <c r="S23973" s="32"/>
    </row>
    <row r="23974" ht="24.0" customHeight="1">
      <c r="Q23974" s="32"/>
      <c r="R23974" s="32"/>
      <c r="S23974" s="32"/>
    </row>
    <row r="23975" ht="24.0" customHeight="1">
      <c r="Q23975" s="32"/>
      <c r="R23975" s="32"/>
      <c r="S23975" s="32"/>
    </row>
    <row r="23976" ht="24.0" customHeight="1">
      <c r="Q23976" s="32"/>
      <c r="R23976" s="32"/>
      <c r="S23976" s="32"/>
    </row>
    <row r="23977" ht="24.0" customHeight="1">
      <c r="Q23977" s="32"/>
      <c r="R23977" s="32"/>
      <c r="S23977" s="32"/>
    </row>
    <row r="23978" ht="24.0" customHeight="1">
      <c r="Q23978" s="32"/>
      <c r="R23978" s="32"/>
      <c r="S23978" s="32"/>
    </row>
    <row r="23979" ht="24.0" customHeight="1">
      <c r="Q23979" s="32"/>
      <c r="R23979" s="32"/>
      <c r="S23979" s="32"/>
    </row>
    <row r="23980" ht="24.0" customHeight="1">
      <c r="Q23980" s="32"/>
      <c r="R23980" s="32"/>
      <c r="S23980" s="32"/>
    </row>
    <row r="23981" ht="24.0" customHeight="1">
      <c r="Q23981" s="32"/>
      <c r="R23981" s="32"/>
      <c r="S23981" s="32"/>
    </row>
    <row r="23982" ht="24.0" customHeight="1">
      <c r="Q23982" s="32"/>
      <c r="R23982" s="32"/>
      <c r="S23982" s="32"/>
    </row>
    <row r="23983" ht="24.0" customHeight="1">
      <c r="Q23983" s="32"/>
      <c r="R23983" s="32"/>
      <c r="S23983" s="32"/>
    </row>
    <row r="23984" ht="24.0" customHeight="1">
      <c r="Q23984" s="32"/>
      <c r="R23984" s="32"/>
      <c r="S23984" s="32"/>
    </row>
    <row r="23985" ht="24.0" customHeight="1">
      <c r="Q23985" s="32"/>
      <c r="R23985" s="32"/>
      <c r="S23985" s="32"/>
    </row>
    <row r="23986" ht="24.0" customHeight="1">
      <c r="Q23986" s="32"/>
      <c r="R23986" s="32"/>
      <c r="S23986" s="32"/>
    </row>
    <row r="23987" ht="24.0" customHeight="1">
      <c r="Q23987" s="32"/>
      <c r="R23987" s="32"/>
      <c r="S23987" s="32"/>
    </row>
    <row r="23988" ht="24.0" customHeight="1">
      <c r="Q23988" s="32"/>
      <c r="R23988" s="32"/>
      <c r="S23988" s="32"/>
    </row>
    <row r="23989" ht="24.0" customHeight="1">
      <c r="Q23989" s="32"/>
      <c r="R23989" s="32"/>
      <c r="S23989" s="32"/>
    </row>
    <row r="23990" ht="24.0" customHeight="1">
      <c r="Q23990" s="32"/>
      <c r="R23990" s="32"/>
      <c r="S23990" s="32"/>
    </row>
    <row r="23991" ht="24.0" customHeight="1">
      <c r="Q23991" s="32"/>
      <c r="R23991" s="32"/>
      <c r="S23991" s="32"/>
    </row>
    <row r="23992" ht="24.0" customHeight="1">
      <c r="Q23992" s="32"/>
      <c r="R23992" s="32"/>
      <c r="S23992" s="32"/>
    </row>
    <row r="23993" ht="24.0" customHeight="1">
      <c r="Q23993" s="32"/>
      <c r="R23993" s="32"/>
      <c r="S23993" s="32"/>
    </row>
    <row r="23994" ht="24.0" customHeight="1">
      <c r="Q23994" s="32"/>
      <c r="R23994" s="32"/>
      <c r="S23994" s="32"/>
    </row>
    <row r="23995" ht="24.0" customHeight="1">
      <c r="Q23995" s="32"/>
      <c r="R23995" s="32"/>
      <c r="S23995" s="32"/>
    </row>
    <row r="23996" ht="24.0" customHeight="1">
      <c r="Q23996" s="32"/>
      <c r="R23996" s="32"/>
      <c r="S23996" s="32"/>
    </row>
    <row r="23997" ht="24.0" customHeight="1">
      <c r="Q23997" s="32"/>
      <c r="R23997" s="32"/>
      <c r="S23997" s="32"/>
    </row>
    <row r="23998" ht="24.0" customHeight="1">
      <c r="Q23998" s="32"/>
      <c r="R23998" s="32"/>
      <c r="S23998" s="32"/>
    </row>
    <row r="23999" ht="24.0" customHeight="1">
      <c r="Q23999" s="32"/>
      <c r="R23999" s="32"/>
      <c r="S23999" s="32"/>
    </row>
    <row r="24000" ht="24.0" customHeight="1">
      <c r="Q24000" s="32"/>
      <c r="R24000" s="32"/>
      <c r="S24000" s="32"/>
    </row>
    <row r="24001" ht="24.0" customHeight="1">
      <c r="Q24001" s="32"/>
      <c r="R24001" s="32"/>
      <c r="S24001" s="32"/>
    </row>
    <row r="24002" ht="24.0" customHeight="1">
      <c r="Q24002" s="32"/>
      <c r="R24002" s="32"/>
      <c r="S24002" s="32"/>
    </row>
    <row r="24003" ht="24.0" customHeight="1">
      <c r="Q24003" s="32"/>
      <c r="R24003" s="32"/>
      <c r="S24003" s="32"/>
    </row>
    <row r="24004" ht="24.0" customHeight="1">
      <c r="Q24004" s="32"/>
      <c r="R24004" s="32"/>
      <c r="S24004" s="32"/>
    </row>
    <row r="24005" ht="24.0" customHeight="1">
      <c r="Q24005" s="32"/>
      <c r="R24005" s="32"/>
      <c r="S24005" s="32"/>
    </row>
    <row r="24006" ht="24.0" customHeight="1">
      <c r="Q24006" s="32"/>
      <c r="R24006" s="32"/>
      <c r="S24006" s="32"/>
    </row>
    <row r="24007" ht="24.0" customHeight="1">
      <c r="Q24007" s="32"/>
      <c r="R24007" s="32"/>
      <c r="S24007" s="32"/>
    </row>
    <row r="24008" ht="24.0" customHeight="1">
      <c r="Q24008" s="32"/>
      <c r="R24008" s="32"/>
      <c r="S24008" s="32"/>
    </row>
    <row r="24009" ht="24.0" customHeight="1">
      <c r="Q24009" s="32"/>
      <c r="R24009" s="32"/>
      <c r="S24009" s="32"/>
    </row>
    <row r="24010" ht="24.0" customHeight="1">
      <c r="Q24010" s="32"/>
      <c r="R24010" s="32"/>
      <c r="S24010" s="32"/>
    </row>
    <row r="24011" ht="24.0" customHeight="1">
      <c r="Q24011" s="32"/>
      <c r="R24011" s="32"/>
      <c r="S24011" s="32"/>
    </row>
    <row r="24012" ht="24.0" customHeight="1">
      <c r="Q24012" s="32"/>
      <c r="R24012" s="32"/>
      <c r="S24012" s="32"/>
    </row>
    <row r="24013" ht="24.0" customHeight="1">
      <c r="Q24013" s="32"/>
      <c r="R24013" s="32"/>
      <c r="S24013" s="32"/>
    </row>
    <row r="24014" ht="24.0" customHeight="1">
      <c r="Q24014" s="32"/>
      <c r="R24014" s="32"/>
      <c r="S24014" s="32"/>
    </row>
    <row r="24015" ht="24.0" customHeight="1">
      <c r="Q24015" s="32"/>
      <c r="R24015" s="32"/>
      <c r="S24015" s="32"/>
    </row>
    <row r="24016" ht="24.0" customHeight="1">
      <c r="Q24016" s="32"/>
      <c r="R24016" s="32"/>
      <c r="S24016" s="32"/>
    </row>
    <row r="24017" ht="24.0" customHeight="1">
      <c r="Q24017" s="32"/>
      <c r="R24017" s="32"/>
      <c r="S24017" s="32"/>
    </row>
    <row r="24018" ht="24.0" customHeight="1">
      <c r="Q24018" s="32"/>
      <c r="R24018" s="32"/>
      <c r="S24018" s="32"/>
    </row>
    <row r="24019" ht="24.0" customHeight="1">
      <c r="Q24019" s="32"/>
      <c r="R24019" s="32"/>
      <c r="S24019" s="32"/>
    </row>
    <row r="24020" ht="24.0" customHeight="1">
      <c r="Q24020" s="32"/>
      <c r="R24020" s="32"/>
      <c r="S24020" s="32"/>
    </row>
    <row r="24021" ht="24.0" customHeight="1">
      <c r="Q24021" s="32"/>
      <c r="R24021" s="32"/>
      <c r="S24021" s="32"/>
    </row>
    <row r="24022" ht="24.0" customHeight="1">
      <c r="Q24022" s="32"/>
      <c r="R24022" s="32"/>
      <c r="S24022" s="32"/>
    </row>
    <row r="24023" ht="24.0" customHeight="1">
      <c r="Q24023" s="32"/>
      <c r="R24023" s="32"/>
      <c r="S24023" s="32"/>
    </row>
    <row r="24024" ht="24.0" customHeight="1">
      <c r="Q24024" s="32"/>
      <c r="R24024" s="32"/>
      <c r="S24024" s="32"/>
    </row>
    <row r="24025" ht="24.0" customHeight="1">
      <c r="Q24025" s="32"/>
      <c r="R24025" s="32"/>
      <c r="S24025" s="32"/>
    </row>
    <row r="24026" ht="24.0" customHeight="1">
      <c r="Q24026" s="32"/>
      <c r="R24026" s="32"/>
      <c r="S24026" s="32"/>
    </row>
    <row r="24027" ht="24.0" customHeight="1">
      <c r="Q24027" s="32"/>
      <c r="R24027" s="32"/>
      <c r="S24027" s="32"/>
    </row>
    <row r="24028" ht="24.0" customHeight="1">
      <c r="Q24028" s="32"/>
      <c r="R24028" s="32"/>
      <c r="S24028" s="32"/>
    </row>
    <row r="24029" ht="24.0" customHeight="1">
      <c r="Q24029" s="32"/>
      <c r="R24029" s="32"/>
      <c r="S24029" s="32"/>
    </row>
    <row r="24030" ht="24.0" customHeight="1">
      <c r="Q24030" s="32"/>
      <c r="R24030" s="32"/>
      <c r="S24030" s="32"/>
    </row>
    <row r="24031" ht="24.0" customHeight="1">
      <c r="Q24031" s="32"/>
      <c r="R24031" s="32"/>
      <c r="S24031" s="32"/>
    </row>
    <row r="24032" ht="24.0" customHeight="1">
      <c r="Q24032" s="32"/>
      <c r="R24032" s="32"/>
      <c r="S24032" s="32"/>
    </row>
    <row r="24033" ht="24.0" customHeight="1">
      <c r="Q24033" s="32"/>
      <c r="R24033" s="32"/>
      <c r="S24033" s="32"/>
    </row>
    <row r="24034" ht="24.0" customHeight="1">
      <c r="Q24034" s="32"/>
      <c r="R24034" s="32"/>
      <c r="S24034" s="32"/>
    </row>
    <row r="24035" ht="24.0" customHeight="1">
      <c r="Q24035" s="32"/>
      <c r="R24035" s="32"/>
      <c r="S24035" s="32"/>
    </row>
    <row r="24036" ht="24.0" customHeight="1">
      <c r="Q24036" s="32"/>
      <c r="R24036" s="32"/>
      <c r="S24036" s="32"/>
    </row>
    <row r="24037" ht="24.0" customHeight="1">
      <c r="Q24037" s="32"/>
      <c r="R24037" s="32"/>
      <c r="S24037" s="32"/>
    </row>
    <row r="24038" ht="24.0" customHeight="1">
      <c r="Q24038" s="32"/>
      <c r="R24038" s="32"/>
      <c r="S24038" s="32"/>
    </row>
    <row r="24039" ht="24.0" customHeight="1">
      <c r="Q24039" s="32"/>
      <c r="R24039" s="32"/>
      <c r="S24039" s="32"/>
    </row>
    <row r="24040" ht="24.0" customHeight="1">
      <c r="Q24040" s="32"/>
      <c r="R24040" s="32"/>
      <c r="S24040" s="32"/>
    </row>
    <row r="24041" ht="24.0" customHeight="1">
      <c r="Q24041" s="32"/>
      <c r="R24041" s="32"/>
      <c r="S24041" s="32"/>
    </row>
    <row r="24042" ht="24.0" customHeight="1">
      <c r="Q24042" s="32"/>
      <c r="R24042" s="32"/>
      <c r="S24042" s="32"/>
    </row>
    <row r="24043" ht="24.0" customHeight="1">
      <c r="Q24043" s="32"/>
      <c r="R24043" s="32"/>
      <c r="S24043" s="32"/>
    </row>
    <row r="24044" ht="24.0" customHeight="1">
      <c r="Q24044" s="32"/>
      <c r="R24044" s="32"/>
      <c r="S24044" s="32"/>
    </row>
    <row r="24045" ht="24.0" customHeight="1">
      <c r="Q24045" s="32"/>
      <c r="R24045" s="32"/>
      <c r="S24045" s="32"/>
    </row>
    <row r="24046" ht="24.0" customHeight="1">
      <c r="Q24046" s="32"/>
      <c r="R24046" s="32"/>
      <c r="S24046" s="32"/>
    </row>
    <row r="24047" ht="24.0" customHeight="1">
      <c r="Q24047" s="32"/>
      <c r="R24047" s="32"/>
      <c r="S24047" s="32"/>
    </row>
    <row r="24048" ht="24.0" customHeight="1">
      <c r="Q24048" s="32"/>
      <c r="R24048" s="32"/>
      <c r="S24048" s="32"/>
    </row>
    <row r="24049" ht="24.0" customHeight="1">
      <c r="Q24049" s="32"/>
      <c r="R24049" s="32"/>
      <c r="S24049" s="32"/>
    </row>
    <row r="24050" ht="24.0" customHeight="1">
      <c r="Q24050" s="32"/>
      <c r="R24050" s="32"/>
      <c r="S24050" s="32"/>
    </row>
    <row r="24051" ht="24.0" customHeight="1">
      <c r="Q24051" s="32"/>
      <c r="R24051" s="32"/>
      <c r="S24051" s="32"/>
    </row>
    <row r="24052" ht="24.0" customHeight="1">
      <c r="Q24052" s="32"/>
      <c r="R24052" s="32"/>
      <c r="S24052" s="32"/>
    </row>
    <row r="24053" ht="24.0" customHeight="1">
      <c r="Q24053" s="32"/>
      <c r="R24053" s="32"/>
      <c r="S24053" s="32"/>
    </row>
    <row r="24054" ht="24.0" customHeight="1">
      <c r="Q24054" s="32"/>
      <c r="R24054" s="32"/>
      <c r="S24054" s="32"/>
    </row>
    <row r="24055" ht="24.0" customHeight="1">
      <c r="Q24055" s="32"/>
      <c r="R24055" s="32"/>
      <c r="S24055" s="32"/>
    </row>
    <row r="24056" ht="24.0" customHeight="1">
      <c r="Q24056" s="32"/>
      <c r="R24056" s="32"/>
      <c r="S24056" s="32"/>
    </row>
    <row r="24057" ht="24.0" customHeight="1">
      <c r="Q24057" s="32"/>
      <c r="R24057" s="32"/>
      <c r="S24057" s="32"/>
    </row>
    <row r="24058" ht="24.0" customHeight="1">
      <c r="Q24058" s="32"/>
      <c r="R24058" s="32"/>
      <c r="S24058" s="32"/>
    </row>
    <row r="24059" ht="24.0" customHeight="1">
      <c r="Q24059" s="32"/>
      <c r="R24059" s="32"/>
      <c r="S24059" s="32"/>
    </row>
    <row r="24060" ht="24.0" customHeight="1">
      <c r="Q24060" s="32"/>
      <c r="R24060" s="32"/>
      <c r="S24060" s="32"/>
    </row>
    <row r="24061" ht="24.0" customHeight="1">
      <c r="Q24061" s="32"/>
      <c r="R24061" s="32"/>
      <c r="S24061" s="32"/>
    </row>
    <row r="24062" ht="24.0" customHeight="1">
      <c r="Q24062" s="32"/>
      <c r="R24062" s="32"/>
      <c r="S24062" s="32"/>
    </row>
    <row r="24063" ht="24.0" customHeight="1">
      <c r="Q24063" s="32"/>
      <c r="R24063" s="32"/>
      <c r="S24063" s="32"/>
    </row>
    <row r="24064" ht="24.0" customHeight="1">
      <c r="Q24064" s="32"/>
      <c r="R24064" s="32"/>
      <c r="S24064" s="32"/>
    </row>
    <row r="24065" ht="24.0" customHeight="1">
      <c r="Q24065" s="32"/>
      <c r="R24065" s="32"/>
      <c r="S24065" s="32"/>
    </row>
    <row r="24066" ht="24.0" customHeight="1">
      <c r="Q24066" s="32"/>
      <c r="R24066" s="32"/>
      <c r="S24066" s="32"/>
    </row>
    <row r="24067" ht="24.0" customHeight="1">
      <c r="Q24067" s="32"/>
      <c r="R24067" s="32"/>
      <c r="S24067" s="32"/>
    </row>
    <row r="24068" ht="24.0" customHeight="1">
      <c r="Q24068" s="32"/>
      <c r="R24068" s="32"/>
      <c r="S24068" s="32"/>
    </row>
    <row r="24069" ht="24.0" customHeight="1">
      <c r="Q24069" s="32"/>
      <c r="R24069" s="32"/>
      <c r="S24069" s="32"/>
    </row>
    <row r="24070" ht="24.0" customHeight="1">
      <c r="Q24070" s="32"/>
      <c r="R24070" s="32"/>
      <c r="S24070" s="32"/>
    </row>
    <row r="24071" ht="24.0" customHeight="1">
      <c r="Q24071" s="32"/>
      <c r="R24071" s="32"/>
      <c r="S24071" s="32"/>
    </row>
    <row r="24072" ht="24.0" customHeight="1">
      <c r="Q24072" s="32"/>
      <c r="R24072" s="32"/>
      <c r="S24072" s="32"/>
    </row>
    <row r="24073" ht="24.0" customHeight="1">
      <c r="Q24073" s="32"/>
      <c r="R24073" s="32"/>
      <c r="S24073" s="32"/>
    </row>
    <row r="24074" ht="24.0" customHeight="1">
      <c r="Q24074" s="32"/>
      <c r="R24074" s="32"/>
      <c r="S24074" s="32"/>
    </row>
    <row r="24075" ht="24.0" customHeight="1">
      <c r="Q24075" s="32"/>
      <c r="R24075" s="32"/>
      <c r="S24075" s="32"/>
    </row>
    <row r="24076" ht="24.0" customHeight="1">
      <c r="Q24076" s="32"/>
      <c r="R24076" s="32"/>
      <c r="S24076" s="32"/>
    </row>
    <row r="24077" ht="24.0" customHeight="1">
      <c r="Q24077" s="32"/>
      <c r="R24077" s="32"/>
      <c r="S24077" s="32"/>
    </row>
    <row r="24078" ht="24.0" customHeight="1">
      <c r="Q24078" s="32"/>
      <c r="R24078" s="32"/>
      <c r="S24078" s="32"/>
    </row>
    <row r="24079" ht="24.0" customHeight="1">
      <c r="Q24079" s="32"/>
      <c r="R24079" s="32"/>
      <c r="S24079" s="32"/>
    </row>
    <row r="24080" ht="24.0" customHeight="1">
      <c r="Q24080" s="32"/>
      <c r="R24080" s="32"/>
      <c r="S24080" s="32"/>
    </row>
    <row r="24081" ht="24.0" customHeight="1">
      <c r="Q24081" s="32"/>
      <c r="R24081" s="32"/>
      <c r="S24081" s="32"/>
    </row>
    <row r="24082" ht="24.0" customHeight="1">
      <c r="Q24082" s="32"/>
      <c r="R24082" s="32"/>
      <c r="S24082" s="32"/>
    </row>
    <row r="24083" ht="24.0" customHeight="1">
      <c r="Q24083" s="32"/>
      <c r="R24083" s="32"/>
      <c r="S24083" s="32"/>
    </row>
    <row r="24084" ht="24.0" customHeight="1">
      <c r="Q24084" s="32"/>
      <c r="R24084" s="32"/>
      <c r="S24084" s="32"/>
    </row>
    <row r="24085" ht="24.0" customHeight="1">
      <c r="Q24085" s="32"/>
      <c r="R24085" s="32"/>
      <c r="S24085" s="32"/>
    </row>
    <row r="24086" ht="24.0" customHeight="1">
      <c r="Q24086" s="32"/>
      <c r="R24086" s="32"/>
      <c r="S24086" s="32"/>
    </row>
    <row r="24087" ht="24.0" customHeight="1">
      <c r="Q24087" s="32"/>
      <c r="R24087" s="32"/>
      <c r="S24087" s="32"/>
    </row>
    <row r="24088" ht="24.0" customHeight="1">
      <c r="Q24088" s="32"/>
      <c r="R24088" s="32"/>
      <c r="S24088" s="32"/>
    </row>
    <row r="24089" ht="24.0" customHeight="1">
      <c r="Q24089" s="32"/>
      <c r="R24089" s="32"/>
      <c r="S24089" s="32"/>
    </row>
    <row r="24090" ht="24.0" customHeight="1">
      <c r="Q24090" s="32"/>
      <c r="R24090" s="32"/>
      <c r="S24090" s="32"/>
    </row>
    <row r="24091" ht="24.0" customHeight="1">
      <c r="Q24091" s="32"/>
      <c r="R24091" s="32"/>
      <c r="S24091" s="32"/>
    </row>
    <row r="24092" ht="24.0" customHeight="1">
      <c r="Q24092" s="32"/>
      <c r="R24092" s="32"/>
      <c r="S24092" s="32"/>
    </row>
    <row r="24093" ht="24.0" customHeight="1">
      <c r="Q24093" s="32"/>
      <c r="R24093" s="32"/>
      <c r="S24093" s="32"/>
    </row>
    <row r="24094" ht="24.0" customHeight="1">
      <c r="Q24094" s="32"/>
      <c r="R24094" s="32"/>
      <c r="S24094" s="32"/>
    </row>
    <row r="24095" ht="24.0" customHeight="1">
      <c r="Q24095" s="32"/>
      <c r="R24095" s="32"/>
      <c r="S24095" s="32"/>
    </row>
    <row r="24096" ht="24.0" customHeight="1">
      <c r="Q24096" s="32"/>
      <c r="R24096" s="32"/>
      <c r="S24096" s="32"/>
    </row>
    <row r="24097" ht="24.0" customHeight="1">
      <c r="Q24097" s="32"/>
      <c r="R24097" s="32"/>
      <c r="S24097" s="32"/>
    </row>
    <row r="24098" ht="24.0" customHeight="1">
      <c r="Q24098" s="32"/>
      <c r="R24098" s="32"/>
      <c r="S24098" s="32"/>
    </row>
    <row r="24099" ht="24.0" customHeight="1">
      <c r="Q24099" s="32"/>
      <c r="R24099" s="32"/>
      <c r="S24099" s="32"/>
    </row>
    <row r="24100" ht="24.0" customHeight="1">
      <c r="Q24100" s="32"/>
      <c r="R24100" s="32"/>
      <c r="S24100" s="32"/>
    </row>
    <row r="24101" ht="24.0" customHeight="1">
      <c r="Q24101" s="32"/>
      <c r="R24101" s="32"/>
      <c r="S24101" s="32"/>
    </row>
    <row r="24102" ht="24.0" customHeight="1">
      <c r="Q24102" s="32"/>
      <c r="R24102" s="32"/>
      <c r="S24102" s="32"/>
    </row>
    <row r="24103" ht="24.0" customHeight="1">
      <c r="Q24103" s="32"/>
      <c r="R24103" s="32"/>
      <c r="S24103" s="32"/>
    </row>
    <row r="24104" ht="24.0" customHeight="1">
      <c r="Q24104" s="32"/>
      <c r="R24104" s="32"/>
      <c r="S24104" s="32"/>
    </row>
    <row r="24105" ht="24.0" customHeight="1">
      <c r="Q24105" s="32"/>
      <c r="R24105" s="32"/>
      <c r="S24105" s="32"/>
    </row>
    <row r="24106" ht="24.0" customHeight="1">
      <c r="Q24106" s="32"/>
      <c r="R24106" s="32"/>
      <c r="S24106" s="32"/>
    </row>
    <row r="24107" ht="24.0" customHeight="1">
      <c r="Q24107" s="32"/>
      <c r="R24107" s="32"/>
      <c r="S24107" s="32"/>
    </row>
    <row r="24108" ht="24.0" customHeight="1">
      <c r="Q24108" s="32"/>
      <c r="R24108" s="32"/>
      <c r="S24108" s="32"/>
    </row>
    <row r="24109" ht="24.0" customHeight="1">
      <c r="Q24109" s="32"/>
      <c r="R24109" s="32"/>
      <c r="S24109" s="32"/>
    </row>
    <row r="24110" ht="24.0" customHeight="1">
      <c r="Q24110" s="32"/>
      <c r="R24110" s="32"/>
      <c r="S24110" s="32"/>
    </row>
    <row r="24111" ht="24.0" customHeight="1">
      <c r="Q24111" s="32"/>
      <c r="R24111" s="32"/>
      <c r="S24111" s="32"/>
    </row>
    <row r="24112" ht="24.0" customHeight="1">
      <c r="Q24112" s="32"/>
      <c r="R24112" s="32"/>
      <c r="S24112" s="32"/>
    </row>
    <row r="24113" ht="24.0" customHeight="1">
      <c r="Q24113" s="32"/>
      <c r="R24113" s="32"/>
      <c r="S24113" s="32"/>
    </row>
    <row r="24114" ht="24.0" customHeight="1">
      <c r="Q24114" s="32"/>
      <c r="R24114" s="32"/>
      <c r="S24114" s="32"/>
    </row>
    <row r="24115" ht="24.0" customHeight="1">
      <c r="Q24115" s="32"/>
      <c r="R24115" s="32"/>
      <c r="S24115" s="32"/>
    </row>
    <row r="24116" ht="24.0" customHeight="1">
      <c r="Q24116" s="32"/>
      <c r="R24116" s="32"/>
      <c r="S24116" s="32"/>
    </row>
    <row r="24117" ht="24.0" customHeight="1">
      <c r="Q24117" s="32"/>
      <c r="R24117" s="32"/>
      <c r="S24117" s="32"/>
    </row>
    <row r="24118" ht="24.0" customHeight="1">
      <c r="Q24118" s="32"/>
      <c r="R24118" s="32"/>
      <c r="S24118" s="32"/>
    </row>
    <row r="24119" ht="24.0" customHeight="1">
      <c r="Q24119" s="32"/>
      <c r="R24119" s="32"/>
      <c r="S24119" s="32"/>
    </row>
    <row r="24120" ht="24.0" customHeight="1">
      <c r="Q24120" s="32"/>
      <c r="R24120" s="32"/>
      <c r="S24120" s="32"/>
    </row>
    <row r="24121" ht="24.0" customHeight="1">
      <c r="Q24121" s="32"/>
      <c r="R24121" s="32"/>
      <c r="S24121" s="32"/>
    </row>
    <row r="24122" ht="24.0" customHeight="1">
      <c r="Q24122" s="32"/>
      <c r="R24122" s="32"/>
      <c r="S24122" s="32"/>
    </row>
    <row r="24123" ht="24.0" customHeight="1">
      <c r="Q24123" s="32"/>
      <c r="R24123" s="32"/>
      <c r="S24123" s="32"/>
    </row>
    <row r="24124" ht="24.0" customHeight="1">
      <c r="Q24124" s="32"/>
      <c r="R24124" s="32"/>
      <c r="S24124" s="32"/>
    </row>
    <row r="24125" ht="24.0" customHeight="1">
      <c r="Q24125" s="32"/>
      <c r="R24125" s="32"/>
      <c r="S24125" s="32"/>
    </row>
    <row r="24126" ht="24.0" customHeight="1">
      <c r="Q24126" s="32"/>
      <c r="R24126" s="32"/>
      <c r="S24126" s="32"/>
    </row>
    <row r="24127" ht="24.0" customHeight="1">
      <c r="Q24127" s="32"/>
      <c r="R24127" s="32"/>
      <c r="S24127" s="32"/>
    </row>
    <row r="24128" ht="24.0" customHeight="1">
      <c r="Q24128" s="32"/>
      <c r="R24128" s="32"/>
      <c r="S24128" s="32"/>
    </row>
    <row r="24129" ht="24.0" customHeight="1">
      <c r="Q24129" s="32"/>
      <c r="R24129" s="32"/>
      <c r="S24129" s="32"/>
    </row>
    <row r="24130" ht="24.0" customHeight="1">
      <c r="Q24130" s="32"/>
      <c r="R24130" s="32"/>
      <c r="S24130" s="32"/>
    </row>
    <row r="24131" ht="24.0" customHeight="1">
      <c r="Q24131" s="32"/>
      <c r="R24131" s="32"/>
      <c r="S24131" s="32"/>
    </row>
    <row r="24132" ht="24.0" customHeight="1">
      <c r="Q24132" s="32"/>
      <c r="R24132" s="32"/>
      <c r="S24132" s="32"/>
    </row>
    <row r="24133" ht="24.0" customHeight="1">
      <c r="Q24133" s="32"/>
      <c r="R24133" s="32"/>
      <c r="S24133" s="32"/>
    </row>
    <row r="24134" ht="24.0" customHeight="1">
      <c r="Q24134" s="32"/>
      <c r="R24134" s="32"/>
      <c r="S24134" s="32"/>
    </row>
    <row r="24135" ht="24.0" customHeight="1">
      <c r="Q24135" s="32"/>
      <c r="R24135" s="32"/>
      <c r="S24135" s="32"/>
    </row>
    <row r="24136" ht="24.0" customHeight="1">
      <c r="Q24136" s="32"/>
      <c r="R24136" s="32"/>
      <c r="S24136" s="32"/>
    </row>
    <row r="24137" ht="24.0" customHeight="1">
      <c r="Q24137" s="32"/>
      <c r="R24137" s="32"/>
      <c r="S24137" s="32"/>
    </row>
    <row r="24138" ht="24.0" customHeight="1">
      <c r="Q24138" s="32"/>
      <c r="R24138" s="32"/>
      <c r="S24138" s="32"/>
    </row>
    <row r="24139" ht="24.0" customHeight="1">
      <c r="Q24139" s="32"/>
      <c r="R24139" s="32"/>
      <c r="S24139" s="32"/>
    </row>
    <row r="24140" ht="24.0" customHeight="1">
      <c r="Q24140" s="32"/>
      <c r="R24140" s="32"/>
      <c r="S24140" s="32"/>
    </row>
    <row r="24141" ht="24.0" customHeight="1">
      <c r="Q24141" s="32"/>
      <c r="R24141" s="32"/>
      <c r="S24141" s="32"/>
    </row>
    <row r="24142" ht="24.0" customHeight="1">
      <c r="Q24142" s="32"/>
      <c r="R24142" s="32"/>
      <c r="S24142" s="32"/>
    </row>
    <row r="24143" ht="24.0" customHeight="1">
      <c r="Q24143" s="32"/>
      <c r="R24143" s="32"/>
      <c r="S24143" s="32"/>
    </row>
    <row r="24144" ht="24.0" customHeight="1">
      <c r="Q24144" s="32"/>
      <c r="R24144" s="32"/>
      <c r="S24144" s="32"/>
    </row>
    <row r="24145" ht="24.0" customHeight="1">
      <c r="Q24145" s="32"/>
      <c r="R24145" s="32"/>
      <c r="S24145" s="32"/>
    </row>
    <row r="24146" ht="24.0" customHeight="1">
      <c r="Q24146" s="32"/>
      <c r="R24146" s="32"/>
      <c r="S24146" s="32"/>
    </row>
    <row r="24147" ht="24.0" customHeight="1">
      <c r="Q24147" s="32"/>
      <c r="R24147" s="32"/>
      <c r="S24147" s="32"/>
    </row>
    <row r="24148" ht="24.0" customHeight="1">
      <c r="Q24148" s="32"/>
      <c r="R24148" s="32"/>
      <c r="S24148" s="32"/>
    </row>
    <row r="24149" ht="24.0" customHeight="1">
      <c r="Q24149" s="32"/>
      <c r="R24149" s="32"/>
      <c r="S24149" s="32"/>
    </row>
    <row r="24150" ht="24.0" customHeight="1">
      <c r="Q24150" s="32"/>
      <c r="R24150" s="32"/>
      <c r="S24150" s="32"/>
    </row>
    <row r="24151" ht="24.0" customHeight="1">
      <c r="Q24151" s="32"/>
      <c r="R24151" s="32"/>
      <c r="S24151" s="32"/>
    </row>
    <row r="24152" ht="24.0" customHeight="1">
      <c r="Q24152" s="32"/>
      <c r="R24152" s="32"/>
      <c r="S24152" s="32"/>
    </row>
    <row r="24153" ht="24.0" customHeight="1">
      <c r="Q24153" s="32"/>
      <c r="R24153" s="32"/>
      <c r="S24153" s="32"/>
    </row>
    <row r="24154" ht="24.0" customHeight="1">
      <c r="Q24154" s="32"/>
      <c r="R24154" s="32"/>
      <c r="S24154" s="32"/>
    </row>
    <row r="24155" ht="24.0" customHeight="1">
      <c r="Q24155" s="32"/>
      <c r="R24155" s="32"/>
      <c r="S24155" s="32"/>
    </row>
    <row r="24156" ht="24.0" customHeight="1">
      <c r="Q24156" s="32"/>
      <c r="R24156" s="32"/>
      <c r="S24156" s="32"/>
    </row>
    <row r="24157" ht="24.0" customHeight="1">
      <c r="Q24157" s="32"/>
      <c r="R24157" s="32"/>
      <c r="S24157" s="32"/>
    </row>
    <row r="24158" ht="24.0" customHeight="1">
      <c r="Q24158" s="32"/>
      <c r="R24158" s="32"/>
      <c r="S24158" s="32"/>
    </row>
    <row r="24159" ht="24.0" customHeight="1">
      <c r="Q24159" s="32"/>
      <c r="R24159" s="32"/>
      <c r="S24159" s="32"/>
    </row>
    <row r="24160" ht="24.0" customHeight="1">
      <c r="Q24160" s="32"/>
      <c r="R24160" s="32"/>
      <c r="S24160" s="32"/>
    </row>
    <row r="24161" ht="24.0" customHeight="1">
      <c r="Q24161" s="32"/>
      <c r="R24161" s="32"/>
      <c r="S24161" s="32"/>
    </row>
    <row r="24162" ht="24.0" customHeight="1">
      <c r="Q24162" s="32"/>
      <c r="R24162" s="32"/>
      <c r="S24162" s="32"/>
    </row>
    <row r="24163" ht="24.0" customHeight="1">
      <c r="Q24163" s="32"/>
      <c r="R24163" s="32"/>
      <c r="S24163" s="32"/>
    </row>
    <row r="24164" ht="24.0" customHeight="1">
      <c r="Q24164" s="32"/>
      <c r="R24164" s="32"/>
      <c r="S24164" s="32"/>
    </row>
    <row r="24165" ht="24.0" customHeight="1">
      <c r="Q24165" s="32"/>
      <c r="R24165" s="32"/>
      <c r="S24165" s="32"/>
    </row>
    <row r="24166" ht="24.0" customHeight="1">
      <c r="Q24166" s="32"/>
      <c r="R24166" s="32"/>
      <c r="S24166" s="32"/>
    </row>
    <row r="24167" ht="24.0" customHeight="1">
      <c r="Q24167" s="32"/>
      <c r="R24167" s="32"/>
      <c r="S24167" s="32"/>
    </row>
    <row r="24168" ht="24.0" customHeight="1">
      <c r="Q24168" s="32"/>
      <c r="R24168" s="32"/>
      <c r="S24168" s="32"/>
    </row>
    <row r="24169" ht="24.0" customHeight="1">
      <c r="Q24169" s="32"/>
      <c r="R24169" s="32"/>
      <c r="S24169" s="32"/>
    </row>
    <row r="24170" ht="24.0" customHeight="1">
      <c r="Q24170" s="32"/>
      <c r="R24170" s="32"/>
      <c r="S24170" s="32"/>
    </row>
    <row r="24171" ht="24.0" customHeight="1">
      <c r="Q24171" s="32"/>
      <c r="R24171" s="32"/>
      <c r="S24171" s="32"/>
    </row>
    <row r="24172" ht="24.0" customHeight="1">
      <c r="Q24172" s="32"/>
      <c r="R24172" s="32"/>
      <c r="S24172" s="32"/>
    </row>
    <row r="24173" ht="24.0" customHeight="1">
      <c r="Q24173" s="32"/>
      <c r="R24173" s="32"/>
      <c r="S24173" s="32"/>
    </row>
    <row r="24174" ht="24.0" customHeight="1">
      <c r="Q24174" s="32"/>
      <c r="R24174" s="32"/>
      <c r="S24174" s="32"/>
    </row>
    <row r="24175" ht="24.0" customHeight="1">
      <c r="Q24175" s="32"/>
      <c r="R24175" s="32"/>
      <c r="S24175" s="32"/>
    </row>
    <row r="24176" ht="24.0" customHeight="1">
      <c r="Q24176" s="32"/>
      <c r="R24176" s="32"/>
      <c r="S24176" s="32"/>
    </row>
    <row r="24177" ht="24.0" customHeight="1">
      <c r="Q24177" s="32"/>
      <c r="R24177" s="32"/>
      <c r="S24177" s="32"/>
    </row>
    <row r="24178" ht="24.0" customHeight="1">
      <c r="Q24178" s="32"/>
      <c r="R24178" s="32"/>
      <c r="S24178" s="32"/>
    </row>
    <row r="24179" ht="24.0" customHeight="1">
      <c r="Q24179" s="32"/>
      <c r="R24179" s="32"/>
      <c r="S24179" s="32"/>
    </row>
    <row r="24180" ht="24.0" customHeight="1">
      <c r="Q24180" s="32"/>
      <c r="R24180" s="32"/>
      <c r="S24180" s="32"/>
    </row>
    <row r="24181" ht="24.0" customHeight="1">
      <c r="Q24181" s="32"/>
      <c r="R24181" s="32"/>
      <c r="S24181" s="32"/>
    </row>
    <row r="24182" ht="24.0" customHeight="1">
      <c r="Q24182" s="32"/>
      <c r="R24182" s="32"/>
      <c r="S24182" s="32"/>
    </row>
    <row r="24183" ht="24.0" customHeight="1">
      <c r="Q24183" s="32"/>
      <c r="R24183" s="32"/>
      <c r="S24183" s="32"/>
    </row>
    <row r="24184" ht="24.0" customHeight="1">
      <c r="Q24184" s="32"/>
      <c r="R24184" s="32"/>
      <c r="S24184" s="32"/>
    </row>
    <row r="24185" ht="24.0" customHeight="1">
      <c r="Q24185" s="32"/>
      <c r="R24185" s="32"/>
      <c r="S24185" s="32"/>
    </row>
    <row r="24186" ht="24.0" customHeight="1">
      <c r="Q24186" s="32"/>
      <c r="R24186" s="32"/>
      <c r="S24186" s="32"/>
    </row>
    <row r="24187" ht="24.0" customHeight="1">
      <c r="Q24187" s="32"/>
      <c r="R24187" s="32"/>
      <c r="S24187" s="32"/>
    </row>
    <row r="24188" ht="24.0" customHeight="1">
      <c r="Q24188" s="32"/>
      <c r="R24188" s="32"/>
      <c r="S24188" s="32"/>
    </row>
    <row r="24189" ht="24.0" customHeight="1">
      <c r="Q24189" s="32"/>
      <c r="R24189" s="32"/>
      <c r="S24189" s="32"/>
    </row>
    <row r="24190" ht="24.0" customHeight="1">
      <c r="Q24190" s="32"/>
      <c r="R24190" s="32"/>
      <c r="S24190" s="32"/>
    </row>
    <row r="24191" ht="24.0" customHeight="1">
      <c r="Q24191" s="32"/>
      <c r="R24191" s="32"/>
      <c r="S24191" s="32"/>
    </row>
    <row r="24192" ht="24.0" customHeight="1">
      <c r="Q24192" s="32"/>
      <c r="R24192" s="32"/>
      <c r="S24192" s="32"/>
    </row>
    <row r="24193" ht="24.0" customHeight="1">
      <c r="Q24193" s="32"/>
      <c r="R24193" s="32"/>
      <c r="S24193" s="32"/>
    </row>
    <row r="24194" ht="24.0" customHeight="1">
      <c r="Q24194" s="32"/>
      <c r="R24194" s="32"/>
      <c r="S24194" s="32"/>
    </row>
    <row r="24195" ht="24.0" customHeight="1">
      <c r="Q24195" s="32"/>
      <c r="R24195" s="32"/>
      <c r="S24195" s="32"/>
    </row>
    <row r="24196" ht="24.0" customHeight="1">
      <c r="Q24196" s="32"/>
      <c r="R24196" s="32"/>
      <c r="S24196" s="32"/>
    </row>
    <row r="24197" ht="24.0" customHeight="1">
      <c r="Q24197" s="32"/>
      <c r="R24197" s="32"/>
      <c r="S24197" s="32"/>
    </row>
    <row r="24198" ht="24.0" customHeight="1">
      <c r="Q24198" s="32"/>
      <c r="R24198" s="32"/>
      <c r="S24198" s="32"/>
    </row>
    <row r="24199" ht="24.0" customHeight="1">
      <c r="Q24199" s="32"/>
      <c r="R24199" s="32"/>
      <c r="S24199" s="32"/>
    </row>
    <row r="24200" ht="24.0" customHeight="1">
      <c r="Q24200" s="32"/>
      <c r="R24200" s="32"/>
      <c r="S24200" s="32"/>
    </row>
    <row r="24201" ht="24.0" customHeight="1">
      <c r="Q24201" s="32"/>
      <c r="R24201" s="32"/>
      <c r="S24201" s="32"/>
    </row>
    <row r="24202" ht="24.0" customHeight="1">
      <c r="Q24202" s="32"/>
      <c r="R24202" s="32"/>
      <c r="S24202" s="32"/>
    </row>
    <row r="24203" ht="24.0" customHeight="1">
      <c r="Q24203" s="32"/>
      <c r="R24203" s="32"/>
      <c r="S24203" s="32"/>
    </row>
    <row r="24204" ht="24.0" customHeight="1">
      <c r="Q24204" s="32"/>
      <c r="R24204" s="32"/>
      <c r="S24204" s="32"/>
    </row>
    <row r="24205" ht="24.0" customHeight="1">
      <c r="Q24205" s="32"/>
      <c r="R24205" s="32"/>
      <c r="S24205" s="32"/>
    </row>
    <row r="24206" ht="24.0" customHeight="1">
      <c r="Q24206" s="32"/>
      <c r="R24206" s="32"/>
      <c r="S24206" s="32"/>
    </row>
    <row r="24207" ht="24.0" customHeight="1">
      <c r="Q24207" s="32"/>
      <c r="R24207" s="32"/>
      <c r="S24207" s="32"/>
    </row>
    <row r="24208" ht="24.0" customHeight="1">
      <c r="Q24208" s="32"/>
      <c r="R24208" s="32"/>
      <c r="S24208" s="32"/>
    </row>
    <row r="24209" ht="24.0" customHeight="1">
      <c r="Q24209" s="32"/>
      <c r="R24209" s="32"/>
      <c r="S24209" s="32"/>
    </row>
    <row r="24210" ht="24.0" customHeight="1">
      <c r="Q24210" s="32"/>
      <c r="R24210" s="32"/>
      <c r="S24210" s="32"/>
    </row>
    <row r="24211" ht="24.0" customHeight="1">
      <c r="Q24211" s="32"/>
      <c r="R24211" s="32"/>
      <c r="S24211" s="32"/>
    </row>
    <row r="24212" ht="24.0" customHeight="1">
      <c r="Q24212" s="32"/>
      <c r="R24212" s="32"/>
      <c r="S24212" s="32"/>
    </row>
    <row r="24213" ht="24.0" customHeight="1">
      <c r="Q24213" s="32"/>
      <c r="R24213" s="32"/>
      <c r="S24213" s="32"/>
    </row>
    <row r="24214" ht="24.0" customHeight="1">
      <c r="Q24214" s="32"/>
      <c r="R24214" s="32"/>
      <c r="S24214" s="32"/>
    </row>
    <row r="24215" ht="24.0" customHeight="1">
      <c r="Q24215" s="32"/>
      <c r="R24215" s="32"/>
      <c r="S24215" s="32"/>
    </row>
    <row r="24216" ht="24.0" customHeight="1">
      <c r="Q24216" s="32"/>
      <c r="R24216" s="32"/>
      <c r="S24216" s="32"/>
    </row>
    <row r="24217" ht="24.0" customHeight="1">
      <c r="Q24217" s="32"/>
      <c r="R24217" s="32"/>
      <c r="S24217" s="32"/>
    </row>
    <row r="24218" ht="24.0" customHeight="1">
      <c r="Q24218" s="32"/>
      <c r="R24218" s="32"/>
      <c r="S24218" s="32"/>
    </row>
    <row r="24219" ht="24.0" customHeight="1">
      <c r="Q24219" s="32"/>
      <c r="R24219" s="32"/>
      <c r="S24219" s="32"/>
    </row>
    <row r="24220" ht="24.0" customHeight="1">
      <c r="Q24220" s="32"/>
      <c r="R24220" s="32"/>
      <c r="S24220" s="32"/>
    </row>
    <row r="24221" ht="24.0" customHeight="1">
      <c r="Q24221" s="32"/>
      <c r="R24221" s="32"/>
      <c r="S24221" s="32"/>
    </row>
    <row r="24222" ht="24.0" customHeight="1">
      <c r="Q24222" s="32"/>
      <c r="R24222" s="32"/>
      <c r="S24222" s="32"/>
    </row>
    <row r="24223" ht="24.0" customHeight="1">
      <c r="Q24223" s="32"/>
      <c r="R24223" s="32"/>
      <c r="S24223" s="32"/>
    </row>
    <row r="24224" ht="24.0" customHeight="1">
      <c r="Q24224" s="32"/>
      <c r="R24224" s="32"/>
      <c r="S24224" s="32"/>
    </row>
    <row r="24225" ht="24.0" customHeight="1">
      <c r="Q24225" s="32"/>
      <c r="R24225" s="32"/>
      <c r="S24225" s="32"/>
    </row>
    <row r="24226" ht="24.0" customHeight="1">
      <c r="Q24226" s="32"/>
      <c r="R24226" s="32"/>
      <c r="S24226" s="32"/>
    </row>
    <row r="24227" ht="24.0" customHeight="1">
      <c r="Q24227" s="32"/>
      <c r="R24227" s="32"/>
      <c r="S24227" s="32"/>
    </row>
    <row r="24228" ht="24.0" customHeight="1">
      <c r="Q24228" s="32"/>
      <c r="R24228" s="32"/>
      <c r="S24228" s="32"/>
    </row>
    <row r="24229" ht="24.0" customHeight="1">
      <c r="Q24229" s="32"/>
      <c r="R24229" s="32"/>
      <c r="S24229" s="32"/>
    </row>
    <row r="24230" ht="24.0" customHeight="1">
      <c r="Q24230" s="32"/>
      <c r="R24230" s="32"/>
      <c r="S24230" s="32"/>
    </row>
    <row r="24231" ht="24.0" customHeight="1">
      <c r="Q24231" s="32"/>
      <c r="R24231" s="32"/>
      <c r="S24231" s="32"/>
    </row>
    <row r="24232" ht="24.0" customHeight="1">
      <c r="Q24232" s="32"/>
      <c r="R24232" s="32"/>
      <c r="S24232" s="32"/>
    </row>
    <row r="24233" ht="24.0" customHeight="1">
      <c r="Q24233" s="32"/>
      <c r="R24233" s="32"/>
      <c r="S24233" s="32"/>
    </row>
    <row r="24234" ht="24.0" customHeight="1">
      <c r="Q24234" s="32"/>
      <c r="R24234" s="32"/>
      <c r="S24234" s="32"/>
    </row>
    <row r="24235" ht="24.0" customHeight="1">
      <c r="Q24235" s="32"/>
      <c r="R24235" s="32"/>
      <c r="S24235" s="32"/>
    </row>
    <row r="24236" ht="24.0" customHeight="1">
      <c r="Q24236" s="32"/>
      <c r="R24236" s="32"/>
      <c r="S24236" s="32"/>
    </row>
    <row r="24237" ht="24.0" customHeight="1">
      <c r="Q24237" s="32"/>
      <c r="R24237" s="32"/>
      <c r="S24237" s="32"/>
    </row>
    <row r="24238" ht="24.0" customHeight="1">
      <c r="Q24238" s="32"/>
      <c r="R24238" s="32"/>
      <c r="S24238" s="32"/>
    </row>
    <row r="24239" ht="24.0" customHeight="1">
      <c r="Q24239" s="32"/>
      <c r="R24239" s="32"/>
      <c r="S24239" s="32"/>
    </row>
    <row r="24240" ht="24.0" customHeight="1">
      <c r="Q24240" s="32"/>
      <c r="R24240" s="32"/>
      <c r="S24240" s="32"/>
    </row>
    <row r="24241" ht="24.0" customHeight="1">
      <c r="Q24241" s="32"/>
      <c r="R24241" s="32"/>
      <c r="S24241" s="32"/>
    </row>
    <row r="24242" ht="24.0" customHeight="1">
      <c r="Q24242" s="32"/>
      <c r="R24242" s="32"/>
      <c r="S24242" s="32"/>
    </row>
    <row r="24243" ht="24.0" customHeight="1">
      <c r="Q24243" s="32"/>
      <c r="R24243" s="32"/>
      <c r="S24243" s="32"/>
    </row>
    <row r="24244" ht="24.0" customHeight="1">
      <c r="Q24244" s="32"/>
      <c r="R24244" s="32"/>
      <c r="S24244" s="32"/>
    </row>
    <row r="24245" ht="24.0" customHeight="1">
      <c r="Q24245" s="32"/>
      <c r="R24245" s="32"/>
      <c r="S24245" s="32"/>
    </row>
    <row r="24246" ht="24.0" customHeight="1">
      <c r="Q24246" s="32"/>
      <c r="R24246" s="32"/>
      <c r="S24246" s="32"/>
    </row>
    <row r="24247" ht="24.0" customHeight="1">
      <c r="Q24247" s="32"/>
      <c r="R24247" s="32"/>
      <c r="S24247" s="32"/>
    </row>
    <row r="24248" ht="24.0" customHeight="1">
      <c r="Q24248" s="32"/>
      <c r="R24248" s="32"/>
      <c r="S24248" s="32"/>
    </row>
    <row r="24249" ht="24.0" customHeight="1">
      <c r="Q24249" s="32"/>
      <c r="R24249" s="32"/>
      <c r="S24249" s="32"/>
    </row>
    <row r="24250" ht="24.0" customHeight="1">
      <c r="Q24250" s="32"/>
      <c r="R24250" s="32"/>
      <c r="S24250" s="32"/>
    </row>
    <row r="24251" ht="24.0" customHeight="1">
      <c r="Q24251" s="32"/>
      <c r="R24251" s="32"/>
      <c r="S24251" s="32"/>
    </row>
    <row r="24252" ht="24.0" customHeight="1">
      <c r="Q24252" s="32"/>
      <c r="R24252" s="32"/>
      <c r="S24252" s="32"/>
    </row>
    <row r="24253" ht="24.0" customHeight="1">
      <c r="Q24253" s="32"/>
      <c r="R24253" s="32"/>
      <c r="S24253" s="32"/>
    </row>
    <row r="24254" ht="24.0" customHeight="1">
      <c r="Q24254" s="32"/>
      <c r="R24254" s="32"/>
      <c r="S24254" s="32"/>
    </row>
    <row r="24255" ht="24.0" customHeight="1">
      <c r="Q24255" s="32"/>
      <c r="R24255" s="32"/>
      <c r="S24255" s="32"/>
    </row>
    <row r="24256" ht="24.0" customHeight="1">
      <c r="Q24256" s="32"/>
      <c r="R24256" s="32"/>
      <c r="S24256" s="32"/>
    </row>
    <row r="24257" ht="24.0" customHeight="1">
      <c r="Q24257" s="32"/>
      <c r="R24257" s="32"/>
      <c r="S24257" s="32"/>
    </row>
    <row r="24258" ht="24.0" customHeight="1">
      <c r="Q24258" s="32"/>
      <c r="R24258" s="32"/>
      <c r="S24258" s="32"/>
    </row>
    <row r="24259" ht="24.0" customHeight="1">
      <c r="Q24259" s="32"/>
      <c r="R24259" s="32"/>
      <c r="S24259" s="32"/>
    </row>
    <row r="24260" ht="24.0" customHeight="1">
      <c r="Q24260" s="32"/>
      <c r="R24260" s="32"/>
      <c r="S24260" s="32"/>
    </row>
    <row r="24261" ht="24.0" customHeight="1">
      <c r="Q24261" s="32"/>
      <c r="R24261" s="32"/>
      <c r="S24261" s="32"/>
    </row>
    <row r="24262" ht="24.0" customHeight="1">
      <c r="Q24262" s="32"/>
      <c r="R24262" s="32"/>
      <c r="S24262" s="32"/>
    </row>
    <row r="24263" ht="24.0" customHeight="1">
      <c r="Q24263" s="32"/>
      <c r="R24263" s="32"/>
      <c r="S24263" s="32"/>
    </row>
    <row r="24264" ht="24.0" customHeight="1">
      <c r="Q24264" s="32"/>
      <c r="R24264" s="32"/>
      <c r="S24264" s="32"/>
    </row>
    <row r="24265" ht="24.0" customHeight="1">
      <c r="Q24265" s="32"/>
      <c r="R24265" s="32"/>
      <c r="S24265" s="32"/>
    </row>
    <row r="24266" ht="24.0" customHeight="1">
      <c r="Q24266" s="32"/>
      <c r="R24266" s="32"/>
      <c r="S24266" s="32"/>
    </row>
    <row r="24267" ht="24.0" customHeight="1">
      <c r="Q24267" s="32"/>
      <c r="R24267" s="32"/>
      <c r="S24267" s="32"/>
    </row>
    <row r="24268" ht="24.0" customHeight="1">
      <c r="Q24268" s="32"/>
      <c r="R24268" s="32"/>
      <c r="S24268" s="32"/>
    </row>
    <row r="24269" ht="24.0" customHeight="1">
      <c r="Q24269" s="32"/>
      <c r="R24269" s="32"/>
      <c r="S24269" s="32"/>
    </row>
    <row r="24270" ht="24.0" customHeight="1">
      <c r="Q24270" s="32"/>
      <c r="R24270" s="32"/>
      <c r="S24270" s="32"/>
    </row>
    <row r="24271" ht="24.0" customHeight="1">
      <c r="Q24271" s="32"/>
      <c r="R24271" s="32"/>
      <c r="S24271" s="32"/>
    </row>
    <row r="24272" ht="24.0" customHeight="1">
      <c r="Q24272" s="32"/>
      <c r="R24272" s="32"/>
      <c r="S24272" s="32"/>
    </row>
    <row r="24273" ht="24.0" customHeight="1">
      <c r="Q24273" s="32"/>
      <c r="R24273" s="32"/>
      <c r="S24273" s="32"/>
    </row>
    <row r="24274" ht="24.0" customHeight="1">
      <c r="Q24274" s="32"/>
      <c r="R24274" s="32"/>
      <c r="S24274" s="32"/>
    </row>
    <row r="24275" ht="24.0" customHeight="1">
      <c r="Q24275" s="32"/>
      <c r="R24275" s="32"/>
      <c r="S24275" s="32"/>
    </row>
    <row r="24276" ht="24.0" customHeight="1">
      <c r="Q24276" s="32"/>
      <c r="R24276" s="32"/>
      <c r="S24276" s="32"/>
    </row>
    <row r="24277" ht="24.0" customHeight="1">
      <c r="Q24277" s="32"/>
      <c r="R24277" s="32"/>
      <c r="S24277" s="32"/>
    </row>
    <row r="24278" ht="24.0" customHeight="1">
      <c r="Q24278" s="32"/>
      <c r="R24278" s="32"/>
      <c r="S24278" s="32"/>
    </row>
    <row r="24279" ht="24.0" customHeight="1">
      <c r="Q24279" s="32"/>
      <c r="R24279" s="32"/>
      <c r="S24279" s="32"/>
    </row>
    <row r="24280" ht="24.0" customHeight="1">
      <c r="Q24280" s="32"/>
      <c r="R24280" s="32"/>
      <c r="S24280" s="32"/>
    </row>
    <row r="24281" ht="24.0" customHeight="1">
      <c r="Q24281" s="32"/>
      <c r="R24281" s="32"/>
      <c r="S24281" s="32"/>
    </row>
    <row r="24282" ht="24.0" customHeight="1">
      <c r="Q24282" s="32"/>
      <c r="R24282" s="32"/>
      <c r="S24282" s="32"/>
    </row>
    <row r="24283" ht="24.0" customHeight="1">
      <c r="Q24283" s="32"/>
      <c r="R24283" s="32"/>
      <c r="S24283" s="32"/>
    </row>
    <row r="24284" ht="24.0" customHeight="1">
      <c r="Q24284" s="32"/>
      <c r="R24284" s="32"/>
      <c r="S24284" s="32"/>
    </row>
    <row r="24285" ht="24.0" customHeight="1">
      <c r="Q24285" s="32"/>
      <c r="R24285" s="32"/>
      <c r="S24285" s="32"/>
    </row>
    <row r="24286" ht="24.0" customHeight="1">
      <c r="Q24286" s="32"/>
      <c r="R24286" s="32"/>
      <c r="S24286" s="32"/>
    </row>
    <row r="24287" ht="24.0" customHeight="1">
      <c r="Q24287" s="32"/>
      <c r="R24287" s="32"/>
      <c r="S24287" s="32"/>
    </row>
    <row r="24288" ht="24.0" customHeight="1">
      <c r="Q24288" s="32"/>
      <c r="R24288" s="32"/>
      <c r="S24288" s="32"/>
    </row>
    <row r="24289" ht="24.0" customHeight="1">
      <c r="Q24289" s="32"/>
      <c r="R24289" s="32"/>
      <c r="S24289" s="32"/>
    </row>
    <row r="24290" ht="24.0" customHeight="1">
      <c r="Q24290" s="32"/>
      <c r="R24290" s="32"/>
      <c r="S24290" s="32"/>
    </row>
    <row r="24291" ht="24.0" customHeight="1">
      <c r="Q24291" s="32"/>
      <c r="R24291" s="32"/>
      <c r="S24291" s="32"/>
    </row>
    <row r="24292" ht="24.0" customHeight="1">
      <c r="Q24292" s="32"/>
      <c r="R24292" s="32"/>
      <c r="S24292" s="32"/>
    </row>
    <row r="24293" ht="24.0" customHeight="1">
      <c r="Q24293" s="32"/>
      <c r="R24293" s="32"/>
      <c r="S24293" s="32"/>
    </row>
    <row r="24294" ht="24.0" customHeight="1">
      <c r="Q24294" s="32"/>
      <c r="R24294" s="32"/>
      <c r="S24294" s="32"/>
    </row>
    <row r="24295" ht="24.0" customHeight="1">
      <c r="Q24295" s="32"/>
      <c r="R24295" s="32"/>
      <c r="S24295" s="32"/>
    </row>
    <row r="24296" ht="24.0" customHeight="1">
      <c r="Q24296" s="32"/>
      <c r="R24296" s="32"/>
      <c r="S24296" s="32"/>
    </row>
    <row r="24297" ht="24.0" customHeight="1">
      <c r="Q24297" s="32"/>
      <c r="R24297" s="32"/>
      <c r="S24297" s="32"/>
    </row>
    <row r="24298" ht="24.0" customHeight="1">
      <c r="Q24298" s="32"/>
      <c r="R24298" s="32"/>
      <c r="S24298" s="32"/>
    </row>
    <row r="24299" ht="24.0" customHeight="1">
      <c r="Q24299" s="32"/>
      <c r="R24299" s="32"/>
      <c r="S24299" s="32"/>
    </row>
    <row r="24300" ht="24.0" customHeight="1">
      <c r="Q24300" s="32"/>
      <c r="R24300" s="32"/>
      <c r="S24300" s="32"/>
    </row>
    <row r="24301" ht="24.0" customHeight="1">
      <c r="Q24301" s="32"/>
      <c r="R24301" s="32"/>
      <c r="S24301" s="32"/>
    </row>
    <row r="24302" ht="24.0" customHeight="1">
      <c r="Q24302" s="32"/>
      <c r="R24302" s="32"/>
      <c r="S24302" s="32"/>
    </row>
    <row r="24303" ht="24.0" customHeight="1">
      <c r="Q24303" s="32"/>
      <c r="R24303" s="32"/>
      <c r="S24303" s="32"/>
    </row>
    <row r="24304" ht="24.0" customHeight="1">
      <c r="Q24304" s="32"/>
      <c r="R24304" s="32"/>
      <c r="S24304" s="32"/>
    </row>
    <row r="24305" ht="24.0" customHeight="1">
      <c r="Q24305" s="32"/>
      <c r="R24305" s="32"/>
      <c r="S24305" s="32"/>
    </row>
    <row r="24306" ht="24.0" customHeight="1">
      <c r="Q24306" s="32"/>
      <c r="R24306" s="32"/>
      <c r="S24306" s="32"/>
    </row>
    <row r="24307" ht="24.0" customHeight="1">
      <c r="Q24307" s="32"/>
      <c r="R24307" s="32"/>
      <c r="S24307" s="32"/>
    </row>
    <row r="24308" ht="24.0" customHeight="1">
      <c r="Q24308" s="32"/>
      <c r="R24308" s="32"/>
      <c r="S24308" s="32"/>
    </row>
    <row r="24309" ht="24.0" customHeight="1">
      <c r="Q24309" s="32"/>
      <c r="R24309" s="32"/>
      <c r="S24309" s="32"/>
    </row>
    <row r="24310" ht="24.0" customHeight="1">
      <c r="Q24310" s="32"/>
      <c r="R24310" s="32"/>
      <c r="S24310" s="32"/>
    </row>
    <row r="24311" ht="24.0" customHeight="1">
      <c r="Q24311" s="32"/>
      <c r="R24311" s="32"/>
      <c r="S24311" s="32"/>
    </row>
    <row r="24312" ht="24.0" customHeight="1">
      <c r="Q24312" s="32"/>
      <c r="R24312" s="32"/>
      <c r="S24312" s="32"/>
    </row>
    <row r="24313" ht="24.0" customHeight="1">
      <c r="Q24313" s="32"/>
      <c r="R24313" s="32"/>
      <c r="S24313" s="32"/>
    </row>
    <row r="24314" ht="24.0" customHeight="1">
      <c r="Q24314" s="32"/>
      <c r="R24314" s="32"/>
      <c r="S24314" s="32"/>
    </row>
    <row r="24315" ht="24.0" customHeight="1">
      <c r="Q24315" s="32"/>
      <c r="R24315" s="32"/>
      <c r="S24315" s="32"/>
    </row>
    <row r="24316" ht="24.0" customHeight="1">
      <c r="Q24316" s="32"/>
      <c r="R24316" s="32"/>
      <c r="S24316" s="32"/>
    </row>
    <row r="24317" ht="24.0" customHeight="1">
      <c r="Q24317" s="32"/>
      <c r="R24317" s="32"/>
      <c r="S24317" s="32"/>
    </row>
    <row r="24318" ht="24.0" customHeight="1">
      <c r="Q24318" s="32"/>
      <c r="R24318" s="32"/>
      <c r="S24318" s="32"/>
    </row>
    <row r="24319" ht="24.0" customHeight="1">
      <c r="Q24319" s="32"/>
      <c r="R24319" s="32"/>
      <c r="S24319" s="32"/>
    </row>
    <row r="24320" ht="24.0" customHeight="1">
      <c r="Q24320" s="32"/>
      <c r="R24320" s="32"/>
      <c r="S24320" s="32"/>
    </row>
    <row r="24321" ht="24.0" customHeight="1">
      <c r="Q24321" s="32"/>
      <c r="R24321" s="32"/>
      <c r="S24321" s="32"/>
    </row>
    <row r="24322" ht="24.0" customHeight="1">
      <c r="Q24322" s="32"/>
      <c r="R24322" s="32"/>
      <c r="S24322" s="32"/>
    </row>
    <row r="24323" ht="24.0" customHeight="1">
      <c r="Q24323" s="32"/>
      <c r="R24323" s="32"/>
      <c r="S24323" s="32"/>
    </row>
    <row r="24324" ht="24.0" customHeight="1">
      <c r="Q24324" s="32"/>
      <c r="R24324" s="32"/>
      <c r="S24324" s="32"/>
    </row>
    <row r="24325" ht="24.0" customHeight="1">
      <c r="Q24325" s="32"/>
      <c r="R24325" s="32"/>
      <c r="S24325" s="32"/>
    </row>
    <row r="24326" ht="24.0" customHeight="1">
      <c r="Q24326" s="32"/>
      <c r="R24326" s="32"/>
      <c r="S24326" s="32"/>
    </row>
    <row r="24327" ht="24.0" customHeight="1">
      <c r="Q24327" s="32"/>
      <c r="R24327" s="32"/>
      <c r="S24327" s="32"/>
    </row>
    <row r="24328" ht="24.0" customHeight="1">
      <c r="Q24328" s="32"/>
      <c r="R24328" s="32"/>
      <c r="S24328" s="32"/>
    </row>
    <row r="24329" ht="24.0" customHeight="1">
      <c r="Q24329" s="32"/>
      <c r="R24329" s="32"/>
      <c r="S24329" s="32"/>
    </row>
    <row r="24330" ht="24.0" customHeight="1">
      <c r="Q24330" s="32"/>
      <c r="R24330" s="32"/>
      <c r="S24330" s="32"/>
    </row>
    <row r="24331" ht="24.0" customHeight="1">
      <c r="Q24331" s="32"/>
      <c r="R24331" s="32"/>
      <c r="S24331" s="32"/>
    </row>
    <row r="24332" ht="24.0" customHeight="1">
      <c r="Q24332" s="32"/>
      <c r="R24332" s="32"/>
      <c r="S24332" s="32"/>
    </row>
    <row r="24333" ht="24.0" customHeight="1">
      <c r="Q24333" s="32"/>
      <c r="R24333" s="32"/>
      <c r="S24333" s="32"/>
    </row>
    <row r="24334" ht="24.0" customHeight="1">
      <c r="Q24334" s="32"/>
      <c r="R24334" s="32"/>
      <c r="S24334" s="32"/>
    </row>
    <row r="24335" ht="24.0" customHeight="1">
      <c r="Q24335" s="32"/>
      <c r="R24335" s="32"/>
      <c r="S24335" s="32"/>
    </row>
    <row r="24336" ht="24.0" customHeight="1">
      <c r="Q24336" s="32"/>
      <c r="R24336" s="32"/>
      <c r="S24336" s="32"/>
    </row>
    <row r="24337" ht="24.0" customHeight="1">
      <c r="Q24337" s="32"/>
      <c r="R24337" s="32"/>
      <c r="S24337" s="32"/>
    </row>
    <row r="24338" ht="24.0" customHeight="1">
      <c r="Q24338" s="32"/>
      <c r="R24338" s="32"/>
      <c r="S24338" s="32"/>
    </row>
    <row r="24339" ht="24.0" customHeight="1">
      <c r="Q24339" s="32"/>
      <c r="R24339" s="32"/>
      <c r="S24339" s="32"/>
    </row>
    <row r="24340" ht="24.0" customHeight="1">
      <c r="Q24340" s="32"/>
      <c r="R24340" s="32"/>
      <c r="S24340" s="32"/>
    </row>
    <row r="24341" ht="24.0" customHeight="1">
      <c r="Q24341" s="32"/>
      <c r="R24341" s="32"/>
      <c r="S24341" s="32"/>
    </row>
    <row r="24342" ht="24.0" customHeight="1">
      <c r="Q24342" s="32"/>
      <c r="R24342" s="32"/>
      <c r="S24342" s="32"/>
    </row>
    <row r="24343" ht="24.0" customHeight="1">
      <c r="Q24343" s="32"/>
      <c r="R24343" s="32"/>
      <c r="S24343" s="32"/>
    </row>
    <row r="24344" ht="24.0" customHeight="1">
      <c r="Q24344" s="32"/>
      <c r="R24344" s="32"/>
      <c r="S24344" s="32"/>
    </row>
    <row r="24345" ht="24.0" customHeight="1">
      <c r="Q24345" s="32"/>
      <c r="R24345" s="32"/>
      <c r="S24345" s="32"/>
    </row>
    <row r="24346" ht="24.0" customHeight="1">
      <c r="Q24346" s="32"/>
      <c r="R24346" s="32"/>
      <c r="S24346" s="32"/>
    </row>
    <row r="24347" ht="24.0" customHeight="1">
      <c r="Q24347" s="32"/>
      <c r="R24347" s="32"/>
      <c r="S24347" s="32"/>
    </row>
    <row r="24348" ht="24.0" customHeight="1">
      <c r="Q24348" s="32"/>
      <c r="R24348" s="32"/>
      <c r="S24348" s="32"/>
    </row>
    <row r="24349" ht="24.0" customHeight="1">
      <c r="Q24349" s="32"/>
      <c r="R24349" s="32"/>
      <c r="S24349" s="32"/>
    </row>
    <row r="24350" ht="24.0" customHeight="1">
      <c r="Q24350" s="32"/>
      <c r="R24350" s="32"/>
      <c r="S24350" s="32"/>
    </row>
    <row r="24351" ht="24.0" customHeight="1">
      <c r="Q24351" s="32"/>
      <c r="R24351" s="32"/>
      <c r="S24351" s="32"/>
    </row>
    <row r="24352" ht="24.0" customHeight="1">
      <c r="Q24352" s="32"/>
      <c r="R24352" s="32"/>
      <c r="S24352" s="32"/>
    </row>
    <row r="24353" ht="24.0" customHeight="1">
      <c r="Q24353" s="32"/>
      <c r="R24353" s="32"/>
      <c r="S24353" s="32"/>
    </row>
    <row r="24354" ht="24.0" customHeight="1">
      <c r="Q24354" s="32"/>
      <c r="R24354" s="32"/>
      <c r="S24354" s="32"/>
    </row>
    <row r="24355" ht="24.0" customHeight="1">
      <c r="Q24355" s="32"/>
      <c r="R24355" s="32"/>
      <c r="S24355" s="32"/>
    </row>
    <row r="24356" ht="24.0" customHeight="1">
      <c r="Q24356" s="32"/>
      <c r="R24356" s="32"/>
      <c r="S24356" s="32"/>
    </row>
    <row r="24357" ht="24.0" customHeight="1">
      <c r="Q24357" s="32"/>
      <c r="R24357" s="32"/>
      <c r="S24357" s="32"/>
    </row>
    <row r="24358" ht="24.0" customHeight="1">
      <c r="Q24358" s="32"/>
      <c r="R24358" s="32"/>
      <c r="S24358" s="32"/>
    </row>
    <row r="24359" ht="24.0" customHeight="1">
      <c r="Q24359" s="32"/>
      <c r="R24359" s="32"/>
      <c r="S24359" s="32"/>
    </row>
    <row r="24360" ht="24.0" customHeight="1">
      <c r="Q24360" s="32"/>
      <c r="R24360" s="32"/>
      <c r="S24360" s="32"/>
    </row>
    <row r="24361" ht="24.0" customHeight="1">
      <c r="Q24361" s="32"/>
      <c r="R24361" s="32"/>
      <c r="S24361" s="32"/>
    </row>
    <row r="24362" ht="24.0" customHeight="1">
      <c r="Q24362" s="32"/>
      <c r="R24362" s="32"/>
      <c r="S24362" s="32"/>
    </row>
    <row r="24363" ht="24.0" customHeight="1">
      <c r="Q24363" s="32"/>
      <c r="R24363" s="32"/>
      <c r="S24363" s="32"/>
    </row>
    <row r="24364" ht="24.0" customHeight="1">
      <c r="Q24364" s="32"/>
      <c r="R24364" s="32"/>
      <c r="S24364" s="32"/>
    </row>
    <row r="24365" ht="24.0" customHeight="1">
      <c r="Q24365" s="32"/>
      <c r="R24365" s="32"/>
      <c r="S24365" s="32"/>
    </row>
    <row r="24366" ht="24.0" customHeight="1">
      <c r="Q24366" s="32"/>
      <c r="R24366" s="32"/>
      <c r="S24366" s="32"/>
    </row>
    <row r="24367" ht="24.0" customHeight="1">
      <c r="Q24367" s="32"/>
      <c r="R24367" s="32"/>
      <c r="S24367" s="32"/>
    </row>
    <row r="24368" ht="24.0" customHeight="1">
      <c r="Q24368" s="32"/>
      <c r="R24368" s="32"/>
      <c r="S24368" s="32"/>
    </row>
    <row r="24369" ht="24.0" customHeight="1">
      <c r="Q24369" s="32"/>
      <c r="R24369" s="32"/>
      <c r="S24369" s="32"/>
    </row>
    <row r="24370" ht="24.0" customHeight="1">
      <c r="Q24370" s="32"/>
      <c r="R24370" s="32"/>
      <c r="S24370" s="32"/>
    </row>
    <row r="24371" ht="24.0" customHeight="1">
      <c r="Q24371" s="32"/>
      <c r="R24371" s="32"/>
      <c r="S24371" s="32"/>
    </row>
    <row r="24372" ht="24.0" customHeight="1">
      <c r="Q24372" s="32"/>
      <c r="R24372" s="32"/>
      <c r="S24372" s="32"/>
    </row>
    <row r="24373" ht="24.0" customHeight="1">
      <c r="Q24373" s="32"/>
      <c r="R24373" s="32"/>
      <c r="S24373" s="32"/>
    </row>
    <row r="24374" ht="24.0" customHeight="1">
      <c r="Q24374" s="32"/>
      <c r="R24374" s="32"/>
      <c r="S24374" s="32"/>
    </row>
    <row r="24375" ht="24.0" customHeight="1">
      <c r="Q24375" s="32"/>
      <c r="R24375" s="32"/>
      <c r="S24375" s="32"/>
    </row>
    <row r="24376" ht="24.0" customHeight="1">
      <c r="Q24376" s="32"/>
      <c r="R24376" s="32"/>
      <c r="S24376" s="32"/>
    </row>
    <row r="24377" ht="24.0" customHeight="1">
      <c r="Q24377" s="32"/>
      <c r="R24377" s="32"/>
      <c r="S24377" s="32"/>
    </row>
    <row r="24378" ht="24.0" customHeight="1">
      <c r="Q24378" s="32"/>
      <c r="R24378" s="32"/>
      <c r="S24378" s="32"/>
    </row>
    <row r="24379" ht="24.0" customHeight="1">
      <c r="Q24379" s="32"/>
      <c r="R24379" s="32"/>
      <c r="S24379" s="32"/>
    </row>
    <row r="24380" ht="24.0" customHeight="1">
      <c r="Q24380" s="32"/>
      <c r="R24380" s="32"/>
      <c r="S24380" s="32"/>
    </row>
    <row r="24381" ht="24.0" customHeight="1">
      <c r="Q24381" s="32"/>
      <c r="R24381" s="32"/>
      <c r="S24381" s="32"/>
    </row>
    <row r="24382" ht="24.0" customHeight="1">
      <c r="Q24382" s="32"/>
      <c r="R24382" s="32"/>
      <c r="S24382" s="32"/>
    </row>
    <row r="24383" ht="24.0" customHeight="1">
      <c r="Q24383" s="32"/>
      <c r="R24383" s="32"/>
      <c r="S24383" s="32"/>
    </row>
    <row r="24384" ht="24.0" customHeight="1">
      <c r="Q24384" s="32"/>
      <c r="R24384" s="32"/>
      <c r="S24384" s="32"/>
    </row>
    <row r="24385" ht="24.0" customHeight="1">
      <c r="Q24385" s="32"/>
      <c r="R24385" s="32"/>
      <c r="S24385" s="32"/>
    </row>
    <row r="24386" ht="24.0" customHeight="1">
      <c r="Q24386" s="32"/>
      <c r="R24386" s="32"/>
      <c r="S24386" s="32"/>
    </row>
    <row r="24387" ht="24.0" customHeight="1">
      <c r="Q24387" s="32"/>
      <c r="R24387" s="32"/>
      <c r="S24387" s="32"/>
    </row>
    <row r="24388" ht="24.0" customHeight="1">
      <c r="Q24388" s="32"/>
      <c r="R24388" s="32"/>
      <c r="S24388" s="32"/>
    </row>
    <row r="24389" ht="24.0" customHeight="1">
      <c r="Q24389" s="32"/>
      <c r="R24389" s="32"/>
      <c r="S24389" s="32"/>
    </row>
    <row r="24390" ht="24.0" customHeight="1">
      <c r="Q24390" s="32"/>
      <c r="R24390" s="32"/>
      <c r="S24390" s="32"/>
    </row>
    <row r="24391" ht="24.0" customHeight="1">
      <c r="Q24391" s="32"/>
      <c r="R24391" s="32"/>
      <c r="S24391" s="32"/>
    </row>
    <row r="24392" ht="24.0" customHeight="1">
      <c r="Q24392" s="32"/>
      <c r="R24392" s="32"/>
      <c r="S24392" s="32"/>
    </row>
    <row r="24393" ht="24.0" customHeight="1">
      <c r="Q24393" s="32"/>
      <c r="R24393" s="32"/>
      <c r="S24393" s="32"/>
    </row>
    <row r="24394" ht="24.0" customHeight="1">
      <c r="Q24394" s="32"/>
      <c r="R24394" s="32"/>
      <c r="S24394" s="32"/>
    </row>
    <row r="24395" ht="24.0" customHeight="1">
      <c r="Q24395" s="32"/>
      <c r="R24395" s="32"/>
      <c r="S24395" s="32"/>
    </row>
    <row r="24396" ht="24.0" customHeight="1">
      <c r="Q24396" s="32"/>
      <c r="R24396" s="32"/>
      <c r="S24396" s="32"/>
    </row>
    <row r="24397" ht="24.0" customHeight="1">
      <c r="Q24397" s="32"/>
      <c r="R24397" s="32"/>
      <c r="S24397" s="32"/>
    </row>
    <row r="24398" ht="24.0" customHeight="1">
      <c r="Q24398" s="32"/>
      <c r="R24398" s="32"/>
      <c r="S24398" s="32"/>
    </row>
    <row r="24399" ht="24.0" customHeight="1">
      <c r="Q24399" s="32"/>
      <c r="R24399" s="32"/>
      <c r="S24399" s="32"/>
    </row>
    <row r="24400" ht="24.0" customHeight="1">
      <c r="Q24400" s="32"/>
      <c r="R24400" s="32"/>
      <c r="S24400" s="32"/>
    </row>
    <row r="24401" ht="24.0" customHeight="1">
      <c r="Q24401" s="32"/>
      <c r="R24401" s="32"/>
      <c r="S24401" s="32"/>
    </row>
    <row r="24402" ht="24.0" customHeight="1">
      <c r="Q24402" s="32"/>
      <c r="R24402" s="32"/>
      <c r="S24402" s="32"/>
    </row>
    <row r="24403" ht="24.0" customHeight="1">
      <c r="Q24403" s="32"/>
      <c r="R24403" s="32"/>
      <c r="S24403" s="32"/>
    </row>
    <row r="24404" ht="24.0" customHeight="1">
      <c r="Q24404" s="32"/>
      <c r="R24404" s="32"/>
      <c r="S24404" s="32"/>
    </row>
    <row r="24405" ht="24.0" customHeight="1">
      <c r="Q24405" s="32"/>
      <c r="R24405" s="32"/>
      <c r="S24405" s="32"/>
    </row>
    <row r="24406" ht="24.0" customHeight="1">
      <c r="Q24406" s="32"/>
      <c r="R24406" s="32"/>
      <c r="S24406" s="32"/>
    </row>
    <row r="24407" ht="24.0" customHeight="1">
      <c r="Q24407" s="32"/>
      <c r="R24407" s="32"/>
      <c r="S24407" s="32"/>
    </row>
    <row r="24408" ht="24.0" customHeight="1">
      <c r="Q24408" s="32"/>
      <c r="R24408" s="32"/>
      <c r="S24408" s="32"/>
    </row>
    <row r="24409" ht="24.0" customHeight="1">
      <c r="Q24409" s="32"/>
      <c r="R24409" s="32"/>
      <c r="S24409" s="32"/>
    </row>
    <row r="24410" ht="24.0" customHeight="1">
      <c r="Q24410" s="32"/>
      <c r="R24410" s="32"/>
      <c r="S24410" s="32"/>
    </row>
    <row r="24411" ht="24.0" customHeight="1">
      <c r="Q24411" s="32"/>
      <c r="R24411" s="32"/>
      <c r="S24411" s="32"/>
    </row>
    <row r="24412" ht="24.0" customHeight="1">
      <c r="Q24412" s="32"/>
      <c r="R24412" s="32"/>
      <c r="S24412" s="32"/>
    </row>
    <row r="24413" ht="24.0" customHeight="1">
      <c r="Q24413" s="32"/>
      <c r="R24413" s="32"/>
      <c r="S24413" s="32"/>
    </row>
    <row r="24414" ht="24.0" customHeight="1">
      <c r="Q24414" s="32"/>
      <c r="R24414" s="32"/>
      <c r="S24414" s="32"/>
    </row>
    <row r="24415" ht="24.0" customHeight="1">
      <c r="Q24415" s="32"/>
      <c r="R24415" s="32"/>
      <c r="S24415" s="32"/>
    </row>
    <row r="24416" ht="24.0" customHeight="1">
      <c r="Q24416" s="32"/>
      <c r="R24416" s="32"/>
      <c r="S24416" s="32"/>
    </row>
    <row r="24417" ht="24.0" customHeight="1">
      <c r="Q24417" s="32"/>
      <c r="R24417" s="32"/>
      <c r="S24417" s="32"/>
    </row>
    <row r="24418" ht="24.0" customHeight="1">
      <c r="Q24418" s="32"/>
      <c r="R24418" s="32"/>
      <c r="S24418" s="32"/>
    </row>
    <row r="24419" ht="24.0" customHeight="1">
      <c r="Q24419" s="32"/>
      <c r="R24419" s="32"/>
      <c r="S24419" s="32"/>
    </row>
    <row r="24420" ht="24.0" customHeight="1">
      <c r="Q24420" s="32"/>
      <c r="R24420" s="32"/>
      <c r="S24420" s="32"/>
    </row>
    <row r="24421" ht="24.0" customHeight="1">
      <c r="Q24421" s="32"/>
      <c r="R24421" s="32"/>
      <c r="S24421" s="32"/>
    </row>
    <row r="24422" ht="24.0" customHeight="1">
      <c r="Q24422" s="32"/>
      <c r="R24422" s="32"/>
      <c r="S24422" s="32"/>
    </row>
    <row r="24423" ht="24.0" customHeight="1">
      <c r="Q24423" s="32"/>
      <c r="R24423" s="32"/>
      <c r="S24423" s="32"/>
    </row>
    <row r="24424" ht="24.0" customHeight="1">
      <c r="Q24424" s="32"/>
      <c r="R24424" s="32"/>
      <c r="S24424" s="32"/>
    </row>
    <row r="24425" ht="24.0" customHeight="1">
      <c r="Q24425" s="32"/>
      <c r="R24425" s="32"/>
      <c r="S24425" s="32"/>
    </row>
    <row r="24426" ht="24.0" customHeight="1">
      <c r="Q24426" s="32"/>
      <c r="R24426" s="32"/>
      <c r="S24426" s="32"/>
    </row>
    <row r="24427" ht="24.0" customHeight="1">
      <c r="Q24427" s="32"/>
      <c r="R24427" s="32"/>
      <c r="S24427" s="32"/>
    </row>
    <row r="24428" ht="24.0" customHeight="1">
      <c r="Q24428" s="32"/>
      <c r="R24428" s="32"/>
      <c r="S24428" s="32"/>
    </row>
    <row r="24429" ht="24.0" customHeight="1">
      <c r="Q24429" s="32"/>
      <c r="R24429" s="32"/>
      <c r="S24429" s="32"/>
    </row>
    <row r="24430" ht="24.0" customHeight="1">
      <c r="Q24430" s="32"/>
      <c r="R24430" s="32"/>
      <c r="S24430" s="32"/>
    </row>
    <row r="24431" ht="24.0" customHeight="1">
      <c r="Q24431" s="32"/>
      <c r="R24431" s="32"/>
      <c r="S24431" s="32"/>
    </row>
    <row r="24432" ht="24.0" customHeight="1">
      <c r="Q24432" s="32"/>
      <c r="R24432" s="32"/>
      <c r="S24432" s="32"/>
    </row>
    <row r="24433" ht="24.0" customHeight="1">
      <c r="Q24433" s="32"/>
      <c r="R24433" s="32"/>
      <c r="S24433" s="32"/>
    </row>
    <row r="24434" ht="24.0" customHeight="1">
      <c r="Q24434" s="32"/>
      <c r="R24434" s="32"/>
      <c r="S24434" s="32"/>
    </row>
    <row r="24435" ht="24.0" customHeight="1">
      <c r="Q24435" s="32"/>
      <c r="R24435" s="32"/>
      <c r="S24435" s="32"/>
    </row>
    <row r="24436" ht="24.0" customHeight="1">
      <c r="Q24436" s="32"/>
      <c r="R24436" s="32"/>
      <c r="S24436" s="32"/>
    </row>
    <row r="24437" ht="24.0" customHeight="1">
      <c r="Q24437" s="32"/>
      <c r="R24437" s="32"/>
      <c r="S24437" s="32"/>
    </row>
    <row r="24438" ht="24.0" customHeight="1">
      <c r="Q24438" s="32"/>
      <c r="R24438" s="32"/>
      <c r="S24438" s="32"/>
    </row>
    <row r="24439" ht="24.0" customHeight="1">
      <c r="Q24439" s="32"/>
      <c r="R24439" s="32"/>
      <c r="S24439" s="32"/>
    </row>
    <row r="24440" ht="24.0" customHeight="1">
      <c r="Q24440" s="32"/>
      <c r="R24440" s="32"/>
      <c r="S24440" s="32"/>
    </row>
    <row r="24441" ht="24.0" customHeight="1">
      <c r="Q24441" s="32"/>
      <c r="R24441" s="32"/>
      <c r="S24441" s="32"/>
    </row>
    <row r="24442" ht="24.0" customHeight="1">
      <c r="Q24442" s="32"/>
      <c r="R24442" s="32"/>
      <c r="S24442" s="32"/>
    </row>
    <row r="24443" ht="24.0" customHeight="1">
      <c r="Q24443" s="32"/>
      <c r="R24443" s="32"/>
      <c r="S24443" s="32"/>
    </row>
    <row r="24444" ht="24.0" customHeight="1">
      <c r="Q24444" s="32"/>
      <c r="R24444" s="32"/>
      <c r="S24444" s="32"/>
    </row>
    <row r="24445" ht="24.0" customHeight="1">
      <c r="Q24445" s="32"/>
      <c r="R24445" s="32"/>
      <c r="S24445" s="32"/>
    </row>
    <row r="24446" ht="24.0" customHeight="1">
      <c r="Q24446" s="32"/>
      <c r="R24446" s="32"/>
      <c r="S24446" s="32"/>
    </row>
    <row r="24447" ht="24.0" customHeight="1">
      <c r="Q24447" s="32"/>
      <c r="R24447" s="32"/>
      <c r="S24447" s="32"/>
    </row>
    <row r="24448" ht="24.0" customHeight="1">
      <c r="Q24448" s="32"/>
      <c r="R24448" s="32"/>
      <c r="S24448" s="32"/>
    </row>
    <row r="24449" ht="24.0" customHeight="1">
      <c r="Q24449" s="32"/>
      <c r="R24449" s="32"/>
      <c r="S24449" s="32"/>
    </row>
    <row r="24450" ht="24.0" customHeight="1">
      <c r="Q24450" s="32"/>
      <c r="R24450" s="32"/>
      <c r="S24450" s="32"/>
    </row>
    <row r="24451" ht="24.0" customHeight="1">
      <c r="Q24451" s="32"/>
      <c r="R24451" s="32"/>
      <c r="S24451" s="32"/>
    </row>
    <row r="24452" ht="24.0" customHeight="1">
      <c r="Q24452" s="32"/>
      <c r="R24452" s="32"/>
      <c r="S24452" s="32"/>
    </row>
    <row r="24453" ht="24.0" customHeight="1">
      <c r="Q24453" s="32"/>
      <c r="R24453" s="32"/>
      <c r="S24453" s="32"/>
    </row>
    <row r="24454" ht="24.0" customHeight="1">
      <c r="Q24454" s="32"/>
      <c r="R24454" s="32"/>
      <c r="S24454" s="32"/>
    </row>
    <row r="24455" ht="24.0" customHeight="1">
      <c r="Q24455" s="32"/>
      <c r="R24455" s="32"/>
      <c r="S24455" s="32"/>
    </row>
    <row r="24456" ht="24.0" customHeight="1">
      <c r="Q24456" s="32"/>
      <c r="R24456" s="32"/>
      <c r="S24456" s="32"/>
    </row>
    <row r="24457" ht="24.0" customHeight="1">
      <c r="Q24457" s="32"/>
      <c r="R24457" s="32"/>
      <c r="S24457" s="32"/>
    </row>
    <row r="24458" ht="24.0" customHeight="1">
      <c r="Q24458" s="32"/>
      <c r="R24458" s="32"/>
      <c r="S24458" s="32"/>
    </row>
    <row r="24459" ht="24.0" customHeight="1">
      <c r="Q24459" s="32"/>
      <c r="R24459" s="32"/>
      <c r="S24459" s="32"/>
    </row>
    <row r="24460" ht="24.0" customHeight="1">
      <c r="Q24460" s="32"/>
      <c r="R24460" s="32"/>
      <c r="S24460" s="32"/>
    </row>
    <row r="24461" ht="24.0" customHeight="1">
      <c r="Q24461" s="32"/>
      <c r="R24461" s="32"/>
      <c r="S24461" s="32"/>
    </row>
    <row r="24462" ht="24.0" customHeight="1">
      <c r="Q24462" s="32"/>
      <c r="R24462" s="32"/>
      <c r="S24462" s="32"/>
    </row>
    <row r="24463" ht="24.0" customHeight="1">
      <c r="Q24463" s="32"/>
      <c r="R24463" s="32"/>
      <c r="S24463" s="32"/>
    </row>
    <row r="24464" ht="24.0" customHeight="1">
      <c r="Q24464" s="32"/>
      <c r="R24464" s="32"/>
      <c r="S24464" s="32"/>
    </row>
    <row r="24465" ht="24.0" customHeight="1">
      <c r="Q24465" s="32"/>
      <c r="R24465" s="32"/>
      <c r="S24465" s="32"/>
    </row>
    <row r="24466" ht="24.0" customHeight="1">
      <c r="Q24466" s="32"/>
      <c r="R24466" s="32"/>
      <c r="S24466" s="32"/>
    </row>
    <row r="24467" ht="24.0" customHeight="1">
      <c r="Q24467" s="32"/>
      <c r="R24467" s="32"/>
      <c r="S24467" s="32"/>
    </row>
    <row r="24468" ht="24.0" customHeight="1">
      <c r="Q24468" s="32"/>
      <c r="R24468" s="32"/>
      <c r="S24468" s="32"/>
    </row>
    <row r="24469" ht="24.0" customHeight="1">
      <c r="Q24469" s="32"/>
      <c r="R24469" s="32"/>
      <c r="S24469" s="32"/>
    </row>
    <row r="24470" ht="24.0" customHeight="1">
      <c r="Q24470" s="32"/>
      <c r="R24470" s="32"/>
      <c r="S24470" s="32"/>
    </row>
    <row r="24471" ht="24.0" customHeight="1">
      <c r="Q24471" s="32"/>
      <c r="R24471" s="32"/>
      <c r="S24471" s="32"/>
    </row>
    <row r="24472" ht="24.0" customHeight="1">
      <c r="Q24472" s="32"/>
      <c r="R24472" s="32"/>
      <c r="S24472" s="32"/>
    </row>
    <row r="24473" ht="24.0" customHeight="1">
      <c r="Q24473" s="32"/>
      <c r="R24473" s="32"/>
      <c r="S24473" s="32"/>
    </row>
    <row r="24474" ht="24.0" customHeight="1">
      <c r="Q24474" s="32"/>
      <c r="R24474" s="32"/>
      <c r="S24474" s="32"/>
    </row>
    <row r="24475" ht="24.0" customHeight="1">
      <c r="Q24475" s="32"/>
      <c r="R24475" s="32"/>
      <c r="S24475" s="32"/>
    </row>
    <row r="24476" ht="24.0" customHeight="1">
      <c r="Q24476" s="32"/>
      <c r="R24476" s="32"/>
      <c r="S24476" s="32"/>
    </row>
    <row r="24477" ht="24.0" customHeight="1">
      <c r="Q24477" s="32"/>
      <c r="R24477" s="32"/>
      <c r="S24477" s="32"/>
    </row>
    <row r="24478" ht="24.0" customHeight="1">
      <c r="Q24478" s="32"/>
      <c r="R24478" s="32"/>
      <c r="S24478" s="32"/>
    </row>
    <row r="24479" ht="24.0" customHeight="1">
      <c r="Q24479" s="32"/>
      <c r="R24479" s="32"/>
      <c r="S24479" s="32"/>
    </row>
    <row r="24480" ht="24.0" customHeight="1">
      <c r="Q24480" s="32"/>
      <c r="R24480" s="32"/>
      <c r="S24480" s="32"/>
    </row>
    <row r="24481" ht="24.0" customHeight="1">
      <c r="Q24481" s="32"/>
      <c r="R24481" s="32"/>
      <c r="S24481" s="32"/>
    </row>
    <row r="24482" ht="24.0" customHeight="1">
      <c r="Q24482" s="32"/>
      <c r="R24482" s="32"/>
      <c r="S24482" s="32"/>
    </row>
    <row r="24483" ht="24.0" customHeight="1">
      <c r="Q24483" s="32"/>
      <c r="R24483" s="32"/>
      <c r="S24483" s="32"/>
    </row>
    <row r="24484" ht="24.0" customHeight="1">
      <c r="Q24484" s="32"/>
      <c r="R24484" s="32"/>
      <c r="S24484" s="32"/>
    </row>
    <row r="24485" ht="24.0" customHeight="1">
      <c r="Q24485" s="32"/>
      <c r="R24485" s="32"/>
      <c r="S24485" s="32"/>
    </row>
    <row r="24486" ht="24.0" customHeight="1">
      <c r="Q24486" s="32"/>
      <c r="R24486" s="32"/>
      <c r="S24486" s="32"/>
    </row>
    <row r="24487" ht="24.0" customHeight="1">
      <c r="Q24487" s="32"/>
      <c r="R24487" s="32"/>
      <c r="S24487" s="32"/>
    </row>
    <row r="24488" ht="24.0" customHeight="1">
      <c r="Q24488" s="32"/>
      <c r="R24488" s="32"/>
      <c r="S24488" s="32"/>
    </row>
    <row r="24489" ht="24.0" customHeight="1">
      <c r="Q24489" s="32"/>
      <c r="R24489" s="32"/>
      <c r="S24489" s="32"/>
    </row>
    <row r="24490" ht="24.0" customHeight="1">
      <c r="Q24490" s="32"/>
      <c r="R24490" s="32"/>
      <c r="S24490" s="32"/>
    </row>
    <row r="24491" ht="24.0" customHeight="1">
      <c r="Q24491" s="32"/>
      <c r="R24491" s="32"/>
      <c r="S24491" s="32"/>
    </row>
    <row r="24492" ht="24.0" customHeight="1">
      <c r="Q24492" s="32"/>
      <c r="R24492" s="32"/>
      <c r="S24492" s="32"/>
    </row>
    <row r="24493" ht="24.0" customHeight="1">
      <c r="Q24493" s="32"/>
      <c r="R24493" s="32"/>
      <c r="S24493" s="32"/>
    </row>
    <row r="24494" ht="24.0" customHeight="1">
      <c r="Q24494" s="32"/>
      <c r="R24494" s="32"/>
      <c r="S24494" s="32"/>
    </row>
    <row r="24495" ht="24.0" customHeight="1">
      <c r="Q24495" s="32"/>
      <c r="R24495" s="32"/>
      <c r="S24495" s="32"/>
    </row>
    <row r="24496" ht="24.0" customHeight="1">
      <c r="Q24496" s="32"/>
      <c r="R24496" s="32"/>
      <c r="S24496" s="32"/>
    </row>
    <row r="24497" ht="24.0" customHeight="1">
      <c r="Q24497" s="32"/>
      <c r="R24497" s="32"/>
      <c r="S24497" s="32"/>
    </row>
    <row r="24498" ht="24.0" customHeight="1">
      <c r="Q24498" s="32"/>
      <c r="R24498" s="32"/>
      <c r="S24498" s="32"/>
    </row>
    <row r="24499" ht="24.0" customHeight="1">
      <c r="Q24499" s="32"/>
      <c r="R24499" s="32"/>
      <c r="S24499" s="32"/>
    </row>
    <row r="24500" ht="24.0" customHeight="1">
      <c r="Q24500" s="32"/>
      <c r="R24500" s="32"/>
      <c r="S24500" s="32"/>
    </row>
    <row r="24501" ht="24.0" customHeight="1">
      <c r="Q24501" s="32"/>
      <c r="R24501" s="32"/>
      <c r="S24501" s="32"/>
    </row>
    <row r="24502" ht="24.0" customHeight="1">
      <c r="Q24502" s="32"/>
      <c r="R24502" s="32"/>
      <c r="S24502" s="32"/>
    </row>
    <row r="24503" ht="24.0" customHeight="1">
      <c r="Q24503" s="32"/>
      <c r="R24503" s="32"/>
      <c r="S24503" s="32"/>
    </row>
    <row r="24504" ht="24.0" customHeight="1">
      <c r="Q24504" s="32"/>
      <c r="R24504" s="32"/>
      <c r="S24504" s="32"/>
    </row>
    <row r="24505" ht="24.0" customHeight="1">
      <c r="Q24505" s="32"/>
      <c r="R24505" s="32"/>
      <c r="S24505" s="32"/>
    </row>
    <row r="24506" ht="24.0" customHeight="1">
      <c r="Q24506" s="32"/>
      <c r="R24506" s="32"/>
      <c r="S24506" s="32"/>
    </row>
    <row r="24507" ht="24.0" customHeight="1">
      <c r="Q24507" s="32"/>
      <c r="R24507" s="32"/>
      <c r="S24507" s="32"/>
    </row>
    <row r="24508" ht="24.0" customHeight="1">
      <c r="Q24508" s="32"/>
      <c r="R24508" s="32"/>
      <c r="S24508" s="32"/>
    </row>
    <row r="24509" ht="24.0" customHeight="1">
      <c r="Q24509" s="32"/>
      <c r="R24509" s="32"/>
      <c r="S24509" s="32"/>
    </row>
    <row r="24510" ht="24.0" customHeight="1">
      <c r="Q24510" s="32"/>
      <c r="R24510" s="32"/>
      <c r="S24510" s="32"/>
    </row>
    <row r="24511" ht="24.0" customHeight="1">
      <c r="Q24511" s="32"/>
      <c r="R24511" s="32"/>
      <c r="S24511" s="32"/>
    </row>
    <row r="24512" ht="24.0" customHeight="1">
      <c r="Q24512" s="32"/>
      <c r="R24512" s="32"/>
      <c r="S24512" s="32"/>
    </row>
    <row r="24513" ht="24.0" customHeight="1">
      <c r="Q24513" s="32"/>
      <c r="R24513" s="32"/>
      <c r="S24513" s="32"/>
    </row>
    <row r="24514" ht="24.0" customHeight="1">
      <c r="Q24514" s="32"/>
      <c r="R24514" s="32"/>
      <c r="S24514" s="32"/>
    </row>
    <row r="24515" ht="24.0" customHeight="1">
      <c r="Q24515" s="32"/>
      <c r="R24515" s="32"/>
      <c r="S24515" s="32"/>
    </row>
    <row r="24516" ht="24.0" customHeight="1">
      <c r="Q24516" s="32"/>
      <c r="R24516" s="32"/>
      <c r="S24516" s="32"/>
    </row>
    <row r="24517" ht="24.0" customHeight="1">
      <c r="Q24517" s="32"/>
      <c r="R24517" s="32"/>
      <c r="S24517" s="32"/>
    </row>
    <row r="24518" ht="24.0" customHeight="1">
      <c r="Q24518" s="32"/>
      <c r="R24518" s="32"/>
      <c r="S24518" s="32"/>
    </row>
    <row r="24519" ht="24.0" customHeight="1">
      <c r="Q24519" s="32"/>
      <c r="R24519" s="32"/>
      <c r="S24519" s="32"/>
    </row>
    <row r="24520" ht="24.0" customHeight="1">
      <c r="Q24520" s="32"/>
      <c r="R24520" s="32"/>
      <c r="S24520" s="32"/>
    </row>
    <row r="24521" ht="24.0" customHeight="1">
      <c r="Q24521" s="32"/>
      <c r="R24521" s="32"/>
      <c r="S24521" s="32"/>
    </row>
    <row r="24522" ht="24.0" customHeight="1">
      <c r="Q24522" s="32"/>
      <c r="R24522" s="32"/>
      <c r="S24522" s="32"/>
    </row>
    <row r="24523" ht="24.0" customHeight="1">
      <c r="Q24523" s="32"/>
      <c r="R24523" s="32"/>
      <c r="S24523" s="32"/>
    </row>
    <row r="24524" ht="24.0" customHeight="1">
      <c r="Q24524" s="32"/>
      <c r="R24524" s="32"/>
      <c r="S24524" s="32"/>
    </row>
    <row r="24525" ht="24.0" customHeight="1">
      <c r="Q24525" s="32"/>
      <c r="R24525" s="32"/>
      <c r="S24525" s="32"/>
    </row>
    <row r="24526" ht="24.0" customHeight="1">
      <c r="Q24526" s="32"/>
      <c r="R24526" s="32"/>
      <c r="S24526" s="32"/>
    </row>
    <row r="24527" ht="24.0" customHeight="1">
      <c r="Q24527" s="32"/>
      <c r="R24527" s="32"/>
      <c r="S24527" s="32"/>
    </row>
    <row r="24528" ht="24.0" customHeight="1">
      <c r="Q24528" s="32"/>
      <c r="R24528" s="32"/>
      <c r="S24528" s="32"/>
    </row>
    <row r="24529" ht="24.0" customHeight="1">
      <c r="Q24529" s="32"/>
      <c r="R24529" s="32"/>
      <c r="S24529" s="32"/>
    </row>
    <row r="24530" ht="24.0" customHeight="1">
      <c r="Q24530" s="32"/>
      <c r="R24530" s="32"/>
      <c r="S24530" s="32"/>
    </row>
    <row r="24531" ht="24.0" customHeight="1">
      <c r="Q24531" s="32"/>
      <c r="R24531" s="32"/>
      <c r="S24531" s="32"/>
    </row>
    <row r="24532" ht="24.0" customHeight="1">
      <c r="Q24532" s="32"/>
      <c r="R24532" s="32"/>
      <c r="S24532" s="32"/>
    </row>
    <row r="24533" ht="24.0" customHeight="1">
      <c r="Q24533" s="32"/>
      <c r="R24533" s="32"/>
      <c r="S24533" s="32"/>
    </row>
    <row r="24534" ht="24.0" customHeight="1">
      <c r="Q24534" s="32"/>
      <c r="R24534" s="32"/>
      <c r="S24534" s="32"/>
    </row>
    <row r="24535" ht="24.0" customHeight="1">
      <c r="Q24535" s="32"/>
      <c r="R24535" s="32"/>
      <c r="S24535" s="32"/>
    </row>
    <row r="24536" ht="24.0" customHeight="1">
      <c r="Q24536" s="32"/>
      <c r="R24536" s="32"/>
      <c r="S24536" s="32"/>
    </row>
    <row r="24537" ht="24.0" customHeight="1">
      <c r="Q24537" s="32"/>
      <c r="R24537" s="32"/>
      <c r="S24537" s="32"/>
    </row>
    <row r="24538" ht="24.0" customHeight="1">
      <c r="Q24538" s="32"/>
      <c r="R24538" s="32"/>
      <c r="S24538" s="32"/>
    </row>
    <row r="24539" ht="24.0" customHeight="1">
      <c r="Q24539" s="32"/>
      <c r="R24539" s="32"/>
      <c r="S24539" s="32"/>
    </row>
    <row r="24540" ht="24.0" customHeight="1">
      <c r="Q24540" s="32"/>
      <c r="R24540" s="32"/>
      <c r="S24540" s="32"/>
    </row>
    <row r="24541" ht="24.0" customHeight="1">
      <c r="Q24541" s="32"/>
      <c r="R24541" s="32"/>
      <c r="S24541" s="32"/>
    </row>
    <row r="24542" ht="24.0" customHeight="1">
      <c r="Q24542" s="32"/>
      <c r="R24542" s="32"/>
      <c r="S24542" s="32"/>
    </row>
    <row r="24543" ht="24.0" customHeight="1">
      <c r="Q24543" s="32"/>
      <c r="R24543" s="32"/>
      <c r="S24543" s="32"/>
    </row>
    <row r="24544" ht="24.0" customHeight="1">
      <c r="Q24544" s="32"/>
      <c r="R24544" s="32"/>
      <c r="S24544" s="32"/>
    </row>
    <row r="24545" ht="24.0" customHeight="1">
      <c r="Q24545" s="32"/>
      <c r="R24545" s="32"/>
      <c r="S24545" s="32"/>
    </row>
    <row r="24546" ht="24.0" customHeight="1">
      <c r="Q24546" s="32"/>
      <c r="R24546" s="32"/>
      <c r="S24546" s="32"/>
    </row>
    <row r="24547" ht="24.0" customHeight="1">
      <c r="Q24547" s="32"/>
      <c r="R24547" s="32"/>
      <c r="S24547" s="32"/>
    </row>
    <row r="24548" ht="24.0" customHeight="1">
      <c r="Q24548" s="32"/>
      <c r="R24548" s="32"/>
      <c r="S24548" s="32"/>
    </row>
    <row r="24549" ht="24.0" customHeight="1">
      <c r="Q24549" s="32"/>
      <c r="R24549" s="32"/>
      <c r="S24549" s="32"/>
    </row>
    <row r="24550" ht="24.0" customHeight="1">
      <c r="Q24550" s="32"/>
      <c r="R24550" s="32"/>
      <c r="S24550" s="32"/>
    </row>
    <row r="24551" ht="24.0" customHeight="1">
      <c r="Q24551" s="32"/>
      <c r="R24551" s="32"/>
      <c r="S24551" s="32"/>
    </row>
    <row r="24552" ht="24.0" customHeight="1">
      <c r="Q24552" s="32"/>
      <c r="R24552" s="32"/>
      <c r="S24552" s="32"/>
    </row>
    <row r="24553" ht="24.0" customHeight="1">
      <c r="Q24553" s="32"/>
      <c r="R24553" s="32"/>
      <c r="S24553" s="32"/>
    </row>
    <row r="24554" ht="24.0" customHeight="1">
      <c r="Q24554" s="32"/>
      <c r="R24554" s="32"/>
      <c r="S24554" s="32"/>
    </row>
    <row r="24555" ht="24.0" customHeight="1">
      <c r="Q24555" s="32"/>
      <c r="R24555" s="32"/>
      <c r="S24555" s="32"/>
    </row>
    <row r="24556" ht="24.0" customHeight="1">
      <c r="Q24556" s="32"/>
      <c r="R24556" s="32"/>
      <c r="S24556" s="32"/>
    </row>
    <row r="24557" ht="24.0" customHeight="1">
      <c r="Q24557" s="32"/>
      <c r="R24557" s="32"/>
      <c r="S24557" s="32"/>
    </row>
    <row r="24558" ht="24.0" customHeight="1">
      <c r="Q24558" s="32"/>
      <c r="R24558" s="32"/>
      <c r="S24558" s="32"/>
    </row>
    <row r="24559" ht="24.0" customHeight="1">
      <c r="Q24559" s="32"/>
      <c r="R24559" s="32"/>
      <c r="S24559" s="32"/>
    </row>
    <row r="24560" ht="24.0" customHeight="1">
      <c r="Q24560" s="32"/>
      <c r="R24560" s="32"/>
      <c r="S24560" s="32"/>
    </row>
    <row r="24561" ht="24.0" customHeight="1">
      <c r="Q24561" s="32"/>
      <c r="R24561" s="32"/>
      <c r="S24561" s="32"/>
    </row>
    <row r="24562" ht="24.0" customHeight="1">
      <c r="Q24562" s="32"/>
      <c r="R24562" s="32"/>
      <c r="S24562" s="32"/>
    </row>
    <row r="24563" ht="24.0" customHeight="1">
      <c r="Q24563" s="32"/>
      <c r="R24563" s="32"/>
      <c r="S24563" s="32"/>
    </row>
    <row r="24564" ht="24.0" customHeight="1">
      <c r="Q24564" s="32"/>
      <c r="R24564" s="32"/>
      <c r="S24564" s="32"/>
    </row>
    <row r="24565" ht="24.0" customHeight="1">
      <c r="Q24565" s="32"/>
      <c r="R24565" s="32"/>
      <c r="S24565" s="32"/>
    </row>
    <row r="24566" ht="24.0" customHeight="1">
      <c r="Q24566" s="32"/>
      <c r="R24566" s="32"/>
      <c r="S24566" s="32"/>
    </row>
    <row r="24567" ht="24.0" customHeight="1">
      <c r="Q24567" s="32"/>
      <c r="R24567" s="32"/>
      <c r="S24567" s="32"/>
    </row>
    <row r="24568" ht="24.0" customHeight="1">
      <c r="Q24568" s="32"/>
      <c r="R24568" s="32"/>
      <c r="S24568" s="32"/>
    </row>
    <row r="24569" ht="24.0" customHeight="1">
      <c r="Q24569" s="32"/>
      <c r="R24569" s="32"/>
      <c r="S24569" s="32"/>
    </row>
    <row r="24570" ht="24.0" customHeight="1">
      <c r="Q24570" s="32"/>
      <c r="R24570" s="32"/>
      <c r="S24570" s="32"/>
    </row>
    <row r="24571" ht="24.0" customHeight="1">
      <c r="Q24571" s="32"/>
      <c r="R24571" s="32"/>
      <c r="S24571" s="32"/>
    </row>
    <row r="24572" ht="24.0" customHeight="1">
      <c r="Q24572" s="32"/>
      <c r="R24572" s="32"/>
      <c r="S24572" s="32"/>
    </row>
    <row r="24573" ht="24.0" customHeight="1">
      <c r="Q24573" s="32"/>
      <c r="R24573" s="32"/>
      <c r="S24573" s="32"/>
    </row>
    <row r="24574" ht="24.0" customHeight="1">
      <c r="Q24574" s="32"/>
      <c r="R24574" s="32"/>
      <c r="S24574" s="32"/>
    </row>
    <row r="24575" ht="24.0" customHeight="1">
      <c r="Q24575" s="32"/>
      <c r="R24575" s="32"/>
      <c r="S24575" s="32"/>
    </row>
    <row r="24576" ht="24.0" customHeight="1">
      <c r="Q24576" s="32"/>
      <c r="R24576" s="32"/>
      <c r="S24576" s="32"/>
    </row>
    <row r="24577" ht="24.0" customHeight="1">
      <c r="Q24577" s="32"/>
      <c r="R24577" s="32"/>
      <c r="S24577" s="32"/>
    </row>
    <row r="24578" ht="24.0" customHeight="1">
      <c r="Q24578" s="32"/>
      <c r="R24578" s="32"/>
      <c r="S24578" s="32"/>
    </row>
    <row r="24579" ht="24.0" customHeight="1">
      <c r="Q24579" s="32"/>
      <c r="R24579" s="32"/>
      <c r="S24579" s="32"/>
    </row>
    <row r="24580" ht="24.0" customHeight="1">
      <c r="Q24580" s="32"/>
      <c r="R24580" s="32"/>
      <c r="S24580" s="32"/>
    </row>
    <row r="24581" ht="24.0" customHeight="1">
      <c r="Q24581" s="32"/>
      <c r="R24581" s="32"/>
      <c r="S24581" s="32"/>
    </row>
    <row r="24582" ht="24.0" customHeight="1">
      <c r="Q24582" s="32"/>
      <c r="R24582" s="32"/>
      <c r="S24582" s="32"/>
    </row>
    <row r="24583" ht="24.0" customHeight="1">
      <c r="Q24583" s="32"/>
      <c r="R24583" s="32"/>
      <c r="S24583" s="32"/>
    </row>
    <row r="24584" ht="24.0" customHeight="1">
      <c r="Q24584" s="32"/>
      <c r="R24584" s="32"/>
      <c r="S24584" s="32"/>
    </row>
    <row r="24585" ht="24.0" customHeight="1">
      <c r="Q24585" s="32"/>
      <c r="R24585" s="32"/>
      <c r="S24585" s="32"/>
    </row>
    <row r="24586" ht="24.0" customHeight="1">
      <c r="Q24586" s="32"/>
      <c r="R24586" s="32"/>
      <c r="S24586" s="32"/>
    </row>
    <row r="24587" ht="24.0" customHeight="1">
      <c r="Q24587" s="32"/>
      <c r="R24587" s="32"/>
      <c r="S24587" s="32"/>
    </row>
    <row r="24588" ht="24.0" customHeight="1">
      <c r="Q24588" s="32"/>
      <c r="R24588" s="32"/>
      <c r="S24588" s="32"/>
    </row>
    <row r="24589" ht="24.0" customHeight="1">
      <c r="Q24589" s="32"/>
      <c r="R24589" s="32"/>
      <c r="S24589" s="32"/>
    </row>
    <row r="24590" ht="24.0" customHeight="1">
      <c r="Q24590" s="32"/>
      <c r="R24590" s="32"/>
      <c r="S24590" s="32"/>
    </row>
    <row r="24591" ht="24.0" customHeight="1">
      <c r="Q24591" s="32"/>
      <c r="R24591" s="32"/>
      <c r="S24591" s="32"/>
    </row>
    <row r="24592" ht="24.0" customHeight="1">
      <c r="Q24592" s="32"/>
      <c r="R24592" s="32"/>
      <c r="S24592" s="32"/>
    </row>
    <row r="24593" ht="24.0" customHeight="1">
      <c r="Q24593" s="32"/>
      <c r="R24593" s="32"/>
      <c r="S24593" s="32"/>
    </row>
    <row r="24594" ht="24.0" customHeight="1">
      <c r="Q24594" s="32"/>
      <c r="R24594" s="32"/>
      <c r="S24594" s="32"/>
    </row>
    <row r="24595" ht="24.0" customHeight="1">
      <c r="Q24595" s="32"/>
      <c r="R24595" s="32"/>
      <c r="S24595" s="32"/>
    </row>
    <row r="24596" ht="24.0" customHeight="1">
      <c r="Q24596" s="32"/>
      <c r="R24596" s="32"/>
      <c r="S24596" s="32"/>
    </row>
    <row r="24597" ht="24.0" customHeight="1">
      <c r="Q24597" s="32"/>
      <c r="R24597" s="32"/>
      <c r="S24597" s="32"/>
    </row>
    <row r="24598" ht="24.0" customHeight="1">
      <c r="Q24598" s="32"/>
      <c r="R24598" s="32"/>
      <c r="S24598" s="32"/>
    </row>
    <row r="24599" ht="24.0" customHeight="1">
      <c r="Q24599" s="32"/>
      <c r="R24599" s="32"/>
      <c r="S24599" s="32"/>
    </row>
    <row r="24600" ht="24.0" customHeight="1">
      <c r="Q24600" s="32"/>
      <c r="R24600" s="32"/>
      <c r="S24600" s="32"/>
    </row>
    <row r="24601" ht="24.0" customHeight="1">
      <c r="Q24601" s="32"/>
      <c r="R24601" s="32"/>
      <c r="S24601" s="32"/>
    </row>
    <row r="24602" ht="24.0" customHeight="1">
      <c r="Q24602" s="32"/>
      <c r="R24602" s="32"/>
      <c r="S24602" s="32"/>
    </row>
    <row r="24603" ht="24.0" customHeight="1">
      <c r="Q24603" s="32"/>
      <c r="R24603" s="32"/>
      <c r="S24603" s="32"/>
    </row>
    <row r="24604" ht="24.0" customHeight="1">
      <c r="Q24604" s="32"/>
      <c r="R24604" s="32"/>
      <c r="S24604" s="32"/>
    </row>
    <row r="24605" ht="24.0" customHeight="1">
      <c r="Q24605" s="32"/>
      <c r="R24605" s="32"/>
      <c r="S24605" s="32"/>
    </row>
    <row r="24606" ht="24.0" customHeight="1">
      <c r="Q24606" s="32"/>
      <c r="R24606" s="32"/>
      <c r="S24606" s="32"/>
    </row>
    <row r="24607" ht="24.0" customHeight="1">
      <c r="Q24607" s="32"/>
      <c r="R24607" s="32"/>
      <c r="S24607" s="32"/>
    </row>
    <row r="24608" ht="24.0" customHeight="1">
      <c r="Q24608" s="32"/>
      <c r="R24608" s="32"/>
      <c r="S24608" s="32"/>
    </row>
    <row r="24609" ht="24.0" customHeight="1">
      <c r="Q24609" s="32"/>
      <c r="R24609" s="32"/>
      <c r="S24609" s="32"/>
    </row>
    <row r="24610" ht="24.0" customHeight="1">
      <c r="Q24610" s="32"/>
      <c r="R24610" s="32"/>
      <c r="S24610" s="32"/>
    </row>
    <row r="24611" ht="24.0" customHeight="1">
      <c r="Q24611" s="32"/>
      <c r="R24611" s="32"/>
      <c r="S24611" s="32"/>
    </row>
    <row r="24612" ht="24.0" customHeight="1">
      <c r="Q24612" s="32"/>
      <c r="R24612" s="32"/>
      <c r="S24612" s="32"/>
    </row>
    <row r="24613" ht="24.0" customHeight="1">
      <c r="Q24613" s="32"/>
      <c r="R24613" s="32"/>
      <c r="S24613" s="32"/>
    </row>
    <row r="24614" ht="24.0" customHeight="1">
      <c r="Q24614" s="32"/>
      <c r="R24614" s="32"/>
      <c r="S24614" s="32"/>
    </row>
    <row r="24615" ht="24.0" customHeight="1">
      <c r="Q24615" s="32"/>
      <c r="R24615" s="32"/>
      <c r="S24615" s="32"/>
    </row>
    <row r="24616" ht="24.0" customHeight="1">
      <c r="Q24616" s="32"/>
      <c r="R24616" s="32"/>
      <c r="S24616" s="32"/>
    </row>
    <row r="24617" ht="24.0" customHeight="1">
      <c r="Q24617" s="32"/>
      <c r="R24617" s="32"/>
      <c r="S24617" s="32"/>
    </row>
    <row r="24618" ht="24.0" customHeight="1">
      <c r="Q24618" s="32"/>
      <c r="R24618" s="32"/>
      <c r="S24618" s="32"/>
    </row>
    <row r="24619" ht="24.0" customHeight="1">
      <c r="Q24619" s="32"/>
      <c r="R24619" s="32"/>
      <c r="S24619" s="32"/>
    </row>
    <row r="24620" ht="24.0" customHeight="1">
      <c r="Q24620" s="32"/>
      <c r="R24620" s="32"/>
      <c r="S24620" s="32"/>
    </row>
    <row r="24621" ht="24.0" customHeight="1">
      <c r="Q24621" s="32"/>
      <c r="R24621" s="32"/>
      <c r="S24621" s="32"/>
    </row>
    <row r="24622" ht="24.0" customHeight="1">
      <c r="Q24622" s="32"/>
      <c r="R24622" s="32"/>
      <c r="S24622" s="32"/>
    </row>
    <row r="24623" ht="24.0" customHeight="1">
      <c r="Q24623" s="32"/>
      <c r="R24623" s="32"/>
      <c r="S24623" s="32"/>
    </row>
    <row r="24624" ht="24.0" customHeight="1">
      <c r="Q24624" s="32"/>
      <c r="R24624" s="32"/>
      <c r="S24624" s="32"/>
    </row>
    <row r="24625" ht="24.0" customHeight="1">
      <c r="Q24625" s="32"/>
      <c r="R24625" s="32"/>
      <c r="S24625" s="32"/>
    </row>
    <row r="24626" ht="24.0" customHeight="1">
      <c r="Q24626" s="32"/>
      <c r="R24626" s="32"/>
      <c r="S24626" s="32"/>
    </row>
    <row r="24627" ht="24.0" customHeight="1">
      <c r="Q24627" s="32"/>
      <c r="R24627" s="32"/>
      <c r="S24627" s="32"/>
    </row>
    <row r="24628" ht="24.0" customHeight="1">
      <c r="Q24628" s="32"/>
      <c r="R24628" s="32"/>
      <c r="S24628" s="32"/>
    </row>
    <row r="24629" ht="24.0" customHeight="1">
      <c r="Q24629" s="32"/>
      <c r="R24629" s="32"/>
      <c r="S24629" s="32"/>
    </row>
    <row r="24630" ht="24.0" customHeight="1">
      <c r="Q24630" s="32"/>
      <c r="R24630" s="32"/>
      <c r="S24630" s="32"/>
    </row>
    <row r="24631" ht="24.0" customHeight="1">
      <c r="Q24631" s="32"/>
      <c r="R24631" s="32"/>
      <c r="S24631" s="32"/>
    </row>
    <row r="24632" ht="24.0" customHeight="1">
      <c r="Q24632" s="32"/>
      <c r="R24632" s="32"/>
      <c r="S24632" s="32"/>
    </row>
    <row r="24633" ht="24.0" customHeight="1">
      <c r="Q24633" s="32"/>
      <c r="R24633" s="32"/>
      <c r="S24633" s="32"/>
    </row>
    <row r="24634" ht="24.0" customHeight="1">
      <c r="Q24634" s="32"/>
      <c r="R24634" s="32"/>
      <c r="S24634" s="32"/>
    </row>
    <row r="24635" ht="24.0" customHeight="1">
      <c r="Q24635" s="32"/>
      <c r="R24635" s="32"/>
      <c r="S24635" s="32"/>
    </row>
    <row r="24636" ht="24.0" customHeight="1">
      <c r="Q24636" s="32"/>
      <c r="R24636" s="32"/>
      <c r="S24636" s="32"/>
    </row>
    <row r="24637" ht="24.0" customHeight="1">
      <c r="Q24637" s="32"/>
      <c r="R24637" s="32"/>
      <c r="S24637" s="32"/>
    </row>
    <row r="24638" ht="24.0" customHeight="1">
      <c r="Q24638" s="32"/>
      <c r="R24638" s="32"/>
      <c r="S24638" s="32"/>
    </row>
    <row r="24639" ht="24.0" customHeight="1">
      <c r="Q24639" s="32"/>
      <c r="R24639" s="32"/>
      <c r="S24639" s="32"/>
    </row>
    <row r="24640" ht="24.0" customHeight="1">
      <c r="Q24640" s="32"/>
      <c r="R24640" s="32"/>
      <c r="S24640" s="32"/>
    </row>
    <row r="24641" ht="24.0" customHeight="1">
      <c r="Q24641" s="32"/>
      <c r="R24641" s="32"/>
      <c r="S24641" s="32"/>
    </row>
    <row r="24642" ht="24.0" customHeight="1">
      <c r="Q24642" s="32"/>
      <c r="R24642" s="32"/>
      <c r="S24642" s="32"/>
    </row>
    <row r="24643" ht="24.0" customHeight="1">
      <c r="Q24643" s="32"/>
      <c r="R24643" s="32"/>
      <c r="S24643" s="32"/>
    </row>
    <row r="24644" ht="24.0" customHeight="1">
      <c r="Q24644" s="32"/>
      <c r="R24644" s="32"/>
      <c r="S24644" s="32"/>
    </row>
    <row r="24645" ht="24.0" customHeight="1">
      <c r="Q24645" s="32"/>
      <c r="R24645" s="32"/>
      <c r="S24645" s="32"/>
    </row>
    <row r="24646" ht="24.0" customHeight="1">
      <c r="Q24646" s="32"/>
      <c r="R24646" s="32"/>
      <c r="S24646" s="32"/>
    </row>
    <row r="24647" ht="24.0" customHeight="1">
      <c r="Q24647" s="32"/>
      <c r="R24647" s="32"/>
      <c r="S24647" s="32"/>
    </row>
    <row r="24648" ht="24.0" customHeight="1">
      <c r="Q24648" s="32"/>
      <c r="R24648" s="32"/>
      <c r="S24648" s="32"/>
    </row>
    <row r="24649" ht="24.0" customHeight="1">
      <c r="Q24649" s="32"/>
      <c r="R24649" s="32"/>
      <c r="S24649" s="32"/>
    </row>
    <row r="24650" ht="24.0" customHeight="1">
      <c r="Q24650" s="32"/>
      <c r="R24650" s="32"/>
      <c r="S24650" s="32"/>
    </row>
    <row r="24651" ht="24.0" customHeight="1">
      <c r="Q24651" s="32"/>
      <c r="R24651" s="32"/>
      <c r="S24651" s="32"/>
    </row>
    <row r="24652" ht="24.0" customHeight="1">
      <c r="Q24652" s="32"/>
      <c r="R24652" s="32"/>
      <c r="S24652" s="32"/>
    </row>
    <row r="24653" ht="24.0" customHeight="1">
      <c r="Q24653" s="32"/>
      <c r="R24653" s="32"/>
      <c r="S24653" s="32"/>
    </row>
    <row r="24654" ht="24.0" customHeight="1">
      <c r="Q24654" s="32"/>
      <c r="R24654" s="32"/>
      <c r="S24654" s="32"/>
    </row>
    <row r="24655" ht="24.0" customHeight="1">
      <c r="Q24655" s="32"/>
      <c r="R24655" s="32"/>
      <c r="S24655" s="32"/>
    </row>
    <row r="24656" ht="24.0" customHeight="1">
      <c r="Q24656" s="32"/>
      <c r="R24656" s="32"/>
      <c r="S24656" s="32"/>
    </row>
    <row r="24657" ht="24.0" customHeight="1">
      <c r="Q24657" s="32"/>
      <c r="R24657" s="32"/>
      <c r="S24657" s="32"/>
    </row>
    <row r="24658" ht="24.0" customHeight="1">
      <c r="Q24658" s="32"/>
      <c r="R24658" s="32"/>
      <c r="S24658" s="32"/>
    </row>
    <row r="24659" ht="24.0" customHeight="1">
      <c r="Q24659" s="32"/>
      <c r="R24659" s="32"/>
      <c r="S24659" s="32"/>
    </row>
    <row r="24660" ht="24.0" customHeight="1">
      <c r="Q24660" s="32"/>
      <c r="R24660" s="32"/>
      <c r="S24660" s="32"/>
    </row>
    <row r="24661" ht="24.0" customHeight="1">
      <c r="Q24661" s="32"/>
      <c r="R24661" s="32"/>
      <c r="S24661" s="32"/>
    </row>
    <row r="24662" ht="24.0" customHeight="1">
      <c r="Q24662" s="32"/>
      <c r="R24662" s="32"/>
      <c r="S24662" s="32"/>
    </row>
    <row r="24663" ht="24.0" customHeight="1">
      <c r="Q24663" s="32"/>
      <c r="R24663" s="32"/>
      <c r="S24663" s="32"/>
    </row>
    <row r="24664" ht="24.0" customHeight="1">
      <c r="Q24664" s="32"/>
      <c r="R24664" s="32"/>
      <c r="S24664" s="32"/>
    </row>
    <row r="24665" ht="24.0" customHeight="1">
      <c r="Q24665" s="32"/>
      <c r="R24665" s="32"/>
      <c r="S24665" s="32"/>
    </row>
    <row r="24666" ht="24.0" customHeight="1">
      <c r="Q24666" s="32"/>
      <c r="R24666" s="32"/>
      <c r="S24666" s="32"/>
    </row>
    <row r="24667" ht="24.0" customHeight="1">
      <c r="Q24667" s="32"/>
      <c r="R24667" s="32"/>
      <c r="S24667" s="32"/>
    </row>
    <row r="24668" ht="24.0" customHeight="1">
      <c r="Q24668" s="32"/>
      <c r="R24668" s="32"/>
      <c r="S24668" s="32"/>
    </row>
    <row r="24669" ht="24.0" customHeight="1">
      <c r="Q24669" s="32"/>
      <c r="R24669" s="32"/>
      <c r="S24669" s="32"/>
    </row>
    <row r="24670" ht="24.0" customHeight="1">
      <c r="Q24670" s="32"/>
      <c r="R24670" s="32"/>
      <c r="S24670" s="32"/>
    </row>
    <row r="24671" ht="24.0" customHeight="1">
      <c r="Q24671" s="32"/>
      <c r="R24671" s="32"/>
      <c r="S24671" s="32"/>
    </row>
    <row r="24672" ht="24.0" customHeight="1">
      <c r="Q24672" s="32"/>
      <c r="R24672" s="32"/>
      <c r="S24672" s="32"/>
    </row>
    <row r="24673" ht="24.0" customHeight="1">
      <c r="Q24673" s="32"/>
      <c r="R24673" s="32"/>
      <c r="S24673" s="32"/>
    </row>
    <row r="24674" ht="24.0" customHeight="1">
      <c r="Q24674" s="32"/>
      <c r="R24674" s="32"/>
      <c r="S24674" s="32"/>
    </row>
    <row r="24675" ht="24.0" customHeight="1">
      <c r="Q24675" s="32"/>
      <c r="R24675" s="32"/>
      <c r="S24675" s="32"/>
    </row>
    <row r="24676" ht="24.0" customHeight="1">
      <c r="Q24676" s="32"/>
      <c r="R24676" s="32"/>
      <c r="S24676" s="32"/>
    </row>
    <row r="24677" ht="24.0" customHeight="1">
      <c r="Q24677" s="32"/>
      <c r="R24677" s="32"/>
      <c r="S24677" s="32"/>
    </row>
    <row r="24678" ht="24.0" customHeight="1">
      <c r="Q24678" s="32"/>
      <c r="R24678" s="32"/>
      <c r="S24678" s="32"/>
    </row>
    <row r="24679" ht="24.0" customHeight="1">
      <c r="Q24679" s="32"/>
      <c r="R24679" s="32"/>
      <c r="S24679" s="32"/>
    </row>
    <row r="24680" ht="24.0" customHeight="1">
      <c r="Q24680" s="32"/>
      <c r="R24680" s="32"/>
      <c r="S24680" s="32"/>
    </row>
    <row r="24681" ht="24.0" customHeight="1">
      <c r="Q24681" s="32"/>
      <c r="R24681" s="32"/>
      <c r="S24681" s="32"/>
    </row>
    <row r="24682" ht="24.0" customHeight="1">
      <c r="Q24682" s="32"/>
      <c r="R24682" s="32"/>
      <c r="S24682" s="32"/>
    </row>
    <row r="24683" ht="24.0" customHeight="1">
      <c r="Q24683" s="32"/>
      <c r="R24683" s="32"/>
      <c r="S24683" s="32"/>
    </row>
    <row r="24684" ht="24.0" customHeight="1">
      <c r="Q24684" s="32"/>
      <c r="R24684" s="32"/>
      <c r="S24684" s="32"/>
    </row>
    <row r="24685" ht="24.0" customHeight="1">
      <c r="Q24685" s="32"/>
      <c r="R24685" s="32"/>
      <c r="S24685" s="32"/>
    </row>
    <row r="24686" ht="24.0" customHeight="1">
      <c r="Q24686" s="32"/>
      <c r="R24686" s="32"/>
      <c r="S24686" s="32"/>
    </row>
    <row r="24687" ht="24.0" customHeight="1">
      <c r="Q24687" s="32"/>
      <c r="R24687" s="32"/>
      <c r="S24687" s="32"/>
    </row>
    <row r="24688" ht="24.0" customHeight="1">
      <c r="Q24688" s="32"/>
      <c r="R24688" s="32"/>
      <c r="S24688" s="32"/>
    </row>
    <row r="24689" ht="24.0" customHeight="1">
      <c r="Q24689" s="32"/>
      <c r="R24689" s="32"/>
      <c r="S24689" s="32"/>
    </row>
    <row r="24690" ht="24.0" customHeight="1">
      <c r="Q24690" s="32"/>
      <c r="R24690" s="32"/>
      <c r="S24690" s="32"/>
    </row>
    <row r="24691" ht="24.0" customHeight="1">
      <c r="Q24691" s="32"/>
      <c r="R24691" s="32"/>
      <c r="S24691" s="32"/>
    </row>
    <row r="24692" ht="24.0" customHeight="1">
      <c r="Q24692" s="32"/>
      <c r="R24692" s="32"/>
      <c r="S24692" s="32"/>
    </row>
    <row r="24693" ht="24.0" customHeight="1">
      <c r="Q24693" s="32"/>
      <c r="R24693" s="32"/>
      <c r="S24693" s="32"/>
    </row>
    <row r="24694" ht="24.0" customHeight="1">
      <c r="Q24694" s="32"/>
      <c r="R24694" s="32"/>
      <c r="S24694" s="32"/>
    </row>
    <row r="24695" ht="24.0" customHeight="1">
      <c r="Q24695" s="32"/>
      <c r="R24695" s="32"/>
      <c r="S24695" s="32"/>
    </row>
    <row r="24696" ht="24.0" customHeight="1">
      <c r="Q24696" s="32"/>
      <c r="R24696" s="32"/>
      <c r="S24696" s="32"/>
    </row>
    <row r="24697" ht="24.0" customHeight="1">
      <c r="Q24697" s="32"/>
      <c r="R24697" s="32"/>
      <c r="S24697" s="32"/>
    </row>
    <row r="24698" ht="24.0" customHeight="1">
      <c r="Q24698" s="32"/>
      <c r="R24698" s="32"/>
      <c r="S24698" s="32"/>
    </row>
    <row r="24699" ht="24.0" customHeight="1">
      <c r="Q24699" s="32"/>
      <c r="R24699" s="32"/>
      <c r="S24699" s="32"/>
    </row>
    <row r="24700" ht="24.0" customHeight="1">
      <c r="Q24700" s="32"/>
      <c r="R24700" s="32"/>
      <c r="S24700" s="32"/>
    </row>
    <row r="24701" ht="24.0" customHeight="1">
      <c r="Q24701" s="32"/>
      <c r="R24701" s="32"/>
      <c r="S24701" s="32"/>
    </row>
    <row r="24702" ht="24.0" customHeight="1">
      <c r="Q24702" s="32"/>
      <c r="R24702" s="32"/>
      <c r="S24702" s="32"/>
    </row>
    <row r="24703" ht="24.0" customHeight="1">
      <c r="Q24703" s="32"/>
      <c r="R24703" s="32"/>
      <c r="S24703" s="32"/>
    </row>
    <row r="24704" ht="24.0" customHeight="1">
      <c r="Q24704" s="32"/>
      <c r="R24704" s="32"/>
      <c r="S24704" s="32"/>
    </row>
    <row r="24705" ht="24.0" customHeight="1">
      <c r="Q24705" s="32"/>
      <c r="R24705" s="32"/>
      <c r="S24705" s="32"/>
    </row>
    <row r="24706" ht="24.0" customHeight="1">
      <c r="Q24706" s="32"/>
      <c r="R24706" s="32"/>
      <c r="S24706" s="32"/>
    </row>
    <row r="24707" ht="24.0" customHeight="1">
      <c r="Q24707" s="32"/>
      <c r="R24707" s="32"/>
      <c r="S24707" s="32"/>
    </row>
    <row r="24708" ht="24.0" customHeight="1">
      <c r="Q24708" s="32"/>
      <c r="R24708" s="32"/>
      <c r="S24708" s="32"/>
    </row>
    <row r="24709" ht="24.0" customHeight="1">
      <c r="Q24709" s="32"/>
      <c r="R24709" s="32"/>
      <c r="S24709" s="32"/>
    </row>
    <row r="24710" ht="24.0" customHeight="1">
      <c r="Q24710" s="32"/>
      <c r="R24710" s="32"/>
      <c r="S24710" s="32"/>
    </row>
    <row r="24711" ht="24.0" customHeight="1">
      <c r="Q24711" s="32"/>
      <c r="R24711" s="32"/>
      <c r="S24711" s="32"/>
    </row>
    <row r="24712" ht="24.0" customHeight="1">
      <c r="Q24712" s="32"/>
      <c r="R24712" s="32"/>
      <c r="S24712" s="32"/>
    </row>
    <row r="24713" ht="24.0" customHeight="1">
      <c r="Q24713" s="32"/>
      <c r="R24713" s="32"/>
      <c r="S24713" s="32"/>
    </row>
    <row r="24714" ht="24.0" customHeight="1">
      <c r="Q24714" s="32"/>
      <c r="R24714" s="32"/>
      <c r="S24714" s="32"/>
    </row>
    <row r="24715" ht="24.0" customHeight="1">
      <c r="Q24715" s="32"/>
      <c r="R24715" s="32"/>
      <c r="S24715" s="32"/>
    </row>
    <row r="24716" ht="24.0" customHeight="1">
      <c r="Q24716" s="32"/>
      <c r="R24716" s="32"/>
      <c r="S24716" s="32"/>
    </row>
    <row r="24717" ht="24.0" customHeight="1">
      <c r="Q24717" s="32"/>
      <c r="R24717" s="32"/>
      <c r="S24717" s="32"/>
    </row>
    <row r="24718" ht="24.0" customHeight="1">
      <c r="Q24718" s="32"/>
      <c r="R24718" s="32"/>
      <c r="S24718" s="32"/>
    </row>
    <row r="24719" ht="24.0" customHeight="1">
      <c r="Q24719" s="32"/>
      <c r="R24719" s="32"/>
      <c r="S24719" s="32"/>
    </row>
    <row r="24720" ht="24.0" customHeight="1">
      <c r="Q24720" s="32"/>
      <c r="R24720" s="32"/>
      <c r="S24720" s="32"/>
    </row>
    <row r="24721" ht="24.0" customHeight="1">
      <c r="Q24721" s="32"/>
      <c r="R24721" s="32"/>
      <c r="S24721" s="32"/>
    </row>
    <row r="24722" ht="24.0" customHeight="1">
      <c r="Q24722" s="32"/>
      <c r="R24722" s="32"/>
      <c r="S24722" s="32"/>
    </row>
    <row r="24723" ht="24.0" customHeight="1">
      <c r="Q24723" s="32"/>
      <c r="R24723" s="32"/>
      <c r="S24723" s="32"/>
    </row>
    <row r="24724" ht="24.0" customHeight="1">
      <c r="Q24724" s="32"/>
      <c r="R24724" s="32"/>
      <c r="S24724" s="32"/>
    </row>
    <row r="24725" ht="24.0" customHeight="1">
      <c r="Q24725" s="32"/>
      <c r="R24725" s="32"/>
      <c r="S24725" s="32"/>
    </row>
    <row r="24726" ht="24.0" customHeight="1">
      <c r="Q24726" s="32"/>
      <c r="R24726" s="32"/>
      <c r="S24726" s="32"/>
    </row>
    <row r="24727" ht="24.0" customHeight="1">
      <c r="Q24727" s="32"/>
      <c r="R24727" s="32"/>
      <c r="S24727" s="32"/>
    </row>
    <row r="24728" ht="24.0" customHeight="1">
      <c r="Q24728" s="32"/>
      <c r="R24728" s="32"/>
      <c r="S24728" s="32"/>
    </row>
    <row r="24729" ht="24.0" customHeight="1">
      <c r="Q24729" s="32"/>
      <c r="R24729" s="32"/>
      <c r="S24729" s="32"/>
    </row>
    <row r="24730" ht="24.0" customHeight="1">
      <c r="Q24730" s="32"/>
      <c r="R24730" s="32"/>
      <c r="S24730" s="32"/>
    </row>
    <row r="24731" ht="24.0" customHeight="1">
      <c r="Q24731" s="32"/>
      <c r="R24731" s="32"/>
      <c r="S24731" s="32"/>
    </row>
    <row r="24732" ht="24.0" customHeight="1">
      <c r="Q24732" s="32"/>
      <c r="R24732" s="32"/>
      <c r="S24732" s="32"/>
    </row>
    <row r="24733" ht="24.0" customHeight="1">
      <c r="Q24733" s="32"/>
      <c r="R24733" s="32"/>
      <c r="S24733" s="32"/>
    </row>
    <row r="24734" ht="24.0" customHeight="1">
      <c r="Q24734" s="32"/>
      <c r="R24734" s="32"/>
      <c r="S24734" s="32"/>
    </row>
    <row r="24735" ht="24.0" customHeight="1">
      <c r="Q24735" s="32"/>
      <c r="R24735" s="32"/>
      <c r="S24735" s="32"/>
    </row>
    <row r="24736" ht="24.0" customHeight="1">
      <c r="Q24736" s="32"/>
      <c r="R24736" s="32"/>
      <c r="S24736" s="32"/>
    </row>
    <row r="24737" ht="24.0" customHeight="1">
      <c r="Q24737" s="32"/>
      <c r="R24737" s="32"/>
      <c r="S24737" s="32"/>
    </row>
    <row r="24738" ht="24.0" customHeight="1">
      <c r="Q24738" s="32"/>
      <c r="R24738" s="32"/>
      <c r="S24738" s="32"/>
    </row>
    <row r="24739" ht="24.0" customHeight="1">
      <c r="Q24739" s="32"/>
      <c r="R24739" s="32"/>
      <c r="S24739" s="32"/>
    </row>
    <row r="24740" ht="24.0" customHeight="1">
      <c r="Q24740" s="32"/>
      <c r="R24740" s="32"/>
      <c r="S24740" s="32"/>
    </row>
    <row r="24741" ht="24.0" customHeight="1">
      <c r="Q24741" s="32"/>
      <c r="R24741" s="32"/>
      <c r="S24741" s="32"/>
    </row>
    <row r="24742" ht="24.0" customHeight="1">
      <c r="Q24742" s="32"/>
      <c r="R24742" s="32"/>
      <c r="S24742" s="32"/>
    </row>
    <row r="24743" ht="24.0" customHeight="1">
      <c r="Q24743" s="32"/>
      <c r="R24743" s="32"/>
      <c r="S24743" s="32"/>
    </row>
    <row r="24744" ht="24.0" customHeight="1">
      <c r="Q24744" s="32"/>
      <c r="R24744" s="32"/>
      <c r="S24744" s="32"/>
    </row>
    <row r="24745" ht="24.0" customHeight="1">
      <c r="Q24745" s="32"/>
      <c r="R24745" s="32"/>
      <c r="S24745" s="32"/>
    </row>
    <row r="24746" ht="24.0" customHeight="1">
      <c r="Q24746" s="32"/>
      <c r="R24746" s="32"/>
      <c r="S24746" s="32"/>
    </row>
    <row r="24747" ht="24.0" customHeight="1">
      <c r="Q24747" s="32"/>
      <c r="R24747" s="32"/>
      <c r="S24747" s="32"/>
    </row>
    <row r="24748" ht="24.0" customHeight="1">
      <c r="Q24748" s="32"/>
      <c r="R24748" s="32"/>
      <c r="S24748" s="32"/>
    </row>
    <row r="24749" ht="24.0" customHeight="1">
      <c r="Q24749" s="32"/>
      <c r="R24749" s="32"/>
      <c r="S24749" s="32"/>
    </row>
    <row r="24750" ht="24.0" customHeight="1">
      <c r="Q24750" s="32"/>
      <c r="R24750" s="32"/>
      <c r="S24750" s="32"/>
    </row>
    <row r="24751" ht="24.0" customHeight="1">
      <c r="Q24751" s="32"/>
      <c r="R24751" s="32"/>
      <c r="S24751" s="32"/>
    </row>
    <row r="24752" ht="24.0" customHeight="1">
      <c r="Q24752" s="32"/>
      <c r="R24752" s="32"/>
      <c r="S24752" s="32"/>
    </row>
    <row r="24753" ht="24.0" customHeight="1">
      <c r="Q24753" s="32"/>
      <c r="R24753" s="32"/>
      <c r="S24753" s="32"/>
    </row>
    <row r="24754" ht="24.0" customHeight="1">
      <c r="Q24754" s="32"/>
      <c r="R24754" s="32"/>
      <c r="S24754" s="32"/>
    </row>
    <row r="24755" ht="24.0" customHeight="1">
      <c r="Q24755" s="32"/>
      <c r="R24755" s="32"/>
      <c r="S24755" s="32"/>
    </row>
    <row r="24756" ht="24.0" customHeight="1">
      <c r="Q24756" s="32"/>
      <c r="R24756" s="32"/>
      <c r="S24756" s="32"/>
    </row>
    <row r="24757" ht="24.0" customHeight="1">
      <c r="Q24757" s="32"/>
      <c r="R24757" s="32"/>
      <c r="S24757" s="32"/>
    </row>
    <row r="24758" ht="24.0" customHeight="1">
      <c r="Q24758" s="32"/>
      <c r="R24758" s="32"/>
      <c r="S24758" s="32"/>
    </row>
    <row r="24759" ht="24.0" customHeight="1">
      <c r="Q24759" s="32"/>
      <c r="R24759" s="32"/>
      <c r="S24759" s="32"/>
    </row>
    <row r="24760" ht="24.0" customHeight="1">
      <c r="Q24760" s="32"/>
      <c r="R24760" s="32"/>
      <c r="S24760" s="32"/>
    </row>
    <row r="24761" ht="24.0" customHeight="1">
      <c r="Q24761" s="32"/>
      <c r="R24761" s="32"/>
      <c r="S24761" s="32"/>
    </row>
    <row r="24762" ht="24.0" customHeight="1">
      <c r="Q24762" s="32"/>
      <c r="R24762" s="32"/>
      <c r="S24762" s="32"/>
    </row>
    <row r="24763" ht="24.0" customHeight="1">
      <c r="Q24763" s="32"/>
      <c r="R24763" s="32"/>
      <c r="S24763" s="32"/>
    </row>
    <row r="24764" ht="24.0" customHeight="1">
      <c r="Q24764" s="32"/>
      <c r="R24764" s="32"/>
      <c r="S24764" s="32"/>
    </row>
    <row r="24765" ht="24.0" customHeight="1">
      <c r="Q24765" s="32"/>
      <c r="R24765" s="32"/>
      <c r="S24765" s="32"/>
    </row>
    <row r="24766" ht="24.0" customHeight="1">
      <c r="Q24766" s="32"/>
      <c r="R24766" s="32"/>
      <c r="S24766" s="32"/>
    </row>
    <row r="24767" ht="24.0" customHeight="1">
      <c r="Q24767" s="32"/>
      <c r="R24767" s="32"/>
      <c r="S24767" s="32"/>
    </row>
    <row r="24768" ht="24.0" customHeight="1">
      <c r="Q24768" s="32"/>
      <c r="R24768" s="32"/>
      <c r="S24768" s="32"/>
    </row>
    <row r="24769" ht="24.0" customHeight="1">
      <c r="Q24769" s="32"/>
      <c r="R24769" s="32"/>
      <c r="S24769" s="32"/>
    </row>
    <row r="24770" ht="24.0" customHeight="1">
      <c r="Q24770" s="32"/>
      <c r="R24770" s="32"/>
      <c r="S24770" s="32"/>
    </row>
    <row r="24771" ht="24.0" customHeight="1">
      <c r="Q24771" s="32"/>
      <c r="R24771" s="32"/>
      <c r="S24771" s="32"/>
    </row>
    <row r="24772" ht="24.0" customHeight="1">
      <c r="Q24772" s="32"/>
      <c r="R24772" s="32"/>
      <c r="S24772" s="32"/>
    </row>
    <row r="24773" ht="24.0" customHeight="1">
      <c r="Q24773" s="32"/>
      <c r="R24773" s="32"/>
      <c r="S24773" s="32"/>
    </row>
    <row r="24774" ht="24.0" customHeight="1">
      <c r="Q24774" s="32"/>
      <c r="R24774" s="32"/>
      <c r="S24774" s="32"/>
    </row>
    <row r="24775" ht="24.0" customHeight="1">
      <c r="Q24775" s="32"/>
      <c r="R24775" s="32"/>
      <c r="S24775" s="32"/>
    </row>
    <row r="24776" ht="24.0" customHeight="1">
      <c r="Q24776" s="32"/>
      <c r="R24776" s="32"/>
      <c r="S24776" s="32"/>
    </row>
    <row r="24777" ht="24.0" customHeight="1">
      <c r="Q24777" s="32"/>
      <c r="R24777" s="32"/>
      <c r="S24777" s="32"/>
    </row>
    <row r="24778" ht="24.0" customHeight="1">
      <c r="Q24778" s="32"/>
      <c r="R24778" s="32"/>
      <c r="S24778" s="32"/>
    </row>
    <row r="24779" ht="24.0" customHeight="1">
      <c r="Q24779" s="32"/>
      <c r="R24779" s="32"/>
      <c r="S24779" s="32"/>
    </row>
    <row r="24780" ht="24.0" customHeight="1">
      <c r="Q24780" s="32"/>
      <c r="R24780" s="32"/>
      <c r="S24780" s="32"/>
    </row>
    <row r="24781" ht="24.0" customHeight="1">
      <c r="Q24781" s="32"/>
      <c r="R24781" s="32"/>
      <c r="S24781" s="32"/>
    </row>
    <row r="24782" ht="24.0" customHeight="1">
      <c r="Q24782" s="32"/>
      <c r="R24782" s="32"/>
      <c r="S24782" s="32"/>
    </row>
    <row r="24783" ht="24.0" customHeight="1">
      <c r="Q24783" s="32"/>
      <c r="R24783" s="32"/>
      <c r="S24783" s="32"/>
    </row>
    <row r="24784" ht="24.0" customHeight="1">
      <c r="Q24784" s="32"/>
      <c r="R24784" s="32"/>
      <c r="S24784" s="32"/>
    </row>
    <row r="24785" ht="24.0" customHeight="1">
      <c r="Q24785" s="32"/>
      <c r="R24785" s="32"/>
      <c r="S24785" s="32"/>
    </row>
    <row r="24786" ht="24.0" customHeight="1">
      <c r="Q24786" s="32"/>
      <c r="R24786" s="32"/>
      <c r="S24786" s="32"/>
    </row>
    <row r="24787" ht="24.0" customHeight="1">
      <c r="Q24787" s="32"/>
      <c r="R24787" s="32"/>
      <c r="S24787" s="32"/>
    </row>
    <row r="24788" ht="24.0" customHeight="1">
      <c r="Q24788" s="32"/>
      <c r="R24788" s="32"/>
      <c r="S24788" s="32"/>
    </row>
    <row r="24789" ht="24.0" customHeight="1">
      <c r="Q24789" s="32"/>
      <c r="R24789" s="32"/>
      <c r="S24789" s="32"/>
    </row>
    <row r="24790" ht="24.0" customHeight="1">
      <c r="Q24790" s="32"/>
      <c r="R24790" s="32"/>
      <c r="S24790" s="32"/>
    </row>
    <row r="24791" ht="24.0" customHeight="1">
      <c r="Q24791" s="32"/>
      <c r="R24791" s="32"/>
      <c r="S24791" s="32"/>
    </row>
    <row r="24792" ht="24.0" customHeight="1">
      <c r="Q24792" s="32"/>
      <c r="R24792" s="32"/>
      <c r="S24792" s="32"/>
    </row>
    <row r="24793" ht="24.0" customHeight="1">
      <c r="Q24793" s="32"/>
      <c r="R24793" s="32"/>
      <c r="S24793" s="32"/>
    </row>
    <row r="24794" ht="24.0" customHeight="1">
      <c r="Q24794" s="32"/>
      <c r="R24794" s="32"/>
      <c r="S24794" s="32"/>
    </row>
    <row r="24795" ht="24.0" customHeight="1">
      <c r="Q24795" s="32"/>
      <c r="R24795" s="32"/>
      <c r="S24795" s="32"/>
    </row>
    <row r="24796" ht="24.0" customHeight="1">
      <c r="Q24796" s="32"/>
      <c r="R24796" s="32"/>
      <c r="S24796" s="32"/>
    </row>
    <row r="24797" ht="24.0" customHeight="1">
      <c r="Q24797" s="32"/>
      <c r="R24797" s="32"/>
      <c r="S24797" s="32"/>
    </row>
    <row r="24798" ht="24.0" customHeight="1">
      <c r="Q24798" s="32"/>
      <c r="R24798" s="32"/>
      <c r="S24798" s="32"/>
    </row>
    <row r="24799" ht="24.0" customHeight="1">
      <c r="Q24799" s="32"/>
      <c r="R24799" s="32"/>
      <c r="S24799" s="32"/>
    </row>
    <row r="24800" ht="24.0" customHeight="1">
      <c r="Q24800" s="32"/>
      <c r="R24800" s="32"/>
      <c r="S24800" s="32"/>
    </row>
    <row r="24801" ht="24.0" customHeight="1">
      <c r="Q24801" s="32"/>
      <c r="R24801" s="32"/>
      <c r="S24801" s="32"/>
    </row>
    <row r="24802" ht="24.0" customHeight="1">
      <c r="Q24802" s="32"/>
      <c r="R24802" s="32"/>
      <c r="S24802" s="32"/>
    </row>
    <row r="24803" ht="24.0" customHeight="1">
      <c r="Q24803" s="32"/>
      <c r="R24803" s="32"/>
      <c r="S24803" s="32"/>
    </row>
    <row r="24804" ht="24.0" customHeight="1">
      <c r="Q24804" s="32"/>
      <c r="R24804" s="32"/>
      <c r="S24804" s="32"/>
    </row>
    <row r="24805" ht="24.0" customHeight="1">
      <c r="Q24805" s="32"/>
      <c r="R24805" s="32"/>
      <c r="S24805" s="32"/>
    </row>
    <row r="24806" ht="24.0" customHeight="1">
      <c r="Q24806" s="32"/>
      <c r="R24806" s="32"/>
      <c r="S24806" s="32"/>
    </row>
    <row r="24807" ht="24.0" customHeight="1">
      <c r="Q24807" s="32"/>
      <c r="R24807" s="32"/>
      <c r="S24807" s="32"/>
    </row>
    <row r="24808" ht="24.0" customHeight="1">
      <c r="Q24808" s="32"/>
      <c r="R24808" s="32"/>
      <c r="S24808" s="32"/>
    </row>
    <row r="24809" ht="24.0" customHeight="1">
      <c r="Q24809" s="32"/>
      <c r="R24809" s="32"/>
      <c r="S24809" s="32"/>
    </row>
    <row r="24810" ht="24.0" customHeight="1">
      <c r="Q24810" s="32"/>
      <c r="R24810" s="32"/>
      <c r="S24810" s="32"/>
    </row>
    <row r="24811" ht="24.0" customHeight="1">
      <c r="Q24811" s="32"/>
      <c r="R24811" s="32"/>
      <c r="S24811" s="32"/>
    </row>
    <row r="24812" ht="24.0" customHeight="1">
      <c r="Q24812" s="32"/>
      <c r="R24812" s="32"/>
      <c r="S24812" s="32"/>
    </row>
    <row r="24813" ht="24.0" customHeight="1">
      <c r="Q24813" s="32"/>
      <c r="R24813" s="32"/>
      <c r="S24813" s="32"/>
    </row>
    <row r="24814" ht="24.0" customHeight="1">
      <c r="Q24814" s="32"/>
      <c r="R24814" s="32"/>
      <c r="S24814" s="32"/>
    </row>
    <row r="24815" ht="24.0" customHeight="1">
      <c r="Q24815" s="32"/>
      <c r="R24815" s="32"/>
      <c r="S24815" s="32"/>
    </row>
    <row r="24816" ht="24.0" customHeight="1">
      <c r="Q24816" s="32"/>
      <c r="R24816" s="32"/>
      <c r="S24816" s="32"/>
    </row>
    <row r="24817" ht="24.0" customHeight="1">
      <c r="Q24817" s="32"/>
      <c r="R24817" s="32"/>
      <c r="S24817" s="32"/>
    </row>
    <row r="24818" ht="24.0" customHeight="1">
      <c r="Q24818" s="32"/>
      <c r="R24818" s="32"/>
      <c r="S24818" s="32"/>
    </row>
    <row r="24819" ht="24.0" customHeight="1">
      <c r="Q24819" s="32"/>
      <c r="R24819" s="32"/>
      <c r="S24819" s="32"/>
    </row>
    <row r="24820" ht="24.0" customHeight="1">
      <c r="Q24820" s="32"/>
      <c r="R24820" s="32"/>
      <c r="S24820" s="32"/>
    </row>
    <row r="24821" ht="24.0" customHeight="1">
      <c r="Q24821" s="32"/>
      <c r="R24821" s="32"/>
      <c r="S24821" s="32"/>
    </row>
    <row r="24822" ht="24.0" customHeight="1">
      <c r="Q24822" s="32"/>
      <c r="R24822" s="32"/>
      <c r="S24822" s="32"/>
    </row>
    <row r="24823" ht="24.0" customHeight="1">
      <c r="Q24823" s="32"/>
      <c r="R24823" s="32"/>
      <c r="S24823" s="32"/>
    </row>
    <row r="24824" ht="24.0" customHeight="1">
      <c r="Q24824" s="32"/>
      <c r="R24824" s="32"/>
      <c r="S24824" s="32"/>
    </row>
    <row r="24825" ht="24.0" customHeight="1">
      <c r="Q24825" s="32"/>
      <c r="R24825" s="32"/>
      <c r="S24825" s="32"/>
    </row>
    <row r="24826" ht="24.0" customHeight="1">
      <c r="Q24826" s="32"/>
      <c r="R24826" s="32"/>
      <c r="S24826" s="32"/>
    </row>
    <row r="24827" ht="24.0" customHeight="1">
      <c r="Q24827" s="32"/>
      <c r="R24827" s="32"/>
      <c r="S24827" s="32"/>
    </row>
    <row r="24828" ht="24.0" customHeight="1">
      <c r="Q24828" s="32"/>
      <c r="R24828" s="32"/>
      <c r="S24828" s="32"/>
    </row>
    <row r="24829" ht="24.0" customHeight="1">
      <c r="Q24829" s="32"/>
      <c r="R24829" s="32"/>
      <c r="S24829" s="32"/>
    </row>
    <row r="24830" ht="24.0" customHeight="1">
      <c r="Q24830" s="32"/>
      <c r="R24830" s="32"/>
      <c r="S24830" s="32"/>
    </row>
    <row r="24831" ht="24.0" customHeight="1">
      <c r="Q24831" s="32"/>
      <c r="R24831" s="32"/>
      <c r="S24831" s="32"/>
    </row>
    <row r="24832" ht="24.0" customHeight="1">
      <c r="Q24832" s="32"/>
      <c r="R24832" s="32"/>
      <c r="S24832" s="32"/>
    </row>
    <row r="24833" ht="24.0" customHeight="1">
      <c r="Q24833" s="32"/>
      <c r="R24833" s="32"/>
      <c r="S24833" s="32"/>
    </row>
    <row r="24834" ht="24.0" customHeight="1">
      <c r="Q24834" s="32"/>
      <c r="R24834" s="32"/>
      <c r="S24834" s="32"/>
    </row>
    <row r="24835" ht="24.0" customHeight="1">
      <c r="Q24835" s="32"/>
      <c r="R24835" s="32"/>
      <c r="S24835" s="32"/>
    </row>
    <row r="24836" ht="24.0" customHeight="1">
      <c r="Q24836" s="32"/>
      <c r="R24836" s="32"/>
      <c r="S24836" s="32"/>
    </row>
    <row r="24837" ht="24.0" customHeight="1">
      <c r="Q24837" s="32"/>
      <c r="R24837" s="32"/>
      <c r="S24837" s="32"/>
    </row>
    <row r="24838" ht="24.0" customHeight="1">
      <c r="Q24838" s="32"/>
      <c r="R24838" s="32"/>
      <c r="S24838" s="32"/>
    </row>
    <row r="24839" ht="24.0" customHeight="1">
      <c r="Q24839" s="32"/>
      <c r="R24839" s="32"/>
      <c r="S24839" s="32"/>
    </row>
    <row r="24840" ht="24.0" customHeight="1">
      <c r="Q24840" s="32"/>
      <c r="R24840" s="32"/>
      <c r="S24840" s="32"/>
    </row>
    <row r="24841" ht="24.0" customHeight="1">
      <c r="Q24841" s="32"/>
      <c r="R24841" s="32"/>
      <c r="S24841" s="32"/>
    </row>
    <row r="24842" ht="24.0" customHeight="1">
      <c r="Q24842" s="32"/>
      <c r="R24842" s="32"/>
      <c r="S24842" s="32"/>
    </row>
    <row r="24843" ht="24.0" customHeight="1">
      <c r="Q24843" s="32"/>
      <c r="R24843" s="32"/>
      <c r="S24843" s="32"/>
    </row>
    <row r="24844" ht="24.0" customHeight="1">
      <c r="Q24844" s="32"/>
      <c r="R24844" s="32"/>
      <c r="S24844" s="32"/>
    </row>
    <row r="24845" ht="24.0" customHeight="1">
      <c r="Q24845" s="32"/>
      <c r="R24845" s="32"/>
      <c r="S24845" s="32"/>
    </row>
    <row r="24846" ht="24.0" customHeight="1">
      <c r="Q24846" s="32"/>
      <c r="R24846" s="32"/>
      <c r="S24846" s="32"/>
    </row>
    <row r="24847" ht="24.0" customHeight="1">
      <c r="Q24847" s="32"/>
      <c r="R24847" s="32"/>
      <c r="S24847" s="32"/>
    </row>
    <row r="24848" ht="24.0" customHeight="1">
      <c r="Q24848" s="32"/>
      <c r="R24848" s="32"/>
      <c r="S24848" s="32"/>
    </row>
    <row r="24849" ht="24.0" customHeight="1">
      <c r="Q24849" s="32"/>
      <c r="R24849" s="32"/>
      <c r="S24849" s="32"/>
    </row>
    <row r="24850" ht="24.0" customHeight="1">
      <c r="Q24850" s="32"/>
      <c r="R24850" s="32"/>
      <c r="S24850" s="32"/>
    </row>
    <row r="24851" ht="24.0" customHeight="1">
      <c r="Q24851" s="32"/>
      <c r="R24851" s="32"/>
      <c r="S24851" s="32"/>
    </row>
    <row r="24852" ht="24.0" customHeight="1">
      <c r="Q24852" s="32"/>
      <c r="R24852" s="32"/>
      <c r="S24852" s="32"/>
    </row>
    <row r="24853" ht="24.0" customHeight="1">
      <c r="Q24853" s="32"/>
      <c r="R24853" s="32"/>
      <c r="S24853" s="32"/>
    </row>
    <row r="24854" ht="24.0" customHeight="1">
      <c r="Q24854" s="32"/>
      <c r="R24854" s="32"/>
      <c r="S24854" s="32"/>
    </row>
    <row r="24855" ht="24.0" customHeight="1">
      <c r="Q24855" s="32"/>
      <c r="R24855" s="32"/>
      <c r="S24855" s="32"/>
    </row>
    <row r="24856" ht="24.0" customHeight="1">
      <c r="Q24856" s="32"/>
      <c r="R24856" s="32"/>
      <c r="S24856" s="32"/>
    </row>
    <row r="24857" ht="24.0" customHeight="1">
      <c r="Q24857" s="32"/>
      <c r="R24857" s="32"/>
      <c r="S24857" s="32"/>
    </row>
    <row r="24858" ht="24.0" customHeight="1">
      <c r="Q24858" s="32"/>
      <c r="R24858" s="32"/>
      <c r="S24858" s="32"/>
    </row>
    <row r="24859" ht="24.0" customHeight="1">
      <c r="Q24859" s="32"/>
      <c r="R24859" s="32"/>
      <c r="S24859" s="32"/>
    </row>
    <row r="24860" ht="24.0" customHeight="1">
      <c r="Q24860" s="32"/>
      <c r="R24860" s="32"/>
      <c r="S24860" s="32"/>
    </row>
    <row r="24861" ht="24.0" customHeight="1">
      <c r="Q24861" s="32"/>
      <c r="R24861" s="32"/>
      <c r="S24861" s="32"/>
    </row>
    <row r="24862" ht="24.0" customHeight="1">
      <c r="Q24862" s="32"/>
      <c r="R24862" s="32"/>
      <c r="S24862" s="32"/>
    </row>
    <row r="24863" ht="24.0" customHeight="1">
      <c r="Q24863" s="32"/>
      <c r="R24863" s="32"/>
      <c r="S24863" s="32"/>
    </row>
    <row r="24864" ht="24.0" customHeight="1">
      <c r="Q24864" s="32"/>
      <c r="R24864" s="32"/>
      <c r="S24864" s="32"/>
    </row>
    <row r="24865" ht="24.0" customHeight="1">
      <c r="Q24865" s="32"/>
      <c r="R24865" s="32"/>
      <c r="S24865" s="32"/>
    </row>
    <row r="24866" ht="24.0" customHeight="1">
      <c r="Q24866" s="32"/>
      <c r="R24866" s="32"/>
      <c r="S24866" s="32"/>
    </row>
    <row r="24867" ht="24.0" customHeight="1">
      <c r="Q24867" s="32"/>
      <c r="R24867" s="32"/>
      <c r="S24867" s="32"/>
    </row>
    <row r="24868" ht="24.0" customHeight="1">
      <c r="Q24868" s="32"/>
      <c r="R24868" s="32"/>
      <c r="S24868" s="32"/>
    </row>
    <row r="24869" ht="24.0" customHeight="1">
      <c r="Q24869" s="32"/>
      <c r="R24869" s="32"/>
      <c r="S24869" s="32"/>
    </row>
    <row r="24870" ht="24.0" customHeight="1">
      <c r="Q24870" s="32"/>
      <c r="R24870" s="32"/>
      <c r="S24870" s="32"/>
    </row>
    <row r="24871" ht="24.0" customHeight="1">
      <c r="Q24871" s="32"/>
      <c r="R24871" s="32"/>
      <c r="S24871" s="32"/>
    </row>
    <row r="24872" ht="24.0" customHeight="1">
      <c r="Q24872" s="32"/>
      <c r="R24872" s="32"/>
      <c r="S24872" s="32"/>
    </row>
    <row r="24873" ht="24.0" customHeight="1">
      <c r="Q24873" s="32"/>
      <c r="R24873" s="32"/>
      <c r="S24873" s="32"/>
    </row>
    <row r="24874" ht="24.0" customHeight="1">
      <c r="Q24874" s="32"/>
      <c r="R24874" s="32"/>
      <c r="S24874" s="32"/>
    </row>
    <row r="24875" ht="24.0" customHeight="1">
      <c r="Q24875" s="32"/>
      <c r="R24875" s="32"/>
      <c r="S24875" s="32"/>
    </row>
    <row r="24876" ht="24.0" customHeight="1">
      <c r="Q24876" s="32"/>
      <c r="R24876" s="32"/>
      <c r="S24876" s="32"/>
    </row>
    <row r="24877" ht="24.0" customHeight="1">
      <c r="Q24877" s="32"/>
      <c r="R24877" s="32"/>
      <c r="S24877" s="32"/>
    </row>
    <row r="24878" ht="24.0" customHeight="1">
      <c r="Q24878" s="32"/>
      <c r="R24878" s="32"/>
      <c r="S24878" s="32"/>
    </row>
    <row r="24879" ht="24.0" customHeight="1">
      <c r="Q24879" s="32"/>
      <c r="R24879" s="32"/>
      <c r="S24879" s="32"/>
    </row>
    <row r="24880" ht="24.0" customHeight="1">
      <c r="Q24880" s="32"/>
      <c r="R24880" s="32"/>
      <c r="S24880" s="32"/>
    </row>
    <row r="24881" ht="24.0" customHeight="1">
      <c r="Q24881" s="32"/>
      <c r="R24881" s="32"/>
      <c r="S24881" s="32"/>
    </row>
    <row r="24882" ht="24.0" customHeight="1">
      <c r="Q24882" s="32"/>
      <c r="R24882" s="32"/>
      <c r="S24882" s="32"/>
    </row>
    <row r="24883" ht="24.0" customHeight="1">
      <c r="Q24883" s="32"/>
      <c r="R24883" s="32"/>
      <c r="S24883" s="32"/>
    </row>
    <row r="24884" ht="24.0" customHeight="1">
      <c r="Q24884" s="32"/>
      <c r="R24884" s="32"/>
      <c r="S24884" s="32"/>
    </row>
    <row r="24885" ht="24.0" customHeight="1">
      <c r="Q24885" s="32"/>
      <c r="R24885" s="32"/>
      <c r="S24885" s="32"/>
    </row>
    <row r="24886" ht="24.0" customHeight="1">
      <c r="Q24886" s="32"/>
      <c r="R24886" s="32"/>
      <c r="S24886" s="32"/>
    </row>
    <row r="24887" ht="24.0" customHeight="1">
      <c r="Q24887" s="32"/>
      <c r="R24887" s="32"/>
      <c r="S24887" s="32"/>
    </row>
    <row r="24888" ht="24.0" customHeight="1">
      <c r="Q24888" s="32"/>
      <c r="R24888" s="32"/>
      <c r="S24888" s="32"/>
    </row>
    <row r="24889" ht="24.0" customHeight="1">
      <c r="Q24889" s="32"/>
      <c r="R24889" s="32"/>
      <c r="S24889" s="32"/>
    </row>
    <row r="24890" ht="24.0" customHeight="1">
      <c r="Q24890" s="32"/>
      <c r="R24890" s="32"/>
      <c r="S24890" s="32"/>
    </row>
    <row r="24891" ht="24.0" customHeight="1">
      <c r="Q24891" s="32"/>
      <c r="R24891" s="32"/>
      <c r="S24891" s="32"/>
    </row>
    <row r="24892" ht="24.0" customHeight="1">
      <c r="Q24892" s="32"/>
      <c r="R24892" s="32"/>
      <c r="S24892" s="32"/>
    </row>
    <row r="24893" ht="24.0" customHeight="1">
      <c r="Q24893" s="32"/>
      <c r="R24893" s="32"/>
      <c r="S24893" s="32"/>
    </row>
    <row r="24894" ht="24.0" customHeight="1">
      <c r="Q24894" s="32"/>
      <c r="R24894" s="32"/>
      <c r="S24894" s="32"/>
    </row>
    <row r="24895" ht="24.0" customHeight="1">
      <c r="Q24895" s="32"/>
      <c r="R24895" s="32"/>
      <c r="S24895" s="32"/>
    </row>
    <row r="24896" ht="24.0" customHeight="1">
      <c r="Q24896" s="32"/>
      <c r="R24896" s="32"/>
      <c r="S24896" s="32"/>
    </row>
    <row r="24897" ht="24.0" customHeight="1">
      <c r="Q24897" s="32"/>
      <c r="R24897" s="32"/>
      <c r="S24897" s="32"/>
    </row>
    <row r="24898" ht="24.0" customHeight="1">
      <c r="Q24898" s="32"/>
      <c r="R24898" s="32"/>
      <c r="S24898" s="32"/>
    </row>
    <row r="24899" ht="24.0" customHeight="1">
      <c r="Q24899" s="32"/>
      <c r="R24899" s="32"/>
      <c r="S24899" s="32"/>
    </row>
    <row r="24900" ht="24.0" customHeight="1">
      <c r="Q24900" s="32"/>
      <c r="R24900" s="32"/>
      <c r="S24900" s="32"/>
    </row>
    <row r="24901" ht="24.0" customHeight="1">
      <c r="Q24901" s="32"/>
      <c r="R24901" s="32"/>
      <c r="S24901" s="32"/>
    </row>
    <row r="24902" ht="24.0" customHeight="1">
      <c r="Q24902" s="32"/>
      <c r="R24902" s="32"/>
      <c r="S24902" s="32"/>
    </row>
    <row r="24903" ht="24.0" customHeight="1">
      <c r="Q24903" s="32"/>
      <c r="R24903" s="32"/>
      <c r="S24903" s="32"/>
    </row>
    <row r="24904" ht="24.0" customHeight="1">
      <c r="Q24904" s="32"/>
      <c r="R24904" s="32"/>
      <c r="S24904" s="32"/>
    </row>
    <row r="24905" ht="24.0" customHeight="1">
      <c r="Q24905" s="32"/>
      <c r="R24905" s="32"/>
      <c r="S24905" s="32"/>
    </row>
    <row r="24906" ht="24.0" customHeight="1">
      <c r="Q24906" s="32"/>
      <c r="R24906" s="32"/>
      <c r="S24906" s="32"/>
    </row>
    <row r="24907" ht="24.0" customHeight="1">
      <c r="Q24907" s="32"/>
      <c r="R24907" s="32"/>
      <c r="S24907" s="32"/>
    </row>
    <row r="24908" ht="24.0" customHeight="1">
      <c r="Q24908" s="32"/>
      <c r="R24908" s="32"/>
      <c r="S24908" s="32"/>
    </row>
    <row r="24909" ht="24.0" customHeight="1">
      <c r="Q24909" s="32"/>
      <c r="R24909" s="32"/>
      <c r="S24909" s="32"/>
    </row>
    <row r="24910" ht="24.0" customHeight="1">
      <c r="Q24910" s="32"/>
      <c r="R24910" s="32"/>
      <c r="S24910" s="32"/>
    </row>
    <row r="24911" ht="24.0" customHeight="1">
      <c r="Q24911" s="32"/>
      <c r="R24911" s="32"/>
      <c r="S24911" s="32"/>
    </row>
    <row r="24912" ht="24.0" customHeight="1">
      <c r="Q24912" s="32"/>
      <c r="R24912" s="32"/>
      <c r="S24912" s="32"/>
    </row>
    <row r="24913" ht="24.0" customHeight="1">
      <c r="Q24913" s="32"/>
      <c r="R24913" s="32"/>
      <c r="S24913" s="32"/>
    </row>
    <row r="24914" ht="24.0" customHeight="1">
      <c r="Q24914" s="32"/>
      <c r="R24914" s="32"/>
      <c r="S24914" s="32"/>
    </row>
    <row r="24915" ht="24.0" customHeight="1">
      <c r="Q24915" s="32"/>
      <c r="R24915" s="32"/>
      <c r="S24915" s="32"/>
    </row>
    <row r="24916" ht="24.0" customHeight="1">
      <c r="Q24916" s="32"/>
      <c r="R24916" s="32"/>
      <c r="S24916" s="32"/>
    </row>
    <row r="24917" ht="24.0" customHeight="1">
      <c r="Q24917" s="32"/>
      <c r="R24917" s="32"/>
      <c r="S24917" s="32"/>
    </row>
    <row r="24918" ht="24.0" customHeight="1">
      <c r="Q24918" s="32"/>
      <c r="R24918" s="32"/>
      <c r="S24918" s="32"/>
    </row>
    <row r="24919" ht="24.0" customHeight="1">
      <c r="Q24919" s="32"/>
      <c r="R24919" s="32"/>
      <c r="S24919" s="32"/>
    </row>
    <row r="24920" ht="24.0" customHeight="1">
      <c r="Q24920" s="32"/>
      <c r="R24920" s="32"/>
      <c r="S24920" s="32"/>
    </row>
    <row r="24921" ht="24.0" customHeight="1">
      <c r="Q24921" s="32"/>
      <c r="R24921" s="32"/>
      <c r="S24921" s="32"/>
    </row>
    <row r="24922" ht="24.0" customHeight="1">
      <c r="Q24922" s="32"/>
      <c r="R24922" s="32"/>
      <c r="S24922" s="32"/>
    </row>
    <row r="24923" ht="24.0" customHeight="1">
      <c r="Q24923" s="32"/>
      <c r="R24923" s="32"/>
      <c r="S24923" s="32"/>
    </row>
    <row r="24924" ht="24.0" customHeight="1">
      <c r="Q24924" s="32"/>
      <c r="R24924" s="32"/>
      <c r="S24924" s="32"/>
    </row>
    <row r="24925" ht="24.0" customHeight="1">
      <c r="Q24925" s="32"/>
      <c r="R24925" s="32"/>
      <c r="S24925" s="32"/>
    </row>
    <row r="24926" ht="24.0" customHeight="1">
      <c r="Q24926" s="32"/>
      <c r="R24926" s="32"/>
      <c r="S24926" s="32"/>
    </row>
    <row r="24927" ht="24.0" customHeight="1">
      <c r="Q24927" s="32"/>
      <c r="R24927" s="32"/>
      <c r="S24927" s="32"/>
    </row>
    <row r="24928" ht="24.0" customHeight="1">
      <c r="Q24928" s="32"/>
      <c r="R24928" s="32"/>
      <c r="S24928" s="32"/>
    </row>
    <row r="24929" ht="24.0" customHeight="1">
      <c r="Q24929" s="32"/>
      <c r="R24929" s="32"/>
      <c r="S24929" s="32"/>
    </row>
    <row r="24930" ht="24.0" customHeight="1">
      <c r="Q24930" s="32"/>
      <c r="R24930" s="32"/>
      <c r="S24930" s="32"/>
    </row>
    <row r="24931" ht="24.0" customHeight="1">
      <c r="Q24931" s="32"/>
      <c r="R24931" s="32"/>
      <c r="S24931" s="32"/>
    </row>
    <row r="24932" ht="24.0" customHeight="1">
      <c r="Q24932" s="32"/>
      <c r="R24932" s="32"/>
      <c r="S24932" s="32"/>
    </row>
    <row r="24933" ht="24.0" customHeight="1">
      <c r="Q24933" s="32"/>
      <c r="R24933" s="32"/>
      <c r="S24933" s="32"/>
    </row>
    <row r="24934" ht="24.0" customHeight="1">
      <c r="Q24934" s="32"/>
      <c r="R24934" s="32"/>
      <c r="S24934" s="32"/>
    </row>
    <row r="24935" ht="24.0" customHeight="1">
      <c r="Q24935" s="32"/>
      <c r="R24935" s="32"/>
      <c r="S24935" s="32"/>
    </row>
    <row r="24936" ht="24.0" customHeight="1">
      <c r="Q24936" s="32"/>
      <c r="R24936" s="32"/>
      <c r="S24936" s="32"/>
    </row>
    <row r="24937" ht="24.0" customHeight="1">
      <c r="Q24937" s="32"/>
      <c r="R24937" s="32"/>
      <c r="S24937" s="32"/>
    </row>
    <row r="24938" ht="24.0" customHeight="1">
      <c r="Q24938" s="32"/>
      <c r="R24938" s="32"/>
      <c r="S24938" s="32"/>
    </row>
    <row r="24939" ht="24.0" customHeight="1">
      <c r="Q24939" s="32"/>
      <c r="R24939" s="32"/>
      <c r="S24939" s="32"/>
    </row>
    <row r="24940" ht="24.0" customHeight="1">
      <c r="Q24940" s="32"/>
      <c r="R24940" s="32"/>
      <c r="S24940" s="32"/>
    </row>
    <row r="24941" ht="24.0" customHeight="1">
      <c r="Q24941" s="32"/>
      <c r="R24941" s="32"/>
      <c r="S24941" s="32"/>
    </row>
    <row r="24942" ht="24.0" customHeight="1">
      <c r="Q24942" s="32"/>
      <c r="R24942" s="32"/>
      <c r="S24942" s="32"/>
    </row>
    <row r="24943" ht="24.0" customHeight="1">
      <c r="Q24943" s="32"/>
      <c r="R24943" s="32"/>
      <c r="S24943" s="32"/>
    </row>
    <row r="24944" ht="24.0" customHeight="1">
      <c r="Q24944" s="32"/>
      <c r="R24944" s="32"/>
      <c r="S24944" s="32"/>
    </row>
    <row r="24945" ht="24.0" customHeight="1">
      <c r="Q24945" s="32"/>
      <c r="R24945" s="32"/>
      <c r="S24945" s="32"/>
    </row>
    <row r="24946" ht="24.0" customHeight="1">
      <c r="Q24946" s="32"/>
      <c r="R24946" s="32"/>
      <c r="S24946" s="32"/>
    </row>
    <row r="24947" ht="24.0" customHeight="1">
      <c r="Q24947" s="32"/>
      <c r="R24947" s="32"/>
      <c r="S24947" s="32"/>
    </row>
    <row r="24948" ht="24.0" customHeight="1">
      <c r="Q24948" s="32"/>
      <c r="R24948" s="32"/>
      <c r="S24948" s="32"/>
    </row>
    <row r="24949" ht="24.0" customHeight="1">
      <c r="Q24949" s="32"/>
      <c r="R24949" s="32"/>
      <c r="S24949" s="32"/>
    </row>
    <row r="24950" ht="24.0" customHeight="1">
      <c r="Q24950" s="32"/>
      <c r="R24950" s="32"/>
      <c r="S24950" s="32"/>
    </row>
    <row r="24951" ht="24.0" customHeight="1">
      <c r="Q24951" s="32"/>
      <c r="R24951" s="32"/>
      <c r="S24951" s="32"/>
    </row>
    <row r="24952" ht="24.0" customHeight="1">
      <c r="Q24952" s="32"/>
      <c r="R24952" s="32"/>
      <c r="S24952" s="32"/>
    </row>
    <row r="24953" ht="24.0" customHeight="1">
      <c r="Q24953" s="32"/>
      <c r="R24953" s="32"/>
      <c r="S24953" s="32"/>
    </row>
    <row r="24954" ht="24.0" customHeight="1">
      <c r="Q24954" s="32"/>
      <c r="R24954" s="32"/>
      <c r="S24954" s="32"/>
    </row>
    <row r="24955" ht="24.0" customHeight="1">
      <c r="Q24955" s="32"/>
      <c r="R24955" s="32"/>
      <c r="S24955" s="32"/>
    </row>
    <row r="24956" ht="24.0" customHeight="1">
      <c r="Q24956" s="32"/>
      <c r="R24956" s="32"/>
      <c r="S24956" s="32"/>
    </row>
    <row r="24957" ht="24.0" customHeight="1">
      <c r="Q24957" s="32"/>
      <c r="R24957" s="32"/>
      <c r="S24957" s="32"/>
    </row>
    <row r="24958" ht="24.0" customHeight="1">
      <c r="Q24958" s="32"/>
      <c r="R24958" s="32"/>
      <c r="S24958" s="32"/>
    </row>
    <row r="24959" ht="24.0" customHeight="1">
      <c r="Q24959" s="32"/>
      <c r="R24959" s="32"/>
      <c r="S24959" s="32"/>
    </row>
    <row r="24960" ht="24.0" customHeight="1">
      <c r="Q24960" s="32"/>
      <c r="R24960" s="32"/>
      <c r="S24960" s="32"/>
    </row>
    <row r="24961" ht="24.0" customHeight="1">
      <c r="Q24961" s="32"/>
      <c r="R24961" s="32"/>
      <c r="S24961" s="32"/>
    </row>
    <row r="24962" ht="24.0" customHeight="1">
      <c r="Q24962" s="32"/>
      <c r="R24962" s="32"/>
      <c r="S24962" s="32"/>
    </row>
    <row r="24963" ht="24.0" customHeight="1">
      <c r="Q24963" s="32"/>
      <c r="R24963" s="32"/>
      <c r="S24963" s="32"/>
    </row>
    <row r="24964" ht="24.0" customHeight="1">
      <c r="Q24964" s="32"/>
      <c r="R24964" s="32"/>
      <c r="S24964" s="32"/>
    </row>
    <row r="24965" ht="24.0" customHeight="1">
      <c r="Q24965" s="32"/>
      <c r="R24965" s="32"/>
      <c r="S24965" s="32"/>
    </row>
    <row r="24966" ht="24.0" customHeight="1">
      <c r="Q24966" s="32"/>
      <c r="R24966" s="32"/>
      <c r="S24966" s="32"/>
    </row>
    <row r="24967" ht="24.0" customHeight="1">
      <c r="Q24967" s="32"/>
      <c r="R24967" s="32"/>
      <c r="S24967" s="32"/>
    </row>
    <row r="24968" ht="24.0" customHeight="1">
      <c r="Q24968" s="32"/>
      <c r="R24968" s="32"/>
      <c r="S24968" s="32"/>
    </row>
    <row r="24969" ht="24.0" customHeight="1">
      <c r="Q24969" s="32"/>
      <c r="R24969" s="32"/>
      <c r="S24969" s="32"/>
    </row>
    <row r="24970" ht="24.0" customHeight="1">
      <c r="Q24970" s="32"/>
      <c r="R24970" s="32"/>
      <c r="S24970" s="32"/>
    </row>
    <row r="24971" ht="24.0" customHeight="1">
      <c r="Q24971" s="32"/>
      <c r="R24971" s="32"/>
      <c r="S24971" s="32"/>
    </row>
    <row r="24972" ht="24.0" customHeight="1">
      <c r="Q24972" s="32"/>
      <c r="R24972" s="32"/>
      <c r="S24972" s="32"/>
    </row>
    <row r="24973" ht="24.0" customHeight="1">
      <c r="Q24973" s="32"/>
      <c r="R24973" s="32"/>
      <c r="S24973" s="32"/>
    </row>
    <row r="24974" ht="24.0" customHeight="1">
      <c r="Q24974" s="32"/>
      <c r="R24974" s="32"/>
      <c r="S24974" s="32"/>
    </row>
    <row r="24975" ht="24.0" customHeight="1">
      <c r="Q24975" s="32"/>
      <c r="R24975" s="32"/>
      <c r="S24975" s="32"/>
    </row>
    <row r="24976" ht="24.0" customHeight="1">
      <c r="Q24976" s="32"/>
      <c r="R24976" s="32"/>
      <c r="S24976" s="32"/>
    </row>
    <row r="24977" ht="24.0" customHeight="1">
      <c r="Q24977" s="32"/>
      <c r="R24977" s="32"/>
      <c r="S24977" s="32"/>
    </row>
    <row r="24978" ht="24.0" customHeight="1">
      <c r="Q24978" s="32"/>
      <c r="R24978" s="32"/>
      <c r="S24978" s="32"/>
    </row>
    <row r="24979" ht="24.0" customHeight="1">
      <c r="Q24979" s="32"/>
      <c r="R24979" s="32"/>
      <c r="S24979" s="32"/>
    </row>
    <row r="24980" ht="24.0" customHeight="1">
      <c r="Q24980" s="32"/>
      <c r="R24980" s="32"/>
      <c r="S24980" s="32"/>
    </row>
    <row r="24981" ht="24.0" customHeight="1">
      <c r="Q24981" s="32"/>
      <c r="R24981" s="32"/>
      <c r="S24981" s="32"/>
    </row>
    <row r="24982" ht="24.0" customHeight="1">
      <c r="Q24982" s="32"/>
      <c r="R24982" s="32"/>
      <c r="S24982" s="32"/>
    </row>
    <row r="24983" ht="24.0" customHeight="1">
      <c r="Q24983" s="32"/>
      <c r="R24983" s="32"/>
      <c r="S24983" s="32"/>
    </row>
    <row r="24984" ht="24.0" customHeight="1">
      <c r="Q24984" s="32"/>
      <c r="R24984" s="32"/>
      <c r="S24984" s="32"/>
    </row>
    <row r="24985" ht="24.0" customHeight="1">
      <c r="Q24985" s="32"/>
      <c r="R24985" s="32"/>
      <c r="S24985" s="32"/>
    </row>
    <row r="24986" ht="24.0" customHeight="1">
      <c r="Q24986" s="32"/>
      <c r="R24986" s="32"/>
      <c r="S24986" s="32"/>
    </row>
    <row r="24987" ht="24.0" customHeight="1">
      <c r="Q24987" s="32"/>
      <c r="R24987" s="32"/>
      <c r="S24987" s="32"/>
    </row>
    <row r="24988" ht="24.0" customHeight="1">
      <c r="Q24988" s="32"/>
      <c r="R24988" s="32"/>
      <c r="S24988" s="32"/>
    </row>
    <row r="24989" ht="24.0" customHeight="1">
      <c r="Q24989" s="32"/>
      <c r="R24989" s="32"/>
      <c r="S24989" s="32"/>
    </row>
    <row r="24990" ht="24.0" customHeight="1">
      <c r="Q24990" s="32"/>
      <c r="R24990" s="32"/>
      <c r="S24990" s="32"/>
    </row>
    <row r="24991" ht="24.0" customHeight="1">
      <c r="Q24991" s="32"/>
      <c r="R24991" s="32"/>
      <c r="S24991" s="32"/>
    </row>
    <row r="24992" ht="24.0" customHeight="1">
      <c r="Q24992" s="32"/>
      <c r="R24992" s="32"/>
      <c r="S24992" s="32"/>
    </row>
    <row r="24993" ht="24.0" customHeight="1">
      <c r="Q24993" s="32"/>
      <c r="R24993" s="32"/>
      <c r="S24993" s="32"/>
    </row>
    <row r="24994" ht="24.0" customHeight="1">
      <c r="Q24994" s="32"/>
      <c r="R24994" s="32"/>
      <c r="S24994" s="32"/>
    </row>
    <row r="24995" ht="24.0" customHeight="1">
      <c r="Q24995" s="32"/>
      <c r="R24995" s="32"/>
      <c r="S24995" s="32"/>
    </row>
    <row r="24996" ht="24.0" customHeight="1">
      <c r="Q24996" s="32"/>
      <c r="R24996" s="32"/>
      <c r="S24996" s="32"/>
    </row>
    <row r="24997" ht="24.0" customHeight="1">
      <c r="Q24997" s="32"/>
      <c r="R24997" s="32"/>
      <c r="S24997" s="32"/>
    </row>
    <row r="24998" ht="24.0" customHeight="1">
      <c r="Q24998" s="32"/>
      <c r="R24998" s="32"/>
      <c r="S24998" s="32"/>
    </row>
    <row r="24999" ht="24.0" customHeight="1">
      <c r="Q24999" s="32"/>
      <c r="R24999" s="32"/>
      <c r="S24999" s="32"/>
    </row>
    <row r="25000" ht="24.0" customHeight="1">
      <c r="Q25000" s="32"/>
      <c r="R25000" s="32"/>
      <c r="S25000" s="32"/>
    </row>
    <row r="25001" ht="24.0" customHeight="1">
      <c r="Q25001" s="32"/>
      <c r="R25001" s="32"/>
      <c r="S25001" s="32"/>
    </row>
    <row r="25002" ht="24.0" customHeight="1">
      <c r="Q25002" s="32"/>
      <c r="R25002" s="32"/>
      <c r="S25002" s="32"/>
    </row>
    <row r="25003" ht="24.0" customHeight="1">
      <c r="Q25003" s="32"/>
      <c r="R25003" s="32"/>
      <c r="S25003" s="32"/>
    </row>
    <row r="25004" ht="24.0" customHeight="1">
      <c r="Q25004" s="32"/>
      <c r="R25004" s="32"/>
      <c r="S25004" s="32"/>
    </row>
    <row r="25005" ht="24.0" customHeight="1">
      <c r="Q25005" s="32"/>
      <c r="R25005" s="32"/>
      <c r="S25005" s="32"/>
    </row>
    <row r="25006" ht="24.0" customHeight="1">
      <c r="Q25006" s="32"/>
      <c r="R25006" s="32"/>
      <c r="S25006" s="32"/>
    </row>
    <row r="25007" ht="24.0" customHeight="1">
      <c r="Q25007" s="32"/>
      <c r="R25007" s="32"/>
      <c r="S25007" s="32"/>
    </row>
    <row r="25008" ht="24.0" customHeight="1">
      <c r="Q25008" s="32"/>
      <c r="R25008" s="32"/>
      <c r="S25008" s="32"/>
    </row>
    <row r="25009" ht="24.0" customHeight="1">
      <c r="Q25009" s="32"/>
      <c r="R25009" s="32"/>
      <c r="S25009" s="32"/>
    </row>
    <row r="25010" ht="24.0" customHeight="1">
      <c r="Q25010" s="32"/>
      <c r="R25010" s="32"/>
      <c r="S25010" s="32"/>
    </row>
    <row r="25011" ht="24.0" customHeight="1">
      <c r="Q25011" s="32"/>
      <c r="R25011" s="32"/>
      <c r="S25011" s="32"/>
    </row>
    <row r="25012" ht="24.0" customHeight="1">
      <c r="Q25012" s="32"/>
      <c r="R25012" s="32"/>
      <c r="S25012" s="32"/>
    </row>
    <row r="25013" ht="24.0" customHeight="1">
      <c r="Q25013" s="32"/>
      <c r="R25013" s="32"/>
      <c r="S25013" s="32"/>
    </row>
    <row r="25014" ht="24.0" customHeight="1">
      <c r="Q25014" s="32"/>
      <c r="R25014" s="32"/>
      <c r="S25014" s="32"/>
    </row>
    <row r="25015" ht="24.0" customHeight="1">
      <c r="Q25015" s="32"/>
      <c r="R25015" s="32"/>
      <c r="S25015" s="32"/>
    </row>
    <row r="25016" ht="24.0" customHeight="1">
      <c r="Q25016" s="32"/>
      <c r="R25016" s="32"/>
      <c r="S25016" s="32"/>
    </row>
    <row r="25017" ht="24.0" customHeight="1">
      <c r="Q25017" s="32"/>
      <c r="R25017" s="32"/>
      <c r="S25017" s="32"/>
    </row>
    <row r="25018" ht="24.0" customHeight="1">
      <c r="Q25018" s="32"/>
      <c r="R25018" s="32"/>
      <c r="S25018" s="32"/>
    </row>
    <row r="25019" ht="24.0" customHeight="1">
      <c r="Q25019" s="32"/>
      <c r="R25019" s="32"/>
      <c r="S25019" s="32"/>
    </row>
    <row r="25020" ht="24.0" customHeight="1">
      <c r="Q25020" s="32"/>
      <c r="R25020" s="32"/>
      <c r="S25020" s="32"/>
    </row>
    <row r="25021" ht="24.0" customHeight="1">
      <c r="Q25021" s="32"/>
      <c r="R25021" s="32"/>
      <c r="S25021" s="32"/>
    </row>
    <row r="25022" ht="24.0" customHeight="1">
      <c r="Q25022" s="32"/>
      <c r="R25022" s="32"/>
      <c r="S25022" s="32"/>
    </row>
    <row r="25023" ht="24.0" customHeight="1">
      <c r="Q25023" s="32"/>
      <c r="R25023" s="32"/>
      <c r="S25023" s="32"/>
    </row>
    <row r="25024" ht="24.0" customHeight="1">
      <c r="Q25024" s="32"/>
      <c r="R25024" s="32"/>
      <c r="S25024" s="32"/>
    </row>
    <row r="25025" ht="24.0" customHeight="1">
      <c r="Q25025" s="32"/>
      <c r="R25025" s="32"/>
      <c r="S25025" s="32"/>
    </row>
    <row r="25026" ht="24.0" customHeight="1">
      <c r="Q25026" s="32"/>
      <c r="R25026" s="32"/>
      <c r="S25026" s="32"/>
    </row>
    <row r="25027" ht="24.0" customHeight="1">
      <c r="Q25027" s="32"/>
      <c r="R25027" s="32"/>
      <c r="S25027" s="32"/>
    </row>
    <row r="25028" ht="24.0" customHeight="1">
      <c r="Q25028" s="32"/>
      <c r="R25028" s="32"/>
      <c r="S25028" s="32"/>
    </row>
    <row r="25029" ht="24.0" customHeight="1">
      <c r="Q25029" s="32"/>
      <c r="R25029" s="32"/>
      <c r="S25029" s="32"/>
    </row>
    <row r="25030" ht="24.0" customHeight="1">
      <c r="Q25030" s="32"/>
      <c r="R25030" s="32"/>
      <c r="S25030" s="32"/>
    </row>
    <row r="25031" ht="24.0" customHeight="1">
      <c r="Q25031" s="32"/>
      <c r="R25031" s="32"/>
      <c r="S25031" s="32"/>
    </row>
    <row r="25032" ht="24.0" customHeight="1">
      <c r="Q25032" s="32"/>
      <c r="R25032" s="32"/>
      <c r="S25032" s="32"/>
    </row>
    <row r="25033" ht="24.0" customHeight="1">
      <c r="Q25033" s="32"/>
      <c r="R25033" s="32"/>
      <c r="S25033" s="32"/>
    </row>
    <row r="25034" ht="24.0" customHeight="1">
      <c r="Q25034" s="32"/>
      <c r="R25034" s="32"/>
      <c r="S25034" s="32"/>
    </row>
    <row r="25035" ht="24.0" customHeight="1">
      <c r="Q25035" s="32"/>
      <c r="R25035" s="32"/>
      <c r="S25035" s="32"/>
    </row>
    <row r="25036" ht="24.0" customHeight="1">
      <c r="Q25036" s="32"/>
      <c r="R25036" s="32"/>
      <c r="S25036" s="32"/>
    </row>
    <row r="25037" ht="24.0" customHeight="1">
      <c r="Q25037" s="32"/>
      <c r="R25037" s="32"/>
      <c r="S25037" s="32"/>
    </row>
    <row r="25038" ht="24.0" customHeight="1">
      <c r="Q25038" s="32"/>
      <c r="R25038" s="32"/>
      <c r="S25038" s="32"/>
    </row>
    <row r="25039" ht="24.0" customHeight="1">
      <c r="Q25039" s="32"/>
      <c r="R25039" s="32"/>
      <c r="S25039" s="32"/>
    </row>
    <row r="25040" ht="24.0" customHeight="1">
      <c r="Q25040" s="32"/>
      <c r="R25040" s="32"/>
      <c r="S25040" s="32"/>
    </row>
    <row r="25041" ht="24.0" customHeight="1">
      <c r="Q25041" s="32"/>
      <c r="R25041" s="32"/>
      <c r="S25041" s="32"/>
    </row>
    <row r="25042" ht="24.0" customHeight="1">
      <c r="Q25042" s="32"/>
      <c r="R25042" s="32"/>
      <c r="S25042" s="32"/>
    </row>
    <row r="25043" ht="24.0" customHeight="1">
      <c r="Q25043" s="32"/>
      <c r="R25043" s="32"/>
      <c r="S25043" s="32"/>
    </row>
    <row r="25044" ht="24.0" customHeight="1">
      <c r="Q25044" s="32"/>
      <c r="R25044" s="32"/>
      <c r="S25044" s="32"/>
    </row>
    <row r="25045" ht="24.0" customHeight="1">
      <c r="Q25045" s="32"/>
      <c r="R25045" s="32"/>
      <c r="S25045" s="32"/>
    </row>
    <row r="25046" ht="24.0" customHeight="1">
      <c r="Q25046" s="32"/>
      <c r="R25046" s="32"/>
      <c r="S25046" s="32"/>
    </row>
    <row r="25047" ht="24.0" customHeight="1">
      <c r="Q25047" s="32"/>
      <c r="R25047" s="32"/>
      <c r="S25047" s="32"/>
    </row>
    <row r="25048" ht="24.0" customHeight="1">
      <c r="Q25048" s="32"/>
      <c r="R25048" s="32"/>
      <c r="S25048" s="32"/>
    </row>
    <row r="25049" ht="24.0" customHeight="1">
      <c r="Q25049" s="32"/>
      <c r="R25049" s="32"/>
      <c r="S25049" s="32"/>
    </row>
    <row r="25050" ht="24.0" customHeight="1">
      <c r="Q25050" s="32"/>
      <c r="R25050" s="32"/>
      <c r="S25050" s="32"/>
    </row>
    <row r="25051" ht="24.0" customHeight="1">
      <c r="Q25051" s="32"/>
      <c r="R25051" s="32"/>
      <c r="S25051" s="32"/>
    </row>
    <row r="25052" ht="24.0" customHeight="1">
      <c r="Q25052" s="32"/>
      <c r="R25052" s="32"/>
      <c r="S25052" s="32"/>
    </row>
    <row r="25053" ht="24.0" customHeight="1">
      <c r="Q25053" s="32"/>
      <c r="R25053" s="32"/>
      <c r="S25053" s="32"/>
    </row>
    <row r="25054" ht="24.0" customHeight="1">
      <c r="Q25054" s="32"/>
      <c r="R25054" s="32"/>
      <c r="S25054" s="32"/>
    </row>
    <row r="25055" ht="24.0" customHeight="1">
      <c r="Q25055" s="32"/>
      <c r="R25055" s="32"/>
      <c r="S25055" s="32"/>
    </row>
    <row r="25056" ht="24.0" customHeight="1">
      <c r="Q25056" s="32"/>
      <c r="R25056" s="32"/>
      <c r="S25056" s="32"/>
    </row>
    <row r="25057" ht="24.0" customHeight="1">
      <c r="Q25057" s="32"/>
      <c r="R25057" s="32"/>
      <c r="S25057" s="32"/>
    </row>
    <row r="25058" ht="24.0" customHeight="1">
      <c r="Q25058" s="32"/>
      <c r="R25058" s="32"/>
      <c r="S25058" s="32"/>
    </row>
    <row r="25059" ht="24.0" customHeight="1">
      <c r="Q25059" s="32"/>
      <c r="R25059" s="32"/>
      <c r="S25059" s="32"/>
    </row>
    <row r="25060" ht="24.0" customHeight="1">
      <c r="Q25060" s="32"/>
      <c r="R25060" s="32"/>
      <c r="S25060" s="32"/>
    </row>
    <row r="25061" ht="24.0" customHeight="1">
      <c r="Q25061" s="32"/>
      <c r="R25061" s="32"/>
      <c r="S25061" s="32"/>
    </row>
    <row r="25062" ht="24.0" customHeight="1">
      <c r="Q25062" s="32"/>
      <c r="R25062" s="32"/>
      <c r="S25062" s="32"/>
    </row>
    <row r="25063" ht="24.0" customHeight="1">
      <c r="Q25063" s="32"/>
      <c r="R25063" s="32"/>
      <c r="S25063" s="32"/>
    </row>
    <row r="25064" ht="24.0" customHeight="1">
      <c r="Q25064" s="32"/>
      <c r="R25064" s="32"/>
      <c r="S25064" s="32"/>
    </row>
    <row r="25065" ht="24.0" customHeight="1">
      <c r="Q25065" s="32"/>
      <c r="R25065" s="32"/>
      <c r="S25065" s="32"/>
    </row>
    <row r="25066" ht="24.0" customHeight="1">
      <c r="Q25066" s="32"/>
      <c r="R25066" s="32"/>
      <c r="S25066" s="32"/>
    </row>
    <row r="25067" ht="24.0" customHeight="1">
      <c r="Q25067" s="32"/>
      <c r="R25067" s="32"/>
      <c r="S25067" s="32"/>
    </row>
    <row r="25068" ht="24.0" customHeight="1">
      <c r="Q25068" s="32"/>
      <c r="R25068" s="32"/>
      <c r="S25068" s="32"/>
    </row>
    <row r="25069" ht="24.0" customHeight="1">
      <c r="Q25069" s="32"/>
      <c r="R25069" s="32"/>
      <c r="S25069" s="32"/>
    </row>
    <row r="25070" ht="24.0" customHeight="1">
      <c r="Q25070" s="32"/>
      <c r="R25070" s="32"/>
      <c r="S25070" s="32"/>
    </row>
    <row r="25071" ht="24.0" customHeight="1">
      <c r="Q25071" s="32"/>
      <c r="R25071" s="32"/>
      <c r="S25071" s="32"/>
    </row>
    <row r="25072" ht="24.0" customHeight="1">
      <c r="Q25072" s="32"/>
      <c r="R25072" s="32"/>
      <c r="S25072" s="32"/>
    </row>
    <row r="25073" ht="24.0" customHeight="1">
      <c r="Q25073" s="32"/>
      <c r="R25073" s="32"/>
      <c r="S25073" s="32"/>
    </row>
    <row r="25074" ht="24.0" customHeight="1">
      <c r="Q25074" s="32"/>
      <c r="R25074" s="32"/>
      <c r="S25074" s="32"/>
    </row>
    <row r="25075" ht="24.0" customHeight="1">
      <c r="Q25075" s="32"/>
      <c r="R25075" s="32"/>
      <c r="S25075" s="32"/>
    </row>
    <row r="25076" ht="24.0" customHeight="1">
      <c r="Q25076" s="32"/>
      <c r="R25076" s="32"/>
      <c r="S25076" s="32"/>
    </row>
    <row r="25077" ht="24.0" customHeight="1">
      <c r="Q25077" s="32"/>
      <c r="R25077" s="32"/>
      <c r="S25077" s="32"/>
    </row>
    <row r="25078" ht="24.0" customHeight="1">
      <c r="Q25078" s="32"/>
      <c r="R25078" s="32"/>
      <c r="S25078" s="32"/>
    </row>
    <row r="25079" ht="24.0" customHeight="1">
      <c r="Q25079" s="32"/>
      <c r="R25079" s="32"/>
      <c r="S25079" s="32"/>
    </row>
    <row r="25080" ht="24.0" customHeight="1">
      <c r="Q25080" s="32"/>
      <c r="R25080" s="32"/>
      <c r="S25080" s="32"/>
    </row>
    <row r="25081" ht="24.0" customHeight="1">
      <c r="Q25081" s="32"/>
      <c r="R25081" s="32"/>
      <c r="S25081" s="32"/>
    </row>
    <row r="25082" ht="24.0" customHeight="1">
      <c r="Q25082" s="32"/>
      <c r="R25082" s="32"/>
      <c r="S25082" s="32"/>
    </row>
    <row r="25083" ht="24.0" customHeight="1">
      <c r="Q25083" s="32"/>
      <c r="R25083" s="32"/>
      <c r="S25083" s="32"/>
    </row>
    <row r="25084" ht="24.0" customHeight="1">
      <c r="Q25084" s="32"/>
      <c r="R25084" s="32"/>
      <c r="S25084" s="32"/>
    </row>
    <row r="25085" ht="24.0" customHeight="1">
      <c r="Q25085" s="32"/>
      <c r="R25085" s="32"/>
      <c r="S25085" s="32"/>
    </row>
    <row r="25086" ht="24.0" customHeight="1">
      <c r="Q25086" s="32"/>
      <c r="R25086" s="32"/>
      <c r="S25086" s="32"/>
    </row>
    <row r="25087" ht="24.0" customHeight="1">
      <c r="Q25087" s="32"/>
      <c r="R25087" s="32"/>
      <c r="S25087" s="32"/>
    </row>
    <row r="25088" ht="24.0" customHeight="1">
      <c r="Q25088" s="32"/>
      <c r="R25088" s="32"/>
      <c r="S25088" s="32"/>
    </row>
    <row r="25089" ht="24.0" customHeight="1">
      <c r="Q25089" s="32"/>
      <c r="R25089" s="32"/>
      <c r="S25089" s="32"/>
    </row>
    <row r="25090" ht="24.0" customHeight="1">
      <c r="Q25090" s="32"/>
      <c r="R25090" s="32"/>
      <c r="S25090" s="32"/>
    </row>
    <row r="25091" ht="24.0" customHeight="1">
      <c r="Q25091" s="32"/>
      <c r="R25091" s="32"/>
      <c r="S25091" s="32"/>
    </row>
    <row r="25092" ht="24.0" customHeight="1">
      <c r="Q25092" s="32"/>
      <c r="R25092" s="32"/>
      <c r="S25092" s="32"/>
    </row>
    <row r="25093" ht="24.0" customHeight="1">
      <c r="Q25093" s="32"/>
      <c r="R25093" s="32"/>
      <c r="S25093" s="32"/>
    </row>
    <row r="25094" ht="24.0" customHeight="1">
      <c r="Q25094" s="32"/>
      <c r="R25094" s="32"/>
      <c r="S25094" s="32"/>
    </row>
    <row r="25095" ht="24.0" customHeight="1">
      <c r="Q25095" s="32"/>
      <c r="R25095" s="32"/>
      <c r="S25095" s="32"/>
    </row>
    <row r="25096" ht="24.0" customHeight="1">
      <c r="Q25096" s="32"/>
      <c r="R25096" s="32"/>
      <c r="S25096" s="32"/>
    </row>
    <row r="25097" ht="24.0" customHeight="1">
      <c r="Q25097" s="32"/>
      <c r="R25097" s="32"/>
      <c r="S25097" s="32"/>
    </row>
    <row r="25098" ht="24.0" customHeight="1">
      <c r="Q25098" s="32"/>
      <c r="R25098" s="32"/>
      <c r="S25098" s="32"/>
    </row>
    <row r="25099" ht="24.0" customHeight="1">
      <c r="Q25099" s="32"/>
      <c r="R25099" s="32"/>
      <c r="S25099" s="32"/>
    </row>
    <row r="25100" ht="24.0" customHeight="1">
      <c r="Q25100" s="32"/>
      <c r="R25100" s="32"/>
      <c r="S25100" s="32"/>
    </row>
    <row r="25101" ht="24.0" customHeight="1">
      <c r="Q25101" s="32"/>
      <c r="R25101" s="32"/>
      <c r="S25101" s="32"/>
    </row>
    <row r="25102" ht="24.0" customHeight="1">
      <c r="Q25102" s="32"/>
      <c r="R25102" s="32"/>
      <c r="S25102" s="32"/>
    </row>
    <row r="25103" ht="24.0" customHeight="1">
      <c r="Q25103" s="32"/>
      <c r="R25103" s="32"/>
      <c r="S25103" s="32"/>
    </row>
    <row r="25104" ht="24.0" customHeight="1">
      <c r="Q25104" s="32"/>
      <c r="R25104" s="32"/>
      <c r="S25104" s="32"/>
    </row>
    <row r="25105" ht="24.0" customHeight="1">
      <c r="Q25105" s="32"/>
      <c r="R25105" s="32"/>
      <c r="S25105" s="32"/>
    </row>
    <row r="25106" ht="24.0" customHeight="1">
      <c r="Q25106" s="32"/>
      <c r="R25106" s="32"/>
      <c r="S25106" s="32"/>
    </row>
    <row r="25107" ht="24.0" customHeight="1">
      <c r="Q25107" s="32"/>
      <c r="R25107" s="32"/>
      <c r="S25107" s="32"/>
    </row>
    <row r="25108" ht="24.0" customHeight="1">
      <c r="Q25108" s="32"/>
      <c r="R25108" s="32"/>
      <c r="S25108" s="32"/>
    </row>
    <row r="25109" ht="24.0" customHeight="1">
      <c r="Q25109" s="32"/>
      <c r="R25109" s="32"/>
      <c r="S25109" s="32"/>
    </row>
    <row r="25110" ht="24.0" customHeight="1">
      <c r="Q25110" s="32"/>
      <c r="R25110" s="32"/>
      <c r="S25110" s="32"/>
    </row>
    <row r="25111" ht="24.0" customHeight="1">
      <c r="Q25111" s="32"/>
      <c r="R25111" s="32"/>
      <c r="S25111" s="32"/>
    </row>
    <row r="25112" ht="24.0" customHeight="1">
      <c r="Q25112" s="32"/>
      <c r="R25112" s="32"/>
      <c r="S25112" s="32"/>
    </row>
    <row r="25113" ht="24.0" customHeight="1">
      <c r="Q25113" s="32"/>
      <c r="R25113" s="32"/>
      <c r="S25113" s="32"/>
    </row>
    <row r="25114" ht="24.0" customHeight="1">
      <c r="Q25114" s="32"/>
      <c r="R25114" s="32"/>
      <c r="S25114" s="32"/>
    </row>
    <row r="25115" ht="24.0" customHeight="1">
      <c r="Q25115" s="32"/>
      <c r="R25115" s="32"/>
      <c r="S25115" s="32"/>
    </row>
    <row r="25116" ht="24.0" customHeight="1">
      <c r="Q25116" s="32"/>
      <c r="R25116" s="32"/>
      <c r="S25116" s="32"/>
    </row>
    <row r="25117" ht="24.0" customHeight="1">
      <c r="Q25117" s="32"/>
      <c r="R25117" s="32"/>
      <c r="S25117" s="32"/>
    </row>
    <row r="25118" ht="24.0" customHeight="1">
      <c r="Q25118" s="32"/>
      <c r="R25118" s="32"/>
      <c r="S25118" s="32"/>
    </row>
    <row r="25119" ht="24.0" customHeight="1">
      <c r="Q25119" s="32"/>
      <c r="R25119" s="32"/>
      <c r="S25119" s="32"/>
    </row>
    <row r="25120" ht="24.0" customHeight="1">
      <c r="Q25120" s="32"/>
      <c r="R25120" s="32"/>
      <c r="S25120" s="32"/>
    </row>
    <row r="25121" ht="24.0" customHeight="1">
      <c r="Q25121" s="32"/>
      <c r="R25121" s="32"/>
      <c r="S25121" s="32"/>
    </row>
    <row r="25122" ht="24.0" customHeight="1">
      <c r="Q25122" s="32"/>
      <c r="R25122" s="32"/>
      <c r="S25122" s="32"/>
    </row>
    <row r="25123" ht="24.0" customHeight="1">
      <c r="Q25123" s="32"/>
      <c r="R25123" s="32"/>
      <c r="S25123" s="32"/>
    </row>
    <row r="25124" ht="24.0" customHeight="1">
      <c r="Q25124" s="32"/>
      <c r="R25124" s="32"/>
      <c r="S25124" s="32"/>
    </row>
    <row r="25125" ht="24.0" customHeight="1">
      <c r="Q25125" s="32"/>
      <c r="R25125" s="32"/>
      <c r="S25125" s="32"/>
    </row>
    <row r="25126" ht="24.0" customHeight="1">
      <c r="Q25126" s="32"/>
      <c r="R25126" s="32"/>
      <c r="S25126" s="32"/>
    </row>
    <row r="25127" ht="24.0" customHeight="1">
      <c r="Q25127" s="32"/>
      <c r="R25127" s="32"/>
      <c r="S25127" s="32"/>
    </row>
    <row r="25128" ht="24.0" customHeight="1">
      <c r="Q25128" s="32"/>
      <c r="R25128" s="32"/>
      <c r="S25128" s="32"/>
    </row>
    <row r="25129" ht="24.0" customHeight="1">
      <c r="Q25129" s="32"/>
      <c r="R25129" s="32"/>
      <c r="S25129" s="32"/>
    </row>
    <row r="25130" ht="24.0" customHeight="1">
      <c r="Q25130" s="32"/>
      <c r="R25130" s="32"/>
      <c r="S25130" s="32"/>
    </row>
    <row r="25131" ht="24.0" customHeight="1">
      <c r="Q25131" s="32"/>
      <c r="R25131" s="32"/>
      <c r="S25131" s="32"/>
    </row>
    <row r="25132" ht="24.0" customHeight="1">
      <c r="Q25132" s="32"/>
      <c r="R25132" s="32"/>
      <c r="S25132" s="32"/>
    </row>
    <row r="25133" ht="24.0" customHeight="1">
      <c r="Q25133" s="32"/>
      <c r="R25133" s="32"/>
      <c r="S25133" s="32"/>
    </row>
    <row r="25134" ht="24.0" customHeight="1">
      <c r="Q25134" s="32"/>
      <c r="R25134" s="32"/>
      <c r="S25134" s="32"/>
    </row>
    <row r="25135" ht="24.0" customHeight="1">
      <c r="Q25135" s="32"/>
      <c r="R25135" s="32"/>
      <c r="S25135" s="32"/>
    </row>
    <row r="25136" ht="24.0" customHeight="1">
      <c r="Q25136" s="32"/>
      <c r="R25136" s="32"/>
      <c r="S25136" s="32"/>
    </row>
    <row r="25137" ht="24.0" customHeight="1">
      <c r="Q25137" s="32"/>
      <c r="R25137" s="32"/>
      <c r="S25137" s="32"/>
    </row>
    <row r="25138" ht="24.0" customHeight="1">
      <c r="Q25138" s="32"/>
      <c r="R25138" s="32"/>
      <c r="S25138" s="32"/>
    </row>
    <row r="25139" ht="24.0" customHeight="1">
      <c r="Q25139" s="32"/>
      <c r="R25139" s="32"/>
      <c r="S25139" s="32"/>
    </row>
    <row r="25140" ht="24.0" customHeight="1">
      <c r="Q25140" s="32"/>
      <c r="R25140" s="32"/>
      <c r="S25140" s="32"/>
    </row>
    <row r="25141" ht="24.0" customHeight="1">
      <c r="Q25141" s="32"/>
      <c r="R25141" s="32"/>
      <c r="S25141" s="32"/>
    </row>
    <row r="25142" ht="24.0" customHeight="1">
      <c r="Q25142" s="32"/>
      <c r="R25142" s="32"/>
      <c r="S25142" s="32"/>
    </row>
    <row r="25143" ht="24.0" customHeight="1">
      <c r="Q25143" s="32"/>
      <c r="R25143" s="32"/>
      <c r="S25143" s="32"/>
    </row>
    <row r="25144" ht="24.0" customHeight="1">
      <c r="Q25144" s="32"/>
      <c r="R25144" s="32"/>
      <c r="S25144" s="32"/>
    </row>
    <row r="25145" ht="24.0" customHeight="1">
      <c r="Q25145" s="32"/>
      <c r="R25145" s="32"/>
      <c r="S25145" s="32"/>
    </row>
    <row r="25146" ht="24.0" customHeight="1">
      <c r="Q25146" s="32"/>
      <c r="R25146" s="32"/>
      <c r="S25146" s="32"/>
    </row>
    <row r="25147" ht="24.0" customHeight="1">
      <c r="Q25147" s="32"/>
      <c r="R25147" s="32"/>
      <c r="S25147" s="32"/>
    </row>
    <row r="25148" ht="24.0" customHeight="1">
      <c r="Q25148" s="32"/>
      <c r="R25148" s="32"/>
      <c r="S25148" s="32"/>
    </row>
    <row r="25149" ht="24.0" customHeight="1">
      <c r="Q25149" s="32"/>
      <c r="R25149" s="32"/>
      <c r="S25149" s="32"/>
    </row>
    <row r="25150" ht="24.0" customHeight="1">
      <c r="Q25150" s="32"/>
      <c r="R25150" s="32"/>
      <c r="S25150" s="32"/>
    </row>
    <row r="25151" ht="24.0" customHeight="1">
      <c r="Q25151" s="32"/>
      <c r="R25151" s="32"/>
      <c r="S25151" s="32"/>
    </row>
    <row r="25152" ht="24.0" customHeight="1">
      <c r="Q25152" s="32"/>
      <c r="R25152" s="32"/>
      <c r="S25152" s="32"/>
    </row>
    <row r="25153" ht="24.0" customHeight="1">
      <c r="Q25153" s="32"/>
      <c r="R25153" s="32"/>
      <c r="S25153" s="32"/>
    </row>
    <row r="25154" ht="24.0" customHeight="1">
      <c r="Q25154" s="32"/>
      <c r="R25154" s="32"/>
      <c r="S25154" s="32"/>
    </row>
    <row r="25155" ht="24.0" customHeight="1">
      <c r="Q25155" s="32"/>
      <c r="R25155" s="32"/>
      <c r="S25155" s="32"/>
    </row>
    <row r="25156" ht="24.0" customHeight="1">
      <c r="Q25156" s="32"/>
      <c r="R25156" s="32"/>
      <c r="S25156" s="32"/>
    </row>
    <row r="25157" ht="24.0" customHeight="1">
      <c r="Q25157" s="32"/>
      <c r="R25157" s="32"/>
      <c r="S25157" s="32"/>
    </row>
    <row r="25158" ht="24.0" customHeight="1">
      <c r="Q25158" s="32"/>
      <c r="R25158" s="32"/>
      <c r="S25158" s="32"/>
    </row>
    <row r="25159" ht="24.0" customHeight="1">
      <c r="Q25159" s="32"/>
      <c r="R25159" s="32"/>
      <c r="S25159" s="32"/>
    </row>
    <row r="25160" ht="24.0" customHeight="1">
      <c r="Q25160" s="32"/>
      <c r="R25160" s="32"/>
      <c r="S25160" s="32"/>
    </row>
    <row r="25161" ht="24.0" customHeight="1">
      <c r="Q25161" s="32"/>
      <c r="R25161" s="32"/>
      <c r="S25161" s="32"/>
    </row>
    <row r="25162" ht="24.0" customHeight="1">
      <c r="Q25162" s="32"/>
      <c r="R25162" s="32"/>
      <c r="S25162" s="32"/>
    </row>
    <row r="25163" ht="24.0" customHeight="1">
      <c r="Q25163" s="32"/>
      <c r="R25163" s="32"/>
      <c r="S25163" s="32"/>
    </row>
    <row r="25164" ht="24.0" customHeight="1">
      <c r="Q25164" s="32"/>
      <c r="R25164" s="32"/>
      <c r="S25164" s="32"/>
    </row>
    <row r="25165" ht="24.0" customHeight="1">
      <c r="Q25165" s="32"/>
      <c r="R25165" s="32"/>
      <c r="S25165" s="32"/>
    </row>
    <row r="25166" ht="24.0" customHeight="1">
      <c r="Q25166" s="32"/>
      <c r="R25166" s="32"/>
      <c r="S25166" s="32"/>
    </row>
    <row r="25167" ht="24.0" customHeight="1">
      <c r="Q25167" s="32"/>
      <c r="R25167" s="32"/>
      <c r="S25167" s="32"/>
    </row>
    <row r="25168" ht="24.0" customHeight="1">
      <c r="Q25168" s="32"/>
      <c r="R25168" s="32"/>
      <c r="S25168" s="32"/>
    </row>
    <row r="25169" ht="24.0" customHeight="1">
      <c r="Q25169" s="32"/>
      <c r="R25169" s="32"/>
      <c r="S25169" s="32"/>
    </row>
    <row r="25170" ht="24.0" customHeight="1">
      <c r="Q25170" s="32"/>
      <c r="R25170" s="32"/>
      <c r="S25170" s="32"/>
    </row>
    <row r="25171" ht="24.0" customHeight="1">
      <c r="Q25171" s="32"/>
      <c r="R25171" s="32"/>
      <c r="S25171" s="32"/>
    </row>
    <row r="25172" ht="24.0" customHeight="1">
      <c r="Q25172" s="32"/>
      <c r="R25172" s="32"/>
      <c r="S25172" s="32"/>
    </row>
    <row r="25173" ht="24.0" customHeight="1">
      <c r="Q25173" s="32"/>
      <c r="R25173" s="32"/>
      <c r="S25173" s="32"/>
    </row>
    <row r="25174" ht="24.0" customHeight="1">
      <c r="Q25174" s="32"/>
      <c r="R25174" s="32"/>
      <c r="S25174" s="32"/>
    </row>
    <row r="25175" ht="24.0" customHeight="1">
      <c r="Q25175" s="32"/>
      <c r="R25175" s="32"/>
      <c r="S25175" s="32"/>
    </row>
    <row r="25176" ht="24.0" customHeight="1">
      <c r="Q25176" s="32"/>
      <c r="R25176" s="32"/>
      <c r="S25176" s="32"/>
    </row>
    <row r="25177" ht="24.0" customHeight="1">
      <c r="Q25177" s="32"/>
      <c r="R25177" s="32"/>
      <c r="S25177" s="32"/>
    </row>
    <row r="25178" ht="24.0" customHeight="1">
      <c r="Q25178" s="32"/>
      <c r="R25178" s="32"/>
      <c r="S25178" s="32"/>
    </row>
    <row r="25179" ht="24.0" customHeight="1">
      <c r="Q25179" s="32"/>
      <c r="R25179" s="32"/>
      <c r="S25179" s="32"/>
    </row>
    <row r="25180" ht="24.0" customHeight="1">
      <c r="Q25180" s="32"/>
      <c r="R25180" s="32"/>
      <c r="S25180" s="32"/>
    </row>
    <row r="25181" ht="24.0" customHeight="1">
      <c r="Q25181" s="32"/>
      <c r="R25181" s="32"/>
      <c r="S25181" s="32"/>
    </row>
    <row r="25182" ht="24.0" customHeight="1">
      <c r="Q25182" s="32"/>
      <c r="R25182" s="32"/>
      <c r="S25182" s="32"/>
    </row>
    <row r="25183" ht="24.0" customHeight="1">
      <c r="Q25183" s="32"/>
      <c r="R25183" s="32"/>
      <c r="S25183" s="32"/>
    </row>
    <row r="25184" ht="24.0" customHeight="1">
      <c r="Q25184" s="32"/>
      <c r="R25184" s="32"/>
      <c r="S25184" s="32"/>
    </row>
    <row r="25185" ht="24.0" customHeight="1">
      <c r="Q25185" s="32"/>
      <c r="R25185" s="32"/>
      <c r="S25185" s="32"/>
    </row>
    <row r="25186" ht="24.0" customHeight="1">
      <c r="Q25186" s="32"/>
      <c r="R25186" s="32"/>
      <c r="S25186" s="32"/>
    </row>
    <row r="25187" ht="24.0" customHeight="1">
      <c r="Q25187" s="32"/>
      <c r="R25187" s="32"/>
      <c r="S25187" s="32"/>
    </row>
    <row r="25188" ht="24.0" customHeight="1">
      <c r="Q25188" s="32"/>
      <c r="R25188" s="32"/>
      <c r="S25188" s="32"/>
    </row>
    <row r="25189" ht="24.0" customHeight="1">
      <c r="Q25189" s="32"/>
      <c r="R25189" s="32"/>
      <c r="S25189" s="32"/>
    </row>
    <row r="25190" ht="24.0" customHeight="1">
      <c r="Q25190" s="32"/>
      <c r="R25190" s="32"/>
      <c r="S25190" s="32"/>
    </row>
    <row r="25191" ht="24.0" customHeight="1">
      <c r="Q25191" s="32"/>
      <c r="R25191" s="32"/>
      <c r="S25191" s="32"/>
    </row>
    <row r="25192" ht="24.0" customHeight="1">
      <c r="Q25192" s="32"/>
      <c r="R25192" s="32"/>
      <c r="S25192" s="32"/>
    </row>
    <row r="25193" ht="24.0" customHeight="1">
      <c r="Q25193" s="32"/>
      <c r="R25193" s="32"/>
      <c r="S25193" s="32"/>
    </row>
    <row r="25194" ht="24.0" customHeight="1">
      <c r="Q25194" s="32"/>
      <c r="R25194" s="32"/>
      <c r="S25194" s="32"/>
    </row>
    <row r="25195" ht="24.0" customHeight="1">
      <c r="Q25195" s="32"/>
      <c r="R25195" s="32"/>
      <c r="S25195" s="32"/>
    </row>
    <row r="25196" ht="24.0" customHeight="1">
      <c r="Q25196" s="32"/>
      <c r="R25196" s="32"/>
      <c r="S25196" s="32"/>
    </row>
    <row r="25197" ht="24.0" customHeight="1">
      <c r="Q25197" s="32"/>
      <c r="R25197" s="32"/>
      <c r="S25197" s="32"/>
    </row>
    <row r="25198" ht="24.0" customHeight="1">
      <c r="Q25198" s="32"/>
      <c r="R25198" s="32"/>
      <c r="S25198" s="32"/>
    </row>
    <row r="25199" ht="24.0" customHeight="1">
      <c r="Q25199" s="32"/>
      <c r="R25199" s="32"/>
      <c r="S25199" s="32"/>
    </row>
    <row r="25200" ht="24.0" customHeight="1">
      <c r="Q25200" s="32"/>
      <c r="R25200" s="32"/>
      <c r="S25200" s="32"/>
    </row>
    <row r="25201" ht="24.0" customHeight="1">
      <c r="Q25201" s="32"/>
      <c r="R25201" s="32"/>
      <c r="S25201" s="32"/>
    </row>
    <row r="25202" ht="24.0" customHeight="1">
      <c r="Q25202" s="32"/>
      <c r="R25202" s="32"/>
      <c r="S25202" s="32"/>
    </row>
    <row r="25203" ht="24.0" customHeight="1">
      <c r="Q25203" s="32"/>
      <c r="R25203" s="32"/>
      <c r="S25203" s="32"/>
    </row>
    <row r="25204" ht="24.0" customHeight="1">
      <c r="Q25204" s="32"/>
      <c r="R25204" s="32"/>
      <c r="S25204" s="32"/>
    </row>
    <row r="25205" ht="24.0" customHeight="1">
      <c r="Q25205" s="32"/>
      <c r="R25205" s="32"/>
      <c r="S25205" s="32"/>
    </row>
    <row r="25206" ht="24.0" customHeight="1">
      <c r="Q25206" s="32"/>
      <c r="R25206" s="32"/>
      <c r="S25206" s="32"/>
    </row>
    <row r="25207" ht="24.0" customHeight="1">
      <c r="Q25207" s="32"/>
      <c r="R25207" s="32"/>
      <c r="S25207" s="32"/>
    </row>
    <row r="25208" ht="24.0" customHeight="1">
      <c r="Q25208" s="32"/>
      <c r="R25208" s="32"/>
      <c r="S25208" s="32"/>
    </row>
    <row r="25209" ht="24.0" customHeight="1">
      <c r="Q25209" s="32"/>
      <c r="R25209" s="32"/>
      <c r="S25209" s="32"/>
    </row>
    <row r="25210" ht="24.0" customHeight="1">
      <c r="Q25210" s="32"/>
      <c r="R25210" s="32"/>
      <c r="S25210" s="32"/>
    </row>
    <row r="25211" ht="24.0" customHeight="1">
      <c r="Q25211" s="32"/>
      <c r="R25211" s="32"/>
      <c r="S25211" s="32"/>
    </row>
    <row r="25212" ht="24.0" customHeight="1">
      <c r="Q25212" s="32"/>
      <c r="R25212" s="32"/>
      <c r="S25212" s="32"/>
    </row>
    <row r="25213" ht="24.0" customHeight="1">
      <c r="Q25213" s="32"/>
      <c r="R25213" s="32"/>
      <c r="S25213" s="32"/>
    </row>
    <row r="25214" ht="24.0" customHeight="1">
      <c r="Q25214" s="32"/>
      <c r="R25214" s="32"/>
      <c r="S25214" s="32"/>
    </row>
    <row r="25215" ht="24.0" customHeight="1">
      <c r="Q25215" s="32"/>
      <c r="R25215" s="32"/>
      <c r="S25215" s="32"/>
    </row>
    <row r="25216" ht="24.0" customHeight="1">
      <c r="Q25216" s="32"/>
      <c r="R25216" s="32"/>
      <c r="S25216" s="32"/>
    </row>
    <row r="25217" ht="24.0" customHeight="1">
      <c r="Q25217" s="32"/>
      <c r="R25217" s="32"/>
      <c r="S25217" s="32"/>
    </row>
    <row r="25218" ht="24.0" customHeight="1">
      <c r="Q25218" s="32"/>
      <c r="R25218" s="32"/>
      <c r="S25218" s="32"/>
    </row>
    <row r="25219" ht="24.0" customHeight="1">
      <c r="Q25219" s="32"/>
      <c r="R25219" s="32"/>
      <c r="S25219" s="32"/>
    </row>
    <row r="25220" ht="24.0" customHeight="1">
      <c r="Q25220" s="32"/>
      <c r="R25220" s="32"/>
      <c r="S25220" s="32"/>
    </row>
    <row r="25221" ht="24.0" customHeight="1">
      <c r="Q25221" s="32"/>
      <c r="R25221" s="32"/>
      <c r="S25221" s="32"/>
    </row>
    <row r="25222" ht="24.0" customHeight="1">
      <c r="Q25222" s="32"/>
      <c r="R25222" s="32"/>
      <c r="S25222" s="32"/>
    </row>
    <row r="25223" ht="24.0" customHeight="1">
      <c r="Q25223" s="32"/>
      <c r="R25223" s="32"/>
      <c r="S25223" s="32"/>
    </row>
    <row r="25224" ht="24.0" customHeight="1">
      <c r="Q25224" s="32"/>
      <c r="R25224" s="32"/>
      <c r="S25224" s="32"/>
    </row>
    <row r="25225" ht="24.0" customHeight="1">
      <c r="Q25225" s="32"/>
      <c r="R25225" s="32"/>
      <c r="S25225" s="32"/>
    </row>
    <row r="25226" ht="24.0" customHeight="1">
      <c r="Q25226" s="32"/>
      <c r="R25226" s="32"/>
      <c r="S25226" s="32"/>
    </row>
    <row r="25227" ht="24.0" customHeight="1">
      <c r="Q25227" s="32"/>
      <c r="R25227" s="32"/>
      <c r="S25227" s="32"/>
    </row>
    <row r="25228" ht="24.0" customHeight="1">
      <c r="Q25228" s="32"/>
      <c r="R25228" s="32"/>
      <c r="S25228" s="32"/>
    </row>
    <row r="25229" ht="24.0" customHeight="1">
      <c r="Q25229" s="32"/>
      <c r="R25229" s="32"/>
      <c r="S25229" s="32"/>
    </row>
    <row r="25230" ht="24.0" customHeight="1">
      <c r="Q25230" s="32"/>
      <c r="R25230" s="32"/>
      <c r="S25230" s="32"/>
    </row>
    <row r="25231" ht="24.0" customHeight="1">
      <c r="Q25231" s="32"/>
      <c r="R25231" s="32"/>
      <c r="S25231" s="32"/>
    </row>
    <row r="25232" ht="24.0" customHeight="1">
      <c r="Q25232" s="32"/>
      <c r="R25232" s="32"/>
      <c r="S25232" s="32"/>
    </row>
    <row r="25233" ht="24.0" customHeight="1">
      <c r="Q25233" s="32"/>
      <c r="R25233" s="32"/>
      <c r="S25233" s="32"/>
    </row>
    <row r="25234" ht="24.0" customHeight="1">
      <c r="Q25234" s="32"/>
      <c r="R25234" s="32"/>
      <c r="S25234" s="32"/>
    </row>
    <row r="25235" ht="24.0" customHeight="1">
      <c r="Q25235" s="32"/>
      <c r="R25235" s="32"/>
      <c r="S25235" s="32"/>
    </row>
    <row r="25236" ht="24.0" customHeight="1">
      <c r="Q25236" s="32"/>
      <c r="R25236" s="32"/>
      <c r="S25236" s="32"/>
    </row>
    <row r="25237" ht="24.0" customHeight="1">
      <c r="Q25237" s="32"/>
      <c r="R25237" s="32"/>
      <c r="S25237" s="32"/>
    </row>
    <row r="25238" ht="24.0" customHeight="1">
      <c r="Q25238" s="32"/>
      <c r="R25238" s="32"/>
      <c r="S25238" s="32"/>
    </row>
    <row r="25239" ht="24.0" customHeight="1">
      <c r="Q25239" s="32"/>
      <c r="R25239" s="32"/>
      <c r="S25239" s="32"/>
    </row>
    <row r="25240" ht="24.0" customHeight="1">
      <c r="Q25240" s="32"/>
      <c r="R25240" s="32"/>
      <c r="S25240" s="32"/>
    </row>
    <row r="25241" ht="24.0" customHeight="1">
      <c r="Q25241" s="32"/>
      <c r="R25241" s="32"/>
      <c r="S25241" s="32"/>
    </row>
    <row r="25242" ht="24.0" customHeight="1">
      <c r="Q25242" s="32"/>
      <c r="R25242" s="32"/>
      <c r="S25242" s="32"/>
    </row>
    <row r="25243" ht="24.0" customHeight="1">
      <c r="Q25243" s="32"/>
      <c r="R25243" s="32"/>
      <c r="S25243" s="32"/>
    </row>
    <row r="25244" ht="24.0" customHeight="1">
      <c r="Q25244" s="32"/>
      <c r="R25244" s="32"/>
      <c r="S25244" s="32"/>
    </row>
    <row r="25245" ht="24.0" customHeight="1">
      <c r="Q25245" s="32"/>
      <c r="R25245" s="32"/>
      <c r="S25245" s="32"/>
    </row>
    <row r="25246" ht="24.0" customHeight="1">
      <c r="Q25246" s="32"/>
      <c r="R25246" s="32"/>
      <c r="S25246" s="32"/>
    </row>
    <row r="25247" ht="24.0" customHeight="1">
      <c r="Q25247" s="32"/>
      <c r="R25247" s="32"/>
      <c r="S25247" s="32"/>
    </row>
    <row r="25248" ht="24.0" customHeight="1">
      <c r="Q25248" s="32"/>
      <c r="R25248" s="32"/>
      <c r="S25248" s="32"/>
    </row>
    <row r="25249" ht="24.0" customHeight="1">
      <c r="Q25249" s="32"/>
      <c r="R25249" s="32"/>
      <c r="S25249" s="32"/>
    </row>
    <row r="25250" ht="24.0" customHeight="1">
      <c r="Q25250" s="32"/>
      <c r="R25250" s="32"/>
      <c r="S25250" s="32"/>
    </row>
    <row r="25251" ht="24.0" customHeight="1">
      <c r="Q25251" s="32"/>
      <c r="R25251" s="32"/>
      <c r="S25251" s="32"/>
    </row>
    <row r="25252" ht="24.0" customHeight="1">
      <c r="Q25252" s="32"/>
      <c r="R25252" s="32"/>
      <c r="S25252" s="32"/>
    </row>
    <row r="25253" ht="24.0" customHeight="1">
      <c r="Q25253" s="32"/>
      <c r="R25253" s="32"/>
      <c r="S25253" s="32"/>
    </row>
    <row r="25254" ht="24.0" customHeight="1">
      <c r="Q25254" s="32"/>
      <c r="R25254" s="32"/>
      <c r="S25254" s="32"/>
    </row>
    <row r="25255" ht="24.0" customHeight="1">
      <c r="Q25255" s="32"/>
      <c r="R25255" s="32"/>
      <c r="S25255" s="32"/>
    </row>
    <row r="25256" ht="24.0" customHeight="1">
      <c r="Q25256" s="32"/>
      <c r="R25256" s="32"/>
      <c r="S25256" s="32"/>
    </row>
    <row r="25257" ht="24.0" customHeight="1">
      <c r="Q25257" s="32"/>
      <c r="R25257" s="32"/>
      <c r="S25257" s="32"/>
    </row>
    <row r="25258" ht="24.0" customHeight="1">
      <c r="Q25258" s="32"/>
      <c r="R25258" s="32"/>
      <c r="S25258" s="32"/>
    </row>
    <row r="25259" ht="24.0" customHeight="1">
      <c r="Q25259" s="32"/>
      <c r="R25259" s="32"/>
      <c r="S25259" s="32"/>
    </row>
    <row r="25260" ht="24.0" customHeight="1">
      <c r="Q25260" s="32"/>
      <c r="R25260" s="32"/>
      <c r="S25260" s="32"/>
    </row>
    <row r="25261" ht="24.0" customHeight="1">
      <c r="Q25261" s="32"/>
      <c r="R25261" s="32"/>
      <c r="S25261" s="32"/>
    </row>
    <row r="25262" ht="24.0" customHeight="1">
      <c r="Q25262" s="32"/>
      <c r="R25262" s="32"/>
      <c r="S25262" s="32"/>
    </row>
    <row r="25263" ht="24.0" customHeight="1">
      <c r="Q25263" s="32"/>
      <c r="R25263" s="32"/>
      <c r="S25263" s="32"/>
    </row>
    <row r="25264" ht="24.0" customHeight="1">
      <c r="Q25264" s="32"/>
      <c r="R25264" s="32"/>
      <c r="S25264" s="32"/>
    </row>
    <row r="25265" ht="24.0" customHeight="1">
      <c r="Q25265" s="32"/>
      <c r="R25265" s="32"/>
      <c r="S25265" s="32"/>
    </row>
    <row r="25266" ht="24.0" customHeight="1">
      <c r="Q25266" s="32"/>
      <c r="R25266" s="32"/>
      <c r="S25266" s="32"/>
    </row>
    <row r="25267" ht="24.0" customHeight="1">
      <c r="Q25267" s="32"/>
      <c r="R25267" s="32"/>
      <c r="S25267" s="32"/>
    </row>
    <row r="25268" ht="24.0" customHeight="1">
      <c r="Q25268" s="32"/>
      <c r="R25268" s="32"/>
      <c r="S25268" s="32"/>
    </row>
    <row r="25269" ht="24.0" customHeight="1">
      <c r="Q25269" s="32"/>
      <c r="R25269" s="32"/>
      <c r="S25269" s="32"/>
    </row>
    <row r="25270" ht="24.0" customHeight="1">
      <c r="Q25270" s="32"/>
      <c r="R25270" s="32"/>
      <c r="S25270" s="32"/>
    </row>
    <row r="25271" ht="24.0" customHeight="1">
      <c r="Q25271" s="32"/>
      <c r="R25271" s="32"/>
      <c r="S25271" s="32"/>
    </row>
    <row r="25272" ht="24.0" customHeight="1">
      <c r="Q25272" s="32"/>
      <c r="R25272" s="32"/>
      <c r="S25272" s="32"/>
    </row>
    <row r="25273" ht="24.0" customHeight="1">
      <c r="Q25273" s="32"/>
      <c r="R25273" s="32"/>
      <c r="S25273" s="32"/>
    </row>
    <row r="25274" ht="24.0" customHeight="1">
      <c r="Q25274" s="32"/>
      <c r="R25274" s="32"/>
      <c r="S25274" s="32"/>
    </row>
    <row r="25275" ht="24.0" customHeight="1">
      <c r="Q25275" s="32"/>
      <c r="R25275" s="32"/>
      <c r="S25275" s="32"/>
    </row>
    <row r="25276" ht="24.0" customHeight="1">
      <c r="Q25276" s="32"/>
      <c r="R25276" s="32"/>
      <c r="S25276" s="32"/>
    </row>
    <row r="25277" ht="24.0" customHeight="1">
      <c r="Q25277" s="32"/>
      <c r="R25277" s="32"/>
      <c r="S25277" s="32"/>
    </row>
    <row r="25278" ht="24.0" customHeight="1">
      <c r="Q25278" s="32"/>
      <c r="R25278" s="32"/>
      <c r="S25278" s="32"/>
    </row>
    <row r="25279" ht="24.0" customHeight="1">
      <c r="Q25279" s="32"/>
      <c r="R25279" s="32"/>
      <c r="S25279" s="32"/>
    </row>
    <row r="25280" ht="24.0" customHeight="1">
      <c r="Q25280" s="32"/>
      <c r="R25280" s="32"/>
      <c r="S25280" s="32"/>
    </row>
    <row r="25281" ht="24.0" customHeight="1">
      <c r="Q25281" s="32"/>
      <c r="R25281" s="32"/>
      <c r="S25281" s="32"/>
    </row>
    <row r="25282" ht="24.0" customHeight="1">
      <c r="Q25282" s="32"/>
      <c r="R25282" s="32"/>
      <c r="S25282" s="32"/>
    </row>
    <row r="25283" ht="24.0" customHeight="1">
      <c r="Q25283" s="32"/>
      <c r="R25283" s="32"/>
      <c r="S25283" s="32"/>
    </row>
    <row r="25284" ht="24.0" customHeight="1">
      <c r="Q25284" s="32"/>
      <c r="R25284" s="32"/>
      <c r="S25284" s="32"/>
    </row>
    <row r="25285" ht="24.0" customHeight="1">
      <c r="Q25285" s="32"/>
      <c r="R25285" s="32"/>
      <c r="S25285" s="32"/>
    </row>
    <row r="25286" ht="24.0" customHeight="1">
      <c r="Q25286" s="32"/>
      <c r="R25286" s="32"/>
      <c r="S25286" s="32"/>
    </row>
    <row r="25287" ht="24.0" customHeight="1">
      <c r="Q25287" s="32"/>
      <c r="R25287" s="32"/>
      <c r="S25287" s="32"/>
    </row>
    <row r="25288" ht="24.0" customHeight="1">
      <c r="Q25288" s="32"/>
      <c r="R25288" s="32"/>
      <c r="S25288" s="32"/>
    </row>
    <row r="25289" ht="24.0" customHeight="1">
      <c r="Q25289" s="32"/>
      <c r="R25289" s="32"/>
      <c r="S25289" s="32"/>
    </row>
    <row r="25290" ht="24.0" customHeight="1">
      <c r="Q25290" s="32"/>
      <c r="R25290" s="32"/>
      <c r="S25290" s="32"/>
    </row>
    <row r="25291" ht="24.0" customHeight="1">
      <c r="Q25291" s="32"/>
      <c r="R25291" s="32"/>
      <c r="S25291" s="32"/>
    </row>
    <row r="25292" ht="24.0" customHeight="1">
      <c r="Q25292" s="32"/>
      <c r="R25292" s="32"/>
      <c r="S25292" s="32"/>
    </row>
    <row r="25293" ht="24.0" customHeight="1">
      <c r="Q25293" s="32"/>
      <c r="R25293" s="32"/>
      <c r="S25293" s="32"/>
    </row>
    <row r="25294" ht="24.0" customHeight="1">
      <c r="Q25294" s="32"/>
      <c r="R25294" s="32"/>
      <c r="S25294" s="32"/>
    </row>
    <row r="25295" ht="24.0" customHeight="1">
      <c r="Q25295" s="32"/>
      <c r="R25295" s="32"/>
      <c r="S25295" s="32"/>
    </row>
    <row r="25296" ht="24.0" customHeight="1">
      <c r="Q25296" s="32"/>
      <c r="R25296" s="32"/>
      <c r="S25296" s="32"/>
    </row>
    <row r="25297" ht="24.0" customHeight="1">
      <c r="Q25297" s="32"/>
      <c r="R25297" s="32"/>
      <c r="S25297" s="32"/>
    </row>
    <row r="25298" ht="24.0" customHeight="1">
      <c r="Q25298" s="32"/>
      <c r="R25298" s="32"/>
      <c r="S25298" s="32"/>
    </row>
    <row r="25299" ht="24.0" customHeight="1">
      <c r="Q25299" s="32"/>
      <c r="R25299" s="32"/>
      <c r="S25299" s="32"/>
    </row>
    <row r="25300" ht="24.0" customHeight="1">
      <c r="Q25300" s="32"/>
      <c r="R25300" s="32"/>
      <c r="S25300" s="32"/>
    </row>
    <row r="25301" ht="24.0" customHeight="1">
      <c r="Q25301" s="32"/>
      <c r="R25301" s="32"/>
      <c r="S25301" s="32"/>
    </row>
    <row r="25302" ht="24.0" customHeight="1">
      <c r="Q25302" s="32"/>
      <c r="R25302" s="32"/>
      <c r="S25302" s="32"/>
    </row>
    <row r="25303" ht="24.0" customHeight="1">
      <c r="Q25303" s="32"/>
      <c r="R25303" s="32"/>
      <c r="S25303" s="32"/>
    </row>
    <row r="25304" ht="24.0" customHeight="1">
      <c r="Q25304" s="32"/>
      <c r="R25304" s="32"/>
      <c r="S25304" s="32"/>
    </row>
    <row r="25305" ht="24.0" customHeight="1">
      <c r="Q25305" s="32"/>
      <c r="R25305" s="32"/>
      <c r="S25305" s="32"/>
    </row>
    <row r="25306" ht="24.0" customHeight="1">
      <c r="Q25306" s="32"/>
      <c r="R25306" s="32"/>
      <c r="S25306" s="32"/>
    </row>
    <row r="25307" ht="24.0" customHeight="1">
      <c r="Q25307" s="32"/>
      <c r="R25307" s="32"/>
      <c r="S25307" s="32"/>
    </row>
    <row r="25308" ht="24.0" customHeight="1">
      <c r="Q25308" s="32"/>
      <c r="R25308" s="32"/>
      <c r="S25308" s="32"/>
    </row>
    <row r="25309" ht="24.0" customHeight="1">
      <c r="Q25309" s="32"/>
      <c r="R25309" s="32"/>
      <c r="S25309" s="32"/>
    </row>
    <row r="25310" ht="24.0" customHeight="1">
      <c r="Q25310" s="32"/>
      <c r="R25310" s="32"/>
      <c r="S25310" s="32"/>
    </row>
    <row r="25311" ht="24.0" customHeight="1">
      <c r="Q25311" s="32"/>
      <c r="R25311" s="32"/>
      <c r="S25311" s="32"/>
    </row>
    <row r="25312" ht="24.0" customHeight="1">
      <c r="Q25312" s="32"/>
      <c r="R25312" s="32"/>
      <c r="S25312" s="32"/>
    </row>
    <row r="25313" ht="24.0" customHeight="1">
      <c r="Q25313" s="32"/>
      <c r="R25313" s="32"/>
      <c r="S25313" s="32"/>
    </row>
    <row r="25314" ht="24.0" customHeight="1">
      <c r="Q25314" s="32"/>
      <c r="R25314" s="32"/>
      <c r="S25314" s="32"/>
    </row>
    <row r="25315" ht="24.0" customHeight="1">
      <c r="Q25315" s="32"/>
      <c r="R25315" s="32"/>
      <c r="S25315" s="32"/>
    </row>
    <row r="25316" ht="24.0" customHeight="1">
      <c r="Q25316" s="32"/>
      <c r="R25316" s="32"/>
      <c r="S25316" s="32"/>
    </row>
    <row r="25317" ht="24.0" customHeight="1">
      <c r="Q25317" s="32"/>
      <c r="R25317" s="32"/>
      <c r="S25317" s="32"/>
    </row>
    <row r="25318" ht="24.0" customHeight="1">
      <c r="Q25318" s="32"/>
      <c r="R25318" s="32"/>
      <c r="S25318" s="32"/>
    </row>
    <row r="25319" ht="24.0" customHeight="1">
      <c r="Q25319" s="32"/>
      <c r="R25319" s="32"/>
      <c r="S25319" s="32"/>
    </row>
    <row r="25320" ht="24.0" customHeight="1">
      <c r="Q25320" s="32"/>
      <c r="R25320" s="32"/>
      <c r="S25320" s="32"/>
    </row>
    <row r="25321" ht="24.0" customHeight="1">
      <c r="Q25321" s="32"/>
      <c r="R25321" s="32"/>
      <c r="S25321" s="32"/>
    </row>
    <row r="25322" ht="24.0" customHeight="1">
      <c r="Q25322" s="32"/>
      <c r="R25322" s="32"/>
      <c r="S25322" s="32"/>
    </row>
    <row r="25323" ht="24.0" customHeight="1">
      <c r="Q25323" s="32"/>
      <c r="R25323" s="32"/>
      <c r="S25323" s="32"/>
    </row>
    <row r="25324" ht="24.0" customHeight="1">
      <c r="Q25324" s="32"/>
      <c r="R25324" s="32"/>
      <c r="S25324" s="32"/>
    </row>
    <row r="25325" ht="24.0" customHeight="1">
      <c r="Q25325" s="32"/>
      <c r="R25325" s="32"/>
      <c r="S25325" s="32"/>
    </row>
    <row r="25326" ht="24.0" customHeight="1">
      <c r="Q25326" s="32"/>
      <c r="R25326" s="32"/>
      <c r="S25326" s="32"/>
    </row>
    <row r="25327" ht="24.0" customHeight="1">
      <c r="Q25327" s="32"/>
      <c r="R25327" s="32"/>
      <c r="S25327" s="32"/>
    </row>
    <row r="25328" ht="24.0" customHeight="1">
      <c r="Q25328" s="32"/>
      <c r="R25328" s="32"/>
      <c r="S25328" s="32"/>
    </row>
    <row r="25329" ht="24.0" customHeight="1">
      <c r="Q25329" s="32"/>
      <c r="R25329" s="32"/>
      <c r="S25329" s="32"/>
    </row>
    <row r="25330" ht="24.0" customHeight="1">
      <c r="Q25330" s="32"/>
      <c r="R25330" s="32"/>
      <c r="S25330" s="32"/>
    </row>
    <row r="25331" ht="24.0" customHeight="1">
      <c r="Q25331" s="32"/>
      <c r="R25331" s="32"/>
      <c r="S25331" s="32"/>
    </row>
    <row r="25332" ht="24.0" customHeight="1">
      <c r="Q25332" s="32"/>
      <c r="R25332" s="32"/>
      <c r="S25332" s="32"/>
    </row>
    <row r="25333" ht="24.0" customHeight="1">
      <c r="Q25333" s="32"/>
      <c r="R25333" s="32"/>
      <c r="S25333" s="32"/>
    </row>
    <row r="25334" ht="24.0" customHeight="1">
      <c r="Q25334" s="32"/>
      <c r="R25334" s="32"/>
      <c r="S25334" s="32"/>
    </row>
    <row r="25335" ht="24.0" customHeight="1">
      <c r="Q25335" s="32"/>
      <c r="R25335" s="32"/>
      <c r="S25335" s="32"/>
    </row>
    <row r="25336" ht="24.0" customHeight="1">
      <c r="Q25336" s="32"/>
      <c r="R25336" s="32"/>
      <c r="S25336" s="32"/>
    </row>
    <row r="25337" ht="24.0" customHeight="1">
      <c r="Q25337" s="32"/>
      <c r="R25337" s="32"/>
      <c r="S25337" s="32"/>
    </row>
    <row r="25338" ht="24.0" customHeight="1">
      <c r="Q25338" s="32"/>
      <c r="R25338" s="32"/>
      <c r="S25338" s="32"/>
    </row>
    <row r="25339" ht="24.0" customHeight="1">
      <c r="Q25339" s="32"/>
      <c r="R25339" s="32"/>
      <c r="S25339" s="32"/>
    </row>
    <row r="25340" ht="24.0" customHeight="1">
      <c r="Q25340" s="32"/>
      <c r="R25340" s="32"/>
      <c r="S25340" s="32"/>
    </row>
    <row r="25341" ht="24.0" customHeight="1">
      <c r="Q25341" s="32"/>
      <c r="R25341" s="32"/>
      <c r="S25341" s="32"/>
    </row>
    <row r="25342" ht="24.0" customHeight="1">
      <c r="Q25342" s="32"/>
      <c r="R25342" s="32"/>
      <c r="S25342" s="32"/>
    </row>
    <row r="25343" ht="24.0" customHeight="1">
      <c r="Q25343" s="32"/>
      <c r="R25343" s="32"/>
      <c r="S25343" s="32"/>
    </row>
    <row r="25344" ht="24.0" customHeight="1">
      <c r="Q25344" s="32"/>
      <c r="R25344" s="32"/>
      <c r="S25344" s="32"/>
    </row>
    <row r="25345" ht="24.0" customHeight="1">
      <c r="Q25345" s="32"/>
      <c r="R25345" s="32"/>
      <c r="S25345" s="32"/>
    </row>
    <row r="25346" ht="24.0" customHeight="1">
      <c r="Q25346" s="32"/>
      <c r="R25346" s="32"/>
      <c r="S25346" s="32"/>
    </row>
    <row r="25347" ht="24.0" customHeight="1">
      <c r="Q25347" s="32"/>
      <c r="R25347" s="32"/>
      <c r="S25347" s="32"/>
    </row>
    <row r="25348" ht="24.0" customHeight="1">
      <c r="Q25348" s="32"/>
      <c r="R25348" s="32"/>
      <c r="S25348" s="32"/>
    </row>
    <row r="25349" ht="24.0" customHeight="1">
      <c r="Q25349" s="32"/>
      <c r="R25349" s="32"/>
      <c r="S25349" s="32"/>
    </row>
    <row r="25350" ht="24.0" customHeight="1">
      <c r="Q25350" s="32"/>
      <c r="R25350" s="32"/>
      <c r="S25350" s="32"/>
    </row>
    <row r="25351" ht="24.0" customHeight="1">
      <c r="Q25351" s="32"/>
      <c r="R25351" s="32"/>
      <c r="S25351" s="32"/>
    </row>
    <row r="25352" ht="24.0" customHeight="1">
      <c r="Q25352" s="32"/>
      <c r="R25352" s="32"/>
      <c r="S25352" s="32"/>
    </row>
    <row r="25353" ht="24.0" customHeight="1">
      <c r="Q25353" s="32"/>
      <c r="R25353" s="32"/>
      <c r="S25353" s="32"/>
    </row>
    <row r="25354" ht="24.0" customHeight="1">
      <c r="Q25354" s="32"/>
      <c r="R25354" s="32"/>
      <c r="S25354" s="32"/>
    </row>
    <row r="25355" ht="24.0" customHeight="1">
      <c r="Q25355" s="32"/>
      <c r="R25355" s="32"/>
      <c r="S25355" s="32"/>
    </row>
    <row r="25356" ht="24.0" customHeight="1">
      <c r="Q25356" s="32"/>
      <c r="R25356" s="32"/>
      <c r="S25356" s="32"/>
    </row>
    <row r="25357" ht="24.0" customHeight="1">
      <c r="Q25357" s="32"/>
      <c r="R25357" s="32"/>
      <c r="S25357" s="32"/>
    </row>
    <row r="25358" ht="24.0" customHeight="1">
      <c r="Q25358" s="32"/>
      <c r="R25358" s="32"/>
      <c r="S25358" s="32"/>
    </row>
    <row r="25359" ht="24.0" customHeight="1">
      <c r="Q25359" s="32"/>
      <c r="R25359" s="32"/>
      <c r="S25359" s="32"/>
    </row>
    <row r="25360" ht="24.0" customHeight="1">
      <c r="Q25360" s="32"/>
      <c r="R25360" s="32"/>
      <c r="S25360" s="32"/>
    </row>
    <row r="25361" ht="24.0" customHeight="1">
      <c r="Q25361" s="32"/>
      <c r="R25361" s="32"/>
      <c r="S25361" s="32"/>
    </row>
    <row r="25362" ht="24.0" customHeight="1">
      <c r="Q25362" s="32"/>
      <c r="R25362" s="32"/>
      <c r="S25362" s="32"/>
    </row>
    <row r="25363" ht="24.0" customHeight="1">
      <c r="Q25363" s="32"/>
      <c r="R25363" s="32"/>
      <c r="S25363" s="32"/>
    </row>
    <row r="25364" ht="24.0" customHeight="1">
      <c r="Q25364" s="32"/>
      <c r="R25364" s="32"/>
      <c r="S25364" s="32"/>
    </row>
    <row r="25365" ht="24.0" customHeight="1">
      <c r="Q25365" s="32"/>
      <c r="R25365" s="32"/>
      <c r="S25365" s="32"/>
    </row>
    <row r="25366" ht="24.0" customHeight="1">
      <c r="Q25366" s="32"/>
      <c r="R25366" s="32"/>
      <c r="S25366" s="32"/>
    </row>
    <row r="25367" ht="24.0" customHeight="1">
      <c r="Q25367" s="32"/>
      <c r="R25367" s="32"/>
      <c r="S25367" s="32"/>
    </row>
    <row r="25368" ht="24.0" customHeight="1">
      <c r="Q25368" s="32"/>
      <c r="R25368" s="32"/>
      <c r="S25368" s="32"/>
    </row>
    <row r="25369" ht="24.0" customHeight="1">
      <c r="Q25369" s="32"/>
      <c r="R25369" s="32"/>
      <c r="S25369" s="32"/>
    </row>
    <row r="25370" ht="24.0" customHeight="1">
      <c r="Q25370" s="32"/>
      <c r="R25370" s="32"/>
      <c r="S25370" s="32"/>
    </row>
    <row r="25371" ht="24.0" customHeight="1">
      <c r="Q25371" s="32"/>
      <c r="R25371" s="32"/>
      <c r="S25371" s="32"/>
    </row>
    <row r="25372" ht="24.0" customHeight="1">
      <c r="Q25372" s="32"/>
      <c r="R25372" s="32"/>
      <c r="S25372" s="32"/>
    </row>
    <row r="25373" ht="24.0" customHeight="1">
      <c r="Q25373" s="32"/>
      <c r="R25373" s="32"/>
      <c r="S25373" s="32"/>
    </row>
    <row r="25374" ht="24.0" customHeight="1">
      <c r="Q25374" s="32"/>
      <c r="R25374" s="32"/>
      <c r="S25374" s="32"/>
    </row>
    <row r="25375" ht="24.0" customHeight="1">
      <c r="Q25375" s="32"/>
      <c r="R25375" s="32"/>
      <c r="S25375" s="32"/>
    </row>
    <row r="25376" ht="24.0" customHeight="1">
      <c r="Q25376" s="32"/>
      <c r="R25376" s="32"/>
      <c r="S25376" s="32"/>
    </row>
    <row r="25377" ht="24.0" customHeight="1">
      <c r="Q25377" s="32"/>
      <c r="R25377" s="32"/>
      <c r="S25377" s="32"/>
    </row>
    <row r="25378" ht="24.0" customHeight="1">
      <c r="Q25378" s="32"/>
      <c r="R25378" s="32"/>
      <c r="S25378" s="32"/>
    </row>
    <row r="25379" ht="24.0" customHeight="1">
      <c r="Q25379" s="32"/>
      <c r="R25379" s="32"/>
      <c r="S25379" s="32"/>
    </row>
    <row r="25380" ht="24.0" customHeight="1">
      <c r="Q25380" s="32"/>
      <c r="R25380" s="32"/>
      <c r="S25380" s="32"/>
    </row>
    <row r="25381" ht="24.0" customHeight="1">
      <c r="Q25381" s="32"/>
      <c r="R25381" s="32"/>
      <c r="S25381" s="32"/>
    </row>
    <row r="25382" ht="24.0" customHeight="1">
      <c r="Q25382" s="32"/>
      <c r="R25382" s="32"/>
      <c r="S25382" s="32"/>
    </row>
    <row r="25383" ht="24.0" customHeight="1">
      <c r="Q25383" s="32"/>
      <c r="R25383" s="32"/>
      <c r="S25383" s="32"/>
    </row>
    <row r="25384" ht="24.0" customHeight="1">
      <c r="Q25384" s="32"/>
      <c r="R25384" s="32"/>
      <c r="S25384" s="32"/>
    </row>
    <row r="25385" ht="24.0" customHeight="1">
      <c r="Q25385" s="32"/>
      <c r="R25385" s="32"/>
      <c r="S25385" s="32"/>
    </row>
    <row r="25386" ht="24.0" customHeight="1">
      <c r="Q25386" s="32"/>
      <c r="R25386" s="32"/>
      <c r="S25386" s="32"/>
    </row>
    <row r="25387" ht="24.0" customHeight="1">
      <c r="Q25387" s="32"/>
      <c r="R25387" s="32"/>
      <c r="S25387" s="32"/>
    </row>
    <row r="25388" ht="24.0" customHeight="1">
      <c r="Q25388" s="32"/>
      <c r="R25388" s="32"/>
      <c r="S25388" s="32"/>
    </row>
    <row r="25389" ht="24.0" customHeight="1">
      <c r="Q25389" s="32"/>
      <c r="R25389" s="32"/>
      <c r="S25389" s="32"/>
    </row>
    <row r="25390" ht="24.0" customHeight="1">
      <c r="Q25390" s="32"/>
      <c r="R25390" s="32"/>
      <c r="S25390" s="32"/>
    </row>
    <row r="25391" ht="24.0" customHeight="1">
      <c r="Q25391" s="32"/>
      <c r="R25391" s="32"/>
      <c r="S25391" s="32"/>
    </row>
    <row r="25392" ht="24.0" customHeight="1">
      <c r="Q25392" s="32"/>
      <c r="R25392" s="32"/>
      <c r="S25392" s="32"/>
    </row>
    <row r="25393" ht="24.0" customHeight="1">
      <c r="Q25393" s="32"/>
      <c r="R25393" s="32"/>
      <c r="S25393" s="32"/>
    </row>
    <row r="25394" ht="24.0" customHeight="1">
      <c r="Q25394" s="32"/>
      <c r="R25394" s="32"/>
      <c r="S25394" s="32"/>
    </row>
    <row r="25395" ht="24.0" customHeight="1">
      <c r="Q25395" s="32"/>
      <c r="R25395" s="32"/>
      <c r="S25395" s="32"/>
    </row>
    <row r="25396" ht="24.0" customHeight="1">
      <c r="Q25396" s="32"/>
      <c r="R25396" s="32"/>
      <c r="S25396" s="32"/>
    </row>
    <row r="25397" ht="24.0" customHeight="1">
      <c r="Q25397" s="32"/>
      <c r="R25397" s="32"/>
      <c r="S25397" s="32"/>
    </row>
    <row r="25398" ht="24.0" customHeight="1">
      <c r="Q25398" s="32"/>
      <c r="R25398" s="32"/>
      <c r="S25398" s="32"/>
    </row>
    <row r="25399" ht="24.0" customHeight="1">
      <c r="Q25399" s="32"/>
      <c r="R25399" s="32"/>
      <c r="S25399" s="32"/>
    </row>
    <row r="25400" ht="24.0" customHeight="1">
      <c r="Q25400" s="32"/>
      <c r="R25400" s="32"/>
      <c r="S25400" s="32"/>
    </row>
    <row r="25401" ht="24.0" customHeight="1">
      <c r="Q25401" s="32"/>
      <c r="R25401" s="32"/>
      <c r="S25401" s="32"/>
    </row>
    <row r="25402" ht="24.0" customHeight="1">
      <c r="Q25402" s="32"/>
      <c r="R25402" s="32"/>
      <c r="S25402" s="32"/>
    </row>
    <row r="25403" ht="24.0" customHeight="1">
      <c r="Q25403" s="32"/>
      <c r="R25403" s="32"/>
      <c r="S25403" s="32"/>
    </row>
    <row r="25404" ht="24.0" customHeight="1">
      <c r="Q25404" s="32"/>
      <c r="R25404" s="32"/>
      <c r="S25404" s="32"/>
    </row>
    <row r="25405" ht="24.0" customHeight="1">
      <c r="Q25405" s="32"/>
      <c r="R25405" s="32"/>
      <c r="S25405" s="32"/>
    </row>
    <row r="25406" ht="24.0" customHeight="1">
      <c r="Q25406" s="32"/>
      <c r="R25406" s="32"/>
      <c r="S25406" s="32"/>
    </row>
    <row r="25407" ht="24.0" customHeight="1">
      <c r="Q25407" s="32"/>
      <c r="R25407" s="32"/>
      <c r="S25407" s="32"/>
    </row>
    <row r="25408" ht="24.0" customHeight="1">
      <c r="Q25408" s="32"/>
      <c r="R25408" s="32"/>
      <c r="S25408" s="32"/>
    </row>
    <row r="25409" ht="24.0" customHeight="1">
      <c r="Q25409" s="32"/>
      <c r="R25409" s="32"/>
      <c r="S25409" s="32"/>
    </row>
    <row r="25410" ht="24.0" customHeight="1">
      <c r="Q25410" s="32"/>
      <c r="R25410" s="32"/>
      <c r="S25410" s="32"/>
    </row>
    <row r="25411" ht="24.0" customHeight="1">
      <c r="Q25411" s="32"/>
      <c r="R25411" s="32"/>
      <c r="S25411" s="32"/>
    </row>
    <row r="25412" ht="24.0" customHeight="1">
      <c r="Q25412" s="32"/>
      <c r="R25412" s="32"/>
      <c r="S25412" s="32"/>
    </row>
    <row r="25413" ht="24.0" customHeight="1">
      <c r="Q25413" s="32"/>
      <c r="R25413" s="32"/>
      <c r="S25413" s="32"/>
    </row>
    <row r="25414" ht="24.0" customHeight="1">
      <c r="Q25414" s="32"/>
      <c r="R25414" s="32"/>
      <c r="S25414" s="32"/>
    </row>
    <row r="25415" ht="24.0" customHeight="1">
      <c r="Q25415" s="32"/>
      <c r="R25415" s="32"/>
      <c r="S25415" s="32"/>
    </row>
    <row r="25416" ht="24.0" customHeight="1">
      <c r="Q25416" s="32"/>
      <c r="R25416" s="32"/>
      <c r="S25416" s="32"/>
    </row>
    <row r="25417" ht="24.0" customHeight="1">
      <c r="Q25417" s="32"/>
      <c r="R25417" s="32"/>
      <c r="S25417" s="32"/>
    </row>
    <row r="25418" ht="24.0" customHeight="1">
      <c r="Q25418" s="32"/>
      <c r="R25418" s="32"/>
      <c r="S25418" s="32"/>
    </row>
    <row r="25419" ht="24.0" customHeight="1">
      <c r="Q25419" s="32"/>
      <c r="R25419" s="32"/>
      <c r="S25419" s="32"/>
    </row>
    <row r="25420" ht="24.0" customHeight="1">
      <c r="Q25420" s="32"/>
      <c r="R25420" s="32"/>
      <c r="S25420" s="32"/>
    </row>
    <row r="25421" ht="24.0" customHeight="1">
      <c r="Q25421" s="32"/>
      <c r="R25421" s="32"/>
      <c r="S25421" s="32"/>
    </row>
    <row r="25422" ht="24.0" customHeight="1">
      <c r="Q25422" s="32"/>
      <c r="R25422" s="32"/>
      <c r="S25422" s="32"/>
    </row>
    <row r="25423" ht="24.0" customHeight="1">
      <c r="Q25423" s="32"/>
      <c r="R25423" s="32"/>
      <c r="S25423" s="32"/>
    </row>
    <row r="25424" ht="24.0" customHeight="1">
      <c r="Q25424" s="32"/>
      <c r="R25424" s="32"/>
      <c r="S25424" s="32"/>
    </row>
    <row r="25425" ht="24.0" customHeight="1">
      <c r="Q25425" s="32"/>
      <c r="R25425" s="32"/>
      <c r="S25425" s="32"/>
    </row>
    <row r="25426" ht="24.0" customHeight="1">
      <c r="Q25426" s="32"/>
      <c r="R25426" s="32"/>
      <c r="S25426" s="32"/>
    </row>
    <row r="25427" ht="24.0" customHeight="1">
      <c r="Q25427" s="32"/>
      <c r="R25427" s="32"/>
      <c r="S25427" s="32"/>
    </row>
    <row r="25428" ht="24.0" customHeight="1">
      <c r="Q25428" s="32"/>
      <c r="R25428" s="32"/>
      <c r="S25428" s="32"/>
    </row>
    <row r="25429" ht="24.0" customHeight="1">
      <c r="Q25429" s="32"/>
      <c r="R25429" s="32"/>
      <c r="S25429" s="32"/>
    </row>
    <row r="25430" ht="24.0" customHeight="1">
      <c r="Q25430" s="32"/>
      <c r="R25430" s="32"/>
      <c r="S25430" s="32"/>
    </row>
    <row r="25431" ht="24.0" customHeight="1">
      <c r="Q25431" s="32"/>
      <c r="R25431" s="32"/>
      <c r="S25431" s="32"/>
    </row>
    <row r="25432" ht="24.0" customHeight="1">
      <c r="Q25432" s="32"/>
      <c r="R25432" s="32"/>
      <c r="S25432" s="32"/>
    </row>
    <row r="25433" ht="24.0" customHeight="1">
      <c r="Q25433" s="32"/>
      <c r="R25433" s="32"/>
      <c r="S25433" s="32"/>
    </row>
    <row r="25434" ht="24.0" customHeight="1">
      <c r="Q25434" s="32"/>
      <c r="R25434" s="32"/>
      <c r="S25434" s="32"/>
    </row>
    <row r="25435" ht="24.0" customHeight="1">
      <c r="Q25435" s="32"/>
      <c r="R25435" s="32"/>
      <c r="S25435" s="32"/>
    </row>
    <row r="25436" ht="24.0" customHeight="1">
      <c r="Q25436" s="32"/>
      <c r="R25436" s="32"/>
      <c r="S25436" s="32"/>
    </row>
    <row r="25437" ht="24.0" customHeight="1">
      <c r="Q25437" s="32"/>
      <c r="R25437" s="32"/>
      <c r="S25437" s="32"/>
    </row>
    <row r="25438" ht="24.0" customHeight="1">
      <c r="Q25438" s="32"/>
      <c r="R25438" s="32"/>
      <c r="S25438" s="32"/>
    </row>
    <row r="25439" ht="24.0" customHeight="1">
      <c r="Q25439" s="32"/>
      <c r="R25439" s="32"/>
      <c r="S25439" s="32"/>
    </row>
    <row r="25440" ht="24.0" customHeight="1">
      <c r="Q25440" s="32"/>
      <c r="R25440" s="32"/>
      <c r="S25440" s="32"/>
    </row>
    <row r="25441" ht="24.0" customHeight="1">
      <c r="Q25441" s="32"/>
      <c r="R25441" s="32"/>
      <c r="S25441" s="32"/>
    </row>
    <row r="25442" ht="24.0" customHeight="1">
      <c r="Q25442" s="32"/>
      <c r="R25442" s="32"/>
      <c r="S25442" s="32"/>
    </row>
    <row r="25443" ht="24.0" customHeight="1">
      <c r="Q25443" s="32"/>
      <c r="R25443" s="32"/>
      <c r="S25443" s="32"/>
    </row>
    <row r="25444" ht="24.0" customHeight="1">
      <c r="Q25444" s="32"/>
      <c r="R25444" s="32"/>
      <c r="S25444" s="32"/>
    </row>
    <row r="25445" ht="24.0" customHeight="1">
      <c r="Q25445" s="32"/>
      <c r="R25445" s="32"/>
      <c r="S25445" s="32"/>
    </row>
    <row r="25446" ht="24.0" customHeight="1">
      <c r="Q25446" s="32"/>
      <c r="R25446" s="32"/>
      <c r="S25446" s="32"/>
    </row>
    <row r="25447" ht="24.0" customHeight="1">
      <c r="Q25447" s="32"/>
      <c r="R25447" s="32"/>
      <c r="S25447" s="32"/>
    </row>
    <row r="25448" ht="24.0" customHeight="1">
      <c r="Q25448" s="32"/>
      <c r="R25448" s="32"/>
      <c r="S25448" s="32"/>
    </row>
    <row r="25449" ht="24.0" customHeight="1">
      <c r="Q25449" s="32"/>
      <c r="R25449" s="32"/>
      <c r="S25449" s="32"/>
    </row>
    <row r="25450" ht="24.0" customHeight="1">
      <c r="Q25450" s="32"/>
      <c r="R25450" s="32"/>
      <c r="S25450" s="32"/>
    </row>
    <row r="25451" ht="24.0" customHeight="1">
      <c r="Q25451" s="32"/>
      <c r="R25451" s="32"/>
      <c r="S25451" s="32"/>
    </row>
    <row r="25452" ht="24.0" customHeight="1">
      <c r="Q25452" s="32"/>
      <c r="R25452" s="32"/>
      <c r="S25452" s="32"/>
    </row>
    <row r="25453" ht="24.0" customHeight="1">
      <c r="Q25453" s="32"/>
      <c r="R25453" s="32"/>
      <c r="S25453" s="32"/>
    </row>
    <row r="25454" ht="24.0" customHeight="1">
      <c r="Q25454" s="32"/>
      <c r="R25454" s="32"/>
      <c r="S25454" s="32"/>
    </row>
    <row r="25455" ht="24.0" customHeight="1">
      <c r="Q25455" s="32"/>
      <c r="R25455" s="32"/>
      <c r="S25455" s="32"/>
    </row>
    <row r="25456" ht="24.0" customHeight="1">
      <c r="Q25456" s="32"/>
      <c r="R25456" s="32"/>
      <c r="S25456" s="32"/>
    </row>
    <row r="25457" ht="24.0" customHeight="1">
      <c r="Q25457" s="32"/>
      <c r="R25457" s="32"/>
      <c r="S25457" s="32"/>
    </row>
    <row r="25458" ht="24.0" customHeight="1">
      <c r="Q25458" s="32"/>
      <c r="R25458" s="32"/>
      <c r="S25458" s="32"/>
    </row>
    <row r="25459" ht="24.0" customHeight="1">
      <c r="Q25459" s="32"/>
      <c r="R25459" s="32"/>
      <c r="S25459" s="32"/>
    </row>
    <row r="25460" ht="24.0" customHeight="1">
      <c r="Q25460" s="32"/>
      <c r="R25460" s="32"/>
      <c r="S25460" s="32"/>
    </row>
    <row r="25461" ht="24.0" customHeight="1">
      <c r="Q25461" s="32"/>
      <c r="R25461" s="32"/>
      <c r="S25461" s="32"/>
    </row>
    <row r="25462" ht="24.0" customHeight="1">
      <c r="Q25462" s="32"/>
      <c r="R25462" s="32"/>
      <c r="S25462" s="32"/>
    </row>
    <row r="25463" ht="24.0" customHeight="1">
      <c r="Q25463" s="32"/>
      <c r="R25463" s="32"/>
      <c r="S25463" s="32"/>
    </row>
    <row r="25464" ht="24.0" customHeight="1">
      <c r="Q25464" s="32"/>
      <c r="R25464" s="32"/>
      <c r="S25464" s="32"/>
    </row>
    <row r="25465" ht="24.0" customHeight="1">
      <c r="Q25465" s="32"/>
      <c r="R25465" s="32"/>
      <c r="S25465" s="32"/>
    </row>
    <row r="25466" ht="24.0" customHeight="1">
      <c r="Q25466" s="32"/>
      <c r="R25466" s="32"/>
      <c r="S25466" s="32"/>
    </row>
    <row r="25467" ht="24.0" customHeight="1">
      <c r="Q25467" s="32"/>
      <c r="R25467" s="32"/>
      <c r="S25467" s="32"/>
    </row>
    <row r="25468" ht="24.0" customHeight="1">
      <c r="Q25468" s="32"/>
      <c r="R25468" s="32"/>
      <c r="S25468" s="32"/>
    </row>
    <row r="25469" ht="24.0" customHeight="1">
      <c r="Q25469" s="32"/>
      <c r="R25469" s="32"/>
      <c r="S25469" s="32"/>
    </row>
    <row r="25470" ht="24.0" customHeight="1">
      <c r="Q25470" s="32"/>
      <c r="R25470" s="32"/>
      <c r="S25470" s="32"/>
    </row>
    <row r="25471" ht="24.0" customHeight="1">
      <c r="Q25471" s="32"/>
      <c r="R25471" s="32"/>
      <c r="S25471" s="32"/>
    </row>
    <row r="25472" ht="24.0" customHeight="1">
      <c r="Q25472" s="32"/>
      <c r="R25472" s="32"/>
      <c r="S25472" s="32"/>
    </row>
    <row r="25473" ht="24.0" customHeight="1">
      <c r="Q25473" s="32"/>
      <c r="R25473" s="32"/>
      <c r="S25473" s="32"/>
    </row>
    <row r="25474" ht="24.0" customHeight="1">
      <c r="Q25474" s="32"/>
      <c r="R25474" s="32"/>
      <c r="S25474" s="32"/>
    </row>
    <row r="25475" ht="24.0" customHeight="1">
      <c r="Q25475" s="32"/>
      <c r="R25475" s="32"/>
      <c r="S25475" s="32"/>
    </row>
    <row r="25476" ht="24.0" customHeight="1">
      <c r="Q25476" s="32"/>
      <c r="R25476" s="32"/>
      <c r="S25476" s="32"/>
    </row>
    <row r="25477" ht="24.0" customHeight="1">
      <c r="Q25477" s="32"/>
      <c r="R25477" s="32"/>
      <c r="S25477" s="32"/>
    </row>
    <row r="25478" ht="24.0" customHeight="1">
      <c r="Q25478" s="32"/>
      <c r="R25478" s="32"/>
      <c r="S25478" s="32"/>
    </row>
    <row r="25479" ht="24.0" customHeight="1">
      <c r="Q25479" s="32"/>
      <c r="R25479" s="32"/>
      <c r="S25479" s="32"/>
    </row>
    <row r="25480" ht="24.0" customHeight="1">
      <c r="Q25480" s="32"/>
      <c r="R25480" s="32"/>
      <c r="S25480" s="32"/>
    </row>
    <row r="25481" ht="24.0" customHeight="1">
      <c r="Q25481" s="32"/>
      <c r="R25481" s="32"/>
      <c r="S25481" s="32"/>
    </row>
    <row r="25482" ht="24.0" customHeight="1">
      <c r="Q25482" s="32"/>
      <c r="R25482" s="32"/>
      <c r="S25482" s="32"/>
    </row>
    <row r="25483" ht="24.0" customHeight="1">
      <c r="Q25483" s="32"/>
      <c r="R25483" s="32"/>
      <c r="S25483" s="32"/>
    </row>
    <row r="25484" ht="24.0" customHeight="1">
      <c r="Q25484" s="32"/>
      <c r="R25484" s="32"/>
      <c r="S25484" s="32"/>
    </row>
    <row r="25485" ht="24.0" customHeight="1">
      <c r="Q25485" s="32"/>
      <c r="R25485" s="32"/>
      <c r="S25485" s="32"/>
    </row>
    <row r="25486" ht="24.0" customHeight="1">
      <c r="Q25486" s="32"/>
      <c r="R25486" s="32"/>
      <c r="S25486" s="32"/>
    </row>
    <row r="25487" ht="24.0" customHeight="1">
      <c r="Q25487" s="32"/>
      <c r="R25487" s="32"/>
      <c r="S25487" s="32"/>
    </row>
    <row r="25488" ht="24.0" customHeight="1">
      <c r="Q25488" s="32"/>
      <c r="R25488" s="32"/>
      <c r="S25488" s="32"/>
    </row>
    <row r="25489" ht="24.0" customHeight="1">
      <c r="Q25489" s="32"/>
      <c r="R25489" s="32"/>
      <c r="S25489" s="32"/>
    </row>
    <row r="25490" ht="24.0" customHeight="1">
      <c r="Q25490" s="32"/>
      <c r="R25490" s="32"/>
      <c r="S25490" s="32"/>
    </row>
    <row r="25491" ht="24.0" customHeight="1">
      <c r="Q25491" s="32"/>
      <c r="R25491" s="32"/>
      <c r="S25491" s="32"/>
    </row>
    <row r="25492" ht="24.0" customHeight="1">
      <c r="Q25492" s="32"/>
      <c r="R25492" s="32"/>
      <c r="S25492" s="32"/>
    </row>
    <row r="25493" ht="24.0" customHeight="1">
      <c r="Q25493" s="32"/>
      <c r="R25493" s="32"/>
      <c r="S25493" s="32"/>
    </row>
    <row r="25494" ht="24.0" customHeight="1">
      <c r="Q25494" s="32"/>
      <c r="R25494" s="32"/>
      <c r="S25494" s="32"/>
    </row>
    <row r="25495" ht="24.0" customHeight="1">
      <c r="Q25495" s="32"/>
      <c r="R25495" s="32"/>
      <c r="S25495" s="32"/>
    </row>
    <row r="25496" ht="24.0" customHeight="1">
      <c r="Q25496" s="32"/>
      <c r="R25496" s="32"/>
      <c r="S25496" s="32"/>
    </row>
    <row r="25497" ht="24.0" customHeight="1">
      <c r="Q25497" s="32"/>
      <c r="R25497" s="32"/>
      <c r="S25497" s="32"/>
    </row>
    <row r="25498" ht="24.0" customHeight="1">
      <c r="Q25498" s="32"/>
      <c r="R25498" s="32"/>
      <c r="S25498" s="32"/>
    </row>
    <row r="25499" ht="24.0" customHeight="1">
      <c r="Q25499" s="32"/>
      <c r="R25499" s="32"/>
      <c r="S25499" s="32"/>
    </row>
    <row r="25500" ht="24.0" customHeight="1">
      <c r="Q25500" s="32"/>
      <c r="R25500" s="32"/>
      <c r="S25500" s="32"/>
    </row>
    <row r="25501" ht="24.0" customHeight="1">
      <c r="Q25501" s="32"/>
      <c r="R25501" s="32"/>
      <c r="S25501" s="32"/>
    </row>
    <row r="25502" ht="24.0" customHeight="1">
      <c r="Q25502" s="32"/>
      <c r="R25502" s="32"/>
      <c r="S25502" s="32"/>
    </row>
    <row r="25503" ht="24.0" customHeight="1">
      <c r="Q25503" s="32"/>
      <c r="R25503" s="32"/>
      <c r="S25503" s="32"/>
    </row>
    <row r="25504" ht="24.0" customHeight="1">
      <c r="Q25504" s="32"/>
      <c r="R25504" s="32"/>
      <c r="S25504" s="32"/>
    </row>
    <row r="25505" ht="24.0" customHeight="1">
      <c r="Q25505" s="32"/>
      <c r="R25505" s="32"/>
      <c r="S25505" s="32"/>
    </row>
    <row r="25506" ht="24.0" customHeight="1">
      <c r="Q25506" s="32"/>
      <c r="R25506" s="32"/>
      <c r="S25506" s="32"/>
    </row>
    <row r="25507" ht="24.0" customHeight="1">
      <c r="Q25507" s="32"/>
      <c r="R25507" s="32"/>
      <c r="S25507" s="32"/>
    </row>
    <row r="25508" ht="24.0" customHeight="1">
      <c r="Q25508" s="32"/>
      <c r="R25508" s="32"/>
      <c r="S25508" s="32"/>
    </row>
    <row r="25509" ht="24.0" customHeight="1">
      <c r="Q25509" s="32"/>
      <c r="R25509" s="32"/>
      <c r="S25509" s="32"/>
    </row>
    <row r="25510" ht="24.0" customHeight="1">
      <c r="Q25510" s="32"/>
      <c r="R25510" s="32"/>
      <c r="S25510" s="32"/>
    </row>
    <row r="25511" ht="24.0" customHeight="1">
      <c r="Q25511" s="32"/>
      <c r="R25511" s="32"/>
      <c r="S25511" s="32"/>
    </row>
    <row r="25512" ht="24.0" customHeight="1">
      <c r="Q25512" s="32"/>
      <c r="R25512" s="32"/>
      <c r="S25512" s="32"/>
    </row>
    <row r="25513" ht="24.0" customHeight="1">
      <c r="Q25513" s="32"/>
      <c r="R25513" s="32"/>
      <c r="S25513" s="32"/>
    </row>
    <row r="25514" ht="24.0" customHeight="1">
      <c r="Q25514" s="32"/>
      <c r="R25514" s="32"/>
      <c r="S25514" s="32"/>
    </row>
    <row r="25515" ht="24.0" customHeight="1">
      <c r="Q25515" s="32"/>
      <c r="R25515" s="32"/>
      <c r="S25515" s="32"/>
    </row>
    <row r="25516" ht="24.0" customHeight="1">
      <c r="Q25516" s="32"/>
      <c r="R25516" s="32"/>
      <c r="S25516" s="32"/>
    </row>
    <row r="25517" ht="24.0" customHeight="1">
      <c r="Q25517" s="32"/>
      <c r="R25517" s="32"/>
      <c r="S25517" s="32"/>
    </row>
    <row r="25518" ht="24.0" customHeight="1">
      <c r="Q25518" s="32"/>
      <c r="R25518" s="32"/>
      <c r="S25518" s="32"/>
    </row>
    <row r="25519" ht="24.0" customHeight="1">
      <c r="Q25519" s="32"/>
      <c r="R25519" s="32"/>
      <c r="S25519" s="32"/>
    </row>
    <row r="25520" ht="24.0" customHeight="1">
      <c r="Q25520" s="32"/>
      <c r="R25520" s="32"/>
      <c r="S25520" s="32"/>
    </row>
    <row r="25521" ht="24.0" customHeight="1">
      <c r="Q25521" s="32"/>
      <c r="R25521" s="32"/>
      <c r="S25521" s="32"/>
    </row>
    <row r="25522" ht="24.0" customHeight="1">
      <c r="Q25522" s="32"/>
      <c r="R25522" s="32"/>
      <c r="S25522" s="32"/>
    </row>
    <row r="25523" ht="24.0" customHeight="1">
      <c r="Q25523" s="32"/>
      <c r="R25523" s="32"/>
      <c r="S25523" s="32"/>
    </row>
    <row r="25524" ht="24.0" customHeight="1">
      <c r="Q25524" s="32"/>
      <c r="R25524" s="32"/>
      <c r="S25524" s="32"/>
    </row>
    <row r="25525" ht="24.0" customHeight="1">
      <c r="Q25525" s="32"/>
      <c r="R25525" s="32"/>
      <c r="S25525" s="32"/>
    </row>
    <row r="25526" ht="24.0" customHeight="1">
      <c r="Q25526" s="32"/>
      <c r="R25526" s="32"/>
      <c r="S25526" s="32"/>
    </row>
    <row r="25527" ht="24.0" customHeight="1">
      <c r="Q25527" s="32"/>
      <c r="R25527" s="32"/>
      <c r="S25527" s="32"/>
    </row>
    <row r="25528" ht="24.0" customHeight="1">
      <c r="Q25528" s="32"/>
      <c r="R25528" s="32"/>
      <c r="S25528" s="32"/>
    </row>
    <row r="25529" ht="24.0" customHeight="1">
      <c r="Q25529" s="32"/>
      <c r="R25529" s="32"/>
      <c r="S25529" s="32"/>
    </row>
    <row r="25530" ht="24.0" customHeight="1">
      <c r="Q25530" s="32"/>
      <c r="R25530" s="32"/>
      <c r="S25530" s="32"/>
    </row>
    <row r="25531" ht="24.0" customHeight="1">
      <c r="Q25531" s="32"/>
      <c r="R25531" s="32"/>
      <c r="S25531" s="32"/>
    </row>
    <row r="25532" ht="24.0" customHeight="1">
      <c r="Q25532" s="32"/>
      <c r="R25532" s="32"/>
      <c r="S25532" s="32"/>
    </row>
    <row r="25533" ht="24.0" customHeight="1">
      <c r="Q25533" s="32"/>
      <c r="R25533" s="32"/>
      <c r="S25533" s="32"/>
    </row>
    <row r="25534" ht="24.0" customHeight="1">
      <c r="Q25534" s="32"/>
      <c r="R25534" s="32"/>
      <c r="S25534" s="32"/>
    </row>
    <row r="25535" ht="24.0" customHeight="1">
      <c r="Q25535" s="32"/>
      <c r="R25535" s="32"/>
      <c r="S25535" s="32"/>
    </row>
    <row r="25536" ht="24.0" customHeight="1">
      <c r="Q25536" s="32"/>
      <c r="R25536" s="32"/>
      <c r="S25536" s="32"/>
    </row>
    <row r="25537" ht="24.0" customHeight="1">
      <c r="Q25537" s="32"/>
      <c r="R25537" s="32"/>
      <c r="S25537" s="32"/>
    </row>
    <row r="25538" ht="24.0" customHeight="1">
      <c r="Q25538" s="32"/>
      <c r="R25538" s="32"/>
      <c r="S25538" s="32"/>
    </row>
    <row r="25539" ht="24.0" customHeight="1">
      <c r="Q25539" s="32"/>
      <c r="R25539" s="32"/>
      <c r="S25539" s="32"/>
    </row>
    <row r="25540" ht="24.0" customHeight="1">
      <c r="Q25540" s="32"/>
      <c r="R25540" s="32"/>
      <c r="S25540" s="32"/>
    </row>
    <row r="25541" ht="24.0" customHeight="1">
      <c r="Q25541" s="32"/>
      <c r="R25541" s="32"/>
      <c r="S25541" s="32"/>
    </row>
    <row r="25542" ht="24.0" customHeight="1">
      <c r="Q25542" s="32"/>
      <c r="R25542" s="32"/>
      <c r="S25542" s="32"/>
    </row>
    <row r="25543" ht="24.0" customHeight="1">
      <c r="Q25543" s="32"/>
      <c r="R25543" s="32"/>
      <c r="S25543" s="32"/>
    </row>
    <row r="25544" ht="24.0" customHeight="1">
      <c r="Q25544" s="32"/>
      <c r="R25544" s="32"/>
      <c r="S25544" s="32"/>
    </row>
    <row r="25545" ht="24.0" customHeight="1">
      <c r="Q25545" s="32"/>
      <c r="R25545" s="32"/>
      <c r="S25545" s="32"/>
    </row>
    <row r="25546" ht="24.0" customHeight="1">
      <c r="Q25546" s="32"/>
      <c r="R25546" s="32"/>
      <c r="S25546" s="32"/>
    </row>
    <row r="25547" ht="24.0" customHeight="1">
      <c r="Q25547" s="32"/>
      <c r="R25547" s="32"/>
      <c r="S25547" s="32"/>
    </row>
    <row r="25548" ht="24.0" customHeight="1">
      <c r="Q25548" s="32"/>
      <c r="R25548" s="32"/>
      <c r="S25548" s="32"/>
    </row>
    <row r="25549" ht="24.0" customHeight="1">
      <c r="Q25549" s="32"/>
      <c r="R25549" s="32"/>
      <c r="S25549" s="32"/>
    </row>
    <row r="25550" ht="24.0" customHeight="1">
      <c r="Q25550" s="32"/>
      <c r="R25550" s="32"/>
      <c r="S25550" s="32"/>
    </row>
    <row r="25551" ht="24.0" customHeight="1">
      <c r="Q25551" s="32"/>
      <c r="R25551" s="32"/>
      <c r="S25551" s="32"/>
    </row>
    <row r="25552" ht="24.0" customHeight="1">
      <c r="Q25552" s="32"/>
      <c r="R25552" s="32"/>
      <c r="S25552" s="32"/>
    </row>
    <row r="25553" ht="24.0" customHeight="1">
      <c r="Q25553" s="32"/>
      <c r="R25553" s="32"/>
      <c r="S25553" s="32"/>
    </row>
    <row r="25554" ht="24.0" customHeight="1">
      <c r="Q25554" s="32"/>
      <c r="R25554" s="32"/>
      <c r="S25554" s="32"/>
    </row>
    <row r="25555" ht="24.0" customHeight="1">
      <c r="Q25555" s="32"/>
      <c r="R25555" s="32"/>
      <c r="S25555" s="32"/>
    </row>
    <row r="25556" ht="24.0" customHeight="1">
      <c r="Q25556" s="32"/>
      <c r="R25556" s="32"/>
      <c r="S25556" s="32"/>
    </row>
    <row r="25557" ht="24.0" customHeight="1">
      <c r="Q25557" s="32"/>
      <c r="R25557" s="32"/>
      <c r="S25557" s="32"/>
    </row>
    <row r="25558" ht="24.0" customHeight="1">
      <c r="Q25558" s="32"/>
      <c r="R25558" s="32"/>
      <c r="S25558" s="32"/>
    </row>
    <row r="25559" ht="24.0" customHeight="1">
      <c r="Q25559" s="32"/>
      <c r="R25559" s="32"/>
      <c r="S25559" s="32"/>
    </row>
    <row r="25560" ht="24.0" customHeight="1">
      <c r="Q25560" s="32"/>
      <c r="R25560" s="32"/>
      <c r="S25560" s="32"/>
    </row>
    <row r="25561" ht="24.0" customHeight="1">
      <c r="Q25561" s="32"/>
      <c r="R25561" s="32"/>
      <c r="S25561" s="32"/>
    </row>
    <row r="25562" ht="24.0" customHeight="1">
      <c r="Q25562" s="32"/>
      <c r="R25562" s="32"/>
      <c r="S25562" s="32"/>
    </row>
    <row r="25563" ht="24.0" customHeight="1">
      <c r="Q25563" s="32"/>
      <c r="R25563" s="32"/>
      <c r="S25563" s="32"/>
    </row>
    <row r="25564" ht="24.0" customHeight="1">
      <c r="Q25564" s="32"/>
      <c r="R25564" s="32"/>
      <c r="S25564" s="32"/>
    </row>
    <row r="25565" ht="24.0" customHeight="1">
      <c r="Q25565" s="32"/>
      <c r="R25565" s="32"/>
      <c r="S25565" s="32"/>
    </row>
    <row r="25566" ht="24.0" customHeight="1">
      <c r="Q25566" s="32"/>
      <c r="R25566" s="32"/>
      <c r="S25566" s="32"/>
    </row>
    <row r="25567" ht="24.0" customHeight="1">
      <c r="Q25567" s="32"/>
      <c r="R25567" s="32"/>
      <c r="S25567" s="32"/>
    </row>
    <row r="25568" ht="24.0" customHeight="1">
      <c r="Q25568" s="32"/>
      <c r="R25568" s="32"/>
      <c r="S25568" s="32"/>
    </row>
    <row r="25569" ht="24.0" customHeight="1">
      <c r="Q25569" s="32"/>
      <c r="R25569" s="32"/>
      <c r="S25569" s="32"/>
    </row>
    <row r="25570" ht="24.0" customHeight="1">
      <c r="Q25570" s="32"/>
      <c r="R25570" s="32"/>
      <c r="S25570" s="32"/>
    </row>
    <row r="25571" ht="24.0" customHeight="1">
      <c r="Q25571" s="32"/>
      <c r="R25571" s="32"/>
      <c r="S25571" s="32"/>
    </row>
    <row r="25572" ht="24.0" customHeight="1">
      <c r="Q25572" s="32"/>
      <c r="R25572" s="32"/>
      <c r="S25572" s="32"/>
    </row>
    <row r="25573" ht="24.0" customHeight="1">
      <c r="Q25573" s="32"/>
      <c r="R25573" s="32"/>
      <c r="S25573" s="32"/>
    </row>
    <row r="25574" ht="24.0" customHeight="1">
      <c r="Q25574" s="32"/>
      <c r="R25574" s="32"/>
      <c r="S25574" s="32"/>
    </row>
    <row r="25575" ht="24.0" customHeight="1">
      <c r="Q25575" s="32"/>
      <c r="R25575" s="32"/>
      <c r="S25575" s="32"/>
    </row>
    <row r="25576" ht="24.0" customHeight="1">
      <c r="Q25576" s="32"/>
      <c r="R25576" s="32"/>
      <c r="S25576" s="32"/>
    </row>
    <row r="25577" ht="24.0" customHeight="1">
      <c r="Q25577" s="32"/>
      <c r="R25577" s="32"/>
      <c r="S25577" s="32"/>
    </row>
    <row r="25578" ht="24.0" customHeight="1">
      <c r="Q25578" s="32"/>
      <c r="R25578" s="32"/>
      <c r="S25578" s="32"/>
    </row>
    <row r="25579" ht="24.0" customHeight="1">
      <c r="Q25579" s="32"/>
      <c r="R25579" s="32"/>
      <c r="S25579" s="32"/>
    </row>
    <row r="25580" ht="24.0" customHeight="1">
      <c r="Q25580" s="32"/>
      <c r="R25580" s="32"/>
      <c r="S25580" s="32"/>
    </row>
    <row r="25581" ht="24.0" customHeight="1">
      <c r="Q25581" s="32"/>
      <c r="R25581" s="32"/>
      <c r="S25581" s="32"/>
    </row>
    <row r="25582" ht="24.0" customHeight="1">
      <c r="Q25582" s="32"/>
      <c r="R25582" s="32"/>
      <c r="S25582" s="32"/>
    </row>
    <row r="25583" ht="24.0" customHeight="1">
      <c r="Q25583" s="32"/>
      <c r="R25583" s="32"/>
      <c r="S25583" s="32"/>
    </row>
    <row r="25584" ht="24.0" customHeight="1">
      <c r="Q25584" s="32"/>
      <c r="R25584" s="32"/>
      <c r="S25584" s="32"/>
    </row>
    <row r="25585" ht="24.0" customHeight="1">
      <c r="Q25585" s="32"/>
      <c r="R25585" s="32"/>
      <c r="S25585" s="32"/>
    </row>
    <row r="25586" ht="24.0" customHeight="1">
      <c r="Q25586" s="32"/>
      <c r="R25586" s="32"/>
      <c r="S25586" s="32"/>
    </row>
    <row r="25587" ht="24.0" customHeight="1">
      <c r="Q25587" s="32"/>
      <c r="R25587" s="32"/>
      <c r="S25587" s="32"/>
    </row>
    <row r="25588" ht="24.0" customHeight="1">
      <c r="Q25588" s="32"/>
      <c r="R25588" s="32"/>
      <c r="S25588" s="32"/>
    </row>
    <row r="25589" ht="24.0" customHeight="1">
      <c r="Q25589" s="32"/>
      <c r="R25589" s="32"/>
      <c r="S25589" s="32"/>
    </row>
    <row r="25590" ht="24.0" customHeight="1">
      <c r="Q25590" s="32"/>
      <c r="R25590" s="32"/>
      <c r="S25590" s="32"/>
    </row>
    <row r="25591" ht="24.0" customHeight="1">
      <c r="Q25591" s="32"/>
      <c r="R25591" s="32"/>
      <c r="S25591" s="32"/>
    </row>
    <row r="25592" ht="24.0" customHeight="1">
      <c r="Q25592" s="32"/>
      <c r="R25592" s="32"/>
      <c r="S25592" s="32"/>
    </row>
    <row r="25593" ht="24.0" customHeight="1">
      <c r="Q25593" s="32"/>
      <c r="R25593" s="32"/>
      <c r="S25593" s="32"/>
    </row>
    <row r="25594" ht="24.0" customHeight="1">
      <c r="Q25594" s="32"/>
      <c r="R25594" s="32"/>
      <c r="S25594" s="32"/>
    </row>
    <row r="25595" ht="24.0" customHeight="1">
      <c r="Q25595" s="32"/>
      <c r="R25595" s="32"/>
      <c r="S25595" s="32"/>
    </row>
    <row r="25596" ht="24.0" customHeight="1">
      <c r="Q25596" s="32"/>
      <c r="R25596" s="32"/>
      <c r="S25596" s="32"/>
    </row>
    <row r="25597" ht="24.0" customHeight="1">
      <c r="Q25597" s="32"/>
      <c r="R25597" s="32"/>
      <c r="S25597" s="32"/>
    </row>
    <row r="25598" ht="24.0" customHeight="1">
      <c r="Q25598" s="32"/>
      <c r="R25598" s="32"/>
      <c r="S25598" s="32"/>
    </row>
    <row r="25599" ht="24.0" customHeight="1">
      <c r="Q25599" s="32"/>
      <c r="R25599" s="32"/>
      <c r="S25599" s="32"/>
    </row>
    <row r="25600" ht="24.0" customHeight="1">
      <c r="Q25600" s="32"/>
      <c r="R25600" s="32"/>
      <c r="S25600" s="32"/>
    </row>
    <row r="25601" ht="24.0" customHeight="1">
      <c r="Q25601" s="32"/>
      <c r="R25601" s="32"/>
      <c r="S25601" s="32"/>
    </row>
    <row r="25602" ht="24.0" customHeight="1">
      <c r="Q25602" s="32"/>
      <c r="R25602" s="32"/>
      <c r="S25602" s="32"/>
    </row>
    <row r="25603" ht="24.0" customHeight="1">
      <c r="Q25603" s="32"/>
      <c r="R25603" s="32"/>
      <c r="S25603" s="32"/>
    </row>
    <row r="25604" ht="24.0" customHeight="1">
      <c r="Q25604" s="32"/>
      <c r="R25604" s="32"/>
      <c r="S25604" s="32"/>
    </row>
    <row r="25605" ht="24.0" customHeight="1">
      <c r="Q25605" s="32"/>
      <c r="R25605" s="32"/>
      <c r="S25605" s="32"/>
    </row>
    <row r="25606" ht="24.0" customHeight="1">
      <c r="Q25606" s="32"/>
      <c r="R25606" s="32"/>
      <c r="S25606" s="32"/>
    </row>
    <row r="25607" ht="24.0" customHeight="1">
      <c r="Q25607" s="32"/>
      <c r="R25607" s="32"/>
      <c r="S25607" s="32"/>
    </row>
    <row r="25608" ht="24.0" customHeight="1">
      <c r="Q25608" s="32"/>
      <c r="R25608" s="32"/>
      <c r="S25608" s="32"/>
    </row>
    <row r="25609" ht="24.0" customHeight="1">
      <c r="Q25609" s="32"/>
      <c r="R25609" s="32"/>
      <c r="S25609" s="32"/>
    </row>
    <row r="25610" ht="24.0" customHeight="1">
      <c r="Q25610" s="32"/>
      <c r="R25610" s="32"/>
      <c r="S25610" s="32"/>
    </row>
    <row r="25611" ht="24.0" customHeight="1">
      <c r="Q25611" s="32"/>
      <c r="R25611" s="32"/>
      <c r="S25611" s="32"/>
    </row>
    <row r="25612" ht="24.0" customHeight="1">
      <c r="Q25612" s="32"/>
      <c r="R25612" s="32"/>
      <c r="S25612" s="32"/>
    </row>
    <row r="25613" ht="24.0" customHeight="1">
      <c r="Q25613" s="32"/>
      <c r="R25613" s="32"/>
      <c r="S25613" s="32"/>
    </row>
    <row r="25614" ht="24.0" customHeight="1">
      <c r="Q25614" s="32"/>
      <c r="R25614" s="32"/>
      <c r="S25614" s="32"/>
    </row>
    <row r="25615" ht="24.0" customHeight="1">
      <c r="Q25615" s="32"/>
      <c r="R25615" s="32"/>
      <c r="S25615" s="32"/>
    </row>
    <row r="25616" ht="24.0" customHeight="1">
      <c r="Q25616" s="32"/>
      <c r="R25616" s="32"/>
      <c r="S25616" s="32"/>
    </row>
    <row r="25617" ht="24.0" customHeight="1">
      <c r="Q25617" s="32"/>
      <c r="R25617" s="32"/>
      <c r="S25617" s="32"/>
    </row>
    <row r="25618" ht="24.0" customHeight="1">
      <c r="Q25618" s="32"/>
      <c r="R25618" s="32"/>
      <c r="S25618" s="32"/>
    </row>
    <row r="25619" ht="24.0" customHeight="1">
      <c r="Q25619" s="32"/>
      <c r="R25619" s="32"/>
      <c r="S25619" s="32"/>
    </row>
    <row r="25620" ht="24.0" customHeight="1">
      <c r="Q25620" s="32"/>
      <c r="R25620" s="32"/>
      <c r="S25620" s="32"/>
    </row>
    <row r="25621" ht="24.0" customHeight="1">
      <c r="Q25621" s="32"/>
      <c r="R25621" s="32"/>
      <c r="S25621" s="32"/>
    </row>
    <row r="25622" ht="24.0" customHeight="1">
      <c r="Q25622" s="32"/>
      <c r="R25622" s="32"/>
      <c r="S25622" s="32"/>
    </row>
    <row r="25623" ht="24.0" customHeight="1">
      <c r="Q25623" s="32"/>
      <c r="R25623" s="32"/>
      <c r="S25623" s="32"/>
    </row>
    <row r="25624" ht="24.0" customHeight="1">
      <c r="Q25624" s="32"/>
      <c r="R25624" s="32"/>
      <c r="S25624" s="32"/>
    </row>
    <row r="25625" ht="24.0" customHeight="1">
      <c r="Q25625" s="32"/>
      <c r="R25625" s="32"/>
      <c r="S25625" s="32"/>
    </row>
    <row r="25626" ht="24.0" customHeight="1">
      <c r="Q25626" s="32"/>
      <c r="R25626" s="32"/>
      <c r="S25626" s="32"/>
    </row>
    <row r="25627" ht="24.0" customHeight="1">
      <c r="Q25627" s="32"/>
      <c r="R25627" s="32"/>
      <c r="S25627" s="32"/>
    </row>
    <row r="25628" ht="24.0" customHeight="1">
      <c r="Q25628" s="32"/>
      <c r="R25628" s="32"/>
      <c r="S25628" s="32"/>
    </row>
    <row r="25629" ht="24.0" customHeight="1">
      <c r="Q25629" s="32"/>
      <c r="R25629" s="32"/>
      <c r="S25629" s="32"/>
    </row>
    <row r="25630" ht="24.0" customHeight="1">
      <c r="Q25630" s="32"/>
      <c r="R25630" s="32"/>
      <c r="S25630" s="32"/>
    </row>
    <row r="25631" ht="24.0" customHeight="1">
      <c r="Q25631" s="32"/>
      <c r="R25631" s="32"/>
      <c r="S25631" s="32"/>
    </row>
    <row r="25632" ht="24.0" customHeight="1">
      <c r="Q25632" s="32"/>
      <c r="R25632" s="32"/>
      <c r="S25632" s="32"/>
    </row>
    <row r="25633" ht="24.0" customHeight="1">
      <c r="Q25633" s="32"/>
      <c r="R25633" s="32"/>
      <c r="S25633" s="32"/>
    </row>
    <row r="25634" ht="24.0" customHeight="1">
      <c r="Q25634" s="32"/>
      <c r="R25634" s="32"/>
      <c r="S25634" s="32"/>
    </row>
    <row r="25635" ht="24.0" customHeight="1">
      <c r="Q25635" s="32"/>
      <c r="R25635" s="32"/>
      <c r="S25635" s="32"/>
    </row>
    <row r="25636" ht="24.0" customHeight="1">
      <c r="Q25636" s="32"/>
      <c r="R25636" s="32"/>
      <c r="S25636" s="32"/>
    </row>
    <row r="25637" ht="24.0" customHeight="1">
      <c r="Q25637" s="32"/>
      <c r="R25637" s="32"/>
      <c r="S25637" s="32"/>
    </row>
    <row r="25638" ht="24.0" customHeight="1">
      <c r="Q25638" s="32"/>
      <c r="R25638" s="32"/>
      <c r="S25638" s="32"/>
    </row>
    <row r="25639" ht="24.0" customHeight="1">
      <c r="Q25639" s="32"/>
      <c r="R25639" s="32"/>
      <c r="S25639" s="32"/>
    </row>
    <row r="25640" ht="24.0" customHeight="1">
      <c r="Q25640" s="32"/>
      <c r="R25640" s="32"/>
      <c r="S25640" s="32"/>
    </row>
    <row r="25641" ht="24.0" customHeight="1">
      <c r="Q25641" s="32"/>
      <c r="R25641" s="32"/>
      <c r="S25641" s="32"/>
    </row>
    <row r="25642" ht="24.0" customHeight="1">
      <c r="Q25642" s="32"/>
      <c r="R25642" s="32"/>
      <c r="S25642" s="32"/>
    </row>
    <row r="25643" ht="24.0" customHeight="1">
      <c r="Q25643" s="32"/>
      <c r="R25643" s="32"/>
      <c r="S25643" s="32"/>
    </row>
    <row r="25644" ht="24.0" customHeight="1">
      <c r="Q25644" s="32"/>
      <c r="R25644" s="32"/>
      <c r="S25644" s="32"/>
    </row>
    <row r="25645" ht="24.0" customHeight="1">
      <c r="Q25645" s="32"/>
      <c r="R25645" s="32"/>
      <c r="S25645" s="32"/>
    </row>
    <row r="25646" ht="24.0" customHeight="1">
      <c r="Q25646" s="32"/>
      <c r="R25646" s="32"/>
      <c r="S25646" s="32"/>
    </row>
    <row r="25647" ht="24.0" customHeight="1">
      <c r="Q25647" s="32"/>
      <c r="R25647" s="32"/>
      <c r="S25647" s="32"/>
    </row>
    <row r="25648" ht="24.0" customHeight="1">
      <c r="Q25648" s="32"/>
      <c r="R25648" s="32"/>
      <c r="S25648" s="32"/>
    </row>
    <row r="25649" ht="24.0" customHeight="1">
      <c r="Q25649" s="32"/>
      <c r="R25649" s="32"/>
      <c r="S25649" s="32"/>
    </row>
    <row r="25650" ht="24.0" customHeight="1">
      <c r="Q25650" s="32"/>
      <c r="R25650" s="32"/>
      <c r="S25650" s="32"/>
    </row>
    <row r="25651" ht="24.0" customHeight="1">
      <c r="Q25651" s="32"/>
      <c r="R25651" s="32"/>
      <c r="S25651" s="32"/>
    </row>
    <row r="25652" ht="24.0" customHeight="1">
      <c r="Q25652" s="32"/>
      <c r="R25652" s="32"/>
      <c r="S25652" s="32"/>
    </row>
    <row r="25653" ht="24.0" customHeight="1">
      <c r="Q25653" s="32"/>
      <c r="R25653" s="32"/>
      <c r="S25653" s="32"/>
    </row>
    <row r="25654" ht="24.0" customHeight="1">
      <c r="Q25654" s="32"/>
      <c r="R25654" s="32"/>
      <c r="S25654" s="32"/>
    </row>
    <row r="25655" ht="24.0" customHeight="1">
      <c r="Q25655" s="32"/>
      <c r="R25655" s="32"/>
      <c r="S25655" s="32"/>
    </row>
    <row r="25656" ht="24.0" customHeight="1">
      <c r="Q25656" s="32"/>
      <c r="R25656" s="32"/>
      <c r="S25656" s="32"/>
    </row>
    <row r="25657" ht="24.0" customHeight="1">
      <c r="Q25657" s="32"/>
      <c r="R25657" s="32"/>
      <c r="S25657" s="32"/>
    </row>
    <row r="25658" ht="24.0" customHeight="1">
      <c r="Q25658" s="32"/>
      <c r="R25658" s="32"/>
      <c r="S25658" s="32"/>
    </row>
    <row r="25659" ht="24.0" customHeight="1">
      <c r="Q25659" s="32"/>
      <c r="R25659" s="32"/>
      <c r="S25659" s="32"/>
    </row>
    <row r="25660" ht="24.0" customHeight="1">
      <c r="Q25660" s="32"/>
      <c r="R25660" s="32"/>
      <c r="S25660" s="32"/>
    </row>
    <row r="25661" ht="24.0" customHeight="1">
      <c r="Q25661" s="32"/>
      <c r="R25661" s="32"/>
      <c r="S25661" s="32"/>
    </row>
    <row r="25662" ht="24.0" customHeight="1">
      <c r="Q25662" s="32"/>
      <c r="R25662" s="32"/>
      <c r="S25662" s="32"/>
    </row>
    <row r="25663" ht="24.0" customHeight="1">
      <c r="Q25663" s="32"/>
      <c r="R25663" s="32"/>
      <c r="S25663" s="32"/>
    </row>
    <row r="25664" ht="24.0" customHeight="1">
      <c r="Q25664" s="32"/>
      <c r="R25664" s="32"/>
      <c r="S25664" s="32"/>
    </row>
    <row r="25665" ht="24.0" customHeight="1">
      <c r="Q25665" s="32"/>
      <c r="R25665" s="32"/>
      <c r="S25665" s="32"/>
    </row>
    <row r="25666" ht="24.0" customHeight="1">
      <c r="Q25666" s="32"/>
      <c r="R25666" s="32"/>
      <c r="S25666" s="32"/>
    </row>
    <row r="25667" ht="24.0" customHeight="1">
      <c r="Q25667" s="32"/>
      <c r="R25667" s="32"/>
      <c r="S25667" s="32"/>
    </row>
    <row r="25668" ht="24.0" customHeight="1">
      <c r="Q25668" s="32"/>
      <c r="R25668" s="32"/>
      <c r="S25668" s="32"/>
    </row>
    <row r="25669" ht="24.0" customHeight="1">
      <c r="Q25669" s="32"/>
      <c r="R25669" s="32"/>
      <c r="S25669" s="32"/>
    </row>
    <row r="25670" ht="24.0" customHeight="1">
      <c r="Q25670" s="32"/>
      <c r="R25670" s="32"/>
      <c r="S25670" s="32"/>
    </row>
    <row r="25671" ht="24.0" customHeight="1">
      <c r="Q25671" s="32"/>
      <c r="R25671" s="32"/>
      <c r="S25671" s="32"/>
    </row>
    <row r="25672" ht="24.0" customHeight="1">
      <c r="Q25672" s="32"/>
      <c r="R25672" s="32"/>
      <c r="S25672" s="32"/>
    </row>
    <row r="25673" ht="24.0" customHeight="1">
      <c r="Q25673" s="32"/>
      <c r="R25673" s="32"/>
      <c r="S25673" s="32"/>
    </row>
    <row r="25674" ht="24.0" customHeight="1">
      <c r="Q25674" s="32"/>
      <c r="R25674" s="32"/>
      <c r="S25674" s="32"/>
    </row>
    <row r="25675" ht="24.0" customHeight="1">
      <c r="Q25675" s="32"/>
      <c r="R25675" s="32"/>
      <c r="S25675" s="32"/>
    </row>
    <row r="25676" ht="24.0" customHeight="1">
      <c r="Q25676" s="32"/>
      <c r="R25676" s="32"/>
      <c r="S25676" s="32"/>
    </row>
    <row r="25677" ht="24.0" customHeight="1">
      <c r="Q25677" s="32"/>
      <c r="R25677" s="32"/>
      <c r="S25677" s="32"/>
    </row>
    <row r="25678" ht="24.0" customHeight="1">
      <c r="Q25678" s="32"/>
      <c r="R25678" s="32"/>
      <c r="S25678" s="32"/>
    </row>
    <row r="25679" ht="24.0" customHeight="1">
      <c r="Q25679" s="32"/>
      <c r="R25679" s="32"/>
      <c r="S25679" s="32"/>
    </row>
    <row r="25680" ht="24.0" customHeight="1">
      <c r="Q25680" s="32"/>
      <c r="R25680" s="32"/>
      <c r="S25680" s="32"/>
    </row>
    <row r="25681" ht="24.0" customHeight="1">
      <c r="Q25681" s="32"/>
      <c r="R25681" s="32"/>
      <c r="S25681" s="32"/>
    </row>
    <row r="25682" ht="24.0" customHeight="1">
      <c r="Q25682" s="32"/>
      <c r="R25682" s="32"/>
      <c r="S25682" s="32"/>
    </row>
    <row r="25683" ht="24.0" customHeight="1">
      <c r="Q25683" s="32"/>
      <c r="R25683" s="32"/>
      <c r="S25683" s="32"/>
    </row>
    <row r="25684" ht="24.0" customHeight="1">
      <c r="Q25684" s="32"/>
      <c r="R25684" s="32"/>
      <c r="S25684" s="32"/>
    </row>
    <row r="25685" ht="24.0" customHeight="1">
      <c r="Q25685" s="32"/>
      <c r="R25685" s="32"/>
      <c r="S25685" s="32"/>
    </row>
    <row r="25686" ht="24.0" customHeight="1">
      <c r="Q25686" s="32"/>
      <c r="R25686" s="32"/>
      <c r="S25686" s="32"/>
    </row>
    <row r="25687" ht="24.0" customHeight="1">
      <c r="Q25687" s="32"/>
      <c r="R25687" s="32"/>
      <c r="S25687" s="32"/>
    </row>
    <row r="25688" ht="24.0" customHeight="1">
      <c r="Q25688" s="32"/>
      <c r="R25688" s="32"/>
      <c r="S25688" s="32"/>
    </row>
    <row r="25689" ht="24.0" customHeight="1">
      <c r="Q25689" s="32"/>
      <c r="R25689" s="32"/>
      <c r="S25689" s="32"/>
    </row>
    <row r="25690" ht="24.0" customHeight="1">
      <c r="Q25690" s="32"/>
      <c r="R25690" s="32"/>
      <c r="S25690" s="32"/>
    </row>
    <row r="25691" ht="24.0" customHeight="1">
      <c r="Q25691" s="32"/>
      <c r="R25691" s="32"/>
      <c r="S25691" s="32"/>
    </row>
    <row r="25692" ht="24.0" customHeight="1">
      <c r="Q25692" s="32"/>
      <c r="R25692" s="32"/>
      <c r="S25692" s="32"/>
    </row>
    <row r="25693" ht="24.0" customHeight="1">
      <c r="Q25693" s="32"/>
      <c r="R25693" s="32"/>
      <c r="S25693" s="32"/>
    </row>
    <row r="25694" ht="24.0" customHeight="1">
      <c r="Q25694" s="32"/>
      <c r="R25694" s="32"/>
      <c r="S25694" s="32"/>
    </row>
    <row r="25695" ht="24.0" customHeight="1">
      <c r="Q25695" s="32"/>
      <c r="R25695" s="32"/>
      <c r="S25695" s="32"/>
    </row>
    <row r="25696" ht="24.0" customHeight="1">
      <c r="Q25696" s="32"/>
      <c r="R25696" s="32"/>
      <c r="S25696" s="32"/>
    </row>
    <row r="25697" ht="24.0" customHeight="1">
      <c r="Q25697" s="32"/>
      <c r="R25697" s="32"/>
      <c r="S25697" s="32"/>
    </row>
    <row r="25698" ht="24.0" customHeight="1">
      <c r="Q25698" s="32"/>
      <c r="R25698" s="32"/>
      <c r="S25698" s="32"/>
    </row>
    <row r="25699" ht="24.0" customHeight="1">
      <c r="Q25699" s="32"/>
      <c r="R25699" s="32"/>
      <c r="S25699" s="32"/>
    </row>
    <row r="25700" ht="24.0" customHeight="1">
      <c r="Q25700" s="32"/>
      <c r="R25700" s="32"/>
      <c r="S25700" s="32"/>
    </row>
    <row r="25701" ht="24.0" customHeight="1">
      <c r="Q25701" s="32"/>
      <c r="R25701" s="32"/>
      <c r="S25701" s="32"/>
    </row>
    <row r="25702" ht="24.0" customHeight="1">
      <c r="Q25702" s="32"/>
      <c r="R25702" s="32"/>
      <c r="S25702" s="32"/>
    </row>
    <row r="25703" ht="24.0" customHeight="1">
      <c r="Q25703" s="32"/>
      <c r="R25703" s="32"/>
      <c r="S25703" s="32"/>
    </row>
    <row r="25704" ht="24.0" customHeight="1">
      <c r="Q25704" s="32"/>
      <c r="R25704" s="32"/>
      <c r="S25704" s="32"/>
    </row>
    <row r="25705" ht="24.0" customHeight="1">
      <c r="Q25705" s="32"/>
      <c r="R25705" s="32"/>
      <c r="S25705" s="32"/>
    </row>
    <row r="25706" ht="24.0" customHeight="1">
      <c r="Q25706" s="32"/>
      <c r="R25706" s="32"/>
      <c r="S25706" s="32"/>
    </row>
    <row r="25707" ht="24.0" customHeight="1">
      <c r="Q25707" s="32"/>
      <c r="R25707" s="32"/>
      <c r="S25707" s="32"/>
    </row>
    <row r="25708" ht="24.0" customHeight="1">
      <c r="Q25708" s="32"/>
      <c r="R25708" s="32"/>
      <c r="S25708" s="32"/>
    </row>
    <row r="25709" ht="24.0" customHeight="1">
      <c r="Q25709" s="32"/>
      <c r="R25709" s="32"/>
      <c r="S25709" s="32"/>
    </row>
    <row r="25710" ht="24.0" customHeight="1">
      <c r="Q25710" s="32"/>
      <c r="R25710" s="32"/>
      <c r="S25710" s="32"/>
    </row>
    <row r="25711" ht="24.0" customHeight="1">
      <c r="Q25711" s="32"/>
      <c r="R25711" s="32"/>
      <c r="S25711" s="32"/>
    </row>
    <row r="25712" ht="24.0" customHeight="1">
      <c r="Q25712" s="32"/>
      <c r="R25712" s="32"/>
      <c r="S25712" s="32"/>
    </row>
    <row r="25713" ht="24.0" customHeight="1">
      <c r="Q25713" s="32"/>
      <c r="R25713" s="32"/>
      <c r="S25713" s="32"/>
    </row>
    <row r="25714" ht="24.0" customHeight="1">
      <c r="Q25714" s="32"/>
      <c r="R25714" s="32"/>
      <c r="S25714" s="32"/>
    </row>
    <row r="25715" ht="24.0" customHeight="1">
      <c r="Q25715" s="32"/>
      <c r="R25715" s="32"/>
      <c r="S25715" s="32"/>
    </row>
    <row r="25716" ht="24.0" customHeight="1">
      <c r="Q25716" s="32"/>
      <c r="R25716" s="32"/>
      <c r="S25716" s="32"/>
    </row>
    <row r="25717" ht="24.0" customHeight="1">
      <c r="Q25717" s="32"/>
      <c r="R25717" s="32"/>
      <c r="S25717" s="32"/>
    </row>
    <row r="25718" ht="24.0" customHeight="1">
      <c r="Q25718" s="32"/>
      <c r="R25718" s="32"/>
      <c r="S25718" s="32"/>
    </row>
    <row r="25719" ht="24.0" customHeight="1">
      <c r="Q25719" s="32"/>
      <c r="R25719" s="32"/>
      <c r="S25719" s="32"/>
    </row>
    <row r="25720" ht="24.0" customHeight="1">
      <c r="Q25720" s="32"/>
      <c r="R25720" s="32"/>
      <c r="S25720" s="32"/>
    </row>
    <row r="25721" ht="24.0" customHeight="1">
      <c r="Q25721" s="32"/>
      <c r="R25721" s="32"/>
      <c r="S25721" s="32"/>
    </row>
    <row r="25722" ht="24.0" customHeight="1">
      <c r="Q25722" s="32"/>
      <c r="R25722" s="32"/>
      <c r="S25722" s="32"/>
    </row>
    <row r="25723" ht="24.0" customHeight="1">
      <c r="Q25723" s="32"/>
      <c r="R25723" s="32"/>
      <c r="S25723" s="32"/>
    </row>
    <row r="25724" ht="24.0" customHeight="1">
      <c r="Q25724" s="32"/>
      <c r="R25724" s="32"/>
      <c r="S25724" s="32"/>
    </row>
    <row r="25725" ht="24.0" customHeight="1">
      <c r="Q25725" s="32"/>
      <c r="R25725" s="32"/>
      <c r="S25725" s="32"/>
    </row>
    <row r="25726" ht="24.0" customHeight="1">
      <c r="Q25726" s="32"/>
      <c r="R25726" s="32"/>
      <c r="S25726" s="32"/>
    </row>
    <row r="25727" ht="24.0" customHeight="1">
      <c r="Q25727" s="32"/>
      <c r="R25727" s="32"/>
      <c r="S25727" s="32"/>
    </row>
    <row r="25728" ht="24.0" customHeight="1">
      <c r="Q25728" s="32"/>
      <c r="R25728" s="32"/>
      <c r="S25728" s="32"/>
    </row>
    <row r="25729" ht="24.0" customHeight="1">
      <c r="Q25729" s="32"/>
      <c r="R25729" s="32"/>
      <c r="S25729" s="32"/>
    </row>
    <row r="25730" ht="24.0" customHeight="1">
      <c r="Q25730" s="32"/>
      <c r="R25730" s="32"/>
      <c r="S25730" s="32"/>
    </row>
    <row r="25731" ht="24.0" customHeight="1">
      <c r="Q25731" s="32"/>
      <c r="R25731" s="32"/>
      <c r="S25731" s="32"/>
    </row>
    <row r="25732" ht="24.0" customHeight="1">
      <c r="Q25732" s="32"/>
      <c r="R25732" s="32"/>
      <c r="S25732" s="32"/>
    </row>
    <row r="25733" ht="24.0" customHeight="1">
      <c r="Q25733" s="32"/>
      <c r="R25733" s="32"/>
      <c r="S25733" s="32"/>
    </row>
    <row r="25734" ht="24.0" customHeight="1">
      <c r="Q25734" s="32"/>
      <c r="R25734" s="32"/>
      <c r="S25734" s="32"/>
    </row>
    <row r="25735" ht="24.0" customHeight="1">
      <c r="Q25735" s="32"/>
      <c r="R25735" s="32"/>
      <c r="S25735" s="32"/>
    </row>
    <row r="25736" ht="24.0" customHeight="1">
      <c r="Q25736" s="32"/>
      <c r="R25736" s="32"/>
      <c r="S25736" s="32"/>
    </row>
    <row r="25737" ht="24.0" customHeight="1">
      <c r="Q25737" s="32"/>
      <c r="R25737" s="32"/>
      <c r="S25737" s="32"/>
    </row>
    <row r="25738" ht="24.0" customHeight="1">
      <c r="Q25738" s="32"/>
      <c r="R25738" s="32"/>
      <c r="S25738" s="32"/>
    </row>
    <row r="25739" ht="24.0" customHeight="1">
      <c r="Q25739" s="32"/>
      <c r="R25739" s="32"/>
      <c r="S25739" s="32"/>
    </row>
    <row r="25740" ht="24.0" customHeight="1">
      <c r="Q25740" s="32"/>
      <c r="R25740" s="32"/>
      <c r="S25740" s="32"/>
    </row>
    <row r="25741" ht="24.0" customHeight="1">
      <c r="Q25741" s="32"/>
      <c r="R25741" s="32"/>
      <c r="S25741" s="32"/>
    </row>
    <row r="25742" ht="24.0" customHeight="1">
      <c r="Q25742" s="32"/>
      <c r="R25742" s="32"/>
      <c r="S25742" s="32"/>
    </row>
    <row r="25743" ht="24.0" customHeight="1">
      <c r="Q25743" s="32"/>
      <c r="R25743" s="32"/>
      <c r="S25743" s="32"/>
    </row>
    <row r="25744" ht="24.0" customHeight="1">
      <c r="Q25744" s="32"/>
      <c r="R25744" s="32"/>
      <c r="S25744" s="32"/>
    </row>
    <row r="25745" ht="24.0" customHeight="1">
      <c r="Q25745" s="32"/>
      <c r="R25745" s="32"/>
      <c r="S25745" s="32"/>
    </row>
    <row r="25746" ht="24.0" customHeight="1">
      <c r="Q25746" s="32"/>
      <c r="R25746" s="32"/>
      <c r="S25746" s="32"/>
    </row>
    <row r="25747" ht="24.0" customHeight="1">
      <c r="Q25747" s="32"/>
      <c r="R25747" s="32"/>
      <c r="S25747" s="32"/>
    </row>
    <row r="25748" ht="24.0" customHeight="1">
      <c r="Q25748" s="32"/>
      <c r="R25748" s="32"/>
      <c r="S25748" s="32"/>
    </row>
    <row r="25749" ht="24.0" customHeight="1">
      <c r="Q25749" s="32"/>
      <c r="R25749" s="32"/>
      <c r="S25749" s="32"/>
    </row>
    <row r="25750" ht="24.0" customHeight="1">
      <c r="Q25750" s="32"/>
      <c r="R25750" s="32"/>
      <c r="S25750" s="32"/>
    </row>
    <row r="25751" ht="24.0" customHeight="1">
      <c r="Q25751" s="32"/>
      <c r="R25751" s="32"/>
      <c r="S25751" s="32"/>
    </row>
    <row r="25752" ht="24.0" customHeight="1">
      <c r="Q25752" s="32"/>
      <c r="R25752" s="32"/>
      <c r="S25752" s="32"/>
    </row>
    <row r="25753" ht="24.0" customHeight="1">
      <c r="Q25753" s="32"/>
      <c r="R25753" s="32"/>
      <c r="S25753" s="32"/>
    </row>
    <row r="25754" ht="24.0" customHeight="1">
      <c r="Q25754" s="32"/>
      <c r="R25754" s="32"/>
      <c r="S25754" s="32"/>
    </row>
    <row r="25755" ht="24.0" customHeight="1">
      <c r="Q25755" s="32"/>
      <c r="R25755" s="32"/>
      <c r="S25755" s="32"/>
    </row>
    <row r="25756" ht="24.0" customHeight="1">
      <c r="Q25756" s="32"/>
      <c r="R25756" s="32"/>
      <c r="S25756" s="32"/>
    </row>
    <row r="25757" ht="24.0" customHeight="1">
      <c r="Q25757" s="32"/>
      <c r="R25757" s="32"/>
      <c r="S25757" s="32"/>
    </row>
    <row r="25758" ht="24.0" customHeight="1">
      <c r="Q25758" s="32"/>
      <c r="R25758" s="32"/>
      <c r="S25758" s="32"/>
    </row>
    <row r="25759" ht="24.0" customHeight="1">
      <c r="Q25759" s="32"/>
      <c r="R25759" s="32"/>
      <c r="S25759" s="32"/>
    </row>
    <row r="25760" ht="24.0" customHeight="1">
      <c r="Q25760" s="32"/>
      <c r="R25760" s="32"/>
      <c r="S25760" s="32"/>
    </row>
    <row r="25761" ht="24.0" customHeight="1">
      <c r="Q25761" s="32"/>
      <c r="R25761" s="32"/>
      <c r="S25761" s="32"/>
    </row>
    <row r="25762" ht="24.0" customHeight="1">
      <c r="Q25762" s="32"/>
      <c r="R25762" s="32"/>
      <c r="S25762" s="32"/>
    </row>
    <row r="25763" ht="24.0" customHeight="1">
      <c r="Q25763" s="32"/>
      <c r="R25763" s="32"/>
      <c r="S25763" s="32"/>
    </row>
    <row r="25764" ht="24.0" customHeight="1">
      <c r="Q25764" s="32"/>
      <c r="R25764" s="32"/>
      <c r="S25764" s="32"/>
    </row>
    <row r="25765" ht="24.0" customHeight="1">
      <c r="Q25765" s="32"/>
      <c r="R25765" s="32"/>
      <c r="S25765" s="32"/>
    </row>
    <row r="25766" ht="24.0" customHeight="1">
      <c r="Q25766" s="32"/>
      <c r="R25766" s="32"/>
      <c r="S25766" s="32"/>
    </row>
    <row r="25767" ht="24.0" customHeight="1">
      <c r="Q25767" s="32"/>
      <c r="R25767" s="32"/>
      <c r="S25767" s="32"/>
    </row>
    <row r="25768" ht="24.0" customHeight="1">
      <c r="Q25768" s="32"/>
      <c r="R25768" s="32"/>
      <c r="S25768" s="32"/>
    </row>
    <row r="25769" ht="24.0" customHeight="1">
      <c r="Q25769" s="32"/>
      <c r="R25769" s="32"/>
      <c r="S25769" s="32"/>
    </row>
    <row r="25770" ht="24.0" customHeight="1">
      <c r="Q25770" s="32"/>
      <c r="R25770" s="32"/>
      <c r="S25770" s="32"/>
    </row>
    <row r="25771" ht="24.0" customHeight="1">
      <c r="Q25771" s="32"/>
      <c r="R25771" s="32"/>
      <c r="S25771" s="32"/>
    </row>
    <row r="25772" ht="24.0" customHeight="1">
      <c r="Q25772" s="32"/>
      <c r="R25772" s="32"/>
      <c r="S25772" s="32"/>
    </row>
    <row r="25773" ht="24.0" customHeight="1">
      <c r="Q25773" s="32"/>
      <c r="R25773" s="32"/>
      <c r="S25773" s="32"/>
    </row>
    <row r="25774" ht="24.0" customHeight="1">
      <c r="Q25774" s="32"/>
      <c r="R25774" s="32"/>
      <c r="S25774" s="32"/>
    </row>
    <row r="25775" ht="24.0" customHeight="1">
      <c r="Q25775" s="32"/>
      <c r="R25775" s="32"/>
      <c r="S25775" s="32"/>
    </row>
    <row r="25776" ht="24.0" customHeight="1">
      <c r="Q25776" s="32"/>
      <c r="R25776" s="32"/>
      <c r="S25776" s="32"/>
    </row>
    <row r="25777" ht="24.0" customHeight="1">
      <c r="Q25777" s="32"/>
      <c r="R25777" s="32"/>
      <c r="S25777" s="32"/>
    </row>
    <row r="25778" ht="24.0" customHeight="1">
      <c r="Q25778" s="32"/>
      <c r="R25778" s="32"/>
      <c r="S25778" s="32"/>
    </row>
    <row r="25779" ht="24.0" customHeight="1">
      <c r="Q25779" s="32"/>
      <c r="R25779" s="32"/>
      <c r="S25779" s="32"/>
    </row>
    <row r="25780" ht="24.0" customHeight="1">
      <c r="Q25780" s="32"/>
      <c r="R25780" s="32"/>
      <c r="S25780" s="32"/>
    </row>
    <row r="25781" ht="24.0" customHeight="1">
      <c r="Q25781" s="32"/>
      <c r="R25781" s="32"/>
      <c r="S25781" s="32"/>
    </row>
    <row r="25782" ht="24.0" customHeight="1">
      <c r="Q25782" s="32"/>
      <c r="R25782" s="32"/>
      <c r="S25782" s="32"/>
    </row>
    <row r="25783" ht="24.0" customHeight="1">
      <c r="Q25783" s="32"/>
      <c r="R25783" s="32"/>
      <c r="S25783" s="32"/>
    </row>
    <row r="25784" ht="24.0" customHeight="1">
      <c r="Q25784" s="32"/>
      <c r="R25784" s="32"/>
      <c r="S25784" s="32"/>
    </row>
    <row r="25785" ht="24.0" customHeight="1">
      <c r="Q25785" s="32"/>
      <c r="R25785" s="32"/>
      <c r="S25785" s="32"/>
    </row>
    <row r="25786" ht="24.0" customHeight="1">
      <c r="Q25786" s="32"/>
      <c r="R25786" s="32"/>
      <c r="S25786" s="32"/>
    </row>
    <row r="25787" ht="24.0" customHeight="1">
      <c r="Q25787" s="32"/>
      <c r="R25787" s="32"/>
      <c r="S25787" s="32"/>
    </row>
    <row r="25788" ht="24.0" customHeight="1">
      <c r="Q25788" s="32"/>
      <c r="R25788" s="32"/>
      <c r="S25788" s="32"/>
    </row>
    <row r="25789" ht="24.0" customHeight="1">
      <c r="Q25789" s="32"/>
      <c r="R25789" s="32"/>
      <c r="S25789" s="32"/>
    </row>
    <row r="25790" ht="24.0" customHeight="1">
      <c r="Q25790" s="32"/>
      <c r="R25790" s="32"/>
      <c r="S25790" s="32"/>
    </row>
    <row r="25791" ht="24.0" customHeight="1">
      <c r="Q25791" s="32"/>
      <c r="R25791" s="32"/>
      <c r="S25791" s="32"/>
    </row>
    <row r="25792" ht="24.0" customHeight="1">
      <c r="Q25792" s="32"/>
      <c r="R25792" s="32"/>
      <c r="S25792" s="32"/>
    </row>
    <row r="25793" ht="24.0" customHeight="1">
      <c r="Q25793" s="32"/>
      <c r="R25793" s="32"/>
      <c r="S25793" s="32"/>
    </row>
    <row r="25794" ht="24.0" customHeight="1">
      <c r="Q25794" s="32"/>
      <c r="R25794" s="32"/>
      <c r="S25794" s="32"/>
    </row>
    <row r="25795" ht="24.0" customHeight="1">
      <c r="Q25795" s="32"/>
      <c r="R25795" s="32"/>
      <c r="S25795" s="32"/>
    </row>
    <row r="25796" ht="24.0" customHeight="1">
      <c r="Q25796" s="32"/>
      <c r="R25796" s="32"/>
      <c r="S25796" s="32"/>
    </row>
    <row r="25797" ht="24.0" customHeight="1">
      <c r="Q25797" s="32"/>
      <c r="R25797" s="32"/>
      <c r="S25797" s="32"/>
    </row>
    <row r="25798" ht="24.0" customHeight="1">
      <c r="Q25798" s="32"/>
      <c r="R25798" s="32"/>
      <c r="S25798" s="32"/>
    </row>
    <row r="25799" ht="24.0" customHeight="1">
      <c r="Q25799" s="32"/>
      <c r="R25799" s="32"/>
      <c r="S25799" s="32"/>
    </row>
    <row r="25800" ht="24.0" customHeight="1">
      <c r="Q25800" s="32"/>
      <c r="R25800" s="32"/>
      <c r="S25800" s="32"/>
    </row>
    <row r="25801" ht="24.0" customHeight="1">
      <c r="Q25801" s="32"/>
      <c r="R25801" s="32"/>
      <c r="S25801" s="32"/>
    </row>
    <row r="25802" ht="24.0" customHeight="1">
      <c r="Q25802" s="32"/>
      <c r="R25802" s="32"/>
      <c r="S25802" s="32"/>
    </row>
    <row r="25803" ht="24.0" customHeight="1">
      <c r="Q25803" s="32"/>
      <c r="R25803" s="32"/>
      <c r="S25803" s="32"/>
    </row>
    <row r="25804" ht="24.0" customHeight="1">
      <c r="Q25804" s="32"/>
      <c r="R25804" s="32"/>
      <c r="S25804" s="32"/>
    </row>
    <row r="25805" ht="24.0" customHeight="1">
      <c r="Q25805" s="32"/>
      <c r="R25805" s="32"/>
      <c r="S25805" s="32"/>
    </row>
    <row r="25806" ht="24.0" customHeight="1">
      <c r="Q25806" s="32"/>
      <c r="R25806" s="32"/>
      <c r="S25806" s="32"/>
    </row>
    <row r="25807" ht="24.0" customHeight="1">
      <c r="Q25807" s="32"/>
      <c r="R25807" s="32"/>
      <c r="S25807" s="32"/>
    </row>
    <row r="25808" ht="24.0" customHeight="1">
      <c r="Q25808" s="32"/>
      <c r="R25808" s="32"/>
      <c r="S25808" s="32"/>
    </row>
    <row r="25809" ht="24.0" customHeight="1">
      <c r="Q25809" s="32"/>
      <c r="R25809" s="32"/>
      <c r="S25809" s="32"/>
    </row>
    <row r="25810" ht="24.0" customHeight="1">
      <c r="Q25810" s="32"/>
      <c r="R25810" s="32"/>
      <c r="S25810" s="32"/>
    </row>
    <row r="25811" ht="24.0" customHeight="1">
      <c r="Q25811" s="32"/>
      <c r="R25811" s="32"/>
      <c r="S25811" s="32"/>
    </row>
    <row r="25812" ht="24.0" customHeight="1">
      <c r="Q25812" s="32"/>
      <c r="R25812" s="32"/>
      <c r="S25812" s="32"/>
    </row>
    <row r="25813" ht="24.0" customHeight="1">
      <c r="Q25813" s="32"/>
      <c r="R25813" s="32"/>
      <c r="S25813" s="32"/>
    </row>
    <row r="25814" ht="24.0" customHeight="1">
      <c r="Q25814" s="32"/>
      <c r="R25814" s="32"/>
      <c r="S25814" s="32"/>
    </row>
    <row r="25815" ht="24.0" customHeight="1">
      <c r="Q25815" s="32"/>
      <c r="R25815" s="32"/>
      <c r="S25815" s="32"/>
    </row>
    <row r="25816" ht="24.0" customHeight="1">
      <c r="Q25816" s="32"/>
      <c r="R25816" s="32"/>
      <c r="S25816" s="32"/>
    </row>
    <row r="25817" ht="24.0" customHeight="1">
      <c r="Q25817" s="32"/>
      <c r="R25817" s="32"/>
      <c r="S25817" s="32"/>
    </row>
    <row r="25818" ht="24.0" customHeight="1">
      <c r="Q25818" s="32"/>
      <c r="R25818" s="32"/>
      <c r="S25818" s="32"/>
    </row>
    <row r="25819" ht="24.0" customHeight="1">
      <c r="Q25819" s="32"/>
      <c r="R25819" s="32"/>
      <c r="S25819" s="32"/>
    </row>
    <row r="25820" ht="24.0" customHeight="1">
      <c r="Q25820" s="32"/>
      <c r="R25820" s="32"/>
      <c r="S25820" s="32"/>
    </row>
    <row r="25821" ht="24.0" customHeight="1">
      <c r="Q25821" s="32"/>
      <c r="R25821" s="32"/>
      <c r="S25821" s="32"/>
    </row>
    <row r="25822" ht="24.0" customHeight="1">
      <c r="Q25822" s="32"/>
      <c r="R25822" s="32"/>
      <c r="S25822" s="32"/>
    </row>
    <row r="25823" ht="24.0" customHeight="1">
      <c r="Q25823" s="32"/>
      <c r="R25823" s="32"/>
      <c r="S25823" s="32"/>
    </row>
    <row r="25824" ht="24.0" customHeight="1">
      <c r="Q25824" s="32"/>
      <c r="R25824" s="32"/>
      <c r="S25824" s="32"/>
    </row>
    <row r="25825" ht="24.0" customHeight="1">
      <c r="Q25825" s="32"/>
      <c r="R25825" s="32"/>
      <c r="S25825" s="32"/>
    </row>
    <row r="25826" ht="24.0" customHeight="1">
      <c r="Q25826" s="32"/>
      <c r="R25826" s="32"/>
      <c r="S25826" s="32"/>
    </row>
    <row r="25827" ht="24.0" customHeight="1">
      <c r="Q25827" s="32"/>
      <c r="R25827" s="32"/>
      <c r="S25827" s="32"/>
    </row>
    <row r="25828" ht="24.0" customHeight="1">
      <c r="Q25828" s="32"/>
      <c r="R25828" s="32"/>
      <c r="S25828" s="32"/>
    </row>
    <row r="25829" ht="24.0" customHeight="1">
      <c r="Q25829" s="32"/>
      <c r="R25829" s="32"/>
      <c r="S25829" s="32"/>
    </row>
    <row r="25830" ht="24.0" customHeight="1">
      <c r="Q25830" s="32"/>
      <c r="R25830" s="32"/>
      <c r="S25830" s="32"/>
    </row>
    <row r="25831" ht="24.0" customHeight="1">
      <c r="Q25831" s="32"/>
      <c r="R25831" s="32"/>
      <c r="S25831" s="32"/>
    </row>
    <row r="25832" ht="24.0" customHeight="1">
      <c r="Q25832" s="32"/>
      <c r="R25832" s="32"/>
      <c r="S25832" s="32"/>
    </row>
    <row r="25833" ht="24.0" customHeight="1">
      <c r="Q25833" s="32"/>
      <c r="R25833" s="32"/>
      <c r="S25833" s="32"/>
    </row>
    <row r="25834" ht="24.0" customHeight="1">
      <c r="Q25834" s="32"/>
      <c r="R25834" s="32"/>
      <c r="S25834" s="32"/>
    </row>
    <row r="25835" ht="24.0" customHeight="1">
      <c r="Q25835" s="32"/>
      <c r="R25835" s="32"/>
      <c r="S25835" s="32"/>
    </row>
    <row r="25836" ht="24.0" customHeight="1">
      <c r="Q25836" s="32"/>
      <c r="R25836" s="32"/>
      <c r="S25836" s="32"/>
    </row>
    <row r="25837" ht="24.0" customHeight="1">
      <c r="Q25837" s="32"/>
      <c r="R25837" s="32"/>
      <c r="S25837" s="32"/>
    </row>
    <row r="25838" ht="24.0" customHeight="1">
      <c r="Q25838" s="32"/>
      <c r="R25838" s="32"/>
      <c r="S25838" s="32"/>
    </row>
    <row r="25839" ht="24.0" customHeight="1">
      <c r="Q25839" s="32"/>
      <c r="R25839" s="32"/>
      <c r="S25839" s="32"/>
    </row>
    <row r="25840" ht="24.0" customHeight="1">
      <c r="Q25840" s="32"/>
      <c r="R25840" s="32"/>
      <c r="S25840" s="32"/>
    </row>
    <row r="25841" ht="24.0" customHeight="1">
      <c r="Q25841" s="32"/>
      <c r="R25841" s="32"/>
      <c r="S25841" s="32"/>
    </row>
    <row r="25842" ht="24.0" customHeight="1">
      <c r="Q25842" s="32"/>
      <c r="R25842" s="32"/>
      <c r="S25842" s="32"/>
    </row>
    <row r="25843" ht="24.0" customHeight="1">
      <c r="Q25843" s="32"/>
      <c r="R25843" s="32"/>
      <c r="S25843" s="32"/>
    </row>
    <row r="25844" ht="24.0" customHeight="1">
      <c r="Q25844" s="32"/>
      <c r="R25844" s="32"/>
      <c r="S25844" s="32"/>
    </row>
    <row r="25845" ht="24.0" customHeight="1">
      <c r="Q25845" s="32"/>
      <c r="R25845" s="32"/>
      <c r="S25845" s="32"/>
    </row>
    <row r="25846" ht="24.0" customHeight="1">
      <c r="Q25846" s="32"/>
      <c r="R25846" s="32"/>
      <c r="S25846" s="32"/>
    </row>
    <row r="25847" ht="24.0" customHeight="1">
      <c r="Q25847" s="32"/>
      <c r="R25847" s="32"/>
      <c r="S25847" s="32"/>
    </row>
    <row r="25848" ht="24.0" customHeight="1">
      <c r="Q25848" s="32"/>
      <c r="R25848" s="32"/>
      <c r="S25848" s="32"/>
    </row>
    <row r="25849" ht="24.0" customHeight="1">
      <c r="Q25849" s="32"/>
      <c r="R25849" s="32"/>
      <c r="S25849" s="32"/>
    </row>
    <row r="25850" ht="24.0" customHeight="1">
      <c r="Q25850" s="32"/>
      <c r="R25850" s="32"/>
      <c r="S25850" s="32"/>
    </row>
    <row r="25851" ht="24.0" customHeight="1">
      <c r="Q25851" s="32"/>
      <c r="R25851" s="32"/>
      <c r="S25851" s="32"/>
    </row>
    <row r="25852" ht="24.0" customHeight="1">
      <c r="Q25852" s="32"/>
      <c r="R25852" s="32"/>
      <c r="S25852" s="32"/>
    </row>
    <row r="25853" ht="24.0" customHeight="1">
      <c r="Q25853" s="32"/>
      <c r="R25853" s="32"/>
      <c r="S25853" s="32"/>
    </row>
    <row r="25854" ht="24.0" customHeight="1">
      <c r="Q25854" s="32"/>
      <c r="R25854" s="32"/>
      <c r="S25854" s="32"/>
    </row>
    <row r="25855" ht="24.0" customHeight="1">
      <c r="Q25855" s="32"/>
      <c r="R25855" s="32"/>
      <c r="S25855" s="32"/>
    </row>
    <row r="25856" ht="24.0" customHeight="1">
      <c r="Q25856" s="32"/>
      <c r="R25856" s="32"/>
      <c r="S25856" s="32"/>
    </row>
    <row r="25857" ht="24.0" customHeight="1">
      <c r="Q25857" s="32"/>
      <c r="R25857" s="32"/>
      <c r="S25857" s="32"/>
    </row>
    <row r="25858" ht="24.0" customHeight="1">
      <c r="Q25858" s="32"/>
      <c r="R25858" s="32"/>
      <c r="S25858" s="32"/>
    </row>
    <row r="25859" ht="24.0" customHeight="1">
      <c r="Q25859" s="32"/>
      <c r="R25859" s="32"/>
      <c r="S25859" s="32"/>
    </row>
    <row r="25860" ht="24.0" customHeight="1">
      <c r="Q25860" s="32"/>
      <c r="R25860" s="32"/>
      <c r="S25860" s="32"/>
    </row>
    <row r="25861" ht="24.0" customHeight="1">
      <c r="Q25861" s="32"/>
      <c r="R25861" s="32"/>
      <c r="S25861" s="32"/>
    </row>
    <row r="25862" ht="24.0" customHeight="1">
      <c r="Q25862" s="32"/>
      <c r="R25862" s="32"/>
      <c r="S25862" s="32"/>
    </row>
    <row r="25863" ht="24.0" customHeight="1">
      <c r="Q25863" s="32"/>
      <c r="R25863" s="32"/>
      <c r="S25863" s="32"/>
    </row>
    <row r="25864" ht="24.0" customHeight="1">
      <c r="Q25864" s="32"/>
      <c r="R25864" s="32"/>
      <c r="S25864" s="32"/>
    </row>
    <row r="25865" ht="24.0" customHeight="1">
      <c r="Q25865" s="32"/>
      <c r="R25865" s="32"/>
      <c r="S25865" s="32"/>
    </row>
    <row r="25866" ht="24.0" customHeight="1">
      <c r="Q25866" s="32"/>
      <c r="R25866" s="32"/>
      <c r="S25866" s="32"/>
    </row>
    <row r="25867" ht="24.0" customHeight="1">
      <c r="Q25867" s="32"/>
      <c r="R25867" s="32"/>
      <c r="S25867" s="32"/>
    </row>
    <row r="25868" ht="24.0" customHeight="1">
      <c r="Q25868" s="32"/>
      <c r="R25868" s="32"/>
      <c r="S25868" s="32"/>
    </row>
    <row r="25869" ht="24.0" customHeight="1">
      <c r="Q25869" s="32"/>
      <c r="R25869" s="32"/>
      <c r="S25869" s="32"/>
    </row>
    <row r="25870" ht="24.0" customHeight="1">
      <c r="Q25870" s="32"/>
      <c r="R25870" s="32"/>
      <c r="S25870" s="32"/>
    </row>
    <row r="25871" ht="24.0" customHeight="1">
      <c r="Q25871" s="32"/>
      <c r="R25871" s="32"/>
      <c r="S25871" s="32"/>
    </row>
    <row r="25872" ht="24.0" customHeight="1">
      <c r="Q25872" s="32"/>
      <c r="R25872" s="32"/>
      <c r="S25872" s="32"/>
    </row>
    <row r="25873" ht="24.0" customHeight="1">
      <c r="Q25873" s="32"/>
      <c r="R25873" s="32"/>
      <c r="S25873" s="32"/>
    </row>
    <row r="25874" ht="24.0" customHeight="1">
      <c r="Q25874" s="32"/>
      <c r="R25874" s="32"/>
      <c r="S25874" s="32"/>
    </row>
    <row r="25875" ht="24.0" customHeight="1">
      <c r="Q25875" s="32"/>
      <c r="R25875" s="32"/>
      <c r="S25875" s="32"/>
    </row>
    <row r="25876" ht="24.0" customHeight="1">
      <c r="Q25876" s="32"/>
      <c r="R25876" s="32"/>
      <c r="S25876" s="32"/>
    </row>
    <row r="25877" ht="24.0" customHeight="1">
      <c r="Q25877" s="32"/>
      <c r="R25877" s="32"/>
      <c r="S25877" s="32"/>
    </row>
    <row r="25878" ht="24.0" customHeight="1">
      <c r="Q25878" s="32"/>
      <c r="R25878" s="32"/>
      <c r="S25878" s="32"/>
    </row>
    <row r="25879" ht="24.0" customHeight="1">
      <c r="Q25879" s="32"/>
      <c r="R25879" s="32"/>
      <c r="S25879" s="32"/>
    </row>
    <row r="25880" ht="24.0" customHeight="1">
      <c r="Q25880" s="32"/>
      <c r="R25880" s="32"/>
      <c r="S25880" s="32"/>
    </row>
    <row r="25881" ht="24.0" customHeight="1">
      <c r="Q25881" s="32"/>
      <c r="R25881" s="32"/>
      <c r="S25881" s="32"/>
    </row>
    <row r="25882" ht="24.0" customHeight="1">
      <c r="Q25882" s="32"/>
      <c r="R25882" s="32"/>
      <c r="S25882" s="32"/>
    </row>
    <row r="25883" ht="24.0" customHeight="1">
      <c r="Q25883" s="32"/>
      <c r="R25883" s="32"/>
      <c r="S25883" s="32"/>
    </row>
    <row r="25884" ht="24.0" customHeight="1">
      <c r="Q25884" s="32"/>
      <c r="R25884" s="32"/>
      <c r="S25884" s="32"/>
    </row>
    <row r="25885" ht="24.0" customHeight="1">
      <c r="Q25885" s="32"/>
      <c r="R25885" s="32"/>
      <c r="S25885" s="32"/>
    </row>
    <row r="25886" ht="24.0" customHeight="1">
      <c r="Q25886" s="32"/>
      <c r="R25886" s="32"/>
      <c r="S25886" s="32"/>
    </row>
    <row r="25887" ht="24.0" customHeight="1">
      <c r="Q25887" s="32"/>
      <c r="R25887" s="32"/>
      <c r="S25887" s="32"/>
    </row>
    <row r="25888" ht="24.0" customHeight="1">
      <c r="Q25888" s="32"/>
      <c r="R25888" s="32"/>
      <c r="S25888" s="32"/>
    </row>
    <row r="25889" ht="24.0" customHeight="1">
      <c r="Q25889" s="32"/>
      <c r="R25889" s="32"/>
      <c r="S25889" s="32"/>
    </row>
    <row r="25890" ht="24.0" customHeight="1">
      <c r="Q25890" s="32"/>
      <c r="R25890" s="32"/>
      <c r="S25890" s="32"/>
    </row>
    <row r="25891" ht="24.0" customHeight="1">
      <c r="Q25891" s="32"/>
      <c r="R25891" s="32"/>
      <c r="S25891" s="32"/>
    </row>
    <row r="25892" ht="24.0" customHeight="1">
      <c r="Q25892" s="32"/>
      <c r="R25892" s="32"/>
      <c r="S25892" s="32"/>
    </row>
    <row r="25893" ht="24.0" customHeight="1">
      <c r="Q25893" s="32"/>
      <c r="R25893" s="32"/>
      <c r="S25893" s="32"/>
    </row>
    <row r="25894" ht="24.0" customHeight="1">
      <c r="Q25894" s="32"/>
      <c r="R25894" s="32"/>
      <c r="S25894" s="32"/>
    </row>
    <row r="25895" ht="24.0" customHeight="1">
      <c r="Q25895" s="32"/>
      <c r="R25895" s="32"/>
      <c r="S25895" s="32"/>
    </row>
    <row r="25896" ht="24.0" customHeight="1">
      <c r="Q25896" s="32"/>
      <c r="R25896" s="32"/>
      <c r="S25896" s="32"/>
    </row>
    <row r="25897" ht="24.0" customHeight="1">
      <c r="Q25897" s="32"/>
      <c r="R25897" s="32"/>
      <c r="S25897" s="32"/>
    </row>
    <row r="25898" ht="24.0" customHeight="1">
      <c r="Q25898" s="32"/>
      <c r="R25898" s="32"/>
      <c r="S25898" s="32"/>
    </row>
    <row r="25899" ht="24.0" customHeight="1">
      <c r="Q25899" s="32"/>
      <c r="R25899" s="32"/>
      <c r="S25899" s="32"/>
    </row>
    <row r="25900" ht="24.0" customHeight="1">
      <c r="Q25900" s="32"/>
      <c r="R25900" s="32"/>
      <c r="S25900" s="32"/>
    </row>
    <row r="25901" ht="24.0" customHeight="1">
      <c r="Q25901" s="32"/>
      <c r="R25901" s="32"/>
      <c r="S25901" s="32"/>
    </row>
    <row r="25902" ht="24.0" customHeight="1">
      <c r="Q25902" s="32"/>
      <c r="R25902" s="32"/>
      <c r="S25902" s="32"/>
    </row>
    <row r="25903" ht="24.0" customHeight="1">
      <c r="Q25903" s="32"/>
      <c r="R25903" s="32"/>
      <c r="S25903" s="32"/>
    </row>
    <row r="25904" ht="24.0" customHeight="1">
      <c r="Q25904" s="32"/>
      <c r="R25904" s="32"/>
      <c r="S25904" s="32"/>
    </row>
    <row r="25905" ht="24.0" customHeight="1">
      <c r="Q25905" s="32"/>
      <c r="R25905" s="32"/>
      <c r="S25905" s="32"/>
    </row>
    <row r="25906" ht="24.0" customHeight="1">
      <c r="Q25906" s="32"/>
      <c r="R25906" s="32"/>
      <c r="S25906" s="32"/>
    </row>
    <row r="25907" ht="24.0" customHeight="1">
      <c r="Q25907" s="32"/>
      <c r="R25907" s="32"/>
      <c r="S25907" s="32"/>
    </row>
    <row r="25908" ht="24.0" customHeight="1">
      <c r="Q25908" s="32"/>
      <c r="R25908" s="32"/>
      <c r="S25908" s="32"/>
    </row>
    <row r="25909" ht="24.0" customHeight="1">
      <c r="Q25909" s="32"/>
      <c r="R25909" s="32"/>
      <c r="S25909" s="32"/>
    </row>
    <row r="25910" ht="24.0" customHeight="1">
      <c r="Q25910" s="32"/>
      <c r="R25910" s="32"/>
      <c r="S25910" s="32"/>
    </row>
    <row r="25911" ht="24.0" customHeight="1">
      <c r="Q25911" s="32"/>
      <c r="R25911" s="32"/>
      <c r="S25911" s="32"/>
    </row>
    <row r="25912" ht="24.0" customHeight="1">
      <c r="Q25912" s="32"/>
      <c r="R25912" s="32"/>
      <c r="S25912" s="32"/>
    </row>
    <row r="25913" ht="24.0" customHeight="1">
      <c r="Q25913" s="32"/>
      <c r="R25913" s="32"/>
      <c r="S25913" s="32"/>
    </row>
    <row r="25914" ht="24.0" customHeight="1">
      <c r="Q25914" s="32"/>
      <c r="R25914" s="32"/>
      <c r="S25914" s="32"/>
    </row>
    <row r="25915" ht="24.0" customHeight="1">
      <c r="Q25915" s="32"/>
      <c r="R25915" s="32"/>
      <c r="S25915" s="32"/>
    </row>
    <row r="25916" ht="24.0" customHeight="1">
      <c r="Q25916" s="32"/>
      <c r="R25916" s="32"/>
      <c r="S25916" s="32"/>
    </row>
    <row r="25917" ht="24.0" customHeight="1">
      <c r="Q25917" s="32"/>
      <c r="R25917" s="32"/>
      <c r="S25917" s="32"/>
    </row>
    <row r="25918" ht="24.0" customHeight="1">
      <c r="Q25918" s="32"/>
      <c r="R25918" s="32"/>
      <c r="S25918" s="32"/>
    </row>
    <row r="25919" ht="24.0" customHeight="1">
      <c r="Q25919" s="32"/>
      <c r="R25919" s="32"/>
      <c r="S25919" s="32"/>
    </row>
    <row r="25920" ht="24.0" customHeight="1">
      <c r="Q25920" s="32"/>
      <c r="R25920" s="32"/>
      <c r="S25920" s="32"/>
    </row>
    <row r="25921" ht="24.0" customHeight="1">
      <c r="Q25921" s="32"/>
      <c r="R25921" s="32"/>
      <c r="S25921" s="32"/>
    </row>
    <row r="25922" ht="24.0" customHeight="1">
      <c r="Q25922" s="32"/>
      <c r="R25922" s="32"/>
      <c r="S25922" s="32"/>
    </row>
    <row r="25923" ht="24.0" customHeight="1">
      <c r="Q25923" s="32"/>
      <c r="R25923" s="32"/>
      <c r="S25923" s="32"/>
    </row>
    <row r="25924" ht="24.0" customHeight="1">
      <c r="Q25924" s="32"/>
      <c r="R25924" s="32"/>
      <c r="S25924" s="32"/>
    </row>
    <row r="25925" ht="24.0" customHeight="1">
      <c r="Q25925" s="32"/>
      <c r="R25925" s="32"/>
      <c r="S25925" s="32"/>
    </row>
    <row r="25926" ht="24.0" customHeight="1">
      <c r="Q25926" s="32"/>
      <c r="R25926" s="32"/>
      <c r="S25926" s="32"/>
    </row>
    <row r="25927" ht="24.0" customHeight="1">
      <c r="Q25927" s="32"/>
      <c r="R25927" s="32"/>
      <c r="S25927" s="32"/>
    </row>
    <row r="25928" ht="24.0" customHeight="1">
      <c r="Q25928" s="32"/>
      <c r="R25928" s="32"/>
      <c r="S25928" s="32"/>
    </row>
    <row r="25929" ht="24.0" customHeight="1">
      <c r="Q25929" s="32"/>
      <c r="R25929" s="32"/>
      <c r="S25929" s="32"/>
    </row>
    <row r="25930" ht="24.0" customHeight="1">
      <c r="Q25930" s="32"/>
      <c r="R25930" s="32"/>
      <c r="S25930" s="32"/>
    </row>
    <row r="25931" ht="24.0" customHeight="1">
      <c r="Q25931" s="32"/>
      <c r="R25931" s="32"/>
      <c r="S25931" s="32"/>
    </row>
    <row r="25932" ht="24.0" customHeight="1">
      <c r="Q25932" s="32"/>
      <c r="R25932" s="32"/>
      <c r="S25932" s="32"/>
    </row>
    <row r="25933" ht="24.0" customHeight="1">
      <c r="Q25933" s="32"/>
      <c r="R25933" s="32"/>
      <c r="S25933" s="32"/>
    </row>
    <row r="25934" ht="24.0" customHeight="1">
      <c r="Q25934" s="32"/>
      <c r="R25934" s="32"/>
      <c r="S25934" s="32"/>
    </row>
    <row r="25935" ht="24.0" customHeight="1">
      <c r="Q25935" s="32"/>
      <c r="R25935" s="32"/>
      <c r="S25935" s="32"/>
    </row>
    <row r="25936" ht="24.0" customHeight="1">
      <c r="Q25936" s="32"/>
      <c r="R25936" s="32"/>
      <c r="S25936" s="32"/>
    </row>
    <row r="25937" ht="24.0" customHeight="1">
      <c r="Q25937" s="32"/>
      <c r="R25937" s="32"/>
      <c r="S25937" s="32"/>
    </row>
    <row r="25938" ht="24.0" customHeight="1">
      <c r="Q25938" s="32"/>
      <c r="R25938" s="32"/>
      <c r="S25938" s="32"/>
    </row>
    <row r="25939" ht="24.0" customHeight="1">
      <c r="Q25939" s="32"/>
      <c r="R25939" s="32"/>
      <c r="S25939" s="32"/>
    </row>
    <row r="25940" ht="24.0" customHeight="1">
      <c r="Q25940" s="32"/>
      <c r="R25940" s="32"/>
      <c r="S25940" s="32"/>
    </row>
    <row r="25941" ht="24.0" customHeight="1">
      <c r="Q25941" s="32"/>
      <c r="R25941" s="32"/>
      <c r="S25941" s="32"/>
    </row>
    <row r="25942" ht="24.0" customHeight="1">
      <c r="Q25942" s="32"/>
      <c r="R25942" s="32"/>
      <c r="S25942" s="32"/>
    </row>
    <row r="25943" ht="24.0" customHeight="1">
      <c r="Q25943" s="32"/>
      <c r="R25943" s="32"/>
      <c r="S25943" s="32"/>
    </row>
    <row r="25944" ht="24.0" customHeight="1">
      <c r="Q25944" s="32"/>
      <c r="R25944" s="32"/>
      <c r="S25944" s="32"/>
    </row>
    <row r="25945" ht="24.0" customHeight="1">
      <c r="Q25945" s="32"/>
      <c r="R25945" s="32"/>
      <c r="S25945" s="32"/>
    </row>
    <row r="25946" ht="24.0" customHeight="1">
      <c r="Q25946" s="32"/>
      <c r="R25946" s="32"/>
      <c r="S25946" s="32"/>
    </row>
    <row r="25947" ht="24.0" customHeight="1">
      <c r="Q25947" s="32"/>
      <c r="R25947" s="32"/>
      <c r="S25947" s="32"/>
    </row>
    <row r="25948" ht="24.0" customHeight="1">
      <c r="Q25948" s="32"/>
      <c r="R25948" s="32"/>
      <c r="S25948" s="32"/>
    </row>
    <row r="25949" ht="24.0" customHeight="1">
      <c r="Q25949" s="32"/>
      <c r="R25949" s="32"/>
      <c r="S25949" s="32"/>
    </row>
    <row r="25950" ht="24.0" customHeight="1">
      <c r="Q25950" s="32"/>
      <c r="R25950" s="32"/>
      <c r="S25950" s="32"/>
    </row>
    <row r="25951" ht="24.0" customHeight="1">
      <c r="Q25951" s="32"/>
      <c r="R25951" s="32"/>
      <c r="S25951" s="32"/>
    </row>
    <row r="25952" ht="24.0" customHeight="1">
      <c r="Q25952" s="32"/>
      <c r="R25952" s="32"/>
      <c r="S25952" s="32"/>
    </row>
    <row r="25953" ht="24.0" customHeight="1">
      <c r="Q25953" s="32"/>
      <c r="R25953" s="32"/>
      <c r="S25953" s="32"/>
    </row>
    <row r="25954" ht="24.0" customHeight="1">
      <c r="Q25954" s="32"/>
      <c r="R25954" s="32"/>
      <c r="S25954" s="32"/>
    </row>
    <row r="25955" ht="24.0" customHeight="1">
      <c r="Q25955" s="32"/>
      <c r="R25955" s="32"/>
      <c r="S25955" s="32"/>
    </row>
    <row r="25956" ht="24.0" customHeight="1">
      <c r="Q25956" s="32"/>
      <c r="R25956" s="32"/>
      <c r="S25956" s="32"/>
    </row>
    <row r="25957" ht="24.0" customHeight="1">
      <c r="Q25957" s="32"/>
      <c r="R25957" s="32"/>
      <c r="S25957" s="32"/>
    </row>
    <row r="25958" ht="24.0" customHeight="1">
      <c r="Q25958" s="32"/>
      <c r="R25958" s="32"/>
      <c r="S25958" s="32"/>
    </row>
    <row r="25959" ht="24.0" customHeight="1">
      <c r="Q25959" s="32"/>
      <c r="R25959" s="32"/>
      <c r="S25959" s="32"/>
    </row>
    <row r="25960" ht="24.0" customHeight="1">
      <c r="Q25960" s="32"/>
      <c r="R25960" s="32"/>
      <c r="S25960" s="32"/>
    </row>
    <row r="25961" ht="24.0" customHeight="1">
      <c r="Q25961" s="32"/>
      <c r="R25961" s="32"/>
      <c r="S25961" s="32"/>
    </row>
    <row r="25962" ht="24.0" customHeight="1">
      <c r="Q25962" s="32"/>
      <c r="R25962" s="32"/>
      <c r="S25962" s="32"/>
    </row>
    <row r="25963" ht="24.0" customHeight="1">
      <c r="Q25963" s="32"/>
      <c r="R25963" s="32"/>
      <c r="S25963" s="32"/>
    </row>
    <row r="25964" ht="24.0" customHeight="1">
      <c r="Q25964" s="32"/>
      <c r="R25964" s="32"/>
      <c r="S25964" s="32"/>
    </row>
    <row r="25965" ht="24.0" customHeight="1">
      <c r="Q25965" s="32"/>
      <c r="R25965" s="32"/>
      <c r="S25965" s="32"/>
    </row>
    <row r="25966" ht="24.0" customHeight="1">
      <c r="Q25966" s="32"/>
      <c r="R25966" s="32"/>
      <c r="S25966" s="32"/>
    </row>
    <row r="25967" ht="24.0" customHeight="1">
      <c r="Q25967" s="32"/>
      <c r="R25967" s="32"/>
      <c r="S25967" s="32"/>
    </row>
    <row r="25968" ht="24.0" customHeight="1">
      <c r="Q25968" s="32"/>
      <c r="R25968" s="32"/>
      <c r="S25968" s="32"/>
    </row>
    <row r="25969" ht="24.0" customHeight="1">
      <c r="Q25969" s="32"/>
      <c r="R25969" s="32"/>
      <c r="S25969" s="32"/>
    </row>
    <row r="25970" ht="24.0" customHeight="1">
      <c r="Q25970" s="32"/>
      <c r="R25970" s="32"/>
      <c r="S25970" s="32"/>
    </row>
    <row r="25971" ht="24.0" customHeight="1">
      <c r="Q25971" s="32"/>
      <c r="R25971" s="32"/>
      <c r="S25971" s="32"/>
    </row>
    <row r="25972" ht="24.0" customHeight="1">
      <c r="Q25972" s="32"/>
      <c r="R25972" s="32"/>
      <c r="S25972" s="32"/>
    </row>
    <row r="25973" ht="24.0" customHeight="1">
      <c r="Q25973" s="32"/>
      <c r="R25973" s="32"/>
      <c r="S25973" s="32"/>
    </row>
    <row r="25974" ht="24.0" customHeight="1">
      <c r="Q25974" s="32"/>
      <c r="R25974" s="32"/>
      <c r="S25974" s="32"/>
    </row>
    <row r="25975" ht="24.0" customHeight="1">
      <c r="Q25975" s="32"/>
      <c r="R25975" s="32"/>
      <c r="S25975" s="32"/>
    </row>
    <row r="25976" ht="24.0" customHeight="1">
      <c r="Q25976" s="32"/>
      <c r="R25976" s="32"/>
      <c r="S25976" s="32"/>
    </row>
    <row r="25977" ht="24.0" customHeight="1">
      <c r="Q25977" s="32"/>
      <c r="R25977" s="32"/>
      <c r="S25977" s="32"/>
    </row>
    <row r="25978" ht="24.0" customHeight="1">
      <c r="Q25978" s="32"/>
      <c r="R25978" s="32"/>
      <c r="S25978" s="32"/>
    </row>
    <row r="25979" ht="24.0" customHeight="1">
      <c r="Q25979" s="32"/>
      <c r="R25979" s="32"/>
      <c r="S25979" s="32"/>
    </row>
    <row r="25980" ht="24.0" customHeight="1">
      <c r="Q25980" s="32"/>
      <c r="R25980" s="32"/>
      <c r="S25980" s="32"/>
    </row>
    <row r="25981" ht="24.0" customHeight="1">
      <c r="Q25981" s="32"/>
      <c r="R25981" s="32"/>
      <c r="S25981" s="32"/>
    </row>
    <row r="25982" ht="24.0" customHeight="1">
      <c r="Q25982" s="32"/>
      <c r="R25982" s="32"/>
      <c r="S25982" s="32"/>
    </row>
    <row r="25983" ht="24.0" customHeight="1">
      <c r="Q25983" s="32"/>
      <c r="R25983" s="32"/>
      <c r="S25983" s="32"/>
    </row>
    <row r="25984" ht="24.0" customHeight="1">
      <c r="Q25984" s="32"/>
      <c r="R25984" s="32"/>
      <c r="S25984" s="32"/>
    </row>
    <row r="25985" ht="24.0" customHeight="1">
      <c r="Q25985" s="32"/>
      <c r="R25985" s="32"/>
      <c r="S25985" s="32"/>
    </row>
    <row r="25986" ht="24.0" customHeight="1">
      <c r="Q25986" s="32"/>
      <c r="R25986" s="32"/>
      <c r="S25986" s="32"/>
    </row>
    <row r="25987" ht="24.0" customHeight="1">
      <c r="Q25987" s="32"/>
      <c r="R25987" s="32"/>
      <c r="S25987" s="32"/>
    </row>
    <row r="25988" ht="24.0" customHeight="1">
      <c r="Q25988" s="32"/>
      <c r="R25988" s="32"/>
      <c r="S25988" s="32"/>
    </row>
    <row r="25989" ht="24.0" customHeight="1">
      <c r="Q25989" s="32"/>
      <c r="R25989" s="32"/>
      <c r="S25989" s="32"/>
    </row>
    <row r="25990" ht="24.0" customHeight="1">
      <c r="Q25990" s="32"/>
      <c r="R25990" s="32"/>
      <c r="S25990" s="32"/>
    </row>
    <row r="25991" ht="24.0" customHeight="1">
      <c r="Q25991" s="32"/>
      <c r="R25991" s="32"/>
      <c r="S25991" s="32"/>
    </row>
    <row r="25992" ht="24.0" customHeight="1">
      <c r="Q25992" s="32"/>
      <c r="R25992" s="32"/>
      <c r="S25992" s="32"/>
    </row>
    <row r="25993" ht="24.0" customHeight="1">
      <c r="Q25993" s="32"/>
      <c r="R25993" s="32"/>
      <c r="S25993" s="32"/>
    </row>
    <row r="25994" ht="24.0" customHeight="1">
      <c r="Q25994" s="32"/>
      <c r="R25994" s="32"/>
      <c r="S25994" s="32"/>
    </row>
    <row r="25995" ht="24.0" customHeight="1">
      <c r="Q25995" s="32"/>
      <c r="R25995" s="32"/>
      <c r="S25995" s="32"/>
    </row>
    <row r="25996" ht="24.0" customHeight="1">
      <c r="Q25996" s="32"/>
      <c r="R25996" s="32"/>
      <c r="S25996" s="32"/>
    </row>
    <row r="25997" ht="24.0" customHeight="1">
      <c r="Q25997" s="32"/>
      <c r="R25997" s="32"/>
      <c r="S25997" s="32"/>
    </row>
    <row r="25998" ht="24.0" customHeight="1">
      <c r="Q25998" s="32"/>
      <c r="R25998" s="32"/>
      <c r="S25998" s="32"/>
    </row>
    <row r="25999" ht="24.0" customHeight="1">
      <c r="Q25999" s="32"/>
      <c r="R25999" s="32"/>
      <c r="S25999" s="32"/>
    </row>
    <row r="26000" ht="24.0" customHeight="1">
      <c r="Q26000" s="32"/>
      <c r="R26000" s="32"/>
      <c r="S26000" s="32"/>
    </row>
    <row r="26001" ht="24.0" customHeight="1">
      <c r="Q26001" s="32"/>
      <c r="R26001" s="32"/>
      <c r="S26001" s="32"/>
    </row>
    <row r="26002" ht="24.0" customHeight="1">
      <c r="Q26002" s="32"/>
      <c r="R26002" s="32"/>
      <c r="S26002" s="32"/>
    </row>
    <row r="26003" ht="24.0" customHeight="1">
      <c r="Q26003" s="32"/>
      <c r="R26003" s="32"/>
      <c r="S26003" s="32"/>
    </row>
    <row r="26004" ht="24.0" customHeight="1">
      <c r="Q26004" s="32"/>
      <c r="R26004" s="32"/>
      <c r="S26004" s="32"/>
    </row>
    <row r="26005" ht="24.0" customHeight="1">
      <c r="Q26005" s="32"/>
      <c r="R26005" s="32"/>
      <c r="S26005" s="32"/>
    </row>
    <row r="26006" ht="24.0" customHeight="1">
      <c r="Q26006" s="32"/>
      <c r="R26006" s="32"/>
      <c r="S26006" s="32"/>
    </row>
    <row r="26007" ht="24.0" customHeight="1">
      <c r="Q26007" s="32"/>
      <c r="R26007" s="32"/>
      <c r="S26007" s="32"/>
    </row>
    <row r="26008" ht="24.0" customHeight="1">
      <c r="Q26008" s="32"/>
      <c r="R26008" s="32"/>
      <c r="S26008" s="32"/>
    </row>
    <row r="26009" ht="24.0" customHeight="1">
      <c r="Q26009" s="32"/>
      <c r="R26009" s="32"/>
      <c r="S26009" s="32"/>
    </row>
    <row r="26010" ht="24.0" customHeight="1">
      <c r="Q26010" s="32"/>
      <c r="R26010" s="32"/>
      <c r="S26010" s="32"/>
    </row>
    <row r="26011" ht="24.0" customHeight="1">
      <c r="Q26011" s="32"/>
      <c r="R26011" s="32"/>
      <c r="S26011" s="32"/>
    </row>
    <row r="26012" ht="24.0" customHeight="1">
      <c r="Q26012" s="32"/>
      <c r="R26012" s="32"/>
      <c r="S26012" s="32"/>
    </row>
    <row r="26013" ht="24.0" customHeight="1">
      <c r="Q26013" s="32"/>
      <c r="R26013" s="32"/>
      <c r="S26013" s="32"/>
    </row>
    <row r="26014" ht="24.0" customHeight="1">
      <c r="Q26014" s="32"/>
      <c r="R26014" s="32"/>
      <c r="S26014" s="32"/>
    </row>
    <row r="26015" ht="24.0" customHeight="1">
      <c r="Q26015" s="32"/>
      <c r="R26015" s="32"/>
      <c r="S26015" s="32"/>
    </row>
    <row r="26016" ht="24.0" customHeight="1">
      <c r="Q26016" s="32"/>
      <c r="R26016" s="32"/>
      <c r="S26016" s="32"/>
    </row>
    <row r="26017" ht="24.0" customHeight="1">
      <c r="Q26017" s="32"/>
      <c r="R26017" s="32"/>
      <c r="S26017" s="32"/>
    </row>
    <row r="26018" ht="24.0" customHeight="1">
      <c r="Q26018" s="32"/>
      <c r="R26018" s="32"/>
      <c r="S26018" s="32"/>
    </row>
    <row r="26019" ht="24.0" customHeight="1">
      <c r="Q26019" s="32"/>
      <c r="R26019" s="32"/>
      <c r="S26019" s="32"/>
    </row>
    <row r="26020" ht="24.0" customHeight="1">
      <c r="Q26020" s="32"/>
      <c r="R26020" s="32"/>
      <c r="S26020" s="32"/>
    </row>
    <row r="26021" ht="24.0" customHeight="1">
      <c r="Q26021" s="32"/>
      <c r="R26021" s="32"/>
      <c r="S26021" s="32"/>
    </row>
    <row r="26022" ht="24.0" customHeight="1">
      <c r="Q26022" s="32"/>
      <c r="R26022" s="32"/>
      <c r="S26022" s="32"/>
    </row>
    <row r="26023" ht="24.0" customHeight="1">
      <c r="Q26023" s="32"/>
      <c r="R26023" s="32"/>
      <c r="S26023" s="32"/>
    </row>
    <row r="26024" ht="24.0" customHeight="1">
      <c r="Q26024" s="32"/>
      <c r="R26024" s="32"/>
      <c r="S26024" s="32"/>
    </row>
    <row r="26025" ht="24.0" customHeight="1">
      <c r="Q26025" s="32"/>
      <c r="R26025" s="32"/>
      <c r="S26025" s="32"/>
    </row>
    <row r="26026" ht="24.0" customHeight="1">
      <c r="Q26026" s="32"/>
      <c r="R26026" s="32"/>
      <c r="S26026" s="32"/>
    </row>
    <row r="26027" ht="24.0" customHeight="1">
      <c r="Q26027" s="32"/>
      <c r="R26027" s="32"/>
      <c r="S26027" s="32"/>
    </row>
    <row r="26028" ht="24.0" customHeight="1">
      <c r="Q26028" s="32"/>
      <c r="R26028" s="32"/>
      <c r="S26028" s="32"/>
    </row>
    <row r="26029" ht="24.0" customHeight="1">
      <c r="Q26029" s="32"/>
      <c r="R26029" s="32"/>
      <c r="S26029" s="32"/>
    </row>
    <row r="26030" ht="24.0" customHeight="1">
      <c r="Q26030" s="32"/>
      <c r="R26030" s="32"/>
      <c r="S26030" s="32"/>
    </row>
    <row r="26031" ht="24.0" customHeight="1">
      <c r="Q26031" s="32"/>
      <c r="R26031" s="32"/>
      <c r="S26031" s="32"/>
    </row>
    <row r="26032" ht="24.0" customHeight="1">
      <c r="Q26032" s="32"/>
      <c r="R26032" s="32"/>
      <c r="S26032" s="32"/>
    </row>
    <row r="26033" ht="24.0" customHeight="1">
      <c r="Q26033" s="32"/>
      <c r="R26033" s="32"/>
      <c r="S26033" s="32"/>
    </row>
    <row r="26034" ht="24.0" customHeight="1">
      <c r="Q26034" s="32"/>
      <c r="R26034" s="32"/>
      <c r="S26034" s="32"/>
    </row>
    <row r="26035" ht="24.0" customHeight="1">
      <c r="Q26035" s="32"/>
      <c r="R26035" s="32"/>
      <c r="S26035" s="32"/>
    </row>
    <row r="26036" ht="24.0" customHeight="1">
      <c r="Q26036" s="32"/>
      <c r="R26036" s="32"/>
      <c r="S26036" s="32"/>
    </row>
    <row r="26037" ht="24.0" customHeight="1">
      <c r="Q26037" s="32"/>
      <c r="R26037" s="32"/>
      <c r="S26037" s="32"/>
    </row>
    <row r="26038" ht="24.0" customHeight="1">
      <c r="Q26038" s="32"/>
      <c r="R26038" s="32"/>
      <c r="S26038" s="32"/>
    </row>
    <row r="26039" ht="24.0" customHeight="1">
      <c r="Q26039" s="32"/>
      <c r="R26039" s="32"/>
      <c r="S26039" s="32"/>
    </row>
    <row r="26040" ht="24.0" customHeight="1">
      <c r="Q26040" s="32"/>
      <c r="R26040" s="32"/>
      <c r="S26040" s="32"/>
    </row>
    <row r="26041" ht="24.0" customHeight="1">
      <c r="Q26041" s="32"/>
      <c r="R26041" s="32"/>
      <c r="S26041" s="32"/>
    </row>
    <row r="26042" ht="24.0" customHeight="1">
      <c r="Q26042" s="32"/>
      <c r="R26042" s="32"/>
      <c r="S26042" s="32"/>
    </row>
    <row r="26043" ht="24.0" customHeight="1">
      <c r="Q26043" s="32"/>
      <c r="R26043" s="32"/>
      <c r="S26043" s="32"/>
    </row>
    <row r="26044" ht="24.0" customHeight="1">
      <c r="Q26044" s="32"/>
      <c r="R26044" s="32"/>
      <c r="S26044" s="32"/>
    </row>
    <row r="26045" ht="24.0" customHeight="1">
      <c r="Q26045" s="32"/>
      <c r="R26045" s="32"/>
      <c r="S26045" s="32"/>
    </row>
    <row r="26046" ht="24.0" customHeight="1">
      <c r="Q26046" s="32"/>
      <c r="R26046" s="32"/>
      <c r="S26046" s="32"/>
    </row>
    <row r="26047" ht="24.0" customHeight="1">
      <c r="Q26047" s="32"/>
      <c r="R26047" s="32"/>
      <c r="S26047" s="32"/>
    </row>
    <row r="26048" ht="24.0" customHeight="1">
      <c r="Q26048" s="32"/>
      <c r="R26048" s="32"/>
      <c r="S26048" s="32"/>
    </row>
    <row r="26049" ht="24.0" customHeight="1">
      <c r="Q26049" s="32"/>
      <c r="R26049" s="32"/>
      <c r="S26049" s="32"/>
    </row>
    <row r="26050" ht="24.0" customHeight="1">
      <c r="Q26050" s="32"/>
      <c r="R26050" s="32"/>
      <c r="S26050" s="32"/>
    </row>
    <row r="26051" ht="24.0" customHeight="1">
      <c r="Q26051" s="32"/>
      <c r="R26051" s="32"/>
      <c r="S26051" s="32"/>
    </row>
    <row r="26052" ht="24.0" customHeight="1">
      <c r="Q26052" s="32"/>
      <c r="R26052" s="32"/>
      <c r="S26052" s="32"/>
    </row>
    <row r="26053" ht="24.0" customHeight="1">
      <c r="Q26053" s="32"/>
      <c r="R26053" s="32"/>
      <c r="S26053" s="32"/>
    </row>
    <row r="26054" ht="24.0" customHeight="1">
      <c r="Q26054" s="32"/>
      <c r="R26054" s="32"/>
      <c r="S26054" s="32"/>
    </row>
    <row r="26055" ht="24.0" customHeight="1">
      <c r="Q26055" s="32"/>
      <c r="R26055" s="32"/>
      <c r="S26055" s="32"/>
    </row>
    <row r="26056" ht="24.0" customHeight="1">
      <c r="Q26056" s="32"/>
      <c r="R26056" s="32"/>
      <c r="S26056" s="32"/>
    </row>
    <row r="26057" ht="24.0" customHeight="1">
      <c r="Q26057" s="32"/>
      <c r="R26057" s="32"/>
      <c r="S26057" s="32"/>
    </row>
    <row r="26058" ht="24.0" customHeight="1">
      <c r="Q26058" s="32"/>
      <c r="R26058" s="32"/>
      <c r="S26058" s="32"/>
    </row>
    <row r="26059" ht="24.0" customHeight="1">
      <c r="Q26059" s="32"/>
      <c r="R26059" s="32"/>
      <c r="S26059" s="32"/>
    </row>
    <row r="26060" ht="24.0" customHeight="1">
      <c r="Q26060" s="32"/>
      <c r="R26060" s="32"/>
      <c r="S26060" s="32"/>
    </row>
    <row r="26061" ht="24.0" customHeight="1">
      <c r="Q26061" s="32"/>
      <c r="R26061" s="32"/>
      <c r="S26061" s="32"/>
    </row>
    <row r="26062" ht="24.0" customHeight="1">
      <c r="Q26062" s="32"/>
      <c r="R26062" s="32"/>
      <c r="S26062" s="32"/>
    </row>
    <row r="26063" ht="24.0" customHeight="1">
      <c r="Q26063" s="32"/>
      <c r="R26063" s="32"/>
      <c r="S26063" s="32"/>
    </row>
    <row r="26064" ht="24.0" customHeight="1">
      <c r="Q26064" s="32"/>
      <c r="R26064" s="32"/>
      <c r="S26064" s="32"/>
    </row>
    <row r="26065" ht="24.0" customHeight="1">
      <c r="Q26065" s="32"/>
      <c r="R26065" s="32"/>
      <c r="S26065" s="32"/>
    </row>
    <row r="26066" ht="24.0" customHeight="1">
      <c r="Q26066" s="32"/>
      <c r="R26066" s="32"/>
      <c r="S26066" s="32"/>
    </row>
    <row r="26067" ht="24.0" customHeight="1">
      <c r="Q26067" s="32"/>
      <c r="R26067" s="32"/>
      <c r="S26067" s="32"/>
    </row>
    <row r="26068" ht="24.0" customHeight="1">
      <c r="Q26068" s="32"/>
      <c r="R26068" s="32"/>
      <c r="S26068" s="32"/>
    </row>
    <row r="26069" ht="24.0" customHeight="1">
      <c r="Q26069" s="32"/>
      <c r="R26069" s="32"/>
      <c r="S26069" s="32"/>
    </row>
    <row r="26070" ht="24.0" customHeight="1">
      <c r="Q26070" s="32"/>
      <c r="R26070" s="32"/>
      <c r="S26070" s="32"/>
    </row>
    <row r="26071" ht="24.0" customHeight="1">
      <c r="Q26071" s="32"/>
      <c r="R26071" s="32"/>
      <c r="S26071" s="32"/>
    </row>
    <row r="26072" ht="24.0" customHeight="1">
      <c r="Q26072" s="32"/>
      <c r="R26072" s="32"/>
      <c r="S26072" s="32"/>
    </row>
    <row r="26073" ht="24.0" customHeight="1">
      <c r="Q26073" s="32"/>
      <c r="R26073" s="32"/>
      <c r="S26073" s="32"/>
    </row>
    <row r="26074" ht="24.0" customHeight="1">
      <c r="Q26074" s="32"/>
      <c r="R26074" s="32"/>
      <c r="S26074" s="32"/>
    </row>
    <row r="26075" ht="24.0" customHeight="1">
      <c r="Q26075" s="32"/>
      <c r="R26075" s="32"/>
      <c r="S26075" s="32"/>
    </row>
    <row r="26076" ht="24.0" customHeight="1">
      <c r="Q26076" s="32"/>
      <c r="R26076" s="32"/>
      <c r="S26076" s="32"/>
    </row>
    <row r="26077" ht="24.0" customHeight="1">
      <c r="Q26077" s="32"/>
      <c r="R26077" s="32"/>
      <c r="S26077" s="32"/>
    </row>
    <row r="26078" ht="24.0" customHeight="1">
      <c r="Q26078" s="32"/>
      <c r="R26078" s="32"/>
      <c r="S26078" s="32"/>
    </row>
    <row r="26079" ht="24.0" customHeight="1">
      <c r="Q26079" s="32"/>
      <c r="R26079" s="32"/>
      <c r="S26079" s="32"/>
    </row>
    <row r="26080" ht="24.0" customHeight="1">
      <c r="Q26080" s="32"/>
      <c r="R26080" s="32"/>
      <c r="S26080" s="32"/>
    </row>
    <row r="26081" ht="24.0" customHeight="1">
      <c r="Q26081" s="32"/>
      <c r="R26081" s="32"/>
      <c r="S26081" s="32"/>
    </row>
    <row r="26082" ht="24.0" customHeight="1">
      <c r="Q26082" s="32"/>
      <c r="R26082" s="32"/>
      <c r="S26082" s="32"/>
    </row>
    <row r="26083" ht="24.0" customHeight="1">
      <c r="Q26083" s="32"/>
      <c r="R26083" s="32"/>
      <c r="S26083" s="32"/>
    </row>
    <row r="26084" ht="24.0" customHeight="1">
      <c r="Q26084" s="32"/>
      <c r="R26084" s="32"/>
      <c r="S26084" s="32"/>
    </row>
    <row r="26085" ht="24.0" customHeight="1">
      <c r="Q26085" s="32"/>
      <c r="R26085" s="32"/>
      <c r="S26085" s="32"/>
    </row>
    <row r="26086" ht="24.0" customHeight="1">
      <c r="Q26086" s="32"/>
      <c r="R26086" s="32"/>
      <c r="S26086" s="32"/>
    </row>
    <row r="26087" ht="24.0" customHeight="1">
      <c r="Q26087" s="32"/>
      <c r="R26087" s="32"/>
      <c r="S26087" s="32"/>
    </row>
    <row r="26088" ht="24.0" customHeight="1">
      <c r="Q26088" s="32"/>
      <c r="R26088" s="32"/>
      <c r="S26088" s="32"/>
    </row>
    <row r="26089" ht="24.0" customHeight="1">
      <c r="Q26089" s="32"/>
      <c r="R26089" s="32"/>
      <c r="S26089" s="32"/>
    </row>
    <row r="26090" ht="24.0" customHeight="1">
      <c r="Q26090" s="32"/>
      <c r="R26090" s="32"/>
      <c r="S26090" s="32"/>
    </row>
    <row r="26091" ht="24.0" customHeight="1">
      <c r="Q26091" s="32"/>
      <c r="R26091" s="32"/>
      <c r="S26091" s="32"/>
    </row>
    <row r="26092" ht="24.0" customHeight="1">
      <c r="Q26092" s="32"/>
      <c r="R26092" s="32"/>
      <c r="S26092" s="32"/>
    </row>
    <row r="26093" ht="24.0" customHeight="1">
      <c r="Q26093" s="32"/>
      <c r="R26093" s="32"/>
      <c r="S26093" s="32"/>
    </row>
    <row r="26094" ht="24.0" customHeight="1">
      <c r="Q26094" s="32"/>
      <c r="R26094" s="32"/>
      <c r="S26094" s="32"/>
    </row>
    <row r="26095" ht="24.0" customHeight="1">
      <c r="Q26095" s="32"/>
      <c r="R26095" s="32"/>
      <c r="S26095" s="32"/>
    </row>
    <row r="26096" ht="24.0" customHeight="1">
      <c r="Q26096" s="32"/>
      <c r="R26096" s="32"/>
      <c r="S26096" s="32"/>
    </row>
    <row r="26097" ht="24.0" customHeight="1">
      <c r="Q26097" s="32"/>
      <c r="R26097" s="32"/>
      <c r="S26097" s="32"/>
    </row>
    <row r="26098" ht="24.0" customHeight="1">
      <c r="Q26098" s="32"/>
      <c r="R26098" s="32"/>
      <c r="S26098" s="32"/>
    </row>
    <row r="26099" ht="24.0" customHeight="1">
      <c r="Q26099" s="32"/>
      <c r="R26099" s="32"/>
      <c r="S26099" s="32"/>
    </row>
    <row r="26100" ht="24.0" customHeight="1">
      <c r="Q26100" s="32"/>
      <c r="R26100" s="32"/>
      <c r="S26100" s="32"/>
    </row>
    <row r="26101" ht="24.0" customHeight="1">
      <c r="Q26101" s="32"/>
      <c r="R26101" s="32"/>
      <c r="S26101" s="32"/>
    </row>
    <row r="26102" ht="24.0" customHeight="1">
      <c r="Q26102" s="32"/>
      <c r="R26102" s="32"/>
      <c r="S26102" s="32"/>
    </row>
    <row r="26103" ht="24.0" customHeight="1">
      <c r="Q26103" s="32"/>
      <c r="R26103" s="32"/>
      <c r="S26103" s="32"/>
    </row>
    <row r="26104" ht="24.0" customHeight="1">
      <c r="Q26104" s="32"/>
      <c r="R26104" s="32"/>
      <c r="S26104" s="32"/>
    </row>
    <row r="26105" ht="24.0" customHeight="1">
      <c r="Q26105" s="32"/>
      <c r="R26105" s="32"/>
      <c r="S26105" s="32"/>
    </row>
    <row r="26106" ht="24.0" customHeight="1">
      <c r="Q26106" s="32"/>
      <c r="R26106" s="32"/>
      <c r="S26106" s="32"/>
    </row>
    <row r="26107" ht="24.0" customHeight="1">
      <c r="Q26107" s="32"/>
      <c r="R26107" s="32"/>
      <c r="S26107" s="32"/>
    </row>
    <row r="26108" ht="24.0" customHeight="1">
      <c r="Q26108" s="32"/>
      <c r="R26108" s="32"/>
      <c r="S26108" s="32"/>
    </row>
    <row r="26109" ht="24.0" customHeight="1">
      <c r="Q26109" s="32"/>
      <c r="R26109" s="32"/>
      <c r="S26109" s="32"/>
    </row>
    <row r="26110" ht="24.0" customHeight="1">
      <c r="Q26110" s="32"/>
      <c r="R26110" s="32"/>
      <c r="S26110" s="32"/>
    </row>
    <row r="26111" ht="24.0" customHeight="1">
      <c r="Q26111" s="32"/>
      <c r="R26111" s="32"/>
      <c r="S26111" s="32"/>
    </row>
    <row r="26112" ht="24.0" customHeight="1">
      <c r="Q26112" s="32"/>
      <c r="R26112" s="32"/>
      <c r="S26112" s="32"/>
    </row>
    <row r="26113" ht="24.0" customHeight="1">
      <c r="Q26113" s="32"/>
      <c r="R26113" s="32"/>
      <c r="S26113" s="32"/>
    </row>
    <row r="26114" ht="24.0" customHeight="1">
      <c r="Q26114" s="32"/>
      <c r="R26114" s="32"/>
      <c r="S26114" s="32"/>
    </row>
    <row r="26115" ht="24.0" customHeight="1">
      <c r="Q26115" s="32"/>
      <c r="R26115" s="32"/>
      <c r="S26115" s="32"/>
    </row>
    <row r="26116" ht="24.0" customHeight="1">
      <c r="Q26116" s="32"/>
      <c r="R26116" s="32"/>
      <c r="S26116" s="32"/>
    </row>
    <row r="26117" ht="24.0" customHeight="1">
      <c r="Q26117" s="32"/>
      <c r="R26117" s="32"/>
      <c r="S26117" s="32"/>
    </row>
    <row r="26118" ht="24.0" customHeight="1">
      <c r="Q26118" s="32"/>
      <c r="R26118" s="32"/>
      <c r="S26118" s="32"/>
    </row>
    <row r="26119" ht="24.0" customHeight="1">
      <c r="Q26119" s="32"/>
      <c r="R26119" s="32"/>
      <c r="S26119" s="32"/>
    </row>
    <row r="26120" ht="24.0" customHeight="1">
      <c r="Q26120" s="32"/>
      <c r="R26120" s="32"/>
      <c r="S26120" s="32"/>
    </row>
    <row r="26121" ht="24.0" customHeight="1">
      <c r="Q26121" s="32"/>
      <c r="R26121" s="32"/>
      <c r="S26121" s="32"/>
    </row>
    <row r="26122" ht="24.0" customHeight="1">
      <c r="Q26122" s="32"/>
      <c r="R26122" s="32"/>
      <c r="S26122" s="32"/>
    </row>
    <row r="26123" ht="24.0" customHeight="1">
      <c r="Q26123" s="32"/>
      <c r="R26123" s="32"/>
      <c r="S26123" s="32"/>
    </row>
    <row r="26124" ht="24.0" customHeight="1">
      <c r="Q26124" s="32"/>
      <c r="R26124" s="32"/>
      <c r="S26124" s="32"/>
    </row>
    <row r="26125" ht="24.0" customHeight="1">
      <c r="Q26125" s="32"/>
      <c r="R26125" s="32"/>
      <c r="S26125" s="32"/>
    </row>
    <row r="26126" ht="24.0" customHeight="1">
      <c r="Q26126" s="32"/>
      <c r="R26126" s="32"/>
      <c r="S26126" s="32"/>
    </row>
    <row r="26127" ht="24.0" customHeight="1">
      <c r="Q26127" s="32"/>
      <c r="R26127" s="32"/>
      <c r="S26127" s="32"/>
    </row>
    <row r="26128" ht="24.0" customHeight="1">
      <c r="Q26128" s="32"/>
      <c r="R26128" s="32"/>
      <c r="S26128" s="32"/>
    </row>
    <row r="26129" ht="24.0" customHeight="1">
      <c r="Q26129" s="32"/>
      <c r="R26129" s="32"/>
      <c r="S26129" s="32"/>
    </row>
    <row r="26130" ht="24.0" customHeight="1">
      <c r="Q26130" s="32"/>
      <c r="R26130" s="32"/>
      <c r="S26130" s="32"/>
    </row>
    <row r="26131" ht="24.0" customHeight="1">
      <c r="Q26131" s="32"/>
      <c r="R26131" s="32"/>
      <c r="S26131" s="32"/>
    </row>
    <row r="26132" ht="24.0" customHeight="1">
      <c r="Q26132" s="32"/>
      <c r="R26132" s="32"/>
      <c r="S26132" s="32"/>
    </row>
    <row r="26133" ht="24.0" customHeight="1">
      <c r="Q26133" s="32"/>
      <c r="R26133" s="32"/>
      <c r="S26133" s="32"/>
    </row>
    <row r="26134" ht="24.0" customHeight="1">
      <c r="Q26134" s="32"/>
      <c r="R26134" s="32"/>
      <c r="S26134" s="32"/>
    </row>
    <row r="26135" ht="24.0" customHeight="1">
      <c r="Q26135" s="32"/>
      <c r="R26135" s="32"/>
      <c r="S26135" s="32"/>
    </row>
    <row r="26136" ht="24.0" customHeight="1">
      <c r="Q26136" s="32"/>
      <c r="R26136" s="32"/>
      <c r="S26136" s="32"/>
    </row>
    <row r="26137" ht="24.0" customHeight="1">
      <c r="Q26137" s="32"/>
      <c r="R26137" s="32"/>
      <c r="S26137" s="32"/>
    </row>
    <row r="26138" ht="24.0" customHeight="1">
      <c r="Q26138" s="32"/>
      <c r="R26138" s="32"/>
      <c r="S26138" s="32"/>
    </row>
    <row r="26139" ht="24.0" customHeight="1">
      <c r="Q26139" s="32"/>
      <c r="R26139" s="32"/>
      <c r="S26139" s="32"/>
    </row>
    <row r="26140" ht="24.0" customHeight="1">
      <c r="Q26140" s="32"/>
      <c r="R26140" s="32"/>
      <c r="S26140" s="32"/>
    </row>
    <row r="26141" ht="24.0" customHeight="1">
      <c r="Q26141" s="32"/>
      <c r="R26141" s="32"/>
      <c r="S26141" s="32"/>
    </row>
    <row r="26142" ht="24.0" customHeight="1">
      <c r="Q26142" s="32"/>
      <c r="R26142" s="32"/>
      <c r="S26142" s="32"/>
    </row>
    <row r="26143" ht="24.0" customHeight="1">
      <c r="Q26143" s="32"/>
      <c r="R26143" s="32"/>
      <c r="S26143" s="32"/>
    </row>
    <row r="26144" ht="24.0" customHeight="1">
      <c r="Q26144" s="32"/>
      <c r="R26144" s="32"/>
      <c r="S26144" s="32"/>
    </row>
    <row r="26145" ht="24.0" customHeight="1">
      <c r="Q26145" s="32"/>
      <c r="R26145" s="32"/>
      <c r="S26145" s="32"/>
    </row>
    <row r="26146" ht="24.0" customHeight="1">
      <c r="Q26146" s="32"/>
      <c r="R26146" s="32"/>
      <c r="S26146" s="32"/>
    </row>
    <row r="26147" ht="24.0" customHeight="1">
      <c r="Q26147" s="32"/>
      <c r="R26147" s="32"/>
      <c r="S26147" s="32"/>
    </row>
    <row r="26148" ht="24.0" customHeight="1">
      <c r="Q26148" s="32"/>
      <c r="R26148" s="32"/>
      <c r="S26148" s="32"/>
    </row>
    <row r="26149" ht="24.0" customHeight="1">
      <c r="Q26149" s="32"/>
      <c r="R26149" s="32"/>
      <c r="S26149" s="32"/>
    </row>
    <row r="26150" ht="24.0" customHeight="1">
      <c r="Q26150" s="32"/>
      <c r="R26150" s="32"/>
      <c r="S26150" s="32"/>
    </row>
    <row r="26151" ht="24.0" customHeight="1">
      <c r="Q26151" s="32"/>
      <c r="R26151" s="32"/>
      <c r="S26151" s="32"/>
    </row>
    <row r="26152" ht="24.0" customHeight="1">
      <c r="Q26152" s="32"/>
      <c r="R26152" s="32"/>
      <c r="S26152" s="32"/>
    </row>
    <row r="26153" ht="24.0" customHeight="1">
      <c r="Q26153" s="32"/>
      <c r="R26153" s="32"/>
      <c r="S26153" s="32"/>
    </row>
    <row r="26154" ht="24.0" customHeight="1">
      <c r="Q26154" s="32"/>
      <c r="R26154" s="32"/>
      <c r="S26154" s="32"/>
    </row>
    <row r="26155" ht="24.0" customHeight="1">
      <c r="Q26155" s="32"/>
      <c r="R26155" s="32"/>
      <c r="S26155" s="32"/>
    </row>
    <row r="26156" ht="24.0" customHeight="1">
      <c r="Q26156" s="32"/>
      <c r="R26156" s="32"/>
      <c r="S26156" s="32"/>
    </row>
    <row r="26157" ht="24.0" customHeight="1">
      <c r="Q26157" s="32"/>
      <c r="R26157" s="32"/>
      <c r="S26157" s="32"/>
    </row>
    <row r="26158" ht="24.0" customHeight="1">
      <c r="Q26158" s="32"/>
      <c r="R26158" s="32"/>
      <c r="S26158" s="32"/>
    </row>
    <row r="26159" ht="24.0" customHeight="1">
      <c r="Q26159" s="32"/>
      <c r="R26159" s="32"/>
      <c r="S26159" s="32"/>
    </row>
    <row r="26160" ht="24.0" customHeight="1">
      <c r="Q26160" s="32"/>
      <c r="R26160" s="32"/>
      <c r="S26160" s="32"/>
    </row>
    <row r="26161" ht="24.0" customHeight="1">
      <c r="Q26161" s="32"/>
      <c r="R26161" s="32"/>
      <c r="S26161" s="32"/>
    </row>
    <row r="26162" ht="24.0" customHeight="1">
      <c r="Q26162" s="32"/>
      <c r="R26162" s="32"/>
      <c r="S26162" s="32"/>
    </row>
    <row r="26163" ht="24.0" customHeight="1">
      <c r="Q26163" s="32"/>
      <c r="R26163" s="32"/>
      <c r="S26163" s="32"/>
    </row>
    <row r="26164" ht="24.0" customHeight="1">
      <c r="Q26164" s="32"/>
      <c r="R26164" s="32"/>
      <c r="S26164" s="32"/>
    </row>
    <row r="26165" ht="24.0" customHeight="1">
      <c r="Q26165" s="32"/>
      <c r="R26165" s="32"/>
      <c r="S26165" s="32"/>
    </row>
    <row r="26166" ht="24.0" customHeight="1">
      <c r="Q26166" s="32"/>
      <c r="R26166" s="32"/>
      <c r="S26166" s="32"/>
    </row>
    <row r="26167" ht="24.0" customHeight="1">
      <c r="Q26167" s="32"/>
      <c r="R26167" s="32"/>
      <c r="S26167" s="32"/>
    </row>
    <row r="26168" ht="24.0" customHeight="1">
      <c r="Q26168" s="32"/>
      <c r="R26168" s="32"/>
      <c r="S26168" s="32"/>
    </row>
    <row r="26169" ht="24.0" customHeight="1">
      <c r="Q26169" s="32"/>
      <c r="R26169" s="32"/>
      <c r="S26169" s="32"/>
    </row>
    <row r="26170" ht="24.0" customHeight="1">
      <c r="Q26170" s="32"/>
      <c r="R26170" s="32"/>
      <c r="S26170" s="32"/>
    </row>
    <row r="26171" ht="24.0" customHeight="1">
      <c r="Q26171" s="32"/>
      <c r="R26171" s="32"/>
      <c r="S26171" s="32"/>
    </row>
    <row r="26172" ht="24.0" customHeight="1">
      <c r="Q26172" s="32"/>
      <c r="R26172" s="32"/>
      <c r="S26172" s="32"/>
    </row>
    <row r="26173" ht="24.0" customHeight="1">
      <c r="Q26173" s="32"/>
      <c r="R26173" s="32"/>
      <c r="S26173" s="32"/>
    </row>
    <row r="26174" ht="24.0" customHeight="1">
      <c r="Q26174" s="32"/>
      <c r="R26174" s="32"/>
      <c r="S26174" s="32"/>
    </row>
    <row r="26175" ht="24.0" customHeight="1">
      <c r="Q26175" s="32"/>
      <c r="R26175" s="32"/>
      <c r="S26175" s="32"/>
    </row>
    <row r="26176" ht="24.0" customHeight="1">
      <c r="Q26176" s="32"/>
      <c r="R26176" s="32"/>
      <c r="S26176" s="32"/>
    </row>
    <row r="26177" ht="24.0" customHeight="1">
      <c r="Q26177" s="32"/>
      <c r="R26177" s="32"/>
      <c r="S26177" s="32"/>
    </row>
    <row r="26178" ht="24.0" customHeight="1">
      <c r="Q26178" s="32"/>
      <c r="R26178" s="32"/>
      <c r="S26178" s="32"/>
    </row>
    <row r="26179" ht="24.0" customHeight="1">
      <c r="Q26179" s="32"/>
      <c r="R26179" s="32"/>
      <c r="S26179" s="32"/>
    </row>
    <row r="26180" ht="24.0" customHeight="1">
      <c r="Q26180" s="32"/>
      <c r="R26180" s="32"/>
      <c r="S26180" s="32"/>
    </row>
    <row r="26181" ht="24.0" customHeight="1">
      <c r="Q26181" s="32"/>
      <c r="R26181" s="32"/>
      <c r="S26181" s="32"/>
    </row>
    <row r="26182" ht="24.0" customHeight="1">
      <c r="Q26182" s="32"/>
      <c r="R26182" s="32"/>
      <c r="S26182" s="32"/>
    </row>
    <row r="26183" ht="24.0" customHeight="1">
      <c r="Q26183" s="32"/>
      <c r="R26183" s="32"/>
      <c r="S26183" s="32"/>
    </row>
    <row r="26184" ht="24.0" customHeight="1">
      <c r="Q26184" s="32"/>
      <c r="R26184" s="32"/>
      <c r="S26184" s="32"/>
    </row>
    <row r="26185" ht="24.0" customHeight="1">
      <c r="Q26185" s="32"/>
      <c r="R26185" s="32"/>
      <c r="S26185" s="32"/>
    </row>
    <row r="26186" ht="24.0" customHeight="1">
      <c r="Q26186" s="32"/>
      <c r="R26186" s="32"/>
      <c r="S26186" s="32"/>
    </row>
    <row r="26187" ht="24.0" customHeight="1">
      <c r="Q26187" s="32"/>
      <c r="R26187" s="32"/>
      <c r="S26187" s="32"/>
    </row>
    <row r="26188" ht="24.0" customHeight="1">
      <c r="Q26188" s="32"/>
      <c r="R26188" s="32"/>
      <c r="S26188" s="32"/>
    </row>
    <row r="26189" ht="24.0" customHeight="1">
      <c r="Q26189" s="32"/>
      <c r="R26189" s="32"/>
      <c r="S26189" s="32"/>
    </row>
    <row r="26190" ht="24.0" customHeight="1">
      <c r="Q26190" s="32"/>
      <c r="R26190" s="32"/>
      <c r="S26190" s="32"/>
    </row>
    <row r="26191" ht="24.0" customHeight="1">
      <c r="Q26191" s="32"/>
      <c r="R26191" s="32"/>
      <c r="S26191" s="32"/>
    </row>
    <row r="26192" ht="24.0" customHeight="1">
      <c r="Q26192" s="32"/>
      <c r="R26192" s="32"/>
      <c r="S26192" s="32"/>
    </row>
    <row r="26193" ht="24.0" customHeight="1">
      <c r="Q26193" s="32"/>
      <c r="R26193" s="32"/>
      <c r="S26193" s="32"/>
    </row>
    <row r="26194" ht="24.0" customHeight="1">
      <c r="Q26194" s="32"/>
      <c r="R26194" s="32"/>
      <c r="S26194" s="32"/>
    </row>
    <row r="26195" ht="24.0" customHeight="1">
      <c r="Q26195" s="32"/>
      <c r="R26195" s="32"/>
      <c r="S26195" s="32"/>
    </row>
    <row r="26196" ht="24.0" customHeight="1">
      <c r="Q26196" s="32"/>
      <c r="R26196" s="32"/>
      <c r="S26196" s="32"/>
    </row>
    <row r="26197" ht="24.0" customHeight="1">
      <c r="Q26197" s="32"/>
      <c r="R26197" s="32"/>
      <c r="S26197" s="32"/>
    </row>
    <row r="26198" ht="24.0" customHeight="1">
      <c r="Q26198" s="32"/>
      <c r="R26198" s="32"/>
      <c r="S26198" s="32"/>
    </row>
    <row r="26199" ht="24.0" customHeight="1">
      <c r="Q26199" s="32"/>
      <c r="R26199" s="32"/>
      <c r="S26199" s="32"/>
    </row>
    <row r="26200" ht="24.0" customHeight="1">
      <c r="Q26200" s="32"/>
      <c r="R26200" s="32"/>
      <c r="S26200" s="32"/>
    </row>
    <row r="26201" ht="24.0" customHeight="1">
      <c r="Q26201" s="32"/>
      <c r="R26201" s="32"/>
      <c r="S26201" s="32"/>
    </row>
    <row r="26202" ht="24.0" customHeight="1">
      <c r="Q26202" s="32"/>
      <c r="R26202" s="32"/>
      <c r="S26202" s="32"/>
    </row>
    <row r="26203" ht="24.0" customHeight="1">
      <c r="Q26203" s="32"/>
      <c r="R26203" s="32"/>
      <c r="S26203" s="32"/>
    </row>
    <row r="26204" ht="24.0" customHeight="1">
      <c r="Q26204" s="32"/>
      <c r="R26204" s="32"/>
      <c r="S26204" s="32"/>
    </row>
    <row r="26205" ht="24.0" customHeight="1">
      <c r="Q26205" s="32"/>
      <c r="R26205" s="32"/>
      <c r="S26205" s="32"/>
    </row>
    <row r="26206" ht="24.0" customHeight="1">
      <c r="Q26206" s="32"/>
      <c r="R26206" s="32"/>
      <c r="S26206" s="32"/>
    </row>
    <row r="26207" ht="24.0" customHeight="1">
      <c r="Q26207" s="32"/>
      <c r="R26207" s="32"/>
      <c r="S26207" s="32"/>
    </row>
    <row r="26208" ht="24.0" customHeight="1">
      <c r="Q26208" s="32"/>
      <c r="R26208" s="32"/>
      <c r="S26208" s="32"/>
    </row>
    <row r="26209" ht="24.0" customHeight="1">
      <c r="Q26209" s="32"/>
      <c r="R26209" s="32"/>
      <c r="S26209" s="32"/>
    </row>
    <row r="26210" ht="24.0" customHeight="1">
      <c r="Q26210" s="32"/>
      <c r="R26210" s="32"/>
      <c r="S26210" s="32"/>
    </row>
    <row r="26211" ht="24.0" customHeight="1">
      <c r="Q26211" s="32"/>
      <c r="R26211" s="32"/>
      <c r="S26211" s="32"/>
    </row>
    <row r="26212" ht="24.0" customHeight="1">
      <c r="Q26212" s="32"/>
      <c r="R26212" s="32"/>
      <c r="S26212" s="32"/>
    </row>
    <row r="26213" ht="24.0" customHeight="1">
      <c r="Q26213" s="32"/>
      <c r="R26213" s="32"/>
      <c r="S26213" s="32"/>
    </row>
    <row r="26214" ht="24.0" customHeight="1">
      <c r="Q26214" s="32"/>
      <c r="R26214" s="32"/>
      <c r="S26214" s="32"/>
    </row>
    <row r="26215" ht="24.0" customHeight="1">
      <c r="Q26215" s="32"/>
      <c r="R26215" s="32"/>
      <c r="S26215" s="32"/>
    </row>
    <row r="26216" ht="24.0" customHeight="1">
      <c r="Q26216" s="32"/>
      <c r="R26216" s="32"/>
      <c r="S26216" s="32"/>
    </row>
    <row r="26217" ht="24.0" customHeight="1">
      <c r="Q26217" s="32"/>
      <c r="R26217" s="32"/>
      <c r="S26217" s="32"/>
    </row>
    <row r="26218" ht="24.0" customHeight="1">
      <c r="Q26218" s="32"/>
      <c r="R26218" s="32"/>
      <c r="S26218" s="32"/>
    </row>
    <row r="26219" ht="24.0" customHeight="1">
      <c r="Q26219" s="32"/>
      <c r="R26219" s="32"/>
      <c r="S26219" s="32"/>
    </row>
    <row r="26220" ht="24.0" customHeight="1">
      <c r="Q26220" s="32"/>
      <c r="R26220" s="32"/>
      <c r="S26220" s="32"/>
    </row>
    <row r="26221" ht="24.0" customHeight="1">
      <c r="Q26221" s="32"/>
      <c r="R26221" s="32"/>
      <c r="S26221" s="32"/>
    </row>
    <row r="26222" ht="24.0" customHeight="1">
      <c r="Q26222" s="32"/>
      <c r="R26222" s="32"/>
      <c r="S26222" s="32"/>
    </row>
    <row r="26223" ht="24.0" customHeight="1">
      <c r="Q26223" s="32"/>
      <c r="R26223" s="32"/>
      <c r="S26223" s="32"/>
    </row>
    <row r="26224" ht="24.0" customHeight="1">
      <c r="Q26224" s="32"/>
      <c r="R26224" s="32"/>
      <c r="S26224" s="32"/>
    </row>
    <row r="26225" ht="24.0" customHeight="1">
      <c r="Q26225" s="32"/>
      <c r="R26225" s="32"/>
      <c r="S26225" s="32"/>
    </row>
    <row r="26226" ht="24.0" customHeight="1">
      <c r="Q26226" s="32"/>
      <c r="R26226" s="32"/>
      <c r="S26226" s="32"/>
    </row>
    <row r="26227" ht="24.0" customHeight="1">
      <c r="Q26227" s="32"/>
      <c r="R26227" s="32"/>
      <c r="S26227" s="32"/>
    </row>
    <row r="26228" ht="24.0" customHeight="1">
      <c r="Q26228" s="32"/>
      <c r="R26228" s="32"/>
      <c r="S26228" s="32"/>
    </row>
    <row r="26229" ht="24.0" customHeight="1">
      <c r="Q26229" s="32"/>
      <c r="R26229" s="32"/>
      <c r="S26229" s="32"/>
    </row>
    <row r="26230" ht="24.0" customHeight="1">
      <c r="Q26230" s="32"/>
      <c r="R26230" s="32"/>
      <c r="S26230" s="32"/>
    </row>
    <row r="26231" ht="24.0" customHeight="1">
      <c r="Q26231" s="32"/>
      <c r="R26231" s="32"/>
      <c r="S26231" s="32"/>
    </row>
    <row r="26232" ht="24.0" customHeight="1">
      <c r="Q26232" s="32"/>
      <c r="R26232" s="32"/>
      <c r="S26232" s="32"/>
    </row>
    <row r="26233" ht="24.0" customHeight="1">
      <c r="Q26233" s="32"/>
      <c r="R26233" s="32"/>
      <c r="S26233" s="32"/>
    </row>
    <row r="26234" ht="24.0" customHeight="1">
      <c r="Q26234" s="32"/>
      <c r="R26234" s="32"/>
      <c r="S26234" s="32"/>
    </row>
    <row r="26235" ht="24.0" customHeight="1">
      <c r="Q26235" s="32"/>
      <c r="R26235" s="32"/>
      <c r="S26235" s="32"/>
    </row>
    <row r="26236" ht="24.0" customHeight="1">
      <c r="Q26236" s="32"/>
      <c r="R26236" s="32"/>
      <c r="S26236" s="32"/>
    </row>
    <row r="26237" ht="24.0" customHeight="1">
      <c r="Q26237" s="32"/>
      <c r="R26237" s="32"/>
      <c r="S26237" s="32"/>
    </row>
    <row r="26238" ht="24.0" customHeight="1">
      <c r="Q26238" s="32"/>
      <c r="R26238" s="32"/>
      <c r="S26238" s="32"/>
    </row>
    <row r="26239" ht="24.0" customHeight="1">
      <c r="Q26239" s="32"/>
      <c r="R26239" s="32"/>
      <c r="S26239" s="32"/>
    </row>
    <row r="26240" ht="24.0" customHeight="1">
      <c r="Q26240" s="32"/>
      <c r="R26240" s="32"/>
      <c r="S26240" s="32"/>
    </row>
    <row r="26241" ht="24.0" customHeight="1">
      <c r="Q26241" s="32"/>
      <c r="R26241" s="32"/>
      <c r="S26241" s="32"/>
    </row>
    <row r="26242" ht="24.0" customHeight="1">
      <c r="Q26242" s="32"/>
      <c r="R26242" s="32"/>
      <c r="S26242" s="32"/>
    </row>
    <row r="26243" ht="24.0" customHeight="1">
      <c r="Q26243" s="32"/>
      <c r="R26243" s="32"/>
      <c r="S26243" s="32"/>
    </row>
    <row r="26244" ht="24.0" customHeight="1">
      <c r="Q26244" s="32"/>
      <c r="R26244" s="32"/>
      <c r="S26244" s="32"/>
    </row>
    <row r="26245" ht="24.0" customHeight="1">
      <c r="Q26245" s="32"/>
      <c r="R26245" s="32"/>
      <c r="S26245" s="32"/>
    </row>
    <row r="26246" ht="24.0" customHeight="1">
      <c r="Q26246" s="32"/>
      <c r="R26246" s="32"/>
      <c r="S26246" s="32"/>
    </row>
    <row r="26247" ht="24.0" customHeight="1">
      <c r="Q26247" s="32"/>
      <c r="R26247" s="32"/>
      <c r="S26247" s="32"/>
    </row>
    <row r="26248" ht="24.0" customHeight="1">
      <c r="Q26248" s="32"/>
      <c r="R26248" s="32"/>
      <c r="S26248" s="32"/>
    </row>
    <row r="26249" ht="24.0" customHeight="1">
      <c r="Q26249" s="32"/>
      <c r="R26249" s="32"/>
      <c r="S26249" s="32"/>
    </row>
    <row r="26250" ht="24.0" customHeight="1">
      <c r="Q26250" s="32"/>
      <c r="R26250" s="32"/>
      <c r="S26250" s="32"/>
    </row>
    <row r="26251" ht="24.0" customHeight="1">
      <c r="Q26251" s="32"/>
      <c r="R26251" s="32"/>
      <c r="S26251" s="32"/>
    </row>
    <row r="26252" ht="24.0" customHeight="1">
      <c r="Q26252" s="32"/>
      <c r="R26252" s="32"/>
      <c r="S26252" s="32"/>
    </row>
    <row r="26253" ht="24.0" customHeight="1">
      <c r="Q26253" s="32"/>
      <c r="R26253" s="32"/>
      <c r="S26253" s="32"/>
    </row>
    <row r="26254" ht="24.0" customHeight="1">
      <c r="Q26254" s="32"/>
      <c r="R26254" s="32"/>
      <c r="S26254" s="32"/>
    </row>
    <row r="26255" ht="24.0" customHeight="1">
      <c r="Q26255" s="32"/>
      <c r="R26255" s="32"/>
      <c r="S26255" s="32"/>
    </row>
    <row r="26256" ht="24.0" customHeight="1">
      <c r="Q26256" s="32"/>
      <c r="R26256" s="32"/>
      <c r="S26256" s="32"/>
    </row>
    <row r="26257" ht="24.0" customHeight="1">
      <c r="Q26257" s="32"/>
      <c r="R26257" s="32"/>
      <c r="S26257" s="32"/>
    </row>
    <row r="26258" ht="24.0" customHeight="1">
      <c r="Q26258" s="32"/>
      <c r="R26258" s="32"/>
      <c r="S26258" s="32"/>
    </row>
    <row r="26259" ht="24.0" customHeight="1">
      <c r="Q26259" s="32"/>
      <c r="R26259" s="32"/>
      <c r="S26259" s="32"/>
    </row>
    <row r="26260" ht="24.0" customHeight="1">
      <c r="Q26260" s="32"/>
      <c r="R26260" s="32"/>
      <c r="S26260" s="32"/>
    </row>
    <row r="26261" ht="24.0" customHeight="1">
      <c r="Q26261" s="32"/>
      <c r="R26261" s="32"/>
      <c r="S26261" s="32"/>
    </row>
    <row r="26262" ht="24.0" customHeight="1">
      <c r="Q26262" s="32"/>
      <c r="R26262" s="32"/>
      <c r="S26262" s="32"/>
    </row>
    <row r="26263" ht="24.0" customHeight="1">
      <c r="Q26263" s="32"/>
      <c r="R26263" s="32"/>
      <c r="S26263" s="32"/>
    </row>
    <row r="26264" ht="24.0" customHeight="1">
      <c r="Q26264" s="32"/>
      <c r="R26264" s="32"/>
      <c r="S26264" s="32"/>
    </row>
    <row r="26265" ht="24.0" customHeight="1">
      <c r="Q26265" s="32"/>
      <c r="R26265" s="32"/>
      <c r="S26265" s="32"/>
    </row>
    <row r="26266" ht="24.0" customHeight="1">
      <c r="Q26266" s="32"/>
      <c r="R26266" s="32"/>
      <c r="S26266" s="32"/>
    </row>
    <row r="26267" ht="24.0" customHeight="1">
      <c r="Q26267" s="32"/>
      <c r="R26267" s="32"/>
      <c r="S26267" s="32"/>
    </row>
    <row r="26268" ht="24.0" customHeight="1">
      <c r="Q26268" s="32"/>
      <c r="R26268" s="32"/>
      <c r="S26268" s="32"/>
    </row>
    <row r="26269" ht="24.0" customHeight="1">
      <c r="Q26269" s="32"/>
      <c r="R26269" s="32"/>
      <c r="S26269" s="32"/>
    </row>
    <row r="26270" ht="24.0" customHeight="1">
      <c r="Q26270" s="32"/>
      <c r="R26270" s="32"/>
      <c r="S26270" s="32"/>
    </row>
    <row r="26271" ht="24.0" customHeight="1">
      <c r="Q26271" s="32"/>
      <c r="R26271" s="32"/>
      <c r="S26271" s="32"/>
    </row>
    <row r="26272" ht="24.0" customHeight="1">
      <c r="Q26272" s="32"/>
      <c r="R26272" s="32"/>
      <c r="S26272" s="32"/>
    </row>
    <row r="26273" ht="24.0" customHeight="1">
      <c r="Q26273" s="32"/>
      <c r="R26273" s="32"/>
      <c r="S26273" s="32"/>
    </row>
    <row r="26274" ht="24.0" customHeight="1">
      <c r="Q26274" s="32"/>
      <c r="R26274" s="32"/>
      <c r="S26274" s="32"/>
    </row>
    <row r="26275" ht="24.0" customHeight="1">
      <c r="Q26275" s="32"/>
      <c r="R26275" s="32"/>
      <c r="S26275" s="32"/>
    </row>
    <row r="26276" ht="24.0" customHeight="1">
      <c r="Q26276" s="32"/>
      <c r="R26276" s="32"/>
      <c r="S26276" s="32"/>
    </row>
    <row r="26277" ht="24.0" customHeight="1">
      <c r="Q26277" s="32"/>
      <c r="R26277" s="32"/>
      <c r="S26277" s="32"/>
    </row>
    <row r="26278" ht="24.0" customHeight="1">
      <c r="Q26278" s="32"/>
      <c r="R26278" s="32"/>
      <c r="S26278" s="32"/>
    </row>
    <row r="26279" ht="24.0" customHeight="1">
      <c r="Q26279" s="32"/>
      <c r="R26279" s="32"/>
      <c r="S26279" s="32"/>
    </row>
    <row r="26280" ht="24.0" customHeight="1">
      <c r="Q26280" s="32"/>
      <c r="R26280" s="32"/>
      <c r="S26280" s="32"/>
    </row>
    <row r="26281" ht="24.0" customHeight="1">
      <c r="Q26281" s="32"/>
      <c r="R26281" s="32"/>
      <c r="S26281" s="32"/>
    </row>
    <row r="26282" ht="24.0" customHeight="1">
      <c r="Q26282" s="32"/>
      <c r="R26282" s="32"/>
      <c r="S26282" s="32"/>
    </row>
    <row r="26283" ht="24.0" customHeight="1">
      <c r="Q26283" s="32"/>
      <c r="R26283" s="32"/>
      <c r="S26283" s="32"/>
    </row>
    <row r="26284" ht="24.0" customHeight="1">
      <c r="Q26284" s="32"/>
      <c r="R26284" s="32"/>
      <c r="S26284" s="32"/>
    </row>
    <row r="26285" ht="24.0" customHeight="1">
      <c r="Q26285" s="32"/>
      <c r="R26285" s="32"/>
      <c r="S26285" s="32"/>
    </row>
    <row r="26286" ht="24.0" customHeight="1">
      <c r="Q26286" s="32"/>
      <c r="R26286" s="32"/>
      <c r="S26286" s="32"/>
    </row>
    <row r="26287" ht="24.0" customHeight="1">
      <c r="Q26287" s="32"/>
      <c r="R26287" s="32"/>
      <c r="S26287" s="32"/>
    </row>
    <row r="26288" ht="24.0" customHeight="1">
      <c r="Q26288" s="32"/>
      <c r="R26288" s="32"/>
      <c r="S26288" s="32"/>
    </row>
    <row r="26289" ht="24.0" customHeight="1">
      <c r="Q26289" s="32"/>
      <c r="R26289" s="32"/>
      <c r="S26289" s="32"/>
    </row>
    <row r="26290" ht="24.0" customHeight="1">
      <c r="Q26290" s="32"/>
      <c r="R26290" s="32"/>
      <c r="S26290" s="32"/>
    </row>
    <row r="26291" ht="24.0" customHeight="1">
      <c r="Q26291" s="32"/>
      <c r="R26291" s="32"/>
      <c r="S26291" s="32"/>
    </row>
    <row r="26292" ht="24.0" customHeight="1">
      <c r="Q26292" s="32"/>
      <c r="R26292" s="32"/>
      <c r="S26292" s="32"/>
    </row>
    <row r="26293" ht="24.0" customHeight="1">
      <c r="Q26293" s="32"/>
      <c r="R26293" s="32"/>
      <c r="S26293" s="32"/>
    </row>
    <row r="26294" ht="24.0" customHeight="1">
      <c r="Q26294" s="32"/>
      <c r="R26294" s="32"/>
      <c r="S26294" s="32"/>
    </row>
    <row r="26295" ht="24.0" customHeight="1">
      <c r="Q26295" s="32"/>
      <c r="R26295" s="32"/>
      <c r="S26295" s="32"/>
    </row>
    <row r="26296" ht="24.0" customHeight="1">
      <c r="Q26296" s="32"/>
      <c r="R26296" s="32"/>
      <c r="S26296" s="32"/>
    </row>
    <row r="26297" ht="24.0" customHeight="1">
      <c r="Q26297" s="32"/>
      <c r="R26297" s="32"/>
      <c r="S26297" s="32"/>
    </row>
    <row r="26298" ht="24.0" customHeight="1">
      <c r="Q26298" s="32"/>
      <c r="R26298" s="32"/>
      <c r="S26298" s="32"/>
    </row>
    <row r="26299" ht="24.0" customHeight="1">
      <c r="Q26299" s="32"/>
      <c r="R26299" s="32"/>
      <c r="S26299" s="32"/>
    </row>
    <row r="26300" ht="24.0" customHeight="1">
      <c r="Q26300" s="32"/>
      <c r="R26300" s="32"/>
      <c r="S26300" s="32"/>
    </row>
    <row r="26301" ht="24.0" customHeight="1">
      <c r="Q26301" s="32"/>
      <c r="R26301" s="32"/>
      <c r="S26301" s="32"/>
    </row>
    <row r="26302" ht="24.0" customHeight="1">
      <c r="Q26302" s="32"/>
      <c r="R26302" s="32"/>
      <c r="S26302" s="32"/>
    </row>
    <row r="26303" ht="24.0" customHeight="1">
      <c r="Q26303" s="32"/>
      <c r="R26303" s="32"/>
      <c r="S26303" s="32"/>
    </row>
    <row r="26304" ht="24.0" customHeight="1">
      <c r="Q26304" s="32"/>
      <c r="R26304" s="32"/>
      <c r="S26304" s="32"/>
    </row>
    <row r="26305" ht="24.0" customHeight="1">
      <c r="Q26305" s="32"/>
      <c r="R26305" s="32"/>
      <c r="S26305" s="32"/>
    </row>
    <row r="26306" ht="24.0" customHeight="1">
      <c r="Q26306" s="32"/>
      <c r="R26306" s="32"/>
      <c r="S26306" s="32"/>
    </row>
    <row r="26307" ht="24.0" customHeight="1">
      <c r="Q26307" s="32"/>
      <c r="R26307" s="32"/>
      <c r="S26307" s="32"/>
    </row>
    <row r="26308" ht="24.0" customHeight="1">
      <c r="Q26308" s="32"/>
      <c r="R26308" s="32"/>
      <c r="S26308" s="32"/>
    </row>
    <row r="26309" ht="24.0" customHeight="1">
      <c r="Q26309" s="32"/>
      <c r="R26309" s="32"/>
      <c r="S26309" s="32"/>
    </row>
    <row r="26310" ht="24.0" customHeight="1">
      <c r="Q26310" s="32"/>
      <c r="R26310" s="32"/>
      <c r="S26310" s="32"/>
    </row>
    <row r="26311" ht="24.0" customHeight="1">
      <c r="Q26311" s="32"/>
      <c r="R26311" s="32"/>
      <c r="S26311" s="32"/>
    </row>
    <row r="26312" ht="24.0" customHeight="1">
      <c r="Q26312" s="32"/>
      <c r="R26312" s="32"/>
      <c r="S26312" s="32"/>
    </row>
    <row r="26313" ht="24.0" customHeight="1">
      <c r="Q26313" s="32"/>
      <c r="R26313" s="32"/>
      <c r="S26313" s="32"/>
    </row>
    <row r="26314" ht="24.0" customHeight="1">
      <c r="Q26314" s="32"/>
      <c r="R26314" s="32"/>
      <c r="S26314" s="32"/>
    </row>
    <row r="26315" ht="24.0" customHeight="1">
      <c r="Q26315" s="32"/>
      <c r="R26315" s="32"/>
      <c r="S26315" s="32"/>
    </row>
    <row r="26316" ht="24.0" customHeight="1">
      <c r="Q26316" s="32"/>
      <c r="R26316" s="32"/>
      <c r="S26316" s="32"/>
    </row>
    <row r="26317" ht="24.0" customHeight="1">
      <c r="Q26317" s="32"/>
      <c r="R26317" s="32"/>
      <c r="S26317" s="32"/>
    </row>
    <row r="26318" ht="24.0" customHeight="1">
      <c r="Q26318" s="32"/>
      <c r="R26318" s="32"/>
      <c r="S26318" s="32"/>
    </row>
    <row r="26319" ht="24.0" customHeight="1">
      <c r="Q26319" s="32"/>
      <c r="R26319" s="32"/>
      <c r="S26319" s="32"/>
    </row>
    <row r="26320" ht="24.0" customHeight="1">
      <c r="Q26320" s="32"/>
      <c r="R26320" s="32"/>
      <c r="S26320" s="32"/>
    </row>
    <row r="26321" ht="24.0" customHeight="1">
      <c r="Q26321" s="32"/>
      <c r="R26321" s="32"/>
      <c r="S26321" s="32"/>
    </row>
    <row r="26322" ht="24.0" customHeight="1">
      <c r="Q26322" s="32"/>
      <c r="R26322" s="32"/>
      <c r="S26322" s="32"/>
    </row>
    <row r="26323" ht="24.0" customHeight="1">
      <c r="Q26323" s="32"/>
      <c r="R26323" s="32"/>
      <c r="S26323" s="32"/>
    </row>
    <row r="26324" ht="24.0" customHeight="1">
      <c r="Q26324" s="32"/>
      <c r="R26324" s="32"/>
      <c r="S26324" s="32"/>
    </row>
    <row r="26325" ht="24.0" customHeight="1">
      <c r="Q26325" s="32"/>
      <c r="R26325" s="32"/>
      <c r="S26325" s="32"/>
    </row>
    <row r="26326" ht="24.0" customHeight="1">
      <c r="Q26326" s="32"/>
      <c r="R26326" s="32"/>
      <c r="S26326" s="32"/>
    </row>
    <row r="26327" ht="24.0" customHeight="1">
      <c r="Q26327" s="32"/>
      <c r="R26327" s="32"/>
      <c r="S26327" s="32"/>
    </row>
    <row r="26328" ht="24.0" customHeight="1">
      <c r="Q26328" s="32"/>
      <c r="R26328" s="32"/>
      <c r="S26328" s="32"/>
    </row>
    <row r="26329" ht="24.0" customHeight="1">
      <c r="Q26329" s="32"/>
      <c r="R26329" s="32"/>
      <c r="S26329" s="32"/>
    </row>
    <row r="26330" ht="24.0" customHeight="1">
      <c r="Q26330" s="32"/>
      <c r="R26330" s="32"/>
      <c r="S26330" s="32"/>
    </row>
    <row r="26331" ht="24.0" customHeight="1">
      <c r="Q26331" s="32"/>
      <c r="R26331" s="32"/>
      <c r="S26331" s="32"/>
    </row>
    <row r="26332" ht="24.0" customHeight="1">
      <c r="Q26332" s="32"/>
      <c r="R26332" s="32"/>
      <c r="S26332" s="32"/>
    </row>
    <row r="26333" ht="24.0" customHeight="1">
      <c r="Q26333" s="32"/>
      <c r="R26333" s="32"/>
      <c r="S26333" s="32"/>
    </row>
    <row r="26334" ht="24.0" customHeight="1">
      <c r="Q26334" s="32"/>
      <c r="R26334" s="32"/>
      <c r="S26334" s="32"/>
    </row>
    <row r="26335" ht="24.0" customHeight="1">
      <c r="Q26335" s="32"/>
      <c r="R26335" s="32"/>
      <c r="S26335" s="32"/>
    </row>
    <row r="26336" ht="24.0" customHeight="1">
      <c r="Q26336" s="32"/>
      <c r="R26336" s="32"/>
      <c r="S26336" s="32"/>
    </row>
    <row r="26337" ht="24.0" customHeight="1">
      <c r="Q26337" s="32"/>
      <c r="R26337" s="32"/>
      <c r="S26337" s="32"/>
    </row>
    <row r="26338" ht="24.0" customHeight="1">
      <c r="Q26338" s="32"/>
      <c r="R26338" s="32"/>
      <c r="S26338" s="32"/>
    </row>
    <row r="26339" ht="24.0" customHeight="1">
      <c r="Q26339" s="32"/>
      <c r="R26339" s="32"/>
      <c r="S26339" s="32"/>
    </row>
    <row r="26340" ht="24.0" customHeight="1">
      <c r="Q26340" s="32"/>
      <c r="R26340" s="32"/>
      <c r="S26340" s="32"/>
    </row>
    <row r="26341" ht="24.0" customHeight="1">
      <c r="Q26341" s="32"/>
      <c r="R26341" s="32"/>
      <c r="S26341" s="32"/>
    </row>
    <row r="26342" ht="24.0" customHeight="1">
      <c r="Q26342" s="32"/>
      <c r="R26342" s="32"/>
      <c r="S26342" s="32"/>
    </row>
    <row r="26343" ht="24.0" customHeight="1">
      <c r="Q26343" s="32"/>
      <c r="R26343" s="32"/>
      <c r="S26343" s="32"/>
    </row>
    <row r="26344" ht="24.0" customHeight="1">
      <c r="Q26344" s="32"/>
      <c r="R26344" s="32"/>
      <c r="S26344" s="32"/>
    </row>
    <row r="26345" ht="24.0" customHeight="1">
      <c r="Q26345" s="32"/>
      <c r="R26345" s="32"/>
      <c r="S26345" s="32"/>
    </row>
    <row r="26346" ht="24.0" customHeight="1">
      <c r="Q26346" s="32"/>
      <c r="R26346" s="32"/>
      <c r="S26346" s="32"/>
    </row>
    <row r="26347" ht="24.0" customHeight="1">
      <c r="Q26347" s="32"/>
      <c r="R26347" s="32"/>
      <c r="S26347" s="32"/>
    </row>
    <row r="26348" ht="24.0" customHeight="1">
      <c r="Q26348" s="32"/>
      <c r="R26348" s="32"/>
      <c r="S26348" s="32"/>
    </row>
    <row r="26349" ht="24.0" customHeight="1">
      <c r="Q26349" s="32"/>
      <c r="R26349" s="32"/>
      <c r="S26349" s="32"/>
    </row>
    <row r="26350" ht="24.0" customHeight="1">
      <c r="Q26350" s="32"/>
      <c r="R26350" s="32"/>
      <c r="S26350" s="32"/>
    </row>
    <row r="26351" ht="24.0" customHeight="1">
      <c r="Q26351" s="32"/>
      <c r="R26351" s="32"/>
      <c r="S26351" s="32"/>
    </row>
    <row r="26352" ht="24.0" customHeight="1">
      <c r="Q26352" s="32"/>
      <c r="R26352" s="32"/>
      <c r="S26352" s="32"/>
    </row>
    <row r="26353" ht="24.0" customHeight="1">
      <c r="Q26353" s="32"/>
      <c r="R26353" s="32"/>
      <c r="S26353" s="32"/>
    </row>
    <row r="26354" ht="24.0" customHeight="1">
      <c r="Q26354" s="32"/>
      <c r="R26354" s="32"/>
      <c r="S26354" s="32"/>
    </row>
    <row r="26355" ht="24.0" customHeight="1">
      <c r="Q26355" s="32"/>
      <c r="R26355" s="32"/>
      <c r="S26355" s="32"/>
    </row>
    <row r="26356" ht="24.0" customHeight="1">
      <c r="Q26356" s="32"/>
      <c r="R26356" s="32"/>
      <c r="S26356" s="32"/>
    </row>
    <row r="26357" ht="24.0" customHeight="1">
      <c r="Q26357" s="32"/>
      <c r="R26357" s="32"/>
      <c r="S26357" s="32"/>
    </row>
    <row r="26358" ht="24.0" customHeight="1">
      <c r="Q26358" s="32"/>
      <c r="R26358" s="32"/>
      <c r="S26358" s="32"/>
    </row>
    <row r="26359" ht="24.0" customHeight="1">
      <c r="Q26359" s="32"/>
      <c r="R26359" s="32"/>
      <c r="S26359" s="32"/>
    </row>
    <row r="26360" ht="24.0" customHeight="1">
      <c r="Q26360" s="32"/>
      <c r="R26360" s="32"/>
      <c r="S26360" s="32"/>
    </row>
    <row r="26361" ht="24.0" customHeight="1">
      <c r="Q26361" s="32"/>
      <c r="R26361" s="32"/>
      <c r="S26361" s="32"/>
    </row>
    <row r="26362" ht="24.0" customHeight="1">
      <c r="Q26362" s="32"/>
      <c r="R26362" s="32"/>
      <c r="S26362" s="32"/>
    </row>
    <row r="26363" ht="24.0" customHeight="1">
      <c r="Q26363" s="32"/>
      <c r="R26363" s="32"/>
      <c r="S26363" s="32"/>
    </row>
    <row r="26364" ht="24.0" customHeight="1">
      <c r="Q26364" s="32"/>
      <c r="R26364" s="32"/>
      <c r="S26364" s="32"/>
    </row>
    <row r="26365" ht="24.0" customHeight="1">
      <c r="Q26365" s="32"/>
      <c r="R26365" s="32"/>
      <c r="S26365" s="32"/>
    </row>
    <row r="26366" ht="24.0" customHeight="1">
      <c r="Q26366" s="32"/>
      <c r="R26366" s="32"/>
      <c r="S26366" s="32"/>
    </row>
    <row r="26367" ht="24.0" customHeight="1">
      <c r="Q26367" s="32"/>
      <c r="R26367" s="32"/>
      <c r="S26367" s="32"/>
    </row>
    <row r="26368" ht="24.0" customHeight="1">
      <c r="Q26368" s="32"/>
      <c r="R26368" s="32"/>
      <c r="S26368" s="32"/>
    </row>
    <row r="26369" ht="24.0" customHeight="1">
      <c r="Q26369" s="32"/>
      <c r="R26369" s="32"/>
      <c r="S26369" s="32"/>
    </row>
    <row r="26370" ht="24.0" customHeight="1">
      <c r="Q26370" s="32"/>
      <c r="R26370" s="32"/>
      <c r="S26370" s="32"/>
    </row>
    <row r="26371" ht="24.0" customHeight="1">
      <c r="Q26371" s="32"/>
      <c r="R26371" s="32"/>
      <c r="S26371" s="32"/>
    </row>
    <row r="26372" ht="24.0" customHeight="1">
      <c r="Q26372" s="32"/>
      <c r="R26372" s="32"/>
      <c r="S26372" s="32"/>
    </row>
    <row r="26373" ht="24.0" customHeight="1">
      <c r="Q26373" s="32"/>
      <c r="R26373" s="32"/>
      <c r="S26373" s="32"/>
    </row>
    <row r="26374" ht="24.0" customHeight="1">
      <c r="Q26374" s="32"/>
      <c r="R26374" s="32"/>
      <c r="S26374" s="32"/>
    </row>
    <row r="26375" ht="24.0" customHeight="1">
      <c r="Q26375" s="32"/>
      <c r="R26375" s="32"/>
      <c r="S26375" s="32"/>
    </row>
    <row r="26376" ht="24.0" customHeight="1">
      <c r="Q26376" s="32"/>
      <c r="R26376" s="32"/>
      <c r="S26376" s="32"/>
    </row>
    <row r="26377" ht="24.0" customHeight="1">
      <c r="Q26377" s="32"/>
      <c r="R26377" s="32"/>
      <c r="S26377" s="32"/>
    </row>
    <row r="26378" ht="24.0" customHeight="1">
      <c r="Q26378" s="32"/>
      <c r="R26378" s="32"/>
      <c r="S26378" s="32"/>
    </row>
    <row r="26379" ht="24.0" customHeight="1">
      <c r="Q26379" s="32"/>
      <c r="R26379" s="32"/>
      <c r="S26379" s="32"/>
    </row>
    <row r="26380" ht="24.0" customHeight="1">
      <c r="Q26380" s="32"/>
      <c r="R26380" s="32"/>
      <c r="S26380" s="32"/>
    </row>
    <row r="26381" ht="24.0" customHeight="1">
      <c r="Q26381" s="32"/>
      <c r="R26381" s="32"/>
      <c r="S26381" s="32"/>
    </row>
    <row r="26382" ht="24.0" customHeight="1">
      <c r="Q26382" s="32"/>
      <c r="R26382" s="32"/>
      <c r="S26382" s="32"/>
    </row>
    <row r="26383" ht="24.0" customHeight="1">
      <c r="Q26383" s="32"/>
      <c r="R26383" s="32"/>
      <c r="S26383" s="32"/>
    </row>
    <row r="26384" ht="24.0" customHeight="1">
      <c r="Q26384" s="32"/>
      <c r="R26384" s="32"/>
      <c r="S26384" s="32"/>
    </row>
    <row r="26385" ht="24.0" customHeight="1">
      <c r="Q26385" s="32"/>
      <c r="R26385" s="32"/>
      <c r="S26385" s="32"/>
    </row>
    <row r="26386" ht="24.0" customHeight="1">
      <c r="Q26386" s="32"/>
      <c r="R26386" s="32"/>
      <c r="S26386" s="32"/>
    </row>
    <row r="26387" ht="24.0" customHeight="1">
      <c r="Q26387" s="32"/>
      <c r="R26387" s="32"/>
      <c r="S26387" s="32"/>
    </row>
    <row r="26388" ht="24.0" customHeight="1">
      <c r="Q26388" s="32"/>
      <c r="R26388" s="32"/>
      <c r="S26388" s="32"/>
    </row>
    <row r="26389" ht="24.0" customHeight="1">
      <c r="Q26389" s="32"/>
      <c r="R26389" s="32"/>
      <c r="S26389" s="32"/>
    </row>
    <row r="26390" ht="24.0" customHeight="1">
      <c r="Q26390" s="32"/>
      <c r="R26390" s="32"/>
      <c r="S26390" s="32"/>
    </row>
    <row r="26391" ht="24.0" customHeight="1">
      <c r="Q26391" s="32"/>
      <c r="R26391" s="32"/>
      <c r="S26391" s="32"/>
    </row>
    <row r="26392" ht="24.0" customHeight="1">
      <c r="Q26392" s="32"/>
      <c r="R26392" s="32"/>
      <c r="S26392" s="32"/>
    </row>
    <row r="26393" ht="24.0" customHeight="1">
      <c r="Q26393" s="32"/>
      <c r="R26393" s="32"/>
      <c r="S26393" s="32"/>
    </row>
    <row r="26394" ht="24.0" customHeight="1">
      <c r="Q26394" s="32"/>
      <c r="R26394" s="32"/>
      <c r="S26394" s="32"/>
    </row>
    <row r="26395" ht="24.0" customHeight="1">
      <c r="Q26395" s="32"/>
      <c r="R26395" s="32"/>
      <c r="S26395" s="32"/>
    </row>
    <row r="26396" ht="24.0" customHeight="1">
      <c r="Q26396" s="32"/>
      <c r="R26396" s="32"/>
      <c r="S26396" s="32"/>
    </row>
    <row r="26397" ht="24.0" customHeight="1">
      <c r="Q26397" s="32"/>
      <c r="R26397" s="32"/>
      <c r="S26397" s="32"/>
    </row>
    <row r="26398" ht="24.0" customHeight="1">
      <c r="Q26398" s="32"/>
      <c r="R26398" s="32"/>
      <c r="S26398" s="32"/>
    </row>
    <row r="26399" ht="24.0" customHeight="1">
      <c r="Q26399" s="32"/>
      <c r="R26399" s="32"/>
      <c r="S26399" s="32"/>
    </row>
    <row r="26400" ht="24.0" customHeight="1">
      <c r="Q26400" s="32"/>
      <c r="R26400" s="32"/>
      <c r="S26400" s="32"/>
    </row>
    <row r="26401" ht="24.0" customHeight="1">
      <c r="Q26401" s="32"/>
      <c r="R26401" s="32"/>
      <c r="S26401" s="32"/>
    </row>
    <row r="26402" ht="24.0" customHeight="1">
      <c r="Q26402" s="32"/>
      <c r="R26402" s="32"/>
      <c r="S26402" s="32"/>
    </row>
    <row r="26403" ht="24.0" customHeight="1">
      <c r="Q26403" s="32"/>
      <c r="R26403" s="32"/>
      <c r="S26403" s="32"/>
    </row>
    <row r="26404" ht="24.0" customHeight="1">
      <c r="Q26404" s="32"/>
      <c r="R26404" s="32"/>
      <c r="S26404" s="32"/>
    </row>
    <row r="26405" ht="24.0" customHeight="1">
      <c r="Q26405" s="32"/>
      <c r="R26405" s="32"/>
      <c r="S26405" s="32"/>
    </row>
    <row r="26406" ht="24.0" customHeight="1">
      <c r="Q26406" s="32"/>
      <c r="R26406" s="32"/>
      <c r="S26406" s="32"/>
    </row>
    <row r="26407" ht="24.0" customHeight="1">
      <c r="Q26407" s="32"/>
      <c r="R26407" s="32"/>
      <c r="S26407" s="32"/>
    </row>
    <row r="26408" ht="24.0" customHeight="1">
      <c r="Q26408" s="32"/>
      <c r="R26408" s="32"/>
      <c r="S26408" s="32"/>
    </row>
    <row r="26409" ht="24.0" customHeight="1">
      <c r="Q26409" s="32"/>
      <c r="R26409" s="32"/>
      <c r="S26409" s="32"/>
    </row>
    <row r="26410" ht="24.0" customHeight="1">
      <c r="Q26410" s="32"/>
      <c r="R26410" s="32"/>
      <c r="S26410" s="32"/>
    </row>
    <row r="26411" ht="24.0" customHeight="1">
      <c r="Q26411" s="32"/>
      <c r="R26411" s="32"/>
      <c r="S26411" s="32"/>
    </row>
    <row r="26412" ht="24.0" customHeight="1">
      <c r="Q26412" s="32"/>
      <c r="R26412" s="32"/>
      <c r="S26412" s="32"/>
    </row>
    <row r="26413" ht="24.0" customHeight="1">
      <c r="Q26413" s="32"/>
      <c r="R26413" s="32"/>
      <c r="S26413" s="32"/>
    </row>
    <row r="26414" ht="24.0" customHeight="1">
      <c r="Q26414" s="32"/>
      <c r="R26414" s="32"/>
      <c r="S26414" s="32"/>
    </row>
    <row r="26415" ht="24.0" customHeight="1">
      <c r="Q26415" s="32"/>
      <c r="R26415" s="32"/>
      <c r="S26415" s="32"/>
    </row>
    <row r="26416" ht="24.0" customHeight="1">
      <c r="Q26416" s="32"/>
      <c r="R26416" s="32"/>
      <c r="S26416" s="32"/>
    </row>
    <row r="26417" ht="24.0" customHeight="1">
      <c r="Q26417" s="32"/>
      <c r="R26417" s="32"/>
      <c r="S26417" s="32"/>
    </row>
    <row r="26418" ht="24.0" customHeight="1">
      <c r="Q26418" s="32"/>
      <c r="R26418" s="32"/>
      <c r="S26418" s="32"/>
    </row>
    <row r="26419" ht="24.0" customHeight="1">
      <c r="Q26419" s="32"/>
      <c r="R26419" s="32"/>
      <c r="S26419" s="32"/>
    </row>
    <row r="26420" ht="24.0" customHeight="1">
      <c r="Q26420" s="32"/>
      <c r="R26420" s="32"/>
      <c r="S26420" s="32"/>
    </row>
    <row r="26421" ht="24.0" customHeight="1">
      <c r="Q26421" s="32"/>
      <c r="R26421" s="32"/>
      <c r="S26421" s="32"/>
    </row>
    <row r="26422" ht="24.0" customHeight="1">
      <c r="Q26422" s="32"/>
      <c r="R26422" s="32"/>
      <c r="S26422" s="32"/>
    </row>
    <row r="26423" ht="24.0" customHeight="1">
      <c r="Q26423" s="32"/>
      <c r="R26423" s="32"/>
      <c r="S26423" s="32"/>
    </row>
    <row r="26424" ht="24.0" customHeight="1">
      <c r="Q26424" s="32"/>
      <c r="R26424" s="32"/>
      <c r="S26424" s="32"/>
    </row>
    <row r="26425" ht="24.0" customHeight="1">
      <c r="Q26425" s="32"/>
      <c r="R26425" s="32"/>
      <c r="S26425" s="32"/>
    </row>
    <row r="26426" ht="24.0" customHeight="1">
      <c r="Q26426" s="32"/>
      <c r="R26426" s="32"/>
      <c r="S26426" s="32"/>
    </row>
    <row r="26427" ht="24.0" customHeight="1">
      <c r="Q26427" s="32"/>
      <c r="R26427" s="32"/>
      <c r="S26427" s="32"/>
    </row>
    <row r="26428" ht="24.0" customHeight="1">
      <c r="Q26428" s="32"/>
      <c r="R26428" s="32"/>
      <c r="S26428" s="32"/>
    </row>
    <row r="26429" ht="24.0" customHeight="1">
      <c r="Q26429" s="32"/>
      <c r="R26429" s="32"/>
      <c r="S26429" s="32"/>
    </row>
    <row r="26430" ht="24.0" customHeight="1">
      <c r="Q26430" s="32"/>
      <c r="R26430" s="32"/>
      <c r="S26430" s="32"/>
    </row>
    <row r="26431" ht="24.0" customHeight="1">
      <c r="Q26431" s="32"/>
      <c r="R26431" s="32"/>
      <c r="S26431" s="32"/>
    </row>
    <row r="26432" ht="24.0" customHeight="1">
      <c r="Q26432" s="32"/>
      <c r="R26432" s="32"/>
      <c r="S26432" s="32"/>
    </row>
    <row r="26433" ht="24.0" customHeight="1">
      <c r="Q26433" s="32"/>
      <c r="R26433" s="32"/>
      <c r="S26433" s="32"/>
    </row>
    <row r="26434" ht="24.0" customHeight="1">
      <c r="Q26434" s="32"/>
      <c r="R26434" s="32"/>
      <c r="S26434" s="32"/>
    </row>
    <row r="26435" ht="24.0" customHeight="1">
      <c r="Q26435" s="32"/>
      <c r="R26435" s="32"/>
      <c r="S26435" s="32"/>
    </row>
    <row r="26436" ht="24.0" customHeight="1">
      <c r="Q26436" s="32"/>
      <c r="R26436" s="32"/>
      <c r="S26436" s="32"/>
    </row>
    <row r="26437" ht="24.0" customHeight="1">
      <c r="Q26437" s="32"/>
      <c r="R26437" s="32"/>
      <c r="S26437" s="32"/>
    </row>
    <row r="26438" ht="24.0" customHeight="1">
      <c r="Q26438" s="32"/>
      <c r="R26438" s="32"/>
      <c r="S26438" s="32"/>
    </row>
    <row r="26439" ht="24.0" customHeight="1">
      <c r="Q26439" s="32"/>
      <c r="R26439" s="32"/>
      <c r="S26439" s="32"/>
    </row>
    <row r="26440" ht="24.0" customHeight="1">
      <c r="Q26440" s="32"/>
      <c r="R26440" s="32"/>
      <c r="S26440" s="32"/>
    </row>
    <row r="26441" ht="24.0" customHeight="1">
      <c r="Q26441" s="32"/>
      <c r="R26441" s="32"/>
      <c r="S26441" s="32"/>
    </row>
    <row r="26442" ht="24.0" customHeight="1">
      <c r="Q26442" s="32"/>
      <c r="R26442" s="32"/>
      <c r="S26442" s="32"/>
    </row>
    <row r="26443" ht="24.0" customHeight="1">
      <c r="Q26443" s="32"/>
      <c r="R26443" s="32"/>
      <c r="S26443" s="32"/>
    </row>
    <row r="26444" ht="24.0" customHeight="1">
      <c r="Q26444" s="32"/>
      <c r="R26444" s="32"/>
      <c r="S26444" s="32"/>
    </row>
    <row r="26445" ht="24.0" customHeight="1">
      <c r="Q26445" s="32"/>
      <c r="R26445" s="32"/>
      <c r="S26445" s="32"/>
    </row>
    <row r="26446" ht="24.0" customHeight="1">
      <c r="Q26446" s="32"/>
      <c r="R26446" s="32"/>
      <c r="S26446" s="32"/>
    </row>
    <row r="26447" ht="24.0" customHeight="1">
      <c r="Q26447" s="32"/>
      <c r="R26447" s="32"/>
      <c r="S26447" s="32"/>
    </row>
    <row r="26448" ht="24.0" customHeight="1">
      <c r="Q26448" s="32"/>
      <c r="R26448" s="32"/>
      <c r="S26448" s="32"/>
    </row>
    <row r="26449" ht="24.0" customHeight="1">
      <c r="Q26449" s="32"/>
      <c r="R26449" s="32"/>
      <c r="S26449" s="32"/>
    </row>
    <row r="26450" ht="24.0" customHeight="1">
      <c r="Q26450" s="32"/>
      <c r="R26450" s="32"/>
      <c r="S26450" s="32"/>
    </row>
    <row r="26451" ht="24.0" customHeight="1">
      <c r="Q26451" s="32"/>
      <c r="R26451" s="32"/>
      <c r="S26451" s="32"/>
    </row>
    <row r="26452" ht="24.0" customHeight="1">
      <c r="Q26452" s="32"/>
      <c r="R26452" s="32"/>
      <c r="S26452" s="32"/>
    </row>
    <row r="26453" ht="24.0" customHeight="1">
      <c r="Q26453" s="32"/>
      <c r="R26453" s="32"/>
      <c r="S26453" s="32"/>
    </row>
    <row r="26454" ht="24.0" customHeight="1">
      <c r="Q26454" s="32"/>
      <c r="R26454" s="32"/>
      <c r="S26454" s="32"/>
    </row>
    <row r="26455" ht="24.0" customHeight="1">
      <c r="Q26455" s="32"/>
      <c r="R26455" s="32"/>
      <c r="S26455" s="32"/>
    </row>
    <row r="26456" ht="24.0" customHeight="1">
      <c r="Q26456" s="32"/>
      <c r="R26456" s="32"/>
      <c r="S26456" s="32"/>
    </row>
    <row r="26457" ht="24.0" customHeight="1">
      <c r="Q26457" s="32"/>
      <c r="R26457" s="32"/>
      <c r="S26457" s="32"/>
    </row>
    <row r="26458" ht="24.0" customHeight="1">
      <c r="Q26458" s="32"/>
      <c r="R26458" s="32"/>
      <c r="S26458" s="32"/>
    </row>
    <row r="26459" ht="24.0" customHeight="1">
      <c r="Q26459" s="32"/>
      <c r="R26459" s="32"/>
      <c r="S26459" s="32"/>
    </row>
    <row r="26460" ht="24.0" customHeight="1">
      <c r="Q26460" s="32"/>
      <c r="R26460" s="32"/>
      <c r="S26460" s="32"/>
    </row>
    <row r="26461" ht="24.0" customHeight="1">
      <c r="Q26461" s="32"/>
      <c r="R26461" s="32"/>
      <c r="S26461" s="32"/>
    </row>
    <row r="26462" ht="24.0" customHeight="1">
      <c r="Q26462" s="32"/>
      <c r="R26462" s="32"/>
      <c r="S26462" s="32"/>
    </row>
    <row r="26463" ht="24.0" customHeight="1">
      <c r="Q26463" s="32"/>
      <c r="R26463" s="32"/>
      <c r="S26463" s="32"/>
    </row>
    <row r="26464" ht="24.0" customHeight="1">
      <c r="Q26464" s="32"/>
      <c r="R26464" s="32"/>
      <c r="S26464" s="32"/>
    </row>
    <row r="26465" ht="24.0" customHeight="1">
      <c r="Q26465" s="32"/>
      <c r="R26465" s="32"/>
      <c r="S26465" s="32"/>
    </row>
    <row r="26466" ht="24.0" customHeight="1">
      <c r="Q26466" s="32"/>
      <c r="R26466" s="32"/>
      <c r="S26466" s="32"/>
    </row>
    <row r="26467" ht="24.0" customHeight="1">
      <c r="Q26467" s="32"/>
      <c r="R26467" s="32"/>
      <c r="S26467" s="32"/>
    </row>
    <row r="26468" ht="24.0" customHeight="1">
      <c r="Q26468" s="32"/>
      <c r="R26468" s="32"/>
      <c r="S26468" s="32"/>
    </row>
    <row r="26469" ht="24.0" customHeight="1">
      <c r="Q26469" s="32"/>
      <c r="R26469" s="32"/>
      <c r="S26469" s="32"/>
    </row>
    <row r="26470" ht="24.0" customHeight="1">
      <c r="Q26470" s="32"/>
      <c r="R26470" s="32"/>
      <c r="S26470" s="32"/>
    </row>
    <row r="26471" ht="24.0" customHeight="1">
      <c r="Q26471" s="32"/>
      <c r="R26471" s="32"/>
      <c r="S26471" s="32"/>
    </row>
    <row r="26472" ht="24.0" customHeight="1">
      <c r="Q26472" s="32"/>
      <c r="R26472" s="32"/>
      <c r="S26472" s="32"/>
    </row>
    <row r="26473" ht="24.0" customHeight="1">
      <c r="Q26473" s="32"/>
      <c r="R26473" s="32"/>
      <c r="S26473" s="32"/>
    </row>
    <row r="26474" ht="24.0" customHeight="1">
      <c r="Q26474" s="32"/>
      <c r="R26474" s="32"/>
      <c r="S26474" s="32"/>
    </row>
    <row r="26475" ht="24.0" customHeight="1">
      <c r="Q26475" s="32"/>
      <c r="R26475" s="32"/>
      <c r="S26475" s="32"/>
    </row>
    <row r="26476" ht="24.0" customHeight="1">
      <c r="Q26476" s="32"/>
      <c r="R26476" s="32"/>
      <c r="S26476" s="32"/>
    </row>
    <row r="26477" ht="24.0" customHeight="1">
      <c r="Q26477" s="32"/>
      <c r="R26477" s="32"/>
      <c r="S26477" s="32"/>
    </row>
    <row r="26478" ht="24.0" customHeight="1">
      <c r="Q26478" s="32"/>
      <c r="R26478" s="32"/>
      <c r="S26478" s="32"/>
    </row>
    <row r="26479" ht="24.0" customHeight="1">
      <c r="Q26479" s="32"/>
      <c r="R26479" s="32"/>
      <c r="S26479" s="32"/>
    </row>
    <row r="26480" ht="24.0" customHeight="1">
      <c r="Q26480" s="32"/>
      <c r="R26480" s="32"/>
      <c r="S26480" s="32"/>
    </row>
    <row r="26481" ht="24.0" customHeight="1">
      <c r="Q26481" s="32"/>
      <c r="R26481" s="32"/>
      <c r="S26481" s="32"/>
    </row>
    <row r="26482" ht="24.0" customHeight="1">
      <c r="Q26482" s="32"/>
      <c r="R26482" s="32"/>
      <c r="S26482" s="32"/>
    </row>
    <row r="26483" ht="24.0" customHeight="1">
      <c r="Q26483" s="32"/>
      <c r="R26483" s="32"/>
      <c r="S26483" s="32"/>
    </row>
    <row r="26484" ht="24.0" customHeight="1">
      <c r="Q26484" s="32"/>
      <c r="R26484" s="32"/>
      <c r="S26484" s="32"/>
    </row>
    <row r="26485" ht="24.0" customHeight="1">
      <c r="Q26485" s="32"/>
      <c r="R26485" s="32"/>
      <c r="S26485" s="32"/>
    </row>
    <row r="26486" ht="24.0" customHeight="1">
      <c r="Q26486" s="32"/>
      <c r="R26486" s="32"/>
      <c r="S26486" s="32"/>
    </row>
    <row r="26487" ht="24.0" customHeight="1">
      <c r="Q26487" s="32"/>
      <c r="R26487" s="32"/>
      <c r="S26487" s="32"/>
    </row>
    <row r="26488" ht="24.0" customHeight="1">
      <c r="Q26488" s="32"/>
      <c r="R26488" s="32"/>
      <c r="S26488" s="32"/>
    </row>
    <row r="26489" ht="24.0" customHeight="1">
      <c r="Q26489" s="32"/>
      <c r="R26489" s="32"/>
      <c r="S26489" s="32"/>
    </row>
    <row r="26490" ht="24.0" customHeight="1">
      <c r="Q26490" s="32"/>
      <c r="R26490" s="32"/>
      <c r="S26490" s="32"/>
    </row>
    <row r="26491" ht="24.0" customHeight="1">
      <c r="Q26491" s="32"/>
      <c r="R26491" s="32"/>
      <c r="S26491" s="32"/>
    </row>
    <row r="26492" ht="24.0" customHeight="1">
      <c r="Q26492" s="32"/>
      <c r="R26492" s="32"/>
      <c r="S26492" s="32"/>
    </row>
    <row r="26493" ht="24.0" customHeight="1">
      <c r="Q26493" s="32"/>
      <c r="R26493" s="32"/>
      <c r="S26493" s="32"/>
    </row>
    <row r="26494" ht="24.0" customHeight="1">
      <c r="Q26494" s="32"/>
      <c r="R26494" s="32"/>
      <c r="S26494" s="32"/>
    </row>
    <row r="26495" ht="24.0" customHeight="1">
      <c r="Q26495" s="32"/>
      <c r="R26495" s="32"/>
      <c r="S26495" s="32"/>
    </row>
    <row r="26496" ht="24.0" customHeight="1">
      <c r="Q26496" s="32"/>
      <c r="R26496" s="32"/>
      <c r="S26496" s="32"/>
    </row>
    <row r="26497" ht="24.0" customHeight="1">
      <c r="Q26497" s="32"/>
      <c r="R26497" s="32"/>
      <c r="S26497" s="32"/>
    </row>
    <row r="26498" ht="24.0" customHeight="1">
      <c r="Q26498" s="32"/>
      <c r="R26498" s="32"/>
      <c r="S26498" s="32"/>
    </row>
    <row r="26499" ht="24.0" customHeight="1">
      <c r="Q26499" s="32"/>
      <c r="R26499" s="32"/>
      <c r="S26499" s="32"/>
    </row>
    <row r="26500" ht="24.0" customHeight="1">
      <c r="Q26500" s="32"/>
      <c r="R26500" s="32"/>
      <c r="S26500" s="32"/>
    </row>
    <row r="26501" ht="24.0" customHeight="1">
      <c r="Q26501" s="32"/>
      <c r="R26501" s="32"/>
      <c r="S26501" s="32"/>
    </row>
    <row r="26502" ht="24.0" customHeight="1">
      <c r="Q26502" s="32"/>
      <c r="R26502" s="32"/>
      <c r="S26502" s="32"/>
    </row>
    <row r="26503" ht="24.0" customHeight="1">
      <c r="Q26503" s="32"/>
      <c r="R26503" s="32"/>
      <c r="S26503" s="32"/>
    </row>
    <row r="26504" ht="24.0" customHeight="1">
      <c r="Q26504" s="32"/>
      <c r="R26504" s="32"/>
      <c r="S26504" s="32"/>
    </row>
    <row r="26505" ht="24.0" customHeight="1">
      <c r="Q26505" s="32"/>
      <c r="R26505" s="32"/>
      <c r="S26505" s="32"/>
    </row>
    <row r="26506" ht="24.0" customHeight="1">
      <c r="Q26506" s="32"/>
      <c r="R26506" s="32"/>
      <c r="S26506" s="32"/>
    </row>
    <row r="26507" ht="24.0" customHeight="1">
      <c r="Q26507" s="32"/>
      <c r="R26507" s="32"/>
      <c r="S26507" s="32"/>
    </row>
    <row r="26508" ht="24.0" customHeight="1">
      <c r="Q26508" s="32"/>
      <c r="R26508" s="32"/>
      <c r="S26508" s="32"/>
    </row>
    <row r="26509" ht="24.0" customHeight="1">
      <c r="Q26509" s="32"/>
      <c r="R26509" s="32"/>
      <c r="S26509" s="32"/>
    </row>
    <row r="26510" ht="24.0" customHeight="1">
      <c r="Q26510" s="32"/>
      <c r="R26510" s="32"/>
      <c r="S26510" s="32"/>
    </row>
    <row r="26511" ht="24.0" customHeight="1">
      <c r="Q26511" s="32"/>
      <c r="R26511" s="32"/>
      <c r="S26511" s="32"/>
    </row>
    <row r="26512" ht="24.0" customHeight="1">
      <c r="Q26512" s="32"/>
      <c r="R26512" s="32"/>
      <c r="S26512" s="32"/>
    </row>
    <row r="26513" ht="24.0" customHeight="1">
      <c r="Q26513" s="32"/>
      <c r="R26513" s="32"/>
      <c r="S26513" s="32"/>
    </row>
    <row r="26514" ht="24.0" customHeight="1">
      <c r="Q26514" s="32"/>
      <c r="R26514" s="32"/>
      <c r="S26514" s="32"/>
    </row>
    <row r="26515" ht="24.0" customHeight="1">
      <c r="Q26515" s="32"/>
      <c r="R26515" s="32"/>
      <c r="S26515" s="32"/>
    </row>
    <row r="26516" ht="24.0" customHeight="1">
      <c r="Q26516" s="32"/>
      <c r="R26516" s="32"/>
      <c r="S26516" s="32"/>
    </row>
    <row r="26517" ht="24.0" customHeight="1">
      <c r="Q26517" s="32"/>
      <c r="R26517" s="32"/>
      <c r="S26517" s="32"/>
    </row>
    <row r="26518" ht="24.0" customHeight="1">
      <c r="Q26518" s="32"/>
      <c r="R26518" s="32"/>
      <c r="S26518" s="32"/>
    </row>
    <row r="26519" ht="24.0" customHeight="1">
      <c r="Q26519" s="32"/>
      <c r="R26519" s="32"/>
      <c r="S26519" s="32"/>
    </row>
    <row r="26520" ht="24.0" customHeight="1">
      <c r="Q26520" s="32"/>
      <c r="R26520" s="32"/>
      <c r="S26520" s="32"/>
    </row>
    <row r="26521" ht="24.0" customHeight="1">
      <c r="Q26521" s="32"/>
      <c r="R26521" s="32"/>
      <c r="S26521" s="32"/>
    </row>
    <row r="26522" ht="24.0" customHeight="1">
      <c r="Q26522" s="32"/>
      <c r="R26522" s="32"/>
      <c r="S26522" s="32"/>
    </row>
    <row r="26523" ht="24.0" customHeight="1">
      <c r="Q26523" s="32"/>
      <c r="R26523" s="32"/>
      <c r="S26523" s="32"/>
    </row>
    <row r="26524" ht="24.0" customHeight="1">
      <c r="Q26524" s="32"/>
      <c r="R26524" s="32"/>
      <c r="S26524" s="32"/>
    </row>
    <row r="26525" ht="24.0" customHeight="1">
      <c r="Q26525" s="32"/>
      <c r="R26525" s="32"/>
      <c r="S26525" s="32"/>
    </row>
    <row r="26526" ht="24.0" customHeight="1">
      <c r="Q26526" s="32"/>
      <c r="R26526" s="32"/>
      <c r="S26526" s="32"/>
    </row>
    <row r="26527" ht="24.0" customHeight="1">
      <c r="Q26527" s="32"/>
      <c r="R26527" s="32"/>
      <c r="S26527" s="32"/>
    </row>
    <row r="26528" ht="24.0" customHeight="1">
      <c r="Q26528" s="32"/>
      <c r="R26528" s="32"/>
      <c r="S26528" s="32"/>
    </row>
    <row r="26529" ht="24.0" customHeight="1">
      <c r="Q26529" s="32"/>
      <c r="R26529" s="32"/>
      <c r="S26529" s="32"/>
    </row>
    <row r="26530" ht="24.0" customHeight="1">
      <c r="Q26530" s="32"/>
      <c r="R26530" s="32"/>
      <c r="S26530" s="32"/>
    </row>
    <row r="26531" ht="24.0" customHeight="1">
      <c r="Q26531" s="32"/>
      <c r="R26531" s="32"/>
      <c r="S26531" s="32"/>
    </row>
    <row r="26532" ht="24.0" customHeight="1">
      <c r="Q26532" s="32"/>
      <c r="R26532" s="32"/>
      <c r="S26532" s="32"/>
    </row>
    <row r="26533" ht="24.0" customHeight="1">
      <c r="Q26533" s="32"/>
      <c r="R26533" s="32"/>
      <c r="S26533" s="32"/>
    </row>
    <row r="26534" ht="24.0" customHeight="1">
      <c r="Q26534" s="32"/>
      <c r="R26534" s="32"/>
      <c r="S26534" s="32"/>
    </row>
    <row r="26535" ht="24.0" customHeight="1">
      <c r="Q26535" s="32"/>
      <c r="R26535" s="32"/>
      <c r="S26535" s="32"/>
    </row>
    <row r="26536" ht="24.0" customHeight="1">
      <c r="Q26536" s="32"/>
      <c r="R26536" s="32"/>
      <c r="S26536" s="32"/>
    </row>
    <row r="26537" ht="24.0" customHeight="1">
      <c r="Q26537" s="32"/>
      <c r="R26537" s="32"/>
      <c r="S26537" s="32"/>
    </row>
    <row r="26538" ht="24.0" customHeight="1">
      <c r="Q26538" s="32"/>
      <c r="R26538" s="32"/>
      <c r="S26538" s="32"/>
    </row>
    <row r="26539" ht="24.0" customHeight="1">
      <c r="Q26539" s="32"/>
      <c r="R26539" s="32"/>
      <c r="S26539" s="32"/>
    </row>
    <row r="26540" ht="24.0" customHeight="1">
      <c r="Q26540" s="32"/>
      <c r="R26540" s="32"/>
      <c r="S26540" s="32"/>
    </row>
    <row r="26541" ht="24.0" customHeight="1">
      <c r="Q26541" s="32"/>
      <c r="R26541" s="32"/>
      <c r="S26541" s="32"/>
    </row>
    <row r="26542" ht="24.0" customHeight="1">
      <c r="Q26542" s="32"/>
      <c r="R26542" s="32"/>
      <c r="S26542" s="32"/>
    </row>
    <row r="26543" ht="24.0" customHeight="1">
      <c r="Q26543" s="32"/>
      <c r="R26543" s="32"/>
      <c r="S26543" s="32"/>
    </row>
    <row r="26544" ht="24.0" customHeight="1">
      <c r="Q26544" s="32"/>
      <c r="R26544" s="32"/>
      <c r="S26544" s="32"/>
    </row>
    <row r="26545" ht="24.0" customHeight="1">
      <c r="Q26545" s="32"/>
      <c r="R26545" s="32"/>
      <c r="S26545" s="32"/>
    </row>
    <row r="26546" ht="24.0" customHeight="1">
      <c r="Q26546" s="32"/>
      <c r="R26546" s="32"/>
      <c r="S26546" s="32"/>
    </row>
    <row r="26547" ht="24.0" customHeight="1">
      <c r="Q26547" s="32"/>
      <c r="R26547" s="32"/>
      <c r="S26547" s="32"/>
    </row>
    <row r="26548" ht="24.0" customHeight="1">
      <c r="Q26548" s="32"/>
      <c r="R26548" s="32"/>
      <c r="S26548" s="32"/>
    </row>
    <row r="26549" ht="24.0" customHeight="1">
      <c r="Q26549" s="32"/>
      <c r="R26549" s="32"/>
      <c r="S26549" s="32"/>
    </row>
    <row r="26550" ht="24.0" customHeight="1">
      <c r="Q26550" s="32"/>
      <c r="R26550" s="32"/>
      <c r="S26550" s="32"/>
    </row>
    <row r="26551" ht="24.0" customHeight="1">
      <c r="Q26551" s="32"/>
      <c r="R26551" s="32"/>
      <c r="S26551" s="32"/>
    </row>
    <row r="26552" ht="24.0" customHeight="1">
      <c r="Q26552" s="32"/>
      <c r="R26552" s="32"/>
      <c r="S26552" s="32"/>
    </row>
    <row r="26553" ht="24.0" customHeight="1">
      <c r="Q26553" s="32"/>
      <c r="R26553" s="32"/>
      <c r="S26553" s="32"/>
    </row>
    <row r="26554" ht="24.0" customHeight="1">
      <c r="Q26554" s="32"/>
      <c r="R26554" s="32"/>
      <c r="S26554" s="32"/>
    </row>
    <row r="26555" ht="24.0" customHeight="1">
      <c r="Q26555" s="32"/>
      <c r="R26555" s="32"/>
      <c r="S26555" s="32"/>
    </row>
    <row r="26556" ht="24.0" customHeight="1">
      <c r="Q26556" s="32"/>
      <c r="R26556" s="32"/>
      <c r="S26556" s="32"/>
    </row>
    <row r="26557" ht="24.0" customHeight="1">
      <c r="Q26557" s="32"/>
      <c r="R26557" s="32"/>
      <c r="S26557" s="32"/>
    </row>
    <row r="26558" ht="24.0" customHeight="1">
      <c r="Q26558" s="32"/>
      <c r="R26558" s="32"/>
      <c r="S26558" s="32"/>
    </row>
    <row r="26559" ht="24.0" customHeight="1">
      <c r="Q26559" s="32"/>
      <c r="R26559" s="32"/>
      <c r="S26559" s="32"/>
    </row>
    <row r="26560" ht="24.0" customHeight="1">
      <c r="Q26560" s="32"/>
      <c r="R26560" s="32"/>
      <c r="S26560" s="32"/>
    </row>
    <row r="26561" ht="24.0" customHeight="1">
      <c r="Q26561" s="32"/>
      <c r="R26561" s="32"/>
      <c r="S26561" s="32"/>
    </row>
    <row r="26562" ht="24.0" customHeight="1">
      <c r="Q26562" s="32"/>
      <c r="R26562" s="32"/>
      <c r="S26562" s="32"/>
    </row>
    <row r="26563" ht="24.0" customHeight="1">
      <c r="Q26563" s="32"/>
      <c r="R26563" s="32"/>
      <c r="S26563" s="32"/>
    </row>
    <row r="26564" ht="24.0" customHeight="1">
      <c r="Q26564" s="32"/>
      <c r="R26564" s="32"/>
      <c r="S26564" s="32"/>
    </row>
    <row r="26565" ht="24.0" customHeight="1">
      <c r="Q26565" s="32"/>
      <c r="R26565" s="32"/>
      <c r="S26565" s="32"/>
    </row>
    <row r="26566" ht="24.0" customHeight="1">
      <c r="Q26566" s="32"/>
      <c r="R26566" s="32"/>
      <c r="S26566" s="32"/>
    </row>
    <row r="26567" ht="24.0" customHeight="1">
      <c r="Q26567" s="32"/>
      <c r="R26567" s="32"/>
      <c r="S26567" s="32"/>
    </row>
    <row r="26568" ht="24.0" customHeight="1">
      <c r="Q26568" s="32"/>
      <c r="R26568" s="32"/>
      <c r="S26568" s="32"/>
    </row>
    <row r="26569" ht="24.0" customHeight="1">
      <c r="Q26569" s="32"/>
      <c r="R26569" s="32"/>
      <c r="S26569" s="32"/>
    </row>
    <row r="26570" ht="24.0" customHeight="1">
      <c r="Q26570" s="32"/>
      <c r="R26570" s="32"/>
      <c r="S26570" s="32"/>
    </row>
    <row r="26571" ht="24.0" customHeight="1">
      <c r="Q26571" s="32"/>
      <c r="R26571" s="32"/>
      <c r="S26571" s="32"/>
    </row>
    <row r="26572" ht="24.0" customHeight="1">
      <c r="Q26572" s="32"/>
      <c r="R26572" s="32"/>
      <c r="S26572" s="32"/>
    </row>
    <row r="26573" ht="24.0" customHeight="1">
      <c r="Q26573" s="32"/>
      <c r="R26573" s="32"/>
      <c r="S26573" s="32"/>
    </row>
    <row r="26574" ht="24.0" customHeight="1">
      <c r="Q26574" s="32"/>
      <c r="R26574" s="32"/>
      <c r="S26574" s="32"/>
    </row>
    <row r="26575" ht="24.0" customHeight="1">
      <c r="Q26575" s="32"/>
      <c r="R26575" s="32"/>
      <c r="S26575" s="32"/>
    </row>
    <row r="26576" ht="24.0" customHeight="1">
      <c r="Q26576" s="32"/>
      <c r="R26576" s="32"/>
      <c r="S26576" s="32"/>
    </row>
    <row r="26577" ht="24.0" customHeight="1">
      <c r="Q26577" s="32"/>
      <c r="R26577" s="32"/>
      <c r="S26577" s="32"/>
    </row>
    <row r="26578" ht="24.0" customHeight="1">
      <c r="Q26578" s="32"/>
      <c r="R26578" s="32"/>
      <c r="S26578" s="32"/>
    </row>
    <row r="26579" ht="24.0" customHeight="1">
      <c r="Q26579" s="32"/>
      <c r="R26579" s="32"/>
      <c r="S26579" s="32"/>
    </row>
    <row r="26580" ht="24.0" customHeight="1">
      <c r="Q26580" s="32"/>
      <c r="R26580" s="32"/>
      <c r="S26580" s="32"/>
    </row>
    <row r="26581" ht="24.0" customHeight="1">
      <c r="Q26581" s="32"/>
      <c r="R26581" s="32"/>
      <c r="S26581" s="32"/>
    </row>
    <row r="26582" ht="24.0" customHeight="1">
      <c r="Q26582" s="32"/>
      <c r="R26582" s="32"/>
      <c r="S26582" s="32"/>
    </row>
    <row r="26583" ht="24.0" customHeight="1">
      <c r="Q26583" s="32"/>
      <c r="R26583" s="32"/>
      <c r="S26583" s="32"/>
    </row>
    <row r="26584" ht="24.0" customHeight="1">
      <c r="Q26584" s="32"/>
      <c r="R26584" s="32"/>
      <c r="S26584" s="32"/>
    </row>
    <row r="26585" ht="24.0" customHeight="1">
      <c r="Q26585" s="32"/>
      <c r="R26585" s="32"/>
      <c r="S26585" s="32"/>
    </row>
    <row r="26586" ht="24.0" customHeight="1">
      <c r="Q26586" s="32"/>
      <c r="R26586" s="32"/>
      <c r="S26586" s="32"/>
    </row>
    <row r="26587" ht="24.0" customHeight="1">
      <c r="Q26587" s="32"/>
      <c r="R26587" s="32"/>
      <c r="S26587" s="32"/>
    </row>
    <row r="26588" ht="24.0" customHeight="1">
      <c r="Q26588" s="32"/>
      <c r="R26588" s="32"/>
      <c r="S26588" s="32"/>
    </row>
    <row r="26589" ht="24.0" customHeight="1">
      <c r="Q26589" s="32"/>
      <c r="R26589" s="32"/>
      <c r="S26589" s="32"/>
    </row>
    <row r="26590" ht="24.0" customHeight="1">
      <c r="Q26590" s="32"/>
      <c r="R26590" s="32"/>
      <c r="S26590" s="32"/>
    </row>
    <row r="26591" ht="24.0" customHeight="1">
      <c r="Q26591" s="32"/>
      <c r="R26591" s="32"/>
      <c r="S26591" s="32"/>
    </row>
    <row r="26592" ht="24.0" customHeight="1">
      <c r="Q26592" s="32"/>
      <c r="R26592" s="32"/>
      <c r="S26592" s="32"/>
    </row>
    <row r="26593" ht="24.0" customHeight="1">
      <c r="Q26593" s="32"/>
      <c r="R26593" s="32"/>
      <c r="S26593" s="32"/>
    </row>
    <row r="26594" ht="24.0" customHeight="1">
      <c r="Q26594" s="32"/>
      <c r="R26594" s="32"/>
      <c r="S26594" s="32"/>
    </row>
    <row r="26595" ht="24.0" customHeight="1">
      <c r="Q26595" s="32"/>
      <c r="R26595" s="32"/>
      <c r="S26595" s="32"/>
    </row>
    <row r="26596" ht="24.0" customHeight="1">
      <c r="Q26596" s="32"/>
      <c r="R26596" s="32"/>
      <c r="S26596" s="32"/>
    </row>
    <row r="26597" ht="24.0" customHeight="1">
      <c r="Q26597" s="32"/>
      <c r="R26597" s="32"/>
      <c r="S26597" s="32"/>
    </row>
    <row r="26598" ht="24.0" customHeight="1">
      <c r="Q26598" s="32"/>
      <c r="R26598" s="32"/>
      <c r="S26598" s="32"/>
    </row>
    <row r="26599" ht="24.0" customHeight="1">
      <c r="Q26599" s="32"/>
      <c r="R26599" s="32"/>
      <c r="S26599" s="32"/>
    </row>
    <row r="26600" ht="24.0" customHeight="1">
      <c r="Q26600" s="32"/>
      <c r="R26600" s="32"/>
      <c r="S26600" s="32"/>
    </row>
    <row r="26601" ht="24.0" customHeight="1">
      <c r="Q26601" s="32"/>
      <c r="R26601" s="32"/>
      <c r="S26601" s="32"/>
    </row>
    <row r="26602" ht="24.0" customHeight="1">
      <c r="Q26602" s="32"/>
      <c r="R26602" s="32"/>
      <c r="S26602" s="32"/>
    </row>
    <row r="26603" ht="24.0" customHeight="1">
      <c r="Q26603" s="32"/>
      <c r="R26603" s="32"/>
      <c r="S26603" s="32"/>
    </row>
    <row r="26604" ht="24.0" customHeight="1">
      <c r="Q26604" s="32"/>
      <c r="R26604" s="32"/>
      <c r="S26604" s="32"/>
    </row>
    <row r="26605" ht="24.0" customHeight="1">
      <c r="Q26605" s="32"/>
      <c r="R26605" s="32"/>
      <c r="S26605" s="32"/>
    </row>
    <row r="26606" ht="24.0" customHeight="1">
      <c r="Q26606" s="32"/>
      <c r="R26606" s="32"/>
      <c r="S26606" s="32"/>
    </row>
    <row r="26607" ht="24.0" customHeight="1">
      <c r="Q26607" s="32"/>
      <c r="R26607" s="32"/>
      <c r="S26607" s="32"/>
    </row>
    <row r="26608" ht="24.0" customHeight="1">
      <c r="Q26608" s="32"/>
      <c r="R26608" s="32"/>
      <c r="S26608" s="32"/>
    </row>
    <row r="26609" ht="24.0" customHeight="1">
      <c r="Q26609" s="32"/>
      <c r="R26609" s="32"/>
      <c r="S26609" s="32"/>
    </row>
    <row r="26610" ht="24.0" customHeight="1">
      <c r="Q26610" s="32"/>
      <c r="R26610" s="32"/>
      <c r="S26610" s="32"/>
    </row>
    <row r="26611" ht="24.0" customHeight="1">
      <c r="Q26611" s="32"/>
      <c r="R26611" s="32"/>
      <c r="S26611" s="32"/>
    </row>
    <row r="26612" ht="24.0" customHeight="1">
      <c r="Q26612" s="32"/>
      <c r="R26612" s="32"/>
      <c r="S26612" s="32"/>
    </row>
    <row r="26613" ht="24.0" customHeight="1">
      <c r="Q26613" s="32"/>
      <c r="R26613" s="32"/>
      <c r="S26613" s="32"/>
    </row>
    <row r="26614" ht="24.0" customHeight="1">
      <c r="Q26614" s="32"/>
      <c r="R26614" s="32"/>
      <c r="S26614" s="32"/>
    </row>
    <row r="26615" ht="24.0" customHeight="1">
      <c r="Q26615" s="32"/>
      <c r="R26615" s="32"/>
      <c r="S26615" s="32"/>
    </row>
    <row r="26616" ht="24.0" customHeight="1">
      <c r="Q26616" s="32"/>
      <c r="R26616" s="32"/>
      <c r="S26616" s="32"/>
    </row>
    <row r="26617" ht="24.0" customHeight="1">
      <c r="Q26617" s="32"/>
      <c r="R26617" s="32"/>
      <c r="S26617" s="32"/>
    </row>
    <row r="26618" ht="24.0" customHeight="1">
      <c r="Q26618" s="32"/>
      <c r="R26618" s="32"/>
      <c r="S26618" s="32"/>
    </row>
    <row r="26619" ht="24.0" customHeight="1">
      <c r="Q26619" s="32"/>
      <c r="R26619" s="32"/>
      <c r="S26619" s="32"/>
    </row>
    <row r="26620" ht="24.0" customHeight="1">
      <c r="Q26620" s="32"/>
      <c r="R26620" s="32"/>
      <c r="S26620" s="32"/>
    </row>
    <row r="26621" ht="24.0" customHeight="1">
      <c r="Q26621" s="32"/>
      <c r="R26621" s="32"/>
      <c r="S26621" s="32"/>
    </row>
    <row r="26622" ht="24.0" customHeight="1">
      <c r="Q26622" s="32"/>
      <c r="R26622" s="32"/>
      <c r="S26622" s="32"/>
    </row>
    <row r="26623" ht="24.0" customHeight="1">
      <c r="Q26623" s="32"/>
      <c r="R26623" s="32"/>
      <c r="S26623" s="32"/>
    </row>
    <row r="26624" ht="24.0" customHeight="1">
      <c r="Q26624" s="32"/>
      <c r="R26624" s="32"/>
      <c r="S26624" s="32"/>
    </row>
    <row r="26625" ht="24.0" customHeight="1">
      <c r="Q26625" s="32"/>
      <c r="R26625" s="32"/>
      <c r="S26625" s="32"/>
    </row>
    <row r="26626" ht="24.0" customHeight="1">
      <c r="Q26626" s="32"/>
      <c r="R26626" s="32"/>
      <c r="S26626" s="32"/>
    </row>
    <row r="26627" ht="24.0" customHeight="1">
      <c r="Q26627" s="32"/>
      <c r="R26627" s="32"/>
      <c r="S26627" s="32"/>
    </row>
    <row r="26628" ht="24.0" customHeight="1">
      <c r="Q26628" s="32"/>
      <c r="R26628" s="32"/>
      <c r="S26628" s="32"/>
    </row>
    <row r="26629" ht="24.0" customHeight="1">
      <c r="Q26629" s="32"/>
      <c r="R26629" s="32"/>
      <c r="S26629" s="32"/>
    </row>
    <row r="26630" ht="24.0" customHeight="1">
      <c r="Q26630" s="32"/>
      <c r="R26630" s="32"/>
      <c r="S26630" s="32"/>
    </row>
    <row r="26631" ht="24.0" customHeight="1">
      <c r="Q26631" s="32"/>
      <c r="R26631" s="32"/>
      <c r="S26631" s="32"/>
    </row>
    <row r="26632" ht="24.0" customHeight="1">
      <c r="Q26632" s="32"/>
      <c r="R26632" s="32"/>
      <c r="S26632" s="32"/>
    </row>
    <row r="26633" ht="24.0" customHeight="1">
      <c r="Q26633" s="32"/>
      <c r="R26633" s="32"/>
      <c r="S26633" s="32"/>
    </row>
    <row r="26634" ht="24.0" customHeight="1">
      <c r="Q26634" s="32"/>
      <c r="R26634" s="32"/>
      <c r="S26634" s="32"/>
    </row>
    <row r="26635" ht="24.0" customHeight="1">
      <c r="Q26635" s="32"/>
      <c r="R26635" s="32"/>
      <c r="S26635" s="32"/>
    </row>
    <row r="26636" ht="24.0" customHeight="1">
      <c r="Q26636" s="32"/>
      <c r="R26636" s="32"/>
      <c r="S26636" s="32"/>
    </row>
    <row r="26637" ht="24.0" customHeight="1">
      <c r="Q26637" s="32"/>
      <c r="R26637" s="32"/>
      <c r="S26637" s="32"/>
    </row>
    <row r="26638" ht="24.0" customHeight="1">
      <c r="Q26638" s="32"/>
      <c r="R26638" s="32"/>
      <c r="S26638" s="32"/>
    </row>
    <row r="26639" ht="24.0" customHeight="1">
      <c r="Q26639" s="32"/>
      <c r="R26639" s="32"/>
      <c r="S26639" s="32"/>
    </row>
    <row r="26640" ht="24.0" customHeight="1">
      <c r="Q26640" s="32"/>
      <c r="R26640" s="32"/>
      <c r="S26640" s="32"/>
    </row>
    <row r="26641" ht="24.0" customHeight="1">
      <c r="Q26641" s="32"/>
      <c r="R26641" s="32"/>
      <c r="S26641" s="32"/>
    </row>
    <row r="26642" ht="24.0" customHeight="1">
      <c r="Q26642" s="32"/>
      <c r="R26642" s="32"/>
      <c r="S26642" s="32"/>
    </row>
    <row r="26643" ht="24.0" customHeight="1">
      <c r="Q26643" s="32"/>
      <c r="R26643" s="32"/>
      <c r="S26643" s="32"/>
    </row>
    <row r="26644" ht="24.0" customHeight="1">
      <c r="Q26644" s="32"/>
      <c r="R26644" s="32"/>
      <c r="S26644" s="32"/>
    </row>
    <row r="26645" ht="24.0" customHeight="1">
      <c r="Q26645" s="32"/>
      <c r="R26645" s="32"/>
      <c r="S26645" s="32"/>
    </row>
    <row r="26646" ht="24.0" customHeight="1">
      <c r="Q26646" s="32"/>
      <c r="R26646" s="32"/>
      <c r="S26646" s="32"/>
    </row>
    <row r="26647" ht="24.0" customHeight="1">
      <c r="Q26647" s="32"/>
      <c r="R26647" s="32"/>
      <c r="S26647" s="32"/>
    </row>
    <row r="26648" ht="24.0" customHeight="1">
      <c r="Q26648" s="32"/>
      <c r="R26648" s="32"/>
      <c r="S26648" s="32"/>
    </row>
    <row r="26649" ht="24.0" customHeight="1">
      <c r="Q26649" s="32"/>
      <c r="R26649" s="32"/>
      <c r="S26649" s="32"/>
    </row>
    <row r="26650" ht="24.0" customHeight="1">
      <c r="Q26650" s="32"/>
      <c r="R26650" s="32"/>
      <c r="S26650" s="32"/>
    </row>
    <row r="26651" ht="24.0" customHeight="1">
      <c r="Q26651" s="32"/>
      <c r="R26651" s="32"/>
      <c r="S26651" s="32"/>
    </row>
    <row r="26652" ht="24.0" customHeight="1">
      <c r="Q26652" s="32"/>
      <c r="R26652" s="32"/>
      <c r="S26652" s="32"/>
    </row>
    <row r="26653" ht="24.0" customHeight="1">
      <c r="Q26653" s="32"/>
      <c r="R26653" s="32"/>
      <c r="S26653" s="32"/>
    </row>
    <row r="26654" ht="24.0" customHeight="1">
      <c r="Q26654" s="32"/>
      <c r="R26654" s="32"/>
      <c r="S26654" s="32"/>
    </row>
    <row r="26655" ht="24.0" customHeight="1">
      <c r="Q26655" s="32"/>
      <c r="R26655" s="32"/>
      <c r="S26655" s="32"/>
    </row>
    <row r="26656" ht="24.0" customHeight="1">
      <c r="Q26656" s="32"/>
      <c r="R26656" s="32"/>
      <c r="S26656" s="32"/>
    </row>
    <row r="26657" ht="24.0" customHeight="1">
      <c r="Q26657" s="32"/>
      <c r="R26657" s="32"/>
      <c r="S26657" s="32"/>
    </row>
    <row r="26658" ht="24.0" customHeight="1">
      <c r="Q26658" s="32"/>
      <c r="R26658" s="32"/>
      <c r="S26658" s="32"/>
    </row>
    <row r="26659" ht="24.0" customHeight="1">
      <c r="Q26659" s="32"/>
      <c r="R26659" s="32"/>
      <c r="S26659" s="32"/>
    </row>
    <row r="26660" ht="24.0" customHeight="1">
      <c r="Q26660" s="32"/>
      <c r="R26660" s="32"/>
      <c r="S26660" s="32"/>
    </row>
    <row r="26661" ht="24.0" customHeight="1">
      <c r="Q26661" s="32"/>
      <c r="R26661" s="32"/>
      <c r="S26661" s="32"/>
    </row>
    <row r="26662" ht="24.0" customHeight="1">
      <c r="Q26662" s="32"/>
      <c r="R26662" s="32"/>
      <c r="S26662" s="32"/>
    </row>
    <row r="26663" ht="24.0" customHeight="1">
      <c r="Q26663" s="32"/>
      <c r="R26663" s="32"/>
      <c r="S26663" s="32"/>
    </row>
    <row r="26664" ht="24.0" customHeight="1">
      <c r="Q26664" s="32"/>
      <c r="R26664" s="32"/>
      <c r="S26664" s="32"/>
    </row>
    <row r="26665" ht="24.0" customHeight="1">
      <c r="Q26665" s="32"/>
      <c r="R26665" s="32"/>
      <c r="S26665" s="32"/>
    </row>
    <row r="26666" ht="24.0" customHeight="1">
      <c r="Q26666" s="32"/>
      <c r="R26666" s="32"/>
      <c r="S26666" s="32"/>
    </row>
    <row r="26667" ht="24.0" customHeight="1">
      <c r="Q26667" s="32"/>
      <c r="R26667" s="32"/>
      <c r="S26667" s="32"/>
    </row>
    <row r="26668" ht="24.0" customHeight="1">
      <c r="Q26668" s="32"/>
      <c r="R26668" s="32"/>
      <c r="S26668" s="32"/>
    </row>
    <row r="26669" ht="24.0" customHeight="1">
      <c r="Q26669" s="32"/>
      <c r="R26669" s="32"/>
      <c r="S26669" s="32"/>
    </row>
    <row r="26670" ht="24.0" customHeight="1">
      <c r="Q26670" s="32"/>
      <c r="R26670" s="32"/>
      <c r="S26670" s="32"/>
    </row>
    <row r="26671" ht="24.0" customHeight="1">
      <c r="Q26671" s="32"/>
      <c r="R26671" s="32"/>
      <c r="S26671" s="32"/>
    </row>
    <row r="26672" ht="24.0" customHeight="1">
      <c r="Q26672" s="32"/>
      <c r="R26672" s="32"/>
      <c r="S26672" s="32"/>
    </row>
    <row r="26673" ht="24.0" customHeight="1">
      <c r="Q26673" s="32"/>
      <c r="R26673" s="32"/>
      <c r="S26673" s="32"/>
    </row>
    <row r="26674" ht="24.0" customHeight="1">
      <c r="Q26674" s="32"/>
      <c r="R26674" s="32"/>
      <c r="S26674" s="32"/>
    </row>
    <row r="26675" ht="24.0" customHeight="1">
      <c r="Q26675" s="32"/>
      <c r="R26675" s="32"/>
      <c r="S26675" s="32"/>
    </row>
    <row r="26676" ht="24.0" customHeight="1">
      <c r="Q26676" s="32"/>
      <c r="R26676" s="32"/>
      <c r="S26676" s="32"/>
    </row>
    <row r="26677" ht="24.0" customHeight="1">
      <c r="Q26677" s="32"/>
      <c r="R26677" s="32"/>
      <c r="S26677" s="32"/>
    </row>
    <row r="26678" ht="24.0" customHeight="1">
      <c r="Q26678" s="32"/>
      <c r="R26678" s="32"/>
      <c r="S26678" s="32"/>
    </row>
    <row r="26679" ht="24.0" customHeight="1">
      <c r="Q26679" s="32"/>
      <c r="R26679" s="32"/>
      <c r="S26679" s="32"/>
    </row>
    <row r="26680" ht="24.0" customHeight="1">
      <c r="Q26680" s="32"/>
      <c r="R26680" s="32"/>
      <c r="S26680" s="32"/>
    </row>
    <row r="26681" ht="24.0" customHeight="1">
      <c r="Q26681" s="32"/>
      <c r="R26681" s="32"/>
      <c r="S26681" s="32"/>
    </row>
    <row r="26682" ht="24.0" customHeight="1">
      <c r="Q26682" s="32"/>
      <c r="R26682" s="32"/>
      <c r="S26682" s="32"/>
    </row>
    <row r="26683" ht="24.0" customHeight="1">
      <c r="Q26683" s="32"/>
      <c r="R26683" s="32"/>
      <c r="S26683" s="32"/>
    </row>
    <row r="26684" ht="24.0" customHeight="1">
      <c r="Q26684" s="32"/>
      <c r="R26684" s="32"/>
      <c r="S26684" s="32"/>
    </row>
    <row r="26685" ht="24.0" customHeight="1">
      <c r="Q26685" s="32"/>
      <c r="R26685" s="32"/>
      <c r="S26685" s="32"/>
    </row>
    <row r="26686" ht="24.0" customHeight="1">
      <c r="Q26686" s="32"/>
      <c r="R26686" s="32"/>
      <c r="S26686" s="32"/>
    </row>
    <row r="26687" ht="24.0" customHeight="1">
      <c r="Q26687" s="32"/>
      <c r="R26687" s="32"/>
      <c r="S26687" s="32"/>
    </row>
    <row r="26688" ht="24.0" customHeight="1">
      <c r="Q26688" s="32"/>
      <c r="R26688" s="32"/>
      <c r="S26688" s="32"/>
    </row>
    <row r="26689" ht="24.0" customHeight="1">
      <c r="Q26689" s="32"/>
      <c r="R26689" s="32"/>
      <c r="S26689" s="32"/>
    </row>
    <row r="26690" ht="24.0" customHeight="1">
      <c r="Q26690" s="32"/>
      <c r="R26690" s="32"/>
      <c r="S26690" s="32"/>
    </row>
    <row r="26691" ht="24.0" customHeight="1">
      <c r="Q26691" s="32"/>
      <c r="R26691" s="32"/>
      <c r="S26691" s="32"/>
    </row>
    <row r="26692" ht="24.0" customHeight="1">
      <c r="Q26692" s="32"/>
      <c r="R26692" s="32"/>
      <c r="S26692" s="32"/>
    </row>
    <row r="26693" ht="24.0" customHeight="1">
      <c r="Q26693" s="32"/>
      <c r="R26693" s="32"/>
      <c r="S26693" s="32"/>
    </row>
    <row r="26694" ht="24.0" customHeight="1">
      <c r="Q26694" s="32"/>
      <c r="R26694" s="32"/>
      <c r="S26694" s="32"/>
    </row>
    <row r="26695" ht="24.0" customHeight="1">
      <c r="Q26695" s="32"/>
      <c r="R26695" s="32"/>
      <c r="S26695" s="32"/>
    </row>
    <row r="26696" ht="24.0" customHeight="1">
      <c r="Q26696" s="32"/>
      <c r="R26696" s="32"/>
      <c r="S26696" s="32"/>
    </row>
    <row r="26697" ht="24.0" customHeight="1">
      <c r="Q26697" s="32"/>
      <c r="R26697" s="32"/>
      <c r="S26697" s="32"/>
    </row>
    <row r="26698" ht="24.0" customHeight="1">
      <c r="Q26698" s="32"/>
      <c r="R26698" s="32"/>
      <c r="S26698" s="32"/>
    </row>
    <row r="26699" ht="24.0" customHeight="1">
      <c r="Q26699" s="32"/>
      <c r="R26699" s="32"/>
      <c r="S26699" s="32"/>
    </row>
    <row r="26700" ht="24.0" customHeight="1">
      <c r="Q26700" s="32"/>
      <c r="R26700" s="32"/>
      <c r="S26700" s="32"/>
    </row>
    <row r="26701" ht="24.0" customHeight="1">
      <c r="Q26701" s="32"/>
      <c r="R26701" s="32"/>
      <c r="S26701" s="32"/>
    </row>
    <row r="26702" ht="24.0" customHeight="1">
      <c r="Q26702" s="32"/>
      <c r="R26702" s="32"/>
      <c r="S26702" s="32"/>
    </row>
    <row r="26703" ht="24.0" customHeight="1">
      <c r="Q26703" s="32"/>
      <c r="R26703" s="32"/>
      <c r="S26703" s="32"/>
    </row>
    <row r="26704" ht="24.0" customHeight="1">
      <c r="Q26704" s="32"/>
      <c r="R26704" s="32"/>
      <c r="S26704" s="32"/>
    </row>
    <row r="26705" ht="24.0" customHeight="1">
      <c r="Q26705" s="32"/>
      <c r="R26705" s="32"/>
      <c r="S26705" s="32"/>
    </row>
    <row r="26706" ht="24.0" customHeight="1">
      <c r="Q26706" s="32"/>
      <c r="R26706" s="32"/>
      <c r="S26706" s="32"/>
    </row>
    <row r="26707" ht="24.0" customHeight="1">
      <c r="Q26707" s="32"/>
      <c r="R26707" s="32"/>
      <c r="S26707" s="32"/>
    </row>
    <row r="26708" ht="24.0" customHeight="1">
      <c r="Q26708" s="32"/>
      <c r="R26708" s="32"/>
      <c r="S26708" s="32"/>
    </row>
    <row r="26709" ht="24.0" customHeight="1">
      <c r="Q26709" s="32"/>
      <c r="R26709" s="32"/>
      <c r="S26709" s="32"/>
    </row>
    <row r="26710" ht="24.0" customHeight="1">
      <c r="Q26710" s="32"/>
      <c r="R26710" s="32"/>
      <c r="S26710" s="32"/>
    </row>
    <row r="26711" ht="24.0" customHeight="1">
      <c r="Q26711" s="32"/>
      <c r="R26711" s="32"/>
      <c r="S26711" s="32"/>
    </row>
    <row r="26712" ht="24.0" customHeight="1">
      <c r="Q26712" s="32"/>
      <c r="R26712" s="32"/>
      <c r="S26712" s="32"/>
    </row>
    <row r="26713" ht="24.0" customHeight="1">
      <c r="Q26713" s="32"/>
      <c r="R26713" s="32"/>
      <c r="S26713" s="32"/>
    </row>
    <row r="26714" ht="24.0" customHeight="1">
      <c r="Q26714" s="32"/>
      <c r="R26714" s="32"/>
      <c r="S26714" s="32"/>
    </row>
    <row r="26715" ht="24.0" customHeight="1">
      <c r="Q26715" s="32"/>
      <c r="R26715" s="32"/>
      <c r="S26715" s="32"/>
    </row>
    <row r="26716" ht="24.0" customHeight="1">
      <c r="Q26716" s="32"/>
      <c r="R26716" s="32"/>
      <c r="S26716" s="32"/>
    </row>
    <row r="26717" ht="24.0" customHeight="1">
      <c r="Q26717" s="32"/>
      <c r="R26717" s="32"/>
      <c r="S26717" s="32"/>
    </row>
    <row r="26718" ht="24.0" customHeight="1">
      <c r="Q26718" s="32"/>
      <c r="R26718" s="32"/>
      <c r="S26718" s="32"/>
    </row>
    <row r="26719" ht="24.0" customHeight="1">
      <c r="Q26719" s="32"/>
      <c r="R26719" s="32"/>
      <c r="S26719" s="32"/>
    </row>
    <row r="26720" ht="24.0" customHeight="1">
      <c r="Q26720" s="32"/>
      <c r="R26720" s="32"/>
      <c r="S26720" s="32"/>
    </row>
    <row r="26721" ht="24.0" customHeight="1">
      <c r="Q26721" s="32"/>
      <c r="R26721" s="32"/>
      <c r="S26721" s="32"/>
    </row>
    <row r="26722" ht="24.0" customHeight="1">
      <c r="Q26722" s="32"/>
      <c r="R26722" s="32"/>
      <c r="S26722" s="32"/>
    </row>
    <row r="26723" ht="24.0" customHeight="1">
      <c r="Q26723" s="32"/>
      <c r="R26723" s="32"/>
      <c r="S26723" s="32"/>
    </row>
    <row r="26724" ht="24.0" customHeight="1">
      <c r="Q26724" s="32"/>
      <c r="R26724" s="32"/>
      <c r="S26724" s="32"/>
    </row>
    <row r="26725" ht="24.0" customHeight="1">
      <c r="Q26725" s="32"/>
      <c r="R26725" s="32"/>
      <c r="S26725" s="32"/>
    </row>
    <row r="26726" ht="24.0" customHeight="1">
      <c r="Q26726" s="32"/>
      <c r="R26726" s="32"/>
      <c r="S26726" s="32"/>
    </row>
    <row r="26727" ht="24.0" customHeight="1">
      <c r="Q26727" s="32"/>
      <c r="R26727" s="32"/>
      <c r="S26727" s="32"/>
    </row>
    <row r="26728" ht="24.0" customHeight="1">
      <c r="Q26728" s="32"/>
      <c r="R26728" s="32"/>
      <c r="S26728" s="32"/>
    </row>
    <row r="26729" ht="24.0" customHeight="1">
      <c r="Q26729" s="32"/>
      <c r="R26729" s="32"/>
      <c r="S26729" s="32"/>
    </row>
    <row r="26730" ht="24.0" customHeight="1">
      <c r="Q26730" s="32"/>
      <c r="R26730" s="32"/>
      <c r="S26730" s="32"/>
    </row>
    <row r="26731" ht="24.0" customHeight="1">
      <c r="Q26731" s="32"/>
      <c r="R26731" s="32"/>
      <c r="S26731" s="32"/>
    </row>
    <row r="26732" ht="24.0" customHeight="1">
      <c r="Q26732" s="32"/>
      <c r="R26732" s="32"/>
      <c r="S26732" s="32"/>
    </row>
    <row r="26733" ht="24.0" customHeight="1">
      <c r="Q26733" s="32"/>
      <c r="R26733" s="32"/>
      <c r="S26733" s="32"/>
    </row>
    <row r="26734" ht="24.0" customHeight="1">
      <c r="Q26734" s="32"/>
      <c r="R26734" s="32"/>
      <c r="S26734" s="32"/>
    </row>
    <row r="26735" ht="24.0" customHeight="1">
      <c r="Q26735" s="32"/>
      <c r="R26735" s="32"/>
      <c r="S26735" s="32"/>
    </row>
    <row r="26736" ht="24.0" customHeight="1">
      <c r="Q26736" s="32"/>
      <c r="R26736" s="32"/>
      <c r="S26736" s="32"/>
    </row>
    <row r="26737" ht="24.0" customHeight="1">
      <c r="Q26737" s="32"/>
      <c r="R26737" s="32"/>
      <c r="S26737" s="32"/>
    </row>
    <row r="26738" ht="24.0" customHeight="1">
      <c r="Q26738" s="32"/>
      <c r="R26738" s="32"/>
      <c r="S26738" s="32"/>
    </row>
    <row r="26739" ht="24.0" customHeight="1">
      <c r="Q26739" s="32"/>
      <c r="R26739" s="32"/>
      <c r="S26739" s="32"/>
    </row>
    <row r="26740" ht="24.0" customHeight="1">
      <c r="Q26740" s="32"/>
      <c r="R26740" s="32"/>
      <c r="S26740" s="32"/>
    </row>
    <row r="26741" ht="24.0" customHeight="1">
      <c r="Q26741" s="32"/>
      <c r="R26741" s="32"/>
      <c r="S26741" s="32"/>
    </row>
    <row r="26742" ht="24.0" customHeight="1">
      <c r="Q26742" s="32"/>
      <c r="R26742" s="32"/>
      <c r="S26742" s="32"/>
    </row>
    <row r="26743" ht="24.0" customHeight="1">
      <c r="Q26743" s="32"/>
      <c r="R26743" s="32"/>
      <c r="S26743" s="32"/>
    </row>
    <row r="26744" ht="24.0" customHeight="1">
      <c r="Q26744" s="32"/>
      <c r="R26744" s="32"/>
      <c r="S26744" s="32"/>
    </row>
    <row r="26745" ht="24.0" customHeight="1">
      <c r="Q26745" s="32"/>
      <c r="R26745" s="32"/>
      <c r="S26745" s="32"/>
    </row>
    <row r="26746" ht="24.0" customHeight="1">
      <c r="Q26746" s="32"/>
      <c r="R26746" s="32"/>
      <c r="S26746" s="32"/>
    </row>
    <row r="26747" ht="24.0" customHeight="1">
      <c r="Q26747" s="32"/>
      <c r="R26747" s="32"/>
      <c r="S26747" s="32"/>
    </row>
    <row r="26748" ht="24.0" customHeight="1">
      <c r="Q26748" s="32"/>
      <c r="R26748" s="32"/>
      <c r="S26748" s="32"/>
    </row>
    <row r="26749" ht="24.0" customHeight="1">
      <c r="Q26749" s="32"/>
      <c r="R26749" s="32"/>
      <c r="S26749" s="32"/>
    </row>
    <row r="26750" ht="24.0" customHeight="1">
      <c r="Q26750" s="32"/>
      <c r="R26750" s="32"/>
      <c r="S26750" s="32"/>
    </row>
    <row r="26751" ht="24.0" customHeight="1">
      <c r="Q26751" s="32"/>
      <c r="R26751" s="32"/>
      <c r="S26751" s="32"/>
    </row>
    <row r="26752" ht="24.0" customHeight="1">
      <c r="Q26752" s="32"/>
      <c r="R26752" s="32"/>
      <c r="S26752" s="32"/>
    </row>
    <row r="26753" ht="24.0" customHeight="1">
      <c r="Q26753" s="32"/>
      <c r="R26753" s="32"/>
      <c r="S26753" s="32"/>
    </row>
    <row r="26754" ht="24.0" customHeight="1">
      <c r="Q26754" s="32"/>
      <c r="R26754" s="32"/>
      <c r="S26754" s="32"/>
    </row>
    <row r="26755" ht="24.0" customHeight="1">
      <c r="Q26755" s="32"/>
      <c r="R26755" s="32"/>
      <c r="S26755" s="32"/>
    </row>
    <row r="26756" ht="24.0" customHeight="1">
      <c r="Q26756" s="32"/>
      <c r="R26756" s="32"/>
      <c r="S26756" s="32"/>
    </row>
    <row r="26757" ht="24.0" customHeight="1">
      <c r="Q26757" s="32"/>
      <c r="R26757" s="32"/>
      <c r="S26757" s="32"/>
    </row>
    <row r="26758" ht="24.0" customHeight="1">
      <c r="Q26758" s="32"/>
      <c r="R26758" s="32"/>
      <c r="S26758" s="32"/>
    </row>
    <row r="26759" ht="24.0" customHeight="1">
      <c r="Q26759" s="32"/>
      <c r="R26759" s="32"/>
      <c r="S26759" s="32"/>
    </row>
    <row r="26760" ht="24.0" customHeight="1">
      <c r="Q26760" s="32"/>
      <c r="R26760" s="32"/>
      <c r="S26760" s="32"/>
    </row>
    <row r="26761" ht="24.0" customHeight="1">
      <c r="Q26761" s="32"/>
      <c r="R26761" s="32"/>
      <c r="S26761" s="32"/>
    </row>
    <row r="26762" ht="24.0" customHeight="1">
      <c r="Q26762" s="32"/>
      <c r="R26762" s="32"/>
      <c r="S26762" s="32"/>
    </row>
    <row r="26763" ht="24.0" customHeight="1">
      <c r="Q26763" s="32"/>
      <c r="R26763" s="32"/>
      <c r="S26763" s="32"/>
    </row>
    <row r="26764" ht="24.0" customHeight="1">
      <c r="Q26764" s="32"/>
      <c r="R26764" s="32"/>
      <c r="S26764" s="32"/>
    </row>
    <row r="26765" ht="24.0" customHeight="1">
      <c r="Q26765" s="32"/>
      <c r="R26765" s="32"/>
      <c r="S26765" s="32"/>
    </row>
    <row r="26766" ht="24.0" customHeight="1">
      <c r="Q26766" s="32"/>
      <c r="R26766" s="32"/>
      <c r="S26766" s="32"/>
    </row>
    <row r="26767" ht="24.0" customHeight="1">
      <c r="Q26767" s="32"/>
      <c r="R26767" s="32"/>
      <c r="S26767" s="32"/>
    </row>
    <row r="26768" ht="24.0" customHeight="1">
      <c r="Q26768" s="32"/>
      <c r="R26768" s="32"/>
      <c r="S26768" s="32"/>
    </row>
    <row r="26769" ht="24.0" customHeight="1">
      <c r="Q26769" s="32"/>
      <c r="R26769" s="32"/>
      <c r="S26769" s="32"/>
    </row>
    <row r="26770" ht="24.0" customHeight="1">
      <c r="Q26770" s="32"/>
      <c r="R26770" s="32"/>
      <c r="S26770" s="32"/>
    </row>
    <row r="26771" ht="24.0" customHeight="1">
      <c r="Q26771" s="32"/>
      <c r="R26771" s="32"/>
      <c r="S26771" s="32"/>
    </row>
    <row r="26772" ht="24.0" customHeight="1">
      <c r="Q26772" s="32"/>
      <c r="R26772" s="32"/>
      <c r="S26772" s="32"/>
    </row>
    <row r="26773" ht="24.0" customHeight="1">
      <c r="Q26773" s="32"/>
      <c r="R26773" s="32"/>
      <c r="S26773" s="32"/>
    </row>
    <row r="26774" ht="24.0" customHeight="1">
      <c r="Q26774" s="32"/>
      <c r="R26774" s="32"/>
      <c r="S26774" s="32"/>
    </row>
    <row r="26775" ht="24.0" customHeight="1">
      <c r="Q26775" s="32"/>
      <c r="R26775" s="32"/>
      <c r="S26775" s="32"/>
    </row>
    <row r="26776" ht="24.0" customHeight="1">
      <c r="Q26776" s="32"/>
      <c r="R26776" s="32"/>
      <c r="S26776" s="32"/>
    </row>
    <row r="26777" ht="24.0" customHeight="1">
      <c r="Q26777" s="32"/>
      <c r="R26777" s="32"/>
      <c r="S26777" s="32"/>
    </row>
    <row r="26778" ht="24.0" customHeight="1">
      <c r="Q26778" s="32"/>
      <c r="R26778" s="32"/>
      <c r="S26778" s="32"/>
    </row>
    <row r="26779" ht="24.0" customHeight="1">
      <c r="Q26779" s="32"/>
      <c r="R26779" s="32"/>
      <c r="S26779" s="32"/>
    </row>
    <row r="26780" ht="24.0" customHeight="1">
      <c r="Q26780" s="32"/>
      <c r="R26780" s="32"/>
      <c r="S26780" s="32"/>
    </row>
    <row r="26781" ht="24.0" customHeight="1">
      <c r="Q26781" s="32"/>
      <c r="R26781" s="32"/>
      <c r="S26781" s="32"/>
    </row>
    <row r="26782" ht="24.0" customHeight="1">
      <c r="Q26782" s="32"/>
      <c r="R26782" s="32"/>
      <c r="S26782" s="32"/>
    </row>
    <row r="26783" ht="24.0" customHeight="1">
      <c r="Q26783" s="32"/>
      <c r="R26783" s="32"/>
      <c r="S26783" s="32"/>
    </row>
    <row r="26784" ht="24.0" customHeight="1">
      <c r="Q26784" s="32"/>
      <c r="R26784" s="32"/>
      <c r="S26784" s="32"/>
    </row>
    <row r="26785" ht="24.0" customHeight="1">
      <c r="Q26785" s="32"/>
      <c r="R26785" s="32"/>
      <c r="S26785" s="32"/>
    </row>
    <row r="26786" ht="24.0" customHeight="1">
      <c r="Q26786" s="32"/>
      <c r="R26786" s="32"/>
      <c r="S26786" s="32"/>
    </row>
    <row r="26787" ht="24.0" customHeight="1">
      <c r="Q26787" s="32"/>
      <c r="R26787" s="32"/>
      <c r="S26787" s="32"/>
    </row>
    <row r="26788" ht="24.0" customHeight="1">
      <c r="Q26788" s="32"/>
      <c r="R26788" s="32"/>
      <c r="S26788" s="32"/>
    </row>
    <row r="26789" ht="24.0" customHeight="1">
      <c r="Q26789" s="32"/>
      <c r="R26789" s="32"/>
      <c r="S26789" s="32"/>
    </row>
    <row r="26790" ht="24.0" customHeight="1">
      <c r="Q26790" s="32"/>
      <c r="R26790" s="32"/>
      <c r="S26790" s="32"/>
    </row>
    <row r="26791" ht="24.0" customHeight="1">
      <c r="Q26791" s="32"/>
      <c r="R26791" s="32"/>
      <c r="S26791" s="32"/>
    </row>
    <row r="26792" ht="24.0" customHeight="1">
      <c r="Q26792" s="32"/>
      <c r="R26792" s="32"/>
      <c r="S26792" s="32"/>
    </row>
    <row r="26793" ht="24.0" customHeight="1">
      <c r="Q26793" s="32"/>
      <c r="R26793" s="32"/>
      <c r="S26793" s="32"/>
    </row>
    <row r="26794" ht="24.0" customHeight="1">
      <c r="Q26794" s="32"/>
      <c r="R26794" s="32"/>
      <c r="S26794" s="32"/>
    </row>
    <row r="26795" ht="24.0" customHeight="1">
      <c r="Q26795" s="32"/>
      <c r="R26795" s="32"/>
      <c r="S26795" s="32"/>
    </row>
    <row r="26796" ht="24.0" customHeight="1">
      <c r="Q26796" s="32"/>
      <c r="R26796" s="32"/>
      <c r="S26796" s="32"/>
    </row>
    <row r="26797" ht="24.0" customHeight="1">
      <c r="Q26797" s="32"/>
      <c r="R26797" s="32"/>
      <c r="S26797" s="32"/>
    </row>
    <row r="26798" ht="24.0" customHeight="1">
      <c r="Q26798" s="32"/>
      <c r="R26798" s="32"/>
      <c r="S26798" s="32"/>
    </row>
    <row r="26799" ht="24.0" customHeight="1">
      <c r="Q26799" s="32"/>
      <c r="R26799" s="32"/>
      <c r="S26799" s="32"/>
    </row>
    <row r="26800" ht="24.0" customHeight="1">
      <c r="Q26800" s="32"/>
      <c r="R26800" s="32"/>
      <c r="S26800" s="32"/>
    </row>
    <row r="26801" ht="24.0" customHeight="1">
      <c r="Q26801" s="32"/>
      <c r="R26801" s="32"/>
      <c r="S26801" s="32"/>
    </row>
    <row r="26802" ht="24.0" customHeight="1">
      <c r="Q26802" s="32"/>
      <c r="R26802" s="32"/>
      <c r="S26802" s="32"/>
    </row>
    <row r="26803" ht="24.0" customHeight="1">
      <c r="Q26803" s="32"/>
      <c r="R26803" s="32"/>
      <c r="S26803" s="32"/>
    </row>
    <row r="26804" ht="24.0" customHeight="1">
      <c r="Q26804" s="32"/>
      <c r="R26804" s="32"/>
      <c r="S26804" s="32"/>
    </row>
    <row r="26805" ht="24.0" customHeight="1">
      <c r="Q26805" s="32"/>
      <c r="R26805" s="32"/>
      <c r="S26805" s="32"/>
    </row>
    <row r="26806" ht="24.0" customHeight="1">
      <c r="Q26806" s="32"/>
      <c r="R26806" s="32"/>
      <c r="S26806" s="32"/>
    </row>
    <row r="26807" ht="24.0" customHeight="1">
      <c r="Q26807" s="32"/>
      <c r="R26807" s="32"/>
      <c r="S26807" s="32"/>
    </row>
    <row r="26808" ht="24.0" customHeight="1">
      <c r="Q26808" s="32"/>
      <c r="R26808" s="32"/>
      <c r="S26808" s="32"/>
    </row>
    <row r="26809" ht="24.0" customHeight="1">
      <c r="Q26809" s="32"/>
      <c r="R26809" s="32"/>
      <c r="S26809" s="32"/>
    </row>
    <row r="26810" ht="24.0" customHeight="1">
      <c r="Q26810" s="32"/>
      <c r="R26810" s="32"/>
      <c r="S26810" s="32"/>
    </row>
    <row r="26811" ht="24.0" customHeight="1">
      <c r="Q26811" s="32"/>
      <c r="R26811" s="32"/>
      <c r="S26811" s="32"/>
    </row>
    <row r="26812" ht="24.0" customHeight="1">
      <c r="Q26812" s="32"/>
      <c r="R26812" s="32"/>
      <c r="S26812" s="32"/>
    </row>
    <row r="26813" ht="24.0" customHeight="1">
      <c r="Q26813" s="32"/>
      <c r="R26813" s="32"/>
      <c r="S26813" s="32"/>
    </row>
    <row r="26814" ht="24.0" customHeight="1">
      <c r="Q26814" s="32"/>
      <c r="R26814" s="32"/>
      <c r="S26814" s="32"/>
    </row>
    <row r="26815" ht="24.0" customHeight="1">
      <c r="Q26815" s="32"/>
      <c r="R26815" s="32"/>
      <c r="S26815" s="32"/>
    </row>
    <row r="26816" ht="24.0" customHeight="1">
      <c r="Q26816" s="32"/>
      <c r="R26816" s="32"/>
      <c r="S26816" s="32"/>
    </row>
    <row r="26817" ht="24.0" customHeight="1">
      <c r="Q26817" s="32"/>
      <c r="R26817" s="32"/>
      <c r="S26817" s="32"/>
    </row>
    <row r="26818" ht="24.0" customHeight="1">
      <c r="Q26818" s="32"/>
      <c r="R26818" s="32"/>
      <c r="S26818" s="32"/>
    </row>
    <row r="26819" ht="24.0" customHeight="1">
      <c r="Q26819" s="32"/>
      <c r="R26819" s="32"/>
      <c r="S26819" s="32"/>
    </row>
    <row r="26820" ht="24.0" customHeight="1">
      <c r="Q26820" s="32"/>
      <c r="R26820" s="32"/>
      <c r="S26820" s="32"/>
    </row>
    <row r="26821" ht="24.0" customHeight="1">
      <c r="Q26821" s="32"/>
      <c r="R26821" s="32"/>
      <c r="S26821" s="32"/>
    </row>
    <row r="26822" ht="24.0" customHeight="1">
      <c r="Q26822" s="32"/>
      <c r="R26822" s="32"/>
      <c r="S26822" s="32"/>
    </row>
    <row r="26823" ht="24.0" customHeight="1">
      <c r="Q26823" s="32"/>
      <c r="R26823" s="32"/>
      <c r="S26823" s="32"/>
    </row>
    <row r="26824" ht="24.0" customHeight="1">
      <c r="Q26824" s="32"/>
      <c r="R26824" s="32"/>
      <c r="S26824" s="32"/>
    </row>
    <row r="26825" ht="24.0" customHeight="1">
      <c r="Q26825" s="32"/>
      <c r="R26825" s="32"/>
      <c r="S26825" s="32"/>
    </row>
    <row r="26826" ht="24.0" customHeight="1">
      <c r="Q26826" s="32"/>
      <c r="R26826" s="32"/>
      <c r="S26826" s="32"/>
    </row>
    <row r="26827" ht="24.0" customHeight="1">
      <c r="Q26827" s="32"/>
      <c r="R26827" s="32"/>
      <c r="S26827" s="32"/>
    </row>
    <row r="26828" ht="24.0" customHeight="1">
      <c r="Q26828" s="32"/>
      <c r="R26828" s="32"/>
      <c r="S26828" s="32"/>
    </row>
    <row r="26829" ht="24.0" customHeight="1">
      <c r="Q26829" s="32"/>
      <c r="R26829" s="32"/>
      <c r="S26829" s="32"/>
    </row>
    <row r="26830" ht="24.0" customHeight="1">
      <c r="Q26830" s="32"/>
      <c r="R26830" s="32"/>
      <c r="S26830" s="32"/>
    </row>
    <row r="26831" ht="24.0" customHeight="1">
      <c r="Q26831" s="32"/>
      <c r="R26831" s="32"/>
      <c r="S26831" s="32"/>
    </row>
    <row r="26832" ht="24.0" customHeight="1">
      <c r="Q26832" s="32"/>
      <c r="R26832" s="32"/>
      <c r="S26832" s="32"/>
    </row>
    <row r="26833" ht="24.0" customHeight="1">
      <c r="Q26833" s="32"/>
      <c r="R26833" s="32"/>
      <c r="S26833" s="32"/>
    </row>
    <row r="26834" ht="24.0" customHeight="1">
      <c r="Q26834" s="32"/>
      <c r="R26834" s="32"/>
      <c r="S26834" s="32"/>
    </row>
    <row r="26835" ht="24.0" customHeight="1">
      <c r="Q26835" s="32"/>
      <c r="R26835" s="32"/>
      <c r="S26835" s="32"/>
    </row>
    <row r="26836" ht="24.0" customHeight="1">
      <c r="Q26836" s="32"/>
      <c r="R26836" s="32"/>
      <c r="S26836" s="32"/>
    </row>
    <row r="26837" ht="24.0" customHeight="1">
      <c r="Q26837" s="32"/>
      <c r="R26837" s="32"/>
      <c r="S26837" s="32"/>
    </row>
    <row r="26838" ht="24.0" customHeight="1">
      <c r="Q26838" s="32"/>
      <c r="R26838" s="32"/>
      <c r="S26838" s="32"/>
    </row>
    <row r="26839" ht="24.0" customHeight="1">
      <c r="Q26839" s="32"/>
      <c r="R26839" s="32"/>
      <c r="S26839" s="32"/>
    </row>
    <row r="26840" ht="24.0" customHeight="1">
      <c r="Q26840" s="32"/>
      <c r="R26840" s="32"/>
      <c r="S26840" s="32"/>
    </row>
    <row r="26841" ht="24.0" customHeight="1">
      <c r="Q26841" s="32"/>
      <c r="R26841" s="32"/>
      <c r="S26841" s="32"/>
    </row>
    <row r="26842" ht="24.0" customHeight="1">
      <c r="Q26842" s="32"/>
      <c r="R26842" s="32"/>
      <c r="S26842" s="32"/>
    </row>
    <row r="26843" ht="24.0" customHeight="1">
      <c r="Q26843" s="32"/>
      <c r="R26843" s="32"/>
      <c r="S26843" s="32"/>
    </row>
    <row r="26844" ht="24.0" customHeight="1">
      <c r="Q26844" s="32"/>
      <c r="R26844" s="32"/>
      <c r="S26844" s="32"/>
    </row>
    <row r="26845" ht="24.0" customHeight="1">
      <c r="Q26845" s="32"/>
      <c r="R26845" s="32"/>
      <c r="S26845" s="32"/>
    </row>
    <row r="26846" ht="24.0" customHeight="1">
      <c r="Q26846" s="32"/>
      <c r="R26846" s="32"/>
      <c r="S26846" s="32"/>
    </row>
    <row r="26847" ht="24.0" customHeight="1">
      <c r="Q26847" s="32"/>
      <c r="R26847" s="32"/>
      <c r="S26847" s="32"/>
    </row>
    <row r="26848" ht="24.0" customHeight="1">
      <c r="Q26848" s="32"/>
      <c r="R26848" s="32"/>
      <c r="S26848" s="32"/>
    </row>
    <row r="26849" ht="24.0" customHeight="1">
      <c r="Q26849" s="32"/>
      <c r="R26849" s="32"/>
      <c r="S26849" s="32"/>
    </row>
    <row r="26850" ht="24.0" customHeight="1">
      <c r="Q26850" s="32"/>
      <c r="R26850" s="32"/>
      <c r="S26850" s="32"/>
    </row>
    <row r="26851" ht="24.0" customHeight="1">
      <c r="Q26851" s="32"/>
      <c r="R26851" s="32"/>
      <c r="S26851" s="32"/>
    </row>
    <row r="26852" ht="24.0" customHeight="1">
      <c r="Q26852" s="32"/>
      <c r="R26852" s="32"/>
      <c r="S26852" s="32"/>
    </row>
    <row r="26853" ht="24.0" customHeight="1">
      <c r="Q26853" s="32"/>
      <c r="R26853" s="32"/>
      <c r="S26853" s="32"/>
    </row>
    <row r="26854" ht="24.0" customHeight="1">
      <c r="Q26854" s="32"/>
      <c r="R26854" s="32"/>
      <c r="S26854" s="32"/>
    </row>
    <row r="26855" ht="24.0" customHeight="1">
      <c r="Q26855" s="32"/>
      <c r="R26855" s="32"/>
      <c r="S26855" s="32"/>
    </row>
    <row r="26856" ht="24.0" customHeight="1">
      <c r="Q26856" s="32"/>
      <c r="R26856" s="32"/>
      <c r="S26856" s="32"/>
    </row>
    <row r="26857" ht="24.0" customHeight="1">
      <c r="Q26857" s="32"/>
      <c r="R26857" s="32"/>
      <c r="S26857" s="32"/>
    </row>
    <row r="26858" ht="24.0" customHeight="1">
      <c r="Q26858" s="32"/>
      <c r="R26858" s="32"/>
      <c r="S26858" s="32"/>
    </row>
    <row r="26859" ht="24.0" customHeight="1">
      <c r="Q26859" s="32"/>
      <c r="R26859" s="32"/>
      <c r="S26859" s="32"/>
    </row>
    <row r="26860" ht="24.0" customHeight="1">
      <c r="Q26860" s="32"/>
      <c r="R26860" s="32"/>
      <c r="S26860" s="32"/>
    </row>
    <row r="26861" ht="24.0" customHeight="1">
      <c r="Q26861" s="32"/>
      <c r="R26861" s="32"/>
      <c r="S26861" s="32"/>
    </row>
    <row r="26862" ht="24.0" customHeight="1">
      <c r="Q26862" s="32"/>
      <c r="R26862" s="32"/>
      <c r="S26862" s="32"/>
    </row>
    <row r="26863" ht="24.0" customHeight="1">
      <c r="Q26863" s="32"/>
      <c r="R26863" s="32"/>
      <c r="S26863" s="32"/>
    </row>
    <row r="26864" ht="24.0" customHeight="1">
      <c r="Q26864" s="32"/>
      <c r="R26864" s="32"/>
      <c r="S26864" s="32"/>
    </row>
    <row r="26865" ht="24.0" customHeight="1">
      <c r="Q26865" s="32"/>
      <c r="R26865" s="32"/>
      <c r="S26865" s="32"/>
    </row>
    <row r="26866" ht="24.0" customHeight="1">
      <c r="Q26866" s="32"/>
      <c r="R26866" s="32"/>
      <c r="S26866" s="32"/>
    </row>
    <row r="26867" ht="24.0" customHeight="1">
      <c r="Q26867" s="32"/>
      <c r="R26867" s="32"/>
      <c r="S26867" s="32"/>
    </row>
    <row r="26868" ht="24.0" customHeight="1">
      <c r="Q26868" s="32"/>
      <c r="R26868" s="32"/>
      <c r="S26868" s="32"/>
    </row>
    <row r="26869" ht="24.0" customHeight="1">
      <c r="Q26869" s="32"/>
      <c r="R26869" s="32"/>
      <c r="S26869" s="32"/>
    </row>
    <row r="26870" ht="24.0" customHeight="1">
      <c r="Q26870" s="32"/>
      <c r="R26870" s="32"/>
      <c r="S26870" s="32"/>
    </row>
    <row r="26871" ht="24.0" customHeight="1">
      <c r="Q26871" s="32"/>
      <c r="R26871" s="32"/>
      <c r="S26871" s="32"/>
    </row>
    <row r="26872" ht="24.0" customHeight="1">
      <c r="Q26872" s="32"/>
      <c r="R26872" s="32"/>
      <c r="S26872" s="32"/>
    </row>
    <row r="26873" ht="24.0" customHeight="1">
      <c r="Q26873" s="32"/>
      <c r="R26873" s="32"/>
      <c r="S26873" s="32"/>
    </row>
    <row r="26874" ht="24.0" customHeight="1">
      <c r="Q26874" s="32"/>
      <c r="R26874" s="32"/>
      <c r="S26874" s="32"/>
    </row>
    <row r="26875" ht="24.0" customHeight="1">
      <c r="Q26875" s="32"/>
      <c r="R26875" s="32"/>
      <c r="S26875" s="32"/>
    </row>
    <row r="26876" ht="24.0" customHeight="1">
      <c r="Q26876" s="32"/>
      <c r="R26876" s="32"/>
      <c r="S26876" s="32"/>
    </row>
    <row r="26877" ht="24.0" customHeight="1">
      <c r="Q26877" s="32"/>
      <c r="R26877" s="32"/>
      <c r="S26877" s="32"/>
    </row>
    <row r="26878" ht="24.0" customHeight="1">
      <c r="Q26878" s="32"/>
      <c r="R26878" s="32"/>
      <c r="S26878" s="32"/>
    </row>
    <row r="26879" ht="24.0" customHeight="1">
      <c r="Q26879" s="32"/>
      <c r="R26879" s="32"/>
      <c r="S26879" s="32"/>
    </row>
    <row r="26880" ht="24.0" customHeight="1">
      <c r="Q26880" s="32"/>
      <c r="R26880" s="32"/>
      <c r="S26880" s="32"/>
    </row>
    <row r="26881" ht="24.0" customHeight="1">
      <c r="Q26881" s="32"/>
      <c r="R26881" s="32"/>
      <c r="S26881" s="32"/>
    </row>
    <row r="26882" ht="24.0" customHeight="1">
      <c r="Q26882" s="32"/>
      <c r="R26882" s="32"/>
      <c r="S26882" s="32"/>
    </row>
    <row r="26883" ht="24.0" customHeight="1">
      <c r="Q26883" s="32"/>
      <c r="R26883" s="32"/>
      <c r="S26883" s="32"/>
    </row>
    <row r="26884" ht="24.0" customHeight="1">
      <c r="Q26884" s="32"/>
      <c r="R26884" s="32"/>
      <c r="S26884" s="32"/>
    </row>
    <row r="26885" ht="24.0" customHeight="1">
      <c r="Q26885" s="32"/>
      <c r="R26885" s="32"/>
      <c r="S26885" s="32"/>
    </row>
    <row r="26886" ht="24.0" customHeight="1">
      <c r="Q26886" s="32"/>
      <c r="R26886" s="32"/>
      <c r="S26886" s="32"/>
    </row>
    <row r="26887" ht="24.0" customHeight="1">
      <c r="Q26887" s="32"/>
      <c r="R26887" s="32"/>
      <c r="S26887" s="32"/>
    </row>
    <row r="26888" ht="24.0" customHeight="1">
      <c r="Q26888" s="32"/>
      <c r="R26888" s="32"/>
      <c r="S26888" s="32"/>
    </row>
    <row r="26889" ht="24.0" customHeight="1">
      <c r="Q26889" s="32"/>
      <c r="R26889" s="32"/>
      <c r="S26889" s="32"/>
    </row>
    <row r="26890" ht="24.0" customHeight="1">
      <c r="Q26890" s="32"/>
      <c r="R26890" s="32"/>
      <c r="S26890" s="32"/>
    </row>
    <row r="26891" ht="24.0" customHeight="1">
      <c r="Q26891" s="32"/>
      <c r="R26891" s="32"/>
      <c r="S26891" s="32"/>
    </row>
    <row r="26892" ht="24.0" customHeight="1">
      <c r="Q26892" s="32"/>
      <c r="R26892" s="32"/>
      <c r="S26892" s="32"/>
    </row>
    <row r="26893" ht="24.0" customHeight="1">
      <c r="Q26893" s="32"/>
      <c r="R26893" s="32"/>
      <c r="S26893" s="32"/>
    </row>
    <row r="26894" ht="24.0" customHeight="1">
      <c r="Q26894" s="32"/>
      <c r="R26894" s="32"/>
      <c r="S26894" s="32"/>
    </row>
    <row r="26895" ht="24.0" customHeight="1">
      <c r="Q26895" s="32"/>
      <c r="R26895" s="32"/>
      <c r="S26895" s="32"/>
    </row>
    <row r="26896" ht="24.0" customHeight="1">
      <c r="Q26896" s="32"/>
      <c r="R26896" s="32"/>
      <c r="S26896" s="32"/>
    </row>
    <row r="26897" ht="24.0" customHeight="1">
      <c r="Q26897" s="32"/>
      <c r="R26897" s="32"/>
      <c r="S26897" s="32"/>
    </row>
    <row r="26898" ht="24.0" customHeight="1">
      <c r="Q26898" s="32"/>
      <c r="R26898" s="32"/>
      <c r="S26898" s="32"/>
    </row>
    <row r="26899" ht="24.0" customHeight="1">
      <c r="Q26899" s="32"/>
      <c r="R26899" s="32"/>
      <c r="S26899" s="32"/>
    </row>
    <row r="26900" ht="24.0" customHeight="1">
      <c r="Q26900" s="32"/>
      <c r="R26900" s="32"/>
      <c r="S26900" s="32"/>
    </row>
    <row r="26901" ht="24.0" customHeight="1">
      <c r="Q26901" s="32"/>
      <c r="R26901" s="32"/>
      <c r="S26901" s="32"/>
    </row>
    <row r="26902" ht="24.0" customHeight="1">
      <c r="Q26902" s="32"/>
      <c r="R26902" s="32"/>
      <c r="S26902" s="32"/>
    </row>
    <row r="26903" ht="24.0" customHeight="1">
      <c r="Q26903" s="32"/>
      <c r="R26903" s="32"/>
      <c r="S26903" s="32"/>
    </row>
    <row r="26904" ht="24.0" customHeight="1">
      <c r="Q26904" s="32"/>
      <c r="R26904" s="32"/>
      <c r="S26904" s="32"/>
    </row>
    <row r="26905" ht="24.0" customHeight="1">
      <c r="Q26905" s="32"/>
      <c r="R26905" s="32"/>
      <c r="S26905" s="32"/>
    </row>
    <row r="26906" ht="24.0" customHeight="1">
      <c r="Q26906" s="32"/>
      <c r="R26906" s="32"/>
      <c r="S26906" s="32"/>
    </row>
    <row r="26907" ht="24.0" customHeight="1">
      <c r="Q26907" s="32"/>
      <c r="R26907" s="32"/>
      <c r="S26907" s="32"/>
    </row>
    <row r="26908" ht="24.0" customHeight="1">
      <c r="Q26908" s="32"/>
      <c r="R26908" s="32"/>
      <c r="S26908" s="32"/>
    </row>
    <row r="26909" ht="24.0" customHeight="1">
      <c r="Q26909" s="32"/>
      <c r="R26909" s="32"/>
      <c r="S26909" s="32"/>
    </row>
    <row r="26910" ht="24.0" customHeight="1">
      <c r="Q26910" s="32"/>
      <c r="R26910" s="32"/>
      <c r="S26910" s="32"/>
    </row>
    <row r="26911" ht="24.0" customHeight="1">
      <c r="Q26911" s="32"/>
      <c r="R26911" s="32"/>
      <c r="S26911" s="32"/>
    </row>
    <row r="26912" ht="24.0" customHeight="1">
      <c r="Q26912" s="32"/>
      <c r="R26912" s="32"/>
      <c r="S26912" s="32"/>
    </row>
    <row r="26913" ht="24.0" customHeight="1">
      <c r="Q26913" s="32"/>
      <c r="R26913" s="32"/>
      <c r="S26913" s="32"/>
    </row>
    <row r="26914" ht="24.0" customHeight="1">
      <c r="Q26914" s="32"/>
      <c r="R26914" s="32"/>
      <c r="S26914" s="32"/>
    </row>
    <row r="26915" ht="24.0" customHeight="1">
      <c r="Q26915" s="32"/>
      <c r="R26915" s="32"/>
      <c r="S26915" s="32"/>
    </row>
    <row r="26916" ht="24.0" customHeight="1">
      <c r="Q26916" s="32"/>
      <c r="R26916" s="32"/>
      <c r="S26916" s="32"/>
    </row>
    <row r="26917" ht="24.0" customHeight="1">
      <c r="Q26917" s="32"/>
      <c r="R26917" s="32"/>
      <c r="S26917" s="32"/>
    </row>
    <row r="26918" ht="24.0" customHeight="1">
      <c r="Q26918" s="32"/>
      <c r="R26918" s="32"/>
      <c r="S26918" s="32"/>
    </row>
    <row r="26919" ht="24.0" customHeight="1">
      <c r="Q26919" s="32"/>
      <c r="R26919" s="32"/>
      <c r="S26919" s="32"/>
    </row>
    <row r="26920" ht="24.0" customHeight="1">
      <c r="Q26920" s="32"/>
      <c r="R26920" s="32"/>
      <c r="S26920" s="32"/>
    </row>
    <row r="26921" ht="24.0" customHeight="1">
      <c r="Q26921" s="32"/>
      <c r="R26921" s="32"/>
      <c r="S26921" s="32"/>
    </row>
    <row r="26922" ht="24.0" customHeight="1">
      <c r="Q26922" s="32"/>
      <c r="R26922" s="32"/>
      <c r="S26922" s="32"/>
    </row>
    <row r="26923" ht="24.0" customHeight="1">
      <c r="Q26923" s="32"/>
      <c r="R26923" s="32"/>
      <c r="S26923" s="32"/>
    </row>
    <row r="26924" ht="24.0" customHeight="1">
      <c r="Q26924" s="32"/>
      <c r="R26924" s="32"/>
      <c r="S26924" s="32"/>
    </row>
    <row r="26925" ht="24.0" customHeight="1">
      <c r="Q26925" s="32"/>
      <c r="R26925" s="32"/>
      <c r="S26925" s="32"/>
    </row>
    <row r="26926" ht="24.0" customHeight="1">
      <c r="Q26926" s="32"/>
      <c r="R26926" s="32"/>
      <c r="S26926" s="32"/>
    </row>
    <row r="26927" ht="24.0" customHeight="1">
      <c r="Q26927" s="32"/>
      <c r="R26927" s="32"/>
      <c r="S26927" s="32"/>
    </row>
    <row r="26928" ht="24.0" customHeight="1">
      <c r="Q26928" s="32"/>
      <c r="R26928" s="32"/>
      <c r="S26928" s="32"/>
    </row>
    <row r="26929" ht="24.0" customHeight="1">
      <c r="Q26929" s="32"/>
      <c r="R26929" s="32"/>
      <c r="S26929" s="32"/>
    </row>
    <row r="26930" ht="24.0" customHeight="1">
      <c r="Q26930" s="32"/>
      <c r="R26930" s="32"/>
      <c r="S26930" s="32"/>
    </row>
    <row r="26931" ht="24.0" customHeight="1">
      <c r="Q26931" s="32"/>
      <c r="R26931" s="32"/>
      <c r="S26931" s="32"/>
    </row>
    <row r="26932" ht="24.0" customHeight="1">
      <c r="Q26932" s="32"/>
      <c r="R26932" s="32"/>
      <c r="S26932" s="32"/>
    </row>
    <row r="26933" ht="24.0" customHeight="1">
      <c r="Q26933" s="32"/>
      <c r="R26933" s="32"/>
      <c r="S26933" s="32"/>
    </row>
    <row r="26934" ht="24.0" customHeight="1">
      <c r="Q26934" s="32"/>
      <c r="R26934" s="32"/>
      <c r="S26934" s="32"/>
    </row>
    <row r="26935" ht="24.0" customHeight="1">
      <c r="Q26935" s="32"/>
      <c r="R26935" s="32"/>
      <c r="S26935" s="32"/>
    </row>
    <row r="26936" ht="24.0" customHeight="1">
      <c r="Q26936" s="32"/>
      <c r="R26936" s="32"/>
      <c r="S26936" s="32"/>
    </row>
    <row r="26937" ht="24.0" customHeight="1">
      <c r="Q26937" s="32"/>
      <c r="R26937" s="32"/>
      <c r="S26937" s="32"/>
    </row>
    <row r="26938" ht="24.0" customHeight="1">
      <c r="Q26938" s="32"/>
      <c r="R26938" s="32"/>
      <c r="S26938" s="32"/>
    </row>
    <row r="26939" ht="24.0" customHeight="1">
      <c r="Q26939" s="32"/>
      <c r="R26939" s="32"/>
      <c r="S26939" s="32"/>
    </row>
    <row r="26940" ht="24.0" customHeight="1">
      <c r="Q26940" s="32"/>
      <c r="R26940" s="32"/>
      <c r="S26940" s="32"/>
    </row>
    <row r="26941" ht="24.0" customHeight="1">
      <c r="Q26941" s="32"/>
      <c r="R26941" s="32"/>
      <c r="S26941" s="32"/>
    </row>
    <row r="26942" ht="24.0" customHeight="1">
      <c r="Q26942" s="32"/>
      <c r="R26942" s="32"/>
      <c r="S26942" s="32"/>
    </row>
    <row r="26943" ht="24.0" customHeight="1">
      <c r="Q26943" s="32"/>
      <c r="R26943" s="32"/>
      <c r="S26943" s="32"/>
    </row>
    <row r="26944" ht="24.0" customHeight="1">
      <c r="Q26944" s="32"/>
      <c r="R26944" s="32"/>
      <c r="S26944" s="32"/>
    </row>
    <row r="26945" ht="24.0" customHeight="1">
      <c r="Q26945" s="32"/>
      <c r="R26945" s="32"/>
      <c r="S26945" s="32"/>
    </row>
    <row r="26946" ht="24.0" customHeight="1">
      <c r="Q26946" s="32"/>
      <c r="R26946" s="32"/>
      <c r="S26946" s="32"/>
    </row>
    <row r="26947" ht="24.0" customHeight="1">
      <c r="Q26947" s="32"/>
      <c r="R26947" s="32"/>
      <c r="S26947" s="32"/>
    </row>
    <row r="26948" ht="24.0" customHeight="1">
      <c r="Q26948" s="32"/>
      <c r="R26948" s="32"/>
      <c r="S26948" s="32"/>
    </row>
    <row r="26949" ht="24.0" customHeight="1">
      <c r="Q26949" s="32"/>
      <c r="R26949" s="32"/>
      <c r="S26949" s="32"/>
    </row>
    <row r="26950" ht="24.0" customHeight="1">
      <c r="Q26950" s="32"/>
      <c r="R26950" s="32"/>
      <c r="S26950" s="32"/>
    </row>
    <row r="26951" ht="24.0" customHeight="1">
      <c r="Q26951" s="32"/>
      <c r="R26951" s="32"/>
      <c r="S26951" s="32"/>
    </row>
    <row r="26952" ht="24.0" customHeight="1">
      <c r="Q26952" s="32"/>
      <c r="R26952" s="32"/>
      <c r="S26952" s="32"/>
    </row>
    <row r="26953" ht="24.0" customHeight="1">
      <c r="Q26953" s="32"/>
      <c r="R26953" s="32"/>
      <c r="S26953" s="32"/>
    </row>
    <row r="26954" ht="24.0" customHeight="1">
      <c r="Q26954" s="32"/>
      <c r="R26954" s="32"/>
      <c r="S26954" s="32"/>
    </row>
    <row r="26955" ht="24.0" customHeight="1">
      <c r="Q26955" s="32"/>
      <c r="R26955" s="32"/>
      <c r="S26955" s="32"/>
    </row>
    <row r="26956" ht="24.0" customHeight="1">
      <c r="Q26956" s="32"/>
      <c r="R26956" s="32"/>
      <c r="S26956" s="32"/>
    </row>
    <row r="26957" ht="24.0" customHeight="1">
      <c r="Q26957" s="32"/>
      <c r="R26957" s="32"/>
      <c r="S26957" s="32"/>
    </row>
    <row r="26958" ht="24.0" customHeight="1">
      <c r="Q26958" s="32"/>
      <c r="R26958" s="32"/>
      <c r="S26958" s="32"/>
    </row>
    <row r="26959" ht="24.0" customHeight="1">
      <c r="Q26959" s="32"/>
      <c r="R26959" s="32"/>
      <c r="S26959" s="32"/>
    </row>
    <row r="26960" ht="24.0" customHeight="1">
      <c r="Q26960" s="32"/>
      <c r="R26960" s="32"/>
      <c r="S26960" s="32"/>
    </row>
    <row r="26961" ht="24.0" customHeight="1">
      <c r="Q26961" s="32"/>
      <c r="R26961" s="32"/>
      <c r="S26961" s="32"/>
    </row>
    <row r="26962" ht="24.0" customHeight="1">
      <c r="Q26962" s="32"/>
      <c r="R26962" s="32"/>
      <c r="S26962" s="32"/>
    </row>
    <row r="26963" ht="24.0" customHeight="1">
      <c r="Q26963" s="32"/>
      <c r="R26963" s="32"/>
      <c r="S26963" s="32"/>
    </row>
    <row r="26964" ht="24.0" customHeight="1">
      <c r="Q26964" s="32"/>
      <c r="R26964" s="32"/>
      <c r="S26964" s="32"/>
    </row>
    <row r="26965" ht="24.0" customHeight="1">
      <c r="Q26965" s="32"/>
      <c r="R26965" s="32"/>
      <c r="S26965" s="32"/>
    </row>
    <row r="26966" ht="24.0" customHeight="1">
      <c r="Q26966" s="32"/>
      <c r="R26966" s="32"/>
      <c r="S26966" s="32"/>
    </row>
    <row r="26967" ht="24.0" customHeight="1">
      <c r="Q26967" s="32"/>
      <c r="R26967" s="32"/>
      <c r="S26967" s="32"/>
    </row>
    <row r="26968" ht="24.0" customHeight="1">
      <c r="Q26968" s="32"/>
      <c r="R26968" s="32"/>
      <c r="S26968" s="32"/>
    </row>
    <row r="26969" ht="24.0" customHeight="1">
      <c r="Q26969" s="32"/>
      <c r="R26969" s="32"/>
      <c r="S26969" s="32"/>
    </row>
    <row r="26970" ht="24.0" customHeight="1">
      <c r="Q26970" s="32"/>
      <c r="R26970" s="32"/>
      <c r="S26970" s="32"/>
    </row>
    <row r="26971" ht="24.0" customHeight="1">
      <c r="Q26971" s="32"/>
      <c r="R26971" s="32"/>
      <c r="S26971" s="32"/>
    </row>
    <row r="26972" ht="24.0" customHeight="1">
      <c r="Q26972" s="32"/>
      <c r="R26972" s="32"/>
      <c r="S26972" s="32"/>
    </row>
    <row r="26973" ht="24.0" customHeight="1">
      <c r="Q26973" s="32"/>
      <c r="R26973" s="32"/>
      <c r="S26973" s="32"/>
    </row>
    <row r="26974" ht="24.0" customHeight="1">
      <c r="Q26974" s="32"/>
      <c r="R26974" s="32"/>
      <c r="S26974" s="32"/>
    </row>
    <row r="26975" ht="24.0" customHeight="1">
      <c r="Q26975" s="32"/>
      <c r="R26975" s="32"/>
      <c r="S26975" s="32"/>
    </row>
    <row r="26976" ht="24.0" customHeight="1">
      <c r="Q26976" s="32"/>
      <c r="R26976" s="32"/>
      <c r="S26976" s="32"/>
    </row>
    <row r="26977" ht="24.0" customHeight="1">
      <c r="Q26977" s="32"/>
      <c r="R26977" s="32"/>
      <c r="S26977" s="32"/>
    </row>
    <row r="26978" ht="24.0" customHeight="1">
      <c r="Q26978" s="32"/>
      <c r="R26978" s="32"/>
      <c r="S26978" s="32"/>
    </row>
    <row r="26979" ht="24.0" customHeight="1">
      <c r="Q26979" s="32"/>
      <c r="R26979" s="32"/>
      <c r="S26979" s="32"/>
    </row>
    <row r="26980" ht="24.0" customHeight="1">
      <c r="Q26980" s="32"/>
      <c r="R26980" s="32"/>
      <c r="S26980" s="32"/>
    </row>
    <row r="26981" ht="24.0" customHeight="1">
      <c r="Q26981" s="32"/>
      <c r="R26981" s="32"/>
      <c r="S26981" s="32"/>
    </row>
    <row r="26982" ht="24.0" customHeight="1">
      <c r="Q26982" s="32"/>
      <c r="R26982" s="32"/>
      <c r="S26982" s="32"/>
    </row>
    <row r="26983" ht="24.0" customHeight="1">
      <c r="Q26983" s="32"/>
      <c r="R26983" s="32"/>
      <c r="S26983" s="32"/>
    </row>
    <row r="26984" ht="24.0" customHeight="1">
      <c r="Q26984" s="32"/>
      <c r="R26984" s="32"/>
      <c r="S26984" s="32"/>
    </row>
    <row r="26985" ht="24.0" customHeight="1">
      <c r="Q26985" s="32"/>
      <c r="R26985" s="32"/>
      <c r="S26985" s="32"/>
    </row>
    <row r="26986" ht="24.0" customHeight="1">
      <c r="Q26986" s="32"/>
      <c r="R26986" s="32"/>
      <c r="S26986" s="32"/>
    </row>
    <row r="26987" ht="24.0" customHeight="1">
      <c r="Q26987" s="32"/>
      <c r="R26987" s="32"/>
      <c r="S26987" s="32"/>
    </row>
    <row r="26988" ht="24.0" customHeight="1">
      <c r="Q26988" s="32"/>
      <c r="R26988" s="32"/>
      <c r="S26988" s="32"/>
    </row>
    <row r="26989" ht="24.0" customHeight="1">
      <c r="Q26989" s="32"/>
      <c r="R26989" s="32"/>
      <c r="S26989" s="32"/>
    </row>
    <row r="26990" ht="24.0" customHeight="1">
      <c r="Q26990" s="32"/>
      <c r="R26990" s="32"/>
      <c r="S26990" s="32"/>
    </row>
    <row r="26991" ht="24.0" customHeight="1">
      <c r="Q26991" s="32"/>
      <c r="R26991" s="32"/>
      <c r="S26991" s="32"/>
    </row>
    <row r="26992" ht="24.0" customHeight="1">
      <c r="Q26992" s="32"/>
      <c r="R26992" s="32"/>
      <c r="S26992" s="32"/>
    </row>
    <row r="26993" ht="24.0" customHeight="1">
      <c r="Q26993" s="32"/>
      <c r="R26993" s="32"/>
      <c r="S26993" s="32"/>
    </row>
    <row r="26994" ht="24.0" customHeight="1">
      <c r="Q26994" s="32"/>
      <c r="R26994" s="32"/>
      <c r="S26994" s="32"/>
    </row>
    <row r="26995" ht="24.0" customHeight="1">
      <c r="Q26995" s="32"/>
      <c r="R26995" s="32"/>
      <c r="S26995" s="32"/>
    </row>
    <row r="26996" ht="24.0" customHeight="1">
      <c r="Q26996" s="32"/>
      <c r="R26996" s="32"/>
      <c r="S26996" s="32"/>
    </row>
    <row r="26997" ht="24.0" customHeight="1">
      <c r="Q26997" s="32"/>
      <c r="R26997" s="32"/>
      <c r="S26997" s="32"/>
    </row>
    <row r="26998" ht="24.0" customHeight="1">
      <c r="Q26998" s="32"/>
      <c r="R26998" s="32"/>
      <c r="S26998" s="32"/>
    </row>
    <row r="26999" ht="24.0" customHeight="1">
      <c r="Q26999" s="32"/>
      <c r="R26999" s="32"/>
      <c r="S26999" s="32"/>
    </row>
    <row r="27000" ht="24.0" customHeight="1">
      <c r="Q27000" s="32"/>
      <c r="R27000" s="32"/>
      <c r="S27000" s="32"/>
    </row>
    <row r="27001" ht="24.0" customHeight="1">
      <c r="Q27001" s="32"/>
      <c r="R27001" s="32"/>
      <c r="S27001" s="32"/>
    </row>
    <row r="27002" ht="24.0" customHeight="1">
      <c r="Q27002" s="32"/>
      <c r="R27002" s="32"/>
      <c r="S27002" s="32"/>
    </row>
    <row r="27003" ht="24.0" customHeight="1">
      <c r="Q27003" s="32"/>
      <c r="R27003" s="32"/>
      <c r="S27003" s="32"/>
    </row>
    <row r="27004" ht="24.0" customHeight="1">
      <c r="Q27004" s="32"/>
      <c r="R27004" s="32"/>
      <c r="S27004" s="32"/>
    </row>
    <row r="27005" ht="24.0" customHeight="1">
      <c r="Q27005" s="32"/>
      <c r="R27005" s="32"/>
      <c r="S27005" s="32"/>
    </row>
    <row r="27006" ht="24.0" customHeight="1">
      <c r="Q27006" s="32"/>
      <c r="R27006" s="32"/>
      <c r="S27006" s="32"/>
    </row>
    <row r="27007" ht="24.0" customHeight="1">
      <c r="Q27007" s="32"/>
      <c r="R27007" s="32"/>
      <c r="S27007" s="32"/>
    </row>
    <row r="27008" ht="24.0" customHeight="1">
      <c r="Q27008" s="32"/>
      <c r="R27008" s="32"/>
      <c r="S27008" s="32"/>
    </row>
    <row r="27009" ht="24.0" customHeight="1">
      <c r="Q27009" s="32"/>
      <c r="R27009" s="32"/>
      <c r="S27009" s="32"/>
    </row>
    <row r="27010" ht="24.0" customHeight="1">
      <c r="Q27010" s="32"/>
      <c r="R27010" s="32"/>
      <c r="S27010" s="32"/>
    </row>
    <row r="27011" ht="24.0" customHeight="1">
      <c r="Q27011" s="32"/>
      <c r="R27011" s="32"/>
      <c r="S27011" s="32"/>
    </row>
    <row r="27012" ht="24.0" customHeight="1">
      <c r="Q27012" s="32"/>
      <c r="R27012" s="32"/>
      <c r="S27012" s="32"/>
    </row>
    <row r="27013" ht="24.0" customHeight="1">
      <c r="Q27013" s="32"/>
      <c r="R27013" s="32"/>
      <c r="S27013" s="32"/>
    </row>
    <row r="27014" ht="24.0" customHeight="1">
      <c r="Q27014" s="32"/>
      <c r="R27014" s="32"/>
      <c r="S27014" s="32"/>
    </row>
    <row r="27015" ht="24.0" customHeight="1">
      <c r="Q27015" s="32"/>
      <c r="R27015" s="32"/>
      <c r="S27015" s="32"/>
    </row>
    <row r="27016" ht="24.0" customHeight="1">
      <c r="Q27016" s="32"/>
      <c r="R27016" s="32"/>
      <c r="S27016" s="32"/>
    </row>
    <row r="27017" ht="24.0" customHeight="1">
      <c r="Q27017" s="32"/>
      <c r="R27017" s="32"/>
      <c r="S27017" s="32"/>
    </row>
    <row r="27018" ht="24.0" customHeight="1">
      <c r="Q27018" s="32"/>
      <c r="R27018" s="32"/>
      <c r="S27018" s="32"/>
    </row>
    <row r="27019" ht="24.0" customHeight="1">
      <c r="Q27019" s="32"/>
      <c r="R27019" s="32"/>
      <c r="S27019" s="32"/>
    </row>
    <row r="27020" ht="24.0" customHeight="1">
      <c r="Q27020" s="32"/>
      <c r="R27020" s="32"/>
      <c r="S27020" s="32"/>
    </row>
    <row r="27021" ht="24.0" customHeight="1">
      <c r="Q27021" s="32"/>
      <c r="R27021" s="32"/>
      <c r="S27021" s="32"/>
    </row>
    <row r="27022" ht="24.0" customHeight="1">
      <c r="Q27022" s="32"/>
      <c r="R27022" s="32"/>
      <c r="S27022" s="32"/>
    </row>
    <row r="27023" ht="24.0" customHeight="1">
      <c r="Q27023" s="32"/>
      <c r="R27023" s="32"/>
      <c r="S27023" s="32"/>
    </row>
    <row r="27024" ht="24.0" customHeight="1">
      <c r="Q27024" s="32"/>
      <c r="R27024" s="32"/>
      <c r="S27024" s="32"/>
    </row>
    <row r="27025" ht="24.0" customHeight="1">
      <c r="Q27025" s="32"/>
      <c r="R27025" s="32"/>
      <c r="S27025" s="32"/>
    </row>
    <row r="27026" ht="24.0" customHeight="1">
      <c r="Q27026" s="32"/>
      <c r="R27026" s="32"/>
      <c r="S27026" s="32"/>
    </row>
    <row r="27027" ht="24.0" customHeight="1">
      <c r="Q27027" s="32"/>
      <c r="R27027" s="32"/>
      <c r="S27027" s="32"/>
    </row>
    <row r="27028" ht="24.0" customHeight="1">
      <c r="Q27028" s="32"/>
      <c r="R27028" s="32"/>
      <c r="S27028" s="32"/>
    </row>
    <row r="27029" ht="24.0" customHeight="1">
      <c r="Q27029" s="32"/>
      <c r="R27029" s="32"/>
      <c r="S27029" s="32"/>
    </row>
    <row r="27030" ht="24.0" customHeight="1">
      <c r="Q27030" s="32"/>
      <c r="R27030" s="32"/>
      <c r="S27030" s="32"/>
    </row>
    <row r="27031" ht="24.0" customHeight="1">
      <c r="Q27031" s="32"/>
      <c r="R27031" s="32"/>
      <c r="S27031" s="32"/>
    </row>
    <row r="27032" ht="24.0" customHeight="1">
      <c r="Q27032" s="32"/>
      <c r="R27032" s="32"/>
      <c r="S27032" s="32"/>
    </row>
    <row r="27033" ht="24.0" customHeight="1">
      <c r="Q27033" s="32"/>
      <c r="R27033" s="32"/>
      <c r="S27033" s="32"/>
    </row>
    <row r="27034" ht="24.0" customHeight="1">
      <c r="Q27034" s="32"/>
      <c r="R27034" s="32"/>
      <c r="S27034" s="32"/>
    </row>
    <row r="27035" ht="24.0" customHeight="1">
      <c r="Q27035" s="32"/>
      <c r="R27035" s="32"/>
      <c r="S27035" s="32"/>
    </row>
    <row r="27036" ht="24.0" customHeight="1">
      <c r="Q27036" s="32"/>
      <c r="R27036" s="32"/>
      <c r="S27036" s="32"/>
    </row>
    <row r="27037" ht="24.0" customHeight="1">
      <c r="Q27037" s="32"/>
      <c r="R27037" s="32"/>
      <c r="S27037" s="32"/>
    </row>
    <row r="27038" ht="24.0" customHeight="1">
      <c r="Q27038" s="32"/>
      <c r="R27038" s="32"/>
      <c r="S27038" s="32"/>
    </row>
    <row r="27039" ht="24.0" customHeight="1">
      <c r="Q27039" s="32"/>
      <c r="R27039" s="32"/>
      <c r="S27039" s="32"/>
    </row>
    <row r="27040" ht="24.0" customHeight="1">
      <c r="Q27040" s="32"/>
      <c r="R27040" s="32"/>
      <c r="S27040" s="32"/>
    </row>
    <row r="27041" ht="24.0" customHeight="1">
      <c r="Q27041" s="32"/>
      <c r="R27041" s="32"/>
      <c r="S27041" s="32"/>
    </row>
    <row r="27042" ht="24.0" customHeight="1">
      <c r="Q27042" s="32"/>
      <c r="R27042" s="32"/>
      <c r="S27042" s="32"/>
    </row>
    <row r="27043" ht="24.0" customHeight="1">
      <c r="Q27043" s="32"/>
      <c r="R27043" s="32"/>
      <c r="S27043" s="32"/>
    </row>
    <row r="27044" ht="24.0" customHeight="1">
      <c r="Q27044" s="32"/>
      <c r="R27044" s="32"/>
      <c r="S27044" s="32"/>
    </row>
    <row r="27045" ht="24.0" customHeight="1">
      <c r="Q27045" s="32"/>
      <c r="R27045" s="32"/>
      <c r="S27045" s="32"/>
    </row>
    <row r="27046" ht="24.0" customHeight="1">
      <c r="Q27046" s="32"/>
      <c r="R27046" s="32"/>
      <c r="S27046" s="32"/>
    </row>
    <row r="27047" ht="24.0" customHeight="1">
      <c r="Q27047" s="32"/>
      <c r="R27047" s="32"/>
      <c r="S27047" s="32"/>
    </row>
    <row r="27048" ht="24.0" customHeight="1">
      <c r="Q27048" s="32"/>
      <c r="R27048" s="32"/>
      <c r="S27048" s="32"/>
    </row>
    <row r="27049" ht="24.0" customHeight="1">
      <c r="Q27049" s="32"/>
      <c r="R27049" s="32"/>
      <c r="S27049" s="32"/>
    </row>
    <row r="27050" ht="24.0" customHeight="1">
      <c r="Q27050" s="32"/>
      <c r="R27050" s="32"/>
      <c r="S27050" s="32"/>
    </row>
    <row r="27051" ht="24.0" customHeight="1">
      <c r="Q27051" s="32"/>
      <c r="R27051" s="32"/>
      <c r="S27051" s="32"/>
    </row>
    <row r="27052" ht="24.0" customHeight="1">
      <c r="Q27052" s="32"/>
      <c r="R27052" s="32"/>
      <c r="S27052" s="32"/>
    </row>
    <row r="27053" ht="24.0" customHeight="1">
      <c r="Q27053" s="32"/>
      <c r="R27053" s="32"/>
      <c r="S27053" s="32"/>
    </row>
    <row r="27054" ht="24.0" customHeight="1">
      <c r="Q27054" s="32"/>
      <c r="R27054" s="32"/>
      <c r="S27054" s="32"/>
    </row>
    <row r="27055" ht="24.0" customHeight="1">
      <c r="Q27055" s="32"/>
      <c r="R27055" s="32"/>
      <c r="S27055" s="32"/>
    </row>
    <row r="27056" ht="24.0" customHeight="1">
      <c r="Q27056" s="32"/>
      <c r="R27056" s="32"/>
      <c r="S27056" s="32"/>
    </row>
    <row r="27057" ht="24.0" customHeight="1">
      <c r="Q27057" s="32"/>
      <c r="R27057" s="32"/>
      <c r="S27057" s="32"/>
    </row>
    <row r="27058" ht="24.0" customHeight="1">
      <c r="Q27058" s="32"/>
      <c r="R27058" s="32"/>
      <c r="S27058" s="32"/>
    </row>
    <row r="27059" ht="24.0" customHeight="1">
      <c r="Q27059" s="32"/>
      <c r="R27059" s="32"/>
      <c r="S27059" s="32"/>
    </row>
    <row r="27060" ht="24.0" customHeight="1">
      <c r="Q27060" s="32"/>
      <c r="R27060" s="32"/>
      <c r="S27060" s="32"/>
    </row>
    <row r="27061" ht="24.0" customHeight="1">
      <c r="Q27061" s="32"/>
      <c r="R27061" s="32"/>
      <c r="S27061" s="32"/>
    </row>
    <row r="27062" ht="24.0" customHeight="1">
      <c r="Q27062" s="32"/>
      <c r="R27062" s="32"/>
      <c r="S27062" s="32"/>
    </row>
    <row r="27063" ht="24.0" customHeight="1">
      <c r="Q27063" s="32"/>
      <c r="R27063" s="32"/>
      <c r="S27063" s="32"/>
    </row>
    <row r="27064" ht="24.0" customHeight="1">
      <c r="Q27064" s="32"/>
      <c r="R27064" s="32"/>
      <c r="S27064" s="32"/>
    </row>
    <row r="27065" ht="24.0" customHeight="1">
      <c r="Q27065" s="32"/>
      <c r="R27065" s="32"/>
      <c r="S27065" s="32"/>
    </row>
    <row r="27066" ht="24.0" customHeight="1">
      <c r="Q27066" s="32"/>
      <c r="R27066" s="32"/>
      <c r="S27066" s="32"/>
    </row>
    <row r="27067" ht="24.0" customHeight="1">
      <c r="Q27067" s="32"/>
      <c r="R27067" s="32"/>
      <c r="S27067" s="32"/>
    </row>
    <row r="27068" ht="24.0" customHeight="1">
      <c r="Q27068" s="32"/>
      <c r="R27068" s="32"/>
      <c r="S27068" s="32"/>
    </row>
    <row r="27069" ht="24.0" customHeight="1">
      <c r="Q27069" s="32"/>
      <c r="R27069" s="32"/>
      <c r="S27069" s="32"/>
    </row>
    <row r="27070" ht="24.0" customHeight="1">
      <c r="Q27070" s="32"/>
      <c r="R27070" s="32"/>
      <c r="S27070" s="32"/>
    </row>
    <row r="27071" ht="24.0" customHeight="1">
      <c r="Q27071" s="32"/>
      <c r="R27071" s="32"/>
      <c r="S27071" s="32"/>
    </row>
    <row r="27072" ht="24.0" customHeight="1">
      <c r="Q27072" s="32"/>
      <c r="R27072" s="32"/>
      <c r="S27072" s="32"/>
    </row>
    <row r="27073" ht="24.0" customHeight="1">
      <c r="Q27073" s="32"/>
      <c r="R27073" s="32"/>
      <c r="S27073" s="32"/>
    </row>
    <row r="27074" ht="24.0" customHeight="1">
      <c r="Q27074" s="32"/>
      <c r="R27074" s="32"/>
      <c r="S27074" s="32"/>
    </row>
    <row r="27075" ht="24.0" customHeight="1">
      <c r="Q27075" s="32"/>
      <c r="R27075" s="32"/>
      <c r="S27075" s="32"/>
    </row>
    <row r="27076" ht="24.0" customHeight="1">
      <c r="Q27076" s="32"/>
      <c r="R27076" s="32"/>
      <c r="S27076" s="32"/>
    </row>
    <row r="27077" ht="24.0" customHeight="1">
      <c r="Q27077" s="32"/>
      <c r="R27077" s="32"/>
      <c r="S27077" s="32"/>
    </row>
    <row r="27078" ht="24.0" customHeight="1">
      <c r="Q27078" s="32"/>
      <c r="R27078" s="32"/>
      <c r="S27078" s="32"/>
    </row>
    <row r="27079" ht="24.0" customHeight="1">
      <c r="Q27079" s="32"/>
      <c r="R27079" s="32"/>
      <c r="S27079" s="32"/>
    </row>
    <row r="27080" ht="24.0" customHeight="1">
      <c r="Q27080" s="32"/>
      <c r="R27080" s="32"/>
      <c r="S27080" s="32"/>
    </row>
    <row r="27081" ht="24.0" customHeight="1">
      <c r="Q27081" s="32"/>
      <c r="R27081" s="32"/>
      <c r="S27081" s="32"/>
    </row>
    <row r="27082" ht="24.0" customHeight="1">
      <c r="Q27082" s="32"/>
      <c r="R27082" s="32"/>
      <c r="S27082" s="32"/>
    </row>
    <row r="27083" ht="24.0" customHeight="1">
      <c r="Q27083" s="32"/>
      <c r="R27083" s="32"/>
      <c r="S27083" s="32"/>
    </row>
    <row r="27084" ht="24.0" customHeight="1">
      <c r="Q27084" s="32"/>
      <c r="R27084" s="32"/>
      <c r="S27084" s="32"/>
    </row>
    <row r="27085" ht="24.0" customHeight="1">
      <c r="Q27085" s="32"/>
      <c r="R27085" s="32"/>
      <c r="S27085" s="32"/>
    </row>
    <row r="27086" ht="24.0" customHeight="1">
      <c r="Q27086" s="32"/>
      <c r="R27086" s="32"/>
      <c r="S27086" s="32"/>
    </row>
    <row r="27087" ht="24.0" customHeight="1">
      <c r="Q27087" s="32"/>
      <c r="R27087" s="32"/>
      <c r="S27087" s="32"/>
    </row>
    <row r="27088" ht="24.0" customHeight="1">
      <c r="Q27088" s="32"/>
      <c r="R27088" s="32"/>
      <c r="S27088" s="32"/>
    </row>
    <row r="27089" ht="24.0" customHeight="1">
      <c r="Q27089" s="32"/>
      <c r="R27089" s="32"/>
      <c r="S27089" s="32"/>
    </row>
    <row r="27090" ht="24.0" customHeight="1">
      <c r="Q27090" s="32"/>
      <c r="R27090" s="32"/>
      <c r="S27090" s="32"/>
    </row>
    <row r="27091" ht="24.0" customHeight="1">
      <c r="Q27091" s="32"/>
      <c r="R27091" s="32"/>
      <c r="S27091" s="32"/>
    </row>
    <row r="27092" ht="24.0" customHeight="1">
      <c r="Q27092" s="32"/>
      <c r="R27092" s="32"/>
      <c r="S27092" s="32"/>
    </row>
    <row r="27093" ht="24.0" customHeight="1">
      <c r="Q27093" s="32"/>
      <c r="R27093" s="32"/>
      <c r="S27093" s="32"/>
    </row>
    <row r="27094" ht="24.0" customHeight="1">
      <c r="Q27094" s="32"/>
      <c r="R27094" s="32"/>
      <c r="S27094" s="32"/>
    </row>
    <row r="27095" ht="24.0" customHeight="1">
      <c r="Q27095" s="32"/>
      <c r="R27095" s="32"/>
      <c r="S27095" s="32"/>
    </row>
    <row r="27096" ht="24.0" customHeight="1">
      <c r="Q27096" s="32"/>
      <c r="R27096" s="32"/>
      <c r="S27096" s="32"/>
    </row>
    <row r="27097" ht="24.0" customHeight="1">
      <c r="Q27097" s="32"/>
      <c r="R27097" s="32"/>
      <c r="S27097" s="32"/>
    </row>
    <row r="27098" ht="24.0" customHeight="1">
      <c r="Q27098" s="32"/>
      <c r="R27098" s="32"/>
      <c r="S27098" s="32"/>
    </row>
    <row r="27099" ht="24.0" customHeight="1">
      <c r="Q27099" s="32"/>
      <c r="R27099" s="32"/>
      <c r="S27099" s="32"/>
    </row>
    <row r="27100" ht="24.0" customHeight="1">
      <c r="Q27100" s="32"/>
      <c r="R27100" s="32"/>
      <c r="S27100" s="32"/>
    </row>
    <row r="27101" ht="24.0" customHeight="1">
      <c r="Q27101" s="32"/>
      <c r="R27101" s="32"/>
      <c r="S27101" s="32"/>
    </row>
    <row r="27102" ht="24.0" customHeight="1">
      <c r="Q27102" s="32"/>
      <c r="R27102" s="32"/>
      <c r="S27102" s="32"/>
    </row>
    <row r="27103" ht="24.0" customHeight="1">
      <c r="Q27103" s="32"/>
      <c r="R27103" s="32"/>
      <c r="S27103" s="32"/>
    </row>
    <row r="27104" ht="24.0" customHeight="1">
      <c r="Q27104" s="32"/>
      <c r="R27104" s="32"/>
      <c r="S27104" s="32"/>
    </row>
    <row r="27105" ht="24.0" customHeight="1">
      <c r="Q27105" s="32"/>
      <c r="R27105" s="32"/>
      <c r="S27105" s="32"/>
    </row>
    <row r="27106" ht="24.0" customHeight="1">
      <c r="Q27106" s="32"/>
      <c r="R27106" s="32"/>
      <c r="S27106" s="32"/>
    </row>
    <row r="27107" ht="24.0" customHeight="1">
      <c r="Q27107" s="32"/>
      <c r="R27107" s="32"/>
      <c r="S27107" s="32"/>
    </row>
    <row r="27108" ht="24.0" customHeight="1">
      <c r="Q27108" s="32"/>
      <c r="R27108" s="32"/>
      <c r="S27108" s="32"/>
    </row>
    <row r="27109" ht="24.0" customHeight="1">
      <c r="Q27109" s="32"/>
      <c r="R27109" s="32"/>
      <c r="S27109" s="32"/>
    </row>
    <row r="27110" ht="24.0" customHeight="1">
      <c r="Q27110" s="32"/>
      <c r="R27110" s="32"/>
      <c r="S27110" s="32"/>
    </row>
    <row r="27111" ht="24.0" customHeight="1">
      <c r="Q27111" s="32"/>
      <c r="R27111" s="32"/>
      <c r="S27111" s="32"/>
    </row>
    <row r="27112" ht="24.0" customHeight="1">
      <c r="Q27112" s="32"/>
      <c r="R27112" s="32"/>
      <c r="S27112" s="32"/>
    </row>
    <row r="27113" ht="24.0" customHeight="1">
      <c r="Q27113" s="32"/>
      <c r="R27113" s="32"/>
      <c r="S27113" s="32"/>
    </row>
    <row r="27114" ht="24.0" customHeight="1">
      <c r="Q27114" s="32"/>
      <c r="R27114" s="32"/>
      <c r="S27114" s="32"/>
    </row>
    <row r="27115" ht="24.0" customHeight="1">
      <c r="Q27115" s="32"/>
      <c r="R27115" s="32"/>
      <c r="S27115" s="32"/>
    </row>
    <row r="27116" ht="24.0" customHeight="1">
      <c r="Q27116" s="32"/>
      <c r="R27116" s="32"/>
      <c r="S27116" s="32"/>
    </row>
    <row r="27117" ht="24.0" customHeight="1">
      <c r="Q27117" s="32"/>
      <c r="R27117" s="32"/>
      <c r="S27117" s="32"/>
    </row>
    <row r="27118" ht="24.0" customHeight="1">
      <c r="Q27118" s="32"/>
      <c r="R27118" s="32"/>
      <c r="S27118" s="32"/>
    </row>
    <row r="27119" ht="24.0" customHeight="1">
      <c r="Q27119" s="32"/>
      <c r="R27119" s="32"/>
      <c r="S27119" s="32"/>
    </row>
    <row r="27120" ht="24.0" customHeight="1">
      <c r="Q27120" s="32"/>
      <c r="R27120" s="32"/>
      <c r="S27120" s="32"/>
    </row>
    <row r="27121" ht="24.0" customHeight="1">
      <c r="Q27121" s="32"/>
      <c r="R27121" s="32"/>
      <c r="S27121" s="32"/>
    </row>
    <row r="27122" ht="24.0" customHeight="1">
      <c r="Q27122" s="32"/>
      <c r="R27122" s="32"/>
      <c r="S27122" s="32"/>
    </row>
    <row r="27123" ht="24.0" customHeight="1">
      <c r="Q27123" s="32"/>
      <c r="R27123" s="32"/>
      <c r="S27123" s="32"/>
    </row>
    <row r="27124" ht="24.0" customHeight="1">
      <c r="Q27124" s="32"/>
      <c r="R27124" s="32"/>
      <c r="S27124" s="32"/>
    </row>
    <row r="27125" ht="24.0" customHeight="1">
      <c r="Q27125" s="32"/>
      <c r="R27125" s="32"/>
      <c r="S27125" s="32"/>
    </row>
    <row r="27126" ht="24.0" customHeight="1">
      <c r="Q27126" s="32"/>
      <c r="R27126" s="32"/>
      <c r="S27126" s="32"/>
    </row>
    <row r="27127" ht="24.0" customHeight="1">
      <c r="Q27127" s="32"/>
      <c r="R27127" s="32"/>
      <c r="S27127" s="32"/>
    </row>
    <row r="27128" ht="24.0" customHeight="1">
      <c r="Q27128" s="32"/>
      <c r="R27128" s="32"/>
      <c r="S27128" s="32"/>
    </row>
    <row r="27129" ht="24.0" customHeight="1">
      <c r="Q27129" s="32"/>
      <c r="R27129" s="32"/>
      <c r="S27129" s="32"/>
    </row>
    <row r="27130" ht="24.0" customHeight="1">
      <c r="Q27130" s="32"/>
      <c r="R27130" s="32"/>
      <c r="S27130" s="32"/>
    </row>
    <row r="27131" ht="24.0" customHeight="1">
      <c r="Q27131" s="32"/>
      <c r="R27131" s="32"/>
      <c r="S27131" s="32"/>
    </row>
    <row r="27132" ht="24.0" customHeight="1">
      <c r="Q27132" s="32"/>
      <c r="R27132" s="32"/>
      <c r="S27132" s="32"/>
    </row>
    <row r="27133" ht="24.0" customHeight="1">
      <c r="Q27133" s="32"/>
      <c r="R27133" s="32"/>
      <c r="S27133" s="32"/>
    </row>
    <row r="27134" ht="24.0" customHeight="1">
      <c r="Q27134" s="32"/>
      <c r="R27134" s="32"/>
      <c r="S27134" s="32"/>
    </row>
    <row r="27135" ht="24.0" customHeight="1">
      <c r="Q27135" s="32"/>
      <c r="R27135" s="32"/>
      <c r="S27135" s="32"/>
    </row>
    <row r="27136" ht="24.0" customHeight="1">
      <c r="Q27136" s="32"/>
      <c r="R27136" s="32"/>
      <c r="S27136" s="32"/>
    </row>
    <row r="27137" ht="24.0" customHeight="1">
      <c r="Q27137" s="32"/>
      <c r="R27137" s="32"/>
      <c r="S27137" s="32"/>
    </row>
    <row r="27138" ht="24.0" customHeight="1">
      <c r="Q27138" s="32"/>
      <c r="R27138" s="32"/>
      <c r="S27138" s="32"/>
    </row>
    <row r="27139" ht="24.0" customHeight="1">
      <c r="Q27139" s="32"/>
      <c r="R27139" s="32"/>
      <c r="S27139" s="32"/>
    </row>
    <row r="27140" ht="24.0" customHeight="1">
      <c r="Q27140" s="32"/>
      <c r="R27140" s="32"/>
      <c r="S27140" s="32"/>
    </row>
    <row r="27141" ht="24.0" customHeight="1">
      <c r="Q27141" s="32"/>
      <c r="R27141" s="32"/>
      <c r="S27141" s="32"/>
    </row>
    <row r="27142" ht="24.0" customHeight="1">
      <c r="Q27142" s="32"/>
      <c r="R27142" s="32"/>
      <c r="S27142" s="32"/>
    </row>
    <row r="27143" ht="24.0" customHeight="1">
      <c r="Q27143" s="32"/>
      <c r="R27143" s="32"/>
      <c r="S27143" s="32"/>
    </row>
    <row r="27144" ht="24.0" customHeight="1">
      <c r="Q27144" s="32"/>
      <c r="R27144" s="32"/>
      <c r="S27144" s="32"/>
    </row>
    <row r="27145" ht="24.0" customHeight="1">
      <c r="Q27145" s="32"/>
      <c r="R27145" s="32"/>
      <c r="S27145" s="32"/>
    </row>
    <row r="27146" ht="24.0" customHeight="1">
      <c r="Q27146" s="32"/>
      <c r="R27146" s="32"/>
      <c r="S27146" s="32"/>
    </row>
    <row r="27147" ht="24.0" customHeight="1">
      <c r="Q27147" s="32"/>
      <c r="R27147" s="32"/>
      <c r="S27147" s="32"/>
    </row>
    <row r="27148" ht="24.0" customHeight="1">
      <c r="Q27148" s="32"/>
      <c r="R27148" s="32"/>
      <c r="S27148" s="32"/>
    </row>
    <row r="27149" ht="24.0" customHeight="1">
      <c r="Q27149" s="32"/>
      <c r="R27149" s="32"/>
      <c r="S27149" s="32"/>
    </row>
    <row r="27150" ht="24.0" customHeight="1">
      <c r="Q27150" s="32"/>
      <c r="R27150" s="32"/>
      <c r="S27150" s="32"/>
    </row>
    <row r="27151" ht="24.0" customHeight="1">
      <c r="Q27151" s="32"/>
      <c r="R27151" s="32"/>
      <c r="S27151" s="32"/>
    </row>
    <row r="27152" ht="24.0" customHeight="1">
      <c r="Q27152" s="32"/>
      <c r="R27152" s="32"/>
      <c r="S27152" s="32"/>
    </row>
    <row r="27153" ht="24.0" customHeight="1">
      <c r="Q27153" s="32"/>
      <c r="R27153" s="32"/>
      <c r="S27153" s="32"/>
    </row>
    <row r="27154" ht="24.0" customHeight="1">
      <c r="Q27154" s="32"/>
      <c r="R27154" s="32"/>
      <c r="S27154" s="32"/>
    </row>
    <row r="27155" ht="24.0" customHeight="1">
      <c r="Q27155" s="32"/>
      <c r="R27155" s="32"/>
      <c r="S27155" s="32"/>
    </row>
    <row r="27156" ht="24.0" customHeight="1">
      <c r="Q27156" s="32"/>
      <c r="R27156" s="32"/>
      <c r="S27156" s="32"/>
    </row>
    <row r="27157" ht="24.0" customHeight="1">
      <c r="Q27157" s="32"/>
      <c r="R27157" s="32"/>
      <c r="S27157" s="32"/>
    </row>
    <row r="27158" ht="24.0" customHeight="1">
      <c r="Q27158" s="32"/>
      <c r="R27158" s="32"/>
      <c r="S27158" s="32"/>
    </row>
    <row r="27159" ht="24.0" customHeight="1">
      <c r="Q27159" s="32"/>
      <c r="R27159" s="32"/>
      <c r="S27159" s="32"/>
    </row>
    <row r="27160" ht="24.0" customHeight="1">
      <c r="Q27160" s="32"/>
      <c r="R27160" s="32"/>
      <c r="S27160" s="32"/>
    </row>
    <row r="27161" ht="24.0" customHeight="1">
      <c r="Q27161" s="32"/>
      <c r="R27161" s="32"/>
      <c r="S27161" s="32"/>
    </row>
    <row r="27162" ht="24.0" customHeight="1">
      <c r="Q27162" s="32"/>
      <c r="R27162" s="32"/>
      <c r="S27162" s="32"/>
    </row>
    <row r="27163" ht="24.0" customHeight="1">
      <c r="Q27163" s="32"/>
      <c r="R27163" s="32"/>
      <c r="S27163" s="32"/>
    </row>
    <row r="27164" ht="24.0" customHeight="1">
      <c r="Q27164" s="32"/>
      <c r="R27164" s="32"/>
      <c r="S27164" s="32"/>
    </row>
    <row r="27165" ht="24.0" customHeight="1">
      <c r="Q27165" s="32"/>
      <c r="R27165" s="32"/>
      <c r="S27165" s="32"/>
    </row>
    <row r="27166" ht="24.0" customHeight="1">
      <c r="Q27166" s="32"/>
      <c r="R27166" s="32"/>
      <c r="S27166" s="32"/>
    </row>
    <row r="27167" ht="24.0" customHeight="1">
      <c r="Q27167" s="32"/>
      <c r="R27167" s="32"/>
      <c r="S27167" s="32"/>
    </row>
    <row r="27168" ht="24.0" customHeight="1">
      <c r="Q27168" s="32"/>
      <c r="R27168" s="32"/>
      <c r="S27168" s="32"/>
    </row>
    <row r="27169" ht="24.0" customHeight="1">
      <c r="Q27169" s="32"/>
      <c r="R27169" s="32"/>
      <c r="S27169" s="32"/>
    </row>
    <row r="27170" ht="24.0" customHeight="1">
      <c r="Q27170" s="32"/>
      <c r="R27170" s="32"/>
      <c r="S27170" s="32"/>
    </row>
    <row r="27171" ht="24.0" customHeight="1">
      <c r="Q27171" s="32"/>
      <c r="R27171" s="32"/>
      <c r="S27171" s="32"/>
    </row>
    <row r="27172" ht="24.0" customHeight="1">
      <c r="Q27172" s="32"/>
      <c r="R27172" s="32"/>
      <c r="S27172" s="32"/>
    </row>
    <row r="27173" ht="24.0" customHeight="1">
      <c r="Q27173" s="32"/>
      <c r="R27173" s="32"/>
      <c r="S27173" s="32"/>
    </row>
    <row r="27174" ht="24.0" customHeight="1">
      <c r="Q27174" s="32"/>
      <c r="R27174" s="32"/>
      <c r="S27174" s="32"/>
    </row>
    <row r="27175" ht="24.0" customHeight="1">
      <c r="Q27175" s="32"/>
      <c r="R27175" s="32"/>
      <c r="S27175" s="32"/>
    </row>
    <row r="27176" ht="24.0" customHeight="1">
      <c r="Q27176" s="32"/>
      <c r="R27176" s="32"/>
      <c r="S27176" s="32"/>
    </row>
    <row r="27177" ht="24.0" customHeight="1">
      <c r="Q27177" s="32"/>
      <c r="R27177" s="32"/>
      <c r="S27177" s="32"/>
    </row>
    <row r="27178" ht="24.0" customHeight="1">
      <c r="Q27178" s="32"/>
      <c r="R27178" s="32"/>
      <c r="S27178" s="32"/>
    </row>
    <row r="27179" ht="24.0" customHeight="1">
      <c r="Q27179" s="32"/>
      <c r="R27179" s="32"/>
      <c r="S27179" s="32"/>
    </row>
    <row r="27180" ht="24.0" customHeight="1">
      <c r="Q27180" s="32"/>
      <c r="R27180" s="32"/>
      <c r="S27180" s="32"/>
    </row>
    <row r="27181" ht="24.0" customHeight="1">
      <c r="Q27181" s="32"/>
      <c r="R27181" s="32"/>
      <c r="S27181" s="32"/>
    </row>
    <row r="27182" ht="24.0" customHeight="1">
      <c r="Q27182" s="32"/>
      <c r="R27182" s="32"/>
      <c r="S27182" s="32"/>
    </row>
    <row r="27183" ht="24.0" customHeight="1">
      <c r="Q27183" s="32"/>
      <c r="R27183" s="32"/>
      <c r="S27183" s="32"/>
    </row>
    <row r="27184" ht="24.0" customHeight="1">
      <c r="Q27184" s="32"/>
      <c r="R27184" s="32"/>
      <c r="S27184" s="32"/>
    </row>
    <row r="27185" ht="24.0" customHeight="1">
      <c r="Q27185" s="32"/>
      <c r="R27185" s="32"/>
      <c r="S27185" s="32"/>
    </row>
    <row r="27186" ht="24.0" customHeight="1">
      <c r="Q27186" s="32"/>
      <c r="R27186" s="32"/>
      <c r="S27186" s="32"/>
    </row>
    <row r="27187" ht="24.0" customHeight="1">
      <c r="Q27187" s="32"/>
      <c r="R27187" s="32"/>
      <c r="S27187" s="32"/>
    </row>
    <row r="27188" ht="24.0" customHeight="1">
      <c r="Q27188" s="32"/>
      <c r="R27188" s="32"/>
      <c r="S27188" s="32"/>
    </row>
    <row r="27189" ht="24.0" customHeight="1">
      <c r="Q27189" s="32"/>
      <c r="R27189" s="32"/>
      <c r="S27189" s="32"/>
    </row>
    <row r="27190" ht="24.0" customHeight="1">
      <c r="Q27190" s="32"/>
      <c r="R27190" s="32"/>
      <c r="S27190" s="32"/>
    </row>
    <row r="27191" ht="24.0" customHeight="1">
      <c r="Q27191" s="32"/>
      <c r="R27191" s="32"/>
      <c r="S27191" s="32"/>
    </row>
    <row r="27192" ht="24.0" customHeight="1">
      <c r="Q27192" s="32"/>
      <c r="R27192" s="32"/>
      <c r="S27192" s="32"/>
    </row>
    <row r="27193" ht="24.0" customHeight="1">
      <c r="Q27193" s="32"/>
      <c r="R27193" s="32"/>
      <c r="S27193" s="32"/>
    </row>
    <row r="27194" ht="24.0" customHeight="1">
      <c r="Q27194" s="32"/>
      <c r="R27194" s="32"/>
      <c r="S27194" s="32"/>
    </row>
    <row r="27195" ht="24.0" customHeight="1">
      <c r="Q27195" s="32"/>
      <c r="R27195" s="32"/>
      <c r="S27195" s="32"/>
    </row>
    <row r="27196" ht="24.0" customHeight="1">
      <c r="Q27196" s="32"/>
      <c r="R27196" s="32"/>
      <c r="S27196" s="32"/>
    </row>
    <row r="27197" ht="24.0" customHeight="1">
      <c r="Q27197" s="32"/>
      <c r="R27197" s="32"/>
      <c r="S27197" s="32"/>
    </row>
    <row r="27198" ht="24.0" customHeight="1">
      <c r="Q27198" s="32"/>
      <c r="R27198" s="32"/>
      <c r="S27198" s="32"/>
    </row>
    <row r="27199" ht="24.0" customHeight="1">
      <c r="Q27199" s="32"/>
      <c r="R27199" s="32"/>
      <c r="S27199" s="32"/>
    </row>
    <row r="27200" ht="24.0" customHeight="1">
      <c r="Q27200" s="32"/>
      <c r="R27200" s="32"/>
      <c r="S27200" s="32"/>
    </row>
    <row r="27201" ht="24.0" customHeight="1">
      <c r="Q27201" s="32"/>
      <c r="R27201" s="32"/>
      <c r="S27201" s="32"/>
    </row>
    <row r="27202" ht="24.0" customHeight="1">
      <c r="Q27202" s="32"/>
      <c r="R27202" s="32"/>
      <c r="S27202" s="32"/>
    </row>
    <row r="27203" ht="24.0" customHeight="1">
      <c r="Q27203" s="32"/>
      <c r="R27203" s="32"/>
      <c r="S27203" s="32"/>
    </row>
    <row r="27204" ht="24.0" customHeight="1">
      <c r="Q27204" s="32"/>
      <c r="R27204" s="32"/>
      <c r="S27204" s="32"/>
    </row>
    <row r="27205" ht="24.0" customHeight="1">
      <c r="Q27205" s="32"/>
      <c r="R27205" s="32"/>
      <c r="S27205" s="32"/>
    </row>
    <row r="27206" ht="24.0" customHeight="1">
      <c r="Q27206" s="32"/>
      <c r="R27206" s="32"/>
      <c r="S27206" s="32"/>
    </row>
    <row r="27207" ht="24.0" customHeight="1">
      <c r="Q27207" s="32"/>
      <c r="R27207" s="32"/>
      <c r="S27207" s="32"/>
    </row>
    <row r="27208" ht="24.0" customHeight="1">
      <c r="Q27208" s="32"/>
      <c r="R27208" s="32"/>
      <c r="S27208" s="32"/>
    </row>
    <row r="27209" ht="24.0" customHeight="1">
      <c r="Q27209" s="32"/>
      <c r="R27209" s="32"/>
      <c r="S27209" s="32"/>
    </row>
    <row r="27210" ht="24.0" customHeight="1">
      <c r="Q27210" s="32"/>
      <c r="R27210" s="32"/>
      <c r="S27210" s="32"/>
    </row>
    <row r="27211" ht="24.0" customHeight="1">
      <c r="Q27211" s="32"/>
      <c r="R27211" s="32"/>
      <c r="S27211" s="32"/>
    </row>
    <row r="27212" ht="24.0" customHeight="1">
      <c r="Q27212" s="32"/>
      <c r="R27212" s="32"/>
      <c r="S27212" s="32"/>
    </row>
    <row r="27213" ht="24.0" customHeight="1">
      <c r="Q27213" s="32"/>
      <c r="R27213" s="32"/>
      <c r="S27213" s="32"/>
    </row>
    <row r="27214" ht="24.0" customHeight="1">
      <c r="Q27214" s="32"/>
      <c r="R27214" s="32"/>
      <c r="S27214" s="32"/>
    </row>
    <row r="27215" ht="24.0" customHeight="1">
      <c r="Q27215" s="32"/>
      <c r="R27215" s="32"/>
      <c r="S27215" s="32"/>
    </row>
    <row r="27216" ht="24.0" customHeight="1">
      <c r="Q27216" s="32"/>
      <c r="R27216" s="32"/>
      <c r="S27216" s="32"/>
    </row>
    <row r="27217" ht="24.0" customHeight="1">
      <c r="Q27217" s="32"/>
      <c r="R27217" s="32"/>
      <c r="S27217" s="32"/>
    </row>
    <row r="27218" ht="24.0" customHeight="1">
      <c r="Q27218" s="32"/>
      <c r="R27218" s="32"/>
      <c r="S27218" s="32"/>
    </row>
    <row r="27219" ht="24.0" customHeight="1">
      <c r="Q27219" s="32"/>
      <c r="R27219" s="32"/>
      <c r="S27219" s="32"/>
    </row>
    <row r="27220" ht="24.0" customHeight="1">
      <c r="Q27220" s="32"/>
      <c r="R27220" s="32"/>
      <c r="S27220" s="32"/>
    </row>
    <row r="27221" ht="24.0" customHeight="1">
      <c r="Q27221" s="32"/>
      <c r="R27221" s="32"/>
      <c r="S27221" s="32"/>
    </row>
    <row r="27222" ht="24.0" customHeight="1">
      <c r="Q27222" s="32"/>
      <c r="R27222" s="32"/>
      <c r="S27222" s="32"/>
    </row>
    <row r="27223" ht="24.0" customHeight="1">
      <c r="Q27223" s="32"/>
      <c r="R27223" s="32"/>
      <c r="S27223" s="32"/>
    </row>
    <row r="27224" ht="24.0" customHeight="1">
      <c r="Q27224" s="32"/>
      <c r="R27224" s="32"/>
      <c r="S27224" s="32"/>
    </row>
    <row r="27225" ht="24.0" customHeight="1">
      <c r="Q27225" s="32"/>
      <c r="R27225" s="32"/>
      <c r="S27225" s="32"/>
    </row>
    <row r="27226" ht="24.0" customHeight="1">
      <c r="Q27226" s="32"/>
      <c r="R27226" s="32"/>
      <c r="S27226" s="32"/>
    </row>
    <row r="27227" ht="24.0" customHeight="1">
      <c r="Q27227" s="32"/>
      <c r="R27227" s="32"/>
      <c r="S27227" s="32"/>
    </row>
    <row r="27228" ht="24.0" customHeight="1">
      <c r="Q27228" s="32"/>
      <c r="R27228" s="32"/>
      <c r="S27228" s="32"/>
    </row>
    <row r="27229" ht="24.0" customHeight="1">
      <c r="Q27229" s="32"/>
      <c r="R27229" s="32"/>
      <c r="S27229" s="32"/>
    </row>
    <row r="27230" ht="24.0" customHeight="1">
      <c r="Q27230" s="32"/>
      <c r="R27230" s="32"/>
      <c r="S27230" s="32"/>
    </row>
    <row r="27231" ht="24.0" customHeight="1">
      <c r="Q27231" s="32"/>
      <c r="R27231" s="32"/>
      <c r="S27231" s="32"/>
    </row>
    <row r="27232" ht="24.0" customHeight="1">
      <c r="Q27232" s="32"/>
      <c r="R27232" s="32"/>
      <c r="S27232" s="32"/>
    </row>
    <row r="27233" ht="24.0" customHeight="1">
      <c r="Q27233" s="32"/>
      <c r="R27233" s="32"/>
      <c r="S27233" s="32"/>
    </row>
    <row r="27234" ht="24.0" customHeight="1">
      <c r="Q27234" s="32"/>
      <c r="R27234" s="32"/>
      <c r="S27234" s="32"/>
    </row>
    <row r="27235" ht="24.0" customHeight="1">
      <c r="Q27235" s="32"/>
      <c r="R27235" s="32"/>
      <c r="S27235" s="32"/>
    </row>
    <row r="27236" ht="24.0" customHeight="1">
      <c r="Q27236" s="32"/>
      <c r="R27236" s="32"/>
      <c r="S27236" s="32"/>
    </row>
    <row r="27237" ht="24.0" customHeight="1">
      <c r="Q27237" s="32"/>
      <c r="R27237" s="32"/>
      <c r="S27237" s="32"/>
    </row>
    <row r="27238" ht="24.0" customHeight="1">
      <c r="Q27238" s="32"/>
      <c r="R27238" s="32"/>
      <c r="S27238" s="32"/>
    </row>
    <row r="27239" ht="24.0" customHeight="1">
      <c r="Q27239" s="32"/>
      <c r="R27239" s="32"/>
      <c r="S27239" s="32"/>
    </row>
    <row r="27240" ht="24.0" customHeight="1">
      <c r="Q27240" s="32"/>
      <c r="R27240" s="32"/>
      <c r="S27240" s="32"/>
    </row>
    <row r="27241" ht="24.0" customHeight="1">
      <c r="Q27241" s="32"/>
      <c r="R27241" s="32"/>
      <c r="S27241" s="32"/>
    </row>
    <row r="27242" ht="24.0" customHeight="1">
      <c r="Q27242" s="32"/>
      <c r="R27242" s="32"/>
      <c r="S27242" s="32"/>
    </row>
    <row r="27243" ht="24.0" customHeight="1">
      <c r="Q27243" s="32"/>
      <c r="R27243" s="32"/>
      <c r="S27243" s="32"/>
    </row>
    <row r="27244" ht="24.0" customHeight="1">
      <c r="Q27244" s="32"/>
      <c r="R27244" s="32"/>
      <c r="S27244" s="32"/>
    </row>
    <row r="27245" ht="24.0" customHeight="1">
      <c r="Q27245" s="32"/>
      <c r="R27245" s="32"/>
      <c r="S27245" s="32"/>
    </row>
    <row r="27246" ht="24.0" customHeight="1">
      <c r="Q27246" s="32"/>
      <c r="R27246" s="32"/>
      <c r="S27246" s="32"/>
    </row>
    <row r="27247" ht="24.0" customHeight="1">
      <c r="Q27247" s="32"/>
      <c r="R27247" s="32"/>
      <c r="S27247" s="32"/>
    </row>
    <row r="27248" ht="24.0" customHeight="1">
      <c r="Q27248" s="32"/>
      <c r="R27248" s="32"/>
      <c r="S27248" s="32"/>
    </row>
    <row r="27249" ht="24.0" customHeight="1">
      <c r="Q27249" s="32"/>
      <c r="R27249" s="32"/>
      <c r="S27249" s="32"/>
    </row>
    <row r="27250" ht="24.0" customHeight="1">
      <c r="Q27250" s="32"/>
      <c r="R27250" s="32"/>
      <c r="S27250" s="32"/>
    </row>
    <row r="27251" ht="24.0" customHeight="1">
      <c r="Q27251" s="32"/>
      <c r="R27251" s="32"/>
      <c r="S27251" s="32"/>
    </row>
    <row r="27252" ht="24.0" customHeight="1">
      <c r="Q27252" s="32"/>
      <c r="R27252" s="32"/>
      <c r="S27252" s="32"/>
    </row>
    <row r="27253" ht="24.0" customHeight="1">
      <c r="Q27253" s="32"/>
      <c r="R27253" s="32"/>
      <c r="S27253" s="32"/>
    </row>
    <row r="27254" ht="24.0" customHeight="1">
      <c r="Q27254" s="32"/>
      <c r="R27254" s="32"/>
      <c r="S27254" s="32"/>
    </row>
    <row r="27255" ht="24.0" customHeight="1">
      <c r="Q27255" s="32"/>
      <c r="R27255" s="32"/>
      <c r="S27255" s="32"/>
    </row>
    <row r="27256" ht="24.0" customHeight="1">
      <c r="Q27256" s="32"/>
      <c r="R27256" s="32"/>
      <c r="S27256" s="32"/>
    </row>
    <row r="27257" ht="24.0" customHeight="1">
      <c r="Q27257" s="32"/>
      <c r="R27257" s="32"/>
      <c r="S27257" s="32"/>
    </row>
    <row r="27258" ht="24.0" customHeight="1">
      <c r="Q27258" s="32"/>
      <c r="R27258" s="32"/>
      <c r="S27258" s="32"/>
    </row>
    <row r="27259" ht="24.0" customHeight="1">
      <c r="Q27259" s="32"/>
      <c r="R27259" s="32"/>
      <c r="S27259" s="32"/>
    </row>
    <row r="27260" ht="24.0" customHeight="1">
      <c r="Q27260" s="32"/>
      <c r="R27260" s="32"/>
      <c r="S27260" s="32"/>
    </row>
    <row r="27261" ht="24.0" customHeight="1">
      <c r="Q27261" s="32"/>
      <c r="R27261" s="32"/>
      <c r="S27261" s="32"/>
    </row>
    <row r="27262" ht="24.0" customHeight="1">
      <c r="Q27262" s="32"/>
      <c r="R27262" s="32"/>
      <c r="S27262" s="32"/>
    </row>
    <row r="27263" ht="24.0" customHeight="1">
      <c r="Q27263" s="32"/>
      <c r="R27263" s="32"/>
      <c r="S27263" s="32"/>
    </row>
    <row r="27264" ht="24.0" customHeight="1">
      <c r="Q27264" s="32"/>
      <c r="R27264" s="32"/>
      <c r="S27264" s="32"/>
    </row>
    <row r="27265" ht="24.0" customHeight="1">
      <c r="Q27265" s="32"/>
      <c r="R27265" s="32"/>
      <c r="S27265" s="32"/>
    </row>
    <row r="27266" ht="24.0" customHeight="1">
      <c r="Q27266" s="32"/>
      <c r="R27266" s="32"/>
      <c r="S27266" s="32"/>
    </row>
    <row r="27267" ht="24.0" customHeight="1">
      <c r="Q27267" s="32"/>
      <c r="R27267" s="32"/>
      <c r="S27267" s="32"/>
    </row>
    <row r="27268" ht="24.0" customHeight="1">
      <c r="Q27268" s="32"/>
      <c r="R27268" s="32"/>
      <c r="S27268" s="32"/>
    </row>
    <row r="27269" ht="24.0" customHeight="1">
      <c r="Q27269" s="32"/>
      <c r="R27269" s="32"/>
      <c r="S27269" s="32"/>
    </row>
    <row r="27270" ht="24.0" customHeight="1">
      <c r="Q27270" s="32"/>
      <c r="R27270" s="32"/>
      <c r="S27270" s="32"/>
    </row>
    <row r="27271" ht="24.0" customHeight="1">
      <c r="Q27271" s="32"/>
      <c r="R27271" s="32"/>
      <c r="S27271" s="32"/>
    </row>
    <row r="27272" ht="24.0" customHeight="1">
      <c r="Q27272" s="32"/>
      <c r="R27272" s="32"/>
      <c r="S27272" s="32"/>
    </row>
    <row r="27273" ht="24.0" customHeight="1">
      <c r="Q27273" s="32"/>
      <c r="R27273" s="32"/>
      <c r="S27273" s="32"/>
    </row>
    <row r="27274" ht="24.0" customHeight="1">
      <c r="Q27274" s="32"/>
      <c r="R27274" s="32"/>
      <c r="S27274" s="32"/>
    </row>
    <row r="27275" ht="24.0" customHeight="1">
      <c r="Q27275" s="32"/>
      <c r="R27275" s="32"/>
      <c r="S27275" s="32"/>
    </row>
    <row r="27276" ht="24.0" customHeight="1">
      <c r="Q27276" s="32"/>
      <c r="R27276" s="32"/>
      <c r="S27276" s="32"/>
    </row>
    <row r="27277" ht="24.0" customHeight="1">
      <c r="Q27277" s="32"/>
      <c r="R27277" s="32"/>
      <c r="S27277" s="32"/>
    </row>
    <row r="27278" ht="24.0" customHeight="1">
      <c r="Q27278" s="32"/>
      <c r="R27278" s="32"/>
      <c r="S27278" s="32"/>
    </row>
    <row r="27279" ht="24.0" customHeight="1">
      <c r="Q27279" s="32"/>
      <c r="R27279" s="32"/>
      <c r="S27279" s="32"/>
    </row>
    <row r="27280" ht="24.0" customHeight="1">
      <c r="Q27280" s="32"/>
      <c r="R27280" s="32"/>
      <c r="S27280" s="32"/>
    </row>
    <row r="27281" ht="24.0" customHeight="1">
      <c r="Q27281" s="32"/>
      <c r="R27281" s="32"/>
      <c r="S27281" s="32"/>
    </row>
    <row r="27282" ht="24.0" customHeight="1">
      <c r="Q27282" s="32"/>
      <c r="R27282" s="32"/>
      <c r="S27282" s="32"/>
    </row>
    <row r="27283" ht="24.0" customHeight="1">
      <c r="Q27283" s="32"/>
      <c r="R27283" s="32"/>
      <c r="S27283" s="32"/>
    </row>
    <row r="27284" ht="24.0" customHeight="1">
      <c r="Q27284" s="32"/>
      <c r="R27284" s="32"/>
      <c r="S27284" s="32"/>
    </row>
    <row r="27285" ht="24.0" customHeight="1">
      <c r="Q27285" s="32"/>
      <c r="R27285" s="32"/>
      <c r="S27285" s="32"/>
    </row>
    <row r="27286" ht="24.0" customHeight="1">
      <c r="Q27286" s="32"/>
      <c r="R27286" s="32"/>
      <c r="S27286" s="32"/>
    </row>
    <row r="27287" ht="24.0" customHeight="1">
      <c r="Q27287" s="32"/>
      <c r="R27287" s="32"/>
      <c r="S27287" s="32"/>
    </row>
    <row r="27288" ht="24.0" customHeight="1">
      <c r="Q27288" s="32"/>
      <c r="R27288" s="32"/>
      <c r="S27288" s="32"/>
    </row>
    <row r="27289" ht="24.0" customHeight="1">
      <c r="Q27289" s="32"/>
      <c r="R27289" s="32"/>
      <c r="S27289" s="32"/>
    </row>
    <row r="27290" ht="24.0" customHeight="1">
      <c r="Q27290" s="32"/>
      <c r="R27290" s="32"/>
      <c r="S27290" s="32"/>
    </row>
    <row r="27291" ht="24.0" customHeight="1">
      <c r="Q27291" s="32"/>
      <c r="R27291" s="32"/>
      <c r="S27291" s="32"/>
    </row>
    <row r="27292" ht="24.0" customHeight="1">
      <c r="Q27292" s="32"/>
      <c r="R27292" s="32"/>
      <c r="S27292" s="32"/>
    </row>
    <row r="27293" ht="24.0" customHeight="1">
      <c r="Q27293" s="32"/>
      <c r="R27293" s="32"/>
      <c r="S27293" s="32"/>
    </row>
    <row r="27294" ht="24.0" customHeight="1">
      <c r="Q27294" s="32"/>
      <c r="R27294" s="32"/>
      <c r="S27294" s="32"/>
    </row>
    <row r="27295" ht="24.0" customHeight="1">
      <c r="Q27295" s="32"/>
      <c r="R27295" s="32"/>
      <c r="S27295" s="32"/>
    </row>
    <row r="27296" ht="24.0" customHeight="1">
      <c r="Q27296" s="32"/>
      <c r="R27296" s="32"/>
      <c r="S27296" s="32"/>
    </row>
    <row r="27297" ht="24.0" customHeight="1">
      <c r="Q27297" s="32"/>
      <c r="R27297" s="32"/>
      <c r="S27297" s="32"/>
    </row>
    <row r="27298" ht="24.0" customHeight="1">
      <c r="Q27298" s="32"/>
      <c r="R27298" s="32"/>
      <c r="S27298" s="32"/>
    </row>
    <row r="27299" ht="24.0" customHeight="1">
      <c r="Q27299" s="32"/>
      <c r="R27299" s="32"/>
      <c r="S27299" s="32"/>
    </row>
    <row r="27300" ht="24.0" customHeight="1">
      <c r="Q27300" s="32"/>
      <c r="R27300" s="32"/>
      <c r="S27300" s="32"/>
    </row>
    <row r="27301" ht="24.0" customHeight="1">
      <c r="Q27301" s="32"/>
      <c r="R27301" s="32"/>
      <c r="S27301" s="32"/>
    </row>
    <row r="27302" ht="24.0" customHeight="1">
      <c r="Q27302" s="32"/>
      <c r="R27302" s="32"/>
      <c r="S27302" s="32"/>
    </row>
    <row r="27303" ht="24.0" customHeight="1">
      <c r="Q27303" s="32"/>
      <c r="R27303" s="32"/>
      <c r="S27303" s="32"/>
    </row>
    <row r="27304" ht="24.0" customHeight="1">
      <c r="Q27304" s="32"/>
      <c r="R27304" s="32"/>
      <c r="S27304" s="32"/>
    </row>
    <row r="27305" ht="24.0" customHeight="1">
      <c r="Q27305" s="32"/>
      <c r="R27305" s="32"/>
      <c r="S27305" s="32"/>
    </row>
    <row r="27306" ht="24.0" customHeight="1">
      <c r="Q27306" s="32"/>
      <c r="R27306" s="32"/>
      <c r="S27306" s="32"/>
    </row>
    <row r="27307" ht="24.0" customHeight="1">
      <c r="Q27307" s="32"/>
      <c r="R27307" s="32"/>
      <c r="S27307" s="32"/>
    </row>
    <row r="27308" ht="24.0" customHeight="1">
      <c r="Q27308" s="32"/>
      <c r="R27308" s="32"/>
      <c r="S27308" s="32"/>
    </row>
    <row r="27309" ht="24.0" customHeight="1">
      <c r="Q27309" s="32"/>
      <c r="R27309" s="32"/>
      <c r="S27309" s="32"/>
    </row>
    <row r="27310" ht="24.0" customHeight="1">
      <c r="Q27310" s="32"/>
      <c r="R27310" s="32"/>
      <c r="S27310" s="32"/>
    </row>
    <row r="27311" ht="24.0" customHeight="1">
      <c r="Q27311" s="32"/>
      <c r="R27311" s="32"/>
      <c r="S27311" s="32"/>
    </row>
    <row r="27312" ht="24.0" customHeight="1">
      <c r="Q27312" s="32"/>
      <c r="R27312" s="32"/>
      <c r="S27312" s="32"/>
    </row>
    <row r="27313" ht="24.0" customHeight="1">
      <c r="Q27313" s="32"/>
      <c r="R27313" s="32"/>
      <c r="S27313" s="32"/>
    </row>
    <row r="27314" ht="24.0" customHeight="1">
      <c r="Q27314" s="32"/>
      <c r="R27314" s="32"/>
      <c r="S27314" s="32"/>
    </row>
    <row r="27315" ht="24.0" customHeight="1">
      <c r="Q27315" s="32"/>
      <c r="R27315" s="32"/>
      <c r="S27315" s="32"/>
    </row>
    <row r="27316" ht="24.0" customHeight="1">
      <c r="Q27316" s="32"/>
      <c r="R27316" s="32"/>
      <c r="S27316" s="32"/>
    </row>
    <row r="27317" ht="24.0" customHeight="1">
      <c r="Q27317" s="32"/>
      <c r="R27317" s="32"/>
      <c r="S27317" s="32"/>
    </row>
    <row r="27318" ht="24.0" customHeight="1">
      <c r="Q27318" s="32"/>
      <c r="R27318" s="32"/>
      <c r="S27318" s="32"/>
    </row>
    <row r="27319" ht="24.0" customHeight="1">
      <c r="Q27319" s="32"/>
      <c r="R27319" s="32"/>
      <c r="S27319" s="32"/>
    </row>
    <row r="27320" ht="24.0" customHeight="1">
      <c r="Q27320" s="32"/>
      <c r="R27320" s="32"/>
      <c r="S27320" s="32"/>
    </row>
    <row r="27321" ht="24.0" customHeight="1">
      <c r="Q27321" s="32"/>
      <c r="R27321" s="32"/>
      <c r="S27321" s="32"/>
    </row>
    <row r="27322" ht="24.0" customHeight="1">
      <c r="Q27322" s="32"/>
      <c r="R27322" s="32"/>
      <c r="S27322" s="32"/>
    </row>
    <row r="27323" ht="24.0" customHeight="1">
      <c r="Q27323" s="32"/>
      <c r="R27323" s="32"/>
      <c r="S27323" s="32"/>
    </row>
    <row r="27324" ht="24.0" customHeight="1">
      <c r="Q27324" s="32"/>
      <c r="R27324" s="32"/>
      <c r="S27324" s="32"/>
    </row>
    <row r="27325" ht="24.0" customHeight="1">
      <c r="Q27325" s="32"/>
      <c r="R27325" s="32"/>
      <c r="S27325" s="32"/>
    </row>
    <row r="27326" ht="24.0" customHeight="1">
      <c r="Q27326" s="32"/>
      <c r="R27326" s="32"/>
      <c r="S27326" s="32"/>
    </row>
    <row r="27327" ht="24.0" customHeight="1">
      <c r="Q27327" s="32"/>
      <c r="R27327" s="32"/>
      <c r="S27327" s="32"/>
    </row>
    <row r="27328" ht="24.0" customHeight="1">
      <c r="Q27328" s="32"/>
      <c r="R27328" s="32"/>
      <c r="S27328" s="32"/>
    </row>
    <row r="27329" ht="24.0" customHeight="1">
      <c r="Q27329" s="32"/>
      <c r="R27329" s="32"/>
      <c r="S27329" s="32"/>
    </row>
    <row r="27330" ht="24.0" customHeight="1">
      <c r="Q27330" s="32"/>
      <c r="R27330" s="32"/>
      <c r="S27330" s="32"/>
    </row>
    <row r="27331" ht="24.0" customHeight="1">
      <c r="Q27331" s="32"/>
      <c r="R27331" s="32"/>
      <c r="S27331" s="32"/>
    </row>
    <row r="27332" ht="24.0" customHeight="1">
      <c r="Q27332" s="32"/>
      <c r="R27332" s="32"/>
      <c r="S27332" s="32"/>
    </row>
    <row r="27333" ht="24.0" customHeight="1">
      <c r="Q27333" s="32"/>
      <c r="R27333" s="32"/>
      <c r="S27333" s="32"/>
    </row>
    <row r="27334" ht="24.0" customHeight="1">
      <c r="Q27334" s="32"/>
      <c r="R27334" s="32"/>
      <c r="S27334" s="32"/>
    </row>
    <row r="27335" ht="24.0" customHeight="1">
      <c r="Q27335" s="32"/>
      <c r="R27335" s="32"/>
      <c r="S27335" s="32"/>
    </row>
    <row r="27336" ht="24.0" customHeight="1">
      <c r="Q27336" s="32"/>
      <c r="R27336" s="32"/>
      <c r="S27336" s="32"/>
    </row>
    <row r="27337" ht="24.0" customHeight="1">
      <c r="Q27337" s="32"/>
      <c r="R27337" s="32"/>
      <c r="S27337" s="32"/>
    </row>
    <row r="27338" ht="24.0" customHeight="1">
      <c r="Q27338" s="32"/>
      <c r="R27338" s="32"/>
      <c r="S27338" s="32"/>
    </row>
    <row r="27339" ht="24.0" customHeight="1">
      <c r="Q27339" s="32"/>
      <c r="R27339" s="32"/>
      <c r="S27339" s="32"/>
    </row>
    <row r="27340" ht="24.0" customHeight="1">
      <c r="Q27340" s="32"/>
      <c r="R27340" s="32"/>
      <c r="S27340" s="32"/>
    </row>
    <row r="27341" ht="24.0" customHeight="1">
      <c r="Q27341" s="32"/>
      <c r="R27341" s="32"/>
      <c r="S27341" s="32"/>
    </row>
    <row r="27342" ht="24.0" customHeight="1">
      <c r="Q27342" s="32"/>
      <c r="R27342" s="32"/>
      <c r="S27342" s="32"/>
    </row>
    <row r="27343" ht="24.0" customHeight="1">
      <c r="Q27343" s="32"/>
      <c r="R27343" s="32"/>
      <c r="S27343" s="32"/>
    </row>
    <row r="27344" ht="24.0" customHeight="1">
      <c r="Q27344" s="32"/>
      <c r="R27344" s="32"/>
      <c r="S27344" s="32"/>
    </row>
    <row r="27345" ht="24.0" customHeight="1">
      <c r="Q27345" s="32"/>
      <c r="R27345" s="32"/>
      <c r="S27345" s="32"/>
    </row>
    <row r="27346" ht="24.0" customHeight="1">
      <c r="Q27346" s="32"/>
      <c r="R27346" s="32"/>
      <c r="S27346" s="32"/>
    </row>
    <row r="27347" ht="24.0" customHeight="1">
      <c r="Q27347" s="32"/>
      <c r="R27347" s="32"/>
      <c r="S27347" s="32"/>
    </row>
    <row r="27348" ht="24.0" customHeight="1">
      <c r="Q27348" s="32"/>
      <c r="R27348" s="32"/>
      <c r="S27348" s="32"/>
    </row>
    <row r="27349" ht="24.0" customHeight="1">
      <c r="Q27349" s="32"/>
      <c r="R27349" s="32"/>
      <c r="S27349" s="32"/>
    </row>
    <row r="27350" ht="24.0" customHeight="1">
      <c r="Q27350" s="32"/>
      <c r="R27350" s="32"/>
      <c r="S27350" s="32"/>
    </row>
    <row r="27351" ht="24.0" customHeight="1">
      <c r="Q27351" s="32"/>
      <c r="R27351" s="32"/>
      <c r="S27351" s="32"/>
    </row>
    <row r="27352" ht="24.0" customHeight="1">
      <c r="Q27352" s="32"/>
      <c r="R27352" s="32"/>
      <c r="S27352" s="32"/>
    </row>
    <row r="27353" ht="24.0" customHeight="1">
      <c r="Q27353" s="32"/>
      <c r="R27353" s="32"/>
      <c r="S27353" s="32"/>
    </row>
    <row r="27354" ht="24.0" customHeight="1">
      <c r="Q27354" s="32"/>
      <c r="R27354" s="32"/>
      <c r="S27354" s="32"/>
    </row>
    <row r="27355" ht="24.0" customHeight="1">
      <c r="Q27355" s="32"/>
      <c r="R27355" s="32"/>
      <c r="S27355" s="32"/>
    </row>
    <row r="27356" ht="24.0" customHeight="1">
      <c r="Q27356" s="32"/>
      <c r="R27356" s="32"/>
      <c r="S27356" s="32"/>
    </row>
    <row r="27357" ht="24.0" customHeight="1">
      <c r="Q27357" s="32"/>
      <c r="R27357" s="32"/>
      <c r="S27357" s="32"/>
    </row>
    <row r="27358" ht="24.0" customHeight="1">
      <c r="Q27358" s="32"/>
      <c r="R27358" s="32"/>
      <c r="S27358" s="32"/>
    </row>
    <row r="27359" ht="24.0" customHeight="1">
      <c r="Q27359" s="32"/>
      <c r="R27359" s="32"/>
      <c r="S27359" s="32"/>
    </row>
    <row r="27360" ht="24.0" customHeight="1">
      <c r="Q27360" s="32"/>
      <c r="R27360" s="32"/>
      <c r="S27360" s="32"/>
    </row>
    <row r="27361" ht="24.0" customHeight="1">
      <c r="Q27361" s="32"/>
      <c r="R27361" s="32"/>
      <c r="S27361" s="32"/>
    </row>
    <row r="27362" ht="24.0" customHeight="1">
      <c r="Q27362" s="32"/>
      <c r="R27362" s="32"/>
      <c r="S27362" s="32"/>
    </row>
    <row r="27363" ht="24.0" customHeight="1">
      <c r="Q27363" s="32"/>
      <c r="R27363" s="32"/>
      <c r="S27363" s="32"/>
    </row>
    <row r="27364" ht="24.0" customHeight="1">
      <c r="Q27364" s="32"/>
      <c r="R27364" s="32"/>
      <c r="S27364" s="32"/>
    </row>
    <row r="27365" ht="24.0" customHeight="1">
      <c r="Q27365" s="32"/>
      <c r="R27365" s="32"/>
      <c r="S27365" s="32"/>
    </row>
    <row r="27366" ht="24.0" customHeight="1">
      <c r="Q27366" s="32"/>
      <c r="R27366" s="32"/>
      <c r="S27366" s="32"/>
    </row>
    <row r="27367" ht="24.0" customHeight="1">
      <c r="Q27367" s="32"/>
      <c r="R27367" s="32"/>
      <c r="S27367" s="32"/>
    </row>
    <row r="27368" ht="24.0" customHeight="1">
      <c r="Q27368" s="32"/>
      <c r="R27368" s="32"/>
      <c r="S27368" s="32"/>
    </row>
    <row r="27369" ht="24.0" customHeight="1">
      <c r="Q27369" s="32"/>
      <c r="R27369" s="32"/>
      <c r="S27369" s="32"/>
    </row>
    <row r="27370" ht="24.0" customHeight="1">
      <c r="Q27370" s="32"/>
      <c r="R27370" s="32"/>
      <c r="S27370" s="32"/>
    </row>
    <row r="27371" ht="24.0" customHeight="1">
      <c r="Q27371" s="32"/>
      <c r="R27371" s="32"/>
      <c r="S27371" s="32"/>
    </row>
    <row r="27372" ht="24.0" customHeight="1">
      <c r="Q27372" s="32"/>
      <c r="R27372" s="32"/>
      <c r="S27372" s="32"/>
    </row>
    <row r="27373" ht="24.0" customHeight="1">
      <c r="Q27373" s="32"/>
      <c r="R27373" s="32"/>
      <c r="S27373" s="32"/>
    </row>
    <row r="27374" ht="24.0" customHeight="1">
      <c r="Q27374" s="32"/>
      <c r="R27374" s="32"/>
      <c r="S27374" s="32"/>
    </row>
    <row r="27375" ht="24.0" customHeight="1">
      <c r="Q27375" s="32"/>
      <c r="R27375" s="32"/>
      <c r="S27375" s="32"/>
    </row>
    <row r="27376" ht="24.0" customHeight="1">
      <c r="Q27376" s="32"/>
      <c r="R27376" s="32"/>
      <c r="S27376" s="32"/>
    </row>
    <row r="27377" ht="24.0" customHeight="1">
      <c r="Q27377" s="32"/>
      <c r="R27377" s="32"/>
      <c r="S27377" s="32"/>
    </row>
    <row r="27378" ht="24.0" customHeight="1">
      <c r="Q27378" s="32"/>
      <c r="R27378" s="32"/>
      <c r="S27378" s="32"/>
    </row>
    <row r="27379" ht="24.0" customHeight="1">
      <c r="Q27379" s="32"/>
      <c r="R27379" s="32"/>
      <c r="S27379" s="32"/>
    </row>
    <row r="27380" ht="24.0" customHeight="1">
      <c r="Q27380" s="32"/>
      <c r="R27380" s="32"/>
      <c r="S27380" s="32"/>
    </row>
    <row r="27381" ht="24.0" customHeight="1">
      <c r="Q27381" s="32"/>
      <c r="R27381" s="32"/>
      <c r="S27381" s="32"/>
    </row>
    <row r="27382" ht="24.0" customHeight="1">
      <c r="Q27382" s="32"/>
      <c r="R27382" s="32"/>
      <c r="S27382" s="32"/>
    </row>
    <row r="27383" ht="24.0" customHeight="1">
      <c r="Q27383" s="32"/>
      <c r="R27383" s="32"/>
      <c r="S27383" s="32"/>
    </row>
    <row r="27384" ht="24.0" customHeight="1">
      <c r="Q27384" s="32"/>
      <c r="R27384" s="32"/>
      <c r="S27384" s="32"/>
    </row>
    <row r="27385" ht="24.0" customHeight="1">
      <c r="Q27385" s="32"/>
      <c r="R27385" s="32"/>
      <c r="S27385" s="32"/>
    </row>
    <row r="27386" ht="24.0" customHeight="1">
      <c r="Q27386" s="32"/>
      <c r="R27386" s="32"/>
      <c r="S27386" s="32"/>
    </row>
    <row r="27387" ht="24.0" customHeight="1">
      <c r="Q27387" s="32"/>
      <c r="R27387" s="32"/>
      <c r="S27387" s="32"/>
    </row>
    <row r="27388" ht="24.0" customHeight="1">
      <c r="Q27388" s="32"/>
      <c r="R27388" s="32"/>
      <c r="S27388" s="32"/>
    </row>
    <row r="27389" ht="24.0" customHeight="1">
      <c r="Q27389" s="32"/>
      <c r="R27389" s="32"/>
      <c r="S27389" s="32"/>
    </row>
    <row r="27390" ht="24.0" customHeight="1">
      <c r="Q27390" s="32"/>
      <c r="R27390" s="32"/>
      <c r="S27390" s="32"/>
    </row>
    <row r="27391" ht="24.0" customHeight="1">
      <c r="Q27391" s="32"/>
      <c r="R27391" s="32"/>
      <c r="S27391" s="32"/>
    </row>
    <row r="27392" ht="24.0" customHeight="1">
      <c r="Q27392" s="32"/>
      <c r="R27392" s="32"/>
      <c r="S27392" s="32"/>
    </row>
    <row r="27393" ht="24.0" customHeight="1">
      <c r="Q27393" s="32"/>
      <c r="R27393" s="32"/>
      <c r="S27393" s="32"/>
    </row>
    <row r="27394" ht="24.0" customHeight="1">
      <c r="Q27394" s="32"/>
      <c r="R27394" s="32"/>
      <c r="S27394" s="32"/>
    </row>
    <row r="27395" ht="24.0" customHeight="1">
      <c r="Q27395" s="32"/>
      <c r="R27395" s="32"/>
      <c r="S27395" s="32"/>
    </row>
    <row r="27396" ht="24.0" customHeight="1">
      <c r="Q27396" s="32"/>
      <c r="R27396" s="32"/>
      <c r="S27396" s="32"/>
    </row>
    <row r="27397" ht="24.0" customHeight="1">
      <c r="Q27397" s="32"/>
      <c r="R27397" s="32"/>
      <c r="S27397" s="32"/>
    </row>
    <row r="27398" ht="24.0" customHeight="1">
      <c r="Q27398" s="32"/>
      <c r="R27398" s="32"/>
      <c r="S27398" s="32"/>
    </row>
    <row r="27399" ht="24.0" customHeight="1">
      <c r="Q27399" s="32"/>
      <c r="R27399" s="32"/>
      <c r="S27399" s="32"/>
    </row>
    <row r="27400" ht="24.0" customHeight="1">
      <c r="Q27400" s="32"/>
      <c r="R27400" s="32"/>
      <c r="S27400" s="32"/>
    </row>
    <row r="27401" ht="24.0" customHeight="1">
      <c r="Q27401" s="32"/>
      <c r="R27401" s="32"/>
      <c r="S27401" s="32"/>
    </row>
    <row r="27402" ht="24.0" customHeight="1">
      <c r="Q27402" s="32"/>
      <c r="R27402" s="32"/>
      <c r="S27402" s="32"/>
    </row>
    <row r="27403" ht="24.0" customHeight="1">
      <c r="Q27403" s="32"/>
      <c r="R27403" s="32"/>
      <c r="S27403" s="32"/>
    </row>
    <row r="27404" ht="24.0" customHeight="1">
      <c r="Q27404" s="32"/>
      <c r="R27404" s="32"/>
      <c r="S27404" s="32"/>
    </row>
    <row r="27405" ht="24.0" customHeight="1">
      <c r="Q27405" s="32"/>
      <c r="R27405" s="32"/>
      <c r="S27405" s="32"/>
    </row>
    <row r="27406" ht="24.0" customHeight="1">
      <c r="Q27406" s="32"/>
      <c r="R27406" s="32"/>
      <c r="S27406" s="32"/>
    </row>
    <row r="27407" ht="24.0" customHeight="1">
      <c r="Q27407" s="32"/>
      <c r="R27407" s="32"/>
      <c r="S27407" s="32"/>
    </row>
    <row r="27408" ht="24.0" customHeight="1">
      <c r="Q27408" s="32"/>
      <c r="R27408" s="32"/>
      <c r="S27408" s="32"/>
    </row>
    <row r="27409" ht="24.0" customHeight="1">
      <c r="Q27409" s="32"/>
      <c r="R27409" s="32"/>
      <c r="S27409" s="32"/>
    </row>
    <row r="27410" ht="24.0" customHeight="1">
      <c r="Q27410" s="32"/>
      <c r="R27410" s="32"/>
      <c r="S27410" s="32"/>
    </row>
    <row r="27411" ht="24.0" customHeight="1">
      <c r="Q27411" s="32"/>
      <c r="R27411" s="32"/>
      <c r="S27411" s="32"/>
    </row>
    <row r="27412" ht="24.0" customHeight="1">
      <c r="Q27412" s="32"/>
      <c r="R27412" s="32"/>
      <c r="S27412" s="32"/>
    </row>
    <row r="27413" ht="24.0" customHeight="1">
      <c r="Q27413" s="32"/>
      <c r="R27413" s="32"/>
      <c r="S27413" s="32"/>
    </row>
    <row r="27414" ht="24.0" customHeight="1">
      <c r="Q27414" s="32"/>
      <c r="R27414" s="32"/>
      <c r="S27414" s="32"/>
    </row>
    <row r="27415" ht="24.0" customHeight="1">
      <c r="Q27415" s="32"/>
      <c r="R27415" s="32"/>
      <c r="S27415" s="32"/>
    </row>
    <row r="27416" ht="24.0" customHeight="1">
      <c r="Q27416" s="32"/>
      <c r="R27416" s="32"/>
      <c r="S27416" s="32"/>
    </row>
    <row r="27417" ht="24.0" customHeight="1">
      <c r="Q27417" s="32"/>
      <c r="R27417" s="32"/>
      <c r="S27417" s="32"/>
    </row>
    <row r="27418" ht="24.0" customHeight="1">
      <c r="Q27418" s="32"/>
      <c r="R27418" s="32"/>
      <c r="S27418" s="32"/>
    </row>
    <row r="27419" ht="24.0" customHeight="1">
      <c r="Q27419" s="32"/>
      <c r="R27419" s="32"/>
      <c r="S27419" s="32"/>
    </row>
    <row r="27420" ht="24.0" customHeight="1">
      <c r="Q27420" s="32"/>
      <c r="R27420" s="32"/>
      <c r="S27420" s="32"/>
    </row>
    <row r="27421" ht="24.0" customHeight="1">
      <c r="Q27421" s="32"/>
      <c r="R27421" s="32"/>
      <c r="S27421" s="32"/>
    </row>
    <row r="27422" ht="24.0" customHeight="1">
      <c r="Q27422" s="32"/>
      <c r="R27422" s="32"/>
      <c r="S27422" s="32"/>
    </row>
    <row r="27423" ht="24.0" customHeight="1">
      <c r="Q27423" s="32"/>
      <c r="R27423" s="32"/>
      <c r="S27423" s="32"/>
    </row>
    <row r="27424" ht="24.0" customHeight="1">
      <c r="Q27424" s="32"/>
      <c r="R27424" s="32"/>
      <c r="S27424" s="32"/>
    </row>
    <row r="27425" ht="24.0" customHeight="1">
      <c r="Q27425" s="32"/>
      <c r="R27425" s="32"/>
      <c r="S27425" s="32"/>
    </row>
    <row r="27426" ht="24.0" customHeight="1">
      <c r="Q27426" s="32"/>
      <c r="R27426" s="32"/>
      <c r="S27426" s="32"/>
    </row>
    <row r="27427" ht="24.0" customHeight="1">
      <c r="Q27427" s="32"/>
      <c r="R27427" s="32"/>
      <c r="S27427" s="32"/>
    </row>
    <row r="27428" ht="24.0" customHeight="1">
      <c r="Q27428" s="32"/>
      <c r="R27428" s="32"/>
      <c r="S27428" s="32"/>
    </row>
    <row r="27429" ht="24.0" customHeight="1">
      <c r="Q27429" s="32"/>
      <c r="R27429" s="32"/>
      <c r="S27429" s="32"/>
    </row>
    <row r="27430" ht="24.0" customHeight="1">
      <c r="Q27430" s="32"/>
      <c r="R27430" s="32"/>
      <c r="S27430" s="32"/>
    </row>
    <row r="27431" ht="24.0" customHeight="1">
      <c r="Q27431" s="32"/>
      <c r="R27431" s="32"/>
      <c r="S27431" s="32"/>
    </row>
    <row r="27432" ht="24.0" customHeight="1">
      <c r="Q27432" s="32"/>
      <c r="R27432" s="32"/>
      <c r="S27432" s="32"/>
    </row>
    <row r="27433" ht="24.0" customHeight="1">
      <c r="Q27433" s="32"/>
      <c r="R27433" s="32"/>
      <c r="S27433" s="32"/>
    </row>
    <row r="27434" ht="24.0" customHeight="1">
      <c r="Q27434" s="32"/>
      <c r="R27434" s="32"/>
      <c r="S27434" s="32"/>
    </row>
    <row r="27435" ht="24.0" customHeight="1">
      <c r="Q27435" s="32"/>
      <c r="R27435" s="32"/>
      <c r="S27435" s="32"/>
    </row>
    <row r="27436" ht="24.0" customHeight="1">
      <c r="Q27436" s="32"/>
      <c r="R27436" s="32"/>
      <c r="S27436" s="32"/>
    </row>
    <row r="27437" ht="24.0" customHeight="1">
      <c r="Q27437" s="32"/>
      <c r="R27437" s="32"/>
      <c r="S27437" s="32"/>
    </row>
    <row r="27438" ht="24.0" customHeight="1">
      <c r="Q27438" s="32"/>
      <c r="R27438" s="32"/>
      <c r="S27438" s="32"/>
    </row>
    <row r="27439" ht="24.0" customHeight="1">
      <c r="Q27439" s="32"/>
      <c r="R27439" s="32"/>
      <c r="S27439" s="32"/>
    </row>
    <row r="27440" ht="24.0" customHeight="1">
      <c r="Q27440" s="32"/>
      <c r="R27440" s="32"/>
      <c r="S27440" s="32"/>
    </row>
    <row r="27441" ht="24.0" customHeight="1">
      <c r="Q27441" s="32"/>
      <c r="R27441" s="32"/>
      <c r="S27441" s="32"/>
    </row>
    <row r="27442" ht="24.0" customHeight="1">
      <c r="Q27442" s="32"/>
      <c r="R27442" s="32"/>
      <c r="S27442" s="32"/>
    </row>
    <row r="27443" ht="24.0" customHeight="1">
      <c r="Q27443" s="32"/>
      <c r="R27443" s="32"/>
      <c r="S27443" s="32"/>
    </row>
    <row r="27444" ht="24.0" customHeight="1">
      <c r="Q27444" s="32"/>
      <c r="R27444" s="32"/>
      <c r="S27444" s="32"/>
    </row>
    <row r="27445" ht="24.0" customHeight="1">
      <c r="Q27445" s="32"/>
      <c r="R27445" s="32"/>
      <c r="S27445" s="32"/>
    </row>
    <row r="27446" ht="24.0" customHeight="1">
      <c r="Q27446" s="32"/>
      <c r="R27446" s="32"/>
      <c r="S27446" s="32"/>
    </row>
    <row r="27447" ht="24.0" customHeight="1">
      <c r="Q27447" s="32"/>
      <c r="R27447" s="32"/>
      <c r="S27447" s="32"/>
    </row>
    <row r="27448" ht="24.0" customHeight="1">
      <c r="Q27448" s="32"/>
      <c r="R27448" s="32"/>
      <c r="S27448" s="32"/>
    </row>
    <row r="27449" ht="24.0" customHeight="1">
      <c r="Q27449" s="32"/>
      <c r="R27449" s="32"/>
      <c r="S27449" s="32"/>
    </row>
    <row r="27450" ht="24.0" customHeight="1">
      <c r="Q27450" s="32"/>
      <c r="R27450" s="32"/>
      <c r="S27450" s="32"/>
    </row>
    <row r="27451" ht="24.0" customHeight="1">
      <c r="Q27451" s="32"/>
      <c r="R27451" s="32"/>
      <c r="S27451" s="32"/>
    </row>
    <row r="27452" ht="24.0" customHeight="1">
      <c r="Q27452" s="32"/>
      <c r="R27452" s="32"/>
      <c r="S27452" s="32"/>
    </row>
    <row r="27453" ht="24.0" customHeight="1">
      <c r="Q27453" s="32"/>
      <c r="R27453" s="32"/>
      <c r="S27453" s="32"/>
    </row>
    <row r="27454" ht="24.0" customHeight="1">
      <c r="Q27454" s="32"/>
      <c r="R27454" s="32"/>
      <c r="S27454" s="32"/>
    </row>
    <row r="27455" ht="24.0" customHeight="1">
      <c r="Q27455" s="32"/>
      <c r="R27455" s="32"/>
      <c r="S27455" s="32"/>
    </row>
    <row r="27456" ht="24.0" customHeight="1">
      <c r="Q27456" s="32"/>
      <c r="R27456" s="32"/>
      <c r="S27456" s="32"/>
    </row>
    <row r="27457" ht="24.0" customHeight="1">
      <c r="Q27457" s="32"/>
      <c r="R27457" s="32"/>
      <c r="S27457" s="32"/>
    </row>
    <row r="27458" ht="24.0" customHeight="1">
      <c r="Q27458" s="32"/>
      <c r="R27458" s="32"/>
      <c r="S27458" s="32"/>
    </row>
    <row r="27459" ht="24.0" customHeight="1">
      <c r="Q27459" s="32"/>
      <c r="R27459" s="32"/>
      <c r="S27459" s="32"/>
    </row>
    <row r="27460" ht="24.0" customHeight="1">
      <c r="Q27460" s="32"/>
      <c r="R27460" s="32"/>
      <c r="S27460" s="32"/>
    </row>
    <row r="27461" ht="24.0" customHeight="1">
      <c r="Q27461" s="32"/>
      <c r="R27461" s="32"/>
      <c r="S27461" s="32"/>
    </row>
    <row r="27462" ht="24.0" customHeight="1">
      <c r="Q27462" s="32"/>
      <c r="R27462" s="32"/>
      <c r="S27462" s="32"/>
    </row>
    <row r="27463" ht="24.0" customHeight="1">
      <c r="Q27463" s="32"/>
      <c r="R27463" s="32"/>
      <c r="S27463" s="32"/>
    </row>
    <row r="27464" ht="24.0" customHeight="1">
      <c r="Q27464" s="32"/>
      <c r="R27464" s="32"/>
      <c r="S27464" s="32"/>
    </row>
    <row r="27465" ht="24.0" customHeight="1">
      <c r="Q27465" s="32"/>
      <c r="R27465" s="32"/>
      <c r="S27465" s="32"/>
    </row>
    <row r="27466" ht="24.0" customHeight="1">
      <c r="Q27466" s="32"/>
      <c r="R27466" s="32"/>
      <c r="S27466" s="32"/>
    </row>
    <row r="27467" ht="24.0" customHeight="1">
      <c r="Q27467" s="32"/>
      <c r="R27467" s="32"/>
      <c r="S27467" s="32"/>
    </row>
    <row r="27468" ht="24.0" customHeight="1">
      <c r="Q27468" s="32"/>
      <c r="R27468" s="32"/>
      <c r="S27468" s="32"/>
    </row>
    <row r="27469" ht="24.0" customHeight="1">
      <c r="Q27469" s="32"/>
      <c r="R27469" s="32"/>
      <c r="S27469" s="32"/>
    </row>
    <row r="27470" ht="24.0" customHeight="1">
      <c r="Q27470" s="32"/>
      <c r="R27470" s="32"/>
      <c r="S27470" s="32"/>
    </row>
    <row r="27471" ht="24.0" customHeight="1">
      <c r="Q27471" s="32"/>
      <c r="R27471" s="32"/>
      <c r="S27471" s="32"/>
    </row>
    <row r="27472" ht="24.0" customHeight="1">
      <c r="Q27472" s="32"/>
      <c r="R27472" s="32"/>
      <c r="S27472" s="32"/>
    </row>
    <row r="27473" ht="24.0" customHeight="1">
      <c r="Q27473" s="32"/>
      <c r="R27473" s="32"/>
      <c r="S27473" s="32"/>
    </row>
    <row r="27474" ht="24.0" customHeight="1">
      <c r="Q27474" s="32"/>
      <c r="R27474" s="32"/>
      <c r="S27474" s="32"/>
    </row>
    <row r="27475" ht="24.0" customHeight="1">
      <c r="Q27475" s="32"/>
      <c r="R27475" s="32"/>
      <c r="S27475" s="32"/>
    </row>
    <row r="27476" ht="24.0" customHeight="1">
      <c r="Q27476" s="32"/>
      <c r="R27476" s="32"/>
      <c r="S27476" s="32"/>
    </row>
    <row r="27477" ht="24.0" customHeight="1">
      <c r="Q27477" s="32"/>
      <c r="R27477" s="32"/>
      <c r="S27477" s="32"/>
    </row>
    <row r="27478" ht="24.0" customHeight="1">
      <c r="Q27478" s="32"/>
      <c r="R27478" s="32"/>
      <c r="S27478" s="32"/>
    </row>
    <row r="27479" ht="24.0" customHeight="1">
      <c r="Q27479" s="32"/>
      <c r="R27479" s="32"/>
      <c r="S27479" s="32"/>
    </row>
    <row r="27480" ht="24.0" customHeight="1">
      <c r="Q27480" s="32"/>
      <c r="R27480" s="32"/>
      <c r="S27480" s="32"/>
    </row>
    <row r="27481" ht="24.0" customHeight="1">
      <c r="Q27481" s="32"/>
      <c r="R27481" s="32"/>
      <c r="S27481" s="32"/>
    </row>
    <row r="27482" ht="24.0" customHeight="1">
      <c r="Q27482" s="32"/>
      <c r="R27482" s="32"/>
      <c r="S27482" s="32"/>
    </row>
    <row r="27483" ht="24.0" customHeight="1">
      <c r="Q27483" s="32"/>
      <c r="R27483" s="32"/>
      <c r="S27483" s="32"/>
    </row>
    <row r="27484" ht="24.0" customHeight="1">
      <c r="Q27484" s="32"/>
      <c r="R27484" s="32"/>
      <c r="S27484" s="32"/>
    </row>
    <row r="27485" ht="24.0" customHeight="1">
      <c r="Q27485" s="32"/>
      <c r="R27485" s="32"/>
      <c r="S27485" s="32"/>
    </row>
    <row r="27486" ht="24.0" customHeight="1">
      <c r="Q27486" s="32"/>
      <c r="R27486" s="32"/>
      <c r="S27486" s="32"/>
    </row>
    <row r="27487" ht="24.0" customHeight="1">
      <c r="Q27487" s="32"/>
      <c r="R27487" s="32"/>
      <c r="S27487" s="32"/>
    </row>
    <row r="27488" ht="24.0" customHeight="1">
      <c r="Q27488" s="32"/>
      <c r="R27488" s="32"/>
      <c r="S27488" s="32"/>
    </row>
    <row r="27489" ht="24.0" customHeight="1">
      <c r="Q27489" s="32"/>
      <c r="R27489" s="32"/>
      <c r="S27489" s="32"/>
    </row>
    <row r="27490" ht="24.0" customHeight="1">
      <c r="Q27490" s="32"/>
      <c r="R27490" s="32"/>
      <c r="S27490" s="32"/>
    </row>
    <row r="27491" ht="24.0" customHeight="1">
      <c r="Q27491" s="32"/>
      <c r="R27491" s="32"/>
      <c r="S27491" s="32"/>
    </row>
    <row r="27492" ht="24.0" customHeight="1">
      <c r="Q27492" s="32"/>
      <c r="R27492" s="32"/>
      <c r="S27492" s="32"/>
    </row>
    <row r="27493" ht="24.0" customHeight="1">
      <c r="Q27493" s="32"/>
      <c r="R27493" s="32"/>
      <c r="S27493" s="32"/>
    </row>
    <row r="27494" ht="24.0" customHeight="1">
      <c r="Q27494" s="32"/>
      <c r="R27494" s="32"/>
      <c r="S27494" s="32"/>
    </row>
    <row r="27495" ht="24.0" customHeight="1">
      <c r="Q27495" s="32"/>
      <c r="R27495" s="32"/>
      <c r="S27495" s="32"/>
    </row>
    <row r="27496" ht="24.0" customHeight="1">
      <c r="Q27496" s="32"/>
      <c r="R27496" s="32"/>
      <c r="S27496" s="32"/>
    </row>
    <row r="27497" ht="24.0" customHeight="1">
      <c r="Q27497" s="32"/>
      <c r="R27497" s="32"/>
      <c r="S27497" s="32"/>
    </row>
    <row r="27498" ht="24.0" customHeight="1">
      <c r="Q27498" s="32"/>
      <c r="R27498" s="32"/>
      <c r="S27498" s="32"/>
    </row>
    <row r="27499" ht="24.0" customHeight="1">
      <c r="Q27499" s="32"/>
      <c r="R27499" s="32"/>
      <c r="S27499" s="32"/>
    </row>
    <row r="27500" ht="24.0" customHeight="1">
      <c r="Q27500" s="32"/>
      <c r="R27500" s="32"/>
      <c r="S27500" s="32"/>
    </row>
    <row r="27501" ht="24.0" customHeight="1">
      <c r="Q27501" s="32"/>
      <c r="R27501" s="32"/>
      <c r="S27501" s="32"/>
    </row>
    <row r="27502" ht="24.0" customHeight="1">
      <c r="Q27502" s="32"/>
      <c r="R27502" s="32"/>
      <c r="S27502" s="32"/>
    </row>
    <row r="27503" ht="24.0" customHeight="1">
      <c r="Q27503" s="32"/>
      <c r="R27503" s="32"/>
      <c r="S27503" s="32"/>
    </row>
    <row r="27504" ht="24.0" customHeight="1">
      <c r="Q27504" s="32"/>
      <c r="R27504" s="32"/>
      <c r="S27504" s="32"/>
    </row>
    <row r="27505" ht="24.0" customHeight="1">
      <c r="Q27505" s="32"/>
      <c r="R27505" s="32"/>
      <c r="S27505" s="32"/>
    </row>
    <row r="27506" ht="24.0" customHeight="1">
      <c r="Q27506" s="32"/>
      <c r="R27506" s="32"/>
      <c r="S27506" s="32"/>
    </row>
    <row r="27507" ht="24.0" customHeight="1">
      <c r="Q27507" s="32"/>
      <c r="R27507" s="32"/>
      <c r="S27507" s="32"/>
    </row>
    <row r="27508" ht="24.0" customHeight="1">
      <c r="Q27508" s="32"/>
      <c r="R27508" s="32"/>
      <c r="S27508" s="32"/>
    </row>
    <row r="27509" ht="24.0" customHeight="1">
      <c r="Q27509" s="32"/>
      <c r="R27509" s="32"/>
      <c r="S27509" s="32"/>
    </row>
    <row r="27510" ht="24.0" customHeight="1">
      <c r="Q27510" s="32"/>
      <c r="R27510" s="32"/>
      <c r="S27510" s="32"/>
    </row>
    <row r="27511" ht="24.0" customHeight="1">
      <c r="Q27511" s="32"/>
      <c r="R27511" s="32"/>
      <c r="S27511" s="32"/>
    </row>
    <row r="27512" ht="24.0" customHeight="1">
      <c r="Q27512" s="32"/>
      <c r="R27512" s="32"/>
      <c r="S27512" s="32"/>
    </row>
    <row r="27513" ht="24.0" customHeight="1">
      <c r="Q27513" s="32"/>
      <c r="R27513" s="32"/>
      <c r="S27513" s="32"/>
    </row>
    <row r="27514" ht="24.0" customHeight="1">
      <c r="Q27514" s="32"/>
      <c r="R27514" s="32"/>
      <c r="S27514" s="32"/>
    </row>
    <row r="27515" ht="24.0" customHeight="1">
      <c r="Q27515" s="32"/>
      <c r="R27515" s="32"/>
      <c r="S27515" s="32"/>
    </row>
    <row r="27516" ht="24.0" customHeight="1">
      <c r="Q27516" s="32"/>
      <c r="R27516" s="32"/>
      <c r="S27516" s="32"/>
    </row>
    <row r="27517" ht="24.0" customHeight="1">
      <c r="Q27517" s="32"/>
      <c r="R27517" s="32"/>
      <c r="S27517" s="32"/>
    </row>
    <row r="27518" ht="24.0" customHeight="1">
      <c r="Q27518" s="32"/>
      <c r="R27518" s="32"/>
      <c r="S27518" s="32"/>
    </row>
    <row r="27519" ht="24.0" customHeight="1">
      <c r="Q27519" s="32"/>
      <c r="R27519" s="32"/>
      <c r="S27519" s="32"/>
    </row>
    <row r="27520" ht="24.0" customHeight="1">
      <c r="Q27520" s="32"/>
      <c r="R27520" s="32"/>
      <c r="S27520" s="32"/>
    </row>
    <row r="27521" ht="24.0" customHeight="1">
      <c r="Q27521" s="32"/>
      <c r="R27521" s="32"/>
      <c r="S27521" s="32"/>
    </row>
    <row r="27522" ht="24.0" customHeight="1">
      <c r="Q27522" s="32"/>
      <c r="R27522" s="32"/>
      <c r="S27522" s="32"/>
    </row>
    <row r="27523" ht="24.0" customHeight="1">
      <c r="Q27523" s="32"/>
      <c r="R27523" s="32"/>
      <c r="S27523" s="32"/>
    </row>
    <row r="27524" ht="24.0" customHeight="1">
      <c r="Q27524" s="32"/>
      <c r="R27524" s="32"/>
      <c r="S27524" s="32"/>
    </row>
    <row r="27525" ht="24.0" customHeight="1">
      <c r="Q27525" s="32"/>
      <c r="R27525" s="32"/>
      <c r="S27525" s="32"/>
    </row>
    <row r="27526" ht="24.0" customHeight="1">
      <c r="Q27526" s="32"/>
      <c r="R27526" s="32"/>
      <c r="S27526" s="32"/>
    </row>
    <row r="27527" ht="24.0" customHeight="1">
      <c r="Q27527" s="32"/>
      <c r="R27527" s="32"/>
      <c r="S27527" s="32"/>
    </row>
    <row r="27528" ht="24.0" customHeight="1">
      <c r="Q27528" s="32"/>
      <c r="R27528" s="32"/>
      <c r="S27528" s="32"/>
    </row>
    <row r="27529" ht="24.0" customHeight="1">
      <c r="Q27529" s="32"/>
      <c r="R27529" s="32"/>
      <c r="S27529" s="32"/>
    </row>
    <row r="27530" ht="24.0" customHeight="1">
      <c r="Q27530" s="32"/>
      <c r="R27530" s="32"/>
      <c r="S27530" s="32"/>
    </row>
    <row r="27531" ht="24.0" customHeight="1">
      <c r="Q27531" s="32"/>
      <c r="R27531" s="32"/>
      <c r="S27531" s="32"/>
    </row>
    <row r="27532" ht="24.0" customHeight="1">
      <c r="Q27532" s="32"/>
      <c r="R27532" s="32"/>
      <c r="S27532" s="32"/>
    </row>
    <row r="27533" ht="24.0" customHeight="1">
      <c r="Q27533" s="32"/>
      <c r="R27533" s="32"/>
      <c r="S27533" s="32"/>
    </row>
    <row r="27534" ht="24.0" customHeight="1">
      <c r="Q27534" s="32"/>
      <c r="R27534" s="32"/>
      <c r="S27534" s="32"/>
    </row>
    <row r="27535" ht="24.0" customHeight="1">
      <c r="Q27535" s="32"/>
      <c r="R27535" s="32"/>
      <c r="S27535" s="32"/>
    </row>
    <row r="27536" ht="24.0" customHeight="1">
      <c r="Q27536" s="32"/>
      <c r="R27536" s="32"/>
      <c r="S27536" s="32"/>
    </row>
    <row r="27537" ht="24.0" customHeight="1">
      <c r="Q27537" s="32"/>
      <c r="R27537" s="32"/>
      <c r="S27537" s="32"/>
    </row>
    <row r="27538" ht="24.0" customHeight="1">
      <c r="Q27538" s="32"/>
      <c r="R27538" s="32"/>
      <c r="S27538" s="32"/>
    </row>
    <row r="27539" ht="24.0" customHeight="1">
      <c r="Q27539" s="32"/>
      <c r="R27539" s="32"/>
      <c r="S27539" s="32"/>
    </row>
    <row r="27540" ht="24.0" customHeight="1">
      <c r="Q27540" s="32"/>
      <c r="R27540" s="32"/>
      <c r="S27540" s="32"/>
    </row>
    <row r="27541" ht="24.0" customHeight="1">
      <c r="Q27541" s="32"/>
      <c r="R27541" s="32"/>
      <c r="S27541" s="32"/>
    </row>
    <row r="27542" ht="24.0" customHeight="1">
      <c r="Q27542" s="32"/>
      <c r="R27542" s="32"/>
      <c r="S27542" s="32"/>
    </row>
    <row r="27543" ht="24.0" customHeight="1">
      <c r="Q27543" s="32"/>
      <c r="R27543" s="32"/>
      <c r="S27543" s="32"/>
    </row>
    <row r="27544" ht="24.0" customHeight="1">
      <c r="Q27544" s="32"/>
      <c r="R27544" s="32"/>
      <c r="S27544" s="32"/>
    </row>
    <row r="27545" ht="24.0" customHeight="1">
      <c r="Q27545" s="32"/>
      <c r="R27545" s="32"/>
      <c r="S27545" s="32"/>
    </row>
    <row r="27546" ht="24.0" customHeight="1">
      <c r="Q27546" s="32"/>
      <c r="R27546" s="32"/>
      <c r="S27546" s="32"/>
    </row>
    <row r="27547" ht="24.0" customHeight="1">
      <c r="Q27547" s="32"/>
      <c r="R27547" s="32"/>
      <c r="S27547" s="32"/>
    </row>
    <row r="27548" ht="24.0" customHeight="1">
      <c r="Q27548" s="32"/>
      <c r="R27548" s="32"/>
      <c r="S27548" s="32"/>
    </row>
    <row r="27549" ht="24.0" customHeight="1">
      <c r="Q27549" s="32"/>
      <c r="R27549" s="32"/>
      <c r="S27549" s="32"/>
    </row>
    <row r="27550" ht="24.0" customHeight="1">
      <c r="Q27550" s="32"/>
      <c r="R27550" s="32"/>
      <c r="S27550" s="32"/>
    </row>
    <row r="27551" ht="24.0" customHeight="1">
      <c r="Q27551" s="32"/>
      <c r="R27551" s="32"/>
      <c r="S27551" s="32"/>
    </row>
    <row r="27552" ht="24.0" customHeight="1">
      <c r="Q27552" s="32"/>
      <c r="R27552" s="32"/>
      <c r="S27552" s="32"/>
    </row>
    <row r="27553" ht="24.0" customHeight="1">
      <c r="Q27553" s="32"/>
      <c r="R27553" s="32"/>
      <c r="S27553" s="32"/>
    </row>
    <row r="27554" ht="24.0" customHeight="1">
      <c r="Q27554" s="32"/>
      <c r="R27554" s="32"/>
      <c r="S27554" s="32"/>
    </row>
    <row r="27555" ht="24.0" customHeight="1">
      <c r="Q27555" s="32"/>
      <c r="R27555" s="32"/>
      <c r="S27555" s="32"/>
    </row>
    <row r="27556" ht="24.0" customHeight="1">
      <c r="Q27556" s="32"/>
      <c r="R27556" s="32"/>
      <c r="S27556" s="32"/>
    </row>
    <row r="27557" ht="24.0" customHeight="1">
      <c r="Q27557" s="32"/>
      <c r="R27557" s="32"/>
      <c r="S27557" s="32"/>
    </row>
    <row r="27558" ht="24.0" customHeight="1">
      <c r="Q27558" s="32"/>
      <c r="R27558" s="32"/>
      <c r="S27558" s="32"/>
    </row>
    <row r="27559" ht="24.0" customHeight="1">
      <c r="Q27559" s="32"/>
      <c r="R27559" s="32"/>
      <c r="S27559" s="32"/>
    </row>
    <row r="27560" ht="24.0" customHeight="1">
      <c r="Q27560" s="32"/>
      <c r="R27560" s="32"/>
      <c r="S27560" s="32"/>
    </row>
    <row r="27561" ht="24.0" customHeight="1">
      <c r="Q27561" s="32"/>
      <c r="R27561" s="32"/>
      <c r="S27561" s="32"/>
    </row>
    <row r="27562" ht="24.0" customHeight="1">
      <c r="Q27562" s="32"/>
      <c r="R27562" s="32"/>
      <c r="S27562" s="32"/>
    </row>
    <row r="27563" ht="24.0" customHeight="1">
      <c r="Q27563" s="32"/>
      <c r="R27563" s="32"/>
      <c r="S27563" s="32"/>
    </row>
    <row r="27564" ht="24.0" customHeight="1">
      <c r="Q27564" s="32"/>
      <c r="R27564" s="32"/>
      <c r="S27564" s="32"/>
    </row>
    <row r="27565" ht="24.0" customHeight="1">
      <c r="Q27565" s="32"/>
      <c r="R27565" s="32"/>
      <c r="S27565" s="32"/>
    </row>
    <row r="27566" ht="24.0" customHeight="1">
      <c r="Q27566" s="32"/>
      <c r="R27566" s="32"/>
      <c r="S27566" s="32"/>
    </row>
    <row r="27567" ht="24.0" customHeight="1">
      <c r="Q27567" s="32"/>
      <c r="R27567" s="32"/>
      <c r="S27567" s="32"/>
    </row>
    <row r="27568" ht="24.0" customHeight="1">
      <c r="Q27568" s="32"/>
      <c r="R27568" s="32"/>
      <c r="S27568" s="32"/>
    </row>
    <row r="27569" ht="24.0" customHeight="1">
      <c r="Q27569" s="32"/>
      <c r="R27569" s="32"/>
      <c r="S27569" s="32"/>
    </row>
    <row r="27570" ht="24.0" customHeight="1">
      <c r="Q27570" s="32"/>
      <c r="R27570" s="32"/>
      <c r="S27570" s="32"/>
    </row>
    <row r="27571" ht="24.0" customHeight="1">
      <c r="Q27571" s="32"/>
      <c r="R27571" s="32"/>
      <c r="S27571" s="32"/>
    </row>
    <row r="27572" ht="24.0" customHeight="1">
      <c r="Q27572" s="32"/>
      <c r="R27572" s="32"/>
      <c r="S27572" s="32"/>
    </row>
    <row r="27573" ht="24.0" customHeight="1">
      <c r="Q27573" s="32"/>
      <c r="R27573" s="32"/>
      <c r="S27573" s="32"/>
    </row>
    <row r="27574" ht="24.0" customHeight="1">
      <c r="Q27574" s="32"/>
      <c r="R27574" s="32"/>
      <c r="S27574" s="32"/>
    </row>
    <row r="27575" ht="24.0" customHeight="1">
      <c r="Q27575" s="32"/>
      <c r="R27575" s="32"/>
      <c r="S27575" s="32"/>
    </row>
    <row r="27576" ht="24.0" customHeight="1">
      <c r="Q27576" s="32"/>
      <c r="R27576" s="32"/>
      <c r="S27576" s="32"/>
    </row>
    <row r="27577" ht="24.0" customHeight="1">
      <c r="Q27577" s="32"/>
      <c r="R27577" s="32"/>
      <c r="S27577" s="32"/>
    </row>
    <row r="27578" ht="24.0" customHeight="1">
      <c r="Q27578" s="32"/>
      <c r="R27578" s="32"/>
      <c r="S27578" s="32"/>
    </row>
    <row r="27579" ht="24.0" customHeight="1">
      <c r="Q27579" s="32"/>
      <c r="R27579" s="32"/>
      <c r="S27579" s="32"/>
    </row>
    <row r="27580" ht="24.0" customHeight="1">
      <c r="Q27580" s="32"/>
      <c r="R27580" s="32"/>
      <c r="S27580" s="32"/>
    </row>
    <row r="27581" ht="24.0" customHeight="1">
      <c r="Q27581" s="32"/>
      <c r="R27581" s="32"/>
      <c r="S27581" s="32"/>
    </row>
    <row r="27582" ht="24.0" customHeight="1">
      <c r="Q27582" s="32"/>
      <c r="R27582" s="32"/>
      <c r="S27582" s="32"/>
    </row>
    <row r="27583" ht="24.0" customHeight="1">
      <c r="Q27583" s="32"/>
      <c r="R27583" s="32"/>
      <c r="S27583" s="32"/>
    </row>
    <row r="27584" ht="24.0" customHeight="1">
      <c r="Q27584" s="32"/>
      <c r="R27584" s="32"/>
      <c r="S27584" s="32"/>
    </row>
    <row r="27585" ht="24.0" customHeight="1">
      <c r="Q27585" s="32"/>
      <c r="R27585" s="32"/>
      <c r="S27585" s="32"/>
    </row>
    <row r="27586" ht="24.0" customHeight="1">
      <c r="Q27586" s="32"/>
      <c r="R27586" s="32"/>
      <c r="S27586" s="32"/>
    </row>
    <row r="27587" ht="24.0" customHeight="1">
      <c r="Q27587" s="32"/>
      <c r="R27587" s="32"/>
      <c r="S27587" s="32"/>
    </row>
    <row r="27588" ht="24.0" customHeight="1">
      <c r="Q27588" s="32"/>
      <c r="R27588" s="32"/>
      <c r="S27588" s="32"/>
    </row>
    <row r="27589" ht="24.0" customHeight="1">
      <c r="Q27589" s="32"/>
      <c r="R27589" s="32"/>
      <c r="S27589" s="32"/>
    </row>
    <row r="27590" ht="24.0" customHeight="1">
      <c r="Q27590" s="32"/>
      <c r="R27590" s="32"/>
      <c r="S27590" s="32"/>
    </row>
    <row r="27591" ht="24.0" customHeight="1">
      <c r="Q27591" s="32"/>
      <c r="R27591" s="32"/>
      <c r="S27591" s="32"/>
    </row>
    <row r="27592" ht="24.0" customHeight="1">
      <c r="Q27592" s="32"/>
      <c r="R27592" s="32"/>
      <c r="S27592" s="32"/>
    </row>
    <row r="27593" ht="24.0" customHeight="1">
      <c r="Q27593" s="32"/>
      <c r="R27593" s="32"/>
      <c r="S27593" s="32"/>
    </row>
    <row r="27594" ht="24.0" customHeight="1">
      <c r="Q27594" s="32"/>
      <c r="R27594" s="32"/>
      <c r="S27594" s="32"/>
    </row>
    <row r="27595" ht="24.0" customHeight="1">
      <c r="Q27595" s="32"/>
      <c r="R27595" s="32"/>
      <c r="S27595" s="32"/>
    </row>
    <row r="27596" ht="24.0" customHeight="1">
      <c r="Q27596" s="32"/>
      <c r="R27596" s="32"/>
      <c r="S27596" s="32"/>
    </row>
    <row r="27597" ht="24.0" customHeight="1">
      <c r="Q27597" s="32"/>
      <c r="R27597" s="32"/>
      <c r="S27597" s="32"/>
    </row>
    <row r="27598" ht="24.0" customHeight="1">
      <c r="Q27598" s="32"/>
      <c r="R27598" s="32"/>
      <c r="S27598" s="32"/>
    </row>
    <row r="27599" ht="24.0" customHeight="1">
      <c r="Q27599" s="32"/>
      <c r="R27599" s="32"/>
      <c r="S27599" s="32"/>
    </row>
    <row r="27600" ht="24.0" customHeight="1">
      <c r="Q27600" s="32"/>
      <c r="R27600" s="32"/>
      <c r="S27600" s="32"/>
    </row>
    <row r="27601" ht="24.0" customHeight="1">
      <c r="Q27601" s="32"/>
      <c r="R27601" s="32"/>
      <c r="S27601" s="32"/>
    </row>
    <row r="27602" ht="24.0" customHeight="1">
      <c r="Q27602" s="32"/>
      <c r="R27602" s="32"/>
      <c r="S27602" s="32"/>
    </row>
    <row r="27603" ht="24.0" customHeight="1">
      <c r="Q27603" s="32"/>
      <c r="R27603" s="32"/>
      <c r="S27603" s="32"/>
    </row>
    <row r="27604" ht="24.0" customHeight="1">
      <c r="Q27604" s="32"/>
      <c r="R27604" s="32"/>
      <c r="S27604" s="32"/>
    </row>
    <row r="27605" ht="24.0" customHeight="1">
      <c r="Q27605" s="32"/>
      <c r="R27605" s="32"/>
      <c r="S27605" s="32"/>
    </row>
    <row r="27606" ht="24.0" customHeight="1">
      <c r="Q27606" s="32"/>
      <c r="R27606" s="32"/>
      <c r="S27606" s="32"/>
    </row>
    <row r="27607" ht="24.0" customHeight="1">
      <c r="Q27607" s="32"/>
      <c r="R27607" s="32"/>
      <c r="S27607" s="32"/>
    </row>
    <row r="27608" ht="24.0" customHeight="1">
      <c r="Q27608" s="32"/>
      <c r="R27608" s="32"/>
      <c r="S27608" s="32"/>
    </row>
    <row r="27609" ht="24.0" customHeight="1">
      <c r="Q27609" s="32"/>
      <c r="R27609" s="32"/>
      <c r="S27609" s="32"/>
    </row>
    <row r="27610" ht="24.0" customHeight="1">
      <c r="Q27610" s="32"/>
      <c r="R27610" s="32"/>
      <c r="S27610" s="32"/>
    </row>
    <row r="27611" ht="24.0" customHeight="1">
      <c r="Q27611" s="32"/>
      <c r="R27611" s="32"/>
      <c r="S27611" s="32"/>
    </row>
    <row r="27612" ht="24.0" customHeight="1">
      <c r="Q27612" s="32"/>
      <c r="R27612" s="32"/>
      <c r="S27612" s="32"/>
    </row>
    <row r="27613" ht="24.0" customHeight="1">
      <c r="Q27613" s="32"/>
      <c r="R27613" s="32"/>
      <c r="S27613" s="32"/>
    </row>
    <row r="27614" ht="24.0" customHeight="1">
      <c r="Q27614" s="32"/>
      <c r="R27614" s="32"/>
      <c r="S27614" s="32"/>
    </row>
    <row r="27615" ht="24.0" customHeight="1">
      <c r="Q27615" s="32"/>
      <c r="R27615" s="32"/>
      <c r="S27615" s="32"/>
    </row>
    <row r="27616" ht="24.0" customHeight="1">
      <c r="Q27616" s="32"/>
      <c r="R27616" s="32"/>
      <c r="S27616" s="32"/>
    </row>
    <row r="27617" ht="24.0" customHeight="1">
      <c r="Q27617" s="32"/>
      <c r="R27617" s="32"/>
      <c r="S27617" s="32"/>
    </row>
    <row r="27618" ht="24.0" customHeight="1">
      <c r="Q27618" s="32"/>
      <c r="R27618" s="32"/>
      <c r="S27618" s="32"/>
    </row>
    <row r="27619" ht="24.0" customHeight="1">
      <c r="Q27619" s="32"/>
      <c r="R27619" s="32"/>
      <c r="S27619" s="32"/>
    </row>
    <row r="27620" ht="24.0" customHeight="1">
      <c r="Q27620" s="32"/>
      <c r="R27620" s="32"/>
      <c r="S27620" s="32"/>
    </row>
    <row r="27621" ht="24.0" customHeight="1">
      <c r="Q27621" s="32"/>
      <c r="R27621" s="32"/>
      <c r="S27621" s="32"/>
    </row>
    <row r="27622" ht="24.0" customHeight="1">
      <c r="Q27622" s="32"/>
      <c r="R27622" s="32"/>
      <c r="S27622" s="32"/>
    </row>
    <row r="27623" ht="24.0" customHeight="1">
      <c r="Q27623" s="32"/>
      <c r="R27623" s="32"/>
      <c r="S27623" s="32"/>
    </row>
    <row r="27624" ht="24.0" customHeight="1">
      <c r="Q27624" s="32"/>
      <c r="R27624" s="32"/>
      <c r="S27624" s="32"/>
    </row>
    <row r="27625" ht="24.0" customHeight="1">
      <c r="Q27625" s="32"/>
      <c r="R27625" s="32"/>
      <c r="S27625" s="32"/>
    </row>
    <row r="27626" ht="24.0" customHeight="1">
      <c r="Q27626" s="32"/>
      <c r="R27626" s="32"/>
      <c r="S27626" s="32"/>
    </row>
    <row r="27627" ht="24.0" customHeight="1">
      <c r="Q27627" s="32"/>
      <c r="R27627" s="32"/>
      <c r="S27627" s="32"/>
    </row>
    <row r="27628" ht="24.0" customHeight="1">
      <c r="Q27628" s="32"/>
      <c r="R27628" s="32"/>
      <c r="S27628" s="32"/>
    </row>
    <row r="27629" ht="24.0" customHeight="1">
      <c r="Q27629" s="32"/>
      <c r="R27629" s="32"/>
      <c r="S27629" s="32"/>
    </row>
    <row r="27630" ht="24.0" customHeight="1">
      <c r="Q27630" s="32"/>
      <c r="R27630" s="32"/>
      <c r="S27630" s="32"/>
    </row>
    <row r="27631" ht="24.0" customHeight="1">
      <c r="Q27631" s="32"/>
      <c r="R27631" s="32"/>
      <c r="S27631" s="32"/>
    </row>
    <row r="27632" ht="24.0" customHeight="1">
      <c r="Q27632" s="32"/>
      <c r="R27632" s="32"/>
      <c r="S27632" s="32"/>
    </row>
    <row r="27633" ht="24.0" customHeight="1">
      <c r="Q27633" s="32"/>
      <c r="R27633" s="32"/>
      <c r="S27633" s="32"/>
    </row>
    <row r="27634" ht="24.0" customHeight="1">
      <c r="Q27634" s="32"/>
      <c r="R27634" s="32"/>
      <c r="S27634" s="32"/>
    </row>
    <row r="27635" ht="24.0" customHeight="1">
      <c r="Q27635" s="32"/>
      <c r="R27635" s="32"/>
      <c r="S27635" s="32"/>
    </row>
    <row r="27636" ht="24.0" customHeight="1">
      <c r="Q27636" s="32"/>
      <c r="R27636" s="32"/>
      <c r="S27636" s="32"/>
    </row>
    <row r="27637" ht="24.0" customHeight="1">
      <c r="Q27637" s="32"/>
      <c r="R27637" s="32"/>
      <c r="S27637" s="32"/>
    </row>
    <row r="27638" ht="24.0" customHeight="1">
      <c r="Q27638" s="32"/>
      <c r="R27638" s="32"/>
      <c r="S27638" s="32"/>
    </row>
    <row r="27639" ht="24.0" customHeight="1">
      <c r="Q27639" s="32"/>
      <c r="R27639" s="32"/>
      <c r="S27639" s="32"/>
    </row>
    <row r="27640" ht="24.0" customHeight="1">
      <c r="Q27640" s="32"/>
      <c r="R27640" s="32"/>
      <c r="S27640" s="32"/>
    </row>
    <row r="27641" ht="24.0" customHeight="1">
      <c r="Q27641" s="32"/>
      <c r="R27641" s="32"/>
      <c r="S27641" s="32"/>
    </row>
    <row r="27642" ht="24.0" customHeight="1">
      <c r="Q27642" s="32"/>
      <c r="R27642" s="32"/>
      <c r="S27642" s="32"/>
    </row>
    <row r="27643" ht="24.0" customHeight="1">
      <c r="Q27643" s="32"/>
      <c r="R27643" s="32"/>
      <c r="S27643" s="32"/>
    </row>
    <row r="27644" ht="24.0" customHeight="1">
      <c r="Q27644" s="32"/>
      <c r="R27644" s="32"/>
      <c r="S27644" s="32"/>
    </row>
    <row r="27645" ht="24.0" customHeight="1">
      <c r="Q27645" s="32"/>
      <c r="R27645" s="32"/>
      <c r="S27645" s="32"/>
    </row>
    <row r="27646" ht="24.0" customHeight="1">
      <c r="Q27646" s="32"/>
      <c r="R27646" s="32"/>
      <c r="S27646" s="32"/>
    </row>
    <row r="27647" ht="24.0" customHeight="1">
      <c r="Q27647" s="32"/>
      <c r="R27647" s="32"/>
      <c r="S27647" s="32"/>
    </row>
    <row r="27648" ht="24.0" customHeight="1">
      <c r="Q27648" s="32"/>
      <c r="R27648" s="32"/>
      <c r="S27648" s="32"/>
    </row>
    <row r="27649" ht="24.0" customHeight="1">
      <c r="Q27649" s="32"/>
      <c r="R27649" s="32"/>
      <c r="S27649" s="32"/>
    </row>
    <row r="27650" ht="24.0" customHeight="1">
      <c r="Q27650" s="32"/>
      <c r="R27650" s="32"/>
      <c r="S27650" s="32"/>
    </row>
    <row r="27651" ht="24.0" customHeight="1">
      <c r="Q27651" s="32"/>
      <c r="R27651" s="32"/>
      <c r="S27651" s="32"/>
    </row>
    <row r="27652" ht="24.0" customHeight="1">
      <c r="Q27652" s="32"/>
      <c r="R27652" s="32"/>
      <c r="S27652" s="32"/>
    </row>
    <row r="27653" ht="24.0" customHeight="1">
      <c r="Q27653" s="32"/>
      <c r="R27653" s="32"/>
      <c r="S27653" s="32"/>
    </row>
    <row r="27654" ht="24.0" customHeight="1">
      <c r="Q27654" s="32"/>
      <c r="R27654" s="32"/>
      <c r="S27654" s="32"/>
    </row>
    <row r="27655" ht="24.0" customHeight="1">
      <c r="Q27655" s="32"/>
      <c r="R27655" s="32"/>
      <c r="S27655" s="32"/>
    </row>
    <row r="27656" ht="24.0" customHeight="1">
      <c r="Q27656" s="32"/>
      <c r="R27656" s="32"/>
      <c r="S27656" s="32"/>
    </row>
    <row r="27657" ht="24.0" customHeight="1">
      <c r="Q27657" s="32"/>
      <c r="R27657" s="32"/>
      <c r="S27657" s="32"/>
    </row>
    <row r="27658" ht="24.0" customHeight="1">
      <c r="Q27658" s="32"/>
      <c r="R27658" s="32"/>
      <c r="S27658" s="32"/>
    </row>
    <row r="27659" ht="24.0" customHeight="1">
      <c r="Q27659" s="32"/>
      <c r="R27659" s="32"/>
      <c r="S27659" s="32"/>
    </row>
    <row r="27660" ht="24.0" customHeight="1">
      <c r="Q27660" s="32"/>
      <c r="R27660" s="32"/>
      <c r="S27660" s="32"/>
    </row>
    <row r="27661" ht="24.0" customHeight="1">
      <c r="Q27661" s="32"/>
      <c r="R27661" s="32"/>
      <c r="S27661" s="32"/>
    </row>
    <row r="27662" ht="24.0" customHeight="1">
      <c r="Q27662" s="32"/>
      <c r="R27662" s="32"/>
      <c r="S27662" s="32"/>
    </row>
    <row r="27663" ht="24.0" customHeight="1">
      <c r="Q27663" s="32"/>
      <c r="R27663" s="32"/>
      <c r="S27663" s="32"/>
    </row>
    <row r="27664" ht="24.0" customHeight="1">
      <c r="Q27664" s="32"/>
      <c r="R27664" s="32"/>
      <c r="S27664" s="32"/>
    </row>
    <row r="27665" ht="24.0" customHeight="1">
      <c r="Q27665" s="32"/>
      <c r="R27665" s="32"/>
      <c r="S27665" s="32"/>
    </row>
    <row r="27666" ht="24.0" customHeight="1">
      <c r="Q27666" s="32"/>
      <c r="R27666" s="32"/>
      <c r="S27666" s="32"/>
    </row>
    <row r="27667" ht="24.0" customHeight="1">
      <c r="Q27667" s="32"/>
      <c r="R27667" s="32"/>
      <c r="S27667" s="32"/>
    </row>
    <row r="27668" ht="24.0" customHeight="1">
      <c r="Q27668" s="32"/>
      <c r="R27668" s="32"/>
      <c r="S27668" s="32"/>
    </row>
    <row r="27669" ht="24.0" customHeight="1">
      <c r="Q27669" s="32"/>
      <c r="R27669" s="32"/>
      <c r="S27669" s="32"/>
    </row>
    <row r="27670" ht="24.0" customHeight="1">
      <c r="Q27670" s="32"/>
      <c r="R27670" s="32"/>
      <c r="S27670" s="32"/>
    </row>
    <row r="27671" ht="24.0" customHeight="1">
      <c r="Q27671" s="32"/>
      <c r="R27671" s="32"/>
      <c r="S27671" s="32"/>
    </row>
    <row r="27672" ht="24.0" customHeight="1">
      <c r="Q27672" s="32"/>
      <c r="R27672" s="32"/>
      <c r="S27672" s="32"/>
    </row>
    <row r="27673" ht="24.0" customHeight="1">
      <c r="Q27673" s="32"/>
      <c r="R27673" s="32"/>
      <c r="S27673" s="32"/>
    </row>
    <row r="27674" ht="24.0" customHeight="1">
      <c r="Q27674" s="32"/>
      <c r="R27674" s="32"/>
      <c r="S27674" s="32"/>
    </row>
    <row r="27675" ht="24.0" customHeight="1">
      <c r="Q27675" s="32"/>
      <c r="R27675" s="32"/>
      <c r="S27675" s="32"/>
    </row>
    <row r="27676" ht="24.0" customHeight="1">
      <c r="Q27676" s="32"/>
      <c r="R27676" s="32"/>
      <c r="S27676" s="32"/>
    </row>
    <row r="27677" ht="24.0" customHeight="1">
      <c r="Q27677" s="32"/>
      <c r="R27677" s="32"/>
      <c r="S27677" s="32"/>
    </row>
    <row r="27678" ht="24.0" customHeight="1">
      <c r="Q27678" s="32"/>
      <c r="R27678" s="32"/>
      <c r="S27678" s="32"/>
    </row>
    <row r="27679" ht="24.0" customHeight="1">
      <c r="Q27679" s="32"/>
      <c r="R27679" s="32"/>
      <c r="S27679" s="32"/>
    </row>
    <row r="27680" ht="24.0" customHeight="1">
      <c r="Q27680" s="32"/>
      <c r="R27680" s="32"/>
      <c r="S27680" s="32"/>
    </row>
    <row r="27681" ht="24.0" customHeight="1">
      <c r="Q27681" s="32"/>
      <c r="R27681" s="32"/>
      <c r="S27681" s="32"/>
    </row>
    <row r="27682" ht="24.0" customHeight="1">
      <c r="Q27682" s="32"/>
      <c r="R27682" s="32"/>
      <c r="S27682" s="32"/>
    </row>
    <row r="27683" ht="24.0" customHeight="1">
      <c r="Q27683" s="32"/>
      <c r="R27683" s="32"/>
      <c r="S27683" s="32"/>
    </row>
    <row r="27684" ht="24.0" customHeight="1">
      <c r="Q27684" s="32"/>
      <c r="R27684" s="32"/>
      <c r="S27684" s="32"/>
    </row>
    <row r="27685" ht="24.0" customHeight="1">
      <c r="Q27685" s="32"/>
      <c r="R27685" s="32"/>
      <c r="S27685" s="32"/>
    </row>
    <row r="27686" ht="24.0" customHeight="1">
      <c r="Q27686" s="32"/>
      <c r="R27686" s="32"/>
      <c r="S27686" s="32"/>
    </row>
    <row r="27687" ht="24.0" customHeight="1">
      <c r="Q27687" s="32"/>
      <c r="R27687" s="32"/>
      <c r="S27687" s="32"/>
    </row>
    <row r="27688" ht="24.0" customHeight="1">
      <c r="Q27688" s="32"/>
      <c r="R27688" s="32"/>
      <c r="S27688" s="32"/>
    </row>
    <row r="27689" ht="24.0" customHeight="1">
      <c r="Q27689" s="32"/>
      <c r="R27689" s="32"/>
      <c r="S27689" s="32"/>
    </row>
    <row r="27690" ht="24.0" customHeight="1">
      <c r="Q27690" s="32"/>
      <c r="R27690" s="32"/>
      <c r="S27690" s="32"/>
    </row>
    <row r="27691" ht="24.0" customHeight="1">
      <c r="Q27691" s="32"/>
      <c r="R27691" s="32"/>
      <c r="S27691" s="32"/>
    </row>
    <row r="27692" ht="24.0" customHeight="1">
      <c r="Q27692" s="32"/>
      <c r="R27692" s="32"/>
      <c r="S27692" s="32"/>
    </row>
    <row r="27693" ht="24.0" customHeight="1">
      <c r="Q27693" s="32"/>
      <c r="R27693" s="32"/>
      <c r="S27693" s="32"/>
    </row>
    <row r="27694" ht="24.0" customHeight="1">
      <c r="Q27694" s="32"/>
      <c r="R27694" s="32"/>
      <c r="S27694" s="32"/>
    </row>
    <row r="27695" ht="24.0" customHeight="1">
      <c r="Q27695" s="32"/>
      <c r="R27695" s="32"/>
      <c r="S27695" s="32"/>
    </row>
    <row r="27696" ht="24.0" customHeight="1">
      <c r="Q27696" s="32"/>
      <c r="R27696" s="32"/>
      <c r="S27696" s="32"/>
    </row>
    <row r="27697" ht="24.0" customHeight="1">
      <c r="Q27697" s="32"/>
      <c r="R27697" s="32"/>
      <c r="S27697" s="32"/>
    </row>
    <row r="27698" ht="24.0" customHeight="1">
      <c r="Q27698" s="32"/>
      <c r="R27698" s="32"/>
      <c r="S27698" s="32"/>
    </row>
    <row r="27699" ht="24.0" customHeight="1">
      <c r="Q27699" s="32"/>
      <c r="R27699" s="32"/>
      <c r="S27699" s="32"/>
    </row>
    <row r="27700" ht="24.0" customHeight="1">
      <c r="Q27700" s="32"/>
      <c r="R27700" s="32"/>
      <c r="S27700" s="32"/>
    </row>
    <row r="27701" ht="24.0" customHeight="1">
      <c r="Q27701" s="32"/>
      <c r="R27701" s="32"/>
      <c r="S27701" s="32"/>
    </row>
    <row r="27702" ht="24.0" customHeight="1">
      <c r="Q27702" s="32"/>
      <c r="R27702" s="32"/>
      <c r="S27702" s="32"/>
    </row>
    <row r="27703" ht="24.0" customHeight="1">
      <c r="Q27703" s="32"/>
      <c r="R27703" s="32"/>
      <c r="S27703" s="32"/>
    </row>
    <row r="27704" ht="24.0" customHeight="1">
      <c r="Q27704" s="32"/>
      <c r="R27704" s="32"/>
      <c r="S27704" s="32"/>
    </row>
    <row r="27705" ht="24.0" customHeight="1">
      <c r="Q27705" s="32"/>
      <c r="R27705" s="32"/>
      <c r="S27705" s="32"/>
    </row>
    <row r="27706" ht="24.0" customHeight="1">
      <c r="Q27706" s="32"/>
      <c r="R27706" s="32"/>
      <c r="S27706" s="32"/>
    </row>
    <row r="27707" ht="24.0" customHeight="1">
      <c r="Q27707" s="32"/>
      <c r="R27707" s="32"/>
      <c r="S27707" s="32"/>
    </row>
    <row r="27708" ht="24.0" customHeight="1">
      <c r="Q27708" s="32"/>
      <c r="R27708" s="32"/>
      <c r="S27708" s="32"/>
    </row>
    <row r="27709" ht="24.0" customHeight="1">
      <c r="Q27709" s="32"/>
      <c r="R27709" s="32"/>
      <c r="S27709" s="32"/>
    </row>
    <row r="27710" ht="24.0" customHeight="1">
      <c r="Q27710" s="32"/>
      <c r="R27710" s="32"/>
      <c r="S27710" s="32"/>
    </row>
    <row r="27711" ht="24.0" customHeight="1">
      <c r="Q27711" s="32"/>
      <c r="R27711" s="32"/>
      <c r="S27711" s="32"/>
    </row>
    <row r="27712" ht="24.0" customHeight="1">
      <c r="Q27712" s="32"/>
      <c r="R27712" s="32"/>
      <c r="S27712" s="32"/>
    </row>
    <row r="27713" ht="24.0" customHeight="1">
      <c r="Q27713" s="32"/>
      <c r="R27713" s="32"/>
      <c r="S27713" s="32"/>
    </row>
    <row r="27714" ht="24.0" customHeight="1">
      <c r="Q27714" s="32"/>
      <c r="R27714" s="32"/>
      <c r="S27714" s="32"/>
    </row>
    <row r="27715" ht="24.0" customHeight="1">
      <c r="Q27715" s="32"/>
      <c r="R27715" s="32"/>
      <c r="S27715" s="32"/>
    </row>
    <row r="27716" ht="24.0" customHeight="1">
      <c r="Q27716" s="32"/>
      <c r="R27716" s="32"/>
      <c r="S27716" s="32"/>
    </row>
    <row r="27717" ht="24.0" customHeight="1">
      <c r="Q27717" s="32"/>
      <c r="R27717" s="32"/>
      <c r="S27717" s="32"/>
    </row>
    <row r="27718" ht="24.0" customHeight="1">
      <c r="Q27718" s="32"/>
      <c r="R27718" s="32"/>
      <c r="S27718" s="32"/>
    </row>
    <row r="27719" ht="24.0" customHeight="1">
      <c r="Q27719" s="32"/>
      <c r="R27719" s="32"/>
      <c r="S27719" s="32"/>
    </row>
    <row r="27720" ht="24.0" customHeight="1">
      <c r="Q27720" s="32"/>
      <c r="R27720" s="32"/>
      <c r="S27720" s="32"/>
    </row>
    <row r="27721" ht="24.0" customHeight="1">
      <c r="Q27721" s="32"/>
      <c r="R27721" s="32"/>
      <c r="S27721" s="32"/>
    </row>
    <row r="27722" ht="24.0" customHeight="1">
      <c r="Q27722" s="32"/>
      <c r="R27722" s="32"/>
      <c r="S27722" s="32"/>
    </row>
    <row r="27723" ht="24.0" customHeight="1">
      <c r="Q27723" s="32"/>
      <c r="R27723" s="32"/>
      <c r="S27723" s="32"/>
    </row>
    <row r="27724" ht="24.0" customHeight="1">
      <c r="Q27724" s="32"/>
      <c r="R27724" s="32"/>
      <c r="S27724" s="32"/>
    </row>
    <row r="27725" ht="24.0" customHeight="1">
      <c r="Q27725" s="32"/>
      <c r="R27725" s="32"/>
      <c r="S27725" s="32"/>
    </row>
    <row r="27726" ht="24.0" customHeight="1">
      <c r="Q27726" s="32"/>
      <c r="R27726" s="32"/>
      <c r="S27726" s="32"/>
    </row>
    <row r="27727" ht="24.0" customHeight="1">
      <c r="Q27727" s="32"/>
      <c r="R27727" s="32"/>
      <c r="S27727" s="32"/>
    </row>
    <row r="27728" ht="24.0" customHeight="1">
      <c r="Q27728" s="32"/>
      <c r="R27728" s="32"/>
      <c r="S27728" s="32"/>
    </row>
    <row r="27729" ht="24.0" customHeight="1">
      <c r="Q27729" s="32"/>
      <c r="R27729" s="32"/>
      <c r="S27729" s="32"/>
    </row>
    <row r="27730" ht="24.0" customHeight="1">
      <c r="Q27730" s="32"/>
      <c r="R27730" s="32"/>
      <c r="S27730" s="32"/>
    </row>
    <row r="27731" ht="24.0" customHeight="1">
      <c r="Q27731" s="32"/>
      <c r="R27731" s="32"/>
      <c r="S27731" s="32"/>
    </row>
    <row r="27732" ht="24.0" customHeight="1">
      <c r="Q27732" s="32"/>
      <c r="R27732" s="32"/>
      <c r="S27732" s="32"/>
    </row>
    <row r="27733" ht="24.0" customHeight="1">
      <c r="Q27733" s="32"/>
      <c r="R27733" s="32"/>
      <c r="S27733" s="32"/>
    </row>
    <row r="27734" ht="24.0" customHeight="1">
      <c r="Q27734" s="32"/>
      <c r="R27734" s="32"/>
      <c r="S27734" s="32"/>
    </row>
    <row r="27735" ht="24.0" customHeight="1">
      <c r="Q27735" s="32"/>
      <c r="R27735" s="32"/>
      <c r="S27735" s="32"/>
    </row>
    <row r="27736" ht="24.0" customHeight="1">
      <c r="Q27736" s="32"/>
      <c r="R27736" s="32"/>
      <c r="S27736" s="32"/>
    </row>
    <row r="27737" ht="24.0" customHeight="1">
      <c r="Q27737" s="32"/>
      <c r="R27737" s="32"/>
      <c r="S27737" s="32"/>
    </row>
    <row r="27738" ht="24.0" customHeight="1">
      <c r="Q27738" s="32"/>
      <c r="R27738" s="32"/>
      <c r="S27738" s="32"/>
    </row>
    <row r="27739" ht="24.0" customHeight="1">
      <c r="Q27739" s="32"/>
      <c r="R27739" s="32"/>
      <c r="S27739" s="32"/>
    </row>
    <row r="27740" ht="24.0" customHeight="1">
      <c r="Q27740" s="32"/>
      <c r="R27740" s="32"/>
      <c r="S27740" s="32"/>
    </row>
    <row r="27741" ht="24.0" customHeight="1">
      <c r="Q27741" s="32"/>
      <c r="R27741" s="32"/>
      <c r="S27741" s="32"/>
    </row>
    <row r="27742" ht="24.0" customHeight="1">
      <c r="Q27742" s="32"/>
      <c r="R27742" s="32"/>
      <c r="S27742" s="32"/>
    </row>
    <row r="27743" ht="24.0" customHeight="1">
      <c r="Q27743" s="32"/>
      <c r="R27743" s="32"/>
      <c r="S27743" s="32"/>
    </row>
    <row r="27744" ht="24.0" customHeight="1">
      <c r="Q27744" s="32"/>
      <c r="R27744" s="32"/>
      <c r="S27744" s="32"/>
    </row>
    <row r="27745" ht="24.0" customHeight="1">
      <c r="Q27745" s="32"/>
      <c r="R27745" s="32"/>
      <c r="S27745" s="32"/>
    </row>
    <row r="27746" ht="24.0" customHeight="1">
      <c r="Q27746" s="32"/>
      <c r="R27746" s="32"/>
      <c r="S27746" s="32"/>
    </row>
    <row r="27747" ht="24.0" customHeight="1">
      <c r="Q27747" s="32"/>
      <c r="R27747" s="32"/>
      <c r="S27747" s="32"/>
    </row>
    <row r="27748" ht="24.0" customHeight="1">
      <c r="Q27748" s="32"/>
      <c r="R27748" s="32"/>
      <c r="S27748" s="32"/>
    </row>
    <row r="27749" ht="24.0" customHeight="1">
      <c r="Q27749" s="32"/>
      <c r="R27749" s="32"/>
      <c r="S27749" s="32"/>
    </row>
    <row r="27750" ht="24.0" customHeight="1">
      <c r="Q27750" s="32"/>
      <c r="R27750" s="32"/>
      <c r="S27750" s="32"/>
    </row>
    <row r="27751" ht="24.0" customHeight="1">
      <c r="Q27751" s="32"/>
      <c r="R27751" s="32"/>
      <c r="S27751" s="32"/>
    </row>
    <row r="27752" ht="24.0" customHeight="1">
      <c r="Q27752" s="32"/>
      <c r="R27752" s="32"/>
      <c r="S27752" s="32"/>
    </row>
    <row r="27753" ht="24.0" customHeight="1">
      <c r="Q27753" s="32"/>
      <c r="R27753" s="32"/>
      <c r="S27753" s="32"/>
    </row>
    <row r="27754" ht="24.0" customHeight="1">
      <c r="Q27754" s="32"/>
      <c r="R27754" s="32"/>
      <c r="S27754" s="32"/>
    </row>
    <row r="27755" ht="24.0" customHeight="1">
      <c r="Q27755" s="32"/>
      <c r="R27755" s="32"/>
      <c r="S27755" s="32"/>
    </row>
    <row r="27756" ht="24.0" customHeight="1">
      <c r="Q27756" s="32"/>
      <c r="R27756" s="32"/>
      <c r="S27756" s="32"/>
    </row>
    <row r="27757" ht="24.0" customHeight="1">
      <c r="Q27757" s="32"/>
      <c r="R27757" s="32"/>
      <c r="S27757" s="32"/>
    </row>
    <row r="27758" ht="24.0" customHeight="1">
      <c r="Q27758" s="32"/>
      <c r="R27758" s="32"/>
      <c r="S27758" s="32"/>
    </row>
    <row r="27759" ht="24.0" customHeight="1">
      <c r="Q27759" s="32"/>
      <c r="R27759" s="32"/>
      <c r="S27759" s="32"/>
    </row>
    <row r="27760" ht="24.0" customHeight="1">
      <c r="Q27760" s="32"/>
      <c r="R27760" s="32"/>
      <c r="S27760" s="32"/>
    </row>
    <row r="27761" ht="24.0" customHeight="1">
      <c r="Q27761" s="32"/>
      <c r="R27761" s="32"/>
      <c r="S27761" s="32"/>
    </row>
    <row r="27762" ht="24.0" customHeight="1">
      <c r="Q27762" s="32"/>
      <c r="R27762" s="32"/>
      <c r="S27762" s="32"/>
    </row>
    <row r="27763" ht="24.0" customHeight="1">
      <c r="Q27763" s="32"/>
      <c r="R27763" s="32"/>
      <c r="S27763" s="32"/>
    </row>
    <row r="27764" ht="24.0" customHeight="1">
      <c r="Q27764" s="32"/>
      <c r="R27764" s="32"/>
      <c r="S27764" s="32"/>
    </row>
    <row r="27765" ht="24.0" customHeight="1">
      <c r="Q27765" s="32"/>
      <c r="R27765" s="32"/>
      <c r="S27765" s="32"/>
    </row>
    <row r="27766" ht="24.0" customHeight="1">
      <c r="Q27766" s="32"/>
      <c r="R27766" s="32"/>
      <c r="S27766" s="32"/>
    </row>
    <row r="27767" ht="24.0" customHeight="1">
      <c r="Q27767" s="32"/>
      <c r="R27767" s="32"/>
      <c r="S27767" s="32"/>
    </row>
    <row r="27768" ht="24.0" customHeight="1">
      <c r="Q27768" s="32"/>
      <c r="R27768" s="32"/>
      <c r="S27768" s="32"/>
    </row>
    <row r="27769" ht="24.0" customHeight="1">
      <c r="Q27769" s="32"/>
      <c r="R27769" s="32"/>
      <c r="S27769" s="32"/>
    </row>
    <row r="27770" ht="24.0" customHeight="1">
      <c r="Q27770" s="32"/>
      <c r="R27770" s="32"/>
      <c r="S27770" s="32"/>
    </row>
    <row r="27771" ht="24.0" customHeight="1">
      <c r="Q27771" s="32"/>
      <c r="R27771" s="32"/>
      <c r="S27771" s="32"/>
    </row>
    <row r="27772" ht="24.0" customHeight="1">
      <c r="Q27772" s="32"/>
      <c r="R27772" s="32"/>
      <c r="S27772" s="32"/>
    </row>
    <row r="27773" ht="24.0" customHeight="1">
      <c r="Q27773" s="32"/>
      <c r="R27773" s="32"/>
      <c r="S27773" s="32"/>
    </row>
    <row r="27774" ht="24.0" customHeight="1">
      <c r="Q27774" s="32"/>
      <c r="R27774" s="32"/>
      <c r="S27774" s="32"/>
    </row>
    <row r="27775" ht="24.0" customHeight="1">
      <c r="Q27775" s="32"/>
      <c r="R27775" s="32"/>
      <c r="S27775" s="32"/>
    </row>
    <row r="27776" ht="24.0" customHeight="1">
      <c r="Q27776" s="32"/>
      <c r="R27776" s="32"/>
      <c r="S27776" s="32"/>
    </row>
    <row r="27777" ht="24.0" customHeight="1">
      <c r="Q27777" s="32"/>
      <c r="R27777" s="32"/>
      <c r="S27777" s="32"/>
    </row>
    <row r="27778" ht="24.0" customHeight="1">
      <c r="Q27778" s="32"/>
      <c r="R27778" s="32"/>
      <c r="S27778" s="32"/>
    </row>
    <row r="27779" ht="24.0" customHeight="1">
      <c r="Q27779" s="32"/>
      <c r="R27779" s="32"/>
      <c r="S27779" s="32"/>
    </row>
    <row r="27780" ht="24.0" customHeight="1">
      <c r="Q27780" s="32"/>
      <c r="R27780" s="32"/>
      <c r="S27780" s="32"/>
    </row>
    <row r="27781" ht="24.0" customHeight="1">
      <c r="Q27781" s="32"/>
      <c r="R27781" s="32"/>
      <c r="S27781" s="32"/>
    </row>
    <row r="27782" ht="24.0" customHeight="1">
      <c r="Q27782" s="32"/>
      <c r="R27782" s="32"/>
      <c r="S27782" s="32"/>
    </row>
    <row r="27783" ht="24.0" customHeight="1">
      <c r="Q27783" s="32"/>
      <c r="R27783" s="32"/>
      <c r="S27783" s="32"/>
    </row>
    <row r="27784" ht="24.0" customHeight="1">
      <c r="Q27784" s="32"/>
      <c r="R27784" s="32"/>
      <c r="S27784" s="32"/>
    </row>
    <row r="27785" ht="24.0" customHeight="1">
      <c r="Q27785" s="32"/>
      <c r="R27785" s="32"/>
      <c r="S27785" s="32"/>
    </row>
    <row r="27786" ht="24.0" customHeight="1">
      <c r="Q27786" s="32"/>
      <c r="R27786" s="32"/>
      <c r="S27786" s="32"/>
    </row>
    <row r="27787" ht="24.0" customHeight="1">
      <c r="Q27787" s="32"/>
      <c r="R27787" s="32"/>
      <c r="S27787" s="32"/>
    </row>
    <row r="27788" ht="24.0" customHeight="1">
      <c r="Q27788" s="32"/>
      <c r="R27788" s="32"/>
      <c r="S27788" s="32"/>
    </row>
    <row r="27789" ht="24.0" customHeight="1">
      <c r="Q27789" s="32"/>
      <c r="R27789" s="32"/>
      <c r="S27789" s="32"/>
    </row>
    <row r="27790" ht="24.0" customHeight="1">
      <c r="Q27790" s="32"/>
      <c r="R27790" s="32"/>
      <c r="S27790" s="32"/>
    </row>
    <row r="27791" ht="24.0" customHeight="1">
      <c r="Q27791" s="32"/>
      <c r="R27791" s="32"/>
      <c r="S27791" s="32"/>
    </row>
    <row r="27792" ht="24.0" customHeight="1">
      <c r="Q27792" s="32"/>
      <c r="R27792" s="32"/>
      <c r="S27792" s="32"/>
    </row>
    <row r="27793" ht="24.0" customHeight="1">
      <c r="Q27793" s="32"/>
      <c r="R27793" s="32"/>
      <c r="S27793" s="32"/>
    </row>
    <row r="27794" ht="24.0" customHeight="1">
      <c r="Q27794" s="32"/>
      <c r="R27794" s="32"/>
      <c r="S27794" s="32"/>
    </row>
    <row r="27795" ht="24.0" customHeight="1">
      <c r="Q27795" s="32"/>
      <c r="R27795" s="32"/>
      <c r="S27795" s="32"/>
    </row>
    <row r="27796" ht="24.0" customHeight="1">
      <c r="Q27796" s="32"/>
      <c r="R27796" s="32"/>
      <c r="S27796" s="32"/>
    </row>
    <row r="27797" ht="24.0" customHeight="1">
      <c r="Q27797" s="32"/>
      <c r="R27797" s="32"/>
      <c r="S27797" s="32"/>
    </row>
    <row r="27798" ht="24.0" customHeight="1">
      <c r="Q27798" s="32"/>
      <c r="R27798" s="32"/>
      <c r="S27798" s="32"/>
    </row>
    <row r="27799" ht="24.0" customHeight="1">
      <c r="Q27799" s="32"/>
      <c r="R27799" s="32"/>
      <c r="S27799" s="32"/>
    </row>
    <row r="27800" ht="24.0" customHeight="1">
      <c r="Q27800" s="32"/>
      <c r="R27800" s="32"/>
      <c r="S27800" s="32"/>
    </row>
    <row r="27801" ht="24.0" customHeight="1">
      <c r="Q27801" s="32"/>
      <c r="R27801" s="32"/>
      <c r="S27801" s="32"/>
    </row>
    <row r="27802" ht="24.0" customHeight="1">
      <c r="Q27802" s="32"/>
      <c r="R27802" s="32"/>
      <c r="S27802" s="32"/>
    </row>
    <row r="27803" ht="24.0" customHeight="1">
      <c r="Q27803" s="32"/>
      <c r="R27803" s="32"/>
      <c r="S27803" s="32"/>
    </row>
    <row r="27804" ht="24.0" customHeight="1">
      <c r="Q27804" s="32"/>
      <c r="R27804" s="32"/>
      <c r="S27804" s="32"/>
    </row>
    <row r="27805" ht="24.0" customHeight="1">
      <c r="Q27805" s="32"/>
      <c r="R27805" s="32"/>
      <c r="S27805" s="32"/>
    </row>
    <row r="27806" ht="24.0" customHeight="1">
      <c r="Q27806" s="32"/>
      <c r="R27806" s="32"/>
      <c r="S27806" s="32"/>
    </row>
    <row r="27807" ht="24.0" customHeight="1">
      <c r="Q27807" s="32"/>
      <c r="R27807" s="32"/>
      <c r="S27807" s="32"/>
    </row>
    <row r="27808" ht="24.0" customHeight="1">
      <c r="Q27808" s="32"/>
      <c r="R27808" s="32"/>
      <c r="S27808" s="32"/>
    </row>
    <row r="27809" ht="24.0" customHeight="1">
      <c r="Q27809" s="32"/>
      <c r="R27809" s="32"/>
      <c r="S27809" s="32"/>
    </row>
    <row r="27810" ht="24.0" customHeight="1">
      <c r="Q27810" s="32"/>
      <c r="R27810" s="32"/>
      <c r="S27810" s="32"/>
    </row>
    <row r="27811" ht="24.0" customHeight="1">
      <c r="Q27811" s="32"/>
      <c r="R27811" s="32"/>
      <c r="S27811" s="32"/>
    </row>
    <row r="27812" ht="24.0" customHeight="1">
      <c r="Q27812" s="32"/>
      <c r="R27812" s="32"/>
      <c r="S27812" s="32"/>
    </row>
    <row r="27813" ht="24.0" customHeight="1">
      <c r="Q27813" s="32"/>
      <c r="R27813" s="32"/>
      <c r="S27813" s="32"/>
    </row>
    <row r="27814" ht="24.0" customHeight="1">
      <c r="Q27814" s="32"/>
      <c r="R27814" s="32"/>
      <c r="S27814" s="32"/>
    </row>
    <row r="27815" ht="24.0" customHeight="1">
      <c r="Q27815" s="32"/>
      <c r="R27815" s="32"/>
      <c r="S27815" s="32"/>
    </row>
    <row r="27816" ht="24.0" customHeight="1">
      <c r="Q27816" s="32"/>
      <c r="R27816" s="32"/>
      <c r="S27816" s="32"/>
    </row>
    <row r="27817" ht="24.0" customHeight="1">
      <c r="Q27817" s="32"/>
      <c r="R27817" s="32"/>
      <c r="S27817" s="32"/>
    </row>
    <row r="27818" ht="24.0" customHeight="1">
      <c r="Q27818" s="32"/>
      <c r="R27818" s="32"/>
      <c r="S27818" s="32"/>
    </row>
    <row r="27819" ht="24.0" customHeight="1">
      <c r="Q27819" s="32"/>
      <c r="R27819" s="32"/>
      <c r="S27819" s="32"/>
    </row>
    <row r="27820" ht="24.0" customHeight="1">
      <c r="Q27820" s="32"/>
      <c r="R27820" s="32"/>
      <c r="S27820" s="32"/>
    </row>
    <row r="27821" ht="24.0" customHeight="1">
      <c r="Q27821" s="32"/>
      <c r="R27821" s="32"/>
      <c r="S27821" s="32"/>
    </row>
    <row r="27822" ht="24.0" customHeight="1">
      <c r="Q27822" s="32"/>
      <c r="R27822" s="32"/>
      <c r="S27822" s="32"/>
    </row>
    <row r="27823" ht="24.0" customHeight="1">
      <c r="Q27823" s="32"/>
      <c r="R27823" s="32"/>
      <c r="S27823" s="32"/>
    </row>
    <row r="27824" ht="24.0" customHeight="1">
      <c r="Q27824" s="32"/>
      <c r="R27824" s="32"/>
      <c r="S27824" s="32"/>
    </row>
    <row r="27825" ht="24.0" customHeight="1">
      <c r="Q27825" s="32"/>
      <c r="R27825" s="32"/>
      <c r="S27825" s="32"/>
    </row>
    <row r="27826" ht="24.0" customHeight="1">
      <c r="Q27826" s="32"/>
      <c r="R27826" s="32"/>
      <c r="S27826" s="32"/>
    </row>
    <row r="27827" ht="24.0" customHeight="1">
      <c r="Q27827" s="32"/>
      <c r="R27827" s="32"/>
      <c r="S27827" s="32"/>
    </row>
    <row r="27828" ht="24.0" customHeight="1">
      <c r="Q27828" s="32"/>
      <c r="R27828" s="32"/>
      <c r="S27828" s="32"/>
    </row>
    <row r="27829" ht="24.0" customHeight="1">
      <c r="Q27829" s="32"/>
      <c r="R27829" s="32"/>
      <c r="S27829" s="32"/>
    </row>
    <row r="27830" ht="24.0" customHeight="1">
      <c r="Q27830" s="32"/>
      <c r="R27830" s="32"/>
      <c r="S27830" s="32"/>
    </row>
    <row r="27831" ht="24.0" customHeight="1">
      <c r="Q27831" s="32"/>
      <c r="R27831" s="32"/>
      <c r="S27831" s="32"/>
    </row>
    <row r="27832" ht="24.0" customHeight="1">
      <c r="Q27832" s="32"/>
      <c r="R27832" s="32"/>
      <c r="S27832" s="32"/>
    </row>
    <row r="27833" ht="24.0" customHeight="1">
      <c r="Q27833" s="32"/>
      <c r="R27833" s="32"/>
      <c r="S27833" s="32"/>
    </row>
    <row r="27834" ht="24.0" customHeight="1">
      <c r="Q27834" s="32"/>
      <c r="R27834" s="32"/>
      <c r="S27834" s="32"/>
    </row>
    <row r="27835" ht="24.0" customHeight="1">
      <c r="Q27835" s="32"/>
      <c r="R27835" s="32"/>
      <c r="S27835" s="32"/>
    </row>
    <row r="27836" ht="24.0" customHeight="1">
      <c r="Q27836" s="32"/>
      <c r="R27836" s="32"/>
      <c r="S27836" s="32"/>
    </row>
    <row r="27837" ht="24.0" customHeight="1">
      <c r="Q27837" s="32"/>
      <c r="R27837" s="32"/>
      <c r="S27837" s="32"/>
    </row>
    <row r="27838" ht="24.0" customHeight="1">
      <c r="Q27838" s="32"/>
      <c r="R27838" s="32"/>
      <c r="S27838" s="32"/>
    </row>
    <row r="27839" ht="24.0" customHeight="1">
      <c r="Q27839" s="32"/>
      <c r="R27839" s="32"/>
      <c r="S27839" s="32"/>
    </row>
    <row r="27840" ht="24.0" customHeight="1">
      <c r="Q27840" s="32"/>
      <c r="R27840" s="32"/>
      <c r="S27840" s="32"/>
    </row>
    <row r="27841" ht="24.0" customHeight="1">
      <c r="Q27841" s="32"/>
      <c r="R27841" s="32"/>
      <c r="S27841" s="32"/>
    </row>
    <row r="27842" ht="24.0" customHeight="1">
      <c r="Q27842" s="32"/>
      <c r="R27842" s="32"/>
      <c r="S27842" s="32"/>
    </row>
    <row r="27843" ht="24.0" customHeight="1">
      <c r="Q27843" s="32"/>
      <c r="R27843" s="32"/>
      <c r="S27843" s="32"/>
    </row>
    <row r="27844" ht="24.0" customHeight="1">
      <c r="Q27844" s="32"/>
      <c r="R27844" s="32"/>
      <c r="S27844" s="32"/>
    </row>
    <row r="27845" ht="24.0" customHeight="1">
      <c r="Q27845" s="32"/>
      <c r="R27845" s="32"/>
      <c r="S27845" s="32"/>
    </row>
    <row r="27846" ht="24.0" customHeight="1">
      <c r="Q27846" s="32"/>
      <c r="R27846" s="32"/>
      <c r="S27846" s="32"/>
    </row>
    <row r="27847" ht="24.0" customHeight="1">
      <c r="Q27847" s="32"/>
      <c r="R27847" s="32"/>
      <c r="S27847" s="32"/>
    </row>
    <row r="27848" ht="24.0" customHeight="1">
      <c r="Q27848" s="32"/>
      <c r="R27848" s="32"/>
      <c r="S27848" s="32"/>
    </row>
    <row r="27849" ht="24.0" customHeight="1">
      <c r="Q27849" s="32"/>
      <c r="R27849" s="32"/>
      <c r="S27849" s="32"/>
    </row>
    <row r="27850" ht="24.0" customHeight="1">
      <c r="Q27850" s="32"/>
      <c r="R27850" s="32"/>
      <c r="S27850" s="32"/>
    </row>
    <row r="27851" ht="24.0" customHeight="1">
      <c r="Q27851" s="32"/>
      <c r="R27851" s="32"/>
      <c r="S27851" s="32"/>
    </row>
    <row r="27852" ht="24.0" customHeight="1">
      <c r="Q27852" s="32"/>
      <c r="R27852" s="32"/>
      <c r="S27852" s="32"/>
    </row>
    <row r="27853" ht="24.0" customHeight="1">
      <c r="Q27853" s="32"/>
      <c r="R27853" s="32"/>
      <c r="S27853" s="32"/>
    </row>
    <row r="27854" ht="24.0" customHeight="1">
      <c r="Q27854" s="32"/>
      <c r="R27854" s="32"/>
      <c r="S27854" s="32"/>
    </row>
    <row r="27855" ht="24.0" customHeight="1">
      <c r="Q27855" s="32"/>
      <c r="R27855" s="32"/>
      <c r="S27855" s="32"/>
    </row>
    <row r="27856" ht="24.0" customHeight="1">
      <c r="Q27856" s="32"/>
      <c r="R27856" s="32"/>
      <c r="S27856" s="32"/>
    </row>
    <row r="27857" ht="24.0" customHeight="1">
      <c r="Q27857" s="32"/>
      <c r="R27857" s="32"/>
      <c r="S27857" s="32"/>
    </row>
    <row r="27858" ht="24.0" customHeight="1">
      <c r="Q27858" s="32"/>
      <c r="R27858" s="32"/>
      <c r="S27858" s="32"/>
    </row>
    <row r="27859" ht="24.0" customHeight="1">
      <c r="Q27859" s="32"/>
      <c r="R27859" s="32"/>
      <c r="S27859" s="32"/>
    </row>
    <row r="27860" ht="24.0" customHeight="1">
      <c r="Q27860" s="32"/>
      <c r="R27860" s="32"/>
      <c r="S27860" s="32"/>
    </row>
    <row r="27861" ht="24.0" customHeight="1">
      <c r="Q27861" s="32"/>
      <c r="R27861" s="32"/>
      <c r="S27861" s="32"/>
    </row>
    <row r="27862" ht="24.0" customHeight="1">
      <c r="Q27862" s="32"/>
      <c r="R27862" s="32"/>
      <c r="S27862" s="32"/>
    </row>
    <row r="27863" ht="24.0" customHeight="1">
      <c r="Q27863" s="32"/>
      <c r="R27863" s="32"/>
      <c r="S27863" s="32"/>
    </row>
    <row r="27864" ht="24.0" customHeight="1">
      <c r="Q27864" s="32"/>
      <c r="R27864" s="32"/>
      <c r="S27864" s="32"/>
    </row>
    <row r="27865" ht="24.0" customHeight="1">
      <c r="Q27865" s="32"/>
      <c r="R27865" s="32"/>
      <c r="S27865" s="32"/>
    </row>
    <row r="27866" ht="24.0" customHeight="1">
      <c r="Q27866" s="32"/>
      <c r="R27866" s="32"/>
      <c r="S27866" s="32"/>
    </row>
    <row r="27867" ht="24.0" customHeight="1">
      <c r="Q27867" s="32"/>
      <c r="R27867" s="32"/>
      <c r="S27867" s="32"/>
    </row>
    <row r="27868" ht="24.0" customHeight="1">
      <c r="Q27868" s="32"/>
      <c r="R27868" s="32"/>
      <c r="S27868" s="32"/>
    </row>
    <row r="27869" ht="24.0" customHeight="1">
      <c r="Q27869" s="32"/>
      <c r="R27869" s="32"/>
      <c r="S27869" s="32"/>
    </row>
    <row r="27870" ht="24.0" customHeight="1">
      <c r="Q27870" s="32"/>
      <c r="R27870" s="32"/>
      <c r="S27870" s="32"/>
    </row>
    <row r="27871" ht="24.0" customHeight="1">
      <c r="Q27871" s="32"/>
      <c r="R27871" s="32"/>
      <c r="S27871" s="32"/>
    </row>
    <row r="27872" ht="24.0" customHeight="1">
      <c r="Q27872" s="32"/>
      <c r="R27872" s="32"/>
      <c r="S27872" s="32"/>
    </row>
    <row r="27873" ht="24.0" customHeight="1">
      <c r="Q27873" s="32"/>
      <c r="R27873" s="32"/>
      <c r="S27873" s="32"/>
    </row>
    <row r="27874" ht="24.0" customHeight="1">
      <c r="Q27874" s="32"/>
      <c r="R27874" s="32"/>
      <c r="S27874" s="32"/>
    </row>
    <row r="27875" ht="24.0" customHeight="1">
      <c r="Q27875" s="32"/>
      <c r="R27875" s="32"/>
      <c r="S27875" s="32"/>
    </row>
    <row r="27876" ht="24.0" customHeight="1">
      <c r="Q27876" s="32"/>
      <c r="R27876" s="32"/>
      <c r="S27876" s="32"/>
    </row>
    <row r="27877" ht="24.0" customHeight="1">
      <c r="Q27877" s="32"/>
      <c r="R27877" s="32"/>
      <c r="S27877" s="32"/>
    </row>
    <row r="27878" ht="24.0" customHeight="1">
      <c r="Q27878" s="32"/>
      <c r="R27878" s="32"/>
      <c r="S27878" s="32"/>
    </row>
    <row r="27879" ht="24.0" customHeight="1">
      <c r="Q27879" s="32"/>
      <c r="R27879" s="32"/>
      <c r="S27879" s="32"/>
    </row>
    <row r="27880" ht="24.0" customHeight="1">
      <c r="Q27880" s="32"/>
      <c r="R27880" s="32"/>
      <c r="S27880" s="32"/>
    </row>
    <row r="27881" ht="24.0" customHeight="1">
      <c r="Q27881" s="32"/>
      <c r="R27881" s="32"/>
      <c r="S27881" s="32"/>
    </row>
    <row r="27882" ht="24.0" customHeight="1">
      <c r="Q27882" s="32"/>
      <c r="R27882" s="32"/>
      <c r="S27882" s="32"/>
    </row>
    <row r="27883" ht="24.0" customHeight="1">
      <c r="Q27883" s="32"/>
      <c r="R27883" s="32"/>
      <c r="S27883" s="32"/>
    </row>
    <row r="27884" ht="24.0" customHeight="1">
      <c r="Q27884" s="32"/>
      <c r="R27884" s="32"/>
      <c r="S27884" s="32"/>
    </row>
    <row r="27885" ht="24.0" customHeight="1">
      <c r="Q27885" s="32"/>
      <c r="R27885" s="32"/>
      <c r="S27885" s="32"/>
    </row>
    <row r="27886" ht="24.0" customHeight="1">
      <c r="Q27886" s="32"/>
      <c r="R27886" s="32"/>
      <c r="S27886" s="32"/>
    </row>
    <row r="27887" ht="24.0" customHeight="1">
      <c r="Q27887" s="32"/>
      <c r="R27887" s="32"/>
      <c r="S27887" s="32"/>
    </row>
    <row r="27888" ht="24.0" customHeight="1">
      <c r="Q27888" s="32"/>
      <c r="R27888" s="32"/>
      <c r="S27888" s="32"/>
    </row>
    <row r="27889" ht="24.0" customHeight="1">
      <c r="Q27889" s="32"/>
      <c r="R27889" s="32"/>
      <c r="S27889" s="32"/>
    </row>
    <row r="27890" ht="24.0" customHeight="1">
      <c r="Q27890" s="32"/>
      <c r="R27890" s="32"/>
      <c r="S27890" s="32"/>
    </row>
    <row r="27891" ht="24.0" customHeight="1">
      <c r="Q27891" s="32"/>
      <c r="R27891" s="32"/>
      <c r="S27891" s="32"/>
    </row>
    <row r="27892" ht="24.0" customHeight="1">
      <c r="Q27892" s="32"/>
      <c r="R27892" s="32"/>
      <c r="S27892" s="32"/>
    </row>
    <row r="27893" ht="24.0" customHeight="1">
      <c r="Q27893" s="32"/>
      <c r="R27893" s="32"/>
      <c r="S27893" s="32"/>
    </row>
    <row r="27894" ht="24.0" customHeight="1">
      <c r="Q27894" s="32"/>
      <c r="R27894" s="32"/>
      <c r="S27894" s="32"/>
    </row>
    <row r="27895" ht="24.0" customHeight="1">
      <c r="Q27895" s="32"/>
      <c r="R27895" s="32"/>
      <c r="S27895" s="32"/>
    </row>
    <row r="27896" ht="24.0" customHeight="1">
      <c r="Q27896" s="32"/>
      <c r="R27896" s="32"/>
      <c r="S27896" s="32"/>
    </row>
    <row r="27897" ht="24.0" customHeight="1">
      <c r="Q27897" s="32"/>
      <c r="R27897" s="32"/>
      <c r="S27897" s="32"/>
    </row>
    <row r="27898" ht="24.0" customHeight="1">
      <c r="Q27898" s="32"/>
      <c r="R27898" s="32"/>
      <c r="S27898" s="32"/>
    </row>
    <row r="27899" ht="24.0" customHeight="1">
      <c r="Q27899" s="32"/>
      <c r="R27899" s="32"/>
      <c r="S27899" s="32"/>
    </row>
    <row r="27900" ht="24.0" customHeight="1">
      <c r="Q27900" s="32"/>
      <c r="R27900" s="32"/>
      <c r="S27900" s="32"/>
    </row>
    <row r="27901" ht="24.0" customHeight="1">
      <c r="Q27901" s="32"/>
      <c r="R27901" s="32"/>
      <c r="S27901" s="32"/>
    </row>
    <row r="27902" ht="24.0" customHeight="1">
      <c r="Q27902" s="32"/>
      <c r="R27902" s="32"/>
      <c r="S27902" s="32"/>
    </row>
    <row r="27903" ht="24.0" customHeight="1">
      <c r="Q27903" s="32"/>
      <c r="R27903" s="32"/>
      <c r="S27903" s="32"/>
    </row>
    <row r="27904" ht="24.0" customHeight="1">
      <c r="Q27904" s="32"/>
      <c r="R27904" s="32"/>
      <c r="S27904" s="32"/>
    </row>
    <row r="27905" ht="24.0" customHeight="1">
      <c r="Q27905" s="32"/>
      <c r="R27905" s="32"/>
      <c r="S27905" s="32"/>
    </row>
    <row r="27906" ht="24.0" customHeight="1">
      <c r="Q27906" s="32"/>
      <c r="R27906" s="32"/>
      <c r="S27906" s="32"/>
    </row>
    <row r="27907" ht="24.0" customHeight="1">
      <c r="Q27907" s="32"/>
      <c r="R27907" s="32"/>
      <c r="S27907" s="32"/>
    </row>
    <row r="27908" ht="24.0" customHeight="1">
      <c r="Q27908" s="32"/>
      <c r="R27908" s="32"/>
      <c r="S27908" s="32"/>
    </row>
    <row r="27909" ht="24.0" customHeight="1">
      <c r="Q27909" s="32"/>
      <c r="R27909" s="32"/>
      <c r="S27909" s="32"/>
    </row>
    <row r="27910" ht="24.0" customHeight="1">
      <c r="Q27910" s="32"/>
      <c r="R27910" s="32"/>
      <c r="S27910" s="32"/>
    </row>
    <row r="27911" ht="24.0" customHeight="1">
      <c r="Q27911" s="32"/>
      <c r="R27911" s="32"/>
      <c r="S27911" s="32"/>
    </row>
    <row r="27912" ht="24.0" customHeight="1">
      <c r="Q27912" s="32"/>
      <c r="R27912" s="32"/>
      <c r="S27912" s="32"/>
    </row>
    <row r="27913" ht="24.0" customHeight="1">
      <c r="Q27913" s="32"/>
      <c r="R27913" s="32"/>
      <c r="S27913" s="32"/>
    </row>
    <row r="27914" ht="24.0" customHeight="1">
      <c r="Q27914" s="32"/>
      <c r="R27914" s="32"/>
      <c r="S27914" s="32"/>
    </row>
    <row r="27915" ht="24.0" customHeight="1">
      <c r="Q27915" s="32"/>
      <c r="R27915" s="32"/>
      <c r="S27915" s="32"/>
    </row>
    <row r="27916" ht="24.0" customHeight="1">
      <c r="Q27916" s="32"/>
      <c r="R27916" s="32"/>
      <c r="S27916" s="32"/>
    </row>
    <row r="27917" ht="24.0" customHeight="1">
      <c r="Q27917" s="32"/>
      <c r="R27917" s="32"/>
      <c r="S27917" s="32"/>
    </row>
    <row r="27918" ht="24.0" customHeight="1">
      <c r="Q27918" s="32"/>
      <c r="R27918" s="32"/>
      <c r="S27918" s="32"/>
    </row>
    <row r="27919" ht="24.0" customHeight="1">
      <c r="Q27919" s="32"/>
      <c r="R27919" s="32"/>
      <c r="S27919" s="32"/>
    </row>
    <row r="27920" ht="24.0" customHeight="1">
      <c r="Q27920" s="32"/>
      <c r="R27920" s="32"/>
      <c r="S27920" s="32"/>
    </row>
    <row r="27921" ht="24.0" customHeight="1">
      <c r="Q27921" s="32"/>
      <c r="R27921" s="32"/>
      <c r="S27921" s="32"/>
    </row>
    <row r="27922" ht="24.0" customHeight="1">
      <c r="Q27922" s="32"/>
      <c r="R27922" s="32"/>
      <c r="S27922" s="32"/>
    </row>
    <row r="27923" ht="24.0" customHeight="1">
      <c r="Q27923" s="32"/>
      <c r="R27923" s="32"/>
      <c r="S27923" s="32"/>
    </row>
    <row r="27924" ht="24.0" customHeight="1">
      <c r="Q27924" s="32"/>
      <c r="R27924" s="32"/>
      <c r="S27924" s="32"/>
    </row>
    <row r="27925" ht="24.0" customHeight="1">
      <c r="Q27925" s="32"/>
      <c r="R27925" s="32"/>
      <c r="S27925" s="32"/>
    </row>
    <row r="27926" ht="24.0" customHeight="1">
      <c r="Q27926" s="32"/>
      <c r="R27926" s="32"/>
      <c r="S27926" s="32"/>
    </row>
    <row r="27927" ht="24.0" customHeight="1">
      <c r="Q27927" s="32"/>
      <c r="R27927" s="32"/>
      <c r="S27927" s="32"/>
    </row>
    <row r="27928" ht="24.0" customHeight="1">
      <c r="Q27928" s="32"/>
      <c r="R27928" s="32"/>
      <c r="S27928" s="32"/>
    </row>
    <row r="27929" ht="24.0" customHeight="1">
      <c r="Q27929" s="32"/>
      <c r="R27929" s="32"/>
      <c r="S27929" s="32"/>
    </row>
    <row r="27930" ht="24.0" customHeight="1">
      <c r="Q27930" s="32"/>
      <c r="R27930" s="32"/>
      <c r="S27930" s="32"/>
    </row>
    <row r="27931" ht="24.0" customHeight="1">
      <c r="Q27931" s="32"/>
      <c r="R27931" s="32"/>
      <c r="S27931" s="32"/>
    </row>
    <row r="27932" ht="24.0" customHeight="1">
      <c r="Q27932" s="32"/>
      <c r="R27932" s="32"/>
      <c r="S27932" s="32"/>
    </row>
    <row r="27933" ht="24.0" customHeight="1">
      <c r="Q27933" s="32"/>
      <c r="R27933" s="32"/>
      <c r="S27933" s="32"/>
    </row>
    <row r="27934" ht="24.0" customHeight="1">
      <c r="Q27934" s="32"/>
      <c r="R27934" s="32"/>
      <c r="S27934" s="32"/>
    </row>
    <row r="27935" ht="24.0" customHeight="1">
      <c r="Q27935" s="32"/>
      <c r="R27935" s="32"/>
      <c r="S27935" s="32"/>
    </row>
    <row r="27936" ht="24.0" customHeight="1">
      <c r="Q27936" s="32"/>
      <c r="R27936" s="32"/>
      <c r="S27936" s="32"/>
    </row>
    <row r="27937" ht="24.0" customHeight="1">
      <c r="Q27937" s="32"/>
      <c r="R27937" s="32"/>
      <c r="S27937" s="32"/>
    </row>
    <row r="27938" ht="24.0" customHeight="1">
      <c r="Q27938" s="32"/>
      <c r="R27938" s="32"/>
      <c r="S27938" s="32"/>
    </row>
    <row r="27939" ht="24.0" customHeight="1">
      <c r="Q27939" s="32"/>
      <c r="R27939" s="32"/>
      <c r="S27939" s="32"/>
    </row>
    <row r="27940" ht="24.0" customHeight="1">
      <c r="Q27940" s="32"/>
      <c r="R27940" s="32"/>
      <c r="S27940" s="32"/>
    </row>
    <row r="27941" ht="24.0" customHeight="1">
      <c r="Q27941" s="32"/>
      <c r="R27941" s="32"/>
      <c r="S27941" s="32"/>
    </row>
    <row r="27942" ht="24.0" customHeight="1">
      <c r="Q27942" s="32"/>
      <c r="R27942" s="32"/>
      <c r="S27942" s="32"/>
    </row>
    <row r="27943" ht="24.0" customHeight="1">
      <c r="Q27943" s="32"/>
      <c r="R27943" s="32"/>
      <c r="S27943" s="32"/>
    </row>
    <row r="27944" ht="24.0" customHeight="1">
      <c r="Q27944" s="32"/>
      <c r="R27944" s="32"/>
      <c r="S27944" s="32"/>
    </row>
    <row r="27945" ht="24.0" customHeight="1">
      <c r="Q27945" s="32"/>
      <c r="R27945" s="32"/>
      <c r="S27945" s="32"/>
    </row>
    <row r="27946" ht="24.0" customHeight="1">
      <c r="Q27946" s="32"/>
      <c r="R27946" s="32"/>
      <c r="S27946" s="32"/>
    </row>
    <row r="27947" ht="24.0" customHeight="1">
      <c r="Q27947" s="32"/>
      <c r="R27947" s="32"/>
      <c r="S27947" s="32"/>
    </row>
    <row r="27948" ht="24.0" customHeight="1">
      <c r="Q27948" s="32"/>
      <c r="R27948" s="32"/>
      <c r="S27948" s="32"/>
    </row>
    <row r="27949" ht="24.0" customHeight="1">
      <c r="Q27949" s="32"/>
      <c r="R27949" s="32"/>
      <c r="S27949" s="32"/>
    </row>
    <row r="27950" ht="24.0" customHeight="1">
      <c r="Q27950" s="32"/>
      <c r="R27950" s="32"/>
      <c r="S27950" s="32"/>
    </row>
    <row r="27951" ht="24.0" customHeight="1">
      <c r="Q27951" s="32"/>
      <c r="R27951" s="32"/>
      <c r="S27951" s="32"/>
    </row>
    <row r="27952" ht="24.0" customHeight="1">
      <c r="Q27952" s="32"/>
      <c r="R27952" s="32"/>
      <c r="S27952" s="32"/>
    </row>
    <row r="27953" ht="24.0" customHeight="1">
      <c r="Q27953" s="32"/>
      <c r="R27953" s="32"/>
      <c r="S27953" s="32"/>
    </row>
    <row r="27954" ht="24.0" customHeight="1">
      <c r="Q27954" s="32"/>
      <c r="R27954" s="32"/>
      <c r="S27954" s="32"/>
    </row>
    <row r="27955" ht="24.0" customHeight="1">
      <c r="Q27955" s="32"/>
      <c r="R27955" s="32"/>
      <c r="S27955" s="32"/>
    </row>
    <row r="27956" ht="24.0" customHeight="1">
      <c r="Q27956" s="32"/>
      <c r="R27956" s="32"/>
      <c r="S27956" s="32"/>
    </row>
    <row r="27957" ht="24.0" customHeight="1">
      <c r="Q27957" s="32"/>
      <c r="R27957" s="32"/>
      <c r="S27957" s="32"/>
    </row>
    <row r="27958" ht="24.0" customHeight="1">
      <c r="Q27958" s="32"/>
      <c r="R27958" s="32"/>
      <c r="S27958" s="32"/>
    </row>
    <row r="27959" ht="24.0" customHeight="1">
      <c r="Q27959" s="32"/>
      <c r="R27959" s="32"/>
      <c r="S27959" s="32"/>
    </row>
    <row r="27960" ht="24.0" customHeight="1">
      <c r="Q27960" s="32"/>
      <c r="R27960" s="32"/>
      <c r="S27960" s="32"/>
    </row>
    <row r="27961" ht="24.0" customHeight="1">
      <c r="Q27961" s="32"/>
      <c r="R27961" s="32"/>
      <c r="S27961" s="32"/>
    </row>
    <row r="27962" ht="24.0" customHeight="1">
      <c r="Q27962" s="32"/>
      <c r="R27962" s="32"/>
      <c r="S27962" s="32"/>
    </row>
    <row r="27963" ht="24.0" customHeight="1">
      <c r="Q27963" s="32"/>
      <c r="R27963" s="32"/>
      <c r="S27963" s="32"/>
    </row>
    <row r="27964" ht="24.0" customHeight="1">
      <c r="Q27964" s="32"/>
      <c r="R27964" s="32"/>
      <c r="S27964" s="32"/>
    </row>
    <row r="27965" ht="24.0" customHeight="1">
      <c r="Q27965" s="32"/>
      <c r="R27965" s="32"/>
      <c r="S27965" s="32"/>
    </row>
    <row r="27966" ht="24.0" customHeight="1">
      <c r="Q27966" s="32"/>
      <c r="R27966" s="32"/>
      <c r="S27966" s="32"/>
    </row>
    <row r="27967" ht="24.0" customHeight="1">
      <c r="Q27967" s="32"/>
      <c r="R27967" s="32"/>
      <c r="S27967" s="32"/>
    </row>
    <row r="27968" ht="24.0" customHeight="1">
      <c r="Q27968" s="32"/>
      <c r="R27968" s="32"/>
      <c r="S27968" s="32"/>
    </row>
    <row r="27969" ht="24.0" customHeight="1">
      <c r="Q27969" s="32"/>
      <c r="R27969" s="32"/>
      <c r="S27969" s="32"/>
    </row>
    <row r="27970" ht="24.0" customHeight="1">
      <c r="Q27970" s="32"/>
      <c r="R27970" s="32"/>
      <c r="S27970" s="32"/>
    </row>
    <row r="27971" ht="24.0" customHeight="1">
      <c r="Q27971" s="32"/>
      <c r="R27971" s="32"/>
      <c r="S27971" s="32"/>
    </row>
    <row r="27972" ht="24.0" customHeight="1">
      <c r="Q27972" s="32"/>
      <c r="R27972" s="32"/>
      <c r="S27972" s="32"/>
    </row>
    <row r="27973" ht="24.0" customHeight="1">
      <c r="Q27973" s="32"/>
      <c r="R27973" s="32"/>
      <c r="S27973" s="32"/>
    </row>
    <row r="27974" ht="24.0" customHeight="1">
      <c r="Q27974" s="32"/>
      <c r="R27974" s="32"/>
      <c r="S27974" s="32"/>
    </row>
    <row r="27975" ht="24.0" customHeight="1">
      <c r="Q27975" s="32"/>
      <c r="R27975" s="32"/>
      <c r="S27975" s="32"/>
    </row>
    <row r="27976" ht="24.0" customHeight="1">
      <c r="Q27976" s="32"/>
      <c r="R27976" s="32"/>
      <c r="S27976" s="32"/>
    </row>
    <row r="27977" ht="24.0" customHeight="1">
      <c r="Q27977" s="32"/>
      <c r="R27977" s="32"/>
      <c r="S27977" s="32"/>
    </row>
    <row r="27978" ht="24.0" customHeight="1">
      <c r="Q27978" s="32"/>
      <c r="R27978" s="32"/>
      <c r="S27978" s="32"/>
    </row>
    <row r="27979" ht="24.0" customHeight="1">
      <c r="Q27979" s="32"/>
      <c r="R27979" s="32"/>
      <c r="S27979" s="32"/>
    </row>
    <row r="27980" ht="24.0" customHeight="1">
      <c r="Q27980" s="32"/>
      <c r="R27980" s="32"/>
      <c r="S27980" s="32"/>
    </row>
    <row r="27981" ht="24.0" customHeight="1">
      <c r="Q27981" s="32"/>
      <c r="R27981" s="32"/>
      <c r="S27981" s="32"/>
    </row>
    <row r="27982" ht="24.0" customHeight="1">
      <c r="Q27982" s="32"/>
      <c r="R27982" s="32"/>
      <c r="S27982" s="32"/>
    </row>
    <row r="27983" ht="24.0" customHeight="1">
      <c r="Q27983" s="32"/>
      <c r="R27983" s="32"/>
      <c r="S27983" s="32"/>
    </row>
    <row r="27984" ht="24.0" customHeight="1">
      <c r="Q27984" s="32"/>
      <c r="R27984" s="32"/>
      <c r="S27984" s="32"/>
    </row>
    <row r="27985" ht="24.0" customHeight="1">
      <c r="Q27985" s="32"/>
      <c r="R27985" s="32"/>
      <c r="S27985" s="32"/>
    </row>
    <row r="27986" ht="24.0" customHeight="1">
      <c r="Q27986" s="32"/>
      <c r="R27986" s="32"/>
      <c r="S27986" s="32"/>
    </row>
    <row r="27987" ht="24.0" customHeight="1">
      <c r="Q27987" s="32"/>
      <c r="R27987" s="32"/>
      <c r="S27987" s="32"/>
    </row>
    <row r="27988" ht="24.0" customHeight="1">
      <c r="Q27988" s="32"/>
      <c r="R27988" s="32"/>
      <c r="S27988" s="32"/>
    </row>
    <row r="27989" ht="24.0" customHeight="1">
      <c r="Q27989" s="32"/>
      <c r="R27989" s="32"/>
      <c r="S27989" s="32"/>
    </row>
    <row r="27990" ht="24.0" customHeight="1">
      <c r="Q27990" s="32"/>
      <c r="R27990" s="32"/>
      <c r="S27990" s="32"/>
    </row>
    <row r="27991" ht="24.0" customHeight="1">
      <c r="Q27991" s="32"/>
      <c r="R27991" s="32"/>
      <c r="S27991" s="32"/>
    </row>
    <row r="27992" ht="24.0" customHeight="1">
      <c r="Q27992" s="32"/>
      <c r="R27992" s="32"/>
      <c r="S27992" s="32"/>
    </row>
    <row r="27993" ht="24.0" customHeight="1">
      <c r="Q27993" s="32"/>
      <c r="R27993" s="32"/>
      <c r="S27993" s="32"/>
    </row>
    <row r="27994" ht="24.0" customHeight="1">
      <c r="Q27994" s="32"/>
      <c r="R27994" s="32"/>
      <c r="S27994" s="32"/>
    </row>
    <row r="27995" ht="24.0" customHeight="1">
      <c r="Q27995" s="32"/>
      <c r="R27995" s="32"/>
      <c r="S27995" s="32"/>
    </row>
    <row r="27996" ht="24.0" customHeight="1">
      <c r="Q27996" s="32"/>
      <c r="R27996" s="32"/>
      <c r="S27996" s="32"/>
    </row>
    <row r="27997" ht="24.0" customHeight="1">
      <c r="Q27997" s="32"/>
      <c r="R27997" s="32"/>
      <c r="S27997" s="32"/>
    </row>
    <row r="27998" ht="24.0" customHeight="1">
      <c r="Q27998" s="32"/>
      <c r="R27998" s="32"/>
      <c r="S27998" s="32"/>
    </row>
    <row r="27999" ht="24.0" customHeight="1">
      <c r="Q27999" s="32"/>
      <c r="R27999" s="32"/>
      <c r="S27999" s="32"/>
    </row>
    <row r="28000" ht="24.0" customHeight="1">
      <c r="Q28000" s="32"/>
      <c r="R28000" s="32"/>
      <c r="S28000" s="32"/>
    </row>
    <row r="28001" ht="24.0" customHeight="1">
      <c r="Q28001" s="32"/>
      <c r="R28001" s="32"/>
      <c r="S28001" s="32"/>
    </row>
    <row r="28002" ht="24.0" customHeight="1">
      <c r="Q28002" s="32"/>
      <c r="R28002" s="32"/>
      <c r="S28002" s="32"/>
    </row>
    <row r="28003" ht="24.0" customHeight="1">
      <c r="Q28003" s="32"/>
      <c r="R28003" s="32"/>
      <c r="S28003" s="32"/>
    </row>
    <row r="28004" ht="24.0" customHeight="1">
      <c r="Q28004" s="32"/>
      <c r="R28004" s="32"/>
      <c r="S28004" s="32"/>
    </row>
    <row r="28005" ht="24.0" customHeight="1">
      <c r="Q28005" s="32"/>
      <c r="R28005" s="32"/>
      <c r="S28005" s="32"/>
    </row>
    <row r="28006" ht="24.0" customHeight="1">
      <c r="Q28006" s="32"/>
      <c r="R28006" s="32"/>
      <c r="S28006" s="32"/>
    </row>
    <row r="28007" ht="24.0" customHeight="1">
      <c r="Q28007" s="32"/>
      <c r="R28007" s="32"/>
      <c r="S28007" s="32"/>
    </row>
    <row r="28008" ht="24.0" customHeight="1">
      <c r="Q28008" s="32"/>
      <c r="R28008" s="32"/>
      <c r="S28008" s="32"/>
    </row>
    <row r="28009" ht="24.0" customHeight="1">
      <c r="Q28009" s="32"/>
      <c r="R28009" s="32"/>
      <c r="S28009" s="32"/>
    </row>
    <row r="28010" ht="24.0" customHeight="1">
      <c r="Q28010" s="32"/>
      <c r="R28010" s="32"/>
      <c r="S28010" s="32"/>
    </row>
    <row r="28011" ht="24.0" customHeight="1">
      <c r="Q28011" s="32"/>
      <c r="R28011" s="32"/>
      <c r="S28011" s="32"/>
    </row>
    <row r="28012" ht="24.0" customHeight="1">
      <c r="Q28012" s="32"/>
      <c r="R28012" s="32"/>
      <c r="S28012" s="32"/>
    </row>
    <row r="28013" ht="24.0" customHeight="1">
      <c r="Q28013" s="32"/>
      <c r="R28013" s="32"/>
      <c r="S28013" s="32"/>
    </row>
    <row r="28014" ht="24.0" customHeight="1">
      <c r="Q28014" s="32"/>
      <c r="R28014" s="32"/>
      <c r="S28014" s="32"/>
    </row>
    <row r="28015" ht="24.0" customHeight="1">
      <c r="Q28015" s="32"/>
      <c r="R28015" s="32"/>
      <c r="S28015" s="32"/>
    </row>
    <row r="28016" ht="24.0" customHeight="1">
      <c r="Q28016" s="32"/>
      <c r="R28016" s="32"/>
      <c r="S28016" s="32"/>
    </row>
    <row r="28017" ht="24.0" customHeight="1">
      <c r="Q28017" s="32"/>
      <c r="R28017" s="32"/>
      <c r="S28017" s="32"/>
    </row>
    <row r="28018" ht="24.0" customHeight="1">
      <c r="Q28018" s="32"/>
      <c r="R28018" s="32"/>
      <c r="S28018" s="32"/>
    </row>
    <row r="28019" ht="24.0" customHeight="1">
      <c r="Q28019" s="32"/>
      <c r="R28019" s="32"/>
      <c r="S28019" s="32"/>
    </row>
    <row r="28020" ht="24.0" customHeight="1">
      <c r="Q28020" s="32"/>
      <c r="R28020" s="32"/>
      <c r="S28020" s="32"/>
    </row>
    <row r="28021" ht="24.0" customHeight="1">
      <c r="Q28021" s="32"/>
      <c r="R28021" s="32"/>
      <c r="S28021" s="32"/>
    </row>
    <row r="28022" ht="24.0" customHeight="1">
      <c r="Q28022" s="32"/>
      <c r="R28022" s="32"/>
      <c r="S28022" s="32"/>
    </row>
    <row r="28023" ht="24.0" customHeight="1">
      <c r="Q28023" s="32"/>
      <c r="R28023" s="32"/>
      <c r="S28023" s="32"/>
    </row>
    <row r="28024" ht="24.0" customHeight="1">
      <c r="Q28024" s="32"/>
      <c r="R28024" s="32"/>
      <c r="S28024" s="32"/>
    </row>
    <row r="28025" ht="24.0" customHeight="1">
      <c r="Q28025" s="32"/>
      <c r="R28025" s="32"/>
      <c r="S28025" s="32"/>
    </row>
    <row r="28026" ht="24.0" customHeight="1">
      <c r="Q28026" s="32"/>
      <c r="R28026" s="32"/>
      <c r="S28026" s="32"/>
    </row>
    <row r="28027" ht="24.0" customHeight="1">
      <c r="Q28027" s="32"/>
      <c r="R28027" s="32"/>
      <c r="S28027" s="32"/>
    </row>
    <row r="28028" ht="24.0" customHeight="1">
      <c r="Q28028" s="32"/>
      <c r="R28028" s="32"/>
      <c r="S28028" s="32"/>
    </row>
    <row r="28029" ht="24.0" customHeight="1">
      <c r="Q28029" s="32"/>
      <c r="R28029" s="32"/>
      <c r="S28029" s="32"/>
    </row>
    <row r="28030" ht="24.0" customHeight="1">
      <c r="Q28030" s="32"/>
      <c r="R28030" s="32"/>
      <c r="S28030" s="32"/>
    </row>
    <row r="28031" ht="24.0" customHeight="1">
      <c r="Q28031" s="32"/>
      <c r="R28031" s="32"/>
      <c r="S28031" s="32"/>
    </row>
    <row r="28032" ht="24.0" customHeight="1">
      <c r="Q28032" s="32"/>
      <c r="R28032" s="32"/>
      <c r="S28032" s="32"/>
    </row>
    <row r="28033" ht="24.0" customHeight="1">
      <c r="Q28033" s="32"/>
      <c r="R28033" s="32"/>
      <c r="S28033" s="32"/>
    </row>
    <row r="28034" ht="24.0" customHeight="1">
      <c r="Q28034" s="32"/>
      <c r="R28034" s="32"/>
      <c r="S28034" s="32"/>
    </row>
    <row r="28035" ht="24.0" customHeight="1">
      <c r="Q28035" s="32"/>
      <c r="R28035" s="32"/>
      <c r="S28035" s="32"/>
    </row>
    <row r="28036" ht="24.0" customHeight="1">
      <c r="Q28036" s="32"/>
      <c r="R28036" s="32"/>
      <c r="S28036" s="32"/>
    </row>
    <row r="28037" ht="24.0" customHeight="1">
      <c r="Q28037" s="32"/>
      <c r="R28037" s="32"/>
      <c r="S28037" s="32"/>
    </row>
    <row r="28038" ht="24.0" customHeight="1">
      <c r="Q28038" s="32"/>
      <c r="R28038" s="32"/>
      <c r="S28038" s="32"/>
    </row>
    <row r="28039" ht="24.0" customHeight="1">
      <c r="Q28039" s="32"/>
      <c r="R28039" s="32"/>
      <c r="S28039" s="32"/>
    </row>
    <row r="28040" ht="24.0" customHeight="1">
      <c r="Q28040" s="32"/>
      <c r="R28040" s="32"/>
      <c r="S28040" s="32"/>
    </row>
    <row r="28041" ht="24.0" customHeight="1">
      <c r="Q28041" s="32"/>
      <c r="R28041" s="32"/>
      <c r="S28041" s="32"/>
    </row>
    <row r="28042" ht="24.0" customHeight="1">
      <c r="Q28042" s="32"/>
      <c r="R28042" s="32"/>
      <c r="S28042" s="32"/>
    </row>
    <row r="28043" ht="24.0" customHeight="1">
      <c r="Q28043" s="32"/>
      <c r="R28043" s="32"/>
      <c r="S28043" s="32"/>
    </row>
    <row r="28044" ht="24.0" customHeight="1">
      <c r="Q28044" s="32"/>
      <c r="R28044" s="32"/>
      <c r="S28044" s="32"/>
    </row>
    <row r="28045" ht="24.0" customHeight="1">
      <c r="Q28045" s="32"/>
      <c r="R28045" s="32"/>
      <c r="S28045" s="32"/>
    </row>
    <row r="28046" ht="24.0" customHeight="1">
      <c r="Q28046" s="32"/>
      <c r="R28046" s="32"/>
      <c r="S28046" s="32"/>
    </row>
    <row r="28047" ht="24.0" customHeight="1">
      <c r="Q28047" s="32"/>
      <c r="R28047" s="32"/>
      <c r="S28047" s="32"/>
    </row>
    <row r="28048" ht="24.0" customHeight="1">
      <c r="Q28048" s="32"/>
      <c r="R28048" s="32"/>
      <c r="S28048" s="32"/>
    </row>
    <row r="28049" ht="24.0" customHeight="1">
      <c r="Q28049" s="32"/>
      <c r="R28049" s="32"/>
      <c r="S28049" s="32"/>
    </row>
    <row r="28050" ht="24.0" customHeight="1">
      <c r="Q28050" s="32"/>
      <c r="R28050" s="32"/>
      <c r="S28050" s="32"/>
    </row>
    <row r="28051" ht="24.0" customHeight="1">
      <c r="Q28051" s="32"/>
      <c r="R28051" s="32"/>
      <c r="S28051" s="32"/>
    </row>
    <row r="28052" ht="24.0" customHeight="1">
      <c r="Q28052" s="32"/>
      <c r="R28052" s="32"/>
      <c r="S28052" s="32"/>
    </row>
    <row r="28053" ht="24.0" customHeight="1">
      <c r="Q28053" s="32"/>
      <c r="R28053" s="32"/>
      <c r="S28053" s="32"/>
    </row>
    <row r="28054" ht="24.0" customHeight="1">
      <c r="Q28054" s="32"/>
      <c r="R28054" s="32"/>
      <c r="S28054" s="32"/>
    </row>
    <row r="28055" ht="24.0" customHeight="1">
      <c r="Q28055" s="32"/>
      <c r="R28055" s="32"/>
      <c r="S28055" s="32"/>
    </row>
    <row r="28056" ht="24.0" customHeight="1">
      <c r="Q28056" s="32"/>
      <c r="R28056" s="32"/>
      <c r="S28056" s="32"/>
    </row>
    <row r="28057" ht="24.0" customHeight="1">
      <c r="Q28057" s="32"/>
      <c r="R28057" s="32"/>
      <c r="S28057" s="32"/>
    </row>
    <row r="28058" ht="24.0" customHeight="1">
      <c r="Q28058" s="32"/>
      <c r="R28058" s="32"/>
      <c r="S28058" s="32"/>
    </row>
    <row r="28059" ht="24.0" customHeight="1">
      <c r="Q28059" s="32"/>
      <c r="R28059" s="32"/>
      <c r="S28059" s="32"/>
    </row>
    <row r="28060" ht="24.0" customHeight="1">
      <c r="Q28060" s="32"/>
      <c r="R28060" s="32"/>
      <c r="S28060" s="32"/>
    </row>
    <row r="28061" ht="24.0" customHeight="1">
      <c r="Q28061" s="32"/>
      <c r="R28061" s="32"/>
      <c r="S28061" s="32"/>
    </row>
    <row r="28062" ht="24.0" customHeight="1">
      <c r="Q28062" s="32"/>
      <c r="R28062" s="32"/>
      <c r="S28062" s="32"/>
    </row>
    <row r="28063" ht="24.0" customHeight="1">
      <c r="Q28063" s="32"/>
      <c r="R28063" s="32"/>
      <c r="S28063" s="32"/>
    </row>
    <row r="28064" ht="24.0" customHeight="1">
      <c r="Q28064" s="32"/>
      <c r="R28064" s="32"/>
      <c r="S28064" s="32"/>
    </row>
    <row r="28065" ht="24.0" customHeight="1">
      <c r="Q28065" s="32"/>
      <c r="R28065" s="32"/>
      <c r="S28065" s="32"/>
    </row>
    <row r="28066" ht="24.0" customHeight="1">
      <c r="Q28066" s="32"/>
      <c r="R28066" s="32"/>
      <c r="S28066" s="32"/>
    </row>
    <row r="28067" ht="24.0" customHeight="1">
      <c r="Q28067" s="32"/>
      <c r="R28067" s="32"/>
      <c r="S28067" s="32"/>
    </row>
    <row r="28068" ht="24.0" customHeight="1">
      <c r="Q28068" s="32"/>
      <c r="R28068" s="32"/>
      <c r="S28068" s="32"/>
    </row>
    <row r="28069" ht="24.0" customHeight="1">
      <c r="Q28069" s="32"/>
      <c r="R28069" s="32"/>
      <c r="S28069" s="32"/>
    </row>
    <row r="28070" ht="24.0" customHeight="1">
      <c r="Q28070" s="32"/>
      <c r="R28070" s="32"/>
      <c r="S28070" s="32"/>
    </row>
    <row r="28071" ht="24.0" customHeight="1">
      <c r="Q28071" s="32"/>
      <c r="R28071" s="32"/>
      <c r="S28071" s="32"/>
    </row>
    <row r="28072" ht="24.0" customHeight="1">
      <c r="Q28072" s="32"/>
      <c r="R28072" s="32"/>
      <c r="S28072" s="32"/>
    </row>
    <row r="28073" ht="24.0" customHeight="1">
      <c r="Q28073" s="32"/>
      <c r="R28073" s="32"/>
      <c r="S28073" s="32"/>
    </row>
    <row r="28074" ht="24.0" customHeight="1">
      <c r="Q28074" s="32"/>
      <c r="R28074" s="32"/>
      <c r="S28074" s="32"/>
    </row>
    <row r="28075" ht="24.0" customHeight="1">
      <c r="Q28075" s="32"/>
      <c r="R28075" s="32"/>
      <c r="S28075" s="32"/>
    </row>
    <row r="28076" ht="24.0" customHeight="1">
      <c r="Q28076" s="32"/>
      <c r="R28076" s="32"/>
      <c r="S28076" s="32"/>
    </row>
    <row r="28077" ht="24.0" customHeight="1">
      <c r="Q28077" s="32"/>
      <c r="R28077" s="32"/>
      <c r="S28077" s="32"/>
    </row>
    <row r="28078" ht="24.0" customHeight="1">
      <c r="Q28078" s="32"/>
      <c r="R28078" s="32"/>
      <c r="S28078" s="32"/>
    </row>
    <row r="28079" ht="24.0" customHeight="1">
      <c r="Q28079" s="32"/>
      <c r="R28079" s="32"/>
      <c r="S28079" s="32"/>
    </row>
    <row r="28080" ht="24.0" customHeight="1">
      <c r="Q28080" s="32"/>
      <c r="R28080" s="32"/>
      <c r="S28080" s="32"/>
    </row>
    <row r="28081" ht="24.0" customHeight="1">
      <c r="Q28081" s="32"/>
      <c r="R28081" s="32"/>
      <c r="S28081" s="32"/>
    </row>
    <row r="28082" ht="24.0" customHeight="1">
      <c r="Q28082" s="32"/>
      <c r="R28082" s="32"/>
      <c r="S28082" s="32"/>
    </row>
    <row r="28083" ht="24.0" customHeight="1">
      <c r="Q28083" s="32"/>
      <c r="R28083" s="32"/>
      <c r="S28083" s="32"/>
    </row>
    <row r="28084" ht="24.0" customHeight="1">
      <c r="Q28084" s="32"/>
      <c r="R28084" s="32"/>
      <c r="S28084" s="32"/>
    </row>
    <row r="28085" ht="24.0" customHeight="1">
      <c r="Q28085" s="32"/>
      <c r="R28085" s="32"/>
      <c r="S28085" s="32"/>
    </row>
    <row r="28086" ht="24.0" customHeight="1">
      <c r="Q28086" s="32"/>
      <c r="R28086" s="32"/>
      <c r="S28086" s="32"/>
    </row>
    <row r="28087" ht="24.0" customHeight="1">
      <c r="Q28087" s="32"/>
      <c r="R28087" s="32"/>
      <c r="S28087" s="32"/>
    </row>
    <row r="28088" ht="24.0" customHeight="1">
      <c r="Q28088" s="32"/>
      <c r="R28088" s="32"/>
      <c r="S28088" s="32"/>
    </row>
    <row r="28089" ht="24.0" customHeight="1">
      <c r="Q28089" s="32"/>
      <c r="R28089" s="32"/>
      <c r="S28089" s="32"/>
    </row>
    <row r="28090" ht="24.0" customHeight="1">
      <c r="Q28090" s="32"/>
      <c r="R28090" s="32"/>
      <c r="S28090" s="32"/>
    </row>
    <row r="28091" ht="24.0" customHeight="1">
      <c r="Q28091" s="32"/>
      <c r="R28091" s="32"/>
      <c r="S28091" s="32"/>
    </row>
    <row r="28092" ht="24.0" customHeight="1">
      <c r="Q28092" s="32"/>
      <c r="R28092" s="32"/>
      <c r="S28092" s="32"/>
    </row>
    <row r="28093" ht="24.0" customHeight="1">
      <c r="Q28093" s="32"/>
      <c r="R28093" s="32"/>
      <c r="S28093" s="32"/>
    </row>
    <row r="28094" ht="24.0" customHeight="1">
      <c r="Q28094" s="32"/>
      <c r="R28094" s="32"/>
      <c r="S28094" s="32"/>
    </row>
    <row r="28095" ht="24.0" customHeight="1">
      <c r="Q28095" s="32"/>
      <c r="R28095" s="32"/>
      <c r="S28095" s="32"/>
    </row>
    <row r="28096" ht="24.0" customHeight="1">
      <c r="Q28096" s="32"/>
      <c r="R28096" s="32"/>
      <c r="S28096" s="32"/>
    </row>
    <row r="28097" ht="24.0" customHeight="1">
      <c r="Q28097" s="32"/>
      <c r="R28097" s="32"/>
      <c r="S28097" s="32"/>
    </row>
    <row r="28098" ht="24.0" customHeight="1">
      <c r="Q28098" s="32"/>
      <c r="R28098" s="32"/>
      <c r="S28098" s="32"/>
    </row>
    <row r="28099" ht="24.0" customHeight="1">
      <c r="Q28099" s="32"/>
      <c r="R28099" s="32"/>
      <c r="S28099" s="32"/>
    </row>
    <row r="28100" ht="24.0" customHeight="1">
      <c r="Q28100" s="32"/>
      <c r="R28100" s="32"/>
      <c r="S28100" s="32"/>
    </row>
    <row r="28101" ht="24.0" customHeight="1">
      <c r="Q28101" s="32"/>
      <c r="R28101" s="32"/>
      <c r="S28101" s="32"/>
    </row>
    <row r="28102" ht="24.0" customHeight="1">
      <c r="Q28102" s="32"/>
      <c r="R28102" s="32"/>
      <c r="S28102" s="32"/>
    </row>
    <row r="28103" ht="24.0" customHeight="1">
      <c r="Q28103" s="32"/>
      <c r="R28103" s="32"/>
      <c r="S28103" s="32"/>
    </row>
    <row r="28104" ht="24.0" customHeight="1">
      <c r="Q28104" s="32"/>
      <c r="R28104" s="32"/>
      <c r="S28104" s="32"/>
    </row>
    <row r="28105" ht="24.0" customHeight="1">
      <c r="Q28105" s="32"/>
      <c r="R28105" s="32"/>
      <c r="S28105" s="32"/>
    </row>
    <row r="28106" ht="24.0" customHeight="1">
      <c r="Q28106" s="32"/>
      <c r="R28106" s="32"/>
      <c r="S28106" s="32"/>
    </row>
    <row r="28107" ht="24.0" customHeight="1">
      <c r="Q28107" s="32"/>
      <c r="R28107" s="32"/>
      <c r="S28107" s="32"/>
    </row>
    <row r="28108" ht="24.0" customHeight="1">
      <c r="Q28108" s="32"/>
      <c r="R28108" s="32"/>
      <c r="S28108" s="32"/>
    </row>
    <row r="28109" ht="24.0" customHeight="1">
      <c r="Q28109" s="32"/>
      <c r="R28109" s="32"/>
      <c r="S28109" s="32"/>
    </row>
    <row r="28110" ht="24.0" customHeight="1">
      <c r="Q28110" s="32"/>
      <c r="R28110" s="32"/>
      <c r="S28110" s="32"/>
    </row>
    <row r="28111" ht="24.0" customHeight="1">
      <c r="Q28111" s="32"/>
      <c r="R28111" s="32"/>
      <c r="S28111" s="32"/>
    </row>
    <row r="28112" ht="24.0" customHeight="1">
      <c r="Q28112" s="32"/>
      <c r="R28112" s="32"/>
      <c r="S28112" s="32"/>
    </row>
    <row r="28113" ht="24.0" customHeight="1">
      <c r="Q28113" s="32"/>
      <c r="R28113" s="32"/>
      <c r="S28113" s="32"/>
    </row>
    <row r="28114" ht="24.0" customHeight="1">
      <c r="Q28114" s="32"/>
      <c r="R28114" s="32"/>
      <c r="S28114" s="32"/>
    </row>
    <row r="28115" ht="24.0" customHeight="1">
      <c r="Q28115" s="32"/>
      <c r="R28115" s="32"/>
      <c r="S28115" s="32"/>
    </row>
    <row r="28116" ht="24.0" customHeight="1">
      <c r="Q28116" s="32"/>
      <c r="R28116" s="32"/>
      <c r="S28116" s="32"/>
    </row>
    <row r="28117" ht="24.0" customHeight="1">
      <c r="Q28117" s="32"/>
      <c r="R28117" s="32"/>
      <c r="S28117" s="32"/>
    </row>
    <row r="28118" ht="24.0" customHeight="1">
      <c r="Q28118" s="32"/>
      <c r="R28118" s="32"/>
      <c r="S28118" s="32"/>
    </row>
    <row r="28119" ht="24.0" customHeight="1">
      <c r="Q28119" s="32"/>
      <c r="R28119" s="32"/>
      <c r="S28119" s="32"/>
    </row>
    <row r="28120" ht="24.0" customHeight="1">
      <c r="Q28120" s="32"/>
      <c r="R28120" s="32"/>
      <c r="S28120" s="32"/>
    </row>
    <row r="28121" ht="24.0" customHeight="1">
      <c r="Q28121" s="32"/>
      <c r="R28121" s="32"/>
      <c r="S28121" s="32"/>
    </row>
    <row r="28122" ht="24.0" customHeight="1">
      <c r="Q28122" s="32"/>
      <c r="R28122" s="32"/>
      <c r="S28122" s="32"/>
    </row>
    <row r="28123" ht="24.0" customHeight="1">
      <c r="Q28123" s="32"/>
      <c r="R28123" s="32"/>
      <c r="S28123" s="32"/>
    </row>
    <row r="28124" ht="24.0" customHeight="1">
      <c r="Q28124" s="32"/>
      <c r="R28124" s="32"/>
      <c r="S28124" s="32"/>
    </row>
    <row r="28125" ht="24.0" customHeight="1">
      <c r="Q28125" s="32"/>
      <c r="R28125" s="32"/>
      <c r="S28125" s="32"/>
    </row>
    <row r="28126" ht="24.0" customHeight="1">
      <c r="Q28126" s="32"/>
      <c r="R28126" s="32"/>
      <c r="S28126" s="32"/>
    </row>
    <row r="28127" ht="24.0" customHeight="1">
      <c r="Q28127" s="32"/>
      <c r="R28127" s="32"/>
      <c r="S28127" s="32"/>
    </row>
    <row r="28128" ht="24.0" customHeight="1">
      <c r="Q28128" s="32"/>
      <c r="R28128" s="32"/>
      <c r="S28128" s="32"/>
    </row>
    <row r="28129" ht="24.0" customHeight="1">
      <c r="Q28129" s="32"/>
      <c r="R28129" s="32"/>
      <c r="S28129" s="32"/>
    </row>
    <row r="28130" ht="24.0" customHeight="1">
      <c r="Q28130" s="32"/>
      <c r="R28130" s="32"/>
      <c r="S28130" s="32"/>
    </row>
    <row r="28131" ht="24.0" customHeight="1">
      <c r="Q28131" s="32"/>
      <c r="R28131" s="32"/>
      <c r="S28131" s="32"/>
    </row>
    <row r="28132" ht="24.0" customHeight="1">
      <c r="Q28132" s="32"/>
      <c r="R28132" s="32"/>
      <c r="S28132" s="32"/>
    </row>
    <row r="28133" ht="24.0" customHeight="1">
      <c r="Q28133" s="32"/>
      <c r="R28133" s="32"/>
      <c r="S28133" s="32"/>
    </row>
    <row r="28134" ht="24.0" customHeight="1">
      <c r="Q28134" s="32"/>
      <c r="R28134" s="32"/>
      <c r="S28134" s="32"/>
    </row>
    <row r="28135" ht="24.0" customHeight="1">
      <c r="Q28135" s="32"/>
      <c r="R28135" s="32"/>
      <c r="S28135" s="32"/>
    </row>
    <row r="28136" ht="24.0" customHeight="1">
      <c r="Q28136" s="32"/>
      <c r="R28136" s="32"/>
      <c r="S28136" s="32"/>
    </row>
    <row r="28137" ht="24.0" customHeight="1">
      <c r="Q28137" s="32"/>
      <c r="R28137" s="32"/>
      <c r="S28137" s="32"/>
    </row>
    <row r="28138" ht="24.0" customHeight="1">
      <c r="Q28138" s="32"/>
      <c r="R28138" s="32"/>
      <c r="S28138" s="32"/>
    </row>
    <row r="28139" ht="24.0" customHeight="1">
      <c r="Q28139" s="32"/>
      <c r="R28139" s="32"/>
      <c r="S28139" s="32"/>
    </row>
    <row r="28140" ht="24.0" customHeight="1">
      <c r="Q28140" s="32"/>
      <c r="R28140" s="32"/>
      <c r="S28140" s="32"/>
    </row>
    <row r="28141" ht="24.0" customHeight="1">
      <c r="Q28141" s="32"/>
      <c r="R28141" s="32"/>
      <c r="S28141" s="32"/>
    </row>
    <row r="28142" ht="24.0" customHeight="1">
      <c r="Q28142" s="32"/>
      <c r="R28142" s="32"/>
      <c r="S28142" s="32"/>
    </row>
    <row r="28143" ht="24.0" customHeight="1">
      <c r="Q28143" s="32"/>
      <c r="R28143" s="32"/>
      <c r="S28143" s="32"/>
    </row>
    <row r="28144" ht="24.0" customHeight="1">
      <c r="Q28144" s="32"/>
      <c r="R28144" s="32"/>
      <c r="S28144" s="32"/>
    </row>
    <row r="28145" ht="24.0" customHeight="1">
      <c r="Q28145" s="32"/>
      <c r="R28145" s="32"/>
      <c r="S28145" s="32"/>
    </row>
    <row r="28146" ht="24.0" customHeight="1">
      <c r="Q28146" s="32"/>
      <c r="R28146" s="32"/>
      <c r="S28146" s="32"/>
    </row>
    <row r="28147" ht="24.0" customHeight="1">
      <c r="Q28147" s="32"/>
      <c r="R28147" s="32"/>
      <c r="S28147" s="32"/>
    </row>
    <row r="28148" ht="24.0" customHeight="1">
      <c r="Q28148" s="32"/>
      <c r="R28148" s="32"/>
      <c r="S28148" s="32"/>
    </row>
    <row r="28149" ht="24.0" customHeight="1">
      <c r="Q28149" s="32"/>
      <c r="R28149" s="32"/>
      <c r="S28149" s="32"/>
    </row>
    <row r="28150" ht="24.0" customHeight="1">
      <c r="Q28150" s="32"/>
      <c r="R28150" s="32"/>
      <c r="S28150" s="32"/>
    </row>
    <row r="28151" ht="24.0" customHeight="1">
      <c r="Q28151" s="32"/>
      <c r="R28151" s="32"/>
      <c r="S28151" s="32"/>
    </row>
    <row r="28152" ht="24.0" customHeight="1">
      <c r="Q28152" s="32"/>
      <c r="R28152" s="32"/>
      <c r="S28152" s="32"/>
    </row>
    <row r="28153" ht="24.0" customHeight="1">
      <c r="Q28153" s="32"/>
      <c r="R28153" s="32"/>
      <c r="S28153" s="32"/>
    </row>
    <row r="28154" ht="24.0" customHeight="1">
      <c r="Q28154" s="32"/>
      <c r="R28154" s="32"/>
      <c r="S28154" s="32"/>
    </row>
    <row r="28155" ht="24.0" customHeight="1">
      <c r="Q28155" s="32"/>
      <c r="R28155" s="32"/>
      <c r="S28155" s="32"/>
    </row>
    <row r="28156" ht="24.0" customHeight="1">
      <c r="Q28156" s="32"/>
      <c r="R28156" s="32"/>
      <c r="S28156" s="32"/>
    </row>
    <row r="28157" ht="24.0" customHeight="1">
      <c r="Q28157" s="32"/>
      <c r="R28157" s="32"/>
      <c r="S28157" s="32"/>
    </row>
    <row r="28158" ht="24.0" customHeight="1">
      <c r="Q28158" s="32"/>
      <c r="R28158" s="32"/>
      <c r="S28158" s="32"/>
    </row>
    <row r="28159" ht="24.0" customHeight="1">
      <c r="Q28159" s="32"/>
      <c r="R28159" s="32"/>
      <c r="S28159" s="32"/>
    </row>
    <row r="28160" ht="24.0" customHeight="1">
      <c r="Q28160" s="32"/>
      <c r="R28160" s="32"/>
      <c r="S28160" s="32"/>
    </row>
    <row r="28161" ht="24.0" customHeight="1">
      <c r="Q28161" s="32"/>
      <c r="R28161" s="32"/>
      <c r="S28161" s="32"/>
    </row>
    <row r="28162" ht="24.0" customHeight="1">
      <c r="Q28162" s="32"/>
      <c r="R28162" s="32"/>
      <c r="S28162" s="32"/>
    </row>
    <row r="28163" ht="24.0" customHeight="1">
      <c r="Q28163" s="32"/>
      <c r="R28163" s="32"/>
      <c r="S28163" s="32"/>
    </row>
    <row r="28164" ht="24.0" customHeight="1">
      <c r="Q28164" s="32"/>
      <c r="R28164" s="32"/>
      <c r="S28164" s="32"/>
    </row>
    <row r="28165" ht="24.0" customHeight="1">
      <c r="Q28165" s="32"/>
      <c r="R28165" s="32"/>
      <c r="S28165" s="32"/>
    </row>
    <row r="28166" ht="24.0" customHeight="1">
      <c r="Q28166" s="32"/>
      <c r="R28166" s="32"/>
      <c r="S28166" s="32"/>
    </row>
    <row r="28167" ht="24.0" customHeight="1">
      <c r="Q28167" s="32"/>
      <c r="R28167" s="32"/>
      <c r="S28167" s="32"/>
    </row>
    <row r="28168" ht="24.0" customHeight="1">
      <c r="Q28168" s="32"/>
      <c r="R28168" s="32"/>
      <c r="S28168" s="32"/>
    </row>
    <row r="28169" ht="24.0" customHeight="1">
      <c r="Q28169" s="32"/>
      <c r="R28169" s="32"/>
      <c r="S28169" s="32"/>
    </row>
    <row r="28170" ht="24.0" customHeight="1">
      <c r="Q28170" s="32"/>
      <c r="R28170" s="32"/>
      <c r="S28170" s="32"/>
    </row>
    <row r="28171" ht="24.0" customHeight="1">
      <c r="Q28171" s="32"/>
      <c r="R28171" s="32"/>
      <c r="S28171" s="32"/>
    </row>
    <row r="28172" ht="24.0" customHeight="1">
      <c r="Q28172" s="32"/>
      <c r="R28172" s="32"/>
      <c r="S28172" s="32"/>
    </row>
    <row r="28173" ht="24.0" customHeight="1">
      <c r="Q28173" s="32"/>
      <c r="R28173" s="32"/>
      <c r="S28173" s="32"/>
    </row>
    <row r="28174" ht="24.0" customHeight="1">
      <c r="Q28174" s="32"/>
      <c r="R28174" s="32"/>
      <c r="S28174" s="32"/>
    </row>
    <row r="28175" ht="24.0" customHeight="1">
      <c r="Q28175" s="32"/>
      <c r="R28175" s="32"/>
      <c r="S28175" s="32"/>
    </row>
    <row r="28176" ht="24.0" customHeight="1">
      <c r="Q28176" s="32"/>
      <c r="R28176" s="32"/>
      <c r="S28176" s="32"/>
    </row>
    <row r="28177" ht="24.0" customHeight="1">
      <c r="Q28177" s="32"/>
      <c r="R28177" s="32"/>
      <c r="S28177" s="32"/>
    </row>
    <row r="28178" ht="24.0" customHeight="1">
      <c r="Q28178" s="32"/>
      <c r="R28178" s="32"/>
      <c r="S28178" s="32"/>
    </row>
    <row r="28179" ht="24.0" customHeight="1">
      <c r="Q28179" s="32"/>
      <c r="R28179" s="32"/>
      <c r="S28179" s="32"/>
    </row>
    <row r="28180" ht="24.0" customHeight="1">
      <c r="Q28180" s="32"/>
      <c r="R28180" s="32"/>
      <c r="S28180" s="32"/>
    </row>
    <row r="28181" ht="24.0" customHeight="1">
      <c r="Q28181" s="32"/>
      <c r="R28181" s="32"/>
      <c r="S28181" s="32"/>
    </row>
    <row r="28182" ht="24.0" customHeight="1">
      <c r="Q28182" s="32"/>
      <c r="R28182" s="32"/>
      <c r="S28182" s="32"/>
    </row>
    <row r="28183" ht="24.0" customHeight="1">
      <c r="Q28183" s="32"/>
      <c r="R28183" s="32"/>
      <c r="S28183" s="32"/>
    </row>
    <row r="28184" ht="24.0" customHeight="1">
      <c r="Q28184" s="32"/>
      <c r="R28184" s="32"/>
      <c r="S28184" s="32"/>
    </row>
    <row r="28185" ht="24.0" customHeight="1">
      <c r="Q28185" s="32"/>
      <c r="R28185" s="32"/>
      <c r="S28185" s="32"/>
    </row>
    <row r="28186" ht="24.0" customHeight="1">
      <c r="Q28186" s="32"/>
      <c r="R28186" s="32"/>
      <c r="S28186" s="32"/>
    </row>
    <row r="28187" ht="24.0" customHeight="1">
      <c r="Q28187" s="32"/>
      <c r="R28187" s="32"/>
      <c r="S28187" s="32"/>
    </row>
    <row r="28188" ht="24.0" customHeight="1">
      <c r="Q28188" s="32"/>
      <c r="R28188" s="32"/>
      <c r="S28188" s="32"/>
    </row>
    <row r="28189" ht="24.0" customHeight="1">
      <c r="Q28189" s="32"/>
      <c r="R28189" s="32"/>
      <c r="S28189" s="32"/>
    </row>
    <row r="28190" ht="24.0" customHeight="1">
      <c r="Q28190" s="32"/>
      <c r="R28190" s="32"/>
      <c r="S28190" s="32"/>
    </row>
    <row r="28191" ht="24.0" customHeight="1">
      <c r="Q28191" s="32"/>
      <c r="R28191" s="32"/>
      <c r="S28191" s="32"/>
    </row>
    <row r="28192" ht="24.0" customHeight="1">
      <c r="Q28192" s="32"/>
      <c r="R28192" s="32"/>
      <c r="S28192" s="32"/>
    </row>
    <row r="28193" ht="24.0" customHeight="1">
      <c r="Q28193" s="32"/>
      <c r="R28193" s="32"/>
      <c r="S28193" s="32"/>
    </row>
    <row r="28194" ht="24.0" customHeight="1">
      <c r="Q28194" s="32"/>
      <c r="R28194" s="32"/>
      <c r="S28194" s="32"/>
    </row>
    <row r="28195" ht="24.0" customHeight="1">
      <c r="Q28195" s="32"/>
      <c r="R28195" s="32"/>
      <c r="S28195" s="32"/>
    </row>
    <row r="28196" ht="24.0" customHeight="1">
      <c r="Q28196" s="32"/>
      <c r="R28196" s="32"/>
      <c r="S28196" s="32"/>
    </row>
    <row r="28197" ht="24.0" customHeight="1">
      <c r="Q28197" s="32"/>
      <c r="R28197" s="32"/>
      <c r="S28197" s="32"/>
    </row>
    <row r="28198" ht="24.0" customHeight="1">
      <c r="Q28198" s="32"/>
      <c r="R28198" s="32"/>
      <c r="S28198" s="32"/>
    </row>
    <row r="28199" ht="24.0" customHeight="1">
      <c r="Q28199" s="32"/>
      <c r="R28199" s="32"/>
      <c r="S28199" s="32"/>
    </row>
    <row r="28200" ht="24.0" customHeight="1">
      <c r="Q28200" s="32"/>
      <c r="R28200" s="32"/>
      <c r="S28200" s="32"/>
    </row>
    <row r="28201" ht="24.0" customHeight="1">
      <c r="Q28201" s="32"/>
      <c r="R28201" s="32"/>
      <c r="S28201" s="32"/>
    </row>
    <row r="28202" ht="24.0" customHeight="1">
      <c r="Q28202" s="32"/>
      <c r="R28202" s="32"/>
      <c r="S28202" s="32"/>
    </row>
    <row r="28203" ht="24.0" customHeight="1">
      <c r="Q28203" s="32"/>
      <c r="R28203" s="32"/>
      <c r="S28203" s="32"/>
    </row>
    <row r="28204" ht="24.0" customHeight="1">
      <c r="Q28204" s="32"/>
      <c r="R28204" s="32"/>
      <c r="S28204" s="32"/>
    </row>
    <row r="28205" ht="24.0" customHeight="1">
      <c r="Q28205" s="32"/>
      <c r="R28205" s="32"/>
      <c r="S28205" s="32"/>
    </row>
    <row r="28206" ht="24.0" customHeight="1">
      <c r="Q28206" s="32"/>
      <c r="R28206" s="32"/>
      <c r="S28206" s="32"/>
    </row>
    <row r="28207" ht="24.0" customHeight="1">
      <c r="Q28207" s="32"/>
      <c r="R28207" s="32"/>
      <c r="S28207" s="32"/>
    </row>
    <row r="28208" ht="24.0" customHeight="1">
      <c r="Q28208" s="32"/>
      <c r="R28208" s="32"/>
      <c r="S28208" s="32"/>
    </row>
    <row r="28209" ht="24.0" customHeight="1">
      <c r="Q28209" s="32"/>
      <c r="R28209" s="32"/>
      <c r="S28209" s="32"/>
    </row>
    <row r="28210" ht="24.0" customHeight="1">
      <c r="Q28210" s="32"/>
      <c r="R28210" s="32"/>
      <c r="S28210" s="32"/>
    </row>
    <row r="28211" ht="24.0" customHeight="1">
      <c r="Q28211" s="32"/>
      <c r="R28211" s="32"/>
      <c r="S28211" s="32"/>
    </row>
    <row r="28212" ht="24.0" customHeight="1">
      <c r="Q28212" s="32"/>
      <c r="R28212" s="32"/>
      <c r="S28212" s="32"/>
    </row>
    <row r="28213" ht="24.0" customHeight="1">
      <c r="Q28213" s="32"/>
      <c r="R28213" s="32"/>
      <c r="S28213" s="32"/>
    </row>
    <row r="28214" ht="24.0" customHeight="1">
      <c r="Q28214" s="32"/>
      <c r="R28214" s="32"/>
      <c r="S28214" s="32"/>
    </row>
    <row r="28215" ht="24.0" customHeight="1">
      <c r="Q28215" s="32"/>
      <c r="R28215" s="32"/>
      <c r="S28215" s="32"/>
    </row>
    <row r="28216" ht="24.0" customHeight="1">
      <c r="Q28216" s="32"/>
      <c r="R28216" s="32"/>
      <c r="S28216" s="32"/>
    </row>
    <row r="28217" ht="24.0" customHeight="1">
      <c r="Q28217" s="32"/>
      <c r="R28217" s="32"/>
      <c r="S28217" s="32"/>
    </row>
    <row r="28218" ht="24.0" customHeight="1">
      <c r="Q28218" s="32"/>
      <c r="R28218" s="32"/>
      <c r="S28218" s="32"/>
    </row>
    <row r="28219" ht="24.0" customHeight="1">
      <c r="Q28219" s="32"/>
      <c r="R28219" s="32"/>
      <c r="S28219" s="32"/>
    </row>
    <row r="28220" ht="24.0" customHeight="1">
      <c r="Q28220" s="32"/>
      <c r="R28220" s="32"/>
      <c r="S28220" s="32"/>
    </row>
    <row r="28221" ht="24.0" customHeight="1">
      <c r="Q28221" s="32"/>
      <c r="R28221" s="32"/>
      <c r="S28221" s="32"/>
    </row>
    <row r="28222" ht="24.0" customHeight="1">
      <c r="Q28222" s="32"/>
      <c r="R28222" s="32"/>
      <c r="S28222" s="32"/>
    </row>
    <row r="28223" ht="24.0" customHeight="1">
      <c r="Q28223" s="32"/>
      <c r="R28223" s="32"/>
      <c r="S28223" s="32"/>
    </row>
    <row r="28224" ht="24.0" customHeight="1">
      <c r="Q28224" s="32"/>
      <c r="R28224" s="32"/>
      <c r="S28224" s="32"/>
    </row>
    <row r="28225" ht="24.0" customHeight="1">
      <c r="Q28225" s="32"/>
      <c r="R28225" s="32"/>
      <c r="S28225" s="32"/>
    </row>
    <row r="28226" ht="24.0" customHeight="1">
      <c r="Q28226" s="32"/>
      <c r="R28226" s="32"/>
      <c r="S28226" s="32"/>
    </row>
    <row r="28227" ht="24.0" customHeight="1">
      <c r="Q28227" s="32"/>
      <c r="R28227" s="32"/>
      <c r="S28227" s="32"/>
    </row>
    <row r="28228" ht="24.0" customHeight="1">
      <c r="Q28228" s="32"/>
      <c r="R28228" s="32"/>
      <c r="S28228" s="32"/>
    </row>
    <row r="28229" ht="24.0" customHeight="1">
      <c r="Q28229" s="32"/>
      <c r="R28229" s="32"/>
      <c r="S28229" s="32"/>
    </row>
    <row r="28230" ht="24.0" customHeight="1">
      <c r="Q28230" s="32"/>
      <c r="R28230" s="32"/>
      <c r="S28230" s="32"/>
    </row>
    <row r="28231" ht="24.0" customHeight="1">
      <c r="Q28231" s="32"/>
      <c r="R28231" s="32"/>
      <c r="S28231" s="32"/>
    </row>
    <row r="28232" ht="24.0" customHeight="1">
      <c r="Q28232" s="32"/>
      <c r="R28232" s="32"/>
      <c r="S28232" s="32"/>
    </row>
    <row r="28233" ht="24.0" customHeight="1">
      <c r="Q28233" s="32"/>
      <c r="R28233" s="32"/>
      <c r="S28233" s="32"/>
    </row>
    <row r="28234" ht="24.0" customHeight="1">
      <c r="Q28234" s="32"/>
      <c r="R28234" s="32"/>
      <c r="S28234" s="32"/>
    </row>
    <row r="28235" ht="24.0" customHeight="1">
      <c r="Q28235" s="32"/>
      <c r="R28235" s="32"/>
      <c r="S28235" s="32"/>
    </row>
    <row r="28236" ht="24.0" customHeight="1">
      <c r="Q28236" s="32"/>
      <c r="R28236" s="32"/>
      <c r="S28236" s="32"/>
    </row>
    <row r="28237" ht="24.0" customHeight="1">
      <c r="Q28237" s="32"/>
      <c r="R28237" s="32"/>
      <c r="S28237" s="32"/>
    </row>
    <row r="28238" ht="24.0" customHeight="1">
      <c r="Q28238" s="32"/>
      <c r="R28238" s="32"/>
      <c r="S28238" s="32"/>
    </row>
    <row r="28239" ht="24.0" customHeight="1">
      <c r="Q28239" s="32"/>
      <c r="R28239" s="32"/>
      <c r="S28239" s="32"/>
    </row>
    <row r="28240" ht="24.0" customHeight="1">
      <c r="Q28240" s="32"/>
      <c r="R28240" s="32"/>
      <c r="S28240" s="32"/>
    </row>
    <row r="28241" ht="24.0" customHeight="1">
      <c r="Q28241" s="32"/>
      <c r="R28241" s="32"/>
      <c r="S28241" s="32"/>
    </row>
    <row r="28242" ht="24.0" customHeight="1">
      <c r="Q28242" s="32"/>
      <c r="R28242" s="32"/>
      <c r="S28242" s="32"/>
    </row>
    <row r="28243" ht="24.0" customHeight="1">
      <c r="Q28243" s="32"/>
      <c r="R28243" s="32"/>
      <c r="S28243" s="32"/>
    </row>
    <row r="28244" ht="24.0" customHeight="1">
      <c r="Q28244" s="32"/>
      <c r="R28244" s="32"/>
      <c r="S28244" s="32"/>
    </row>
    <row r="28245" ht="24.0" customHeight="1">
      <c r="Q28245" s="32"/>
      <c r="R28245" s="32"/>
      <c r="S28245" s="32"/>
    </row>
    <row r="28246" ht="24.0" customHeight="1">
      <c r="Q28246" s="32"/>
      <c r="R28246" s="32"/>
      <c r="S28246" s="32"/>
    </row>
    <row r="28247" ht="24.0" customHeight="1">
      <c r="Q28247" s="32"/>
      <c r="R28247" s="32"/>
      <c r="S28247" s="32"/>
    </row>
    <row r="28248" ht="24.0" customHeight="1">
      <c r="Q28248" s="32"/>
      <c r="R28248" s="32"/>
      <c r="S28248" s="32"/>
    </row>
    <row r="28249" ht="24.0" customHeight="1">
      <c r="Q28249" s="32"/>
      <c r="R28249" s="32"/>
      <c r="S28249" s="32"/>
    </row>
    <row r="28250" ht="24.0" customHeight="1">
      <c r="Q28250" s="32"/>
      <c r="R28250" s="32"/>
      <c r="S28250" s="32"/>
    </row>
    <row r="28251" ht="24.0" customHeight="1">
      <c r="Q28251" s="32"/>
      <c r="R28251" s="32"/>
      <c r="S28251" s="32"/>
    </row>
    <row r="28252" ht="24.0" customHeight="1">
      <c r="Q28252" s="32"/>
      <c r="R28252" s="32"/>
      <c r="S28252" s="32"/>
    </row>
    <row r="28253" ht="24.0" customHeight="1">
      <c r="Q28253" s="32"/>
      <c r="R28253" s="32"/>
      <c r="S28253" s="32"/>
    </row>
    <row r="28254" ht="24.0" customHeight="1">
      <c r="Q28254" s="32"/>
      <c r="R28254" s="32"/>
      <c r="S28254" s="32"/>
    </row>
    <row r="28255" ht="24.0" customHeight="1">
      <c r="Q28255" s="32"/>
      <c r="R28255" s="32"/>
      <c r="S28255" s="32"/>
    </row>
    <row r="28256" ht="24.0" customHeight="1">
      <c r="Q28256" s="32"/>
      <c r="R28256" s="32"/>
      <c r="S28256" s="32"/>
    </row>
    <row r="28257" ht="24.0" customHeight="1">
      <c r="Q28257" s="32"/>
      <c r="R28257" s="32"/>
      <c r="S28257" s="32"/>
    </row>
    <row r="28258" ht="24.0" customHeight="1">
      <c r="Q28258" s="32"/>
      <c r="R28258" s="32"/>
      <c r="S28258" s="32"/>
    </row>
    <row r="28259" ht="24.0" customHeight="1">
      <c r="Q28259" s="32"/>
      <c r="R28259" s="32"/>
      <c r="S28259" s="32"/>
    </row>
    <row r="28260" ht="24.0" customHeight="1">
      <c r="Q28260" s="32"/>
      <c r="R28260" s="32"/>
      <c r="S28260" s="32"/>
    </row>
    <row r="28261" ht="24.0" customHeight="1">
      <c r="Q28261" s="32"/>
      <c r="R28261" s="32"/>
      <c r="S28261" s="32"/>
    </row>
    <row r="28262" ht="24.0" customHeight="1">
      <c r="Q28262" s="32"/>
      <c r="R28262" s="32"/>
      <c r="S28262" s="32"/>
    </row>
    <row r="28263" ht="24.0" customHeight="1">
      <c r="Q28263" s="32"/>
      <c r="R28263" s="32"/>
      <c r="S28263" s="32"/>
    </row>
    <row r="28264" ht="24.0" customHeight="1">
      <c r="Q28264" s="32"/>
      <c r="R28264" s="32"/>
      <c r="S28264" s="32"/>
    </row>
    <row r="28265" ht="24.0" customHeight="1">
      <c r="Q28265" s="32"/>
      <c r="R28265" s="32"/>
      <c r="S28265" s="32"/>
    </row>
    <row r="28266" ht="24.0" customHeight="1">
      <c r="Q28266" s="32"/>
      <c r="R28266" s="32"/>
      <c r="S28266" s="32"/>
    </row>
    <row r="28267" ht="24.0" customHeight="1">
      <c r="Q28267" s="32"/>
      <c r="R28267" s="32"/>
      <c r="S28267" s="32"/>
    </row>
    <row r="28268" ht="24.0" customHeight="1">
      <c r="Q28268" s="32"/>
      <c r="R28268" s="32"/>
      <c r="S28268" s="32"/>
    </row>
    <row r="28269" ht="24.0" customHeight="1">
      <c r="Q28269" s="32"/>
      <c r="R28269" s="32"/>
      <c r="S28269" s="32"/>
    </row>
    <row r="28270" ht="24.0" customHeight="1">
      <c r="Q28270" s="32"/>
      <c r="R28270" s="32"/>
      <c r="S28270" s="32"/>
    </row>
    <row r="28271" ht="24.0" customHeight="1">
      <c r="Q28271" s="32"/>
      <c r="R28271" s="32"/>
      <c r="S28271" s="32"/>
    </row>
    <row r="28272" ht="24.0" customHeight="1">
      <c r="Q28272" s="32"/>
      <c r="R28272" s="32"/>
      <c r="S28272" s="32"/>
    </row>
    <row r="28273" ht="24.0" customHeight="1">
      <c r="Q28273" s="32"/>
      <c r="R28273" s="32"/>
      <c r="S28273" s="32"/>
    </row>
    <row r="28274" ht="24.0" customHeight="1">
      <c r="Q28274" s="32"/>
      <c r="R28274" s="32"/>
      <c r="S28274" s="32"/>
    </row>
    <row r="28275" ht="24.0" customHeight="1">
      <c r="Q28275" s="32"/>
      <c r="R28275" s="32"/>
      <c r="S28275" s="32"/>
    </row>
    <row r="28276" ht="24.0" customHeight="1">
      <c r="Q28276" s="32"/>
      <c r="R28276" s="32"/>
      <c r="S28276" s="32"/>
    </row>
    <row r="28277" ht="24.0" customHeight="1">
      <c r="Q28277" s="32"/>
      <c r="R28277" s="32"/>
      <c r="S28277" s="32"/>
    </row>
    <row r="28278" ht="24.0" customHeight="1">
      <c r="Q28278" s="32"/>
      <c r="R28278" s="32"/>
      <c r="S28278" s="32"/>
    </row>
    <row r="28279" ht="24.0" customHeight="1">
      <c r="Q28279" s="32"/>
      <c r="R28279" s="32"/>
      <c r="S28279" s="32"/>
    </row>
    <row r="28280" ht="24.0" customHeight="1">
      <c r="Q28280" s="32"/>
      <c r="R28280" s="32"/>
      <c r="S28280" s="32"/>
    </row>
    <row r="28281" ht="24.0" customHeight="1">
      <c r="Q28281" s="32"/>
      <c r="R28281" s="32"/>
      <c r="S28281" s="32"/>
    </row>
    <row r="28282" ht="24.0" customHeight="1">
      <c r="Q28282" s="32"/>
      <c r="R28282" s="32"/>
      <c r="S28282" s="32"/>
    </row>
    <row r="28283" ht="24.0" customHeight="1">
      <c r="Q28283" s="32"/>
      <c r="R28283" s="32"/>
      <c r="S28283" s="32"/>
    </row>
    <row r="28284" ht="24.0" customHeight="1">
      <c r="Q28284" s="32"/>
      <c r="R28284" s="32"/>
      <c r="S28284" s="32"/>
    </row>
    <row r="28285" ht="24.0" customHeight="1">
      <c r="Q28285" s="32"/>
      <c r="R28285" s="32"/>
      <c r="S28285" s="32"/>
    </row>
    <row r="28286" ht="24.0" customHeight="1">
      <c r="Q28286" s="32"/>
      <c r="R28286" s="32"/>
      <c r="S28286" s="32"/>
    </row>
    <row r="28287" ht="24.0" customHeight="1">
      <c r="Q28287" s="32"/>
      <c r="R28287" s="32"/>
      <c r="S28287" s="32"/>
    </row>
    <row r="28288" ht="24.0" customHeight="1">
      <c r="Q28288" s="32"/>
      <c r="R28288" s="32"/>
      <c r="S28288" s="32"/>
    </row>
    <row r="28289" ht="24.0" customHeight="1">
      <c r="Q28289" s="32"/>
      <c r="R28289" s="32"/>
      <c r="S28289" s="32"/>
    </row>
    <row r="28290" ht="24.0" customHeight="1">
      <c r="Q28290" s="32"/>
      <c r="R28290" s="32"/>
      <c r="S28290" s="32"/>
    </row>
    <row r="28291" ht="24.0" customHeight="1">
      <c r="Q28291" s="32"/>
      <c r="R28291" s="32"/>
      <c r="S28291" s="32"/>
    </row>
    <row r="28292" ht="24.0" customHeight="1">
      <c r="Q28292" s="32"/>
      <c r="R28292" s="32"/>
      <c r="S28292" s="32"/>
    </row>
    <row r="28293" ht="24.0" customHeight="1">
      <c r="Q28293" s="32"/>
      <c r="R28293" s="32"/>
      <c r="S28293" s="32"/>
    </row>
    <row r="28294" ht="24.0" customHeight="1">
      <c r="Q28294" s="32"/>
      <c r="R28294" s="32"/>
      <c r="S28294" s="32"/>
    </row>
    <row r="28295" ht="24.0" customHeight="1">
      <c r="Q28295" s="32"/>
      <c r="R28295" s="32"/>
      <c r="S28295" s="32"/>
    </row>
    <row r="28296" ht="24.0" customHeight="1">
      <c r="Q28296" s="32"/>
      <c r="R28296" s="32"/>
      <c r="S28296" s="32"/>
    </row>
    <row r="28297" ht="24.0" customHeight="1">
      <c r="Q28297" s="32"/>
      <c r="R28297" s="32"/>
      <c r="S28297" s="32"/>
    </row>
    <row r="28298" ht="24.0" customHeight="1">
      <c r="Q28298" s="32"/>
      <c r="R28298" s="32"/>
      <c r="S28298" s="32"/>
    </row>
    <row r="28299" ht="24.0" customHeight="1">
      <c r="Q28299" s="32"/>
      <c r="R28299" s="32"/>
      <c r="S28299" s="32"/>
    </row>
    <row r="28300" ht="24.0" customHeight="1">
      <c r="Q28300" s="32"/>
      <c r="R28300" s="32"/>
      <c r="S28300" s="32"/>
    </row>
    <row r="28301" ht="24.0" customHeight="1">
      <c r="Q28301" s="32"/>
      <c r="R28301" s="32"/>
      <c r="S28301" s="32"/>
    </row>
    <row r="28302" ht="24.0" customHeight="1">
      <c r="Q28302" s="32"/>
      <c r="R28302" s="32"/>
      <c r="S28302" s="32"/>
    </row>
    <row r="28303" ht="24.0" customHeight="1">
      <c r="Q28303" s="32"/>
      <c r="R28303" s="32"/>
      <c r="S28303" s="32"/>
    </row>
    <row r="28304" ht="24.0" customHeight="1">
      <c r="Q28304" s="32"/>
      <c r="R28304" s="32"/>
      <c r="S28304" s="32"/>
    </row>
    <row r="28305" ht="24.0" customHeight="1">
      <c r="Q28305" s="32"/>
      <c r="R28305" s="32"/>
      <c r="S28305" s="32"/>
    </row>
    <row r="28306" ht="24.0" customHeight="1">
      <c r="Q28306" s="32"/>
      <c r="R28306" s="32"/>
      <c r="S28306" s="32"/>
    </row>
    <row r="28307" ht="24.0" customHeight="1">
      <c r="Q28307" s="32"/>
      <c r="R28307" s="32"/>
      <c r="S28307" s="32"/>
    </row>
    <row r="28308" ht="24.0" customHeight="1">
      <c r="Q28308" s="32"/>
      <c r="R28308" s="32"/>
      <c r="S28308" s="32"/>
    </row>
    <row r="28309" ht="24.0" customHeight="1">
      <c r="Q28309" s="32"/>
      <c r="R28309" s="32"/>
      <c r="S28309" s="32"/>
    </row>
    <row r="28310" ht="24.0" customHeight="1">
      <c r="Q28310" s="32"/>
      <c r="R28310" s="32"/>
      <c r="S28310" s="32"/>
    </row>
    <row r="28311" ht="24.0" customHeight="1">
      <c r="Q28311" s="32"/>
      <c r="R28311" s="32"/>
      <c r="S28311" s="32"/>
    </row>
    <row r="28312" ht="24.0" customHeight="1">
      <c r="Q28312" s="32"/>
      <c r="R28312" s="32"/>
      <c r="S28312" s="32"/>
    </row>
    <row r="28313" ht="24.0" customHeight="1">
      <c r="Q28313" s="32"/>
      <c r="R28313" s="32"/>
      <c r="S28313" s="32"/>
    </row>
    <row r="28314" ht="24.0" customHeight="1">
      <c r="Q28314" s="32"/>
      <c r="R28314" s="32"/>
      <c r="S28314" s="32"/>
    </row>
    <row r="28315" ht="24.0" customHeight="1">
      <c r="Q28315" s="32"/>
      <c r="R28315" s="32"/>
      <c r="S28315" s="32"/>
    </row>
    <row r="28316" ht="24.0" customHeight="1">
      <c r="Q28316" s="32"/>
      <c r="R28316" s="32"/>
      <c r="S28316" s="32"/>
    </row>
    <row r="28317" ht="24.0" customHeight="1">
      <c r="Q28317" s="32"/>
      <c r="R28317" s="32"/>
      <c r="S28317" s="32"/>
    </row>
    <row r="28318" ht="24.0" customHeight="1">
      <c r="Q28318" s="32"/>
      <c r="R28318" s="32"/>
      <c r="S28318" s="32"/>
    </row>
    <row r="28319" ht="24.0" customHeight="1">
      <c r="Q28319" s="32"/>
      <c r="R28319" s="32"/>
      <c r="S28319" s="32"/>
    </row>
    <row r="28320" ht="24.0" customHeight="1">
      <c r="Q28320" s="32"/>
      <c r="R28320" s="32"/>
      <c r="S28320" s="32"/>
    </row>
    <row r="28321" ht="24.0" customHeight="1">
      <c r="Q28321" s="32"/>
      <c r="R28321" s="32"/>
      <c r="S28321" s="32"/>
    </row>
    <row r="28322" ht="24.0" customHeight="1">
      <c r="Q28322" s="32"/>
      <c r="R28322" s="32"/>
      <c r="S28322" s="32"/>
    </row>
    <row r="28323" ht="24.0" customHeight="1">
      <c r="Q28323" s="32"/>
      <c r="R28323" s="32"/>
      <c r="S28323" s="32"/>
    </row>
    <row r="28324" ht="24.0" customHeight="1">
      <c r="Q28324" s="32"/>
      <c r="R28324" s="32"/>
      <c r="S28324" s="32"/>
    </row>
    <row r="28325" ht="24.0" customHeight="1">
      <c r="Q28325" s="32"/>
      <c r="R28325" s="32"/>
      <c r="S28325" s="32"/>
    </row>
    <row r="28326" ht="24.0" customHeight="1">
      <c r="Q28326" s="32"/>
      <c r="R28326" s="32"/>
      <c r="S28326" s="32"/>
    </row>
    <row r="28327" ht="24.0" customHeight="1">
      <c r="Q28327" s="32"/>
      <c r="R28327" s="32"/>
      <c r="S28327" s="32"/>
    </row>
    <row r="28328" ht="24.0" customHeight="1">
      <c r="Q28328" s="32"/>
      <c r="R28328" s="32"/>
      <c r="S28328" s="32"/>
    </row>
    <row r="28329" ht="24.0" customHeight="1">
      <c r="Q28329" s="32"/>
      <c r="R28329" s="32"/>
      <c r="S28329" s="32"/>
    </row>
    <row r="28330" ht="24.0" customHeight="1">
      <c r="Q28330" s="32"/>
      <c r="R28330" s="32"/>
      <c r="S28330" s="32"/>
    </row>
    <row r="28331" ht="24.0" customHeight="1">
      <c r="Q28331" s="32"/>
      <c r="R28331" s="32"/>
      <c r="S28331" s="32"/>
    </row>
    <row r="28332" ht="24.0" customHeight="1">
      <c r="Q28332" s="32"/>
      <c r="R28332" s="32"/>
      <c r="S28332" s="32"/>
    </row>
    <row r="28333" ht="24.0" customHeight="1">
      <c r="Q28333" s="32"/>
      <c r="R28333" s="32"/>
      <c r="S28333" s="32"/>
    </row>
    <row r="28334" ht="24.0" customHeight="1">
      <c r="Q28334" s="32"/>
      <c r="R28334" s="32"/>
      <c r="S28334" s="32"/>
    </row>
    <row r="28335" ht="24.0" customHeight="1">
      <c r="Q28335" s="32"/>
      <c r="R28335" s="32"/>
      <c r="S28335" s="32"/>
    </row>
    <row r="28336" ht="24.0" customHeight="1">
      <c r="Q28336" s="32"/>
      <c r="R28336" s="32"/>
      <c r="S28336" s="32"/>
    </row>
    <row r="28337" ht="24.0" customHeight="1">
      <c r="Q28337" s="32"/>
      <c r="R28337" s="32"/>
      <c r="S28337" s="32"/>
    </row>
    <row r="28338" ht="24.0" customHeight="1">
      <c r="Q28338" s="32"/>
      <c r="R28338" s="32"/>
      <c r="S28338" s="32"/>
    </row>
    <row r="28339" ht="24.0" customHeight="1">
      <c r="Q28339" s="32"/>
      <c r="R28339" s="32"/>
      <c r="S28339" s="32"/>
    </row>
    <row r="28340" ht="24.0" customHeight="1">
      <c r="Q28340" s="32"/>
      <c r="R28340" s="32"/>
      <c r="S28340" s="32"/>
    </row>
    <row r="28341" ht="24.0" customHeight="1">
      <c r="Q28341" s="32"/>
      <c r="R28341" s="32"/>
      <c r="S28341" s="32"/>
    </row>
    <row r="28342" ht="24.0" customHeight="1">
      <c r="Q28342" s="32"/>
      <c r="R28342" s="32"/>
      <c r="S28342" s="32"/>
    </row>
    <row r="28343" ht="24.0" customHeight="1">
      <c r="Q28343" s="32"/>
      <c r="R28343" s="32"/>
      <c r="S28343" s="32"/>
    </row>
    <row r="28344" ht="24.0" customHeight="1">
      <c r="Q28344" s="32"/>
      <c r="R28344" s="32"/>
      <c r="S28344" s="32"/>
    </row>
    <row r="28345" ht="24.0" customHeight="1">
      <c r="Q28345" s="32"/>
      <c r="R28345" s="32"/>
      <c r="S28345" s="32"/>
    </row>
    <row r="28346" ht="24.0" customHeight="1">
      <c r="Q28346" s="32"/>
      <c r="R28346" s="32"/>
      <c r="S28346" s="32"/>
    </row>
    <row r="28347" ht="24.0" customHeight="1">
      <c r="Q28347" s="32"/>
      <c r="R28347" s="32"/>
      <c r="S28347" s="32"/>
    </row>
    <row r="28348" ht="24.0" customHeight="1">
      <c r="Q28348" s="32"/>
      <c r="R28348" s="32"/>
      <c r="S28348" s="32"/>
    </row>
    <row r="28349" ht="24.0" customHeight="1">
      <c r="Q28349" s="32"/>
      <c r="R28349" s="32"/>
      <c r="S28349" s="32"/>
    </row>
    <row r="28350" ht="24.0" customHeight="1">
      <c r="Q28350" s="32"/>
      <c r="R28350" s="32"/>
      <c r="S28350" s="32"/>
    </row>
    <row r="28351" ht="24.0" customHeight="1">
      <c r="Q28351" s="32"/>
      <c r="R28351" s="32"/>
      <c r="S28351" s="32"/>
    </row>
    <row r="28352" ht="24.0" customHeight="1">
      <c r="Q28352" s="32"/>
      <c r="R28352" s="32"/>
      <c r="S28352" s="32"/>
    </row>
    <row r="28353" ht="24.0" customHeight="1">
      <c r="Q28353" s="32"/>
      <c r="R28353" s="32"/>
      <c r="S28353" s="32"/>
    </row>
    <row r="28354" ht="24.0" customHeight="1">
      <c r="Q28354" s="32"/>
      <c r="R28354" s="32"/>
      <c r="S28354" s="32"/>
    </row>
    <row r="28355" ht="24.0" customHeight="1">
      <c r="Q28355" s="32"/>
      <c r="R28355" s="32"/>
      <c r="S28355" s="32"/>
    </row>
    <row r="28356" ht="24.0" customHeight="1">
      <c r="Q28356" s="32"/>
      <c r="R28356" s="32"/>
      <c r="S28356" s="32"/>
    </row>
    <row r="28357" ht="24.0" customHeight="1">
      <c r="Q28357" s="32"/>
      <c r="R28357" s="32"/>
      <c r="S28357" s="32"/>
    </row>
    <row r="28358" ht="24.0" customHeight="1">
      <c r="Q28358" s="32"/>
      <c r="R28358" s="32"/>
      <c r="S28358" s="32"/>
    </row>
    <row r="28359" ht="24.0" customHeight="1">
      <c r="Q28359" s="32"/>
      <c r="R28359" s="32"/>
      <c r="S28359" s="32"/>
    </row>
    <row r="28360" ht="24.0" customHeight="1">
      <c r="Q28360" s="32"/>
      <c r="R28360" s="32"/>
      <c r="S28360" s="32"/>
    </row>
    <row r="28361" ht="24.0" customHeight="1">
      <c r="Q28361" s="32"/>
      <c r="R28361" s="32"/>
      <c r="S28361" s="32"/>
    </row>
    <row r="28362" ht="24.0" customHeight="1">
      <c r="Q28362" s="32"/>
      <c r="R28362" s="32"/>
      <c r="S28362" s="32"/>
    </row>
    <row r="28363" ht="24.0" customHeight="1">
      <c r="Q28363" s="32"/>
      <c r="R28363" s="32"/>
      <c r="S28363" s="32"/>
    </row>
    <row r="28364" ht="24.0" customHeight="1">
      <c r="Q28364" s="32"/>
      <c r="R28364" s="32"/>
      <c r="S28364" s="32"/>
    </row>
    <row r="28365" ht="24.0" customHeight="1">
      <c r="Q28365" s="32"/>
      <c r="R28365" s="32"/>
      <c r="S28365" s="32"/>
    </row>
    <row r="28366" ht="24.0" customHeight="1">
      <c r="Q28366" s="32"/>
      <c r="R28366" s="32"/>
      <c r="S28366" s="32"/>
    </row>
    <row r="28367" ht="24.0" customHeight="1">
      <c r="Q28367" s="32"/>
      <c r="R28367" s="32"/>
      <c r="S28367" s="32"/>
    </row>
    <row r="28368" ht="24.0" customHeight="1">
      <c r="Q28368" s="32"/>
      <c r="R28368" s="32"/>
      <c r="S28368" s="32"/>
    </row>
    <row r="28369" ht="24.0" customHeight="1">
      <c r="Q28369" s="32"/>
      <c r="R28369" s="32"/>
      <c r="S28369" s="32"/>
    </row>
    <row r="28370" ht="24.0" customHeight="1">
      <c r="Q28370" s="32"/>
      <c r="R28370" s="32"/>
      <c r="S28370" s="32"/>
    </row>
    <row r="28371" ht="24.0" customHeight="1">
      <c r="Q28371" s="32"/>
      <c r="R28371" s="32"/>
      <c r="S28371" s="32"/>
    </row>
    <row r="28372" ht="24.0" customHeight="1">
      <c r="Q28372" s="32"/>
      <c r="R28372" s="32"/>
      <c r="S28372" s="32"/>
    </row>
    <row r="28373" ht="24.0" customHeight="1">
      <c r="Q28373" s="32"/>
      <c r="R28373" s="32"/>
      <c r="S28373" s="32"/>
    </row>
    <row r="28374" ht="24.0" customHeight="1">
      <c r="Q28374" s="32"/>
      <c r="R28374" s="32"/>
      <c r="S28374" s="32"/>
    </row>
    <row r="28375" ht="24.0" customHeight="1">
      <c r="Q28375" s="32"/>
      <c r="R28375" s="32"/>
      <c r="S28375" s="32"/>
    </row>
    <row r="28376" ht="24.0" customHeight="1">
      <c r="Q28376" s="32"/>
      <c r="R28376" s="32"/>
      <c r="S28376" s="32"/>
    </row>
    <row r="28377" ht="24.0" customHeight="1">
      <c r="Q28377" s="32"/>
      <c r="R28377" s="32"/>
      <c r="S28377" s="32"/>
    </row>
    <row r="28378" ht="24.0" customHeight="1">
      <c r="Q28378" s="32"/>
      <c r="R28378" s="32"/>
      <c r="S28378" s="32"/>
    </row>
    <row r="28379" ht="24.0" customHeight="1">
      <c r="Q28379" s="32"/>
      <c r="R28379" s="32"/>
      <c r="S28379" s="32"/>
    </row>
    <row r="28380" ht="24.0" customHeight="1">
      <c r="Q28380" s="32"/>
      <c r="R28380" s="32"/>
      <c r="S28380" s="32"/>
    </row>
    <row r="28381" ht="24.0" customHeight="1">
      <c r="Q28381" s="32"/>
      <c r="R28381" s="32"/>
      <c r="S28381" s="32"/>
    </row>
    <row r="28382" ht="24.0" customHeight="1">
      <c r="Q28382" s="32"/>
      <c r="R28382" s="32"/>
      <c r="S28382" s="32"/>
    </row>
    <row r="28383" ht="24.0" customHeight="1">
      <c r="Q28383" s="32"/>
      <c r="R28383" s="32"/>
      <c r="S28383" s="32"/>
    </row>
    <row r="28384" ht="24.0" customHeight="1">
      <c r="Q28384" s="32"/>
      <c r="R28384" s="32"/>
      <c r="S28384" s="32"/>
    </row>
    <row r="28385" ht="24.0" customHeight="1">
      <c r="Q28385" s="32"/>
      <c r="R28385" s="32"/>
      <c r="S28385" s="32"/>
    </row>
    <row r="28386" ht="24.0" customHeight="1">
      <c r="Q28386" s="32"/>
      <c r="R28386" s="32"/>
      <c r="S28386" s="32"/>
    </row>
    <row r="28387" ht="24.0" customHeight="1">
      <c r="Q28387" s="32"/>
      <c r="R28387" s="32"/>
      <c r="S28387" s="32"/>
    </row>
    <row r="28388" ht="24.0" customHeight="1">
      <c r="Q28388" s="32"/>
      <c r="R28388" s="32"/>
      <c r="S28388" s="32"/>
    </row>
    <row r="28389" ht="24.0" customHeight="1">
      <c r="Q28389" s="32"/>
      <c r="R28389" s="32"/>
      <c r="S28389" s="32"/>
    </row>
    <row r="28390" ht="24.0" customHeight="1">
      <c r="Q28390" s="32"/>
      <c r="R28390" s="32"/>
      <c r="S28390" s="32"/>
    </row>
    <row r="28391" ht="24.0" customHeight="1">
      <c r="Q28391" s="32"/>
      <c r="R28391" s="32"/>
      <c r="S28391" s="32"/>
    </row>
    <row r="28392" ht="24.0" customHeight="1">
      <c r="Q28392" s="32"/>
      <c r="R28392" s="32"/>
      <c r="S28392" s="32"/>
    </row>
    <row r="28393" ht="24.0" customHeight="1">
      <c r="Q28393" s="32"/>
      <c r="R28393" s="32"/>
      <c r="S28393" s="32"/>
    </row>
    <row r="28394" ht="24.0" customHeight="1">
      <c r="Q28394" s="32"/>
      <c r="R28394" s="32"/>
      <c r="S28394" s="32"/>
    </row>
    <row r="28395" ht="24.0" customHeight="1">
      <c r="Q28395" s="32"/>
      <c r="R28395" s="32"/>
      <c r="S28395" s="32"/>
    </row>
    <row r="28396" ht="24.0" customHeight="1">
      <c r="Q28396" s="32"/>
      <c r="R28396" s="32"/>
      <c r="S28396" s="32"/>
    </row>
    <row r="28397" ht="24.0" customHeight="1">
      <c r="Q28397" s="32"/>
      <c r="R28397" s="32"/>
      <c r="S28397" s="32"/>
    </row>
    <row r="28398" ht="24.0" customHeight="1">
      <c r="Q28398" s="32"/>
      <c r="R28398" s="32"/>
      <c r="S28398" s="32"/>
    </row>
    <row r="28399" ht="24.0" customHeight="1">
      <c r="Q28399" s="32"/>
      <c r="R28399" s="32"/>
      <c r="S28399" s="32"/>
    </row>
    <row r="28400" ht="24.0" customHeight="1">
      <c r="Q28400" s="32"/>
      <c r="R28400" s="32"/>
      <c r="S28400" s="32"/>
    </row>
    <row r="28401" ht="24.0" customHeight="1">
      <c r="Q28401" s="32"/>
      <c r="R28401" s="32"/>
      <c r="S28401" s="32"/>
    </row>
    <row r="28402" ht="24.0" customHeight="1">
      <c r="Q28402" s="32"/>
      <c r="R28402" s="32"/>
      <c r="S28402" s="32"/>
    </row>
    <row r="28403" ht="24.0" customHeight="1">
      <c r="Q28403" s="32"/>
      <c r="R28403" s="32"/>
      <c r="S28403" s="32"/>
    </row>
    <row r="28404" ht="24.0" customHeight="1">
      <c r="Q28404" s="32"/>
      <c r="R28404" s="32"/>
      <c r="S28404" s="32"/>
    </row>
    <row r="28405" ht="24.0" customHeight="1">
      <c r="Q28405" s="32"/>
      <c r="R28405" s="32"/>
      <c r="S28405" s="32"/>
    </row>
    <row r="28406" ht="24.0" customHeight="1">
      <c r="Q28406" s="32"/>
      <c r="R28406" s="32"/>
      <c r="S28406" s="32"/>
    </row>
    <row r="28407" ht="24.0" customHeight="1">
      <c r="Q28407" s="32"/>
      <c r="R28407" s="32"/>
      <c r="S28407" s="32"/>
    </row>
    <row r="28408" ht="24.0" customHeight="1">
      <c r="Q28408" s="32"/>
      <c r="R28408" s="32"/>
      <c r="S28408" s="32"/>
    </row>
    <row r="28409" ht="24.0" customHeight="1">
      <c r="Q28409" s="32"/>
      <c r="R28409" s="32"/>
      <c r="S28409" s="32"/>
    </row>
    <row r="28410" ht="24.0" customHeight="1">
      <c r="Q28410" s="32"/>
      <c r="R28410" s="32"/>
      <c r="S28410" s="32"/>
    </row>
    <row r="28411" ht="24.0" customHeight="1">
      <c r="Q28411" s="32"/>
      <c r="R28411" s="32"/>
      <c r="S28411" s="32"/>
    </row>
    <row r="28412" ht="24.0" customHeight="1">
      <c r="Q28412" s="32"/>
      <c r="R28412" s="32"/>
      <c r="S28412" s="32"/>
    </row>
    <row r="28413" ht="24.0" customHeight="1">
      <c r="Q28413" s="32"/>
      <c r="R28413" s="32"/>
      <c r="S28413" s="32"/>
    </row>
    <row r="28414" ht="24.0" customHeight="1">
      <c r="Q28414" s="32"/>
      <c r="R28414" s="32"/>
      <c r="S28414" s="32"/>
    </row>
    <row r="28415" ht="24.0" customHeight="1">
      <c r="Q28415" s="32"/>
      <c r="R28415" s="32"/>
      <c r="S28415" s="32"/>
    </row>
    <row r="28416" ht="24.0" customHeight="1">
      <c r="Q28416" s="32"/>
      <c r="R28416" s="32"/>
      <c r="S28416" s="32"/>
    </row>
    <row r="28417" ht="24.0" customHeight="1">
      <c r="Q28417" s="32"/>
      <c r="R28417" s="32"/>
      <c r="S28417" s="32"/>
    </row>
    <row r="28418" ht="24.0" customHeight="1">
      <c r="Q28418" s="32"/>
      <c r="R28418" s="32"/>
      <c r="S28418" s="32"/>
    </row>
    <row r="28419" ht="24.0" customHeight="1">
      <c r="Q28419" s="32"/>
      <c r="R28419" s="32"/>
      <c r="S28419" s="32"/>
    </row>
    <row r="28420" ht="24.0" customHeight="1">
      <c r="Q28420" s="32"/>
      <c r="R28420" s="32"/>
      <c r="S28420" s="32"/>
    </row>
    <row r="28421" ht="24.0" customHeight="1">
      <c r="Q28421" s="32"/>
      <c r="R28421" s="32"/>
      <c r="S28421" s="32"/>
    </row>
    <row r="28422" ht="24.0" customHeight="1">
      <c r="Q28422" s="32"/>
      <c r="R28422" s="32"/>
      <c r="S28422" s="32"/>
    </row>
    <row r="28423" ht="24.0" customHeight="1">
      <c r="Q28423" s="32"/>
      <c r="R28423" s="32"/>
      <c r="S28423" s="32"/>
    </row>
    <row r="28424" ht="24.0" customHeight="1">
      <c r="Q28424" s="32"/>
      <c r="R28424" s="32"/>
      <c r="S28424" s="32"/>
    </row>
    <row r="28425" ht="24.0" customHeight="1">
      <c r="Q28425" s="32"/>
      <c r="R28425" s="32"/>
      <c r="S28425" s="32"/>
    </row>
    <row r="28426" ht="24.0" customHeight="1">
      <c r="Q28426" s="32"/>
      <c r="R28426" s="32"/>
      <c r="S28426" s="32"/>
    </row>
    <row r="28427" ht="24.0" customHeight="1">
      <c r="Q28427" s="32"/>
      <c r="R28427" s="32"/>
      <c r="S28427" s="32"/>
    </row>
    <row r="28428" ht="24.0" customHeight="1">
      <c r="Q28428" s="32"/>
      <c r="R28428" s="32"/>
      <c r="S28428" s="32"/>
    </row>
    <row r="28429" ht="24.0" customHeight="1">
      <c r="Q28429" s="32"/>
      <c r="R28429" s="32"/>
      <c r="S28429" s="32"/>
    </row>
    <row r="28430" ht="24.0" customHeight="1">
      <c r="Q28430" s="32"/>
      <c r="R28430" s="32"/>
      <c r="S28430" s="32"/>
    </row>
    <row r="28431" ht="24.0" customHeight="1">
      <c r="Q28431" s="32"/>
      <c r="R28431" s="32"/>
      <c r="S28431" s="32"/>
    </row>
    <row r="28432" ht="24.0" customHeight="1">
      <c r="Q28432" s="32"/>
      <c r="R28432" s="32"/>
      <c r="S28432" s="32"/>
    </row>
    <row r="28433" ht="24.0" customHeight="1">
      <c r="Q28433" s="32"/>
      <c r="R28433" s="32"/>
      <c r="S28433" s="32"/>
    </row>
    <row r="28434" ht="24.0" customHeight="1">
      <c r="Q28434" s="32"/>
      <c r="R28434" s="32"/>
      <c r="S28434" s="32"/>
    </row>
    <row r="28435" ht="24.0" customHeight="1">
      <c r="Q28435" s="32"/>
      <c r="R28435" s="32"/>
      <c r="S28435" s="32"/>
    </row>
    <row r="28436" ht="24.0" customHeight="1">
      <c r="Q28436" s="32"/>
      <c r="R28436" s="32"/>
      <c r="S28436" s="32"/>
    </row>
    <row r="28437" ht="24.0" customHeight="1">
      <c r="Q28437" s="32"/>
      <c r="R28437" s="32"/>
      <c r="S28437" s="32"/>
    </row>
    <row r="28438" ht="24.0" customHeight="1">
      <c r="Q28438" s="32"/>
      <c r="R28438" s="32"/>
      <c r="S28438" s="32"/>
    </row>
    <row r="28439" ht="24.0" customHeight="1">
      <c r="Q28439" s="32"/>
      <c r="R28439" s="32"/>
      <c r="S28439" s="32"/>
    </row>
    <row r="28440" ht="24.0" customHeight="1">
      <c r="Q28440" s="32"/>
      <c r="R28440" s="32"/>
      <c r="S28440" s="32"/>
    </row>
    <row r="28441" ht="24.0" customHeight="1">
      <c r="Q28441" s="32"/>
      <c r="R28441" s="32"/>
      <c r="S28441" s="32"/>
    </row>
    <row r="28442" ht="24.0" customHeight="1">
      <c r="Q28442" s="32"/>
      <c r="R28442" s="32"/>
      <c r="S28442" s="32"/>
    </row>
    <row r="28443" ht="24.0" customHeight="1">
      <c r="Q28443" s="32"/>
      <c r="R28443" s="32"/>
      <c r="S28443" s="32"/>
    </row>
    <row r="28444" ht="24.0" customHeight="1">
      <c r="Q28444" s="32"/>
      <c r="R28444" s="32"/>
      <c r="S28444" s="32"/>
    </row>
    <row r="28445" ht="24.0" customHeight="1">
      <c r="Q28445" s="32"/>
      <c r="R28445" s="32"/>
      <c r="S28445" s="32"/>
    </row>
    <row r="28446" ht="24.0" customHeight="1">
      <c r="Q28446" s="32"/>
      <c r="R28446" s="32"/>
      <c r="S28446" s="32"/>
    </row>
    <row r="28447" ht="24.0" customHeight="1">
      <c r="Q28447" s="32"/>
      <c r="R28447" s="32"/>
      <c r="S28447" s="32"/>
    </row>
    <row r="28448" ht="24.0" customHeight="1">
      <c r="Q28448" s="32"/>
      <c r="R28448" s="32"/>
      <c r="S28448" s="32"/>
    </row>
    <row r="28449" ht="24.0" customHeight="1">
      <c r="Q28449" s="32"/>
      <c r="R28449" s="32"/>
      <c r="S28449" s="32"/>
    </row>
    <row r="28450" ht="24.0" customHeight="1">
      <c r="Q28450" s="32"/>
      <c r="R28450" s="32"/>
      <c r="S28450" s="32"/>
    </row>
    <row r="28451" ht="24.0" customHeight="1">
      <c r="Q28451" s="32"/>
      <c r="R28451" s="32"/>
      <c r="S28451" s="32"/>
    </row>
    <row r="28452" ht="24.0" customHeight="1">
      <c r="Q28452" s="32"/>
      <c r="R28452" s="32"/>
      <c r="S28452" s="32"/>
    </row>
    <row r="28453" ht="24.0" customHeight="1">
      <c r="Q28453" s="32"/>
      <c r="R28453" s="32"/>
      <c r="S28453" s="32"/>
    </row>
    <row r="28454" ht="24.0" customHeight="1">
      <c r="Q28454" s="32"/>
      <c r="R28454" s="32"/>
      <c r="S28454" s="32"/>
    </row>
    <row r="28455" ht="24.0" customHeight="1">
      <c r="Q28455" s="32"/>
      <c r="R28455" s="32"/>
      <c r="S28455" s="32"/>
    </row>
    <row r="28456" ht="24.0" customHeight="1">
      <c r="Q28456" s="32"/>
      <c r="R28456" s="32"/>
      <c r="S28456" s="32"/>
    </row>
    <row r="28457" ht="24.0" customHeight="1">
      <c r="Q28457" s="32"/>
      <c r="R28457" s="32"/>
      <c r="S28457" s="32"/>
    </row>
    <row r="28458" ht="24.0" customHeight="1">
      <c r="Q28458" s="32"/>
      <c r="R28458" s="32"/>
      <c r="S28458" s="32"/>
    </row>
    <row r="28459" ht="24.0" customHeight="1">
      <c r="Q28459" s="32"/>
      <c r="R28459" s="32"/>
      <c r="S28459" s="32"/>
    </row>
    <row r="28460" ht="24.0" customHeight="1">
      <c r="Q28460" s="32"/>
      <c r="R28460" s="32"/>
      <c r="S28460" s="32"/>
    </row>
    <row r="28461" ht="24.0" customHeight="1">
      <c r="Q28461" s="32"/>
      <c r="R28461" s="32"/>
      <c r="S28461" s="32"/>
    </row>
    <row r="28462" ht="24.0" customHeight="1">
      <c r="Q28462" s="32"/>
      <c r="R28462" s="32"/>
      <c r="S28462" s="32"/>
    </row>
    <row r="28463" ht="24.0" customHeight="1">
      <c r="Q28463" s="32"/>
      <c r="R28463" s="32"/>
      <c r="S28463" s="32"/>
    </row>
    <row r="28464" ht="24.0" customHeight="1">
      <c r="Q28464" s="32"/>
      <c r="R28464" s="32"/>
      <c r="S28464" s="32"/>
    </row>
    <row r="28465" ht="24.0" customHeight="1">
      <c r="Q28465" s="32"/>
      <c r="R28465" s="32"/>
      <c r="S28465" s="32"/>
    </row>
    <row r="28466" ht="24.0" customHeight="1">
      <c r="Q28466" s="32"/>
      <c r="R28466" s="32"/>
      <c r="S28466" s="32"/>
    </row>
    <row r="28467" ht="24.0" customHeight="1">
      <c r="Q28467" s="32"/>
      <c r="R28467" s="32"/>
      <c r="S28467" s="32"/>
    </row>
    <row r="28468" ht="24.0" customHeight="1">
      <c r="Q28468" s="32"/>
      <c r="R28468" s="32"/>
      <c r="S28468" s="32"/>
    </row>
    <row r="28469" ht="24.0" customHeight="1">
      <c r="Q28469" s="32"/>
      <c r="R28469" s="32"/>
      <c r="S28469" s="32"/>
    </row>
    <row r="28470" ht="24.0" customHeight="1">
      <c r="Q28470" s="32"/>
      <c r="R28470" s="32"/>
      <c r="S28470" s="32"/>
    </row>
    <row r="28471" ht="24.0" customHeight="1">
      <c r="Q28471" s="32"/>
      <c r="R28471" s="32"/>
      <c r="S28471" s="32"/>
    </row>
    <row r="28472" ht="24.0" customHeight="1">
      <c r="Q28472" s="32"/>
      <c r="R28472" s="32"/>
      <c r="S28472" s="32"/>
    </row>
    <row r="28473" ht="24.0" customHeight="1">
      <c r="Q28473" s="32"/>
      <c r="R28473" s="32"/>
      <c r="S28473" s="32"/>
    </row>
    <row r="28474" ht="24.0" customHeight="1">
      <c r="Q28474" s="32"/>
      <c r="R28474" s="32"/>
      <c r="S28474" s="32"/>
    </row>
    <row r="28475" ht="24.0" customHeight="1">
      <c r="Q28475" s="32"/>
      <c r="R28475" s="32"/>
      <c r="S28475" s="32"/>
    </row>
    <row r="28476" ht="24.0" customHeight="1">
      <c r="Q28476" s="32"/>
      <c r="R28476" s="32"/>
      <c r="S28476" s="32"/>
    </row>
    <row r="28477" ht="24.0" customHeight="1">
      <c r="Q28477" s="32"/>
      <c r="R28477" s="32"/>
      <c r="S28477" s="32"/>
    </row>
    <row r="28478" ht="24.0" customHeight="1">
      <c r="Q28478" s="32"/>
      <c r="R28478" s="32"/>
      <c r="S28478" s="32"/>
    </row>
    <row r="28479" ht="24.0" customHeight="1">
      <c r="Q28479" s="32"/>
      <c r="R28479" s="32"/>
      <c r="S28479" s="32"/>
    </row>
    <row r="28480" ht="24.0" customHeight="1">
      <c r="Q28480" s="32"/>
      <c r="R28480" s="32"/>
      <c r="S28480" s="32"/>
    </row>
    <row r="28481" ht="24.0" customHeight="1">
      <c r="Q28481" s="32"/>
      <c r="R28481" s="32"/>
      <c r="S28481" s="32"/>
    </row>
    <row r="28482" ht="24.0" customHeight="1">
      <c r="Q28482" s="32"/>
      <c r="R28482" s="32"/>
      <c r="S28482" s="32"/>
    </row>
    <row r="28483" ht="24.0" customHeight="1">
      <c r="Q28483" s="32"/>
      <c r="R28483" s="32"/>
      <c r="S28483" s="32"/>
    </row>
    <row r="28484" ht="24.0" customHeight="1">
      <c r="Q28484" s="32"/>
      <c r="R28484" s="32"/>
      <c r="S28484" s="32"/>
    </row>
    <row r="28485" ht="24.0" customHeight="1">
      <c r="Q28485" s="32"/>
      <c r="R28485" s="32"/>
      <c r="S28485" s="32"/>
    </row>
    <row r="28486" ht="24.0" customHeight="1">
      <c r="Q28486" s="32"/>
      <c r="R28486" s="32"/>
      <c r="S28486" s="32"/>
    </row>
    <row r="28487" ht="24.0" customHeight="1">
      <c r="Q28487" s="32"/>
      <c r="R28487" s="32"/>
      <c r="S28487" s="32"/>
    </row>
    <row r="28488" ht="24.0" customHeight="1">
      <c r="Q28488" s="32"/>
      <c r="R28488" s="32"/>
      <c r="S28488" s="32"/>
    </row>
    <row r="28489" ht="24.0" customHeight="1">
      <c r="Q28489" s="32"/>
      <c r="R28489" s="32"/>
      <c r="S28489" s="32"/>
    </row>
    <row r="28490" ht="24.0" customHeight="1">
      <c r="Q28490" s="32"/>
      <c r="R28490" s="32"/>
      <c r="S28490" s="32"/>
    </row>
    <row r="28491" ht="24.0" customHeight="1">
      <c r="Q28491" s="32"/>
      <c r="R28491" s="32"/>
      <c r="S28491" s="32"/>
    </row>
    <row r="28492" ht="24.0" customHeight="1">
      <c r="Q28492" s="32"/>
      <c r="R28492" s="32"/>
      <c r="S28492" s="32"/>
    </row>
    <row r="28493" ht="24.0" customHeight="1">
      <c r="Q28493" s="32"/>
      <c r="R28493" s="32"/>
      <c r="S28493" s="32"/>
    </row>
    <row r="28494" ht="24.0" customHeight="1">
      <c r="Q28494" s="32"/>
      <c r="R28494" s="32"/>
      <c r="S28494" s="32"/>
    </row>
    <row r="28495" ht="24.0" customHeight="1">
      <c r="Q28495" s="32"/>
      <c r="R28495" s="32"/>
      <c r="S28495" s="32"/>
    </row>
    <row r="28496" ht="24.0" customHeight="1">
      <c r="Q28496" s="32"/>
      <c r="R28496" s="32"/>
      <c r="S28496" s="32"/>
    </row>
    <row r="28497" ht="24.0" customHeight="1">
      <c r="Q28497" s="32"/>
      <c r="R28497" s="32"/>
      <c r="S28497" s="32"/>
    </row>
    <row r="28498" ht="24.0" customHeight="1">
      <c r="Q28498" s="32"/>
      <c r="R28498" s="32"/>
      <c r="S28498" s="32"/>
    </row>
    <row r="28499" ht="24.0" customHeight="1">
      <c r="Q28499" s="32"/>
      <c r="R28499" s="32"/>
      <c r="S28499" s="32"/>
    </row>
    <row r="28500" ht="24.0" customHeight="1">
      <c r="Q28500" s="32"/>
      <c r="R28500" s="32"/>
      <c r="S28500" s="32"/>
    </row>
    <row r="28501" ht="24.0" customHeight="1">
      <c r="Q28501" s="32"/>
      <c r="R28501" s="32"/>
      <c r="S28501" s="32"/>
    </row>
    <row r="28502" ht="24.0" customHeight="1">
      <c r="Q28502" s="32"/>
      <c r="R28502" s="32"/>
      <c r="S28502" s="32"/>
    </row>
    <row r="28503" ht="24.0" customHeight="1">
      <c r="Q28503" s="32"/>
      <c r="R28503" s="32"/>
      <c r="S28503" s="32"/>
    </row>
    <row r="28504" ht="24.0" customHeight="1">
      <c r="Q28504" s="32"/>
      <c r="R28504" s="32"/>
      <c r="S28504" s="32"/>
    </row>
    <row r="28505" ht="24.0" customHeight="1">
      <c r="Q28505" s="32"/>
      <c r="R28505" s="32"/>
      <c r="S28505" s="32"/>
    </row>
    <row r="28506" ht="24.0" customHeight="1">
      <c r="Q28506" s="32"/>
      <c r="R28506" s="32"/>
      <c r="S28506" s="32"/>
    </row>
    <row r="28507" ht="24.0" customHeight="1">
      <c r="Q28507" s="32"/>
      <c r="R28507" s="32"/>
      <c r="S28507" s="32"/>
    </row>
    <row r="28508" ht="24.0" customHeight="1">
      <c r="Q28508" s="32"/>
      <c r="R28508" s="32"/>
      <c r="S28508" s="32"/>
    </row>
    <row r="28509" ht="24.0" customHeight="1">
      <c r="Q28509" s="32"/>
      <c r="R28509" s="32"/>
      <c r="S28509" s="32"/>
    </row>
    <row r="28510" ht="24.0" customHeight="1">
      <c r="Q28510" s="32"/>
      <c r="R28510" s="32"/>
      <c r="S28510" s="32"/>
    </row>
    <row r="28511" ht="24.0" customHeight="1">
      <c r="Q28511" s="32"/>
      <c r="R28511" s="32"/>
      <c r="S28511" s="32"/>
    </row>
    <row r="28512" ht="24.0" customHeight="1">
      <c r="Q28512" s="32"/>
      <c r="R28512" s="32"/>
      <c r="S28512" s="32"/>
    </row>
    <row r="28513" ht="24.0" customHeight="1">
      <c r="Q28513" s="32"/>
      <c r="R28513" s="32"/>
      <c r="S28513" s="32"/>
    </row>
    <row r="28514" ht="24.0" customHeight="1">
      <c r="Q28514" s="32"/>
      <c r="R28514" s="32"/>
      <c r="S28514" s="32"/>
    </row>
    <row r="28515" ht="24.0" customHeight="1">
      <c r="Q28515" s="32"/>
      <c r="R28515" s="32"/>
      <c r="S28515" s="32"/>
    </row>
    <row r="28516" ht="24.0" customHeight="1">
      <c r="Q28516" s="32"/>
      <c r="R28516" s="32"/>
      <c r="S28516" s="32"/>
    </row>
    <row r="28517" ht="24.0" customHeight="1">
      <c r="Q28517" s="32"/>
      <c r="R28517" s="32"/>
      <c r="S28517" s="32"/>
    </row>
    <row r="28518" ht="24.0" customHeight="1">
      <c r="Q28518" s="32"/>
      <c r="R28518" s="32"/>
      <c r="S28518" s="32"/>
    </row>
    <row r="28519" ht="24.0" customHeight="1">
      <c r="Q28519" s="32"/>
      <c r="R28519" s="32"/>
      <c r="S28519" s="32"/>
    </row>
    <row r="28520" ht="24.0" customHeight="1">
      <c r="Q28520" s="32"/>
      <c r="R28520" s="32"/>
      <c r="S28520" s="32"/>
    </row>
    <row r="28521" ht="24.0" customHeight="1">
      <c r="Q28521" s="32"/>
      <c r="R28521" s="32"/>
      <c r="S28521" s="32"/>
    </row>
    <row r="28522" ht="24.0" customHeight="1">
      <c r="Q28522" s="32"/>
      <c r="R28522" s="32"/>
      <c r="S28522" s="32"/>
    </row>
    <row r="28523" ht="24.0" customHeight="1">
      <c r="Q28523" s="32"/>
      <c r="R28523" s="32"/>
      <c r="S28523" s="32"/>
    </row>
    <row r="28524" ht="24.0" customHeight="1">
      <c r="Q28524" s="32"/>
      <c r="R28524" s="32"/>
      <c r="S28524" s="32"/>
    </row>
    <row r="28525" ht="24.0" customHeight="1">
      <c r="Q28525" s="32"/>
      <c r="R28525" s="32"/>
      <c r="S28525" s="32"/>
    </row>
    <row r="28526" ht="24.0" customHeight="1">
      <c r="Q28526" s="32"/>
      <c r="R28526" s="32"/>
      <c r="S28526" s="32"/>
    </row>
    <row r="28527" ht="24.0" customHeight="1">
      <c r="Q28527" s="32"/>
      <c r="R28527" s="32"/>
      <c r="S28527" s="32"/>
    </row>
    <row r="28528" ht="24.0" customHeight="1">
      <c r="Q28528" s="32"/>
      <c r="R28528" s="32"/>
      <c r="S28528" s="32"/>
    </row>
    <row r="28529" ht="24.0" customHeight="1">
      <c r="Q28529" s="32"/>
      <c r="R28529" s="32"/>
      <c r="S28529" s="32"/>
    </row>
    <row r="28530" ht="24.0" customHeight="1">
      <c r="Q28530" s="32"/>
      <c r="R28530" s="32"/>
      <c r="S28530" s="32"/>
    </row>
    <row r="28531" ht="24.0" customHeight="1">
      <c r="Q28531" s="32"/>
      <c r="R28531" s="32"/>
      <c r="S28531" s="32"/>
    </row>
    <row r="28532" ht="24.0" customHeight="1">
      <c r="Q28532" s="32"/>
      <c r="R28532" s="32"/>
      <c r="S28532" s="32"/>
    </row>
    <row r="28533" ht="24.0" customHeight="1">
      <c r="Q28533" s="32"/>
      <c r="R28533" s="32"/>
      <c r="S28533" s="32"/>
    </row>
    <row r="28534" ht="24.0" customHeight="1">
      <c r="Q28534" s="32"/>
      <c r="R28534" s="32"/>
      <c r="S28534" s="32"/>
    </row>
    <row r="28535" ht="24.0" customHeight="1">
      <c r="Q28535" s="32"/>
      <c r="R28535" s="32"/>
      <c r="S28535" s="32"/>
    </row>
    <row r="28536" ht="24.0" customHeight="1">
      <c r="Q28536" s="32"/>
      <c r="R28536" s="32"/>
      <c r="S28536" s="32"/>
    </row>
    <row r="28537" ht="24.0" customHeight="1">
      <c r="Q28537" s="32"/>
      <c r="R28537" s="32"/>
      <c r="S28537" s="32"/>
    </row>
    <row r="28538" ht="24.0" customHeight="1">
      <c r="Q28538" s="32"/>
      <c r="R28538" s="32"/>
      <c r="S28538" s="32"/>
    </row>
    <row r="28539" ht="24.0" customHeight="1">
      <c r="Q28539" s="32"/>
      <c r="R28539" s="32"/>
      <c r="S28539" s="32"/>
    </row>
    <row r="28540" ht="24.0" customHeight="1">
      <c r="Q28540" s="32"/>
      <c r="R28540" s="32"/>
      <c r="S28540" s="32"/>
    </row>
    <row r="28541" ht="24.0" customHeight="1">
      <c r="Q28541" s="32"/>
      <c r="R28541" s="32"/>
      <c r="S28541" s="32"/>
    </row>
    <row r="28542" ht="24.0" customHeight="1">
      <c r="Q28542" s="32"/>
      <c r="R28542" s="32"/>
      <c r="S28542" s="32"/>
    </row>
    <row r="28543" ht="24.0" customHeight="1">
      <c r="Q28543" s="32"/>
      <c r="R28543" s="32"/>
      <c r="S28543" s="32"/>
    </row>
    <row r="28544" ht="24.0" customHeight="1">
      <c r="Q28544" s="32"/>
      <c r="R28544" s="32"/>
      <c r="S28544" s="32"/>
    </row>
    <row r="28545" ht="24.0" customHeight="1">
      <c r="Q28545" s="32"/>
      <c r="R28545" s="32"/>
      <c r="S28545" s="32"/>
    </row>
    <row r="28546" ht="24.0" customHeight="1">
      <c r="Q28546" s="32"/>
      <c r="R28546" s="32"/>
      <c r="S28546" s="32"/>
    </row>
    <row r="28547" ht="24.0" customHeight="1">
      <c r="Q28547" s="32"/>
      <c r="R28547" s="32"/>
      <c r="S28547" s="32"/>
    </row>
    <row r="28548" ht="24.0" customHeight="1">
      <c r="Q28548" s="32"/>
      <c r="R28548" s="32"/>
      <c r="S28548" s="32"/>
    </row>
    <row r="28549" ht="24.0" customHeight="1">
      <c r="Q28549" s="32"/>
      <c r="R28549" s="32"/>
      <c r="S28549" s="32"/>
    </row>
    <row r="28550" ht="24.0" customHeight="1">
      <c r="Q28550" s="32"/>
      <c r="R28550" s="32"/>
      <c r="S28550" s="32"/>
    </row>
    <row r="28551" ht="24.0" customHeight="1">
      <c r="Q28551" s="32"/>
      <c r="R28551" s="32"/>
      <c r="S28551" s="32"/>
    </row>
    <row r="28552" ht="24.0" customHeight="1">
      <c r="Q28552" s="32"/>
      <c r="R28552" s="32"/>
      <c r="S28552" s="32"/>
    </row>
    <row r="28553" ht="24.0" customHeight="1">
      <c r="Q28553" s="32"/>
      <c r="R28553" s="32"/>
      <c r="S28553" s="32"/>
    </row>
    <row r="28554" ht="24.0" customHeight="1">
      <c r="Q28554" s="32"/>
      <c r="R28554" s="32"/>
      <c r="S28554" s="32"/>
    </row>
    <row r="28555" ht="24.0" customHeight="1">
      <c r="Q28555" s="32"/>
      <c r="R28555" s="32"/>
      <c r="S28555" s="32"/>
    </row>
    <row r="28556" ht="24.0" customHeight="1">
      <c r="Q28556" s="32"/>
      <c r="R28556" s="32"/>
      <c r="S28556" s="32"/>
    </row>
    <row r="28557" ht="24.0" customHeight="1">
      <c r="Q28557" s="32"/>
      <c r="R28557" s="32"/>
      <c r="S28557" s="32"/>
    </row>
    <row r="28558" ht="24.0" customHeight="1">
      <c r="Q28558" s="32"/>
      <c r="R28558" s="32"/>
      <c r="S28558" s="32"/>
    </row>
    <row r="28559" ht="24.0" customHeight="1">
      <c r="Q28559" s="32"/>
      <c r="R28559" s="32"/>
      <c r="S28559" s="32"/>
    </row>
    <row r="28560" ht="24.0" customHeight="1">
      <c r="Q28560" s="32"/>
      <c r="R28560" s="32"/>
      <c r="S28560" s="32"/>
    </row>
    <row r="28561" ht="24.0" customHeight="1">
      <c r="Q28561" s="32"/>
      <c r="R28561" s="32"/>
      <c r="S28561" s="32"/>
    </row>
    <row r="28562" ht="24.0" customHeight="1">
      <c r="Q28562" s="32"/>
      <c r="R28562" s="32"/>
      <c r="S28562" s="32"/>
    </row>
    <row r="28563" ht="24.0" customHeight="1">
      <c r="Q28563" s="32"/>
      <c r="R28563" s="32"/>
      <c r="S28563" s="32"/>
    </row>
    <row r="28564" ht="24.0" customHeight="1">
      <c r="Q28564" s="32"/>
      <c r="R28564" s="32"/>
      <c r="S28564" s="32"/>
    </row>
    <row r="28565" ht="24.0" customHeight="1">
      <c r="Q28565" s="32"/>
      <c r="R28565" s="32"/>
      <c r="S28565" s="32"/>
    </row>
    <row r="28566" ht="24.0" customHeight="1">
      <c r="Q28566" s="32"/>
      <c r="R28566" s="32"/>
      <c r="S28566" s="32"/>
    </row>
    <row r="28567" ht="24.0" customHeight="1">
      <c r="Q28567" s="32"/>
      <c r="R28567" s="32"/>
      <c r="S28567" s="32"/>
    </row>
    <row r="28568" ht="24.0" customHeight="1">
      <c r="Q28568" s="32"/>
      <c r="R28568" s="32"/>
      <c r="S28568" s="32"/>
    </row>
    <row r="28569" ht="24.0" customHeight="1">
      <c r="Q28569" s="32"/>
      <c r="R28569" s="32"/>
      <c r="S28569" s="32"/>
    </row>
    <row r="28570" ht="24.0" customHeight="1">
      <c r="Q28570" s="32"/>
      <c r="R28570" s="32"/>
      <c r="S28570" s="32"/>
    </row>
    <row r="28571" ht="24.0" customHeight="1">
      <c r="Q28571" s="32"/>
      <c r="R28571" s="32"/>
      <c r="S28571" s="32"/>
    </row>
    <row r="28572" ht="24.0" customHeight="1">
      <c r="Q28572" s="32"/>
      <c r="R28572" s="32"/>
      <c r="S28572" s="32"/>
    </row>
    <row r="28573" ht="24.0" customHeight="1">
      <c r="Q28573" s="32"/>
      <c r="R28573" s="32"/>
      <c r="S28573" s="32"/>
    </row>
    <row r="28574" ht="24.0" customHeight="1">
      <c r="Q28574" s="32"/>
      <c r="R28574" s="32"/>
      <c r="S28574" s="32"/>
    </row>
    <row r="28575" ht="24.0" customHeight="1">
      <c r="Q28575" s="32"/>
      <c r="R28575" s="32"/>
      <c r="S28575" s="32"/>
    </row>
    <row r="28576" ht="24.0" customHeight="1">
      <c r="Q28576" s="32"/>
      <c r="R28576" s="32"/>
      <c r="S28576" s="32"/>
    </row>
    <row r="28577" ht="24.0" customHeight="1">
      <c r="Q28577" s="32"/>
      <c r="R28577" s="32"/>
      <c r="S28577" s="32"/>
    </row>
    <row r="28578" ht="24.0" customHeight="1">
      <c r="Q28578" s="32"/>
      <c r="R28578" s="32"/>
      <c r="S28578" s="32"/>
    </row>
    <row r="28579" ht="24.0" customHeight="1">
      <c r="Q28579" s="32"/>
      <c r="R28579" s="32"/>
      <c r="S28579" s="32"/>
    </row>
    <row r="28580" ht="24.0" customHeight="1">
      <c r="Q28580" s="32"/>
      <c r="R28580" s="32"/>
      <c r="S28580" s="32"/>
    </row>
    <row r="28581" ht="24.0" customHeight="1">
      <c r="Q28581" s="32"/>
      <c r="R28581" s="32"/>
      <c r="S28581" s="32"/>
    </row>
    <row r="28582" ht="24.0" customHeight="1">
      <c r="Q28582" s="32"/>
      <c r="R28582" s="32"/>
      <c r="S28582" s="32"/>
    </row>
    <row r="28583" ht="24.0" customHeight="1">
      <c r="Q28583" s="32"/>
      <c r="R28583" s="32"/>
      <c r="S28583" s="32"/>
    </row>
    <row r="28584" ht="24.0" customHeight="1">
      <c r="Q28584" s="32"/>
      <c r="R28584" s="32"/>
      <c r="S28584" s="32"/>
    </row>
    <row r="28585" ht="24.0" customHeight="1">
      <c r="Q28585" s="32"/>
      <c r="R28585" s="32"/>
      <c r="S28585" s="32"/>
    </row>
    <row r="28586" ht="24.0" customHeight="1">
      <c r="Q28586" s="32"/>
      <c r="R28586" s="32"/>
      <c r="S28586" s="32"/>
    </row>
    <row r="28587" ht="24.0" customHeight="1">
      <c r="Q28587" s="32"/>
      <c r="R28587" s="32"/>
      <c r="S28587" s="32"/>
    </row>
    <row r="28588" ht="24.0" customHeight="1">
      <c r="Q28588" s="32"/>
      <c r="R28588" s="32"/>
      <c r="S28588" s="32"/>
    </row>
    <row r="28589" ht="24.0" customHeight="1">
      <c r="Q28589" s="32"/>
      <c r="R28589" s="32"/>
      <c r="S28589" s="32"/>
    </row>
    <row r="28590" ht="24.0" customHeight="1">
      <c r="Q28590" s="32"/>
      <c r="R28590" s="32"/>
      <c r="S28590" s="32"/>
    </row>
    <row r="28591" ht="24.0" customHeight="1">
      <c r="Q28591" s="32"/>
      <c r="R28591" s="32"/>
      <c r="S28591" s="32"/>
    </row>
    <row r="28592" ht="24.0" customHeight="1">
      <c r="Q28592" s="32"/>
      <c r="R28592" s="32"/>
      <c r="S28592" s="32"/>
    </row>
    <row r="28593" ht="24.0" customHeight="1">
      <c r="Q28593" s="32"/>
      <c r="R28593" s="32"/>
      <c r="S28593" s="32"/>
    </row>
    <row r="28594" ht="24.0" customHeight="1">
      <c r="Q28594" s="32"/>
      <c r="R28594" s="32"/>
      <c r="S28594" s="32"/>
    </row>
    <row r="28595" ht="24.0" customHeight="1">
      <c r="Q28595" s="32"/>
      <c r="R28595" s="32"/>
      <c r="S28595" s="32"/>
    </row>
    <row r="28596" ht="24.0" customHeight="1">
      <c r="Q28596" s="32"/>
      <c r="R28596" s="32"/>
      <c r="S28596" s="32"/>
    </row>
    <row r="28597" ht="24.0" customHeight="1">
      <c r="Q28597" s="32"/>
      <c r="R28597" s="32"/>
      <c r="S28597" s="32"/>
    </row>
    <row r="28598" ht="24.0" customHeight="1">
      <c r="Q28598" s="32"/>
      <c r="R28598" s="32"/>
      <c r="S28598" s="32"/>
    </row>
    <row r="28599" ht="24.0" customHeight="1">
      <c r="Q28599" s="32"/>
      <c r="R28599" s="32"/>
      <c r="S28599" s="32"/>
    </row>
    <row r="28600" ht="24.0" customHeight="1">
      <c r="Q28600" s="32"/>
      <c r="R28600" s="32"/>
      <c r="S28600" s="32"/>
    </row>
    <row r="28601" ht="24.0" customHeight="1">
      <c r="Q28601" s="32"/>
      <c r="R28601" s="32"/>
      <c r="S28601" s="32"/>
    </row>
    <row r="28602" ht="24.0" customHeight="1">
      <c r="Q28602" s="32"/>
      <c r="R28602" s="32"/>
      <c r="S28602" s="32"/>
    </row>
    <row r="28603" ht="24.0" customHeight="1">
      <c r="Q28603" s="32"/>
      <c r="R28603" s="32"/>
      <c r="S28603" s="32"/>
    </row>
    <row r="28604" ht="24.0" customHeight="1">
      <c r="Q28604" s="32"/>
      <c r="R28604" s="32"/>
      <c r="S28604" s="32"/>
    </row>
    <row r="28605" ht="24.0" customHeight="1">
      <c r="Q28605" s="32"/>
      <c r="R28605" s="32"/>
      <c r="S28605" s="32"/>
    </row>
    <row r="28606" ht="24.0" customHeight="1">
      <c r="Q28606" s="32"/>
      <c r="R28606" s="32"/>
      <c r="S28606" s="32"/>
    </row>
    <row r="28607" ht="24.0" customHeight="1">
      <c r="Q28607" s="32"/>
      <c r="R28607" s="32"/>
      <c r="S28607" s="32"/>
    </row>
    <row r="28608" ht="24.0" customHeight="1">
      <c r="Q28608" s="32"/>
      <c r="R28608" s="32"/>
      <c r="S28608" s="32"/>
    </row>
    <row r="28609" ht="24.0" customHeight="1">
      <c r="Q28609" s="32"/>
      <c r="R28609" s="32"/>
      <c r="S28609" s="32"/>
    </row>
    <row r="28610" ht="24.0" customHeight="1">
      <c r="Q28610" s="32"/>
      <c r="R28610" s="32"/>
      <c r="S28610" s="32"/>
    </row>
    <row r="28611" ht="24.0" customHeight="1">
      <c r="Q28611" s="32"/>
      <c r="R28611" s="32"/>
      <c r="S28611" s="32"/>
    </row>
    <row r="28612" ht="24.0" customHeight="1">
      <c r="Q28612" s="32"/>
      <c r="R28612" s="32"/>
      <c r="S28612" s="32"/>
    </row>
    <row r="28613" ht="24.0" customHeight="1">
      <c r="Q28613" s="32"/>
      <c r="R28613" s="32"/>
      <c r="S28613" s="32"/>
    </row>
    <row r="28614" ht="24.0" customHeight="1">
      <c r="Q28614" s="32"/>
      <c r="R28614" s="32"/>
      <c r="S28614" s="32"/>
    </row>
    <row r="28615" ht="24.0" customHeight="1">
      <c r="Q28615" s="32"/>
      <c r="R28615" s="32"/>
      <c r="S28615" s="32"/>
    </row>
    <row r="28616" ht="24.0" customHeight="1">
      <c r="Q28616" s="32"/>
      <c r="R28616" s="32"/>
      <c r="S28616" s="32"/>
    </row>
    <row r="28617" ht="24.0" customHeight="1">
      <c r="Q28617" s="32"/>
      <c r="R28617" s="32"/>
      <c r="S28617" s="32"/>
    </row>
    <row r="28618" ht="24.0" customHeight="1">
      <c r="Q28618" s="32"/>
      <c r="R28618" s="32"/>
      <c r="S28618" s="32"/>
    </row>
    <row r="28619" ht="24.0" customHeight="1">
      <c r="Q28619" s="32"/>
      <c r="R28619" s="32"/>
      <c r="S28619" s="32"/>
    </row>
    <row r="28620" ht="24.0" customHeight="1">
      <c r="Q28620" s="32"/>
      <c r="R28620" s="32"/>
      <c r="S28620" s="32"/>
    </row>
    <row r="28621" ht="24.0" customHeight="1">
      <c r="Q28621" s="32"/>
      <c r="R28621" s="32"/>
      <c r="S28621" s="32"/>
    </row>
    <row r="28622" ht="24.0" customHeight="1">
      <c r="Q28622" s="32"/>
      <c r="R28622" s="32"/>
      <c r="S28622" s="32"/>
    </row>
    <row r="28623" ht="24.0" customHeight="1">
      <c r="Q28623" s="32"/>
      <c r="R28623" s="32"/>
      <c r="S28623" s="32"/>
    </row>
    <row r="28624" ht="24.0" customHeight="1">
      <c r="Q28624" s="32"/>
      <c r="R28624" s="32"/>
      <c r="S28624" s="32"/>
    </row>
    <row r="28625" ht="24.0" customHeight="1">
      <c r="Q28625" s="32"/>
      <c r="R28625" s="32"/>
      <c r="S28625" s="32"/>
    </row>
    <row r="28626" ht="24.0" customHeight="1">
      <c r="Q28626" s="32"/>
      <c r="R28626" s="32"/>
      <c r="S28626" s="32"/>
    </row>
    <row r="28627" ht="24.0" customHeight="1">
      <c r="Q28627" s="32"/>
      <c r="R28627" s="32"/>
      <c r="S28627" s="32"/>
    </row>
    <row r="28628" ht="24.0" customHeight="1">
      <c r="Q28628" s="32"/>
      <c r="R28628" s="32"/>
      <c r="S28628" s="32"/>
    </row>
    <row r="28629" ht="24.0" customHeight="1">
      <c r="Q28629" s="32"/>
      <c r="R28629" s="32"/>
      <c r="S28629" s="32"/>
    </row>
    <row r="28630" ht="24.0" customHeight="1">
      <c r="Q28630" s="32"/>
      <c r="R28630" s="32"/>
      <c r="S28630" s="32"/>
    </row>
    <row r="28631" ht="24.0" customHeight="1">
      <c r="Q28631" s="32"/>
      <c r="R28631" s="32"/>
      <c r="S28631" s="32"/>
    </row>
    <row r="28632" ht="24.0" customHeight="1">
      <c r="Q28632" s="32"/>
      <c r="R28632" s="32"/>
      <c r="S28632" s="32"/>
    </row>
    <row r="28633" ht="24.0" customHeight="1">
      <c r="Q28633" s="32"/>
      <c r="R28633" s="32"/>
      <c r="S28633" s="32"/>
    </row>
    <row r="28634" ht="24.0" customHeight="1">
      <c r="Q28634" s="32"/>
      <c r="R28634" s="32"/>
      <c r="S28634" s="32"/>
    </row>
    <row r="28635" ht="24.0" customHeight="1">
      <c r="Q28635" s="32"/>
      <c r="R28635" s="32"/>
      <c r="S28635" s="32"/>
    </row>
    <row r="28636" ht="24.0" customHeight="1">
      <c r="Q28636" s="32"/>
      <c r="R28636" s="32"/>
      <c r="S28636" s="32"/>
    </row>
    <row r="28637" ht="24.0" customHeight="1">
      <c r="Q28637" s="32"/>
      <c r="R28637" s="32"/>
      <c r="S28637" s="32"/>
    </row>
    <row r="28638" ht="24.0" customHeight="1">
      <c r="Q28638" s="32"/>
      <c r="R28638" s="32"/>
      <c r="S28638" s="32"/>
    </row>
    <row r="28639" ht="24.0" customHeight="1">
      <c r="Q28639" s="32"/>
      <c r="R28639" s="32"/>
      <c r="S28639" s="32"/>
    </row>
    <row r="28640" ht="24.0" customHeight="1">
      <c r="Q28640" s="32"/>
      <c r="R28640" s="32"/>
      <c r="S28640" s="32"/>
    </row>
    <row r="28641" ht="24.0" customHeight="1">
      <c r="Q28641" s="32"/>
      <c r="R28641" s="32"/>
      <c r="S28641" s="32"/>
    </row>
    <row r="28642" ht="24.0" customHeight="1">
      <c r="Q28642" s="32"/>
      <c r="R28642" s="32"/>
      <c r="S28642" s="32"/>
    </row>
    <row r="28643" ht="24.0" customHeight="1">
      <c r="Q28643" s="32"/>
      <c r="R28643" s="32"/>
      <c r="S28643" s="32"/>
    </row>
    <row r="28644" ht="24.0" customHeight="1">
      <c r="Q28644" s="32"/>
      <c r="R28644" s="32"/>
      <c r="S28644" s="32"/>
    </row>
    <row r="28645" ht="24.0" customHeight="1">
      <c r="Q28645" s="32"/>
      <c r="R28645" s="32"/>
      <c r="S28645" s="32"/>
    </row>
    <row r="28646" ht="24.0" customHeight="1">
      <c r="Q28646" s="32"/>
      <c r="R28646" s="32"/>
      <c r="S28646" s="32"/>
    </row>
    <row r="28647" ht="24.0" customHeight="1">
      <c r="Q28647" s="32"/>
      <c r="R28647" s="32"/>
      <c r="S28647" s="32"/>
    </row>
    <row r="28648" ht="24.0" customHeight="1">
      <c r="Q28648" s="32"/>
      <c r="R28648" s="32"/>
      <c r="S28648" s="32"/>
    </row>
    <row r="28649" ht="24.0" customHeight="1">
      <c r="Q28649" s="32"/>
      <c r="R28649" s="32"/>
      <c r="S28649" s="32"/>
    </row>
    <row r="28650" ht="24.0" customHeight="1">
      <c r="Q28650" s="32"/>
      <c r="R28650" s="32"/>
      <c r="S28650" s="32"/>
    </row>
    <row r="28651" ht="24.0" customHeight="1">
      <c r="Q28651" s="32"/>
      <c r="R28651" s="32"/>
      <c r="S28651" s="32"/>
    </row>
    <row r="28652" ht="24.0" customHeight="1">
      <c r="Q28652" s="32"/>
      <c r="R28652" s="32"/>
      <c r="S28652" s="32"/>
    </row>
    <row r="28653" ht="24.0" customHeight="1">
      <c r="Q28653" s="32"/>
      <c r="R28653" s="32"/>
      <c r="S28653" s="32"/>
    </row>
    <row r="28654" ht="24.0" customHeight="1">
      <c r="Q28654" s="32"/>
      <c r="R28654" s="32"/>
      <c r="S28654" s="32"/>
    </row>
    <row r="28655" ht="24.0" customHeight="1">
      <c r="Q28655" s="32"/>
      <c r="R28655" s="32"/>
      <c r="S28655" s="32"/>
    </row>
    <row r="28656" ht="24.0" customHeight="1">
      <c r="Q28656" s="32"/>
      <c r="R28656" s="32"/>
      <c r="S28656" s="32"/>
    </row>
    <row r="28657" ht="24.0" customHeight="1">
      <c r="Q28657" s="32"/>
      <c r="R28657" s="32"/>
      <c r="S28657" s="32"/>
    </row>
    <row r="28658" ht="24.0" customHeight="1">
      <c r="Q28658" s="32"/>
      <c r="R28658" s="32"/>
      <c r="S28658" s="32"/>
    </row>
    <row r="28659" ht="24.0" customHeight="1">
      <c r="Q28659" s="32"/>
      <c r="R28659" s="32"/>
      <c r="S28659" s="32"/>
    </row>
    <row r="28660" ht="24.0" customHeight="1">
      <c r="Q28660" s="32"/>
      <c r="R28660" s="32"/>
      <c r="S28660" s="32"/>
    </row>
    <row r="28661" ht="24.0" customHeight="1">
      <c r="Q28661" s="32"/>
      <c r="R28661" s="32"/>
      <c r="S28661" s="32"/>
    </row>
    <row r="28662" ht="24.0" customHeight="1">
      <c r="Q28662" s="32"/>
      <c r="R28662" s="32"/>
      <c r="S28662" s="32"/>
    </row>
    <row r="28663" ht="24.0" customHeight="1">
      <c r="Q28663" s="32"/>
      <c r="R28663" s="32"/>
      <c r="S28663" s="32"/>
    </row>
    <row r="28664" ht="24.0" customHeight="1">
      <c r="Q28664" s="32"/>
      <c r="R28664" s="32"/>
      <c r="S28664" s="32"/>
    </row>
    <row r="28665" ht="24.0" customHeight="1">
      <c r="Q28665" s="32"/>
      <c r="R28665" s="32"/>
      <c r="S28665" s="32"/>
    </row>
    <row r="28666" ht="24.0" customHeight="1">
      <c r="Q28666" s="32"/>
      <c r="R28666" s="32"/>
      <c r="S28666" s="32"/>
    </row>
    <row r="28667" ht="24.0" customHeight="1">
      <c r="Q28667" s="32"/>
      <c r="R28667" s="32"/>
      <c r="S28667" s="32"/>
    </row>
    <row r="28668" ht="24.0" customHeight="1">
      <c r="Q28668" s="32"/>
      <c r="R28668" s="32"/>
      <c r="S28668" s="32"/>
    </row>
    <row r="28669" ht="24.0" customHeight="1">
      <c r="Q28669" s="32"/>
      <c r="R28669" s="32"/>
      <c r="S28669" s="32"/>
    </row>
    <row r="28670" ht="24.0" customHeight="1">
      <c r="Q28670" s="32"/>
      <c r="R28670" s="32"/>
      <c r="S28670" s="32"/>
    </row>
    <row r="28671" ht="24.0" customHeight="1">
      <c r="Q28671" s="32"/>
      <c r="R28671" s="32"/>
      <c r="S28671" s="32"/>
    </row>
    <row r="28672" ht="24.0" customHeight="1">
      <c r="Q28672" s="32"/>
      <c r="R28672" s="32"/>
      <c r="S28672" s="32"/>
    </row>
    <row r="28673" ht="24.0" customHeight="1">
      <c r="Q28673" s="32"/>
      <c r="R28673" s="32"/>
      <c r="S28673" s="32"/>
    </row>
    <row r="28674" ht="24.0" customHeight="1">
      <c r="Q28674" s="32"/>
      <c r="R28674" s="32"/>
      <c r="S28674" s="32"/>
    </row>
    <row r="28675" ht="24.0" customHeight="1">
      <c r="Q28675" s="32"/>
      <c r="R28675" s="32"/>
      <c r="S28675" s="32"/>
    </row>
    <row r="28676" ht="24.0" customHeight="1">
      <c r="Q28676" s="32"/>
      <c r="R28676" s="32"/>
      <c r="S28676" s="32"/>
    </row>
    <row r="28677" ht="24.0" customHeight="1">
      <c r="Q28677" s="32"/>
      <c r="R28677" s="32"/>
      <c r="S28677" s="32"/>
    </row>
    <row r="28678" ht="24.0" customHeight="1">
      <c r="Q28678" s="32"/>
      <c r="R28678" s="32"/>
      <c r="S28678" s="32"/>
    </row>
    <row r="28679" ht="24.0" customHeight="1">
      <c r="Q28679" s="32"/>
      <c r="R28679" s="32"/>
      <c r="S28679" s="32"/>
    </row>
    <row r="28680" ht="24.0" customHeight="1">
      <c r="Q28680" s="32"/>
      <c r="R28680" s="32"/>
      <c r="S28680" s="32"/>
    </row>
    <row r="28681" ht="24.0" customHeight="1">
      <c r="Q28681" s="32"/>
      <c r="R28681" s="32"/>
      <c r="S28681" s="32"/>
    </row>
    <row r="28682" ht="24.0" customHeight="1">
      <c r="Q28682" s="32"/>
      <c r="R28682" s="32"/>
      <c r="S28682" s="32"/>
    </row>
    <row r="28683" ht="24.0" customHeight="1">
      <c r="Q28683" s="32"/>
      <c r="R28683" s="32"/>
      <c r="S28683" s="32"/>
    </row>
    <row r="28684" ht="24.0" customHeight="1">
      <c r="Q28684" s="32"/>
      <c r="R28684" s="32"/>
      <c r="S28684" s="32"/>
    </row>
    <row r="28685" ht="24.0" customHeight="1">
      <c r="Q28685" s="32"/>
      <c r="R28685" s="32"/>
      <c r="S28685" s="32"/>
    </row>
    <row r="28686" ht="24.0" customHeight="1">
      <c r="Q28686" s="32"/>
      <c r="R28686" s="32"/>
      <c r="S28686" s="32"/>
    </row>
    <row r="28687" ht="24.0" customHeight="1">
      <c r="Q28687" s="32"/>
      <c r="R28687" s="32"/>
      <c r="S28687" s="32"/>
    </row>
    <row r="28688" ht="24.0" customHeight="1">
      <c r="Q28688" s="32"/>
      <c r="R28688" s="32"/>
      <c r="S28688" s="32"/>
    </row>
    <row r="28689" ht="24.0" customHeight="1">
      <c r="Q28689" s="32"/>
      <c r="R28689" s="32"/>
      <c r="S28689" s="32"/>
    </row>
    <row r="28690" ht="24.0" customHeight="1">
      <c r="Q28690" s="32"/>
      <c r="R28690" s="32"/>
      <c r="S28690" s="32"/>
    </row>
    <row r="28691" ht="24.0" customHeight="1">
      <c r="Q28691" s="32"/>
      <c r="R28691" s="32"/>
      <c r="S28691" s="32"/>
    </row>
    <row r="28692" ht="24.0" customHeight="1">
      <c r="Q28692" s="32"/>
      <c r="R28692" s="32"/>
      <c r="S28692" s="32"/>
    </row>
    <row r="28693" ht="24.0" customHeight="1">
      <c r="Q28693" s="32"/>
      <c r="R28693" s="32"/>
      <c r="S28693" s="32"/>
    </row>
    <row r="28694" ht="24.0" customHeight="1">
      <c r="Q28694" s="32"/>
      <c r="R28694" s="32"/>
      <c r="S28694" s="32"/>
    </row>
    <row r="28695" ht="24.0" customHeight="1">
      <c r="Q28695" s="32"/>
      <c r="R28695" s="32"/>
      <c r="S28695" s="32"/>
    </row>
    <row r="28696" ht="24.0" customHeight="1">
      <c r="Q28696" s="32"/>
      <c r="R28696" s="32"/>
      <c r="S28696" s="32"/>
    </row>
    <row r="28697" ht="24.0" customHeight="1">
      <c r="Q28697" s="32"/>
      <c r="R28697" s="32"/>
      <c r="S28697" s="32"/>
    </row>
    <row r="28698" ht="24.0" customHeight="1">
      <c r="Q28698" s="32"/>
      <c r="R28698" s="32"/>
      <c r="S28698" s="32"/>
    </row>
    <row r="28699" ht="24.0" customHeight="1">
      <c r="Q28699" s="32"/>
      <c r="R28699" s="32"/>
      <c r="S28699" s="32"/>
    </row>
    <row r="28700" ht="24.0" customHeight="1">
      <c r="Q28700" s="32"/>
      <c r="R28700" s="32"/>
      <c r="S28700" s="32"/>
    </row>
    <row r="28701" ht="24.0" customHeight="1">
      <c r="Q28701" s="32"/>
      <c r="R28701" s="32"/>
      <c r="S28701" s="32"/>
    </row>
    <row r="28702" ht="24.0" customHeight="1">
      <c r="Q28702" s="32"/>
      <c r="R28702" s="32"/>
      <c r="S28702" s="32"/>
    </row>
    <row r="28703" ht="24.0" customHeight="1">
      <c r="Q28703" s="32"/>
      <c r="R28703" s="32"/>
      <c r="S28703" s="32"/>
    </row>
    <row r="28704" ht="24.0" customHeight="1">
      <c r="Q28704" s="32"/>
      <c r="R28704" s="32"/>
      <c r="S28704" s="32"/>
    </row>
    <row r="28705" ht="24.0" customHeight="1">
      <c r="Q28705" s="32"/>
      <c r="R28705" s="32"/>
      <c r="S28705" s="32"/>
    </row>
    <row r="28706" ht="24.0" customHeight="1">
      <c r="Q28706" s="32"/>
      <c r="R28706" s="32"/>
      <c r="S28706" s="32"/>
    </row>
    <row r="28707" ht="24.0" customHeight="1">
      <c r="Q28707" s="32"/>
      <c r="R28707" s="32"/>
      <c r="S28707" s="32"/>
    </row>
    <row r="28708" ht="24.0" customHeight="1">
      <c r="Q28708" s="32"/>
      <c r="R28708" s="32"/>
      <c r="S28708" s="32"/>
    </row>
    <row r="28709" ht="24.0" customHeight="1">
      <c r="Q28709" s="32"/>
      <c r="R28709" s="32"/>
      <c r="S28709" s="32"/>
    </row>
    <row r="28710" ht="24.0" customHeight="1">
      <c r="Q28710" s="32"/>
      <c r="R28710" s="32"/>
      <c r="S28710" s="32"/>
    </row>
    <row r="28711" ht="24.0" customHeight="1">
      <c r="Q28711" s="32"/>
      <c r="R28711" s="32"/>
      <c r="S28711" s="32"/>
    </row>
    <row r="28712" ht="24.0" customHeight="1">
      <c r="Q28712" s="32"/>
      <c r="R28712" s="32"/>
      <c r="S28712" s="32"/>
    </row>
    <row r="28713" ht="24.0" customHeight="1">
      <c r="Q28713" s="32"/>
      <c r="R28713" s="32"/>
      <c r="S28713" s="32"/>
    </row>
    <row r="28714" ht="24.0" customHeight="1">
      <c r="Q28714" s="32"/>
      <c r="R28714" s="32"/>
      <c r="S28714" s="32"/>
    </row>
    <row r="28715" ht="24.0" customHeight="1">
      <c r="Q28715" s="32"/>
      <c r="R28715" s="32"/>
      <c r="S28715" s="32"/>
    </row>
    <row r="28716" ht="24.0" customHeight="1">
      <c r="Q28716" s="32"/>
      <c r="R28716" s="32"/>
      <c r="S28716" s="32"/>
    </row>
    <row r="28717" ht="24.0" customHeight="1">
      <c r="Q28717" s="32"/>
      <c r="R28717" s="32"/>
      <c r="S28717" s="32"/>
    </row>
    <row r="28718" ht="24.0" customHeight="1">
      <c r="Q28718" s="32"/>
      <c r="R28718" s="32"/>
      <c r="S28718" s="32"/>
    </row>
    <row r="28719" ht="24.0" customHeight="1">
      <c r="Q28719" s="32"/>
      <c r="R28719" s="32"/>
      <c r="S28719" s="32"/>
    </row>
    <row r="28720" ht="24.0" customHeight="1">
      <c r="Q28720" s="32"/>
      <c r="R28720" s="32"/>
      <c r="S28720" s="32"/>
    </row>
    <row r="28721" ht="24.0" customHeight="1">
      <c r="Q28721" s="32"/>
      <c r="R28721" s="32"/>
      <c r="S28721" s="32"/>
    </row>
    <row r="28722" ht="24.0" customHeight="1">
      <c r="Q28722" s="32"/>
      <c r="R28722" s="32"/>
      <c r="S28722" s="32"/>
    </row>
    <row r="28723" ht="24.0" customHeight="1">
      <c r="Q28723" s="32"/>
      <c r="R28723" s="32"/>
      <c r="S28723" s="32"/>
    </row>
    <row r="28724" ht="24.0" customHeight="1">
      <c r="Q28724" s="32"/>
      <c r="R28724" s="32"/>
      <c r="S28724" s="32"/>
    </row>
    <row r="28725" ht="24.0" customHeight="1">
      <c r="Q28725" s="32"/>
      <c r="R28725" s="32"/>
      <c r="S28725" s="32"/>
    </row>
    <row r="28726" ht="24.0" customHeight="1">
      <c r="Q28726" s="32"/>
      <c r="R28726" s="32"/>
      <c r="S28726" s="32"/>
    </row>
    <row r="28727" ht="24.0" customHeight="1">
      <c r="Q28727" s="32"/>
      <c r="R28727" s="32"/>
      <c r="S28727" s="32"/>
    </row>
    <row r="28728" ht="24.0" customHeight="1">
      <c r="Q28728" s="32"/>
      <c r="R28728" s="32"/>
      <c r="S28728" s="32"/>
    </row>
    <row r="28729" ht="24.0" customHeight="1">
      <c r="Q28729" s="32"/>
      <c r="R28729" s="32"/>
      <c r="S28729" s="32"/>
    </row>
    <row r="28730" ht="24.0" customHeight="1">
      <c r="Q28730" s="32"/>
      <c r="R28730" s="32"/>
      <c r="S28730" s="32"/>
    </row>
    <row r="28731" ht="24.0" customHeight="1">
      <c r="Q28731" s="32"/>
      <c r="R28731" s="32"/>
      <c r="S28731" s="32"/>
    </row>
    <row r="28732" ht="24.0" customHeight="1">
      <c r="Q28732" s="32"/>
      <c r="R28732" s="32"/>
      <c r="S28732" s="32"/>
    </row>
    <row r="28733" ht="24.0" customHeight="1">
      <c r="Q28733" s="32"/>
      <c r="R28733" s="32"/>
      <c r="S28733" s="32"/>
    </row>
    <row r="28734" ht="24.0" customHeight="1">
      <c r="Q28734" s="32"/>
      <c r="R28734" s="32"/>
      <c r="S28734" s="32"/>
    </row>
    <row r="28735" ht="24.0" customHeight="1">
      <c r="Q28735" s="32"/>
      <c r="R28735" s="32"/>
      <c r="S28735" s="32"/>
    </row>
    <row r="28736" ht="24.0" customHeight="1">
      <c r="Q28736" s="32"/>
      <c r="R28736" s="32"/>
      <c r="S28736" s="32"/>
    </row>
    <row r="28737" ht="24.0" customHeight="1">
      <c r="Q28737" s="32"/>
      <c r="R28737" s="32"/>
      <c r="S28737" s="32"/>
    </row>
    <row r="28738" ht="24.0" customHeight="1">
      <c r="Q28738" s="32"/>
      <c r="R28738" s="32"/>
      <c r="S28738" s="32"/>
    </row>
    <row r="28739" ht="24.0" customHeight="1">
      <c r="Q28739" s="32"/>
      <c r="R28739" s="32"/>
      <c r="S28739" s="32"/>
    </row>
    <row r="28740" ht="24.0" customHeight="1">
      <c r="Q28740" s="32"/>
      <c r="R28740" s="32"/>
      <c r="S28740" s="32"/>
    </row>
    <row r="28741" ht="24.0" customHeight="1">
      <c r="Q28741" s="32"/>
      <c r="R28741" s="32"/>
      <c r="S28741" s="32"/>
    </row>
    <row r="28742" ht="24.0" customHeight="1">
      <c r="Q28742" s="32"/>
      <c r="R28742" s="32"/>
      <c r="S28742" s="32"/>
    </row>
    <row r="28743" ht="24.0" customHeight="1">
      <c r="Q28743" s="32"/>
      <c r="R28743" s="32"/>
      <c r="S28743" s="32"/>
    </row>
    <row r="28744" ht="24.0" customHeight="1">
      <c r="Q28744" s="32"/>
      <c r="R28744" s="32"/>
      <c r="S28744" s="32"/>
    </row>
    <row r="28745" ht="24.0" customHeight="1">
      <c r="Q28745" s="32"/>
      <c r="R28745" s="32"/>
      <c r="S28745" s="32"/>
    </row>
    <row r="28746" ht="24.0" customHeight="1">
      <c r="Q28746" s="32"/>
      <c r="R28746" s="32"/>
      <c r="S28746" s="32"/>
    </row>
    <row r="28747" ht="24.0" customHeight="1">
      <c r="Q28747" s="32"/>
      <c r="R28747" s="32"/>
      <c r="S28747" s="32"/>
    </row>
    <row r="28748" ht="24.0" customHeight="1">
      <c r="Q28748" s="32"/>
      <c r="R28748" s="32"/>
      <c r="S28748" s="32"/>
    </row>
    <row r="28749" ht="24.0" customHeight="1">
      <c r="Q28749" s="32"/>
      <c r="R28749" s="32"/>
      <c r="S28749" s="32"/>
    </row>
    <row r="28750" ht="24.0" customHeight="1">
      <c r="Q28750" s="32"/>
      <c r="R28750" s="32"/>
      <c r="S28750" s="32"/>
    </row>
    <row r="28751" ht="24.0" customHeight="1">
      <c r="Q28751" s="32"/>
      <c r="R28751" s="32"/>
      <c r="S28751" s="32"/>
    </row>
    <row r="28752" ht="24.0" customHeight="1">
      <c r="Q28752" s="32"/>
      <c r="R28752" s="32"/>
      <c r="S28752" s="32"/>
    </row>
    <row r="28753" ht="24.0" customHeight="1">
      <c r="Q28753" s="32"/>
      <c r="R28753" s="32"/>
      <c r="S28753" s="32"/>
    </row>
    <row r="28754" ht="24.0" customHeight="1">
      <c r="Q28754" s="32"/>
      <c r="R28754" s="32"/>
      <c r="S28754" s="32"/>
    </row>
    <row r="28755" ht="24.0" customHeight="1">
      <c r="Q28755" s="32"/>
      <c r="R28755" s="32"/>
      <c r="S28755" s="32"/>
    </row>
    <row r="28756" ht="24.0" customHeight="1">
      <c r="Q28756" s="32"/>
      <c r="R28756" s="32"/>
      <c r="S28756" s="32"/>
    </row>
    <row r="28757" ht="24.0" customHeight="1">
      <c r="Q28757" s="32"/>
      <c r="R28757" s="32"/>
      <c r="S28757" s="32"/>
    </row>
    <row r="28758" ht="24.0" customHeight="1">
      <c r="Q28758" s="32"/>
      <c r="R28758" s="32"/>
      <c r="S28758" s="32"/>
    </row>
    <row r="28759" ht="24.0" customHeight="1">
      <c r="Q28759" s="32"/>
      <c r="R28759" s="32"/>
      <c r="S28759" s="32"/>
    </row>
    <row r="28760" ht="24.0" customHeight="1">
      <c r="Q28760" s="32"/>
      <c r="R28760" s="32"/>
      <c r="S28760" s="32"/>
    </row>
    <row r="28761" ht="24.0" customHeight="1">
      <c r="Q28761" s="32"/>
      <c r="R28761" s="32"/>
      <c r="S28761" s="32"/>
    </row>
    <row r="28762" ht="24.0" customHeight="1">
      <c r="Q28762" s="32"/>
      <c r="R28762" s="32"/>
      <c r="S28762" s="32"/>
    </row>
    <row r="28763" ht="24.0" customHeight="1">
      <c r="Q28763" s="32"/>
      <c r="R28763" s="32"/>
      <c r="S28763" s="32"/>
    </row>
    <row r="28764" ht="24.0" customHeight="1">
      <c r="Q28764" s="32"/>
      <c r="R28764" s="32"/>
      <c r="S28764" s="32"/>
    </row>
    <row r="28765" ht="24.0" customHeight="1">
      <c r="Q28765" s="32"/>
      <c r="R28765" s="32"/>
      <c r="S28765" s="32"/>
    </row>
    <row r="28766" ht="24.0" customHeight="1">
      <c r="Q28766" s="32"/>
      <c r="R28766" s="32"/>
      <c r="S28766" s="32"/>
    </row>
    <row r="28767" ht="24.0" customHeight="1">
      <c r="Q28767" s="32"/>
      <c r="R28767" s="32"/>
      <c r="S28767" s="32"/>
    </row>
    <row r="28768" ht="24.0" customHeight="1">
      <c r="Q28768" s="32"/>
      <c r="R28768" s="32"/>
      <c r="S28768" s="32"/>
    </row>
    <row r="28769" ht="24.0" customHeight="1">
      <c r="Q28769" s="32"/>
      <c r="R28769" s="32"/>
      <c r="S28769" s="32"/>
    </row>
    <row r="28770" ht="24.0" customHeight="1">
      <c r="Q28770" s="32"/>
      <c r="R28770" s="32"/>
      <c r="S28770" s="32"/>
    </row>
    <row r="28771" ht="24.0" customHeight="1">
      <c r="Q28771" s="32"/>
      <c r="R28771" s="32"/>
      <c r="S28771" s="32"/>
    </row>
    <row r="28772" ht="24.0" customHeight="1">
      <c r="Q28772" s="32"/>
      <c r="R28772" s="32"/>
      <c r="S28772" s="32"/>
    </row>
    <row r="28773" ht="24.0" customHeight="1">
      <c r="Q28773" s="32"/>
      <c r="R28773" s="32"/>
      <c r="S28773" s="32"/>
    </row>
    <row r="28774" ht="24.0" customHeight="1">
      <c r="Q28774" s="32"/>
      <c r="R28774" s="32"/>
      <c r="S28774" s="32"/>
    </row>
    <row r="28775" ht="24.0" customHeight="1">
      <c r="Q28775" s="32"/>
      <c r="R28775" s="32"/>
      <c r="S28775" s="32"/>
    </row>
    <row r="28776" ht="24.0" customHeight="1">
      <c r="Q28776" s="32"/>
      <c r="R28776" s="32"/>
      <c r="S28776" s="32"/>
    </row>
    <row r="28777" ht="24.0" customHeight="1">
      <c r="Q28777" s="32"/>
      <c r="R28777" s="32"/>
      <c r="S28777" s="32"/>
    </row>
    <row r="28778" ht="24.0" customHeight="1">
      <c r="Q28778" s="32"/>
      <c r="R28778" s="32"/>
      <c r="S28778" s="32"/>
    </row>
    <row r="28779" ht="24.0" customHeight="1">
      <c r="Q28779" s="32"/>
      <c r="R28779" s="32"/>
      <c r="S28779" s="32"/>
    </row>
    <row r="28780" ht="24.0" customHeight="1">
      <c r="Q28780" s="32"/>
      <c r="R28780" s="32"/>
      <c r="S28780" s="32"/>
    </row>
    <row r="28781" ht="24.0" customHeight="1">
      <c r="Q28781" s="32"/>
      <c r="R28781" s="32"/>
      <c r="S28781" s="32"/>
    </row>
    <row r="28782" ht="24.0" customHeight="1">
      <c r="Q28782" s="32"/>
      <c r="R28782" s="32"/>
      <c r="S28782" s="32"/>
    </row>
    <row r="28783" ht="24.0" customHeight="1">
      <c r="Q28783" s="32"/>
      <c r="R28783" s="32"/>
      <c r="S28783" s="32"/>
    </row>
    <row r="28784" ht="24.0" customHeight="1">
      <c r="Q28784" s="32"/>
      <c r="R28784" s="32"/>
      <c r="S28784" s="32"/>
    </row>
    <row r="28785" ht="24.0" customHeight="1">
      <c r="Q28785" s="32"/>
      <c r="R28785" s="32"/>
      <c r="S28785" s="32"/>
    </row>
    <row r="28786" ht="24.0" customHeight="1">
      <c r="Q28786" s="32"/>
      <c r="R28786" s="32"/>
      <c r="S28786" s="32"/>
    </row>
    <row r="28787" ht="24.0" customHeight="1">
      <c r="Q28787" s="32"/>
      <c r="R28787" s="32"/>
      <c r="S28787" s="32"/>
    </row>
    <row r="28788" ht="24.0" customHeight="1">
      <c r="Q28788" s="32"/>
      <c r="R28788" s="32"/>
      <c r="S28788" s="32"/>
    </row>
    <row r="28789" ht="24.0" customHeight="1">
      <c r="Q28789" s="32"/>
      <c r="R28789" s="32"/>
      <c r="S28789" s="32"/>
    </row>
    <row r="28790" ht="24.0" customHeight="1">
      <c r="Q28790" s="32"/>
      <c r="R28790" s="32"/>
      <c r="S28790" s="32"/>
    </row>
    <row r="28791" ht="24.0" customHeight="1">
      <c r="Q28791" s="32"/>
      <c r="R28791" s="32"/>
      <c r="S28791" s="32"/>
    </row>
    <row r="28792" ht="24.0" customHeight="1">
      <c r="Q28792" s="32"/>
      <c r="R28792" s="32"/>
      <c r="S28792" s="32"/>
    </row>
    <row r="28793" ht="24.0" customHeight="1">
      <c r="Q28793" s="32"/>
      <c r="R28793" s="32"/>
      <c r="S28793" s="32"/>
    </row>
    <row r="28794" ht="24.0" customHeight="1">
      <c r="Q28794" s="32"/>
      <c r="R28794" s="32"/>
      <c r="S28794" s="32"/>
    </row>
    <row r="28795" ht="24.0" customHeight="1">
      <c r="Q28795" s="32"/>
      <c r="R28795" s="32"/>
      <c r="S28795" s="32"/>
    </row>
    <row r="28796" ht="24.0" customHeight="1">
      <c r="Q28796" s="32"/>
      <c r="R28796" s="32"/>
      <c r="S28796" s="32"/>
    </row>
    <row r="28797" ht="24.0" customHeight="1">
      <c r="Q28797" s="32"/>
      <c r="R28797" s="32"/>
      <c r="S28797" s="32"/>
    </row>
    <row r="28798" ht="24.0" customHeight="1">
      <c r="Q28798" s="32"/>
      <c r="R28798" s="32"/>
      <c r="S28798" s="32"/>
    </row>
    <row r="28799" ht="24.0" customHeight="1">
      <c r="Q28799" s="32"/>
      <c r="R28799" s="32"/>
      <c r="S28799" s="32"/>
    </row>
    <row r="28800" ht="24.0" customHeight="1">
      <c r="Q28800" s="32"/>
      <c r="R28800" s="32"/>
      <c r="S28800" s="32"/>
    </row>
    <row r="28801" ht="24.0" customHeight="1">
      <c r="Q28801" s="32"/>
      <c r="R28801" s="32"/>
      <c r="S28801" s="32"/>
    </row>
    <row r="28802" ht="24.0" customHeight="1">
      <c r="Q28802" s="32"/>
      <c r="R28802" s="32"/>
      <c r="S28802" s="32"/>
    </row>
    <row r="28803" ht="24.0" customHeight="1">
      <c r="Q28803" s="32"/>
      <c r="R28803" s="32"/>
      <c r="S28803" s="32"/>
    </row>
    <row r="28804" ht="24.0" customHeight="1">
      <c r="Q28804" s="32"/>
      <c r="R28804" s="32"/>
      <c r="S28804" s="32"/>
    </row>
    <row r="28805" ht="24.0" customHeight="1">
      <c r="Q28805" s="32"/>
      <c r="R28805" s="32"/>
      <c r="S28805" s="32"/>
    </row>
    <row r="28806" ht="24.0" customHeight="1">
      <c r="Q28806" s="32"/>
      <c r="R28806" s="32"/>
      <c r="S28806" s="32"/>
    </row>
    <row r="28807" ht="24.0" customHeight="1">
      <c r="Q28807" s="32"/>
      <c r="R28807" s="32"/>
      <c r="S28807" s="32"/>
    </row>
    <row r="28808" ht="24.0" customHeight="1">
      <c r="Q28808" s="32"/>
      <c r="R28808" s="32"/>
      <c r="S28808" s="32"/>
    </row>
    <row r="28809" ht="24.0" customHeight="1">
      <c r="Q28809" s="32"/>
      <c r="R28809" s="32"/>
      <c r="S28809" s="32"/>
    </row>
    <row r="28810" ht="24.0" customHeight="1">
      <c r="Q28810" s="32"/>
      <c r="R28810" s="32"/>
      <c r="S28810" s="32"/>
    </row>
    <row r="28811" ht="24.0" customHeight="1">
      <c r="Q28811" s="32"/>
      <c r="R28811" s="32"/>
      <c r="S28811" s="32"/>
    </row>
    <row r="28812" ht="24.0" customHeight="1">
      <c r="Q28812" s="32"/>
      <c r="R28812" s="32"/>
      <c r="S28812" s="32"/>
    </row>
    <row r="28813" ht="24.0" customHeight="1">
      <c r="Q28813" s="32"/>
      <c r="R28813" s="32"/>
      <c r="S28813" s="32"/>
    </row>
    <row r="28814" ht="24.0" customHeight="1">
      <c r="Q28814" s="32"/>
      <c r="R28814" s="32"/>
      <c r="S28814" s="32"/>
    </row>
    <row r="28815" ht="24.0" customHeight="1">
      <c r="Q28815" s="32"/>
      <c r="R28815" s="32"/>
      <c r="S28815" s="32"/>
    </row>
    <row r="28816" ht="24.0" customHeight="1">
      <c r="Q28816" s="32"/>
      <c r="R28816" s="32"/>
      <c r="S28816" s="32"/>
    </row>
    <row r="28817" ht="24.0" customHeight="1">
      <c r="Q28817" s="32"/>
      <c r="R28817" s="32"/>
      <c r="S28817" s="32"/>
    </row>
    <row r="28818" ht="24.0" customHeight="1">
      <c r="Q28818" s="32"/>
      <c r="R28818" s="32"/>
      <c r="S28818" s="32"/>
    </row>
    <row r="28819" ht="24.0" customHeight="1">
      <c r="Q28819" s="32"/>
      <c r="R28819" s="32"/>
      <c r="S28819" s="32"/>
    </row>
    <row r="28820" ht="24.0" customHeight="1">
      <c r="Q28820" s="32"/>
      <c r="R28820" s="32"/>
      <c r="S28820" s="32"/>
    </row>
    <row r="28821" ht="24.0" customHeight="1">
      <c r="Q28821" s="32"/>
      <c r="R28821" s="32"/>
      <c r="S28821" s="32"/>
    </row>
    <row r="28822" ht="24.0" customHeight="1">
      <c r="Q28822" s="32"/>
      <c r="R28822" s="32"/>
      <c r="S28822" s="32"/>
    </row>
    <row r="28823" ht="24.0" customHeight="1">
      <c r="Q28823" s="32"/>
      <c r="R28823" s="32"/>
      <c r="S28823" s="32"/>
    </row>
    <row r="28824" ht="24.0" customHeight="1">
      <c r="Q28824" s="32"/>
      <c r="R28824" s="32"/>
      <c r="S28824" s="32"/>
    </row>
    <row r="28825" ht="24.0" customHeight="1">
      <c r="Q28825" s="32"/>
      <c r="R28825" s="32"/>
      <c r="S28825" s="32"/>
    </row>
    <row r="28826" ht="24.0" customHeight="1">
      <c r="Q28826" s="32"/>
      <c r="R28826" s="32"/>
      <c r="S28826" s="32"/>
    </row>
    <row r="28827" ht="24.0" customHeight="1">
      <c r="Q28827" s="32"/>
      <c r="R28827" s="32"/>
      <c r="S28827" s="32"/>
    </row>
    <row r="28828" ht="24.0" customHeight="1">
      <c r="Q28828" s="32"/>
      <c r="R28828" s="32"/>
      <c r="S28828" s="32"/>
    </row>
    <row r="28829" ht="24.0" customHeight="1">
      <c r="Q28829" s="32"/>
      <c r="R28829" s="32"/>
      <c r="S28829" s="32"/>
    </row>
    <row r="28830" ht="24.0" customHeight="1">
      <c r="Q28830" s="32"/>
      <c r="R28830" s="32"/>
      <c r="S28830" s="32"/>
    </row>
    <row r="28831" ht="24.0" customHeight="1">
      <c r="Q28831" s="32"/>
      <c r="R28831" s="32"/>
      <c r="S28831" s="32"/>
    </row>
    <row r="28832" ht="24.0" customHeight="1">
      <c r="Q28832" s="32"/>
      <c r="R28832" s="32"/>
      <c r="S28832" s="32"/>
    </row>
    <row r="28833" ht="24.0" customHeight="1">
      <c r="Q28833" s="32"/>
      <c r="R28833" s="32"/>
      <c r="S28833" s="32"/>
    </row>
    <row r="28834" ht="24.0" customHeight="1">
      <c r="Q28834" s="32"/>
      <c r="R28834" s="32"/>
      <c r="S28834" s="32"/>
    </row>
    <row r="28835" ht="24.0" customHeight="1">
      <c r="Q28835" s="32"/>
      <c r="R28835" s="32"/>
      <c r="S28835" s="32"/>
    </row>
    <row r="28836" ht="24.0" customHeight="1">
      <c r="Q28836" s="32"/>
      <c r="R28836" s="32"/>
      <c r="S28836" s="32"/>
    </row>
    <row r="28837" ht="24.0" customHeight="1">
      <c r="Q28837" s="32"/>
      <c r="R28837" s="32"/>
      <c r="S28837" s="32"/>
    </row>
    <row r="28838" ht="24.0" customHeight="1">
      <c r="Q28838" s="32"/>
      <c r="R28838" s="32"/>
      <c r="S28838" s="32"/>
    </row>
    <row r="28839" ht="24.0" customHeight="1">
      <c r="Q28839" s="32"/>
      <c r="R28839" s="32"/>
      <c r="S28839" s="32"/>
    </row>
    <row r="28840" ht="24.0" customHeight="1">
      <c r="Q28840" s="32"/>
      <c r="R28840" s="32"/>
      <c r="S28840" s="32"/>
    </row>
    <row r="28841" ht="24.0" customHeight="1">
      <c r="Q28841" s="32"/>
      <c r="R28841" s="32"/>
      <c r="S28841" s="32"/>
    </row>
    <row r="28842" ht="24.0" customHeight="1">
      <c r="Q28842" s="32"/>
      <c r="R28842" s="32"/>
      <c r="S28842" s="32"/>
    </row>
    <row r="28843" ht="24.0" customHeight="1">
      <c r="Q28843" s="32"/>
      <c r="R28843" s="32"/>
      <c r="S28843" s="32"/>
    </row>
    <row r="28844" ht="24.0" customHeight="1">
      <c r="Q28844" s="32"/>
      <c r="R28844" s="32"/>
      <c r="S28844" s="32"/>
    </row>
    <row r="28845" ht="24.0" customHeight="1">
      <c r="Q28845" s="32"/>
      <c r="R28845" s="32"/>
      <c r="S28845" s="32"/>
    </row>
    <row r="28846" ht="24.0" customHeight="1">
      <c r="Q28846" s="32"/>
      <c r="R28846" s="32"/>
      <c r="S28846" s="32"/>
    </row>
    <row r="28847" ht="24.0" customHeight="1">
      <c r="Q28847" s="32"/>
      <c r="R28847" s="32"/>
      <c r="S28847" s="32"/>
    </row>
    <row r="28848" ht="24.0" customHeight="1">
      <c r="Q28848" s="32"/>
      <c r="R28848" s="32"/>
      <c r="S28848" s="32"/>
    </row>
    <row r="28849" ht="24.0" customHeight="1">
      <c r="Q28849" s="32"/>
      <c r="R28849" s="32"/>
      <c r="S28849" s="32"/>
    </row>
    <row r="28850" ht="24.0" customHeight="1">
      <c r="Q28850" s="32"/>
      <c r="R28850" s="32"/>
      <c r="S28850" s="32"/>
    </row>
    <row r="28851" ht="24.0" customHeight="1">
      <c r="Q28851" s="32"/>
      <c r="R28851" s="32"/>
      <c r="S28851" s="32"/>
    </row>
    <row r="28852" ht="24.0" customHeight="1">
      <c r="Q28852" s="32"/>
      <c r="R28852" s="32"/>
      <c r="S28852" s="32"/>
    </row>
    <row r="28853" ht="24.0" customHeight="1">
      <c r="Q28853" s="32"/>
      <c r="R28853" s="32"/>
      <c r="S28853" s="32"/>
    </row>
    <row r="28854" ht="24.0" customHeight="1">
      <c r="Q28854" s="32"/>
      <c r="R28854" s="32"/>
      <c r="S28854" s="32"/>
    </row>
    <row r="28855" ht="24.0" customHeight="1">
      <c r="Q28855" s="32"/>
      <c r="R28855" s="32"/>
      <c r="S28855" s="32"/>
    </row>
    <row r="28856" ht="24.0" customHeight="1">
      <c r="Q28856" s="32"/>
      <c r="R28856" s="32"/>
      <c r="S28856" s="32"/>
    </row>
    <row r="28857" ht="24.0" customHeight="1">
      <c r="Q28857" s="32"/>
      <c r="R28857" s="32"/>
      <c r="S28857" s="32"/>
    </row>
    <row r="28858" ht="24.0" customHeight="1">
      <c r="Q28858" s="32"/>
      <c r="R28858" s="32"/>
      <c r="S28858" s="32"/>
    </row>
    <row r="28859" ht="24.0" customHeight="1">
      <c r="Q28859" s="32"/>
      <c r="R28859" s="32"/>
      <c r="S28859" s="32"/>
    </row>
    <row r="28860" ht="24.0" customHeight="1">
      <c r="Q28860" s="32"/>
      <c r="R28860" s="32"/>
      <c r="S28860" s="32"/>
    </row>
    <row r="28861" ht="24.0" customHeight="1">
      <c r="Q28861" s="32"/>
      <c r="R28861" s="32"/>
      <c r="S28861" s="32"/>
    </row>
    <row r="28862" ht="24.0" customHeight="1">
      <c r="Q28862" s="32"/>
      <c r="R28862" s="32"/>
      <c r="S28862" s="32"/>
    </row>
    <row r="28863" ht="24.0" customHeight="1">
      <c r="Q28863" s="32"/>
      <c r="R28863" s="32"/>
      <c r="S28863" s="32"/>
    </row>
    <row r="28864" ht="24.0" customHeight="1">
      <c r="Q28864" s="32"/>
      <c r="R28864" s="32"/>
      <c r="S28864" s="32"/>
    </row>
    <row r="28865" ht="24.0" customHeight="1">
      <c r="Q28865" s="32"/>
      <c r="R28865" s="32"/>
      <c r="S28865" s="32"/>
    </row>
    <row r="28866" ht="24.0" customHeight="1">
      <c r="Q28866" s="32"/>
      <c r="R28866" s="32"/>
      <c r="S28866" s="32"/>
    </row>
    <row r="28867" ht="24.0" customHeight="1">
      <c r="Q28867" s="32"/>
      <c r="R28867" s="32"/>
      <c r="S28867" s="32"/>
    </row>
    <row r="28868" ht="24.0" customHeight="1">
      <c r="Q28868" s="32"/>
      <c r="R28868" s="32"/>
      <c r="S28868" s="32"/>
    </row>
    <row r="28869" ht="24.0" customHeight="1">
      <c r="Q28869" s="32"/>
      <c r="R28869" s="32"/>
      <c r="S28869" s="32"/>
    </row>
    <row r="28870" ht="24.0" customHeight="1">
      <c r="Q28870" s="32"/>
      <c r="R28870" s="32"/>
      <c r="S28870" s="32"/>
    </row>
    <row r="28871" ht="24.0" customHeight="1">
      <c r="Q28871" s="32"/>
      <c r="R28871" s="32"/>
      <c r="S28871" s="32"/>
    </row>
    <row r="28872" ht="24.0" customHeight="1">
      <c r="Q28872" s="32"/>
      <c r="R28872" s="32"/>
      <c r="S28872" s="32"/>
    </row>
    <row r="28873" ht="24.0" customHeight="1">
      <c r="Q28873" s="32"/>
      <c r="R28873" s="32"/>
      <c r="S28873" s="32"/>
    </row>
    <row r="28874" ht="24.0" customHeight="1">
      <c r="Q28874" s="32"/>
      <c r="R28874" s="32"/>
      <c r="S28874" s="32"/>
    </row>
    <row r="28875" ht="24.0" customHeight="1">
      <c r="Q28875" s="32"/>
      <c r="R28875" s="32"/>
      <c r="S28875" s="32"/>
    </row>
    <row r="28876" ht="24.0" customHeight="1">
      <c r="Q28876" s="32"/>
      <c r="R28876" s="32"/>
      <c r="S28876" s="32"/>
    </row>
    <row r="28877" ht="24.0" customHeight="1">
      <c r="Q28877" s="32"/>
      <c r="R28877" s="32"/>
      <c r="S28877" s="32"/>
    </row>
    <row r="28878" ht="24.0" customHeight="1">
      <c r="Q28878" s="32"/>
      <c r="R28878" s="32"/>
      <c r="S28878" s="32"/>
    </row>
    <row r="28879" ht="24.0" customHeight="1">
      <c r="Q28879" s="32"/>
      <c r="R28879" s="32"/>
      <c r="S28879" s="32"/>
    </row>
    <row r="28880" ht="24.0" customHeight="1">
      <c r="Q28880" s="32"/>
      <c r="R28880" s="32"/>
      <c r="S28880" s="32"/>
    </row>
    <row r="28881" ht="24.0" customHeight="1">
      <c r="Q28881" s="32"/>
      <c r="R28881" s="32"/>
      <c r="S28881" s="32"/>
    </row>
    <row r="28882" ht="24.0" customHeight="1">
      <c r="Q28882" s="32"/>
      <c r="R28882" s="32"/>
      <c r="S28882" s="32"/>
    </row>
    <row r="28883" ht="24.0" customHeight="1">
      <c r="Q28883" s="32"/>
      <c r="R28883" s="32"/>
      <c r="S28883" s="32"/>
    </row>
    <row r="28884" ht="24.0" customHeight="1">
      <c r="Q28884" s="32"/>
      <c r="R28884" s="32"/>
      <c r="S28884" s="32"/>
    </row>
    <row r="28885" ht="24.0" customHeight="1">
      <c r="Q28885" s="32"/>
      <c r="R28885" s="32"/>
      <c r="S28885" s="32"/>
    </row>
    <row r="28886" ht="24.0" customHeight="1">
      <c r="Q28886" s="32"/>
      <c r="R28886" s="32"/>
      <c r="S28886" s="32"/>
    </row>
    <row r="28887" ht="24.0" customHeight="1">
      <c r="Q28887" s="32"/>
      <c r="R28887" s="32"/>
      <c r="S28887" s="32"/>
    </row>
    <row r="28888" ht="24.0" customHeight="1">
      <c r="Q28888" s="32"/>
      <c r="R28888" s="32"/>
      <c r="S28888" s="32"/>
    </row>
    <row r="28889" ht="24.0" customHeight="1">
      <c r="Q28889" s="32"/>
      <c r="R28889" s="32"/>
      <c r="S28889" s="32"/>
    </row>
    <row r="28890" ht="24.0" customHeight="1">
      <c r="Q28890" s="32"/>
      <c r="R28890" s="32"/>
      <c r="S28890" s="32"/>
    </row>
    <row r="28891" ht="24.0" customHeight="1">
      <c r="Q28891" s="32"/>
      <c r="R28891" s="32"/>
      <c r="S28891" s="32"/>
    </row>
    <row r="28892" ht="24.0" customHeight="1">
      <c r="Q28892" s="32"/>
      <c r="R28892" s="32"/>
      <c r="S28892" s="32"/>
    </row>
    <row r="28893" ht="24.0" customHeight="1">
      <c r="Q28893" s="32"/>
      <c r="R28893" s="32"/>
      <c r="S28893" s="32"/>
    </row>
    <row r="28894" ht="24.0" customHeight="1">
      <c r="Q28894" s="32"/>
      <c r="R28894" s="32"/>
      <c r="S28894" s="32"/>
    </row>
    <row r="28895" ht="24.0" customHeight="1">
      <c r="Q28895" s="32"/>
      <c r="R28895" s="32"/>
      <c r="S28895" s="32"/>
    </row>
    <row r="28896" ht="24.0" customHeight="1">
      <c r="Q28896" s="32"/>
      <c r="R28896" s="32"/>
      <c r="S28896" s="32"/>
    </row>
    <row r="28897" ht="24.0" customHeight="1">
      <c r="Q28897" s="32"/>
      <c r="R28897" s="32"/>
      <c r="S28897" s="32"/>
    </row>
    <row r="28898" ht="24.0" customHeight="1">
      <c r="Q28898" s="32"/>
      <c r="R28898" s="32"/>
      <c r="S28898" s="32"/>
    </row>
    <row r="28899" ht="24.0" customHeight="1">
      <c r="Q28899" s="32"/>
      <c r="R28899" s="32"/>
      <c r="S28899" s="32"/>
    </row>
    <row r="28900" ht="24.0" customHeight="1">
      <c r="Q28900" s="32"/>
      <c r="R28900" s="32"/>
      <c r="S28900" s="32"/>
    </row>
    <row r="28901" ht="24.0" customHeight="1">
      <c r="Q28901" s="32"/>
      <c r="R28901" s="32"/>
      <c r="S28901" s="32"/>
    </row>
    <row r="28902" ht="24.0" customHeight="1">
      <c r="Q28902" s="32"/>
      <c r="R28902" s="32"/>
      <c r="S28902" s="32"/>
    </row>
    <row r="28903" ht="24.0" customHeight="1">
      <c r="Q28903" s="32"/>
      <c r="R28903" s="32"/>
      <c r="S28903" s="32"/>
    </row>
    <row r="28904" ht="24.0" customHeight="1">
      <c r="Q28904" s="32"/>
      <c r="R28904" s="32"/>
      <c r="S28904" s="32"/>
    </row>
    <row r="28905" ht="24.0" customHeight="1">
      <c r="Q28905" s="32"/>
      <c r="R28905" s="32"/>
      <c r="S28905" s="32"/>
    </row>
    <row r="28906" ht="24.0" customHeight="1">
      <c r="Q28906" s="32"/>
      <c r="R28906" s="32"/>
      <c r="S28906" s="32"/>
    </row>
    <row r="28907" ht="24.0" customHeight="1">
      <c r="Q28907" s="32"/>
      <c r="R28907" s="32"/>
      <c r="S28907" s="32"/>
    </row>
    <row r="28908" ht="24.0" customHeight="1">
      <c r="Q28908" s="32"/>
      <c r="R28908" s="32"/>
      <c r="S28908" s="32"/>
    </row>
    <row r="28909" ht="24.0" customHeight="1">
      <c r="Q28909" s="32"/>
      <c r="R28909" s="32"/>
      <c r="S28909" s="32"/>
    </row>
    <row r="28910" ht="24.0" customHeight="1">
      <c r="Q28910" s="32"/>
      <c r="R28910" s="32"/>
      <c r="S28910" s="32"/>
    </row>
    <row r="28911" ht="24.0" customHeight="1">
      <c r="Q28911" s="32"/>
      <c r="R28911" s="32"/>
      <c r="S28911" s="32"/>
    </row>
    <row r="28912" ht="24.0" customHeight="1">
      <c r="Q28912" s="32"/>
      <c r="R28912" s="32"/>
      <c r="S28912" s="32"/>
    </row>
    <row r="28913" ht="24.0" customHeight="1">
      <c r="Q28913" s="32"/>
      <c r="R28913" s="32"/>
      <c r="S28913" s="32"/>
    </row>
    <row r="28914" ht="24.0" customHeight="1">
      <c r="Q28914" s="32"/>
      <c r="R28914" s="32"/>
      <c r="S28914" s="32"/>
    </row>
    <row r="28915" ht="24.0" customHeight="1">
      <c r="Q28915" s="32"/>
      <c r="R28915" s="32"/>
      <c r="S28915" s="32"/>
    </row>
    <row r="28916" ht="24.0" customHeight="1">
      <c r="Q28916" s="32"/>
      <c r="R28916" s="32"/>
      <c r="S28916" s="32"/>
    </row>
    <row r="28917" ht="24.0" customHeight="1">
      <c r="Q28917" s="32"/>
      <c r="R28917" s="32"/>
      <c r="S28917" s="32"/>
    </row>
    <row r="28918" ht="24.0" customHeight="1">
      <c r="Q28918" s="32"/>
      <c r="R28918" s="32"/>
      <c r="S28918" s="32"/>
    </row>
    <row r="28919" ht="24.0" customHeight="1">
      <c r="Q28919" s="32"/>
      <c r="R28919" s="32"/>
      <c r="S28919" s="32"/>
    </row>
    <row r="28920" ht="24.0" customHeight="1">
      <c r="Q28920" s="32"/>
      <c r="R28920" s="32"/>
      <c r="S28920" s="32"/>
    </row>
    <row r="28921" ht="24.0" customHeight="1">
      <c r="Q28921" s="32"/>
      <c r="R28921" s="32"/>
      <c r="S28921" s="32"/>
    </row>
    <row r="28922" ht="24.0" customHeight="1">
      <c r="Q28922" s="32"/>
      <c r="R28922" s="32"/>
      <c r="S28922" s="32"/>
    </row>
    <row r="28923" ht="24.0" customHeight="1">
      <c r="Q28923" s="32"/>
      <c r="R28923" s="32"/>
      <c r="S28923" s="32"/>
    </row>
    <row r="28924" ht="24.0" customHeight="1">
      <c r="Q28924" s="32"/>
      <c r="R28924" s="32"/>
      <c r="S28924" s="32"/>
    </row>
    <row r="28925" ht="24.0" customHeight="1">
      <c r="Q28925" s="32"/>
      <c r="R28925" s="32"/>
      <c r="S28925" s="32"/>
    </row>
    <row r="28926" ht="24.0" customHeight="1">
      <c r="Q28926" s="32"/>
      <c r="R28926" s="32"/>
      <c r="S28926" s="32"/>
    </row>
    <row r="28927" ht="24.0" customHeight="1">
      <c r="Q28927" s="32"/>
      <c r="R28927" s="32"/>
      <c r="S28927" s="32"/>
    </row>
    <row r="28928" ht="24.0" customHeight="1">
      <c r="Q28928" s="32"/>
      <c r="R28928" s="32"/>
      <c r="S28928" s="32"/>
    </row>
    <row r="28929" ht="24.0" customHeight="1">
      <c r="Q28929" s="32"/>
      <c r="R28929" s="32"/>
      <c r="S28929" s="32"/>
    </row>
    <row r="28930" ht="24.0" customHeight="1">
      <c r="Q28930" s="32"/>
      <c r="R28930" s="32"/>
      <c r="S28930" s="32"/>
    </row>
    <row r="28931" ht="24.0" customHeight="1">
      <c r="Q28931" s="32"/>
      <c r="R28931" s="32"/>
      <c r="S28931" s="32"/>
    </row>
    <row r="28932" ht="24.0" customHeight="1">
      <c r="Q28932" s="32"/>
      <c r="R28932" s="32"/>
      <c r="S28932" s="32"/>
    </row>
    <row r="28933" ht="24.0" customHeight="1">
      <c r="Q28933" s="32"/>
      <c r="R28933" s="32"/>
      <c r="S28933" s="32"/>
    </row>
    <row r="28934" ht="24.0" customHeight="1">
      <c r="Q28934" s="32"/>
      <c r="R28934" s="32"/>
      <c r="S28934" s="32"/>
    </row>
    <row r="28935" ht="24.0" customHeight="1">
      <c r="Q28935" s="32"/>
      <c r="R28935" s="32"/>
      <c r="S28935" s="32"/>
    </row>
    <row r="28936" ht="24.0" customHeight="1">
      <c r="Q28936" s="32"/>
      <c r="R28936" s="32"/>
      <c r="S28936" s="32"/>
    </row>
    <row r="28937" ht="24.0" customHeight="1">
      <c r="Q28937" s="32"/>
      <c r="R28937" s="32"/>
      <c r="S28937" s="32"/>
    </row>
    <row r="28938" ht="24.0" customHeight="1">
      <c r="Q28938" s="32"/>
      <c r="R28938" s="32"/>
      <c r="S28938" s="32"/>
    </row>
    <row r="28939" ht="24.0" customHeight="1">
      <c r="Q28939" s="32"/>
      <c r="R28939" s="32"/>
      <c r="S28939" s="32"/>
    </row>
    <row r="28940" ht="24.0" customHeight="1">
      <c r="Q28940" s="32"/>
      <c r="R28940" s="32"/>
      <c r="S28940" s="32"/>
    </row>
    <row r="28941" ht="24.0" customHeight="1">
      <c r="Q28941" s="32"/>
      <c r="R28941" s="32"/>
      <c r="S28941" s="32"/>
    </row>
    <row r="28942" ht="24.0" customHeight="1">
      <c r="Q28942" s="32"/>
      <c r="R28942" s="32"/>
      <c r="S28942" s="32"/>
    </row>
    <row r="28943" ht="24.0" customHeight="1">
      <c r="Q28943" s="32"/>
      <c r="R28943" s="32"/>
      <c r="S28943" s="32"/>
    </row>
    <row r="28944" ht="24.0" customHeight="1">
      <c r="Q28944" s="32"/>
      <c r="R28944" s="32"/>
      <c r="S28944" s="32"/>
    </row>
    <row r="28945" ht="24.0" customHeight="1">
      <c r="Q28945" s="32"/>
      <c r="R28945" s="32"/>
      <c r="S28945" s="32"/>
    </row>
    <row r="28946" ht="24.0" customHeight="1">
      <c r="Q28946" s="32"/>
      <c r="R28946" s="32"/>
      <c r="S28946" s="32"/>
    </row>
    <row r="28947" ht="24.0" customHeight="1">
      <c r="Q28947" s="32"/>
      <c r="R28947" s="32"/>
      <c r="S28947" s="32"/>
    </row>
    <row r="28948" ht="24.0" customHeight="1">
      <c r="Q28948" s="32"/>
      <c r="R28948" s="32"/>
      <c r="S28948" s="32"/>
    </row>
    <row r="28949" ht="24.0" customHeight="1">
      <c r="Q28949" s="32"/>
      <c r="R28949" s="32"/>
      <c r="S28949" s="32"/>
    </row>
    <row r="28950" ht="24.0" customHeight="1">
      <c r="Q28950" s="32"/>
      <c r="R28950" s="32"/>
      <c r="S28950" s="32"/>
    </row>
    <row r="28951" ht="24.0" customHeight="1">
      <c r="Q28951" s="32"/>
      <c r="R28951" s="32"/>
      <c r="S28951" s="32"/>
    </row>
    <row r="28952" ht="24.0" customHeight="1">
      <c r="Q28952" s="32"/>
      <c r="R28952" s="32"/>
      <c r="S28952" s="32"/>
    </row>
    <row r="28953" ht="24.0" customHeight="1">
      <c r="Q28953" s="32"/>
      <c r="R28953" s="32"/>
      <c r="S28953" s="32"/>
    </row>
    <row r="28954" ht="24.0" customHeight="1">
      <c r="Q28954" s="32"/>
      <c r="R28954" s="32"/>
      <c r="S28954" s="32"/>
    </row>
    <row r="28955" ht="24.0" customHeight="1">
      <c r="Q28955" s="32"/>
      <c r="R28955" s="32"/>
      <c r="S28955" s="32"/>
    </row>
    <row r="28956" ht="24.0" customHeight="1">
      <c r="Q28956" s="32"/>
      <c r="R28956" s="32"/>
      <c r="S28956" s="32"/>
    </row>
    <row r="28957" ht="24.0" customHeight="1">
      <c r="Q28957" s="32"/>
      <c r="R28957" s="32"/>
      <c r="S28957" s="32"/>
    </row>
    <row r="28958" ht="24.0" customHeight="1">
      <c r="Q28958" s="32"/>
      <c r="R28958" s="32"/>
      <c r="S28958" s="32"/>
    </row>
    <row r="28959" ht="24.0" customHeight="1">
      <c r="Q28959" s="32"/>
      <c r="R28959" s="32"/>
      <c r="S28959" s="32"/>
    </row>
    <row r="28960" ht="24.0" customHeight="1">
      <c r="Q28960" s="32"/>
      <c r="R28960" s="32"/>
      <c r="S28960" s="32"/>
    </row>
    <row r="28961" ht="24.0" customHeight="1">
      <c r="Q28961" s="32"/>
      <c r="R28961" s="32"/>
      <c r="S28961" s="32"/>
    </row>
    <row r="28962" ht="24.0" customHeight="1">
      <c r="Q28962" s="32"/>
      <c r="R28962" s="32"/>
      <c r="S28962" s="32"/>
    </row>
    <row r="28963" ht="24.0" customHeight="1">
      <c r="Q28963" s="32"/>
      <c r="R28963" s="32"/>
      <c r="S28963" s="32"/>
    </row>
    <row r="28964" ht="24.0" customHeight="1">
      <c r="Q28964" s="32"/>
      <c r="R28964" s="32"/>
      <c r="S28964" s="32"/>
    </row>
    <row r="28965" ht="24.0" customHeight="1">
      <c r="Q28965" s="32"/>
      <c r="R28965" s="32"/>
      <c r="S28965" s="32"/>
    </row>
    <row r="28966" ht="24.0" customHeight="1">
      <c r="Q28966" s="32"/>
      <c r="R28966" s="32"/>
      <c r="S28966" s="32"/>
    </row>
    <row r="28967" ht="24.0" customHeight="1">
      <c r="Q28967" s="32"/>
      <c r="R28967" s="32"/>
      <c r="S28967" s="32"/>
    </row>
    <row r="28968" ht="24.0" customHeight="1">
      <c r="Q28968" s="32"/>
      <c r="R28968" s="32"/>
      <c r="S28968" s="32"/>
    </row>
    <row r="28969" ht="24.0" customHeight="1">
      <c r="Q28969" s="32"/>
      <c r="R28969" s="32"/>
      <c r="S28969" s="32"/>
    </row>
    <row r="28970" ht="24.0" customHeight="1">
      <c r="Q28970" s="32"/>
      <c r="R28970" s="32"/>
      <c r="S28970" s="32"/>
    </row>
    <row r="28971" ht="24.0" customHeight="1">
      <c r="Q28971" s="32"/>
      <c r="R28971" s="32"/>
      <c r="S28971" s="32"/>
    </row>
    <row r="28972" ht="24.0" customHeight="1">
      <c r="Q28972" s="32"/>
      <c r="R28972" s="32"/>
      <c r="S28972" s="32"/>
    </row>
    <row r="28973" ht="24.0" customHeight="1">
      <c r="Q28973" s="32"/>
      <c r="R28973" s="32"/>
      <c r="S28973" s="32"/>
    </row>
    <row r="28974" ht="24.0" customHeight="1">
      <c r="Q28974" s="32"/>
      <c r="R28974" s="32"/>
      <c r="S28974" s="32"/>
    </row>
    <row r="28975" ht="24.0" customHeight="1">
      <c r="Q28975" s="32"/>
      <c r="R28975" s="32"/>
      <c r="S28975" s="32"/>
    </row>
    <row r="28976" ht="24.0" customHeight="1">
      <c r="Q28976" s="32"/>
      <c r="R28976" s="32"/>
      <c r="S28976" s="32"/>
    </row>
    <row r="28977" ht="24.0" customHeight="1">
      <c r="Q28977" s="32"/>
      <c r="R28977" s="32"/>
      <c r="S28977" s="32"/>
    </row>
    <row r="28978" ht="24.0" customHeight="1">
      <c r="Q28978" s="32"/>
      <c r="R28978" s="32"/>
      <c r="S28978" s="32"/>
    </row>
    <row r="28979" ht="24.0" customHeight="1">
      <c r="Q28979" s="32"/>
      <c r="R28979" s="32"/>
      <c r="S28979" s="32"/>
    </row>
    <row r="28980" ht="24.0" customHeight="1">
      <c r="Q28980" s="32"/>
      <c r="R28980" s="32"/>
      <c r="S28980" s="32"/>
    </row>
    <row r="28981" ht="24.0" customHeight="1">
      <c r="Q28981" s="32"/>
      <c r="R28981" s="32"/>
      <c r="S28981" s="32"/>
    </row>
    <row r="28982" ht="24.0" customHeight="1">
      <c r="Q28982" s="32"/>
      <c r="R28982" s="32"/>
      <c r="S28982" s="32"/>
    </row>
    <row r="28983" ht="24.0" customHeight="1">
      <c r="Q28983" s="32"/>
      <c r="R28983" s="32"/>
      <c r="S28983" s="32"/>
    </row>
    <row r="28984" ht="24.0" customHeight="1">
      <c r="Q28984" s="32"/>
      <c r="R28984" s="32"/>
      <c r="S28984" s="32"/>
    </row>
    <row r="28985" ht="24.0" customHeight="1">
      <c r="Q28985" s="32"/>
      <c r="R28985" s="32"/>
      <c r="S28985" s="32"/>
    </row>
    <row r="28986" ht="24.0" customHeight="1">
      <c r="Q28986" s="32"/>
      <c r="R28986" s="32"/>
      <c r="S28986" s="32"/>
    </row>
    <row r="28987" ht="24.0" customHeight="1">
      <c r="Q28987" s="32"/>
      <c r="R28987" s="32"/>
      <c r="S28987" s="32"/>
    </row>
    <row r="28988" ht="24.0" customHeight="1">
      <c r="Q28988" s="32"/>
      <c r="R28988" s="32"/>
      <c r="S28988" s="32"/>
    </row>
    <row r="28989" ht="24.0" customHeight="1">
      <c r="Q28989" s="32"/>
      <c r="R28989" s="32"/>
      <c r="S28989" s="32"/>
    </row>
    <row r="28990" ht="24.0" customHeight="1">
      <c r="Q28990" s="32"/>
      <c r="R28990" s="32"/>
      <c r="S28990" s="32"/>
    </row>
    <row r="28991" ht="24.0" customHeight="1">
      <c r="Q28991" s="32"/>
      <c r="R28991" s="32"/>
      <c r="S28991" s="32"/>
    </row>
    <row r="28992" ht="24.0" customHeight="1">
      <c r="Q28992" s="32"/>
      <c r="R28992" s="32"/>
      <c r="S28992" s="32"/>
    </row>
    <row r="28993" ht="24.0" customHeight="1">
      <c r="Q28993" s="32"/>
      <c r="R28993" s="32"/>
      <c r="S28993" s="32"/>
    </row>
    <row r="28994" ht="24.0" customHeight="1">
      <c r="Q28994" s="32"/>
      <c r="R28994" s="32"/>
      <c r="S28994" s="32"/>
    </row>
    <row r="28995" ht="24.0" customHeight="1">
      <c r="Q28995" s="32"/>
      <c r="R28995" s="32"/>
      <c r="S28995" s="32"/>
    </row>
    <row r="28996" ht="24.0" customHeight="1">
      <c r="Q28996" s="32"/>
      <c r="R28996" s="32"/>
      <c r="S28996" s="32"/>
    </row>
    <row r="28997" ht="24.0" customHeight="1">
      <c r="Q28997" s="32"/>
      <c r="R28997" s="32"/>
      <c r="S28997" s="32"/>
    </row>
    <row r="28998" ht="24.0" customHeight="1">
      <c r="Q28998" s="32"/>
      <c r="R28998" s="32"/>
      <c r="S28998" s="32"/>
    </row>
    <row r="28999" ht="24.0" customHeight="1">
      <c r="Q28999" s="32"/>
      <c r="R28999" s="32"/>
      <c r="S28999" s="32"/>
    </row>
    <row r="29000" ht="24.0" customHeight="1">
      <c r="Q29000" s="32"/>
      <c r="R29000" s="32"/>
      <c r="S29000" s="32"/>
    </row>
    <row r="29001" ht="24.0" customHeight="1">
      <c r="Q29001" s="32"/>
      <c r="R29001" s="32"/>
      <c r="S29001" s="32"/>
    </row>
    <row r="29002" ht="24.0" customHeight="1">
      <c r="Q29002" s="32"/>
      <c r="R29002" s="32"/>
      <c r="S29002" s="32"/>
    </row>
    <row r="29003" ht="24.0" customHeight="1">
      <c r="Q29003" s="32"/>
      <c r="R29003" s="32"/>
      <c r="S29003" s="32"/>
    </row>
    <row r="29004" ht="24.0" customHeight="1">
      <c r="Q29004" s="32"/>
      <c r="R29004" s="32"/>
      <c r="S29004" s="32"/>
    </row>
    <row r="29005" ht="24.0" customHeight="1">
      <c r="Q29005" s="32"/>
      <c r="R29005" s="32"/>
      <c r="S29005" s="32"/>
    </row>
    <row r="29006" ht="24.0" customHeight="1">
      <c r="Q29006" s="32"/>
      <c r="R29006" s="32"/>
      <c r="S29006" s="32"/>
    </row>
    <row r="29007" ht="24.0" customHeight="1">
      <c r="Q29007" s="32"/>
      <c r="R29007" s="32"/>
      <c r="S29007" s="32"/>
    </row>
    <row r="29008" ht="24.0" customHeight="1">
      <c r="Q29008" s="32"/>
      <c r="R29008" s="32"/>
      <c r="S29008" s="32"/>
    </row>
    <row r="29009" ht="24.0" customHeight="1">
      <c r="Q29009" s="32"/>
      <c r="R29009" s="32"/>
      <c r="S29009" s="32"/>
    </row>
    <row r="29010" ht="24.0" customHeight="1">
      <c r="Q29010" s="32"/>
      <c r="R29010" s="32"/>
      <c r="S29010" s="32"/>
    </row>
    <row r="29011" ht="24.0" customHeight="1">
      <c r="Q29011" s="32"/>
      <c r="R29011" s="32"/>
      <c r="S29011" s="32"/>
    </row>
    <row r="29012" ht="24.0" customHeight="1">
      <c r="Q29012" s="32"/>
      <c r="R29012" s="32"/>
      <c r="S29012" s="32"/>
    </row>
    <row r="29013" ht="24.0" customHeight="1">
      <c r="Q29013" s="32"/>
      <c r="R29013" s="32"/>
      <c r="S29013" s="32"/>
    </row>
    <row r="29014" ht="24.0" customHeight="1">
      <c r="Q29014" s="32"/>
      <c r="R29014" s="32"/>
      <c r="S29014" s="32"/>
    </row>
    <row r="29015" ht="24.0" customHeight="1">
      <c r="Q29015" s="32"/>
      <c r="R29015" s="32"/>
      <c r="S29015" s="32"/>
    </row>
    <row r="29016" ht="24.0" customHeight="1">
      <c r="Q29016" s="32"/>
      <c r="R29016" s="32"/>
      <c r="S29016" s="32"/>
    </row>
    <row r="29017" ht="24.0" customHeight="1">
      <c r="Q29017" s="32"/>
      <c r="R29017" s="32"/>
      <c r="S29017" s="32"/>
    </row>
    <row r="29018" ht="24.0" customHeight="1">
      <c r="Q29018" s="32"/>
      <c r="R29018" s="32"/>
      <c r="S29018" s="32"/>
    </row>
    <row r="29019" ht="24.0" customHeight="1">
      <c r="Q29019" s="32"/>
      <c r="R29019" s="32"/>
      <c r="S29019" s="32"/>
    </row>
    <row r="29020" ht="24.0" customHeight="1">
      <c r="Q29020" s="32"/>
      <c r="R29020" s="32"/>
      <c r="S29020" s="32"/>
    </row>
    <row r="29021" ht="24.0" customHeight="1">
      <c r="Q29021" s="32"/>
      <c r="R29021" s="32"/>
      <c r="S29021" s="32"/>
    </row>
    <row r="29022" ht="24.0" customHeight="1">
      <c r="Q29022" s="32"/>
      <c r="R29022" s="32"/>
      <c r="S29022" s="32"/>
    </row>
    <row r="29023" ht="24.0" customHeight="1">
      <c r="Q29023" s="32"/>
      <c r="R29023" s="32"/>
      <c r="S29023" s="32"/>
    </row>
    <row r="29024" ht="24.0" customHeight="1">
      <c r="Q29024" s="32"/>
      <c r="R29024" s="32"/>
      <c r="S29024" s="32"/>
    </row>
    <row r="29025" ht="24.0" customHeight="1">
      <c r="Q29025" s="32"/>
      <c r="R29025" s="32"/>
      <c r="S29025" s="32"/>
    </row>
    <row r="29026" ht="24.0" customHeight="1">
      <c r="Q29026" s="32"/>
      <c r="R29026" s="32"/>
      <c r="S29026" s="32"/>
    </row>
    <row r="29027" ht="24.0" customHeight="1">
      <c r="Q29027" s="32"/>
      <c r="R29027" s="32"/>
      <c r="S29027" s="32"/>
    </row>
    <row r="29028" ht="24.0" customHeight="1">
      <c r="Q29028" s="32"/>
      <c r="R29028" s="32"/>
      <c r="S29028" s="32"/>
    </row>
    <row r="29029" ht="24.0" customHeight="1">
      <c r="Q29029" s="32"/>
      <c r="R29029" s="32"/>
      <c r="S29029" s="32"/>
    </row>
    <row r="29030" ht="24.0" customHeight="1">
      <c r="Q29030" s="32"/>
      <c r="R29030" s="32"/>
      <c r="S29030" s="32"/>
    </row>
    <row r="29031" ht="24.0" customHeight="1">
      <c r="Q29031" s="32"/>
      <c r="R29031" s="32"/>
      <c r="S29031" s="32"/>
    </row>
    <row r="29032" ht="24.0" customHeight="1">
      <c r="Q29032" s="32"/>
      <c r="R29032" s="32"/>
      <c r="S29032" s="32"/>
    </row>
    <row r="29033" ht="24.0" customHeight="1">
      <c r="Q29033" s="32"/>
      <c r="R29033" s="32"/>
      <c r="S29033" s="32"/>
    </row>
    <row r="29034" ht="24.0" customHeight="1">
      <c r="Q29034" s="32"/>
      <c r="R29034" s="32"/>
      <c r="S29034" s="32"/>
    </row>
    <row r="29035" ht="24.0" customHeight="1">
      <c r="Q29035" s="32"/>
      <c r="R29035" s="32"/>
      <c r="S29035" s="32"/>
    </row>
    <row r="29036" ht="24.0" customHeight="1">
      <c r="Q29036" s="32"/>
      <c r="R29036" s="32"/>
      <c r="S29036" s="32"/>
    </row>
    <row r="29037" ht="24.0" customHeight="1">
      <c r="Q29037" s="32"/>
      <c r="R29037" s="32"/>
      <c r="S29037" s="32"/>
    </row>
    <row r="29038" ht="24.0" customHeight="1">
      <c r="Q29038" s="32"/>
      <c r="R29038" s="32"/>
      <c r="S29038" s="32"/>
    </row>
    <row r="29039" ht="24.0" customHeight="1">
      <c r="Q29039" s="32"/>
      <c r="R29039" s="32"/>
      <c r="S29039" s="32"/>
    </row>
    <row r="29040" ht="24.0" customHeight="1">
      <c r="Q29040" s="32"/>
      <c r="R29040" s="32"/>
      <c r="S29040" s="32"/>
    </row>
    <row r="29041" ht="24.0" customHeight="1">
      <c r="Q29041" s="32"/>
      <c r="R29041" s="32"/>
      <c r="S29041" s="32"/>
    </row>
    <row r="29042" ht="24.0" customHeight="1">
      <c r="Q29042" s="32"/>
      <c r="R29042" s="32"/>
      <c r="S29042" s="32"/>
    </row>
    <row r="29043" ht="24.0" customHeight="1">
      <c r="Q29043" s="32"/>
      <c r="R29043" s="32"/>
      <c r="S29043" s="32"/>
    </row>
    <row r="29044" ht="24.0" customHeight="1">
      <c r="Q29044" s="32"/>
      <c r="R29044" s="32"/>
      <c r="S29044" s="32"/>
    </row>
    <row r="29045" ht="24.0" customHeight="1">
      <c r="Q29045" s="32"/>
      <c r="R29045" s="32"/>
      <c r="S29045" s="32"/>
    </row>
    <row r="29046" ht="24.0" customHeight="1">
      <c r="Q29046" s="32"/>
      <c r="R29046" s="32"/>
      <c r="S29046" s="32"/>
    </row>
    <row r="29047" ht="24.0" customHeight="1">
      <c r="Q29047" s="32"/>
      <c r="R29047" s="32"/>
      <c r="S29047" s="32"/>
    </row>
    <row r="29048" ht="24.0" customHeight="1">
      <c r="Q29048" s="32"/>
      <c r="R29048" s="32"/>
      <c r="S29048" s="32"/>
    </row>
    <row r="29049" ht="24.0" customHeight="1">
      <c r="Q29049" s="32"/>
      <c r="R29049" s="32"/>
      <c r="S29049" s="32"/>
    </row>
    <row r="29050" ht="24.0" customHeight="1">
      <c r="Q29050" s="32"/>
      <c r="R29050" s="32"/>
      <c r="S29050" s="32"/>
    </row>
    <row r="29051" ht="24.0" customHeight="1">
      <c r="Q29051" s="32"/>
      <c r="R29051" s="32"/>
      <c r="S29051" s="32"/>
    </row>
    <row r="29052" ht="24.0" customHeight="1">
      <c r="Q29052" s="32"/>
      <c r="R29052" s="32"/>
      <c r="S29052" s="32"/>
    </row>
    <row r="29053" ht="24.0" customHeight="1">
      <c r="Q29053" s="32"/>
      <c r="R29053" s="32"/>
      <c r="S29053" s="32"/>
    </row>
    <row r="29054" ht="24.0" customHeight="1">
      <c r="Q29054" s="32"/>
      <c r="R29054" s="32"/>
      <c r="S29054" s="32"/>
    </row>
    <row r="29055" ht="24.0" customHeight="1">
      <c r="Q29055" s="32"/>
      <c r="R29055" s="32"/>
      <c r="S29055" s="32"/>
    </row>
    <row r="29056" ht="24.0" customHeight="1">
      <c r="Q29056" s="32"/>
      <c r="R29056" s="32"/>
      <c r="S29056" s="32"/>
    </row>
    <row r="29057" ht="24.0" customHeight="1">
      <c r="Q29057" s="32"/>
      <c r="R29057" s="32"/>
      <c r="S29057" s="32"/>
    </row>
    <row r="29058" ht="24.0" customHeight="1">
      <c r="Q29058" s="32"/>
      <c r="R29058" s="32"/>
      <c r="S29058" s="32"/>
    </row>
    <row r="29059" ht="24.0" customHeight="1">
      <c r="Q29059" s="32"/>
      <c r="R29059" s="32"/>
      <c r="S29059" s="32"/>
    </row>
    <row r="29060" ht="24.0" customHeight="1">
      <c r="Q29060" s="32"/>
      <c r="R29060" s="32"/>
      <c r="S29060" s="32"/>
    </row>
    <row r="29061" ht="24.0" customHeight="1">
      <c r="Q29061" s="32"/>
      <c r="R29061" s="32"/>
      <c r="S29061" s="32"/>
    </row>
    <row r="29062" ht="24.0" customHeight="1">
      <c r="Q29062" s="32"/>
      <c r="R29062" s="32"/>
      <c r="S29062" s="32"/>
    </row>
    <row r="29063" ht="24.0" customHeight="1">
      <c r="Q29063" s="32"/>
      <c r="R29063" s="32"/>
      <c r="S29063" s="32"/>
    </row>
    <row r="29064" ht="24.0" customHeight="1">
      <c r="Q29064" s="32"/>
      <c r="R29064" s="32"/>
      <c r="S29064" s="32"/>
    </row>
    <row r="29065" ht="24.0" customHeight="1">
      <c r="Q29065" s="32"/>
      <c r="R29065" s="32"/>
      <c r="S29065" s="32"/>
    </row>
    <row r="29066" ht="24.0" customHeight="1">
      <c r="Q29066" s="32"/>
      <c r="R29066" s="32"/>
      <c r="S29066" s="32"/>
    </row>
    <row r="29067" ht="24.0" customHeight="1">
      <c r="Q29067" s="32"/>
      <c r="R29067" s="32"/>
      <c r="S29067" s="32"/>
    </row>
    <row r="29068" ht="24.0" customHeight="1">
      <c r="Q29068" s="32"/>
      <c r="R29068" s="32"/>
      <c r="S29068" s="32"/>
    </row>
    <row r="29069" ht="24.0" customHeight="1">
      <c r="Q29069" s="32"/>
      <c r="R29069" s="32"/>
      <c r="S29069" s="32"/>
    </row>
    <row r="29070" ht="24.0" customHeight="1">
      <c r="Q29070" s="32"/>
      <c r="R29070" s="32"/>
      <c r="S29070" s="32"/>
    </row>
    <row r="29071" ht="24.0" customHeight="1">
      <c r="Q29071" s="32"/>
      <c r="R29071" s="32"/>
      <c r="S29071" s="32"/>
    </row>
    <row r="29072" ht="24.0" customHeight="1">
      <c r="Q29072" s="32"/>
      <c r="R29072" s="32"/>
      <c r="S29072" s="32"/>
    </row>
    <row r="29073" ht="24.0" customHeight="1">
      <c r="Q29073" s="32"/>
      <c r="R29073" s="32"/>
      <c r="S29073" s="32"/>
    </row>
    <row r="29074" ht="24.0" customHeight="1">
      <c r="Q29074" s="32"/>
      <c r="R29074" s="32"/>
      <c r="S29074" s="32"/>
    </row>
    <row r="29075" ht="24.0" customHeight="1">
      <c r="Q29075" s="32"/>
      <c r="R29075" s="32"/>
      <c r="S29075" s="32"/>
    </row>
    <row r="29076" ht="24.0" customHeight="1">
      <c r="Q29076" s="32"/>
      <c r="R29076" s="32"/>
      <c r="S29076" s="32"/>
    </row>
    <row r="29077" ht="24.0" customHeight="1">
      <c r="Q29077" s="32"/>
      <c r="R29077" s="32"/>
      <c r="S29077" s="32"/>
    </row>
    <row r="29078" ht="24.0" customHeight="1">
      <c r="Q29078" s="32"/>
      <c r="R29078" s="32"/>
      <c r="S29078" s="32"/>
    </row>
    <row r="29079" ht="24.0" customHeight="1">
      <c r="Q29079" s="32"/>
      <c r="R29079" s="32"/>
      <c r="S29079" s="32"/>
    </row>
    <row r="29080" ht="24.0" customHeight="1">
      <c r="Q29080" s="32"/>
      <c r="R29080" s="32"/>
      <c r="S29080" s="32"/>
    </row>
    <row r="29081" ht="24.0" customHeight="1">
      <c r="Q29081" s="32"/>
      <c r="R29081" s="32"/>
      <c r="S29081" s="32"/>
    </row>
    <row r="29082" ht="24.0" customHeight="1">
      <c r="Q29082" s="32"/>
      <c r="R29082" s="32"/>
      <c r="S29082" s="32"/>
    </row>
    <row r="29083" ht="24.0" customHeight="1">
      <c r="Q29083" s="32"/>
      <c r="R29083" s="32"/>
      <c r="S29083" s="32"/>
    </row>
    <row r="29084" ht="24.0" customHeight="1">
      <c r="Q29084" s="32"/>
      <c r="R29084" s="32"/>
      <c r="S29084" s="32"/>
    </row>
    <row r="29085" ht="24.0" customHeight="1">
      <c r="Q29085" s="32"/>
      <c r="R29085" s="32"/>
      <c r="S29085" s="32"/>
    </row>
    <row r="29086" ht="24.0" customHeight="1">
      <c r="Q29086" s="32"/>
      <c r="R29086" s="32"/>
      <c r="S29086" s="32"/>
    </row>
    <row r="29087" ht="24.0" customHeight="1">
      <c r="Q29087" s="32"/>
      <c r="R29087" s="32"/>
      <c r="S29087" s="32"/>
    </row>
    <row r="29088" ht="24.0" customHeight="1">
      <c r="Q29088" s="32"/>
      <c r="R29088" s="32"/>
      <c r="S29088" s="32"/>
    </row>
    <row r="29089" ht="24.0" customHeight="1">
      <c r="Q29089" s="32"/>
      <c r="R29089" s="32"/>
      <c r="S29089" s="32"/>
    </row>
    <row r="29090" ht="24.0" customHeight="1">
      <c r="Q29090" s="32"/>
      <c r="R29090" s="32"/>
      <c r="S29090" s="32"/>
    </row>
    <row r="29091" ht="24.0" customHeight="1">
      <c r="Q29091" s="32"/>
      <c r="R29091" s="32"/>
      <c r="S29091" s="32"/>
    </row>
    <row r="29092" ht="24.0" customHeight="1">
      <c r="Q29092" s="32"/>
      <c r="R29092" s="32"/>
      <c r="S29092" s="32"/>
    </row>
    <row r="29093" ht="24.0" customHeight="1">
      <c r="Q29093" s="32"/>
      <c r="R29093" s="32"/>
      <c r="S29093" s="32"/>
    </row>
    <row r="29094" ht="24.0" customHeight="1">
      <c r="Q29094" s="32"/>
      <c r="R29094" s="32"/>
      <c r="S29094" s="32"/>
    </row>
    <row r="29095" ht="24.0" customHeight="1">
      <c r="Q29095" s="32"/>
      <c r="R29095" s="32"/>
      <c r="S29095" s="32"/>
    </row>
    <row r="29096" ht="24.0" customHeight="1">
      <c r="Q29096" s="32"/>
      <c r="R29096" s="32"/>
      <c r="S29096" s="32"/>
    </row>
    <row r="29097" ht="24.0" customHeight="1">
      <c r="Q29097" s="32"/>
      <c r="R29097" s="32"/>
      <c r="S29097" s="32"/>
    </row>
    <row r="29098" ht="24.0" customHeight="1">
      <c r="Q29098" s="32"/>
      <c r="R29098" s="32"/>
      <c r="S29098" s="32"/>
    </row>
    <row r="29099" ht="24.0" customHeight="1">
      <c r="Q29099" s="32"/>
      <c r="R29099" s="32"/>
      <c r="S29099" s="32"/>
    </row>
    <row r="29100" ht="24.0" customHeight="1">
      <c r="Q29100" s="32"/>
      <c r="R29100" s="32"/>
      <c r="S29100" s="32"/>
    </row>
    <row r="29101" ht="24.0" customHeight="1">
      <c r="Q29101" s="32"/>
      <c r="R29101" s="32"/>
      <c r="S29101" s="32"/>
    </row>
    <row r="29102" ht="24.0" customHeight="1">
      <c r="Q29102" s="32"/>
      <c r="R29102" s="32"/>
      <c r="S29102" s="32"/>
    </row>
    <row r="29103" ht="24.0" customHeight="1">
      <c r="Q29103" s="32"/>
      <c r="R29103" s="32"/>
      <c r="S29103" s="32"/>
    </row>
    <row r="29104" ht="24.0" customHeight="1">
      <c r="Q29104" s="32"/>
      <c r="R29104" s="32"/>
      <c r="S29104" s="32"/>
    </row>
    <row r="29105" ht="24.0" customHeight="1">
      <c r="Q29105" s="32"/>
      <c r="R29105" s="32"/>
      <c r="S29105" s="32"/>
    </row>
    <row r="29106" ht="24.0" customHeight="1">
      <c r="Q29106" s="32"/>
      <c r="R29106" s="32"/>
      <c r="S29106" s="32"/>
    </row>
    <row r="29107" ht="24.0" customHeight="1">
      <c r="Q29107" s="32"/>
      <c r="R29107" s="32"/>
      <c r="S29107" s="32"/>
    </row>
    <row r="29108" ht="24.0" customHeight="1">
      <c r="Q29108" s="32"/>
      <c r="R29108" s="32"/>
      <c r="S29108" s="32"/>
    </row>
    <row r="29109" ht="24.0" customHeight="1">
      <c r="Q29109" s="32"/>
      <c r="R29109" s="32"/>
      <c r="S29109" s="32"/>
    </row>
    <row r="29110" ht="24.0" customHeight="1">
      <c r="Q29110" s="32"/>
      <c r="R29110" s="32"/>
      <c r="S29110" s="32"/>
    </row>
    <row r="29111" ht="24.0" customHeight="1">
      <c r="Q29111" s="32"/>
      <c r="R29111" s="32"/>
      <c r="S29111" s="32"/>
    </row>
    <row r="29112" ht="24.0" customHeight="1">
      <c r="Q29112" s="32"/>
      <c r="R29112" s="32"/>
      <c r="S29112" s="32"/>
    </row>
    <row r="29113" ht="24.0" customHeight="1">
      <c r="Q29113" s="32"/>
      <c r="R29113" s="32"/>
      <c r="S29113" s="32"/>
    </row>
    <row r="29114" ht="24.0" customHeight="1">
      <c r="Q29114" s="32"/>
      <c r="R29114" s="32"/>
      <c r="S29114" s="32"/>
    </row>
    <row r="29115" ht="24.0" customHeight="1">
      <c r="Q29115" s="32"/>
      <c r="R29115" s="32"/>
      <c r="S29115" s="32"/>
    </row>
    <row r="29116" ht="24.0" customHeight="1">
      <c r="Q29116" s="32"/>
      <c r="R29116" s="32"/>
      <c r="S29116" s="32"/>
    </row>
    <row r="29117" ht="24.0" customHeight="1">
      <c r="Q29117" s="32"/>
      <c r="R29117" s="32"/>
      <c r="S29117" s="32"/>
    </row>
    <row r="29118" ht="24.0" customHeight="1">
      <c r="Q29118" s="32"/>
      <c r="R29118" s="32"/>
      <c r="S29118" s="32"/>
    </row>
    <row r="29119" ht="24.0" customHeight="1">
      <c r="Q29119" s="32"/>
      <c r="R29119" s="32"/>
      <c r="S29119" s="32"/>
    </row>
    <row r="29120" ht="24.0" customHeight="1">
      <c r="Q29120" s="32"/>
      <c r="R29120" s="32"/>
      <c r="S29120" s="32"/>
    </row>
    <row r="29121" ht="24.0" customHeight="1">
      <c r="Q29121" s="32"/>
      <c r="R29121" s="32"/>
      <c r="S29121" s="32"/>
    </row>
    <row r="29122" ht="24.0" customHeight="1">
      <c r="Q29122" s="32"/>
      <c r="R29122" s="32"/>
      <c r="S29122" s="32"/>
    </row>
    <row r="29123" ht="24.0" customHeight="1">
      <c r="Q29123" s="32"/>
      <c r="R29123" s="32"/>
      <c r="S29123" s="32"/>
    </row>
    <row r="29124" ht="24.0" customHeight="1">
      <c r="Q29124" s="32"/>
      <c r="R29124" s="32"/>
      <c r="S29124" s="32"/>
    </row>
    <row r="29125" ht="24.0" customHeight="1">
      <c r="Q29125" s="32"/>
      <c r="R29125" s="32"/>
      <c r="S29125" s="32"/>
    </row>
    <row r="29126" ht="24.0" customHeight="1">
      <c r="Q29126" s="32"/>
      <c r="R29126" s="32"/>
      <c r="S29126" s="32"/>
    </row>
    <row r="29127" ht="24.0" customHeight="1">
      <c r="Q29127" s="32"/>
      <c r="R29127" s="32"/>
      <c r="S29127" s="32"/>
    </row>
    <row r="29128" ht="24.0" customHeight="1">
      <c r="Q29128" s="32"/>
      <c r="R29128" s="32"/>
      <c r="S29128" s="32"/>
    </row>
    <row r="29129" ht="24.0" customHeight="1">
      <c r="Q29129" s="32"/>
      <c r="R29129" s="32"/>
      <c r="S29129" s="32"/>
    </row>
    <row r="29130" ht="24.0" customHeight="1">
      <c r="Q29130" s="32"/>
      <c r="R29130" s="32"/>
      <c r="S29130" s="32"/>
    </row>
    <row r="29131" ht="24.0" customHeight="1">
      <c r="Q29131" s="32"/>
      <c r="R29131" s="32"/>
      <c r="S29131" s="32"/>
    </row>
    <row r="29132" ht="24.0" customHeight="1">
      <c r="Q29132" s="32"/>
      <c r="R29132" s="32"/>
      <c r="S29132" s="32"/>
    </row>
    <row r="29133" ht="24.0" customHeight="1">
      <c r="Q29133" s="32"/>
      <c r="R29133" s="32"/>
      <c r="S29133" s="32"/>
    </row>
    <row r="29134" ht="24.0" customHeight="1">
      <c r="Q29134" s="32"/>
      <c r="R29134" s="32"/>
      <c r="S29134" s="32"/>
    </row>
    <row r="29135" ht="24.0" customHeight="1">
      <c r="Q29135" s="32"/>
      <c r="R29135" s="32"/>
      <c r="S29135" s="32"/>
    </row>
    <row r="29136" ht="24.0" customHeight="1">
      <c r="Q29136" s="32"/>
      <c r="R29136" s="32"/>
      <c r="S29136" s="32"/>
    </row>
    <row r="29137" ht="24.0" customHeight="1">
      <c r="Q29137" s="32"/>
      <c r="R29137" s="32"/>
      <c r="S29137" s="32"/>
    </row>
    <row r="29138" ht="24.0" customHeight="1">
      <c r="Q29138" s="32"/>
      <c r="R29138" s="32"/>
      <c r="S29138" s="32"/>
    </row>
    <row r="29139" ht="24.0" customHeight="1">
      <c r="Q29139" s="32"/>
      <c r="R29139" s="32"/>
      <c r="S29139" s="32"/>
    </row>
    <row r="29140" ht="24.0" customHeight="1">
      <c r="Q29140" s="32"/>
      <c r="R29140" s="32"/>
      <c r="S29140" s="32"/>
    </row>
    <row r="29141" ht="24.0" customHeight="1">
      <c r="Q29141" s="32"/>
      <c r="R29141" s="32"/>
      <c r="S29141" s="32"/>
    </row>
    <row r="29142" ht="24.0" customHeight="1">
      <c r="Q29142" s="32"/>
      <c r="R29142" s="32"/>
      <c r="S29142" s="32"/>
    </row>
    <row r="29143" ht="24.0" customHeight="1">
      <c r="Q29143" s="32"/>
      <c r="R29143" s="32"/>
      <c r="S29143" s="32"/>
    </row>
    <row r="29144" ht="24.0" customHeight="1">
      <c r="Q29144" s="32"/>
      <c r="R29144" s="32"/>
      <c r="S29144" s="32"/>
    </row>
    <row r="29145" ht="24.0" customHeight="1">
      <c r="Q29145" s="32"/>
      <c r="R29145" s="32"/>
      <c r="S29145" s="32"/>
    </row>
    <row r="29146" ht="24.0" customHeight="1">
      <c r="Q29146" s="32"/>
      <c r="R29146" s="32"/>
      <c r="S29146" s="32"/>
    </row>
    <row r="29147" ht="24.0" customHeight="1">
      <c r="Q29147" s="32"/>
      <c r="R29147" s="32"/>
      <c r="S29147" s="32"/>
    </row>
    <row r="29148" ht="24.0" customHeight="1">
      <c r="Q29148" s="32"/>
      <c r="R29148" s="32"/>
      <c r="S29148" s="32"/>
    </row>
    <row r="29149" ht="24.0" customHeight="1">
      <c r="Q29149" s="32"/>
      <c r="R29149" s="32"/>
      <c r="S29149" s="32"/>
    </row>
    <row r="29150" ht="24.0" customHeight="1">
      <c r="Q29150" s="32"/>
      <c r="R29150" s="32"/>
      <c r="S29150" s="32"/>
    </row>
    <row r="29151" ht="24.0" customHeight="1">
      <c r="Q29151" s="32"/>
      <c r="R29151" s="32"/>
      <c r="S29151" s="32"/>
    </row>
    <row r="29152" ht="24.0" customHeight="1">
      <c r="Q29152" s="32"/>
      <c r="R29152" s="32"/>
      <c r="S29152" s="32"/>
    </row>
    <row r="29153" ht="24.0" customHeight="1">
      <c r="Q29153" s="32"/>
      <c r="R29153" s="32"/>
      <c r="S29153" s="32"/>
    </row>
    <row r="29154" ht="24.0" customHeight="1">
      <c r="Q29154" s="32"/>
      <c r="R29154" s="32"/>
      <c r="S29154" s="32"/>
    </row>
    <row r="29155" ht="24.0" customHeight="1">
      <c r="Q29155" s="32"/>
      <c r="R29155" s="32"/>
      <c r="S29155" s="32"/>
    </row>
    <row r="29156" ht="24.0" customHeight="1">
      <c r="Q29156" s="32"/>
      <c r="R29156" s="32"/>
      <c r="S29156" s="32"/>
    </row>
    <row r="29157" ht="24.0" customHeight="1">
      <c r="Q29157" s="32"/>
      <c r="R29157" s="32"/>
      <c r="S29157" s="32"/>
    </row>
    <row r="29158" ht="24.0" customHeight="1">
      <c r="Q29158" s="32"/>
      <c r="R29158" s="32"/>
      <c r="S29158" s="32"/>
    </row>
    <row r="29159" ht="24.0" customHeight="1">
      <c r="Q29159" s="32"/>
      <c r="R29159" s="32"/>
      <c r="S29159" s="32"/>
    </row>
    <row r="29160" ht="24.0" customHeight="1">
      <c r="Q29160" s="32"/>
      <c r="R29160" s="32"/>
      <c r="S29160" s="32"/>
    </row>
    <row r="29161" ht="24.0" customHeight="1">
      <c r="Q29161" s="32"/>
      <c r="R29161" s="32"/>
      <c r="S29161" s="32"/>
    </row>
    <row r="29162" ht="24.0" customHeight="1">
      <c r="Q29162" s="32"/>
      <c r="R29162" s="32"/>
      <c r="S29162" s="32"/>
    </row>
    <row r="29163" ht="24.0" customHeight="1">
      <c r="Q29163" s="32"/>
      <c r="R29163" s="32"/>
      <c r="S29163" s="32"/>
    </row>
    <row r="29164" ht="24.0" customHeight="1">
      <c r="Q29164" s="32"/>
      <c r="R29164" s="32"/>
      <c r="S29164" s="32"/>
    </row>
    <row r="29165" ht="24.0" customHeight="1">
      <c r="Q29165" s="32"/>
      <c r="R29165" s="32"/>
      <c r="S29165" s="32"/>
    </row>
    <row r="29166" ht="24.0" customHeight="1">
      <c r="Q29166" s="32"/>
      <c r="R29166" s="32"/>
      <c r="S29166" s="32"/>
    </row>
    <row r="29167" ht="24.0" customHeight="1">
      <c r="Q29167" s="32"/>
      <c r="R29167" s="32"/>
      <c r="S29167" s="32"/>
    </row>
    <row r="29168" ht="24.0" customHeight="1">
      <c r="Q29168" s="32"/>
      <c r="R29168" s="32"/>
      <c r="S29168" s="32"/>
    </row>
    <row r="29169" ht="24.0" customHeight="1">
      <c r="Q29169" s="32"/>
      <c r="R29169" s="32"/>
      <c r="S29169" s="32"/>
    </row>
    <row r="29170" ht="24.0" customHeight="1">
      <c r="Q29170" s="32"/>
      <c r="R29170" s="32"/>
      <c r="S29170" s="32"/>
    </row>
    <row r="29171" ht="24.0" customHeight="1">
      <c r="Q29171" s="32"/>
      <c r="R29171" s="32"/>
      <c r="S29171" s="32"/>
    </row>
    <row r="29172" ht="24.0" customHeight="1">
      <c r="Q29172" s="32"/>
      <c r="R29172" s="32"/>
      <c r="S29172" s="32"/>
    </row>
    <row r="29173" ht="24.0" customHeight="1">
      <c r="Q29173" s="32"/>
      <c r="R29173" s="32"/>
      <c r="S29173" s="32"/>
    </row>
    <row r="29174" ht="24.0" customHeight="1">
      <c r="Q29174" s="32"/>
      <c r="R29174" s="32"/>
      <c r="S29174" s="32"/>
    </row>
    <row r="29175" ht="24.0" customHeight="1">
      <c r="Q29175" s="32"/>
      <c r="R29175" s="32"/>
      <c r="S29175" s="32"/>
    </row>
    <row r="29176" ht="24.0" customHeight="1">
      <c r="Q29176" s="32"/>
      <c r="R29176" s="32"/>
      <c r="S29176" s="32"/>
    </row>
    <row r="29177" ht="24.0" customHeight="1">
      <c r="Q29177" s="32"/>
      <c r="R29177" s="32"/>
      <c r="S29177" s="32"/>
    </row>
    <row r="29178" ht="24.0" customHeight="1">
      <c r="Q29178" s="32"/>
      <c r="R29178" s="32"/>
      <c r="S29178" s="32"/>
    </row>
    <row r="29179" ht="24.0" customHeight="1">
      <c r="Q29179" s="32"/>
      <c r="R29179" s="32"/>
      <c r="S29179" s="32"/>
    </row>
    <row r="29180" ht="24.0" customHeight="1">
      <c r="Q29180" s="32"/>
      <c r="R29180" s="32"/>
      <c r="S29180" s="32"/>
    </row>
    <row r="29181" ht="24.0" customHeight="1">
      <c r="Q29181" s="32"/>
      <c r="R29181" s="32"/>
      <c r="S29181" s="32"/>
    </row>
    <row r="29182" ht="24.0" customHeight="1">
      <c r="Q29182" s="32"/>
      <c r="R29182" s="32"/>
      <c r="S29182" s="32"/>
    </row>
    <row r="29183" ht="24.0" customHeight="1">
      <c r="Q29183" s="32"/>
      <c r="R29183" s="32"/>
      <c r="S29183" s="32"/>
    </row>
    <row r="29184" ht="24.0" customHeight="1">
      <c r="Q29184" s="32"/>
      <c r="R29184" s="32"/>
      <c r="S29184" s="32"/>
    </row>
    <row r="29185" ht="24.0" customHeight="1">
      <c r="Q29185" s="32"/>
      <c r="R29185" s="32"/>
      <c r="S29185" s="32"/>
    </row>
    <row r="29186" ht="24.0" customHeight="1">
      <c r="Q29186" s="32"/>
      <c r="R29186" s="32"/>
      <c r="S29186" s="32"/>
    </row>
    <row r="29187" ht="24.0" customHeight="1">
      <c r="Q29187" s="32"/>
      <c r="R29187" s="32"/>
      <c r="S29187" s="32"/>
    </row>
    <row r="29188" ht="24.0" customHeight="1">
      <c r="Q29188" s="32"/>
      <c r="R29188" s="32"/>
      <c r="S29188" s="32"/>
    </row>
    <row r="29189" ht="24.0" customHeight="1">
      <c r="Q29189" s="32"/>
      <c r="R29189" s="32"/>
      <c r="S29189" s="32"/>
    </row>
    <row r="29190" ht="24.0" customHeight="1">
      <c r="Q29190" s="32"/>
      <c r="R29190" s="32"/>
      <c r="S29190" s="32"/>
    </row>
    <row r="29191" ht="24.0" customHeight="1">
      <c r="Q29191" s="32"/>
      <c r="R29191" s="32"/>
      <c r="S29191" s="32"/>
    </row>
    <row r="29192" ht="24.0" customHeight="1">
      <c r="Q29192" s="32"/>
      <c r="R29192" s="32"/>
      <c r="S29192" s="32"/>
    </row>
    <row r="29193" ht="24.0" customHeight="1">
      <c r="Q29193" s="32"/>
      <c r="R29193" s="32"/>
      <c r="S29193" s="32"/>
    </row>
    <row r="29194" ht="24.0" customHeight="1">
      <c r="Q29194" s="32"/>
      <c r="R29194" s="32"/>
      <c r="S29194" s="32"/>
    </row>
    <row r="29195" ht="24.0" customHeight="1">
      <c r="Q29195" s="32"/>
      <c r="R29195" s="32"/>
      <c r="S29195" s="32"/>
    </row>
    <row r="29196" ht="24.0" customHeight="1">
      <c r="Q29196" s="32"/>
      <c r="R29196" s="32"/>
      <c r="S29196" s="32"/>
    </row>
    <row r="29197" ht="24.0" customHeight="1">
      <c r="Q29197" s="32"/>
      <c r="R29197" s="32"/>
      <c r="S29197" s="32"/>
    </row>
    <row r="29198" ht="24.0" customHeight="1">
      <c r="Q29198" s="32"/>
      <c r="R29198" s="32"/>
      <c r="S29198" s="32"/>
    </row>
    <row r="29199" ht="24.0" customHeight="1">
      <c r="Q29199" s="32"/>
      <c r="R29199" s="32"/>
      <c r="S29199" s="32"/>
    </row>
    <row r="29200" ht="24.0" customHeight="1">
      <c r="Q29200" s="32"/>
      <c r="R29200" s="32"/>
      <c r="S29200" s="32"/>
    </row>
    <row r="29201" ht="24.0" customHeight="1">
      <c r="Q29201" s="32"/>
      <c r="R29201" s="32"/>
      <c r="S29201" s="32"/>
    </row>
    <row r="29202" ht="24.0" customHeight="1">
      <c r="Q29202" s="32"/>
      <c r="R29202" s="32"/>
      <c r="S29202" s="32"/>
    </row>
    <row r="29203" ht="24.0" customHeight="1">
      <c r="Q29203" s="32"/>
      <c r="R29203" s="32"/>
      <c r="S29203" s="32"/>
    </row>
    <row r="29204" ht="24.0" customHeight="1">
      <c r="Q29204" s="32"/>
      <c r="R29204" s="32"/>
      <c r="S29204" s="32"/>
    </row>
    <row r="29205" ht="24.0" customHeight="1">
      <c r="Q29205" s="32"/>
      <c r="R29205" s="32"/>
      <c r="S29205" s="32"/>
    </row>
    <row r="29206" ht="24.0" customHeight="1">
      <c r="Q29206" s="32"/>
      <c r="R29206" s="32"/>
      <c r="S29206" s="32"/>
    </row>
    <row r="29207" ht="24.0" customHeight="1">
      <c r="Q29207" s="32"/>
      <c r="R29207" s="32"/>
      <c r="S29207" s="32"/>
    </row>
    <row r="29208" ht="24.0" customHeight="1">
      <c r="Q29208" s="32"/>
      <c r="R29208" s="32"/>
      <c r="S29208" s="32"/>
    </row>
    <row r="29209" ht="24.0" customHeight="1">
      <c r="Q29209" s="32"/>
      <c r="R29209" s="32"/>
      <c r="S29209" s="32"/>
    </row>
    <row r="29210" ht="24.0" customHeight="1">
      <c r="Q29210" s="32"/>
      <c r="R29210" s="32"/>
      <c r="S29210" s="32"/>
    </row>
    <row r="29211" ht="24.0" customHeight="1">
      <c r="Q29211" s="32"/>
      <c r="R29211" s="32"/>
      <c r="S29211" s="32"/>
    </row>
    <row r="29212" ht="24.0" customHeight="1">
      <c r="Q29212" s="32"/>
      <c r="R29212" s="32"/>
      <c r="S29212" s="32"/>
    </row>
    <row r="29213" ht="24.0" customHeight="1">
      <c r="Q29213" s="32"/>
      <c r="R29213" s="32"/>
      <c r="S29213" s="32"/>
    </row>
    <row r="29214" ht="24.0" customHeight="1">
      <c r="Q29214" s="32"/>
      <c r="R29214" s="32"/>
      <c r="S29214" s="32"/>
    </row>
    <row r="29215" ht="24.0" customHeight="1">
      <c r="Q29215" s="32"/>
      <c r="R29215" s="32"/>
      <c r="S29215" s="32"/>
    </row>
    <row r="29216" ht="24.0" customHeight="1">
      <c r="Q29216" s="32"/>
      <c r="R29216" s="32"/>
      <c r="S29216" s="32"/>
    </row>
    <row r="29217" ht="24.0" customHeight="1">
      <c r="Q29217" s="32"/>
      <c r="R29217" s="32"/>
      <c r="S29217" s="32"/>
    </row>
    <row r="29218" ht="24.0" customHeight="1">
      <c r="Q29218" s="32"/>
      <c r="R29218" s="32"/>
      <c r="S29218" s="32"/>
    </row>
    <row r="29219" ht="24.0" customHeight="1">
      <c r="Q29219" s="32"/>
      <c r="R29219" s="32"/>
      <c r="S29219" s="32"/>
    </row>
    <row r="29220" ht="24.0" customHeight="1">
      <c r="Q29220" s="32"/>
      <c r="R29220" s="32"/>
      <c r="S29220" s="32"/>
    </row>
    <row r="29221" ht="24.0" customHeight="1">
      <c r="Q29221" s="32"/>
      <c r="R29221" s="32"/>
      <c r="S29221" s="32"/>
    </row>
    <row r="29222" ht="24.0" customHeight="1">
      <c r="Q29222" s="32"/>
      <c r="R29222" s="32"/>
      <c r="S29222" s="32"/>
    </row>
    <row r="29223" ht="24.0" customHeight="1">
      <c r="Q29223" s="32"/>
      <c r="R29223" s="32"/>
      <c r="S29223" s="32"/>
    </row>
    <row r="29224" ht="24.0" customHeight="1">
      <c r="Q29224" s="32"/>
      <c r="R29224" s="32"/>
      <c r="S29224" s="32"/>
    </row>
    <row r="29225" ht="24.0" customHeight="1">
      <c r="Q29225" s="32"/>
      <c r="R29225" s="32"/>
      <c r="S29225" s="32"/>
    </row>
    <row r="29226" ht="24.0" customHeight="1">
      <c r="Q29226" s="32"/>
      <c r="R29226" s="32"/>
      <c r="S29226" s="32"/>
    </row>
    <row r="29227" ht="24.0" customHeight="1">
      <c r="Q29227" s="32"/>
      <c r="R29227" s="32"/>
      <c r="S29227" s="32"/>
    </row>
    <row r="29228" ht="24.0" customHeight="1">
      <c r="Q29228" s="32"/>
      <c r="R29228" s="32"/>
      <c r="S29228" s="32"/>
    </row>
    <row r="29229" ht="24.0" customHeight="1">
      <c r="Q29229" s="32"/>
      <c r="R29229" s="32"/>
      <c r="S29229" s="32"/>
    </row>
    <row r="29230" ht="24.0" customHeight="1">
      <c r="Q29230" s="32"/>
      <c r="R29230" s="32"/>
      <c r="S29230" s="32"/>
    </row>
    <row r="29231" ht="24.0" customHeight="1">
      <c r="Q29231" s="32"/>
      <c r="R29231" s="32"/>
      <c r="S29231" s="32"/>
    </row>
    <row r="29232" ht="24.0" customHeight="1">
      <c r="Q29232" s="32"/>
      <c r="R29232" s="32"/>
      <c r="S29232" s="32"/>
    </row>
    <row r="29233" ht="24.0" customHeight="1">
      <c r="Q29233" s="32"/>
      <c r="R29233" s="32"/>
      <c r="S29233" s="32"/>
    </row>
    <row r="29234" ht="24.0" customHeight="1">
      <c r="Q29234" s="32"/>
      <c r="R29234" s="32"/>
      <c r="S29234" s="32"/>
    </row>
    <row r="29235" ht="24.0" customHeight="1">
      <c r="Q29235" s="32"/>
      <c r="R29235" s="32"/>
      <c r="S29235" s="32"/>
    </row>
    <row r="29236" ht="24.0" customHeight="1">
      <c r="Q29236" s="32"/>
      <c r="R29236" s="32"/>
      <c r="S29236" s="32"/>
    </row>
    <row r="29237" ht="24.0" customHeight="1">
      <c r="Q29237" s="32"/>
      <c r="R29237" s="32"/>
      <c r="S29237" s="32"/>
    </row>
    <row r="29238" ht="24.0" customHeight="1">
      <c r="Q29238" s="32"/>
      <c r="R29238" s="32"/>
      <c r="S29238" s="32"/>
    </row>
    <row r="29239" ht="24.0" customHeight="1">
      <c r="Q29239" s="32"/>
      <c r="R29239" s="32"/>
      <c r="S29239" s="32"/>
    </row>
    <row r="29240" ht="24.0" customHeight="1">
      <c r="Q29240" s="32"/>
      <c r="R29240" s="32"/>
      <c r="S29240" s="32"/>
    </row>
    <row r="29241" ht="24.0" customHeight="1">
      <c r="Q29241" s="32"/>
      <c r="R29241" s="32"/>
      <c r="S29241" s="32"/>
    </row>
    <row r="29242" ht="24.0" customHeight="1">
      <c r="Q29242" s="32"/>
      <c r="R29242" s="32"/>
      <c r="S29242" s="32"/>
    </row>
    <row r="29243" ht="24.0" customHeight="1">
      <c r="Q29243" s="32"/>
      <c r="R29243" s="32"/>
      <c r="S29243" s="32"/>
    </row>
    <row r="29244" ht="24.0" customHeight="1">
      <c r="Q29244" s="32"/>
      <c r="R29244" s="32"/>
      <c r="S29244" s="32"/>
    </row>
    <row r="29245" ht="24.0" customHeight="1">
      <c r="Q29245" s="32"/>
      <c r="R29245" s="32"/>
      <c r="S29245" s="32"/>
    </row>
    <row r="29246" ht="24.0" customHeight="1">
      <c r="Q29246" s="32"/>
      <c r="R29246" s="32"/>
      <c r="S29246" s="32"/>
    </row>
    <row r="29247" ht="24.0" customHeight="1">
      <c r="Q29247" s="32"/>
      <c r="R29247" s="32"/>
      <c r="S29247" s="32"/>
    </row>
    <row r="29248" ht="24.0" customHeight="1">
      <c r="Q29248" s="32"/>
      <c r="R29248" s="32"/>
      <c r="S29248" s="32"/>
    </row>
    <row r="29249" ht="24.0" customHeight="1">
      <c r="Q29249" s="32"/>
      <c r="R29249" s="32"/>
      <c r="S29249" s="32"/>
    </row>
    <row r="29250" ht="24.0" customHeight="1">
      <c r="Q29250" s="32"/>
      <c r="R29250" s="32"/>
      <c r="S29250" s="32"/>
    </row>
    <row r="29251" ht="24.0" customHeight="1">
      <c r="Q29251" s="32"/>
      <c r="R29251" s="32"/>
      <c r="S29251" s="32"/>
    </row>
    <row r="29252" ht="24.0" customHeight="1">
      <c r="Q29252" s="32"/>
      <c r="R29252" s="32"/>
      <c r="S29252" s="32"/>
    </row>
    <row r="29253" ht="24.0" customHeight="1">
      <c r="Q29253" s="32"/>
      <c r="R29253" s="32"/>
      <c r="S29253" s="32"/>
    </row>
    <row r="29254" ht="24.0" customHeight="1">
      <c r="Q29254" s="32"/>
      <c r="R29254" s="32"/>
      <c r="S29254" s="32"/>
    </row>
    <row r="29255" ht="24.0" customHeight="1">
      <c r="Q29255" s="32"/>
      <c r="R29255" s="32"/>
      <c r="S29255" s="32"/>
    </row>
    <row r="29256" ht="24.0" customHeight="1">
      <c r="Q29256" s="32"/>
      <c r="R29256" s="32"/>
      <c r="S29256" s="32"/>
    </row>
    <row r="29257" ht="24.0" customHeight="1">
      <c r="Q29257" s="32"/>
      <c r="R29257" s="32"/>
      <c r="S29257" s="32"/>
    </row>
    <row r="29258" ht="24.0" customHeight="1">
      <c r="Q29258" s="32"/>
      <c r="R29258" s="32"/>
      <c r="S29258" s="32"/>
    </row>
    <row r="29259" ht="24.0" customHeight="1">
      <c r="Q29259" s="32"/>
      <c r="R29259" s="32"/>
      <c r="S29259" s="32"/>
    </row>
    <row r="29260" ht="24.0" customHeight="1">
      <c r="Q29260" s="32"/>
      <c r="R29260" s="32"/>
      <c r="S29260" s="32"/>
    </row>
    <row r="29261" ht="24.0" customHeight="1">
      <c r="Q29261" s="32"/>
      <c r="R29261" s="32"/>
      <c r="S29261" s="32"/>
    </row>
    <row r="29262" ht="24.0" customHeight="1">
      <c r="Q29262" s="32"/>
      <c r="R29262" s="32"/>
      <c r="S29262" s="32"/>
    </row>
    <row r="29263" ht="24.0" customHeight="1">
      <c r="Q29263" s="32"/>
      <c r="R29263" s="32"/>
      <c r="S29263" s="32"/>
    </row>
    <row r="29264" ht="24.0" customHeight="1">
      <c r="Q29264" s="32"/>
      <c r="R29264" s="32"/>
      <c r="S29264" s="32"/>
    </row>
    <row r="29265" ht="24.0" customHeight="1">
      <c r="Q29265" s="32"/>
      <c r="R29265" s="32"/>
      <c r="S29265" s="32"/>
    </row>
    <row r="29266" ht="24.0" customHeight="1">
      <c r="Q29266" s="32"/>
      <c r="R29266" s="32"/>
      <c r="S29266" s="32"/>
    </row>
    <row r="29267" ht="24.0" customHeight="1">
      <c r="Q29267" s="32"/>
      <c r="R29267" s="32"/>
      <c r="S29267" s="32"/>
    </row>
    <row r="29268" ht="24.0" customHeight="1">
      <c r="Q29268" s="32"/>
      <c r="R29268" s="32"/>
      <c r="S29268" s="32"/>
    </row>
    <row r="29269" ht="24.0" customHeight="1">
      <c r="Q29269" s="32"/>
      <c r="R29269" s="32"/>
      <c r="S29269" s="32"/>
    </row>
    <row r="29270" ht="24.0" customHeight="1">
      <c r="Q29270" s="32"/>
      <c r="R29270" s="32"/>
      <c r="S29270" s="32"/>
    </row>
    <row r="29271" ht="24.0" customHeight="1">
      <c r="Q29271" s="32"/>
      <c r="R29271" s="32"/>
      <c r="S29271" s="32"/>
    </row>
    <row r="29272" ht="24.0" customHeight="1">
      <c r="Q29272" s="32"/>
      <c r="R29272" s="32"/>
      <c r="S29272" s="32"/>
    </row>
    <row r="29273" ht="24.0" customHeight="1">
      <c r="Q29273" s="32"/>
      <c r="R29273" s="32"/>
      <c r="S29273" s="32"/>
    </row>
    <row r="29274" ht="24.0" customHeight="1">
      <c r="Q29274" s="32"/>
      <c r="R29274" s="32"/>
      <c r="S29274" s="32"/>
    </row>
    <row r="29275" ht="24.0" customHeight="1">
      <c r="Q29275" s="32"/>
      <c r="R29275" s="32"/>
      <c r="S29275" s="32"/>
    </row>
    <row r="29276" ht="24.0" customHeight="1">
      <c r="Q29276" s="32"/>
      <c r="R29276" s="32"/>
      <c r="S29276" s="32"/>
    </row>
    <row r="29277" ht="24.0" customHeight="1">
      <c r="Q29277" s="32"/>
      <c r="R29277" s="32"/>
      <c r="S29277" s="32"/>
    </row>
    <row r="29278" ht="24.0" customHeight="1">
      <c r="Q29278" s="32"/>
      <c r="R29278" s="32"/>
      <c r="S29278" s="32"/>
    </row>
    <row r="29279" ht="24.0" customHeight="1">
      <c r="Q29279" s="32"/>
      <c r="R29279" s="32"/>
      <c r="S29279" s="32"/>
    </row>
    <row r="29280" ht="24.0" customHeight="1">
      <c r="Q29280" s="32"/>
      <c r="R29280" s="32"/>
      <c r="S29280" s="32"/>
    </row>
    <row r="29281" ht="24.0" customHeight="1">
      <c r="Q29281" s="32"/>
      <c r="R29281" s="32"/>
      <c r="S29281" s="32"/>
    </row>
    <row r="29282" ht="24.0" customHeight="1">
      <c r="Q29282" s="32"/>
      <c r="R29282" s="32"/>
      <c r="S29282" s="32"/>
    </row>
    <row r="29283" ht="24.0" customHeight="1">
      <c r="Q29283" s="32"/>
      <c r="R29283" s="32"/>
      <c r="S29283" s="32"/>
    </row>
    <row r="29284" ht="24.0" customHeight="1">
      <c r="Q29284" s="32"/>
      <c r="R29284" s="32"/>
      <c r="S29284" s="32"/>
    </row>
    <row r="29285" ht="24.0" customHeight="1">
      <c r="Q29285" s="32"/>
      <c r="R29285" s="32"/>
      <c r="S29285" s="32"/>
    </row>
    <row r="29286" ht="24.0" customHeight="1">
      <c r="Q29286" s="32"/>
      <c r="R29286" s="32"/>
      <c r="S29286" s="32"/>
    </row>
    <row r="29287" ht="24.0" customHeight="1">
      <c r="Q29287" s="32"/>
      <c r="R29287" s="32"/>
      <c r="S29287" s="32"/>
    </row>
    <row r="29288" ht="24.0" customHeight="1">
      <c r="Q29288" s="32"/>
      <c r="R29288" s="32"/>
      <c r="S29288" s="32"/>
    </row>
    <row r="29289" ht="24.0" customHeight="1">
      <c r="Q29289" s="32"/>
      <c r="R29289" s="32"/>
      <c r="S29289" s="32"/>
    </row>
    <row r="29290" ht="24.0" customHeight="1">
      <c r="Q29290" s="32"/>
      <c r="R29290" s="32"/>
      <c r="S29290" s="32"/>
    </row>
    <row r="29291" ht="24.0" customHeight="1">
      <c r="Q29291" s="32"/>
      <c r="R29291" s="32"/>
      <c r="S29291" s="32"/>
    </row>
    <row r="29292" ht="24.0" customHeight="1">
      <c r="Q29292" s="32"/>
      <c r="R29292" s="32"/>
      <c r="S29292" s="32"/>
    </row>
    <row r="29293" ht="24.0" customHeight="1">
      <c r="Q29293" s="32"/>
      <c r="R29293" s="32"/>
      <c r="S29293" s="32"/>
    </row>
    <row r="29294" ht="24.0" customHeight="1">
      <c r="Q29294" s="32"/>
      <c r="R29294" s="32"/>
      <c r="S29294" s="32"/>
    </row>
    <row r="29295" ht="24.0" customHeight="1">
      <c r="Q29295" s="32"/>
      <c r="R29295" s="32"/>
      <c r="S29295" s="32"/>
    </row>
    <row r="29296" ht="24.0" customHeight="1">
      <c r="Q29296" s="32"/>
      <c r="R29296" s="32"/>
      <c r="S29296" s="32"/>
    </row>
    <row r="29297" ht="24.0" customHeight="1">
      <c r="Q29297" s="32"/>
      <c r="R29297" s="32"/>
      <c r="S29297" s="32"/>
    </row>
    <row r="29298" ht="24.0" customHeight="1">
      <c r="Q29298" s="32"/>
      <c r="R29298" s="32"/>
      <c r="S29298" s="32"/>
    </row>
    <row r="29299" ht="24.0" customHeight="1">
      <c r="Q29299" s="32"/>
      <c r="R29299" s="32"/>
      <c r="S29299" s="32"/>
    </row>
    <row r="29300" ht="24.0" customHeight="1">
      <c r="Q29300" s="32"/>
      <c r="R29300" s="32"/>
      <c r="S29300" s="32"/>
    </row>
    <row r="29301" ht="24.0" customHeight="1">
      <c r="Q29301" s="32"/>
      <c r="R29301" s="32"/>
      <c r="S29301" s="32"/>
    </row>
    <row r="29302" ht="24.0" customHeight="1">
      <c r="Q29302" s="32"/>
      <c r="R29302" s="32"/>
      <c r="S29302" s="32"/>
    </row>
    <row r="29303" ht="24.0" customHeight="1">
      <c r="Q29303" s="32"/>
      <c r="R29303" s="32"/>
      <c r="S29303" s="32"/>
    </row>
    <row r="29304" ht="24.0" customHeight="1">
      <c r="Q29304" s="32"/>
      <c r="R29304" s="32"/>
      <c r="S29304" s="32"/>
    </row>
    <row r="29305" ht="24.0" customHeight="1">
      <c r="Q29305" s="32"/>
      <c r="R29305" s="32"/>
      <c r="S29305" s="32"/>
    </row>
    <row r="29306" ht="24.0" customHeight="1">
      <c r="Q29306" s="32"/>
      <c r="R29306" s="32"/>
      <c r="S29306" s="32"/>
    </row>
    <row r="29307" ht="24.0" customHeight="1">
      <c r="Q29307" s="32"/>
      <c r="R29307" s="32"/>
      <c r="S29307" s="32"/>
    </row>
    <row r="29308" ht="24.0" customHeight="1">
      <c r="Q29308" s="32"/>
      <c r="R29308" s="32"/>
      <c r="S29308" s="32"/>
    </row>
    <row r="29309" ht="24.0" customHeight="1">
      <c r="Q29309" s="32"/>
      <c r="R29309" s="32"/>
      <c r="S29309" s="32"/>
    </row>
    <row r="29310" ht="24.0" customHeight="1">
      <c r="Q29310" s="32"/>
      <c r="R29310" s="32"/>
      <c r="S29310" s="32"/>
    </row>
    <row r="29311" ht="24.0" customHeight="1">
      <c r="Q29311" s="32"/>
      <c r="R29311" s="32"/>
      <c r="S29311" s="32"/>
    </row>
    <row r="29312" ht="24.0" customHeight="1">
      <c r="Q29312" s="32"/>
      <c r="R29312" s="32"/>
      <c r="S29312" s="32"/>
    </row>
    <row r="29313" ht="24.0" customHeight="1">
      <c r="Q29313" s="32"/>
      <c r="R29313" s="32"/>
      <c r="S29313" s="32"/>
    </row>
    <row r="29314" ht="24.0" customHeight="1">
      <c r="Q29314" s="32"/>
      <c r="R29314" s="32"/>
      <c r="S29314" s="32"/>
    </row>
    <row r="29315" ht="24.0" customHeight="1">
      <c r="Q29315" s="32"/>
      <c r="R29315" s="32"/>
      <c r="S29315" s="32"/>
    </row>
    <row r="29316" ht="24.0" customHeight="1">
      <c r="Q29316" s="32"/>
      <c r="R29316" s="32"/>
      <c r="S29316" s="32"/>
    </row>
    <row r="29317" ht="24.0" customHeight="1">
      <c r="Q29317" s="32"/>
      <c r="R29317" s="32"/>
      <c r="S29317" s="32"/>
    </row>
    <row r="29318" ht="24.0" customHeight="1">
      <c r="Q29318" s="32"/>
      <c r="R29318" s="32"/>
      <c r="S29318" s="32"/>
    </row>
    <row r="29319" ht="24.0" customHeight="1">
      <c r="Q29319" s="32"/>
      <c r="R29319" s="32"/>
      <c r="S29319" s="32"/>
    </row>
    <row r="29320" ht="24.0" customHeight="1">
      <c r="Q29320" s="32"/>
      <c r="R29320" s="32"/>
      <c r="S29320" s="32"/>
    </row>
    <row r="29321" ht="24.0" customHeight="1">
      <c r="Q29321" s="32"/>
      <c r="R29321" s="32"/>
      <c r="S29321" s="32"/>
    </row>
    <row r="29322" ht="24.0" customHeight="1">
      <c r="Q29322" s="32"/>
      <c r="R29322" s="32"/>
      <c r="S29322" s="32"/>
    </row>
    <row r="29323" ht="24.0" customHeight="1">
      <c r="Q29323" s="32"/>
      <c r="R29323" s="32"/>
      <c r="S29323" s="32"/>
    </row>
    <row r="29324" ht="24.0" customHeight="1">
      <c r="Q29324" s="32"/>
      <c r="R29324" s="32"/>
      <c r="S29324" s="32"/>
    </row>
    <row r="29325" ht="24.0" customHeight="1">
      <c r="Q29325" s="32"/>
      <c r="R29325" s="32"/>
      <c r="S29325" s="32"/>
    </row>
    <row r="29326" ht="24.0" customHeight="1">
      <c r="Q29326" s="32"/>
      <c r="R29326" s="32"/>
      <c r="S29326" s="32"/>
    </row>
    <row r="29327" ht="24.0" customHeight="1">
      <c r="Q29327" s="32"/>
      <c r="R29327" s="32"/>
      <c r="S29327" s="32"/>
    </row>
    <row r="29328" ht="24.0" customHeight="1">
      <c r="Q29328" s="32"/>
      <c r="R29328" s="32"/>
      <c r="S29328" s="32"/>
    </row>
    <row r="29329" ht="24.0" customHeight="1">
      <c r="Q29329" s="32"/>
      <c r="R29329" s="32"/>
      <c r="S29329" s="32"/>
    </row>
    <row r="29330" ht="24.0" customHeight="1">
      <c r="Q29330" s="32"/>
      <c r="R29330" s="32"/>
      <c r="S29330" s="32"/>
    </row>
    <row r="29331" ht="24.0" customHeight="1">
      <c r="Q29331" s="32"/>
      <c r="R29331" s="32"/>
      <c r="S29331" s="32"/>
    </row>
    <row r="29332" ht="24.0" customHeight="1">
      <c r="Q29332" s="32"/>
      <c r="R29332" s="32"/>
      <c r="S29332" s="32"/>
    </row>
    <row r="29333" ht="24.0" customHeight="1">
      <c r="Q29333" s="32"/>
      <c r="R29333" s="32"/>
      <c r="S29333" s="32"/>
    </row>
    <row r="29334" ht="24.0" customHeight="1">
      <c r="Q29334" s="32"/>
      <c r="R29334" s="32"/>
      <c r="S29334" s="32"/>
    </row>
    <row r="29335" ht="24.0" customHeight="1">
      <c r="Q29335" s="32"/>
      <c r="R29335" s="32"/>
      <c r="S29335" s="32"/>
    </row>
    <row r="29336" ht="24.0" customHeight="1">
      <c r="Q29336" s="32"/>
      <c r="R29336" s="32"/>
      <c r="S29336" s="32"/>
    </row>
    <row r="29337" ht="24.0" customHeight="1">
      <c r="Q29337" s="32"/>
      <c r="R29337" s="32"/>
      <c r="S29337" s="32"/>
    </row>
    <row r="29338" ht="24.0" customHeight="1">
      <c r="Q29338" s="32"/>
      <c r="R29338" s="32"/>
      <c r="S29338" s="32"/>
    </row>
    <row r="29339" ht="24.0" customHeight="1">
      <c r="Q29339" s="32"/>
      <c r="R29339" s="32"/>
      <c r="S29339" s="32"/>
    </row>
    <row r="29340" ht="24.0" customHeight="1">
      <c r="Q29340" s="32"/>
      <c r="R29340" s="32"/>
      <c r="S29340" s="32"/>
    </row>
    <row r="29341" ht="24.0" customHeight="1">
      <c r="Q29341" s="32"/>
      <c r="R29341" s="32"/>
      <c r="S29341" s="32"/>
    </row>
    <row r="29342" ht="24.0" customHeight="1">
      <c r="Q29342" s="32"/>
      <c r="R29342" s="32"/>
      <c r="S29342" s="32"/>
    </row>
    <row r="29343" ht="24.0" customHeight="1">
      <c r="Q29343" s="32"/>
      <c r="R29343" s="32"/>
      <c r="S29343" s="32"/>
    </row>
    <row r="29344" ht="24.0" customHeight="1">
      <c r="Q29344" s="32"/>
      <c r="R29344" s="32"/>
      <c r="S29344" s="32"/>
    </row>
    <row r="29345" ht="24.0" customHeight="1">
      <c r="Q29345" s="32"/>
      <c r="R29345" s="32"/>
      <c r="S29345" s="32"/>
    </row>
    <row r="29346" ht="24.0" customHeight="1">
      <c r="Q29346" s="32"/>
      <c r="R29346" s="32"/>
      <c r="S29346" s="32"/>
    </row>
    <row r="29347" ht="24.0" customHeight="1">
      <c r="Q29347" s="32"/>
      <c r="R29347" s="32"/>
      <c r="S29347" s="32"/>
    </row>
    <row r="29348" ht="24.0" customHeight="1">
      <c r="Q29348" s="32"/>
      <c r="R29348" s="32"/>
      <c r="S29348" s="32"/>
    </row>
    <row r="29349" ht="24.0" customHeight="1">
      <c r="Q29349" s="32"/>
      <c r="R29349" s="32"/>
      <c r="S29349" s="32"/>
    </row>
    <row r="29350" ht="24.0" customHeight="1">
      <c r="Q29350" s="32"/>
      <c r="R29350" s="32"/>
      <c r="S29350" s="32"/>
    </row>
    <row r="29351" ht="24.0" customHeight="1">
      <c r="Q29351" s="32"/>
      <c r="R29351" s="32"/>
      <c r="S29351" s="32"/>
    </row>
    <row r="29352" ht="24.0" customHeight="1">
      <c r="Q29352" s="32"/>
      <c r="R29352" s="32"/>
      <c r="S29352" s="32"/>
    </row>
    <row r="29353" ht="24.0" customHeight="1">
      <c r="Q29353" s="32"/>
      <c r="R29353" s="32"/>
      <c r="S29353" s="32"/>
    </row>
    <row r="29354" ht="24.0" customHeight="1">
      <c r="Q29354" s="32"/>
      <c r="R29354" s="32"/>
      <c r="S29354" s="32"/>
    </row>
    <row r="29355" ht="24.0" customHeight="1">
      <c r="Q29355" s="32"/>
      <c r="R29355" s="32"/>
      <c r="S29355" s="32"/>
    </row>
    <row r="29356" ht="24.0" customHeight="1">
      <c r="Q29356" s="32"/>
      <c r="R29356" s="32"/>
      <c r="S29356" s="32"/>
    </row>
    <row r="29357" ht="24.0" customHeight="1">
      <c r="Q29357" s="32"/>
      <c r="R29357" s="32"/>
      <c r="S29357" s="32"/>
    </row>
    <row r="29358" ht="24.0" customHeight="1">
      <c r="Q29358" s="32"/>
      <c r="R29358" s="32"/>
      <c r="S29358" s="32"/>
    </row>
    <row r="29359" ht="24.0" customHeight="1">
      <c r="Q29359" s="32"/>
      <c r="R29359" s="32"/>
      <c r="S29359" s="32"/>
    </row>
    <row r="29360" ht="24.0" customHeight="1">
      <c r="Q29360" s="32"/>
      <c r="R29360" s="32"/>
      <c r="S29360" s="32"/>
    </row>
    <row r="29361" ht="24.0" customHeight="1">
      <c r="Q29361" s="32"/>
      <c r="R29361" s="32"/>
      <c r="S29361" s="32"/>
    </row>
    <row r="29362" ht="24.0" customHeight="1">
      <c r="Q29362" s="32"/>
      <c r="R29362" s="32"/>
      <c r="S29362" s="32"/>
    </row>
    <row r="29363" ht="24.0" customHeight="1">
      <c r="Q29363" s="32"/>
      <c r="R29363" s="32"/>
      <c r="S29363" s="32"/>
    </row>
    <row r="29364" ht="24.0" customHeight="1">
      <c r="Q29364" s="32"/>
      <c r="R29364" s="32"/>
      <c r="S29364" s="32"/>
    </row>
    <row r="29365" ht="24.0" customHeight="1">
      <c r="Q29365" s="32"/>
      <c r="R29365" s="32"/>
      <c r="S29365" s="32"/>
    </row>
    <row r="29366" ht="24.0" customHeight="1">
      <c r="Q29366" s="32"/>
      <c r="R29366" s="32"/>
      <c r="S29366" s="32"/>
    </row>
    <row r="29367" ht="24.0" customHeight="1">
      <c r="Q29367" s="32"/>
      <c r="R29367" s="32"/>
      <c r="S29367" s="32"/>
    </row>
    <row r="29368" ht="24.0" customHeight="1">
      <c r="Q29368" s="32"/>
      <c r="R29368" s="32"/>
      <c r="S29368" s="32"/>
    </row>
    <row r="29369" ht="24.0" customHeight="1">
      <c r="Q29369" s="32"/>
      <c r="R29369" s="32"/>
      <c r="S29369" s="32"/>
    </row>
    <row r="29370" ht="24.0" customHeight="1">
      <c r="Q29370" s="32"/>
      <c r="R29370" s="32"/>
      <c r="S29370" s="32"/>
    </row>
    <row r="29371" ht="24.0" customHeight="1">
      <c r="Q29371" s="32"/>
      <c r="R29371" s="32"/>
      <c r="S29371" s="32"/>
    </row>
    <row r="29372" ht="24.0" customHeight="1">
      <c r="Q29372" s="32"/>
      <c r="R29372" s="32"/>
      <c r="S29372" s="32"/>
    </row>
    <row r="29373" ht="24.0" customHeight="1">
      <c r="Q29373" s="32"/>
      <c r="R29373" s="32"/>
      <c r="S29373" s="32"/>
    </row>
    <row r="29374" ht="24.0" customHeight="1">
      <c r="Q29374" s="32"/>
      <c r="R29374" s="32"/>
      <c r="S29374" s="32"/>
    </row>
    <row r="29375" ht="24.0" customHeight="1">
      <c r="Q29375" s="32"/>
      <c r="R29375" s="32"/>
      <c r="S29375" s="32"/>
    </row>
    <row r="29376" ht="24.0" customHeight="1">
      <c r="Q29376" s="32"/>
      <c r="R29376" s="32"/>
      <c r="S29376" s="32"/>
    </row>
    <row r="29377" ht="24.0" customHeight="1">
      <c r="Q29377" s="32"/>
      <c r="R29377" s="32"/>
      <c r="S29377" s="32"/>
    </row>
    <row r="29378" ht="24.0" customHeight="1">
      <c r="Q29378" s="32"/>
      <c r="R29378" s="32"/>
      <c r="S29378" s="32"/>
    </row>
    <row r="29379" ht="24.0" customHeight="1">
      <c r="Q29379" s="32"/>
      <c r="R29379" s="32"/>
      <c r="S29379" s="32"/>
    </row>
    <row r="29380" ht="24.0" customHeight="1">
      <c r="Q29380" s="32"/>
      <c r="R29380" s="32"/>
      <c r="S29380" s="32"/>
    </row>
    <row r="29381" ht="24.0" customHeight="1">
      <c r="Q29381" s="32"/>
      <c r="R29381" s="32"/>
      <c r="S29381" s="32"/>
    </row>
    <row r="29382" ht="24.0" customHeight="1">
      <c r="Q29382" s="32"/>
      <c r="R29382" s="32"/>
      <c r="S29382" s="32"/>
    </row>
    <row r="29383" ht="24.0" customHeight="1">
      <c r="Q29383" s="32"/>
      <c r="R29383" s="32"/>
      <c r="S29383" s="32"/>
    </row>
    <row r="29384" ht="24.0" customHeight="1">
      <c r="Q29384" s="32"/>
      <c r="R29384" s="32"/>
      <c r="S29384" s="32"/>
    </row>
    <row r="29385" ht="24.0" customHeight="1">
      <c r="Q29385" s="32"/>
      <c r="R29385" s="32"/>
      <c r="S29385" s="32"/>
    </row>
    <row r="29386" ht="24.0" customHeight="1">
      <c r="Q29386" s="32"/>
      <c r="R29386" s="32"/>
      <c r="S29386" s="32"/>
    </row>
    <row r="29387" ht="24.0" customHeight="1">
      <c r="Q29387" s="32"/>
      <c r="R29387" s="32"/>
      <c r="S29387" s="32"/>
    </row>
    <row r="29388" ht="24.0" customHeight="1">
      <c r="Q29388" s="32"/>
      <c r="R29388" s="32"/>
      <c r="S29388" s="32"/>
    </row>
    <row r="29389" ht="24.0" customHeight="1">
      <c r="Q29389" s="32"/>
      <c r="R29389" s="32"/>
      <c r="S29389" s="32"/>
    </row>
    <row r="29390" ht="24.0" customHeight="1">
      <c r="Q29390" s="32"/>
      <c r="R29390" s="32"/>
      <c r="S29390" s="32"/>
    </row>
    <row r="29391" ht="24.0" customHeight="1">
      <c r="Q29391" s="32"/>
      <c r="R29391" s="32"/>
      <c r="S29391" s="32"/>
    </row>
    <row r="29392" ht="24.0" customHeight="1">
      <c r="Q29392" s="32"/>
      <c r="R29392" s="32"/>
      <c r="S29392" s="32"/>
    </row>
    <row r="29393" ht="24.0" customHeight="1">
      <c r="Q29393" s="32"/>
      <c r="R29393" s="32"/>
      <c r="S29393" s="32"/>
    </row>
    <row r="29394" ht="24.0" customHeight="1">
      <c r="Q29394" s="32"/>
      <c r="R29394" s="32"/>
      <c r="S29394" s="32"/>
    </row>
    <row r="29395" ht="24.0" customHeight="1">
      <c r="Q29395" s="32"/>
      <c r="R29395" s="32"/>
      <c r="S29395" s="32"/>
    </row>
    <row r="29396" ht="24.0" customHeight="1">
      <c r="Q29396" s="32"/>
      <c r="R29396" s="32"/>
      <c r="S29396" s="32"/>
    </row>
    <row r="29397" ht="24.0" customHeight="1">
      <c r="Q29397" s="32"/>
      <c r="R29397" s="32"/>
      <c r="S29397" s="32"/>
    </row>
    <row r="29398" ht="24.0" customHeight="1">
      <c r="Q29398" s="32"/>
      <c r="R29398" s="32"/>
      <c r="S29398" s="32"/>
    </row>
    <row r="29399" ht="24.0" customHeight="1">
      <c r="Q29399" s="32"/>
      <c r="R29399" s="32"/>
      <c r="S29399" s="32"/>
    </row>
    <row r="29400" ht="24.0" customHeight="1">
      <c r="Q29400" s="32"/>
      <c r="R29400" s="32"/>
      <c r="S29400" s="32"/>
    </row>
    <row r="29401" ht="24.0" customHeight="1">
      <c r="Q29401" s="32"/>
      <c r="R29401" s="32"/>
      <c r="S29401" s="32"/>
    </row>
    <row r="29402" ht="24.0" customHeight="1">
      <c r="Q29402" s="32"/>
      <c r="R29402" s="32"/>
      <c r="S29402" s="32"/>
    </row>
    <row r="29403" ht="24.0" customHeight="1">
      <c r="Q29403" s="32"/>
      <c r="R29403" s="32"/>
      <c r="S29403" s="32"/>
    </row>
    <row r="29404" ht="24.0" customHeight="1">
      <c r="Q29404" s="32"/>
      <c r="R29404" s="32"/>
      <c r="S29404" s="32"/>
    </row>
    <row r="29405" ht="24.0" customHeight="1">
      <c r="Q29405" s="32"/>
      <c r="R29405" s="32"/>
      <c r="S29405" s="32"/>
    </row>
    <row r="29406" ht="24.0" customHeight="1">
      <c r="Q29406" s="32"/>
      <c r="R29406" s="32"/>
      <c r="S29406" s="32"/>
    </row>
    <row r="29407" ht="24.0" customHeight="1">
      <c r="Q29407" s="32"/>
      <c r="R29407" s="32"/>
      <c r="S29407" s="32"/>
    </row>
    <row r="29408" ht="24.0" customHeight="1">
      <c r="Q29408" s="32"/>
      <c r="R29408" s="32"/>
      <c r="S29408" s="32"/>
    </row>
    <row r="29409" ht="24.0" customHeight="1">
      <c r="Q29409" s="32"/>
      <c r="R29409" s="32"/>
      <c r="S29409" s="32"/>
    </row>
    <row r="29410" ht="24.0" customHeight="1">
      <c r="Q29410" s="32"/>
      <c r="R29410" s="32"/>
      <c r="S29410" s="32"/>
    </row>
    <row r="29411" ht="24.0" customHeight="1">
      <c r="Q29411" s="32"/>
      <c r="R29411" s="32"/>
      <c r="S29411" s="32"/>
    </row>
    <row r="29412" ht="24.0" customHeight="1">
      <c r="Q29412" s="32"/>
      <c r="R29412" s="32"/>
      <c r="S29412" s="32"/>
    </row>
    <row r="29413" ht="24.0" customHeight="1">
      <c r="Q29413" s="32"/>
      <c r="R29413" s="32"/>
      <c r="S29413" s="32"/>
    </row>
    <row r="29414" ht="24.0" customHeight="1">
      <c r="Q29414" s="32"/>
      <c r="R29414" s="32"/>
      <c r="S29414" s="32"/>
    </row>
    <row r="29415" ht="24.0" customHeight="1">
      <c r="Q29415" s="32"/>
      <c r="R29415" s="32"/>
      <c r="S29415" s="32"/>
    </row>
    <row r="29416" ht="24.0" customHeight="1">
      <c r="Q29416" s="32"/>
      <c r="R29416" s="32"/>
      <c r="S29416" s="32"/>
    </row>
    <row r="29417" ht="24.0" customHeight="1">
      <c r="Q29417" s="32"/>
      <c r="R29417" s="32"/>
      <c r="S29417" s="32"/>
    </row>
    <row r="29418" ht="24.0" customHeight="1">
      <c r="Q29418" s="32"/>
      <c r="R29418" s="32"/>
      <c r="S29418" s="32"/>
    </row>
    <row r="29419" ht="24.0" customHeight="1">
      <c r="Q29419" s="32"/>
      <c r="R29419" s="32"/>
      <c r="S29419" s="32"/>
    </row>
    <row r="29420" ht="24.0" customHeight="1">
      <c r="Q29420" s="32"/>
      <c r="R29420" s="32"/>
      <c r="S29420" s="32"/>
    </row>
    <row r="29421" ht="24.0" customHeight="1">
      <c r="Q29421" s="32"/>
      <c r="R29421" s="32"/>
      <c r="S29421" s="32"/>
    </row>
    <row r="29422" ht="24.0" customHeight="1">
      <c r="Q29422" s="32"/>
      <c r="R29422" s="32"/>
      <c r="S29422" s="32"/>
    </row>
    <row r="29423" ht="24.0" customHeight="1">
      <c r="Q29423" s="32"/>
      <c r="R29423" s="32"/>
      <c r="S29423" s="32"/>
    </row>
    <row r="29424" ht="24.0" customHeight="1">
      <c r="Q29424" s="32"/>
      <c r="R29424" s="32"/>
      <c r="S29424" s="32"/>
    </row>
    <row r="29425" ht="24.0" customHeight="1">
      <c r="Q29425" s="32"/>
      <c r="R29425" s="32"/>
      <c r="S29425" s="32"/>
    </row>
    <row r="29426" ht="24.0" customHeight="1">
      <c r="Q29426" s="32"/>
      <c r="R29426" s="32"/>
      <c r="S29426" s="32"/>
    </row>
    <row r="29427" ht="24.0" customHeight="1">
      <c r="Q29427" s="32"/>
      <c r="R29427" s="32"/>
      <c r="S29427" s="32"/>
    </row>
    <row r="29428" ht="24.0" customHeight="1">
      <c r="Q29428" s="32"/>
      <c r="R29428" s="32"/>
      <c r="S29428" s="32"/>
    </row>
    <row r="29429" ht="24.0" customHeight="1">
      <c r="Q29429" s="32"/>
      <c r="R29429" s="32"/>
      <c r="S29429" s="32"/>
    </row>
    <row r="29430" ht="24.0" customHeight="1">
      <c r="Q29430" s="32"/>
      <c r="R29430" s="32"/>
      <c r="S29430" s="32"/>
    </row>
    <row r="29431" ht="24.0" customHeight="1">
      <c r="Q29431" s="32"/>
      <c r="R29431" s="32"/>
      <c r="S29431" s="32"/>
    </row>
    <row r="29432" ht="24.0" customHeight="1">
      <c r="Q29432" s="32"/>
      <c r="R29432" s="32"/>
      <c r="S29432" s="32"/>
    </row>
    <row r="29433" ht="24.0" customHeight="1">
      <c r="Q29433" s="32"/>
      <c r="R29433" s="32"/>
      <c r="S29433" s="32"/>
    </row>
    <row r="29434" ht="24.0" customHeight="1">
      <c r="Q29434" s="32"/>
      <c r="R29434" s="32"/>
      <c r="S29434" s="32"/>
    </row>
    <row r="29435" ht="24.0" customHeight="1">
      <c r="Q29435" s="32"/>
      <c r="R29435" s="32"/>
      <c r="S29435" s="32"/>
    </row>
    <row r="29436" ht="24.0" customHeight="1">
      <c r="Q29436" s="32"/>
      <c r="R29436" s="32"/>
      <c r="S29436" s="32"/>
    </row>
    <row r="29437" ht="24.0" customHeight="1">
      <c r="Q29437" s="32"/>
      <c r="R29437" s="32"/>
      <c r="S29437" s="32"/>
    </row>
    <row r="29438" ht="24.0" customHeight="1">
      <c r="Q29438" s="32"/>
      <c r="R29438" s="32"/>
      <c r="S29438" s="32"/>
    </row>
    <row r="29439" ht="24.0" customHeight="1">
      <c r="Q29439" s="32"/>
      <c r="R29439" s="32"/>
      <c r="S29439" s="32"/>
    </row>
    <row r="29440" ht="24.0" customHeight="1">
      <c r="Q29440" s="32"/>
      <c r="R29440" s="32"/>
      <c r="S29440" s="32"/>
    </row>
    <row r="29441" ht="24.0" customHeight="1">
      <c r="Q29441" s="32"/>
      <c r="R29441" s="32"/>
      <c r="S29441" s="32"/>
    </row>
    <row r="29442" ht="24.0" customHeight="1">
      <c r="Q29442" s="32"/>
      <c r="R29442" s="32"/>
      <c r="S29442" s="32"/>
    </row>
    <row r="29443" ht="24.0" customHeight="1">
      <c r="Q29443" s="32"/>
      <c r="R29443" s="32"/>
      <c r="S29443" s="32"/>
    </row>
    <row r="29444" ht="24.0" customHeight="1">
      <c r="Q29444" s="32"/>
      <c r="R29444" s="32"/>
      <c r="S29444" s="32"/>
    </row>
    <row r="29445" ht="24.0" customHeight="1">
      <c r="Q29445" s="32"/>
      <c r="R29445" s="32"/>
      <c r="S29445" s="32"/>
    </row>
    <row r="29446" ht="24.0" customHeight="1">
      <c r="Q29446" s="32"/>
      <c r="R29446" s="32"/>
      <c r="S29446" s="32"/>
    </row>
    <row r="29447" ht="24.0" customHeight="1">
      <c r="Q29447" s="32"/>
      <c r="R29447" s="32"/>
      <c r="S29447" s="32"/>
    </row>
    <row r="29448" ht="24.0" customHeight="1">
      <c r="Q29448" s="32"/>
      <c r="R29448" s="32"/>
      <c r="S29448" s="32"/>
    </row>
    <row r="29449" ht="24.0" customHeight="1">
      <c r="Q29449" s="32"/>
      <c r="R29449" s="32"/>
      <c r="S29449" s="32"/>
    </row>
    <row r="29450" ht="24.0" customHeight="1">
      <c r="Q29450" s="32"/>
      <c r="R29450" s="32"/>
      <c r="S29450" s="32"/>
    </row>
    <row r="29451" ht="24.0" customHeight="1">
      <c r="Q29451" s="32"/>
      <c r="R29451" s="32"/>
      <c r="S29451" s="32"/>
    </row>
    <row r="29452" ht="24.0" customHeight="1">
      <c r="Q29452" s="32"/>
      <c r="R29452" s="32"/>
      <c r="S29452" s="32"/>
    </row>
    <row r="29453" ht="24.0" customHeight="1">
      <c r="Q29453" s="32"/>
      <c r="R29453" s="32"/>
      <c r="S29453" s="32"/>
    </row>
    <row r="29454" ht="24.0" customHeight="1">
      <c r="Q29454" s="32"/>
      <c r="R29454" s="32"/>
      <c r="S29454" s="32"/>
    </row>
    <row r="29455" ht="24.0" customHeight="1">
      <c r="Q29455" s="32"/>
      <c r="R29455" s="32"/>
      <c r="S29455" s="32"/>
    </row>
    <row r="29456" ht="24.0" customHeight="1">
      <c r="Q29456" s="32"/>
      <c r="R29456" s="32"/>
      <c r="S29456" s="32"/>
    </row>
    <row r="29457" ht="24.0" customHeight="1">
      <c r="Q29457" s="32"/>
      <c r="R29457" s="32"/>
      <c r="S29457" s="32"/>
    </row>
    <row r="29458" ht="24.0" customHeight="1">
      <c r="Q29458" s="32"/>
      <c r="R29458" s="32"/>
      <c r="S29458" s="32"/>
    </row>
    <row r="29459" ht="24.0" customHeight="1">
      <c r="Q29459" s="32"/>
      <c r="R29459" s="32"/>
      <c r="S29459" s="32"/>
    </row>
    <row r="29460" ht="24.0" customHeight="1">
      <c r="Q29460" s="32"/>
      <c r="R29460" s="32"/>
      <c r="S29460" s="32"/>
    </row>
    <row r="29461" ht="24.0" customHeight="1">
      <c r="Q29461" s="32"/>
      <c r="R29461" s="32"/>
      <c r="S29461" s="32"/>
    </row>
    <row r="29462" ht="24.0" customHeight="1">
      <c r="Q29462" s="32"/>
      <c r="R29462" s="32"/>
      <c r="S29462" s="32"/>
    </row>
    <row r="29463" ht="24.0" customHeight="1">
      <c r="Q29463" s="32"/>
      <c r="R29463" s="32"/>
      <c r="S29463" s="32"/>
    </row>
    <row r="29464" ht="24.0" customHeight="1">
      <c r="Q29464" s="32"/>
      <c r="R29464" s="32"/>
      <c r="S29464" s="32"/>
    </row>
    <row r="29465" ht="24.0" customHeight="1">
      <c r="Q29465" s="32"/>
      <c r="R29465" s="32"/>
      <c r="S29465" s="32"/>
    </row>
    <row r="29466" ht="24.0" customHeight="1">
      <c r="Q29466" s="32"/>
      <c r="R29466" s="32"/>
      <c r="S29466" s="32"/>
    </row>
    <row r="29467" ht="24.0" customHeight="1">
      <c r="Q29467" s="32"/>
      <c r="R29467" s="32"/>
      <c r="S29467" s="32"/>
    </row>
    <row r="29468" ht="24.0" customHeight="1">
      <c r="Q29468" s="32"/>
      <c r="R29468" s="32"/>
      <c r="S29468" s="32"/>
    </row>
    <row r="29469" ht="24.0" customHeight="1">
      <c r="Q29469" s="32"/>
      <c r="R29469" s="32"/>
      <c r="S29469" s="32"/>
    </row>
    <row r="29470" ht="24.0" customHeight="1">
      <c r="Q29470" s="32"/>
      <c r="R29470" s="32"/>
      <c r="S29470" s="32"/>
    </row>
    <row r="29471" ht="24.0" customHeight="1">
      <c r="Q29471" s="32"/>
      <c r="R29471" s="32"/>
      <c r="S29471" s="32"/>
    </row>
    <row r="29472" ht="24.0" customHeight="1">
      <c r="Q29472" s="32"/>
      <c r="R29472" s="32"/>
      <c r="S29472" s="32"/>
    </row>
    <row r="29473" ht="24.0" customHeight="1">
      <c r="Q29473" s="32"/>
      <c r="R29473" s="32"/>
      <c r="S29473" s="32"/>
    </row>
    <row r="29474" ht="24.0" customHeight="1">
      <c r="Q29474" s="32"/>
      <c r="R29474" s="32"/>
      <c r="S29474" s="32"/>
    </row>
    <row r="29475" ht="24.0" customHeight="1">
      <c r="Q29475" s="32"/>
      <c r="R29475" s="32"/>
      <c r="S29475" s="32"/>
    </row>
    <row r="29476" ht="24.0" customHeight="1">
      <c r="Q29476" s="32"/>
      <c r="R29476" s="32"/>
      <c r="S29476" s="32"/>
    </row>
    <row r="29477" ht="24.0" customHeight="1">
      <c r="Q29477" s="32"/>
      <c r="R29477" s="32"/>
      <c r="S29477" s="32"/>
    </row>
    <row r="29478" ht="24.0" customHeight="1">
      <c r="Q29478" s="32"/>
      <c r="R29478" s="32"/>
      <c r="S29478" s="32"/>
    </row>
    <row r="29479" ht="24.0" customHeight="1">
      <c r="Q29479" s="32"/>
      <c r="R29479" s="32"/>
      <c r="S29479" s="32"/>
    </row>
    <row r="29480" ht="24.0" customHeight="1">
      <c r="Q29480" s="32"/>
      <c r="R29480" s="32"/>
      <c r="S29480" s="32"/>
    </row>
    <row r="29481" ht="24.0" customHeight="1">
      <c r="Q29481" s="32"/>
      <c r="R29481" s="32"/>
      <c r="S29481" s="32"/>
    </row>
    <row r="29482" ht="24.0" customHeight="1">
      <c r="Q29482" s="32"/>
      <c r="R29482" s="32"/>
      <c r="S29482" s="32"/>
    </row>
    <row r="29483" ht="24.0" customHeight="1">
      <c r="Q29483" s="32"/>
      <c r="R29483" s="32"/>
      <c r="S29483" s="32"/>
    </row>
    <row r="29484" ht="24.0" customHeight="1">
      <c r="Q29484" s="32"/>
      <c r="R29484" s="32"/>
      <c r="S29484" s="32"/>
    </row>
    <row r="29485" ht="24.0" customHeight="1">
      <c r="Q29485" s="32"/>
      <c r="R29485" s="32"/>
      <c r="S29485" s="32"/>
    </row>
    <row r="29486" ht="24.0" customHeight="1">
      <c r="Q29486" s="32"/>
      <c r="R29486" s="32"/>
      <c r="S29486" s="32"/>
    </row>
    <row r="29487" ht="24.0" customHeight="1">
      <c r="Q29487" s="32"/>
      <c r="R29487" s="32"/>
      <c r="S29487" s="32"/>
    </row>
    <row r="29488" ht="24.0" customHeight="1">
      <c r="Q29488" s="32"/>
      <c r="R29488" s="32"/>
      <c r="S29488" s="32"/>
    </row>
    <row r="29489" ht="24.0" customHeight="1">
      <c r="Q29489" s="32"/>
      <c r="R29489" s="32"/>
      <c r="S29489" s="32"/>
    </row>
    <row r="29490" ht="24.0" customHeight="1">
      <c r="Q29490" s="32"/>
      <c r="R29490" s="32"/>
      <c r="S29490" s="32"/>
    </row>
    <row r="29491" ht="24.0" customHeight="1">
      <c r="Q29491" s="32"/>
      <c r="R29491" s="32"/>
      <c r="S29491" s="32"/>
    </row>
    <row r="29492" ht="24.0" customHeight="1">
      <c r="Q29492" s="32"/>
      <c r="R29492" s="32"/>
      <c r="S29492" s="32"/>
    </row>
    <row r="29493" ht="24.0" customHeight="1">
      <c r="Q29493" s="32"/>
      <c r="R29493" s="32"/>
      <c r="S29493" s="32"/>
    </row>
    <row r="29494" ht="24.0" customHeight="1">
      <c r="Q29494" s="32"/>
      <c r="R29494" s="32"/>
      <c r="S29494" s="32"/>
    </row>
    <row r="29495" ht="24.0" customHeight="1">
      <c r="Q29495" s="32"/>
      <c r="R29495" s="32"/>
      <c r="S29495" s="32"/>
    </row>
    <row r="29496" ht="24.0" customHeight="1">
      <c r="Q29496" s="32"/>
      <c r="R29496" s="32"/>
      <c r="S29496" s="32"/>
    </row>
    <row r="29497" ht="24.0" customHeight="1">
      <c r="Q29497" s="32"/>
      <c r="R29497" s="32"/>
      <c r="S29497" s="32"/>
    </row>
    <row r="29498" ht="24.0" customHeight="1">
      <c r="Q29498" s="32"/>
      <c r="R29498" s="32"/>
      <c r="S29498" s="32"/>
    </row>
    <row r="29499" ht="24.0" customHeight="1">
      <c r="Q29499" s="32"/>
      <c r="R29499" s="32"/>
      <c r="S29499" s="32"/>
    </row>
    <row r="29500" ht="24.0" customHeight="1">
      <c r="Q29500" s="32"/>
      <c r="R29500" s="32"/>
      <c r="S29500" s="32"/>
    </row>
    <row r="29501" ht="24.0" customHeight="1">
      <c r="Q29501" s="32"/>
      <c r="R29501" s="32"/>
      <c r="S29501" s="32"/>
    </row>
    <row r="29502" ht="24.0" customHeight="1">
      <c r="Q29502" s="32"/>
      <c r="R29502" s="32"/>
      <c r="S29502" s="32"/>
    </row>
    <row r="29503" ht="24.0" customHeight="1">
      <c r="Q29503" s="32"/>
      <c r="R29503" s="32"/>
      <c r="S29503" s="32"/>
    </row>
    <row r="29504" ht="24.0" customHeight="1">
      <c r="Q29504" s="32"/>
      <c r="R29504" s="32"/>
      <c r="S29504" s="32"/>
    </row>
    <row r="29505" ht="24.0" customHeight="1">
      <c r="Q29505" s="32"/>
      <c r="R29505" s="32"/>
      <c r="S29505" s="32"/>
    </row>
    <row r="29506" ht="24.0" customHeight="1">
      <c r="Q29506" s="32"/>
      <c r="R29506" s="32"/>
      <c r="S29506" s="32"/>
    </row>
    <row r="29507" ht="24.0" customHeight="1">
      <c r="Q29507" s="32"/>
      <c r="R29507" s="32"/>
      <c r="S29507" s="32"/>
    </row>
    <row r="29508" ht="24.0" customHeight="1">
      <c r="Q29508" s="32"/>
      <c r="R29508" s="32"/>
      <c r="S29508" s="32"/>
    </row>
    <row r="29509" ht="24.0" customHeight="1">
      <c r="Q29509" s="32"/>
      <c r="R29509" s="32"/>
      <c r="S29509" s="32"/>
    </row>
    <row r="29510" ht="24.0" customHeight="1">
      <c r="Q29510" s="32"/>
      <c r="R29510" s="32"/>
      <c r="S29510" s="32"/>
    </row>
    <row r="29511" ht="24.0" customHeight="1">
      <c r="Q29511" s="32"/>
      <c r="R29511" s="32"/>
      <c r="S29511" s="32"/>
    </row>
    <row r="29512" ht="24.0" customHeight="1">
      <c r="Q29512" s="32"/>
      <c r="R29512" s="32"/>
      <c r="S29512" s="32"/>
    </row>
    <row r="29513" ht="24.0" customHeight="1">
      <c r="Q29513" s="32"/>
      <c r="R29513" s="32"/>
      <c r="S29513" s="32"/>
    </row>
    <row r="29514" ht="24.0" customHeight="1">
      <c r="Q29514" s="32"/>
      <c r="R29514" s="32"/>
      <c r="S29514" s="32"/>
    </row>
    <row r="29515" ht="24.0" customHeight="1">
      <c r="Q29515" s="32"/>
      <c r="R29515" s="32"/>
      <c r="S29515" s="32"/>
    </row>
    <row r="29516" ht="24.0" customHeight="1">
      <c r="Q29516" s="32"/>
      <c r="R29516" s="32"/>
      <c r="S29516" s="32"/>
    </row>
    <row r="29517" ht="24.0" customHeight="1">
      <c r="Q29517" s="32"/>
      <c r="R29517" s="32"/>
      <c r="S29517" s="32"/>
    </row>
    <row r="29518" ht="24.0" customHeight="1">
      <c r="Q29518" s="32"/>
      <c r="R29518" s="32"/>
      <c r="S29518" s="32"/>
    </row>
    <row r="29519" ht="24.0" customHeight="1">
      <c r="Q29519" s="32"/>
      <c r="R29519" s="32"/>
      <c r="S29519" s="32"/>
    </row>
    <row r="29520" ht="24.0" customHeight="1">
      <c r="Q29520" s="32"/>
      <c r="R29520" s="32"/>
      <c r="S29520" s="32"/>
    </row>
    <row r="29521" ht="24.0" customHeight="1">
      <c r="Q29521" s="32"/>
      <c r="R29521" s="32"/>
      <c r="S29521" s="32"/>
    </row>
    <row r="29522" ht="24.0" customHeight="1">
      <c r="Q29522" s="32"/>
      <c r="R29522" s="32"/>
      <c r="S29522" s="32"/>
    </row>
    <row r="29523" ht="24.0" customHeight="1">
      <c r="Q29523" s="32"/>
      <c r="R29523" s="32"/>
      <c r="S29523" s="32"/>
    </row>
    <row r="29524" ht="24.0" customHeight="1">
      <c r="Q29524" s="32"/>
      <c r="R29524" s="32"/>
      <c r="S29524" s="32"/>
    </row>
    <row r="29525" ht="24.0" customHeight="1">
      <c r="Q29525" s="32"/>
      <c r="R29525" s="32"/>
      <c r="S29525" s="32"/>
    </row>
    <row r="29526" ht="24.0" customHeight="1">
      <c r="Q29526" s="32"/>
      <c r="R29526" s="32"/>
      <c r="S29526" s="32"/>
    </row>
    <row r="29527" ht="24.0" customHeight="1">
      <c r="Q29527" s="32"/>
      <c r="R29527" s="32"/>
      <c r="S29527" s="32"/>
    </row>
    <row r="29528" ht="24.0" customHeight="1">
      <c r="Q29528" s="32"/>
      <c r="R29528" s="32"/>
      <c r="S29528" s="32"/>
    </row>
    <row r="29529" ht="24.0" customHeight="1">
      <c r="Q29529" s="32"/>
      <c r="R29529" s="32"/>
      <c r="S29529" s="32"/>
    </row>
    <row r="29530" ht="24.0" customHeight="1">
      <c r="Q29530" s="32"/>
      <c r="R29530" s="32"/>
      <c r="S29530" s="32"/>
    </row>
    <row r="29531" ht="24.0" customHeight="1">
      <c r="Q29531" s="32"/>
      <c r="R29531" s="32"/>
      <c r="S29531" s="32"/>
    </row>
    <row r="29532" ht="24.0" customHeight="1">
      <c r="Q29532" s="32"/>
      <c r="R29532" s="32"/>
      <c r="S29532" s="32"/>
    </row>
    <row r="29533" ht="24.0" customHeight="1">
      <c r="Q29533" s="32"/>
      <c r="R29533" s="32"/>
      <c r="S29533" s="32"/>
    </row>
    <row r="29534" ht="24.0" customHeight="1">
      <c r="Q29534" s="32"/>
      <c r="R29534" s="32"/>
      <c r="S29534" s="32"/>
    </row>
    <row r="29535" ht="24.0" customHeight="1">
      <c r="Q29535" s="32"/>
      <c r="R29535" s="32"/>
      <c r="S29535" s="32"/>
    </row>
    <row r="29536" ht="24.0" customHeight="1">
      <c r="Q29536" s="32"/>
      <c r="R29536" s="32"/>
      <c r="S29536" s="32"/>
    </row>
    <row r="29537" ht="24.0" customHeight="1">
      <c r="Q29537" s="32"/>
      <c r="R29537" s="32"/>
      <c r="S29537" s="32"/>
    </row>
    <row r="29538" ht="24.0" customHeight="1">
      <c r="Q29538" s="32"/>
      <c r="R29538" s="32"/>
      <c r="S29538" s="32"/>
    </row>
    <row r="29539" ht="24.0" customHeight="1">
      <c r="Q29539" s="32"/>
      <c r="R29539" s="32"/>
      <c r="S29539" s="32"/>
    </row>
    <row r="29540" ht="24.0" customHeight="1">
      <c r="Q29540" s="32"/>
      <c r="R29540" s="32"/>
      <c r="S29540" s="32"/>
    </row>
    <row r="29541" ht="24.0" customHeight="1">
      <c r="Q29541" s="32"/>
      <c r="R29541" s="32"/>
      <c r="S29541" s="32"/>
    </row>
    <row r="29542" ht="24.0" customHeight="1">
      <c r="Q29542" s="32"/>
      <c r="R29542" s="32"/>
      <c r="S29542" s="32"/>
    </row>
    <row r="29543" ht="24.0" customHeight="1">
      <c r="Q29543" s="32"/>
      <c r="R29543" s="32"/>
      <c r="S29543" s="32"/>
    </row>
    <row r="29544" ht="24.0" customHeight="1">
      <c r="Q29544" s="32"/>
      <c r="R29544" s="32"/>
      <c r="S29544" s="32"/>
    </row>
    <row r="29545" ht="24.0" customHeight="1">
      <c r="Q29545" s="32"/>
      <c r="R29545" s="32"/>
      <c r="S29545" s="32"/>
    </row>
    <row r="29546" ht="24.0" customHeight="1">
      <c r="Q29546" s="32"/>
      <c r="R29546" s="32"/>
      <c r="S29546" s="32"/>
    </row>
    <row r="29547" ht="24.0" customHeight="1">
      <c r="Q29547" s="32"/>
      <c r="R29547" s="32"/>
      <c r="S29547" s="32"/>
    </row>
    <row r="29548" ht="24.0" customHeight="1">
      <c r="Q29548" s="32"/>
      <c r="R29548" s="32"/>
      <c r="S29548" s="32"/>
    </row>
    <row r="29549" ht="24.0" customHeight="1">
      <c r="Q29549" s="32"/>
      <c r="R29549" s="32"/>
      <c r="S29549" s="32"/>
    </row>
    <row r="29550" ht="24.0" customHeight="1">
      <c r="Q29550" s="32"/>
      <c r="R29550" s="32"/>
      <c r="S29550" s="32"/>
    </row>
    <row r="29551" ht="24.0" customHeight="1">
      <c r="Q29551" s="32"/>
      <c r="R29551" s="32"/>
      <c r="S29551" s="32"/>
    </row>
    <row r="29552" ht="24.0" customHeight="1">
      <c r="Q29552" s="32"/>
      <c r="R29552" s="32"/>
      <c r="S29552" s="32"/>
    </row>
    <row r="29553" ht="24.0" customHeight="1">
      <c r="Q29553" s="32"/>
      <c r="R29553" s="32"/>
      <c r="S29553" s="32"/>
    </row>
    <row r="29554" ht="24.0" customHeight="1">
      <c r="Q29554" s="32"/>
      <c r="R29554" s="32"/>
      <c r="S29554" s="32"/>
    </row>
    <row r="29555" ht="24.0" customHeight="1">
      <c r="Q29555" s="32"/>
      <c r="R29555" s="32"/>
      <c r="S29555" s="32"/>
    </row>
    <row r="29556" ht="24.0" customHeight="1">
      <c r="Q29556" s="32"/>
      <c r="R29556" s="32"/>
      <c r="S29556" s="32"/>
    </row>
    <row r="29557" ht="24.0" customHeight="1">
      <c r="Q29557" s="32"/>
      <c r="R29557" s="32"/>
      <c r="S29557" s="32"/>
    </row>
    <row r="29558" ht="24.0" customHeight="1">
      <c r="Q29558" s="32"/>
      <c r="R29558" s="32"/>
      <c r="S29558" s="32"/>
    </row>
    <row r="29559" ht="24.0" customHeight="1">
      <c r="Q29559" s="32"/>
      <c r="R29559" s="32"/>
      <c r="S29559" s="32"/>
    </row>
    <row r="29560" ht="24.0" customHeight="1">
      <c r="Q29560" s="32"/>
      <c r="R29560" s="32"/>
      <c r="S29560" s="32"/>
    </row>
    <row r="29561" ht="24.0" customHeight="1">
      <c r="Q29561" s="32"/>
      <c r="R29561" s="32"/>
      <c r="S29561" s="32"/>
    </row>
    <row r="29562" ht="24.0" customHeight="1">
      <c r="Q29562" s="32"/>
      <c r="R29562" s="32"/>
      <c r="S29562" s="32"/>
    </row>
    <row r="29563" ht="24.0" customHeight="1">
      <c r="Q29563" s="32"/>
      <c r="R29563" s="32"/>
      <c r="S29563" s="32"/>
    </row>
    <row r="29564" ht="24.0" customHeight="1">
      <c r="Q29564" s="32"/>
      <c r="R29564" s="32"/>
      <c r="S29564" s="32"/>
    </row>
    <row r="29565" ht="24.0" customHeight="1">
      <c r="Q29565" s="32"/>
      <c r="R29565" s="32"/>
      <c r="S29565" s="32"/>
    </row>
    <row r="29566" ht="24.0" customHeight="1">
      <c r="Q29566" s="32"/>
      <c r="R29566" s="32"/>
      <c r="S29566" s="32"/>
    </row>
    <row r="29567" ht="24.0" customHeight="1">
      <c r="Q29567" s="32"/>
      <c r="R29567" s="32"/>
      <c r="S29567" s="32"/>
    </row>
    <row r="29568" ht="24.0" customHeight="1">
      <c r="Q29568" s="32"/>
      <c r="R29568" s="32"/>
      <c r="S29568" s="32"/>
    </row>
    <row r="29569" ht="24.0" customHeight="1">
      <c r="Q29569" s="32"/>
      <c r="R29569" s="32"/>
      <c r="S29569" s="32"/>
    </row>
    <row r="29570" ht="24.0" customHeight="1">
      <c r="Q29570" s="32"/>
      <c r="R29570" s="32"/>
      <c r="S29570" s="32"/>
    </row>
    <row r="29571" ht="24.0" customHeight="1">
      <c r="Q29571" s="32"/>
      <c r="R29571" s="32"/>
      <c r="S29571" s="32"/>
    </row>
    <row r="29572" ht="24.0" customHeight="1">
      <c r="Q29572" s="32"/>
      <c r="R29572" s="32"/>
      <c r="S29572" s="32"/>
    </row>
    <row r="29573" ht="24.0" customHeight="1">
      <c r="Q29573" s="32"/>
      <c r="R29573" s="32"/>
      <c r="S29573" s="32"/>
    </row>
    <row r="29574" ht="24.0" customHeight="1">
      <c r="Q29574" s="32"/>
      <c r="R29574" s="32"/>
      <c r="S29574" s="32"/>
    </row>
    <row r="29575" ht="24.0" customHeight="1">
      <c r="Q29575" s="32"/>
      <c r="R29575" s="32"/>
      <c r="S29575" s="32"/>
    </row>
    <row r="29576" ht="24.0" customHeight="1">
      <c r="Q29576" s="32"/>
      <c r="R29576" s="32"/>
      <c r="S29576" s="32"/>
    </row>
    <row r="29577" ht="24.0" customHeight="1">
      <c r="Q29577" s="32"/>
      <c r="R29577" s="32"/>
      <c r="S29577" s="32"/>
    </row>
    <row r="29578" ht="24.0" customHeight="1">
      <c r="Q29578" s="32"/>
      <c r="R29578" s="32"/>
      <c r="S29578" s="32"/>
    </row>
    <row r="29579" ht="24.0" customHeight="1">
      <c r="Q29579" s="32"/>
      <c r="R29579" s="32"/>
      <c r="S29579" s="32"/>
    </row>
    <row r="29580" ht="24.0" customHeight="1">
      <c r="Q29580" s="32"/>
      <c r="R29580" s="32"/>
      <c r="S29580" s="32"/>
    </row>
    <row r="29581" ht="24.0" customHeight="1">
      <c r="Q29581" s="32"/>
      <c r="R29581" s="32"/>
      <c r="S29581" s="32"/>
    </row>
    <row r="29582" ht="24.0" customHeight="1">
      <c r="Q29582" s="32"/>
      <c r="R29582" s="32"/>
      <c r="S29582" s="32"/>
    </row>
    <row r="29583" ht="24.0" customHeight="1">
      <c r="Q29583" s="32"/>
      <c r="R29583" s="32"/>
      <c r="S29583" s="32"/>
    </row>
    <row r="29584" ht="24.0" customHeight="1">
      <c r="Q29584" s="32"/>
      <c r="R29584" s="32"/>
      <c r="S29584" s="32"/>
    </row>
    <row r="29585" ht="24.0" customHeight="1">
      <c r="Q29585" s="32"/>
      <c r="R29585" s="32"/>
      <c r="S29585" s="32"/>
    </row>
    <row r="29586" ht="24.0" customHeight="1">
      <c r="Q29586" s="32"/>
      <c r="R29586" s="32"/>
      <c r="S29586" s="32"/>
    </row>
    <row r="29587" ht="24.0" customHeight="1">
      <c r="Q29587" s="32"/>
      <c r="R29587" s="32"/>
      <c r="S29587" s="32"/>
    </row>
    <row r="29588" ht="24.0" customHeight="1">
      <c r="Q29588" s="32"/>
      <c r="R29588" s="32"/>
      <c r="S29588" s="32"/>
    </row>
    <row r="29589" ht="24.0" customHeight="1">
      <c r="Q29589" s="32"/>
      <c r="R29589" s="32"/>
      <c r="S29589" s="32"/>
    </row>
    <row r="29590" ht="24.0" customHeight="1">
      <c r="Q29590" s="32"/>
      <c r="R29590" s="32"/>
      <c r="S29590" s="32"/>
    </row>
    <row r="29591" ht="24.0" customHeight="1">
      <c r="Q29591" s="32"/>
      <c r="R29591" s="32"/>
      <c r="S29591" s="32"/>
    </row>
    <row r="29592" ht="24.0" customHeight="1">
      <c r="Q29592" s="32"/>
      <c r="R29592" s="32"/>
      <c r="S29592" s="32"/>
    </row>
    <row r="29593" ht="24.0" customHeight="1">
      <c r="Q29593" s="32"/>
      <c r="R29593" s="32"/>
      <c r="S29593" s="32"/>
    </row>
    <row r="29594" ht="24.0" customHeight="1">
      <c r="Q29594" s="32"/>
      <c r="R29594" s="32"/>
      <c r="S29594" s="32"/>
    </row>
    <row r="29595" ht="24.0" customHeight="1">
      <c r="Q29595" s="32"/>
      <c r="R29595" s="32"/>
      <c r="S29595" s="32"/>
    </row>
    <row r="29596" ht="24.0" customHeight="1">
      <c r="Q29596" s="32"/>
      <c r="R29596" s="32"/>
      <c r="S29596" s="32"/>
    </row>
    <row r="29597" ht="24.0" customHeight="1">
      <c r="Q29597" s="32"/>
      <c r="R29597" s="32"/>
      <c r="S29597" s="32"/>
    </row>
    <row r="29598" ht="24.0" customHeight="1">
      <c r="Q29598" s="32"/>
      <c r="R29598" s="32"/>
      <c r="S29598" s="32"/>
    </row>
    <row r="29599" ht="24.0" customHeight="1">
      <c r="Q29599" s="32"/>
      <c r="R29599" s="32"/>
      <c r="S29599" s="32"/>
    </row>
    <row r="29600" ht="24.0" customHeight="1">
      <c r="Q29600" s="32"/>
      <c r="R29600" s="32"/>
      <c r="S29600" s="32"/>
    </row>
    <row r="29601" ht="24.0" customHeight="1">
      <c r="Q29601" s="32"/>
      <c r="R29601" s="32"/>
      <c r="S29601" s="32"/>
    </row>
    <row r="29602" ht="24.0" customHeight="1">
      <c r="Q29602" s="32"/>
      <c r="R29602" s="32"/>
      <c r="S29602" s="32"/>
    </row>
    <row r="29603" ht="24.0" customHeight="1">
      <c r="Q29603" s="32"/>
      <c r="R29603" s="32"/>
      <c r="S29603" s="32"/>
    </row>
    <row r="29604" ht="24.0" customHeight="1">
      <c r="Q29604" s="32"/>
      <c r="R29604" s="32"/>
      <c r="S29604" s="32"/>
    </row>
    <row r="29605" ht="24.0" customHeight="1">
      <c r="Q29605" s="32"/>
      <c r="R29605" s="32"/>
      <c r="S29605" s="32"/>
    </row>
    <row r="29606" ht="24.0" customHeight="1">
      <c r="Q29606" s="32"/>
      <c r="R29606" s="32"/>
      <c r="S29606" s="32"/>
    </row>
    <row r="29607" ht="24.0" customHeight="1">
      <c r="Q29607" s="32"/>
      <c r="R29607" s="32"/>
      <c r="S29607" s="32"/>
    </row>
    <row r="29608" ht="24.0" customHeight="1">
      <c r="Q29608" s="32"/>
      <c r="R29608" s="32"/>
      <c r="S29608" s="32"/>
    </row>
    <row r="29609" ht="24.0" customHeight="1">
      <c r="Q29609" s="32"/>
      <c r="R29609" s="32"/>
      <c r="S29609" s="32"/>
    </row>
    <row r="29610" ht="24.0" customHeight="1">
      <c r="Q29610" s="32"/>
      <c r="R29610" s="32"/>
      <c r="S29610" s="32"/>
    </row>
    <row r="29611" ht="24.0" customHeight="1">
      <c r="Q29611" s="32"/>
      <c r="R29611" s="32"/>
      <c r="S29611" s="32"/>
    </row>
    <row r="29612" ht="24.0" customHeight="1">
      <c r="Q29612" s="32"/>
      <c r="R29612" s="32"/>
      <c r="S29612" s="32"/>
    </row>
    <row r="29613" ht="24.0" customHeight="1">
      <c r="Q29613" s="32"/>
      <c r="R29613" s="32"/>
      <c r="S29613" s="32"/>
    </row>
    <row r="29614" ht="24.0" customHeight="1">
      <c r="Q29614" s="32"/>
      <c r="R29614" s="32"/>
      <c r="S29614" s="32"/>
    </row>
    <row r="29615" ht="24.0" customHeight="1">
      <c r="Q29615" s="32"/>
      <c r="R29615" s="32"/>
      <c r="S29615" s="32"/>
    </row>
    <row r="29616" ht="24.0" customHeight="1">
      <c r="Q29616" s="32"/>
      <c r="R29616" s="32"/>
      <c r="S29616" s="32"/>
    </row>
    <row r="29617" ht="24.0" customHeight="1">
      <c r="Q29617" s="32"/>
      <c r="R29617" s="32"/>
      <c r="S29617" s="32"/>
    </row>
    <row r="29618" ht="24.0" customHeight="1">
      <c r="Q29618" s="32"/>
      <c r="R29618" s="32"/>
      <c r="S29618" s="32"/>
    </row>
    <row r="29619" ht="24.0" customHeight="1">
      <c r="Q29619" s="32"/>
      <c r="R29619" s="32"/>
      <c r="S29619" s="32"/>
    </row>
    <row r="29620" ht="24.0" customHeight="1">
      <c r="Q29620" s="32"/>
      <c r="R29620" s="32"/>
      <c r="S29620" s="32"/>
    </row>
    <row r="29621" ht="24.0" customHeight="1">
      <c r="Q29621" s="32"/>
      <c r="R29621" s="32"/>
      <c r="S29621" s="32"/>
    </row>
    <row r="29622" ht="24.0" customHeight="1">
      <c r="Q29622" s="32"/>
      <c r="R29622" s="32"/>
      <c r="S29622" s="32"/>
    </row>
    <row r="29623" ht="24.0" customHeight="1">
      <c r="Q29623" s="32"/>
      <c r="R29623" s="32"/>
      <c r="S29623" s="32"/>
    </row>
    <row r="29624" ht="24.0" customHeight="1">
      <c r="Q29624" s="32"/>
      <c r="R29624" s="32"/>
      <c r="S29624" s="32"/>
    </row>
    <row r="29625" ht="24.0" customHeight="1">
      <c r="Q29625" s="32"/>
      <c r="R29625" s="32"/>
      <c r="S29625" s="32"/>
    </row>
    <row r="29626" ht="24.0" customHeight="1">
      <c r="Q29626" s="32"/>
      <c r="R29626" s="32"/>
      <c r="S29626" s="32"/>
    </row>
    <row r="29627" ht="24.0" customHeight="1">
      <c r="Q29627" s="32"/>
      <c r="R29627" s="32"/>
      <c r="S29627" s="32"/>
    </row>
    <row r="29628" ht="24.0" customHeight="1">
      <c r="Q29628" s="32"/>
      <c r="R29628" s="32"/>
      <c r="S29628" s="32"/>
    </row>
    <row r="29629" ht="24.0" customHeight="1">
      <c r="Q29629" s="32"/>
      <c r="R29629" s="32"/>
      <c r="S29629" s="32"/>
    </row>
    <row r="29630" ht="24.0" customHeight="1">
      <c r="Q29630" s="32"/>
      <c r="R29630" s="32"/>
      <c r="S29630" s="32"/>
    </row>
    <row r="29631" ht="24.0" customHeight="1">
      <c r="Q29631" s="32"/>
      <c r="R29631" s="32"/>
      <c r="S29631" s="32"/>
    </row>
    <row r="29632" ht="24.0" customHeight="1">
      <c r="Q29632" s="32"/>
      <c r="R29632" s="32"/>
      <c r="S29632" s="32"/>
    </row>
    <row r="29633" ht="24.0" customHeight="1">
      <c r="Q29633" s="32"/>
      <c r="R29633" s="32"/>
      <c r="S29633" s="32"/>
    </row>
    <row r="29634" ht="24.0" customHeight="1">
      <c r="Q29634" s="32"/>
      <c r="R29634" s="32"/>
      <c r="S29634" s="32"/>
    </row>
    <row r="29635" ht="24.0" customHeight="1">
      <c r="Q29635" s="32"/>
      <c r="R29635" s="32"/>
      <c r="S29635" s="32"/>
    </row>
    <row r="29636" ht="24.0" customHeight="1">
      <c r="Q29636" s="32"/>
      <c r="R29636" s="32"/>
      <c r="S29636" s="32"/>
    </row>
    <row r="29637" ht="24.0" customHeight="1">
      <c r="Q29637" s="32"/>
      <c r="R29637" s="32"/>
      <c r="S29637" s="32"/>
    </row>
    <row r="29638" ht="24.0" customHeight="1">
      <c r="Q29638" s="32"/>
      <c r="R29638" s="32"/>
      <c r="S29638" s="32"/>
    </row>
    <row r="29639" ht="24.0" customHeight="1">
      <c r="Q29639" s="32"/>
      <c r="R29639" s="32"/>
      <c r="S29639" s="32"/>
    </row>
    <row r="29640" ht="24.0" customHeight="1">
      <c r="Q29640" s="32"/>
      <c r="R29640" s="32"/>
      <c r="S29640" s="32"/>
    </row>
    <row r="29641" ht="24.0" customHeight="1">
      <c r="Q29641" s="32"/>
      <c r="R29641" s="32"/>
      <c r="S29641" s="32"/>
    </row>
    <row r="29642" ht="24.0" customHeight="1">
      <c r="Q29642" s="32"/>
      <c r="R29642" s="32"/>
      <c r="S29642" s="32"/>
    </row>
    <row r="29643" ht="24.0" customHeight="1">
      <c r="Q29643" s="32"/>
      <c r="R29643" s="32"/>
      <c r="S29643" s="32"/>
    </row>
    <row r="29644" ht="24.0" customHeight="1">
      <c r="Q29644" s="32"/>
      <c r="R29644" s="32"/>
      <c r="S29644" s="32"/>
    </row>
    <row r="29645" ht="24.0" customHeight="1">
      <c r="Q29645" s="32"/>
      <c r="R29645" s="32"/>
      <c r="S29645" s="32"/>
    </row>
    <row r="29646" ht="24.0" customHeight="1">
      <c r="Q29646" s="32"/>
      <c r="R29646" s="32"/>
      <c r="S29646" s="32"/>
    </row>
    <row r="29647" ht="24.0" customHeight="1">
      <c r="Q29647" s="32"/>
      <c r="R29647" s="32"/>
      <c r="S29647" s="32"/>
    </row>
    <row r="29648" ht="24.0" customHeight="1">
      <c r="Q29648" s="32"/>
      <c r="R29648" s="32"/>
      <c r="S29648" s="32"/>
    </row>
    <row r="29649" ht="24.0" customHeight="1">
      <c r="Q29649" s="32"/>
      <c r="R29649" s="32"/>
      <c r="S29649" s="32"/>
    </row>
    <row r="29650" ht="24.0" customHeight="1">
      <c r="Q29650" s="32"/>
      <c r="R29650" s="32"/>
      <c r="S29650" s="32"/>
    </row>
    <row r="29651" ht="24.0" customHeight="1">
      <c r="Q29651" s="32"/>
      <c r="R29651" s="32"/>
      <c r="S29651" s="32"/>
    </row>
    <row r="29652" ht="24.0" customHeight="1">
      <c r="Q29652" s="32"/>
      <c r="R29652" s="32"/>
      <c r="S29652" s="32"/>
    </row>
    <row r="29653" ht="24.0" customHeight="1">
      <c r="Q29653" s="32"/>
      <c r="R29653" s="32"/>
      <c r="S29653" s="32"/>
    </row>
    <row r="29654" ht="24.0" customHeight="1">
      <c r="Q29654" s="32"/>
      <c r="R29654" s="32"/>
      <c r="S29654" s="32"/>
    </row>
    <row r="29655" ht="24.0" customHeight="1">
      <c r="Q29655" s="32"/>
      <c r="R29655" s="32"/>
      <c r="S29655" s="32"/>
    </row>
    <row r="29656" ht="24.0" customHeight="1">
      <c r="Q29656" s="32"/>
      <c r="R29656" s="32"/>
      <c r="S29656" s="32"/>
    </row>
    <row r="29657" ht="24.0" customHeight="1">
      <c r="Q29657" s="32"/>
      <c r="R29657" s="32"/>
      <c r="S29657" s="32"/>
    </row>
    <row r="29658" ht="24.0" customHeight="1">
      <c r="Q29658" s="32"/>
      <c r="R29658" s="32"/>
      <c r="S29658" s="32"/>
    </row>
    <row r="29659" ht="24.0" customHeight="1">
      <c r="Q29659" s="32"/>
      <c r="R29659" s="32"/>
      <c r="S29659" s="32"/>
    </row>
    <row r="29660" ht="24.0" customHeight="1">
      <c r="Q29660" s="32"/>
      <c r="R29660" s="32"/>
      <c r="S29660" s="32"/>
    </row>
    <row r="29661" ht="24.0" customHeight="1">
      <c r="Q29661" s="32"/>
      <c r="R29661" s="32"/>
      <c r="S29661" s="32"/>
    </row>
    <row r="29662" ht="24.0" customHeight="1">
      <c r="Q29662" s="32"/>
      <c r="R29662" s="32"/>
      <c r="S29662" s="32"/>
    </row>
    <row r="29663" ht="24.0" customHeight="1">
      <c r="Q29663" s="32"/>
      <c r="R29663" s="32"/>
      <c r="S29663" s="32"/>
    </row>
    <row r="29664" ht="24.0" customHeight="1">
      <c r="Q29664" s="32"/>
      <c r="R29664" s="32"/>
      <c r="S29664" s="32"/>
    </row>
    <row r="29665" ht="24.0" customHeight="1">
      <c r="Q29665" s="32"/>
      <c r="R29665" s="32"/>
      <c r="S29665" s="32"/>
    </row>
    <row r="29666" ht="24.0" customHeight="1">
      <c r="Q29666" s="32"/>
      <c r="R29666" s="32"/>
      <c r="S29666" s="32"/>
    </row>
    <row r="29667" ht="24.0" customHeight="1">
      <c r="Q29667" s="32"/>
      <c r="R29667" s="32"/>
      <c r="S29667" s="32"/>
    </row>
    <row r="29668" ht="24.0" customHeight="1">
      <c r="Q29668" s="32"/>
      <c r="R29668" s="32"/>
      <c r="S29668" s="32"/>
    </row>
    <row r="29669" ht="24.0" customHeight="1">
      <c r="Q29669" s="32"/>
      <c r="R29669" s="32"/>
      <c r="S29669" s="32"/>
    </row>
    <row r="29670" ht="24.0" customHeight="1">
      <c r="Q29670" s="32"/>
      <c r="R29670" s="32"/>
      <c r="S29670" s="32"/>
    </row>
    <row r="29671" ht="24.0" customHeight="1">
      <c r="Q29671" s="32"/>
      <c r="R29671" s="32"/>
      <c r="S29671" s="32"/>
    </row>
    <row r="29672" ht="24.0" customHeight="1">
      <c r="Q29672" s="32"/>
      <c r="R29672" s="32"/>
      <c r="S29672" s="32"/>
    </row>
    <row r="29673" ht="24.0" customHeight="1">
      <c r="Q29673" s="32"/>
      <c r="R29673" s="32"/>
      <c r="S29673" s="32"/>
    </row>
    <row r="29674" ht="24.0" customHeight="1">
      <c r="Q29674" s="32"/>
      <c r="R29674" s="32"/>
      <c r="S29674" s="32"/>
    </row>
    <row r="29675" ht="24.0" customHeight="1">
      <c r="Q29675" s="32"/>
      <c r="R29675" s="32"/>
      <c r="S29675" s="32"/>
    </row>
    <row r="29676" ht="24.0" customHeight="1">
      <c r="Q29676" s="32"/>
      <c r="R29676" s="32"/>
      <c r="S29676" s="32"/>
    </row>
    <row r="29677" ht="24.0" customHeight="1">
      <c r="Q29677" s="32"/>
      <c r="R29677" s="32"/>
      <c r="S29677" s="32"/>
    </row>
    <row r="29678" ht="24.0" customHeight="1">
      <c r="Q29678" s="32"/>
      <c r="R29678" s="32"/>
      <c r="S29678" s="32"/>
    </row>
    <row r="29679" ht="24.0" customHeight="1">
      <c r="Q29679" s="32"/>
      <c r="R29679" s="32"/>
      <c r="S29679" s="32"/>
    </row>
    <row r="29680" ht="24.0" customHeight="1">
      <c r="Q29680" s="32"/>
      <c r="R29680" s="32"/>
      <c r="S29680" s="32"/>
    </row>
    <row r="29681" ht="24.0" customHeight="1">
      <c r="Q29681" s="32"/>
      <c r="R29681" s="32"/>
      <c r="S29681" s="32"/>
    </row>
    <row r="29682" ht="24.0" customHeight="1">
      <c r="Q29682" s="32"/>
      <c r="R29682" s="32"/>
      <c r="S29682" s="32"/>
    </row>
    <row r="29683" ht="24.0" customHeight="1">
      <c r="Q29683" s="32"/>
      <c r="R29683" s="32"/>
      <c r="S29683" s="32"/>
    </row>
    <row r="29684" ht="24.0" customHeight="1">
      <c r="Q29684" s="32"/>
      <c r="R29684" s="32"/>
      <c r="S29684" s="32"/>
    </row>
    <row r="29685" ht="24.0" customHeight="1">
      <c r="Q29685" s="32"/>
      <c r="R29685" s="32"/>
      <c r="S29685" s="32"/>
    </row>
    <row r="29686" ht="24.0" customHeight="1">
      <c r="Q29686" s="32"/>
      <c r="R29686" s="32"/>
      <c r="S29686" s="32"/>
    </row>
    <row r="29687" ht="24.0" customHeight="1">
      <c r="Q29687" s="32"/>
      <c r="R29687" s="32"/>
      <c r="S29687" s="32"/>
    </row>
    <row r="29688" ht="24.0" customHeight="1">
      <c r="Q29688" s="32"/>
      <c r="R29688" s="32"/>
      <c r="S29688" s="32"/>
    </row>
    <row r="29689" ht="24.0" customHeight="1">
      <c r="Q29689" s="32"/>
      <c r="R29689" s="32"/>
      <c r="S29689" s="32"/>
    </row>
    <row r="29690" ht="24.0" customHeight="1">
      <c r="Q29690" s="32"/>
      <c r="R29690" s="32"/>
      <c r="S29690" s="32"/>
    </row>
    <row r="29691" ht="24.0" customHeight="1">
      <c r="Q29691" s="32"/>
      <c r="R29691" s="32"/>
      <c r="S29691" s="32"/>
    </row>
    <row r="29692" ht="24.0" customHeight="1">
      <c r="Q29692" s="32"/>
      <c r="R29692" s="32"/>
      <c r="S29692" s="32"/>
    </row>
    <row r="29693" ht="24.0" customHeight="1">
      <c r="Q29693" s="32"/>
      <c r="R29693" s="32"/>
      <c r="S29693" s="32"/>
    </row>
    <row r="29694" ht="24.0" customHeight="1">
      <c r="Q29694" s="32"/>
      <c r="R29694" s="32"/>
      <c r="S29694" s="32"/>
    </row>
    <row r="29695" ht="24.0" customHeight="1">
      <c r="Q29695" s="32"/>
      <c r="R29695" s="32"/>
      <c r="S29695" s="32"/>
    </row>
    <row r="29696" ht="24.0" customHeight="1">
      <c r="Q29696" s="32"/>
      <c r="R29696" s="32"/>
      <c r="S29696" s="32"/>
    </row>
    <row r="29697" ht="24.0" customHeight="1">
      <c r="Q29697" s="32"/>
      <c r="R29697" s="32"/>
      <c r="S29697" s="32"/>
    </row>
    <row r="29698" ht="24.0" customHeight="1">
      <c r="Q29698" s="32"/>
      <c r="R29698" s="32"/>
      <c r="S29698" s="32"/>
    </row>
    <row r="29699" ht="24.0" customHeight="1">
      <c r="Q29699" s="32"/>
      <c r="R29699" s="32"/>
      <c r="S29699" s="32"/>
    </row>
    <row r="29700" ht="24.0" customHeight="1">
      <c r="Q29700" s="32"/>
      <c r="R29700" s="32"/>
      <c r="S29700" s="32"/>
    </row>
    <row r="29701" ht="24.0" customHeight="1">
      <c r="Q29701" s="32"/>
      <c r="R29701" s="32"/>
      <c r="S29701" s="32"/>
    </row>
    <row r="29702" ht="24.0" customHeight="1">
      <c r="Q29702" s="32"/>
      <c r="R29702" s="32"/>
      <c r="S29702" s="32"/>
    </row>
    <row r="29703" ht="24.0" customHeight="1">
      <c r="Q29703" s="32"/>
      <c r="R29703" s="32"/>
      <c r="S29703" s="32"/>
    </row>
    <row r="29704" ht="24.0" customHeight="1">
      <c r="Q29704" s="32"/>
      <c r="R29704" s="32"/>
      <c r="S29704" s="32"/>
    </row>
    <row r="29705" ht="24.0" customHeight="1">
      <c r="Q29705" s="32"/>
      <c r="R29705" s="32"/>
      <c r="S29705" s="32"/>
    </row>
    <row r="29706" ht="24.0" customHeight="1">
      <c r="Q29706" s="32"/>
      <c r="R29706" s="32"/>
      <c r="S29706" s="32"/>
    </row>
    <row r="29707" ht="24.0" customHeight="1">
      <c r="Q29707" s="32"/>
      <c r="R29707" s="32"/>
      <c r="S29707" s="32"/>
    </row>
    <row r="29708" ht="24.0" customHeight="1">
      <c r="Q29708" s="32"/>
      <c r="R29708" s="32"/>
      <c r="S29708" s="32"/>
    </row>
    <row r="29709" ht="24.0" customHeight="1">
      <c r="Q29709" s="32"/>
      <c r="R29709" s="32"/>
      <c r="S29709" s="32"/>
    </row>
    <row r="29710" ht="24.0" customHeight="1">
      <c r="Q29710" s="32"/>
      <c r="R29710" s="32"/>
      <c r="S29710" s="32"/>
    </row>
    <row r="29711" ht="24.0" customHeight="1">
      <c r="Q29711" s="32"/>
      <c r="R29711" s="32"/>
      <c r="S29711" s="32"/>
    </row>
    <row r="29712" ht="24.0" customHeight="1">
      <c r="Q29712" s="32"/>
      <c r="R29712" s="32"/>
      <c r="S29712" s="32"/>
    </row>
    <row r="29713" ht="24.0" customHeight="1">
      <c r="Q29713" s="32"/>
      <c r="R29713" s="32"/>
      <c r="S29713" s="32"/>
    </row>
    <row r="29714" ht="24.0" customHeight="1">
      <c r="Q29714" s="32"/>
      <c r="R29714" s="32"/>
      <c r="S29714" s="32"/>
    </row>
    <row r="29715" ht="24.0" customHeight="1">
      <c r="Q29715" s="32"/>
      <c r="R29715" s="32"/>
      <c r="S29715" s="32"/>
    </row>
    <row r="29716" ht="24.0" customHeight="1">
      <c r="Q29716" s="32"/>
      <c r="R29716" s="32"/>
      <c r="S29716" s="32"/>
    </row>
    <row r="29717" ht="24.0" customHeight="1">
      <c r="Q29717" s="32"/>
      <c r="R29717" s="32"/>
      <c r="S29717" s="32"/>
    </row>
    <row r="29718" ht="24.0" customHeight="1">
      <c r="Q29718" s="32"/>
      <c r="R29718" s="32"/>
      <c r="S29718" s="32"/>
    </row>
    <row r="29719" ht="24.0" customHeight="1">
      <c r="Q29719" s="32"/>
      <c r="R29719" s="32"/>
      <c r="S29719" s="32"/>
    </row>
    <row r="29720" ht="24.0" customHeight="1">
      <c r="Q29720" s="32"/>
      <c r="R29720" s="32"/>
      <c r="S29720" s="32"/>
    </row>
    <row r="29721" ht="24.0" customHeight="1">
      <c r="Q29721" s="32"/>
      <c r="R29721" s="32"/>
      <c r="S29721" s="32"/>
    </row>
    <row r="29722" ht="24.0" customHeight="1">
      <c r="Q29722" s="32"/>
      <c r="R29722" s="32"/>
      <c r="S29722" s="32"/>
    </row>
    <row r="29723" ht="24.0" customHeight="1">
      <c r="Q29723" s="32"/>
      <c r="R29723" s="32"/>
      <c r="S29723" s="32"/>
    </row>
    <row r="29724" ht="24.0" customHeight="1">
      <c r="Q29724" s="32"/>
      <c r="R29724" s="32"/>
      <c r="S29724" s="32"/>
    </row>
    <row r="29725" ht="24.0" customHeight="1">
      <c r="Q29725" s="32"/>
      <c r="R29725" s="32"/>
      <c r="S29725" s="32"/>
    </row>
    <row r="29726" ht="24.0" customHeight="1">
      <c r="Q29726" s="32"/>
      <c r="R29726" s="32"/>
      <c r="S29726" s="32"/>
    </row>
    <row r="29727" ht="24.0" customHeight="1">
      <c r="Q29727" s="32"/>
      <c r="R29727" s="32"/>
      <c r="S29727" s="32"/>
    </row>
    <row r="29728" ht="24.0" customHeight="1">
      <c r="Q29728" s="32"/>
      <c r="R29728" s="32"/>
      <c r="S29728" s="32"/>
    </row>
    <row r="29729" ht="24.0" customHeight="1">
      <c r="Q29729" s="32"/>
      <c r="R29729" s="32"/>
      <c r="S29729" s="32"/>
    </row>
    <row r="29730" ht="24.0" customHeight="1">
      <c r="Q29730" s="32"/>
      <c r="R29730" s="32"/>
      <c r="S29730" s="32"/>
    </row>
    <row r="29731" ht="24.0" customHeight="1">
      <c r="Q29731" s="32"/>
      <c r="R29731" s="32"/>
      <c r="S29731" s="32"/>
    </row>
    <row r="29732" ht="24.0" customHeight="1">
      <c r="Q29732" s="32"/>
      <c r="R29732" s="32"/>
      <c r="S29732" s="32"/>
    </row>
    <row r="29733" ht="24.0" customHeight="1">
      <c r="Q29733" s="32"/>
      <c r="R29733" s="32"/>
      <c r="S29733" s="32"/>
    </row>
    <row r="29734" ht="24.0" customHeight="1">
      <c r="Q29734" s="32"/>
      <c r="R29734" s="32"/>
      <c r="S29734" s="32"/>
    </row>
    <row r="29735" ht="24.0" customHeight="1">
      <c r="Q29735" s="32"/>
      <c r="R29735" s="32"/>
      <c r="S29735" s="32"/>
    </row>
    <row r="29736" ht="24.0" customHeight="1">
      <c r="Q29736" s="32"/>
      <c r="R29736" s="32"/>
      <c r="S29736" s="32"/>
    </row>
    <row r="29737" ht="24.0" customHeight="1">
      <c r="Q29737" s="32"/>
      <c r="R29737" s="32"/>
      <c r="S29737" s="32"/>
    </row>
    <row r="29738" ht="24.0" customHeight="1">
      <c r="Q29738" s="32"/>
      <c r="R29738" s="32"/>
      <c r="S29738" s="32"/>
    </row>
    <row r="29739" ht="24.0" customHeight="1">
      <c r="Q29739" s="32"/>
      <c r="R29739" s="32"/>
      <c r="S29739" s="32"/>
    </row>
    <row r="29740" ht="24.0" customHeight="1">
      <c r="Q29740" s="32"/>
      <c r="R29740" s="32"/>
      <c r="S29740" s="32"/>
    </row>
    <row r="29741" ht="24.0" customHeight="1">
      <c r="Q29741" s="32"/>
      <c r="R29741" s="32"/>
      <c r="S29741" s="32"/>
    </row>
    <row r="29742" ht="24.0" customHeight="1">
      <c r="Q29742" s="32"/>
      <c r="R29742" s="32"/>
      <c r="S29742" s="32"/>
    </row>
    <row r="29743" ht="24.0" customHeight="1">
      <c r="Q29743" s="32"/>
      <c r="R29743" s="32"/>
      <c r="S29743" s="32"/>
    </row>
    <row r="29744" ht="24.0" customHeight="1">
      <c r="Q29744" s="32"/>
      <c r="R29744" s="32"/>
      <c r="S29744" s="32"/>
    </row>
    <row r="29745" ht="24.0" customHeight="1">
      <c r="Q29745" s="32"/>
      <c r="R29745" s="32"/>
      <c r="S29745" s="32"/>
    </row>
    <row r="29746" ht="24.0" customHeight="1">
      <c r="Q29746" s="32"/>
      <c r="R29746" s="32"/>
      <c r="S29746" s="32"/>
    </row>
    <row r="29747" ht="24.0" customHeight="1">
      <c r="Q29747" s="32"/>
      <c r="R29747" s="32"/>
      <c r="S29747" s="32"/>
    </row>
    <row r="29748" ht="24.0" customHeight="1">
      <c r="Q29748" s="32"/>
      <c r="R29748" s="32"/>
      <c r="S29748" s="32"/>
    </row>
    <row r="29749" ht="24.0" customHeight="1">
      <c r="Q29749" s="32"/>
      <c r="R29749" s="32"/>
      <c r="S29749" s="32"/>
    </row>
    <row r="29750" ht="24.0" customHeight="1">
      <c r="Q29750" s="32"/>
      <c r="R29750" s="32"/>
      <c r="S29750" s="32"/>
    </row>
    <row r="29751" ht="24.0" customHeight="1">
      <c r="Q29751" s="32"/>
      <c r="R29751" s="32"/>
      <c r="S29751" s="32"/>
    </row>
    <row r="29752" ht="24.0" customHeight="1">
      <c r="Q29752" s="32"/>
      <c r="R29752" s="32"/>
      <c r="S29752" s="32"/>
    </row>
    <row r="29753" ht="24.0" customHeight="1">
      <c r="Q29753" s="32"/>
      <c r="R29753" s="32"/>
      <c r="S29753" s="32"/>
    </row>
    <row r="29754" ht="24.0" customHeight="1">
      <c r="Q29754" s="32"/>
      <c r="R29754" s="32"/>
      <c r="S29754" s="32"/>
    </row>
    <row r="29755" ht="24.0" customHeight="1">
      <c r="Q29755" s="32"/>
      <c r="R29755" s="32"/>
      <c r="S29755" s="32"/>
    </row>
    <row r="29756" ht="24.0" customHeight="1">
      <c r="Q29756" s="32"/>
      <c r="R29756" s="32"/>
      <c r="S29756" s="32"/>
    </row>
    <row r="29757" ht="24.0" customHeight="1">
      <c r="Q29757" s="32"/>
      <c r="R29757" s="32"/>
      <c r="S29757" s="32"/>
    </row>
    <row r="29758" ht="24.0" customHeight="1">
      <c r="Q29758" s="32"/>
      <c r="R29758" s="32"/>
      <c r="S29758" s="32"/>
    </row>
    <row r="29759" ht="24.0" customHeight="1">
      <c r="Q29759" s="32"/>
      <c r="R29759" s="32"/>
      <c r="S29759" s="32"/>
    </row>
    <row r="29760" ht="24.0" customHeight="1">
      <c r="Q29760" s="32"/>
      <c r="R29760" s="32"/>
      <c r="S29760" s="32"/>
    </row>
    <row r="29761" ht="24.0" customHeight="1">
      <c r="Q29761" s="32"/>
      <c r="R29761" s="32"/>
      <c r="S29761" s="32"/>
    </row>
    <row r="29762" ht="24.0" customHeight="1">
      <c r="Q29762" s="32"/>
      <c r="R29762" s="32"/>
      <c r="S29762" s="32"/>
    </row>
    <row r="29763" ht="24.0" customHeight="1">
      <c r="Q29763" s="32"/>
      <c r="R29763" s="32"/>
      <c r="S29763" s="32"/>
    </row>
    <row r="29764" ht="24.0" customHeight="1">
      <c r="Q29764" s="32"/>
      <c r="R29764" s="32"/>
      <c r="S29764" s="32"/>
    </row>
    <row r="29765" ht="24.0" customHeight="1">
      <c r="Q29765" s="32"/>
      <c r="R29765" s="32"/>
      <c r="S29765" s="32"/>
    </row>
    <row r="29766" ht="24.0" customHeight="1">
      <c r="Q29766" s="32"/>
      <c r="R29766" s="32"/>
      <c r="S29766" s="32"/>
    </row>
    <row r="29767" ht="24.0" customHeight="1">
      <c r="Q29767" s="32"/>
      <c r="R29767" s="32"/>
      <c r="S29767" s="32"/>
    </row>
    <row r="29768" ht="24.0" customHeight="1">
      <c r="Q29768" s="32"/>
      <c r="R29768" s="32"/>
      <c r="S29768" s="32"/>
    </row>
    <row r="29769" ht="24.0" customHeight="1">
      <c r="Q29769" s="32"/>
      <c r="R29769" s="32"/>
      <c r="S29769" s="32"/>
    </row>
    <row r="29770" ht="24.0" customHeight="1">
      <c r="Q29770" s="32"/>
      <c r="R29770" s="32"/>
      <c r="S29770" s="32"/>
    </row>
    <row r="29771" ht="24.0" customHeight="1">
      <c r="Q29771" s="32"/>
      <c r="R29771" s="32"/>
      <c r="S29771" s="32"/>
    </row>
    <row r="29772" ht="24.0" customHeight="1">
      <c r="Q29772" s="32"/>
      <c r="R29772" s="32"/>
      <c r="S29772" s="32"/>
    </row>
    <row r="29773" ht="24.0" customHeight="1">
      <c r="Q29773" s="32"/>
      <c r="R29773" s="32"/>
      <c r="S29773" s="32"/>
    </row>
    <row r="29774" ht="24.0" customHeight="1">
      <c r="Q29774" s="32"/>
      <c r="R29774" s="32"/>
      <c r="S29774" s="32"/>
    </row>
    <row r="29775" ht="24.0" customHeight="1">
      <c r="Q29775" s="32"/>
      <c r="R29775" s="32"/>
      <c r="S29775" s="32"/>
    </row>
    <row r="29776" ht="24.0" customHeight="1">
      <c r="Q29776" s="32"/>
      <c r="R29776" s="32"/>
      <c r="S29776" s="32"/>
    </row>
    <row r="29777" ht="24.0" customHeight="1">
      <c r="Q29777" s="32"/>
      <c r="R29777" s="32"/>
      <c r="S29777" s="32"/>
    </row>
    <row r="29778" ht="24.0" customHeight="1">
      <c r="Q29778" s="32"/>
      <c r="R29778" s="32"/>
      <c r="S29778" s="32"/>
    </row>
    <row r="29779" ht="24.0" customHeight="1">
      <c r="Q29779" s="32"/>
      <c r="R29779" s="32"/>
      <c r="S29779" s="32"/>
    </row>
    <row r="29780" ht="24.0" customHeight="1">
      <c r="Q29780" s="32"/>
      <c r="R29780" s="32"/>
      <c r="S29780" s="32"/>
    </row>
    <row r="29781" ht="24.0" customHeight="1">
      <c r="Q29781" s="32"/>
      <c r="R29781" s="32"/>
      <c r="S29781" s="32"/>
    </row>
    <row r="29782" ht="24.0" customHeight="1">
      <c r="Q29782" s="32"/>
      <c r="R29782" s="32"/>
      <c r="S29782" s="32"/>
    </row>
    <row r="29783" ht="24.0" customHeight="1">
      <c r="Q29783" s="32"/>
      <c r="R29783" s="32"/>
      <c r="S29783" s="32"/>
    </row>
    <row r="29784" ht="24.0" customHeight="1">
      <c r="Q29784" s="32"/>
      <c r="R29784" s="32"/>
      <c r="S29784" s="32"/>
    </row>
    <row r="29785" ht="24.0" customHeight="1">
      <c r="Q29785" s="32"/>
      <c r="R29785" s="32"/>
      <c r="S29785" s="32"/>
    </row>
    <row r="29786" ht="24.0" customHeight="1">
      <c r="Q29786" s="32"/>
      <c r="R29786" s="32"/>
      <c r="S29786" s="32"/>
    </row>
    <row r="29787" ht="24.0" customHeight="1">
      <c r="Q29787" s="32"/>
      <c r="R29787" s="32"/>
      <c r="S29787" s="32"/>
    </row>
    <row r="29788" ht="24.0" customHeight="1">
      <c r="Q29788" s="32"/>
      <c r="R29788" s="32"/>
      <c r="S29788" s="32"/>
    </row>
    <row r="29789" ht="24.0" customHeight="1">
      <c r="Q29789" s="32"/>
      <c r="R29789" s="32"/>
      <c r="S29789" s="32"/>
    </row>
    <row r="29790" ht="24.0" customHeight="1">
      <c r="Q29790" s="32"/>
      <c r="R29790" s="32"/>
      <c r="S29790" s="32"/>
    </row>
    <row r="29791" ht="24.0" customHeight="1">
      <c r="Q29791" s="32"/>
      <c r="R29791" s="32"/>
      <c r="S29791" s="32"/>
    </row>
    <row r="29792" ht="24.0" customHeight="1">
      <c r="Q29792" s="32"/>
      <c r="R29792" s="32"/>
      <c r="S29792" s="32"/>
    </row>
    <row r="29793" ht="24.0" customHeight="1">
      <c r="Q29793" s="32"/>
      <c r="R29793" s="32"/>
      <c r="S29793" s="32"/>
    </row>
    <row r="29794" ht="24.0" customHeight="1">
      <c r="Q29794" s="32"/>
      <c r="R29794" s="32"/>
      <c r="S29794" s="32"/>
    </row>
    <row r="29795" ht="24.0" customHeight="1">
      <c r="Q29795" s="32"/>
      <c r="R29795" s="32"/>
      <c r="S29795" s="32"/>
    </row>
    <row r="29796" ht="24.0" customHeight="1">
      <c r="Q29796" s="32"/>
      <c r="R29796" s="32"/>
      <c r="S29796" s="32"/>
    </row>
    <row r="29797" ht="24.0" customHeight="1">
      <c r="Q29797" s="32"/>
      <c r="R29797" s="32"/>
      <c r="S29797" s="32"/>
    </row>
    <row r="29798" ht="24.0" customHeight="1">
      <c r="Q29798" s="32"/>
      <c r="R29798" s="32"/>
      <c r="S29798" s="32"/>
    </row>
    <row r="29799" ht="24.0" customHeight="1">
      <c r="Q29799" s="32"/>
      <c r="R29799" s="32"/>
      <c r="S29799" s="32"/>
    </row>
    <row r="29800" ht="24.0" customHeight="1">
      <c r="Q29800" s="32"/>
      <c r="R29800" s="32"/>
      <c r="S29800" s="32"/>
    </row>
    <row r="29801" ht="24.0" customHeight="1">
      <c r="Q29801" s="32"/>
      <c r="R29801" s="32"/>
      <c r="S29801" s="32"/>
    </row>
    <row r="29802" ht="24.0" customHeight="1">
      <c r="Q29802" s="32"/>
      <c r="R29802" s="32"/>
      <c r="S29802" s="32"/>
    </row>
    <row r="29803" ht="24.0" customHeight="1">
      <c r="Q29803" s="32"/>
      <c r="R29803" s="32"/>
      <c r="S29803" s="32"/>
    </row>
    <row r="29804" ht="24.0" customHeight="1">
      <c r="Q29804" s="32"/>
      <c r="R29804" s="32"/>
      <c r="S29804" s="32"/>
    </row>
    <row r="29805" ht="24.0" customHeight="1">
      <c r="Q29805" s="32"/>
      <c r="R29805" s="32"/>
      <c r="S29805" s="32"/>
    </row>
    <row r="29806" ht="24.0" customHeight="1">
      <c r="Q29806" s="32"/>
      <c r="R29806" s="32"/>
      <c r="S29806" s="32"/>
    </row>
    <row r="29807" ht="24.0" customHeight="1">
      <c r="Q29807" s="32"/>
      <c r="R29807" s="32"/>
      <c r="S29807" s="32"/>
    </row>
    <row r="29808" ht="24.0" customHeight="1">
      <c r="Q29808" s="32"/>
      <c r="R29808" s="32"/>
      <c r="S29808" s="32"/>
    </row>
    <row r="29809" ht="24.0" customHeight="1">
      <c r="Q29809" s="32"/>
      <c r="R29809" s="32"/>
      <c r="S29809" s="32"/>
    </row>
    <row r="29810" ht="24.0" customHeight="1">
      <c r="Q29810" s="32"/>
      <c r="R29810" s="32"/>
      <c r="S29810" s="32"/>
    </row>
    <row r="29811" ht="24.0" customHeight="1">
      <c r="Q29811" s="32"/>
      <c r="R29811" s="32"/>
      <c r="S29811" s="32"/>
    </row>
    <row r="29812" ht="24.0" customHeight="1">
      <c r="Q29812" s="32"/>
      <c r="R29812" s="32"/>
      <c r="S29812" s="32"/>
    </row>
    <row r="29813" ht="24.0" customHeight="1">
      <c r="Q29813" s="32"/>
      <c r="R29813" s="32"/>
      <c r="S29813" s="32"/>
    </row>
    <row r="29814" ht="24.0" customHeight="1">
      <c r="Q29814" s="32"/>
      <c r="R29814" s="32"/>
      <c r="S29814" s="32"/>
    </row>
    <row r="29815" ht="24.0" customHeight="1">
      <c r="Q29815" s="32"/>
      <c r="R29815" s="32"/>
      <c r="S29815" s="32"/>
    </row>
    <row r="29816" ht="24.0" customHeight="1">
      <c r="Q29816" s="32"/>
      <c r="R29816" s="32"/>
      <c r="S29816" s="32"/>
    </row>
    <row r="29817" ht="24.0" customHeight="1">
      <c r="Q29817" s="32"/>
      <c r="R29817" s="32"/>
      <c r="S29817" s="32"/>
    </row>
    <row r="29818" ht="24.0" customHeight="1">
      <c r="Q29818" s="32"/>
      <c r="R29818" s="32"/>
      <c r="S29818" s="32"/>
    </row>
    <row r="29819" ht="24.0" customHeight="1">
      <c r="Q29819" s="32"/>
      <c r="R29819" s="32"/>
      <c r="S29819" s="32"/>
    </row>
    <row r="29820" ht="24.0" customHeight="1">
      <c r="Q29820" s="32"/>
      <c r="R29820" s="32"/>
      <c r="S29820" s="32"/>
    </row>
    <row r="29821" ht="24.0" customHeight="1">
      <c r="Q29821" s="32"/>
      <c r="R29821" s="32"/>
      <c r="S29821" s="32"/>
    </row>
    <row r="29822" ht="24.0" customHeight="1">
      <c r="Q29822" s="32"/>
      <c r="R29822" s="32"/>
      <c r="S29822" s="32"/>
    </row>
    <row r="29823" ht="24.0" customHeight="1">
      <c r="Q29823" s="32"/>
      <c r="R29823" s="32"/>
      <c r="S29823" s="32"/>
    </row>
    <row r="29824" ht="24.0" customHeight="1">
      <c r="Q29824" s="32"/>
      <c r="R29824" s="32"/>
      <c r="S29824" s="32"/>
    </row>
    <row r="29825" ht="24.0" customHeight="1">
      <c r="Q29825" s="32"/>
      <c r="R29825" s="32"/>
      <c r="S29825" s="32"/>
    </row>
    <row r="29826" ht="24.0" customHeight="1">
      <c r="Q29826" s="32"/>
      <c r="R29826" s="32"/>
      <c r="S29826" s="32"/>
    </row>
    <row r="29827" ht="24.0" customHeight="1">
      <c r="Q29827" s="32"/>
      <c r="R29827" s="32"/>
      <c r="S29827" s="32"/>
    </row>
    <row r="29828" ht="24.0" customHeight="1">
      <c r="Q29828" s="32"/>
      <c r="R29828" s="32"/>
      <c r="S29828" s="32"/>
    </row>
    <row r="29829" ht="24.0" customHeight="1">
      <c r="Q29829" s="32"/>
      <c r="R29829" s="32"/>
      <c r="S29829" s="32"/>
    </row>
    <row r="29830" ht="24.0" customHeight="1">
      <c r="Q29830" s="32"/>
      <c r="R29830" s="32"/>
      <c r="S29830" s="32"/>
    </row>
    <row r="29831" ht="24.0" customHeight="1">
      <c r="Q29831" s="32"/>
      <c r="R29831" s="32"/>
      <c r="S29831" s="32"/>
    </row>
    <row r="29832" ht="24.0" customHeight="1">
      <c r="Q29832" s="32"/>
      <c r="R29832" s="32"/>
      <c r="S29832" s="32"/>
    </row>
    <row r="29833" ht="24.0" customHeight="1">
      <c r="Q29833" s="32"/>
      <c r="R29833" s="32"/>
      <c r="S29833" s="32"/>
    </row>
    <row r="29834" ht="24.0" customHeight="1">
      <c r="Q29834" s="32"/>
      <c r="R29834" s="32"/>
      <c r="S29834" s="32"/>
    </row>
    <row r="29835" ht="24.0" customHeight="1">
      <c r="Q29835" s="32"/>
      <c r="R29835" s="32"/>
      <c r="S29835" s="32"/>
    </row>
    <row r="29836" ht="24.0" customHeight="1">
      <c r="Q29836" s="32"/>
      <c r="R29836" s="32"/>
      <c r="S29836" s="32"/>
    </row>
    <row r="29837" ht="24.0" customHeight="1">
      <c r="Q29837" s="32"/>
      <c r="R29837" s="32"/>
      <c r="S29837" s="32"/>
    </row>
    <row r="29838" ht="24.0" customHeight="1">
      <c r="Q29838" s="32"/>
      <c r="R29838" s="32"/>
      <c r="S29838" s="32"/>
    </row>
    <row r="29839" ht="24.0" customHeight="1">
      <c r="Q29839" s="32"/>
      <c r="R29839" s="32"/>
      <c r="S29839" s="32"/>
    </row>
    <row r="29840" ht="24.0" customHeight="1">
      <c r="Q29840" s="32"/>
      <c r="R29840" s="32"/>
      <c r="S29840" s="32"/>
    </row>
    <row r="29841" ht="24.0" customHeight="1">
      <c r="Q29841" s="32"/>
      <c r="R29841" s="32"/>
      <c r="S29841" s="32"/>
    </row>
    <row r="29842" ht="24.0" customHeight="1">
      <c r="Q29842" s="32"/>
      <c r="R29842" s="32"/>
      <c r="S29842" s="32"/>
    </row>
    <row r="29843" ht="24.0" customHeight="1">
      <c r="Q29843" s="32"/>
      <c r="R29843" s="32"/>
      <c r="S29843" s="32"/>
    </row>
    <row r="29844" ht="24.0" customHeight="1">
      <c r="Q29844" s="32"/>
      <c r="R29844" s="32"/>
      <c r="S29844" s="32"/>
    </row>
    <row r="29845" ht="24.0" customHeight="1">
      <c r="Q29845" s="32"/>
      <c r="R29845" s="32"/>
      <c r="S29845" s="32"/>
    </row>
    <row r="29846" ht="24.0" customHeight="1">
      <c r="Q29846" s="32"/>
      <c r="R29846" s="32"/>
      <c r="S29846" s="32"/>
    </row>
    <row r="29847" ht="24.0" customHeight="1">
      <c r="Q29847" s="32"/>
      <c r="R29847" s="32"/>
      <c r="S29847" s="32"/>
    </row>
    <row r="29848" ht="24.0" customHeight="1">
      <c r="Q29848" s="32"/>
      <c r="R29848" s="32"/>
      <c r="S29848" s="32"/>
    </row>
    <row r="29849" ht="24.0" customHeight="1">
      <c r="Q29849" s="32"/>
      <c r="R29849" s="32"/>
      <c r="S29849" s="32"/>
    </row>
    <row r="29850" ht="24.0" customHeight="1">
      <c r="Q29850" s="32"/>
      <c r="R29850" s="32"/>
      <c r="S29850" s="32"/>
    </row>
    <row r="29851" ht="24.0" customHeight="1">
      <c r="Q29851" s="32"/>
      <c r="R29851" s="32"/>
      <c r="S29851" s="32"/>
    </row>
    <row r="29852" ht="24.0" customHeight="1">
      <c r="Q29852" s="32"/>
      <c r="R29852" s="32"/>
      <c r="S29852" s="32"/>
    </row>
    <row r="29853" ht="24.0" customHeight="1">
      <c r="Q29853" s="32"/>
      <c r="R29853" s="32"/>
      <c r="S29853" s="32"/>
    </row>
    <row r="29854" ht="24.0" customHeight="1">
      <c r="Q29854" s="32"/>
      <c r="R29854" s="32"/>
      <c r="S29854" s="32"/>
    </row>
    <row r="29855" ht="24.0" customHeight="1">
      <c r="Q29855" s="32"/>
      <c r="R29855" s="32"/>
      <c r="S29855" s="32"/>
    </row>
    <row r="29856" ht="24.0" customHeight="1">
      <c r="Q29856" s="32"/>
      <c r="R29856" s="32"/>
      <c r="S29856" s="32"/>
    </row>
    <row r="29857" ht="24.0" customHeight="1">
      <c r="Q29857" s="32"/>
      <c r="R29857" s="32"/>
      <c r="S29857" s="32"/>
    </row>
    <row r="29858" ht="24.0" customHeight="1">
      <c r="Q29858" s="32"/>
      <c r="R29858" s="32"/>
      <c r="S29858" s="32"/>
    </row>
    <row r="29859" ht="24.0" customHeight="1">
      <c r="Q29859" s="32"/>
      <c r="R29859" s="32"/>
      <c r="S29859" s="32"/>
    </row>
    <row r="29860" ht="24.0" customHeight="1">
      <c r="Q29860" s="32"/>
      <c r="R29860" s="32"/>
      <c r="S29860" s="32"/>
    </row>
    <row r="29861" ht="24.0" customHeight="1">
      <c r="Q29861" s="32"/>
      <c r="R29861" s="32"/>
      <c r="S29861" s="32"/>
    </row>
    <row r="29862" ht="24.0" customHeight="1">
      <c r="Q29862" s="32"/>
      <c r="R29862" s="32"/>
      <c r="S29862" s="32"/>
    </row>
    <row r="29863" ht="24.0" customHeight="1">
      <c r="Q29863" s="32"/>
      <c r="R29863" s="32"/>
      <c r="S29863" s="32"/>
    </row>
    <row r="29864" ht="24.0" customHeight="1">
      <c r="Q29864" s="32"/>
      <c r="R29864" s="32"/>
      <c r="S29864" s="32"/>
    </row>
    <row r="29865" ht="24.0" customHeight="1">
      <c r="Q29865" s="32"/>
      <c r="R29865" s="32"/>
      <c r="S29865" s="32"/>
    </row>
    <row r="29866" ht="24.0" customHeight="1">
      <c r="Q29866" s="32"/>
      <c r="R29866" s="32"/>
      <c r="S29866" s="32"/>
    </row>
    <row r="29867" ht="24.0" customHeight="1">
      <c r="Q29867" s="32"/>
      <c r="R29867" s="32"/>
      <c r="S29867" s="32"/>
    </row>
    <row r="29868" ht="24.0" customHeight="1">
      <c r="Q29868" s="32"/>
      <c r="R29868" s="32"/>
      <c r="S29868" s="32"/>
    </row>
    <row r="29869" ht="24.0" customHeight="1">
      <c r="Q29869" s="32"/>
      <c r="R29869" s="32"/>
      <c r="S29869" s="32"/>
    </row>
    <row r="29870" ht="24.0" customHeight="1">
      <c r="Q29870" s="32"/>
      <c r="R29870" s="32"/>
      <c r="S29870" s="32"/>
    </row>
    <row r="29871" ht="24.0" customHeight="1">
      <c r="Q29871" s="32"/>
      <c r="R29871" s="32"/>
      <c r="S29871" s="32"/>
    </row>
    <row r="29872" ht="24.0" customHeight="1">
      <c r="Q29872" s="32"/>
      <c r="R29872" s="32"/>
      <c r="S29872" s="32"/>
    </row>
    <row r="29873" ht="24.0" customHeight="1">
      <c r="Q29873" s="32"/>
      <c r="R29873" s="32"/>
      <c r="S29873" s="32"/>
    </row>
    <row r="29874" ht="24.0" customHeight="1">
      <c r="Q29874" s="32"/>
      <c r="R29874" s="32"/>
      <c r="S29874" s="32"/>
    </row>
    <row r="29875" ht="24.0" customHeight="1">
      <c r="Q29875" s="32"/>
      <c r="R29875" s="32"/>
      <c r="S29875" s="32"/>
    </row>
    <row r="29876" ht="24.0" customHeight="1">
      <c r="Q29876" s="32"/>
      <c r="R29876" s="32"/>
      <c r="S29876" s="32"/>
    </row>
    <row r="29877" ht="24.0" customHeight="1">
      <c r="Q29877" s="32"/>
      <c r="R29877" s="32"/>
      <c r="S29877" s="32"/>
    </row>
    <row r="29878" ht="24.0" customHeight="1">
      <c r="Q29878" s="32"/>
      <c r="R29878" s="32"/>
      <c r="S29878" s="32"/>
    </row>
    <row r="29879" ht="24.0" customHeight="1">
      <c r="Q29879" s="32"/>
      <c r="R29879" s="32"/>
      <c r="S29879" s="32"/>
    </row>
    <row r="29880" ht="24.0" customHeight="1">
      <c r="Q29880" s="32"/>
      <c r="R29880" s="32"/>
      <c r="S29880" s="32"/>
    </row>
    <row r="29881" ht="24.0" customHeight="1">
      <c r="Q29881" s="32"/>
      <c r="R29881" s="32"/>
      <c r="S29881" s="32"/>
    </row>
    <row r="29882" ht="24.0" customHeight="1">
      <c r="Q29882" s="32"/>
      <c r="R29882" s="32"/>
      <c r="S29882" s="32"/>
    </row>
    <row r="29883" ht="24.0" customHeight="1">
      <c r="Q29883" s="32"/>
      <c r="R29883" s="32"/>
      <c r="S29883" s="32"/>
    </row>
    <row r="29884" ht="24.0" customHeight="1">
      <c r="Q29884" s="32"/>
      <c r="R29884" s="32"/>
      <c r="S29884" s="32"/>
    </row>
    <row r="29885" ht="24.0" customHeight="1">
      <c r="Q29885" s="32"/>
      <c r="R29885" s="32"/>
      <c r="S29885" s="32"/>
    </row>
    <row r="29886" ht="24.0" customHeight="1">
      <c r="Q29886" s="32"/>
      <c r="R29886" s="32"/>
      <c r="S29886" s="32"/>
    </row>
    <row r="29887" ht="24.0" customHeight="1">
      <c r="Q29887" s="32"/>
      <c r="R29887" s="32"/>
      <c r="S29887" s="32"/>
    </row>
    <row r="29888" ht="24.0" customHeight="1">
      <c r="Q29888" s="32"/>
      <c r="R29888" s="32"/>
      <c r="S29888" s="32"/>
    </row>
    <row r="29889" ht="24.0" customHeight="1">
      <c r="Q29889" s="32"/>
      <c r="R29889" s="32"/>
      <c r="S29889" s="32"/>
    </row>
    <row r="29890" ht="24.0" customHeight="1">
      <c r="Q29890" s="32"/>
      <c r="R29890" s="32"/>
      <c r="S29890" s="32"/>
    </row>
    <row r="29891" ht="24.0" customHeight="1">
      <c r="Q29891" s="32"/>
      <c r="R29891" s="32"/>
      <c r="S29891" s="32"/>
    </row>
    <row r="29892" ht="24.0" customHeight="1">
      <c r="Q29892" s="32"/>
      <c r="R29892" s="32"/>
      <c r="S29892" s="32"/>
    </row>
    <row r="29893" ht="24.0" customHeight="1">
      <c r="Q29893" s="32"/>
      <c r="R29893" s="32"/>
      <c r="S29893" s="32"/>
    </row>
    <row r="29894" ht="24.0" customHeight="1">
      <c r="Q29894" s="32"/>
      <c r="R29894" s="32"/>
      <c r="S29894" s="32"/>
    </row>
    <row r="29895" ht="24.0" customHeight="1">
      <c r="Q29895" s="32"/>
      <c r="R29895" s="32"/>
      <c r="S29895" s="32"/>
    </row>
    <row r="29896" ht="24.0" customHeight="1">
      <c r="Q29896" s="32"/>
      <c r="R29896" s="32"/>
      <c r="S29896" s="32"/>
    </row>
    <row r="29897" ht="24.0" customHeight="1">
      <c r="Q29897" s="32"/>
      <c r="R29897" s="32"/>
      <c r="S29897" s="32"/>
    </row>
    <row r="29898" ht="24.0" customHeight="1">
      <c r="Q29898" s="32"/>
      <c r="R29898" s="32"/>
      <c r="S29898" s="32"/>
    </row>
    <row r="29899" ht="24.0" customHeight="1">
      <c r="Q29899" s="32"/>
      <c r="R29899" s="32"/>
      <c r="S29899" s="32"/>
    </row>
    <row r="29900" ht="24.0" customHeight="1">
      <c r="Q29900" s="32"/>
      <c r="R29900" s="32"/>
      <c r="S29900" s="32"/>
    </row>
    <row r="29901" ht="24.0" customHeight="1">
      <c r="Q29901" s="32"/>
      <c r="R29901" s="32"/>
      <c r="S29901" s="32"/>
    </row>
    <row r="29902" ht="24.0" customHeight="1">
      <c r="Q29902" s="32"/>
      <c r="R29902" s="32"/>
      <c r="S29902" s="32"/>
    </row>
    <row r="29903" ht="24.0" customHeight="1">
      <c r="Q29903" s="32"/>
      <c r="R29903" s="32"/>
      <c r="S29903" s="32"/>
    </row>
    <row r="29904" ht="24.0" customHeight="1">
      <c r="Q29904" s="32"/>
      <c r="R29904" s="32"/>
      <c r="S29904" s="32"/>
    </row>
    <row r="29905" ht="24.0" customHeight="1">
      <c r="Q29905" s="32"/>
      <c r="R29905" s="32"/>
      <c r="S29905" s="32"/>
    </row>
    <row r="29906" ht="24.0" customHeight="1">
      <c r="Q29906" s="32"/>
      <c r="R29906" s="32"/>
      <c r="S29906" s="32"/>
    </row>
    <row r="29907" ht="24.0" customHeight="1">
      <c r="Q29907" s="32"/>
      <c r="R29907" s="32"/>
      <c r="S29907" s="32"/>
    </row>
    <row r="29908" ht="24.0" customHeight="1">
      <c r="Q29908" s="32"/>
      <c r="R29908" s="32"/>
      <c r="S29908" s="32"/>
    </row>
    <row r="29909" ht="24.0" customHeight="1">
      <c r="Q29909" s="32"/>
      <c r="R29909" s="32"/>
      <c r="S29909" s="32"/>
    </row>
    <row r="29910" ht="24.0" customHeight="1">
      <c r="Q29910" s="32"/>
      <c r="R29910" s="32"/>
      <c r="S29910" s="32"/>
    </row>
    <row r="29911" ht="24.0" customHeight="1">
      <c r="Q29911" s="32"/>
      <c r="R29911" s="32"/>
      <c r="S29911" s="32"/>
    </row>
    <row r="29912" ht="24.0" customHeight="1">
      <c r="Q29912" s="32"/>
      <c r="R29912" s="32"/>
      <c r="S29912" s="32"/>
    </row>
    <row r="29913" ht="24.0" customHeight="1">
      <c r="Q29913" s="32"/>
      <c r="R29913" s="32"/>
      <c r="S29913" s="32"/>
    </row>
    <row r="29914" ht="24.0" customHeight="1">
      <c r="Q29914" s="32"/>
      <c r="R29914" s="32"/>
      <c r="S29914" s="32"/>
    </row>
    <row r="29915" ht="24.0" customHeight="1">
      <c r="Q29915" s="32"/>
      <c r="R29915" s="32"/>
      <c r="S29915" s="32"/>
    </row>
    <row r="29916" ht="24.0" customHeight="1">
      <c r="Q29916" s="32"/>
      <c r="R29916" s="32"/>
      <c r="S29916" s="32"/>
    </row>
    <row r="29917" ht="24.0" customHeight="1">
      <c r="Q29917" s="32"/>
      <c r="R29917" s="32"/>
      <c r="S29917" s="32"/>
    </row>
    <row r="29918" ht="24.0" customHeight="1">
      <c r="Q29918" s="32"/>
      <c r="R29918" s="32"/>
      <c r="S29918" s="32"/>
    </row>
    <row r="29919" ht="24.0" customHeight="1">
      <c r="Q29919" s="32"/>
      <c r="R29919" s="32"/>
      <c r="S29919" s="32"/>
    </row>
    <row r="29920" ht="24.0" customHeight="1">
      <c r="Q29920" s="32"/>
      <c r="R29920" s="32"/>
      <c r="S29920" s="32"/>
    </row>
    <row r="29921" ht="24.0" customHeight="1">
      <c r="Q29921" s="32"/>
      <c r="R29921" s="32"/>
      <c r="S29921" s="32"/>
    </row>
    <row r="29922" ht="24.0" customHeight="1">
      <c r="Q29922" s="32"/>
      <c r="R29922" s="32"/>
      <c r="S29922" s="32"/>
    </row>
    <row r="29923" ht="24.0" customHeight="1">
      <c r="Q29923" s="32"/>
      <c r="R29923" s="32"/>
      <c r="S29923" s="32"/>
    </row>
    <row r="29924" ht="24.0" customHeight="1">
      <c r="Q29924" s="32"/>
      <c r="R29924" s="32"/>
      <c r="S29924" s="32"/>
    </row>
    <row r="29925" ht="24.0" customHeight="1">
      <c r="Q29925" s="32"/>
      <c r="R29925" s="32"/>
      <c r="S29925" s="32"/>
    </row>
    <row r="29926" ht="24.0" customHeight="1">
      <c r="Q29926" s="32"/>
      <c r="R29926" s="32"/>
      <c r="S29926" s="32"/>
    </row>
    <row r="29927" ht="24.0" customHeight="1">
      <c r="Q29927" s="32"/>
      <c r="R29927" s="32"/>
      <c r="S29927" s="32"/>
    </row>
    <row r="29928" ht="24.0" customHeight="1">
      <c r="Q29928" s="32"/>
      <c r="R29928" s="32"/>
      <c r="S29928" s="32"/>
    </row>
    <row r="29929" ht="24.0" customHeight="1">
      <c r="Q29929" s="32"/>
      <c r="R29929" s="32"/>
      <c r="S29929" s="32"/>
    </row>
    <row r="29930" ht="24.0" customHeight="1">
      <c r="Q29930" s="32"/>
      <c r="R29930" s="32"/>
      <c r="S29930" s="32"/>
    </row>
    <row r="29931" ht="24.0" customHeight="1">
      <c r="Q29931" s="32"/>
      <c r="R29931" s="32"/>
      <c r="S29931" s="32"/>
    </row>
    <row r="29932" ht="24.0" customHeight="1">
      <c r="Q29932" s="32"/>
      <c r="R29932" s="32"/>
      <c r="S29932" s="32"/>
    </row>
    <row r="29933" ht="24.0" customHeight="1">
      <c r="Q29933" s="32"/>
      <c r="R29933" s="32"/>
      <c r="S29933" s="32"/>
    </row>
    <row r="29934" ht="24.0" customHeight="1">
      <c r="Q29934" s="32"/>
      <c r="R29934" s="32"/>
      <c r="S29934" s="32"/>
    </row>
    <row r="29935" ht="24.0" customHeight="1">
      <c r="Q29935" s="32"/>
      <c r="R29935" s="32"/>
      <c r="S29935" s="32"/>
    </row>
    <row r="29936" ht="24.0" customHeight="1">
      <c r="Q29936" s="32"/>
      <c r="R29936" s="32"/>
      <c r="S29936" s="32"/>
    </row>
    <row r="29937" ht="24.0" customHeight="1">
      <c r="Q29937" s="32"/>
      <c r="R29937" s="32"/>
      <c r="S29937" s="32"/>
    </row>
    <row r="29938" ht="24.0" customHeight="1">
      <c r="Q29938" s="32"/>
      <c r="R29938" s="32"/>
      <c r="S29938" s="32"/>
    </row>
    <row r="29939" ht="24.0" customHeight="1">
      <c r="Q29939" s="32"/>
      <c r="R29939" s="32"/>
      <c r="S29939" s="32"/>
    </row>
    <row r="29940" ht="24.0" customHeight="1">
      <c r="Q29940" s="32"/>
      <c r="R29940" s="32"/>
      <c r="S29940" s="32"/>
    </row>
    <row r="29941" ht="24.0" customHeight="1">
      <c r="Q29941" s="32"/>
      <c r="R29941" s="32"/>
      <c r="S29941" s="32"/>
    </row>
    <row r="29942" ht="24.0" customHeight="1">
      <c r="Q29942" s="32"/>
      <c r="R29942" s="32"/>
      <c r="S29942" s="32"/>
    </row>
    <row r="29943" ht="24.0" customHeight="1">
      <c r="Q29943" s="32"/>
      <c r="R29943" s="32"/>
      <c r="S29943" s="32"/>
    </row>
    <row r="29944" ht="24.0" customHeight="1">
      <c r="Q29944" s="32"/>
      <c r="R29944" s="32"/>
      <c r="S29944" s="32"/>
    </row>
    <row r="29945" ht="24.0" customHeight="1">
      <c r="Q29945" s="32"/>
      <c r="R29945" s="32"/>
      <c r="S29945" s="32"/>
    </row>
    <row r="29946" ht="24.0" customHeight="1">
      <c r="Q29946" s="32"/>
      <c r="R29946" s="32"/>
      <c r="S29946" s="32"/>
    </row>
    <row r="29947" ht="24.0" customHeight="1">
      <c r="Q29947" s="32"/>
      <c r="R29947" s="32"/>
      <c r="S29947" s="32"/>
    </row>
    <row r="29948" ht="24.0" customHeight="1">
      <c r="Q29948" s="32"/>
      <c r="R29948" s="32"/>
      <c r="S29948" s="32"/>
    </row>
    <row r="29949" ht="24.0" customHeight="1">
      <c r="Q29949" s="32"/>
      <c r="R29949" s="32"/>
      <c r="S29949" s="32"/>
    </row>
    <row r="29950" ht="24.0" customHeight="1">
      <c r="Q29950" s="32"/>
      <c r="R29950" s="32"/>
      <c r="S29950" s="32"/>
    </row>
    <row r="29951" ht="24.0" customHeight="1">
      <c r="Q29951" s="32"/>
      <c r="R29951" s="32"/>
      <c r="S29951" s="32"/>
    </row>
    <row r="29952" ht="24.0" customHeight="1">
      <c r="Q29952" s="32"/>
      <c r="R29952" s="32"/>
      <c r="S29952" s="32"/>
    </row>
    <row r="29953" ht="24.0" customHeight="1">
      <c r="Q29953" s="32"/>
      <c r="R29953" s="32"/>
      <c r="S29953" s="32"/>
    </row>
    <row r="29954" ht="24.0" customHeight="1">
      <c r="Q29954" s="32"/>
      <c r="R29954" s="32"/>
      <c r="S29954" s="32"/>
    </row>
    <row r="29955" ht="24.0" customHeight="1">
      <c r="Q29955" s="32"/>
      <c r="R29955" s="32"/>
      <c r="S29955" s="32"/>
    </row>
    <row r="29956" ht="24.0" customHeight="1">
      <c r="Q29956" s="32"/>
      <c r="R29956" s="32"/>
      <c r="S29956" s="32"/>
    </row>
    <row r="29957" ht="24.0" customHeight="1">
      <c r="Q29957" s="32"/>
      <c r="R29957" s="32"/>
      <c r="S29957" s="32"/>
    </row>
    <row r="29958" ht="24.0" customHeight="1">
      <c r="Q29958" s="32"/>
      <c r="R29958" s="32"/>
      <c r="S29958" s="32"/>
    </row>
    <row r="29959" ht="24.0" customHeight="1">
      <c r="Q29959" s="32"/>
      <c r="R29959" s="32"/>
      <c r="S29959" s="32"/>
    </row>
    <row r="29960" ht="24.0" customHeight="1">
      <c r="Q29960" s="32"/>
      <c r="R29960" s="32"/>
      <c r="S29960" s="32"/>
    </row>
    <row r="29961" ht="24.0" customHeight="1">
      <c r="Q29961" s="32"/>
      <c r="R29961" s="32"/>
      <c r="S29961" s="32"/>
    </row>
    <row r="29962" ht="24.0" customHeight="1">
      <c r="Q29962" s="32"/>
      <c r="R29962" s="32"/>
      <c r="S29962" s="32"/>
    </row>
    <row r="29963" ht="24.0" customHeight="1">
      <c r="Q29963" s="32"/>
      <c r="R29963" s="32"/>
      <c r="S29963" s="32"/>
    </row>
    <row r="29964" ht="24.0" customHeight="1">
      <c r="Q29964" s="32"/>
      <c r="R29964" s="32"/>
      <c r="S29964" s="32"/>
    </row>
    <row r="29965" ht="24.0" customHeight="1">
      <c r="Q29965" s="32"/>
      <c r="R29965" s="32"/>
      <c r="S29965" s="32"/>
    </row>
    <row r="29966" ht="24.0" customHeight="1">
      <c r="Q29966" s="32"/>
      <c r="R29966" s="32"/>
      <c r="S29966" s="32"/>
    </row>
    <row r="29967" ht="24.0" customHeight="1">
      <c r="Q29967" s="32"/>
      <c r="R29967" s="32"/>
      <c r="S29967" s="32"/>
    </row>
    <row r="29968" ht="24.0" customHeight="1">
      <c r="Q29968" s="32"/>
      <c r="R29968" s="32"/>
      <c r="S29968" s="32"/>
    </row>
    <row r="29969" ht="24.0" customHeight="1">
      <c r="Q29969" s="32"/>
      <c r="R29969" s="32"/>
      <c r="S29969" s="32"/>
    </row>
    <row r="29970" ht="24.0" customHeight="1">
      <c r="Q29970" s="32"/>
      <c r="R29970" s="32"/>
      <c r="S29970" s="32"/>
    </row>
    <row r="29971" ht="24.0" customHeight="1">
      <c r="Q29971" s="32"/>
      <c r="R29971" s="32"/>
      <c r="S29971" s="32"/>
    </row>
    <row r="29972" ht="24.0" customHeight="1">
      <c r="Q29972" s="32"/>
      <c r="R29972" s="32"/>
      <c r="S29972" s="32"/>
    </row>
    <row r="29973" ht="24.0" customHeight="1">
      <c r="Q29973" s="32"/>
      <c r="R29973" s="32"/>
      <c r="S29973" s="32"/>
    </row>
    <row r="29974" ht="24.0" customHeight="1">
      <c r="Q29974" s="32"/>
      <c r="R29974" s="32"/>
      <c r="S29974" s="32"/>
    </row>
    <row r="29975" ht="24.0" customHeight="1">
      <c r="Q29975" s="32"/>
      <c r="R29975" s="32"/>
      <c r="S29975" s="32"/>
    </row>
    <row r="29976" ht="24.0" customHeight="1">
      <c r="Q29976" s="32"/>
      <c r="R29976" s="32"/>
      <c r="S29976" s="32"/>
    </row>
    <row r="29977" ht="24.0" customHeight="1">
      <c r="Q29977" s="32"/>
      <c r="R29977" s="32"/>
      <c r="S29977" s="32"/>
    </row>
    <row r="29978" ht="24.0" customHeight="1">
      <c r="Q29978" s="32"/>
      <c r="R29978" s="32"/>
      <c r="S29978" s="32"/>
    </row>
    <row r="29979" ht="24.0" customHeight="1">
      <c r="Q29979" s="32"/>
      <c r="R29979" s="32"/>
      <c r="S29979" s="32"/>
    </row>
    <row r="29980" ht="24.0" customHeight="1">
      <c r="Q29980" s="32"/>
      <c r="R29980" s="32"/>
      <c r="S29980" s="32"/>
    </row>
    <row r="29981" ht="24.0" customHeight="1">
      <c r="Q29981" s="32"/>
      <c r="R29981" s="32"/>
      <c r="S29981" s="32"/>
    </row>
    <row r="29982" ht="24.0" customHeight="1">
      <c r="Q29982" s="32"/>
      <c r="R29982" s="32"/>
      <c r="S29982" s="32"/>
    </row>
    <row r="29983" ht="24.0" customHeight="1">
      <c r="Q29983" s="32"/>
      <c r="R29983" s="32"/>
      <c r="S29983" s="32"/>
    </row>
    <row r="29984" ht="24.0" customHeight="1">
      <c r="Q29984" s="32"/>
      <c r="R29984" s="32"/>
      <c r="S29984" s="32"/>
    </row>
    <row r="29985" ht="24.0" customHeight="1">
      <c r="Q29985" s="32"/>
      <c r="R29985" s="32"/>
      <c r="S29985" s="32"/>
    </row>
    <row r="29986" ht="24.0" customHeight="1">
      <c r="Q29986" s="32"/>
      <c r="R29986" s="32"/>
      <c r="S29986" s="32"/>
    </row>
    <row r="29987" ht="24.0" customHeight="1">
      <c r="Q29987" s="32"/>
      <c r="R29987" s="32"/>
      <c r="S29987" s="32"/>
    </row>
    <row r="29988" ht="24.0" customHeight="1">
      <c r="Q29988" s="32"/>
      <c r="R29988" s="32"/>
      <c r="S29988" s="32"/>
    </row>
    <row r="29989" ht="24.0" customHeight="1">
      <c r="Q29989" s="32"/>
      <c r="R29989" s="32"/>
      <c r="S29989" s="32"/>
    </row>
    <row r="29990" ht="24.0" customHeight="1">
      <c r="Q29990" s="32"/>
      <c r="R29990" s="32"/>
      <c r="S29990" s="32"/>
    </row>
    <row r="29991" ht="24.0" customHeight="1">
      <c r="Q29991" s="32"/>
      <c r="R29991" s="32"/>
      <c r="S29991" s="32"/>
    </row>
    <row r="29992" ht="24.0" customHeight="1">
      <c r="Q29992" s="32"/>
      <c r="R29992" s="32"/>
      <c r="S29992" s="32"/>
    </row>
    <row r="29993" ht="24.0" customHeight="1">
      <c r="Q29993" s="32"/>
      <c r="R29993" s="32"/>
      <c r="S29993" s="32"/>
    </row>
    <row r="29994" ht="24.0" customHeight="1">
      <c r="Q29994" s="32"/>
      <c r="R29994" s="32"/>
      <c r="S29994" s="32"/>
    </row>
    <row r="29995" ht="24.0" customHeight="1">
      <c r="Q29995" s="32"/>
      <c r="R29995" s="32"/>
      <c r="S29995" s="32"/>
    </row>
    <row r="29996" ht="24.0" customHeight="1">
      <c r="Q29996" s="32"/>
      <c r="R29996" s="32"/>
      <c r="S29996" s="32"/>
    </row>
    <row r="29997" ht="24.0" customHeight="1">
      <c r="Q29997" s="32"/>
      <c r="R29997" s="32"/>
      <c r="S29997" s="32"/>
    </row>
    <row r="29998" ht="24.0" customHeight="1">
      <c r="Q29998" s="32"/>
      <c r="R29998" s="32"/>
      <c r="S29998" s="32"/>
    </row>
    <row r="29999" ht="24.0" customHeight="1">
      <c r="Q29999" s="32"/>
      <c r="R29999" s="32"/>
      <c r="S29999" s="32"/>
    </row>
    <row r="30000" ht="24.0" customHeight="1">
      <c r="Q30000" s="32"/>
      <c r="R30000" s="32"/>
      <c r="S30000" s="32"/>
    </row>
    <row r="30001" ht="24.0" customHeight="1">
      <c r="Q30001" s="32"/>
      <c r="R30001" s="32"/>
      <c r="S30001" s="32"/>
    </row>
    <row r="30002" ht="24.0" customHeight="1">
      <c r="Q30002" s="32"/>
      <c r="R30002" s="32"/>
      <c r="S30002" s="32"/>
    </row>
    <row r="30003" ht="24.0" customHeight="1">
      <c r="Q30003" s="32"/>
      <c r="R30003" s="32"/>
      <c r="S30003" s="32"/>
    </row>
    <row r="30004" ht="24.0" customHeight="1">
      <c r="Q30004" s="32"/>
      <c r="R30004" s="32"/>
      <c r="S30004" s="32"/>
    </row>
    <row r="30005" ht="24.0" customHeight="1">
      <c r="Q30005" s="32"/>
      <c r="R30005" s="32"/>
      <c r="S30005" s="32"/>
    </row>
    <row r="30006" ht="24.0" customHeight="1">
      <c r="Q30006" s="32"/>
      <c r="R30006" s="32"/>
      <c r="S30006" s="32"/>
    </row>
    <row r="30007" ht="24.0" customHeight="1">
      <c r="Q30007" s="32"/>
      <c r="R30007" s="32"/>
      <c r="S30007" s="32"/>
    </row>
    <row r="30008" ht="24.0" customHeight="1">
      <c r="Q30008" s="32"/>
      <c r="R30008" s="32"/>
      <c r="S30008" s="32"/>
    </row>
    <row r="30009" ht="24.0" customHeight="1">
      <c r="Q30009" s="32"/>
      <c r="R30009" s="32"/>
      <c r="S30009" s="32"/>
    </row>
    <row r="30010" ht="24.0" customHeight="1">
      <c r="Q30010" s="32"/>
      <c r="R30010" s="32"/>
      <c r="S30010" s="32"/>
    </row>
    <row r="30011" ht="24.0" customHeight="1">
      <c r="Q30011" s="32"/>
      <c r="R30011" s="32"/>
      <c r="S30011" s="32"/>
    </row>
    <row r="30012" ht="24.0" customHeight="1">
      <c r="Q30012" s="32"/>
      <c r="R30012" s="32"/>
      <c r="S30012" s="32"/>
    </row>
    <row r="30013" ht="24.0" customHeight="1">
      <c r="Q30013" s="32"/>
      <c r="R30013" s="32"/>
      <c r="S30013" s="32"/>
    </row>
    <row r="30014" ht="24.0" customHeight="1">
      <c r="Q30014" s="32"/>
      <c r="R30014" s="32"/>
      <c r="S30014" s="32"/>
    </row>
    <row r="30015" ht="24.0" customHeight="1">
      <c r="Q30015" s="32"/>
      <c r="R30015" s="32"/>
      <c r="S30015" s="32"/>
    </row>
    <row r="30016" ht="24.0" customHeight="1">
      <c r="Q30016" s="32"/>
      <c r="R30016" s="32"/>
      <c r="S30016" s="32"/>
    </row>
    <row r="30017" ht="24.0" customHeight="1">
      <c r="Q30017" s="32"/>
      <c r="R30017" s="32"/>
      <c r="S30017" s="32"/>
    </row>
    <row r="30018" ht="24.0" customHeight="1">
      <c r="Q30018" s="32"/>
      <c r="R30018" s="32"/>
      <c r="S30018" s="32"/>
    </row>
    <row r="30019" ht="24.0" customHeight="1">
      <c r="Q30019" s="32"/>
      <c r="R30019" s="32"/>
      <c r="S30019" s="32"/>
    </row>
    <row r="30020" ht="24.0" customHeight="1">
      <c r="Q30020" s="32"/>
      <c r="R30020" s="32"/>
      <c r="S30020" s="32"/>
    </row>
    <row r="30021" ht="24.0" customHeight="1">
      <c r="Q30021" s="32"/>
      <c r="R30021" s="32"/>
      <c r="S30021" s="32"/>
    </row>
    <row r="30022" ht="24.0" customHeight="1">
      <c r="Q30022" s="32"/>
      <c r="R30022" s="32"/>
      <c r="S30022" s="32"/>
    </row>
    <row r="30023" ht="24.0" customHeight="1">
      <c r="Q30023" s="32"/>
      <c r="R30023" s="32"/>
      <c r="S30023" s="32"/>
    </row>
    <row r="30024" ht="24.0" customHeight="1">
      <c r="Q30024" s="32"/>
      <c r="R30024" s="32"/>
      <c r="S30024" s="32"/>
    </row>
    <row r="30025" ht="24.0" customHeight="1">
      <c r="Q30025" s="32"/>
      <c r="R30025" s="32"/>
      <c r="S30025" s="32"/>
    </row>
    <row r="30026" ht="24.0" customHeight="1">
      <c r="Q30026" s="32"/>
      <c r="R30026" s="32"/>
      <c r="S30026" s="32"/>
    </row>
    <row r="30027" ht="24.0" customHeight="1">
      <c r="Q30027" s="32"/>
      <c r="R30027" s="32"/>
      <c r="S30027" s="32"/>
    </row>
    <row r="30028" ht="24.0" customHeight="1">
      <c r="Q30028" s="32"/>
      <c r="R30028" s="32"/>
      <c r="S30028" s="32"/>
    </row>
    <row r="30029" ht="24.0" customHeight="1">
      <c r="Q30029" s="32"/>
      <c r="R30029" s="32"/>
      <c r="S30029" s="32"/>
    </row>
    <row r="30030" ht="24.0" customHeight="1">
      <c r="Q30030" s="32"/>
      <c r="R30030" s="32"/>
      <c r="S30030" s="32"/>
    </row>
    <row r="30031" ht="24.0" customHeight="1">
      <c r="Q30031" s="32"/>
      <c r="R30031" s="32"/>
      <c r="S30031" s="32"/>
    </row>
    <row r="30032" ht="24.0" customHeight="1">
      <c r="Q30032" s="32"/>
      <c r="R30032" s="32"/>
      <c r="S30032" s="32"/>
    </row>
    <row r="30033" ht="24.0" customHeight="1">
      <c r="Q30033" s="32"/>
      <c r="R30033" s="32"/>
      <c r="S30033" s="32"/>
    </row>
    <row r="30034" ht="24.0" customHeight="1">
      <c r="Q30034" s="32"/>
      <c r="R30034" s="32"/>
      <c r="S30034" s="32"/>
    </row>
    <row r="30035" ht="24.0" customHeight="1">
      <c r="Q30035" s="32"/>
      <c r="R30035" s="32"/>
      <c r="S30035" s="32"/>
    </row>
    <row r="30036" ht="24.0" customHeight="1">
      <c r="Q30036" s="32"/>
      <c r="R30036" s="32"/>
      <c r="S30036" s="32"/>
    </row>
    <row r="30037" ht="24.0" customHeight="1">
      <c r="Q30037" s="32"/>
      <c r="R30037" s="32"/>
      <c r="S30037" s="32"/>
    </row>
    <row r="30038" ht="24.0" customHeight="1">
      <c r="Q30038" s="32"/>
      <c r="R30038" s="32"/>
      <c r="S30038" s="32"/>
    </row>
    <row r="30039" ht="24.0" customHeight="1">
      <c r="Q30039" s="32"/>
      <c r="R30039" s="32"/>
      <c r="S30039" s="32"/>
    </row>
    <row r="30040" ht="24.0" customHeight="1">
      <c r="Q30040" s="32"/>
      <c r="R30040" s="32"/>
      <c r="S30040" s="32"/>
    </row>
    <row r="30041" ht="24.0" customHeight="1">
      <c r="Q30041" s="32"/>
      <c r="R30041" s="32"/>
      <c r="S30041" s="32"/>
    </row>
    <row r="30042" ht="24.0" customHeight="1">
      <c r="Q30042" s="32"/>
      <c r="R30042" s="32"/>
      <c r="S30042" s="32"/>
    </row>
    <row r="30043" ht="24.0" customHeight="1">
      <c r="Q30043" s="32"/>
      <c r="R30043" s="32"/>
      <c r="S30043" s="32"/>
    </row>
    <row r="30044" ht="24.0" customHeight="1">
      <c r="Q30044" s="32"/>
      <c r="R30044" s="32"/>
      <c r="S30044" s="32"/>
    </row>
    <row r="30045" ht="24.0" customHeight="1">
      <c r="Q30045" s="32"/>
      <c r="R30045" s="32"/>
      <c r="S30045" s="32"/>
    </row>
    <row r="30046" ht="24.0" customHeight="1">
      <c r="Q30046" s="32"/>
      <c r="R30046" s="32"/>
      <c r="S30046" s="32"/>
    </row>
    <row r="30047" ht="24.0" customHeight="1">
      <c r="Q30047" s="32"/>
      <c r="R30047" s="32"/>
      <c r="S30047" s="32"/>
    </row>
    <row r="30048" ht="24.0" customHeight="1">
      <c r="Q30048" s="32"/>
      <c r="R30048" s="32"/>
      <c r="S30048" s="32"/>
    </row>
    <row r="30049" ht="24.0" customHeight="1">
      <c r="Q30049" s="32"/>
      <c r="R30049" s="32"/>
      <c r="S30049" s="32"/>
    </row>
    <row r="30050" ht="24.0" customHeight="1">
      <c r="Q30050" s="32"/>
      <c r="R30050" s="32"/>
      <c r="S30050" s="32"/>
    </row>
    <row r="30051" ht="24.0" customHeight="1">
      <c r="Q30051" s="32"/>
      <c r="R30051" s="32"/>
      <c r="S30051" s="32"/>
    </row>
    <row r="30052" ht="24.0" customHeight="1">
      <c r="Q30052" s="32"/>
      <c r="R30052" s="32"/>
      <c r="S30052" s="32"/>
    </row>
    <row r="30053" ht="24.0" customHeight="1">
      <c r="Q30053" s="32"/>
      <c r="R30053" s="32"/>
      <c r="S30053" s="32"/>
    </row>
    <row r="30054" ht="24.0" customHeight="1">
      <c r="Q30054" s="32"/>
      <c r="R30054" s="32"/>
      <c r="S30054" s="32"/>
    </row>
    <row r="30055" ht="24.0" customHeight="1">
      <c r="Q30055" s="32"/>
      <c r="R30055" s="32"/>
      <c r="S30055" s="32"/>
    </row>
    <row r="30056" ht="24.0" customHeight="1">
      <c r="Q30056" s="32"/>
      <c r="R30056" s="32"/>
      <c r="S30056" s="32"/>
    </row>
    <row r="30057" ht="24.0" customHeight="1">
      <c r="Q30057" s="32"/>
      <c r="R30057" s="32"/>
      <c r="S30057" s="32"/>
    </row>
    <row r="30058" ht="24.0" customHeight="1">
      <c r="Q30058" s="32"/>
      <c r="R30058" s="32"/>
      <c r="S30058" s="32"/>
    </row>
    <row r="30059" ht="24.0" customHeight="1">
      <c r="Q30059" s="32"/>
      <c r="R30059" s="32"/>
      <c r="S30059" s="32"/>
    </row>
    <row r="30060" ht="24.0" customHeight="1">
      <c r="Q30060" s="32"/>
      <c r="R30060" s="32"/>
      <c r="S30060" s="32"/>
    </row>
    <row r="30061" ht="24.0" customHeight="1">
      <c r="Q30061" s="32"/>
      <c r="R30061" s="32"/>
      <c r="S30061" s="32"/>
    </row>
    <row r="30062" ht="24.0" customHeight="1">
      <c r="Q30062" s="32"/>
      <c r="R30062" s="32"/>
      <c r="S30062" s="32"/>
    </row>
    <row r="30063" ht="24.0" customHeight="1">
      <c r="Q30063" s="32"/>
      <c r="R30063" s="32"/>
      <c r="S30063" s="32"/>
    </row>
    <row r="30064" ht="24.0" customHeight="1">
      <c r="Q30064" s="32"/>
      <c r="R30064" s="32"/>
      <c r="S30064" s="32"/>
    </row>
    <row r="30065" ht="24.0" customHeight="1">
      <c r="Q30065" s="32"/>
      <c r="R30065" s="32"/>
      <c r="S30065" s="32"/>
    </row>
    <row r="30066" ht="24.0" customHeight="1">
      <c r="Q30066" s="32"/>
      <c r="R30066" s="32"/>
      <c r="S30066" s="32"/>
    </row>
    <row r="30067" ht="24.0" customHeight="1">
      <c r="Q30067" s="32"/>
      <c r="R30067" s="32"/>
      <c r="S30067" s="32"/>
    </row>
    <row r="30068" ht="24.0" customHeight="1">
      <c r="Q30068" s="32"/>
      <c r="R30068" s="32"/>
      <c r="S30068" s="32"/>
    </row>
    <row r="30069" ht="24.0" customHeight="1">
      <c r="Q30069" s="32"/>
      <c r="R30069" s="32"/>
      <c r="S30069" s="32"/>
    </row>
    <row r="30070" ht="24.0" customHeight="1">
      <c r="Q30070" s="32"/>
      <c r="R30070" s="32"/>
      <c r="S30070" s="32"/>
    </row>
    <row r="30071" ht="24.0" customHeight="1">
      <c r="Q30071" s="32"/>
      <c r="R30071" s="32"/>
      <c r="S30071" s="32"/>
    </row>
    <row r="30072" ht="24.0" customHeight="1">
      <c r="Q30072" s="32"/>
      <c r="R30072" s="32"/>
      <c r="S30072" s="32"/>
    </row>
    <row r="30073" ht="24.0" customHeight="1">
      <c r="Q30073" s="32"/>
      <c r="R30073" s="32"/>
      <c r="S30073" s="32"/>
    </row>
    <row r="30074" ht="24.0" customHeight="1">
      <c r="Q30074" s="32"/>
      <c r="R30074" s="32"/>
      <c r="S30074" s="32"/>
    </row>
    <row r="30075" ht="24.0" customHeight="1">
      <c r="Q30075" s="32"/>
      <c r="R30075" s="32"/>
      <c r="S30075" s="32"/>
    </row>
    <row r="30076" ht="24.0" customHeight="1">
      <c r="Q30076" s="32"/>
      <c r="R30076" s="32"/>
      <c r="S30076" s="32"/>
    </row>
    <row r="30077" ht="24.0" customHeight="1">
      <c r="Q30077" s="32"/>
      <c r="R30077" s="32"/>
      <c r="S30077" s="32"/>
    </row>
    <row r="30078" ht="24.0" customHeight="1">
      <c r="Q30078" s="32"/>
      <c r="R30078" s="32"/>
      <c r="S30078" s="32"/>
    </row>
    <row r="30079" ht="24.0" customHeight="1">
      <c r="Q30079" s="32"/>
      <c r="R30079" s="32"/>
      <c r="S30079" s="32"/>
    </row>
    <row r="30080" ht="24.0" customHeight="1">
      <c r="Q30080" s="32"/>
      <c r="R30080" s="32"/>
      <c r="S30080" s="32"/>
    </row>
    <row r="30081" ht="24.0" customHeight="1">
      <c r="Q30081" s="32"/>
      <c r="R30081" s="32"/>
      <c r="S30081" s="32"/>
    </row>
    <row r="30082" ht="24.0" customHeight="1">
      <c r="Q30082" s="32"/>
      <c r="R30082" s="32"/>
      <c r="S30082" s="32"/>
    </row>
    <row r="30083" ht="24.0" customHeight="1">
      <c r="Q30083" s="32"/>
      <c r="R30083" s="32"/>
      <c r="S30083" s="32"/>
    </row>
    <row r="30084" ht="24.0" customHeight="1">
      <c r="Q30084" s="32"/>
      <c r="R30084" s="32"/>
      <c r="S30084" s="32"/>
    </row>
    <row r="30085" ht="24.0" customHeight="1">
      <c r="Q30085" s="32"/>
      <c r="R30085" s="32"/>
      <c r="S30085" s="32"/>
    </row>
    <row r="30086" ht="24.0" customHeight="1">
      <c r="Q30086" s="32"/>
      <c r="R30086" s="32"/>
      <c r="S30086" s="32"/>
    </row>
    <row r="30087" ht="24.0" customHeight="1">
      <c r="Q30087" s="32"/>
      <c r="R30087" s="32"/>
      <c r="S30087" s="32"/>
    </row>
    <row r="30088" ht="24.0" customHeight="1">
      <c r="Q30088" s="32"/>
      <c r="R30088" s="32"/>
      <c r="S30088" s="32"/>
    </row>
    <row r="30089" ht="24.0" customHeight="1">
      <c r="Q30089" s="32"/>
      <c r="R30089" s="32"/>
      <c r="S30089" s="32"/>
    </row>
    <row r="30090" ht="24.0" customHeight="1">
      <c r="Q30090" s="32"/>
      <c r="R30090" s="32"/>
      <c r="S30090" s="32"/>
    </row>
    <row r="30091" ht="24.0" customHeight="1">
      <c r="Q30091" s="32"/>
      <c r="R30091" s="32"/>
      <c r="S30091" s="32"/>
    </row>
    <row r="30092" ht="24.0" customHeight="1">
      <c r="Q30092" s="32"/>
      <c r="R30092" s="32"/>
      <c r="S30092" s="32"/>
    </row>
    <row r="30093" ht="24.0" customHeight="1">
      <c r="Q30093" s="32"/>
      <c r="R30093" s="32"/>
      <c r="S30093" s="32"/>
    </row>
    <row r="30094" ht="24.0" customHeight="1">
      <c r="Q30094" s="32"/>
      <c r="R30094" s="32"/>
      <c r="S30094" s="32"/>
    </row>
    <row r="30095" ht="24.0" customHeight="1">
      <c r="Q30095" s="32"/>
      <c r="R30095" s="32"/>
      <c r="S30095" s="32"/>
    </row>
    <row r="30096" ht="24.0" customHeight="1">
      <c r="Q30096" s="32"/>
      <c r="R30096" s="32"/>
      <c r="S30096" s="32"/>
    </row>
    <row r="30097" ht="24.0" customHeight="1">
      <c r="Q30097" s="32"/>
      <c r="R30097" s="32"/>
      <c r="S30097" s="32"/>
    </row>
    <row r="30098" ht="24.0" customHeight="1">
      <c r="Q30098" s="32"/>
      <c r="R30098" s="32"/>
      <c r="S30098" s="32"/>
    </row>
    <row r="30099" ht="24.0" customHeight="1">
      <c r="Q30099" s="32"/>
      <c r="R30099" s="32"/>
      <c r="S30099" s="32"/>
    </row>
    <row r="30100" ht="24.0" customHeight="1">
      <c r="Q30100" s="32"/>
      <c r="R30100" s="32"/>
      <c r="S30100" s="32"/>
    </row>
    <row r="30101" ht="24.0" customHeight="1">
      <c r="Q30101" s="32"/>
      <c r="R30101" s="32"/>
      <c r="S30101" s="32"/>
    </row>
    <row r="30102" ht="24.0" customHeight="1">
      <c r="Q30102" s="32"/>
      <c r="R30102" s="32"/>
      <c r="S30102" s="32"/>
    </row>
    <row r="30103" ht="24.0" customHeight="1">
      <c r="Q30103" s="32"/>
      <c r="R30103" s="32"/>
      <c r="S30103" s="32"/>
    </row>
    <row r="30104" ht="24.0" customHeight="1">
      <c r="Q30104" s="32"/>
      <c r="R30104" s="32"/>
      <c r="S30104" s="32"/>
    </row>
    <row r="30105" ht="24.0" customHeight="1">
      <c r="Q30105" s="32"/>
      <c r="R30105" s="32"/>
      <c r="S30105" s="32"/>
    </row>
    <row r="30106" ht="24.0" customHeight="1">
      <c r="Q30106" s="32"/>
      <c r="R30106" s="32"/>
      <c r="S30106" s="32"/>
    </row>
    <row r="30107" ht="24.0" customHeight="1">
      <c r="Q30107" s="32"/>
      <c r="R30107" s="32"/>
      <c r="S30107" s="32"/>
    </row>
    <row r="30108" ht="24.0" customHeight="1">
      <c r="Q30108" s="32"/>
      <c r="R30108" s="32"/>
      <c r="S30108" s="32"/>
    </row>
    <row r="30109" ht="24.0" customHeight="1">
      <c r="Q30109" s="32"/>
      <c r="R30109" s="32"/>
      <c r="S30109" s="32"/>
    </row>
    <row r="30110" ht="24.0" customHeight="1">
      <c r="Q30110" s="32"/>
      <c r="R30110" s="32"/>
      <c r="S30110" s="32"/>
    </row>
    <row r="30111" ht="24.0" customHeight="1">
      <c r="Q30111" s="32"/>
      <c r="R30111" s="32"/>
      <c r="S30111" s="32"/>
    </row>
    <row r="30112" ht="24.0" customHeight="1">
      <c r="Q30112" s="32"/>
      <c r="R30112" s="32"/>
      <c r="S30112" s="32"/>
    </row>
    <row r="30113" ht="24.0" customHeight="1">
      <c r="Q30113" s="32"/>
      <c r="R30113" s="32"/>
      <c r="S30113" s="32"/>
    </row>
    <row r="30114" ht="24.0" customHeight="1">
      <c r="Q30114" s="32"/>
      <c r="R30114" s="32"/>
      <c r="S30114" s="32"/>
    </row>
    <row r="30115" ht="24.0" customHeight="1">
      <c r="Q30115" s="32"/>
      <c r="R30115" s="32"/>
      <c r="S30115" s="32"/>
    </row>
    <row r="30116" ht="24.0" customHeight="1">
      <c r="Q30116" s="32"/>
      <c r="R30116" s="32"/>
      <c r="S30116" s="32"/>
    </row>
    <row r="30117" ht="24.0" customHeight="1">
      <c r="Q30117" s="32"/>
      <c r="R30117" s="32"/>
      <c r="S30117" s="32"/>
    </row>
    <row r="30118" ht="24.0" customHeight="1">
      <c r="Q30118" s="32"/>
      <c r="R30118" s="32"/>
      <c r="S30118" s="32"/>
    </row>
    <row r="30119" ht="24.0" customHeight="1">
      <c r="Q30119" s="32"/>
      <c r="R30119" s="32"/>
      <c r="S30119" s="32"/>
    </row>
    <row r="30120" ht="24.0" customHeight="1">
      <c r="Q30120" s="32"/>
      <c r="R30120" s="32"/>
      <c r="S30120" s="32"/>
    </row>
    <row r="30121" ht="24.0" customHeight="1">
      <c r="Q30121" s="32"/>
      <c r="R30121" s="32"/>
      <c r="S30121" s="32"/>
    </row>
    <row r="30122" ht="24.0" customHeight="1">
      <c r="Q30122" s="32"/>
      <c r="R30122" s="32"/>
      <c r="S30122" s="32"/>
    </row>
    <row r="30123" ht="24.0" customHeight="1">
      <c r="Q30123" s="32"/>
      <c r="R30123" s="32"/>
      <c r="S30123" s="32"/>
    </row>
    <row r="30124" ht="24.0" customHeight="1">
      <c r="Q30124" s="32"/>
      <c r="R30124" s="32"/>
      <c r="S30124" s="32"/>
    </row>
    <row r="30125" ht="24.0" customHeight="1">
      <c r="Q30125" s="32"/>
      <c r="R30125" s="32"/>
      <c r="S30125" s="32"/>
    </row>
    <row r="30126" ht="24.0" customHeight="1">
      <c r="Q30126" s="32"/>
      <c r="R30126" s="32"/>
      <c r="S30126" s="32"/>
    </row>
    <row r="30127" ht="24.0" customHeight="1">
      <c r="Q30127" s="32"/>
      <c r="R30127" s="32"/>
      <c r="S30127" s="32"/>
    </row>
    <row r="30128" ht="24.0" customHeight="1">
      <c r="Q30128" s="32"/>
      <c r="R30128" s="32"/>
      <c r="S30128" s="32"/>
    </row>
    <row r="30129" ht="24.0" customHeight="1">
      <c r="Q30129" s="32"/>
      <c r="R30129" s="32"/>
      <c r="S30129" s="32"/>
    </row>
    <row r="30130" ht="24.0" customHeight="1">
      <c r="Q30130" s="32"/>
      <c r="R30130" s="32"/>
      <c r="S30130" s="32"/>
    </row>
    <row r="30131" ht="24.0" customHeight="1">
      <c r="Q30131" s="32"/>
      <c r="R30131" s="32"/>
      <c r="S30131" s="32"/>
    </row>
    <row r="30132" ht="24.0" customHeight="1">
      <c r="Q30132" s="32"/>
      <c r="R30132" s="32"/>
      <c r="S30132" s="32"/>
    </row>
    <row r="30133" ht="24.0" customHeight="1">
      <c r="Q30133" s="32"/>
      <c r="R30133" s="32"/>
      <c r="S30133" s="32"/>
    </row>
    <row r="30134" ht="24.0" customHeight="1">
      <c r="Q30134" s="32"/>
      <c r="R30134" s="32"/>
      <c r="S30134" s="32"/>
    </row>
    <row r="30135" ht="24.0" customHeight="1">
      <c r="Q30135" s="32"/>
      <c r="R30135" s="32"/>
      <c r="S30135" s="32"/>
    </row>
    <row r="30136" ht="24.0" customHeight="1">
      <c r="Q30136" s="32"/>
      <c r="R30136" s="32"/>
      <c r="S30136" s="32"/>
    </row>
    <row r="30137" ht="24.0" customHeight="1">
      <c r="Q30137" s="32"/>
      <c r="R30137" s="32"/>
      <c r="S30137" s="32"/>
    </row>
    <row r="30138" ht="24.0" customHeight="1">
      <c r="Q30138" s="32"/>
      <c r="R30138" s="32"/>
      <c r="S30138" s="32"/>
    </row>
    <row r="30139" ht="24.0" customHeight="1">
      <c r="Q30139" s="32"/>
      <c r="R30139" s="32"/>
      <c r="S30139" s="32"/>
    </row>
    <row r="30140" ht="24.0" customHeight="1">
      <c r="Q30140" s="32"/>
      <c r="R30140" s="32"/>
      <c r="S30140" s="32"/>
    </row>
    <row r="30141" ht="24.0" customHeight="1">
      <c r="Q30141" s="32"/>
      <c r="R30141" s="32"/>
      <c r="S30141" s="32"/>
    </row>
    <row r="30142" ht="24.0" customHeight="1">
      <c r="Q30142" s="32"/>
      <c r="R30142" s="32"/>
      <c r="S30142" s="32"/>
    </row>
    <row r="30143" ht="24.0" customHeight="1">
      <c r="Q30143" s="32"/>
      <c r="R30143" s="32"/>
      <c r="S30143" s="32"/>
    </row>
    <row r="30144" ht="24.0" customHeight="1">
      <c r="Q30144" s="32"/>
      <c r="R30144" s="32"/>
      <c r="S30144" s="32"/>
    </row>
    <row r="30145" ht="24.0" customHeight="1">
      <c r="Q30145" s="32"/>
      <c r="R30145" s="32"/>
      <c r="S30145" s="32"/>
    </row>
    <row r="30146" ht="24.0" customHeight="1">
      <c r="Q30146" s="32"/>
      <c r="R30146" s="32"/>
      <c r="S30146" s="32"/>
    </row>
    <row r="30147" ht="24.0" customHeight="1">
      <c r="Q30147" s="32"/>
      <c r="R30147" s="32"/>
      <c r="S30147" s="32"/>
    </row>
    <row r="30148" ht="24.0" customHeight="1">
      <c r="Q30148" s="32"/>
      <c r="R30148" s="32"/>
      <c r="S30148" s="32"/>
    </row>
    <row r="30149" ht="24.0" customHeight="1">
      <c r="Q30149" s="32"/>
      <c r="R30149" s="32"/>
      <c r="S30149" s="32"/>
    </row>
    <row r="30150" ht="24.0" customHeight="1">
      <c r="Q30150" s="32"/>
      <c r="R30150" s="32"/>
      <c r="S30150" s="32"/>
    </row>
    <row r="30151" ht="24.0" customHeight="1">
      <c r="Q30151" s="32"/>
      <c r="R30151" s="32"/>
      <c r="S30151" s="32"/>
    </row>
    <row r="30152" ht="24.0" customHeight="1">
      <c r="Q30152" s="32"/>
      <c r="R30152" s="32"/>
      <c r="S30152" s="32"/>
    </row>
    <row r="30153" ht="24.0" customHeight="1">
      <c r="Q30153" s="32"/>
      <c r="R30153" s="32"/>
      <c r="S30153" s="32"/>
    </row>
    <row r="30154" ht="24.0" customHeight="1">
      <c r="Q30154" s="32"/>
      <c r="R30154" s="32"/>
      <c r="S30154" s="32"/>
    </row>
    <row r="30155" ht="24.0" customHeight="1">
      <c r="Q30155" s="32"/>
      <c r="R30155" s="32"/>
      <c r="S30155" s="32"/>
    </row>
    <row r="30156" ht="24.0" customHeight="1">
      <c r="Q30156" s="32"/>
      <c r="R30156" s="32"/>
      <c r="S30156" s="32"/>
    </row>
    <row r="30157" ht="24.0" customHeight="1">
      <c r="Q30157" s="32"/>
      <c r="R30157" s="32"/>
      <c r="S30157" s="32"/>
    </row>
    <row r="30158" ht="24.0" customHeight="1">
      <c r="Q30158" s="32"/>
      <c r="R30158" s="32"/>
      <c r="S30158" s="32"/>
    </row>
    <row r="30159" ht="24.0" customHeight="1">
      <c r="Q30159" s="32"/>
      <c r="R30159" s="32"/>
      <c r="S30159" s="32"/>
    </row>
    <row r="30160" ht="24.0" customHeight="1">
      <c r="Q30160" s="32"/>
      <c r="R30160" s="32"/>
      <c r="S30160" s="32"/>
    </row>
    <row r="30161" ht="24.0" customHeight="1">
      <c r="Q30161" s="32"/>
      <c r="R30161" s="32"/>
      <c r="S30161" s="32"/>
    </row>
    <row r="30162" ht="24.0" customHeight="1">
      <c r="Q30162" s="32"/>
      <c r="R30162" s="32"/>
      <c r="S30162" s="32"/>
    </row>
    <row r="30163" ht="24.0" customHeight="1">
      <c r="Q30163" s="32"/>
      <c r="R30163" s="32"/>
      <c r="S30163" s="32"/>
    </row>
    <row r="30164" ht="24.0" customHeight="1">
      <c r="Q30164" s="32"/>
      <c r="R30164" s="32"/>
      <c r="S30164" s="32"/>
    </row>
    <row r="30165" ht="24.0" customHeight="1">
      <c r="Q30165" s="32"/>
      <c r="R30165" s="32"/>
      <c r="S30165" s="32"/>
    </row>
    <row r="30166" ht="24.0" customHeight="1">
      <c r="Q30166" s="32"/>
      <c r="R30166" s="32"/>
      <c r="S30166" s="32"/>
    </row>
    <row r="30167" ht="24.0" customHeight="1">
      <c r="Q30167" s="32"/>
      <c r="R30167" s="32"/>
      <c r="S30167" s="32"/>
    </row>
    <row r="30168" ht="24.0" customHeight="1">
      <c r="Q30168" s="32"/>
      <c r="R30168" s="32"/>
      <c r="S30168" s="32"/>
    </row>
    <row r="30169" ht="24.0" customHeight="1">
      <c r="Q30169" s="32"/>
      <c r="R30169" s="32"/>
      <c r="S30169" s="32"/>
    </row>
    <row r="30170" ht="24.0" customHeight="1">
      <c r="Q30170" s="32"/>
      <c r="R30170" s="32"/>
      <c r="S30170" s="32"/>
    </row>
    <row r="30171" ht="24.0" customHeight="1">
      <c r="Q30171" s="32"/>
      <c r="R30171" s="32"/>
      <c r="S30171" s="32"/>
    </row>
    <row r="30172" ht="24.0" customHeight="1">
      <c r="Q30172" s="32"/>
      <c r="R30172" s="32"/>
      <c r="S30172" s="32"/>
    </row>
    <row r="30173" ht="24.0" customHeight="1">
      <c r="Q30173" s="32"/>
      <c r="R30173" s="32"/>
      <c r="S30173" s="32"/>
    </row>
    <row r="30174" ht="24.0" customHeight="1">
      <c r="Q30174" s="32"/>
      <c r="R30174" s="32"/>
      <c r="S30174" s="32"/>
    </row>
    <row r="30175" ht="24.0" customHeight="1">
      <c r="Q30175" s="32"/>
      <c r="R30175" s="32"/>
      <c r="S30175" s="32"/>
    </row>
    <row r="30176" ht="24.0" customHeight="1">
      <c r="Q30176" s="32"/>
      <c r="R30176" s="32"/>
      <c r="S30176" s="32"/>
    </row>
    <row r="30177" ht="24.0" customHeight="1">
      <c r="Q30177" s="32"/>
      <c r="R30177" s="32"/>
      <c r="S30177" s="32"/>
    </row>
    <row r="30178" ht="24.0" customHeight="1">
      <c r="Q30178" s="32"/>
      <c r="R30178" s="32"/>
      <c r="S30178" s="32"/>
    </row>
    <row r="30179" ht="24.0" customHeight="1">
      <c r="Q30179" s="32"/>
      <c r="R30179" s="32"/>
      <c r="S30179" s="32"/>
    </row>
    <row r="30180" ht="24.0" customHeight="1">
      <c r="Q30180" s="32"/>
      <c r="R30180" s="32"/>
      <c r="S30180" s="32"/>
    </row>
    <row r="30181" ht="24.0" customHeight="1">
      <c r="Q30181" s="32"/>
      <c r="R30181" s="32"/>
      <c r="S30181" s="32"/>
    </row>
    <row r="30182" ht="24.0" customHeight="1">
      <c r="Q30182" s="32"/>
      <c r="R30182" s="32"/>
      <c r="S30182" s="32"/>
    </row>
    <row r="30183" ht="24.0" customHeight="1">
      <c r="Q30183" s="32"/>
      <c r="R30183" s="32"/>
      <c r="S30183" s="32"/>
    </row>
    <row r="30184" ht="24.0" customHeight="1">
      <c r="Q30184" s="32"/>
      <c r="R30184" s="32"/>
      <c r="S30184" s="32"/>
    </row>
    <row r="30185" ht="24.0" customHeight="1">
      <c r="Q30185" s="32"/>
      <c r="R30185" s="32"/>
      <c r="S30185" s="32"/>
    </row>
    <row r="30186" ht="24.0" customHeight="1">
      <c r="Q30186" s="32"/>
      <c r="R30186" s="32"/>
      <c r="S30186" s="32"/>
    </row>
    <row r="30187" ht="24.0" customHeight="1">
      <c r="Q30187" s="32"/>
      <c r="R30187" s="32"/>
      <c r="S30187" s="32"/>
    </row>
    <row r="30188" ht="24.0" customHeight="1">
      <c r="Q30188" s="32"/>
      <c r="R30188" s="32"/>
      <c r="S30188" s="32"/>
    </row>
    <row r="30189" ht="24.0" customHeight="1">
      <c r="Q30189" s="32"/>
      <c r="R30189" s="32"/>
      <c r="S30189" s="32"/>
    </row>
    <row r="30190" ht="24.0" customHeight="1">
      <c r="Q30190" s="32"/>
      <c r="R30190" s="32"/>
      <c r="S30190" s="32"/>
    </row>
    <row r="30191" ht="24.0" customHeight="1">
      <c r="Q30191" s="32"/>
      <c r="R30191" s="32"/>
      <c r="S30191" s="32"/>
    </row>
    <row r="30192" ht="24.0" customHeight="1">
      <c r="Q30192" s="32"/>
      <c r="R30192" s="32"/>
      <c r="S30192" s="32"/>
    </row>
    <row r="30193" ht="24.0" customHeight="1">
      <c r="Q30193" s="32"/>
      <c r="R30193" s="32"/>
      <c r="S30193" s="32"/>
    </row>
    <row r="30194" ht="24.0" customHeight="1">
      <c r="Q30194" s="32"/>
      <c r="R30194" s="32"/>
      <c r="S30194" s="32"/>
    </row>
    <row r="30195" ht="24.0" customHeight="1">
      <c r="Q30195" s="32"/>
      <c r="R30195" s="32"/>
      <c r="S30195" s="32"/>
    </row>
    <row r="30196" ht="24.0" customHeight="1">
      <c r="Q30196" s="32"/>
      <c r="R30196" s="32"/>
      <c r="S30196" s="32"/>
    </row>
    <row r="30197" ht="24.0" customHeight="1">
      <c r="Q30197" s="32"/>
      <c r="R30197" s="32"/>
      <c r="S30197" s="32"/>
    </row>
    <row r="30198" ht="24.0" customHeight="1">
      <c r="Q30198" s="32"/>
      <c r="R30198" s="32"/>
      <c r="S30198" s="32"/>
    </row>
    <row r="30199" ht="24.0" customHeight="1">
      <c r="Q30199" s="32"/>
      <c r="R30199" s="32"/>
      <c r="S30199" s="32"/>
    </row>
    <row r="30200" ht="24.0" customHeight="1">
      <c r="Q30200" s="32"/>
      <c r="R30200" s="32"/>
      <c r="S30200" s="32"/>
    </row>
    <row r="30201" ht="24.0" customHeight="1">
      <c r="Q30201" s="32"/>
      <c r="R30201" s="32"/>
      <c r="S30201" s="32"/>
    </row>
    <row r="30202" ht="24.0" customHeight="1">
      <c r="Q30202" s="32"/>
      <c r="R30202" s="32"/>
      <c r="S30202" s="32"/>
    </row>
    <row r="30203" ht="24.0" customHeight="1">
      <c r="Q30203" s="32"/>
      <c r="R30203" s="32"/>
      <c r="S30203" s="32"/>
    </row>
    <row r="30204" ht="24.0" customHeight="1">
      <c r="Q30204" s="32"/>
      <c r="R30204" s="32"/>
      <c r="S30204" s="32"/>
    </row>
    <row r="30205" ht="24.0" customHeight="1">
      <c r="Q30205" s="32"/>
      <c r="R30205" s="32"/>
      <c r="S30205" s="32"/>
    </row>
    <row r="30206" ht="24.0" customHeight="1">
      <c r="Q30206" s="32"/>
      <c r="R30206" s="32"/>
      <c r="S30206" s="32"/>
    </row>
    <row r="30207" ht="24.0" customHeight="1">
      <c r="Q30207" s="32"/>
      <c r="R30207" s="32"/>
      <c r="S30207" s="32"/>
    </row>
    <row r="30208" ht="24.0" customHeight="1">
      <c r="Q30208" s="32"/>
      <c r="R30208" s="32"/>
      <c r="S30208" s="32"/>
    </row>
    <row r="30209" ht="24.0" customHeight="1">
      <c r="Q30209" s="32"/>
      <c r="R30209" s="32"/>
      <c r="S30209" s="32"/>
    </row>
    <row r="30210" ht="24.0" customHeight="1">
      <c r="Q30210" s="32"/>
      <c r="R30210" s="32"/>
      <c r="S30210" s="32"/>
    </row>
    <row r="30211" ht="24.0" customHeight="1">
      <c r="Q30211" s="32"/>
      <c r="R30211" s="32"/>
      <c r="S30211" s="32"/>
    </row>
    <row r="30212" ht="24.0" customHeight="1">
      <c r="Q30212" s="32"/>
      <c r="R30212" s="32"/>
      <c r="S30212" s="32"/>
    </row>
    <row r="30213" ht="24.0" customHeight="1">
      <c r="Q30213" s="32"/>
      <c r="R30213" s="32"/>
      <c r="S30213" s="32"/>
    </row>
    <row r="30214" ht="24.0" customHeight="1">
      <c r="Q30214" s="32"/>
      <c r="R30214" s="32"/>
      <c r="S30214" s="32"/>
    </row>
    <row r="30215" ht="24.0" customHeight="1">
      <c r="Q30215" s="32"/>
      <c r="R30215" s="32"/>
      <c r="S30215" s="32"/>
    </row>
    <row r="30216" ht="24.0" customHeight="1">
      <c r="Q30216" s="32"/>
      <c r="R30216" s="32"/>
      <c r="S30216" s="32"/>
    </row>
    <row r="30217" ht="24.0" customHeight="1">
      <c r="Q30217" s="32"/>
      <c r="R30217" s="32"/>
      <c r="S30217" s="32"/>
    </row>
    <row r="30218" ht="24.0" customHeight="1">
      <c r="Q30218" s="32"/>
      <c r="R30218" s="32"/>
      <c r="S30218" s="32"/>
    </row>
    <row r="30219" ht="24.0" customHeight="1">
      <c r="Q30219" s="32"/>
      <c r="R30219" s="32"/>
      <c r="S30219" s="32"/>
    </row>
    <row r="30220" ht="24.0" customHeight="1">
      <c r="Q30220" s="32"/>
      <c r="R30220" s="32"/>
      <c r="S30220" s="32"/>
    </row>
    <row r="30221" ht="24.0" customHeight="1">
      <c r="Q30221" s="32"/>
      <c r="R30221" s="32"/>
      <c r="S30221" s="32"/>
    </row>
    <row r="30222" ht="24.0" customHeight="1">
      <c r="Q30222" s="32"/>
      <c r="R30222" s="32"/>
      <c r="S30222" s="32"/>
    </row>
    <row r="30223" ht="24.0" customHeight="1">
      <c r="Q30223" s="32"/>
      <c r="R30223" s="32"/>
      <c r="S30223" s="32"/>
    </row>
    <row r="30224" ht="24.0" customHeight="1">
      <c r="Q30224" s="32"/>
      <c r="R30224" s="32"/>
      <c r="S30224" s="32"/>
    </row>
    <row r="30225" ht="24.0" customHeight="1">
      <c r="Q30225" s="32"/>
      <c r="R30225" s="32"/>
      <c r="S30225" s="32"/>
    </row>
    <row r="30226" ht="24.0" customHeight="1">
      <c r="Q30226" s="32"/>
      <c r="R30226" s="32"/>
      <c r="S30226" s="32"/>
    </row>
    <row r="30227" ht="24.0" customHeight="1">
      <c r="Q30227" s="32"/>
      <c r="R30227" s="32"/>
      <c r="S30227" s="32"/>
    </row>
    <row r="30228" ht="24.0" customHeight="1">
      <c r="Q30228" s="32"/>
      <c r="R30228" s="32"/>
      <c r="S30228" s="32"/>
    </row>
    <row r="30229" ht="24.0" customHeight="1">
      <c r="Q30229" s="32"/>
      <c r="R30229" s="32"/>
      <c r="S30229" s="32"/>
    </row>
    <row r="30230" ht="24.0" customHeight="1">
      <c r="Q30230" s="32"/>
      <c r="R30230" s="32"/>
      <c r="S30230" s="32"/>
    </row>
    <row r="30231" ht="24.0" customHeight="1">
      <c r="Q30231" s="32"/>
      <c r="R30231" s="32"/>
      <c r="S30231" s="32"/>
    </row>
    <row r="30232" ht="24.0" customHeight="1">
      <c r="Q30232" s="32"/>
      <c r="R30232" s="32"/>
      <c r="S30232" s="32"/>
    </row>
    <row r="30233" ht="24.0" customHeight="1">
      <c r="Q30233" s="32"/>
      <c r="R30233" s="32"/>
      <c r="S30233" s="32"/>
    </row>
    <row r="30234" ht="24.0" customHeight="1">
      <c r="Q30234" s="32"/>
      <c r="R30234" s="32"/>
      <c r="S30234" s="32"/>
    </row>
    <row r="30235" ht="24.0" customHeight="1">
      <c r="Q30235" s="32"/>
      <c r="R30235" s="32"/>
      <c r="S30235" s="32"/>
    </row>
    <row r="30236" ht="24.0" customHeight="1">
      <c r="Q30236" s="32"/>
      <c r="R30236" s="32"/>
      <c r="S30236" s="32"/>
    </row>
    <row r="30237" ht="24.0" customHeight="1">
      <c r="Q30237" s="32"/>
      <c r="R30237" s="32"/>
      <c r="S30237" s="32"/>
    </row>
    <row r="30238" ht="24.0" customHeight="1">
      <c r="Q30238" s="32"/>
      <c r="R30238" s="32"/>
      <c r="S30238" s="32"/>
    </row>
    <row r="30239" ht="24.0" customHeight="1">
      <c r="Q30239" s="32"/>
      <c r="R30239" s="32"/>
      <c r="S30239" s="32"/>
    </row>
    <row r="30240" ht="24.0" customHeight="1">
      <c r="Q30240" s="32"/>
      <c r="R30240" s="32"/>
      <c r="S30240" s="32"/>
    </row>
    <row r="30241" ht="24.0" customHeight="1">
      <c r="Q30241" s="32"/>
      <c r="R30241" s="32"/>
      <c r="S30241" s="32"/>
    </row>
    <row r="30242" ht="24.0" customHeight="1">
      <c r="Q30242" s="32"/>
      <c r="R30242" s="32"/>
      <c r="S30242" s="32"/>
    </row>
    <row r="30243" ht="24.0" customHeight="1">
      <c r="Q30243" s="32"/>
      <c r="R30243" s="32"/>
      <c r="S30243" s="32"/>
    </row>
    <row r="30244" ht="24.0" customHeight="1">
      <c r="Q30244" s="32"/>
      <c r="R30244" s="32"/>
      <c r="S30244" s="32"/>
    </row>
    <row r="30245" ht="24.0" customHeight="1">
      <c r="Q30245" s="32"/>
      <c r="R30245" s="32"/>
      <c r="S30245" s="32"/>
    </row>
    <row r="30246" ht="24.0" customHeight="1">
      <c r="Q30246" s="32"/>
      <c r="R30246" s="32"/>
      <c r="S30246" s="32"/>
    </row>
    <row r="30247" ht="24.0" customHeight="1">
      <c r="Q30247" s="32"/>
      <c r="R30247" s="32"/>
      <c r="S30247" s="32"/>
    </row>
    <row r="30248" ht="24.0" customHeight="1">
      <c r="Q30248" s="32"/>
      <c r="R30248" s="32"/>
      <c r="S30248" s="32"/>
    </row>
    <row r="30249" ht="24.0" customHeight="1">
      <c r="Q30249" s="32"/>
      <c r="R30249" s="32"/>
      <c r="S30249" s="32"/>
    </row>
    <row r="30250" ht="24.0" customHeight="1">
      <c r="Q30250" s="32"/>
      <c r="R30250" s="32"/>
      <c r="S30250" s="32"/>
    </row>
    <row r="30251" ht="24.0" customHeight="1">
      <c r="Q30251" s="32"/>
      <c r="R30251" s="32"/>
      <c r="S30251" s="32"/>
    </row>
    <row r="30252" ht="24.0" customHeight="1">
      <c r="Q30252" s="32"/>
      <c r="R30252" s="32"/>
      <c r="S30252" s="32"/>
    </row>
    <row r="30253" ht="24.0" customHeight="1">
      <c r="Q30253" s="32"/>
      <c r="R30253" s="32"/>
      <c r="S30253" s="32"/>
    </row>
    <row r="30254" ht="24.0" customHeight="1">
      <c r="Q30254" s="32"/>
      <c r="R30254" s="32"/>
      <c r="S30254" s="32"/>
    </row>
    <row r="30255" ht="24.0" customHeight="1">
      <c r="Q30255" s="32"/>
      <c r="R30255" s="32"/>
      <c r="S30255" s="32"/>
    </row>
    <row r="30256" ht="24.0" customHeight="1">
      <c r="Q30256" s="32"/>
      <c r="R30256" s="32"/>
      <c r="S30256" s="32"/>
    </row>
    <row r="30257" ht="24.0" customHeight="1">
      <c r="Q30257" s="32"/>
      <c r="R30257" s="32"/>
      <c r="S30257" s="32"/>
    </row>
    <row r="30258" ht="24.0" customHeight="1">
      <c r="Q30258" s="32"/>
      <c r="R30258" s="32"/>
      <c r="S30258" s="32"/>
    </row>
    <row r="30259" ht="24.0" customHeight="1">
      <c r="Q30259" s="32"/>
      <c r="R30259" s="32"/>
      <c r="S30259" s="32"/>
    </row>
    <row r="30260" ht="24.0" customHeight="1">
      <c r="Q30260" s="32"/>
      <c r="R30260" s="32"/>
      <c r="S30260" s="32"/>
    </row>
    <row r="30261" ht="24.0" customHeight="1">
      <c r="Q30261" s="32"/>
      <c r="R30261" s="32"/>
      <c r="S30261" s="32"/>
    </row>
    <row r="30262" ht="24.0" customHeight="1">
      <c r="Q30262" s="32"/>
      <c r="R30262" s="32"/>
      <c r="S30262" s="32"/>
    </row>
    <row r="30263" ht="24.0" customHeight="1">
      <c r="Q30263" s="32"/>
      <c r="R30263" s="32"/>
      <c r="S30263" s="32"/>
    </row>
    <row r="30264" ht="24.0" customHeight="1">
      <c r="Q30264" s="32"/>
      <c r="R30264" s="32"/>
      <c r="S30264" s="32"/>
    </row>
    <row r="30265" ht="24.0" customHeight="1">
      <c r="Q30265" s="32"/>
      <c r="R30265" s="32"/>
      <c r="S30265" s="32"/>
    </row>
    <row r="30266" ht="24.0" customHeight="1">
      <c r="Q30266" s="32"/>
      <c r="R30266" s="32"/>
      <c r="S30266" s="32"/>
    </row>
    <row r="30267" ht="24.0" customHeight="1">
      <c r="Q30267" s="32"/>
      <c r="R30267" s="32"/>
      <c r="S30267" s="32"/>
    </row>
    <row r="30268" ht="24.0" customHeight="1">
      <c r="Q30268" s="32"/>
      <c r="R30268" s="32"/>
      <c r="S30268" s="32"/>
    </row>
    <row r="30269" ht="24.0" customHeight="1">
      <c r="Q30269" s="32"/>
      <c r="R30269" s="32"/>
      <c r="S30269" s="32"/>
    </row>
    <row r="30270" ht="24.0" customHeight="1">
      <c r="Q30270" s="32"/>
      <c r="R30270" s="32"/>
      <c r="S30270" s="32"/>
    </row>
    <row r="30271" ht="24.0" customHeight="1">
      <c r="Q30271" s="32"/>
      <c r="R30271" s="32"/>
      <c r="S30271" s="32"/>
    </row>
    <row r="30272" ht="24.0" customHeight="1">
      <c r="Q30272" s="32"/>
      <c r="R30272" s="32"/>
      <c r="S30272" s="32"/>
    </row>
    <row r="30273" ht="24.0" customHeight="1">
      <c r="Q30273" s="32"/>
      <c r="R30273" s="32"/>
      <c r="S30273" s="32"/>
    </row>
    <row r="30274" ht="24.0" customHeight="1">
      <c r="Q30274" s="32"/>
      <c r="R30274" s="32"/>
      <c r="S30274" s="32"/>
    </row>
    <row r="30275" ht="24.0" customHeight="1">
      <c r="Q30275" s="32"/>
      <c r="R30275" s="32"/>
      <c r="S30275" s="32"/>
    </row>
    <row r="30276" ht="24.0" customHeight="1">
      <c r="Q30276" s="32"/>
      <c r="R30276" s="32"/>
      <c r="S30276" s="32"/>
    </row>
    <row r="30277" ht="24.0" customHeight="1">
      <c r="Q30277" s="32"/>
      <c r="R30277" s="32"/>
      <c r="S30277" s="32"/>
    </row>
    <row r="30278" ht="24.0" customHeight="1">
      <c r="Q30278" s="32"/>
      <c r="R30278" s="32"/>
      <c r="S30278" s="32"/>
    </row>
    <row r="30279" ht="24.0" customHeight="1">
      <c r="Q30279" s="32"/>
      <c r="R30279" s="32"/>
      <c r="S30279" s="32"/>
    </row>
    <row r="30280" ht="24.0" customHeight="1">
      <c r="Q30280" s="32"/>
      <c r="R30280" s="32"/>
      <c r="S30280" s="32"/>
    </row>
    <row r="30281" ht="24.0" customHeight="1">
      <c r="Q30281" s="32"/>
      <c r="R30281" s="32"/>
      <c r="S30281" s="32"/>
    </row>
    <row r="30282" ht="24.0" customHeight="1">
      <c r="Q30282" s="32"/>
      <c r="R30282" s="32"/>
      <c r="S30282" s="32"/>
    </row>
    <row r="30283" ht="24.0" customHeight="1">
      <c r="Q30283" s="32"/>
      <c r="R30283" s="32"/>
      <c r="S30283" s="32"/>
    </row>
    <row r="30284" ht="24.0" customHeight="1">
      <c r="Q30284" s="32"/>
      <c r="R30284" s="32"/>
      <c r="S30284" s="32"/>
    </row>
    <row r="30285" ht="24.0" customHeight="1">
      <c r="Q30285" s="32"/>
      <c r="R30285" s="32"/>
      <c r="S30285" s="32"/>
    </row>
    <row r="30286" ht="24.0" customHeight="1">
      <c r="Q30286" s="32"/>
      <c r="R30286" s="32"/>
      <c r="S30286" s="32"/>
    </row>
    <row r="30287" ht="24.0" customHeight="1">
      <c r="Q30287" s="32"/>
      <c r="R30287" s="32"/>
      <c r="S30287" s="32"/>
    </row>
    <row r="30288" ht="24.0" customHeight="1">
      <c r="Q30288" s="32"/>
      <c r="R30288" s="32"/>
      <c r="S30288" s="32"/>
    </row>
    <row r="30289" ht="24.0" customHeight="1">
      <c r="Q30289" s="32"/>
      <c r="R30289" s="32"/>
      <c r="S30289" s="32"/>
    </row>
    <row r="30290" ht="24.0" customHeight="1">
      <c r="Q30290" s="32"/>
      <c r="R30290" s="32"/>
      <c r="S30290" s="32"/>
    </row>
    <row r="30291" ht="24.0" customHeight="1">
      <c r="Q30291" s="32"/>
      <c r="R30291" s="32"/>
      <c r="S30291" s="32"/>
    </row>
    <row r="30292" ht="24.0" customHeight="1">
      <c r="Q30292" s="32"/>
      <c r="R30292" s="32"/>
      <c r="S30292" s="32"/>
    </row>
    <row r="30293" ht="24.0" customHeight="1">
      <c r="Q30293" s="32"/>
      <c r="R30293" s="32"/>
      <c r="S30293" s="32"/>
    </row>
    <row r="30294" ht="24.0" customHeight="1">
      <c r="Q30294" s="32"/>
      <c r="R30294" s="32"/>
      <c r="S30294" s="32"/>
    </row>
    <row r="30295" ht="24.0" customHeight="1">
      <c r="Q30295" s="32"/>
      <c r="R30295" s="32"/>
      <c r="S30295" s="32"/>
    </row>
    <row r="30296" ht="24.0" customHeight="1">
      <c r="Q30296" s="32"/>
      <c r="R30296" s="32"/>
      <c r="S30296" s="32"/>
    </row>
    <row r="30297" ht="24.0" customHeight="1">
      <c r="Q30297" s="32"/>
      <c r="R30297" s="32"/>
      <c r="S30297" s="32"/>
    </row>
    <row r="30298" ht="24.0" customHeight="1">
      <c r="Q30298" s="32"/>
      <c r="R30298" s="32"/>
      <c r="S30298" s="32"/>
    </row>
    <row r="30299" ht="24.0" customHeight="1">
      <c r="Q30299" s="32"/>
      <c r="R30299" s="32"/>
      <c r="S30299" s="32"/>
    </row>
    <row r="30300" ht="24.0" customHeight="1">
      <c r="Q30300" s="32"/>
      <c r="R30300" s="32"/>
      <c r="S30300" s="32"/>
    </row>
    <row r="30301" ht="24.0" customHeight="1">
      <c r="Q30301" s="32"/>
      <c r="R30301" s="32"/>
      <c r="S30301" s="32"/>
    </row>
    <row r="30302" ht="24.0" customHeight="1">
      <c r="Q30302" s="32"/>
      <c r="R30302" s="32"/>
      <c r="S30302" s="32"/>
    </row>
    <row r="30303" ht="24.0" customHeight="1">
      <c r="Q30303" s="32"/>
      <c r="R30303" s="32"/>
      <c r="S30303" s="32"/>
    </row>
    <row r="30304" ht="24.0" customHeight="1">
      <c r="Q30304" s="32"/>
      <c r="R30304" s="32"/>
      <c r="S30304" s="32"/>
    </row>
    <row r="30305" ht="24.0" customHeight="1">
      <c r="Q30305" s="32"/>
      <c r="R30305" s="32"/>
      <c r="S30305" s="32"/>
    </row>
    <row r="30306" ht="24.0" customHeight="1">
      <c r="Q30306" s="32"/>
      <c r="R30306" s="32"/>
      <c r="S30306" s="32"/>
    </row>
    <row r="30307" ht="24.0" customHeight="1">
      <c r="Q30307" s="32"/>
      <c r="R30307" s="32"/>
      <c r="S30307" s="32"/>
    </row>
    <row r="30308" ht="24.0" customHeight="1">
      <c r="Q30308" s="32"/>
      <c r="R30308" s="32"/>
      <c r="S30308" s="32"/>
    </row>
    <row r="30309" ht="24.0" customHeight="1">
      <c r="Q30309" s="32"/>
      <c r="R30309" s="32"/>
      <c r="S30309" s="32"/>
    </row>
    <row r="30310" ht="24.0" customHeight="1">
      <c r="Q30310" s="32"/>
      <c r="R30310" s="32"/>
      <c r="S30310" s="32"/>
    </row>
    <row r="30311" ht="24.0" customHeight="1">
      <c r="Q30311" s="32"/>
      <c r="R30311" s="32"/>
      <c r="S30311" s="32"/>
    </row>
    <row r="30312" ht="24.0" customHeight="1">
      <c r="Q30312" s="32"/>
      <c r="R30312" s="32"/>
      <c r="S30312" s="32"/>
    </row>
    <row r="30313" ht="24.0" customHeight="1">
      <c r="Q30313" s="32"/>
      <c r="R30313" s="32"/>
      <c r="S30313" s="32"/>
    </row>
    <row r="30314" ht="24.0" customHeight="1">
      <c r="Q30314" s="32"/>
      <c r="R30314" s="32"/>
      <c r="S30314" s="32"/>
    </row>
    <row r="30315" ht="24.0" customHeight="1">
      <c r="Q30315" s="32"/>
      <c r="R30315" s="32"/>
      <c r="S30315" s="32"/>
    </row>
    <row r="30316" ht="24.0" customHeight="1">
      <c r="Q30316" s="32"/>
      <c r="R30316" s="32"/>
      <c r="S30316" s="32"/>
    </row>
    <row r="30317" ht="24.0" customHeight="1">
      <c r="Q30317" s="32"/>
      <c r="R30317" s="32"/>
      <c r="S30317" s="32"/>
    </row>
    <row r="30318" ht="24.0" customHeight="1">
      <c r="Q30318" s="32"/>
      <c r="R30318" s="32"/>
      <c r="S30318" s="32"/>
    </row>
    <row r="30319" ht="24.0" customHeight="1">
      <c r="Q30319" s="32"/>
      <c r="R30319" s="32"/>
      <c r="S30319" s="32"/>
    </row>
    <row r="30320" ht="24.0" customHeight="1">
      <c r="Q30320" s="32"/>
      <c r="R30320" s="32"/>
      <c r="S30320" s="32"/>
    </row>
    <row r="30321" ht="24.0" customHeight="1">
      <c r="Q30321" s="32"/>
      <c r="R30321" s="32"/>
      <c r="S30321" s="32"/>
    </row>
    <row r="30322" ht="24.0" customHeight="1">
      <c r="Q30322" s="32"/>
      <c r="R30322" s="32"/>
      <c r="S30322" s="32"/>
    </row>
    <row r="30323" ht="24.0" customHeight="1">
      <c r="Q30323" s="32"/>
      <c r="R30323" s="32"/>
      <c r="S30323" s="32"/>
    </row>
    <row r="30324" ht="24.0" customHeight="1">
      <c r="Q30324" s="32"/>
      <c r="R30324" s="32"/>
      <c r="S30324" s="32"/>
    </row>
    <row r="30325" ht="24.0" customHeight="1">
      <c r="Q30325" s="32"/>
      <c r="R30325" s="32"/>
      <c r="S30325" s="32"/>
    </row>
    <row r="30326" ht="24.0" customHeight="1">
      <c r="Q30326" s="32"/>
      <c r="R30326" s="32"/>
      <c r="S30326" s="32"/>
    </row>
    <row r="30327" ht="24.0" customHeight="1">
      <c r="Q30327" s="32"/>
      <c r="R30327" s="32"/>
      <c r="S30327" s="32"/>
    </row>
    <row r="30328" ht="24.0" customHeight="1">
      <c r="Q30328" s="32"/>
      <c r="R30328" s="32"/>
      <c r="S30328" s="32"/>
    </row>
    <row r="30329" ht="24.0" customHeight="1">
      <c r="Q30329" s="32"/>
      <c r="R30329" s="32"/>
      <c r="S30329" s="32"/>
    </row>
    <row r="30330" ht="24.0" customHeight="1">
      <c r="Q30330" s="32"/>
      <c r="R30330" s="32"/>
      <c r="S30330" s="32"/>
    </row>
    <row r="30331" ht="24.0" customHeight="1">
      <c r="Q30331" s="32"/>
      <c r="R30331" s="32"/>
      <c r="S30331" s="32"/>
    </row>
    <row r="30332" ht="24.0" customHeight="1">
      <c r="Q30332" s="32"/>
      <c r="R30332" s="32"/>
      <c r="S30332" s="32"/>
    </row>
    <row r="30333" ht="24.0" customHeight="1">
      <c r="Q30333" s="32"/>
      <c r="R30333" s="32"/>
      <c r="S30333" s="32"/>
    </row>
    <row r="30334" ht="24.0" customHeight="1">
      <c r="Q30334" s="32"/>
      <c r="R30334" s="32"/>
      <c r="S30334" s="32"/>
    </row>
    <row r="30335" ht="24.0" customHeight="1">
      <c r="Q30335" s="32"/>
      <c r="R30335" s="32"/>
      <c r="S30335" s="32"/>
    </row>
    <row r="30336" ht="24.0" customHeight="1">
      <c r="Q30336" s="32"/>
      <c r="R30336" s="32"/>
      <c r="S30336" s="32"/>
    </row>
    <row r="30337" ht="24.0" customHeight="1">
      <c r="Q30337" s="32"/>
      <c r="R30337" s="32"/>
      <c r="S30337" s="32"/>
    </row>
    <row r="30338" ht="24.0" customHeight="1">
      <c r="Q30338" s="32"/>
      <c r="R30338" s="32"/>
      <c r="S30338" s="32"/>
    </row>
    <row r="30339" ht="24.0" customHeight="1">
      <c r="Q30339" s="32"/>
      <c r="R30339" s="32"/>
      <c r="S30339" s="32"/>
    </row>
    <row r="30340" ht="24.0" customHeight="1">
      <c r="Q30340" s="32"/>
      <c r="R30340" s="32"/>
      <c r="S30340" s="32"/>
    </row>
    <row r="30341" ht="24.0" customHeight="1">
      <c r="Q30341" s="32"/>
      <c r="R30341" s="32"/>
      <c r="S30341" s="32"/>
    </row>
    <row r="30342" ht="24.0" customHeight="1">
      <c r="Q30342" s="32"/>
      <c r="R30342" s="32"/>
      <c r="S30342" s="32"/>
    </row>
    <row r="30343" ht="24.0" customHeight="1">
      <c r="Q30343" s="32"/>
      <c r="R30343" s="32"/>
      <c r="S30343" s="32"/>
    </row>
    <row r="30344" ht="24.0" customHeight="1">
      <c r="Q30344" s="32"/>
      <c r="R30344" s="32"/>
      <c r="S30344" s="32"/>
    </row>
    <row r="30345" ht="24.0" customHeight="1">
      <c r="Q30345" s="32"/>
      <c r="R30345" s="32"/>
      <c r="S30345" s="32"/>
    </row>
    <row r="30346" ht="24.0" customHeight="1">
      <c r="Q30346" s="32"/>
      <c r="R30346" s="32"/>
      <c r="S30346" s="32"/>
    </row>
    <row r="30347" ht="24.0" customHeight="1">
      <c r="Q30347" s="32"/>
      <c r="R30347" s="32"/>
      <c r="S30347" s="32"/>
    </row>
    <row r="30348" ht="24.0" customHeight="1">
      <c r="Q30348" s="32"/>
      <c r="R30348" s="32"/>
      <c r="S30348" s="32"/>
    </row>
    <row r="30349" ht="24.0" customHeight="1">
      <c r="Q30349" s="32"/>
      <c r="R30349" s="32"/>
      <c r="S30349" s="32"/>
    </row>
    <row r="30350" ht="24.0" customHeight="1">
      <c r="Q30350" s="32"/>
      <c r="R30350" s="32"/>
      <c r="S30350" s="32"/>
    </row>
    <row r="30351" ht="24.0" customHeight="1">
      <c r="Q30351" s="32"/>
      <c r="R30351" s="32"/>
      <c r="S30351" s="32"/>
    </row>
    <row r="30352" ht="24.0" customHeight="1">
      <c r="Q30352" s="32"/>
      <c r="R30352" s="32"/>
      <c r="S30352" s="32"/>
    </row>
    <row r="30353" ht="24.0" customHeight="1">
      <c r="Q30353" s="32"/>
      <c r="R30353" s="32"/>
      <c r="S30353" s="32"/>
    </row>
    <row r="30354" ht="24.0" customHeight="1">
      <c r="Q30354" s="32"/>
      <c r="R30354" s="32"/>
      <c r="S30354" s="32"/>
    </row>
    <row r="30355" ht="24.0" customHeight="1">
      <c r="Q30355" s="32"/>
      <c r="R30355" s="32"/>
      <c r="S30355" s="32"/>
    </row>
    <row r="30356" ht="24.0" customHeight="1">
      <c r="Q30356" s="32"/>
      <c r="R30356" s="32"/>
      <c r="S30356" s="32"/>
    </row>
    <row r="30357" ht="24.0" customHeight="1">
      <c r="Q30357" s="32"/>
      <c r="R30357" s="32"/>
      <c r="S30357" s="32"/>
    </row>
    <row r="30358" ht="24.0" customHeight="1">
      <c r="Q30358" s="32"/>
      <c r="R30358" s="32"/>
      <c r="S30358" s="32"/>
    </row>
    <row r="30359" ht="24.0" customHeight="1">
      <c r="Q30359" s="32"/>
      <c r="R30359" s="32"/>
      <c r="S30359" s="32"/>
    </row>
    <row r="30360" ht="24.0" customHeight="1">
      <c r="Q30360" s="32"/>
      <c r="R30360" s="32"/>
      <c r="S30360" s="32"/>
    </row>
    <row r="30361" ht="24.0" customHeight="1">
      <c r="Q30361" s="32"/>
      <c r="R30361" s="32"/>
      <c r="S30361" s="32"/>
    </row>
    <row r="30362" ht="24.0" customHeight="1">
      <c r="Q30362" s="32"/>
      <c r="R30362" s="32"/>
      <c r="S30362" s="32"/>
    </row>
    <row r="30363" ht="24.0" customHeight="1">
      <c r="Q30363" s="32"/>
      <c r="R30363" s="32"/>
      <c r="S30363" s="32"/>
    </row>
    <row r="30364" ht="24.0" customHeight="1">
      <c r="Q30364" s="32"/>
      <c r="R30364" s="32"/>
      <c r="S30364" s="32"/>
    </row>
    <row r="30365" ht="24.0" customHeight="1">
      <c r="Q30365" s="32"/>
      <c r="R30365" s="32"/>
      <c r="S30365" s="32"/>
    </row>
    <row r="30366" ht="24.0" customHeight="1">
      <c r="Q30366" s="32"/>
      <c r="R30366" s="32"/>
      <c r="S30366" s="32"/>
    </row>
    <row r="30367" ht="24.0" customHeight="1">
      <c r="Q30367" s="32"/>
      <c r="R30367" s="32"/>
      <c r="S30367" s="32"/>
    </row>
    <row r="30368" ht="24.0" customHeight="1">
      <c r="Q30368" s="32"/>
      <c r="R30368" s="32"/>
      <c r="S30368" s="32"/>
    </row>
    <row r="30369" ht="24.0" customHeight="1">
      <c r="Q30369" s="32"/>
      <c r="R30369" s="32"/>
      <c r="S30369" s="32"/>
    </row>
    <row r="30370" ht="24.0" customHeight="1">
      <c r="Q30370" s="32"/>
      <c r="R30370" s="32"/>
      <c r="S30370" s="32"/>
    </row>
    <row r="30371" ht="24.0" customHeight="1">
      <c r="Q30371" s="32"/>
      <c r="R30371" s="32"/>
      <c r="S30371" s="32"/>
    </row>
    <row r="30372" ht="24.0" customHeight="1">
      <c r="Q30372" s="32"/>
      <c r="R30372" s="32"/>
      <c r="S30372" s="32"/>
    </row>
    <row r="30373" ht="24.0" customHeight="1">
      <c r="Q30373" s="32"/>
      <c r="R30373" s="32"/>
      <c r="S30373" s="32"/>
    </row>
    <row r="30374" ht="24.0" customHeight="1">
      <c r="Q30374" s="32"/>
      <c r="R30374" s="32"/>
      <c r="S30374" s="32"/>
    </row>
    <row r="30375" ht="24.0" customHeight="1">
      <c r="Q30375" s="32"/>
      <c r="R30375" s="32"/>
      <c r="S30375" s="32"/>
    </row>
    <row r="30376" ht="24.0" customHeight="1">
      <c r="Q30376" s="32"/>
      <c r="R30376" s="32"/>
      <c r="S30376" s="32"/>
    </row>
    <row r="30377" ht="24.0" customHeight="1">
      <c r="Q30377" s="32"/>
      <c r="R30377" s="32"/>
      <c r="S30377" s="32"/>
    </row>
    <row r="30378" ht="24.0" customHeight="1">
      <c r="Q30378" s="32"/>
      <c r="R30378" s="32"/>
      <c r="S30378" s="32"/>
    </row>
    <row r="30379" ht="24.0" customHeight="1">
      <c r="Q30379" s="32"/>
      <c r="R30379" s="32"/>
      <c r="S30379" s="32"/>
    </row>
    <row r="30380" ht="24.0" customHeight="1">
      <c r="Q30380" s="32"/>
      <c r="R30380" s="32"/>
      <c r="S30380" s="32"/>
    </row>
    <row r="30381" ht="24.0" customHeight="1">
      <c r="Q30381" s="32"/>
      <c r="R30381" s="32"/>
      <c r="S30381" s="32"/>
    </row>
    <row r="30382" ht="24.0" customHeight="1">
      <c r="Q30382" s="32"/>
      <c r="R30382" s="32"/>
      <c r="S30382" s="32"/>
    </row>
    <row r="30383" ht="24.0" customHeight="1">
      <c r="Q30383" s="32"/>
      <c r="R30383" s="32"/>
      <c r="S30383" s="32"/>
    </row>
    <row r="30384" ht="24.0" customHeight="1">
      <c r="Q30384" s="32"/>
      <c r="R30384" s="32"/>
      <c r="S30384" s="32"/>
    </row>
    <row r="30385" ht="24.0" customHeight="1">
      <c r="Q30385" s="32"/>
      <c r="R30385" s="32"/>
      <c r="S30385" s="32"/>
    </row>
    <row r="30386" ht="24.0" customHeight="1">
      <c r="Q30386" s="32"/>
      <c r="R30386" s="32"/>
      <c r="S30386" s="32"/>
    </row>
    <row r="30387" ht="24.0" customHeight="1">
      <c r="Q30387" s="32"/>
      <c r="R30387" s="32"/>
      <c r="S30387" s="32"/>
    </row>
    <row r="30388" ht="24.0" customHeight="1">
      <c r="Q30388" s="32"/>
      <c r="R30388" s="32"/>
      <c r="S30388" s="32"/>
    </row>
    <row r="30389" ht="24.0" customHeight="1">
      <c r="Q30389" s="32"/>
      <c r="R30389" s="32"/>
      <c r="S30389" s="32"/>
    </row>
    <row r="30390" ht="24.0" customHeight="1">
      <c r="Q30390" s="32"/>
      <c r="R30390" s="32"/>
      <c r="S30390" s="32"/>
    </row>
    <row r="30391" ht="24.0" customHeight="1">
      <c r="Q30391" s="32"/>
      <c r="R30391" s="32"/>
      <c r="S30391" s="32"/>
    </row>
    <row r="30392" ht="24.0" customHeight="1">
      <c r="Q30392" s="32"/>
      <c r="R30392" s="32"/>
      <c r="S30392" s="32"/>
    </row>
    <row r="30393" ht="24.0" customHeight="1">
      <c r="Q30393" s="32"/>
      <c r="R30393" s="32"/>
      <c r="S30393" s="32"/>
    </row>
    <row r="30394" ht="24.0" customHeight="1">
      <c r="Q30394" s="32"/>
      <c r="R30394" s="32"/>
      <c r="S30394" s="32"/>
    </row>
    <row r="30395" ht="24.0" customHeight="1">
      <c r="Q30395" s="32"/>
      <c r="R30395" s="32"/>
      <c r="S30395" s="32"/>
    </row>
    <row r="30396" ht="24.0" customHeight="1">
      <c r="Q30396" s="32"/>
      <c r="R30396" s="32"/>
      <c r="S30396" s="32"/>
    </row>
    <row r="30397" ht="24.0" customHeight="1">
      <c r="Q30397" s="32"/>
      <c r="R30397" s="32"/>
      <c r="S30397" s="32"/>
    </row>
    <row r="30398" ht="24.0" customHeight="1">
      <c r="Q30398" s="32"/>
      <c r="R30398" s="32"/>
      <c r="S30398" s="32"/>
    </row>
    <row r="30399" ht="24.0" customHeight="1">
      <c r="Q30399" s="32"/>
      <c r="R30399" s="32"/>
      <c r="S30399" s="32"/>
    </row>
    <row r="30400" ht="24.0" customHeight="1">
      <c r="Q30400" s="32"/>
      <c r="R30400" s="32"/>
      <c r="S30400" s="32"/>
    </row>
    <row r="30401" ht="24.0" customHeight="1">
      <c r="Q30401" s="32"/>
      <c r="R30401" s="32"/>
      <c r="S30401" s="32"/>
    </row>
    <row r="30402" ht="24.0" customHeight="1">
      <c r="Q30402" s="32"/>
      <c r="R30402" s="32"/>
      <c r="S30402" s="32"/>
    </row>
    <row r="30403" ht="24.0" customHeight="1">
      <c r="Q30403" s="32"/>
      <c r="R30403" s="32"/>
      <c r="S30403" s="32"/>
    </row>
    <row r="30404" ht="24.0" customHeight="1">
      <c r="Q30404" s="32"/>
      <c r="R30404" s="32"/>
      <c r="S30404" s="32"/>
    </row>
    <row r="30405" ht="24.0" customHeight="1">
      <c r="Q30405" s="32"/>
      <c r="R30405" s="32"/>
      <c r="S30405" s="32"/>
    </row>
    <row r="30406" ht="24.0" customHeight="1">
      <c r="Q30406" s="32"/>
      <c r="R30406" s="32"/>
      <c r="S30406" s="32"/>
    </row>
    <row r="30407" ht="24.0" customHeight="1">
      <c r="Q30407" s="32"/>
      <c r="R30407" s="32"/>
      <c r="S30407" s="32"/>
    </row>
    <row r="30408" ht="24.0" customHeight="1">
      <c r="Q30408" s="32"/>
      <c r="R30408" s="32"/>
      <c r="S30408" s="32"/>
    </row>
    <row r="30409" ht="24.0" customHeight="1">
      <c r="Q30409" s="32"/>
      <c r="R30409" s="32"/>
      <c r="S30409" s="32"/>
    </row>
    <row r="30410" ht="24.0" customHeight="1">
      <c r="Q30410" s="32"/>
      <c r="R30410" s="32"/>
      <c r="S30410" s="32"/>
    </row>
    <row r="30411" ht="24.0" customHeight="1">
      <c r="Q30411" s="32"/>
      <c r="R30411" s="32"/>
      <c r="S30411" s="32"/>
    </row>
    <row r="30412" ht="24.0" customHeight="1">
      <c r="Q30412" s="32"/>
      <c r="R30412" s="32"/>
      <c r="S30412" s="32"/>
    </row>
    <row r="30413" ht="24.0" customHeight="1">
      <c r="Q30413" s="32"/>
      <c r="R30413" s="32"/>
      <c r="S30413" s="32"/>
    </row>
    <row r="30414" ht="24.0" customHeight="1">
      <c r="Q30414" s="32"/>
      <c r="R30414" s="32"/>
      <c r="S30414" s="32"/>
    </row>
    <row r="30415" ht="24.0" customHeight="1">
      <c r="Q30415" s="32"/>
      <c r="R30415" s="32"/>
      <c r="S30415" s="32"/>
    </row>
    <row r="30416" ht="24.0" customHeight="1">
      <c r="Q30416" s="32"/>
      <c r="R30416" s="32"/>
      <c r="S30416" s="32"/>
    </row>
    <row r="30417" ht="24.0" customHeight="1">
      <c r="Q30417" s="32"/>
      <c r="R30417" s="32"/>
      <c r="S30417" s="32"/>
    </row>
    <row r="30418" ht="24.0" customHeight="1">
      <c r="Q30418" s="32"/>
      <c r="R30418" s="32"/>
      <c r="S30418" s="32"/>
    </row>
    <row r="30419" ht="24.0" customHeight="1">
      <c r="Q30419" s="32"/>
      <c r="R30419" s="32"/>
      <c r="S30419" s="32"/>
    </row>
    <row r="30420" ht="24.0" customHeight="1">
      <c r="Q30420" s="32"/>
      <c r="R30420" s="32"/>
      <c r="S30420" s="32"/>
    </row>
    <row r="30421" ht="24.0" customHeight="1">
      <c r="Q30421" s="32"/>
      <c r="R30421" s="32"/>
      <c r="S30421" s="32"/>
    </row>
    <row r="30422" ht="24.0" customHeight="1">
      <c r="Q30422" s="32"/>
      <c r="R30422" s="32"/>
      <c r="S30422" s="32"/>
    </row>
    <row r="30423" ht="24.0" customHeight="1">
      <c r="Q30423" s="32"/>
      <c r="R30423" s="32"/>
      <c r="S30423" s="32"/>
    </row>
    <row r="30424" ht="24.0" customHeight="1">
      <c r="Q30424" s="32"/>
      <c r="R30424" s="32"/>
      <c r="S30424" s="32"/>
    </row>
    <row r="30425" ht="24.0" customHeight="1">
      <c r="Q30425" s="32"/>
      <c r="R30425" s="32"/>
      <c r="S30425" s="32"/>
    </row>
    <row r="30426" ht="24.0" customHeight="1">
      <c r="Q30426" s="32"/>
      <c r="R30426" s="32"/>
      <c r="S30426" s="32"/>
    </row>
    <row r="30427" ht="24.0" customHeight="1">
      <c r="Q30427" s="32"/>
      <c r="R30427" s="32"/>
      <c r="S30427" s="32"/>
    </row>
    <row r="30428" ht="24.0" customHeight="1">
      <c r="Q30428" s="32"/>
      <c r="R30428" s="32"/>
      <c r="S30428" s="32"/>
    </row>
    <row r="30429" ht="24.0" customHeight="1">
      <c r="Q30429" s="32"/>
      <c r="R30429" s="32"/>
      <c r="S30429" s="32"/>
    </row>
    <row r="30430" ht="24.0" customHeight="1">
      <c r="Q30430" s="32"/>
      <c r="R30430" s="32"/>
      <c r="S30430" s="32"/>
    </row>
    <row r="30431" ht="24.0" customHeight="1">
      <c r="Q30431" s="32"/>
      <c r="R30431" s="32"/>
      <c r="S30431" s="32"/>
    </row>
    <row r="30432" ht="24.0" customHeight="1">
      <c r="Q30432" s="32"/>
      <c r="R30432" s="32"/>
      <c r="S30432" s="32"/>
    </row>
    <row r="30433" ht="24.0" customHeight="1">
      <c r="Q30433" s="32"/>
      <c r="R30433" s="32"/>
      <c r="S30433" s="32"/>
    </row>
    <row r="30434" ht="24.0" customHeight="1">
      <c r="Q30434" s="32"/>
      <c r="R30434" s="32"/>
      <c r="S30434" s="32"/>
    </row>
    <row r="30435" ht="24.0" customHeight="1">
      <c r="Q30435" s="32"/>
      <c r="R30435" s="32"/>
      <c r="S30435" s="32"/>
    </row>
    <row r="30436" ht="24.0" customHeight="1">
      <c r="Q30436" s="32"/>
      <c r="R30436" s="32"/>
      <c r="S30436" s="32"/>
    </row>
    <row r="30437" ht="24.0" customHeight="1">
      <c r="Q30437" s="32"/>
      <c r="R30437" s="32"/>
      <c r="S30437" s="32"/>
    </row>
    <row r="30438" ht="24.0" customHeight="1">
      <c r="Q30438" s="32"/>
      <c r="R30438" s="32"/>
      <c r="S30438" s="32"/>
    </row>
    <row r="30439" ht="24.0" customHeight="1">
      <c r="Q30439" s="32"/>
      <c r="R30439" s="32"/>
      <c r="S30439" s="32"/>
    </row>
    <row r="30440" ht="24.0" customHeight="1">
      <c r="Q30440" s="32"/>
      <c r="R30440" s="32"/>
      <c r="S30440" s="32"/>
    </row>
    <row r="30441" ht="24.0" customHeight="1">
      <c r="Q30441" s="32"/>
      <c r="R30441" s="32"/>
      <c r="S30441" s="32"/>
    </row>
    <row r="30442" ht="24.0" customHeight="1">
      <c r="Q30442" s="32"/>
      <c r="R30442" s="32"/>
      <c r="S30442" s="32"/>
    </row>
    <row r="30443" ht="24.0" customHeight="1">
      <c r="Q30443" s="32"/>
      <c r="R30443" s="32"/>
      <c r="S30443" s="32"/>
    </row>
    <row r="30444" ht="24.0" customHeight="1">
      <c r="Q30444" s="32"/>
      <c r="R30444" s="32"/>
      <c r="S30444" s="32"/>
    </row>
    <row r="30445" ht="24.0" customHeight="1">
      <c r="Q30445" s="32"/>
      <c r="R30445" s="32"/>
      <c r="S30445" s="32"/>
    </row>
    <row r="30446" ht="24.0" customHeight="1">
      <c r="Q30446" s="32"/>
      <c r="R30446" s="32"/>
      <c r="S30446" s="32"/>
    </row>
    <row r="30447" ht="24.0" customHeight="1">
      <c r="Q30447" s="32"/>
      <c r="R30447" s="32"/>
      <c r="S30447" s="32"/>
    </row>
    <row r="30448" ht="24.0" customHeight="1">
      <c r="Q30448" s="32"/>
      <c r="R30448" s="32"/>
      <c r="S30448" s="32"/>
    </row>
    <row r="30449" ht="24.0" customHeight="1">
      <c r="Q30449" s="32"/>
      <c r="R30449" s="32"/>
      <c r="S30449" s="32"/>
    </row>
    <row r="30450" ht="24.0" customHeight="1">
      <c r="Q30450" s="32"/>
      <c r="R30450" s="32"/>
      <c r="S30450" s="32"/>
    </row>
    <row r="30451" ht="24.0" customHeight="1">
      <c r="Q30451" s="32"/>
      <c r="R30451" s="32"/>
      <c r="S30451" s="32"/>
    </row>
    <row r="30452" ht="24.0" customHeight="1">
      <c r="Q30452" s="32"/>
      <c r="R30452" s="32"/>
      <c r="S30452" s="32"/>
    </row>
    <row r="30453" ht="24.0" customHeight="1">
      <c r="Q30453" s="32"/>
      <c r="R30453" s="32"/>
      <c r="S30453" s="32"/>
    </row>
    <row r="30454" ht="24.0" customHeight="1">
      <c r="Q30454" s="32"/>
      <c r="R30454" s="32"/>
      <c r="S30454" s="32"/>
    </row>
    <row r="30455" ht="24.0" customHeight="1">
      <c r="Q30455" s="32"/>
      <c r="R30455" s="32"/>
      <c r="S30455" s="32"/>
    </row>
    <row r="30456" ht="24.0" customHeight="1">
      <c r="Q30456" s="32"/>
      <c r="R30456" s="32"/>
      <c r="S30456" s="32"/>
    </row>
    <row r="30457" ht="24.0" customHeight="1">
      <c r="Q30457" s="32"/>
      <c r="R30457" s="32"/>
      <c r="S30457" s="32"/>
    </row>
    <row r="30458" ht="24.0" customHeight="1">
      <c r="Q30458" s="32"/>
      <c r="R30458" s="32"/>
      <c r="S30458" s="32"/>
    </row>
    <row r="30459" ht="24.0" customHeight="1">
      <c r="Q30459" s="32"/>
      <c r="R30459" s="32"/>
      <c r="S30459" s="32"/>
    </row>
    <row r="30460" ht="24.0" customHeight="1">
      <c r="Q30460" s="32"/>
      <c r="R30460" s="32"/>
      <c r="S30460" s="32"/>
    </row>
    <row r="30461" ht="24.0" customHeight="1">
      <c r="Q30461" s="32"/>
      <c r="R30461" s="32"/>
      <c r="S30461" s="32"/>
    </row>
    <row r="30462" ht="24.0" customHeight="1">
      <c r="Q30462" s="32"/>
      <c r="R30462" s="32"/>
      <c r="S30462" s="32"/>
    </row>
    <row r="30463" ht="24.0" customHeight="1">
      <c r="Q30463" s="32"/>
      <c r="R30463" s="32"/>
      <c r="S30463" s="32"/>
    </row>
    <row r="30464" ht="24.0" customHeight="1">
      <c r="Q30464" s="32"/>
      <c r="R30464" s="32"/>
      <c r="S30464" s="32"/>
    </row>
    <row r="30465" ht="24.0" customHeight="1">
      <c r="Q30465" s="32"/>
      <c r="R30465" s="32"/>
      <c r="S30465" s="32"/>
    </row>
    <row r="30466" ht="24.0" customHeight="1">
      <c r="Q30466" s="32"/>
      <c r="R30466" s="32"/>
      <c r="S30466" s="32"/>
    </row>
    <row r="30467" ht="24.0" customHeight="1">
      <c r="Q30467" s="32"/>
      <c r="R30467" s="32"/>
      <c r="S30467" s="32"/>
    </row>
    <row r="30468" ht="24.0" customHeight="1">
      <c r="Q30468" s="32"/>
      <c r="R30468" s="32"/>
      <c r="S30468" s="32"/>
    </row>
    <row r="30469" ht="24.0" customHeight="1">
      <c r="Q30469" s="32"/>
      <c r="R30469" s="32"/>
      <c r="S30469" s="32"/>
    </row>
    <row r="30470" ht="24.0" customHeight="1">
      <c r="Q30470" s="32"/>
      <c r="R30470" s="32"/>
      <c r="S30470" s="32"/>
    </row>
    <row r="30471" ht="24.0" customHeight="1">
      <c r="Q30471" s="32"/>
      <c r="R30471" s="32"/>
      <c r="S30471" s="32"/>
    </row>
    <row r="30472" ht="24.0" customHeight="1">
      <c r="Q30472" s="32"/>
      <c r="R30472" s="32"/>
      <c r="S30472" s="32"/>
    </row>
    <row r="30473" ht="24.0" customHeight="1">
      <c r="Q30473" s="32"/>
      <c r="R30473" s="32"/>
      <c r="S30473" s="32"/>
    </row>
    <row r="30474" ht="24.0" customHeight="1">
      <c r="Q30474" s="32"/>
      <c r="R30474" s="32"/>
      <c r="S30474" s="32"/>
    </row>
    <row r="30475" ht="24.0" customHeight="1">
      <c r="Q30475" s="32"/>
      <c r="R30475" s="32"/>
      <c r="S30475" s="32"/>
    </row>
    <row r="30476" ht="24.0" customHeight="1">
      <c r="Q30476" s="32"/>
      <c r="R30476" s="32"/>
      <c r="S30476" s="32"/>
    </row>
    <row r="30477" ht="24.0" customHeight="1">
      <c r="Q30477" s="32"/>
      <c r="R30477" s="32"/>
      <c r="S30477" s="32"/>
    </row>
    <row r="30478" ht="24.0" customHeight="1">
      <c r="Q30478" s="32"/>
      <c r="R30478" s="32"/>
      <c r="S30478" s="32"/>
    </row>
    <row r="30479" ht="24.0" customHeight="1">
      <c r="Q30479" s="32"/>
      <c r="R30479" s="32"/>
      <c r="S30479" s="32"/>
    </row>
    <row r="30480" ht="24.0" customHeight="1">
      <c r="Q30480" s="32"/>
      <c r="R30480" s="32"/>
      <c r="S30480" s="32"/>
    </row>
    <row r="30481" ht="24.0" customHeight="1">
      <c r="Q30481" s="32"/>
      <c r="R30481" s="32"/>
      <c r="S30481" s="32"/>
    </row>
    <row r="30482" ht="24.0" customHeight="1">
      <c r="Q30482" s="32"/>
      <c r="R30482" s="32"/>
      <c r="S30482" s="32"/>
    </row>
    <row r="30483" ht="24.0" customHeight="1">
      <c r="Q30483" s="32"/>
      <c r="R30483" s="32"/>
      <c r="S30483" s="32"/>
    </row>
    <row r="30484" ht="24.0" customHeight="1">
      <c r="Q30484" s="32"/>
      <c r="R30484" s="32"/>
      <c r="S30484" s="32"/>
    </row>
    <row r="30485" ht="24.0" customHeight="1">
      <c r="Q30485" s="32"/>
      <c r="R30485" s="32"/>
      <c r="S30485" s="32"/>
    </row>
    <row r="30486" ht="24.0" customHeight="1">
      <c r="Q30486" s="32"/>
      <c r="R30486" s="32"/>
      <c r="S30486" s="32"/>
    </row>
    <row r="30487" ht="24.0" customHeight="1">
      <c r="Q30487" s="32"/>
      <c r="R30487" s="32"/>
      <c r="S30487" s="32"/>
    </row>
    <row r="30488" ht="24.0" customHeight="1">
      <c r="Q30488" s="32"/>
      <c r="R30488" s="32"/>
      <c r="S30488" s="32"/>
    </row>
    <row r="30489" ht="24.0" customHeight="1">
      <c r="Q30489" s="32"/>
      <c r="R30489" s="32"/>
      <c r="S30489" s="32"/>
    </row>
    <row r="30490" ht="24.0" customHeight="1">
      <c r="Q30490" s="32"/>
      <c r="R30490" s="32"/>
      <c r="S30490" s="32"/>
    </row>
    <row r="30491" ht="24.0" customHeight="1">
      <c r="Q30491" s="32"/>
      <c r="R30491" s="32"/>
      <c r="S30491" s="32"/>
    </row>
    <row r="30492" ht="24.0" customHeight="1">
      <c r="Q30492" s="32"/>
      <c r="R30492" s="32"/>
      <c r="S30492" s="32"/>
    </row>
    <row r="30493" ht="24.0" customHeight="1">
      <c r="Q30493" s="32"/>
      <c r="R30493" s="32"/>
      <c r="S30493" s="32"/>
    </row>
    <row r="30494" ht="24.0" customHeight="1">
      <c r="Q30494" s="32"/>
      <c r="R30494" s="32"/>
      <c r="S30494" s="32"/>
    </row>
    <row r="30495" ht="24.0" customHeight="1">
      <c r="Q30495" s="32"/>
      <c r="R30495" s="32"/>
      <c r="S30495" s="32"/>
    </row>
    <row r="30496" ht="24.0" customHeight="1">
      <c r="Q30496" s="32"/>
      <c r="R30496" s="32"/>
      <c r="S30496" s="32"/>
    </row>
    <row r="30497" ht="24.0" customHeight="1">
      <c r="Q30497" s="32"/>
      <c r="R30497" s="32"/>
      <c r="S30497" s="32"/>
    </row>
    <row r="30498" ht="24.0" customHeight="1">
      <c r="Q30498" s="32"/>
      <c r="R30498" s="32"/>
      <c r="S30498" s="32"/>
    </row>
    <row r="30499" ht="24.0" customHeight="1">
      <c r="Q30499" s="32"/>
      <c r="R30499" s="32"/>
      <c r="S30499" s="32"/>
    </row>
    <row r="30500" ht="24.0" customHeight="1">
      <c r="Q30500" s="32"/>
      <c r="R30500" s="32"/>
      <c r="S30500" s="32"/>
    </row>
    <row r="30501" ht="24.0" customHeight="1">
      <c r="Q30501" s="32"/>
      <c r="R30501" s="32"/>
      <c r="S30501" s="32"/>
    </row>
    <row r="30502" ht="24.0" customHeight="1">
      <c r="Q30502" s="32"/>
      <c r="R30502" s="32"/>
      <c r="S30502" s="32"/>
    </row>
    <row r="30503" ht="24.0" customHeight="1">
      <c r="Q30503" s="32"/>
      <c r="R30503" s="32"/>
      <c r="S30503" s="32"/>
    </row>
    <row r="30504" ht="24.0" customHeight="1">
      <c r="Q30504" s="32"/>
      <c r="R30504" s="32"/>
      <c r="S30504" s="32"/>
    </row>
    <row r="30505" ht="24.0" customHeight="1">
      <c r="Q30505" s="32"/>
      <c r="R30505" s="32"/>
      <c r="S30505" s="32"/>
    </row>
    <row r="30506" ht="24.0" customHeight="1">
      <c r="Q30506" s="32"/>
      <c r="R30506" s="32"/>
      <c r="S30506" s="32"/>
    </row>
    <row r="30507" ht="24.0" customHeight="1">
      <c r="Q30507" s="32"/>
      <c r="R30507" s="32"/>
      <c r="S30507" s="32"/>
    </row>
    <row r="30508" ht="24.0" customHeight="1">
      <c r="Q30508" s="32"/>
      <c r="R30508" s="32"/>
      <c r="S30508" s="32"/>
    </row>
    <row r="30509" ht="24.0" customHeight="1">
      <c r="Q30509" s="32"/>
      <c r="R30509" s="32"/>
      <c r="S30509" s="32"/>
    </row>
    <row r="30510" ht="24.0" customHeight="1">
      <c r="Q30510" s="32"/>
      <c r="R30510" s="32"/>
      <c r="S30510" s="32"/>
    </row>
    <row r="30511" ht="24.0" customHeight="1">
      <c r="Q30511" s="32"/>
      <c r="R30511" s="32"/>
      <c r="S30511" s="32"/>
    </row>
    <row r="30512" ht="24.0" customHeight="1">
      <c r="Q30512" s="32"/>
      <c r="R30512" s="32"/>
      <c r="S30512" s="32"/>
    </row>
    <row r="30513" ht="24.0" customHeight="1">
      <c r="Q30513" s="32"/>
      <c r="R30513" s="32"/>
      <c r="S30513" s="32"/>
    </row>
    <row r="30514" ht="24.0" customHeight="1">
      <c r="Q30514" s="32"/>
      <c r="R30514" s="32"/>
      <c r="S30514" s="32"/>
    </row>
    <row r="30515" ht="24.0" customHeight="1">
      <c r="Q30515" s="32"/>
      <c r="R30515" s="32"/>
      <c r="S30515" s="32"/>
    </row>
    <row r="30516" ht="24.0" customHeight="1">
      <c r="Q30516" s="32"/>
      <c r="R30516" s="32"/>
      <c r="S30516" s="32"/>
    </row>
    <row r="30517" ht="24.0" customHeight="1">
      <c r="Q30517" s="32"/>
      <c r="R30517" s="32"/>
      <c r="S30517" s="32"/>
    </row>
    <row r="30518" ht="24.0" customHeight="1">
      <c r="Q30518" s="32"/>
      <c r="R30518" s="32"/>
      <c r="S30518" s="32"/>
    </row>
    <row r="30519" ht="24.0" customHeight="1">
      <c r="Q30519" s="32"/>
      <c r="R30519" s="32"/>
      <c r="S30519" s="32"/>
    </row>
    <row r="30520" ht="24.0" customHeight="1">
      <c r="Q30520" s="32"/>
      <c r="R30520" s="32"/>
      <c r="S30520" s="32"/>
    </row>
    <row r="30521" ht="24.0" customHeight="1">
      <c r="Q30521" s="32"/>
      <c r="R30521" s="32"/>
      <c r="S30521" s="32"/>
    </row>
    <row r="30522" ht="24.0" customHeight="1">
      <c r="Q30522" s="32"/>
      <c r="R30522" s="32"/>
      <c r="S30522" s="32"/>
    </row>
    <row r="30523" ht="24.0" customHeight="1">
      <c r="Q30523" s="32"/>
      <c r="R30523" s="32"/>
      <c r="S30523" s="32"/>
    </row>
    <row r="30524" ht="24.0" customHeight="1">
      <c r="Q30524" s="32"/>
      <c r="R30524" s="32"/>
      <c r="S30524" s="32"/>
    </row>
    <row r="30525" ht="24.0" customHeight="1">
      <c r="Q30525" s="32"/>
      <c r="R30525" s="32"/>
      <c r="S30525" s="32"/>
    </row>
    <row r="30526" ht="24.0" customHeight="1">
      <c r="Q30526" s="32"/>
      <c r="R30526" s="32"/>
      <c r="S30526" s="32"/>
    </row>
    <row r="30527" ht="24.0" customHeight="1">
      <c r="Q30527" s="32"/>
      <c r="R30527" s="32"/>
      <c r="S30527" s="32"/>
    </row>
    <row r="30528" ht="24.0" customHeight="1">
      <c r="Q30528" s="32"/>
      <c r="R30528" s="32"/>
      <c r="S30528" s="32"/>
    </row>
    <row r="30529" ht="24.0" customHeight="1">
      <c r="Q30529" s="32"/>
      <c r="R30529" s="32"/>
      <c r="S30529" s="32"/>
    </row>
    <row r="30530" ht="24.0" customHeight="1">
      <c r="Q30530" s="32"/>
      <c r="R30530" s="32"/>
      <c r="S30530" s="32"/>
    </row>
    <row r="30531" ht="24.0" customHeight="1">
      <c r="Q30531" s="32"/>
      <c r="R30531" s="32"/>
      <c r="S30531" s="32"/>
    </row>
    <row r="30532" ht="24.0" customHeight="1">
      <c r="Q30532" s="32"/>
      <c r="R30532" s="32"/>
      <c r="S30532" s="32"/>
    </row>
    <row r="30533" ht="24.0" customHeight="1">
      <c r="Q30533" s="32"/>
      <c r="R30533" s="32"/>
      <c r="S30533" s="32"/>
    </row>
    <row r="30534" ht="24.0" customHeight="1">
      <c r="Q30534" s="32"/>
      <c r="R30534" s="32"/>
      <c r="S30534" s="32"/>
    </row>
    <row r="30535" ht="24.0" customHeight="1">
      <c r="Q30535" s="32"/>
      <c r="R30535" s="32"/>
      <c r="S30535" s="32"/>
    </row>
    <row r="30536" ht="24.0" customHeight="1">
      <c r="Q30536" s="32"/>
      <c r="R30536" s="32"/>
      <c r="S30536" s="32"/>
    </row>
    <row r="30537" ht="24.0" customHeight="1">
      <c r="Q30537" s="32"/>
      <c r="R30537" s="32"/>
      <c r="S30537" s="32"/>
    </row>
    <row r="30538" ht="24.0" customHeight="1">
      <c r="Q30538" s="32"/>
      <c r="R30538" s="32"/>
      <c r="S30538" s="32"/>
    </row>
    <row r="30539" ht="24.0" customHeight="1">
      <c r="Q30539" s="32"/>
      <c r="R30539" s="32"/>
      <c r="S30539" s="32"/>
    </row>
    <row r="30540" ht="24.0" customHeight="1">
      <c r="Q30540" s="32"/>
      <c r="R30540" s="32"/>
      <c r="S30540" s="32"/>
    </row>
    <row r="30541" ht="24.0" customHeight="1">
      <c r="Q30541" s="32"/>
      <c r="R30541" s="32"/>
      <c r="S30541" s="32"/>
    </row>
    <row r="30542" ht="24.0" customHeight="1">
      <c r="Q30542" s="32"/>
      <c r="R30542" s="32"/>
      <c r="S30542" s="32"/>
    </row>
    <row r="30543" ht="24.0" customHeight="1">
      <c r="Q30543" s="32"/>
      <c r="R30543" s="32"/>
      <c r="S30543" s="32"/>
    </row>
    <row r="30544" ht="24.0" customHeight="1">
      <c r="Q30544" s="32"/>
      <c r="R30544" s="32"/>
      <c r="S30544" s="32"/>
    </row>
    <row r="30545" ht="24.0" customHeight="1">
      <c r="Q30545" s="32"/>
      <c r="R30545" s="32"/>
      <c r="S30545" s="32"/>
    </row>
    <row r="30546" ht="24.0" customHeight="1">
      <c r="Q30546" s="32"/>
      <c r="R30546" s="32"/>
      <c r="S30546" s="32"/>
    </row>
    <row r="30547" ht="24.0" customHeight="1">
      <c r="Q30547" s="32"/>
      <c r="R30547" s="32"/>
      <c r="S30547" s="32"/>
    </row>
    <row r="30548" ht="24.0" customHeight="1">
      <c r="Q30548" s="32"/>
      <c r="R30548" s="32"/>
      <c r="S30548" s="32"/>
    </row>
    <row r="30549" ht="24.0" customHeight="1">
      <c r="Q30549" s="32"/>
      <c r="R30549" s="32"/>
      <c r="S30549" s="32"/>
    </row>
    <row r="30550" ht="24.0" customHeight="1">
      <c r="Q30550" s="32"/>
      <c r="R30550" s="32"/>
      <c r="S30550" s="32"/>
    </row>
    <row r="30551" ht="24.0" customHeight="1">
      <c r="Q30551" s="32"/>
      <c r="R30551" s="32"/>
      <c r="S30551" s="32"/>
    </row>
    <row r="30552" ht="24.0" customHeight="1">
      <c r="Q30552" s="32"/>
      <c r="R30552" s="32"/>
      <c r="S30552" s="32"/>
    </row>
    <row r="30553" ht="24.0" customHeight="1">
      <c r="Q30553" s="32"/>
      <c r="R30553" s="32"/>
      <c r="S30553" s="32"/>
    </row>
    <row r="30554" ht="24.0" customHeight="1">
      <c r="Q30554" s="32"/>
      <c r="R30554" s="32"/>
      <c r="S30554" s="32"/>
    </row>
    <row r="30555" ht="24.0" customHeight="1">
      <c r="Q30555" s="32"/>
      <c r="R30555" s="32"/>
      <c r="S30555" s="32"/>
    </row>
    <row r="30556" ht="24.0" customHeight="1">
      <c r="Q30556" s="32"/>
      <c r="R30556" s="32"/>
      <c r="S30556" s="32"/>
    </row>
    <row r="30557" ht="24.0" customHeight="1">
      <c r="Q30557" s="32"/>
      <c r="R30557" s="32"/>
      <c r="S30557" s="32"/>
    </row>
    <row r="30558" ht="24.0" customHeight="1">
      <c r="Q30558" s="32"/>
      <c r="R30558" s="32"/>
      <c r="S30558" s="32"/>
    </row>
    <row r="30559" ht="24.0" customHeight="1">
      <c r="Q30559" s="32"/>
      <c r="R30559" s="32"/>
      <c r="S30559" s="32"/>
    </row>
    <row r="30560" ht="24.0" customHeight="1">
      <c r="Q30560" s="32"/>
      <c r="R30560" s="32"/>
      <c r="S30560" s="32"/>
    </row>
    <row r="30561" ht="24.0" customHeight="1">
      <c r="Q30561" s="32"/>
      <c r="R30561" s="32"/>
      <c r="S30561" s="32"/>
    </row>
    <row r="30562" ht="24.0" customHeight="1">
      <c r="Q30562" s="32"/>
      <c r="R30562" s="32"/>
      <c r="S30562" s="32"/>
    </row>
    <row r="30563" ht="24.0" customHeight="1">
      <c r="Q30563" s="32"/>
      <c r="R30563" s="32"/>
      <c r="S30563" s="32"/>
    </row>
    <row r="30564" ht="24.0" customHeight="1">
      <c r="Q30564" s="32"/>
      <c r="R30564" s="32"/>
      <c r="S30564" s="32"/>
    </row>
    <row r="30565" ht="24.0" customHeight="1">
      <c r="Q30565" s="32"/>
      <c r="R30565" s="32"/>
      <c r="S30565" s="32"/>
    </row>
    <row r="30566" ht="24.0" customHeight="1">
      <c r="Q30566" s="32"/>
      <c r="R30566" s="32"/>
      <c r="S30566" s="32"/>
    </row>
    <row r="30567" ht="24.0" customHeight="1">
      <c r="Q30567" s="32"/>
      <c r="R30567" s="32"/>
      <c r="S30567" s="32"/>
    </row>
    <row r="30568" ht="24.0" customHeight="1">
      <c r="Q30568" s="32"/>
      <c r="R30568" s="32"/>
      <c r="S30568" s="32"/>
    </row>
    <row r="30569" ht="24.0" customHeight="1">
      <c r="Q30569" s="32"/>
      <c r="R30569" s="32"/>
      <c r="S30569" s="32"/>
    </row>
    <row r="30570" ht="24.0" customHeight="1">
      <c r="Q30570" s="32"/>
      <c r="R30570" s="32"/>
      <c r="S30570" s="32"/>
    </row>
    <row r="30571" ht="24.0" customHeight="1">
      <c r="Q30571" s="32"/>
      <c r="R30571" s="32"/>
      <c r="S30571" s="32"/>
    </row>
    <row r="30572" ht="24.0" customHeight="1">
      <c r="Q30572" s="32"/>
      <c r="R30572" s="32"/>
      <c r="S30572" s="32"/>
    </row>
    <row r="30573" ht="24.0" customHeight="1">
      <c r="Q30573" s="32"/>
      <c r="R30573" s="32"/>
      <c r="S30573" s="32"/>
    </row>
    <row r="30574" ht="24.0" customHeight="1">
      <c r="Q30574" s="32"/>
      <c r="R30574" s="32"/>
      <c r="S30574" s="32"/>
    </row>
    <row r="30575" ht="24.0" customHeight="1">
      <c r="Q30575" s="32"/>
      <c r="R30575" s="32"/>
      <c r="S30575" s="32"/>
    </row>
    <row r="30576" ht="24.0" customHeight="1">
      <c r="Q30576" s="32"/>
      <c r="R30576" s="32"/>
      <c r="S30576" s="32"/>
    </row>
    <row r="30577" ht="24.0" customHeight="1">
      <c r="Q30577" s="32"/>
      <c r="R30577" s="32"/>
      <c r="S30577" s="32"/>
    </row>
    <row r="30578" ht="24.0" customHeight="1">
      <c r="Q30578" s="32"/>
      <c r="R30578" s="32"/>
      <c r="S30578" s="32"/>
    </row>
    <row r="30579" ht="24.0" customHeight="1">
      <c r="Q30579" s="32"/>
      <c r="R30579" s="32"/>
      <c r="S30579" s="32"/>
    </row>
    <row r="30580" ht="24.0" customHeight="1">
      <c r="Q30580" s="32"/>
      <c r="R30580" s="32"/>
      <c r="S30580" s="32"/>
    </row>
    <row r="30581" ht="24.0" customHeight="1">
      <c r="Q30581" s="32"/>
      <c r="R30581" s="32"/>
      <c r="S30581" s="32"/>
    </row>
    <row r="30582" ht="24.0" customHeight="1">
      <c r="Q30582" s="32"/>
      <c r="R30582" s="32"/>
      <c r="S30582" s="32"/>
    </row>
    <row r="30583" ht="24.0" customHeight="1">
      <c r="Q30583" s="32"/>
      <c r="R30583" s="32"/>
      <c r="S30583" s="32"/>
    </row>
    <row r="30584" ht="24.0" customHeight="1">
      <c r="Q30584" s="32"/>
      <c r="R30584" s="32"/>
      <c r="S30584" s="32"/>
    </row>
    <row r="30585" ht="24.0" customHeight="1">
      <c r="Q30585" s="32"/>
      <c r="R30585" s="32"/>
      <c r="S30585" s="32"/>
    </row>
    <row r="30586" ht="24.0" customHeight="1">
      <c r="Q30586" s="32"/>
      <c r="R30586" s="32"/>
      <c r="S30586" s="32"/>
    </row>
    <row r="30587" ht="24.0" customHeight="1">
      <c r="Q30587" s="32"/>
      <c r="R30587" s="32"/>
      <c r="S30587" s="32"/>
    </row>
    <row r="30588" ht="24.0" customHeight="1">
      <c r="Q30588" s="32"/>
      <c r="R30588" s="32"/>
      <c r="S30588" s="32"/>
    </row>
    <row r="30589" ht="24.0" customHeight="1">
      <c r="Q30589" s="32"/>
      <c r="R30589" s="32"/>
      <c r="S30589" s="32"/>
    </row>
    <row r="30590" ht="24.0" customHeight="1">
      <c r="Q30590" s="32"/>
      <c r="R30590" s="32"/>
      <c r="S30590" s="32"/>
    </row>
    <row r="30591" ht="24.0" customHeight="1">
      <c r="Q30591" s="32"/>
      <c r="R30591" s="32"/>
      <c r="S30591" s="32"/>
    </row>
    <row r="30592" ht="24.0" customHeight="1">
      <c r="Q30592" s="32"/>
      <c r="R30592" s="32"/>
      <c r="S30592" s="32"/>
    </row>
    <row r="30593" ht="24.0" customHeight="1">
      <c r="Q30593" s="32"/>
      <c r="R30593" s="32"/>
      <c r="S30593" s="32"/>
    </row>
    <row r="30594" ht="24.0" customHeight="1">
      <c r="Q30594" s="32"/>
      <c r="R30594" s="32"/>
      <c r="S30594" s="32"/>
    </row>
    <row r="30595" ht="24.0" customHeight="1">
      <c r="Q30595" s="32"/>
      <c r="R30595" s="32"/>
      <c r="S30595" s="32"/>
    </row>
    <row r="30596" ht="24.0" customHeight="1">
      <c r="Q30596" s="32"/>
      <c r="R30596" s="32"/>
      <c r="S30596" s="32"/>
    </row>
    <row r="30597" ht="24.0" customHeight="1">
      <c r="Q30597" s="32"/>
      <c r="R30597" s="32"/>
      <c r="S30597" s="32"/>
    </row>
    <row r="30598" ht="24.0" customHeight="1">
      <c r="Q30598" s="32"/>
      <c r="R30598" s="32"/>
      <c r="S30598" s="32"/>
    </row>
    <row r="30599" ht="24.0" customHeight="1">
      <c r="Q30599" s="32"/>
      <c r="R30599" s="32"/>
      <c r="S30599" s="32"/>
    </row>
    <row r="30600" ht="24.0" customHeight="1">
      <c r="Q30600" s="32"/>
      <c r="R30600" s="32"/>
      <c r="S30600" s="32"/>
    </row>
    <row r="30601" ht="24.0" customHeight="1">
      <c r="Q30601" s="32"/>
      <c r="R30601" s="32"/>
      <c r="S30601" s="32"/>
    </row>
    <row r="30602" ht="24.0" customHeight="1">
      <c r="Q30602" s="32"/>
      <c r="R30602" s="32"/>
      <c r="S30602" s="32"/>
    </row>
    <row r="30603" ht="24.0" customHeight="1">
      <c r="Q30603" s="32"/>
      <c r="R30603" s="32"/>
      <c r="S30603" s="32"/>
    </row>
    <row r="30604" ht="24.0" customHeight="1">
      <c r="Q30604" s="32"/>
      <c r="R30604" s="32"/>
      <c r="S30604" s="32"/>
    </row>
    <row r="30605" ht="24.0" customHeight="1">
      <c r="Q30605" s="32"/>
      <c r="R30605" s="32"/>
      <c r="S30605" s="32"/>
    </row>
    <row r="30606" ht="24.0" customHeight="1">
      <c r="Q30606" s="32"/>
      <c r="R30606" s="32"/>
      <c r="S30606" s="32"/>
    </row>
    <row r="30607" ht="24.0" customHeight="1">
      <c r="Q30607" s="32"/>
      <c r="R30607" s="32"/>
      <c r="S30607" s="32"/>
    </row>
    <row r="30608" ht="24.0" customHeight="1">
      <c r="Q30608" s="32"/>
      <c r="R30608" s="32"/>
      <c r="S30608" s="32"/>
    </row>
    <row r="30609" ht="24.0" customHeight="1">
      <c r="Q30609" s="32"/>
      <c r="R30609" s="32"/>
      <c r="S30609" s="32"/>
    </row>
    <row r="30610" ht="24.0" customHeight="1">
      <c r="Q30610" s="32"/>
      <c r="R30610" s="32"/>
      <c r="S30610" s="32"/>
    </row>
    <row r="30611" ht="24.0" customHeight="1">
      <c r="Q30611" s="32"/>
      <c r="R30611" s="32"/>
      <c r="S30611" s="32"/>
    </row>
    <row r="30612" ht="24.0" customHeight="1">
      <c r="Q30612" s="32"/>
      <c r="R30612" s="32"/>
      <c r="S30612" s="32"/>
    </row>
    <row r="30613" ht="24.0" customHeight="1">
      <c r="Q30613" s="32"/>
      <c r="R30613" s="32"/>
      <c r="S30613" s="32"/>
    </row>
    <row r="30614" ht="24.0" customHeight="1">
      <c r="Q30614" s="32"/>
      <c r="R30614" s="32"/>
      <c r="S30614" s="32"/>
    </row>
    <row r="30615" ht="24.0" customHeight="1">
      <c r="Q30615" s="32"/>
      <c r="R30615" s="32"/>
      <c r="S30615" s="32"/>
    </row>
    <row r="30616" ht="24.0" customHeight="1">
      <c r="Q30616" s="32"/>
      <c r="R30616" s="32"/>
      <c r="S30616" s="32"/>
    </row>
    <row r="30617" ht="24.0" customHeight="1">
      <c r="Q30617" s="32"/>
      <c r="R30617" s="32"/>
      <c r="S30617" s="32"/>
    </row>
    <row r="30618" ht="24.0" customHeight="1">
      <c r="Q30618" s="32"/>
      <c r="R30618" s="32"/>
      <c r="S30618" s="32"/>
    </row>
    <row r="30619" ht="24.0" customHeight="1">
      <c r="Q30619" s="32"/>
      <c r="R30619" s="32"/>
      <c r="S30619" s="32"/>
    </row>
    <row r="30620" ht="24.0" customHeight="1">
      <c r="Q30620" s="32"/>
      <c r="R30620" s="32"/>
      <c r="S30620" s="32"/>
    </row>
    <row r="30621" ht="24.0" customHeight="1">
      <c r="Q30621" s="32"/>
      <c r="R30621" s="32"/>
      <c r="S30621" s="32"/>
    </row>
    <row r="30622" ht="24.0" customHeight="1">
      <c r="Q30622" s="32"/>
      <c r="R30622" s="32"/>
      <c r="S30622" s="32"/>
    </row>
    <row r="30623" ht="24.0" customHeight="1">
      <c r="Q30623" s="32"/>
      <c r="R30623" s="32"/>
      <c r="S30623" s="32"/>
    </row>
    <row r="30624" ht="24.0" customHeight="1">
      <c r="Q30624" s="32"/>
      <c r="R30624" s="32"/>
      <c r="S30624" s="32"/>
    </row>
    <row r="30625" ht="24.0" customHeight="1">
      <c r="Q30625" s="32"/>
      <c r="R30625" s="32"/>
      <c r="S30625" s="32"/>
    </row>
    <row r="30626" ht="24.0" customHeight="1">
      <c r="Q30626" s="32"/>
      <c r="R30626" s="32"/>
      <c r="S30626" s="32"/>
    </row>
    <row r="30627" ht="24.0" customHeight="1">
      <c r="Q30627" s="32"/>
      <c r="R30627" s="32"/>
      <c r="S30627" s="32"/>
    </row>
    <row r="30628" ht="24.0" customHeight="1">
      <c r="Q30628" s="32"/>
      <c r="R30628" s="32"/>
      <c r="S30628" s="32"/>
    </row>
    <row r="30629" ht="24.0" customHeight="1">
      <c r="Q30629" s="32"/>
      <c r="R30629" s="32"/>
      <c r="S30629" s="32"/>
    </row>
    <row r="30630" ht="24.0" customHeight="1">
      <c r="Q30630" s="32"/>
      <c r="R30630" s="32"/>
      <c r="S30630" s="32"/>
    </row>
    <row r="30631" ht="24.0" customHeight="1">
      <c r="Q30631" s="32"/>
      <c r="R30631" s="32"/>
      <c r="S30631" s="32"/>
    </row>
    <row r="30632" ht="24.0" customHeight="1">
      <c r="Q30632" s="32"/>
      <c r="R30632" s="32"/>
      <c r="S30632" s="32"/>
    </row>
    <row r="30633" ht="24.0" customHeight="1">
      <c r="Q30633" s="32"/>
      <c r="R30633" s="32"/>
      <c r="S30633" s="32"/>
    </row>
    <row r="30634" ht="24.0" customHeight="1">
      <c r="Q30634" s="32"/>
      <c r="R30634" s="32"/>
      <c r="S30634" s="32"/>
    </row>
    <row r="30635" ht="24.0" customHeight="1">
      <c r="Q30635" s="32"/>
      <c r="R30635" s="32"/>
      <c r="S30635" s="32"/>
    </row>
    <row r="30636" ht="24.0" customHeight="1">
      <c r="Q30636" s="32"/>
      <c r="R30636" s="32"/>
      <c r="S30636" s="32"/>
    </row>
    <row r="30637" ht="24.0" customHeight="1">
      <c r="Q30637" s="32"/>
      <c r="R30637" s="32"/>
      <c r="S30637" s="32"/>
    </row>
    <row r="30638" ht="24.0" customHeight="1">
      <c r="Q30638" s="32"/>
      <c r="R30638" s="32"/>
      <c r="S30638" s="32"/>
    </row>
    <row r="30639" ht="24.0" customHeight="1">
      <c r="Q30639" s="32"/>
      <c r="R30639" s="32"/>
      <c r="S30639" s="32"/>
    </row>
    <row r="30640" ht="24.0" customHeight="1">
      <c r="Q30640" s="32"/>
      <c r="R30640" s="32"/>
      <c r="S30640" s="32"/>
    </row>
    <row r="30641" ht="24.0" customHeight="1">
      <c r="Q30641" s="32"/>
      <c r="R30641" s="32"/>
      <c r="S30641" s="32"/>
    </row>
    <row r="30642" ht="24.0" customHeight="1">
      <c r="Q30642" s="32"/>
      <c r="R30642" s="32"/>
      <c r="S30642" s="32"/>
    </row>
    <row r="30643" ht="24.0" customHeight="1">
      <c r="Q30643" s="32"/>
      <c r="R30643" s="32"/>
      <c r="S30643" s="32"/>
    </row>
    <row r="30644" ht="24.0" customHeight="1">
      <c r="Q30644" s="32"/>
      <c r="R30644" s="32"/>
      <c r="S30644" s="32"/>
    </row>
    <row r="30645" ht="24.0" customHeight="1">
      <c r="Q30645" s="32"/>
      <c r="R30645" s="32"/>
      <c r="S30645" s="32"/>
    </row>
    <row r="30646" ht="24.0" customHeight="1">
      <c r="Q30646" s="32"/>
      <c r="R30646" s="32"/>
      <c r="S30646" s="32"/>
    </row>
    <row r="30647" ht="24.0" customHeight="1">
      <c r="Q30647" s="32"/>
      <c r="R30647" s="32"/>
      <c r="S30647" s="32"/>
    </row>
    <row r="30648" ht="24.0" customHeight="1">
      <c r="Q30648" s="32"/>
      <c r="R30648" s="32"/>
      <c r="S30648" s="32"/>
    </row>
    <row r="30649" ht="24.0" customHeight="1">
      <c r="Q30649" s="32"/>
      <c r="R30649" s="32"/>
      <c r="S30649" s="32"/>
    </row>
    <row r="30650" ht="24.0" customHeight="1">
      <c r="Q30650" s="32"/>
      <c r="R30650" s="32"/>
      <c r="S30650" s="32"/>
    </row>
    <row r="30651" ht="24.0" customHeight="1">
      <c r="Q30651" s="32"/>
      <c r="R30651" s="32"/>
      <c r="S30651" s="32"/>
    </row>
    <row r="30652" ht="24.0" customHeight="1">
      <c r="Q30652" s="32"/>
      <c r="R30652" s="32"/>
      <c r="S30652" s="32"/>
    </row>
    <row r="30653" ht="24.0" customHeight="1">
      <c r="Q30653" s="32"/>
      <c r="R30653" s="32"/>
      <c r="S30653" s="32"/>
    </row>
    <row r="30654" ht="24.0" customHeight="1">
      <c r="Q30654" s="32"/>
      <c r="R30654" s="32"/>
      <c r="S30654" s="32"/>
    </row>
    <row r="30655" ht="24.0" customHeight="1">
      <c r="Q30655" s="32"/>
      <c r="R30655" s="32"/>
      <c r="S30655" s="32"/>
    </row>
    <row r="30656" ht="24.0" customHeight="1">
      <c r="Q30656" s="32"/>
      <c r="R30656" s="32"/>
      <c r="S30656" s="32"/>
    </row>
    <row r="30657" ht="24.0" customHeight="1">
      <c r="Q30657" s="32"/>
      <c r="R30657" s="32"/>
      <c r="S30657" s="32"/>
    </row>
    <row r="30658" ht="24.0" customHeight="1">
      <c r="Q30658" s="32"/>
      <c r="R30658" s="32"/>
      <c r="S30658" s="32"/>
    </row>
    <row r="30659" ht="24.0" customHeight="1">
      <c r="Q30659" s="32"/>
      <c r="R30659" s="32"/>
      <c r="S30659" s="32"/>
    </row>
    <row r="30660" ht="24.0" customHeight="1">
      <c r="Q30660" s="32"/>
      <c r="R30660" s="32"/>
      <c r="S30660" s="32"/>
    </row>
    <row r="30661" ht="24.0" customHeight="1">
      <c r="Q30661" s="32"/>
      <c r="R30661" s="32"/>
      <c r="S30661" s="32"/>
    </row>
    <row r="30662" ht="24.0" customHeight="1">
      <c r="Q30662" s="32"/>
      <c r="R30662" s="32"/>
      <c r="S30662" s="32"/>
    </row>
    <row r="30663" ht="24.0" customHeight="1">
      <c r="Q30663" s="32"/>
      <c r="R30663" s="32"/>
      <c r="S30663" s="32"/>
    </row>
    <row r="30664" ht="24.0" customHeight="1">
      <c r="Q30664" s="32"/>
      <c r="R30664" s="32"/>
      <c r="S30664" s="32"/>
    </row>
    <row r="30665" ht="24.0" customHeight="1">
      <c r="Q30665" s="32"/>
      <c r="R30665" s="32"/>
      <c r="S30665" s="32"/>
    </row>
    <row r="30666" ht="24.0" customHeight="1">
      <c r="Q30666" s="32"/>
      <c r="R30666" s="32"/>
      <c r="S30666" s="32"/>
    </row>
    <row r="30667" ht="24.0" customHeight="1">
      <c r="Q30667" s="32"/>
      <c r="R30667" s="32"/>
      <c r="S30667" s="32"/>
    </row>
    <row r="30668" ht="24.0" customHeight="1">
      <c r="Q30668" s="32"/>
      <c r="R30668" s="32"/>
      <c r="S30668" s="32"/>
    </row>
    <row r="30669" ht="24.0" customHeight="1">
      <c r="Q30669" s="32"/>
      <c r="R30669" s="32"/>
      <c r="S30669" s="32"/>
    </row>
    <row r="30670" ht="24.0" customHeight="1">
      <c r="Q30670" s="32"/>
      <c r="R30670" s="32"/>
      <c r="S30670" s="32"/>
    </row>
    <row r="30671" ht="24.0" customHeight="1">
      <c r="Q30671" s="32"/>
      <c r="R30671" s="32"/>
      <c r="S30671" s="32"/>
    </row>
    <row r="30672" ht="24.0" customHeight="1">
      <c r="Q30672" s="32"/>
      <c r="R30672" s="32"/>
      <c r="S30672" s="32"/>
    </row>
    <row r="30673" ht="24.0" customHeight="1">
      <c r="Q30673" s="32"/>
      <c r="R30673" s="32"/>
      <c r="S30673" s="32"/>
    </row>
    <row r="30674" ht="24.0" customHeight="1">
      <c r="Q30674" s="32"/>
      <c r="R30674" s="32"/>
      <c r="S30674" s="32"/>
    </row>
    <row r="30675" ht="24.0" customHeight="1">
      <c r="Q30675" s="32"/>
      <c r="R30675" s="32"/>
      <c r="S30675" s="32"/>
    </row>
    <row r="30676" ht="24.0" customHeight="1">
      <c r="Q30676" s="32"/>
      <c r="R30676" s="32"/>
      <c r="S30676" s="32"/>
    </row>
    <row r="30677" ht="24.0" customHeight="1">
      <c r="Q30677" s="32"/>
      <c r="R30677" s="32"/>
      <c r="S30677" s="32"/>
    </row>
    <row r="30678" ht="24.0" customHeight="1">
      <c r="Q30678" s="32"/>
      <c r="R30678" s="32"/>
      <c r="S30678" s="32"/>
    </row>
    <row r="30679" ht="24.0" customHeight="1">
      <c r="Q30679" s="32"/>
      <c r="R30679" s="32"/>
      <c r="S30679" s="32"/>
    </row>
    <row r="30680" ht="24.0" customHeight="1">
      <c r="Q30680" s="32"/>
      <c r="R30680" s="32"/>
      <c r="S30680" s="32"/>
    </row>
    <row r="30681" ht="24.0" customHeight="1">
      <c r="Q30681" s="32"/>
      <c r="R30681" s="32"/>
      <c r="S30681" s="32"/>
    </row>
    <row r="30682" ht="24.0" customHeight="1">
      <c r="Q30682" s="32"/>
      <c r="R30682" s="32"/>
      <c r="S30682" s="32"/>
    </row>
    <row r="30683" ht="24.0" customHeight="1">
      <c r="Q30683" s="32"/>
      <c r="R30683" s="32"/>
      <c r="S30683" s="32"/>
    </row>
    <row r="30684" ht="24.0" customHeight="1">
      <c r="Q30684" s="32"/>
      <c r="R30684" s="32"/>
      <c r="S30684" s="32"/>
    </row>
    <row r="30685" ht="24.0" customHeight="1">
      <c r="Q30685" s="32"/>
      <c r="R30685" s="32"/>
      <c r="S30685" s="32"/>
    </row>
    <row r="30686" ht="24.0" customHeight="1">
      <c r="Q30686" s="32"/>
      <c r="R30686" s="32"/>
      <c r="S30686" s="32"/>
    </row>
    <row r="30687" ht="24.0" customHeight="1">
      <c r="Q30687" s="32"/>
      <c r="R30687" s="32"/>
      <c r="S30687" s="32"/>
    </row>
    <row r="30688" ht="24.0" customHeight="1">
      <c r="Q30688" s="32"/>
      <c r="R30688" s="32"/>
      <c r="S30688" s="32"/>
    </row>
    <row r="30689" ht="24.0" customHeight="1">
      <c r="Q30689" s="32"/>
      <c r="R30689" s="32"/>
      <c r="S30689" s="32"/>
    </row>
    <row r="30690" ht="24.0" customHeight="1">
      <c r="Q30690" s="32"/>
      <c r="R30690" s="32"/>
      <c r="S30690" s="32"/>
    </row>
    <row r="30691" ht="24.0" customHeight="1">
      <c r="Q30691" s="32"/>
      <c r="R30691" s="32"/>
      <c r="S30691" s="32"/>
    </row>
    <row r="30692" ht="24.0" customHeight="1">
      <c r="Q30692" s="32"/>
      <c r="R30692" s="32"/>
      <c r="S30692" s="32"/>
    </row>
    <row r="30693" ht="24.0" customHeight="1">
      <c r="Q30693" s="32"/>
      <c r="R30693" s="32"/>
      <c r="S30693" s="32"/>
    </row>
    <row r="30694" ht="24.0" customHeight="1">
      <c r="Q30694" s="32"/>
      <c r="R30694" s="32"/>
      <c r="S30694" s="32"/>
    </row>
    <row r="30695" ht="24.0" customHeight="1">
      <c r="Q30695" s="32"/>
      <c r="R30695" s="32"/>
      <c r="S30695" s="32"/>
    </row>
    <row r="30696" ht="24.0" customHeight="1">
      <c r="Q30696" s="32"/>
      <c r="R30696" s="32"/>
      <c r="S30696" s="32"/>
    </row>
    <row r="30697" ht="24.0" customHeight="1">
      <c r="Q30697" s="32"/>
      <c r="R30697" s="32"/>
      <c r="S30697" s="32"/>
    </row>
    <row r="30698" ht="24.0" customHeight="1">
      <c r="Q30698" s="32"/>
      <c r="R30698" s="32"/>
      <c r="S30698" s="32"/>
    </row>
    <row r="30699" ht="24.0" customHeight="1">
      <c r="Q30699" s="32"/>
      <c r="R30699" s="32"/>
      <c r="S30699" s="32"/>
    </row>
    <row r="30700" ht="24.0" customHeight="1">
      <c r="Q30700" s="32"/>
      <c r="R30700" s="32"/>
      <c r="S30700" s="32"/>
    </row>
    <row r="30701" ht="24.0" customHeight="1">
      <c r="Q30701" s="32"/>
      <c r="R30701" s="32"/>
      <c r="S30701" s="32"/>
    </row>
    <row r="30702" ht="24.0" customHeight="1">
      <c r="Q30702" s="32"/>
      <c r="R30702" s="32"/>
      <c r="S30702" s="32"/>
    </row>
    <row r="30703" ht="24.0" customHeight="1">
      <c r="Q30703" s="32"/>
      <c r="R30703" s="32"/>
      <c r="S30703" s="32"/>
    </row>
    <row r="30704" ht="24.0" customHeight="1">
      <c r="Q30704" s="32"/>
      <c r="R30704" s="32"/>
      <c r="S30704" s="32"/>
    </row>
    <row r="30705" ht="24.0" customHeight="1">
      <c r="Q30705" s="32"/>
      <c r="R30705" s="32"/>
      <c r="S30705" s="32"/>
    </row>
    <row r="30706" ht="24.0" customHeight="1">
      <c r="Q30706" s="32"/>
      <c r="R30706" s="32"/>
      <c r="S30706" s="32"/>
    </row>
    <row r="30707" ht="24.0" customHeight="1">
      <c r="Q30707" s="32"/>
      <c r="R30707" s="32"/>
      <c r="S30707" s="32"/>
    </row>
    <row r="30708" ht="24.0" customHeight="1">
      <c r="Q30708" s="32"/>
      <c r="R30708" s="32"/>
      <c r="S30708" s="32"/>
    </row>
    <row r="30709" ht="24.0" customHeight="1">
      <c r="Q30709" s="32"/>
      <c r="R30709" s="32"/>
      <c r="S30709" s="32"/>
    </row>
    <row r="30710" ht="24.0" customHeight="1">
      <c r="Q30710" s="32"/>
      <c r="R30710" s="32"/>
      <c r="S30710" s="32"/>
    </row>
    <row r="30711" ht="24.0" customHeight="1">
      <c r="Q30711" s="32"/>
      <c r="R30711" s="32"/>
      <c r="S30711" s="32"/>
    </row>
    <row r="30712" ht="24.0" customHeight="1">
      <c r="Q30712" s="32"/>
      <c r="R30712" s="32"/>
      <c r="S30712" s="32"/>
    </row>
    <row r="30713" ht="24.0" customHeight="1">
      <c r="Q30713" s="32"/>
      <c r="R30713" s="32"/>
      <c r="S30713" s="32"/>
    </row>
    <row r="30714" ht="24.0" customHeight="1">
      <c r="Q30714" s="32"/>
      <c r="R30714" s="32"/>
      <c r="S30714" s="32"/>
    </row>
    <row r="30715" ht="24.0" customHeight="1">
      <c r="Q30715" s="32"/>
      <c r="R30715" s="32"/>
      <c r="S30715" s="32"/>
    </row>
    <row r="30716" ht="24.0" customHeight="1">
      <c r="Q30716" s="32"/>
      <c r="R30716" s="32"/>
      <c r="S30716" s="32"/>
    </row>
    <row r="30717" ht="24.0" customHeight="1">
      <c r="Q30717" s="32"/>
      <c r="R30717" s="32"/>
      <c r="S30717" s="32"/>
    </row>
    <row r="30718" ht="24.0" customHeight="1">
      <c r="Q30718" s="32"/>
      <c r="R30718" s="32"/>
      <c r="S30718" s="32"/>
    </row>
    <row r="30719" ht="24.0" customHeight="1">
      <c r="Q30719" s="32"/>
      <c r="R30719" s="32"/>
      <c r="S30719" s="32"/>
    </row>
    <row r="30720" ht="24.0" customHeight="1">
      <c r="Q30720" s="32"/>
      <c r="R30720" s="32"/>
      <c r="S30720" s="32"/>
    </row>
    <row r="30721" ht="24.0" customHeight="1">
      <c r="Q30721" s="32"/>
      <c r="R30721" s="32"/>
      <c r="S30721" s="32"/>
    </row>
    <row r="30722" ht="24.0" customHeight="1">
      <c r="Q30722" s="32"/>
      <c r="R30722" s="32"/>
      <c r="S30722" s="32"/>
    </row>
    <row r="30723" ht="24.0" customHeight="1">
      <c r="Q30723" s="32"/>
      <c r="R30723" s="32"/>
      <c r="S30723" s="32"/>
    </row>
    <row r="30724" ht="24.0" customHeight="1">
      <c r="Q30724" s="32"/>
      <c r="R30724" s="32"/>
      <c r="S30724" s="32"/>
    </row>
    <row r="30725" ht="24.0" customHeight="1">
      <c r="Q30725" s="32"/>
      <c r="R30725" s="32"/>
      <c r="S30725" s="32"/>
    </row>
    <row r="30726" ht="24.0" customHeight="1">
      <c r="Q30726" s="32"/>
      <c r="R30726" s="32"/>
      <c r="S30726" s="32"/>
    </row>
    <row r="30727" ht="24.0" customHeight="1">
      <c r="Q30727" s="32"/>
      <c r="R30727" s="32"/>
      <c r="S30727" s="32"/>
    </row>
    <row r="30728" ht="24.0" customHeight="1">
      <c r="Q30728" s="32"/>
      <c r="R30728" s="32"/>
      <c r="S30728" s="32"/>
    </row>
    <row r="30729" ht="24.0" customHeight="1">
      <c r="Q30729" s="32"/>
      <c r="R30729" s="32"/>
      <c r="S30729" s="32"/>
    </row>
    <row r="30730" ht="24.0" customHeight="1">
      <c r="Q30730" s="32"/>
      <c r="R30730" s="32"/>
      <c r="S30730" s="32"/>
    </row>
    <row r="30731" ht="24.0" customHeight="1">
      <c r="Q30731" s="32"/>
      <c r="R30731" s="32"/>
      <c r="S30731" s="32"/>
    </row>
    <row r="30732" ht="24.0" customHeight="1">
      <c r="Q30732" s="32"/>
      <c r="R30732" s="32"/>
      <c r="S30732" s="32"/>
    </row>
    <row r="30733" ht="24.0" customHeight="1">
      <c r="Q30733" s="32"/>
      <c r="R30733" s="32"/>
      <c r="S30733" s="32"/>
    </row>
    <row r="30734" ht="24.0" customHeight="1">
      <c r="Q30734" s="32"/>
      <c r="R30734" s="32"/>
      <c r="S30734" s="32"/>
    </row>
    <row r="30735" ht="24.0" customHeight="1">
      <c r="Q30735" s="32"/>
      <c r="R30735" s="32"/>
      <c r="S30735" s="32"/>
    </row>
    <row r="30736" ht="24.0" customHeight="1">
      <c r="Q30736" s="32"/>
      <c r="R30736" s="32"/>
      <c r="S30736" s="32"/>
    </row>
    <row r="30737" ht="24.0" customHeight="1">
      <c r="Q30737" s="32"/>
      <c r="R30737" s="32"/>
      <c r="S30737" s="32"/>
    </row>
    <row r="30738" ht="24.0" customHeight="1">
      <c r="Q30738" s="32"/>
      <c r="R30738" s="32"/>
      <c r="S30738" s="32"/>
    </row>
    <row r="30739" ht="24.0" customHeight="1">
      <c r="Q30739" s="32"/>
      <c r="R30739" s="32"/>
      <c r="S30739" s="32"/>
    </row>
    <row r="30740" ht="24.0" customHeight="1">
      <c r="Q30740" s="32"/>
      <c r="R30740" s="32"/>
      <c r="S30740" s="32"/>
    </row>
    <row r="30741" ht="24.0" customHeight="1">
      <c r="Q30741" s="32"/>
      <c r="R30741" s="32"/>
      <c r="S30741" s="32"/>
    </row>
    <row r="30742" ht="24.0" customHeight="1">
      <c r="Q30742" s="32"/>
      <c r="R30742" s="32"/>
      <c r="S30742" s="32"/>
    </row>
    <row r="30743" ht="24.0" customHeight="1">
      <c r="Q30743" s="32"/>
      <c r="R30743" s="32"/>
      <c r="S30743" s="32"/>
    </row>
    <row r="30744" ht="24.0" customHeight="1">
      <c r="Q30744" s="32"/>
      <c r="R30744" s="32"/>
      <c r="S30744" s="32"/>
    </row>
    <row r="30745" ht="24.0" customHeight="1">
      <c r="Q30745" s="32"/>
      <c r="R30745" s="32"/>
      <c r="S30745" s="32"/>
    </row>
    <row r="30746" ht="24.0" customHeight="1">
      <c r="Q30746" s="32"/>
      <c r="R30746" s="32"/>
      <c r="S30746" s="32"/>
    </row>
    <row r="30747" ht="24.0" customHeight="1">
      <c r="Q30747" s="32"/>
      <c r="R30747" s="32"/>
      <c r="S30747" s="32"/>
    </row>
    <row r="30748" ht="24.0" customHeight="1">
      <c r="Q30748" s="32"/>
      <c r="R30748" s="32"/>
      <c r="S30748" s="32"/>
    </row>
    <row r="30749" ht="24.0" customHeight="1">
      <c r="Q30749" s="32"/>
      <c r="R30749" s="32"/>
      <c r="S30749" s="32"/>
    </row>
    <row r="30750" ht="24.0" customHeight="1">
      <c r="Q30750" s="32"/>
      <c r="R30750" s="32"/>
      <c r="S30750" s="32"/>
    </row>
    <row r="30751" ht="24.0" customHeight="1">
      <c r="Q30751" s="32"/>
      <c r="R30751" s="32"/>
      <c r="S30751" s="32"/>
    </row>
    <row r="30752" ht="24.0" customHeight="1">
      <c r="Q30752" s="32"/>
      <c r="R30752" s="32"/>
      <c r="S30752" s="32"/>
    </row>
    <row r="30753" ht="24.0" customHeight="1">
      <c r="Q30753" s="32"/>
      <c r="R30753" s="32"/>
      <c r="S30753" s="32"/>
    </row>
    <row r="30754" ht="24.0" customHeight="1">
      <c r="Q30754" s="32"/>
      <c r="R30754" s="32"/>
      <c r="S30754" s="32"/>
    </row>
    <row r="30755" ht="24.0" customHeight="1">
      <c r="Q30755" s="32"/>
      <c r="R30755" s="32"/>
      <c r="S30755" s="32"/>
    </row>
    <row r="30756" ht="24.0" customHeight="1">
      <c r="Q30756" s="32"/>
      <c r="R30756" s="32"/>
      <c r="S30756" s="32"/>
    </row>
    <row r="30757" ht="24.0" customHeight="1">
      <c r="Q30757" s="32"/>
      <c r="R30757" s="32"/>
      <c r="S30757" s="32"/>
    </row>
    <row r="30758" ht="24.0" customHeight="1">
      <c r="Q30758" s="32"/>
      <c r="R30758" s="32"/>
      <c r="S30758" s="32"/>
    </row>
    <row r="30759" ht="24.0" customHeight="1">
      <c r="Q30759" s="32"/>
      <c r="R30759" s="32"/>
      <c r="S30759" s="32"/>
    </row>
    <row r="30760" ht="24.0" customHeight="1">
      <c r="Q30760" s="32"/>
      <c r="R30760" s="32"/>
      <c r="S30760" s="32"/>
    </row>
    <row r="30761" ht="24.0" customHeight="1">
      <c r="Q30761" s="32"/>
      <c r="R30761" s="32"/>
      <c r="S30761" s="32"/>
    </row>
    <row r="30762" ht="24.0" customHeight="1">
      <c r="Q30762" s="32"/>
      <c r="R30762" s="32"/>
      <c r="S30762" s="32"/>
    </row>
    <row r="30763" ht="24.0" customHeight="1">
      <c r="Q30763" s="32"/>
      <c r="R30763" s="32"/>
      <c r="S30763" s="32"/>
    </row>
    <row r="30764" ht="24.0" customHeight="1">
      <c r="Q30764" s="32"/>
      <c r="R30764" s="32"/>
      <c r="S30764" s="32"/>
    </row>
    <row r="30765" ht="24.0" customHeight="1">
      <c r="Q30765" s="32"/>
      <c r="R30765" s="32"/>
      <c r="S30765" s="32"/>
    </row>
    <row r="30766" ht="24.0" customHeight="1">
      <c r="Q30766" s="32"/>
      <c r="R30766" s="32"/>
      <c r="S30766" s="32"/>
    </row>
    <row r="30767" ht="24.0" customHeight="1">
      <c r="Q30767" s="32"/>
      <c r="R30767" s="32"/>
      <c r="S30767" s="32"/>
    </row>
    <row r="30768" ht="24.0" customHeight="1">
      <c r="Q30768" s="32"/>
      <c r="R30768" s="32"/>
      <c r="S30768" s="32"/>
    </row>
    <row r="30769" ht="24.0" customHeight="1">
      <c r="Q30769" s="32"/>
      <c r="R30769" s="32"/>
      <c r="S30769" s="32"/>
    </row>
    <row r="30770" ht="24.0" customHeight="1">
      <c r="Q30770" s="32"/>
      <c r="R30770" s="32"/>
      <c r="S30770" s="32"/>
    </row>
    <row r="30771" ht="24.0" customHeight="1">
      <c r="Q30771" s="32"/>
      <c r="R30771" s="32"/>
      <c r="S30771" s="32"/>
    </row>
    <row r="30772" ht="24.0" customHeight="1">
      <c r="Q30772" s="32"/>
      <c r="R30772" s="32"/>
      <c r="S30772" s="32"/>
    </row>
    <row r="30773" ht="24.0" customHeight="1">
      <c r="Q30773" s="32"/>
      <c r="R30773" s="32"/>
      <c r="S30773" s="32"/>
    </row>
    <row r="30774" ht="24.0" customHeight="1">
      <c r="Q30774" s="32"/>
      <c r="R30774" s="32"/>
      <c r="S30774" s="32"/>
    </row>
    <row r="30775" ht="24.0" customHeight="1">
      <c r="Q30775" s="32"/>
      <c r="R30775" s="32"/>
      <c r="S30775" s="32"/>
    </row>
    <row r="30776" ht="24.0" customHeight="1">
      <c r="Q30776" s="32"/>
      <c r="R30776" s="32"/>
      <c r="S30776" s="32"/>
    </row>
    <row r="30777" ht="24.0" customHeight="1">
      <c r="Q30777" s="32"/>
      <c r="R30777" s="32"/>
      <c r="S30777" s="32"/>
    </row>
    <row r="30778" ht="24.0" customHeight="1">
      <c r="Q30778" s="32"/>
      <c r="R30778" s="32"/>
      <c r="S30778" s="32"/>
    </row>
    <row r="30779" ht="24.0" customHeight="1">
      <c r="Q30779" s="32"/>
      <c r="R30779" s="32"/>
      <c r="S30779" s="32"/>
    </row>
    <row r="30780" ht="24.0" customHeight="1">
      <c r="Q30780" s="32"/>
      <c r="R30780" s="32"/>
      <c r="S30780" s="32"/>
    </row>
    <row r="30781" ht="24.0" customHeight="1">
      <c r="Q30781" s="32"/>
      <c r="R30781" s="32"/>
      <c r="S30781" s="32"/>
    </row>
    <row r="30782" ht="24.0" customHeight="1">
      <c r="Q30782" s="32"/>
      <c r="R30782" s="32"/>
      <c r="S30782" s="32"/>
    </row>
    <row r="30783" ht="24.0" customHeight="1">
      <c r="Q30783" s="32"/>
      <c r="R30783" s="32"/>
      <c r="S30783" s="32"/>
    </row>
    <row r="30784" ht="24.0" customHeight="1">
      <c r="Q30784" s="32"/>
      <c r="R30784" s="32"/>
      <c r="S30784" s="32"/>
    </row>
    <row r="30785" ht="24.0" customHeight="1">
      <c r="Q30785" s="32"/>
      <c r="R30785" s="32"/>
      <c r="S30785" s="32"/>
    </row>
    <row r="30786" ht="24.0" customHeight="1">
      <c r="Q30786" s="32"/>
      <c r="R30786" s="32"/>
      <c r="S30786" s="32"/>
    </row>
    <row r="30787" ht="24.0" customHeight="1">
      <c r="Q30787" s="32"/>
      <c r="R30787" s="32"/>
      <c r="S30787" s="32"/>
    </row>
    <row r="30788" ht="24.0" customHeight="1">
      <c r="Q30788" s="32"/>
      <c r="R30788" s="32"/>
      <c r="S30788" s="32"/>
    </row>
    <row r="30789" ht="24.0" customHeight="1">
      <c r="Q30789" s="32"/>
      <c r="R30789" s="32"/>
      <c r="S30789" s="32"/>
    </row>
    <row r="30790" ht="24.0" customHeight="1">
      <c r="Q30790" s="32"/>
      <c r="R30790" s="32"/>
      <c r="S30790" s="32"/>
    </row>
    <row r="30791" ht="24.0" customHeight="1">
      <c r="Q30791" s="32"/>
      <c r="R30791" s="32"/>
      <c r="S30791" s="32"/>
    </row>
    <row r="30792" ht="24.0" customHeight="1">
      <c r="Q30792" s="32"/>
      <c r="R30792" s="32"/>
      <c r="S30792" s="32"/>
    </row>
    <row r="30793" ht="24.0" customHeight="1">
      <c r="Q30793" s="32"/>
      <c r="R30793" s="32"/>
      <c r="S30793" s="32"/>
    </row>
    <row r="30794" ht="24.0" customHeight="1">
      <c r="Q30794" s="32"/>
      <c r="R30794" s="32"/>
      <c r="S30794" s="32"/>
    </row>
    <row r="30795" ht="24.0" customHeight="1">
      <c r="Q30795" s="32"/>
      <c r="R30795" s="32"/>
      <c r="S30795" s="32"/>
    </row>
    <row r="30796" ht="24.0" customHeight="1">
      <c r="Q30796" s="32"/>
      <c r="R30796" s="32"/>
      <c r="S30796" s="32"/>
    </row>
    <row r="30797" ht="24.0" customHeight="1">
      <c r="Q30797" s="32"/>
      <c r="R30797" s="32"/>
      <c r="S30797" s="32"/>
    </row>
    <row r="30798" ht="24.0" customHeight="1">
      <c r="Q30798" s="32"/>
      <c r="R30798" s="32"/>
      <c r="S30798" s="32"/>
    </row>
    <row r="30799" ht="24.0" customHeight="1">
      <c r="Q30799" s="32"/>
      <c r="R30799" s="32"/>
      <c r="S30799" s="32"/>
    </row>
    <row r="30800" ht="24.0" customHeight="1">
      <c r="Q30800" s="32"/>
      <c r="R30800" s="32"/>
      <c r="S30800" s="32"/>
    </row>
    <row r="30801" ht="24.0" customHeight="1">
      <c r="Q30801" s="32"/>
      <c r="R30801" s="32"/>
      <c r="S30801" s="32"/>
    </row>
    <row r="30802" ht="24.0" customHeight="1">
      <c r="Q30802" s="32"/>
      <c r="R30802" s="32"/>
      <c r="S30802" s="32"/>
    </row>
    <row r="30803" ht="24.0" customHeight="1">
      <c r="Q30803" s="32"/>
      <c r="R30803" s="32"/>
      <c r="S30803" s="32"/>
    </row>
    <row r="30804" ht="24.0" customHeight="1">
      <c r="Q30804" s="32"/>
      <c r="R30804" s="32"/>
      <c r="S30804" s="32"/>
    </row>
    <row r="30805" ht="24.0" customHeight="1">
      <c r="Q30805" s="32"/>
      <c r="R30805" s="32"/>
      <c r="S30805" s="32"/>
    </row>
    <row r="30806" ht="24.0" customHeight="1">
      <c r="Q30806" s="32"/>
      <c r="R30806" s="32"/>
      <c r="S30806" s="32"/>
    </row>
    <row r="30807" ht="24.0" customHeight="1">
      <c r="Q30807" s="32"/>
      <c r="R30807" s="32"/>
      <c r="S30807" s="32"/>
    </row>
    <row r="30808" ht="24.0" customHeight="1">
      <c r="Q30808" s="32"/>
      <c r="R30808" s="32"/>
      <c r="S30808" s="32"/>
    </row>
    <row r="30809" ht="24.0" customHeight="1">
      <c r="Q30809" s="32"/>
      <c r="R30809" s="32"/>
      <c r="S30809" s="32"/>
    </row>
    <row r="30810" ht="24.0" customHeight="1">
      <c r="Q30810" s="32"/>
      <c r="R30810" s="32"/>
      <c r="S30810" s="32"/>
    </row>
    <row r="30811" ht="24.0" customHeight="1">
      <c r="Q30811" s="32"/>
      <c r="R30811" s="32"/>
      <c r="S30811" s="32"/>
    </row>
    <row r="30812" ht="24.0" customHeight="1">
      <c r="Q30812" s="32"/>
      <c r="R30812" s="32"/>
      <c r="S30812" s="32"/>
    </row>
    <row r="30813" ht="24.0" customHeight="1">
      <c r="Q30813" s="32"/>
      <c r="R30813" s="32"/>
      <c r="S30813" s="32"/>
    </row>
    <row r="30814" ht="24.0" customHeight="1">
      <c r="Q30814" s="32"/>
      <c r="R30814" s="32"/>
      <c r="S30814" s="32"/>
    </row>
    <row r="30815" ht="24.0" customHeight="1">
      <c r="Q30815" s="32"/>
      <c r="R30815" s="32"/>
      <c r="S30815" s="32"/>
    </row>
    <row r="30816" ht="24.0" customHeight="1">
      <c r="Q30816" s="32"/>
      <c r="R30816" s="32"/>
      <c r="S30816" s="32"/>
    </row>
    <row r="30817" ht="24.0" customHeight="1">
      <c r="Q30817" s="32"/>
      <c r="R30817" s="32"/>
      <c r="S30817" s="32"/>
    </row>
    <row r="30818" ht="24.0" customHeight="1">
      <c r="Q30818" s="32"/>
      <c r="R30818" s="32"/>
      <c r="S30818" s="32"/>
    </row>
    <row r="30819" ht="24.0" customHeight="1">
      <c r="Q30819" s="32"/>
      <c r="R30819" s="32"/>
      <c r="S30819" s="32"/>
    </row>
    <row r="30820" ht="24.0" customHeight="1">
      <c r="Q30820" s="32"/>
      <c r="R30820" s="32"/>
      <c r="S30820" s="32"/>
    </row>
    <row r="30821" ht="24.0" customHeight="1">
      <c r="Q30821" s="32"/>
      <c r="R30821" s="32"/>
      <c r="S30821" s="32"/>
    </row>
    <row r="30822" ht="24.0" customHeight="1">
      <c r="Q30822" s="32"/>
      <c r="R30822" s="32"/>
      <c r="S30822" s="32"/>
    </row>
    <row r="30823" ht="24.0" customHeight="1">
      <c r="Q30823" s="32"/>
      <c r="R30823" s="32"/>
      <c r="S30823" s="32"/>
    </row>
    <row r="30824" ht="24.0" customHeight="1">
      <c r="Q30824" s="32"/>
      <c r="R30824" s="32"/>
      <c r="S30824" s="32"/>
    </row>
    <row r="30825" ht="24.0" customHeight="1">
      <c r="Q30825" s="32"/>
      <c r="R30825" s="32"/>
      <c r="S30825" s="32"/>
    </row>
    <row r="30826" ht="24.0" customHeight="1">
      <c r="Q30826" s="32"/>
      <c r="R30826" s="32"/>
      <c r="S30826" s="32"/>
    </row>
    <row r="30827" ht="24.0" customHeight="1">
      <c r="Q30827" s="32"/>
      <c r="R30827" s="32"/>
      <c r="S30827" s="32"/>
    </row>
    <row r="30828" ht="24.0" customHeight="1">
      <c r="Q30828" s="32"/>
      <c r="R30828" s="32"/>
      <c r="S30828" s="32"/>
    </row>
    <row r="30829" ht="24.0" customHeight="1">
      <c r="Q30829" s="32"/>
      <c r="R30829" s="32"/>
      <c r="S30829" s="32"/>
    </row>
    <row r="30830" ht="24.0" customHeight="1">
      <c r="Q30830" s="32"/>
      <c r="R30830" s="32"/>
      <c r="S30830" s="32"/>
    </row>
    <row r="30831" ht="24.0" customHeight="1">
      <c r="Q30831" s="32"/>
      <c r="R30831" s="32"/>
      <c r="S30831" s="32"/>
    </row>
    <row r="30832" ht="24.0" customHeight="1">
      <c r="Q30832" s="32"/>
      <c r="R30832" s="32"/>
      <c r="S30832" s="32"/>
    </row>
    <row r="30833" ht="24.0" customHeight="1">
      <c r="Q30833" s="32"/>
      <c r="R30833" s="32"/>
      <c r="S30833" s="32"/>
    </row>
    <row r="30834" ht="24.0" customHeight="1">
      <c r="Q30834" s="32"/>
      <c r="R30834" s="32"/>
      <c r="S30834" s="32"/>
    </row>
    <row r="30835" ht="24.0" customHeight="1">
      <c r="Q30835" s="32"/>
      <c r="R30835" s="32"/>
      <c r="S30835" s="32"/>
    </row>
    <row r="30836" ht="24.0" customHeight="1">
      <c r="Q30836" s="32"/>
      <c r="R30836" s="32"/>
      <c r="S30836" s="32"/>
    </row>
    <row r="30837" ht="24.0" customHeight="1">
      <c r="Q30837" s="32"/>
      <c r="R30837" s="32"/>
      <c r="S30837" s="32"/>
    </row>
    <row r="30838" ht="24.0" customHeight="1">
      <c r="Q30838" s="32"/>
      <c r="R30838" s="32"/>
      <c r="S30838" s="32"/>
    </row>
    <row r="30839" ht="24.0" customHeight="1">
      <c r="Q30839" s="32"/>
      <c r="R30839" s="32"/>
      <c r="S30839" s="32"/>
    </row>
    <row r="30840" ht="24.0" customHeight="1">
      <c r="Q30840" s="32"/>
      <c r="R30840" s="32"/>
      <c r="S30840" s="32"/>
    </row>
    <row r="30841" ht="24.0" customHeight="1">
      <c r="Q30841" s="32"/>
      <c r="R30841" s="32"/>
      <c r="S30841" s="32"/>
    </row>
    <row r="30842" ht="24.0" customHeight="1">
      <c r="Q30842" s="32"/>
      <c r="R30842" s="32"/>
      <c r="S30842" s="32"/>
    </row>
    <row r="30843" ht="24.0" customHeight="1">
      <c r="Q30843" s="32"/>
      <c r="R30843" s="32"/>
      <c r="S30843" s="32"/>
    </row>
    <row r="30844" ht="24.0" customHeight="1">
      <c r="Q30844" s="32"/>
      <c r="R30844" s="32"/>
      <c r="S30844" s="32"/>
    </row>
    <row r="30845" ht="24.0" customHeight="1">
      <c r="Q30845" s="32"/>
      <c r="R30845" s="32"/>
      <c r="S30845" s="32"/>
    </row>
    <row r="30846" ht="24.0" customHeight="1">
      <c r="Q30846" s="32"/>
      <c r="R30846" s="32"/>
      <c r="S30846" s="32"/>
    </row>
    <row r="30847" ht="24.0" customHeight="1">
      <c r="Q30847" s="32"/>
      <c r="R30847" s="32"/>
      <c r="S30847" s="32"/>
    </row>
    <row r="30848" ht="24.0" customHeight="1">
      <c r="Q30848" s="32"/>
      <c r="R30848" s="32"/>
      <c r="S30848" s="32"/>
    </row>
    <row r="30849" ht="24.0" customHeight="1">
      <c r="Q30849" s="32"/>
      <c r="R30849" s="32"/>
      <c r="S30849" s="32"/>
    </row>
    <row r="30850" ht="24.0" customHeight="1">
      <c r="Q30850" s="32"/>
      <c r="R30850" s="32"/>
      <c r="S30850" s="32"/>
    </row>
    <row r="30851" ht="24.0" customHeight="1">
      <c r="Q30851" s="32"/>
      <c r="R30851" s="32"/>
      <c r="S30851" s="32"/>
    </row>
    <row r="30852" ht="24.0" customHeight="1">
      <c r="Q30852" s="32"/>
      <c r="R30852" s="32"/>
      <c r="S30852" s="32"/>
    </row>
    <row r="30853" ht="24.0" customHeight="1">
      <c r="Q30853" s="32"/>
      <c r="R30853" s="32"/>
      <c r="S30853" s="32"/>
    </row>
    <row r="30854" ht="24.0" customHeight="1">
      <c r="Q30854" s="32"/>
      <c r="R30854" s="32"/>
      <c r="S30854" s="32"/>
    </row>
    <row r="30855" ht="24.0" customHeight="1">
      <c r="Q30855" s="32"/>
      <c r="R30855" s="32"/>
      <c r="S30855" s="32"/>
    </row>
    <row r="30856" ht="24.0" customHeight="1">
      <c r="Q30856" s="32"/>
      <c r="R30856" s="32"/>
      <c r="S30856" s="32"/>
    </row>
    <row r="30857" ht="24.0" customHeight="1">
      <c r="Q30857" s="32"/>
      <c r="R30857" s="32"/>
      <c r="S30857" s="32"/>
    </row>
    <row r="30858" ht="24.0" customHeight="1">
      <c r="Q30858" s="32"/>
      <c r="R30858" s="32"/>
      <c r="S30858" s="32"/>
    </row>
    <row r="30859" ht="24.0" customHeight="1">
      <c r="Q30859" s="32"/>
      <c r="R30859" s="32"/>
      <c r="S30859" s="32"/>
    </row>
    <row r="30860" ht="24.0" customHeight="1">
      <c r="Q30860" s="32"/>
      <c r="R30860" s="32"/>
      <c r="S30860" s="32"/>
    </row>
    <row r="30861" ht="24.0" customHeight="1">
      <c r="Q30861" s="32"/>
      <c r="R30861" s="32"/>
      <c r="S30861" s="32"/>
    </row>
    <row r="30862" ht="24.0" customHeight="1">
      <c r="Q30862" s="32"/>
      <c r="R30862" s="32"/>
      <c r="S30862" s="32"/>
    </row>
    <row r="30863" ht="24.0" customHeight="1">
      <c r="Q30863" s="32"/>
      <c r="R30863" s="32"/>
      <c r="S30863" s="32"/>
    </row>
    <row r="30864" ht="24.0" customHeight="1">
      <c r="Q30864" s="32"/>
      <c r="R30864" s="32"/>
      <c r="S30864" s="32"/>
    </row>
    <row r="30865" ht="24.0" customHeight="1">
      <c r="Q30865" s="32"/>
      <c r="R30865" s="32"/>
      <c r="S30865" s="32"/>
    </row>
    <row r="30866" ht="24.0" customHeight="1">
      <c r="Q30866" s="32"/>
      <c r="R30866" s="32"/>
      <c r="S30866" s="32"/>
    </row>
    <row r="30867" ht="24.0" customHeight="1">
      <c r="Q30867" s="32"/>
      <c r="R30867" s="32"/>
      <c r="S30867" s="32"/>
    </row>
    <row r="30868" ht="24.0" customHeight="1">
      <c r="Q30868" s="32"/>
      <c r="R30868" s="32"/>
      <c r="S30868" s="32"/>
    </row>
    <row r="30869" ht="24.0" customHeight="1">
      <c r="Q30869" s="32"/>
      <c r="R30869" s="32"/>
      <c r="S30869" s="32"/>
    </row>
    <row r="30870" ht="24.0" customHeight="1">
      <c r="Q30870" s="32"/>
      <c r="R30870" s="32"/>
      <c r="S30870" s="32"/>
    </row>
    <row r="30871" ht="24.0" customHeight="1">
      <c r="Q30871" s="32"/>
      <c r="R30871" s="32"/>
      <c r="S30871" s="32"/>
    </row>
    <row r="30872" ht="24.0" customHeight="1">
      <c r="Q30872" s="32"/>
      <c r="R30872" s="32"/>
      <c r="S30872" s="32"/>
    </row>
    <row r="30873" ht="24.0" customHeight="1">
      <c r="Q30873" s="32"/>
      <c r="R30873" s="32"/>
      <c r="S30873" s="32"/>
    </row>
    <row r="30874" ht="24.0" customHeight="1">
      <c r="Q30874" s="32"/>
      <c r="R30874" s="32"/>
      <c r="S30874" s="32"/>
    </row>
    <row r="30875" ht="24.0" customHeight="1">
      <c r="Q30875" s="32"/>
      <c r="R30875" s="32"/>
      <c r="S30875" s="32"/>
    </row>
    <row r="30876" ht="24.0" customHeight="1">
      <c r="Q30876" s="32"/>
      <c r="R30876" s="32"/>
      <c r="S30876" s="32"/>
    </row>
    <row r="30877" ht="24.0" customHeight="1">
      <c r="Q30877" s="32"/>
      <c r="R30877" s="32"/>
      <c r="S30877" s="32"/>
    </row>
    <row r="30878" ht="24.0" customHeight="1">
      <c r="Q30878" s="32"/>
      <c r="R30878" s="32"/>
      <c r="S30878" s="32"/>
    </row>
    <row r="30879" ht="24.0" customHeight="1">
      <c r="Q30879" s="32"/>
      <c r="R30879" s="32"/>
      <c r="S30879" s="32"/>
    </row>
    <row r="30880" ht="24.0" customHeight="1">
      <c r="Q30880" s="32"/>
      <c r="R30880" s="32"/>
      <c r="S30880" s="32"/>
    </row>
    <row r="30881" ht="24.0" customHeight="1">
      <c r="Q30881" s="32"/>
      <c r="R30881" s="32"/>
      <c r="S30881" s="32"/>
    </row>
    <row r="30882" ht="24.0" customHeight="1">
      <c r="Q30882" s="32"/>
      <c r="R30882" s="32"/>
      <c r="S30882" s="32"/>
    </row>
    <row r="30883" ht="24.0" customHeight="1">
      <c r="Q30883" s="32"/>
      <c r="R30883" s="32"/>
      <c r="S30883" s="32"/>
    </row>
    <row r="30884" ht="24.0" customHeight="1">
      <c r="Q30884" s="32"/>
      <c r="R30884" s="32"/>
      <c r="S30884" s="32"/>
    </row>
    <row r="30885" ht="24.0" customHeight="1">
      <c r="Q30885" s="32"/>
      <c r="R30885" s="32"/>
      <c r="S30885" s="32"/>
    </row>
    <row r="30886" ht="24.0" customHeight="1">
      <c r="Q30886" s="32"/>
      <c r="R30886" s="32"/>
      <c r="S30886" s="32"/>
    </row>
    <row r="30887" ht="24.0" customHeight="1">
      <c r="Q30887" s="32"/>
      <c r="R30887" s="32"/>
      <c r="S30887" s="32"/>
    </row>
    <row r="30888" ht="24.0" customHeight="1">
      <c r="Q30888" s="32"/>
      <c r="R30888" s="32"/>
      <c r="S30888" s="32"/>
    </row>
    <row r="30889" ht="24.0" customHeight="1">
      <c r="Q30889" s="32"/>
      <c r="R30889" s="32"/>
      <c r="S30889" s="32"/>
    </row>
    <row r="30890" ht="24.0" customHeight="1">
      <c r="Q30890" s="32"/>
      <c r="R30890" s="32"/>
      <c r="S30890" s="32"/>
    </row>
    <row r="30891" ht="24.0" customHeight="1">
      <c r="Q30891" s="32"/>
      <c r="R30891" s="32"/>
      <c r="S30891" s="32"/>
    </row>
    <row r="30892" ht="24.0" customHeight="1">
      <c r="Q30892" s="32"/>
      <c r="R30892" s="32"/>
      <c r="S30892" s="32"/>
    </row>
    <row r="30893" ht="24.0" customHeight="1">
      <c r="Q30893" s="32"/>
      <c r="R30893" s="32"/>
      <c r="S30893" s="32"/>
    </row>
    <row r="30894" ht="24.0" customHeight="1">
      <c r="Q30894" s="32"/>
      <c r="R30894" s="32"/>
      <c r="S30894" s="32"/>
    </row>
    <row r="30895" ht="24.0" customHeight="1">
      <c r="Q30895" s="32"/>
      <c r="R30895" s="32"/>
      <c r="S30895" s="32"/>
    </row>
    <row r="30896" ht="24.0" customHeight="1">
      <c r="Q30896" s="32"/>
      <c r="R30896" s="32"/>
      <c r="S30896" s="32"/>
    </row>
    <row r="30897" ht="24.0" customHeight="1">
      <c r="Q30897" s="32"/>
      <c r="R30897" s="32"/>
      <c r="S30897" s="32"/>
    </row>
    <row r="30898" ht="24.0" customHeight="1">
      <c r="Q30898" s="32"/>
      <c r="R30898" s="32"/>
      <c r="S30898" s="32"/>
    </row>
    <row r="30899" ht="24.0" customHeight="1">
      <c r="Q30899" s="32"/>
      <c r="R30899" s="32"/>
      <c r="S30899" s="32"/>
    </row>
    <row r="30900" ht="24.0" customHeight="1">
      <c r="Q30900" s="32"/>
      <c r="R30900" s="32"/>
      <c r="S30900" s="32"/>
    </row>
    <row r="30901" ht="24.0" customHeight="1">
      <c r="Q30901" s="32"/>
      <c r="R30901" s="32"/>
      <c r="S30901" s="32"/>
    </row>
    <row r="30902" ht="24.0" customHeight="1">
      <c r="Q30902" s="32"/>
      <c r="R30902" s="32"/>
      <c r="S30902" s="32"/>
    </row>
    <row r="30903" ht="24.0" customHeight="1">
      <c r="Q30903" s="32"/>
      <c r="R30903" s="32"/>
      <c r="S30903" s="32"/>
    </row>
    <row r="30904" ht="24.0" customHeight="1">
      <c r="Q30904" s="32"/>
      <c r="R30904" s="32"/>
      <c r="S30904" s="32"/>
    </row>
    <row r="30905" ht="24.0" customHeight="1">
      <c r="Q30905" s="32"/>
      <c r="R30905" s="32"/>
      <c r="S30905" s="32"/>
    </row>
    <row r="30906" ht="24.0" customHeight="1">
      <c r="Q30906" s="32"/>
      <c r="R30906" s="32"/>
      <c r="S30906" s="32"/>
    </row>
    <row r="30907" ht="24.0" customHeight="1">
      <c r="Q30907" s="32"/>
      <c r="R30907" s="32"/>
      <c r="S30907" s="32"/>
    </row>
    <row r="30908" ht="24.0" customHeight="1">
      <c r="Q30908" s="32"/>
      <c r="R30908" s="32"/>
      <c r="S30908" s="32"/>
    </row>
    <row r="30909" ht="24.0" customHeight="1">
      <c r="Q30909" s="32"/>
      <c r="R30909" s="32"/>
      <c r="S30909" s="32"/>
    </row>
    <row r="30910" ht="24.0" customHeight="1">
      <c r="Q30910" s="32"/>
      <c r="R30910" s="32"/>
      <c r="S30910" s="32"/>
    </row>
    <row r="30911" ht="24.0" customHeight="1">
      <c r="Q30911" s="32"/>
      <c r="R30911" s="32"/>
      <c r="S30911" s="32"/>
    </row>
    <row r="30912" ht="24.0" customHeight="1">
      <c r="Q30912" s="32"/>
      <c r="R30912" s="32"/>
      <c r="S30912" s="32"/>
    </row>
    <row r="30913" ht="24.0" customHeight="1">
      <c r="Q30913" s="32"/>
      <c r="R30913" s="32"/>
      <c r="S30913" s="32"/>
    </row>
    <row r="30914" ht="24.0" customHeight="1">
      <c r="Q30914" s="32"/>
      <c r="R30914" s="32"/>
      <c r="S30914" s="32"/>
    </row>
    <row r="30915" ht="24.0" customHeight="1">
      <c r="Q30915" s="32"/>
      <c r="R30915" s="32"/>
      <c r="S30915" s="32"/>
    </row>
    <row r="30916" ht="24.0" customHeight="1">
      <c r="Q30916" s="32"/>
      <c r="R30916" s="32"/>
      <c r="S30916" s="32"/>
    </row>
    <row r="30917" ht="24.0" customHeight="1">
      <c r="Q30917" s="32"/>
      <c r="R30917" s="32"/>
      <c r="S30917" s="32"/>
    </row>
    <row r="30918" ht="24.0" customHeight="1">
      <c r="Q30918" s="32"/>
      <c r="R30918" s="32"/>
      <c r="S30918" s="32"/>
    </row>
    <row r="30919" ht="24.0" customHeight="1">
      <c r="Q30919" s="32"/>
      <c r="R30919" s="32"/>
      <c r="S30919" s="32"/>
    </row>
    <row r="30920" ht="24.0" customHeight="1">
      <c r="Q30920" s="32"/>
      <c r="R30920" s="32"/>
      <c r="S30920" s="32"/>
    </row>
    <row r="30921" ht="24.0" customHeight="1">
      <c r="Q30921" s="32"/>
      <c r="R30921" s="32"/>
      <c r="S30921" s="32"/>
    </row>
    <row r="30922" ht="24.0" customHeight="1">
      <c r="Q30922" s="32"/>
      <c r="R30922" s="32"/>
      <c r="S30922" s="32"/>
    </row>
    <row r="30923" ht="24.0" customHeight="1">
      <c r="Q30923" s="32"/>
      <c r="R30923" s="32"/>
      <c r="S30923" s="32"/>
    </row>
    <row r="30924" ht="24.0" customHeight="1">
      <c r="Q30924" s="32"/>
      <c r="R30924" s="32"/>
      <c r="S30924" s="32"/>
    </row>
    <row r="30925" ht="24.0" customHeight="1">
      <c r="Q30925" s="32"/>
      <c r="R30925" s="32"/>
      <c r="S30925" s="32"/>
    </row>
    <row r="30926" ht="24.0" customHeight="1">
      <c r="Q30926" s="32"/>
      <c r="R30926" s="32"/>
      <c r="S30926" s="32"/>
    </row>
    <row r="30927" ht="24.0" customHeight="1">
      <c r="Q30927" s="32"/>
      <c r="R30927" s="32"/>
      <c r="S30927" s="32"/>
    </row>
    <row r="30928" ht="24.0" customHeight="1">
      <c r="Q30928" s="32"/>
      <c r="R30928" s="32"/>
      <c r="S30928" s="32"/>
    </row>
    <row r="30929" ht="24.0" customHeight="1">
      <c r="Q30929" s="32"/>
      <c r="R30929" s="32"/>
      <c r="S30929" s="32"/>
    </row>
    <row r="30930" ht="24.0" customHeight="1">
      <c r="Q30930" s="32"/>
      <c r="R30930" s="32"/>
      <c r="S30930" s="32"/>
    </row>
    <row r="30931" ht="24.0" customHeight="1">
      <c r="Q30931" s="32"/>
      <c r="R30931" s="32"/>
      <c r="S30931" s="32"/>
    </row>
    <row r="30932" ht="24.0" customHeight="1">
      <c r="Q30932" s="32"/>
      <c r="R30932" s="32"/>
      <c r="S30932" s="32"/>
    </row>
    <row r="30933" ht="24.0" customHeight="1">
      <c r="Q30933" s="32"/>
      <c r="R30933" s="32"/>
      <c r="S30933" s="32"/>
    </row>
    <row r="30934" ht="24.0" customHeight="1">
      <c r="Q30934" s="32"/>
      <c r="R30934" s="32"/>
      <c r="S30934" s="32"/>
    </row>
    <row r="30935" ht="24.0" customHeight="1">
      <c r="Q30935" s="32"/>
      <c r="R30935" s="32"/>
      <c r="S30935" s="32"/>
    </row>
    <row r="30936" ht="24.0" customHeight="1">
      <c r="Q30936" s="32"/>
      <c r="R30936" s="32"/>
      <c r="S30936" s="32"/>
    </row>
    <row r="30937" ht="24.0" customHeight="1">
      <c r="Q30937" s="32"/>
      <c r="R30937" s="32"/>
      <c r="S30937" s="32"/>
    </row>
    <row r="30938" ht="24.0" customHeight="1">
      <c r="Q30938" s="32"/>
      <c r="R30938" s="32"/>
      <c r="S30938" s="32"/>
    </row>
    <row r="30939" ht="24.0" customHeight="1">
      <c r="Q30939" s="32"/>
      <c r="R30939" s="32"/>
      <c r="S30939" s="32"/>
    </row>
    <row r="30940" ht="24.0" customHeight="1">
      <c r="Q30940" s="32"/>
      <c r="R30940" s="32"/>
      <c r="S30940" s="32"/>
    </row>
    <row r="30941" ht="24.0" customHeight="1">
      <c r="Q30941" s="32"/>
      <c r="R30941" s="32"/>
      <c r="S30941" s="32"/>
    </row>
    <row r="30942" ht="24.0" customHeight="1">
      <c r="Q30942" s="32"/>
      <c r="R30942" s="32"/>
      <c r="S30942" s="32"/>
    </row>
    <row r="30943" ht="24.0" customHeight="1">
      <c r="Q30943" s="32"/>
      <c r="R30943" s="32"/>
      <c r="S30943" s="32"/>
    </row>
    <row r="30944" ht="24.0" customHeight="1">
      <c r="Q30944" s="32"/>
      <c r="R30944" s="32"/>
      <c r="S30944" s="32"/>
    </row>
    <row r="30945" ht="24.0" customHeight="1">
      <c r="Q30945" s="32"/>
      <c r="R30945" s="32"/>
      <c r="S30945" s="32"/>
    </row>
    <row r="30946" ht="24.0" customHeight="1">
      <c r="Q30946" s="32"/>
      <c r="R30946" s="32"/>
      <c r="S30946" s="32"/>
    </row>
    <row r="30947" ht="24.0" customHeight="1">
      <c r="Q30947" s="32"/>
      <c r="R30947" s="32"/>
      <c r="S30947" s="32"/>
    </row>
    <row r="30948" ht="24.0" customHeight="1">
      <c r="Q30948" s="32"/>
      <c r="R30948" s="32"/>
      <c r="S30948" s="32"/>
    </row>
    <row r="30949" ht="24.0" customHeight="1">
      <c r="Q30949" s="32"/>
      <c r="R30949" s="32"/>
      <c r="S30949" s="32"/>
    </row>
    <row r="30950" ht="24.0" customHeight="1">
      <c r="Q30950" s="32"/>
      <c r="R30950" s="32"/>
      <c r="S30950" s="32"/>
    </row>
    <row r="30951" ht="24.0" customHeight="1">
      <c r="Q30951" s="32"/>
      <c r="R30951" s="32"/>
      <c r="S30951" s="32"/>
    </row>
    <row r="30952" ht="24.0" customHeight="1">
      <c r="Q30952" s="32"/>
      <c r="R30952" s="32"/>
      <c r="S30952" s="32"/>
    </row>
    <row r="30953" ht="24.0" customHeight="1">
      <c r="Q30953" s="32"/>
      <c r="R30953" s="32"/>
      <c r="S30953" s="32"/>
    </row>
    <row r="30954" ht="24.0" customHeight="1">
      <c r="Q30954" s="32"/>
      <c r="R30954" s="32"/>
      <c r="S30954" s="32"/>
    </row>
    <row r="30955" ht="24.0" customHeight="1">
      <c r="Q30955" s="32"/>
      <c r="R30955" s="32"/>
      <c r="S30955" s="32"/>
    </row>
    <row r="30956" ht="24.0" customHeight="1">
      <c r="Q30956" s="32"/>
      <c r="R30956" s="32"/>
      <c r="S30956" s="32"/>
    </row>
    <row r="30957" ht="24.0" customHeight="1">
      <c r="Q30957" s="32"/>
      <c r="R30957" s="32"/>
      <c r="S30957" s="32"/>
    </row>
    <row r="30958" ht="24.0" customHeight="1">
      <c r="Q30958" s="32"/>
      <c r="R30958" s="32"/>
      <c r="S30958" s="32"/>
    </row>
    <row r="30959" ht="24.0" customHeight="1">
      <c r="Q30959" s="32"/>
      <c r="R30959" s="32"/>
      <c r="S30959" s="32"/>
    </row>
    <row r="30960" ht="24.0" customHeight="1">
      <c r="Q30960" s="32"/>
      <c r="R30960" s="32"/>
      <c r="S30960" s="32"/>
    </row>
    <row r="30961" ht="24.0" customHeight="1">
      <c r="Q30961" s="32"/>
      <c r="R30961" s="32"/>
      <c r="S30961" s="32"/>
    </row>
    <row r="30962" ht="24.0" customHeight="1">
      <c r="Q30962" s="32"/>
      <c r="R30962" s="32"/>
      <c r="S30962" s="32"/>
    </row>
    <row r="30963" ht="24.0" customHeight="1">
      <c r="Q30963" s="32"/>
      <c r="R30963" s="32"/>
      <c r="S30963" s="32"/>
    </row>
    <row r="30964" ht="24.0" customHeight="1">
      <c r="Q30964" s="32"/>
      <c r="R30964" s="32"/>
      <c r="S30964" s="32"/>
    </row>
    <row r="30965" ht="24.0" customHeight="1">
      <c r="Q30965" s="32"/>
      <c r="R30965" s="32"/>
      <c r="S30965" s="32"/>
    </row>
    <row r="30966" ht="24.0" customHeight="1">
      <c r="Q30966" s="32"/>
      <c r="R30966" s="32"/>
      <c r="S30966" s="32"/>
    </row>
    <row r="30967" ht="24.0" customHeight="1">
      <c r="Q30967" s="32"/>
      <c r="R30967" s="32"/>
      <c r="S30967" s="32"/>
    </row>
    <row r="30968" ht="24.0" customHeight="1">
      <c r="Q30968" s="32"/>
      <c r="R30968" s="32"/>
      <c r="S30968" s="32"/>
    </row>
    <row r="30969" ht="24.0" customHeight="1">
      <c r="Q30969" s="32"/>
      <c r="R30969" s="32"/>
      <c r="S30969" s="32"/>
    </row>
    <row r="30970" ht="24.0" customHeight="1">
      <c r="Q30970" s="32"/>
      <c r="R30970" s="32"/>
      <c r="S30970" s="32"/>
    </row>
    <row r="30971" ht="24.0" customHeight="1">
      <c r="Q30971" s="32"/>
      <c r="R30971" s="32"/>
      <c r="S30971" s="32"/>
    </row>
    <row r="30972" ht="24.0" customHeight="1">
      <c r="Q30972" s="32"/>
      <c r="R30972" s="32"/>
      <c r="S30972" s="32"/>
    </row>
    <row r="30973" ht="24.0" customHeight="1">
      <c r="Q30973" s="32"/>
      <c r="R30973" s="32"/>
      <c r="S30973" s="32"/>
    </row>
    <row r="30974" ht="24.0" customHeight="1">
      <c r="Q30974" s="32"/>
      <c r="R30974" s="32"/>
      <c r="S30974" s="32"/>
    </row>
    <row r="30975" ht="24.0" customHeight="1">
      <c r="Q30975" s="32"/>
      <c r="R30975" s="32"/>
      <c r="S30975" s="32"/>
    </row>
    <row r="30976" ht="24.0" customHeight="1">
      <c r="Q30976" s="32"/>
      <c r="R30976" s="32"/>
      <c r="S30976" s="32"/>
    </row>
    <row r="30977" ht="24.0" customHeight="1">
      <c r="Q30977" s="32"/>
      <c r="R30977" s="32"/>
      <c r="S30977" s="32"/>
    </row>
    <row r="30978" ht="24.0" customHeight="1">
      <c r="Q30978" s="32"/>
      <c r="R30978" s="32"/>
      <c r="S30978" s="32"/>
    </row>
    <row r="30979" ht="24.0" customHeight="1">
      <c r="Q30979" s="32"/>
      <c r="R30979" s="32"/>
      <c r="S30979" s="32"/>
    </row>
    <row r="30980" ht="24.0" customHeight="1">
      <c r="Q30980" s="32"/>
      <c r="R30980" s="32"/>
      <c r="S30980" s="32"/>
    </row>
    <row r="30981" ht="24.0" customHeight="1">
      <c r="Q30981" s="32"/>
      <c r="R30981" s="32"/>
      <c r="S30981" s="32"/>
    </row>
    <row r="30982" ht="24.0" customHeight="1">
      <c r="Q30982" s="32"/>
      <c r="R30982" s="32"/>
      <c r="S30982" s="32"/>
    </row>
    <row r="30983" ht="24.0" customHeight="1">
      <c r="Q30983" s="32"/>
      <c r="R30983" s="32"/>
      <c r="S30983" s="32"/>
    </row>
    <row r="30984" ht="24.0" customHeight="1">
      <c r="Q30984" s="32"/>
      <c r="R30984" s="32"/>
      <c r="S30984" s="32"/>
    </row>
    <row r="30985" ht="24.0" customHeight="1">
      <c r="Q30985" s="32"/>
      <c r="R30985" s="32"/>
      <c r="S30985" s="32"/>
    </row>
    <row r="30986" ht="24.0" customHeight="1">
      <c r="Q30986" s="32"/>
      <c r="R30986" s="32"/>
      <c r="S30986" s="32"/>
    </row>
    <row r="30987" ht="24.0" customHeight="1">
      <c r="Q30987" s="32"/>
      <c r="R30987" s="32"/>
      <c r="S30987" s="32"/>
    </row>
    <row r="30988" ht="24.0" customHeight="1">
      <c r="Q30988" s="32"/>
      <c r="R30988" s="32"/>
      <c r="S30988" s="32"/>
    </row>
    <row r="30989" ht="24.0" customHeight="1">
      <c r="Q30989" s="32"/>
      <c r="R30989" s="32"/>
      <c r="S30989" s="32"/>
    </row>
    <row r="30990" ht="24.0" customHeight="1">
      <c r="Q30990" s="32"/>
      <c r="R30990" s="32"/>
      <c r="S30990" s="32"/>
    </row>
    <row r="30991" ht="24.0" customHeight="1">
      <c r="Q30991" s="32"/>
      <c r="R30991" s="32"/>
      <c r="S30991" s="32"/>
    </row>
    <row r="30992" ht="24.0" customHeight="1">
      <c r="Q30992" s="32"/>
      <c r="R30992" s="32"/>
      <c r="S30992" s="32"/>
    </row>
    <row r="30993" ht="24.0" customHeight="1">
      <c r="Q30993" s="32"/>
      <c r="R30993" s="32"/>
      <c r="S30993" s="32"/>
    </row>
    <row r="30994" ht="24.0" customHeight="1">
      <c r="Q30994" s="32"/>
      <c r="R30994" s="32"/>
      <c r="S30994" s="32"/>
    </row>
    <row r="30995" ht="24.0" customHeight="1">
      <c r="Q30995" s="32"/>
      <c r="R30995" s="32"/>
      <c r="S30995" s="32"/>
    </row>
    <row r="30996" ht="24.0" customHeight="1">
      <c r="Q30996" s="32"/>
      <c r="R30996" s="32"/>
      <c r="S30996" s="32"/>
    </row>
    <row r="30997" ht="24.0" customHeight="1">
      <c r="Q30997" s="32"/>
      <c r="R30997" s="32"/>
      <c r="S30997" s="32"/>
    </row>
    <row r="30998" ht="24.0" customHeight="1">
      <c r="Q30998" s="32"/>
      <c r="R30998" s="32"/>
      <c r="S30998" s="32"/>
    </row>
    <row r="30999" ht="24.0" customHeight="1">
      <c r="Q30999" s="32"/>
      <c r="R30999" s="32"/>
      <c r="S30999" s="32"/>
    </row>
    <row r="31000" ht="24.0" customHeight="1">
      <c r="Q31000" s="32"/>
      <c r="R31000" s="32"/>
      <c r="S31000" s="32"/>
    </row>
    <row r="31001" ht="24.0" customHeight="1">
      <c r="Q31001" s="32"/>
      <c r="R31001" s="32"/>
      <c r="S31001" s="32"/>
    </row>
    <row r="31002" ht="24.0" customHeight="1">
      <c r="Q31002" s="32"/>
      <c r="R31002" s="32"/>
      <c r="S31002" s="32"/>
    </row>
    <row r="31003" ht="24.0" customHeight="1">
      <c r="Q31003" s="32"/>
      <c r="R31003" s="32"/>
      <c r="S31003" s="32"/>
    </row>
    <row r="31004" ht="24.0" customHeight="1">
      <c r="Q31004" s="32"/>
      <c r="R31004" s="32"/>
      <c r="S31004" s="32"/>
    </row>
    <row r="31005" ht="24.0" customHeight="1">
      <c r="Q31005" s="32"/>
      <c r="R31005" s="32"/>
      <c r="S31005" s="32"/>
    </row>
    <row r="31006" ht="24.0" customHeight="1">
      <c r="Q31006" s="32"/>
      <c r="R31006" s="32"/>
      <c r="S31006" s="32"/>
    </row>
    <row r="31007" ht="24.0" customHeight="1">
      <c r="Q31007" s="32"/>
      <c r="R31007" s="32"/>
      <c r="S31007" s="32"/>
    </row>
    <row r="31008" ht="24.0" customHeight="1">
      <c r="Q31008" s="32"/>
      <c r="R31008" s="32"/>
      <c r="S31008" s="32"/>
    </row>
    <row r="31009" ht="24.0" customHeight="1">
      <c r="Q31009" s="32"/>
      <c r="R31009" s="32"/>
      <c r="S31009" s="32"/>
    </row>
    <row r="31010" ht="24.0" customHeight="1">
      <c r="Q31010" s="32"/>
      <c r="R31010" s="32"/>
      <c r="S31010" s="32"/>
    </row>
    <row r="31011" ht="24.0" customHeight="1">
      <c r="Q31011" s="32"/>
      <c r="R31011" s="32"/>
      <c r="S31011" s="32"/>
    </row>
    <row r="31012" ht="24.0" customHeight="1">
      <c r="Q31012" s="32"/>
      <c r="R31012" s="32"/>
      <c r="S31012" s="32"/>
    </row>
    <row r="31013" ht="24.0" customHeight="1">
      <c r="Q31013" s="32"/>
      <c r="R31013" s="32"/>
      <c r="S31013" s="32"/>
    </row>
    <row r="31014" ht="24.0" customHeight="1">
      <c r="Q31014" s="32"/>
      <c r="R31014" s="32"/>
      <c r="S31014" s="32"/>
    </row>
    <row r="31015" ht="24.0" customHeight="1">
      <c r="Q31015" s="32"/>
      <c r="R31015" s="32"/>
      <c r="S31015" s="32"/>
    </row>
    <row r="31016" ht="24.0" customHeight="1">
      <c r="Q31016" s="32"/>
      <c r="R31016" s="32"/>
      <c r="S31016" s="32"/>
    </row>
    <row r="31017" ht="24.0" customHeight="1">
      <c r="Q31017" s="32"/>
      <c r="R31017" s="32"/>
      <c r="S31017" s="32"/>
    </row>
    <row r="31018" ht="24.0" customHeight="1">
      <c r="Q31018" s="32"/>
      <c r="R31018" s="32"/>
      <c r="S31018" s="32"/>
    </row>
    <row r="31019" ht="24.0" customHeight="1">
      <c r="Q31019" s="32"/>
      <c r="R31019" s="32"/>
      <c r="S31019" s="32"/>
    </row>
    <row r="31020" ht="24.0" customHeight="1">
      <c r="Q31020" s="32"/>
      <c r="R31020" s="32"/>
      <c r="S31020" s="32"/>
    </row>
    <row r="31021" ht="24.0" customHeight="1">
      <c r="Q31021" s="32"/>
      <c r="R31021" s="32"/>
      <c r="S31021" s="32"/>
    </row>
    <row r="31022" ht="24.0" customHeight="1">
      <c r="Q31022" s="32"/>
      <c r="R31022" s="32"/>
      <c r="S31022" s="32"/>
    </row>
    <row r="31023" ht="24.0" customHeight="1">
      <c r="Q31023" s="32"/>
      <c r="R31023" s="32"/>
      <c r="S31023" s="32"/>
    </row>
    <row r="31024" ht="24.0" customHeight="1">
      <c r="Q31024" s="32"/>
      <c r="R31024" s="32"/>
      <c r="S31024" s="32"/>
    </row>
    <row r="31025" ht="24.0" customHeight="1">
      <c r="Q31025" s="32"/>
      <c r="R31025" s="32"/>
      <c r="S31025" s="32"/>
    </row>
    <row r="31026" ht="24.0" customHeight="1">
      <c r="Q31026" s="32"/>
      <c r="R31026" s="32"/>
      <c r="S31026" s="32"/>
    </row>
    <row r="31027" ht="24.0" customHeight="1">
      <c r="Q31027" s="32"/>
      <c r="R31027" s="32"/>
      <c r="S31027" s="32"/>
    </row>
    <row r="31028" ht="24.0" customHeight="1">
      <c r="Q31028" s="32"/>
      <c r="R31028" s="32"/>
      <c r="S31028" s="32"/>
    </row>
    <row r="31029" ht="24.0" customHeight="1">
      <c r="Q31029" s="32"/>
      <c r="R31029" s="32"/>
      <c r="S31029" s="32"/>
    </row>
    <row r="31030" ht="24.0" customHeight="1">
      <c r="Q31030" s="32"/>
      <c r="R31030" s="32"/>
      <c r="S31030" s="32"/>
    </row>
    <row r="31031" ht="24.0" customHeight="1">
      <c r="Q31031" s="32"/>
      <c r="R31031" s="32"/>
      <c r="S31031" s="32"/>
    </row>
    <row r="31032" ht="24.0" customHeight="1">
      <c r="Q31032" s="32"/>
      <c r="R31032" s="32"/>
      <c r="S31032" s="32"/>
    </row>
    <row r="31033" ht="24.0" customHeight="1">
      <c r="Q31033" s="32"/>
      <c r="R31033" s="32"/>
      <c r="S31033" s="32"/>
    </row>
    <row r="31034" ht="24.0" customHeight="1">
      <c r="Q31034" s="32"/>
      <c r="R31034" s="32"/>
      <c r="S31034" s="32"/>
    </row>
    <row r="31035" ht="24.0" customHeight="1">
      <c r="Q31035" s="32"/>
      <c r="R31035" s="32"/>
      <c r="S31035" s="32"/>
    </row>
    <row r="31036" ht="24.0" customHeight="1">
      <c r="Q31036" s="32"/>
      <c r="R31036" s="32"/>
      <c r="S31036" s="32"/>
    </row>
    <row r="31037" ht="24.0" customHeight="1">
      <c r="Q31037" s="32"/>
      <c r="R31037" s="32"/>
      <c r="S31037" s="32"/>
    </row>
    <row r="31038" ht="24.0" customHeight="1">
      <c r="Q31038" s="32"/>
      <c r="R31038" s="32"/>
      <c r="S31038" s="32"/>
    </row>
    <row r="31039" ht="24.0" customHeight="1">
      <c r="Q31039" s="32"/>
      <c r="R31039" s="32"/>
      <c r="S31039" s="32"/>
    </row>
    <row r="31040" ht="24.0" customHeight="1">
      <c r="Q31040" s="32"/>
      <c r="R31040" s="32"/>
      <c r="S31040" s="32"/>
    </row>
    <row r="31041" ht="24.0" customHeight="1">
      <c r="Q31041" s="32"/>
      <c r="R31041" s="32"/>
      <c r="S31041" s="32"/>
    </row>
    <row r="31042" ht="24.0" customHeight="1">
      <c r="Q31042" s="32"/>
      <c r="R31042" s="32"/>
      <c r="S31042" s="32"/>
    </row>
    <row r="31043" ht="24.0" customHeight="1">
      <c r="Q31043" s="32"/>
      <c r="R31043" s="32"/>
      <c r="S31043" s="32"/>
    </row>
    <row r="31044" ht="24.0" customHeight="1">
      <c r="Q31044" s="32"/>
      <c r="R31044" s="32"/>
      <c r="S31044" s="32"/>
    </row>
    <row r="31045" ht="24.0" customHeight="1">
      <c r="Q31045" s="32"/>
      <c r="R31045" s="32"/>
      <c r="S31045" s="32"/>
    </row>
    <row r="31046" ht="24.0" customHeight="1">
      <c r="Q31046" s="32"/>
      <c r="R31046" s="32"/>
      <c r="S31046" s="32"/>
    </row>
    <row r="31047" ht="24.0" customHeight="1">
      <c r="Q31047" s="32"/>
      <c r="R31047" s="32"/>
      <c r="S31047" s="32"/>
    </row>
    <row r="31048" ht="24.0" customHeight="1">
      <c r="Q31048" s="32"/>
      <c r="R31048" s="32"/>
      <c r="S31048" s="32"/>
    </row>
    <row r="31049" ht="24.0" customHeight="1">
      <c r="Q31049" s="32"/>
      <c r="R31049" s="32"/>
      <c r="S31049" s="32"/>
    </row>
    <row r="31050" ht="24.0" customHeight="1">
      <c r="Q31050" s="32"/>
      <c r="R31050" s="32"/>
      <c r="S31050" s="32"/>
    </row>
    <row r="31051" ht="24.0" customHeight="1">
      <c r="Q31051" s="32"/>
      <c r="R31051" s="32"/>
      <c r="S31051" s="32"/>
    </row>
    <row r="31052" ht="24.0" customHeight="1">
      <c r="Q31052" s="32"/>
      <c r="R31052" s="32"/>
      <c r="S31052" s="32"/>
    </row>
    <row r="31053" ht="24.0" customHeight="1">
      <c r="Q31053" s="32"/>
      <c r="R31053" s="32"/>
      <c r="S31053" s="32"/>
    </row>
    <row r="31054" ht="24.0" customHeight="1">
      <c r="Q31054" s="32"/>
      <c r="R31054" s="32"/>
      <c r="S31054" s="32"/>
    </row>
    <row r="31055" ht="24.0" customHeight="1">
      <c r="Q31055" s="32"/>
      <c r="R31055" s="32"/>
      <c r="S31055" s="32"/>
    </row>
    <row r="31056" ht="24.0" customHeight="1">
      <c r="Q31056" s="32"/>
      <c r="R31056" s="32"/>
      <c r="S31056" s="32"/>
    </row>
    <row r="31057" ht="24.0" customHeight="1">
      <c r="Q31057" s="32"/>
      <c r="R31057" s="32"/>
      <c r="S31057" s="32"/>
    </row>
    <row r="31058" ht="24.0" customHeight="1">
      <c r="Q31058" s="32"/>
      <c r="R31058" s="32"/>
      <c r="S31058" s="32"/>
    </row>
    <row r="31059" ht="24.0" customHeight="1">
      <c r="Q31059" s="32"/>
      <c r="R31059" s="32"/>
      <c r="S31059" s="32"/>
    </row>
    <row r="31060" ht="24.0" customHeight="1">
      <c r="Q31060" s="32"/>
      <c r="R31060" s="32"/>
      <c r="S31060" s="32"/>
    </row>
    <row r="31061" ht="24.0" customHeight="1">
      <c r="Q31061" s="32"/>
      <c r="R31061" s="32"/>
      <c r="S31061" s="32"/>
    </row>
    <row r="31062" ht="24.0" customHeight="1">
      <c r="Q31062" s="32"/>
      <c r="R31062" s="32"/>
      <c r="S31062" s="32"/>
    </row>
    <row r="31063" ht="24.0" customHeight="1">
      <c r="Q31063" s="32"/>
      <c r="R31063" s="32"/>
      <c r="S31063" s="32"/>
    </row>
    <row r="31064" ht="24.0" customHeight="1">
      <c r="Q31064" s="32"/>
      <c r="R31064" s="32"/>
      <c r="S31064" s="32"/>
    </row>
    <row r="31065" ht="24.0" customHeight="1">
      <c r="Q31065" s="32"/>
      <c r="R31065" s="32"/>
      <c r="S31065" s="32"/>
    </row>
    <row r="31066" ht="24.0" customHeight="1">
      <c r="Q31066" s="32"/>
      <c r="R31066" s="32"/>
      <c r="S31066" s="32"/>
    </row>
    <row r="31067" ht="24.0" customHeight="1">
      <c r="Q31067" s="32"/>
      <c r="R31067" s="32"/>
      <c r="S31067" s="32"/>
    </row>
    <row r="31068" ht="24.0" customHeight="1">
      <c r="Q31068" s="32"/>
      <c r="R31068" s="32"/>
      <c r="S31068" s="32"/>
    </row>
    <row r="31069" ht="24.0" customHeight="1">
      <c r="Q31069" s="32"/>
      <c r="R31069" s="32"/>
      <c r="S31069" s="32"/>
    </row>
    <row r="31070" ht="24.0" customHeight="1">
      <c r="Q31070" s="32"/>
      <c r="R31070" s="32"/>
      <c r="S31070" s="32"/>
    </row>
    <row r="31071" ht="24.0" customHeight="1">
      <c r="Q31071" s="32"/>
      <c r="R31071" s="32"/>
      <c r="S31071" s="32"/>
    </row>
    <row r="31072" ht="24.0" customHeight="1">
      <c r="Q31072" s="32"/>
      <c r="R31072" s="32"/>
      <c r="S31072" s="32"/>
    </row>
    <row r="31073" ht="24.0" customHeight="1">
      <c r="Q31073" s="32"/>
      <c r="R31073" s="32"/>
      <c r="S31073" s="32"/>
    </row>
    <row r="31074" ht="24.0" customHeight="1">
      <c r="Q31074" s="32"/>
      <c r="R31074" s="32"/>
      <c r="S31074" s="32"/>
    </row>
    <row r="31075" ht="24.0" customHeight="1">
      <c r="Q31075" s="32"/>
      <c r="R31075" s="32"/>
      <c r="S31075" s="32"/>
    </row>
    <row r="31076" ht="24.0" customHeight="1">
      <c r="Q31076" s="32"/>
      <c r="R31076" s="32"/>
      <c r="S31076" s="32"/>
    </row>
    <row r="31077" ht="24.0" customHeight="1">
      <c r="Q31077" s="32"/>
      <c r="R31077" s="32"/>
      <c r="S31077" s="32"/>
    </row>
    <row r="31078" ht="24.0" customHeight="1">
      <c r="Q31078" s="32"/>
      <c r="R31078" s="32"/>
      <c r="S31078" s="32"/>
    </row>
    <row r="31079" ht="24.0" customHeight="1">
      <c r="Q31079" s="32"/>
      <c r="R31079" s="32"/>
      <c r="S31079" s="32"/>
    </row>
    <row r="31080" ht="24.0" customHeight="1">
      <c r="Q31080" s="32"/>
      <c r="R31080" s="32"/>
      <c r="S31080" s="32"/>
    </row>
    <row r="31081" ht="24.0" customHeight="1">
      <c r="Q31081" s="32"/>
      <c r="R31081" s="32"/>
      <c r="S31081" s="32"/>
    </row>
    <row r="31082" ht="24.0" customHeight="1">
      <c r="Q31082" s="32"/>
      <c r="R31082" s="32"/>
      <c r="S31082" s="32"/>
    </row>
    <row r="31083" ht="24.0" customHeight="1">
      <c r="Q31083" s="32"/>
      <c r="R31083" s="32"/>
      <c r="S31083" s="32"/>
    </row>
    <row r="31084" ht="24.0" customHeight="1">
      <c r="Q31084" s="32"/>
      <c r="R31084" s="32"/>
      <c r="S31084" s="32"/>
    </row>
    <row r="31085" ht="24.0" customHeight="1">
      <c r="Q31085" s="32"/>
      <c r="R31085" s="32"/>
      <c r="S31085" s="32"/>
    </row>
    <row r="31086" ht="24.0" customHeight="1">
      <c r="Q31086" s="32"/>
      <c r="R31086" s="32"/>
      <c r="S31086" s="32"/>
    </row>
    <row r="31087" ht="24.0" customHeight="1">
      <c r="Q31087" s="32"/>
      <c r="R31087" s="32"/>
      <c r="S31087" s="32"/>
    </row>
    <row r="31088" ht="24.0" customHeight="1">
      <c r="Q31088" s="32"/>
      <c r="R31088" s="32"/>
      <c r="S31088" s="32"/>
    </row>
    <row r="31089" ht="24.0" customHeight="1">
      <c r="Q31089" s="32"/>
      <c r="R31089" s="32"/>
      <c r="S31089" s="32"/>
    </row>
    <row r="31090" ht="24.0" customHeight="1">
      <c r="Q31090" s="32"/>
      <c r="R31090" s="32"/>
      <c r="S31090" s="32"/>
    </row>
    <row r="31091" ht="24.0" customHeight="1">
      <c r="Q31091" s="32"/>
      <c r="R31091" s="32"/>
      <c r="S31091" s="32"/>
    </row>
    <row r="31092" ht="24.0" customHeight="1">
      <c r="Q31092" s="32"/>
      <c r="R31092" s="32"/>
      <c r="S31092" s="32"/>
    </row>
    <row r="31093" ht="24.0" customHeight="1">
      <c r="Q31093" s="32"/>
      <c r="R31093" s="32"/>
      <c r="S31093" s="32"/>
    </row>
    <row r="31094" ht="24.0" customHeight="1">
      <c r="Q31094" s="32"/>
      <c r="R31094" s="32"/>
      <c r="S31094" s="32"/>
    </row>
    <row r="31095" ht="24.0" customHeight="1">
      <c r="Q31095" s="32"/>
      <c r="R31095" s="32"/>
      <c r="S31095" s="32"/>
    </row>
    <row r="31096" ht="24.0" customHeight="1">
      <c r="Q31096" s="32"/>
      <c r="R31096" s="32"/>
      <c r="S31096" s="32"/>
    </row>
    <row r="31097" ht="24.0" customHeight="1">
      <c r="Q31097" s="32"/>
      <c r="R31097" s="32"/>
      <c r="S31097" s="32"/>
    </row>
    <row r="31098" ht="24.0" customHeight="1">
      <c r="Q31098" s="32"/>
      <c r="R31098" s="32"/>
      <c r="S31098" s="32"/>
    </row>
    <row r="31099" ht="24.0" customHeight="1">
      <c r="Q31099" s="32"/>
      <c r="R31099" s="32"/>
      <c r="S31099" s="32"/>
    </row>
    <row r="31100" ht="24.0" customHeight="1">
      <c r="Q31100" s="32"/>
      <c r="R31100" s="32"/>
      <c r="S31100" s="32"/>
    </row>
    <row r="31101" ht="24.0" customHeight="1">
      <c r="Q31101" s="32"/>
      <c r="R31101" s="32"/>
      <c r="S31101" s="32"/>
    </row>
    <row r="31102" ht="24.0" customHeight="1">
      <c r="Q31102" s="32"/>
      <c r="R31102" s="32"/>
      <c r="S31102" s="32"/>
    </row>
    <row r="31103" ht="24.0" customHeight="1">
      <c r="Q31103" s="32"/>
      <c r="R31103" s="32"/>
      <c r="S31103" s="32"/>
    </row>
    <row r="31104" ht="24.0" customHeight="1">
      <c r="Q31104" s="32"/>
      <c r="R31104" s="32"/>
      <c r="S31104" s="32"/>
    </row>
    <row r="31105" ht="24.0" customHeight="1">
      <c r="Q31105" s="32"/>
      <c r="R31105" s="32"/>
      <c r="S31105" s="32"/>
    </row>
    <row r="31106" ht="24.0" customHeight="1">
      <c r="Q31106" s="32"/>
      <c r="R31106" s="32"/>
      <c r="S31106" s="32"/>
    </row>
    <row r="31107" ht="24.0" customHeight="1">
      <c r="Q31107" s="32"/>
      <c r="R31107" s="32"/>
      <c r="S31107" s="32"/>
    </row>
    <row r="31108" ht="24.0" customHeight="1">
      <c r="Q31108" s="32"/>
      <c r="R31108" s="32"/>
      <c r="S31108" s="32"/>
    </row>
    <row r="31109" ht="24.0" customHeight="1">
      <c r="Q31109" s="32"/>
      <c r="R31109" s="32"/>
      <c r="S31109" s="32"/>
    </row>
    <row r="31110" ht="24.0" customHeight="1">
      <c r="Q31110" s="32"/>
      <c r="R31110" s="32"/>
      <c r="S31110" s="32"/>
    </row>
    <row r="31111" ht="24.0" customHeight="1">
      <c r="Q31111" s="32"/>
      <c r="R31111" s="32"/>
      <c r="S31111" s="32"/>
    </row>
    <row r="31112" ht="24.0" customHeight="1">
      <c r="Q31112" s="32"/>
      <c r="R31112" s="32"/>
      <c r="S31112" s="32"/>
    </row>
    <row r="31113" ht="24.0" customHeight="1">
      <c r="Q31113" s="32"/>
      <c r="R31113" s="32"/>
      <c r="S31113" s="32"/>
    </row>
    <row r="31114" ht="24.0" customHeight="1">
      <c r="Q31114" s="32"/>
      <c r="R31114" s="32"/>
      <c r="S31114" s="32"/>
    </row>
    <row r="31115" ht="24.0" customHeight="1">
      <c r="Q31115" s="32"/>
      <c r="R31115" s="32"/>
      <c r="S31115" s="32"/>
    </row>
    <row r="31116" ht="24.0" customHeight="1">
      <c r="Q31116" s="32"/>
      <c r="R31116" s="32"/>
      <c r="S31116" s="32"/>
    </row>
    <row r="31117" ht="24.0" customHeight="1">
      <c r="Q31117" s="32"/>
      <c r="R31117" s="32"/>
      <c r="S31117" s="32"/>
    </row>
    <row r="31118" ht="24.0" customHeight="1">
      <c r="Q31118" s="32"/>
      <c r="R31118" s="32"/>
      <c r="S31118" s="32"/>
    </row>
    <row r="31119" ht="24.0" customHeight="1">
      <c r="Q31119" s="32"/>
      <c r="R31119" s="32"/>
      <c r="S31119" s="32"/>
    </row>
    <row r="31120" ht="24.0" customHeight="1">
      <c r="Q31120" s="32"/>
      <c r="R31120" s="32"/>
      <c r="S31120" s="32"/>
    </row>
    <row r="31121" ht="24.0" customHeight="1">
      <c r="Q31121" s="32"/>
      <c r="R31121" s="32"/>
      <c r="S31121" s="32"/>
    </row>
    <row r="31122" ht="24.0" customHeight="1">
      <c r="Q31122" s="32"/>
      <c r="R31122" s="32"/>
      <c r="S31122" s="32"/>
    </row>
    <row r="31123" ht="24.0" customHeight="1">
      <c r="Q31123" s="32"/>
      <c r="R31123" s="32"/>
      <c r="S31123" s="32"/>
    </row>
    <row r="31124" ht="24.0" customHeight="1">
      <c r="Q31124" s="32"/>
      <c r="R31124" s="32"/>
      <c r="S31124" s="32"/>
    </row>
    <row r="31125" ht="24.0" customHeight="1">
      <c r="Q31125" s="32"/>
      <c r="R31125" s="32"/>
      <c r="S31125" s="32"/>
    </row>
    <row r="31126" ht="24.0" customHeight="1">
      <c r="Q31126" s="32"/>
      <c r="R31126" s="32"/>
      <c r="S31126" s="32"/>
    </row>
    <row r="31127" ht="24.0" customHeight="1">
      <c r="Q31127" s="32"/>
      <c r="R31127" s="32"/>
      <c r="S31127" s="32"/>
    </row>
    <row r="31128" ht="24.0" customHeight="1">
      <c r="Q31128" s="32"/>
      <c r="R31128" s="32"/>
      <c r="S31128" s="32"/>
    </row>
    <row r="31129" ht="24.0" customHeight="1">
      <c r="Q31129" s="32"/>
      <c r="R31129" s="32"/>
      <c r="S31129" s="32"/>
    </row>
    <row r="31130" ht="24.0" customHeight="1">
      <c r="Q31130" s="32"/>
      <c r="R31130" s="32"/>
      <c r="S31130" s="32"/>
    </row>
    <row r="31131" ht="24.0" customHeight="1">
      <c r="Q31131" s="32"/>
      <c r="R31131" s="32"/>
      <c r="S31131" s="32"/>
    </row>
    <row r="31132" ht="24.0" customHeight="1">
      <c r="Q31132" s="32"/>
      <c r="R31132" s="32"/>
      <c r="S31132" s="32"/>
    </row>
    <row r="31133" ht="24.0" customHeight="1">
      <c r="Q31133" s="32"/>
      <c r="R31133" s="32"/>
      <c r="S31133" s="32"/>
    </row>
    <row r="31134" ht="24.0" customHeight="1">
      <c r="Q31134" s="32"/>
      <c r="R31134" s="32"/>
      <c r="S31134" s="32"/>
    </row>
    <row r="31135" ht="24.0" customHeight="1">
      <c r="Q31135" s="32"/>
      <c r="R31135" s="32"/>
      <c r="S31135" s="32"/>
    </row>
    <row r="31136" ht="24.0" customHeight="1">
      <c r="Q31136" s="32"/>
      <c r="R31136" s="32"/>
      <c r="S31136" s="32"/>
    </row>
    <row r="31137" ht="24.0" customHeight="1">
      <c r="Q31137" s="32"/>
      <c r="R31137" s="32"/>
      <c r="S31137" s="32"/>
    </row>
    <row r="31138" ht="24.0" customHeight="1">
      <c r="Q31138" s="32"/>
      <c r="R31138" s="32"/>
      <c r="S31138" s="32"/>
    </row>
    <row r="31139" ht="24.0" customHeight="1">
      <c r="Q31139" s="32"/>
      <c r="R31139" s="32"/>
      <c r="S31139" s="32"/>
    </row>
    <row r="31140" ht="24.0" customHeight="1">
      <c r="Q31140" s="32"/>
      <c r="R31140" s="32"/>
      <c r="S31140" s="32"/>
    </row>
    <row r="31141" ht="24.0" customHeight="1">
      <c r="Q31141" s="32"/>
      <c r="R31141" s="32"/>
      <c r="S31141" s="32"/>
    </row>
    <row r="31142" ht="24.0" customHeight="1">
      <c r="Q31142" s="32"/>
      <c r="R31142" s="32"/>
      <c r="S31142" s="32"/>
    </row>
    <row r="31143" ht="24.0" customHeight="1">
      <c r="Q31143" s="32"/>
      <c r="R31143" s="32"/>
      <c r="S31143" s="32"/>
    </row>
    <row r="31144" ht="24.0" customHeight="1">
      <c r="Q31144" s="32"/>
      <c r="R31144" s="32"/>
      <c r="S31144" s="32"/>
    </row>
    <row r="31145" ht="24.0" customHeight="1">
      <c r="Q31145" s="32"/>
      <c r="R31145" s="32"/>
      <c r="S31145" s="32"/>
    </row>
    <row r="31146" ht="24.0" customHeight="1">
      <c r="Q31146" s="32"/>
      <c r="R31146" s="32"/>
      <c r="S31146" s="32"/>
    </row>
    <row r="31147" ht="24.0" customHeight="1">
      <c r="Q31147" s="32"/>
      <c r="R31147" s="32"/>
      <c r="S31147" s="32"/>
    </row>
    <row r="31148" ht="24.0" customHeight="1">
      <c r="Q31148" s="32"/>
      <c r="R31148" s="32"/>
      <c r="S31148" s="32"/>
    </row>
    <row r="31149" ht="24.0" customHeight="1">
      <c r="Q31149" s="32"/>
      <c r="R31149" s="32"/>
      <c r="S31149" s="32"/>
    </row>
    <row r="31150" ht="24.0" customHeight="1">
      <c r="Q31150" s="32"/>
      <c r="R31150" s="32"/>
      <c r="S31150" s="32"/>
    </row>
    <row r="31151" ht="24.0" customHeight="1">
      <c r="Q31151" s="32"/>
      <c r="R31151" s="32"/>
      <c r="S31151" s="32"/>
    </row>
    <row r="31152" ht="24.0" customHeight="1">
      <c r="Q31152" s="32"/>
      <c r="R31152" s="32"/>
      <c r="S31152" s="32"/>
    </row>
    <row r="31153" ht="24.0" customHeight="1">
      <c r="Q31153" s="32"/>
      <c r="R31153" s="32"/>
      <c r="S31153" s="32"/>
    </row>
    <row r="31154" ht="24.0" customHeight="1">
      <c r="Q31154" s="32"/>
      <c r="R31154" s="32"/>
      <c r="S31154" s="32"/>
    </row>
    <row r="31155" ht="24.0" customHeight="1">
      <c r="Q31155" s="32"/>
      <c r="R31155" s="32"/>
      <c r="S31155" s="32"/>
    </row>
    <row r="31156" ht="24.0" customHeight="1">
      <c r="Q31156" s="32"/>
      <c r="R31156" s="32"/>
      <c r="S31156" s="32"/>
    </row>
    <row r="31157" ht="24.0" customHeight="1">
      <c r="Q31157" s="32"/>
      <c r="R31157" s="32"/>
      <c r="S31157" s="32"/>
    </row>
    <row r="31158" ht="24.0" customHeight="1">
      <c r="Q31158" s="32"/>
      <c r="R31158" s="32"/>
      <c r="S31158" s="32"/>
    </row>
    <row r="31159" ht="24.0" customHeight="1">
      <c r="Q31159" s="32"/>
      <c r="R31159" s="32"/>
      <c r="S31159" s="32"/>
    </row>
    <row r="31160" ht="24.0" customHeight="1">
      <c r="Q31160" s="32"/>
      <c r="R31160" s="32"/>
      <c r="S31160" s="32"/>
    </row>
    <row r="31161" ht="24.0" customHeight="1">
      <c r="Q31161" s="32"/>
      <c r="R31161" s="32"/>
      <c r="S31161" s="32"/>
    </row>
    <row r="31162" ht="24.0" customHeight="1">
      <c r="Q31162" s="32"/>
      <c r="R31162" s="32"/>
      <c r="S31162" s="32"/>
    </row>
    <row r="31163" ht="24.0" customHeight="1">
      <c r="Q31163" s="32"/>
      <c r="R31163" s="32"/>
      <c r="S31163" s="32"/>
    </row>
    <row r="31164" ht="24.0" customHeight="1">
      <c r="Q31164" s="32"/>
      <c r="R31164" s="32"/>
      <c r="S31164" s="32"/>
    </row>
    <row r="31165" ht="24.0" customHeight="1">
      <c r="Q31165" s="32"/>
      <c r="R31165" s="32"/>
      <c r="S31165" s="32"/>
    </row>
    <row r="31166" ht="24.0" customHeight="1">
      <c r="Q31166" s="32"/>
      <c r="R31166" s="32"/>
      <c r="S31166" s="32"/>
    </row>
    <row r="31167" ht="24.0" customHeight="1">
      <c r="Q31167" s="32"/>
      <c r="R31167" s="32"/>
      <c r="S31167" s="32"/>
    </row>
    <row r="31168" ht="24.0" customHeight="1">
      <c r="Q31168" s="32"/>
      <c r="R31168" s="32"/>
      <c r="S31168" s="32"/>
    </row>
    <row r="31169" ht="24.0" customHeight="1">
      <c r="Q31169" s="32"/>
      <c r="R31169" s="32"/>
      <c r="S31169" s="32"/>
    </row>
    <row r="31170" ht="24.0" customHeight="1">
      <c r="Q31170" s="32"/>
      <c r="R31170" s="32"/>
      <c r="S31170" s="32"/>
    </row>
    <row r="31171" ht="24.0" customHeight="1">
      <c r="Q31171" s="32"/>
      <c r="R31171" s="32"/>
      <c r="S31171" s="32"/>
    </row>
    <row r="31172" ht="24.0" customHeight="1">
      <c r="Q31172" s="32"/>
      <c r="R31172" s="32"/>
      <c r="S31172" s="32"/>
    </row>
    <row r="31173" ht="24.0" customHeight="1">
      <c r="Q31173" s="32"/>
      <c r="R31173" s="32"/>
      <c r="S31173" s="32"/>
    </row>
    <row r="31174" ht="24.0" customHeight="1">
      <c r="Q31174" s="32"/>
      <c r="R31174" s="32"/>
      <c r="S31174" s="32"/>
    </row>
    <row r="31175" ht="24.0" customHeight="1">
      <c r="Q31175" s="32"/>
      <c r="R31175" s="32"/>
      <c r="S31175" s="32"/>
    </row>
    <row r="31176" ht="24.0" customHeight="1">
      <c r="Q31176" s="32"/>
      <c r="R31176" s="32"/>
      <c r="S31176" s="32"/>
    </row>
    <row r="31177" ht="24.0" customHeight="1">
      <c r="Q31177" s="32"/>
      <c r="R31177" s="32"/>
      <c r="S31177" s="32"/>
    </row>
    <row r="31178" ht="24.0" customHeight="1">
      <c r="Q31178" s="32"/>
      <c r="R31178" s="32"/>
      <c r="S31178" s="32"/>
    </row>
    <row r="31179" ht="24.0" customHeight="1">
      <c r="Q31179" s="32"/>
      <c r="R31179" s="32"/>
      <c r="S31179" s="32"/>
    </row>
    <row r="31180" ht="24.0" customHeight="1">
      <c r="Q31180" s="32"/>
      <c r="R31180" s="32"/>
      <c r="S31180" s="32"/>
    </row>
    <row r="31181" ht="24.0" customHeight="1">
      <c r="Q31181" s="32"/>
      <c r="R31181" s="32"/>
      <c r="S31181" s="32"/>
    </row>
    <row r="31182" ht="24.0" customHeight="1">
      <c r="Q31182" s="32"/>
      <c r="R31182" s="32"/>
      <c r="S31182" s="32"/>
    </row>
    <row r="31183" ht="24.0" customHeight="1">
      <c r="Q31183" s="32"/>
      <c r="R31183" s="32"/>
      <c r="S31183" s="32"/>
    </row>
    <row r="31184" ht="24.0" customHeight="1">
      <c r="Q31184" s="32"/>
      <c r="R31184" s="32"/>
      <c r="S31184" s="32"/>
    </row>
    <row r="31185" ht="24.0" customHeight="1">
      <c r="Q31185" s="32"/>
      <c r="R31185" s="32"/>
      <c r="S31185" s="32"/>
    </row>
    <row r="31186" ht="24.0" customHeight="1">
      <c r="Q31186" s="32"/>
      <c r="R31186" s="32"/>
      <c r="S31186" s="32"/>
    </row>
    <row r="31187" ht="24.0" customHeight="1">
      <c r="Q31187" s="32"/>
      <c r="R31187" s="32"/>
      <c r="S31187" s="32"/>
    </row>
    <row r="31188" ht="24.0" customHeight="1">
      <c r="Q31188" s="32"/>
      <c r="R31188" s="32"/>
      <c r="S31188" s="32"/>
    </row>
    <row r="31189" ht="24.0" customHeight="1">
      <c r="Q31189" s="32"/>
      <c r="R31189" s="32"/>
      <c r="S31189" s="32"/>
    </row>
    <row r="31190" ht="24.0" customHeight="1">
      <c r="Q31190" s="32"/>
      <c r="R31190" s="32"/>
      <c r="S31190" s="32"/>
    </row>
    <row r="31191" ht="24.0" customHeight="1">
      <c r="Q31191" s="32"/>
      <c r="R31191" s="32"/>
      <c r="S31191" s="32"/>
    </row>
    <row r="31192" ht="24.0" customHeight="1">
      <c r="Q31192" s="32"/>
      <c r="R31192" s="32"/>
      <c r="S31192" s="32"/>
    </row>
    <row r="31193" ht="24.0" customHeight="1">
      <c r="Q31193" s="32"/>
      <c r="R31193" s="32"/>
      <c r="S31193" s="32"/>
    </row>
    <row r="31194" ht="24.0" customHeight="1">
      <c r="Q31194" s="32"/>
      <c r="R31194" s="32"/>
      <c r="S31194" s="32"/>
    </row>
    <row r="31195" ht="24.0" customHeight="1">
      <c r="Q31195" s="32"/>
      <c r="R31195" s="32"/>
      <c r="S31195" s="32"/>
    </row>
    <row r="31196" ht="24.0" customHeight="1">
      <c r="Q31196" s="32"/>
      <c r="R31196" s="32"/>
      <c r="S31196" s="32"/>
    </row>
    <row r="31197" ht="24.0" customHeight="1">
      <c r="Q31197" s="32"/>
      <c r="R31197" s="32"/>
      <c r="S31197" s="32"/>
    </row>
    <row r="31198" ht="24.0" customHeight="1">
      <c r="Q31198" s="32"/>
      <c r="R31198" s="32"/>
      <c r="S31198" s="32"/>
    </row>
    <row r="31199" ht="24.0" customHeight="1">
      <c r="Q31199" s="32"/>
      <c r="R31199" s="32"/>
      <c r="S31199" s="32"/>
    </row>
    <row r="31200" ht="24.0" customHeight="1">
      <c r="Q31200" s="32"/>
      <c r="R31200" s="32"/>
      <c r="S31200" s="32"/>
    </row>
    <row r="31201" ht="24.0" customHeight="1">
      <c r="Q31201" s="32"/>
      <c r="R31201" s="32"/>
      <c r="S31201" s="32"/>
    </row>
    <row r="31202" ht="24.0" customHeight="1">
      <c r="Q31202" s="32"/>
      <c r="R31202" s="32"/>
      <c r="S31202" s="32"/>
    </row>
    <row r="31203" ht="24.0" customHeight="1">
      <c r="Q31203" s="32"/>
      <c r="R31203" s="32"/>
      <c r="S31203" s="32"/>
    </row>
    <row r="31204" ht="24.0" customHeight="1">
      <c r="Q31204" s="32"/>
      <c r="R31204" s="32"/>
      <c r="S31204" s="32"/>
    </row>
    <row r="31205" ht="24.0" customHeight="1">
      <c r="Q31205" s="32"/>
      <c r="R31205" s="32"/>
      <c r="S31205" s="32"/>
    </row>
    <row r="31206" ht="24.0" customHeight="1">
      <c r="Q31206" s="32"/>
      <c r="R31206" s="32"/>
      <c r="S31206" s="32"/>
    </row>
    <row r="31207" ht="24.0" customHeight="1">
      <c r="Q31207" s="32"/>
      <c r="R31207" s="32"/>
      <c r="S31207" s="32"/>
    </row>
    <row r="31208" ht="24.0" customHeight="1">
      <c r="Q31208" s="32"/>
      <c r="R31208" s="32"/>
      <c r="S31208" s="32"/>
    </row>
    <row r="31209" ht="24.0" customHeight="1">
      <c r="Q31209" s="32"/>
      <c r="R31209" s="32"/>
      <c r="S31209" s="32"/>
    </row>
    <row r="31210" ht="24.0" customHeight="1">
      <c r="Q31210" s="32"/>
      <c r="R31210" s="32"/>
      <c r="S31210" s="32"/>
    </row>
    <row r="31211" ht="24.0" customHeight="1">
      <c r="Q31211" s="32"/>
      <c r="R31211" s="32"/>
      <c r="S31211" s="32"/>
    </row>
    <row r="31212" ht="24.0" customHeight="1">
      <c r="Q31212" s="32"/>
      <c r="R31212" s="32"/>
      <c r="S31212" s="32"/>
    </row>
    <row r="31213" ht="24.0" customHeight="1">
      <c r="Q31213" s="32"/>
      <c r="R31213" s="32"/>
      <c r="S31213" s="32"/>
    </row>
    <row r="31214" ht="24.0" customHeight="1">
      <c r="Q31214" s="32"/>
      <c r="R31214" s="32"/>
      <c r="S31214" s="32"/>
    </row>
    <row r="31215" ht="24.0" customHeight="1">
      <c r="Q31215" s="32"/>
      <c r="R31215" s="32"/>
      <c r="S31215" s="32"/>
    </row>
    <row r="31216" ht="24.0" customHeight="1">
      <c r="Q31216" s="32"/>
      <c r="R31216" s="32"/>
      <c r="S31216" s="32"/>
    </row>
    <row r="31217" ht="24.0" customHeight="1">
      <c r="Q31217" s="32"/>
      <c r="R31217" s="32"/>
      <c r="S31217" s="32"/>
    </row>
    <row r="31218" ht="24.0" customHeight="1">
      <c r="Q31218" s="32"/>
      <c r="R31218" s="32"/>
      <c r="S31218" s="32"/>
    </row>
    <row r="31219" ht="24.0" customHeight="1">
      <c r="Q31219" s="32"/>
      <c r="R31219" s="32"/>
      <c r="S31219" s="32"/>
    </row>
    <row r="31220" ht="24.0" customHeight="1">
      <c r="Q31220" s="32"/>
      <c r="R31220" s="32"/>
      <c r="S31220" s="32"/>
    </row>
    <row r="31221" ht="24.0" customHeight="1">
      <c r="Q31221" s="32"/>
      <c r="R31221" s="32"/>
      <c r="S31221" s="32"/>
    </row>
    <row r="31222" ht="24.0" customHeight="1">
      <c r="Q31222" s="32"/>
      <c r="R31222" s="32"/>
      <c r="S31222" s="32"/>
    </row>
    <row r="31223" ht="24.0" customHeight="1">
      <c r="Q31223" s="32"/>
      <c r="R31223" s="32"/>
      <c r="S31223" s="32"/>
    </row>
    <row r="31224" ht="24.0" customHeight="1">
      <c r="Q31224" s="32"/>
      <c r="R31224" s="32"/>
      <c r="S31224" s="32"/>
    </row>
    <row r="31225" ht="24.0" customHeight="1">
      <c r="Q31225" s="32"/>
      <c r="R31225" s="32"/>
      <c r="S31225" s="32"/>
    </row>
    <row r="31226" ht="24.0" customHeight="1">
      <c r="Q31226" s="32"/>
      <c r="R31226" s="32"/>
      <c r="S31226" s="32"/>
    </row>
    <row r="31227" ht="24.0" customHeight="1">
      <c r="Q31227" s="32"/>
      <c r="R31227" s="32"/>
      <c r="S31227" s="32"/>
    </row>
    <row r="31228" ht="24.0" customHeight="1">
      <c r="Q31228" s="32"/>
      <c r="R31228" s="32"/>
      <c r="S31228" s="32"/>
    </row>
    <row r="31229" ht="24.0" customHeight="1">
      <c r="Q31229" s="32"/>
      <c r="R31229" s="32"/>
      <c r="S31229" s="32"/>
    </row>
    <row r="31230" ht="24.0" customHeight="1">
      <c r="Q31230" s="32"/>
      <c r="R31230" s="32"/>
      <c r="S31230" s="32"/>
    </row>
    <row r="31231" ht="24.0" customHeight="1">
      <c r="Q31231" s="32"/>
      <c r="R31231" s="32"/>
      <c r="S31231" s="32"/>
    </row>
    <row r="31232" ht="24.0" customHeight="1">
      <c r="Q31232" s="32"/>
      <c r="R31232" s="32"/>
      <c r="S31232" s="32"/>
    </row>
    <row r="31233" ht="24.0" customHeight="1">
      <c r="Q31233" s="32"/>
      <c r="R31233" s="32"/>
      <c r="S31233" s="32"/>
    </row>
    <row r="31234" ht="24.0" customHeight="1">
      <c r="Q31234" s="32"/>
      <c r="R31234" s="32"/>
      <c r="S31234" s="32"/>
    </row>
    <row r="31235" ht="24.0" customHeight="1">
      <c r="Q31235" s="32"/>
      <c r="R31235" s="32"/>
      <c r="S31235" s="32"/>
    </row>
    <row r="31236" ht="24.0" customHeight="1">
      <c r="Q31236" s="32"/>
      <c r="R31236" s="32"/>
      <c r="S31236" s="32"/>
    </row>
    <row r="31237" ht="24.0" customHeight="1">
      <c r="Q31237" s="32"/>
      <c r="R31237" s="32"/>
      <c r="S31237" s="32"/>
    </row>
    <row r="31238" ht="24.0" customHeight="1">
      <c r="Q31238" s="32"/>
      <c r="R31238" s="32"/>
      <c r="S31238" s="32"/>
    </row>
    <row r="31239" ht="24.0" customHeight="1">
      <c r="Q31239" s="32"/>
      <c r="R31239" s="32"/>
      <c r="S31239" s="32"/>
    </row>
    <row r="31240" ht="24.0" customHeight="1">
      <c r="Q31240" s="32"/>
      <c r="R31240" s="32"/>
      <c r="S31240" s="32"/>
    </row>
    <row r="31241" ht="24.0" customHeight="1">
      <c r="Q31241" s="32"/>
      <c r="R31241" s="32"/>
      <c r="S31241" s="32"/>
    </row>
    <row r="31242" ht="24.0" customHeight="1">
      <c r="Q31242" s="32"/>
      <c r="R31242" s="32"/>
      <c r="S31242" s="32"/>
    </row>
    <row r="31243" ht="24.0" customHeight="1">
      <c r="Q31243" s="32"/>
      <c r="R31243" s="32"/>
      <c r="S31243" s="32"/>
    </row>
    <row r="31244" ht="24.0" customHeight="1">
      <c r="Q31244" s="32"/>
      <c r="R31244" s="32"/>
      <c r="S31244" s="32"/>
    </row>
    <row r="31245" ht="24.0" customHeight="1">
      <c r="Q31245" s="32"/>
      <c r="R31245" s="32"/>
      <c r="S31245" s="32"/>
    </row>
    <row r="31246" ht="24.0" customHeight="1">
      <c r="Q31246" s="32"/>
      <c r="R31246" s="32"/>
      <c r="S31246" s="32"/>
    </row>
    <row r="31247" ht="24.0" customHeight="1">
      <c r="Q31247" s="32"/>
      <c r="R31247" s="32"/>
      <c r="S31247" s="32"/>
    </row>
    <row r="31248" ht="24.0" customHeight="1">
      <c r="Q31248" s="32"/>
      <c r="R31248" s="32"/>
      <c r="S31248" s="32"/>
    </row>
    <row r="31249" ht="24.0" customHeight="1">
      <c r="Q31249" s="32"/>
      <c r="R31249" s="32"/>
      <c r="S31249" s="32"/>
    </row>
    <row r="31250" ht="24.0" customHeight="1">
      <c r="Q31250" s="32"/>
      <c r="R31250" s="32"/>
      <c r="S31250" s="32"/>
    </row>
    <row r="31251" ht="24.0" customHeight="1">
      <c r="Q31251" s="32"/>
      <c r="R31251" s="32"/>
      <c r="S31251" s="32"/>
    </row>
    <row r="31252" ht="24.0" customHeight="1">
      <c r="Q31252" s="32"/>
      <c r="R31252" s="32"/>
      <c r="S31252" s="32"/>
    </row>
    <row r="31253" ht="24.0" customHeight="1">
      <c r="Q31253" s="32"/>
      <c r="R31253" s="32"/>
      <c r="S31253" s="32"/>
    </row>
    <row r="31254" ht="24.0" customHeight="1">
      <c r="Q31254" s="32"/>
      <c r="R31254" s="32"/>
      <c r="S31254" s="32"/>
    </row>
    <row r="31255" ht="24.0" customHeight="1">
      <c r="Q31255" s="32"/>
      <c r="R31255" s="32"/>
      <c r="S31255" s="32"/>
    </row>
    <row r="31256" ht="24.0" customHeight="1">
      <c r="Q31256" s="32"/>
      <c r="R31256" s="32"/>
      <c r="S31256" s="32"/>
    </row>
    <row r="31257" ht="24.0" customHeight="1">
      <c r="Q31257" s="32"/>
      <c r="R31257" s="32"/>
      <c r="S31257" s="32"/>
    </row>
    <row r="31258" ht="24.0" customHeight="1">
      <c r="Q31258" s="32"/>
      <c r="R31258" s="32"/>
      <c r="S31258" s="32"/>
    </row>
    <row r="31259" ht="24.0" customHeight="1">
      <c r="Q31259" s="32"/>
      <c r="R31259" s="32"/>
      <c r="S31259" s="32"/>
    </row>
    <row r="31260" ht="24.0" customHeight="1">
      <c r="Q31260" s="32"/>
      <c r="R31260" s="32"/>
      <c r="S31260" s="32"/>
    </row>
    <row r="31261" ht="24.0" customHeight="1">
      <c r="Q31261" s="32"/>
      <c r="R31261" s="32"/>
      <c r="S31261" s="32"/>
    </row>
    <row r="31262" ht="24.0" customHeight="1">
      <c r="Q31262" s="32"/>
      <c r="R31262" s="32"/>
      <c r="S31262" s="32"/>
    </row>
    <row r="31263" ht="24.0" customHeight="1">
      <c r="Q31263" s="32"/>
      <c r="R31263" s="32"/>
      <c r="S31263" s="32"/>
    </row>
    <row r="31264" ht="24.0" customHeight="1">
      <c r="Q31264" s="32"/>
      <c r="R31264" s="32"/>
      <c r="S31264" s="32"/>
    </row>
    <row r="31265" ht="24.0" customHeight="1">
      <c r="Q31265" s="32"/>
      <c r="R31265" s="32"/>
      <c r="S31265" s="32"/>
    </row>
    <row r="31266" ht="24.0" customHeight="1">
      <c r="Q31266" s="32"/>
      <c r="R31266" s="32"/>
      <c r="S31266" s="32"/>
    </row>
    <row r="31267" ht="24.0" customHeight="1">
      <c r="Q31267" s="32"/>
      <c r="R31267" s="32"/>
      <c r="S31267" s="32"/>
    </row>
    <row r="31268" ht="24.0" customHeight="1">
      <c r="Q31268" s="32"/>
      <c r="R31268" s="32"/>
      <c r="S31268" s="32"/>
    </row>
    <row r="31269" ht="24.0" customHeight="1">
      <c r="Q31269" s="32"/>
      <c r="R31269" s="32"/>
      <c r="S31269" s="32"/>
    </row>
    <row r="31270" ht="24.0" customHeight="1">
      <c r="Q31270" s="32"/>
      <c r="R31270" s="32"/>
      <c r="S31270" s="32"/>
    </row>
    <row r="31271" ht="24.0" customHeight="1">
      <c r="Q31271" s="32"/>
      <c r="R31271" s="32"/>
      <c r="S31271" s="32"/>
    </row>
    <row r="31272" ht="24.0" customHeight="1">
      <c r="Q31272" s="32"/>
      <c r="R31272" s="32"/>
      <c r="S31272" s="32"/>
    </row>
    <row r="31273" ht="24.0" customHeight="1">
      <c r="Q31273" s="32"/>
      <c r="R31273" s="32"/>
      <c r="S31273" s="32"/>
    </row>
    <row r="31274" ht="24.0" customHeight="1">
      <c r="Q31274" s="32"/>
      <c r="R31274" s="32"/>
      <c r="S31274" s="32"/>
    </row>
    <row r="31275" ht="24.0" customHeight="1">
      <c r="Q31275" s="32"/>
      <c r="R31275" s="32"/>
      <c r="S31275" s="32"/>
    </row>
    <row r="31276" ht="24.0" customHeight="1">
      <c r="Q31276" s="32"/>
      <c r="R31276" s="32"/>
      <c r="S31276" s="32"/>
    </row>
    <row r="31277" ht="24.0" customHeight="1">
      <c r="Q31277" s="32"/>
      <c r="R31277" s="32"/>
      <c r="S31277" s="32"/>
    </row>
    <row r="31278" ht="24.0" customHeight="1">
      <c r="Q31278" s="32"/>
      <c r="R31278" s="32"/>
      <c r="S31278" s="32"/>
    </row>
    <row r="31279" ht="24.0" customHeight="1">
      <c r="Q31279" s="32"/>
      <c r="R31279" s="32"/>
      <c r="S31279" s="32"/>
    </row>
    <row r="31280" ht="24.0" customHeight="1">
      <c r="Q31280" s="32"/>
      <c r="R31280" s="32"/>
      <c r="S31280" s="32"/>
    </row>
    <row r="31281" ht="24.0" customHeight="1">
      <c r="Q31281" s="32"/>
      <c r="R31281" s="32"/>
      <c r="S31281" s="32"/>
    </row>
    <row r="31282" ht="24.0" customHeight="1">
      <c r="Q31282" s="32"/>
      <c r="R31282" s="32"/>
      <c r="S31282" s="32"/>
    </row>
    <row r="31283" ht="24.0" customHeight="1">
      <c r="Q31283" s="32"/>
      <c r="R31283" s="32"/>
      <c r="S31283" s="32"/>
    </row>
    <row r="31284" ht="24.0" customHeight="1">
      <c r="Q31284" s="32"/>
      <c r="R31284" s="32"/>
      <c r="S31284" s="32"/>
    </row>
    <row r="31285" ht="24.0" customHeight="1">
      <c r="Q31285" s="32"/>
      <c r="R31285" s="32"/>
      <c r="S31285" s="32"/>
    </row>
    <row r="31286" ht="24.0" customHeight="1">
      <c r="Q31286" s="32"/>
      <c r="R31286" s="32"/>
      <c r="S31286" s="32"/>
    </row>
    <row r="31287" ht="24.0" customHeight="1">
      <c r="Q31287" s="32"/>
      <c r="R31287" s="32"/>
      <c r="S31287" s="32"/>
    </row>
    <row r="31288" ht="24.0" customHeight="1">
      <c r="Q31288" s="32"/>
      <c r="R31288" s="32"/>
      <c r="S31288" s="32"/>
    </row>
    <row r="31289" ht="24.0" customHeight="1">
      <c r="Q31289" s="32"/>
      <c r="R31289" s="32"/>
      <c r="S31289" s="32"/>
    </row>
    <row r="31290" ht="24.0" customHeight="1">
      <c r="Q31290" s="32"/>
      <c r="R31290" s="32"/>
      <c r="S31290" s="32"/>
    </row>
    <row r="31291" ht="24.0" customHeight="1">
      <c r="Q31291" s="32"/>
      <c r="R31291" s="32"/>
      <c r="S31291" s="32"/>
    </row>
    <row r="31292" ht="24.0" customHeight="1">
      <c r="Q31292" s="32"/>
      <c r="R31292" s="32"/>
      <c r="S31292" s="32"/>
    </row>
    <row r="31293" ht="24.0" customHeight="1">
      <c r="Q31293" s="32"/>
      <c r="R31293" s="32"/>
      <c r="S31293" s="32"/>
    </row>
    <row r="31294" ht="24.0" customHeight="1">
      <c r="Q31294" s="32"/>
      <c r="R31294" s="32"/>
      <c r="S31294" s="32"/>
    </row>
    <row r="31295" ht="24.0" customHeight="1">
      <c r="Q31295" s="32"/>
      <c r="R31295" s="32"/>
      <c r="S31295" s="32"/>
    </row>
    <row r="31296" ht="24.0" customHeight="1">
      <c r="Q31296" s="32"/>
      <c r="R31296" s="32"/>
      <c r="S31296" s="32"/>
    </row>
    <row r="31297" ht="24.0" customHeight="1">
      <c r="Q31297" s="32"/>
      <c r="R31297" s="32"/>
      <c r="S31297" s="32"/>
    </row>
    <row r="31298" ht="24.0" customHeight="1">
      <c r="Q31298" s="32"/>
      <c r="R31298" s="32"/>
      <c r="S31298" s="32"/>
    </row>
    <row r="31299" ht="24.0" customHeight="1">
      <c r="Q31299" s="32"/>
      <c r="R31299" s="32"/>
      <c r="S31299" s="32"/>
    </row>
    <row r="31300" ht="24.0" customHeight="1">
      <c r="Q31300" s="32"/>
      <c r="R31300" s="32"/>
      <c r="S31300" s="32"/>
    </row>
    <row r="31301" ht="24.0" customHeight="1">
      <c r="Q31301" s="32"/>
      <c r="R31301" s="32"/>
      <c r="S31301" s="32"/>
    </row>
    <row r="31302" ht="24.0" customHeight="1">
      <c r="Q31302" s="32"/>
      <c r="R31302" s="32"/>
      <c r="S31302" s="32"/>
    </row>
    <row r="31303" ht="24.0" customHeight="1">
      <c r="Q31303" s="32"/>
      <c r="R31303" s="32"/>
      <c r="S31303" s="32"/>
    </row>
    <row r="31304" ht="24.0" customHeight="1">
      <c r="Q31304" s="32"/>
      <c r="R31304" s="32"/>
      <c r="S31304" s="32"/>
    </row>
    <row r="31305" ht="24.0" customHeight="1">
      <c r="Q31305" s="32"/>
      <c r="R31305" s="32"/>
      <c r="S31305" s="32"/>
    </row>
    <row r="31306" ht="24.0" customHeight="1">
      <c r="Q31306" s="32"/>
      <c r="R31306" s="32"/>
      <c r="S31306" s="32"/>
    </row>
    <row r="31307" ht="24.0" customHeight="1">
      <c r="Q31307" s="32"/>
      <c r="R31307" s="32"/>
      <c r="S31307" s="32"/>
    </row>
    <row r="31308" ht="24.0" customHeight="1">
      <c r="Q31308" s="32"/>
      <c r="R31308" s="32"/>
      <c r="S31308" s="32"/>
    </row>
    <row r="31309" ht="24.0" customHeight="1">
      <c r="Q31309" s="32"/>
      <c r="R31309" s="32"/>
      <c r="S31309" s="32"/>
    </row>
    <row r="31310" ht="24.0" customHeight="1">
      <c r="Q31310" s="32"/>
      <c r="R31310" s="32"/>
      <c r="S31310" s="32"/>
    </row>
    <row r="31311" ht="24.0" customHeight="1">
      <c r="Q31311" s="32"/>
      <c r="R31311" s="32"/>
      <c r="S31311" s="32"/>
    </row>
    <row r="31312" ht="24.0" customHeight="1">
      <c r="Q31312" s="32"/>
      <c r="R31312" s="32"/>
      <c r="S31312" s="32"/>
    </row>
    <row r="31313" ht="24.0" customHeight="1">
      <c r="Q31313" s="32"/>
      <c r="R31313" s="32"/>
      <c r="S31313" s="32"/>
    </row>
    <row r="31314" ht="24.0" customHeight="1">
      <c r="Q31314" s="32"/>
      <c r="R31314" s="32"/>
      <c r="S31314" s="32"/>
    </row>
    <row r="31315" ht="24.0" customHeight="1">
      <c r="Q31315" s="32"/>
      <c r="R31315" s="32"/>
      <c r="S31315" s="32"/>
    </row>
    <row r="31316" ht="24.0" customHeight="1">
      <c r="Q31316" s="32"/>
      <c r="R31316" s="32"/>
      <c r="S31316" s="32"/>
    </row>
    <row r="31317" ht="24.0" customHeight="1">
      <c r="Q31317" s="32"/>
      <c r="R31317" s="32"/>
      <c r="S31317" s="32"/>
    </row>
    <row r="31318" ht="24.0" customHeight="1">
      <c r="Q31318" s="32"/>
      <c r="R31318" s="32"/>
      <c r="S31318" s="32"/>
    </row>
    <row r="31319" ht="24.0" customHeight="1">
      <c r="Q31319" s="32"/>
      <c r="R31319" s="32"/>
      <c r="S31319" s="32"/>
    </row>
    <row r="31320" ht="24.0" customHeight="1">
      <c r="Q31320" s="32"/>
      <c r="R31320" s="32"/>
      <c r="S31320" s="32"/>
    </row>
    <row r="31321" ht="24.0" customHeight="1">
      <c r="Q31321" s="32"/>
      <c r="R31321" s="32"/>
      <c r="S31321" s="32"/>
    </row>
    <row r="31322" ht="24.0" customHeight="1">
      <c r="Q31322" s="32"/>
      <c r="R31322" s="32"/>
      <c r="S31322" s="32"/>
    </row>
    <row r="31323" ht="24.0" customHeight="1">
      <c r="Q31323" s="32"/>
      <c r="R31323" s="32"/>
      <c r="S31323" s="32"/>
    </row>
    <row r="31324" ht="24.0" customHeight="1">
      <c r="Q31324" s="32"/>
      <c r="R31324" s="32"/>
      <c r="S31324" s="32"/>
    </row>
    <row r="31325" ht="24.0" customHeight="1">
      <c r="Q31325" s="32"/>
      <c r="R31325" s="32"/>
      <c r="S31325" s="32"/>
    </row>
    <row r="31326" ht="24.0" customHeight="1">
      <c r="Q31326" s="32"/>
      <c r="R31326" s="32"/>
      <c r="S31326" s="32"/>
    </row>
    <row r="31327" ht="24.0" customHeight="1">
      <c r="Q31327" s="32"/>
      <c r="R31327" s="32"/>
      <c r="S31327" s="32"/>
    </row>
    <row r="31328" ht="24.0" customHeight="1">
      <c r="Q31328" s="32"/>
      <c r="R31328" s="32"/>
      <c r="S31328" s="32"/>
    </row>
    <row r="31329" ht="24.0" customHeight="1">
      <c r="Q31329" s="32"/>
      <c r="R31329" s="32"/>
      <c r="S31329" s="32"/>
    </row>
    <row r="31330" ht="24.0" customHeight="1">
      <c r="Q31330" s="32"/>
      <c r="R31330" s="32"/>
      <c r="S31330" s="32"/>
    </row>
    <row r="31331" ht="24.0" customHeight="1">
      <c r="Q31331" s="32"/>
      <c r="R31331" s="32"/>
      <c r="S31331" s="32"/>
    </row>
    <row r="31332" ht="24.0" customHeight="1">
      <c r="Q31332" s="32"/>
      <c r="R31332" s="32"/>
      <c r="S31332" s="32"/>
    </row>
    <row r="31333" ht="24.0" customHeight="1">
      <c r="Q31333" s="32"/>
      <c r="R31333" s="32"/>
      <c r="S31333" s="32"/>
    </row>
    <row r="31334" ht="24.0" customHeight="1">
      <c r="Q31334" s="32"/>
      <c r="R31334" s="32"/>
      <c r="S31334" s="32"/>
    </row>
    <row r="31335" ht="24.0" customHeight="1">
      <c r="Q31335" s="32"/>
      <c r="R31335" s="32"/>
      <c r="S31335" s="32"/>
    </row>
    <row r="31336" ht="24.0" customHeight="1">
      <c r="Q31336" s="32"/>
      <c r="R31336" s="32"/>
      <c r="S31336" s="32"/>
    </row>
    <row r="31337" ht="24.0" customHeight="1">
      <c r="Q31337" s="32"/>
      <c r="R31337" s="32"/>
      <c r="S31337" s="32"/>
    </row>
    <row r="31338" ht="24.0" customHeight="1">
      <c r="Q31338" s="32"/>
      <c r="R31338" s="32"/>
      <c r="S31338" s="32"/>
    </row>
    <row r="31339" ht="24.0" customHeight="1">
      <c r="Q31339" s="32"/>
      <c r="R31339" s="32"/>
      <c r="S31339" s="32"/>
    </row>
    <row r="31340" ht="24.0" customHeight="1">
      <c r="Q31340" s="32"/>
      <c r="R31340" s="32"/>
      <c r="S31340" s="32"/>
    </row>
    <row r="31341" ht="24.0" customHeight="1">
      <c r="Q31341" s="32"/>
      <c r="R31341" s="32"/>
      <c r="S31341" s="32"/>
    </row>
    <row r="31342" ht="24.0" customHeight="1">
      <c r="Q31342" s="32"/>
      <c r="R31342" s="32"/>
      <c r="S31342" s="32"/>
    </row>
    <row r="31343" ht="24.0" customHeight="1">
      <c r="Q31343" s="32"/>
      <c r="R31343" s="32"/>
      <c r="S31343" s="32"/>
    </row>
    <row r="31344" ht="24.0" customHeight="1">
      <c r="Q31344" s="32"/>
      <c r="R31344" s="32"/>
      <c r="S31344" s="32"/>
    </row>
    <row r="31345" ht="24.0" customHeight="1">
      <c r="Q31345" s="32"/>
      <c r="R31345" s="32"/>
      <c r="S31345" s="32"/>
    </row>
    <row r="31346" ht="24.0" customHeight="1">
      <c r="Q31346" s="32"/>
      <c r="R31346" s="32"/>
      <c r="S31346" s="32"/>
    </row>
    <row r="31347" ht="24.0" customHeight="1">
      <c r="Q31347" s="32"/>
      <c r="R31347" s="32"/>
      <c r="S31347" s="32"/>
    </row>
    <row r="31348" ht="24.0" customHeight="1">
      <c r="Q31348" s="32"/>
      <c r="R31348" s="32"/>
      <c r="S31348" s="32"/>
    </row>
    <row r="31349" ht="24.0" customHeight="1">
      <c r="Q31349" s="32"/>
      <c r="R31349" s="32"/>
      <c r="S31349" s="32"/>
    </row>
    <row r="31350" ht="24.0" customHeight="1">
      <c r="Q31350" s="32"/>
      <c r="R31350" s="32"/>
      <c r="S31350" s="32"/>
    </row>
    <row r="31351" ht="24.0" customHeight="1">
      <c r="Q31351" s="32"/>
      <c r="R31351" s="32"/>
      <c r="S31351" s="32"/>
    </row>
    <row r="31352" ht="24.0" customHeight="1">
      <c r="Q31352" s="32"/>
      <c r="R31352" s="32"/>
      <c r="S31352" s="32"/>
    </row>
    <row r="31353" ht="24.0" customHeight="1">
      <c r="Q31353" s="32"/>
      <c r="R31353" s="32"/>
      <c r="S31353" s="32"/>
    </row>
    <row r="31354" ht="24.0" customHeight="1">
      <c r="Q31354" s="32"/>
      <c r="R31354" s="32"/>
      <c r="S31354" s="32"/>
    </row>
    <row r="31355" ht="24.0" customHeight="1">
      <c r="Q31355" s="32"/>
      <c r="R31355" s="32"/>
      <c r="S31355" s="32"/>
    </row>
    <row r="31356" ht="24.0" customHeight="1">
      <c r="Q31356" s="32"/>
      <c r="R31356" s="32"/>
      <c r="S31356" s="32"/>
    </row>
    <row r="31357" ht="24.0" customHeight="1">
      <c r="Q31357" s="32"/>
      <c r="R31357" s="32"/>
      <c r="S31357" s="32"/>
    </row>
    <row r="31358" ht="24.0" customHeight="1">
      <c r="Q31358" s="32"/>
      <c r="R31358" s="32"/>
      <c r="S31358" s="32"/>
    </row>
    <row r="31359" ht="24.0" customHeight="1">
      <c r="Q31359" s="32"/>
      <c r="R31359" s="32"/>
      <c r="S31359" s="32"/>
    </row>
    <row r="31360" ht="24.0" customHeight="1">
      <c r="Q31360" s="32"/>
      <c r="R31360" s="32"/>
      <c r="S31360" s="32"/>
    </row>
    <row r="31361" ht="24.0" customHeight="1">
      <c r="Q31361" s="32"/>
      <c r="R31361" s="32"/>
      <c r="S31361" s="32"/>
    </row>
    <row r="31362" ht="24.0" customHeight="1">
      <c r="Q31362" s="32"/>
      <c r="R31362" s="32"/>
      <c r="S31362" s="32"/>
    </row>
    <row r="31363" ht="24.0" customHeight="1">
      <c r="Q31363" s="32"/>
      <c r="R31363" s="32"/>
      <c r="S31363" s="32"/>
    </row>
    <row r="31364" ht="24.0" customHeight="1">
      <c r="Q31364" s="32"/>
      <c r="R31364" s="32"/>
      <c r="S31364" s="32"/>
    </row>
    <row r="31365" ht="24.0" customHeight="1">
      <c r="Q31365" s="32"/>
      <c r="R31365" s="32"/>
      <c r="S31365" s="32"/>
    </row>
    <row r="31366" ht="24.0" customHeight="1">
      <c r="Q31366" s="32"/>
      <c r="R31366" s="32"/>
      <c r="S31366" s="32"/>
    </row>
    <row r="31367" ht="24.0" customHeight="1">
      <c r="Q31367" s="32"/>
      <c r="R31367" s="32"/>
      <c r="S31367" s="32"/>
    </row>
    <row r="31368" ht="24.0" customHeight="1">
      <c r="Q31368" s="32"/>
      <c r="R31368" s="32"/>
      <c r="S31368" s="32"/>
    </row>
    <row r="31369" ht="24.0" customHeight="1">
      <c r="Q31369" s="32"/>
      <c r="R31369" s="32"/>
      <c r="S31369" s="32"/>
    </row>
    <row r="31370" ht="24.0" customHeight="1">
      <c r="Q31370" s="32"/>
      <c r="R31370" s="32"/>
      <c r="S31370" s="32"/>
    </row>
    <row r="31371" ht="24.0" customHeight="1">
      <c r="Q31371" s="32"/>
      <c r="R31371" s="32"/>
      <c r="S31371" s="32"/>
    </row>
    <row r="31372" ht="24.0" customHeight="1">
      <c r="Q31372" s="32"/>
      <c r="R31372" s="32"/>
      <c r="S31372" s="32"/>
    </row>
    <row r="31373" ht="24.0" customHeight="1">
      <c r="Q31373" s="32"/>
      <c r="R31373" s="32"/>
      <c r="S31373" s="32"/>
    </row>
    <row r="31374" ht="24.0" customHeight="1">
      <c r="Q31374" s="32"/>
      <c r="R31374" s="32"/>
      <c r="S31374" s="32"/>
    </row>
    <row r="31375" ht="24.0" customHeight="1">
      <c r="Q31375" s="32"/>
      <c r="R31375" s="32"/>
      <c r="S31375" s="32"/>
    </row>
    <row r="31376" ht="24.0" customHeight="1">
      <c r="Q31376" s="32"/>
      <c r="R31376" s="32"/>
      <c r="S31376" s="32"/>
    </row>
    <row r="31377" ht="24.0" customHeight="1">
      <c r="Q31377" s="32"/>
      <c r="R31377" s="32"/>
      <c r="S31377" s="32"/>
    </row>
    <row r="31378" ht="24.0" customHeight="1">
      <c r="Q31378" s="32"/>
      <c r="R31378" s="32"/>
      <c r="S31378" s="32"/>
    </row>
    <row r="31379" ht="24.0" customHeight="1">
      <c r="Q31379" s="32"/>
      <c r="R31379" s="32"/>
      <c r="S31379" s="32"/>
    </row>
    <row r="31380" ht="24.0" customHeight="1">
      <c r="Q31380" s="32"/>
      <c r="R31380" s="32"/>
      <c r="S31380" s="32"/>
    </row>
    <row r="31381" ht="24.0" customHeight="1">
      <c r="Q31381" s="32"/>
      <c r="R31381" s="32"/>
      <c r="S31381" s="32"/>
    </row>
    <row r="31382" ht="24.0" customHeight="1">
      <c r="Q31382" s="32"/>
      <c r="R31382" s="32"/>
      <c r="S31382" s="32"/>
    </row>
    <row r="31383" ht="24.0" customHeight="1">
      <c r="Q31383" s="32"/>
      <c r="R31383" s="32"/>
      <c r="S31383" s="32"/>
    </row>
    <row r="31384" ht="24.0" customHeight="1">
      <c r="Q31384" s="32"/>
      <c r="R31384" s="32"/>
      <c r="S31384" s="32"/>
    </row>
    <row r="31385" ht="24.0" customHeight="1">
      <c r="Q31385" s="32"/>
      <c r="R31385" s="32"/>
      <c r="S31385" s="32"/>
    </row>
    <row r="31386" ht="24.0" customHeight="1">
      <c r="Q31386" s="32"/>
      <c r="R31386" s="32"/>
      <c r="S31386" s="32"/>
    </row>
    <row r="31387" ht="24.0" customHeight="1">
      <c r="Q31387" s="32"/>
      <c r="R31387" s="32"/>
      <c r="S31387" s="32"/>
    </row>
    <row r="31388" ht="24.0" customHeight="1">
      <c r="Q31388" s="32"/>
      <c r="R31388" s="32"/>
      <c r="S31388" s="32"/>
    </row>
    <row r="31389" ht="24.0" customHeight="1">
      <c r="Q31389" s="32"/>
      <c r="R31389" s="32"/>
      <c r="S31389" s="32"/>
    </row>
    <row r="31390" ht="24.0" customHeight="1">
      <c r="Q31390" s="32"/>
      <c r="R31390" s="32"/>
      <c r="S31390" s="32"/>
    </row>
    <row r="31391" ht="24.0" customHeight="1">
      <c r="Q31391" s="32"/>
      <c r="R31391" s="32"/>
      <c r="S31391" s="32"/>
    </row>
    <row r="31392" ht="24.0" customHeight="1">
      <c r="Q31392" s="32"/>
      <c r="R31392" s="32"/>
      <c r="S31392" s="32"/>
    </row>
    <row r="31393" ht="24.0" customHeight="1">
      <c r="Q31393" s="32"/>
      <c r="R31393" s="32"/>
      <c r="S31393" s="32"/>
    </row>
    <row r="31394" ht="24.0" customHeight="1">
      <c r="Q31394" s="32"/>
      <c r="R31394" s="32"/>
      <c r="S31394" s="32"/>
    </row>
    <row r="31395" ht="24.0" customHeight="1">
      <c r="Q31395" s="32"/>
      <c r="R31395" s="32"/>
      <c r="S31395" s="32"/>
    </row>
    <row r="31396" ht="24.0" customHeight="1">
      <c r="Q31396" s="32"/>
      <c r="R31396" s="32"/>
      <c r="S31396" s="32"/>
    </row>
    <row r="31397" ht="24.0" customHeight="1">
      <c r="Q31397" s="32"/>
      <c r="R31397" s="32"/>
      <c r="S31397" s="32"/>
    </row>
    <row r="31398" ht="24.0" customHeight="1">
      <c r="Q31398" s="32"/>
      <c r="R31398" s="32"/>
      <c r="S31398" s="32"/>
    </row>
    <row r="31399" ht="24.0" customHeight="1">
      <c r="Q31399" s="32"/>
      <c r="R31399" s="32"/>
      <c r="S31399" s="32"/>
    </row>
    <row r="31400" ht="24.0" customHeight="1">
      <c r="Q31400" s="32"/>
      <c r="R31400" s="32"/>
      <c r="S31400" s="32"/>
    </row>
    <row r="31401" ht="24.0" customHeight="1">
      <c r="Q31401" s="32"/>
      <c r="R31401" s="32"/>
      <c r="S31401" s="32"/>
    </row>
    <row r="31402" ht="24.0" customHeight="1">
      <c r="Q31402" s="32"/>
      <c r="R31402" s="32"/>
      <c r="S31402" s="32"/>
    </row>
    <row r="31403" ht="24.0" customHeight="1">
      <c r="Q31403" s="32"/>
      <c r="R31403" s="32"/>
      <c r="S31403" s="32"/>
    </row>
    <row r="31404" ht="24.0" customHeight="1">
      <c r="Q31404" s="32"/>
      <c r="R31404" s="32"/>
      <c r="S31404" s="32"/>
    </row>
    <row r="31405" ht="24.0" customHeight="1">
      <c r="Q31405" s="32"/>
      <c r="R31405" s="32"/>
      <c r="S31405" s="32"/>
    </row>
    <row r="31406" ht="24.0" customHeight="1">
      <c r="Q31406" s="32"/>
      <c r="R31406" s="32"/>
      <c r="S31406" s="32"/>
    </row>
    <row r="31407" ht="24.0" customHeight="1">
      <c r="Q31407" s="32"/>
      <c r="R31407" s="32"/>
      <c r="S31407" s="32"/>
    </row>
    <row r="31408" ht="24.0" customHeight="1">
      <c r="Q31408" s="32"/>
      <c r="R31408" s="32"/>
      <c r="S31408" s="32"/>
    </row>
    <row r="31409" ht="24.0" customHeight="1">
      <c r="Q31409" s="32"/>
      <c r="R31409" s="32"/>
      <c r="S31409" s="32"/>
    </row>
    <row r="31410" ht="24.0" customHeight="1">
      <c r="Q31410" s="32"/>
      <c r="R31410" s="32"/>
      <c r="S31410" s="32"/>
    </row>
    <row r="31411" ht="24.0" customHeight="1">
      <c r="Q31411" s="32"/>
      <c r="R31411" s="32"/>
      <c r="S31411" s="32"/>
    </row>
    <row r="31412" ht="24.0" customHeight="1">
      <c r="Q31412" s="32"/>
      <c r="R31412" s="32"/>
      <c r="S31412" s="32"/>
    </row>
    <row r="31413" ht="24.0" customHeight="1">
      <c r="Q31413" s="32"/>
      <c r="R31413" s="32"/>
      <c r="S31413" s="32"/>
    </row>
    <row r="31414" ht="24.0" customHeight="1">
      <c r="Q31414" s="32"/>
      <c r="R31414" s="32"/>
      <c r="S31414" s="32"/>
    </row>
    <row r="31415" ht="24.0" customHeight="1">
      <c r="Q31415" s="32"/>
      <c r="R31415" s="32"/>
      <c r="S31415" s="32"/>
    </row>
    <row r="31416" ht="24.0" customHeight="1">
      <c r="Q31416" s="32"/>
      <c r="R31416" s="32"/>
      <c r="S31416" s="32"/>
    </row>
    <row r="31417" ht="24.0" customHeight="1">
      <c r="Q31417" s="32"/>
      <c r="R31417" s="32"/>
      <c r="S31417" s="32"/>
    </row>
    <row r="31418" ht="24.0" customHeight="1">
      <c r="Q31418" s="32"/>
      <c r="R31418" s="32"/>
      <c r="S31418" s="32"/>
    </row>
    <row r="31419" ht="24.0" customHeight="1">
      <c r="Q31419" s="32"/>
      <c r="R31419" s="32"/>
      <c r="S31419" s="32"/>
    </row>
    <row r="31420" ht="24.0" customHeight="1">
      <c r="Q31420" s="32"/>
      <c r="R31420" s="32"/>
      <c r="S31420" s="32"/>
    </row>
    <row r="31421" ht="24.0" customHeight="1">
      <c r="Q31421" s="32"/>
      <c r="R31421" s="32"/>
      <c r="S31421" s="32"/>
    </row>
    <row r="31422" ht="24.0" customHeight="1">
      <c r="Q31422" s="32"/>
      <c r="R31422" s="32"/>
      <c r="S31422" s="32"/>
    </row>
    <row r="31423" ht="24.0" customHeight="1">
      <c r="Q31423" s="32"/>
      <c r="R31423" s="32"/>
      <c r="S31423" s="32"/>
    </row>
    <row r="31424" ht="24.0" customHeight="1">
      <c r="Q31424" s="32"/>
      <c r="R31424" s="32"/>
      <c r="S31424" s="32"/>
    </row>
    <row r="31425" ht="24.0" customHeight="1">
      <c r="Q31425" s="32"/>
      <c r="R31425" s="32"/>
      <c r="S31425" s="32"/>
    </row>
    <row r="31426" ht="24.0" customHeight="1">
      <c r="Q31426" s="32"/>
      <c r="R31426" s="32"/>
      <c r="S31426" s="32"/>
    </row>
    <row r="31427" ht="24.0" customHeight="1">
      <c r="Q31427" s="32"/>
      <c r="R31427" s="32"/>
      <c r="S31427" s="32"/>
    </row>
    <row r="31428" ht="24.0" customHeight="1">
      <c r="Q31428" s="32"/>
      <c r="R31428" s="32"/>
      <c r="S31428" s="32"/>
    </row>
    <row r="31429" ht="24.0" customHeight="1">
      <c r="Q31429" s="32"/>
      <c r="R31429" s="32"/>
      <c r="S31429" s="32"/>
    </row>
    <row r="31430" ht="24.0" customHeight="1">
      <c r="Q31430" s="32"/>
      <c r="R31430" s="32"/>
      <c r="S31430" s="32"/>
    </row>
    <row r="31431" ht="24.0" customHeight="1">
      <c r="Q31431" s="32"/>
      <c r="R31431" s="32"/>
      <c r="S31431" s="32"/>
    </row>
    <row r="31432" ht="24.0" customHeight="1">
      <c r="Q31432" s="32"/>
      <c r="R31432" s="32"/>
      <c r="S31432" s="32"/>
    </row>
    <row r="31433" ht="24.0" customHeight="1">
      <c r="Q31433" s="32"/>
      <c r="R31433" s="32"/>
      <c r="S31433" s="32"/>
    </row>
    <row r="31434" ht="24.0" customHeight="1">
      <c r="Q31434" s="32"/>
      <c r="R31434" s="32"/>
      <c r="S31434" s="32"/>
    </row>
    <row r="31435" ht="24.0" customHeight="1">
      <c r="Q31435" s="32"/>
      <c r="R31435" s="32"/>
      <c r="S31435" s="32"/>
    </row>
    <row r="31436" ht="24.0" customHeight="1">
      <c r="Q31436" s="32"/>
      <c r="R31436" s="32"/>
      <c r="S31436" s="32"/>
    </row>
    <row r="31437" ht="24.0" customHeight="1">
      <c r="Q31437" s="32"/>
      <c r="R31437" s="32"/>
      <c r="S31437" s="32"/>
    </row>
    <row r="31438" ht="24.0" customHeight="1">
      <c r="Q31438" s="32"/>
      <c r="R31438" s="32"/>
      <c r="S31438" s="32"/>
    </row>
    <row r="31439" ht="24.0" customHeight="1">
      <c r="Q31439" s="32"/>
      <c r="R31439" s="32"/>
      <c r="S31439" s="32"/>
    </row>
    <row r="31440" ht="24.0" customHeight="1">
      <c r="Q31440" s="32"/>
      <c r="R31440" s="32"/>
      <c r="S31440" s="32"/>
    </row>
    <row r="31441" ht="24.0" customHeight="1">
      <c r="Q31441" s="32"/>
      <c r="R31441" s="32"/>
      <c r="S31441" s="32"/>
    </row>
    <row r="31442" ht="24.0" customHeight="1">
      <c r="Q31442" s="32"/>
      <c r="R31442" s="32"/>
      <c r="S31442" s="32"/>
    </row>
    <row r="31443" ht="24.0" customHeight="1">
      <c r="Q31443" s="32"/>
      <c r="R31443" s="32"/>
      <c r="S31443" s="32"/>
    </row>
    <row r="31444" ht="24.0" customHeight="1">
      <c r="Q31444" s="32"/>
      <c r="R31444" s="32"/>
      <c r="S31444" s="32"/>
    </row>
    <row r="31445" ht="24.0" customHeight="1">
      <c r="Q31445" s="32"/>
      <c r="R31445" s="32"/>
      <c r="S31445" s="32"/>
    </row>
    <row r="31446" ht="24.0" customHeight="1">
      <c r="Q31446" s="32"/>
      <c r="R31446" s="32"/>
      <c r="S31446" s="32"/>
    </row>
    <row r="31447" ht="24.0" customHeight="1">
      <c r="Q31447" s="32"/>
      <c r="R31447" s="32"/>
      <c r="S31447" s="32"/>
    </row>
    <row r="31448" ht="24.0" customHeight="1">
      <c r="Q31448" s="32"/>
      <c r="R31448" s="32"/>
      <c r="S31448" s="32"/>
    </row>
    <row r="31449" ht="24.0" customHeight="1">
      <c r="Q31449" s="32"/>
      <c r="R31449" s="32"/>
      <c r="S31449" s="32"/>
    </row>
    <row r="31450" ht="24.0" customHeight="1">
      <c r="Q31450" s="32"/>
      <c r="R31450" s="32"/>
      <c r="S31450" s="32"/>
    </row>
    <row r="31451" ht="24.0" customHeight="1">
      <c r="Q31451" s="32"/>
      <c r="R31451" s="32"/>
      <c r="S31451" s="32"/>
    </row>
    <row r="31452" ht="24.0" customHeight="1">
      <c r="Q31452" s="32"/>
      <c r="R31452" s="32"/>
      <c r="S31452" s="32"/>
    </row>
    <row r="31453" ht="24.0" customHeight="1">
      <c r="Q31453" s="32"/>
      <c r="R31453" s="32"/>
      <c r="S31453" s="32"/>
    </row>
    <row r="31454" ht="24.0" customHeight="1">
      <c r="Q31454" s="32"/>
      <c r="R31454" s="32"/>
      <c r="S31454" s="32"/>
    </row>
    <row r="31455" ht="24.0" customHeight="1">
      <c r="Q31455" s="32"/>
      <c r="R31455" s="32"/>
      <c r="S31455" s="32"/>
    </row>
    <row r="31456" ht="24.0" customHeight="1">
      <c r="Q31456" s="32"/>
      <c r="R31456" s="32"/>
      <c r="S31456" s="32"/>
    </row>
    <row r="31457" ht="24.0" customHeight="1">
      <c r="Q31457" s="32"/>
      <c r="R31457" s="32"/>
      <c r="S31457" s="32"/>
    </row>
    <row r="31458" ht="24.0" customHeight="1">
      <c r="Q31458" s="32"/>
      <c r="R31458" s="32"/>
      <c r="S31458" s="32"/>
    </row>
    <row r="31459" ht="24.0" customHeight="1">
      <c r="Q31459" s="32"/>
      <c r="R31459" s="32"/>
      <c r="S31459" s="32"/>
    </row>
    <row r="31460" ht="24.0" customHeight="1">
      <c r="Q31460" s="32"/>
      <c r="R31460" s="32"/>
      <c r="S31460" s="32"/>
    </row>
    <row r="31461" ht="24.0" customHeight="1">
      <c r="Q31461" s="32"/>
      <c r="R31461" s="32"/>
      <c r="S31461" s="32"/>
    </row>
    <row r="31462" ht="24.0" customHeight="1">
      <c r="Q31462" s="32"/>
      <c r="R31462" s="32"/>
      <c r="S31462" s="32"/>
    </row>
    <row r="31463" ht="24.0" customHeight="1">
      <c r="Q31463" s="32"/>
      <c r="R31463" s="32"/>
      <c r="S31463" s="32"/>
    </row>
    <row r="31464" ht="24.0" customHeight="1">
      <c r="Q31464" s="32"/>
      <c r="R31464" s="32"/>
      <c r="S31464" s="32"/>
    </row>
    <row r="31465" ht="24.0" customHeight="1">
      <c r="Q31465" s="32"/>
      <c r="R31465" s="32"/>
      <c r="S31465" s="32"/>
    </row>
    <row r="31466" ht="24.0" customHeight="1">
      <c r="Q31466" s="32"/>
      <c r="R31466" s="32"/>
      <c r="S31466" s="32"/>
    </row>
    <row r="31467" ht="24.0" customHeight="1">
      <c r="Q31467" s="32"/>
      <c r="R31467" s="32"/>
      <c r="S31467" s="32"/>
    </row>
    <row r="31468" ht="24.0" customHeight="1">
      <c r="Q31468" s="32"/>
      <c r="R31468" s="32"/>
      <c r="S31468" s="32"/>
    </row>
    <row r="31469" ht="24.0" customHeight="1">
      <c r="Q31469" s="32"/>
      <c r="R31469" s="32"/>
      <c r="S31469" s="32"/>
    </row>
    <row r="31470" ht="24.0" customHeight="1">
      <c r="Q31470" s="32"/>
      <c r="R31470" s="32"/>
      <c r="S31470" s="32"/>
    </row>
    <row r="31471" ht="24.0" customHeight="1">
      <c r="Q31471" s="32"/>
      <c r="R31471" s="32"/>
      <c r="S31471" s="32"/>
    </row>
    <row r="31472" ht="24.0" customHeight="1">
      <c r="Q31472" s="32"/>
      <c r="R31472" s="32"/>
      <c r="S31472" s="32"/>
    </row>
    <row r="31473" ht="24.0" customHeight="1">
      <c r="Q31473" s="32"/>
      <c r="R31473" s="32"/>
      <c r="S31473" s="32"/>
    </row>
    <row r="31474" ht="24.0" customHeight="1">
      <c r="Q31474" s="32"/>
      <c r="R31474" s="32"/>
      <c r="S31474" s="32"/>
    </row>
    <row r="31475" ht="24.0" customHeight="1">
      <c r="Q31475" s="32"/>
      <c r="R31475" s="32"/>
      <c r="S31475" s="32"/>
    </row>
    <row r="31476" ht="24.0" customHeight="1">
      <c r="Q31476" s="32"/>
      <c r="R31476" s="32"/>
      <c r="S31476" s="32"/>
    </row>
    <row r="31477" ht="24.0" customHeight="1">
      <c r="Q31477" s="32"/>
      <c r="R31477" s="32"/>
      <c r="S31477" s="32"/>
    </row>
    <row r="31478" ht="24.0" customHeight="1">
      <c r="Q31478" s="32"/>
      <c r="R31478" s="32"/>
      <c r="S31478" s="32"/>
    </row>
    <row r="31479" ht="24.0" customHeight="1">
      <c r="Q31479" s="32"/>
      <c r="R31479" s="32"/>
      <c r="S31479" s="32"/>
    </row>
    <row r="31480" ht="24.0" customHeight="1">
      <c r="Q31480" s="32"/>
      <c r="R31480" s="32"/>
      <c r="S31480" s="32"/>
    </row>
    <row r="31481" ht="24.0" customHeight="1">
      <c r="Q31481" s="32"/>
      <c r="R31481" s="32"/>
      <c r="S31481" s="32"/>
    </row>
    <row r="31482" ht="24.0" customHeight="1">
      <c r="Q31482" s="32"/>
      <c r="R31482" s="32"/>
      <c r="S31482" s="32"/>
    </row>
    <row r="31483" ht="24.0" customHeight="1">
      <c r="Q31483" s="32"/>
      <c r="R31483" s="32"/>
      <c r="S31483" s="32"/>
    </row>
    <row r="31484" ht="24.0" customHeight="1">
      <c r="Q31484" s="32"/>
      <c r="R31484" s="32"/>
      <c r="S31484" s="32"/>
    </row>
    <row r="31485" ht="24.0" customHeight="1">
      <c r="Q31485" s="32"/>
      <c r="R31485" s="32"/>
      <c r="S31485" s="32"/>
    </row>
    <row r="31486" ht="24.0" customHeight="1">
      <c r="Q31486" s="32"/>
      <c r="R31486" s="32"/>
      <c r="S31486" s="32"/>
    </row>
    <row r="31487" ht="24.0" customHeight="1">
      <c r="Q31487" s="32"/>
      <c r="R31487" s="32"/>
      <c r="S31487" s="32"/>
    </row>
    <row r="31488" ht="24.0" customHeight="1">
      <c r="Q31488" s="32"/>
      <c r="R31488" s="32"/>
      <c r="S31488" s="32"/>
    </row>
    <row r="31489" ht="24.0" customHeight="1">
      <c r="Q31489" s="32"/>
      <c r="R31489" s="32"/>
      <c r="S31489" s="32"/>
    </row>
    <row r="31490" ht="24.0" customHeight="1">
      <c r="Q31490" s="32"/>
      <c r="R31490" s="32"/>
      <c r="S31490" s="32"/>
    </row>
    <row r="31491" ht="24.0" customHeight="1">
      <c r="Q31491" s="32"/>
      <c r="R31491" s="32"/>
      <c r="S31491" s="32"/>
    </row>
    <row r="31492" ht="24.0" customHeight="1">
      <c r="Q31492" s="32"/>
      <c r="R31492" s="32"/>
      <c r="S31492" s="32"/>
    </row>
    <row r="31493" ht="24.0" customHeight="1">
      <c r="Q31493" s="32"/>
      <c r="R31493" s="32"/>
      <c r="S31493" s="32"/>
    </row>
    <row r="31494" ht="24.0" customHeight="1">
      <c r="Q31494" s="32"/>
      <c r="R31494" s="32"/>
      <c r="S31494" s="32"/>
    </row>
    <row r="31495" ht="24.0" customHeight="1">
      <c r="Q31495" s="32"/>
      <c r="R31495" s="32"/>
      <c r="S31495" s="32"/>
    </row>
    <row r="31496" ht="24.0" customHeight="1">
      <c r="Q31496" s="32"/>
      <c r="R31496" s="32"/>
      <c r="S31496" s="32"/>
    </row>
    <row r="31497" ht="24.0" customHeight="1">
      <c r="Q31497" s="32"/>
      <c r="R31497" s="32"/>
      <c r="S31497" s="32"/>
    </row>
    <row r="31498" ht="24.0" customHeight="1">
      <c r="Q31498" s="32"/>
      <c r="R31498" s="32"/>
      <c r="S31498" s="32"/>
    </row>
    <row r="31499" ht="24.0" customHeight="1">
      <c r="Q31499" s="32"/>
      <c r="R31499" s="32"/>
      <c r="S31499" s="32"/>
    </row>
    <row r="31500" ht="24.0" customHeight="1">
      <c r="Q31500" s="32"/>
      <c r="R31500" s="32"/>
      <c r="S31500" s="32"/>
    </row>
    <row r="31501" ht="24.0" customHeight="1">
      <c r="Q31501" s="32"/>
      <c r="R31501" s="32"/>
      <c r="S31501" s="32"/>
    </row>
    <row r="31502" ht="24.0" customHeight="1">
      <c r="Q31502" s="32"/>
      <c r="R31502" s="32"/>
      <c r="S31502" s="32"/>
    </row>
    <row r="31503" ht="24.0" customHeight="1">
      <c r="Q31503" s="32"/>
      <c r="R31503" s="32"/>
      <c r="S31503" s="32"/>
    </row>
    <row r="31504" ht="24.0" customHeight="1">
      <c r="Q31504" s="32"/>
      <c r="R31504" s="32"/>
      <c r="S31504" s="32"/>
    </row>
    <row r="31505" ht="24.0" customHeight="1">
      <c r="Q31505" s="32"/>
      <c r="R31505" s="32"/>
      <c r="S31505" s="32"/>
    </row>
    <row r="31506" ht="24.0" customHeight="1">
      <c r="Q31506" s="32"/>
      <c r="R31506" s="32"/>
      <c r="S31506" s="32"/>
    </row>
    <row r="31507" ht="24.0" customHeight="1">
      <c r="Q31507" s="32"/>
      <c r="R31507" s="32"/>
      <c r="S31507" s="32"/>
    </row>
    <row r="31508" ht="24.0" customHeight="1">
      <c r="Q31508" s="32"/>
      <c r="R31508" s="32"/>
      <c r="S31508" s="32"/>
    </row>
    <row r="31509" ht="24.0" customHeight="1">
      <c r="Q31509" s="32"/>
      <c r="R31509" s="32"/>
      <c r="S31509" s="32"/>
    </row>
    <row r="31510" ht="24.0" customHeight="1">
      <c r="Q31510" s="32"/>
      <c r="R31510" s="32"/>
      <c r="S31510" s="32"/>
    </row>
    <row r="31511" ht="24.0" customHeight="1">
      <c r="Q31511" s="32"/>
      <c r="R31511" s="32"/>
      <c r="S31511" s="32"/>
    </row>
    <row r="31512" ht="24.0" customHeight="1">
      <c r="Q31512" s="32"/>
      <c r="R31512" s="32"/>
      <c r="S31512" s="32"/>
    </row>
    <row r="31513" ht="24.0" customHeight="1">
      <c r="Q31513" s="32"/>
      <c r="R31513" s="32"/>
      <c r="S31513" s="32"/>
    </row>
    <row r="31514" ht="24.0" customHeight="1">
      <c r="Q31514" s="32"/>
      <c r="R31514" s="32"/>
      <c r="S31514" s="32"/>
    </row>
    <row r="31515" ht="24.0" customHeight="1">
      <c r="Q31515" s="32"/>
      <c r="R31515" s="32"/>
      <c r="S31515" s="32"/>
    </row>
    <row r="31516" ht="24.0" customHeight="1">
      <c r="Q31516" s="32"/>
      <c r="R31516" s="32"/>
      <c r="S31516" s="32"/>
    </row>
    <row r="31517" ht="24.0" customHeight="1">
      <c r="Q31517" s="32"/>
      <c r="R31517" s="32"/>
      <c r="S31517" s="32"/>
    </row>
    <row r="31518" ht="24.0" customHeight="1">
      <c r="Q31518" s="32"/>
      <c r="R31518" s="32"/>
      <c r="S31518" s="32"/>
    </row>
    <row r="31519" ht="24.0" customHeight="1">
      <c r="Q31519" s="32"/>
      <c r="R31519" s="32"/>
      <c r="S31519" s="32"/>
    </row>
    <row r="31520" ht="24.0" customHeight="1">
      <c r="Q31520" s="32"/>
      <c r="R31520" s="32"/>
      <c r="S31520" s="32"/>
    </row>
    <row r="31521" ht="24.0" customHeight="1">
      <c r="Q31521" s="32"/>
      <c r="R31521" s="32"/>
      <c r="S31521" s="32"/>
    </row>
    <row r="31522" ht="24.0" customHeight="1">
      <c r="Q31522" s="32"/>
      <c r="R31522" s="32"/>
      <c r="S31522" s="32"/>
    </row>
    <row r="31523" ht="24.0" customHeight="1">
      <c r="Q31523" s="32"/>
      <c r="R31523" s="32"/>
      <c r="S31523" s="32"/>
    </row>
    <row r="31524" ht="24.0" customHeight="1">
      <c r="Q31524" s="32"/>
      <c r="R31524" s="32"/>
      <c r="S31524" s="32"/>
    </row>
    <row r="31525" ht="24.0" customHeight="1">
      <c r="Q31525" s="32"/>
      <c r="R31525" s="32"/>
      <c r="S31525" s="32"/>
    </row>
    <row r="31526" ht="24.0" customHeight="1">
      <c r="Q31526" s="32"/>
      <c r="R31526" s="32"/>
      <c r="S31526" s="32"/>
    </row>
    <row r="31527" ht="24.0" customHeight="1">
      <c r="Q31527" s="32"/>
      <c r="R31527" s="32"/>
      <c r="S31527" s="32"/>
    </row>
    <row r="31528" ht="24.0" customHeight="1">
      <c r="Q31528" s="32"/>
      <c r="R31528" s="32"/>
      <c r="S31528" s="32"/>
    </row>
    <row r="31529" ht="24.0" customHeight="1">
      <c r="Q31529" s="32"/>
      <c r="R31529" s="32"/>
      <c r="S31529" s="32"/>
    </row>
    <row r="31530" ht="24.0" customHeight="1">
      <c r="Q31530" s="32"/>
      <c r="R31530" s="32"/>
      <c r="S31530" s="32"/>
    </row>
    <row r="31531" ht="24.0" customHeight="1">
      <c r="Q31531" s="32"/>
      <c r="R31531" s="32"/>
      <c r="S31531" s="32"/>
    </row>
    <row r="31532" ht="24.0" customHeight="1">
      <c r="Q31532" s="32"/>
      <c r="R31532" s="32"/>
      <c r="S31532" s="32"/>
    </row>
    <row r="31533" ht="24.0" customHeight="1">
      <c r="Q31533" s="32"/>
      <c r="R31533" s="32"/>
      <c r="S31533" s="32"/>
    </row>
    <row r="31534" ht="24.0" customHeight="1">
      <c r="Q31534" s="32"/>
      <c r="R31534" s="32"/>
      <c r="S31534" s="32"/>
    </row>
    <row r="31535" ht="24.0" customHeight="1">
      <c r="Q31535" s="32"/>
      <c r="R31535" s="32"/>
      <c r="S31535" s="32"/>
    </row>
    <row r="31536" ht="24.0" customHeight="1">
      <c r="Q31536" s="32"/>
      <c r="R31536" s="32"/>
      <c r="S31536" s="32"/>
    </row>
    <row r="31537" ht="24.0" customHeight="1">
      <c r="Q31537" s="32"/>
      <c r="R31537" s="32"/>
      <c r="S31537" s="32"/>
    </row>
    <row r="31538" ht="24.0" customHeight="1">
      <c r="Q31538" s="32"/>
      <c r="R31538" s="32"/>
      <c r="S31538" s="32"/>
    </row>
    <row r="31539" ht="24.0" customHeight="1">
      <c r="Q31539" s="32"/>
      <c r="R31539" s="32"/>
      <c r="S31539" s="32"/>
    </row>
    <row r="31540" ht="24.0" customHeight="1">
      <c r="Q31540" s="32"/>
      <c r="R31540" s="32"/>
      <c r="S31540" s="32"/>
    </row>
    <row r="31541" ht="24.0" customHeight="1">
      <c r="Q31541" s="32"/>
      <c r="R31541" s="32"/>
      <c r="S31541" s="32"/>
    </row>
    <row r="31542" ht="24.0" customHeight="1">
      <c r="Q31542" s="32"/>
      <c r="R31542" s="32"/>
      <c r="S31542" s="32"/>
    </row>
    <row r="31543" ht="24.0" customHeight="1">
      <c r="Q31543" s="32"/>
      <c r="R31543" s="32"/>
      <c r="S31543" s="32"/>
    </row>
    <row r="31544" ht="24.0" customHeight="1">
      <c r="Q31544" s="32"/>
      <c r="R31544" s="32"/>
      <c r="S31544" s="32"/>
    </row>
    <row r="31545" ht="24.0" customHeight="1">
      <c r="Q31545" s="32"/>
      <c r="R31545" s="32"/>
      <c r="S31545" s="32"/>
    </row>
    <row r="31546" ht="24.0" customHeight="1">
      <c r="Q31546" s="32"/>
      <c r="R31546" s="32"/>
      <c r="S31546" s="32"/>
    </row>
    <row r="31547" ht="24.0" customHeight="1">
      <c r="Q31547" s="32"/>
      <c r="R31547" s="32"/>
      <c r="S31547" s="32"/>
    </row>
    <row r="31548" ht="24.0" customHeight="1">
      <c r="Q31548" s="32"/>
      <c r="R31548" s="32"/>
      <c r="S31548" s="32"/>
    </row>
    <row r="31549" ht="24.0" customHeight="1">
      <c r="Q31549" s="32"/>
      <c r="R31549" s="32"/>
      <c r="S31549" s="32"/>
    </row>
    <row r="31550" ht="24.0" customHeight="1">
      <c r="Q31550" s="32"/>
      <c r="R31550" s="32"/>
      <c r="S31550" s="32"/>
    </row>
    <row r="31551" ht="24.0" customHeight="1">
      <c r="Q31551" s="32"/>
      <c r="R31551" s="32"/>
      <c r="S31551" s="32"/>
    </row>
    <row r="31552" ht="24.0" customHeight="1">
      <c r="Q31552" s="32"/>
      <c r="R31552" s="32"/>
      <c r="S31552" s="32"/>
    </row>
    <row r="31553" ht="24.0" customHeight="1">
      <c r="Q31553" s="32"/>
      <c r="R31553" s="32"/>
      <c r="S31553" s="32"/>
    </row>
    <row r="31554" ht="24.0" customHeight="1">
      <c r="Q31554" s="32"/>
      <c r="R31554" s="32"/>
      <c r="S31554" s="32"/>
    </row>
    <row r="31555" ht="24.0" customHeight="1">
      <c r="Q31555" s="32"/>
      <c r="R31555" s="32"/>
      <c r="S31555" s="32"/>
    </row>
    <row r="31556" ht="24.0" customHeight="1">
      <c r="Q31556" s="32"/>
      <c r="R31556" s="32"/>
      <c r="S31556" s="32"/>
    </row>
    <row r="31557" ht="24.0" customHeight="1">
      <c r="Q31557" s="32"/>
      <c r="R31557" s="32"/>
      <c r="S31557" s="32"/>
    </row>
    <row r="31558" ht="24.0" customHeight="1">
      <c r="Q31558" s="32"/>
      <c r="R31558" s="32"/>
      <c r="S31558" s="32"/>
    </row>
    <row r="31559" ht="24.0" customHeight="1">
      <c r="Q31559" s="32"/>
      <c r="R31559" s="32"/>
      <c r="S31559" s="32"/>
    </row>
    <row r="31560" ht="24.0" customHeight="1">
      <c r="Q31560" s="32"/>
      <c r="R31560" s="32"/>
      <c r="S31560" s="32"/>
    </row>
    <row r="31561" ht="24.0" customHeight="1">
      <c r="Q31561" s="32"/>
      <c r="R31561" s="32"/>
      <c r="S31561" s="32"/>
    </row>
    <row r="31562" ht="24.0" customHeight="1">
      <c r="Q31562" s="32"/>
      <c r="R31562" s="32"/>
      <c r="S31562" s="32"/>
    </row>
    <row r="31563" ht="24.0" customHeight="1">
      <c r="Q31563" s="32"/>
      <c r="R31563" s="32"/>
      <c r="S31563" s="32"/>
    </row>
    <row r="31564" ht="24.0" customHeight="1">
      <c r="Q31564" s="32"/>
      <c r="R31564" s="32"/>
      <c r="S31564" s="32"/>
    </row>
    <row r="31565" ht="24.0" customHeight="1">
      <c r="Q31565" s="32"/>
      <c r="R31565" s="32"/>
      <c r="S31565" s="32"/>
    </row>
    <row r="31566" ht="24.0" customHeight="1">
      <c r="Q31566" s="32"/>
      <c r="R31566" s="32"/>
      <c r="S31566" s="32"/>
    </row>
    <row r="31567" ht="24.0" customHeight="1">
      <c r="Q31567" s="32"/>
      <c r="R31567" s="32"/>
      <c r="S31567" s="32"/>
    </row>
    <row r="31568" ht="24.0" customHeight="1">
      <c r="Q31568" s="32"/>
      <c r="R31568" s="32"/>
      <c r="S31568" s="32"/>
    </row>
    <row r="31569" ht="24.0" customHeight="1">
      <c r="Q31569" s="32"/>
      <c r="R31569" s="32"/>
      <c r="S31569" s="32"/>
    </row>
    <row r="31570" ht="24.0" customHeight="1">
      <c r="Q31570" s="32"/>
      <c r="R31570" s="32"/>
      <c r="S31570" s="32"/>
    </row>
    <row r="31571" ht="24.0" customHeight="1">
      <c r="Q31571" s="32"/>
      <c r="R31571" s="32"/>
      <c r="S31571" s="32"/>
    </row>
    <row r="31572" ht="24.0" customHeight="1">
      <c r="Q31572" s="32"/>
      <c r="R31572" s="32"/>
      <c r="S31572" s="32"/>
    </row>
    <row r="31573" ht="24.0" customHeight="1">
      <c r="Q31573" s="32"/>
      <c r="R31573" s="32"/>
      <c r="S31573" s="32"/>
    </row>
    <row r="31574" ht="24.0" customHeight="1">
      <c r="Q31574" s="32"/>
      <c r="R31574" s="32"/>
      <c r="S31574" s="32"/>
    </row>
    <row r="31575" ht="24.0" customHeight="1">
      <c r="Q31575" s="32"/>
      <c r="R31575" s="32"/>
      <c r="S31575" s="32"/>
    </row>
    <row r="31576" ht="24.0" customHeight="1">
      <c r="Q31576" s="32"/>
      <c r="R31576" s="32"/>
      <c r="S31576" s="32"/>
    </row>
    <row r="31577" ht="24.0" customHeight="1">
      <c r="Q31577" s="32"/>
      <c r="R31577" s="32"/>
      <c r="S31577" s="32"/>
    </row>
    <row r="31578" ht="24.0" customHeight="1">
      <c r="Q31578" s="32"/>
      <c r="R31578" s="32"/>
      <c r="S31578" s="32"/>
    </row>
    <row r="31579" ht="24.0" customHeight="1">
      <c r="Q31579" s="32"/>
      <c r="R31579" s="32"/>
      <c r="S31579" s="32"/>
    </row>
    <row r="31580" ht="24.0" customHeight="1">
      <c r="Q31580" s="32"/>
      <c r="R31580" s="32"/>
      <c r="S31580" s="32"/>
    </row>
    <row r="31581" ht="24.0" customHeight="1">
      <c r="Q31581" s="32"/>
      <c r="R31581" s="32"/>
      <c r="S31581" s="32"/>
    </row>
    <row r="31582" ht="24.0" customHeight="1">
      <c r="Q31582" s="32"/>
      <c r="R31582" s="32"/>
      <c r="S31582" s="32"/>
    </row>
    <row r="31583" ht="24.0" customHeight="1">
      <c r="Q31583" s="32"/>
      <c r="R31583" s="32"/>
      <c r="S31583" s="32"/>
    </row>
    <row r="31584" ht="24.0" customHeight="1">
      <c r="Q31584" s="32"/>
      <c r="R31584" s="32"/>
      <c r="S31584" s="32"/>
    </row>
    <row r="31585" ht="24.0" customHeight="1">
      <c r="Q31585" s="32"/>
      <c r="R31585" s="32"/>
      <c r="S31585" s="32"/>
    </row>
    <row r="31586" ht="24.0" customHeight="1">
      <c r="Q31586" s="32"/>
      <c r="R31586" s="32"/>
      <c r="S31586" s="32"/>
    </row>
    <row r="31587" ht="24.0" customHeight="1">
      <c r="Q31587" s="32"/>
      <c r="R31587" s="32"/>
      <c r="S31587" s="32"/>
    </row>
    <row r="31588" ht="24.0" customHeight="1">
      <c r="Q31588" s="32"/>
      <c r="R31588" s="32"/>
      <c r="S31588" s="32"/>
    </row>
    <row r="31589" ht="24.0" customHeight="1">
      <c r="Q31589" s="32"/>
      <c r="R31589" s="32"/>
      <c r="S31589" s="32"/>
    </row>
    <row r="31590" ht="24.0" customHeight="1">
      <c r="Q31590" s="32"/>
      <c r="R31590" s="32"/>
      <c r="S31590" s="32"/>
    </row>
    <row r="31591" ht="24.0" customHeight="1">
      <c r="Q31591" s="32"/>
      <c r="R31591" s="32"/>
      <c r="S31591" s="32"/>
    </row>
    <row r="31592" ht="24.0" customHeight="1">
      <c r="Q31592" s="32"/>
      <c r="R31592" s="32"/>
      <c r="S31592" s="32"/>
    </row>
    <row r="31593" ht="24.0" customHeight="1">
      <c r="Q31593" s="32"/>
      <c r="R31593" s="32"/>
      <c r="S31593" s="32"/>
    </row>
    <row r="31594" ht="24.0" customHeight="1">
      <c r="Q31594" s="32"/>
      <c r="R31594" s="32"/>
      <c r="S31594" s="32"/>
    </row>
    <row r="31595" ht="24.0" customHeight="1">
      <c r="Q31595" s="32"/>
      <c r="R31595" s="32"/>
      <c r="S31595" s="32"/>
    </row>
    <row r="31596" ht="24.0" customHeight="1">
      <c r="Q31596" s="32"/>
      <c r="R31596" s="32"/>
      <c r="S31596" s="32"/>
    </row>
    <row r="31597" ht="24.0" customHeight="1">
      <c r="Q31597" s="32"/>
      <c r="R31597" s="32"/>
      <c r="S31597" s="32"/>
    </row>
    <row r="31598" ht="24.0" customHeight="1">
      <c r="Q31598" s="32"/>
      <c r="R31598" s="32"/>
      <c r="S31598" s="32"/>
    </row>
    <row r="31599" ht="24.0" customHeight="1">
      <c r="Q31599" s="32"/>
      <c r="R31599" s="32"/>
      <c r="S31599" s="32"/>
    </row>
    <row r="31600" ht="24.0" customHeight="1">
      <c r="Q31600" s="32"/>
      <c r="R31600" s="32"/>
      <c r="S31600" s="32"/>
    </row>
    <row r="31601" ht="24.0" customHeight="1">
      <c r="Q31601" s="32"/>
      <c r="R31601" s="32"/>
      <c r="S31601" s="32"/>
    </row>
    <row r="31602" ht="24.0" customHeight="1">
      <c r="Q31602" s="32"/>
      <c r="R31602" s="32"/>
      <c r="S31602" s="32"/>
    </row>
    <row r="31603" ht="24.0" customHeight="1">
      <c r="Q31603" s="32"/>
      <c r="R31603" s="32"/>
      <c r="S31603" s="32"/>
    </row>
    <row r="31604" ht="24.0" customHeight="1">
      <c r="Q31604" s="32"/>
      <c r="R31604" s="32"/>
      <c r="S31604" s="32"/>
    </row>
    <row r="31605" ht="24.0" customHeight="1">
      <c r="Q31605" s="32"/>
      <c r="R31605" s="32"/>
      <c r="S31605" s="32"/>
    </row>
    <row r="31606" ht="24.0" customHeight="1">
      <c r="Q31606" s="32"/>
      <c r="R31606" s="32"/>
      <c r="S31606" s="32"/>
    </row>
    <row r="31607" ht="24.0" customHeight="1">
      <c r="Q31607" s="32"/>
      <c r="R31607" s="32"/>
      <c r="S31607" s="32"/>
    </row>
    <row r="31608" ht="24.0" customHeight="1">
      <c r="Q31608" s="32"/>
      <c r="R31608" s="32"/>
      <c r="S31608" s="32"/>
    </row>
    <row r="31609" ht="24.0" customHeight="1">
      <c r="Q31609" s="32"/>
      <c r="R31609" s="32"/>
      <c r="S31609" s="32"/>
    </row>
    <row r="31610" ht="24.0" customHeight="1">
      <c r="Q31610" s="32"/>
      <c r="R31610" s="32"/>
      <c r="S31610" s="32"/>
    </row>
    <row r="31611" ht="24.0" customHeight="1">
      <c r="Q31611" s="32"/>
      <c r="R31611" s="32"/>
      <c r="S31611" s="32"/>
    </row>
    <row r="31612" ht="24.0" customHeight="1">
      <c r="Q31612" s="32"/>
      <c r="R31612" s="32"/>
      <c r="S31612" s="32"/>
    </row>
    <row r="31613" ht="24.0" customHeight="1">
      <c r="Q31613" s="32"/>
      <c r="R31613" s="32"/>
      <c r="S31613" s="32"/>
    </row>
    <row r="31614" ht="24.0" customHeight="1">
      <c r="Q31614" s="32"/>
      <c r="R31614" s="32"/>
      <c r="S31614" s="32"/>
    </row>
    <row r="31615" ht="24.0" customHeight="1">
      <c r="Q31615" s="32"/>
      <c r="R31615" s="32"/>
      <c r="S31615" s="32"/>
    </row>
    <row r="31616" ht="24.0" customHeight="1">
      <c r="Q31616" s="32"/>
      <c r="R31616" s="32"/>
      <c r="S31616" s="32"/>
    </row>
    <row r="31617" ht="24.0" customHeight="1">
      <c r="Q31617" s="32"/>
      <c r="R31617" s="32"/>
      <c r="S31617" s="32"/>
    </row>
    <row r="31618" ht="24.0" customHeight="1">
      <c r="Q31618" s="32"/>
      <c r="R31618" s="32"/>
      <c r="S31618" s="32"/>
    </row>
    <row r="31619" ht="24.0" customHeight="1">
      <c r="Q31619" s="32"/>
      <c r="R31619" s="32"/>
      <c r="S31619" s="32"/>
    </row>
    <row r="31620" ht="24.0" customHeight="1">
      <c r="Q31620" s="32"/>
      <c r="R31620" s="32"/>
      <c r="S31620" s="32"/>
    </row>
    <row r="31621" ht="24.0" customHeight="1">
      <c r="Q31621" s="32"/>
      <c r="R31621" s="32"/>
      <c r="S31621" s="32"/>
    </row>
    <row r="31622" ht="24.0" customHeight="1">
      <c r="Q31622" s="32"/>
      <c r="R31622" s="32"/>
      <c r="S31622" s="32"/>
    </row>
    <row r="31623" ht="24.0" customHeight="1">
      <c r="Q31623" s="32"/>
      <c r="R31623" s="32"/>
      <c r="S31623" s="32"/>
    </row>
    <row r="31624" ht="24.0" customHeight="1">
      <c r="Q31624" s="32"/>
      <c r="R31624" s="32"/>
      <c r="S31624" s="32"/>
    </row>
    <row r="31625" ht="24.0" customHeight="1">
      <c r="Q31625" s="32"/>
      <c r="R31625" s="32"/>
      <c r="S31625" s="32"/>
    </row>
    <row r="31626" ht="24.0" customHeight="1">
      <c r="Q31626" s="32"/>
      <c r="R31626" s="32"/>
      <c r="S31626" s="32"/>
    </row>
    <row r="31627" ht="24.0" customHeight="1">
      <c r="Q31627" s="32"/>
      <c r="R31627" s="32"/>
      <c r="S31627" s="32"/>
    </row>
    <row r="31628" ht="24.0" customHeight="1">
      <c r="Q31628" s="32"/>
      <c r="R31628" s="32"/>
      <c r="S31628" s="32"/>
    </row>
    <row r="31629" ht="24.0" customHeight="1">
      <c r="Q31629" s="32"/>
      <c r="R31629" s="32"/>
      <c r="S31629" s="32"/>
    </row>
    <row r="31630" ht="24.0" customHeight="1">
      <c r="Q31630" s="32"/>
      <c r="R31630" s="32"/>
      <c r="S31630" s="32"/>
    </row>
    <row r="31631" ht="24.0" customHeight="1">
      <c r="Q31631" s="32"/>
      <c r="R31631" s="32"/>
      <c r="S31631" s="32"/>
    </row>
    <row r="31632" ht="24.0" customHeight="1">
      <c r="Q31632" s="32"/>
      <c r="R31632" s="32"/>
      <c r="S31632" s="32"/>
    </row>
    <row r="31633" ht="24.0" customHeight="1">
      <c r="Q31633" s="32"/>
      <c r="R31633" s="32"/>
      <c r="S31633" s="32"/>
    </row>
    <row r="31634" ht="24.0" customHeight="1">
      <c r="Q31634" s="32"/>
      <c r="R31634" s="32"/>
      <c r="S31634" s="32"/>
    </row>
    <row r="31635" ht="24.0" customHeight="1">
      <c r="Q31635" s="32"/>
      <c r="R31635" s="32"/>
      <c r="S31635" s="32"/>
    </row>
    <row r="31636" ht="24.0" customHeight="1">
      <c r="Q31636" s="32"/>
      <c r="R31636" s="32"/>
      <c r="S31636" s="32"/>
    </row>
    <row r="31637" ht="24.0" customHeight="1">
      <c r="Q31637" s="32"/>
      <c r="R31637" s="32"/>
      <c r="S31637" s="32"/>
    </row>
    <row r="31638" ht="24.0" customHeight="1">
      <c r="Q31638" s="32"/>
      <c r="R31638" s="32"/>
      <c r="S31638" s="32"/>
    </row>
    <row r="31639" ht="24.0" customHeight="1">
      <c r="Q31639" s="32"/>
      <c r="R31639" s="32"/>
      <c r="S31639" s="32"/>
    </row>
    <row r="31640" ht="24.0" customHeight="1">
      <c r="Q31640" s="32"/>
      <c r="R31640" s="32"/>
      <c r="S31640" s="32"/>
    </row>
    <row r="31641" ht="24.0" customHeight="1">
      <c r="Q31641" s="32"/>
      <c r="R31641" s="32"/>
      <c r="S31641" s="32"/>
    </row>
    <row r="31642" ht="24.0" customHeight="1">
      <c r="Q31642" s="32"/>
      <c r="R31642" s="32"/>
      <c r="S31642" s="32"/>
    </row>
    <row r="31643" ht="24.0" customHeight="1">
      <c r="Q31643" s="32"/>
      <c r="R31643" s="32"/>
      <c r="S31643" s="32"/>
    </row>
    <row r="31644" ht="24.0" customHeight="1">
      <c r="Q31644" s="32"/>
      <c r="R31644" s="32"/>
      <c r="S31644" s="32"/>
    </row>
    <row r="31645" ht="24.0" customHeight="1">
      <c r="Q31645" s="32"/>
      <c r="R31645" s="32"/>
      <c r="S31645" s="32"/>
    </row>
    <row r="31646" ht="24.0" customHeight="1">
      <c r="Q31646" s="32"/>
      <c r="R31646" s="32"/>
      <c r="S31646" s="32"/>
    </row>
    <row r="31647" ht="24.0" customHeight="1">
      <c r="Q31647" s="32"/>
      <c r="R31647" s="32"/>
      <c r="S31647" s="32"/>
    </row>
    <row r="31648" ht="24.0" customHeight="1">
      <c r="Q31648" s="32"/>
      <c r="R31648" s="32"/>
      <c r="S31648" s="32"/>
    </row>
    <row r="31649" ht="24.0" customHeight="1">
      <c r="Q31649" s="32"/>
      <c r="R31649" s="32"/>
      <c r="S31649" s="32"/>
    </row>
    <row r="31650" ht="24.0" customHeight="1">
      <c r="Q31650" s="32"/>
      <c r="R31650" s="32"/>
      <c r="S31650" s="32"/>
    </row>
    <row r="31651" ht="24.0" customHeight="1">
      <c r="Q31651" s="32"/>
      <c r="R31651" s="32"/>
      <c r="S31651" s="32"/>
    </row>
    <row r="31652" ht="24.0" customHeight="1">
      <c r="Q31652" s="32"/>
      <c r="R31652" s="32"/>
      <c r="S31652" s="32"/>
    </row>
    <row r="31653" ht="24.0" customHeight="1">
      <c r="Q31653" s="32"/>
      <c r="R31653" s="32"/>
      <c r="S31653" s="32"/>
    </row>
    <row r="31654" ht="24.0" customHeight="1">
      <c r="Q31654" s="32"/>
      <c r="R31654" s="32"/>
      <c r="S31654" s="32"/>
    </row>
    <row r="31655" ht="24.0" customHeight="1">
      <c r="Q31655" s="32"/>
      <c r="R31655" s="32"/>
      <c r="S31655" s="32"/>
    </row>
    <row r="31656" ht="24.0" customHeight="1">
      <c r="Q31656" s="32"/>
      <c r="R31656" s="32"/>
      <c r="S31656" s="32"/>
    </row>
    <row r="31657" ht="24.0" customHeight="1">
      <c r="Q31657" s="32"/>
      <c r="R31657" s="32"/>
      <c r="S31657" s="32"/>
    </row>
    <row r="31658" ht="24.0" customHeight="1">
      <c r="Q31658" s="32"/>
      <c r="R31658" s="32"/>
      <c r="S31658" s="32"/>
    </row>
    <row r="31659" ht="24.0" customHeight="1">
      <c r="Q31659" s="32"/>
      <c r="R31659" s="32"/>
      <c r="S31659" s="32"/>
    </row>
    <row r="31660" ht="24.0" customHeight="1">
      <c r="Q31660" s="32"/>
      <c r="R31660" s="32"/>
      <c r="S31660" s="32"/>
    </row>
    <row r="31661" ht="24.0" customHeight="1">
      <c r="Q31661" s="32"/>
      <c r="R31661" s="32"/>
      <c r="S31661" s="32"/>
    </row>
    <row r="31662" ht="24.0" customHeight="1">
      <c r="Q31662" s="32"/>
      <c r="R31662" s="32"/>
      <c r="S31662" s="32"/>
    </row>
    <row r="31663" ht="24.0" customHeight="1">
      <c r="Q31663" s="32"/>
      <c r="R31663" s="32"/>
      <c r="S31663" s="32"/>
    </row>
    <row r="31664" ht="24.0" customHeight="1">
      <c r="Q31664" s="32"/>
      <c r="R31664" s="32"/>
      <c r="S31664" s="32"/>
    </row>
    <row r="31665" ht="24.0" customHeight="1">
      <c r="Q31665" s="32"/>
      <c r="R31665" s="32"/>
      <c r="S31665" s="32"/>
    </row>
    <row r="31666" ht="24.0" customHeight="1">
      <c r="Q31666" s="32"/>
      <c r="R31666" s="32"/>
      <c r="S31666" s="32"/>
    </row>
    <row r="31667" ht="24.0" customHeight="1">
      <c r="Q31667" s="32"/>
      <c r="R31667" s="32"/>
      <c r="S31667" s="32"/>
    </row>
    <row r="31668" ht="24.0" customHeight="1">
      <c r="Q31668" s="32"/>
      <c r="R31668" s="32"/>
      <c r="S31668" s="32"/>
    </row>
    <row r="31669" ht="24.0" customHeight="1">
      <c r="Q31669" s="32"/>
      <c r="R31669" s="32"/>
      <c r="S31669" s="32"/>
    </row>
    <row r="31670" ht="24.0" customHeight="1">
      <c r="Q31670" s="32"/>
      <c r="R31670" s="32"/>
      <c r="S31670" s="32"/>
    </row>
    <row r="31671" ht="24.0" customHeight="1">
      <c r="Q31671" s="32"/>
      <c r="R31671" s="32"/>
      <c r="S31671" s="32"/>
    </row>
    <row r="31672" ht="24.0" customHeight="1">
      <c r="Q31672" s="32"/>
      <c r="R31672" s="32"/>
      <c r="S31672" s="32"/>
    </row>
    <row r="31673" ht="24.0" customHeight="1">
      <c r="Q31673" s="32"/>
      <c r="R31673" s="32"/>
      <c r="S31673" s="32"/>
    </row>
    <row r="31674" ht="24.0" customHeight="1">
      <c r="Q31674" s="32"/>
      <c r="R31674" s="32"/>
      <c r="S31674" s="32"/>
    </row>
    <row r="31675" ht="24.0" customHeight="1">
      <c r="Q31675" s="32"/>
      <c r="R31675" s="32"/>
      <c r="S31675" s="32"/>
    </row>
    <row r="31676" ht="24.0" customHeight="1">
      <c r="Q31676" s="32"/>
      <c r="R31676" s="32"/>
      <c r="S31676" s="32"/>
    </row>
    <row r="31677" ht="24.0" customHeight="1">
      <c r="Q31677" s="32"/>
      <c r="R31677" s="32"/>
      <c r="S31677" s="32"/>
    </row>
    <row r="31678" ht="24.0" customHeight="1">
      <c r="Q31678" s="32"/>
      <c r="R31678" s="32"/>
      <c r="S31678" s="32"/>
    </row>
    <row r="31679" ht="24.0" customHeight="1">
      <c r="Q31679" s="32"/>
      <c r="R31679" s="32"/>
      <c r="S31679" s="32"/>
    </row>
    <row r="31680" ht="24.0" customHeight="1">
      <c r="Q31680" s="32"/>
      <c r="R31680" s="32"/>
      <c r="S31680" s="32"/>
    </row>
    <row r="31681" ht="24.0" customHeight="1">
      <c r="Q31681" s="32"/>
      <c r="R31681" s="32"/>
      <c r="S31681" s="32"/>
    </row>
    <row r="31682" ht="24.0" customHeight="1">
      <c r="Q31682" s="32"/>
      <c r="R31682" s="32"/>
      <c r="S31682" s="32"/>
    </row>
    <row r="31683" ht="24.0" customHeight="1">
      <c r="Q31683" s="32"/>
      <c r="R31683" s="32"/>
      <c r="S31683" s="32"/>
    </row>
    <row r="31684" ht="24.0" customHeight="1">
      <c r="Q31684" s="32"/>
      <c r="R31684" s="32"/>
      <c r="S31684" s="32"/>
    </row>
    <row r="31685" ht="24.0" customHeight="1">
      <c r="Q31685" s="32"/>
      <c r="R31685" s="32"/>
      <c r="S31685" s="32"/>
    </row>
    <row r="31686" ht="24.0" customHeight="1">
      <c r="Q31686" s="32"/>
      <c r="R31686" s="32"/>
      <c r="S31686" s="32"/>
    </row>
    <row r="31687" ht="24.0" customHeight="1">
      <c r="Q31687" s="32"/>
      <c r="R31687" s="32"/>
      <c r="S31687" s="32"/>
    </row>
    <row r="31688" ht="24.0" customHeight="1">
      <c r="Q31688" s="32"/>
      <c r="R31688" s="32"/>
      <c r="S31688" s="32"/>
    </row>
    <row r="31689" ht="24.0" customHeight="1">
      <c r="Q31689" s="32"/>
      <c r="R31689" s="32"/>
      <c r="S31689" s="32"/>
    </row>
    <row r="31690" ht="24.0" customHeight="1">
      <c r="Q31690" s="32"/>
      <c r="R31690" s="32"/>
      <c r="S31690" s="32"/>
    </row>
    <row r="31691" ht="24.0" customHeight="1">
      <c r="Q31691" s="32"/>
      <c r="R31691" s="32"/>
      <c r="S31691" s="32"/>
    </row>
    <row r="31692" ht="24.0" customHeight="1">
      <c r="Q31692" s="32"/>
      <c r="R31692" s="32"/>
      <c r="S31692" s="32"/>
    </row>
    <row r="31693" ht="24.0" customHeight="1">
      <c r="Q31693" s="32"/>
      <c r="R31693" s="32"/>
      <c r="S31693" s="32"/>
    </row>
    <row r="31694" ht="24.0" customHeight="1">
      <c r="Q31694" s="32"/>
      <c r="R31694" s="32"/>
      <c r="S31694" s="32"/>
    </row>
    <row r="31695" ht="24.0" customHeight="1">
      <c r="Q31695" s="32"/>
      <c r="R31695" s="32"/>
      <c r="S31695" s="32"/>
    </row>
    <row r="31696" ht="24.0" customHeight="1">
      <c r="Q31696" s="32"/>
      <c r="R31696" s="32"/>
      <c r="S31696" s="32"/>
    </row>
    <row r="31697" ht="24.0" customHeight="1">
      <c r="Q31697" s="32"/>
      <c r="R31697" s="32"/>
      <c r="S31697" s="32"/>
    </row>
    <row r="31698" ht="24.0" customHeight="1">
      <c r="Q31698" s="32"/>
      <c r="R31698" s="32"/>
      <c r="S31698" s="32"/>
    </row>
    <row r="31699" ht="24.0" customHeight="1">
      <c r="Q31699" s="32"/>
      <c r="R31699" s="32"/>
      <c r="S31699" s="32"/>
    </row>
    <row r="31700" ht="24.0" customHeight="1">
      <c r="Q31700" s="32"/>
      <c r="R31700" s="32"/>
      <c r="S31700" s="32"/>
    </row>
    <row r="31701" ht="24.0" customHeight="1">
      <c r="Q31701" s="32"/>
      <c r="R31701" s="32"/>
      <c r="S31701" s="32"/>
    </row>
    <row r="31702" ht="24.0" customHeight="1">
      <c r="Q31702" s="32"/>
      <c r="R31702" s="32"/>
      <c r="S31702" s="32"/>
    </row>
    <row r="31703" ht="24.0" customHeight="1">
      <c r="Q31703" s="32"/>
      <c r="R31703" s="32"/>
      <c r="S31703" s="32"/>
    </row>
    <row r="31704" ht="24.0" customHeight="1">
      <c r="Q31704" s="32"/>
      <c r="R31704" s="32"/>
      <c r="S31704" s="32"/>
    </row>
    <row r="31705" ht="24.0" customHeight="1">
      <c r="Q31705" s="32"/>
      <c r="R31705" s="32"/>
      <c r="S31705" s="32"/>
    </row>
    <row r="31706" ht="24.0" customHeight="1">
      <c r="Q31706" s="32"/>
      <c r="R31706" s="32"/>
      <c r="S31706" s="32"/>
    </row>
    <row r="31707" ht="24.0" customHeight="1">
      <c r="Q31707" s="32"/>
      <c r="R31707" s="32"/>
      <c r="S31707" s="32"/>
    </row>
    <row r="31708" ht="24.0" customHeight="1">
      <c r="Q31708" s="32"/>
      <c r="R31708" s="32"/>
      <c r="S31708" s="32"/>
    </row>
    <row r="31709" ht="24.0" customHeight="1">
      <c r="Q31709" s="32"/>
      <c r="R31709" s="32"/>
      <c r="S31709" s="32"/>
    </row>
    <row r="31710" ht="24.0" customHeight="1">
      <c r="Q31710" s="32"/>
      <c r="R31710" s="32"/>
      <c r="S31710" s="32"/>
    </row>
    <row r="31711" ht="24.0" customHeight="1">
      <c r="Q31711" s="32"/>
      <c r="R31711" s="32"/>
      <c r="S31711" s="32"/>
    </row>
    <row r="31712" ht="24.0" customHeight="1">
      <c r="Q31712" s="32"/>
      <c r="R31712" s="32"/>
      <c r="S31712" s="32"/>
    </row>
    <row r="31713" ht="24.0" customHeight="1">
      <c r="Q31713" s="32"/>
      <c r="R31713" s="32"/>
      <c r="S31713" s="32"/>
    </row>
    <row r="31714" ht="24.0" customHeight="1">
      <c r="Q31714" s="32"/>
      <c r="R31714" s="32"/>
      <c r="S31714" s="32"/>
    </row>
    <row r="31715" ht="24.0" customHeight="1">
      <c r="Q31715" s="32"/>
      <c r="R31715" s="32"/>
      <c r="S31715" s="32"/>
    </row>
    <row r="31716" ht="24.0" customHeight="1">
      <c r="Q31716" s="32"/>
      <c r="R31716" s="32"/>
      <c r="S31716" s="32"/>
    </row>
    <row r="31717" ht="24.0" customHeight="1">
      <c r="Q31717" s="32"/>
      <c r="R31717" s="32"/>
      <c r="S31717" s="32"/>
    </row>
    <row r="31718" ht="24.0" customHeight="1">
      <c r="Q31718" s="32"/>
      <c r="R31718" s="32"/>
      <c r="S31718" s="32"/>
    </row>
    <row r="31719" ht="24.0" customHeight="1">
      <c r="Q31719" s="32"/>
      <c r="R31719" s="32"/>
      <c r="S31719" s="32"/>
    </row>
    <row r="31720" ht="24.0" customHeight="1">
      <c r="Q31720" s="32"/>
      <c r="R31720" s="32"/>
      <c r="S31720" s="32"/>
    </row>
    <row r="31721" ht="24.0" customHeight="1">
      <c r="Q31721" s="32"/>
      <c r="R31721" s="32"/>
      <c r="S31721" s="32"/>
    </row>
    <row r="31722" ht="24.0" customHeight="1">
      <c r="Q31722" s="32"/>
      <c r="R31722" s="32"/>
      <c r="S31722" s="32"/>
    </row>
    <row r="31723" ht="24.0" customHeight="1">
      <c r="Q31723" s="32"/>
      <c r="R31723" s="32"/>
      <c r="S31723" s="32"/>
    </row>
    <row r="31724" ht="24.0" customHeight="1">
      <c r="Q31724" s="32"/>
      <c r="R31724" s="32"/>
      <c r="S31724" s="32"/>
    </row>
    <row r="31725" ht="24.0" customHeight="1">
      <c r="Q31725" s="32"/>
      <c r="R31725" s="32"/>
      <c r="S31725" s="32"/>
    </row>
    <row r="31726" ht="24.0" customHeight="1">
      <c r="Q31726" s="32"/>
      <c r="R31726" s="32"/>
      <c r="S31726" s="32"/>
    </row>
    <row r="31727" ht="24.0" customHeight="1">
      <c r="Q31727" s="32"/>
      <c r="R31727" s="32"/>
      <c r="S31727" s="32"/>
    </row>
    <row r="31728" ht="24.0" customHeight="1">
      <c r="Q31728" s="32"/>
      <c r="R31728" s="32"/>
      <c r="S31728" s="32"/>
    </row>
    <row r="31729" ht="24.0" customHeight="1">
      <c r="Q31729" s="32"/>
      <c r="R31729" s="32"/>
      <c r="S31729" s="32"/>
    </row>
    <row r="31730" ht="24.0" customHeight="1">
      <c r="Q31730" s="32"/>
      <c r="R31730" s="32"/>
      <c r="S31730" s="32"/>
    </row>
    <row r="31731" ht="24.0" customHeight="1">
      <c r="Q31731" s="32"/>
      <c r="R31731" s="32"/>
      <c r="S31731" s="32"/>
    </row>
    <row r="31732" ht="24.0" customHeight="1">
      <c r="Q31732" s="32"/>
      <c r="R31732" s="32"/>
      <c r="S31732" s="32"/>
    </row>
    <row r="31733" ht="24.0" customHeight="1">
      <c r="Q31733" s="32"/>
      <c r="R31733" s="32"/>
      <c r="S31733" s="32"/>
    </row>
    <row r="31734" ht="24.0" customHeight="1">
      <c r="Q31734" s="32"/>
      <c r="R31734" s="32"/>
      <c r="S31734" s="32"/>
    </row>
    <row r="31735" ht="24.0" customHeight="1">
      <c r="Q31735" s="32"/>
      <c r="R31735" s="32"/>
      <c r="S31735" s="32"/>
    </row>
    <row r="31736" ht="24.0" customHeight="1">
      <c r="Q31736" s="32"/>
      <c r="R31736" s="32"/>
      <c r="S31736" s="32"/>
    </row>
    <row r="31737" ht="24.0" customHeight="1">
      <c r="Q31737" s="32"/>
      <c r="R31737" s="32"/>
      <c r="S31737" s="32"/>
    </row>
    <row r="31738" ht="24.0" customHeight="1">
      <c r="Q31738" s="32"/>
      <c r="R31738" s="32"/>
      <c r="S31738" s="32"/>
    </row>
    <row r="31739" ht="24.0" customHeight="1">
      <c r="Q31739" s="32"/>
      <c r="R31739" s="32"/>
      <c r="S31739" s="32"/>
    </row>
    <row r="31740" ht="24.0" customHeight="1">
      <c r="Q31740" s="32"/>
      <c r="R31740" s="32"/>
      <c r="S31740" s="32"/>
    </row>
    <row r="31741" ht="24.0" customHeight="1">
      <c r="Q31741" s="32"/>
      <c r="R31741" s="32"/>
      <c r="S31741" s="32"/>
    </row>
    <row r="31742" ht="24.0" customHeight="1">
      <c r="Q31742" s="32"/>
      <c r="R31742" s="32"/>
      <c r="S31742" s="32"/>
    </row>
    <row r="31743" ht="24.0" customHeight="1">
      <c r="Q31743" s="32"/>
      <c r="R31743" s="32"/>
      <c r="S31743" s="32"/>
    </row>
    <row r="31744" ht="24.0" customHeight="1">
      <c r="Q31744" s="32"/>
      <c r="R31744" s="32"/>
      <c r="S31744" s="32"/>
    </row>
    <row r="31745" ht="24.0" customHeight="1">
      <c r="Q31745" s="32"/>
      <c r="R31745" s="32"/>
      <c r="S31745" s="32"/>
    </row>
    <row r="31746" ht="24.0" customHeight="1">
      <c r="Q31746" s="32"/>
      <c r="R31746" s="32"/>
      <c r="S31746" s="32"/>
    </row>
    <row r="31747" ht="24.0" customHeight="1">
      <c r="Q31747" s="32"/>
      <c r="R31747" s="32"/>
      <c r="S31747" s="32"/>
    </row>
    <row r="31748" ht="24.0" customHeight="1">
      <c r="Q31748" s="32"/>
      <c r="R31748" s="32"/>
      <c r="S31748" s="32"/>
    </row>
    <row r="31749" ht="24.0" customHeight="1">
      <c r="Q31749" s="32"/>
      <c r="R31749" s="32"/>
      <c r="S31749" s="32"/>
    </row>
    <row r="31750" ht="24.0" customHeight="1">
      <c r="Q31750" s="32"/>
      <c r="R31750" s="32"/>
      <c r="S31750" s="32"/>
    </row>
    <row r="31751" ht="24.0" customHeight="1">
      <c r="Q31751" s="32"/>
      <c r="R31751" s="32"/>
      <c r="S31751" s="32"/>
    </row>
    <row r="31752" ht="24.0" customHeight="1">
      <c r="Q31752" s="32"/>
      <c r="R31752" s="32"/>
      <c r="S31752" s="32"/>
    </row>
    <row r="31753" ht="24.0" customHeight="1">
      <c r="Q31753" s="32"/>
      <c r="R31753" s="32"/>
      <c r="S31753" s="32"/>
    </row>
    <row r="31754" ht="24.0" customHeight="1">
      <c r="Q31754" s="32"/>
      <c r="R31754" s="32"/>
      <c r="S31754" s="32"/>
    </row>
    <row r="31755" ht="24.0" customHeight="1">
      <c r="Q31755" s="32"/>
      <c r="R31755" s="32"/>
      <c r="S31755" s="32"/>
    </row>
    <row r="31756" ht="24.0" customHeight="1">
      <c r="Q31756" s="32"/>
      <c r="R31756" s="32"/>
      <c r="S31756" s="32"/>
    </row>
    <row r="31757" ht="24.0" customHeight="1">
      <c r="Q31757" s="32"/>
      <c r="R31757" s="32"/>
      <c r="S31757" s="32"/>
    </row>
    <row r="31758" ht="24.0" customHeight="1">
      <c r="Q31758" s="32"/>
      <c r="R31758" s="32"/>
      <c r="S31758" s="32"/>
    </row>
    <row r="31759" ht="24.0" customHeight="1">
      <c r="Q31759" s="32"/>
      <c r="R31759" s="32"/>
      <c r="S31759" s="32"/>
    </row>
    <row r="31760" ht="24.0" customHeight="1">
      <c r="Q31760" s="32"/>
      <c r="R31760" s="32"/>
      <c r="S31760" s="32"/>
    </row>
    <row r="31761" ht="24.0" customHeight="1">
      <c r="Q31761" s="32"/>
      <c r="R31761" s="32"/>
      <c r="S31761" s="32"/>
    </row>
    <row r="31762" ht="24.0" customHeight="1">
      <c r="Q31762" s="32"/>
      <c r="R31762" s="32"/>
      <c r="S31762" s="32"/>
    </row>
    <row r="31763" ht="24.0" customHeight="1">
      <c r="Q31763" s="32"/>
      <c r="R31763" s="32"/>
      <c r="S31763" s="32"/>
    </row>
    <row r="31764" ht="24.0" customHeight="1">
      <c r="Q31764" s="32"/>
      <c r="R31764" s="32"/>
      <c r="S31764" s="32"/>
    </row>
    <row r="31765" ht="24.0" customHeight="1">
      <c r="Q31765" s="32"/>
      <c r="R31765" s="32"/>
      <c r="S31765" s="32"/>
    </row>
    <row r="31766" ht="24.0" customHeight="1">
      <c r="Q31766" s="32"/>
      <c r="R31766" s="32"/>
      <c r="S31766" s="32"/>
    </row>
    <row r="31767" ht="24.0" customHeight="1">
      <c r="Q31767" s="32"/>
      <c r="R31767" s="32"/>
      <c r="S31767" s="32"/>
    </row>
    <row r="31768" ht="24.0" customHeight="1">
      <c r="Q31768" s="32"/>
      <c r="R31768" s="32"/>
      <c r="S31768" s="32"/>
    </row>
    <row r="31769" ht="24.0" customHeight="1">
      <c r="Q31769" s="32"/>
      <c r="R31769" s="32"/>
      <c r="S31769" s="32"/>
    </row>
    <row r="31770" ht="24.0" customHeight="1">
      <c r="Q31770" s="32"/>
      <c r="R31770" s="32"/>
      <c r="S31770" s="32"/>
    </row>
    <row r="31771" ht="24.0" customHeight="1">
      <c r="Q31771" s="32"/>
      <c r="R31771" s="32"/>
      <c r="S31771" s="32"/>
    </row>
    <row r="31772" ht="24.0" customHeight="1">
      <c r="Q31772" s="32"/>
      <c r="R31772" s="32"/>
      <c r="S31772" s="32"/>
    </row>
    <row r="31773" ht="24.0" customHeight="1">
      <c r="Q31773" s="32"/>
      <c r="R31773" s="32"/>
      <c r="S31773" s="32"/>
    </row>
    <row r="31774" ht="24.0" customHeight="1">
      <c r="Q31774" s="32"/>
      <c r="R31774" s="32"/>
      <c r="S31774" s="32"/>
    </row>
    <row r="31775" ht="24.0" customHeight="1">
      <c r="Q31775" s="32"/>
      <c r="R31775" s="32"/>
      <c r="S31775" s="32"/>
    </row>
    <row r="31776" ht="24.0" customHeight="1">
      <c r="Q31776" s="32"/>
      <c r="R31776" s="32"/>
      <c r="S31776" s="32"/>
    </row>
    <row r="31777" ht="24.0" customHeight="1">
      <c r="Q31777" s="32"/>
      <c r="R31777" s="32"/>
      <c r="S31777" s="32"/>
    </row>
    <row r="31778" ht="24.0" customHeight="1">
      <c r="Q31778" s="32"/>
      <c r="R31778" s="32"/>
      <c r="S31778" s="32"/>
    </row>
    <row r="31779" ht="24.0" customHeight="1">
      <c r="Q31779" s="32"/>
      <c r="R31779" s="32"/>
      <c r="S31779" s="32"/>
    </row>
    <row r="31780" ht="24.0" customHeight="1">
      <c r="Q31780" s="32"/>
      <c r="R31780" s="32"/>
      <c r="S31780" s="32"/>
    </row>
    <row r="31781" ht="24.0" customHeight="1">
      <c r="Q31781" s="32"/>
      <c r="R31781" s="32"/>
      <c r="S31781" s="32"/>
    </row>
    <row r="31782" ht="24.0" customHeight="1">
      <c r="Q31782" s="32"/>
      <c r="R31782" s="32"/>
      <c r="S31782" s="32"/>
    </row>
    <row r="31783" ht="24.0" customHeight="1">
      <c r="Q31783" s="32"/>
      <c r="R31783" s="32"/>
      <c r="S31783" s="32"/>
    </row>
    <row r="31784" ht="24.0" customHeight="1">
      <c r="Q31784" s="32"/>
      <c r="R31784" s="32"/>
      <c r="S31784" s="32"/>
    </row>
    <row r="31785" ht="24.0" customHeight="1">
      <c r="Q31785" s="32"/>
      <c r="R31785" s="32"/>
      <c r="S31785" s="32"/>
    </row>
    <row r="31786" ht="24.0" customHeight="1">
      <c r="Q31786" s="32"/>
      <c r="R31786" s="32"/>
      <c r="S31786" s="32"/>
    </row>
    <row r="31787" ht="24.0" customHeight="1">
      <c r="Q31787" s="32"/>
      <c r="R31787" s="32"/>
      <c r="S31787" s="32"/>
    </row>
    <row r="31788" ht="24.0" customHeight="1">
      <c r="Q31788" s="32"/>
      <c r="R31788" s="32"/>
      <c r="S31788" s="32"/>
    </row>
    <row r="31789" ht="24.0" customHeight="1">
      <c r="Q31789" s="32"/>
      <c r="R31789" s="32"/>
      <c r="S31789" s="32"/>
    </row>
    <row r="31790" ht="24.0" customHeight="1">
      <c r="Q31790" s="32"/>
      <c r="R31790" s="32"/>
      <c r="S31790" s="32"/>
    </row>
    <row r="31791" ht="24.0" customHeight="1">
      <c r="Q31791" s="32"/>
      <c r="R31791" s="32"/>
      <c r="S31791" s="32"/>
    </row>
    <row r="31792" ht="24.0" customHeight="1">
      <c r="Q31792" s="32"/>
      <c r="R31792" s="32"/>
      <c r="S31792" s="32"/>
    </row>
    <row r="31793" ht="24.0" customHeight="1">
      <c r="Q31793" s="32"/>
      <c r="R31793" s="32"/>
      <c r="S31793" s="32"/>
    </row>
    <row r="31794" ht="24.0" customHeight="1">
      <c r="Q31794" s="32"/>
      <c r="R31794" s="32"/>
      <c r="S31794" s="32"/>
    </row>
    <row r="31795" ht="24.0" customHeight="1">
      <c r="Q31795" s="32"/>
      <c r="R31795" s="32"/>
      <c r="S31795" s="32"/>
    </row>
    <row r="31796" ht="24.0" customHeight="1">
      <c r="Q31796" s="32"/>
      <c r="R31796" s="32"/>
      <c r="S31796" s="32"/>
    </row>
    <row r="31797" ht="24.0" customHeight="1">
      <c r="Q31797" s="32"/>
      <c r="R31797" s="32"/>
      <c r="S31797" s="32"/>
    </row>
    <row r="31798" ht="24.0" customHeight="1">
      <c r="Q31798" s="32"/>
      <c r="R31798" s="32"/>
      <c r="S31798" s="32"/>
    </row>
    <row r="31799" ht="24.0" customHeight="1">
      <c r="Q31799" s="32"/>
      <c r="R31799" s="32"/>
      <c r="S31799" s="32"/>
    </row>
    <row r="31800" ht="24.0" customHeight="1">
      <c r="Q31800" s="32"/>
      <c r="R31800" s="32"/>
      <c r="S31800" s="32"/>
    </row>
    <row r="31801" ht="24.0" customHeight="1">
      <c r="Q31801" s="32"/>
      <c r="R31801" s="32"/>
      <c r="S31801" s="32"/>
    </row>
    <row r="31802" ht="24.0" customHeight="1">
      <c r="Q31802" s="32"/>
      <c r="R31802" s="32"/>
      <c r="S31802" s="32"/>
    </row>
    <row r="31803" ht="24.0" customHeight="1">
      <c r="Q31803" s="32"/>
      <c r="R31803" s="32"/>
      <c r="S31803" s="32"/>
    </row>
    <row r="31804" ht="24.0" customHeight="1">
      <c r="Q31804" s="32"/>
      <c r="R31804" s="32"/>
      <c r="S31804" s="32"/>
    </row>
    <row r="31805" ht="24.0" customHeight="1">
      <c r="Q31805" s="32"/>
      <c r="R31805" s="32"/>
      <c r="S31805" s="32"/>
    </row>
    <row r="31806" ht="24.0" customHeight="1">
      <c r="Q31806" s="32"/>
      <c r="R31806" s="32"/>
      <c r="S31806" s="32"/>
    </row>
    <row r="31807" ht="24.0" customHeight="1">
      <c r="Q31807" s="32"/>
      <c r="R31807" s="32"/>
      <c r="S31807" s="32"/>
    </row>
    <row r="31808" ht="24.0" customHeight="1">
      <c r="Q31808" s="32"/>
      <c r="R31808" s="32"/>
      <c r="S31808" s="32"/>
    </row>
    <row r="31809" ht="24.0" customHeight="1">
      <c r="Q31809" s="32"/>
      <c r="R31809" s="32"/>
      <c r="S31809" s="32"/>
    </row>
    <row r="31810" ht="24.0" customHeight="1">
      <c r="Q31810" s="32"/>
      <c r="R31810" s="32"/>
      <c r="S31810" s="32"/>
    </row>
    <row r="31811" ht="24.0" customHeight="1">
      <c r="Q31811" s="32"/>
      <c r="R31811" s="32"/>
      <c r="S31811" s="32"/>
    </row>
    <row r="31812" ht="24.0" customHeight="1">
      <c r="Q31812" s="32"/>
      <c r="R31812" s="32"/>
      <c r="S31812" s="32"/>
    </row>
    <row r="31813" ht="24.0" customHeight="1">
      <c r="Q31813" s="32"/>
      <c r="R31813" s="32"/>
      <c r="S31813" s="32"/>
    </row>
    <row r="31814" ht="24.0" customHeight="1">
      <c r="Q31814" s="32"/>
      <c r="R31814" s="32"/>
      <c r="S31814" s="32"/>
    </row>
    <row r="31815" ht="24.0" customHeight="1">
      <c r="Q31815" s="32"/>
      <c r="R31815" s="32"/>
      <c r="S31815" s="32"/>
    </row>
    <row r="31816" ht="24.0" customHeight="1">
      <c r="Q31816" s="32"/>
      <c r="R31816" s="32"/>
      <c r="S31816" s="32"/>
    </row>
    <row r="31817" ht="24.0" customHeight="1">
      <c r="Q31817" s="32"/>
      <c r="R31817" s="32"/>
      <c r="S31817" s="32"/>
    </row>
    <row r="31818" ht="24.0" customHeight="1">
      <c r="Q31818" s="32"/>
      <c r="R31818" s="32"/>
      <c r="S31818" s="32"/>
    </row>
    <row r="31819" ht="24.0" customHeight="1">
      <c r="Q31819" s="32"/>
      <c r="R31819" s="32"/>
      <c r="S31819" s="32"/>
    </row>
    <row r="31820" ht="24.0" customHeight="1">
      <c r="Q31820" s="32"/>
      <c r="R31820" s="32"/>
      <c r="S31820" s="32"/>
    </row>
    <row r="31821" ht="24.0" customHeight="1">
      <c r="Q31821" s="32"/>
      <c r="R31821" s="32"/>
      <c r="S31821" s="32"/>
    </row>
    <row r="31822" ht="24.0" customHeight="1">
      <c r="Q31822" s="32"/>
      <c r="R31822" s="32"/>
      <c r="S31822" s="32"/>
    </row>
    <row r="31823" ht="24.0" customHeight="1">
      <c r="Q31823" s="32"/>
      <c r="R31823" s="32"/>
      <c r="S31823" s="32"/>
    </row>
    <row r="31824" ht="24.0" customHeight="1">
      <c r="Q31824" s="32"/>
      <c r="R31824" s="32"/>
      <c r="S31824" s="32"/>
    </row>
    <row r="31825" ht="24.0" customHeight="1">
      <c r="Q31825" s="32"/>
      <c r="R31825" s="32"/>
      <c r="S31825" s="32"/>
    </row>
    <row r="31826" ht="24.0" customHeight="1">
      <c r="Q31826" s="32"/>
      <c r="R31826" s="32"/>
      <c r="S31826" s="32"/>
    </row>
    <row r="31827" ht="24.0" customHeight="1">
      <c r="Q31827" s="32"/>
      <c r="R31827" s="32"/>
      <c r="S31827" s="32"/>
    </row>
    <row r="31828" ht="24.0" customHeight="1">
      <c r="Q31828" s="32"/>
      <c r="R31828" s="32"/>
      <c r="S31828" s="32"/>
    </row>
    <row r="31829" ht="24.0" customHeight="1">
      <c r="Q31829" s="32"/>
      <c r="R31829" s="32"/>
      <c r="S31829" s="32"/>
    </row>
    <row r="31830" ht="24.0" customHeight="1">
      <c r="Q31830" s="32"/>
      <c r="R31830" s="32"/>
      <c r="S31830" s="32"/>
    </row>
    <row r="31831" ht="24.0" customHeight="1">
      <c r="Q31831" s="32"/>
      <c r="R31831" s="32"/>
      <c r="S31831" s="32"/>
    </row>
    <row r="31832" ht="24.0" customHeight="1">
      <c r="Q31832" s="32"/>
      <c r="R31832" s="32"/>
      <c r="S31832" s="32"/>
    </row>
    <row r="31833" ht="24.0" customHeight="1">
      <c r="Q31833" s="32"/>
      <c r="R31833" s="32"/>
      <c r="S31833" s="32"/>
    </row>
    <row r="31834" ht="24.0" customHeight="1">
      <c r="Q31834" s="32"/>
      <c r="R31834" s="32"/>
      <c r="S31834" s="32"/>
    </row>
    <row r="31835" ht="24.0" customHeight="1">
      <c r="Q31835" s="32"/>
      <c r="R31835" s="32"/>
      <c r="S31835" s="32"/>
    </row>
    <row r="31836" ht="24.0" customHeight="1">
      <c r="Q31836" s="32"/>
      <c r="R31836" s="32"/>
      <c r="S31836" s="32"/>
    </row>
    <row r="31837" ht="24.0" customHeight="1">
      <c r="Q31837" s="32"/>
      <c r="R31837" s="32"/>
      <c r="S31837" s="32"/>
    </row>
    <row r="31838" ht="24.0" customHeight="1">
      <c r="Q31838" s="32"/>
      <c r="R31838" s="32"/>
      <c r="S31838" s="32"/>
    </row>
    <row r="31839" ht="24.0" customHeight="1">
      <c r="Q31839" s="32"/>
      <c r="R31839" s="32"/>
      <c r="S31839" s="32"/>
    </row>
    <row r="31840" ht="24.0" customHeight="1">
      <c r="Q31840" s="32"/>
      <c r="R31840" s="32"/>
      <c r="S31840" s="32"/>
    </row>
    <row r="31841" ht="24.0" customHeight="1">
      <c r="Q31841" s="32"/>
      <c r="R31841" s="32"/>
      <c r="S31841" s="32"/>
    </row>
    <row r="31842" ht="24.0" customHeight="1">
      <c r="Q31842" s="32"/>
      <c r="R31842" s="32"/>
      <c r="S31842" s="32"/>
    </row>
    <row r="31843" ht="24.0" customHeight="1">
      <c r="Q31843" s="32"/>
      <c r="R31843" s="32"/>
      <c r="S31843" s="32"/>
    </row>
    <row r="31844" ht="24.0" customHeight="1">
      <c r="Q31844" s="32"/>
      <c r="R31844" s="32"/>
      <c r="S31844" s="32"/>
    </row>
    <row r="31845" ht="24.0" customHeight="1">
      <c r="Q31845" s="32"/>
      <c r="R31845" s="32"/>
      <c r="S31845" s="32"/>
    </row>
    <row r="31846" ht="24.0" customHeight="1">
      <c r="Q31846" s="32"/>
      <c r="R31846" s="32"/>
      <c r="S31846" s="32"/>
    </row>
    <row r="31847" ht="24.0" customHeight="1">
      <c r="Q31847" s="32"/>
      <c r="R31847" s="32"/>
      <c r="S31847" s="32"/>
    </row>
    <row r="31848" ht="24.0" customHeight="1">
      <c r="Q31848" s="32"/>
      <c r="R31848" s="32"/>
      <c r="S31848" s="32"/>
    </row>
    <row r="31849" ht="24.0" customHeight="1">
      <c r="Q31849" s="32"/>
      <c r="R31849" s="32"/>
      <c r="S31849" s="32"/>
    </row>
    <row r="31850" ht="24.0" customHeight="1">
      <c r="Q31850" s="32"/>
      <c r="R31850" s="32"/>
      <c r="S31850" s="32"/>
    </row>
    <row r="31851" ht="24.0" customHeight="1">
      <c r="Q31851" s="32"/>
      <c r="R31851" s="32"/>
      <c r="S31851" s="32"/>
    </row>
    <row r="31852" ht="24.0" customHeight="1">
      <c r="Q31852" s="32"/>
      <c r="R31852" s="32"/>
      <c r="S31852" s="32"/>
    </row>
    <row r="31853" ht="24.0" customHeight="1">
      <c r="Q31853" s="32"/>
      <c r="R31853" s="32"/>
      <c r="S31853" s="32"/>
    </row>
    <row r="31854" ht="24.0" customHeight="1">
      <c r="Q31854" s="32"/>
      <c r="R31854" s="32"/>
      <c r="S31854" s="32"/>
    </row>
    <row r="31855" ht="24.0" customHeight="1">
      <c r="Q31855" s="32"/>
      <c r="R31855" s="32"/>
      <c r="S31855" s="32"/>
    </row>
    <row r="31856" ht="24.0" customHeight="1">
      <c r="Q31856" s="32"/>
      <c r="R31856" s="32"/>
      <c r="S31856" s="32"/>
    </row>
    <row r="31857" ht="24.0" customHeight="1">
      <c r="Q31857" s="32"/>
      <c r="R31857" s="32"/>
      <c r="S31857" s="32"/>
    </row>
    <row r="31858" ht="24.0" customHeight="1">
      <c r="Q31858" s="32"/>
      <c r="R31858" s="32"/>
      <c r="S31858" s="32"/>
    </row>
    <row r="31859" ht="24.0" customHeight="1">
      <c r="Q31859" s="32"/>
      <c r="R31859" s="32"/>
      <c r="S31859" s="32"/>
    </row>
    <row r="31860" ht="24.0" customHeight="1">
      <c r="Q31860" s="32"/>
      <c r="R31860" s="32"/>
      <c r="S31860" s="32"/>
    </row>
    <row r="31861" ht="24.0" customHeight="1">
      <c r="Q31861" s="32"/>
      <c r="R31861" s="32"/>
      <c r="S31861" s="32"/>
    </row>
    <row r="31862" ht="24.0" customHeight="1">
      <c r="Q31862" s="32"/>
      <c r="R31862" s="32"/>
      <c r="S31862" s="32"/>
    </row>
    <row r="31863" ht="24.0" customHeight="1">
      <c r="Q31863" s="32"/>
      <c r="R31863" s="32"/>
      <c r="S31863" s="32"/>
    </row>
    <row r="31864" ht="24.0" customHeight="1">
      <c r="Q31864" s="32"/>
      <c r="R31864" s="32"/>
      <c r="S31864" s="32"/>
    </row>
    <row r="31865" ht="24.0" customHeight="1">
      <c r="Q31865" s="32"/>
      <c r="R31865" s="32"/>
      <c r="S31865" s="32"/>
    </row>
    <row r="31866" ht="24.0" customHeight="1">
      <c r="Q31866" s="32"/>
      <c r="R31866" s="32"/>
      <c r="S31866" s="32"/>
    </row>
    <row r="31867" ht="24.0" customHeight="1">
      <c r="Q31867" s="32"/>
      <c r="R31867" s="32"/>
      <c r="S31867" s="32"/>
    </row>
    <row r="31868" ht="24.0" customHeight="1">
      <c r="Q31868" s="32"/>
      <c r="R31868" s="32"/>
      <c r="S31868" s="32"/>
    </row>
    <row r="31869" ht="24.0" customHeight="1">
      <c r="Q31869" s="32"/>
      <c r="R31869" s="32"/>
      <c r="S31869" s="32"/>
    </row>
    <row r="31870" ht="24.0" customHeight="1">
      <c r="Q31870" s="32"/>
      <c r="R31870" s="32"/>
      <c r="S31870" s="32"/>
    </row>
    <row r="31871" ht="24.0" customHeight="1">
      <c r="Q31871" s="32"/>
      <c r="R31871" s="32"/>
      <c r="S31871" s="32"/>
    </row>
    <row r="31872" ht="24.0" customHeight="1">
      <c r="Q31872" s="32"/>
      <c r="R31872" s="32"/>
      <c r="S31872" s="32"/>
    </row>
    <row r="31873" ht="24.0" customHeight="1">
      <c r="Q31873" s="32"/>
      <c r="R31873" s="32"/>
      <c r="S31873" s="32"/>
    </row>
    <row r="31874" ht="24.0" customHeight="1">
      <c r="Q31874" s="32"/>
      <c r="R31874" s="32"/>
      <c r="S31874" s="32"/>
    </row>
    <row r="31875" ht="24.0" customHeight="1">
      <c r="Q31875" s="32"/>
      <c r="R31875" s="32"/>
      <c r="S31875" s="32"/>
    </row>
    <row r="31876" ht="24.0" customHeight="1">
      <c r="Q31876" s="32"/>
      <c r="R31876" s="32"/>
      <c r="S31876" s="32"/>
    </row>
    <row r="31877" ht="24.0" customHeight="1">
      <c r="Q31877" s="32"/>
      <c r="R31877" s="32"/>
      <c r="S31877" s="32"/>
    </row>
    <row r="31878" ht="24.0" customHeight="1">
      <c r="Q31878" s="32"/>
      <c r="R31878" s="32"/>
      <c r="S31878" s="32"/>
    </row>
    <row r="31879" ht="24.0" customHeight="1">
      <c r="Q31879" s="32"/>
      <c r="R31879" s="32"/>
      <c r="S31879" s="32"/>
    </row>
    <row r="31880" ht="24.0" customHeight="1">
      <c r="Q31880" s="32"/>
      <c r="R31880" s="32"/>
      <c r="S31880" s="32"/>
    </row>
    <row r="31881" ht="24.0" customHeight="1">
      <c r="Q31881" s="32"/>
      <c r="R31881" s="32"/>
      <c r="S31881" s="32"/>
    </row>
    <row r="31882" ht="24.0" customHeight="1">
      <c r="Q31882" s="32"/>
      <c r="R31882" s="32"/>
      <c r="S31882" s="32"/>
    </row>
    <row r="31883" ht="24.0" customHeight="1">
      <c r="Q31883" s="32"/>
      <c r="R31883" s="32"/>
      <c r="S31883" s="32"/>
    </row>
    <row r="31884" ht="24.0" customHeight="1">
      <c r="Q31884" s="32"/>
      <c r="R31884" s="32"/>
      <c r="S31884" s="32"/>
    </row>
    <row r="31885" ht="24.0" customHeight="1">
      <c r="Q31885" s="32"/>
      <c r="R31885" s="32"/>
      <c r="S31885" s="32"/>
    </row>
    <row r="31886" ht="24.0" customHeight="1">
      <c r="Q31886" s="32"/>
      <c r="R31886" s="32"/>
      <c r="S31886" s="32"/>
    </row>
    <row r="31887" ht="24.0" customHeight="1">
      <c r="Q31887" s="32"/>
      <c r="R31887" s="32"/>
      <c r="S31887" s="32"/>
    </row>
    <row r="31888" ht="24.0" customHeight="1">
      <c r="Q31888" s="32"/>
      <c r="R31888" s="32"/>
      <c r="S31888" s="32"/>
    </row>
    <row r="31889" ht="24.0" customHeight="1">
      <c r="Q31889" s="32"/>
      <c r="R31889" s="32"/>
      <c r="S31889" s="32"/>
    </row>
    <row r="31890" ht="24.0" customHeight="1">
      <c r="Q31890" s="32"/>
      <c r="R31890" s="32"/>
      <c r="S31890" s="32"/>
    </row>
    <row r="31891" ht="24.0" customHeight="1">
      <c r="Q31891" s="32"/>
      <c r="R31891" s="32"/>
      <c r="S31891" s="32"/>
    </row>
    <row r="31892" ht="24.0" customHeight="1">
      <c r="Q31892" s="32"/>
      <c r="R31892" s="32"/>
      <c r="S31892" s="32"/>
    </row>
    <row r="31893" ht="24.0" customHeight="1">
      <c r="Q31893" s="32"/>
      <c r="R31893" s="32"/>
      <c r="S31893" s="32"/>
    </row>
    <row r="31894" ht="24.0" customHeight="1">
      <c r="Q31894" s="32"/>
      <c r="R31894" s="32"/>
      <c r="S31894" s="32"/>
    </row>
    <row r="31895" ht="24.0" customHeight="1">
      <c r="Q31895" s="32"/>
      <c r="R31895" s="32"/>
      <c r="S31895" s="32"/>
    </row>
    <row r="31896" ht="24.0" customHeight="1">
      <c r="Q31896" s="32"/>
      <c r="R31896" s="32"/>
      <c r="S31896" s="32"/>
    </row>
    <row r="31897" ht="24.0" customHeight="1">
      <c r="Q31897" s="32"/>
      <c r="R31897" s="32"/>
      <c r="S31897" s="32"/>
    </row>
    <row r="31898" ht="24.0" customHeight="1">
      <c r="Q31898" s="32"/>
      <c r="R31898" s="32"/>
      <c r="S31898" s="32"/>
    </row>
    <row r="31899" ht="24.0" customHeight="1">
      <c r="Q31899" s="32"/>
      <c r="R31899" s="32"/>
      <c r="S31899" s="32"/>
    </row>
    <row r="31900" ht="24.0" customHeight="1">
      <c r="Q31900" s="32"/>
      <c r="R31900" s="32"/>
      <c r="S31900" s="32"/>
    </row>
    <row r="31901" ht="24.0" customHeight="1">
      <c r="Q31901" s="32"/>
      <c r="R31901" s="32"/>
      <c r="S31901" s="32"/>
    </row>
    <row r="31902" ht="24.0" customHeight="1">
      <c r="Q31902" s="32"/>
      <c r="R31902" s="32"/>
      <c r="S31902" s="32"/>
    </row>
    <row r="31903" ht="24.0" customHeight="1">
      <c r="Q31903" s="32"/>
      <c r="R31903" s="32"/>
      <c r="S31903" s="32"/>
    </row>
    <row r="31904" ht="24.0" customHeight="1">
      <c r="Q31904" s="32"/>
      <c r="R31904" s="32"/>
      <c r="S31904" s="32"/>
    </row>
    <row r="31905" ht="24.0" customHeight="1">
      <c r="Q31905" s="32"/>
      <c r="R31905" s="32"/>
      <c r="S31905" s="32"/>
    </row>
    <row r="31906" ht="24.0" customHeight="1">
      <c r="Q31906" s="32"/>
      <c r="R31906" s="32"/>
      <c r="S31906" s="32"/>
    </row>
    <row r="31907" ht="24.0" customHeight="1">
      <c r="Q31907" s="32"/>
      <c r="R31907" s="32"/>
      <c r="S31907" s="32"/>
    </row>
    <row r="31908" ht="24.0" customHeight="1">
      <c r="Q31908" s="32"/>
      <c r="R31908" s="32"/>
      <c r="S31908" s="32"/>
    </row>
    <row r="31909" ht="24.0" customHeight="1">
      <c r="Q31909" s="32"/>
      <c r="R31909" s="32"/>
      <c r="S31909" s="32"/>
    </row>
    <row r="31910" ht="24.0" customHeight="1">
      <c r="Q31910" s="32"/>
      <c r="R31910" s="32"/>
      <c r="S31910" s="32"/>
    </row>
    <row r="31911" ht="24.0" customHeight="1">
      <c r="Q31911" s="32"/>
      <c r="R31911" s="32"/>
      <c r="S31911" s="32"/>
    </row>
    <row r="31912" ht="24.0" customHeight="1">
      <c r="Q31912" s="32"/>
      <c r="R31912" s="32"/>
      <c r="S31912" s="32"/>
    </row>
    <row r="31913" ht="24.0" customHeight="1">
      <c r="Q31913" s="32"/>
      <c r="R31913" s="32"/>
      <c r="S31913" s="32"/>
    </row>
    <row r="31914" ht="24.0" customHeight="1">
      <c r="Q31914" s="32"/>
      <c r="R31914" s="32"/>
      <c r="S31914" s="32"/>
    </row>
    <row r="31915" ht="24.0" customHeight="1">
      <c r="Q31915" s="32"/>
      <c r="R31915" s="32"/>
      <c r="S31915" s="32"/>
    </row>
    <row r="31916" ht="24.0" customHeight="1">
      <c r="Q31916" s="32"/>
      <c r="R31916" s="32"/>
      <c r="S31916" s="32"/>
    </row>
    <row r="31917" ht="24.0" customHeight="1">
      <c r="Q31917" s="32"/>
      <c r="R31917" s="32"/>
      <c r="S31917" s="32"/>
    </row>
    <row r="31918" ht="24.0" customHeight="1">
      <c r="Q31918" s="32"/>
      <c r="R31918" s="32"/>
      <c r="S31918" s="32"/>
    </row>
    <row r="31919" ht="24.0" customHeight="1">
      <c r="Q31919" s="32"/>
      <c r="R31919" s="32"/>
      <c r="S31919" s="32"/>
    </row>
    <row r="31920" ht="24.0" customHeight="1">
      <c r="Q31920" s="32"/>
      <c r="R31920" s="32"/>
      <c r="S31920" s="32"/>
    </row>
    <row r="31921" ht="24.0" customHeight="1">
      <c r="Q31921" s="32"/>
      <c r="R31921" s="32"/>
      <c r="S31921" s="32"/>
    </row>
    <row r="31922" ht="24.0" customHeight="1">
      <c r="Q31922" s="32"/>
      <c r="R31922" s="32"/>
      <c r="S31922" s="32"/>
    </row>
    <row r="31923" ht="24.0" customHeight="1">
      <c r="Q31923" s="32"/>
      <c r="R31923" s="32"/>
      <c r="S31923" s="32"/>
    </row>
    <row r="31924" ht="24.0" customHeight="1">
      <c r="Q31924" s="32"/>
      <c r="R31924" s="32"/>
      <c r="S31924" s="32"/>
    </row>
    <row r="31925" ht="24.0" customHeight="1">
      <c r="Q31925" s="32"/>
      <c r="R31925" s="32"/>
      <c r="S31925" s="32"/>
    </row>
    <row r="31926" ht="24.0" customHeight="1">
      <c r="Q31926" s="32"/>
      <c r="R31926" s="32"/>
      <c r="S31926" s="32"/>
    </row>
    <row r="31927" ht="24.0" customHeight="1">
      <c r="Q31927" s="32"/>
      <c r="R31927" s="32"/>
      <c r="S31927" s="32"/>
    </row>
    <row r="31928" ht="24.0" customHeight="1">
      <c r="Q31928" s="32"/>
      <c r="R31928" s="32"/>
      <c r="S31928" s="32"/>
    </row>
    <row r="31929" ht="24.0" customHeight="1">
      <c r="Q31929" s="32"/>
      <c r="R31929" s="32"/>
      <c r="S31929" s="32"/>
    </row>
    <row r="31930" ht="24.0" customHeight="1">
      <c r="Q31930" s="32"/>
      <c r="R31930" s="32"/>
      <c r="S31930" s="32"/>
    </row>
    <row r="31931" ht="24.0" customHeight="1">
      <c r="Q31931" s="32"/>
      <c r="R31931" s="32"/>
      <c r="S31931" s="32"/>
    </row>
    <row r="31932" ht="24.0" customHeight="1">
      <c r="Q31932" s="32"/>
      <c r="R31932" s="32"/>
      <c r="S31932" s="32"/>
    </row>
    <row r="31933" ht="24.0" customHeight="1">
      <c r="Q31933" s="32"/>
      <c r="R31933" s="32"/>
      <c r="S31933" s="32"/>
    </row>
    <row r="31934" ht="24.0" customHeight="1">
      <c r="Q31934" s="32"/>
      <c r="R31934" s="32"/>
      <c r="S31934" s="32"/>
    </row>
    <row r="31935" ht="24.0" customHeight="1">
      <c r="Q31935" s="32"/>
      <c r="R31935" s="32"/>
      <c r="S31935" s="32"/>
    </row>
    <row r="31936" ht="24.0" customHeight="1">
      <c r="Q31936" s="32"/>
      <c r="R31936" s="32"/>
      <c r="S31936" s="32"/>
    </row>
    <row r="31937" ht="24.0" customHeight="1">
      <c r="Q31937" s="32"/>
      <c r="R31937" s="32"/>
      <c r="S31937" s="32"/>
    </row>
    <row r="31938" ht="24.0" customHeight="1">
      <c r="Q31938" s="32"/>
      <c r="R31938" s="32"/>
      <c r="S31938" s="32"/>
    </row>
    <row r="31939" ht="24.0" customHeight="1">
      <c r="Q31939" s="32"/>
      <c r="R31939" s="32"/>
      <c r="S31939" s="32"/>
    </row>
    <row r="31940" ht="24.0" customHeight="1">
      <c r="Q31940" s="32"/>
      <c r="R31940" s="32"/>
      <c r="S31940" s="32"/>
    </row>
    <row r="31941" ht="24.0" customHeight="1">
      <c r="Q31941" s="32"/>
      <c r="R31941" s="32"/>
      <c r="S31941" s="32"/>
    </row>
    <row r="31942" ht="24.0" customHeight="1">
      <c r="Q31942" s="32"/>
      <c r="R31942" s="32"/>
      <c r="S31942" s="32"/>
    </row>
    <row r="31943" ht="24.0" customHeight="1">
      <c r="Q31943" s="32"/>
      <c r="R31943" s="32"/>
      <c r="S31943" s="32"/>
    </row>
    <row r="31944" ht="24.0" customHeight="1">
      <c r="Q31944" s="32"/>
      <c r="R31944" s="32"/>
      <c r="S31944" s="32"/>
    </row>
    <row r="31945" ht="24.0" customHeight="1">
      <c r="Q31945" s="32"/>
      <c r="R31945" s="32"/>
      <c r="S31945" s="32"/>
    </row>
    <row r="31946" ht="24.0" customHeight="1">
      <c r="Q31946" s="32"/>
      <c r="R31946" s="32"/>
      <c r="S31946" s="32"/>
    </row>
    <row r="31947" ht="24.0" customHeight="1">
      <c r="Q31947" s="32"/>
      <c r="R31947" s="32"/>
      <c r="S31947" s="32"/>
    </row>
    <row r="31948" ht="24.0" customHeight="1">
      <c r="Q31948" s="32"/>
      <c r="R31948" s="32"/>
      <c r="S31948" s="32"/>
    </row>
    <row r="31949" ht="24.0" customHeight="1">
      <c r="Q31949" s="32"/>
      <c r="R31949" s="32"/>
      <c r="S31949" s="32"/>
    </row>
    <row r="31950" ht="24.0" customHeight="1">
      <c r="Q31950" s="32"/>
      <c r="R31950" s="32"/>
      <c r="S31950" s="32"/>
    </row>
    <row r="31951" ht="24.0" customHeight="1">
      <c r="Q31951" s="32"/>
      <c r="R31951" s="32"/>
      <c r="S31951" s="32"/>
    </row>
    <row r="31952" ht="24.0" customHeight="1">
      <c r="Q31952" s="32"/>
      <c r="R31952" s="32"/>
      <c r="S31952" s="32"/>
    </row>
    <row r="31953" ht="24.0" customHeight="1">
      <c r="Q31953" s="32"/>
      <c r="R31953" s="32"/>
      <c r="S31953" s="32"/>
    </row>
    <row r="31954" ht="24.0" customHeight="1">
      <c r="Q31954" s="32"/>
      <c r="R31954" s="32"/>
      <c r="S31954" s="32"/>
    </row>
    <row r="31955" ht="24.0" customHeight="1">
      <c r="Q31955" s="32"/>
      <c r="R31955" s="32"/>
      <c r="S31955" s="32"/>
    </row>
    <row r="31956" ht="24.0" customHeight="1">
      <c r="Q31956" s="32"/>
      <c r="R31956" s="32"/>
      <c r="S31956" s="32"/>
    </row>
    <row r="31957" ht="24.0" customHeight="1">
      <c r="Q31957" s="32"/>
      <c r="R31957" s="32"/>
      <c r="S31957" s="32"/>
    </row>
    <row r="31958" ht="24.0" customHeight="1">
      <c r="Q31958" s="32"/>
      <c r="R31958" s="32"/>
      <c r="S31958" s="32"/>
    </row>
    <row r="31959" ht="24.0" customHeight="1">
      <c r="Q31959" s="32"/>
      <c r="R31959" s="32"/>
      <c r="S31959" s="32"/>
    </row>
    <row r="31960" ht="24.0" customHeight="1">
      <c r="Q31960" s="32"/>
      <c r="R31960" s="32"/>
      <c r="S31960" s="32"/>
    </row>
    <row r="31961" ht="24.0" customHeight="1">
      <c r="Q31961" s="32"/>
      <c r="R31961" s="32"/>
      <c r="S31961" s="32"/>
    </row>
    <row r="31962" ht="24.0" customHeight="1">
      <c r="Q31962" s="32"/>
      <c r="R31962" s="32"/>
      <c r="S31962" s="32"/>
    </row>
    <row r="31963" ht="24.0" customHeight="1">
      <c r="Q31963" s="32"/>
      <c r="R31963" s="32"/>
      <c r="S31963" s="32"/>
    </row>
    <row r="31964" ht="24.0" customHeight="1">
      <c r="Q31964" s="32"/>
      <c r="R31964" s="32"/>
      <c r="S31964" s="32"/>
    </row>
    <row r="31965" ht="24.0" customHeight="1">
      <c r="Q31965" s="32"/>
      <c r="R31965" s="32"/>
      <c r="S31965" s="32"/>
    </row>
    <row r="31966" ht="24.0" customHeight="1">
      <c r="Q31966" s="32"/>
      <c r="R31966" s="32"/>
      <c r="S31966" s="32"/>
    </row>
    <row r="31967" ht="24.0" customHeight="1">
      <c r="Q31967" s="32"/>
      <c r="R31967" s="32"/>
      <c r="S31967" s="32"/>
    </row>
    <row r="31968" ht="24.0" customHeight="1">
      <c r="Q31968" s="32"/>
      <c r="R31968" s="32"/>
      <c r="S31968" s="32"/>
    </row>
    <row r="31969" ht="24.0" customHeight="1">
      <c r="Q31969" s="32"/>
      <c r="R31969" s="32"/>
      <c r="S31969" s="32"/>
    </row>
    <row r="31970" ht="24.0" customHeight="1">
      <c r="Q31970" s="32"/>
      <c r="R31970" s="32"/>
      <c r="S31970" s="32"/>
    </row>
    <row r="31971" ht="24.0" customHeight="1">
      <c r="Q31971" s="32"/>
      <c r="R31971" s="32"/>
      <c r="S31971" s="32"/>
    </row>
    <row r="31972" ht="24.0" customHeight="1">
      <c r="Q31972" s="32"/>
      <c r="R31972" s="32"/>
      <c r="S31972" s="32"/>
    </row>
    <row r="31973" ht="24.0" customHeight="1">
      <c r="Q31973" s="32"/>
      <c r="R31973" s="32"/>
      <c r="S31973" s="32"/>
    </row>
    <row r="31974" ht="24.0" customHeight="1">
      <c r="Q31974" s="32"/>
      <c r="R31974" s="32"/>
      <c r="S31974" s="32"/>
    </row>
    <row r="31975" ht="24.0" customHeight="1">
      <c r="Q31975" s="32"/>
      <c r="R31975" s="32"/>
      <c r="S31975" s="32"/>
    </row>
    <row r="31976" ht="24.0" customHeight="1">
      <c r="Q31976" s="32"/>
      <c r="R31976" s="32"/>
      <c r="S31976" s="32"/>
    </row>
    <row r="31977" ht="24.0" customHeight="1">
      <c r="Q31977" s="32"/>
      <c r="R31977" s="32"/>
      <c r="S31977" s="32"/>
    </row>
    <row r="31978" ht="24.0" customHeight="1">
      <c r="Q31978" s="32"/>
      <c r="R31978" s="32"/>
      <c r="S31978" s="32"/>
    </row>
    <row r="31979" ht="24.0" customHeight="1">
      <c r="Q31979" s="32"/>
      <c r="R31979" s="32"/>
      <c r="S31979" s="32"/>
    </row>
    <row r="31980" ht="24.0" customHeight="1">
      <c r="Q31980" s="32"/>
      <c r="R31980" s="32"/>
      <c r="S31980" s="32"/>
    </row>
    <row r="31981" ht="24.0" customHeight="1">
      <c r="Q31981" s="32"/>
      <c r="R31981" s="32"/>
      <c r="S31981" s="32"/>
    </row>
    <row r="31982" ht="24.0" customHeight="1">
      <c r="Q31982" s="32"/>
      <c r="R31982" s="32"/>
      <c r="S31982" s="32"/>
    </row>
    <row r="31983" ht="24.0" customHeight="1">
      <c r="Q31983" s="32"/>
      <c r="R31983" s="32"/>
      <c r="S31983" s="32"/>
    </row>
    <row r="31984" ht="24.0" customHeight="1">
      <c r="Q31984" s="32"/>
      <c r="R31984" s="32"/>
      <c r="S31984" s="32"/>
    </row>
    <row r="31985" ht="24.0" customHeight="1">
      <c r="Q31985" s="32"/>
      <c r="R31985" s="32"/>
      <c r="S31985" s="32"/>
    </row>
    <row r="31986" ht="24.0" customHeight="1">
      <c r="Q31986" s="32"/>
      <c r="R31986" s="32"/>
      <c r="S31986" s="32"/>
    </row>
    <row r="31987" ht="24.0" customHeight="1">
      <c r="Q31987" s="32"/>
      <c r="R31987" s="32"/>
      <c r="S31987" s="32"/>
    </row>
    <row r="31988" ht="24.0" customHeight="1">
      <c r="Q31988" s="32"/>
      <c r="R31988" s="32"/>
      <c r="S31988" s="32"/>
    </row>
    <row r="31989" ht="24.0" customHeight="1">
      <c r="Q31989" s="32"/>
      <c r="R31989" s="32"/>
      <c r="S31989" s="32"/>
    </row>
    <row r="31990" ht="24.0" customHeight="1">
      <c r="Q31990" s="32"/>
      <c r="R31990" s="32"/>
      <c r="S31990" s="32"/>
    </row>
    <row r="31991" ht="24.0" customHeight="1">
      <c r="Q31991" s="32"/>
      <c r="R31991" s="32"/>
      <c r="S31991" s="32"/>
    </row>
    <row r="31992" ht="24.0" customHeight="1">
      <c r="Q31992" s="32"/>
      <c r="R31992" s="32"/>
      <c r="S31992" s="32"/>
    </row>
    <row r="31993" ht="24.0" customHeight="1">
      <c r="Q31993" s="32"/>
      <c r="R31993" s="32"/>
      <c r="S31993" s="32"/>
    </row>
    <row r="31994" ht="24.0" customHeight="1">
      <c r="Q31994" s="32"/>
      <c r="R31994" s="32"/>
      <c r="S31994" s="32"/>
    </row>
    <row r="31995" ht="24.0" customHeight="1">
      <c r="Q31995" s="32"/>
      <c r="R31995" s="32"/>
      <c r="S31995" s="32"/>
    </row>
    <row r="31996" ht="24.0" customHeight="1">
      <c r="Q31996" s="32"/>
      <c r="R31996" s="32"/>
      <c r="S31996" s="32"/>
    </row>
    <row r="31997" ht="24.0" customHeight="1">
      <c r="Q31997" s="32"/>
      <c r="R31997" s="32"/>
      <c r="S31997" s="32"/>
    </row>
    <row r="31998" ht="24.0" customHeight="1">
      <c r="Q31998" s="32"/>
      <c r="R31998" s="32"/>
      <c r="S31998" s="32"/>
    </row>
    <row r="31999" ht="24.0" customHeight="1">
      <c r="Q31999" s="32"/>
      <c r="R31999" s="32"/>
      <c r="S31999" s="32"/>
    </row>
    <row r="32000" ht="24.0" customHeight="1">
      <c r="Q32000" s="32"/>
      <c r="R32000" s="32"/>
      <c r="S32000" s="32"/>
    </row>
    <row r="32001" ht="24.0" customHeight="1">
      <c r="Q32001" s="32"/>
      <c r="R32001" s="32"/>
      <c r="S32001" s="32"/>
    </row>
    <row r="32002" ht="24.0" customHeight="1">
      <c r="Q32002" s="32"/>
      <c r="R32002" s="32"/>
      <c r="S32002" s="32"/>
    </row>
    <row r="32003" ht="24.0" customHeight="1">
      <c r="Q32003" s="32"/>
      <c r="R32003" s="32"/>
      <c r="S32003" s="32"/>
    </row>
    <row r="32004" ht="24.0" customHeight="1">
      <c r="Q32004" s="32"/>
      <c r="R32004" s="32"/>
      <c r="S32004" s="32"/>
    </row>
    <row r="32005" ht="24.0" customHeight="1">
      <c r="Q32005" s="32"/>
      <c r="R32005" s="32"/>
      <c r="S32005" s="32"/>
    </row>
    <row r="32006" ht="24.0" customHeight="1">
      <c r="Q32006" s="32"/>
      <c r="R32006" s="32"/>
      <c r="S32006" s="32"/>
    </row>
    <row r="32007" ht="24.0" customHeight="1">
      <c r="Q32007" s="32"/>
      <c r="R32007" s="32"/>
      <c r="S32007" s="32"/>
    </row>
    <row r="32008" ht="24.0" customHeight="1">
      <c r="Q32008" s="32"/>
      <c r="R32008" s="32"/>
      <c r="S32008" s="32"/>
    </row>
    <row r="32009" ht="24.0" customHeight="1">
      <c r="Q32009" s="32"/>
      <c r="R32009" s="32"/>
      <c r="S32009" s="32"/>
    </row>
    <row r="32010" ht="24.0" customHeight="1">
      <c r="Q32010" s="32"/>
      <c r="R32010" s="32"/>
      <c r="S32010" s="32"/>
    </row>
    <row r="32011" ht="24.0" customHeight="1">
      <c r="Q32011" s="32"/>
      <c r="R32011" s="32"/>
      <c r="S32011" s="32"/>
    </row>
    <row r="32012" ht="24.0" customHeight="1">
      <c r="Q32012" s="32"/>
      <c r="R32012" s="32"/>
      <c r="S32012" s="32"/>
    </row>
    <row r="32013" ht="24.0" customHeight="1">
      <c r="Q32013" s="32"/>
      <c r="R32013" s="32"/>
      <c r="S32013" s="32"/>
    </row>
    <row r="32014" ht="24.0" customHeight="1">
      <c r="Q32014" s="32"/>
      <c r="R32014" s="32"/>
      <c r="S32014" s="32"/>
    </row>
    <row r="32015" ht="24.0" customHeight="1">
      <c r="Q32015" s="32"/>
      <c r="R32015" s="32"/>
      <c r="S32015" s="32"/>
    </row>
    <row r="32016" ht="24.0" customHeight="1">
      <c r="Q32016" s="32"/>
      <c r="R32016" s="32"/>
      <c r="S32016" s="32"/>
    </row>
    <row r="32017" ht="24.0" customHeight="1">
      <c r="Q32017" s="32"/>
      <c r="R32017" s="32"/>
      <c r="S32017" s="32"/>
    </row>
    <row r="32018" ht="24.0" customHeight="1">
      <c r="Q32018" s="32"/>
      <c r="R32018" s="32"/>
      <c r="S32018" s="32"/>
    </row>
    <row r="32019" ht="24.0" customHeight="1">
      <c r="Q32019" s="32"/>
      <c r="R32019" s="32"/>
      <c r="S32019" s="32"/>
    </row>
    <row r="32020" ht="24.0" customHeight="1">
      <c r="Q32020" s="32"/>
      <c r="R32020" s="32"/>
      <c r="S32020" s="32"/>
    </row>
    <row r="32021" ht="24.0" customHeight="1">
      <c r="Q32021" s="32"/>
      <c r="R32021" s="32"/>
      <c r="S32021" s="32"/>
    </row>
    <row r="32022" ht="24.0" customHeight="1">
      <c r="Q32022" s="32"/>
      <c r="R32022" s="32"/>
      <c r="S32022" s="32"/>
    </row>
    <row r="32023" ht="24.0" customHeight="1">
      <c r="Q32023" s="32"/>
      <c r="R32023" s="32"/>
      <c r="S32023" s="32"/>
    </row>
    <row r="32024" ht="24.0" customHeight="1">
      <c r="Q32024" s="32"/>
      <c r="R32024" s="32"/>
      <c r="S32024" s="32"/>
    </row>
    <row r="32025" ht="24.0" customHeight="1">
      <c r="Q32025" s="32"/>
      <c r="R32025" s="32"/>
      <c r="S32025" s="32"/>
    </row>
    <row r="32026" ht="24.0" customHeight="1">
      <c r="Q32026" s="32"/>
      <c r="R32026" s="32"/>
      <c r="S32026" s="32"/>
    </row>
    <row r="32027" ht="24.0" customHeight="1">
      <c r="Q32027" s="32"/>
      <c r="R32027" s="32"/>
      <c r="S32027" s="32"/>
    </row>
    <row r="32028" ht="24.0" customHeight="1">
      <c r="Q32028" s="32"/>
      <c r="R32028" s="32"/>
      <c r="S32028" s="32"/>
    </row>
    <row r="32029" ht="24.0" customHeight="1">
      <c r="Q32029" s="32"/>
      <c r="R32029" s="32"/>
      <c r="S32029" s="32"/>
    </row>
    <row r="32030" ht="24.0" customHeight="1">
      <c r="Q32030" s="32"/>
      <c r="R32030" s="32"/>
      <c r="S32030" s="32"/>
    </row>
    <row r="32031" ht="24.0" customHeight="1">
      <c r="Q32031" s="32"/>
      <c r="R32031" s="32"/>
      <c r="S32031" s="32"/>
    </row>
    <row r="32032" ht="24.0" customHeight="1">
      <c r="Q32032" s="32"/>
      <c r="R32032" s="32"/>
      <c r="S32032" s="32"/>
    </row>
    <row r="32033" ht="24.0" customHeight="1">
      <c r="Q32033" s="32"/>
      <c r="R32033" s="32"/>
      <c r="S32033" s="32"/>
    </row>
    <row r="32034" ht="24.0" customHeight="1">
      <c r="Q32034" s="32"/>
      <c r="R32034" s="32"/>
      <c r="S32034" s="32"/>
    </row>
    <row r="32035" ht="24.0" customHeight="1">
      <c r="Q32035" s="32"/>
      <c r="R32035" s="32"/>
      <c r="S32035" s="32"/>
    </row>
    <row r="32036" ht="24.0" customHeight="1">
      <c r="Q32036" s="32"/>
      <c r="R32036" s="32"/>
      <c r="S32036" s="32"/>
    </row>
    <row r="32037" ht="24.0" customHeight="1">
      <c r="Q32037" s="32"/>
      <c r="R32037" s="32"/>
      <c r="S32037" s="32"/>
    </row>
    <row r="32038" ht="24.0" customHeight="1">
      <c r="Q32038" s="32"/>
      <c r="R32038" s="32"/>
      <c r="S32038" s="32"/>
    </row>
    <row r="32039" ht="24.0" customHeight="1">
      <c r="Q32039" s="32"/>
      <c r="R32039" s="32"/>
      <c r="S32039" s="32"/>
    </row>
    <row r="32040" ht="24.0" customHeight="1">
      <c r="Q32040" s="32"/>
      <c r="R32040" s="32"/>
      <c r="S32040" s="32"/>
    </row>
    <row r="32041" ht="24.0" customHeight="1">
      <c r="Q32041" s="32"/>
      <c r="R32041" s="32"/>
      <c r="S32041" s="32"/>
    </row>
    <row r="32042" ht="24.0" customHeight="1">
      <c r="Q32042" s="32"/>
      <c r="R32042" s="32"/>
      <c r="S32042" s="32"/>
    </row>
    <row r="32043" ht="24.0" customHeight="1">
      <c r="Q32043" s="32"/>
      <c r="R32043" s="32"/>
      <c r="S32043" s="32"/>
    </row>
    <row r="32044" ht="24.0" customHeight="1">
      <c r="Q32044" s="32"/>
      <c r="R32044" s="32"/>
      <c r="S32044" s="32"/>
    </row>
    <row r="32045" ht="24.0" customHeight="1">
      <c r="Q32045" s="32"/>
      <c r="R32045" s="32"/>
      <c r="S32045" s="32"/>
    </row>
    <row r="32046" ht="24.0" customHeight="1">
      <c r="Q32046" s="32"/>
      <c r="R32046" s="32"/>
      <c r="S32046" s="32"/>
    </row>
    <row r="32047" ht="24.0" customHeight="1">
      <c r="Q32047" s="32"/>
      <c r="R32047" s="32"/>
      <c r="S32047" s="32"/>
    </row>
    <row r="32048" ht="24.0" customHeight="1">
      <c r="Q32048" s="32"/>
      <c r="R32048" s="32"/>
      <c r="S32048" s="32"/>
    </row>
    <row r="32049" ht="24.0" customHeight="1">
      <c r="Q32049" s="32"/>
      <c r="R32049" s="32"/>
      <c r="S32049" s="32"/>
    </row>
    <row r="32050" ht="24.0" customHeight="1">
      <c r="Q32050" s="32"/>
      <c r="R32050" s="32"/>
      <c r="S32050" s="32"/>
    </row>
    <row r="32051" ht="24.0" customHeight="1">
      <c r="Q32051" s="32"/>
      <c r="R32051" s="32"/>
      <c r="S32051" s="32"/>
    </row>
    <row r="32052" ht="24.0" customHeight="1">
      <c r="Q32052" s="32"/>
      <c r="R32052" s="32"/>
      <c r="S32052" s="32"/>
    </row>
    <row r="32053" ht="24.0" customHeight="1">
      <c r="Q32053" s="32"/>
      <c r="R32053" s="32"/>
      <c r="S32053" s="32"/>
    </row>
    <row r="32054" ht="24.0" customHeight="1">
      <c r="Q32054" s="32"/>
      <c r="R32054" s="32"/>
      <c r="S32054" s="32"/>
    </row>
    <row r="32055" ht="24.0" customHeight="1">
      <c r="Q32055" s="32"/>
      <c r="R32055" s="32"/>
      <c r="S32055" s="32"/>
    </row>
    <row r="32056" ht="24.0" customHeight="1">
      <c r="Q32056" s="32"/>
      <c r="R32056" s="32"/>
      <c r="S32056" s="32"/>
    </row>
    <row r="32057" ht="24.0" customHeight="1">
      <c r="Q32057" s="32"/>
      <c r="R32057" s="32"/>
      <c r="S32057" s="32"/>
    </row>
    <row r="32058" ht="24.0" customHeight="1">
      <c r="Q32058" s="32"/>
      <c r="R32058" s="32"/>
      <c r="S32058" s="32"/>
    </row>
    <row r="32059" ht="24.0" customHeight="1">
      <c r="Q32059" s="32"/>
      <c r="R32059" s="32"/>
      <c r="S32059" s="32"/>
    </row>
    <row r="32060" ht="24.0" customHeight="1">
      <c r="Q32060" s="32"/>
      <c r="R32060" s="32"/>
      <c r="S32060" s="32"/>
    </row>
    <row r="32061" ht="24.0" customHeight="1">
      <c r="Q32061" s="32"/>
      <c r="R32061" s="32"/>
      <c r="S32061" s="32"/>
    </row>
    <row r="32062" ht="24.0" customHeight="1">
      <c r="Q32062" s="32"/>
      <c r="R32062" s="32"/>
      <c r="S32062" s="32"/>
    </row>
    <row r="32063" ht="24.0" customHeight="1">
      <c r="Q32063" s="32"/>
      <c r="R32063" s="32"/>
      <c r="S32063" s="32"/>
    </row>
    <row r="32064" ht="24.0" customHeight="1">
      <c r="Q32064" s="32"/>
      <c r="R32064" s="32"/>
      <c r="S32064" s="32"/>
    </row>
    <row r="32065" ht="24.0" customHeight="1">
      <c r="Q32065" s="32"/>
      <c r="R32065" s="32"/>
      <c r="S32065" s="32"/>
    </row>
    <row r="32066" ht="24.0" customHeight="1">
      <c r="Q32066" s="32"/>
      <c r="R32066" s="32"/>
      <c r="S32066" s="32"/>
    </row>
    <row r="32067" ht="24.0" customHeight="1">
      <c r="Q32067" s="32"/>
      <c r="R32067" s="32"/>
      <c r="S32067" s="32"/>
    </row>
    <row r="32068" ht="24.0" customHeight="1">
      <c r="Q32068" s="32"/>
      <c r="R32068" s="32"/>
      <c r="S32068" s="32"/>
    </row>
    <row r="32069" ht="24.0" customHeight="1">
      <c r="Q32069" s="32"/>
      <c r="R32069" s="32"/>
      <c r="S32069" s="32"/>
    </row>
    <row r="32070" ht="24.0" customHeight="1">
      <c r="Q32070" s="32"/>
      <c r="R32070" s="32"/>
      <c r="S32070" s="32"/>
    </row>
    <row r="32071" ht="24.0" customHeight="1">
      <c r="Q32071" s="32"/>
      <c r="R32071" s="32"/>
      <c r="S32071" s="32"/>
    </row>
    <row r="32072" ht="24.0" customHeight="1">
      <c r="Q32072" s="32"/>
      <c r="R32072" s="32"/>
      <c r="S32072" s="32"/>
    </row>
    <row r="32073" ht="24.0" customHeight="1">
      <c r="Q32073" s="32"/>
      <c r="R32073" s="32"/>
      <c r="S32073" s="32"/>
    </row>
    <row r="32074" ht="24.0" customHeight="1">
      <c r="Q32074" s="32"/>
      <c r="R32074" s="32"/>
      <c r="S32074" s="32"/>
    </row>
    <row r="32075" ht="24.0" customHeight="1">
      <c r="Q32075" s="32"/>
      <c r="R32075" s="32"/>
      <c r="S32075" s="32"/>
    </row>
    <row r="32076" ht="24.0" customHeight="1">
      <c r="Q32076" s="32"/>
      <c r="R32076" s="32"/>
      <c r="S32076" s="32"/>
    </row>
    <row r="32077" ht="24.0" customHeight="1">
      <c r="Q32077" s="32"/>
      <c r="R32077" s="32"/>
      <c r="S32077" s="32"/>
    </row>
    <row r="32078" ht="24.0" customHeight="1">
      <c r="Q32078" s="32"/>
      <c r="R32078" s="32"/>
      <c r="S32078" s="32"/>
    </row>
    <row r="32079" ht="24.0" customHeight="1">
      <c r="Q32079" s="32"/>
      <c r="R32079" s="32"/>
      <c r="S32079" s="32"/>
    </row>
    <row r="32080" ht="24.0" customHeight="1">
      <c r="Q32080" s="32"/>
      <c r="R32080" s="32"/>
      <c r="S32080" s="32"/>
    </row>
    <row r="32081" ht="24.0" customHeight="1">
      <c r="Q32081" s="32"/>
      <c r="R32081" s="32"/>
      <c r="S32081" s="32"/>
    </row>
    <row r="32082" ht="24.0" customHeight="1">
      <c r="Q32082" s="32"/>
      <c r="R32082" s="32"/>
      <c r="S32082" s="32"/>
    </row>
    <row r="32083" ht="24.0" customHeight="1">
      <c r="Q32083" s="32"/>
      <c r="R32083" s="32"/>
      <c r="S32083" s="32"/>
    </row>
    <row r="32084" ht="24.0" customHeight="1">
      <c r="Q32084" s="32"/>
      <c r="R32084" s="32"/>
      <c r="S32084" s="32"/>
    </row>
    <row r="32085" ht="24.0" customHeight="1">
      <c r="Q32085" s="32"/>
      <c r="R32085" s="32"/>
      <c r="S32085" s="32"/>
    </row>
    <row r="32086" ht="24.0" customHeight="1">
      <c r="Q32086" s="32"/>
      <c r="R32086" s="32"/>
      <c r="S32086" s="32"/>
    </row>
    <row r="32087" ht="24.0" customHeight="1">
      <c r="Q32087" s="32"/>
      <c r="R32087" s="32"/>
      <c r="S32087" s="32"/>
    </row>
    <row r="32088" ht="24.0" customHeight="1">
      <c r="Q32088" s="32"/>
      <c r="R32088" s="32"/>
      <c r="S32088" s="32"/>
    </row>
    <row r="32089" ht="24.0" customHeight="1">
      <c r="Q32089" s="32"/>
      <c r="R32089" s="32"/>
      <c r="S32089" s="32"/>
    </row>
    <row r="32090" ht="24.0" customHeight="1">
      <c r="Q32090" s="32"/>
      <c r="R32090" s="32"/>
      <c r="S32090" s="32"/>
    </row>
    <row r="32091" ht="24.0" customHeight="1">
      <c r="Q32091" s="32"/>
      <c r="R32091" s="32"/>
      <c r="S32091" s="32"/>
    </row>
    <row r="32092" ht="24.0" customHeight="1">
      <c r="Q32092" s="32"/>
      <c r="R32092" s="32"/>
      <c r="S32092" s="32"/>
    </row>
    <row r="32093" ht="24.0" customHeight="1">
      <c r="Q32093" s="32"/>
      <c r="R32093" s="32"/>
      <c r="S32093" s="32"/>
    </row>
    <row r="32094" ht="24.0" customHeight="1">
      <c r="Q32094" s="32"/>
      <c r="R32094" s="32"/>
      <c r="S32094" s="32"/>
    </row>
    <row r="32095" ht="24.0" customHeight="1">
      <c r="Q32095" s="32"/>
      <c r="R32095" s="32"/>
      <c r="S32095" s="32"/>
    </row>
    <row r="32096" ht="24.0" customHeight="1">
      <c r="Q32096" s="32"/>
      <c r="R32096" s="32"/>
      <c r="S32096" s="32"/>
    </row>
    <row r="32097" ht="24.0" customHeight="1">
      <c r="Q32097" s="32"/>
      <c r="R32097" s="32"/>
      <c r="S32097" s="32"/>
    </row>
    <row r="32098" ht="24.0" customHeight="1">
      <c r="Q32098" s="32"/>
      <c r="R32098" s="32"/>
      <c r="S32098" s="32"/>
    </row>
    <row r="32099" ht="24.0" customHeight="1">
      <c r="Q32099" s="32"/>
      <c r="R32099" s="32"/>
      <c r="S32099" s="32"/>
    </row>
    <row r="32100" ht="24.0" customHeight="1">
      <c r="Q32100" s="32"/>
      <c r="R32100" s="32"/>
      <c r="S32100" s="32"/>
    </row>
    <row r="32101" ht="24.0" customHeight="1">
      <c r="Q32101" s="32"/>
      <c r="R32101" s="32"/>
      <c r="S32101" s="32"/>
    </row>
    <row r="32102" ht="24.0" customHeight="1">
      <c r="Q32102" s="32"/>
      <c r="R32102" s="32"/>
      <c r="S32102" s="32"/>
    </row>
    <row r="32103" ht="24.0" customHeight="1">
      <c r="Q32103" s="32"/>
      <c r="R32103" s="32"/>
      <c r="S32103" s="32"/>
    </row>
    <row r="32104" ht="24.0" customHeight="1">
      <c r="Q32104" s="32"/>
      <c r="R32104" s="32"/>
      <c r="S32104" s="32"/>
    </row>
    <row r="32105" ht="24.0" customHeight="1">
      <c r="Q32105" s="32"/>
      <c r="R32105" s="32"/>
      <c r="S32105" s="32"/>
    </row>
    <row r="32106" ht="24.0" customHeight="1">
      <c r="Q32106" s="32"/>
      <c r="R32106" s="32"/>
      <c r="S32106" s="32"/>
    </row>
    <row r="32107" ht="24.0" customHeight="1">
      <c r="Q32107" s="32"/>
      <c r="R32107" s="32"/>
      <c r="S32107" s="32"/>
    </row>
    <row r="32108" ht="24.0" customHeight="1">
      <c r="Q32108" s="32"/>
      <c r="R32108" s="32"/>
      <c r="S32108" s="32"/>
    </row>
    <row r="32109" ht="24.0" customHeight="1">
      <c r="Q32109" s="32"/>
      <c r="R32109" s="32"/>
      <c r="S32109" s="32"/>
    </row>
    <row r="32110" ht="24.0" customHeight="1">
      <c r="Q32110" s="32"/>
      <c r="R32110" s="32"/>
      <c r="S32110" s="32"/>
    </row>
    <row r="32111" ht="24.0" customHeight="1">
      <c r="Q32111" s="32"/>
      <c r="R32111" s="32"/>
      <c r="S32111" s="32"/>
    </row>
    <row r="32112" ht="24.0" customHeight="1">
      <c r="Q32112" s="32"/>
      <c r="R32112" s="32"/>
      <c r="S32112" s="32"/>
    </row>
    <row r="32113" ht="24.0" customHeight="1">
      <c r="Q32113" s="32"/>
      <c r="R32113" s="32"/>
      <c r="S32113" s="32"/>
    </row>
    <row r="32114" ht="24.0" customHeight="1">
      <c r="Q32114" s="32"/>
      <c r="R32114" s="32"/>
      <c r="S32114" s="32"/>
    </row>
    <row r="32115" ht="24.0" customHeight="1">
      <c r="Q32115" s="32"/>
      <c r="R32115" s="32"/>
      <c r="S32115" s="32"/>
    </row>
    <row r="32116" ht="24.0" customHeight="1">
      <c r="Q32116" s="32"/>
      <c r="R32116" s="32"/>
      <c r="S32116" s="32"/>
    </row>
    <row r="32117" ht="24.0" customHeight="1">
      <c r="Q32117" s="32"/>
      <c r="R32117" s="32"/>
      <c r="S32117" s="32"/>
    </row>
    <row r="32118" ht="24.0" customHeight="1">
      <c r="Q32118" s="32"/>
      <c r="R32118" s="32"/>
      <c r="S32118" s="32"/>
    </row>
    <row r="32119" ht="24.0" customHeight="1">
      <c r="Q32119" s="32"/>
      <c r="R32119" s="32"/>
      <c r="S32119" s="32"/>
    </row>
    <row r="32120" ht="24.0" customHeight="1">
      <c r="Q32120" s="32"/>
      <c r="R32120" s="32"/>
      <c r="S32120" s="32"/>
    </row>
    <row r="32121" ht="24.0" customHeight="1">
      <c r="Q32121" s="32"/>
      <c r="R32121" s="32"/>
      <c r="S32121" s="32"/>
    </row>
    <row r="32122" ht="24.0" customHeight="1">
      <c r="Q32122" s="32"/>
      <c r="R32122" s="32"/>
      <c r="S32122" s="32"/>
    </row>
    <row r="32123" ht="24.0" customHeight="1">
      <c r="Q32123" s="32"/>
      <c r="R32123" s="32"/>
      <c r="S32123" s="32"/>
    </row>
    <row r="32124" ht="24.0" customHeight="1">
      <c r="Q32124" s="32"/>
      <c r="R32124" s="32"/>
      <c r="S32124" s="32"/>
    </row>
    <row r="32125" ht="24.0" customHeight="1">
      <c r="Q32125" s="32"/>
      <c r="R32125" s="32"/>
      <c r="S32125" s="32"/>
    </row>
    <row r="32126" ht="24.0" customHeight="1">
      <c r="Q32126" s="32"/>
      <c r="R32126" s="32"/>
      <c r="S32126" s="32"/>
    </row>
    <row r="32127" ht="24.0" customHeight="1">
      <c r="Q32127" s="32"/>
      <c r="R32127" s="32"/>
      <c r="S32127" s="32"/>
    </row>
    <row r="32128" ht="24.0" customHeight="1">
      <c r="Q32128" s="32"/>
      <c r="R32128" s="32"/>
      <c r="S32128" s="32"/>
    </row>
    <row r="32129" ht="24.0" customHeight="1">
      <c r="Q32129" s="32"/>
      <c r="R32129" s="32"/>
      <c r="S32129" s="32"/>
    </row>
    <row r="32130" ht="24.0" customHeight="1">
      <c r="Q32130" s="32"/>
      <c r="R32130" s="32"/>
      <c r="S32130" s="32"/>
    </row>
    <row r="32131" ht="24.0" customHeight="1">
      <c r="Q32131" s="32"/>
      <c r="R32131" s="32"/>
      <c r="S32131" s="32"/>
    </row>
    <row r="32132" ht="24.0" customHeight="1">
      <c r="Q32132" s="32"/>
      <c r="R32132" s="32"/>
      <c r="S32132" s="32"/>
    </row>
    <row r="32133" ht="24.0" customHeight="1">
      <c r="Q32133" s="32"/>
      <c r="R32133" s="32"/>
      <c r="S32133" s="32"/>
    </row>
    <row r="32134" ht="24.0" customHeight="1">
      <c r="Q32134" s="32"/>
      <c r="R32134" s="32"/>
      <c r="S32134" s="32"/>
    </row>
    <row r="32135" ht="24.0" customHeight="1">
      <c r="Q32135" s="32"/>
      <c r="R32135" s="32"/>
      <c r="S32135" s="32"/>
    </row>
    <row r="32136" ht="24.0" customHeight="1">
      <c r="Q32136" s="32"/>
      <c r="R32136" s="32"/>
      <c r="S32136" s="32"/>
    </row>
    <row r="32137" ht="24.0" customHeight="1">
      <c r="Q32137" s="32"/>
      <c r="R32137" s="32"/>
      <c r="S32137" s="32"/>
    </row>
    <row r="32138" ht="24.0" customHeight="1">
      <c r="Q32138" s="32"/>
      <c r="R32138" s="32"/>
      <c r="S32138" s="32"/>
    </row>
    <row r="32139" ht="24.0" customHeight="1">
      <c r="Q32139" s="32"/>
      <c r="R32139" s="32"/>
      <c r="S32139" s="32"/>
    </row>
    <row r="32140" ht="24.0" customHeight="1">
      <c r="Q32140" s="32"/>
      <c r="R32140" s="32"/>
      <c r="S32140" s="32"/>
    </row>
    <row r="32141" ht="24.0" customHeight="1">
      <c r="Q32141" s="32"/>
      <c r="R32141" s="32"/>
      <c r="S32141" s="32"/>
    </row>
    <row r="32142" ht="24.0" customHeight="1">
      <c r="Q32142" s="32"/>
      <c r="R32142" s="32"/>
      <c r="S32142" s="32"/>
    </row>
    <row r="32143" ht="24.0" customHeight="1">
      <c r="Q32143" s="32"/>
      <c r="R32143" s="32"/>
      <c r="S32143" s="32"/>
    </row>
    <row r="32144" ht="24.0" customHeight="1">
      <c r="Q32144" s="32"/>
      <c r="R32144" s="32"/>
      <c r="S32144" s="32"/>
    </row>
    <row r="32145" ht="24.0" customHeight="1">
      <c r="Q32145" s="32"/>
      <c r="R32145" s="32"/>
      <c r="S32145" s="32"/>
    </row>
    <row r="32146" ht="24.0" customHeight="1">
      <c r="Q32146" s="32"/>
      <c r="R32146" s="32"/>
      <c r="S32146" s="32"/>
    </row>
    <row r="32147" ht="24.0" customHeight="1">
      <c r="Q32147" s="32"/>
      <c r="R32147" s="32"/>
      <c r="S32147" s="32"/>
    </row>
    <row r="32148" ht="24.0" customHeight="1">
      <c r="Q32148" s="32"/>
      <c r="R32148" s="32"/>
      <c r="S32148" s="32"/>
    </row>
    <row r="32149" ht="24.0" customHeight="1">
      <c r="Q32149" s="32"/>
      <c r="R32149" s="32"/>
      <c r="S32149" s="32"/>
    </row>
    <row r="32150" ht="24.0" customHeight="1">
      <c r="Q32150" s="32"/>
      <c r="R32150" s="32"/>
      <c r="S32150" s="32"/>
    </row>
    <row r="32151" ht="24.0" customHeight="1">
      <c r="Q32151" s="32"/>
      <c r="R32151" s="32"/>
      <c r="S32151" s="32"/>
    </row>
    <row r="32152" ht="24.0" customHeight="1">
      <c r="Q32152" s="32"/>
      <c r="R32152" s="32"/>
      <c r="S32152" s="32"/>
    </row>
    <row r="32153" ht="24.0" customHeight="1">
      <c r="Q32153" s="32"/>
      <c r="R32153" s="32"/>
      <c r="S32153" s="32"/>
    </row>
    <row r="32154" ht="24.0" customHeight="1">
      <c r="Q32154" s="32"/>
      <c r="R32154" s="32"/>
      <c r="S32154" s="32"/>
    </row>
    <row r="32155" ht="24.0" customHeight="1">
      <c r="Q32155" s="32"/>
      <c r="R32155" s="32"/>
      <c r="S32155" s="32"/>
    </row>
    <row r="32156" ht="24.0" customHeight="1">
      <c r="Q32156" s="32"/>
      <c r="R32156" s="32"/>
      <c r="S32156" s="32"/>
    </row>
    <row r="32157" ht="24.0" customHeight="1">
      <c r="Q32157" s="32"/>
      <c r="R32157" s="32"/>
      <c r="S32157" s="32"/>
    </row>
    <row r="32158" ht="24.0" customHeight="1">
      <c r="Q32158" s="32"/>
      <c r="R32158" s="32"/>
      <c r="S32158" s="32"/>
    </row>
    <row r="32159" ht="24.0" customHeight="1">
      <c r="Q32159" s="32"/>
      <c r="R32159" s="32"/>
      <c r="S32159" s="32"/>
    </row>
    <row r="32160" ht="24.0" customHeight="1">
      <c r="Q32160" s="32"/>
      <c r="R32160" s="32"/>
      <c r="S32160" s="32"/>
    </row>
    <row r="32161" ht="24.0" customHeight="1">
      <c r="Q32161" s="32"/>
      <c r="R32161" s="32"/>
      <c r="S32161" s="32"/>
    </row>
    <row r="32162" ht="24.0" customHeight="1">
      <c r="Q32162" s="32"/>
      <c r="R32162" s="32"/>
      <c r="S32162" s="32"/>
    </row>
    <row r="32163" ht="24.0" customHeight="1">
      <c r="Q32163" s="32"/>
      <c r="R32163" s="32"/>
      <c r="S32163" s="32"/>
    </row>
    <row r="32164" ht="24.0" customHeight="1">
      <c r="Q32164" s="32"/>
      <c r="R32164" s="32"/>
      <c r="S32164" s="32"/>
    </row>
    <row r="32165" ht="24.0" customHeight="1">
      <c r="Q32165" s="32"/>
      <c r="R32165" s="32"/>
      <c r="S32165" s="32"/>
    </row>
    <row r="32166" ht="24.0" customHeight="1">
      <c r="Q32166" s="32"/>
      <c r="R32166" s="32"/>
      <c r="S32166" s="32"/>
    </row>
    <row r="32167" ht="24.0" customHeight="1">
      <c r="Q32167" s="32"/>
      <c r="R32167" s="32"/>
      <c r="S32167" s="32"/>
    </row>
    <row r="32168" ht="24.0" customHeight="1">
      <c r="Q32168" s="32"/>
      <c r="R32168" s="32"/>
      <c r="S32168" s="32"/>
    </row>
    <row r="32169" ht="24.0" customHeight="1">
      <c r="Q32169" s="32"/>
      <c r="R32169" s="32"/>
      <c r="S32169" s="32"/>
    </row>
    <row r="32170" ht="24.0" customHeight="1">
      <c r="Q32170" s="32"/>
      <c r="R32170" s="32"/>
      <c r="S32170" s="32"/>
    </row>
    <row r="32171" ht="24.0" customHeight="1">
      <c r="Q32171" s="32"/>
      <c r="R32171" s="32"/>
      <c r="S32171" s="32"/>
    </row>
    <row r="32172" ht="24.0" customHeight="1">
      <c r="Q32172" s="32"/>
      <c r="R32172" s="32"/>
      <c r="S32172" s="32"/>
    </row>
    <row r="32173" ht="24.0" customHeight="1">
      <c r="Q32173" s="32"/>
      <c r="R32173" s="32"/>
      <c r="S32173" s="32"/>
    </row>
    <row r="32174" ht="24.0" customHeight="1">
      <c r="Q32174" s="32"/>
      <c r="R32174" s="32"/>
      <c r="S32174" s="32"/>
    </row>
    <row r="32175" ht="24.0" customHeight="1">
      <c r="Q32175" s="32"/>
      <c r="R32175" s="32"/>
      <c r="S32175" s="32"/>
    </row>
    <row r="32176" ht="24.0" customHeight="1">
      <c r="Q32176" s="32"/>
      <c r="R32176" s="32"/>
      <c r="S32176" s="32"/>
    </row>
    <row r="32177" ht="24.0" customHeight="1">
      <c r="Q32177" s="32"/>
      <c r="R32177" s="32"/>
      <c r="S32177" s="32"/>
    </row>
    <row r="32178" ht="24.0" customHeight="1">
      <c r="Q32178" s="32"/>
      <c r="R32178" s="32"/>
      <c r="S32178" s="32"/>
    </row>
    <row r="32179" ht="24.0" customHeight="1">
      <c r="Q32179" s="32"/>
      <c r="R32179" s="32"/>
      <c r="S32179" s="32"/>
    </row>
    <row r="32180" ht="24.0" customHeight="1">
      <c r="Q32180" s="32"/>
      <c r="R32180" s="32"/>
      <c r="S32180" s="32"/>
    </row>
    <row r="32181" ht="24.0" customHeight="1">
      <c r="Q32181" s="32"/>
      <c r="R32181" s="32"/>
      <c r="S32181" s="32"/>
    </row>
    <row r="32182" ht="24.0" customHeight="1">
      <c r="Q32182" s="32"/>
      <c r="R32182" s="32"/>
      <c r="S32182" s="32"/>
    </row>
    <row r="32183" ht="24.0" customHeight="1">
      <c r="Q32183" s="32"/>
      <c r="R32183" s="32"/>
      <c r="S32183" s="32"/>
    </row>
    <row r="32184" ht="24.0" customHeight="1">
      <c r="Q32184" s="32"/>
      <c r="R32184" s="32"/>
      <c r="S32184" s="32"/>
    </row>
    <row r="32185" ht="24.0" customHeight="1">
      <c r="Q32185" s="32"/>
      <c r="R32185" s="32"/>
      <c r="S32185" s="32"/>
    </row>
    <row r="32186" ht="24.0" customHeight="1">
      <c r="Q32186" s="32"/>
      <c r="R32186" s="32"/>
      <c r="S32186" s="32"/>
    </row>
    <row r="32187" ht="24.0" customHeight="1">
      <c r="Q32187" s="32"/>
      <c r="R32187" s="32"/>
      <c r="S32187" s="32"/>
    </row>
    <row r="32188" ht="24.0" customHeight="1">
      <c r="Q32188" s="32"/>
      <c r="R32188" s="32"/>
      <c r="S32188" s="32"/>
    </row>
    <row r="32189" ht="24.0" customHeight="1">
      <c r="Q32189" s="32"/>
      <c r="R32189" s="32"/>
      <c r="S32189" s="32"/>
    </row>
    <row r="32190" ht="24.0" customHeight="1">
      <c r="Q32190" s="32"/>
      <c r="R32190" s="32"/>
      <c r="S32190" s="32"/>
    </row>
    <row r="32191" ht="24.0" customHeight="1">
      <c r="Q32191" s="32"/>
      <c r="R32191" s="32"/>
      <c r="S32191" s="32"/>
    </row>
    <row r="32192" ht="24.0" customHeight="1">
      <c r="Q32192" s="32"/>
      <c r="R32192" s="32"/>
      <c r="S32192" s="32"/>
    </row>
    <row r="32193" ht="24.0" customHeight="1">
      <c r="Q32193" s="32"/>
      <c r="R32193" s="32"/>
      <c r="S32193" s="32"/>
    </row>
    <row r="32194" ht="24.0" customHeight="1">
      <c r="Q32194" s="32"/>
      <c r="R32194" s="32"/>
      <c r="S32194" s="32"/>
    </row>
    <row r="32195" ht="24.0" customHeight="1">
      <c r="Q32195" s="32"/>
      <c r="R32195" s="32"/>
      <c r="S32195" s="32"/>
    </row>
    <row r="32196" ht="24.0" customHeight="1">
      <c r="Q32196" s="32"/>
      <c r="R32196" s="32"/>
      <c r="S32196" s="32"/>
    </row>
    <row r="32197" ht="24.0" customHeight="1">
      <c r="Q32197" s="32"/>
      <c r="R32197" s="32"/>
      <c r="S32197" s="32"/>
    </row>
    <row r="32198" ht="24.0" customHeight="1">
      <c r="Q32198" s="32"/>
      <c r="R32198" s="32"/>
      <c r="S32198" s="32"/>
    </row>
    <row r="32199" ht="24.0" customHeight="1">
      <c r="Q32199" s="32"/>
      <c r="R32199" s="32"/>
      <c r="S32199" s="32"/>
    </row>
    <row r="32200" ht="24.0" customHeight="1">
      <c r="Q32200" s="32"/>
      <c r="R32200" s="32"/>
      <c r="S32200" s="32"/>
    </row>
    <row r="32201" ht="24.0" customHeight="1">
      <c r="Q32201" s="32"/>
      <c r="R32201" s="32"/>
      <c r="S32201" s="32"/>
    </row>
    <row r="32202" ht="24.0" customHeight="1">
      <c r="Q32202" s="32"/>
      <c r="R32202" s="32"/>
      <c r="S32202" s="32"/>
    </row>
    <row r="32203" ht="24.0" customHeight="1">
      <c r="Q32203" s="32"/>
      <c r="R32203" s="32"/>
      <c r="S32203" s="32"/>
    </row>
    <row r="32204" ht="24.0" customHeight="1">
      <c r="Q32204" s="32"/>
      <c r="R32204" s="32"/>
      <c r="S32204" s="32"/>
    </row>
    <row r="32205" ht="24.0" customHeight="1">
      <c r="Q32205" s="32"/>
      <c r="R32205" s="32"/>
      <c r="S32205" s="32"/>
    </row>
    <row r="32206" ht="24.0" customHeight="1">
      <c r="Q32206" s="32"/>
      <c r="R32206" s="32"/>
      <c r="S32206" s="32"/>
    </row>
    <row r="32207" ht="24.0" customHeight="1">
      <c r="Q32207" s="32"/>
      <c r="R32207" s="32"/>
      <c r="S32207" s="32"/>
    </row>
    <row r="32208" ht="24.0" customHeight="1">
      <c r="Q32208" s="32"/>
      <c r="R32208" s="32"/>
      <c r="S32208" s="32"/>
    </row>
    <row r="32209" ht="24.0" customHeight="1">
      <c r="Q32209" s="32"/>
      <c r="R32209" s="32"/>
      <c r="S32209" s="32"/>
    </row>
    <row r="32210" ht="24.0" customHeight="1">
      <c r="Q32210" s="32"/>
      <c r="R32210" s="32"/>
      <c r="S32210" s="32"/>
    </row>
    <row r="32211" ht="24.0" customHeight="1">
      <c r="Q32211" s="32"/>
      <c r="R32211" s="32"/>
      <c r="S32211" s="32"/>
    </row>
    <row r="32212" ht="24.0" customHeight="1">
      <c r="Q32212" s="32"/>
      <c r="R32212" s="32"/>
      <c r="S32212" s="32"/>
    </row>
    <row r="32213" ht="24.0" customHeight="1">
      <c r="Q32213" s="32"/>
      <c r="R32213" s="32"/>
      <c r="S32213" s="32"/>
    </row>
    <row r="32214" ht="24.0" customHeight="1">
      <c r="Q32214" s="32"/>
      <c r="R32214" s="32"/>
      <c r="S32214" s="32"/>
    </row>
    <row r="32215" ht="24.0" customHeight="1">
      <c r="Q32215" s="32"/>
      <c r="R32215" s="32"/>
      <c r="S32215" s="32"/>
    </row>
    <row r="32216" ht="24.0" customHeight="1">
      <c r="Q32216" s="32"/>
      <c r="R32216" s="32"/>
      <c r="S32216" s="32"/>
    </row>
    <row r="32217" ht="24.0" customHeight="1">
      <c r="Q32217" s="32"/>
      <c r="R32217" s="32"/>
      <c r="S32217" s="32"/>
    </row>
    <row r="32218" ht="24.0" customHeight="1">
      <c r="Q32218" s="32"/>
      <c r="R32218" s="32"/>
      <c r="S32218" s="32"/>
    </row>
    <row r="32219" ht="24.0" customHeight="1">
      <c r="Q32219" s="32"/>
      <c r="R32219" s="32"/>
      <c r="S32219" s="32"/>
    </row>
    <row r="32220" ht="24.0" customHeight="1">
      <c r="Q32220" s="32"/>
      <c r="R32220" s="32"/>
      <c r="S32220" s="32"/>
    </row>
    <row r="32221" ht="24.0" customHeight="1">
      <c r="Q32221" s="32"/>
      <c r="R32221" s="32"/>
      <c r="S32221" s="32"/>
    </row>
    <row r="32222" ht="24.0" customHeight="1">
      <c r="Q32222" s="32"/>
      <c r="R32222" s="32"/>
      <c r="S32222" s="32"/>
    </row>
    <row r="32223" ht="24.0" customHeight="1">
      <c r="Q32223" s="32"/>
      <c r="R32223" s="32"/>
      <c r="S32223" s="32"/>
    </row>
    <row r="32224" ht="24.0" customHeight="1">
      <c r="Q32224" s="32"/>
      <c r="R32224" s="32"/>
      <c r="S32224" s="32"/>
    </row>
    <row r="32225" ht="24.0" customHeight="1">
      <c r="Q32225" s="32"/>
      <c r="R32225" s="32"/>
      <c r="S32225" s="32"/>
    </row>
    <row r="32226" ht="24.0" customHeight="1">
      <c r="Q32226" s="32"/>
      <c r="R32226" s="32"/>
      <c r="S32226" s="32"/>
    </row>
    <row r="32227" ht="24.0" customHeight="1">
      <c r="Q32227" s="32"/>
      <c r="R32227" s="32"/>
      <c r="S32227" s="32"/>
    </row>
    <row r="32228" ht="24.0" customHeight="1">
      <c r="Q32228" s="32"/>
      <c r="R32228" s="32"/>
      <c r="S32228" s="32"/>
    </row>
    <row r="32229" ht="24.0" customHeight="1">
      <c r="Q32229" s="32"/>
      <c r="R32229" s="32"/>
      <c r="S32229" s="32"/>
    </row>
    <row r="32230" ht="24.0" customHeight="1">
      <c r="Q32230" s="32"/>
      <c r="R32230" s="32"/>
      <c r="S32230" s="32"/>
    </row>
    <row r="32231" ht="24.0" customHeight="1">
      <c r="Q32231" s="32"/>
      <c r="R32231" s="32"/>
      <c r="S32231" s="32"/>
    </row>
    <row r="32232" ht="24.0" customHeight="1">
      <c r="Q32232" s="32"/>
      <c r="R32232" s="32"/>
      <c r="S32232" s="32"/>
    </row>
    <row r="32233" ht="24.0" customHeight="1">
      <c r="Q32233" s="32"/>
      <c r="R32233" s="32"/>
      <c r="S32233" s="32"/>
    </row>
    <row r="32234" ht="24.0" customHeight="1">
      <c r="Q32234" s="32"/>
      <c r="R32234" s="32"/>
      <c r="S32234" s="32"/>
    </row>
    <row r="32235" ht="24.0" customHeight="1">
      <c r="Q32235" s="32"/>
      <c r="R32235" s="32"/>
      <c r="S32235" s="32"/>
    </row>
    <row r="32236" ht="24.0" customHeight="1">
      <c r="Q32236" s="32"/>
      <c r="R32236" s="32"/>
      <c r="S32236" s="32"/>
    </row>
    <row r="32237" ht="24.0" customHeight="1">
      <c r="Q32237" s="32"/>
      <c r="R32237" s="32"/>
      <c r="S32237" s="32"/>
    </row>
    <row r="32238" ht="24.0" customHeight="1">
      <c r="Q32238" s="32"/>
      <c r="R32238" s="32"/>
      <c r="S32238" s="32"/>
    </row>
    <row r="32239" ht="24.0" customHeight="1">
      <c r="Q32239" s="32"/>
      <c r="R32239" s="32"/>
      <c r="S32239" s="32"/>
    </row>
    <row r="32240" ht="24.0" customHeight="1">
      <c r="Q32240" s="32"/>
      <c r="R32240" s="32"/>
      <c r="S32240" s="32"/>
    </row>
    <row r="32241" ht="24.0" customHeight="1">
      <c r="Q32241" s="32"/>
      <c r="R32241" s="32"/>
      <c r="S32241" s="32"/>
    </row>
    <row r="32242" ht="24.0" customHeight="1">
      <c r="Q32242" s="32"/>
      <c r="R32242" s="32"/>
      <c r="S32242" s="32"/>
    </row>
    <row r="32243" ht="24.0" customHeight="1">
      <c r="Q32243" s="32"/>
      <c r="R32243" s="32"/>
      <c r="S32243" s="32"/>
    </row>
    <row r="32244" ht="24.0" customHeight="1">
      <c r="Q32244" s="32"/>
      <c r="R32244" s="32"/>
      <c r="S32244" s="32"/>
    </row>
    <row r="32245" ht="24.0" customHeight="1">
      <c r="Q32245" s="32"/>
      <c r="R32245" s="32"/>
      <c r="S32245" s="32"/>
    </row>
    <row r="32246" ht="24.0" customHeight="1">
      <c r="Q32246" s="32"/>
      <c r="R32246" s="32"/>
      <c r="S32246" s="32"/>
    </row>
    <row r="32247" ht="24.0" customHeight="1">
      <c r="Q32247" s="32"/>
      <c r="R32247" s="32"/>
      <c r="S32247" s="32"/>
    </row>
    <row r="32248" ht="24.0" customHeight="1">
      <c r="Q32248" s="32"/>
      <c r="R32248" s="32"/>
      <c r="S32248" s="32"/>
    </row>
    <row r="32249" ht="24.0" customHeight="1">
      <c r="Q32249" s="32"/>
      <c r="R32249" s="32"/>
      <c r="S32249" s="32"/>
    </row>
    <row r="32250" ht="24.0" customHeight="1">
      <c r="Q32250" s="32"/>
      <c r="R32250" s="32"/>
      <c r="S32250" s="32"/>
    </row>
    <row r="32251" ht="24.0" customHeight="1">
      <c r="Q32251" s="32"/>
      <c r="R32251" s="32"/>
      <c r="S32251" s="32"/>
    </row>
    <row r="32252" ht="24.0" customHeight="1">
      <c r="Q32252" s="32"/>
      <c r="R32252" s="32"/>
      <c r="S32252" s="32"/>
    </row>
    <row r="32253" ht="24.0" customHeight="1">
      <c r="Q32253" s="32"/>
      <c r="R32253" s="32"/>
      <c r="S32253" s="32"/>
    </row>
    <row r="32254" ht="24.0" customHeight="1">
      <c r="Q32254" s="32"/>
      <c r="R32254" s="32"/>
      <c r="S32254" s="32"/>
    </row>
    <row r="32255" ht="24.0" customHeight="1">
      <c r="Q32255" s="32"/>
      <c r="R32255" s="32"/>
      <c r="S32255" s="32"/>
    </row>
    <row r="32256" ht="24.0" customHeight="1">
      <c r="Q32256" s="32"/>
      <c r="R32256" s="32"/>
      <c r="S32256" s="32"/>
    </row>
    <row r="32257" ht="24.0" customHeight="1">
      <c r="Q32257" s="32"/>
      <c r="R32257" s="32"/>
      <c r="S32257" s="32"/>
    </row>
    <row r="32258" ht="24.0" customHeight="1">
      <c r="Q32258" s="32"/>
      <c r="R32258" s="32"/>
      <c r="S32258" s="32"/>
    </row>
    <row r="32259" ht="24.0" customHeight="1">
      <c r="Q32259" s="32"/>
      <c r="R32259" s="32"/>
      <c r="S32259" s="32"/>
    </row>
    <row r="32260" ht="24.0" customHeight="1">
      <c r="Q32260" s="32"/>
      <c r="R32260" s="32"/>
      <c r="S32260" s="32"/>
    </row>
    <row r="32261" ht="24.0" customHeight="1">
      <c r="Q32261" s="32"/>
      <c r="R32261" s="32"/>
      <c r="S32261" s="32"/>
    </row>
    <row r="32262" ht="24.0" customHeight="1">
      <c r="Q32262" s="32"/>
      <c r="R32262" s="32"/>
      <c r="S32262" s="32"/>
    </row>
    <row r="32263" ht="24.0" customHeight="1">
      <c r="Q32263" s="32"/>
      <c r="R32263" s="32"/>
      <c r="S32263" s="32"/>
    </row>
    <row r="32264" ht="24.0" customHeight="1">
      <c r="Q32264" s="32"/>
      <c r="R32264" s="32"/>
      <c r="S32264" s="32"/>
    </row>
    <row r="32265" ht="24.0" customHeight="1">
      <c r="Q32265" s="32"/>
      <c r="R32265" s="32"/>
      <c r="S32265" s="32"/>
    </row>
    <row r="32266" ht="24.0" customHeight="1">
      <c r="Q32266" s="32"/>
      <c r="R32266" s="32"/>
      <c r="S32266" s="32"/>
    </row>
    <row r="32267" ht="24.0" customHeight="1">
      <c r="Q32267" s="32"/>
      <c r="R32267" s="32"/>
      <c r="S32267" s="32"/>
    </row>
    <row r="32268" ht="24.0" customHeight="1">
      <c r="Q32268" s="32"/>
      <c r="R32268" s="32"/>
      <c r="S32268" s="32"/>
    </row>
    <row r="32269" ht="24.0" customHeight="1">
      <c r="Q32269" s="32"/>
      <c r="R32269" s="32"/>
      <c r="S32269" s="32"/>
    </row>
    <row r="32270" ht="24.0" customHeight="1">
      <c r="Q32270" s="32"/>
      <c r="R32270" s="32"/>
      <c r="S32270" s="32"/>
    </row>
    <row r="32271" ht="24.0" customHeight="1">
      <c r="Q32271" s="32"/>
      <c r="R32271" s="32"/>
      <c r="S32271" s="32"/>
    </row>
    <row r="32272" ht="24.0" customHeight="1">
      <c r="Q32272" s="32"/>
      <c r="R32272" s="32"/>
      <c r="S32272" s="32"/>
    </row>
    <row r="32273" ht="24.0" customHeight="1">
      <c r="Q32273" s="32"/>
      <c r="R32273" s="32"/>
      <c r="S32273" s="32"/>
    </row>
    <row r="32274" ht="24.0" customHeight="1">
      <c r="Q32274" s="32"/>
      <c r="R32274" s="32"/>
      <c r="S32274" s="32"/>
    </row>
    <row r="32275" ht="24.0" customHeight="1">
      <c r="Q32275" s="32"/>
      <c r="R32275" s="32"/>
      <c r="S32275" s="32"/>
    </row>
    <row r="32276" ht="24.0" customHeight="1">
      <c r="Q32276" s="32"/>
      <c r="R32276" s="32"/>
      <c r="S32276" s="32"/>
    </row>
    <row r="32277" ht="24.0" customHeight="1">
      <c r="Q32277" s="32"/>
      <c r="R32277" s="32"/>
      <c r="S32277" s="32"/>
    </row>
    <row r="32278" ht="24.0" customHeight="1">
      <c r="Q32278" s="32"/>
      <c r="R32278" s="32"/>
      <c r="S32278" s="32"/>
    </row>
    <row r="32279" ht="24.0" customHeight="1">
      <c r="Q32279" s="32"/>
      <c r="R32279" s="32"/>
      <c r="S32279" s="32"/>
    </row>
    <row r="32280" ht="24.0" customHeight="1">
      <c r="Q32280" s="32"/>
      <c r="R32280" s="32"/>
      <c r="S32280" s="32"/>
    </row>
    <row r="32281" ht="24.0" customHeight="1">
      <c r="Q32281" s="32"/>
      <c r="R32281" s="32"/>
      <c r="S32281" s="32"/>
    </row>
    <row r="32282" ht="24.0" customHeight="1">
      <c r="Q32282" s="32"/>
      <c r="R32282" s="32"/>
      <c r="S32282" s="32"/>
    </row>
    <row r="32283" ht="24.0" customHeight="1">
      <c r="Q32283" s="32"/>
      <c r="R32283" s="32"/>
      <c r="S32283" s="32"/>
    </row>
    <row r="32284" ht="24.0" customHeight="1">
      <c r="Q32284" s="32"/>
      <c r="R32284" s="32"/>
      <c r="S32284" s="32"/>
    </row>
    <row r="32285" ht="24.0" customHeight="1">
      <c r="Q32285" s="32"/>
      <c r="R32285" s="32"/>
      <c r="S32285" s="32"/>
    </row>
    <row r="32286" ht="24.0" customHeight="1">
      <c r="Q32286" s="32"/>
      <c r="R32286" s="32"/>
      <c r="S32286" s="32"/>
    </row>
    <row r="32287" ht="24.0" customHeight="1">
      <c r="Q32287" s="32"/>
      <c r="R32287" s="32"/>
      <c r="S32287" s="32"/>
    </row>
    <row r="32288" ht="24.0" customHeight="1">
      <c r="Q32288" s="32"/>
      <c r="R32288" s="32"/>
      <c r="S32288" s="32"/>
    </row>
    <row r="32289" ht="24.0" customHeight="1">
      <c r="Q32289" s="32"/>
      <c r="R32289" s="32"/>
      <c r="S32289" s="32"/>
    </row>
    <row r="32290" ht="24.0" customHeight="1">
      <c r="Q32290" s="32"/>
      <c r="R32290" s="32"/>
      <c r="S32290" s="32"/>
    </row>
    <row r="32291" ht="24.0" customHeight="1">
      <c r="Q32291" s="32"/>
      <c r="R32291" s="32"/>
      <c r="S32291" s="32"/>
    </row>
    <row r="32292" ht="24.0" customHeight="1">
      <c r="Q32292" s="32"/>
      <c r="R32292" s="32"/>
      <c r="S32292" s="32"/>
    </row>
    <row r="32293" ht="24.0" customHeight="1">
      <c r="Q32293" s="32"/>
      <c r="R32293" s="32"/>
      <c r="S32293" s="32"/>
    </row>
    <row r="32294" ht="24.0" customHeight="1">
      <c r="Q32294" s="32"/>
      <c r="R32294" s="32"/>
      <c r="S32294" s="32"/>
    </row>
    <row r="32295" ht="24.0" customHeight="1">
      <c r="Q32295" s="32"/>
      <c r="R32295" s="32"/>
      <c r="S32295" s="32"/>
    </row>
    <row r="32296" ht="24.0" customHeight="1">
      <c r="Q32296" s="32"/>
      <c r="R32296" s="32"/>
      <c r="S32296" s="32"/>
    </row>
    <row r="32297" ht="24.0" customHeight="1">
      <c r="Q32297" s="32"/>
      <c r="R32297" s="32"/>
      <c r="S32297" s="32"/>
    </row>
    <row r="32298" ht="24.0" customHeight="1">
      <c r="Q32298" s="32"/>
      <c r="R32298" s="32"/>
      <c r="S32298" s="32"/>
    </row>
    <row r="32299" ht="24.0" customHeight="1">
      <c r="Q32299" s="32"/>
      <c r="R32299" s="32"/>
      <c r="S32299" s="32"/>
    </row>
    <row r="32300" ht="24.0" customHeight="1">
      <c r="Q32300" s="32"/>
      <c r="R32300" s="32"/>
      <c r="S32300" s="32"/>
    </row>
    <row r="32301" ht="24.0" customHeight="1">
      <c r="Q32301" s="32"/>
      <c r="R32301" s="32"/>
      <c r="S32301" s="32"/>
    </row>
    <row r="32302" ht="24.0" customHeight="1">
      <c r="Q32302" s="32"/>
      <c r="R32302" s="32"/>
      <c r="S32302" s="32"/>
    </row>
    <row r="32303" ht="24.0" customHeight="1">
      <c r="Q32303" s="32"/>
      <c r="R32303" s="32"/>
      <c r="S32303" s="32"/>
    </row>
    <row r="32304" ht="24.0" customHeight="1">
      <c r="Q32304" s="32"/>
      <c r="R32304" s="32"/>
      <c r="S32304" s="32"/>
    </row>
    <row r="32305" ht="24.0" customHeight="1">
      <c r="Q32305" s="32"/>
      <c r="R32305" s="32"/>
      <c r="S32305" s="32"/>
    </row>
    <row r="32306" ht="24.0" customHeight="1">
      <c r="Q32306" s="32"/>
      <c r="R32306" s="32"/>
      <c r="S32306" s="32"/>
    </row>
    <row r="32307" ht="24.0" customHeight="1">
      <c r="Q32307" s="32"/>
      <c r="R32307" s="32"/>
      <c r="S32307" s="32"/>
    </row>
    <row r="32308" ht="24.0" customHeight="1">
      <c r="Q32308" s="32"/>
      <c r="R32308" s="32"/>
      <c r="S32308" s="32"/>
    </row>
    <row r="32309" ht="24.0" customHeight="1">
      <c r="Q32309" s="32"/>
      <c r="R32309" s="32"/>
      <c r="S32309" s="32"/>
    </row>
    <row r="32310" ht="24.0" customHeight="1">
      <c r="Q32310" s="32"/>
      <c r="R32310" s="32"/>
      <c r="S32310" s="32"/>
    </row>
    <row r="32311" ht="24.0" customHeight="1">
      <c r="Q32311" s="32"/>
      <c r="R32311" s="32"/>
      <c r="S32311" s="32"/>
    </row>
    <row r="32312" ht="24.0" customHeight="1">
      <c r="Q32312" s="32"/>
      <c r="R32312" s="32"/>
      <c r="S32312" s="32"/>
    </row>
    <row r="32313" ht="24.0" customHeight="1">
      <c r="Q32313" s="32"/>
      <c r="R32313" s="32"/>
      <c r="S32313" s="32"/>
    </row>
    <row r="32314" ht="24.0" customHeight="1">
      <c r="Q32314" s="32"/>
      <c r="R32314" s="32"/>
      <c r="S32314" s="32"/>
    </row>
    <row r="32315" ht="24.0" customHeight="1">
      <c r="Q32315" s="32"/>
      <c r="R32315" s="32"/>
      <c r="S32315" s="32"/>
    </row>
    <row r="32316" ht="24.0" customHeight="1">
      <c r="Q32316" s="32"/>
      <c r="R32316" s="32"/>
      <c r="S32316" s="32"/>
    </row>
    <row r="32317" ht="24.0" customHeight="1">
      <c r="Q32317" s="32"/>
      <c r="R32317" s="32"/>
      <c r="S32317" s="32"/>
    </row>
    <row r="32318" ht="24.0" customHeight="1">
      <c r="Q32318" s="32"/>
      <c r="R32318" s="32"/>
      <c r="S32318" s="32"/>
    </row>
    <row r="32319" ht="24.0" customHeight="1">
      <c r="Q32319" s="32"/>
      <c r="R32319" s="32"/>
      <c r="S32319" s="32"/>
    </row>
    <row r="32320" ht="24.0" customHeight="1">
      <c r="Q32320" s="32"/>
      <c r="R32320" s="32"/>
      <c r="S32320" s="32"/>
    </row>
    <row r="32321" ht="24.0" customHeight="1">
      <c r="Q32321" s="32"/>
      <c r="R32321" s="32"/>
      <c r="S32321" s="32"/>
    </row>
    <row r="32322" ht="24.0" customHeight="1">
      <c r="Q32322" s="32"/>
      <c r="R32322" s="32"/>
      <c r="S32322" s="32"/>
    </row>
    <row r="32323" ht="24.0" customHeight="1">
      <c r="Q32323" s="32"/>
      <c r="R32323" s="32"/>
      <c r="S32323" s="32"/>
    </row>
    <row r="32324" ht="24.0" customHeight="1">
      <c r="Q32324" s="32"/>
      <c r="R32324" s="32"/>
      <c r="S32324" s="32"/>
    </row>
    <row r="32325" ht="24.0" customHeight="1">
      <c r="Q32325" s="32"/>
      <c r="R32325" s="32"/>
      <c r="S32325" s="32"/>
    </row>
    <row r="32326" ht="24.0" customHeight="1">
      <c r="Q32326" s="32"/>
      <c r="R32326" s="32"/>
      <c r="S32326" s="32"/>
    </row>
    <row r="32327" ht="24.0" customHeight="1">
      <c r="Q32327" s="32"/>
      <c r="R32327" s="32"/>
      <c r="S32327" s="32"/>
    </row>
    <row r="32328" ht="24.0" customHeight="1">
      <c r="Q32328" s="32"/>
      <c r="R32328" s="32"/>
      <c r="S32328" s="32"/>
    </row>
    <row r="32329" ht="24.0" customHeight="1">
      <c r="Q32329" s="32"/>
      <c r="R32329" s="32"/>
      <c r="S32329" s="32"/>
    </row>
    <row r="32330" ht="24.0" customHeight="1">
      <c r="Q32330" s="32"/>
      <c r="R32330" s="32"/>
      <c r="S32330" s="32"/>
    </row>
    <row r="32331" ht="24.0" customHeight="1">
      <c r="Q32331" s="32"/>
      <c r="R32331" s="32"/>
      <c r="S32331" s="32"/>
    </row>
    <row r="32332" ht="24.0" customHeight="1">
      <c r="Q32332" s="32"/>
      <c r="R32332" s="32"/>
      <c r="S32332" s="32"/>
    </row>
    <row r="32333" ht="24.0" customHeight="1">
      <c r="Q32333" s="32"/>
      <c r="R32333" s="32"/>
      <c r="S32333" s="32"/>
    </row>
    <row r="32334" ht="24.0" customHeight="1">
      <c r="Q32334" s="32"/>
      <c r="R32334" s="32"/>
      <c r="S32334" s="32"/>
    </row>
    <row r="32335" ht="24.0" customHeight="1">
      <c r="Q32335" s="32"/>
      <c r="R32335" s="32"/>
      <c r="S32335" s="32"/>
    </row>
    <row r="32336" ht="24.0" customHeight="1">
      <c r="Q32336" s="32"/>
      <c r="R32336" s="32"/>
      <c r="S32336" s="32"/>
    </row>
    <row r="32337" ht="24.0" customHeight="1">
      <c r="Q32337" s="32"/>
      <c r="R32337" s="32"/>
      <c r="S32337" s="32"/>
    </row>
    <row r="32338" ht="24.0" customHeight="1">
      <c r="Q32338" s="32"/>
      <c r="R32338" s="32"/>
      <c r="S32338" s="32"/>
    </row>
    <row r="32339" ht="24.0" customHeight="1">
      <c r="Q32339" s="32"/>
      <c r="R32339" s="32"/>
      <c r="S32339" s="32"/>
    </row>
    <row r="32340" ht="24.0" customHeight="1">
      <c r="Q32340" s="32"/>
      <c r="R32340" s="32"/>
      <c r="S32340" s="32"/>
    </row>
    <row r="32341" ht="24.0" customHeight="1">
      <c r="Q32341" s="32"/>
      <c r="R32341" s="32"/>
      <c r="S32341" s="32"/>
    </row>
    <row r="32342" ht="24.0" customHeight="1">
      <c r="Q32342" s="32"/>
      <c r="R32342" s="32"/>
      <c r="S32342" s="32"/>
    </row>
    <row r="32343" ht="24.0" customHeight="1">
      <c r="Q32343" s="32"/>
      <c r="R32343" s="32"/>
      <c r="S32343" s="32"/>
    </row>
    <row r="32344" ht="24.0" customHeight="1">
      <c r="Q32344" s="32"/>
      <c r="R32344" s="32"/>
      <c r="S32344" s="32"/>
    </row>
    <row r="32345" ht="24.0" customHeight="1">
      <c r="Q32345" s="32"/>
      <c r="R32345" s="32"/>
      <c r="S32345" s="32"/>
    </row>
    <row r="32346" ht="24.0" customHeight="1">
      <c r="Q32346" s="32"/>
      <c r="R32346" s="32"/>
      <c r="S32346" s="32"/>
    </row>
    <row r="32347" ht="24.0" customHeight="1">
      <c r="Q32347" s="32"/>
      <c r="R32347" s="32"/>
      <c r="S32347" s="32"/>
    </row>
    <row r="32348" ht="24.0" customHeight="1">
      <c r="Q32348" s="32"/>
      <c r="R32348" s="32"/>
      <c r="S32348" s="32"/>
    </row>
    <row r="32349" ht="24.0" customHeight="1">
      <c r="Q32349" s="32"/>
      <c r="R32349" s="32"/>
      <c r="S32349" s="32"/>
    </row>
    <row r="32350" ht="24.0" customHeight="1">
      <c r="Q32350" s="32"/>
      <c r="R32350" s="32"/>
      <c r="S32350" s="32"/>
    </row>
    <row r="32351" ht="24.0" customHeight="1">
      <c r="Q32351" s="32"/>
      <c r="R32351" s="32"/>
      <c r="S32351" s="32"/>
    </row>
    <row r="32352" ht="24.0" customHeight="1">
      <c r="Q32352" s="32"/>
      <c r="R32352" s="32"/>
      <c r="S32352" s="32"/>
    </row>
    <row r="32353" ht="24.0" customHeight="1">
      <c r="Q32353" s="32"/>
      <c r="R32353" s="32"/>
      <c r="S32353" s="32"/>
    </row>
    <row r="32354" ht="24.0" customHeight="1">
      <c r="Q32354" s="32"/>
      <c r="R32354" s="32"/>
      <c r="S32354" s="32"/>
    </row>
    <row r="32355" ht="24.0" customHeight="1">
      <c r="Q32355" s="32"/>
      <c r="R32355" s="32"/>
      <c r="S32355" s="32"/>
    </row>
    <row r="32356" ht="24.0" customHeight="1">
      <c r="Q32356" s="32"/>
      <c r="R32356" s="32"/>
      <c r="S32356" s="32"/>
    </row>
    <row r="32357" ht="24.0" customHeight="1">
      <c r="Q32357" s="32"/>
      <c r="R32357" s="32"/>
      <c r="S32357" s="32"/>
    </row>
    <row r="32358" ht="24.0" customHeight="1">
      <c r="Q32358" s="32"/>
      <c r="R32358" s="32"/>
      <c r="S32358" s="32"/>
    </row>
    <row r="32359" ht="24.0" customHeight="1">
      <c r="Q32359" s="32"/>
      <c r="R32359" s="32"/>
      <c r="S32359" s="32"/>
    </row>
    <row r="32360" ht="24.0" customHeight="1">
      <c r="Q32360" s="32"/>
      <c r="R32360" s="32"/>
      <c r="S32360" s="32"/>
    </row>
    <row r="32361" ht="24.0" customHeight="1">
      <c r="Q32361" s="32"/>
      <c r="R32361" s="32"/>
      <c r="S32361" s="32"/>
    </row>
    <row r="32362" ht="24.0" customHeight="1">
      <c r="Q32362" s="32"/>
      <c r="R32362" s="32"/>
      <c r="S32362" s="32"/>
    </row>
    <row r="32363" ht="24.0" customHeight="1">
      <c r="Q32363" s="32"/>
      <c r="R32363" s="32"/>
      <c r="S32363" s="32"/>
    </row>
    <row r="32364" ht="24.0" customHeight="1">
      <c r="Q32364" s="32"/>
      <c r="R32364" s="32"/>
      <c r="S32364" s="32"/>
    </row>
    <row r="32365" ht="24.0" customHeight="1">
      <c r="Q32365" s="32"/>
      <c r="R32365" s="32"/>
      <c r="S32365" s="32"/>
    </row>
    <row r="32366" ht="24.0" customHeight="1">
      <c r="Q32366" s="32"/>
      <c r="R32366" s="32"/>
      <c r="S32366" s="32"/>
    </row>
    <row r="32367" ht="24.0" customHeight="1">
      <c r="Q32367" s="32"/>
      <c r="R32367" s="32"/>
      <c r="S32367" s="32"/>
    </row>
    <row r="32368" ht="24.0" customHeight="1">
      <c r="Q32368" s="32"/>
      <c r="R32368" s="32"/>
      <c r="S32368" s="32"/>
    </row>
    <row r="32369" ht="24.0" customHeight="1">
      <c r="Q32369" s="32"/>
      <c r="R32369" s="32"/>
      <c r="S32369" s="32"/>
    </row>
    <row r="32370" ht="24.0" customHeight="1">
      <c r="Q32370" s="32"/>
      <c r="R32370" s="32"/>
      <c r="S32370" s="32"/>
    </row>
    <row r="32371" ht="24.0" customHeight="1">
      <c r="Q32371" s="32"/>
      <c r="R32371" s="32"/>
      <c r="S32371" s="32"/>
    </row>
    <row r="32372" ht="24.0" customHeight="1">
      <c r="Q32372" s="32"/>
      <c r="R32372" s="32"/>
      <c r="S32372" s="32"/>
    </row>
    <row r="32373" ht="24.0" customHeight="1">
      <c r="Q32373" s="32"/>
      <c r="R32373" s="32"/>
      <c r="S32373" s="32"/>
    </row>
    <row r="32374" ht="24.0" customHeight="1">
      <c r="Q32374" s="32"/>
      <c r="R32374" s="32"/>
      <c r="S32374" s="32"/>
    </row>
    <row r="32375" ht="24.0" customHeight="1">
      <c r="Q32375" s="32"/>
      <c r="R32375" s="32"/>
      <c r="S32375" s="32"/>
    </row>
    <row r="32376" ht="24.0" customHeight="1">
      <c r="Q32376" s="32"/>
      <c r="R32376" s="32"/>
      <c r="S32376" s="32"/>
    </row>
    <row r="32377" ht="24.0" customHeight="1">
      <c r="Q32377" s="32"/>
      <c r="R32377" s="32"/>
      <c r="S32377" s="32"/>
    </row>
    <row r="32378" ht="24.0" customHeight="1">
      <c r="Q32378" s="32"/>
      <c r="R32378" s="32"/>
      <c r="S32378" s="32"/>
    </row>
    <row r="32379" ht="24.0" customHeight="1">
      <c r="Q32379" s="32"/>
      <c r="R32379" s="32"/>
      <c r="S32379" s="32"/>
    </row>
    <row r="32380" ht="24.0" customHeight="1">
      <c r="Q32380" s="32"/>
      <c r="R32380" s="32"/>
      <c r="S32380" s="32"/>
    </row>
    <row r="32381" ht="24.0" customHeight="1">
      <c r="Q32381" s="32"/>
      <c r="R32381" s="32"/>
      <c r="S32381" s="32"/>
    </row>
    <row r="32382" ht="24.0" customHeight="1">
      <c r="Q32382" s="32"/>
      <c r="R32382" s="32"/>
      <c r="S32382" s="32"/>
    </row>
    <row r="32383" ht="24.0" customHeight="1">
      <c r="Q32383" s="32"/>
      <c r="R32383" s="32"/>
      <c r="S32383" s="32"/>
    </row>
    <row r="32384" ht="24.0" customHeight="1">
      <c r="Q32384" s="32"/>
      <c r="R32384" s="32"/>
      <c r="S32384" s="32"/>
    </row>
    <row r="32385" ht="24.0" customHeight="1">
      <c r="Q32385" s="32"/>
      <c r="R32385" s="32"/>
      <c r="S32385" s="32"/>
    </row>
    <row r="32386" ht="24.0" customHeight="1">
      <c r="Q32386" s="32"/>
      <c r="R32386" s="32"/>
      <c r="S32386" s="32"/>
    </row>
    <row r="32387" ht="24.0" customHeight="1">
      <c r="Q32387" s="32"/>
      <c r="R32387" s="32"/>
      <c r="S32387" s="32"/>
    </row>
    <row r="32388" ht="24.0" customHeight="1">
      <c r="Q32388" s="32"/>
      <c r="R32388" s="32"/>
      <c r="S32388" s="32"/>
    </row>
    <row r="32389" ht="24.0" customHeight="1">
      <c r="Q32389" s="32"/>
      <c r="R32389" s="32"/>
      <c r="S32389" s="32"/>
    </row>
    <row r="32390" ht="24.0" customHeight="1">
      <c r="Q32390" s="32"/>
      <c r="R32390" s="32"/>
      <c r="S32390" s="32"/>
    </row>
    <row r="32391" ht="24.0" customHeight="1">
      <c r="Q32391" s="32"/>
      <c r="R32391" s="32"/>
      <c r="S32391" s="32"/>
    </row>
    <row r="32392" ht="24.0" customHeight="1">
      <c r="Q32392" s="32"/>
      <c r="R32392" s="32"/>
      <c r="S32392" s="32"/>
    </row>
    <row r="32393" ht="24.0" customHeight="1">
      <c r="Q32393" s="32"/>
      <c r="R32393" s="32"/>
      <c r="S32393" s="32"/>
    </row>
    <row r="32394" ht="24.0" customHeight="1">
      <c r="Q32394" s="32"/>
      <c r="R32394" s="32"/>
      <c r="S32394" s="32"/>
    </row>
    <row r="32395" ht="24.0" customHeight="1">
      <c r="Q32395" s="32"/>
      <c r="R32395" s="32"/>
      <c r="S32395" s="32"/>
    </row>
    <row r="32396" ht="24.0" customHeight="1">
      <c r="Q32396" s="32"/>
      <c r="R32396" s="32"/>
      <c r="S32396" s="32"/>
    </row>
    <row r="32397" ht="24.0" customHeight="1">
      <c r="Q32397" s="32"/>
      <c r="R32397" s="32"/>
      <c r="S32397" s="32"/>
    </row>
    <row r="32398" ht="24.0" customHeight="1">
      <c r="Q32398" s="32"/>
      <c r="R32398" s="32"/>
      <c r="S32398" s="32"/>
    </row>
    <row r="32399" ht="24.0" customHeight="1">
      <c r="Q32399" s="32"/>
      <c r="R32399" s="32"/>
      <c r="S32399" s="32"/>
    </row>
    <row r="32400" ht="24.0" customHeight="1">
      <c r="Q32400" s="32"/>
      <c r="R32400" s="32"/>
      <c r="S32400" s="32"/>
    </row>
    <row r="32401" ht="24.0" customHeight="1">
      <c r="Q32401" s="32"/>
      <c r="R32401" s="32"/>
      <c r="S32401" s="32"/>
    </row>
    <row r="32402" ht="24.0" customHeight="1">
      <c r="Q32402" s="32"/>
      <c r="R32402" s="32"/>
      <c r="S32402" s="32"/>
    </row>
    <row r="32403" ht="24.0" customHeight="1">
      <c r="Q32403" s="32"/>
      <c r="R32403" s="32"/>
      <c r="S32403" s="32"/>
    </row>
    <row r="32404" ht="24.0" customHeight="1">
      <c r="Q32404" s="32"/>
      <c r="R32404" s="32"/>
      <c r="S32404" s="32"/>
    </row>
    <row r="32405" ht="24.0" customHeight="1">
      <c r="Q32405" s="32"/>
      <c r="R32405" s="32"/>
      <c r="S32405" s="32"/>
    </row>
    <row r="32406" ht="24.0" customHeight="1">
      <c r="Q32406" s="32"/>
      <c r="R32406" s="32"/>
      <c r="S32406" s="32"/>
    </row>
    <row r="32407" ht="24.0" customHeight="1">
      <c r="Q32407" s="32"/>
      <c r="R32407" s="32"/>
      <c r="S32407" s="32"/>
    </row>
    <row r="32408" ht="24.0" customHeight="1">
      <c r="Q32408" s="32"/>
      <c r="R32408" s="32"/>
      <c r="S32408" s="32"/>
    </row>
    <row r="32409" ht="24.0" customHeight="1">
      <c r="Q32409" s="32"/>
      <c r="R32409" s="32"/>
      <c r="S32409" s="32"/>
    </row>
    <row r="32410" ht="24.0" customHeight="1">
      <c r="Q32410" s="32"/>
      <c r="R32410" s="32"/>
      <c r="S32410" s="32"/>
    </row>
    <row r="32411" ht="24.0" customHeight="1">
      <c r="Q32411" s="32"/>
      <c r="R32411" s="32"/>
      <c r="S32411" s="32"/>
    </row>
    <row r="32412" ht="24.0" customHeight="1">
      <c r="Q32412" s="32"/>
      <c r="R32412" s="32"/>
      <c r="S32412" s="32"/>
    </row>
    <row r="32413" ht="24.0" customHeight="1">
      <c r="Q32413" s="32"/>
      <c r="R32413" s="32"/>
      <c r="S32413" s="32"/>
    </row>
    <row r="32414" ht="24.0" customHeight="1">
      <c r="Q32414" s="32"/>
      <c r="R32414" s="32"/>
      <c r="S32414" s="32"/>
    </row>
    <row r="32415" ht="24.0" customHeight="1">
      <c r="Q32415" s="32"/>
      <c r="R32415" s="32"/>
      <c r="S32415" s="32"/>
    </row>
    <row r="32416" ht="24.0" customHeight="1">
      <c r="Q32416" s="32"/>
      <c r="R32416" s="32"/>
      <c r="S32416" s="32"/>
    </row>
    <row r="32417" ht="24.0" customHeight="1">
      <c r="Q32417" s="32"/>
      <c r="R32417" s="32"/>
      <c r="S32417" s="32"/>
    </row>
    <row r="32418" ht="24.0" customHeight="1">
      <c r="Q32418" s="32"/>
      <c r="R32418" s="32"/>
      <c r="S32418" s="32"/>
    </row>
    <row r="32419" ht="24.0" customHeight="1">
      <c r="Q32419" s="32"/>
      <c r="R32419" s="32"/>
      <c r="S32419" s="32"/>
    </row>
    <row r="32420" ht="24.0" customHeight="1">
      <c r="Q32420" s="32"/>
      <c r="R32420" s="32"/>
      <c r="S32420" s="32"/>
    </row>
    <row r="32421" ht="24.0" customHeight="1">
      <c r="Q32421" s="32"/>
      <c r="R32421" s="32"/>
      <c r="S32421" s="32"/>
    </row>
    <row r="32422" ht="24.0" customHeight="1">
      <c r="Q32422" s="32"/>
      <c r="R32422" s="32"/>
      <c r="S32422" s="32"/>
    </row>
    <row r="32423" ht="24.0" customHeight="1">
      <c r="Q32423" s="32"/>
      <c r="R32423" s="32"/>
      <c r="S32423" s="32"/>
    </row>
    <row r="32424" ht="24.0" customHeight="1">
      <c r="Q32424" s="32"/>
      <c r="R32424" s="32"/>
      <c r="S32424" s="32"/>
    </row>
    <row r="32425" ht="24.0" customHeight="1">
      <c r="Q32425" s="32"/>
      <c r="R32425" s="32"/>
      <c r="S32425" s="32"/>
    </row>
    <row r="32426" ht="24.0" customHeight="1">
      <c r="Q32426" s="32"/>
      <c r="R32426" s="32"/>
      <c r="S32426" s="32"/>
    </row>
    <row r="32427" ht="24.0" customHeight="1">
      <c r="Q32427" s="32"/>
      <c r="R32427" s="32"/>
      <c r="S32427" s="32"/>
    </row>
    <row r="32428" ht="24.0" customHeight="1">
      <c r="Q32428" s="32"/>
      <c r="R32428" s="32"/>
      <c r="S32428" s="32"/>
    </row>
    <row r="32429" ht="24.0" customHeight="1">
      <c r="Q32429" s="32"/>
      <c r="R32429" s="32"/>
      <c r="S32429" s="32"/>
    </row>
    <row r="32430" ht="24.0" customHeight="1">
      <c r="Q32430" s="32"/>
      <c r="R32430" s="32"/>
      <c r="S32430" s="32"/>
    </row>
    <row r="32431" ht="24.0" customHeight="1">
      <c r="Q32431" s="32"/>
      <c r="R32431" s="32"/>
      <c r="S32431" s="32"/>
    </row>
    <row r="32432" ht="24.0" customHeight="1">
      <c r="Q32432" s="32"/>
      <c r="R32432" s="32"/>
      <c r="S32432" s="32"/>
    </row>
    <row r="32433" ht="24.0" customHeight="1">
      <c r="Q32433" s="32"/>
      <c r="R32433" s="32"/>
      <c r="S32433" s="32"/>
    </row>
    <row r="32434" ht="24.0" customHeight="1">
      <c r="Q32434" s="32"/>
      <c r="R32434" s="32"/>
      <c r="S32434" s="32"/>
    </row>
    <row r="32435" ht="24.0" customHeight="1">
      <c r="Q32435" s="32"/>
      <c r="R32435" s="32"/>
      <c r="S32435" s="32"/>
    </row>
    <row r="32436" ht="24.0" customHeight="1">
      <c r="Q32436" s="32"/>
      <c r="R32436" s="32"/>
      <c r="S32436" s="32"/>
    </row>
    <row r="32437" ht="24.0" customHeight="1">
      <c r="Q32437" s="32"/>
      <c r="R32437" s="32"/>
      <c r="S32437" s="32"/>
    </row>
    <row r="32438" ht="24.0" customHeight="1">
      <c r="Q32438" s="32"/>
      <c r="R32438" s="32"/>
      <c r="S32438" s="32"/>
    </row>
    <row r="32439" ht="24.0" customHeight="1">
      <c r="Q32439" s="32"/>
      <c r="R32439" s="32"/>
      <c r="S32439" s="32"/>
    </row>
    <row r="32440" ht="24.0" customHeight="1">
      <c r="Q32440" s="32"/>
      <c r="R32440" s="32"/>
      <c r="S32440" s="32"/>
    </row>
    <row r="32441" ht="24.0" customHeight="1">
      <c r="Q32441" s="32"/>
      <c r="R32441" s="32"/>
      <c r="S32441" s="32"/>
    </row>
    <row r="32442" ht="24.0" customHeight="1">
      <c r="Q32442" s="32"/>
      <c r="R32442" s="32"/>
      <c r="S32442" s="32"/>
    </row>
    <row r="32443" ht="24.0" customHeight="1">
      <c r="Q32443" s="32"/>
      <c r="R32443" s="32"/>
      <c r="S32443" s="32"/>
    </row>
    <row r="32444" ht="24.0" customHeight="1">
      <c r="Q32444" s="32"/>
      <c r="R32444" s="32"/>
      <c r="S32444" s="32"/>
    </row>
    <row r="32445" ht="24.0" customHeight="1">
      <c r="Q32445" s="32"/>
      <c r="R32445" s="32"/>
      <c r="S32445" s="32"/>
    </row>
    <row r="32446" ht="24.0" customHeight="1">
      <c r="Q32446" s="32"/>
      <c r="R32446" s="32"/>
      <c r="S32446" s="32"/>
    </row>
    <row r="32447" ht="24.0" customHeight="1">
      <c r="Q32447" s="32"/>
      <c r="R32447" s="32"/>
      <c r="S32447" s="32"/>
    </row>
    <row r="32448" ht="24.0" customHeight="1">
      <c r="Q32448" s="32"/>
      <c r="R32448" s="32"/>
      <c r="S32448" s="32"/>
    </row>
    <row r="32449" ht="24.0" customHeight="1">
      <c r="Q32449" s="32"/>
      <c r="R32449" s="32"/>
      <c r="S32449" s="32"/>
    </row>
    <row r="32450" ht="24.0" customHeight="1">
      <c r="Q32450" s="32"/>
      <c r="R32450" s="32"/>
      <c r="S32450" s="32"/>
    </row>
    <row r="32451" ht="24.0" customHeight="1">
      <c r="Q32451" s="32"/>
      <c r="R32451" s="32"/>
      <c r="S32451" s="32"/>
    </row>
    <row r="32452" ht="24.0" customHeight="1">
      <c r="Q32452" s="32"/>
      <c r="R32452" s="32"/>
      <c r="S32452" s="32"/>
    </row>
    <row r="32453" ht="24.0" customHeight="1">
      <c r="Q32453" s="32"/>
      <c r="R32453" s="32"/>
      <c r="S32453" s="32"/>
    </row>
    <row r="32454" ht="24.0" customHeight="1">
      <c r="Q32454" s="32"/>
      <c r="R32454" s="32"/>
      <c r="S32454" s="32"/>
    </row>
    <row r="32455" ht="24.0" customHeight="1">
      <c r="Q32455" s="32"/>
      <c r="R32455" s="32"/>
      <c r="S32455" s="32"/>
    </row>
    <row r="32456" ht="24.0" customHeight="1">
      <c r="Q32456" s="32"/>
      <c r="R32456" s="32"/>
      <c r="S32456" s="32"/>
    </row>
    <row r="32457" ht="24.0" customHeight="1">
      <c r="Q32457" s="32"/>
      <c r="R32457" s="32"/>
      <c r="S32457" s="32"/>
    </row>
    <row r="32458" ht="24.0" customHeight="1">
      <c r="Q32458" s="32"/>
      <c r="R32458" s="32"/>
      <c r="S32458" s="32"/>
    </row>
    <row r="32459" ht="24.0" customHeight="1">
      <c r="Q32459" s="32"/>
      <c r="R32459" s="32"/>
      <c r="S32459" s="32"/>
    </row>
    <row r="32460" ht="24.0" customHeight="1">
      <c r="Q32460" s="32"/>
      <c r="R32460" s="32"/>
      <c r="S32460" s="32"/>
    </row>
    <row r="32461" ht="24.0" customHeight="1">
      <c r="Q32461" s="32"/>
      <c r="R32461" s="32"/>
      <c r="S32461" s="32"/>
    </row>
    <row r="32462" ht="24.0" customHeight="1">
      <c r="Q32462" s="32"/>
      <c r="R32462" s="32"/>
      <c r="S32462" s="32"/>
    </row>
    <row r="32463" ht="24.0" customHeight="1">
      <c r="Q32463" s="32"/>
      <c r="R32463" s="32"/>
      <c r="S32463" s="32"/>
    </row>
    <row r="32464" ht="24.0" customHeight="1">
      <c r="Q32464" s="32"/>
      <c r="R32464" s="32"/>
      <c r="S32464" s="32"/>
    </row>
    <row r="32465" ht="24.0" customHeight="1">
      <c r="Q32465" s="32"/>
      <c r="R32465" s="32"/>
      <c r="S32465" s="32"/>
    </row>
    <row r="32466" ht="24.0" customHeight="1">
      <c r="Q32466" s="32"/>
      <c r="R32466" s="32"/>
      <c r="S32466" s="32"/>
    </row>
    <row r="32467" ht="24.0" customHeight="1">
      <c r="Q32467" s="32"/>
      <c r="R32467" s="32"/>
      <c r="S32467" s="32"/>
    </row>
    <row r="32468" ht="24.0" customHeight="1">
      <c r="Q32468" s="32"/>
      <c r="R32468" s="32"/>
      <c r="S32468" s="32"/>
    </row>
    <row r="32469" ht="24.0" customHeight="1">
      <c r="Q32469" s="32"/>
      <c r="R32469" s="32"/>
      <c r="S32469" s="32"/>
    </row>
    <row r="32470" ht="24.0" customHeight="1">
      <c r="Q32470" s="32"/>
      <c r="R32470" s="32"/>
      <c r="S32470" s="32"/>
    </row>
    <row r="32471" ht="24.0" customHeight="1">
      <c r="Q32471" s="32"/>
      <c r="R32471" s="32"/>
      <c r="S32471" s="32"/>
    </row>
    <row r="32472" ht="24.0" customHeight="1">
      <c r="Q32472" s="32"/>
      <c r="R32472" s="32"/>
      <c r="S32472" s="32"/>
    </row>
    <row r="32473" ht="24.0" customHeight="1">
      <c r="Q32473" s="32"/>
      <c r="R32473" s="32"/>
      <c r="S32473" s="32"/>
    </row>
    <row r="32474" ht="24.0" customHeight="1">
      <c r="Q32474" s="32"/>
      <c r="R32474" s="32"/>
      <c r="S32474" s="32"/>
    </row>
    <row r="32475" ht="24.0" customHeight="1">
      <c r="Q32475" s="32"/>
      <c r="R32475" s="32"/>
      <c r="S32475" s="32"/>
    </row>
    <row r="32476" ht="24.0" customHeight="1">
      <c r="Q32476" s="32"/>
      <c r="R32476" s="32"/>
      <c r="S32476" s="32"/>
    </row>
    <row r="32477" ht="24.0" customHeight="1">
      <c r="Q32477" s="32"/>
      <c r="R32477" s="32"/>
      <c r="S32477" s="32"/>
    </row>
    <row r="32478" ht="24.0" customHeight="1">
      <c r="Q32478" s="32"/>
      <c r="R32478" s="32"/>
      <c r="S32478" s="32"/>
    </row>
    <row r="32479" ht="24.0" customHeight="1">
      <c r="Q32479" s="32"/>
      <c r="R32479" s="32"/>
      <c r="S32479" s="32"/>
    </row>
    <row r="32480" ht="24.0" customHeight="1">
      <c r="Q32480" s="32"/>
      <c r="R32480" s="32"/>
      <c r="S32480" s="32"/>
    </row>
    <row r="32481" ht="24.0" customHeight="1">
      <c r="Q32481" s="32"/>
      <c r="R32481" s="32"/>
      <c r="S32481" s="32"/>
    </row>
    <row r="32482" ht="24.0" customHeight="1">
      <c r="Q32482" s="32"/>
      <c r="R32482" s="32"/>
      <c r="S32482" s="32"/>
    </row>
    <row r="32483" ht="24.0" customHeight="1">
      <c r="Q32483" s="32"/>
      <c r="R32483" s="32"/>
      <c r="S32483" s="32"/>
    </row>
    <row r="32484" ht="24.0" customHeight="1">
      <c r="Q32484" s="32"/>
      <c r="R32484" s="32"/>
      <c r="S32484" s="32"/>
    </row>
    <row r="32485" ht="24.0" customHeight="1">
      <c r="Q32485" s="32"/>
      <c r="R32485" s="32"/>
      <c r="S32485" s="32"/>
    </row>
    <row r="32486" ht="24.0" customHeight="1">
      <c r="Q32486" s="32"/>
      <c r="R32486" s="32"/>
      <c r="S32486" s="32"/>
    </row>
    <row r="32487" ht="24.0" customHeight="1">
      <c r="Q32487" s="32"/>
      <c r="R32487" s="32"/>
      <c r="S32487" s="32"/>
    </row>
    <row r="32488" ht="24.0" customHeight="1">
      <c r="Q32488" s="32"/>
      <c r="R32488" s="32"/>
      <c r="S32488" s="32"/>
    </row>
    <row r="32489" ht="24.0" customHeight="1">
      <c r="Q32489" s="32"/>
      <c r="R32489" s="32"/>
      <c r="S32489" s="32"/>
    </row>
    <row r="32490" ht="24.0" customHeight="1">
      <c r="Q32490" s="32"/>
      <c r="R32490" s="32"/>
      <c r="S32490" s="32"/>
    </row>
    <row r="32491" ht="24.0" customHeight="1">
      <c r="Q32491" s="32"/>
      <c r="R32491" s="32"/>
      <c r="S32491" s="32"/>
    </row>
    <row r="32492" ht="24.0" customHeight="1">
      <c r="Q32492" s="32"/>
      <c r="R32492" s="32"/>
      <c r="S32492" s="32"/>
    </row>
    <row r="32493" ht="24.0" customHeight="1">
      <c r="Q32493" s="32"/>
      <c r="R32493" s="32"/>
      <c r="S32493" s="32"/>
    </row>
    <row r="32494" ht="24.0" customHeight="1">
      <c r="Q32494" s="32"/>
      <c r="R32494" s="32"/>
      <c r="S32494" s="32"/>
    </row>
    <row r="32495" ht="24.0" customHeight="1">
      <c r="Q32495" s="32"/>
      <c r="R32495" s="32"/>
      <c r="S32495" s="32"/>
    </row>
    <row r="32496" ht="24.0" customHeight="1">
      <c r="Q32496" s="32"/>
      <c r="R32496" s="32"/>
      <c r="S32496" s="32"/>
    </row>
    <row r="32497" ht="24.0" customHeight="1">
      <c r="Q32497" s="32"/>
      <c r="R32497" s="32"/>
      <c r="S32497" s="32"/>
    </row>
    <row r="32498" ht="24.0" customHeight="1">
      <c r="Q32498" s="32"/>
      <c r="R32498" s="32"/>
      <c r="S32498" s="32"/>
    </row>
    <row r="32499" ht="24.0" customHeight="1">
      <c r="Q32499" s="32"/>
      <c r="R32499" s="32"/>
      <c r="S32499" s="32"/>
    </row>
    <row r="32500" ht="24.0" customHeight="1">
      <c r="Q32500" s="32"/>
      <c r="R32500" s="32"/>
      <c r="S32500" s="32"/>
    </row>
    <row r="32501" ht="24.0" customHeight="1">
      <c r="Q32501" s="32"/>
      <c r="R32501" s="32"/>
      <c r="S32501" s="32"/>
    </row>
    <row r="32502" ht="24.0" customHeight="1">
      <c r="Q32502" s="32"/>
      <c r="R32502" s="32"/>
      <c r="S32502" s="32"/>
    </row>
    <row r="32503" ht="24.0" customHeight="1">
      <c r="Q32503" s="32"/>
      <c r="R32503" s="32"/>
      <c r="S32503" s="32"/>
    </row>
    <row r="32504" ht="24.0" customHeight="1">
      <c r="Q32504" s="32"/>
      <c r="R32504" s="32"/>
      <c r="S32504" s="32"/>
    </row>
    <row r="32505" ht="24.0" customHeight="1">
      <c r="Q32505" s="32"/>
      <c r="R32505" s="32"/>
      <c r="S32505" s="32"/>
    </row>
    <row r="32506" ht="24.0" customHeight="1">
      <c r="Q32506" s="32"/>
      <c r="R32506" s="32"/>
      <c r="S32506" s="32"/>
    </row>
    <row r="32507" ht="24.0" customHeight="1">
      <c r="Q32507" s="32"/>
      <c r="R32507" s="32"/>
      <c r="S32507" s="32"/>
    </row>
    <row r="32508" ht="24.0" customHeight="1">
      <c r="Q32508" s="32"/>
      <c r="R32508" s="32"/>
      <c r="S32508" s="32"/>
    </row>
    <row r="32509" ht="24.0" customHeight="1">
      <c r="Q32509" s="32"/>
      <c r="R32509" s="32"/>
      <c r="S32509" s="32"/>
    </row>
    <row r="32510" ht="24.0" customHeight="1">
      <c r="Q32510" s="32"/>
      <c r="R32510" s="32"/>
      <c r="S32510" s="32"/>
    </row>
    <row r="32511" ht="24.0" customHeight="1">
      <c r="Q32511" s="32"/>
      <c r="R32511" s="32"/>
      <c r="S32511" s="32"/>
    </row>
    <row r="32512" ht="24.0" customHeight="1">
      <c r="Q32512" s="32"/>
      <c r="R32512" s="32"/>
      <c r="S32512" s="32"/>
    </row>
    <row r="32513" ht="24.0" customHeight="1">
      <c r="Q32513" s="32"/>
      <c r="R32513" s="32"/>
      <c r="S32513" s="32"/>
    </row>
    <row r="32514" ht="24.0" customHeight="1">
      <c r="Q32514" s="32"/>
      <c r="R32514" s="32"/>
      <c r="S32514" s="32"/>
    </row>
    <row r="32515" ht="24.0" customHeight="1">
      <c r="Q32515" s="32"/>
      <c r="R32515" s="32"/>
      <c r="S32515" s="32"/>
    </row>
    <row r="32516" ht="24.0" customHeight="1">
      <c r="Q32516" s="32"/>
      <c r="R32516" s="32"/>
      <c r="S32516" s="32"/>
    </row>
    <row r="32517" ht="24.0" customHeight="1">
      <c r="Q32517" s="32"/>
      <c r="R32517" s="32"/>
      <c r="S32517" s="32"/>
    </row>
    <row r="32518" ht="24.0" customHeight="1">
      <c r="Q32518" s="32"/>
      <c r="R32518" s="32"/>
      <c r="S32518" s="32"/>
    </row>
    <row r="32519" ht="24.0" customHeight="1">
      <c r="Q32519" s="32"/>
      <c r="R32519" s="32"/>
      <c r="S32519" s="32"/>
    </row>
    <row r="32520" ht="24.0" customHeight="1">
      <c r="Q32520" s="32"/>
      <c r="R32520" s="32"/>
      <c r="S32520" s="32"/>
    </row>
    <row r="32521" ht="24.0" customHeight="1">
      <c r="Q32521" s="32"/>
      <c r="R32521" s="32"/>
      <c r="S32521" s="32"/>
    </row>
    <row r="32522" ht="24.0" customHeight="1">
      <c r="Q32522" s="32"/>
      <c r="R32522" s="32"/>
      <c r="S32522" s="32"/>
    </row>
    <row r="32523" ht="24.0" customHeight="1">
      <c r="Q32523" s="32"/>
      <c r="R32523" s="32"/>
      <c r="S32523" s="32"/>
    </row>
    <row r="32524" ht="24.0" customHeight="1">
      <c r="Q32524" s="32"/>
      <c r="R32524" s="32"/>
      <c r="S32524" s="32"/>
    </row>
    <row r="32525" ht="24.0" customHeight="1">
      <c r="Q32525" s="32"/>
      <c r="R32525" s="32"/>
      <c r="S32525" s="32"/>
    </row>
    <row r="32526" ht="24.0" customHeight="1">
      <c r="Q32526" s="32"/>
      <c r="R32526" s="32"/>
      <c r="S32526" s="32"/>
    </row>
    <row r="32527" ht="24.0" customHeight="1">
      <c r="Q32527" s="32"/>
      <c r="R32527" s="32"/>
      <c r="S32527" s="32"/>
    </row>
    <row r="32528" ht="24.0" customHeight="1">
      <c r="Q32528" s="32"/>
      <c r="R32528" s="32"/>
      <c r="S32528" s="32"/>
    </row>
    <row r="32529" ht="24.0" customHeight="1">
      <c r="Q32529" s="32"/>
      <c r="R32529" s="32"/>
      <c r="S32529" s="32"/>
    </row>
    <row r="32530" ht="24.0" customHeight="1">
      <c r="Q32530" s="32"/>
      <c r="R32530" s="32"/>
      <c r="S32530" s="32"/>
    </row>
    <row r="32531" ht="24.0" customHeight="1">
      <c r="Q32531" s="32"/>
      <c r="R32531" s="32"/>
      <c r="S32531" s="32"/>
    </row>
    <row r="32532" ht="24.0" customHeight="1">
      <c r="Q32532" s="32"/>
      <c r="R32532" s="32"/>
      <c r="S32532" s="32"/>
    </row>
    <row r="32533" ht="24.0" customHeight="1">
      <c r="Q32533" s="32"/>
      <c r="R32533" s="32"/>
      <c r="S32533" s="32"/>
    </row>
    <row r="32534" ht="24.0" customHeight="1">
      <c r="Q32534" s="32"/>
      <c r="R32534" s="32"/>
      <c r="S32534" s="32"/>
    </row>
    <row r="32535" ht="24.0" customHeight="1">
      <c r="Q32535" s="32"/>
      <c r="R32535" s="32"/>
      <c r="S32535" s="32"/>
    </row>
    <row r="32536" ht="24.0" customHeight="1">
      <c r="Q32536" s="32"/>
      <c r="R32536" s="32"/>
      <c r="S32536" s="32"/>
    </row>
    <row r="32537" ht="24.0" customHeight="1">
      <c r="Q32537" s="32"/>
      <c r="R32537" s="32"/>
      <c r="S32537" s="32"/>
    </row>
    <row r="32538" ht="24.0" customHeight="1">
      <c r="Q32538" s="32"/>
      <c r="R32538" s="32"/>
      <c r="S32538" s="32"/>
    </row>
    <row r="32539" ht="24.0" customHeight="1">
      <c r="Q32539" s="32"/>
      <c r="R32539" s="32"/>
      <c r="S32539" s="32"/>
    </row>
    <row r="32540" ht="24.0" customHeight="1">
      <c r="Q32540" s="32"/>
      <c r="R32540" s="32"/>
      <c r="S32540" s="32"/>
    </row>
    <row r="32541" ht="24.0" customHeight="1">
      <c r="Q32541" s="32"/>
      <c r="R32541" s="32"/>
      <c r="S32541" s="32"/>
    </row>
    <row r="32542" ht="24.0" customHeight="1">
      <c r="Q32542" s="32"/>
      <c r="R32542" s="32"/>
      <c r="S32542" s="32"/>
    </row>
    <row r="32543" ht="24.0" customHeight="1">
      <c r="Q32543" s="32"/>
      <c r="R32543" s="32"/>
      <c r="S32543" s="32"/>
    </row>
    <row r="32544" ht="24.0" customHeight="1">
      <c r="Q32544" s="32"/>
      <c r="R32544" s="32"/>
      <c r="S32544" s="32"/>
    </row>
    <row r="32545" ht="24.0" customHeight="1">
      <c r="Q32545" s="32"/>
      <c r="R32545" s="32"/>
      <c r="S32545" s="32"/>
    </row>
    <row r="32546" ht="24.0" customHeight="1">
      <c r="Q32546" s="32"/>
      <c r="R32546" s="32"/>
      <c r="S32546" s="32"/>
    </row>
    <row r="32547" ht="24.0" customHeight="1">
      <c r="Q32547" s="32"/>
      <c r="R32547" s="32"/>
      <c r="S32547" s="32"/>
    </row>
    <row r="32548" ht="24.0" customHeight="1">
      <c r="Q32548" s="32"/>
      <c r="R32548" s="32"/>
      <c r="S32548" s="32"/>
    </row>
    <row r="32549" ht="24.0" customHeight="1">
      <c r="Q32549" s="32"/>
      <c r="R32549" s="32"/>
      <c r="S32549" s="32"/>
    </row>
    <row r="32550" ht="24.0" customHeight="1">
      <c r="Q32550" s="32"/>
      <c r="R32550" s="32"/>
      <c r="S32550" s="32"/>
    </row>
    <row r="32551" ht="24.0" customHeight="1">
      <c r="Q32551" s="32"/>
      <c r="R32551" s="32"/>
      <c r="S32551" s="32"/>
    </row>
    <row r="32552" ht="24.0" customHeight="1">
      <c r="Q32552" s="32"/>
      <c r="R32552" s="32"/>
      <c r="S32552" s="32"/>
    </row>
    <row r="32553" ht="24.0" customHeight="1">
      <c r="Q32553" s="32"/>
      <c r="R32553" s="32"/>
      <c r="S32553" s="32"/>
    </row>
    <row r="32554" ht="24.0" customHeight="1">
      <c r="Q32554" s="32"/>
      <c r="R32554" s="32"/>
      <c r="S32554" s="32"/>
    </row>
    <row r="32555" ht="24.0" customHeight="1">
      <c r="Q32555" s="32"/>
      <c r="R32555" s="32"/>
      <c r="S32555" s="32"/>
    </row>
    <row r="32556" ht="24.0" customHeight="1">
      <c r="Q32556" s="32"/>
      <c r="R32556" s="32"/>
      <c r="S32556" s="32"/>
    </row>
    <row r="32557" ht="24.0" customHeight="1">
      <c r="Q32557" s="32"/>
      <c r="R32557" s="32"/>
      <c r="S32557" s="32"/>
    </row>
    <row r="32558" ht="24.0" customHeight="1">
      <c r="Q32558" s="32"/>
      <c r="R32558" s="32"/>
      <c r="S32558" s="32"/>
    </row>
    <row r="32559" ht="24.0" customHeight="1">
      <c r="Q32559" s="32"/>
      <c r="R32559" s="32"/>
      <c r="S32559" s="32"/>
    </row>
    <row r="32560" ht="24.0" customHeight="1">
      <c r="Q32560" s="32"/>
      <c r="R32560" s="32"/>
      <c r="S32560" s="32"/>
    </row>
    <row r="32561" ht="24.0" customHeight="1">
      <c r="Q32561" s="32"/>
      <c r="R32561" s="32"/>
      <c r="S32561" s="32"/>
    </row>
    <row r="32562" ht="24.0" customHeight="1">
      <c r="Q32562" s="32"/>
      <c r="R32562" s="32"/>
      <c r="S32562" s="32"/>
    </row>
    <row r="32563" ht="24.0" customHeight="1">
      <c r="Q32563" s="32"/>
      <c r="R32563" s="32"/>
      <c r="S32563" s="32"/>
    </row>
    <row r="32564" ht="24.0" customHeight="1">
      <c r="Q32564" s="32"/>
      <c r="R32564" s="32"/>
      <c r="S32564" s="32"/>
    </row>
    <row r="32565" ht="24.0" customHeight="1">
      <c r="Q32565" s="32"/>
      <c r="R32565" s="32"/>
      <c r="S32565" s="32"/>
    </row>
    <row r="32566" ht="24.0" customHeight="1">
      <c r="Q32566" s="32"/>
      <c r="R32566" s="32"/>
      <c r="S32566" s="32"/>
    </row>
    <row r="32567" ht="24.0" customHeight="1">
      <c r="Q32567" s="32"/>
      <c r="R32567" s="32"/>
      <c r="S32567" s="32"/>
    </row>
    <row r="32568" ht="24.0" customHeight="1">
      <c r="Q32568" s="32"/>
      <c r="R32568" s="32"/>
      <c r="S32568" s="32"/>
    </row>
    <row r="32569" ht="24.0" customHeight="1">
      <c r="Q32569" s="32"/>
      <c r="R32569" s="32"/>
      <c r="S32569" s="32"/>
    </row>
    <row r="32570" ht="24.0" customHeight="1">
      <c r="Q32570" s="32"/>
      <c r="R32570" s="32"/>
      <c r="S32570" s="32"/>
    </row>
    <row r="32571" ht="24.0" customHeight="1">
      <c r="Q32571" s="32"/>
      <c r="R32571" s="32"/>
      <c r="S32571" s="32"/>
    </row>
    <row r="32572" ht="24.0" customHeight="1">
      <c r="Q32572" s="32"/>
      <c r="R32572" s="32"/>
      <c r="S32572" s="32"/>
    </row>
    <row r="32573" ht="24.0" customHeight="1">
      <c r="Q32573" s="32"/>
      <c r="R32573" s="32"/>
      <c r="S32573" s="32"/>
    </row>
    <row r="32574" ht="24.0" customHeight="1">
      <c r="Q32574" s="32"/>
      <c r="R32574" s="32"/>
      <c r="S32574" s="32"/>
    </row>
    <row r="32575" ht="24.0" customHeight="1">
      <c r="Q32575" s="32"/>
      <c r="R32575" s="32"/>
      <c r="S32575" s="32"/>
    </row>
    <row r="32576" ht="24.0" customHeight="1">
      <c r="Q32576" s="32"/>
      <c r="R32576" s="32"/>
      <c r="S32576" s="32"/>
    </row>
    <row r="32577" ht="24.0" customHeight="1">
      <c r="Q32577" s="32"/>
      <c r="R32577" s="32"/>
      <c r="S32577" s="32"/>
    </row>
    <row r="32578" ht="24.0" customHeight="1">
      <c r="Q32578" s="32"/>
      <c r="R32578" s="32"/>
      <c r="S32578" s="32"/>
    </row>
    <row r="32579" ht="24.0" customHeight="1">
      <c r="Q32579" s="32"/>
      <c r="R32579" s="32"/>
      <c r="S32579" s="32"/>
    </row>
    <row r="32580" ht="24.0" customHeight="1">
      <c r="Q32580" s="32"/>
      <c r="R32580" s="32"/>
      <c r="S32580" s="32"/>
    </row>
    <row r="32581" ht="24.0" customHeight="1">
      <c r="Q32581" s="32"/>
      <c r="R32581" s="32"/>
      <c r="S32581" s="32"/>
    </row>
    <row r="32582" ht="24.0" customHeight="1">
      <c r="Q32582" s="32"/>
      <c r="R32582" s="32"/>
      <c r="S32582" s="32"/>
    </row>
    <row r="32583" ht="24.0" customHeight="1">
      <c r="Q32583" s="32"/>
      <c r="R32583" s="32"/>
      <c r="S32583" s="32"/>
    </row>
    <row r="32584" ht="24.0" customHeight="1">
      <c r="Q32584" s="32"/>
      <c r="R32584" s="32"/>
      <c r="S32584" s="32"/>
    </row>
    <row r="32585" ht="24.0" customHeight="1">
      <c r="Q32585" s="32"/>
      <c r="R32585" s="32"/>
      <c r="S32585" s="32"/>
    </row>
    <row r="32586" ht="24.0" customHeight="1">
      <c r="Q32586" s="32"/>
      <c r="R32586" s="32"/>
      <c r="S32586" s="32"/>
    </row>
    <row r="32587" ht="24.0" customHeight="1">
      <c r="Q32587" s="32"/>
      <c r="R32587" s="32"/>
      <c r="S32587" s="32"/>
    </row>
    <row r="32588" ht="24.0" customHeight="1">
      <c r="Q32588" s="32"/>
      <c r="R32588" s="32"/>
      <c r="S32588" s="32"/>
    </row>
    <row r="32589" ht="24.0" customHeight="1">
      <c r="Q32589" s="32"/>
      <c r="R32589" s="32"/>
      <c r="S32589" s="32"/>
    </row>
    <row r="32590" ht="24.0" customHeight="1">
      <c r="Q32590" s="32"/>
      <c r="R32590" s="32"/>
      <c r="S32590" s="32"/>
    </row>
    <row r="32591" ht="24.0" customHeight="1">
      <c r="Q32591" s="32"/>
      <c r="R32591" s="32"/>
      <c r="S32591" s="32"/>
    </row>
    <row r="32592" ht="24.0" customHeight="1">
      <c r="Q32592" s="32"/>
      <c r="R32592" s="32"/>
      <c r="S32592" s="32"/>
    </row>
    <row r="32593" ht="24.0" customHeight="1">
      <c r="Q32593" s="32"/>
      <c r="R32593" s="32"/>
      <c r="S32593" s="32"/>
    </row>
    <row r="32594" ht="24.0" customHeight="1">
      <c r="Q32594" s="32"/>
      <c r="R32594" s="32"/>
      <c r="S32594" s="32"/>
    </row>
    <row r="32595" ht="24.0" customHeight="1">
      <c r="Q32595" s="32"/>
      <c r="R32595" s="32"/>
      <c r="S32595" s="32"/>
    </row>
    <row r="32596" ht="24.0" customHeight="1">
      <c r="Q32596" s="32"/>
      <c r="R32596" s="32"/>
      <c r="S32596" s="32"/>
    </row>
    <row r="32597" ht="24.0" customHeight="1">
      <c r="Q32597" s="32"/>
      <c r="R32597" s="32"/>
      <c r="S32597" s="32"/>
    </row>
    <row r="32598" ht="24.0" customHeight="1">
      <c r="Q32598" s="32"/>
      <c r="R32598" s="32"/>
      <c r="S32598" s="32"/>
    </row>
    <row r="32599" ht="24.0" customHeight="1">
      <c r="Q32599" s="32"/>
      <c r="R32599" s="32"/>
      <c r="S32599" s="32"/>
    </row>
    <row r="32600" ht="24.0" customHeight="1">
      <c r="Q32600" s="32"/>
      <c r="R32600" s="32"/>
      <c r="S32600" s="32"/>
    </row>
    <row r="32601" ht="24.0" customHeight="1">
      <c r="Q32601" s="32"/>
      <c r="R32601" s="32"/>
      <c r="S32601" s="32"/>
    </row>
    <row r="32602" ht="24.0" customHeight="1">
      <c r="Q32602" s="32"/>
      <c r="R32602" s="32"/>
      <c r="S32602" s="32"/>
    </row>
    <row r="32603" ht="24.0" customHeight="1">
      <c r="Q32603" s="32"/>
      <c r="R32603" s="32"/>
      <c r="S32603" s="32"/>
    </row>
    <row r="32604" ht="24.0" customHeight="1">
      <c r="Q32604" s="32"/>
      <c r="R32604" s="32"/>
      <c r="S32604" s="32"/>
    </row>
    <row r="32605" ht="24.0" customHeight="1">
      <c r="Q32605" s="32"/>
      <c r="R32605" s="32"/>
      <c r="S32605" s="32"/>
    </row>
    <row r="32606" ht="24.0" customHeight="1">
      <c r="Q32606" s="32"/>
      <c r="R32606" s="32"/>
      <c r="S32606" s="32"/>
    </row>
    <row r="32607" ht="24.0" customHeight="1">
      <c r="Q32607" s="32"/>
      <c r="R32607" s="32"/>
      <c r="S32607" s="32"/>
    </row>
    <row r="32608" ht="24.0" customHeight="1">
      <c r="Q32608" s="32"/>
      <c r="R32608" s="32"/>
      <c r="S32608" s="32"/>
    </row>
    <row r="32609" ht="24.0" customHeight="1">
      <c r="Q32609" s="32"/>
      <c r="R32609" s="32"/>
      <c r="S32609" s="32"/>
    </row>
    <row r="32610" ht="24.0" customHeight="1">
      <c r="Q32610" s="32"/>
      <c r="R32610" s="32"/>
      <c r="S32610" s="32"/>
    </row>
    <row r="32611" ht="24.0" customHeight="1">
      <c r="Q32611" s="32"/>
      <c r="R32611" s="32"/>
      <c r="S32611" s="32"/>
    </row>
    <row r="32612" ht="24.0" customHeight="1">
      <c r="Q32612" s="32"/>
      <c r="R32612" s="32"/>
      <c r="S32612" s="32"/>
    </row>
    <row r="32613" ht="24.0" customHeight="1">
      <c r="Q32613" s="32"/>
      <c r="R32613" s="32"/>
      <c r="S32613" s="32"/>
    </row>
    <row r="32614" ht="24.0" customHeight="1">
      <c r="Q32614" s="32"/>
      <c r="R32614" s="32"/>
      <c r="S32614" s="32"/>
    </row>
    <row r="32615" ht="24.0" customHeight="1">
      <c r="Q32615" s="32"/>
      <c r="R32615" s="32"/>
      <c r="S32615" s="32"/>
    </row>
    <row r="32616" ht="24.0" customHeight="1">
      <c r="Q32616" s="32"/>
      <c r="R32616" s="32"/>
      <c r="S32616" s="32"/>
    </row>
    <row r="32617" ht="24.0" customHeight="1">
      <c r="Q32617" s="32"/>
      <c r="R32617" s="32"/>
      <c r="S32617" s="32"/>
    </row>
    <row r="32618" ht="24.0" customHeight="1">
      <c r="Q32618" s="32"/>
      <c r="R32618" s="32"/>
      <c r="S32618" s="32"/>
    </row>
    <row r="32619" ht="24.0" customHeight="1">
      <c r="Q32619" s="32"/>
      <c r="R32619" s="32"/>
      <c r="S32619" s="32"/>
    </row>
    <row r="32620" ht="24.0" customHeight="1">
      <c r="Q32620" s="32"/>
      <c r="R32620" s="32"/>
      <c r="S32620" s="32"/>
    </row>
    <row r="32621" ht="24.0" customHeight="1">
      <c r="Q32621" s="32"/>
      <c r="R32621" s="32"/>
      <c r="S32621" s="32"/>
    </row>
    <row r="32622" ht="24.0" customHeight="1">
      <c r="Q32622" s="32"/>
      <c r="R32622" s="32"/>
      <c r="S32622" s="32"/>
    </row>
    <row r="32623" ht="24.0" customHeight="1">
      <c r="Q32623" s="32"/>
      <c r="R32623" s="32"/>
      <c r="S32623" s="32"/>
    </row>
    <row r="32624" ht="24.0" customHeight="1">
      <c r="Q32624" s="32"/>
      <c r="R32624" s="32"/>
      <c r="S32624" s="32"/>
    </row>
    <row r="32625" ht="24.0" customHeight="1">
      <c r="Q32625" s="32"/>
      <c r="R32625" s="32"/>
      <c r="S32625" s="32"/>
    </row>
    <row r="32626" ht="24.0" customHeight="1">
      <c r="Q32626" s="32"/>
      <c r="R32626" s="32"/>
      <c r="S32626" s="32"/>
    </row>
    <row r="32627" ht="24.0" customHeight="1">
      <c r="Q32627" s="32"/>
      <c r="R32627" s="32"/>
      <c r="S32627" s="32"/>
    </row>
    <row r="32628" ht="24.0" customHeight="1">
      <c r="Q32628" s="32"/>
      <c r="R32628" s="32"/>
      <c r="S32628" s="32"/>
    </row>
    <row r="32629" ht="24.0" customHeight="1">
      <c r="Q32629" s="32"/>
      <c r="R32629" s="32"/>
      <c r="S32629" s="32"/>
    </row>
    <row r="32630" ht="24.0" customHeight="1">
      <c r="Q32630" s="32"/>
      <c r="R32630" s="32"/>
      <c r="S32630" s="32"/>
    </row>
    <row r="32631" ht="24.0" customHeight="1">
      <c r="Q32631" s="32"/>
      <c r="R32631" s="32"/>
      <c r="S32631" s="32"/>
    </row>
    <row r="32632" ht="24.0" customHeight="1">
      <c r="Q32632" s="32"/>
      <c r="R32632" s="32"/>
      <c r="S32632" s="32"/>
    </row>
    <row r="32633" ht="24.0" customHeight="1">
      <c r="Q32633" s="32"/>
      <c r="R32633" s="32"/>
      <c r="S32633" s="32"/>
    </row>
    <row r="32634" ht="24.0" customHeight="1">
      <c r="Q32634" s="32"/>
      <c r="R32634" s="32"/>
      <c r="S32634" s="32"/>
    </row>
    <row r="32635" ht="24.0" customHeight="1">
      <c r="Q32635" s="32"/>
      <c r="R32635" s="32"/>
      <c r="S32635" s="32"/>
    </row>
    <row r="32636" ht="24.0" customHeight="1">
      <c r="Q32636" s="32"/>
      <c r="R32636" s="32"/>
      <c r="S32636" s="32"/>
    </row>
    <row r="32637" ht="24.0" customHeight="1">
      <c r="Q32637" s="32"/>
      <c r="R32637" s="32"/>
      <c r="S32637" s="32"/>
    </row>
    <row r="32638" ht="24.0" customHeight="1">
      <c r="Q32638" s="32"/>
      <c r="R32638" s="32"/>
      <c r="S32638" s="32"/>
    </row>
    <row r="32639" ht="24.0" customHeight="1">
      <c r="Q32639" s="32"/>
      <c r="R32639" s="32"/>
      <c r="S32639" s="32"/>
    </row>
    <row r="32640" ht="24.0" customHeight="1">
      <c r="Q32640" s="32"/>
      <c r="R32640" s="32"/>
      <c r="S32640" s="32"/>
    </row>
    <row r="32641" ht="24.0" customHeight="1">
      <c r="Q32641" s="32"/>
      <c r="R32641" s="32"/>
      <c r="S32641" s="32"/>
    </row>
    <row r="32642" ht="24.0" customHeight="1">
      <c r="Q32642" s="32"/>
      <c r="R32642" s="32"/>
      <c r="S32642" s="32"/>
    </row>
    <row r="32643" ht="24.0" customHeight="1">
      <c r="Q32643" s="32"/>
      <c r="R32643" s="32"/>
      <c r="S32643" s="32"/>
    </row>
    <row r="32644" ht="24.0" customHeight="1">
      <c r="Q32644" s="32"/>
      <c r="R32644" s="32"/>
      <c r="S32644" s="32"/>
    </row>
    <row r="32645" ht="24.0" customHeight="1">
      <c r="Q32645" s="32"/>
      <c r="R32645" s="32"/>
      <c r="S32645" s="32"/>
    </row>
    <row r="32646" ht="24.0" customHeight="1">
      <c r="Q32646" s="32"/>
      <c r="R32646" s="32"/>
      <c r="S32646" s="32"/>
    </row>
    <row r="32647" ht="24.0" customHeight="1">
      <c r="Q32647" s="32"/>
      <c r="R32647" s="32"/>
      <c r="S32647" s="32"/>
    </row>
    <row r="32648" ht="24.0" customHeight="1">
      <c r="Q32648" s="32"/>
      <c r="R32648" s="32"/>
      <c r="S32648" s="32"/>
    </row>
    <row r="32649" ht="24.0" customHeight="1">
      <c r="Q32649" s="32"/>
      <c r="R32649" s="32"/>
      <c r="S32649" s="32"/>
    </row>
    <row r="32650" ht="24.0" customHeight="1">
      <c r="Q32650" s="32"/>
      <c r="R32650" s="32"/>
      <c r="S32650" s="32"/>
    </row>
    <row r="32651" ht="24.0" customHeight="1">
      <c r="Q32651" s="32"/>
      <c r="R32651" s="32"/>
      <c r="S32651" s="32"/>
    </row>
    <row r="32652" ht="24.0" customHeight="1">
      <c r="Q32652" s="32"/>
      <c r="R32652" s="32"/>
      <c r="S32652" s="32"/>
    </row>
    <row r="32653" ht="24.0" customHeight="1">
      <c r="Q32653" s="32"/>
      <c r="R32653" s="32"/>
      <c r="S32653" s="32"/>
    </row>
    <row r="32654" ht="24.0" customHeight="1">
      <c r="Q32654" s="32"/>
      <c r="R32654" s="32"/>
      <c r="S32654" s="32"/>
    </row>
    <row r="32655" ht="24.0" customHeight="1">
      <c r="Q32655" s="32"/>
      <c r="R32655" s="32"/>
      <c r="S32655" s="32"/>
    </row>
    <row r="32656" ht="24.0" customHeight="1">
      <c r="Q32656" s="32"/>
      <c r="R32656" s="32"/>
      <c r="S32656" s="32"/>
    </row>
    <row r="32657" ht="24.0" customHeight="1">
      <c r="Q32657" s="32"/>
      <c r="R32657" s="32"/>
      <c r="S32657" s="32"/>
    </row>
    <row r="32658" ht="24.0" customHeight="1">
      <c r="Q32658" s="32"/>
      <c r="R32658" s="32"/>
      <c r="S32658" s="32"/>
    </row>
    <row r="32659" ht="24.0" customHeight="1">
      <c r="Q32659" s="32"/>
      <c r="R32659" s="32"/>
      <c r="S32659" s="32"/>
    </row>
    <row r="32660" ht="24.0" customHeight="1">
      <c r="Q32660" s="32"/>
      <c r="R32660" s="32"/>
      <c r="S32660" s="32"/>
    </row>
    <row r="32661" ht="24.0" customHeight="1">
      <c r="Q32661" s="32"/>
      <c r="R32661" s="32"/>
      <c r="S32661" s="32"/>
    </row>
    <row r="32662" ht="24.0" customHeight="1">
      <c r="Q32662" s="32"/>
      <c r="R32662" s="32"/>
      <c r="S32662" s="32"/>
    </row>
    <row r="32663" ht="24.0" customHeight="1">
      <c r="Q32663" s="32"/>
      <c r="R32663" s="32"/>
      <c r="S32663" s="32"/>
    </row>
    <row r="32664" ht="24.0" customHeight="1">
      <c r="Q32664" s="32"/>
      <c r="R32664" s="32"/>
      <c r="S32664" s="32"/>
    </row>
    <row r="32665" ht="24.0" customHeight="1">
      <c r="Q32665" s="32"/>
      <c r="R32665" s="32"/>
      <c r="S32665" s="32"/>
    </row>
    <row r="32666" ht="24.0" customHeight="1">
      <c r="Q32666" s="32"/>
      <c r="R32666" s="32"/>
      <c r="S32666" s="32"/>
    </row>
    <row r="32667" ht="24.0" customHeight="1">
      <c r="Q32667" s="32"/>
      <c r="R32667" s="32"/>
      <c r="S32667" s="32"/>
    </row>
    <row r="32668" ht="24.0" customHeight="1">
      <c r="Q32668" s="32"/>
      <c r="R32668" s="32"/>
      <c r="S32668" s="32"/>
    </row>
    <row r="32669" ht="24.0" customHeight="1">
      <c r="Q32669" s="32"/>
      <c r="R32669" s="32"/>
      <c r="S32669" s="32"/>
    </row>
    <row r="32670" ht="24.0" customHeight="1">
      <c r="Q32670" s="32"/>
      <c r="R32670" s="32"/>
      <c r="S32670" s="32"/>
    </row>
    <row r="32671" ht="24.0" customHeight="1">
      <c r="Q32671" s="32"/>
      <c r="R32671" s="32"/>
      <c r="S32671" s="32"/>
    </row>
    <row r="32672" ht="24.0" customHeight="1">
      <c r="Q32672" s="32"/>
      <c r="R32672" s="32"/>
      <c r="S32672" s="32"/>
    </row>
    <row r="32673" ht="24.0" customHeight="1">
      <c r="Q32673" s="32"/>
      <c r="R32673" s="32"/>
      <c r="S32673" s="32"/>
    </row>
    <row r="32674" ht="24.0" customHeight="1">
      <c r="Q32674" s="32"/>
      <c r="R32674" s="32"/>
      <c r="S32674" s="32"/>
    </row>
    <row r="32675" ht="24.0" customHeight="1">
      <c r="Q32675" s="32"/>
      <c r="R32675" s="32"/>
      <c r="S32675" s="32"/>
    </row>
    <row r="32676" ht="24.0" customHeight="1">
      <c r="Q32676" s="32"/>
      <c r="R32676" s="32"/>
      <c r="S32676" s="32"/>
    </row>
    <row r="32677" ht="24.0" customHeight="1">
      <c r="Q32677" s="32"/>
      <c r="R32677" s="32"/>
      <c r="S32677" s="32"/>
    </row>
    <row r="32678" ht="24.0" customHeight="1">
      <c r="Q32678" s="32"/>
      <c r="R32678" s="32"/>
      <c r="S32678" s="32"/>
    </row>
    <row r="32679" ht="24.0" customHeight="1">
      <c r="Q32679" s="32"/>
      <c r="R32679" s="32"/>
      <c r="S32679" s="32"/>
    </row>
    <row r="32680" ht="24.0" customHeight="1">
      <c r="Q32680" s="32"/>
      <c r="R32680" s="32"/>
      <c r="S32680" s="32"/>
    </row>
    <row r="32681" ht="24.0" customHeight="1">
      <c r="Q32681" s="32"/>
      <c r="R32681" s="32"/>
      <c r="S32681" s="32"/>
    </row>
    <row r="32682" ht="24.0" customHeight="1">
      <c r="Q32682" s="32"/>
      <c r="R32682" s="32"/>
      <c r="S32682" s="32"/>
    </row>
    <row r="32683" ht="24.0" customHeight="1">
      <c r="Q32683" s="32"/>
      <c r="R32683" s="32"/>
      <c r="S32683" s="32"/>
    </row>
    <row r="32684" ht="24.0" customHeight="1">
      <c r="Q32684" s="32"/>
      <c r="R32684" s="32"/>
      <c r="S32684" s="32"/>
    </row>
    <row r="32685" ht="24.0" customHeight="1">
      <c r="Q32685" s="32"/>
      <c r="R32685" s="32"/>
      <c r="S32685" s="32"/>
    </row>
    <row r="32686" ht="24.0" customHeight="1">
      <c r="Q32686" s="32"/>
      <c r="R32686" s="32"/>
      <c r="S32686" s="32"/>
    </row>
    <row r="32687" ht="24.0" customHeight="1">
      <c r="Q32687" s="32"/>
      <c r="R32687" s="32"/>
      <c r="S32687" s="32"/>
    </row>
    <row r="32688" ht="24.0" customHeight="1">
      <c r="Q32688" s="32"/>
      <c r="R32688" s="32"/>
      <c r="S32688" s="32"/>
    </row>
    <row r="32689" ht="24.0" customHeight="1">
      <c r="Q32689" s="32"/>
      <c r="R32689" s="32"/>
      <c r="S32689" s="32"/>
    </row>
    <row r="32690" ht="24.0" customHeight="1">
      <c r="Q32690" s="32"/>
      <c r="R32690" s="32"/>
      <c r="S32690" s="32"/>
    </row>
    <row r="32691" ht="24.0" customHeight="1">
      <c r="Q32691" s="32"/>
      <c r="R32691" s="32"/>
      <c r="S32691" s="32"/>
    </row>
    <row r="32692" ht="24.0" customHeight="1">
      <c r="Q32692" s="32"/>
      <c r="R32692" s="32"/>
      <c r="S32692" s="32"/>
    </row>
    <row r="32693" ht="24.0" customHeight="1">
      <c r="Q32693" s="32"/>
      <c r="R32693" s="32"/>
      <c r="S32693" s="32"/>
    </row>
    <row r="32694" ht="24.0" customHeight="1">
      <c r="Q32694" s="32"/>
      <c r="R32694" s="32"/>
      <c r="S32694" s="32"/>
    </row>
    <row r="32695" ht="24.0" customHeight="1">
      <c r="Q32695" s="32"/>
      <c r="R32695" s="32"/>
      <c r="S32695" s="32"/>
    </row>
    <row r="32696" ht="24.0" customHeight="1">
      <c r="Q32696" s="32"/>
      <c r="R32696" s="32"/>
      <c r="S32696" s="32"/>
    </row>
    <row r="32697" ht="24.0" customHeight="1">
      <c r="Q32697" s="32"/>
      <c r="R32697" s="32"/>
      <c r="S32697" s="32"/>
    </row>
    <row r="32698" ht="24.0" customHeight="1">
      <c r="Q32698" s="32"/>
      <c r="R32698" s="32"/>
      <c r="S32698" s="32"/>
    </row>
    <row r="32699" ht="24.0" customHeight="1">
      <c r="Q32699" s="32"/>
      <c r="R32699" s="32"/>
      <c r="S32699" s="32"/>
    </row>
    <row r="32700" ht="24.0" customHeight="1">
      <c r="Q32700" s="32"/>
      <c r="R32700" s="32"/>
      <c r="S32700" s="32"/>
    </row>
    <row r="32701" ht="24.0" customHeight="1">
      <c r="Q32701" s="32"/>
      <c r="R32701" s="32"/>
      <c r="S32701" s="32"/>
    </row>
    <row r="32702" ht="24.0" customHeight="1">
      <c r="Q32702" s="32"/>
      <c r="R32702" s="32"/>
      <c r="S32702" s="32"/>
    </row>
    <row r="32703" ht="24.0" customHeight="1">
      <c r="Q32703" s="32"/>
      <c r="R32703" s="32"/>
      <c r="S32703" s="32"/>
    </row>
    <row r="32704" ht="24.0" customHeight="1">
      <c r="Q32704" s="32"/>
      <c r="R32704" s="32"/>
      <c r="S32704" s="32"/>
    </row>
    <row r="32705" ht="24.0" customHeight="1">
      <c r="Q32705" s="32"/>
      <c r="R32705" s="32"/>
      <c r="S32705" s="32"/>
    </row>
    <row r="32706" ht="24.0" customHeight="1">
      <c r="Q32706" s="32"/>
      <c r="R32706" s="32"/>
      <c r="S32706" s="32"/>
    </row>
    <row r="32707" ht="24.0" customHeight="1">
      <c r="Q32707" s="32"/>
      <c r="R32707" s="32"/>
      <c r="S32707" s="32"/>
    </row>
    <row r="32708" ht="24.0" customHeight="1">
      <c r="Q32708" s="32"/>
      <c r="R32708" s="32"/>
      <c r="S32708" s="32"/>
    </row>
    <row r="32709" ht="24.0" customHeight="1">
      <c r="Q32709" s="32"/>
      <c r="R32709" s="32"/>
      <c r="S32709" s="32"/>
    </row>
    <row r="32710" ht="24.0" customHeight="1">
      <c r="Q32710" s="32"/>
      <c r="R32710" s="32"/>
      <c r="S32710" s="32"/>
    </row>
    <row r="32711" ht="24.0" customHeight="1">
      <c r="Q32711" s="32"/>
      <c r="R32711" s="32"/>
      <c r="S32711" s="32"/>
    </row>
    <row r="32712" ht="24.0" customHeight="1">
      <c r="Q32712" s="32"/>
      <c r="R32712" s="32"/>
      <c r="S32712" s="32"/>
    </row>
    <row r="32713" ht="24.0" customHeight="1">
      <c r="Q32713" s="32"/>
      <c r="R32713" s="32"/>
      <c r="S32713" s="32"/>
    </row>
    <row r="32714" ht="24.0" customHeight="1">
      <c r="Q32714" s="32"/>
      <c r="R32714" s="32"/>
      <c r="S32714" s="32"/>
    </row>
    <row r="32715" ht="24.0" customHeight="1">
      <c r="Q32715" s="32"/>
      <c r="R32715" s="32"/>
      <c r="S32715" s="32"/>
    </row>
    <row r="32716" ht="24.0" customHeight="1">
      <c r="Q32716" s="32"/>
      <c r="R32716" s="32"/>
      <c r="S32716" s="32"/>
    </row>
    <row r="32717" ht="24.0" customHeight="1">
      <c r="Q32717" s="32"/>
      <c r="R32717" s="32"/>
      <c r="S32717" s="32"/>
    </row>
    <row r="32718" ht="24.0" customHeight="1">
      <c r="Q32718" s="32"/>
      <c r="R32718" s="32"/>
      <c r="S32718" s="32"/>
    </row>
    <row r="32719" ht="24.0" customHeight="1">
      <c r="Q32719" s="32"/>
      <c r="R32719" s="32"/>
      <c r="S32719" s="32"/>
    </row>
    <row r="32720" ht="24.0" customHeight="1">
      <c r="Q32720" s="32"/>
      <c r="R32720" s="32"/>
      <c r="S32720" s="32"/>
    </row>
    <row r="32721" ht="24.0" customHeight="1">
      <c r="Q32721" s="32"/>
      <c r="R32721" s="32"/>
      <c r="S32721" s="32"/>
    </row>
    <row r="32722" ht="24.0" customHeight="1">
      <c r="Q32722" s="32"/>
      <c r="R32722" s="32"/>
      <c r="S32722" s="32"/>
    </row>
    <row r="32723" ht="24.0" customHeight="1">
      <c r="Q32723" s="32"/>
      <c r="R32723" s="32"/>
      <c r="S32723" s="32"/>
    </row>
    <row r="32724" ht="24.0" customHeight="1">
      <c r="Q32724" s="32"/>
      <c r="R32724" s="32"/>
      <c r="S32724" s="32"/>
    </row>
    <row r="32725" ht="24.0" customHeight="1">
      <c r="Q32725" s="32"/>
      <c r="R32725" s="32"/>
      <c r="S32725" s="32"/>
    </row>
    <row r="32726" ht="24.0" customHeight="1">
      <c r="Q32726" s="32"/>
      <c r="R32726" s="32"/>
      <c r="S32726" s="32"/>
    </row>
    <row r="32727" ht="24.0" customHeight="1">
      <c r="Q32727" s="32"/>
      <c r="R32727" s="32"/>
      <c r="S32727" s="32"/>
    </row>
    <row r="32728" ht="24.0" customHeight="1">
      <c r="Q32728" s="32"/>
      <c r="R32728" s="32"/>
      <c r="S32728" s="32"/>
    </row>
    <row r="32729" ht="24.0" customHeight="1">
      <c r="Q32729" s="32"/>
      <c r="R32729" s="32"/>
      <c r="S32729" s="32"/>
    </row>
    <row r="32730" ht="24.0" customHeight="1">
      <c r="Q32730" s="32"/>
      <c r="R32730" s="32"/>
      <c r="S32730" s="32"/>
    </row>
    <row r="32731" ht="24.0" customHeight="1">
      <c r="Q32731" s="32"/>
      <c r="R32731" s="32"/>
      <c r="S32731" s="32"/>
    </row>
    <row r="32732" ht="24.0" customHeight="1">
      <c r="Q32732" s="32"/>
      <c r="R32732" s="32"/>
      <c r="S32732" s="32"/>
    </row>
    <row r="32733" ht="24.0" customHeight="1">
      <c r="Q32733" s="32"/>
      <c r="R32733" s="32"/>
      <c r="S32733" s="32"/>
    </row>
    <row r="32734" ht="24.0" customHeight="1">
      <c r="Q32734" s="32"/>
      <c r="R32734" s="32"/>
      <c r="S32734" s="32"/>
    </row>
    <row r="32735" ht="24.0" customHeight="1">
      <c r="Q32735" s="32"/>
      <c r="R32735" s="32"/>
      <c r="S32735" s="32"/>
    </row>
    <row r="32736" ht="24.0" customHeight="1">
      <c r="Q32736" s="32"/>
      <c r="R32736" s="32"/>
      <c r="S32736" s="32"/>
    </row>
    <row r="32737" ht="24.0" customHeight="1">
      <c r="Q32737" s="32"/>
      <c r="R32737" s="32"/>
      <c r="S32737" s="32"/>
    </row>
    <row r="32738" ht="24.0" customHeight="1">
      <c r="Q32738" s="32"/>
      <c r="R32738" s="32"/>
      <c r="S32738" s="32"/>
    </row>
    <row r="32739" ht="24.0" customHeight="1">
      <c r="Q32739" s="32"/>
      <c r="R32739" s="32"/>
      <c r="S32739" s="32"/>
    </row>
    <row r="32740" ht="24.0" customHeight="1">
      <c r="Q32740" s="32"/>
      <c r="R32740" s="32"/>
      <c r="S32740" s="32"/>
    </row>
    <row r="32741" ht="24.0" customHeight="1">
      <c r="Q32741" s="32"/>
      <c r="R32741" s="32"/>
      <c r="S32741" s="32"/>
    </row>
    <row r="32742" ht="24.0" customHeight="1">
      <c r="Q32742" s="32"/>
      <c r="R32742" s="32"/>
      <c r="S32742" s="32"/>
    </row>
    <row r="32743" ht="24.0" customHeight="1">
      <c r="Q32743" s="32"/>
      <c r="R32743" s="32"/>
      <c r="S32743" s="32"/>
    </row>
    <row r="32744" ht="24.0" customHeight="1">
      <c r="Q32744" s="32"/>
      <c r="R32744" s="32"/>
      <c r="S32744" s="32"/>
    </row>
    <row r="32745" ht="24.0" customHeight="1">
      <c r="Q32745" s="32"/>
      <c r="R32745" s="32"/>
      <c r="S32745" s="32"/>
    </row>
    <row r="32746" ht="24.0" customHeight="1">
      <c r="Q32746" s="32"/>
      <c r="R32746" s="32"/>
      <c r="S32746" s="32"/>
    </row>
    <row r="32747" ht="24.0" customHeight="1">
      <c r="Q32747" s="32"/>
      <c r="R32747" s="32"/>
      <c r="S32747" s="32"/>
    </row>
    <row r="32748" ht="24.0" customHeight="1">
      <c r="Q32748" s="32"/>
      <c r="R32748" s="32"/>
      <c r="S32748" s="32"/>
    </row>
    <row r="32749" ht="24.0" customHeight="1">
      <c r="Q32749" s="32"/>
      <c r="R32749" s="32"/>
      <c r="S32749" s="32"/>
    </row>
    <row r="32750" ht="24.0" customHeight="1">
      <c r="Q32750" s="32"/>
      <c r="R32750" s="32"/>
      <c r="S32750" s="32"/>
    </row>
    <row r="32751" ht="24.0" customHeight="1">
      <c r="Q32751" s="32"/>
      <c r="R32751" s="32"/>
      <c r="S32751" s="32"/>
    </row>
    <row r="32752" ht="24.0" customHeight="1">
      <c r="Q32752" s="32"/>
      <c r="R32752" s="32"/>
      <c r="S32752" s="32"/>
    </row>
    <row r="32753" ht="24.0" customHeight="1">
      <c r="Q32753" s="32"/>
      <c r="R32753" s="32"/>
      <c r="S32753" s="32"/>
    </row>
    <row r="32754" ht="24.0" customHeight="1">
      <c r="Q32754" s="32"/>
      <c r="R32754" s="32"/>
      <c r="S32754" s="32"/>
    </row>
    <row r="32755" ht="24.0" customHeight="1">
      <c r="Q32755" s="32"/>
      <c r="R32755" s="32"/>
      <c r="S32755" s="32"/>
    </row>
    <row r="32756" ht="24.0" customHeight="1">
      <c r="Q32756" s="32"/>
      <c r="R32756" s="32"/>
      <c r="S32756" s="32"/>
    </row>
    <row r="32757" ht="24.0" customHeight="1">
      <c r="Q32757" s="32"/>
      <c r="R32757" s="32"/>
      <c r="S32757" s="32"/>
    </row>
    <row r="32758" ht="24.0" customHeight="1">
      <c r="Q32758" s="32"/>
      <c r="R32758" s="32"/>
      <c r="S32758" s="32"/>
    </row>
    <row r="32759" ht="24.0" customHeight="1">
      <c r="Q32759" s="32"/>
      <c r="R32759" s="32"/>
      <c r="S32759" s="32"/>
    </row>
    <row r="32760" ht="24.0" customHeight="1">
      <c r="Q32760" s="32"/>
      <c r="R32760" s="32"/>
      <c r="S32760" s="32"/>
    </row>
    <row r="32761" ht="24.0" customHeight="1">
      <c r="Q32761" s="32"/>
      <c r="R32761" s="32"/>
      <c r="S32761" s="32"/>
    </row>
    <row r="32762" ht="24.0" customHeight="1">
      <c r="Q32762" s="32"/>
      <c r="R32762" s="32"/>
      <c r="S32762" s="32"/>
    </row>
    <row r="32763" ht="24.0" customHeight="1">
      <c r="Q32763" s="32"/>
      <c r="R32763" s="32"/>
      <c r="S32763" s="32"/>
    </row>
    <row r="32764" ht="24.0" customHeight="1">
      <c r="Q32764" s="32"/>
      <c r="R32764" s="32"/>
      <c r="S32764" s="32"/>
    </row>
    <row r="32765" ht="24.0" customHeight="1">
      <c r="Q32765" s="32"/>
      <c r="R32765" s="32"/>
      <c r="S32765" s="32"/>
    </row>
    <row r="32766" ht="24.0" customHeight="1">
      <c r="Q32766" s="32"/>
      <c r="R32766" s="32"/>
      <c r="S32766" s="32"/>
    </row>
    <row r="32767" ht="24.0" customHeight="1">
      <c r="Q32767" s="32"/>
      <c r="R32767" s="32"/>
      <c r="S32767" s="32"/>
    </row>
    <row r="32768" ht="24.0" customHeight="1">
      <c r="Q32768" s="32"/>
      <c r="R32768" s="32"/>
      <c r="S32768" s="32"/>
    </row>
    <row r="32769" ht="24.0" customHeight="1">
      <c r="Q32769" s="32"/>
      <c r="R32769" s="32"/>
      <c r="S32769" s="32"/>
    </row>
    <row r="32770" ht="24.0" customHeight="1">
      <c r="Q32770" s="32"/>
      <c r="R32770" s="32"/>
      <c r="S32770" s="32"/>
    </row>
    <row r="32771" ht="24.0" customHeight="1">
      <c r="Q32771" s="32"/>
      <c r="R32771" s="32"/>
      <c r="S32771" s="32"/>
    </row>
    <row r="32772" ht="24.0" customHeight="1">
      <c r="Q32772" s="32"/>
      <c r="R32772" s="32"/>
      <c r="S32772" s="32"/>
    </row>
    <row r="32773" ht="24.0" customHeight="1">
      <c r="Q32773" s="32"/>
      <c r="R32773" s="32"/>
      <c r="S32773" s="32"/>
    </row>
    <row r="32774" ht="24.0" customHeight="1">
      <c r="Q32774" s="32"/>
      <c r="R32774" s="32"/>
      <c r="S32774" s="32"/>
    </row>
    <row r="32775" ht="24.0" customHeight="1">
      <c r="Q32775" s="32"/>
      <c r="R32775" s="32"/>
      <c r="S32775" s="32"/>
    </row>
    <row r="32776" ht="24.0" customHeight="1">
      <c r="Q32776" s="32"/>
      <c r="R32776" s="32"/>
      <c r="S32776" s="32"/>
    </row>
    <row r="32777" ht="24.0" customHeight="1">
      <c r="Q32777" s="32"/>
      <c r="R32777" s="32"/>
      <c r="S32777" s="32"/>
    </row>
    <row r="32778" ht="24.0" customHeight="1">
      <c r="Q32778" s="32"/>
      <c r="R32778" s="32"/>
      <c r="S32778" s="32"/>
    </row>
    <row r="32779" ht="24.0" customHeight="1">
      <c r="Q32779" s="32"/>
      <c r="R32779" s="32"/>
      <c r="S32779" s="32"/>
    </row>
    <row r="32780" ht="24.0" customHeight="1">
      <c r="Q32780" s="32"/>
      <c r="R32780" s="32"/>
      <c r="S32780" s="32"/>
    </row>
    <row r="32781" ht="24.0" customHeight="1">
      <c r="Q32781" s="32"/>
      <c r="R32781" s="32"/>
      <c r="S32781" s="32"/>
    </row>
    <row r="32782" ht="24.0" customHeight="1">
      <c r="Q32782" s="32"/>
      <c r="R32782" s="32"/>
      <c r="S32782" s="32"/>
    </row>
    <row r="32783" ht="24.0" customHeight="1">
      <c r="Q32783" s="32"/>
      <c r="R32783" s="32"/>
      <c r="S32783" s="32"/>
    </row>
    <row r="32784" ht="24.0" customHeight="1">
      <c r="Q32784" s="32"/>
      <c r="R32784" s="32"/>
      <c r="S32784" s="32"/>
    </row>
    <row r="32785" ht="24.0" customHeight="1">
      <c r="Q32785" s="32"/>
      <c r="R32785" s="32"/>
      <c r="S32785" s="32"/>
    </row>
    <row r="32786" ht="24.0" customHeight="1">
      <c r="Q32786" s="32"/>
      <c r="R32786" s="32"/>
      <c r="S32786" s="32"/>
    </row>
    <row r="32787" ht="24.0" customHeight="1">
      <c r="Q32787" s="32"/>
      <c r="R32787" s="32"/>
      <c r="S32787" s="32"/>
    </row>
    <row r="32788" ht="24.0" customHeight="1">
      <c r="Q32788" s="32"/>
      <c r="R32788" s="32"/>
      <c r="S32788" s="32"/>
    </row>
    <row r="32789" ht="24.0" customHeight="1">
      <c r="Q32789" s="32"/>
      <c r="R32789" s="32"/>
      <c r="S32789" s="32"/>
    </row>
    <row r="32790" ht="24.0" customHeight="1">
      <c r="Q32790" s="32"/>
      <c r="R32790" s="32"/>
      <c r="S32790" s="32"/>
    </row>
    <row r="32791" ht="24.0" customHeight="1">
      <c r="Q32791" s="32"/>
      <c r="R32791" s="32"/>
      <c r="S32791" s="32"/>
    </row>
    <row r="32792" ht="24.0" customHeight="1">
      <c r="Q32792" s="32"/>
      <c r="R32792" s="32"/>
      <c r="S32792" s="32"/>
    </row>
    <row r="32793" ht="24.0" customHeight="1">
      <c r="Q32793" s="32"/>
      <c r="R32793" s="32"/>
      <c r="S32793" s="32"/>
    </row>
    <row r="32794" ht="24.0" customHeight="1">
      <c r="Q32794" s="32"/>
      <c r="R32794" s="32"/>
      <c r="S32794" s="32"/>
    </row>
    <row r="32795" ht="24.0" customHeight="1">
      <c r="Q32795" s="32"/>
      <c r="R32795" s="32"/>
      <c r="S32795" s="32"/>
    </row>
    <row r="32796" ht="24.0" customHeight="1">
      <c r="Q32796" s="32"/>
      <c r="R32796" s="32"/>
      <c r="S32796" s="32"/>
    </row>
    <row r="32797" ht="24.0" customHeight="1">
      <c r="Q32797" s="32"/>
      <c r="R32797" s="32"/>
      <c r="S32797" s="32"/>
    </row>
    <row r="32798" ht="24.0" customHeight="1">
      <c r="Q32798" s="32"/>
      <c r="R32798" s="32"/>
      <c r="S32798" s="32"/>
    </row>
    <row r="32799" ht="24.0" customHeight="1">
      <c r="Q32799" s="32"/>
      <c r="R32799" s="32"/>
      <c r="S32799" s="32"/>
    </row>
    <row r="32800" ht="24.0" customHeight="1">
      <c r="Q32800" s="32"/>
      <c r="R32800" s="32"/>
      <c r="S32800" s="32"/>
    </row>
    <row r="32801" ht="24.0" customHeight="1">
      <c r="Q32801" s="32"/>
      <c r="R32801" s="32"/>
      <c r="S32801" s="32"/>
    </row>
    <row r="32802" ht="24.0" customHeight="1">
      <c r="Q32802" s="32"/>
      <c r="R32802" s="32"/>
      <c r="S32802" s="32"/>
    </row>
    <row r="32803" ht="24.0" customHeight="1">
      <c r="Q32803" s="32"/>
      <c r="R32803" s="32"/>
      <c r="S32803" s="32"/>
    </row>
    <row r="32804" ht="24.0" customHeight="1">
      <c r="Q32804" s="32"/>
      <c r="R32804" s="32"/>
      <c r="S32804" s="32"/>
    </row>
    <row r="32805" ht="24.0" customHeight="1">
      <c r="Q32805" s="32"/>
      <c r="R32805" s="32"/>
      <c r="S32805" s="32"/>
    </row>
    <row r="32806" ht="24.0" customHeight="1">
      <c r="Q32806" s="32"/>
      <c r="R32806" s="32"/>
      <c r="S32806" s="32"/>
    </row>
    <row r="32807" ht="24.0" customHeight="1">
      <c r="Q32807" s="32"/>
      <c r="R32807" s="32"/>
      <c r="S32807" s="32"/>
    </row>
    <row r="32808" ht="24.0" customHeight="1">
      <c r="Q32808" s="32"/>
      <c r="R32808" s="32"/>
      <c r="S32808" s="32"/>
    </row>
    <row r="32809" ht="24.0" customHeight="1">
      <c r="Q32809" s="32"/>
      <c r="R32809" s="32"/>
      <c r="S32809" s="32"/>
    </row>
    <row r="32810" ht="24.0" customHeight="1">
      <c r="Q32810" s="32"/>
      <c r="R32810" s="32"/>
      <c r="S32810" s="32"/>
    </row>
    <row r="32811" ht="24.0" customHeight="1">
      <c r="Q32811" s="32"/>
      <c r="R32811" s="32"/>
      <c r="S32811" s="32"/>
    </row>
    <row r="32812" ht="24.0" customHeight="1">
      <c r="Q32812" s="32"/>
      <c r="R32812" s="32"/>
      <c r="S32812" s="32"/>
    </row>
    <row r="32813" ht="24.0" customHeight="1">
      <c r="Q32813" s="32"/>
      <c r="R32813" s="32"/>
      <c r="S32813" s="32"/>
    </row>
    <row r="32814" ht="24.0" customHeight="1">
      <c r="Q32814" s="32"/>
      <c r="R32814" s="32"/>
      <c r="S32814" s="32"/>
    </row>
    <row r="32815" ht="24.0" customHeight="1">
      <c r="Q32815" s="32"/>
      <c r="R32815" s="32"/>
      <c r="S32815" s="32"/>
    </row>
    <row r="32816" ht="24.0" customHeight="1">
      <c r="Q32816" s="32"/>
      <c r="R32816" s="32"/>
      <c r="S32816" s="32"/>
    </row>
    <row r="32817" ht="24.0" customHeight="1">
      <c r="Q32817" s="32"/>
      <c r="R32817" s="32"/>
      <c r="S32817" s="32"/>
    </row>
    <row r="32818" ht="24.0" customHeight="1">
      <c r="Q32818" s="32"/>
      <c r="R32818" s="32"/>
      <c r="S32818" s="32"/>
    </row>
    <row r="32819" ht="24.0" customHeight="1">
      <c r="Q32819" s="32"/>
      <c r="R32819" s="32"/>
      <c r="S32819" s="32"/>
    </row>
    <row r="32820" ht="24.0" customHeight="1">
      <c r="Q32820" s="32"/>
      <c r="R32820" s="32"/>
      <c r="S32820" s="32"/>
    </row>
    <row r="32821" ht="24.0" customHeight="1">
      <c r="Q32821" s="32"/>
      <c r="R32821" s="32"/>
      <c r="S32821" s="32"/>
    </row>
    <row r="32822" ht="24.0" customHeight="1">
      <c r="Q32822" s="32"/>
      <c r="R32822" s="32"/>
      <c r="S32822" s="32"/>
    </row>
    <row r="32823" ht="24.0" customHeight="1">
      <c r="Q32823" s="32"/>
      <c r="R32823" s="32"/>
      <c r="S32823" s="32"/>
    </row>
    <row r="32824" ht="24.0" customHeight="1">
      <c r="Q32824" s="32"/>
      <c r="R32824" s="32"/>
      <c r="S32824" s="32"/>
    </row>
    <row r="32825" ht="24.0" customHeight="1">
      <c r="Q32825" s="32"/>
      <c r="R32825" s="32"/>
      <c r="S32825" s="32"/>
    </row>
    <row r="32826" ht="24.0" customHeight="1">
      <c r="Q32826" s="32"/>
      <c r="R32826" s="32"/>
      <c r="S32826" s="32"/>
    </row>
    <row r="32827" ht="24.0" customHeight="1">
      <c r="Q32827" s="32"/>
      <c r="R32827" s="32"/>
      <c r="S32827" s="32"/>
    </row>
    <row r="32828" ht="24.0" customHeight="1">
      <c r="Q32828" s="32"/>
      <c r="R32828" s="32"/>
      <c r="S32828" s="32"/>
    </row>
    <row r="32829" ht="24.0" customHeight="1">
      <c r="Q32829" s="32"/>
      <c r="R32829" s="32"/>
      <c r="S32829" s="32"/>
    </row>
    <row r="32830" ht="24.0" customHeight="1">
      <c r="Q32830" s="32"/>
      <c r="R32830" s="32"/>
      <c r="S32830" s="32"/>
    </row>
    <row r="32831" ht="24.0" customHeight="1">
      <c r="Q32831" s="32"/>
      <c r="R32831" s="32"/>
      <c r="S32831" s="32"/>
    </row>
    <row r="32832" ht="24.0" customHeight="1">
      <c r="Q32832" s="32"/>
      <c r="R32832" s="32"/>
      <c r="S32832" s="32"/>
    </row>
    <row r="32833" ht="24.0" customHeight="1">
      <c r="Q32833" s="32"/>
      <c r="R32833" s="32"/>
      <c r="S32833" s="32"/>
    </row>
    <row r="32834" ht="24.0" customHeight="1">
      <c r="Q32834" s="32"/>
      <c r="R32834" s="32"/>
      <c r="S32834" s="32"/>
    </row>
    <row r="32835" ht="24.0" customHeight="1">
      <c r="Q32835" s="32"/>
      <c r="R32835" s="32"/>
      <c r="S32835" s="32"/>
    </row>
    <row r="32836" ht="24.0" customHeight="1">
      <c r="Q32836" s="32"/>
      <c r="R32836" s="32"/>
      <c r="S32836" s="32"/>
    </row>
    <row r="32837" ht="24.0" customHeight="1">
      <c r="Q32837" s="32"/>
      <c r="R32837" s="32"/>
      <c r="S32837" s="32"/>
    </row>
    <row r="32838" ht="24.0" customHeight="1">
      <c r="Q32838" s="32"/>
      <c r="R32838" s="32"/>
      <c r="S32838" s="32"/>
    </row>
    <row r="32839" ht="24.0" customHeight="1">
      <c r="Q32839" s="32"/>
      <c r="R32839" s="32"/>
      <c r="S32839" s="32"/>
    </row>
    <row r="32840" ht="24.0" customHeight="1">
      <c r="Q32840" s="32"/>
      <c r="R32840" s="32"/>
      <c r="S32840" s="32"/>
    </row>
    <row r="32841" ht="24.0" customHeight="1">
      <c r="Q32841" s="32"/>
      <c r="R32841" s="32"/>
      <c r="S32841" s="32"/>
    </row>
    <row r="32842" ht="24.0" customHeight="1">
      <c r="Q32842" s="32"/>
      <c r="R32842" s="32"/>
      <c r="S32842" s="32"/>
    </row>
    <row r="32843" ht="24.0" customHeight="1">
      <c r="Q32843" s="32"/>
      <c r="R32843" s="32"/>
      <c r="S32843" s="32"/>
    </row>
    <row r="32844" ht="24.0" customHeight="1">
      <c r="Q32844" s="32"/>
      <c r="R32844" s="32"/>
      <c r="S32844" s="32"/>
    </row>
    <row r="32845" ht="24.0" customHeight="1">
      <c r="Q32845" s="32"/>
      <c r="R32845" s="32"/>
      <c r="S32845" s="32"/>
    </row>
    <row r="32846" ht="24.0" customHeight="1">
      <c r="Q32846" s="32"/>
      <c r="R32846" s="32"/>
      <c r="S32846" s="32"/>
    </row>
    <row r="32847" ht="24.0" customHeight="1">
      <c r="Q32847" s="32"/>
      <c r="R32847" s="32"/>
      <c r="S32847" s="32"/>
    </row>
    <row r="32848" ht="24.0" customHeight="1">
      <c r="Q32848" s="32"/>
      <c r="R32848" s="32"/>
      <c r="S32848" s="32"/>
    </row>
    <row r="32849" ht="24.0" customHeight="1">
      <c r="Q32849" s="32"/>
      <c r="R32849" s="32"/>
      <c r="S32849" s="32"/>
    </row>
    <row r="32850" ht="24.0" customHeight="1">
      <c r="Q32850" s="32"/>
      <c r="R32850" s="32"/>
      <c r="S32850" s="32"/>
    </row>
    <row r="32851" ht="24.0" customHeight="1">
      <c r="Q32851" s="32"/>
      <c r="R32851" s="32"/>
      <c r="S32851" s="32"/>
    </row>
    <row r="32852" ht="24.0" customHeight="1">
      <c r="Q32852" s="32"/>
      <c r="R32852" s="32"/>
      <c r="S32852" s="32"/>
    </row>
    <row r="32853" ht="24.0" customHeight="1">
      <c r="Q32853" s="32"/>
      <c r="R32853" s="32"/>
      <c r="S32853" s="32"/>
    </row>
    <row r="32854" ht="24.0" customHeight="1">
      <c r="Q32854" s="32"/>
      <c r="R32854" s="32"/>
      <c r="S32854" s="32"/>
    </row>
    <row r="32855" ht="24.0" customHeight="1">
      <c r="Q32855" s="32"/>
      <c r="R32855" s="32"/>
      <c r="S32855" s="32"/>
    </row>
    <row r="32856" ht="24.0" customHeight="1">
      <c r="Q32856" s="32"/>
      <c r="R32856" s="32"/>
      <c r="S32856" s="32"/>
    </row>
    <row r="32857" ht="24.0" customHeight="1">
      <c r="Q32857" s="32"/>
      <c r="R32857" s="32"/>
      <c r="S32857" s="32"/>
    </row>
    <row r="32858" ht="24.0" customHeight="1">
      <c r="Q32858" s="32"/>
      <c r="R32858" s="32"/>
      <c r="S32858" s="32"/>
    </row>
    <row r="32859" ht="24.0" customHeight="1">
      <c r="Q32859" s="32"/>
      <c r="R32859" s="32"/>
      <c r="S32859" s="32"/>
    </row>
    <row r="32860" ht="24.0" customHeight="1">
      <c r="Q32860" s="32"/>
      <c r="R32860" s="32"/>
      <c r="S32860" s="32"/>
    </row>
    <row r="32861" ht="24.0" customHeight="1">
      <c r="Q32861" s="32"/>
      <c r="R32861" s="32"/>
      <c r="S32861" s="32"/>
    </row>
    <row r="32862" ht="24.0" customHeight="1">
      <c r="Q32862" s="32"/>
      <c r="R32862" s="32"/>
      <c r="S32862" s="32"/>
    </row>
    <row r="32863" ht="24.0" customHeight="1">
      <c r="Q32863" s="32"/>
      <c r="R32863" s="32"/>
      <c r="S32863" s="32"/>
    </row>
    <row r="32864" ht="24.0" customHeight="1">
      <c r="Q32864" s="32"/>
      <c r="R32864" s="32"/>
      <c r="S32864" s="32"/>
    </row>
    <row r="32865" ht="24.0" customHeight="1">
      <c r="Q32865" s="32"/>
      <c r="R32865" s="32"/>
      <c r="S32865" s="32"/>
    </row>
    <row r="32866" ht="24.0" customHeight="1">
      <c r="Q32866" s="32"/>
      <c r="R32866" s="32"/>
      <c r="S32866" s="32"/>
    </row>
    <row r="32867" ht="24.0" customHeight="1">
      <c r="Q32867" s="32"/>
      <c r="R32867" s="32"/>
      <c r="S32867" s="32"/>
    </row>
    <row r="32868" ht="24.0" customHeight="1">
      <c r="Q32868" s="32"/>
      <c r="R32868" s="32"/>
      <c r="S32868" s="32"/>
    </row>
    <row r="32869" ht="24.0" customHeight="1">
      <c r="Q32869" s="32"/>
      <c r="R32869" s="32"/>
      <c r="S32869" s="32"/>
    </row>
    <row r="32870" ht="24.0" customHeight="1">
      <c r="Q32870" s="32"/>
      <c r="R32870" s="32"/>
      <c r="S32870" s="32"/>
    </row>
    <row r="32871" ht="24.0" customHeight="1">
      <c r="Q32871" s="32"/>
      <c r="R32871" s="32"/>
      <c r="S32871" s="32"/>
    </row>
    <row r="32872" ht="24.0" customHeight="1">
      <c r="Q32872" s="32"/>
      <c r="R32872" s="32"/>
      <c r="S32872" s="32"/>
    </row>
    <row r="32873" ht="24.0" customHeight="1">
      <c r="Q32873" s="32"/>
      <c r="R32873" s="32"/>
      <c r="S32873" s="32"/>
    </row>
    <row r="32874" ht="24.0" customHeight="1">
      <c r="Q32874" s="32"/>
      <c r="R32874" s="32"/>
      <c r="S32874" s="32"/>
    </row>
    <row r="32875" ht="24.0" customHeight="1">
      <c r="Q32875" s="32"/>
      <c r="R32875" s="32"/>
      <c r="S32875" s="32"/>
    </row>
    <row r="32876" ht="24.0" customHeight="1">
      <c r="Q32876" s="32"/>
      <c r="R32876" s="32"/>
      <c r="S32876" s="32"/>
    </row>
    <row r="32877" ht="24.0" customHeight="1">
      <c r="Q32877" s="32"/>
      <c r="R32877" s="32"/>
      <c r="S32877" s="32"/>
    </row>
    <row r="32878" ht="24.0" customHeight="1">
      <c r="Q32878" s="32"/>
      <c r="R32878" s="32"/>
      <c r="S32878" s="32"/>
    </row>
    <row r="32879" ht="24.0" customHeight="1">
      <c r="Q32879" s="32"/>
      <c r="R32879" s="32"/>
      <c r="S32879" s="32"/>
    </row>
    <row r="32880" ht="24.0" customHeight="1">
      <c r="Q32880" s="32"/>
      <c r="R32880" s="32"/>
      <c r="S32880" s="32"/>
    </row>
    <row r="32881" ht="24.0" customHeight="1">
      <c r="Q32881" s="32"/>
      <c r="R32881" s="32"/>
      <c r="S32881" s="32"/>
    </row>
    <row r="32882" ht="24.0" customHeight="1">
      <c r="Q32882" s="32"/>
      <c r="R32882" s="32"/>
      <c r="S32882" s="32"/>
    </row>
    <row r="32883" ht="24.0" customHeight="1">
      <c r="Q32883" s="32"/>
      <c r="R32883" s="32"/>
      <c r="S32883" s="32"/>
    </row>
    <row r="32884" ht="24.0" customHeight="1">
      <c r="Q32884" s="32"/>
      <c r="R32884" s="32"/>
      <c r="S32884" s="32"/>
    </row>
    <row r="32885" ht="24.0" customHeight="1">
      <c r="Q32885" s="32"/>
      <c r="R32885" s="32"/>
      <c r="S32885" s="32"/>
    </row>
    <row r="32886" ht="24.0" customHeight="1">
      <c r="Q32886" s="32"/>
      <c r="R32886" s="32"/>
      <c r="S32886" s="32"/>
    </row>
    <row r="32887" ht="24.0" customHeight="1">
      <c r="Q32887" s="32"/>
      <c r="R32887" s="32"/>
      <c r="S32887" s="32"/>
    </row>
    <row r="32888" ht="24.0" customHeight="1">
      <c r="Q32888" s="32"/>
      <c r="R32888" s="32"/>
      <c r="S32888" s="32"/>
    </row>
    <row r="32889" ht="24.0" customHeight="1">
      <c r="Q32889" s="32"/>
      <c r="R32889" s="32"/>
      <c r="S32889" s="32"/>
    </row>
    <row r="32890" ht="24.0" customHeight="1">
      <c r="Q32890" s="32"/>
      <c r="R32890" s="32"/>
      <c r="S32890" s="32"/>
    </row>
    <row r="32891" ht="24.0" customHeight="1">
      <c r="Q32891" s="32"/>
      <c r="R32891" s="32"/>
      <c r="S32891" s="32"/>
    </row>
    <row r="32892" ht="24.0" customHeight="1">
      <c r="Q32892" s="32"/>
      <c r="R32892" s="32"/>
      <c r="S32892" s="32"/>
    </row>
    <row r="32893" ht="24.0" customHeight="1">
      <c r="Q32893" s="32"/>
      <c r="R32893" s="32"/>
      <c r="S32893" s="32"/>
    </row>
    <row r="32894" ht="24.0" customHeight="1">
      <c r="Q32894" s="32"/>
      <c r="R32894" s="32"/>
      <c r="S32894" s="32"/>
    </row>
    <row r="32895" ht="24.0" customHeight="1">
      <c r="Q32895" s="32"/>
      <c r="R32895" s="32"/>
      <c r="S32895" s="32"/>
    </row>
    <row r="32896" ht="24.0" customHeight="1">
      <c r="Q32896" s="32"/>
      <c r="R32896" s="32"/>
      <c r="S32896" s="32"/>
    </row>
    <row r="32897" ht="24.0" customHeight="1">
      <c r="Q32897" s="32"/>
      <c r="R32897" s="32"/>
      <c r="S32897" s="32"/>
    </row>
    <row r="32898" ht="24.0" customHeight="1">
      <c r="Q32898" s="32"/>
      <c r="R32898" s="32"/>
      <c r="S32898" s="32"/>
    </row>
    <row r="32899" ht="24.0" customHeight="1">
      <c r="Q32899" s="32"/>
      <c r="R32899" s="32"/>
      <c r="S32899" s="32"/>
    </row>
    <row r="32900" ht="24.0" customHeight="1">
      <c r="Q32900" s="32"/>
      <c r="R32900" s="32"/>
      <c r="S32900" s="32"/>
    </row>
    <row r="32901" ht="24.0" customHeight="1">
      <c r="Q32901" s="32"/>
      <c r="R32901" s="32"/>
      <c r="S32901" s="32"/>
    </row>
    <row r="32902" ht="24.0" customHeight="1">
      <c r="Q32902" s="32"/>
      <c r="R32902" s="32"/>
      <c r="S32902" s="32"/>
    </row>
    <row r="32903" ht="24.0" customHeight="1">
      <c r="Q32903" s="32"/>
      <c r="R32903" s="32"/>
      <c r="S32903" s="32"/>
    </row>
    <row r="32904" ht="24.0" customHeight="1">
      <c r="Q32904" s="32"/>
      <c r="R32904" s="32"/>
      <c r="S32904" s="32"/>
    </row>
    <row r="32905" ht="24.0" customHeight="1">
      <c r="Q32905" s="32"/>
      <c r="R32905" s="32"/>
      <c r="S32905" s="32"/>
    </row>
    <row r="32906" ht="24.0" customHeight="1">
      <c r="Q32906" s="32"/>
      <c r="R32906" s="32"/>
      <c r="S32906" s="32"/>
    </row>
    <row r="32907" ht="24.0" customHeight="1">
      <c r="Q32907" s="32"/>
      <c r="R32907" s="32"/>
      <c r="S32907" s="32"/>
    </row>
    <row r="32908" ht="24.0" customHeight="1">
      <c r="Q32908" s="32"/>
      <c r="R32908" s="32"/>
      <c r="S32908" s="32"/>
    </row>
    <row r="32909" ht="24.0" customHeight="1">
      <c r="Q32909" s="32"/>
      <c r="R32909" s="32"/>
      <c r="S32909" s="32"/>
    </row>
    <row r="32910" ht="24.0" customHeight="1">
      <c r="Q32910" s="32"/>
      <c r="R32910" s="32"/>
      <c r="S32910" s="32"/>
    </row>
    <row r="32911" ht="24.0" customHeight="1">
      <c r="Q32911" s="32"/>
      <c r="R32911" s="32"/>
      <c r="S32911" s="32"/>
    </row>
    <row r="32912" ht="24.0" customHeight="1">
      <c r="Q32912" s="32"/>
      <c r="R32912" s="32"/>
      <c r="S32912" s="32"/>
    </row>
    <row r="32913" ht="24.0" customHeight="1">
      <c r="Q32913" s="32"/>
      <c r="R32913" s="32"/>
      <c r="S32913" s="32"/>
    </row>
    <row r="32914" ht="24.0" customHeight="1">
      <c r="Q32914" s="32"/>
      <c r="R32914" s="32"/>
      <c r="S32914" s="32"/>
    </row>
    <row r="32915" ht="24.0" customHeight="1">
      <c r="Q32915" s="32"/>
      <c r="R32915" s="32"/>
      <c r="S32915" s="32"/>
    </row>
    <row r="32916" ht="24.0" customHeight="1">
      <c r="Q32916" s="32"/>
      <c r="R32916" s="32"/>
      <c r="S32916" s="32"/>
    </row>
    <row r="32917" ht="24.0" customHeight="1">
      <c r="Q32917" s="32"/>
      <c r="R32917" s="32"/>
      <c r="S32917" s="32"/>
    </row>
    <row r="32918" ht="24.0" customHeight="1">
      <c r="Q32918" s="32"/>
      <c r="R32918" s="32"/>
      <c r="S32918" s="32"/>
    </row>
    <row r="32919" ht="24.0" customHeight="1">
      <c r="Q32919" s="32"/>
      <c r="R32919" s="32"/>
      <c r="S32919" s="32"/>
    </row>
    <row r="32920" ht="24.0" customHeight="1">
      <c r="Q32920" s="32"/>
      <c r="R32920" s="32"/>
      <c r="S32920" s="32"/>
    </row>
    <row r="32921" ht="24.0" customHeight="1">
      <c r="Q32921" s="32"/>
      <c r="R32921" s="32"/>
      <c r="S32921" s="32"/>
    </row>
    <row r="32922" ht="24.0" customHeight="1">
      <c r="Q32922" s="32"/>
      <c r="R32922" s="32"/>
      <c r="S32922" s="32"/>
    </row>
    <row r="32923" ht="24.0" customHeight="1">
      <c r="Q32923" s="32"/>
      <c r="R32923" s="32"/>
      <c r="S32923" s="32"/>
    </row>
    <row r="32924" ht="24.0" customHeight="1">
      <c r="Q32924" s="32"/>
      <c r="R32924" s="32"/>
      <c r="S32924" s="32"/>
    </row>
    <row r="32925" ht="24.0" customHeight="1">
      <c r="Q32925" s="32"/>
      <c r="R32925" s="32"/>
      <c r="S32925" s="32"/>
    </row>
    <row r="32926" ht="24.0" customHeight="1">
      <c r="Q32926" s="32"/>
      <c r="R32926" s="32"/>
      <c r="S32926" s="32"/>
    </row>
    <row r="32927" ht="24.0" customHeight="1">
      <c r="Q32927" s="32"/>
      <c r="R32927" s="32"/>
      <c r="S32927" s="32"/>
    </row>
    <row r="32928" ht="24.0" customHeight="1">
      <c r="Q32928" s="32"/>
      <c r="R32928" s="32"/>
      <c r="S32928" s="32"/>
    </row>
    <row r="32929" ht="24.0" customHeight="1">
      <c r="Q32929" s="32"/>
      <c r="R32929" s="32"/>
      <c r="S32929" s="32"/>
    </row>
    <row r="32930" ht="24.0" customHeight="1">
      <c r="Q32930" s="32"/>
      <c r="R32930" s="32"/>
      <c r="S32930" s="32"/>
    </row>
    <row r="32931" ht="24.0" customHeight="1">
      <c r="Q32931" s="32"/>
      <c r="R32931" s="32"/>
      <c r="S32931" s="32"/>
    </row>
    <row r="32932" ht="24.0" customHeight="1">
      <c r="Q32932" s="32"/>
      <c r="R32932" s="32"/>
      <c r="S32932" s="32"/>
    </row>
    <row r="32933" ht="24.0" customHeight="1">
      <c r="Q32933" s="32"/>
      <c r="R32933" s="32"/>
      <c r="S32933" s="32"/>
    </row>
    <row r="32934" ht="24.0" customHeight="1">
      <c r="Q32934" s="32"/>
      <c r="R32934" s="32"/>
      <c r="S32934" s="32"/>
    </row>
    <row r="32935" ht="24.0" customHeight="1">
      <c r="Q32935" s="32"/>
      <c r="R32935" s="32"/>
      <c r="S32935" s="32"/>
    </row>
    <row r="32936" ht="24.0" customHeight="1">
      <c r="Q32936" s="32"/>
      <c r="R32936" s="32"/>
      <c r="S32936" s="32"/>
    </row>
    <row r="32937" ht="24.0" customHeight="1">
      <c r="Q32937" s="32"/>
      <c r="R32937" s="32"/>
      <c r="S32937" s="32"/>
    </row>
    <row r="32938" ht="24.0" customHeight="1">
      <c r="Q32938" s="32"/>
      <c r="R32938" s="32"/>
      <c r="S32938" s="32"/>
    </row>
    <row r="32939" ht="24.0" customHeight="1">
      <c r="Q32939" s="32"/>
      <c r="R32939" s="32"/>
      <c r="S32939" s="32"/>
    </row>
    <row r="32940" ht="24.0" customHeight="1">
      <c r="Q32940" s="32"/>
      <c r="R32940" s="32"/>
      <c r="S32940" s="32"/>
    </row>
    <row r="32941" ht="24.0" customHeight="1">
      <c r="Q32941" s="32"/>
      <c r="R32941" s="32"/>
      <c r="S32941" s="32"/>
    </row>
    <row r="32942" ht="24.0" customHeight="1">
      <c r="Q32942" s="32"/>
      <c r="R32942" s="32"/>
      <c r="S32942" s="32"/>
    </row>
    <row r="32943" ht="24.0" customHeight="1">
      <c r="Q32943" s="32"/>
      <c r="R32943" s="32"/>
      <c r="S32943" s="32"/>
    </row>
    <row r="32944" ht="24.0" customHeight="1">
      <c r="Q32944" s="32"/>
      <c r="R32944" s="32"/>
      <c r="S32944" s="32"/>
    </row>
    <row r="32945" ht="24.0" customHeight="1">
      <c r="Q32945" s="32"/>
      <c r="R32945" s="32"/>
      <c r="S32945" s="32"/>
    </row>
    <row r="32946" ht="24.0" customHeight="1">
      <c r="Q32946" s="32"/>
      <c r="R32946" s="32"/>
      <c r="S32946" s="32"/>
    </row>
    <row r="32947" ht="24.0" customHeight="1">
      <c r="Q32947" s="32"/>
      <c r="R32947" s="32"/>
      <c r="S32947" s="32"/>
    </row>
    <row r="32948" ht="24.0" customHeight="1">
      <c r="Q32948" s="32"/>
      <c r="R32948" s="32"/>
      <c r="S32948" s="32"/>
    </row>
    <row r="32949" ht="24.0" customHeight="1">
      <c r="Q32949" s="32"/>
      <c r="R32949" s="32"/>
      <c r="S32949" s="32"/>
    </row>
    <row r="32950" ht="24.0" customHeight="1">
      <c r="Q32950" s="32"/>
      <c r="R32950" s="32"/>
      <c r="S32950" s="32"/>
    </row>
    <row r="32951" ht="24.0" customHeight="1">
      <c r="Q32951" s="32"/>
      <c r="R32951" s="32"/>
      <c r="S32951" s="32"/>
    </row>
    <row r="32952" ht="24.0" customHeight="1">
      <c r="Q32952" s="32"/>
      <c r="R32952" s="32"/>
      <c r="S32952" s="32"/>
    </row>
    <row r="32953" ht="24.0" customHeight="1">
      <c r="Q32953" s="32"/>
      <c r="R32953" s="32"/>
      <c r="S32953" s="32"/>
    </row>
    <row r="32954" ht="24.0" customHeight="1">
      <c r="Q32954" s="32"/>
      <c r="R32954" s="32"/>
      <c r="S32954" s="32"/>
    </row>
    <row r="32955" ht="24.0" customHeight="1">
      <c r="Q32955" s="32"/>
      <c r="R32955" s="32"/>
      <c r="S32955" s="32"/>
    </row>
    <row r="32956" ht="24.0" customHeight="1">
      <c r="Q32956" s="32"/>
      <c r="R32956" s="32"/>
      <c r="S32956" s="32"/>
    </row>
    <row r="32957" ht="24.0" customHeight="1">
      <c r="Q32957" s="32"/>
      <c r="R32957" s="32"/>
      <c r="S32957" s="32"/>
    </row>
    <row r="32958" ht="24.0" customHeight="1">
      <c r="Q32958" s="32"/>
      <c r="R32958" s="32"/>
      <c r="S32958" s="32"/>
    </row>
    <row r="32959" ht="24.0" customHeight="1">
      <c r="Q32959" s="32"/>
      <c r="R32959" s="32"/>
      <c r="S32959" s="32"/>
    </row>
    <row r="32960" ht="24.0" customHeight="1">
      <c r="Q32960" s="32"/>
      <c r="R32960" s="32"/>
      <c r="S32960" s="32"/>
    </row>
    <row r="32961" ht="24.0" customHeight="1">
      <c r="Q32961" s="32"/>
      <c r="R32961" s="32"/>
      <c r="S32961" s="32"/>
    </row>
    <row r="32962" ht="24.0" customHeight="1">
      <c r="Q32962" s="32"/>
      <c r="R32962" s="32"/>
      <c r="S32962" s="32"/>
    </row>
    <row r="32963" ht="24.0" customHeight="1">
      <c r="Q32963" s="32"/>
      <c r="R32963" s="32"/>
      <c r="S32963" s="32"/>
    </row>
    <row r="32964" ht="24.0" customHeight="1">
      <c r="Q32964" s="32"/>
      <c r="R32964" s="32"/>
      <c r="S32964" s="32"/>
    </row>
    <row r="32965" ht="24.0" customHeight="1">
      <c r="Q32965" s="32"/>
      <c r="R32965" s="32"/>
      <c r="S32965" s="32"/>
    </row>
    <row r="32966" ht="24.0" customHeight="1">
      <c r="Q32966" s="32"/>
      <c r="R32966" s="32"/>
      <c r="S32966" s="32"/>
    </row>
    <row r="32967" ht="24.0" customHeight="1">
      <c r="Q32967" s="32"/>
      <c r="R32967" s="32"/>
      <c r="S32967" s="32"/>
    </row>
    <row r="32968" ht="24.0" customHeight="1">
      <c r="Q32968" s="32"/>
      <c r="R32968" s="32"/>
      <c r="S32968" s="32"/>
    </row>
    <row r="32969" ht="24.0" customHeight="1">
      <c r="Q32969" s="32"/>
      <c r="R32969" s="32"/>
      <c r="S32969" s="32"/>
    </row>
    <row r="32970" ht="24.0" customHeight="1">
      <c r="Q32970" s="32"/>
      <c r="R32970" s="32"/>
      <c r="S32970" s="32"/>
    </row>
    <row r="32971" ht="24.0" customHeight="1">
      <c r="Q32971" s="32"/>
      <c r="R32971" s="32"/>
      <c r="S32971" s="32"/>
    </row>
    <row r="32972" ht="24.0" customHeight="1">
      <c r="Q32972" s="32"/>
      <c r="R32972" s="32"/>
      <c r="S32972" s="32"/>
    </row>
    <row r="32973" ht="24.0" customHeight="1">
      <c r="Q32973" s="32"/>
      <c r="R32973" s="32"/>
      <c r="S32973" s="32"/>
    </row>
    <row r="32974" ht="24.0" customHeight="1">
      <c r="Q32974" s="32"/>
      <c r="R32974" s="32"/>
      <c r="S32974" s="32"/>
    </row>
    <row r="32975" ht="24.0" customHeight="1">
      <c r="Q32975" s="32"/>
      <c r="R32975" s="32"/>
      <c r="S32975" s="32"/>
    </row>
    <row r="32976" ht="24.0" customHeight="1">
      <c r="Q32976" s="32"/>
      <c r="R32976" s="32"/>
      <c r="S32976" s="32"/>
    </row>
    <row r="32977" ht="24.0" customHeight="1">
      <c r="Q32977" s="32"/>
      <c r="R32977" s="32"/>
      <c r="S32977" s="32"/>
    </row>
    <row r="32978" ht="24.0" customHeight="1">
      <c r="Q32978" s="32"/>
      <c r="R32978" s="32"/>
      <c r="S32978" s="32"/>
    </row>
    <row r="32979" ht="24.0" customHeight="1">
      <c r="Q32979" s="32"/>
      <c r="R32979" s="32"/>
      <c r="S32979" s="32"/>
    </row>
    <row r="32980" ht="24.0" customHeight="1">
      <c r="Q32980" s="32"/>
      <c r="R32980" s="32"/>
      <c r="S32980" s="32"/>
    </row>
    <row r="32981" ht="24.0" customHeight="1">
      <c r="Q32981" s="32"/>
      <c r="R32981" s="32"/>
      <c r="S32981" s="32"/>
    </row>
    <row r="32982" ht="24.0" customHeight="1">
      <c r="Q32982" s="32"/>
      <c r="R32982" s="32"/>
      <c r="S32982" s="32"/>
    </row>
    <row r="32983" ht="24.0" customHeight="1">
      <c r="Q32983" s="32"/>
      <c r="R32983" s="32"/>
      <c r="S32983" s="32"/>
    </row>
    <row r="32984" ht="24.0" customHeight="1">
      <c r="Q32984" s="32"/>
      <c r="R32984" s="32"/>
      <c r="S32984" s="32"/>
    </row>
    <row r="32985" ht="24.0" customHeight="1">
      <c r="Q32985" s="32"/>
      <c r="R32985" s="32"/>
      <c r="S32985" s="32"/>
    </row>
    <row r="32986" ht="24.0" customHeight="1">
      <c r="Q32986" s="32"/>
      <c r="R32986" s="32"/>
      <c r="S32986" s="32"/>
    </row>
    <row r="32987" ht="24.0" customHeight="1">
      <c r="Q32987" s="32"/>
      <c r="R32987" s="32"/>
      <c r="S32987" s="32"/>
    </row>
    <row r="32988" ht="24.0" customHeight="1">
      <c r="Q32988" s="32"/>
      <c r="R32988" s="32"/>
      <c r="S32988" s="32"/>
    </row>
    <row r="32989" ht="24.0" customHeight="1">
      <c r="Q32989" s="32"/>
      <c r="R32989" s="32"/>
      <c r="S32989" s="32"/>
    </row>
    <row r="32990" ht="24.0" customHeight="1">
      <c r="Q32990" s="32"/>
      <c r="R32990" s="32"/>
      <c r="S32990" s="32"/>
    </row>
    <row r="32991" ht="24.0" customHeight="1">
      <c r="Q32991" s="32"/>
      <c r="R32991" s="32"/>
      <c r="S32991" s="32"/>
    </row>
    <row r="32992" ht="24.0" customHeight="1">
      <c r="Q32992" s="32"/>
      <c r="R32992" s="32"/>
      <c r="S32992" s="32"/>
    </row>
    <row r="32993" ht="24.0" customHeight="1">
      <c r="Q32993" s="32"/>
      <c r="R32993" s="32"/>
      <c r="S32993" s="32"/>
    </row>
    <row r="32994" ht="24.0" customHeight="1">
      <c r="Q32994" s="32"/>
      <c r="R32994" s="32"/>
      <c r="S32994" s="32"/>
    </row>
    <row r="32995" ht="24.0" customHeight="1">
      <c r="Q32995" s="32"/>
      <c r="R32995" s="32"/>
      <c r="S32995" s="32"/>
    </row>
    <row r="32996" ht="24.0" customHeight="1">
      <c r="Q32996" s="32"/>
      <c r="R32996" s="32"/>
      <c r="S32996" s="32"/>
    </row>
    <row r="32997" ht="24.0" customHeight="1">
      <c r="Q32997" s="32"/>
      <c r="R32997" s="32"/>
      <c r="S32997" s="32"/>
    </row>
    <row r="32998" ht="24.0" customHeight="1">
      <c r="Q32998" s="32"/>
      <c r="R32998" s="32"/>
      <c r="S32998" s="32"/>
    </row>
    <row r="32999" ht="24.0" customHeight="1">
      <c r="Q32999" s="32"/>
      <c r="R32999" s="32"/>
      <c r="S32999" s="32"/>
    </row>
    <row r="33000" ht="24.0" customHeight="1">
      <c r="Q33000" s="32"/>
      <c r="R33000" s="32"/>
      <c r="S33000" s="32"/>
    </row>
    <row r="33001" ht="24.0" customHeight="1">
      <c r="Q33001" s="32"/>
      <c r="R33001" s="32"/>
      <c r="S33001" s="32"/>
    </row>
    <row r="33002" ht="24.0" customHeight="1">
      <c r="Q33002" s="32"/>
      <c r="R33002" s="32"/>
      <c r="S33002" s="32"/>
    </row>
    <row r="33003" ht="24.0" customHeight="1">
      <c r="Q33003" s="32"/>
      <c r="R33003" s="32"/>
      <c r="S33003" s="32"/>
    </row>
    <row r="33004" ht="24.0" customHeight="1">
      <c r="Q33004" s="32"/>
      <c r="R33004" s="32"/>
      <c r="S33004" s="32"/>
    </row>
    <row r="33005" ht="24.0" customHeight="1">
      <c r="Q33005" s="32"/>
      <c r="R33005" s="32"/>
      <c r="S33005" s="32"/>
    </row>
    <row r="33006" ht="24.0" customHeight="1">
      <c r="Q33006" s="32"/>
      <c r="R33006" s="32"/>
      <c r="S33006" s="32"/>
    </row>
    <row r="33007" ht="24.0" customHeight="1">
      <c r="Q33007" s="32"/>
      <c r="R33007" s="32"/>
      <c r="S33007" s="32"/>
    </row>
    <row r="33008" ht="24.0" customHeight="1">
      <c r="Q33008" s="32"/>
      <c r="R33008" s="32"/>
      <c r="S33008" s="32"/>
    </row>
    <row r="33009" ht="24.0" customHeight="1">
      <c r="Q33009" s="32"/>
      <c r="R33009" s="32"/>
      <c r="S33009" s="32"/>
    </row>
    <row r="33010" ht="24.0" customHeight="1">
      <c r="Q33010" s="32"/>
      <c r="R33010" s="32"/>
      <c r="S33010" s="32"/>
    </row>
    <row r="33011" ht="24.0" customHeight="1">
      <c r="Q33011" s="32"/>
      <c r="R33011" s="32"/>
      <c r="S33011" s="32"/>
    </row>
    <row r="33012" ht="24.0" customHeight="1">
      <c r="Q33012" s="32"/>
      <c r="R33012" s="32"/>
      <c r="S33012" s="32"/>
    </row>
    <row r="33013" ht="24.0" customHeight="1">
      <c r="Q33013" s="32"/>
      <c r="R33013" s="32"/>
      <c r="S33013" s="32"/>
    </row>
    <row r="33014" ht="24.0" customHeight="1">
      <c r="Q33014" s="32"/>
      <c r="R33014" s="32"/>
      <c r="S33014" s="32"/>
    </row>
    <row r="33015" ht="24.0" customHeight="1">
      <c r="Q33015" s="32"/>
      <c r="R33015" s="32"/>
      <c r="S33015" s="32"/>
    </row>
    <row r="33016" ht="24.0" customHeight="1">
      <c r="Q33016" s="32"/>
      <c r="R33016" s="32"/>
      <c r="S33016" s="32"/>
    </row>
    <row r="33017" ht="24.0" customHeight="1">
      <c r="Q33017" s="32"/>
      <c r="R33017" s="32"/>
      <c r="S33017" s="32"/>
    </row>
    <row r="33018" ht="24.0" customHeight="1">
      <c r="Q33018" s="32"/>
      <c r="R33018" s="32"/>
      <c r="S33018" s="32"/>
    </row>
    <row r="33019" ht="24.0" customHeight="1">
      <c r="Q33019" s="32"/>
      <c r="R33019" s="32"/>
      <c r="S33019" s="32"/>
    </row>
    <row r="33020" ht="24.0" customHeight="1">
      <c r="Q33020" s="32"/>
      <c r="R33020" s="32"/>
      <c r="S33020" s="32"/>
    </row>
    <row r="33021" ht="24.0" customHeight="1">
      <c r="Q33021" s="32"/>
      <c r="R33021" s="32"/>
      <c r="S33021" s="32"/>
    </row>
    <row r="33022" ht="24.0" customHeight="1">
      <c r="Q33022" s="32"/>
      <c r="R33022" s="32"/>
      <c r="S33022" s="32"/>
    </row>
    <row r="33023" ht="24.0" customHeight="1">
      <c r="Q33023" s="32"/>
      <c r="R33023" s="32"/>
      <c r="S33023" s="32"/>
    </row>
    <row r="33024" ht="24.0" customHeight="1">
      <c r="Q33024" s="32"/>
      <c r="R33024" s="32"/>
      <c r="S33024" s="32"/>
    </row>
    <row r="33025" ht="24.0" customHeight="1">
      <c r="Q33025" s="32"/>
      <c r="R33025" s="32"/>
      <c r="S33025" s="32"/>
    </row>
    <row r="33026" ht="24.0" customHeight="1">
      <c r="Q33026" s="32"/>
      <c r="R33026" s="32"/>
      <c r="S33026" s="32"/>
    </row>
    <row r="33027" ht="24.0" customHeight="1">
      <c r="Q33027" s="32"/>
      <c r="R33027" s="32"/>
      <c r="S33027" s="32"/>
    </row>
    <row r="33028" ht="24.0" customHeight="1">
      <c r="Q33028" s="32"/>
      <c r="R33028" s="32"/>
      <c r="S33028" s="32"/>
    </row>
    <row r="33029" ht="24.0" customHeight="1">
      <c r="Q33029" s="32"/>
      <c r="R33029" s="32"/>
      <c r="S33029" s="32"/>
    </row>
    <row r="33030" ht="24.0" customHeight="1">
      <c r="Q33030" s="32"/>
      <c r="R33030" s="32"/>
      <c r="S33030" s="32"/>
    </row>
    <row r="33031" ht="24.0" customHeight="1">
      <c r="Q33031" s="32"/>
      <c r="R33031" s="32"/>
      <c r="S33031" s="32"/>
    </row>
    <row r="33032" ht="24.0" customHeight="1">
      <c r="Q33032" s="32"/>
      <c r="R33032" s="32"/>
      <c r="S33032" s="32"/>
    </row>
    <row r="33033" ht="24.0" customHeight="1">
      <c r="Q33033" s="32"/>
      <c r="R33033" s="32"/>
      <c r="S33033" s="32"/>
    </row>
    <row r="33034" ht="24.0" customHeight="1">
      <c r="Q33034" s="32"/>
      <c r="R33034" s="32"/>
      <c r="S33034" s="32"/>
    </row>
    <row r="33035" ht="24.0" customHeight="1">
      <c r="Q33035" s="32"/>
      <c r="R33035" s="32"/>
      <c r="S33035" s="32"/>
    </row>
    <row r="33036" ht="24.0" customHeight="1">
      <c r="Q33036" s="32"/>
      <c r="R33036" s="32"/>
      <c r="S33036" s="32"/>
    </row>
    <row r="33037" ht="24.0" customHeight="1">
      <c r="Q33037" s="32"/>
      <c r="R33037" s="32"/>
      <c r="S33037" s="32"/>
    </row>
    <row r="33038" ht="24.0" customHeight="1">
      <c r="Q33038" s="32"/>
      <c r="R33038" s="32"/>
      <c r="S33038" s="32"/>
    </row>
    <row r="33039" ht="24.0" customHeight="1">
      <c r="Q33039" s="32"/>
      <c r="R33039" s="32"/>
      <c r="S33039" s="32"/>
    </row>
    <row r="33040" ht="24.0" customHeight="1">
      <c r="Q33040" s="32"/>
      <c r="R33040" s="32"/>
      <c r="S33040" s="32"/>
    </row>
    <row r="33041" ht="24.0" customHeight="1">
      <c r="Q33041" s="32"/>
      <c r="R33041" s="32"/>
      <c r="S33041" s="32"/>
    </row>
    <row r="33042" ht="24.0" customHeight="1">
      <c r="Q33042" s="32"/>
      <c r="R33042" s="32"/>
      <c r="S33042" s="32"/>
    </row>
    <row r="33043" ht="24.0" customHeight="1">
      <c r="Q33043" s="32"/>
      <c r="R33043" s="32"/>
      <c r="S33043" s="32"/>
    </row>
    <row r="33044" ht="24.0" customHeight="1">
      <c r="Q33044" s="32"/>
      <c r="R33044" s="32"/>
      <c r="S33044" s="32"/>
    </row>
    <row r="33045" ht="24.0" customHeight="1">
      <c r="Q33045" s="32"/>
      <c r="R33045" s="32"/>
      <c r="S33045" s="32"/>
    </row>
    <row r="33046" ht="24.0" customHeight="1">
      <c r="Q33046" s="32"/>
      <c r="R33046" s="32"/>
      <c r="S33046" s="32"/>
    </row>
    <row r="33047" ht="24.0" customHeight="1">
      <c r="Q33047" s="32"/>
      <c r="R33047" s="32"/>
      <c r="S33047" s="32"/>
    </row>
    <row r="33048" ht="24.0" customHeight="1">
      <c r="Q33048" s="32"/>
      <c r="R33048" s="32"/>
      <c r="S33048" s="32"/>
    </row>
    <row r="33049" ht="24.0" customHeight="1">
      <c r="Q33049" s="32"/>
      <c r="R33049" s="32"/>
      <c r="S33049" s="32"/>
    </row>
    <row r="33050" ht="24.0" customHeight="1">
      <c r="Q33050" s="32"/>
      <c r="R33050" s="32"/>
      <c r="S33050" s="32"/>
    </row>
    <row r="33051" ht="24.0" customHeight="1">
      <c r="Q33051" s="32"/>
      <c r="R33051" s="32"/>
      <c r="S33051" s="32"/>
    </row>
    <row r="33052" ht="24.0" customHeight="1">
      <c r="Q33052" s="32"/>
      <c r="R33052" s="32"/>
      <c r="S33052" s="32"/>
    </row>
    <row r="33053" ht="24.0" customHeight="1">
      <c r="Q33053" s="32"/>
      <c r="R33053" s="32"/>
      <c r="S33053" s="32"/>
    </row>
    <row r="33054" ht="24.0" customHeight="1">
      <c r="Q33054" s="32"/>
      <c r="R33054" s="32"/>
      <c r="S33054" s="32"/>
    </row>
    <row r="33055" ht="24.0" customHeight="1">
      <c r="Q33055" s="32"/>
      <c r="R33055" s="32"/>
      <c r="S33055" s="32"/>
    </row>
    <row r="33056" ht="24.0" customHeight="1">
      <c r="Q33056" s="32"/>
      <c r="R33056" s="32"/>
      <c r="S33056" s="32"/>
    </row>
    <row r="33057" ht="24.0" customHeight="1">
      <c r="Q33057" s="32"/>
      <c r="R33057" s="32"/>
      <c r="S33057" s="32"/>
    </row>
    <row r="33058" ht="24.0" customHeight="1">
      <c r="Q33058" s="32"/>
      <c r="R33058" s="32"/>
      <c r="S33058" s="32"/>
    </row>
    <row r="33059" ht="24.0" customHeight="1">
      <c r="Q33059" s="32"/>
      <c r="R33059" s="32"/>
      <c r="S33059" s="32"/>
    </row>
    <row r="33060" ht="24.0" customHeight="1">
      <c r="Q33060" s="32"/>
      <c r="R33060" s="32"/>
      <c r="S33060" s="32"/>
    </row>
    <row r="33061" ht="24.0" customHeight="1">
      <c r="Q33061" s="32"/>
      <c r="R33061" s="32"/>
      <c r="S33061" s="32"/>
    </row>
    <row r="33062" ht="24.0" customHeight="1">
      <c r="Q33062" s="32"/>
      <c r="R33062" s="32"/>
      <c r="S33062" s="32"/>
    </row>
    <row r="33063" ht="24.0" customHeight="1">
      <c r="Q33063" s="32"/>
      <c r="R33063" s="32"/>
      <c r="S33063" s="32"/>
    </row>
    <row r="33064" ht="24.0" customHeight="1">
      <c r="Q33064" s="32"/>
      <c r="R33064" s="32"/>
      <c r="S33064" s="32"/>
    </row>
    <row r="33065" ht="24.0" customHeight="1">
      <c r="Q33065" s="32"/>
      <c r="R33065" s="32"/>
      <c r="S33065" s="32"/>
    </row>
    <row r="33066" ht="24.0" customHeight="1">
      <c r="Q33066" s="32"/>
      <c r="R33066" s="32"/>
      <c r="S33066" s="32"/>
    </row>
    <row r="33067" ht="24.0" customHeight="1">
      <c r="Q33067" s="32"/>
      <c r="R33067" s="32"/>
      <c r="S33067" s="32"/>
    </row>
    <row r="33068" ht="24.0" customHeight="1">
      <c r="Q33068" s="32"/>
      <c r="R33068" s="32"/>
      <c r="S33068" s="32"/>
    </row>
    <row r="33069" ht="24.0" customHeight="1">
      <c r="Q33069" s="32"/>
      <c r="R33069" s="32"/>
      <c r="S33069" s="32"/>
    </row>
    <row r="33070" ht="24.0" customHeight="1">
      <c r="Q33070" s="32"/>
      <c r="R33070" s="32"/>
      <c r="S33070" s="32"/>
    </row>
    <row r="33071" ht="24.0" customHeight="1">
      <c r="Q33071" s="32"/>
      <c r="R33071" s="32"/>
      <c r="S33071" s="32"/>
    </row>
    <row r="33072" ht="24.0" customHeight="1">
      <c r="Q33072" s="32"/>
      <c r="R33072" s="32"/>
      <c r="S33072" s="32"/>
    </row>
    <row r="33073" ht="24.0" customHeight="1">
      <c r="Q33073" s="32"/>
      <c r="R33073" s="32"/>
      <c r="S33073" s="32"/>
    </row>
    <row r="33074" ht="24.0" customHeight="1">
      <c r="Q33074" s="32"/>
      <c r="R33074" s="32"/>
      <c r="S33074" s="32"/>
    </row>
    <row r="33075" ht="24.0" customHeight="1">
      <c r="Q33075" s="32"/>
      <c r="R33075" s="32"/>
      <c r="S33075" s="32"/>
    </row>
    <row r="33076" ht="24.0" customHeight="1">
      <c r="Q33076" s="32"/>
      <c r="R33076" s="32"/>
      <c r="S33076" s="32"/>
    </row>
    <row r="33077" ht="24.0" customHeight="1">
      <c r="Q33077" s="32"/>
      <c r="R33077" s="32"/>
      <c r="S33077" s="32"/>
    </row>
    <row r="33078" ht="24.0" customHeight="1">
      <c r="Q33078" s="32"/>
      <c r="R33078" s="32"/>
      <c r="S33078" s="32"/>
    </row>
    <row r="33079" ht="24.0" customHeight="1">
      <c r="Q33079" s="32"/>
      <c r="R33079" s="32"/>
      <c r="S33079" s="32"/>
    </row>
    <row r="33080" ht="24.0" customHeight="1">
      <c r="Q33080" s="32"/>
      <c r="R33080" s="32"/>
      <c r="S33080" s="32"/>
    </row>
    <row r="33081" ht="24.0" customHeight="1">
      <c r="Q33081" s="32"/>
      <c r="R33081" s="32"/>
      <c r="S33081" s="32"/>
    </row>
    <row r="33082" ht="24.0" customHeight="1">
      <c r="Q33082" s="32"/>
      <c r="R33082" s="32"/>
      <c r="S33082" s="32"/>
    </row>
    <row r="33083" ht="24.0" customHeight="1">
      <c r="Q33083" s="32"/>
      <c r="R33083" s="32"/>
      <c r="S33083" s="32"/>
    </row>
    <row r="33084" ht="24.0" customHeight="1">
      <c r="Q33084" s="32"/>
      <c r="R33084" s="32"/>
      <c r="S33084" s="32"/>
    </row>
    <row r="33085" ht="24.0" customHeight="1">
      <c r="Q33085" s="32"/>
      <c r="R33085" s="32"/>
      <c r="S33085" s="32"/>
    </row>
    <row r="33086" ht="24.0" customHeight="1">
      <c r="Q33086" s="32"/>
      <c r="R33086" s="32"/>
      <c r="S33086" s="32"/>
    </row>
    <row r="33087" ht="24.0" customHeight="1">
      <c r="Q33087" s="32"/>
      <c r="R33087" s="32"/>
      <c r="S33087" s="32"/>
    </row>
    <row r="33088" ht="24.0" customHeight="1">
      <c r="Q33088" s="32"/>
      <c r="R33088" s="32"/>
      <c r="S33088" s="32"/>
    </row>
    <row r="33089" ht="24.0" customHeight="1">
      <c r="Q33089" s="32"/>
      <c r="R33089" s="32"/>
      <c r="S33089" s="32"/>
    </row>
    <row r="33090" ht="24.0" customHeight="1">
      <c r="Q33090" s="32"/>
      <c r="R33090" s="32"/>
      <c r="S33090" s="32"/>
    </row>
    <row r="33091" ht="24.0" customHeight="1">
      <c r="Q33091" s="32"/>
      <c r="R33091" s="32"/>
      <c r="S33091" s="32"/>
    </row>
    <row r="33092" ht="24.0" customHeight="1">
      <c r="Q33092" s="32"/>
      <c r="R33092" s="32"/>
      <c r="S33092" s="32"/>
    </row>
    <row r="33093" ht="24.0" customHeight="1">
      <c r="Q33093" s="32"/>
      <c r="R33093" s="32"/>
      <c r="S33093" s="32"/>
    </row>
    <row r="33094" ht="24.0" customHeight="1">
      <c r="Q33094" s="32"/>
      <c r="R33094" s="32"/>
      <c r="S33094" s="32"/>
    </row>
    <row r="33095" ht="24.0" customHeight="1">
      <c r="Q33095" s="32"/>
      <c r="R33095" s="32"/>
      <c r="S33095" s="32"/>
    </row>
    <row r="33096" ht="24.0" customHeight="1">
      <c r="Q33096" s="32"/>
      <c r="R33096" s="32"/>
      <c r="S33096" s="32"/>
    </row>
    <row r="33097" ht="24.0" customHeight="1">
      <c r="Q33097" s="32"/>
      <c r="R33097" s="32"/>
      <c r="S33097" s="32"/>
    </row>
    <row r="33098" ht="24.0" customHeight="1">
      <c r="Q33098" s="32"/>
      <c r="R33098" s="32"/>
      <c r="S33098" s="32"/>
    </row>
    <row r="33099" ht="24.0" customHeight="1">
      <c r="Q33099" s="32"/>
      <c r="R33099" s="32"/>
      <c r="S33099" s="32"/>
    </row>
    <row r="33100" ht="24.0" customHeight="1">
      <c r="Q33100" s="32"/>
      <c r="R33100" s="32"/>
      <c r="S33100" s="32"/>
    </row>
    <row r="33101" ht="24.0" customHeight="1">
      <c r="Q33101" s="32"/>
      <c r="R33101" s="32"/>
      <c r="S33101" s="32"/>
    </row>
    <row r="33102" ht="24.0" customHeight="1">
      <c r="Q33102" s="32"/>
      <c r="R33102" s="32"/>
      <c r="S33102" s="32"/>
    </row>
    <row r="33103" ht="24.0" customHeight="1">
      <c r="Q33103" s="32"/>
      <c r="R33103" s="32"/>
      <c r="S33103" s="32"/>
    </row>
    <row r="33104" ht="24.0" customHeight="1">
      <c r="Q33104" s="32"/>
      <c r="R33104" s="32"/>
      <c r="S33104" s="32"/>
    </row>
    <row r="33105" ht="24.0" customHeight="1">
      <c r="Q33105" s="32"/>
      <c r="R33105" s="32"/>
      <c r="S33105" s="32"/>
    </row>
    <row r="33106" ht="24.0" customHeight="1">
      <c r="Q33106" s="32"/>
      <c r="R33106" s="32"/>
      <c r="S33106" s="32"/>
    </row>
    <row r="33107" ht="24.0" customHeight="1">
      <c r="Q33107" s="32"/>
      <c r="R33107" s="32"/>
      <c r="S33107" s="32"/>
    </row>
    <row r="33108" ht="24.0" customHeight="1">
      <c r="Q33108" s="32"/>
      <c r="R33108" s="32"/>
      <c r="S33108" s="32"/>
    </row>
    <row r="33109" ht="24.0" customHeight="1">
      <c r="Q33109" s="32"/>
      <c r="R33109" s="32"/>
      <c r="S33109" s="32"/>
    </row>
    <row r="33110" ht="24.0" customHeight="1">
      <c r="Q33110" s="32"/>
      <c r="R33110" s="32"/>
      <c r="S33110" s="32"/>
    </row>
    <row r="33111" ht="24.0" customHeight="1">
      <c r="Q33111" s="32"/>
      <c r="R33111" s="32"/>
      <c r="S33111" s="32"/>
    </row>
    <row r="33112" ht="24.0" customHeight="1">
      <c r="Q33112" s="32"/>
      <c r="R33112" s="32"/>
      <c r="S33112" s="32"/>
    </row>
    <row r="33113" ht="24.0" customHeight="1">
      <c r="Q33113" s="32"/>
      <c r="R33113" s="32"/>
      <c r="S33113" s="32"/>
    </row>
    <row r="33114" ht="24.0" customHeight="1">
      <c r="Q33114" s="32"/>
      <c r="R33114" s="32"/>
      <c r="S33114" s="32"/>
    </row>
    <row r="33115" ht="24.0" customHeight="1">
      <c r="Q33115" s="32"/>
      <c r="R33115" s="32"/>
      <c r="S33115" s="32"/>
    </row>
    <row r="33116" ht="24.0" customHeight="1">
      <c r="Q33116" s="32"/>
      <c r="R33116" s="32"/>
      <c r="S33116" s="32"/>
    </row>
    <row r="33117" ht="24.0" customHeight="1">
      <c r="Q33117" s="32"/>
      <c r="R33117" s="32"/>
      <c r="S33117" s="32"/>
    </row>
    <row r="33118" ht="24.0" customHeight="1">
      <c r="Q33118" s="32"/>
      <c r="R33118" s="32"/>
      <c r="S33118" s="32"/>
    </row>
    <row r="33119" ht="24.0" customHeight="1">
      <c r="Q33119" s="32"/>
      <c r="R33119" s="32"/>
      <c r="S33119" s="32"/>
    </row>
    <row r="33120" ht="24.0" customHeight="1">
      <c r="Q33120" s="32"/>
      <c r="R33120" s="32"/>
      <c r="S33120" s="32"/>
    </row>
    <row r="33121" ht="24.0" customHeight="1">
      <c r="Q33121" s="32"/>
      <c r="R33121" s="32"/>
      <c r="S33121" s="32"/>
    </row>
    <row r="33122" ht="24.0" customHeight="1">
      <c r="Q33122" s="32"/>
      <c r="R33122" s="32"/>
      <c r="S33122" s="32"/>
    </row>
    <row r="33123" ht="24.0" customHeight="1">
      <c r="Q33123" s="32"/>
      <c r="R33123" s="32"/>
      <c r="S33123" s="32"/>
    </row>
    <row r="33124" ht="24.0" customHeight="1">
      <c r="Q33124" s="32"/>
      <c r="R33124" s="32"/>
      <c r="S33124" s="32"/>
    </row>
    <row r="33125" ht="24.0" customHeight="1">
      <c r="Q33125" s="32"/>
      <c r="R33125" s="32"/>
      <c r="S33125" s="32"/>
    </row>
    <row r="33126" ht="24.0" customHeight="1">
      <c r="Q33126" s="32"/>
      <c r="R33126" s="32"/>
      <c r="S33126" s="32"/>
    </row>
    <row r="33127" ht="24.0" customHeight="1">
      <c r="Q33127" s="32"/>
      <c r="R33127" s="32"/>
      <c r="S33127" s="32"/>
    </row>
    <row r="33128" ht="24.0" customHeight="1">
      <c r="Q33128" s="32"/>
      <c r="R33128" s="32"/>
      <c r="S33128" s="32"/>
    </row>
    <row r="33129" ht="24.0" customHeight="1">
      <c r="Q33129" s="32"/>
      <c r="R33129" s="32"/>
      <c r="S33129" s="32"/>
    </row>
    <row r="33130" ht="24.0" customHeight="1">
      <c r="Q33130" s="32"/>
      <c r="R33130" s="32"/>
      <c r="S33130" s="32"/>
    </row>
    <row r="33131" ht="24.0" customHeight="1">
      <c r="Q33131" s="32"/>
      <c r="R33131" s="32"/>
      <c r="S33131" s="32"/>
    </row>
    <row r="33132" ht="24.0" customHeight="1">
      <c r="Q33132" s="32"/>
      <c r="R33132" s="32"/>
      <c r="S33132" s="32"/>
    </row>
    <row r="33133" ht="24.0" customHeight="1">
      <c r="Q33133" s="32"/>
      <c r="R33133" s="32"/>
      <c r="S33133" s="32"/>
    </row>
    <row r="33134" ht="24.0" customHeight="1">
      <c r="Q33134" s="32"/>
      <c r="R33134" s="32"/>
      <c r="S33134" s="32"/>
    </row>
    <row r="33135" ht="24.0" customHeight="1">
      <c r="Q33135" s="32"/>
      <c r="R33135" s="32"/>
      <c r="S33135" s="32"/>
    </row>
    <row r="33136" ht="24.0" customHeight="1">
      <c r="Q33136" s="32"/>
      <c r="R33136" s="32"/>
      <c r="S33136" s="32"/>
    </row>
    <row r="33137" ht="24.0" customHeight="1">
      <c r="Q33137" s="32"/>
      <c r="R33137" s="32"/>
      <c r="S33137" s="32"/>
    </row>
    <row r="33138" ht="24.0" customHeight="1">
      <c r="Q33138" s="32"/>
      <c r="R33138" s="32"/>
      <c r="S33138" s="32"/>
    </row>
    <row r="33139" ht="24.0" customHeight="1">
      <c r="Q33139" s="32"/>
      <c r="R33139" s="32"/>
      <c r="S33139" s="32"/>
    </row>
    <row r="33140" ht="24.0" customHeight="1">
      <c r="Q33140" s="32"/>
      <c r="R33140" s="32"/>
      <c r="S33140" s="32"/>
    </row>
    <row r="33141" ht="24.0" customHeight="1">
      <c r="Q33141" s="32"/>
      <c r="R33141" s="32"/>
      <c r="S33141" s="32"/>
    </row>
    <row r="33142" ht="24.0" customHeight="1">
      <c r="Q33142" s="32"/>
      <c r="R33142" s="32"/>
      <c r="S33142" s="32"/>
    </row>
    <row r="33143" ht="24.0" customHeight="1">
      <c r="Q33143" s="32"/>
      <c r="R33143" s="32"/>
      <c r="S33143" s="32"/>
    </row>
    <row r="33144" ht="24.0" customHeight="1">
      <c r="Q33144" s="32"/>
      <c r="R33144" s="32"/>
      <c r="S33144" s="32"/>
    </row>
    <row r="33145" ht="24.0" customHeight="1">
      <c r="Q33145" s="32"/>
      <c r="R33145" s="32"/>
      <c r="S33145" s="32"/>
    </row>
    <row r="33146" ht="24.0" customHeight="1">
      <c r="Q33146" s="32"/>
      <c r="R33146" s="32"/>
      <c r="S33146" s="32"/>
    </row>
    <row r="33147" ht="24.0" customHeight="1">
      <c r="Q33147" s="32"/>
      <c r="R33147" s="32"/>
      <c r="S33147" s="32"/>
    </row>
    <row r="33148" ht="24.0" customHeight="1">
      <c r="Q33148" s="32"/>
      <c r="R33148" s="32"/>
      <c r="S33148" s="32"/>
    </row>
    <row r="33149" ht="24.0" customHeight="1">
      <c r="Q33149" s="32"/>
      <c r="R33149" s="32"/>
      <c r="S33149" s="32"/>
    </row>
    <row r="33150" ht="24.0" customHeight="1">
      <c r="Q33150" s="32"/>
      <c r="R33150" s="32"/>
      <c r="S33150" s="32"/>
    </row>
    <row r="33151" ht="24.0" customHeight="1">
      <c r="Q33151" s="32"/>
      <c r="R33151" s="32"/>
      <c r="S33151" s="32"/>
    </row>
    <row r="33152" ht="24.0" customHeight="1">
      <c r="Q33152" s="32"/>
      <c r="R33152" s="32"/>
      <c r="S33152" s="32"/>
    </row>
    <row r="33153" ht="24.0" customHeight="1">
      <c r="Q33153" s="32"/>
      <c r="R33153" s="32"/>
      <c r="S33153" s="32"/>
    </row>
    <row r="33154" ht="24.0" customHeight="1">
      <c r="Q33154" s="32"/>
      <c r="R33154" s="32"/>
      <c r="S33154" s="32"/>
    </row>
    <row r="33155" ht="24.0" customHeight="1">
      <c r="Q33155" s="32"/>
      <c r="R33155" s="32"/>
      <c r="S33155" s="32"/>
    </row>
    <row r="33156" ht="24.0" customHeight="1">
      <c r="Q33156" s="32"/>
      <c r="R33156" s="32"/>
      <c r="S33156" s="32"/>
    </row>
    <row r="33157" ht="24.0" customHeight="1">
      <c r="Q33157" s="32"/>
      <c r="R33157" s="32"/>
      <c r="S33157" s="32"/>
    </row>
    <row r="33158" ht="24.0" customHeight="1">
      <c r="Q33158" s="32"/>
      <c r="R33158" s="32"/>
      <c r="S33158" s="32"/>
    </row>
    <row r="33159" ht="24.0" customHeight="1">
      <c r="Q33159" s="32"/>
      <c r="R33159" s="32"/>
      <c r="S33159" s="32"/>
    </row>
    <row r="33160" ht="24.0" customHeight="1">
      <c r="Q33160" s="32"/>
      <c r="R33160" s="32"/>
      <c r="S33160" s="32"/>
    </row>
    <row r="33161" ht="24.0" customHeight="1">
      <c r="Q33161" s="32"/>
      <c r="R33161" s="32"/>
      <c r="S33161" s="32"/>
    </row>
    <row r="33162" ht="24.0" customHeight="1">
      <c r="Q33162" s="32"/>
      <c r="R33162" s="32"/>
      <c r="S33162" s="32"/>
    </row>
    <row r="33163" ht="24.0" customHeight="1">
      <c r="Q33163" s="32"/>
      <c r="R33163" s="32"/>
      <c r="S33163" s="32"/>
    </row>
    <row r="33164" ht="24.0" customHeight="1">
      <c r="Q33164" s="32"/>
      <c r="R33164" s="32"/>
      <c r="S33164" s="32"/>
    </row>
    <row r="33165" ht="24.0" customHeight="1">
      <c r="Q33165" s="32"/>
      <c r="R33165" s="32"/>
      <c r="S33165" s="32"/>
    </row>
    <row r="33166" ht="24.0" customHeight="1">
      <c r="Q33166" s="32"/>
      <c r="R33166" s="32"/>
      <c r="S33166" s="32"/>
    </row>
    <row r="33167" ht="24.0" customHeight="1">
      <c r="Q33167" s="32"/>
      <c r="R33167" s="32"/>
      <c r="S33167" s="32"/>
    </row>
    <row r="33168" ht="24.0" customHeight="1">
      <c r="Q33168" s="32"/>
      <c r="R33168" s="32"/>
      <c r="S33168" s="32"/>
    </row>
    <row r="33169" ht="24.0" customHeight="1">
      <c r="Q33169" s="32"/>
      <c r="R33169" s="32"/>
      <c r="S33169" s="32"/>
    </row>
    <row r="33170" ht="24.0" customHeight="1">
      <c r="Q33170" s="32"/>
      <c r="R33170" s="32"/>
      <c r="S33170" s="32"/>
    </row>
    <row r="33171" ht="24.0" customHeight="1">
      <c r="Q33171" s="32"/>
      <c r="R33171" s="32"/>
      <c r="S33171" s="32"/>
    </row>
    <row r="33172" ht="24.0" customHeight="1">
      <c r="Q33172" s="32"/>
      <c r="R33172" s="32"/>
      <c r="S33172" s="32"/>
    </row>
    <row r="33173" ht="24.0" customHeight="1">
      <c r="Q33173" s="32"/>
      <c r="R33173" s="32"/>
      <c r="S33173" s="32"/>
    </row>
    <row r="33174" ht="24.0" customHeight="1">
      <c r="Q33174" s="32"/>
      <c r="R33174" s="32"/>
      <c r="S33174" s="32"/>
    </row>
    <row r="33175" ht="24.0" customHeight="1">
      <c r="Q33175" s="32"/>
      <c r="R33175" s="32"/>
      <c r="S33175" s="32"/>
    </row>
    <row r="33176" ht="24.0" customHeight="1">
      <c r="Q33176" s="32"/>
      <c r="R33176" s="32"/>
      <c r="S33176" s="32"/>
    </row>
    <row r="33177" ht="24.0" customHeight="1">
      <c r="Q33177" s="32"/>
      <c r="R33177" s="32"/>
      <c r="S33177" s="32"/>
    </row>
    <row r="33178" ht="24.0" customHeight="1">
      <c r="Q33178" s="32"/>
      <c r="R33178" s="32"/>
      <c r="S33178" s="32"/>
    </row>
    <row r="33179" ht="24.0" customHeight="1">
      <c r="Q33179" s="32"/>
      <c r="R33179" s="32"/>
      <c r="S33179" s="32"/>
    </row>
    <row r="33180" ht="24.0" customHeight="1">
      <c r="Q33180" s="32"/>
      <c r="R33180" s="32"/>
      <c r="S33180" s="32"/>
    </row>
    <row r="33181" ht="24.0" customHeight="1">
      <c r="Q33181" s="32"/>
      <c r="R33181" s="32"/>
      <c r="S33181" s="32"/>
    </row>
    <row r="33182" ht="24.0" customHeight="1">
      <c r="Q33182" s="32"/>
      <c r="R33182" s="32"/>
      <c r="S33182" s="32"/>
    </row>
    <row r="33183" ht="24.0" customHeight="1">
      <c r="Q33183" s="32"/>
      <c r="R33183" s="32"/>
      <c r="S33183" s="32"/>
    </row>
    <row r="33184" ht="24.0" customHeight="1">
      <c r="Q33184" s="32"/>
      <c r="R33184" s="32"/>
      <c r="S33184" s="32"/>
    </row>
    <row r="33185" ht="24.0" customHeight="1">
      <c r="Q33185" s="32"/>
      <c r="R33185" s="32"/>
      <c r="S33185" s="32"/>
    </row>
    <row r="33186" ht="24.0" customHeight="1">
      <c r="Q33186" s="32"/>
      <c r="R33186" s="32"/>
      <c r="S33186" s="32"/>
    </row>
    <row r="33187" ht="24.0" customHeight="1">
      <c r="Q33187" s="32"/>
      <c r="R33187" s="32"/>
      <c r="S33187" s="32"/>
    </row>
    <row r="33188" ht="24.0" customHeight="1">
      <c r="Q33188" s="32"/>
      <c r="R33188" s="32"/>
      <c r="S33188" s="32"/>
    </row>
    <row r="33189" ht="24.0" customHeight="1">
      <c r="Q33189" s="32"/>
      <c r="R33189" s="32"/>
      <c r="S33189" s="32"/>
    </row>
    <row r="33190" ht="24.0" customHeight="1">
      <c r="Q33190" s="32"/>
      <c r="R33190" s="32"/>
      <c r="S33190" s="32"/>
    </row>
    <row r="33191" ht="24.0" customHeight="1">
      <c r="Q33191" s="32"/>
      <c r="R33191" s="32"/>
      <c r="S33191" s="32"/>
    </row>
    <row r="33192" ht="24.0" customHeight="1">
      <c r="Q33192" s="32"/>
      <c r="R33192" s="32"/>
      <c r="S33192" s="32"/>
    </row>
    <row r="33193" ht="24.0" customHeight="1">
      <c r="Q33193" s="32"/>
      <c r="R33193" s="32"/>
      <c r="S33193" s="32"/>
    </row>
    <row r="33194" ht="24.0" customHeight="1">
      <c r="Q33194" s="32"/>
      <c r="R33194" s="32"/>
      <c r="S33194" s="32"/>
    </row>
    <row r="33195" ht="24.0" customHeight="1">
      <c r="Q33195" s="32"/>
      <c r="R33195" s="32"/>
      <c r="S33195" s="32"/>
    </row>
    <row r="33196" ht="24.0" customHeight="1">
      <c r="Q33196" s="32"/>
      <c r="R33196" s="32"/>
      <c r="S33196" s="32"/>
    </row>
    <row r="33197" ht="24.0" customHeight="1">
      <c r="Q33197" s="32"/>
      <c r="R33197" s="32"/>
      <c r="S33197" s="32"/>
    </row>
    <row r="33198" ht="24.0" customHeight="1">
      <c r="Q33198" s="32"/>
      <c r="R33198" s="32"/>
      <c r="S33198" s="32"/>
    </row>
    <row r="33199" ht="24.0" customHeight="1">
      <c r="Q33199" s="32"/>
      <c r="R33199" s="32"/>
      <c r="S33199" s="32"/>
    </row>
    <row r="33200" ht="24.0" customHeight="1">
      <c r="Q33200" s="32"/>
      <c r="R33200" s="32"/>
      <c r="S33200" s="32"/>
    </row>
    <row r="33201" ht="24.0" customHeight="1">
      <c r="Q33201" s="32"/>
      <c r="R33201" s="32"/>
      <c r="S33201" s="32"/>
    </row>
    <row r="33202" ht="24.0" customHeight="1">
      <c r="Q33202" s="32"/>
      <c r="R33202" s="32"/>
      <c r="S33202" s="32"/>
    </row>
    <row r="33203" ht="24.0" customHeight="1">
      <c r="Q33203" s="32"/>
      <c r="R33203" s="32"/>
      <c r="S33203" s="32"/>
    </row>
    <row r="33204" ht="24.0" customHeight="1">
      <c r="Q33204" s="32"/>
      <c r="R33204" s="32"/>
      <c r="S33204" s="32"/>
    </row>
    <row r="33205" ht="24.0" customHeight="1">
      <c r="Q33205" s="32"/>
      <c r="R33205" s="32"/>
      <c r="S33205" s="32"/>
    </row>
    <row r="33206" ht="24.0" customHeight="1">
      <c r="Q33206" s="32"/>
      <c r="R33206" s="32"/>
      <c r="S33206" s="32"/>
    </row>
    <row r="33207" ht="24.0" customHeight="1">
      <c r="Q33207" s="32"/>
      <c r="R33207" s="32"/>
      <c r="S33207" s="32"/>
    </row>
    <row r="33208" ht="24.0" customHeight="1">
      <c r="Q33208" s="32"/>
      <c r="R33208" s="32"/>
      <c r="S33208" s="32"/>
    </row>
    <row r="33209" ht="24.0" customHeight="1">
      <c r="Q33209" s="32"/>
      <c r="R33209" s="32"/>
      <c r="S33209" s="32"/>
    </row>
    <row r="33210" ht="24.0" customHeight="1">
      <c r="Q33210" s="32"/>
      <c r="R33210" s="32"/>
      <c r="S33210" s="32"/>
    </row>
    <row r="33211" ht="24.0" customHeight="1">
      <c r="Q33211" s="32"/>
      <c r="R33211" s="32"/>
      <c r="S33211" s="32"/>
    </row>
    <row r="33212" ht="24.0" customHeight="1">
      <c r="Q33212" s="32"/>
      <c r="R33212" s="32"/>
      <c r="S33212" s="32"/>
    </row>
    <row r="33213" ht="24.0" customHeight="1">
      <c r="Q33213" s="32"/>
      <c r="R33213" s="32"/>
      <c r="S33213" s="32"/>
    </row>
    <row r="33214" ht="24.0" customHeight="1">
      <c r="Q33214" s="32"/>
      <c r="R33214" s="32"/>
      <c r="S33214" s="32"/>
    </row>
    <row r="33215" ht="24.0" customHeight="1">
      <c r="Q33215" s="32"/>
      <c r="R33215" s="32"/>
      <c r="S33215" s="32"/>
    </row>
    <row r="33216" ht="24.0" customHeight="1">
      <c r="Q33216" s="32"/>
      <c r="R33216" s="32"/>
      <c r="S33216" s="32"/>
    </row>
    <row r="33217" ht="24.0" customHeight="1">
      <c r="Q33217" s="32"/>
      <c r="R33217" s="32"/>
      <c r="S33217" s="32"/>
    </row>
    <row r="33218" ht="24.0" customHeight="1">
      <c r="Q33218" s="32"/>
      <c r="R33218" s="32"/>
      <c r="S33218" s="32"/>
    </row>
    <row r="33219" ht="24.0" customHeight="1">
      <c r="Q33219" s="32"/>
      <c r="R33219" s="32"/>
      <c r="S33219" s="32"/>
    </row>
    <row r="33220" ht="24.0" customHeight="1">
      <c r="Q33220" s="32"/>
      <c r="R33220" s="32"/>
      <c r="S33220" s="32"/>
    </row>
    <row r="33221" ht="24.0" customHeight="1">
      <c r="Q33221" s="32"/>
      <c r="R33221" s="32"/>
      <c r="S33221" s="32"/>
    </row>
    <row r="33222" ht="24.0" customHeight="1">
      <c r="Q33222" s="32"/>
      <c r="R33222" s="32"/>
      <c r="S33222" s="32"/>
    </row>
    <row r="33223" ht="24.0" customHeight="1">
      <c r="Q33223" s="32"/>
      <c r="R33223" s="32"/>
      <c r="S33223" s="32"/>
    </row>
    <row r="33224" ht="24.0" customHeight="1">
      <c r="Q33224" s="32"/>
      <c r="R33224" s="32"/>
      <c r="S33224" s="32"/>
    </row>
    <row r="33225" ht="24.0" customHeight="1">
      <c r="Q33225" s="32"/>
      <c r="R33225" s="32"/>
      <c r="S33225" s="32"/>
    </row>
    <row r="33226" ht="24.0" customHeight="1">
      <c r="Q33226" s="32"/>
      <c r="R33226" s="32"/>
      <c r="S33226" s="32"/>
    </row>
    <row r="33227" ht="24.0" customHeight="1">
      <c r="Q33227" s="32"/>
      <c r="R33227" s="32"/>
      <c r="S33227" s="32"/>
    </row>
    <row r="33228" ht="24.0" customHeight="1">
      <c r="Q33228" s="32"/>
      <c r="R33228" s="32"/>
      <c r="S33228" s="32"/>
    </row>
    <row r="33229" ht="24.0" customHeight="1">
      <c r="Q33229" s="32"/>
      <c r="R33229" s="32"/>
      <c r="S33229" s="32"/>
    </row>
    <row r="33230" ht="24.0" customHeight="1">
      <c r="Q33230" s="32"/>
      <c r="R33230" s="32"/>
      <c r="S33230" s="32"/>
    </row>
    <row r="33231" ht="24.0" customHeight="1">
      <c r="Q33231" s="32"/>
      <c r="R33231" s="32"/>
      <c r="S33231" s="32"/>
    </row>
    <row r="33232" ht="24.0" customHeight="1">
      <c r="Q33232" s="32"/>
      <c r="R33232" s="32"/>
      <c r="S33232" s="32"/>
    </row>
    <row r="33233" ht="24.0" customHeight="1">
      <c r="Q33233" s="32"/>
      <c r="R33233" s="32"/>
      <c r="S33233" s="32"/>
    </row>
    <row r="33234" ht="24.0" customHeight="1">
      <c r="Q33234" s="32"/>
      <c r="R33234" s="32"/>
      <c r="S33234" s="32"/>
    </row>
    <row r="33235" ht="24.0" customHeight="1">
      <c r="Q33235" s="32"/>
      <c r="R33235" s="32"/>
      <c r="S33235" s="32"/>
    </row>
    <row r="33236" ht="24.0" customHeight="1">
      <c r="Q33236" s="32"/>
      <c r="R33236" s="32"/>
      <c r="S33236" s="32"/>
    </row>
    <row r="33237" ht="24.0" customHeight="1">
      <c r="Q33237" s="32"/>
      <c r="R33237" s="32"/>
      <c r="S33237" s="32"/>
    </row>
    <row r="33238" ht="24.0" customHeight="1">
      <c r="Q33238" s="32"/>
      <c r="R33238" s="32"/>
      <c r="S33238" s="32"/>
    </row>
    <row r="33239" ht="24.0" customHeight="1">
      <c r="Q33239" s="32"/>
      <c r="R33239" s="32"/>
      <c r="S33239" s="32"/>
    </row>
    <row r="33240" ht="24.0" customHeight="1">
      <c r="Q33240" s="32"/>
      <c r="R33240" s="32"/>
      <c r="S33240" s="32"/>
    </row>
    <row r="33241" ht="24.0" customHeight="1">
      <c r="Q33241" s="32"/>
      <c r="R33241" s="32"/>
      <c r="S33241" s="32"/>
    </row>
    <row r="33242" ht="24.0" customHeight="1">
      <c r="Q33242" s="32"/>
      <c r="R33242" s="32"/>
      <c r="S33242" s="32"/>
    </row>
    <row r="33243" ht="24.0" customHeight="1">
      <c r="Q33243" s="32"/>
      <c r="R33243" s="32"/>
      <c r="S33243" s="32"/>
    </row>
    <row r="33244" ht="24.0" customHeight="1">
      <c r="Q33244" s="32"/>
      <c r="R33244" s="32"/>
      <c r="S33244" s="32"/>
    </row>
    <row r="33245" ht="24.0" customHeight="1">
      <c r="Q33245" s="32"/>
      <c r="R33245" s="32"/>
      <c r="S33245" s="32"/>
    </row>
    <row r="33246" ht="24.0" customHeight="1">
      <c r="Q33246" s="32"/>
      <c r="R33246" s="32"/>
      <c r="S33246" s="32"/>
    </row>
    <row r="33247" ht="24.0" customHeight="1">
      <c r="Q33247" s="32"/>
      <c r="R33247" s="32"/>
      <c r="S33247" s="32"/>
    </row>
    <row r="33248" ht="24.0" customHeight="1">
      <c r="Q33248" s="32"/>
      <c r="R33248" s="32"/>
      <c r="S33248" s="32"/>
    </row>
    <row r="33249" ht="24.0" customHeight="1">
      <c r="Q33249" s="32"/>
      <c r="R33249" s="32"/>
      <c r="S33249" s="32"/>
    </row>
    <row r="33250" ht="24.0" customHeight="1">
      <c r="Q33250" s="32"/>
      <c r="R33250" s="32"/>
      <c r="S33250" s="32"/>
    </row>
    <row r="33251" ht="24.0" customHeight="1">
      <c r="Q33251" s="32"/>
      <c r="R33251" s="32"/>
      <c r="S33251" s="32"/>
    </row>
    <row r="33252" ht="24.0" customHeight="1">
      <c r="Q33252" s="32"/>
      <c r="R33252" s="32"/>
      <c r="S33252" s="32"/>
    </row>
    <row r="33253" ht="24.0" customHeight="1">
      <c r="Q33253" s="32"/>
      <c r="R33253" s="32"/>
      <c r="S33253" s="32"/>
    </row>
    <row r="33254" ht="24.0" customHeight="1">
      <c r="Q33254" s="32"/>
      <c r="R33254" s="32"/>
      <c r="S33254" s="32"/>
    </row>
    <row r="33255" ht="24.0" customHeight="1">
      <c r="Q33255" s="32"/>
      <c r="R33255" s="32"/>
      <c r="S33255" s="32"/>
    </row>
    <row r="33256" ht="24.0" customHeight="1">
      <c r="Q33256" s="32"/>
      <c r="R33256" s="32"/>
      <c r="S33256" s="32"/>
    </row>
    <row r="33257" ht="24.0" customHeight="1">
      <c r="Q33257" s="32"/>
      <c r="R33257" s="32"/>
      <c r="S33257" s="32"/>
    </row>
    <row r="33258" ht="24.0" customHeight="1">
      <c r="Q33258" s="32"/>
      <c r="R33258" s="32"/>
      <c r="S33258" s="32"/>
    </row>
    <row r="33259" ht="24.0" customHeight="1">
      <c r="Q33259" s="32"/>
      <c r="R33259" s="32"/>
      <c r="S33259" s="32"/>
    </row>
    <row r="33260" ht="24.0" customHeight="1">
      <c r="Q33260" s="32"/>
      <c r="R33260" s="32"/>
      <c r="S33260" s="32"/>
    </row>
    <row r="33261" ht="24.0" customHeight="1">
      <c r="Q33261" s="32"/>
      <c r="R33261" s="32"/>
      <c r="S33261" s="32"/>
    </row>
    <row r="33262" ht="24.0" customHeight="1">
      <c r="Q33262" s="32"/>
      <c r="R33262" s="32"/>
      <c r="S33262" s="32"/>
    </row>
    <row r="33263" ht="24.0" customHeight="1">
      <c r="Q33263" s="32"/>
      <c r="R33263" s="32"/>
      <c r="S33263" s="32"/>
    </row>
    <row r="33264" ht="24.0" customHeight="1">
      <c r="Q33264" s="32"/>
      <c r="R33264" s="32"/>
      <c r="S33264" s="32"/>
    </row>
    <row r="33265" ht="24.0" customHeight="1">
      <c r="Q33265" s="32"/>
      <c r="R33265" s="32"/>
      <c r="S33265" s="32"/>
    </row>
    <row r="33266" ht="24.0" customHeight="1">
      <c r="Q33266" s="32"/>
      <c r="R33266" s="32"/>
      <c r="S33266" s="32"/>
    </row>
    <row r="33267" ht="24.0" customHeight="1">
      <c r="Q33267" s="32"/>
      <c r="R33267" s="32"/>
      <c r="S33267" s="32"/>
    </row>
    <row r="33268" ht="24.0" customHeight="1">
      <c r="Q33268" s="32"/>
      <c r="R33268" s="32"/>
      <c r="S33268" s="32"/>
    </row>
    <row r="33269" ht="24.0" customHeight="1">
      <c r="Q33269" s="32"/>
      <c r="R33269" s="32"/>
      <c r="S33269" s="32"/>
    </row>
    <row r="33270" ht="24.0" customHeight="1">
      <c r="Q33270" s="32"/>
      <c r="R33270" s="32"/>
      <c r="S33270" s="32"/>
    </row>
    <row r="33271" ht="24.0" customHeight="1">
      <c r="Q33271" s="32"/>
      <c r="R33271" s="32"/>
      <c r="S33271" s="32"/>
    </row>
    <row r="33272" ht="24.0" customHeight="1">
      <c r="Q33272" s="32"/>
      <c r="R33272" s="32"/>
      <c r="S33272" s="32"/>
    </row>
    <row r="33273" ht="24.0" customHeight="1">
      <c r="Q33273" s="32"/>
      <c r="R33273" s="32"/>
      <c r="S33273" s="32"/>
    </row>
    <row r="33274" ht="24.0" customHeight="1">
      <c r="Q33274" s="32"/>
      <c r="R33274" s="32"/>
      <c r="S33274" s="32"/>
    </row>
    <row r="33275" ht="24.0" customHeight="1">
      <c r="Q33275" s="32"/>
      <c r="R33275" s="32"/>
      <c r="S33275" s="32"/>
    </row>
    <row r="33276" ht="24.0" customHeight="1">
      <c r="Q33276" s="32"/>
      <c r="R33276" s="32"/>
      <c r="S33276" s="32"/>
    </row>
    <row r="33277" ht="24.0" customHeight="1">
      <c r="Q33277" s="32"/>
      <c r="R33277" s="32"/>
      <c r="S33277" s="32"/>
    </row>
    <row r="33278" ht="24.0" customHeight="1">
      <c r="Q33278" s="32"/>
      <c r="R33278" s="32"/>
      <c r="S33278" s="32"/>
    </row>
    <row r="33279" ht="24.0" customHeight="1">
      <c r="Q33279" s="32"/>
      <c r="R33279" s="32"/>
      <c r="S33279" s="32"/>
    </row>
    <row r="33280" ht="24.0" customHeight="1">
      <c r="Q33280" s="32"/>
      <c r="R33280" s="32"/>
      <c r="S33280" s="32"/>
    </row>
    <row r="33281" ht="24.0" customHeight="1">
      <c r="Q33281" s="32"/>
      <c r="R33281" s="32"/>
      <c r="S33281" s="32"/>
    </row>
    <row r="33282" ht="24.0" customHeight="1">
      <c r="Q33282" s="32"/>
      <c r="R33282" s="32"/>
      <c r="S33282" s="32"/>
    </row>
    <row r="33283" ht="24.0" customHeight="1">
      <c r="Q33283" s="32"/>
      <c r="R33283" s="32"/>
      <c r="S33283" s="32"/>
    </row>
    <row r="33284" ht="24.0" customHeight="1">
      <c r="Q33284" s="32"/>
      <c r="R33284" s="32"/>
      <c r="S33284" s="32"/>
    </row>
    <row r="33285" ht="24.0" customHeight="1">
      <c r="Q33285" s="32"/>
      <c r="R33285" s="32"/>
      <c r="S33285" s="32"/>
    </row>
    <row r="33286" ht="24.0" customHeight="1">
      <c r="Q33286" s="32"/>
      <c r="R33286" s="32"/>
      <c r="S33286" s="32"/>
    </row>
    <row r="33287" ht="24.0" customHeight="1">
      <c r="Q33287" s="32"/>
      <c r="R33287" s="32"/>
      <c r="S33287" s="32"/>
    </row>
    <row r="33288" ht="24.0" customHeight="1">
      <c r="Q33288" s="32"/>
      <c r="R33288" s="32"/>
      <c r="S33288" s="32"/>
    </row>
    <row r="33289" ht="24.0" customHeight="1">
      <c r="Q33289" s="32"/>
      <c r="R33289" s="32"/>
      <c r="S33289" s="32"/>
    </row>
    <row r="33290" ht="24.0" customHeight="1">
      <c r="Q33290" s="32"/>
      <c r="R33290" s="32"/>
      <c r="S33290" s="32"/>
    </row>
    <row r="33291" ht="24.0" customHeight="1">
      <c r="Q33291" s="32"/>
      <c r="R33291" s="32"/>
      <c r="S33291" s="32"/>
    </row>
    <row r="33292" ht="24.0" customHeight="1">
      <c r="Q33292" s="32"/>
      <c r="R33292" s="32"/>
      <c r="S33292" s="32"/>
    </row>
    <row r="33293" ht="24.0" customHeight="1">
      <c r="Q33293" s="32"/>
      <c r="R33293" s="32"/>
      <c r="S33293" s="32"/>
    </row>
    <row r="33294" ht="24.0" customHeight="1">
      <c r="Q33294" s="32"/>
      <c r="R33294" s="32"/>
      <c r="S33294" s="32"/>
    </row>
    <row r="33295" ht="24.0" customHeight="1">
      <c r="Q33295" s="32"/>
      <c r="R33295" s="32"/>
      <c r="S33295" s="32"/>
    </row>
    <row r="33296" ht="24.0" customHeight="1">
      <c r="Q33296" s="32"/>
      <c r="R33296" s="32"/>
      <c r="S33296" s="32"/>
    </row>
    <row r="33297" ht="24.0" customHeight="1">
      <c r="Q33297" s="32"/>
      <c r="R33297" s="32"/>
      <c r="S33297" s="32"/>
    </row>
    <row r="33298" ht="24.0" customHeight="1">
      <c r="Q33298" s="32"/>
      <c r="R33298" s="32"/>
      <c r="S33298" s="32"/>
    </row>
    <row r="33299" ht="24.0" customHeight="1">
      <c r="Q33299" s="32"/>
      <c r="R33299" s="32"/>
      <c r="S33299" s="32"/>
    </row>
    <row r="33300" ht="24.0" customHeight="1">
      <c r="Q33300" s="32"/>
      <c r="R33300" s="32"/>
      <c r="S33300" s="32"/>
    </row>
    <row r="33301" ht="24.0" customHeight="1">
      <c r="Q33301" s="32"/>
      <c r="R33301" s="32"/>
      <c r="S33301" s="32"/>
    </row>
    <row r="33302" ht="24.0" customHeight="1">
      <c r="Q33302" s="32"/>
      <c r="R33302" s="32"/>
      <c r="S33302" s="32"/>
    </row>
    <row r="33303" ht="24.0" customHeight="1">
      <c r="Q33303" s="32"/>
      <c r="R33303" s="32"/>
      <c r="S33303" s="32"/>
    </row>
    <row r="33304" ht="24.0" customHeight="1">
      <c r="Q33304" s="32"/>
      <c r="R33304" s="32"/>
      <c r="S33304" s="32"/>
    </row>
    <row r="33305" ht="24.0" customHeight="1">
      <c r="Q33305" s="32"/>
      <c r="R33305" s="32"/>
      <c r="S33305" s="32"/>
    </row>
    <row r="33306" ht="24.0" customHeight="1">
      <c r="Q33306" s="32"/>
      <c r="R33306" s="32"/>
      <c r="S33306" s="32"/>
    </row>
    <row r="33307" ht="24.0" customHeight="1">
      <c r="Q33307" s="32"/>
      <c r="R33307" s="32"/>
      <c r="S33307" s="32"/>
    </row>
    <row r="33308" ht="24.0" customHeight="1">
      <c r="Q33308" s="32"/>
      <c r="R33308" s="32"/>
      <c r="S33308" s="32"/>
    </row>
    <row r="33309" ht="24.0" customHeight="1">
      <c r="Q33309" s="32"/>
      <c r="R33309" s="32"/>
      <c r="S33309" s="32"/>
    </row>
    <row r="33310" ht="24.0" customHeight="1">
      <c r="Q33310" s="32"/>
      <c r="R33310" s="32"/>
      <c r="S33310" s="32"/>
    </row>
    <row r="33311" ht="24.0" customHeight="1">
      <c r="Q33311" s="32"/>
      <c r="R33311" s="32"/>
      <c r="S33311" s="32"/>
    </row>
    <row r="33312" ht="24.0" customHeight="1">
      <c r="Q33312" s="32"/>
      <c r="R33312" s="32"/>
      <c r="S33312" s="32"/>
    </row>
    <row r="33313" ht="24.0" customHeight="1">
      <c r="Q33313" s="32"/>
      <c r="R33313" s="32"/>
      <c r="S33313" s="32"/>
    </row>
    <row r="33314" ht="24.0" customHeight="1">
      <c r="Q33314" s="32"/>
      <c r="R33314" s="32"/>
      <c r="S33314" s="32"/>
    </row>
    <row r="33315" ht="24.0" customHeight="1">
      <c r="Q33315" s="32"/>
      <c r="R33315" s="32"/>
      <c r="S33315" s="32"/>
    </row>
    <row r="33316" ht="24.0" customHeight="1">
      <c r="Q33316" s="32"/>
      <c r="R33316" s="32"/>
      <c r="S33316" s="32"/>
    </row>
    <row r="33317" ht="24.0" customHeight="1">
      <c r="Q33317" s="32"/>
      <c r="R33317" s="32"/>
      <c r="S33317" s="32"/>
    </row>
    <row r="33318" ht="24.0" customHeight="1">
      <c r="Q33318" s="32"/>
      <c r="R33318" s="32"/>
      <c r="S33318" s="32"/>
    </row>
    <row r="33319" ht="24.0" customHeight="1">
      <c r="Q33319" s="32"/>
      <c r="R33319" s="32"/>
      <c r="S33319" s="32"/>
    </row>
    <row r="33320" ht="24.0" customHeight="1">
      <c r="Q33320" s="32"/>
      <c r="R33320" s="32"/>
      <c r="S33320" s="32"/>
    </row>
    <row r="33321" ht="24.0" customHeight="1">
      <c r="Q33321" s="32"/>
      <c r="R33321" s="32"/>
      <c r="S33321" s="32"/>
    </row>
    <row r="33322" ht="24.0" customHeight="1">
      <c r="Q33322" s="32"/>
      <c r="R33322" s="32"/>
      <c r="S33322" s="32"/>
    </row>
    <row r="33323" ht="24.0" customHeight="1">
      <c r="Q33323" s="32"/>
      <c r="R33323" s="32"/>
      <c r="S33323" s="32"/>
    </row>
    <row r="33324" ht="24.0" customHeight="1">
      <c r="Q33324" s="32"/>
      <c r="R33324" s="32"/>
      <c r="S33324" s="32"/>
    </row>
    <row r="33325" ht="24.0" customHeight="1">
      <c r="Q33325" s="32"/>
      <c r="R33325" s="32"/>
      <c r="S33325" s="32"/>
    </row>
    <row r="33326" ht="24.0" customHeight="1">
      <c r="Q33326" s="32"/>
      <c r="R33326" s="32"/>
      <c r="S33326" s="32"/>
    </row>
    <row r="33327" ht="24.0" customHeight="1">
      <c r="Q33327" s="32"/>
      <c r="R33327" s="32"/>
      <c r="S33327" s="32"/>
    </row>
    <row r="33328" ht="24.0" customHeight="1">
      <c r="Q33328" s="32"/>
      <c r="R33328" s="32"/>
      <c r="S33328" s="32"/>
    </row>
    <row r="33329" ht="24.0" customHeight="1">
      <c r="Q33329" s="32"/>
      <c r="R33329" s="32"/>
      <c r="S33329" s="32"/>
    </row>
    <row r="33330" ht="24.0" customHeight="1">
      <c r="Q33330" s="32"/>
      <c r="R33330" s="32"/>
      <c r="S33330" s="32"/>
    </row>
    <row r="33331" ht="24.0" customHeight="1">
      <c r="Q33331" s="32"/>
      <c r="R33331" s="32"/>
      <c r="S33331" s="32"/>
    </row>
    <row r="33332" ht="24.0" customHeight="1">
      <c r="Q33332" s="32"/>
      <c r="R33332" s="32"/>
      <c r="S33332" s="32"/>
    </row>
    <row r="33333" ht="24.0" customHeight="1">
      <c r="Q33333" s="32"/>
      <c r="R33333" s="32"/>
      <c r="S33333" s="32"/>
    </row>
    <row r="33334" ht="24.0" customHeight="1">
      <c r="Q33334" s="32"/>
      <c r="R33334" s="32"/>
      <c r="S33334" s="32"/>
    </row>
    <row r="33335" ht="24.0" customHeight="1">
      <c r="Q33335" s="32"/>
      <c r="R33335" s="32"/>
      <c r="S33335" s="32"/>
    </row>
    <row r="33336" ht="24.0" customHeight="1">
      <c r="Q33336" s="32"/>
      <c r="R33336" s="32"/>
      <c r="S33336" s="32"/>
    </row>
    <row r="33337" ht="24.0" customHeight="1">
      <c r="Q33337" s="32"/>
      <c r="R33337" s="32"/>
      <c r="S33337" s="32"/>
    </row>
    <row r="33338" ht="24.0" customHeight="1">
      <c r="Q33338" s="32"/>
      <c r="R33338" s="32"/>
      <c r="S33338" s="32"/>
    </row>
    <row r="33339" ht="24.0" customHeight="1">
      <c r="Q33339" s="32"/>
      <c r="R33339" s="32"/>
      <c r="S33339" s="32"/>
    </row>
    <row r="33340" ht="24.0" customHeight="1">
      <c r="Q33340" s="32"/>
      <c r="R33340" s="32"/>
      <c r="S33340" s="32"/>
    </row>
    <row r="33341" ht="24.0" customHeight="1">
      <c r="Q33341" s="32"/>
      <c r="R33341" s="32"/>
      <c r="S33341" s="32"/>
    </row>
    <row r="33342" ht="24.0" customHeight="1">
      <c r="Q33342" s="32"/>
      <c r="R33342" s="32"/>
      <c r="S33342" s="32"/>
    </row>
    <row r="33343" ht="24.0" customHeight="1">
      <c r="Q33343" s="32"/>
      <c r="R33343" s="32"/>
      <c r="S33343" s="32"/>
    </row>
    <row r="33344" ht="24.0" customHeight="1">
      <c r="Q33344" s="32"/>
      <c r="R33344" s="32"/>
      <c r="S33344" s="32"/>
    </row>
    <row r="33345" ht="24.0" customHeight="1">
      <c r="Q33345" s="32"/>
      <c r="R33345" s="32"/>
      <c r="S33345" s="32"/>
    </row>
    <row r="33346" ht="24.0" customHeight="1">
      <c r="Q33346" s="32"/>
      <c r="R33346" s="32"/>
      <c r="S33346" s="32"/>
    </row>
    <row r="33347" ht="24.0" customHeight="1">
      <c r="Q33347" s="32"/>
      <c r="R33347" s="32"/>
      <c r="S33347" s="32"/>
    </row>
    <row r="33348" ht="24.0" customHeight="1">
      <c r="Q33348" s="32"/>
      <c r="R33348" s="32"/>
      <c r="S33348" s="32"/>
    </row>
    <row r="33349" ht="24.0" customHeight="1">
      <c r="Q33349" s="32"/>
      <c r="R33349" s="32"/>
      <c r="S33349" s="32"/>
    </row>
    <row r="33350" ht="24.0" customHeight="1">
      <c r="Q33350" s="32"/>
      <c r="R33350" s="32"/>
      <c r="S33350" s="32"/>
    </row>
    <row r="33351" ht="24.0" customHeight="1">
      <c r="Q33351" s="32"/>
      <c r="R33351" s="32"/>
      <c r="S33351" s="32"/>
    </row>
    <row r="33352" ht="24.0" customHeight="1">
      <c r="Q33352" s="32"/>
      <c r="R33352" s="32"/>
      <c r="S33352" s="32"/>
    </row>
    <row r="33353" ht="24.0" customHeight="1">
      <c r="Q33353" s="32"/>
      <c r="R33353" s="32"/>
      <c r="S33353" s="32"/>
    </row>
    <row r="33354" ht="24.0" customHeight="1">
      <c r="Q33354" s="32"/>
      <c r="R33354" s="32"/>
      <c r="S33354" s="32"/>
    </row>
    <row r="33355" ht="24.0" customHeight="1">
      <c r="Q33355" s="32"/>
      <c r="R33355" s="32"/>
      <c r="S33355" s="32"/>
    </row>
    <row r="33356" ht="24.0" customHeight="1">
      <c r="Q33356" s="32"/>
      <c r="R33356" s="32"/>
      <c r="S33356" s="32"/>
    </row>
    <row r="33357" ht="24.0" customHeight="1">
      <c r="Q33357" s="32"/>
      <c r="R33357" s="32"/>
      <c r="S33357" s="32"/>
    </row>
    <row r="33358" ht="24.0" customHeight="1">
      <c r="Q33358" s="32"/>
      <c r="R33358" s="32"/>
      <c r="S33358" s="32"/>
    </row>
    <row r="33359" ht="24.0" customHeight="1">
      <c r="Q33359" s="32"/>
      <c r="R33359" s="32"/>
      <c r="S33359" s="32"/>
    </row>
    <row r="33360" ht="24.0" customHeight="1">
      <c r="Q33360" s="32"/>
      <c r="R33360" s="32"/>
      <c r="S33360" s="32"/>
    </row>
    <row r="33361" ht="24.0" customHeight="1">
      <c r="Q33361" s="32"/>
      <c r="R33361" s="32"/>
      <c r="S33361" s="32"/>
    </row>
    <row r="33362" ht="24.0" customHeight="1">
      <c r="Q33362" s="32"/>
      <c r="R33362" s="32"/>
      <c r="S33362" s="32"/>
    </row>
    <row r="33363" ht="24.0" customHeight="1">
      <c r="Q33363" s="32"/>
      <c r="R33363" s="32"/>
      <c r="S33363" s="32"/>
    </row>
    <row r="33364" ht="24.0" customHeight="1">
      <c r="Q33364" s="32"/>
      <c r="R33364" s="32"/>
      <c r="S33364" s="32"/>
    </row>
    <row r="33365" ht="24.0" customHeight="1">
      <c r="Q33365" s="32"/>
      <c r="R33365" s="32"/>
      <c r="S33365" s="32"/>
    </row>
    <row r="33366" ht="24.0" customHeight="1">
      <c r="Q33366" s="32"/>
      <c r="R33366" s="32"/>
      <c r="S33366" s="32"/>
    </row>
    <row r="33367" ht="24.0" customHeight="1">
      <c r="Q33367" s="32"/>
      <c r="R33367" s="32"/>
      <c r="S33367" s="32"/>
    </row>
    <row r="33368" ht="24.0" customHeight="1">
      <c r="Q33368" s="32"/>
      <c r="R33368" s="32"/>
      <c r="S33368" s="32"/>
    </row>
    <row r="33369" ht="24.0" customHeight="1">
      <c r="Q33369" s="32"/>
      <c r="R33369" s="32"/>
      <c r="S33369" s="32"/>
    </row>
    <row r="33370" ht="24.0" customHeight="1">
      <c r="Q33370" s="32"/>
      <c r="R33370" s="32"/>
      <c r="S33370" s="32"/>
    </row>
    <row r="33371" ht="24.0" customHeight="1">
      <c r="Q33371" s="32"/>
      <c r="R33371" s="32"/>
      <c r="S33371" s="32"/>
    </row>
    <row r="33372" ht="24.0" customHeight="1">
      <c r="Q33372" s="32"/>
      <c r="R33372" s="32"/>
      <c r="S33372" s="32"/>
    </row>
    <row r="33373" ht="24.0" customHeight="1">
      <c r="Q33373" s="32"/>
      <c r="R33373" s="32"/>
      <c r="S33373" s="32"/>
    </row>
    <row r="33374" ht="24.0" customHeight="1">
      <c r="Q33374" s="32"/>
      <c r="R33374" s="32"/>
      <c r="S33374" s="32"/>
    </row>
    <row r="33375" ht="24.0" customHeight="1">
      <c r="Q33375" s="32"/>
      <c r="R33375" s="32"/>
      <c r="S33375" s="32"/>
    </row>
    <row r="33376" ht="24.0" customHeight="1">
      <c r="Q33376" s="32"/>
      <c r="R33376" s="32"/>
      <c r="S33376" s="32"/>
    </row>
    <row r="33377" ht="24.0" customHeight="1">
      <c r="Q33377" s="32"/>
      <c r="R33377" s="32"/>
      <c r="S33377" s="32"/>
    </row>
    <row r="33378" ht="24.0" customHeight="1">
      <c r="Q33378" s="32"/>
      <c r="R33378" s="32"/>
      <c r="S33378" s="32"/>
    </row>
    <row r="33379" ht="24.0" customHeight="1">
      <c r="Q33379" s="32"/>
      <c r="R33379" s="32"/>
      <c r="S33379" s="32"/>
    </row>
    <row r="33380" ht="24.0" customHeight="1">
      <c r="Q33380" s="32"/>
      <c r="R33380" s="32"/>
      <c r="S33380" s="32"/>
    </row>
    <row r="33381" ht="24.0" customHeight="1">
      <c r="Q33381" s="32"/>
      <c r="R33381" s="32"/>
      <c r="S33381" s="32"/>
    </row>
    <row r="33382" ht="24.0" customHeight="1">
      <c r="Q33382" s="32"/>
      <c r="R33382" s="32"/>
      <c r="S33382" s="32"/>
    </row>
    <row r="33383" ht="24.0" customHeight="1">
      <c r="Q33383" s="32"/>
      <c r="R33383" s="32"/>
      <c r="S33383" s="32"/>
    </row>
    <row r="33384" ht="24.0" customHeight="1">
      <c r="Q33384" s="32"/>
      <c r="R33384" s="32"/>
      <c r="S33384" s="32"/>
    </row>
    <row r="33385" ht="24.0" customHeight="1">
      <c r="Q33385" s="32"/>
      <c r="R33385" s="32"/>
      <c r="S33385" s="32"/>
    </row>
    <row r="33386" ht="24.0" customHeight="1">
      <c r="Q33386" s="32"/>
      <c r="R33386" s="32"/>
      <c r="S33386" s="32"/>
    </row>
    <row r="33387" ht="24.0" customHeight="1">
      <c r="Q33387" s="32"/>
      <c r="R33387" s="32"/>
      <c r="S33387" s="32"/>
    </row>
    <row r="33388" ht="24.0" customHeight="1">
      <c r="Q33388" s="32"/>
      <c r="R33388" s="32"/>
      <c r="S33388" s="32"/>
    </row>
    <row r="33389" ht="24.0" customHeight="1">
      <c r="Q33389" s="32"/>
      <c r="R33389" s="32"/>
      <c r="S33389" s="32"/>
    </row>
    <row r="33390" ht="24.0" customHeight="1">
      <c r="Q33390" s="32"/>
      <c r="R33390" s="32"/>
      <c r="S33390" s="32"/>
    </row>
    <row r="33391" ht="24.0" customHeight="1">
      <c r="Q33391" s="32"/>
      <c r="R33391" s="32"/>
      <c r="S33391" s="32"/>
    </row>
    <row r="33392" ht="24.0" customHeight="1">
      <c r="Q33392" s="32"/>
      <c r="R33392" s="32"/>
      <c r="S33392" s="32"/>
    </row>
    <row r="33393" ht="24.0" customHeight="1">
      <c r="Q33393" s="32"/>
      <c r="R33393" s="32"/>
      <c r="S33393" s="32"/>
    </row>
    <row r="33394" ht="24.0" customHeight="1">
      <c r="Q33394" s="32"/>
      <c r="R33394" s="32"/>
      <c r="S33394" s="32"/>
    </row>
    <row r="33395" ht="24.0" customHeight="1">
      <c r="Q33395" s="32"/>
      <c r="R33395" s="32"/>
      <c r="S33395" s="32"/>
    </row>
    <row r="33396" ht="24.0" customHeight="1">
      <c r="Q33396" s="32"/>
      <c r="R33396" s="32"/>
      <c r="S33396" s="32"/>
    </row>
    <row r="33397" ht="24.0" customHeight="1">
      <c r="Q33397" s="32"/>
      <c r="R33397" s="32"/>
      <c r="S33397" s="32"/>
    </row>
    <row r="33398" ht="24.0" customHeight="1">
      <c r="Q33398" s="32"/>
      <c r="R33398" s="32"/>
      <c r="S33398" s="32"/>
    </row>
    <row r="33399" ht="24.0" customHeight="1">
      <c r="Q33399" s="32"/>
      <c r="R33399" s="32"/>
      <c r="S33399" s="32"/>
    </row>
    <row r="33400" ht="24.0" customHeight="1">
      <c r="Q33400" s="32"/>
      <c r="R33400" s="32"/>
      <c r="S33400" s="32"/>
    </row>
    <row r="33401" ht="24.0" customHeight="1">
      <c r="Q33401" s="32"/>
      <c r="R33401" s="32"/>
      <c r="S33401" s="32"/>
    </row>
    <row r="33402" ht="24.0" customHeight="1">
      <c r="Q33402" s="32"/>
      <c r="R33402" s="32"/>
      <c r="S33402" s="32"/>
    </row>
    <row r="33403" ht="24.0" customHeight="1">
      <c r="Q33403" s="32"/>
      <c r="R33403" s="32"/>
      <c r="S33403" s="32"/>
    </row>
    <row r="33404" ht="24.0" customHeight="1">
      <c r="Q33404" s="32"/>
      <c r="R33404" s="32"/>
      <c r="S33404" s="32"/>
    </row>
    <row r="33405" ht="24.0" customHeight="1">
      <c r="Q33405" s="32"/>
      <c r="R33405" s="32"/>
      <c r="S33405" s="32"/>
    </row>
    <row r="33406" ht="24.0" customHeight="1">
      <c r="Q33406" s="32"/>
      <c r="R33406" s="32"/>
      <c r="S33406" s="32"/>
    </row>
    <row r="33407" ht="24.0" customHeight="1">
      <c r="Q33407" s="32"/>
      <c r="R33407" s="32"/>
      <c r="S33407" s="32"/>
    </row>
    <row r="33408" ht="24.0" customHeight="1">
      <c r="Q33408" s="32"/>
      <c r="R33408" s="32"/>
      <c r="S33408" s="32"/>
    </row>
    <row r="33409" ht="24.0" customHeight="1">
      <c r="Q33409" s="32"/>
      <c r="R33409" s="32"/>
      <c r="S33409" s="32"/>
    </row>
    <row r="33410" ht="24.0" customHeight="1">
      <c r="Q33410" s="32"/>
      <c r="R33410" s="32"/>
      <c r="S33410" s="32"/>
    </row>
    <row r="33411" ht="24.0" customHeight="1">
      <c r="Q33411" s="32"/>
      <c r="R33411" s="32"/>
      <c r="S33411" s="32"/>
    </row>
    <row r="33412" ht="24.0" customHeight="1">
      <c r="Q33412" s="32"/>
      <c r="R33412" s="32"/>
      <c r="S33412" s="32"/>
    </row>
    <row r="33413" ht="24.0" customHeight="1">
      <c r="Q33413" s="32"/>
      <c r="R33413" s="32"/>
      <c r="S33413" s="32"/>
    </row>
    <row r="33414" ht="24.0" customHeight="1">
      <c r="Q33414" s="32"/>
      <c r="R33414" s="32"/>
      <c r="S33414" s="32"/>
    </row>
    <row r="33415" ht="24.0" customHeight="1">
      <c r="Q33415" s="32"/>
      <c r="R33415" s="32"/>
      <c r="S33415" s="32"/>
    </row>
    <row r="33416" ht="24.0" customHeight="1">
      <c r="Q33416" s="32"/>
      <c r="R33416" s="32"/>
      <c r="S33416" s="32"/>
    </row>
    <row r="33417" ht="24.0" customHeight="1">
      <c r="Q33417" s="32"/>
      <c r="R33417" s="32"/>
      <c r="S33417" s="32"/>
    </row>
    <row r="33418" ht="24.0" customHeight="1">
      <c r="Q33418" s="32"/>
      <c r="R33418" s="32"/>
      <c r="S33418" s="32"/>
    </row>
    <row r="33419" ht="24.0" customHeight="1">
      <c r="Q33419" s="32"/>
      <c r="R33419" s="32"/>
      <c r="S33419" s="32"/>
    </row>
    <row r="33420" ht="24.0" customHeight="1">
      <c r="Q33420" s="32"/>
      <c r="R33420" s="32"/>
      <c r="S33420" s="32"/>
    </row>
    <row r="33421" ht="24.0" customHeight="1">
      <c r="Q33421" s="32"/>
      <c r="R33421" s="32"/>
      <c r="S33421" s="32"/>
    </row>
    <row r="33422" ht="24.0" customHeight="1">
      <c r="Q33422" s="32"/>
      <c r="R33422" s="32"/>
      <c r="S33422" s="32"/>
    </row>
    <row r="33423" ht="24.0" customHeight="1">
      <c r="Q33423" s="32"/>
      <c r="R33423" s="32"/>
      <c r="S33423" s="32"/>
    </row>
    <row r="33424" ht="24.0" customHeight="1">
      <c r="Q33424" s="32"/>
      <c r="R33424" s="32"/>
      <c r="S33424" s="32"/>
    </row>
    <row r="33425" ht="24.0" customHeight="1">
      <c r="Q33425" s="32"/>
      <c r="R33425" s="32"/>
      <c r="S33425" s="32"/>
    </row>
    <row r="33426" ht="24.0" customHeight="1">
      <c r="Q33426" s="32"/>
      <c r="R33426" s="32"/>
      <c r="S33426" s="32"/>
    </row>
    <row r="33427" ht="24.0" customHeight="1">
      <c r="Q33427" s="32"/>
      <c r="R33427" s="32"/>
      <c r="S33427" s="32"/>
    </row>
    <row r="33428" ht="24.0" customHeight="1">
      <c r="Q33428" s="32"/>
      <c r="R33428" s="32"/>
      <c r="S33428" s="32"/>
    </row>
    <row r="33429" ht="24.0" customHeight="1">
      <c r="Q33429" s="32"/>
      <c r="R33429" s="32"/>
      <c r="S33429" s="32"/>
    </row>
    <row r="33430" ht="24.0" customHeight="1">
      <c r="Q33430" s="32"/>
      <c r="R33430" s="32"/>
      <c r="S33430" s="32"/>
    </row>
    <row r="33431" ht="24.0" customHeight="1">
      <c r="Q33431" s="32"/>
      <c r="R33431" s="32"/>
      <c r="S33431" s="32"/>
    </row>
    <row r="33432" ht="24.0" customHeight="1">
      <c r="Q33432" s="32"/>
      <c r="R33432" s="32"/>
      <c r="S33432" s="32"/>
    </row>
    <row r="33433" ht="24.0" customHeight="1">
      <c r="Q33433" s="32"/>
      <c r="R33433" s="32"/>
      <c r="S33433" s="32"/>
    </row>
    <row r="33434" ht="24.0" customHeight="1">
      <c r="Q33434" s="32"/>
      <c r="R33434" s="32"/>
      <c r="S33434" s="32"/>
    </row>
    <row r="33435" ht="24.0" customHeight="1">
      <c r="Q33435" s="32"/>
      <c r="R33435" s="32"/>
      <c r="S33435" s="32"/>
    </row>
    <row r="33436" ht="24.0" customHeight="1">
      <c r="Q33436" s="32"/>
      <c r="R33436" s="32"/>
      <c r="S33436" s="32"/>
    </row>
    <row r="33437" ht="24.0" customHeight="1">
      <c r="Q33437" s="32"/>
      <c r="R33437" s="32"/>
      <c r="S33437" s="32"/>
    </row>
    <row r="33438" ht="24.0" customHeight="1">
      <c r="Q33438" s="32"/>
      <c r="R33438" s="32"/>
      <c r="S33438" s="32"/>
    </row>
    <row r="33439" ht="24.0" customHeight="1">
      <c r="Q33439" s="32"/>
      <c r="R33439" s="32"/>
      <c r="S33439" s="32"/>
    </row>
    <row r="33440" ht="24.0" customHeight="1">
      <c r="Q33440" s="32"/>
      <c r="R33440" s="32"/>
      <c r="S33440" s="32"/>
    </row>
    <row r="33441" ht="24.0" customHeight="1">
      <c r="Q33441" s="32"/>
      <c r="R33441" s="32"/>
      <c r="S33441" s="32"/>
    </row>
    <row r="33442" ht="24.0" customHeight="1">
      <c r="Q33442" s="32"/>
      <c r="R33442" s="32"/>
      <c r="S33442" s="32"/>
    </row>
    <row r="33443" ht="24.0" customHeight="1">
      <c r="Q33443" s="32"/>
      <c r="R33443" s="32"/>
      <c r="S33443" s="32"/>
    </row>
    <row r="33444" ht="24.0" customHeight="1">
      <c r="Q33444" s="32"/>
      <c r="R33444" s="32"/>
      <c r="S33444" s="32"/>
    </row>
    <row r="33445" ht="24.0" customHeight="1">
      <c r="Q33445" s="32"/>
      <c r="R33445" s="32"/>
      <c r="S33445" s="32"/>
    </row>
    <row r="33446" ht="24.0" customHeight="1">
      <c r="Q33446" s="32"/>
      <c r="R33446" s="32"/>
      <c r="S33446" s="32"/>
    </row>
    <row r="33447" ht="24.0" customHeight="1">
      <c r="Q33447" s="32"/>
      <c r="R33447" s="32"/>
      <c r="S33447" s="32"/>
    </row>
    <row r="33448" ht="24.0" customHeight="1">
      <c r="Q33448" s="32"/>
      <c r="R33448" s="32"/>
      <c r="S33448" s="32"/>
    </row>
    <row r="33449" ht="24.0" customHeight="1">
      <c r="Q33449" s="32"/>
      <c r="R33449" s="32"/>
      <c r="S33449" s="32"/>
    </row>
    <row r="33450" ht="24.0" customHeight="1">
      <c r="Q33450" s="32"/>
      <c r="R33450" s="32"/>
      <c r="S33450" s="32"/>
    </row>
    <row r="33451" ht="24.0" customHeight="1">
      <c r="Q33451" s="32"/>
      <c r="R33451" s="32"/>
      <c r="S33451" s="32"/>
    </row>
    <row r="33452" ht="24.0" customHeight="1">
      <c r="Q33452" s="32"/>
      <c r="R33452" s="32"/>
      <c r="S33452" s="32"/>
    </row>
    <row r="33453" ht="24.0" customHeight="1">
      <c r="Q33453" s="32"/>
      <c r="R33453" s="32"/>
      <c r="S33453" s="32"/>
    </row>
    <row r="33454" ht="24.0" customHeight="1">
      <c r="Q33454" s="32"/>
      <c r="R33454" s="32"/>
      <c r="S33454" s="32"/>
    </row>
    <row r="33455" ht="24.0" customHeight="1">
      <c r="Q33455" s="32"/>
      <c r="R33455" s="32"/>
      <c r="S33455" s="32"/>
    </row>
    <row r="33456" ht="24.0" customHeight="1">
      <c r="Q33456" s="32"/>
      <c r="R33456" s="32"/>
      <c r="S33456" s="32"/>
    </row>
    <row r="33457" ht="24.0" customHeight="1">
      <c r="Q33457" s="32"/>
      <c r="R33457" s="32"/>
      <c r="S33457" s="32"/>
    </row>
    <row r="33458" ht="24.0" customHeight="1">
      <c r="Q33458" s="32"/>
      <c r="R33458" s="32"/>
      <c r="S33458" s="32"/>
    </row>
    <row r="33459" ht="24.0" customHeight="1">
      <c r="Q33459" s="32"/>
      <c r="R33459" s="32"/>
      <c r="S33459" s="32"/>
    </row>
    <row r="33460" ht="24.0" customHeight="1">
      <c r="Q33460" s="32"/>
      <c r="R33460" s="32"/>
      <c r="S33460" s="32"/>
    </row>
    <row r="33461" ht="24.0" customHeight="1">
      <c r="Q33461" s="32"/>
      <c r="R33461" s="32"/>
      <c r="S33461" s="32"/>
    </row>
    <row r="33462" ht="24.0" customHeight="1">
      <c r="Q33462" s="32"/>
      <c r="R33462" s="32"/>
      <c r="S33462" s="32"/>
    </row>
    <row r="33463" ht="24.0" customHeight="1">
      <c r="Q33463" s="32"/>
      <c r="R33463" s="32"/>
      <c r="S33463" s="32"/>
    </row>
    <row r="33464" ht="24.0" customHeight="1">
      <c r="Q33464" s="32"/>
      <c r="R33464" s="32"/>
      <c r="S33464" s="32"/>
    </row>
    <row r="33465" ht="24.0" customHeight="1">
      <c r="Q33465" s="32"/>
      <c r="R33465" s="32"/>
      <c r="S33465" s="32"/>
    </row>
    <row r="33466" ht="24.0" customHeight="1">
      <c r="Q33466" s="32"/>
      <c r="R33466" s="32"/>
      <c r="S33466" s="32"/>
    </row>
    <row r="33467" ht="24.0" customHeight="1">
      <c r="Q33467" s="32"/>
      <c r="R33467" s="32"/>
      <c r="S33467" s="32"/>
    </row>
    <row r="33468" ht="24.0" customHeight="1">
      <c r="Q33468" s="32"/>
      <c r="R33468" s="32"/>
      <c r="S33468" s="32"/>
    </row>
    <row r="33469" ht="24.0" customHeight="1">
      <c r="Q33469" s="32"/>
      <c r="R33469" s="32"/>
      <c r="S33469" s="32"/>
    </row>
    <row r="33470" ht="24.0" customHeight="1">
      <c r="Q33470" s="32"/>
      <c r="R33470" s="32"/>
      <c r="S33470" s="32"/>
    </row>
    <row r="33471" ht="24.0" customHeight="1">
      <c r="Q33471" s="32"/>
      <c r="R33471" s="32"/>
      <c r="S33471" s="32"/>
    </row>
    <row r="33472" ht="24.0" customHeight="1">
      <c r="Q33472" s="32"/>
      <c r="R33472" s="32"/>
      <c r="S33472" s="32"/>
    </row>
    <row r="33473" ht="24.0" customHeight="1">
      <c r="Q33473" s="32"/>
      <c r="R33473" s="32"/>
      <c r="S33473" s="32"/>
    </row>
    <row r="33474" ht="24.0" customHeight="1">
      <c r="Q33474" s="32"/>
      <c r="R33474" s="32"/>
      <c r="S33474" s="32"/>
    </row>
    <row r="33475" ht="24.0" customHeight="1">
      <c r="Q33475" s="32"/>
      <c r="R33475" s="32"/>
      <c r="S33475" s="32"/>
    </row>
    <row r="33476" ht="24.0" customHeight="1">
      <c r="Q33476" s="32"/>
      <c r="R33476" s="32"/>
      <c r="S33476" s="32"/>
    </row>
    <row r="33477" ht="24.0" customHeight="1">
      <c r="Q33477" s="32"/>
      <c r="R33477" s="32"/>
      <c r="S33477" s="32"/>
    </row>
    <row r="33478" ht="24.0" customHeight="1">
      <c r="Q33478" s="32"/>
      <c r="R33478" s="32"/>
      <c r="S33478" s="32"/>
    </row>
    <row r="33479" ht="24.0" customHeight="1">
      <c r="Q33479" s="32"/>
      <c r="R33479" s="32"/>
      <c r="S33479" s="32"/>
    </row>
    <row r="33480" ht="24.0" customHeight="1">
      <c r="Q33480" s="32"/>
      <c r="R33480" s="32"/>
      <c r="S33480" s="32"/>
    </row>
    <row r="33481" ht="24.0" customHeight="1">
      <c r="Q33481" s="32"/>
      <c r="R33481" s="32"/>
      <c r="S33481" s="32"/>
    </row>
    <row r="33482" ht="24.0" customHeight="1">
      <c r="Q33482" s="32"/>
      <c r="R33482" s="32"/>
      <c r="S33482" s="32"/>
    </row>
    <row r="33483" ht="24.0" customHeight="1">
      <c r="Q33483" s="32"/>
      <c r="R33483" s="32"/>
      <c r="S33483" s="32"/>
    </row>
    <row r="33484" ht="24.0" customHeight="1">
      <c r="Q33484" s="32"/>
      <c r="R33484" s="32"/>
      <c r="S33484" s="32"/>
    </row>
    <row r="33485" ht="24.0" customHeight="1">
      <c r="Q33485" s="32"/>
      <c r="R33485" s="32"/>
      <c r="S33485" s="32"/>
    </row>
    <row r="33486" ht="24.0" customHeight="1">
      <c r="Q33486" s="32"/>
      <c r="R33486" s="32"/>
      <c r="S33486" s="32"/>
    </row>
    <row r="33487" ht="24.0" customHeight="1">
      <c r="Q33487" s="32"/>
      <c r="R33487" s="32"/>
      <c r="S33487" s="32"/>
    </row>
    <row r="33488" ht="24.0" customHeight="1">
      <c r="Q33488" s="32"/>
      <c r="R33488" s="32"/>
      <c r="S33488" s="32"/>
    </row>
    <row r="33489" ht="24.0" customHeight="1">
      <c r="Q33489" s="32"/>
      <c r="R33489" s="32"/>
      <c r="S33489" s="32"/>
    </row>
    <row r="33490" ht="24.0" customHeight="1">
      <c r="Q33490" s="32"/>
      <c r="R33490" s="32"/>
      <c r="S33490" s="32"/>
    </row>
    <row r="33491" ht="24.0" customHeight="1">
      <c r="Q33491" s="32"/>
      <c r="R33491" s="32"/>
      <c r="S33491" s="32"/>
    </row>
    <row r="33492" ht="24.0" customHeight="1">
      <c r="Q33492" s="32"/>
      <c r="R33492" s="32"/>
      <c r="S33492" s="32"/>
    </row>
    <row r="33493" ht="24.0" customHeight="1">
      <c r="Q33493" s="32"/>
      <c r="R33493" s="32"/>
      <c r="S33493" s="32"/>
    </row>
    <row r="33494" ht="24.0" customHeight="1">
      <c r="Q33494" s="32"/>
      <c r="R33494" s="32"/>
      <c r="S33494" s="32"/>
    </row>
    <row r="33495" ht="24.0" customHeight="1">
      <c r="Q33495" s="32"/>
      <c r="R33495" s="32"/>
      <c r="S33495" s="32"/>
    </row>
    <row r="33496" ht="24.0" customHeight="1">
      <c r="Q33496" s="32"/>
      <c r="R33496" s="32"/>
      <c r="S33496" s="32"/>
    </row>
    <row r="33497" ht="24.0" customHeight="1">
      <c r="Q33497" s="32"/>
      <c r="R33497" s="32"/>
      <c r="S33497" s="32"/>
    </row>
    <row r="33498" ht="24.0" customHeight="1">
      <c r="Q33498" s="32"/>
      <c r="R33498" s="32"/>
      <c r="S33498" s="32"/>
    </row>
    <row r="33499" ht="24.0" customHeight="1">
      <c r="Q33499" s="32"/>
      <c r="R33499" s="32"/>
      <c r="S33499" s="32"/>
    </row>
    <row r="33500" ht="24.0" customHeight="1">
      <c r="Q33500" s="32"/>
      <c r="R33500" s="32"/>
      <c r="S33500" s="32"/>
    </row>
    <row r="33501" ht="24.0" customHeight="1">
      <c r="Q33501" s="32"/>
      <c r="R33501" s="32"/>
      <c r="S33501" s="32"/>
    </row>
    <row r="33502" ht="24.0" customHeight="1">
      <c r="Q33502" s="32"/>
      <c r="R33502" s="32"/>
      <c r="S33502" s="32"/>
    </row>
    <row r="33503" ht="24.0" customHeight="1">
      <c r="Q33503" s="32"/>
      <c r="R33503" s="32"/>
      <c r="S33503" s="32"/>
    </row>
    <row r="33504" ht="24.0" customHeight="1">
      <c r="Q33504" s="32"/>
      <c r="R33504" s="32"/>
      <c r="S33504" s="32"/>
    </row>
    <row r="33505" ht="24.0" customHeight="1">
      <c r="Q33505" s="32"/>
      <c r="R33505" s="32"/>
      <c r="S33505" s="32"/>
    </row>
    <row r="33506" ht="24.0" customHeight="1">
      <c r="Q33506" s="32"/>
      <c r="R33506" s="32"/>
      <c r="S33506" s="32"/>
    </row>
    <row r="33507" ht="24.0" customHeight="1">
      <c r="Q33507" s="32"/>
      <c r="R33507" s="32"/>
      <c r="S33507" s="32"/>
    </row>
    <row r="33508" ht="24.0" customHeight="1">
      <c r="Q33508" s="32"/>
      <c r="R33508" s="32"/>
      <c r="S33508" s="32"/>
    </row>
    <row r="33509" ht="24.0" customHeight="1">
      <c r="Q33509" s="32"/>
      <c r="R33509" s="32"/>
      <c r="S33509" s="32"/>
    </row>
    <row r="33510" ht="24.0" customHeight="1">
      <c r="Q33510" s="32"/>
      <c r="R33510" s="32"/>
      <c r="S33510" s="32"/>
    </row>
    <row r="33511" ht="24.0" customHeight="1">
      <c r="Q33511" s="32"/>
      <c r="R33511" s="32"/>
      <c r="S33511" s="32"/>
    </row>
    <row r="33512" ht="24.0" customHeight="1">
      <c r="Q33512" s="32"/>
      <c r="R33512" s="32"/>
      <c r="S33512" s="32"/>
    </row>
    <row r="33513" ht="24.0" customHeight="1">
      <c r="Q33513" s="32"/>
      <c r="R33513" s="32"/>
      <c r="S33513" s="32"/>
    </row>
    <row r="33514" ht="24.0" customHeight="1">
      <c r="Q33514" s="32"/>
      <c r="R33514" s="32"/>
      <c r="S33514" s="32"/>
    </row>
    <row r="33515" ht="24.0" customHeight="1">
      <c r="Q33515" s="32"/>
      <c r="R33515" s="32"/>
      <c r="S33515" s="32"/>
    </row>
    <row r="33516" ht="24.0" customHeight="1">
      <c r="Q33516" s="32"/>
      <c r="R33516" s="32"/>
      <c r="S33516" s="32"/>
    </row>
    <row r="33517" ht="24.0" customHeight="1">
      <c r="Q33517" s="32"/>
      <c r="R33517" s="32"/>
      <c r="S33517" s="32"/>
    </row>
    <row r="33518" ht="24.0" customHeight="1">
      <c r="Q33518" s="32"/>
      <c r="R33518" s="32"/>
      <c r="S33518" s="32"/>
    </row>
    <row r="33519" ht="24.0" customHeight="1">
      <c r="Q33519" s="32"/>
      <c r="R33519" s="32"/>
      <c r="S33519" s="32"/>
    </row>
    <row r="33520" ht="24.0" customHeight="1">
      <c r="Q33520" s="32"/>
      <c r="R33520" s="32"/>
      <c r="S33520" s="32"/>
    </row>
    <row r="33521" ht="24.0" customHeight="1">
      <c r="Q33521" s="32"/>
      <c r="R33521" s="32"/>
      <c r="S33521" s="32"/>
    </row>
    <row r="33522" ht="24.0" customHeight="1">
      <c r="Q33522" s="32"/>
      <c r="R33522" s="32"/>
      <c r="S33522" s="32"/>
    </row>
    <row r="33523" ht="24.0" customHeight="1">
      <c r="Q33523" s="32"/>
      <c r="R33523" s="32"/>
      <c r="S33523" s="32"/>
    </row>
    <row r="33524" ht="24.0" customHeight="1">
      <c r="Q33524" s="32"/>
      <c r="R33524" s="32"/>
      <c r="S33524" s="32"/>
    </row>
    <row r="33525" ht="24.0" customHeight="1">
      <c r="Q33525" s="32"/>
      <c r="R33525" s="32"/>
      <c r="S33525" s="32"/>
    </row>
    <row r="33526" ht="24.0" customHeight="1">
      <c r="Q33526" s="32"/>
      <c r="R33526" s="32"/>
      <c r="S33526" s="32"/>
    </row>
    <row r="33527" ht="24.0" customHeight="1">
      <c r="Q33527" s="32"/>
      <c r="R33527" s="32"/>
      <c r="S33527" s="32"/>
    </row>
    <row r="33528" ht="24.0" customHeight="1">
      <c r="Q33528" s="32"/>
      <c r="R33528" s="32"/>
      <c r="S33528" s="32"/>
    </row>
    <row r="33529" ht="24.0" customHeight="1">
      <c r="Q33529" s="32"/>
      <c r="R33529" s="32"/>
      <c r="S33529" s="32"/>
    </row>
    <row r="33530" ht="24.0" customHeight="1">
      <c r="Q33530" s="32"/>
      <c r="R33530" s="32"/>
      <c r="S33530" s="32"/>
    </row>
    <row r="33531" ht="24.0" customHeight="1">
      <c r="Q33531" s="32"/>
      <c r="R33531" s="32"/>
      <c r="S33531" s="32"/>
    </row>
    <row r="33532" ht="24.0" customHeight="1">
      <c r="Q33532" s="32"/>
      <c r="R33532" s="32"/>
      <c r="S33532" s="32"/>
    </row>
    <row r="33533" ht="24.0" customHeight="1">
      <c r="Q33533" s="32"/>
      <c r="R33533" s="32"/>
      <c r="S33533" s="32"/>
    </row>
    <row r="33534" ht="24.0" customHeight="1">
      <c r="Q33534" s="32"/>
      <c r="R33534" s="32"/>
      <c r="S33534" s="32"/>
    </row>
    <row r="33535" ht="24.0" customHeight="1">
      <c r="Q33535" s="32"/>
      <c r="R33535" s="32"/>
      <c r="S33535" s="32"/>
    </row>
    <row r="33536" ht="24.0" customHeight="1">
      <c r="Q33536" s="32"/>
      <c r="R33536" s="32"/>
      <c r="S33536" s="32"/>
    </row>
    <row r="33537" ht="24.0" customHeight="1">
      <c r="Q33537" s="32"/>
      <c r="R33537" s="32"/>
      <c r="S33537" s="32"/>
    </row>
    <row r="33538" ht="24.0" customHeight="1">
      <c r="Q33538" s="32"/>
      <c r="R33538" s="32"/>
      <c r="S33538" s="32"/>
    </row>
    <row r="33539" ht="24.0" customHeight="1">
      <c r="Q33539" s="32"/>
      <c r="R33539" s="32"/>
      <c r="S33539" s="32"/>
    </row>
    <row r="33540" ht="24.0" customHeight="1">
      <c r="Q33540" s="32"/>
      <c r="R33540" s="32"/>
      <c r="S33540" s="32"/>
    </row>
    <row r="33541" ht="24.0" customHeight="1">
      <c r="Q33541" s="32"/>
      <c r="R33541" s="32"/>
      <c r="S33541" s="32"/>
    </row>
    <row r="33542" ht="24.0" customHeight="1">
      <c r="Q33542" s="32"/>
      <c r="R33542" s="32"/>
      <c r="S33542" s="32"/>
    </row>
    <row r="33543" ht="24.0" customHeight="1">
      <c r="Q33543" s="32"/>
      <c r="R33543" s="32"/>
      <c r="S33543" s="32"/>
    </row>
    <row r="33544" ht="24.0" customHeight="1">
      <c r="Q33544" s="32"/>
      <c r="R33544" s="32"/>
      <c r="S33544" s="32"/>
    </row>
    <row r="33545" ht="24.0" customHeight="1">
      <c r="Q33545" s="32"/>
      <c r="R33545" s="32"/>
      <c r="S33545" s="32"/>
    </row>
    <row r="33546" ht="24.0" customHeight="1">
      <c r="Q33546" s="32"/>
      <c r="R33546" s="32"/>
      <c r="S33546" s="32"/>
    </row>
    <row r="33547" ht="24.0" customHeight="1">
      <c r="Q33547" s="32"/>
      <c r="R33547" s="32"/>
      <c r="S33547" s="32"/>
    </row>
    <row r="33548" ht="24.0" customHeight="1">
      <c r="Q33548" s="32"/>
      <c r="R33548" s="32"/>
      <c r="S33548" s="32"/>
    </row>
    <row r="33549" ht="24.0" customHeight="1">
      <c r="Q33549" s="32"/>
      <c r="R33549" s="32"/>
      <c r="S33549" s="32"/>
    </row>
    <row r="33550" ht="24.0" customHeight="1">
      <c r="Q33550" s="32"/>
      <c r="R33550" s="32"/>
      <c r="S33550" s="32"/>
    </row>
    <row r="33551" ht="24.0" customHeight="1">
      <c r="Q33551" s="32"/>
      <c r="R33551" s="32"/>
      <c r="S33551" s="32"/>
    </row>
    <row r="33552" ht="24.0" customHeight="1">
      <c r="Q33552" s="32"/>
      <c r="R33552" s="32"/>
      <c r="S33552" s="32"/>
    </row>
    <row r="33553" ht="24.0" customHeight="1">
      <c r="Q33553" s="32"/>
      <c r="R33553" s="32"/>
      <c r="S33553" s="32"/>
    </row>
    <row r="33554" ht="24.0" customHeight="1">
      <c r="Q33554" s="32"/>
      <c r="R33554" s="32"/>
      <c r="S33554" s="32"/>
    </row>
    <row r="33555" ht="24.0" customHeight="1">
      <c r="Q33555" s="32"/>
      <c r="R33555" s="32"/>
      <c r="S33555" s="32"/>
    </row>
    <row r="33556" ht="24.0" customHeight="1">
      <c r="Q33556" s="32"/>
      <c r="R33556" s="32"/>
      <c r="S33556" s="32"/>
    </row>
    <row r="33557" ht="24.0" customHeight="1">
      <c r="Q33557" s="32"/>
      <c r="R33557" s="32"/>
      <c r="S33557" s="32"/>
    </row>
    <row r="33558" ht="24.0" customHeight="1">
      <c r="Q33558" s="32"/>
      <c r="R33558" s="32"/>
      <c r="S33558" s="32"/>
    </row>
    <row r="33559" ht="24.0" customHeight="1">
      <c r="Q33559" s="32"/>
      <c r="R33559" s="32"/>
      <c r="S33559" s="32"/>
    </row>
    <row r="33560" ht="24.0" customHeight="1">
      <c r="Q33560" s="32"/>
      <c r="R33560" s="32"/>
      <c r="S33560" s="32"/>
    </row>
    <row r="33561" ht="24.0" customHeight="1">
      <c r="Q33561" s="32"/>
      <c r="R33561" s="32"/>
      <c r="S33561" s="32"/>
    </row>
    <row r="33562" ht="24.0" customHeight="1">
      <c r="Q33562" s="32"/>
      <c r="R33562" s="32"/>
      <c r="S33562" s="32"/>
    </row>
    <row r="33563" ht="24.0" customHeight="1">
      <c r="Q33563" s="32"/>
      <c r="R33563" s="32"/>
      <c r="S33563" s="32"/>
    </row>
    <row r="33564" ht="24.0" customHeight="1">
      <c r="Q33564" s="32"/>
      <c r="R33564" s="32"/>
      <c r="S33564" s="32"/>
    </row>
    <row r="33565" ht="24.0" customHeight="1">
      <c r="Q33565" s="32"/>
      <c r="R33565" s="32"/>
      <c r="S33565" s="32"/>
    </row>
    <row r="33566" ht="24.0" customHeight="1">
      <c r="Q33566" s="32"/>
      <c r="R33566" s="32"/>
      <c r="S33566" s="32"/>
    </row>
    <row r="33567" ht="24.0" customHeight="1">
      <c r="Q33567" s="32"/>
      <c r="R33567" s="32"/>
      <c r="S33567" s="32"/>
    </row>
    <row r="33568" ht="24.0" customHeight="1">
      <c r="Q33568" s="32"/>
      <c r="R33568" s="32"/>
      <c r="S33568" s="32"/>
    </row>
    <row r="33569" ht="24.0" customHeight="1">
      <c r="Q33569" s="32"/>
      <c r="R33569" s="32"/>
      <c r="S33569" s="32"/>
    </row>
    <row r="33570" ht="24.0" customHeight="1">
      <c r="Q33570" s="32"/>
      <c r="R33570" s="32"/>
      <c r="S33570" s="32"/>
    </row>
    <row r="33571" ht="24.0" customHeight="1">
      <c r="Q33571" s="32"/>
      <c r="R33571" s="32"/>
      <c r="S33571" s="32"/>
    </row>
    <row r="33572" ht="24.0" customHeight="1">
      <c r="Q33572" s="32"/>
      <c r="R33572" s="32"/>
      <c r="S33572" s="32"/>
    </row>
    <row r="33573" ht="24.0" customHeight="1">
      <c r="Q33573" s="32"/>
      <c r="R33573" s="32"/>
      <c r="S33573" s="32"/>
    </row>
    <row r="33574" ht="24.0" customHeight="1">
      <c r="Q33574" s="32"/>
      <c r="R33574" s="32"/>
      <c r="S33574" s="32"/>
    </row>
    <row r="33575" ht="24.0" customHeight="1">
      <c r="Q33575" s="32"/>
      <c r="R33575" s="32"/>
      <c r="S33575" s="32"/>
    </row>
    <row r="33576" ht="24.0" customHeight="1">
      <c r="Q33576" s="32"/>
      <c r="R33576" s="32"/>
      <c r="S33576" s="32"/>
    </row>
    <row r="33577" ht="24.0" customHeight="1">
      <c r="Q33577" s="32"/>
      <c r="R33577" s="32"/>
      <c r="S33577" s="32"/>
    </row>
    <row r="33578" ht="24.0" customHeight="1">
      <c r="Q33578" s="32"/>
      <c r="R33578" s="32"/>
      <c r="S33578" s="32"/>
    </row>
    <row r="33579" ht="24.0" customHeight="1">
      <c r="Q33579" s="32"/>
      <c r="R33579" s="32"/>
      <c r="S33579" s="32"/>
    </row>
    <row r="33580" ht="24.0" customHeight="1">
      <c r="Q33580" s="32"/>
      <c r="R33580" s="32"/>
      <c r="S33580" s="32"/>
    </row>
    <row r="33581" ht="24.0" customHeight="1">
      <c r="Q33581" s="32"/>
      <c r="R33581" s="32"/>
      <c r="S33581" s="32"/>
    </row>
    <row r="33582" ht="24.0" customHeight="1">
      <c r="Q33582" s="32"/>
      <c r="R33582" s="32"/>
      <c r="S33582" s="32"/>
    </row>
    <row r="33583" ht="24.0" customHeight="1">
      <c r="Q33583" s="32"/>
      <c r="R33583" s="32"/>
      <c r="S33583" s="32"/>
    </row>
    <row r="33584" ht="24.0" customHeight="1">
      <c r="Q33584" s="32"/>
      <c r="R33584" s="32"/>
      <c r="S33584" s="32"/>
    </row>
    <row r="33585" ht="24.0" customHeight="1">
      <c r="Q33585" s="32"/>
      <c r="R33585" s="32"/>
      <c r="S33585" s="32"/>
    </row>
    <row r="33586" ht="24.0" customHeight="1">
      <c r="Q33586" s="32"/>
      <c r="R33586" s="32"/>
      <c r="S33586" s="32"/>
    </row>
    <row r="33587" ht="24.0" customHeight="1">
      <c r="Q33587" s="32"/>
      <c r="R33587" s="32"/>
      <c r="S33587" s="32"/>
    </row>
    <row r="33588" ht="24.0" customHeight="1">
      <c r="Q33588" s="32"/>
      <c r="R33588" s="32"/>
      <c r="S33588" s="32"/>
    </row>
    <row r="33589" ht="24.0" customHeight="1">
      <c r="Q33589" s="32"/>
      <c r="R33589" s="32"/>
      <c r="S33589" s="32"/>
    </row>
    <row r="33590" ht="24.0" customHeight="1">
      <c r="Q33590" s="32"/>
      <c r="R33590" s="32"/>
      <c r="S33590" s="32"/>
    </row>
    <row r="33591" ht="24.0" customHeight="1">
      <c r="Q33591" s="32"/>
      <c r="R33591" s="32"/>
      <c r="S33591" s="32"/>
    </row>
    <row r="33592" ht="24.0" customHeight="1">
      <c r="Q33592" s="32"/>
      <c r="R33592" s="32"/>
      <c r="S33592" s="32"/>
    </row>
    <row r="33593" ht="24.0" customHeight="1">
      <c r="Q33593" s="32"/>
      <c r="R33593" s="32"/>
      <c r="S33593" s="32"/>
    </row>
    <row r="33594" ht="24.0" customHeight="1">
      <c r="Q33594" s="32"/>
      <c r="R33594" s="32"/>
      <c r="S33594" s="32"/>
    </row>
    <row r="33595" ht="24.0" customHeight="1">
      <c r="Q33595" s="32"/>
      <c r="R33595" s="32"/>
      <c r="S33595" s="32"/>
    </row>
    <row r="33596" ht="24.0" customHeight="1">
      <c r="Q33596" s="32"/>
      <c r="R33596" s="32"/>
      <c r="S33596" s="32"/>
    </row>
    <row r="33597" ht="24.0" customHeight="1">
      <c r="Q33597" s="32"/>
      <c r="R33597" s="32"/>
      <c r="S33597" s="32"/>
    </row>
    <row r="33598" ht="24.0" customHeight="1">
      <c r="Q33598" s="32"/>
      <c r="R33598" s="32"/>
      <c r="S33598" s="32"/>
    </row>
    <row r="33599" ht="24.0" customHeight="1">
      <c r="Q33599" s="32"/>
      <c r="R33599" s="32"/>
      <c r="S33599" s="32"/>
    </row>
    <row r="33600" ht="24.0" customHeight="1">
      <c r="Q33600" s="32"/>
      <c r="R33600" s="32"/>
      <c r="S33600" s="32"/>
    </row>
    <row r="33601" ht="24.0" customHeight="1">
      <c r="Q33601" s="32"/>
      <c r="R33601" s="32"/>
      <c r="S33601" s="32"/>
    </row>
    <row r="33602" ht="24.0" customHeight="1">
      <c r="Q33602" s="32"/>
      <c r="R33602" s="32"/>
      <c r="S33602" s="32"/>
    </row>
    <row r="33603" ht="24.0" customHeight="1">
      <c r="Q33603" s="32"/>
      <c r="R33603" s="32"/>
      <c r="S33603" s="32"/>
    </row>
    <row r="33604" ht="24.0" customHeight="1">
      <c r="Q33604" s="32"/>
      <c r="R33604" s="32"/>
      <c r="S33604" s="32"/>
    </row>
    <row r="33605" ht="24.0" customHeight="1">
      <c r="Q33605" s="32"/>
      <c r="R33605" s="32"/>
      <c r="S33605" s="32"/>
    </row>
    <row r="33606" ht="24.0" customHeight="1">
      <c r="Q33606" s="32"/>
      <c r="R33606" s="32"/>
      <c r="S33606" s="32"/>
    </row>
    <row r="33607" ht="24.0" customHeight="1">
      <c r="Q33607" s="32"/>
      <c r="R33607" s="32"/>
      <c r="S33607" s="32"/>
    </row>
    <row r="33608" ht="24.0" customHeight="1">
      <c r="Q33608" s="32"/>
      <c r="R33608" s="32"/>
      <c r="S33608" s="32"/>
    </row>
    <row r="33609" ht="24.0" customHeight="1">
      <c r="Q33609" s="32"/>
      <c r="R33609" s="32"/>
      <c r="S33609" s="32"/>
    </row>
    <row r="33610" ht="24.0" customHeight="1">
      <c r="Q33610" s="32"/>
      <c r="R33610" s="32"/>
      <c r="S33610" s="32"/>
    </row>
    <row r="33611" ht="24.0" customHeight="1">
      <c r="Q33611" s="32"/>
      <c r="R33611" s="32"/>
      <c r="S33611" s="32"/>
    </row>
    <row r="33612" ht="24.0" customHeight="1">
      <c r="Q33612" s="32"/>
      <c r="R33612" s="32"/>
      <c r="S33612" s="32"/>
    </row>
    <row r="33613" ht="24.0" customHeight="1">
      <c r="Q33613" s="32"/>
      <c r="R33613" s="32"/>
      <c r="S33613" s="32"/>
    </row>
    <row r="33614" ht="24.0" customHeight="1">
      <c r="Q33614" s="32"/>
      <c r="R33614" s="32"/>
      <c r="S33614" s="32"/>
    </row>
    <row r="33615" ht="24.0" customHeight="1">
      <c r="Q33615" s="32"/>
      <c r="R33615" s="32"/>
      <c r="S33615" s="32"/>
    </row>
    <row r="33616" ht="24.0" customHeight="1">
      <c r="Q33616" s="32"/>
      <c r="R33616" s="32"/>
      <c r="S33616" s="32"/>
    </row>
    <row r="33617" ht="24.0" customHeight="1">
      <c r="Q33617" s="32"/>
      <c r="R33617" s="32"/>
      <c r="S33617" s="32"/>
    </row>
    <row r="33618" ht="24.0" customHeight="1">
      <c r="Q33618" s="32"/>
      <c r="R33618" s="32"/>
      <c r="S33618" s="32"/>
    </row>
    <row r="33619" ht="24.0" customHeight="1">
      <c r="Q33619" s="32"/>
      <c r="R33619" s="32"/>
      <c r="S33619" s="32"/>
    </row>
    <row r="33620" ht="24.0" customHeight="1">
      <c r="Q33620" s="32"/>
      <c r="R33620" s="32"/>
      <c r="S33620" s="32"/>
    </row>
    <row r="33621" ht="24.0" customHeight="1">
      <c r="Q33621" s="32"/>
      <c r="R33621" s="32"/>
      <c r="S33621" s="32"/>
    </row>
    <row r="33622" ht="24.0" customHeight="1">
      <c r="Q33622" s="32"/>
      <c r="R33622" s="32"/>
      <c r="S33622" s="32"/>
    </row>
    <row r="33623" ht="24.0" customHeight="1">
      <c r="Q33623" s="32"/>
      <c r="R33623" s="32"/>
      <c r="S33623" s="32"/>
    </row>
    <row r="33624" ht="24.0" customHeight="1">
      <c r="Q33624" s="32"/>
      <c r="R33624" s="32"/>
      <c r="S33624" s="32"/>
    </row>
    <row r="33625" ht="24.0" customHeight="1">
      <c r="Q33625" s="32"/>
      <c r="R33625" s="32"/>
      <c r="S33625" s="32"/>
    </row>
    <row r="33626" ht="24.0" customHeight="1">
      <c r="Q33626" s="32"/>
      <c r="R33626" s="32"/>
      <c r="S33626" s="32"/>
    </row>
    <row r="33627" ht="24.0" customHeight="1">
      <c r="Q33627" s="32"/>
      <c r="R33627" s="32"/>
      <c r="S33627" s="32"/>
    </row>
    <row r="33628" ht="24.0" customHeight="1">
      <c r="Q33628" s="32"/>
      <c r="R33628" s="32"/>
      <c r="S33628" s="32"/>
    </row>
    <row r="33629" ht="24.0" customHeight="1">
      <c r="Q33629" s="32"/>
      <c r="R33629" s="32"/>
      <c r="S33629" s="32"/>
    </row>
    <row r="33630" ht="24.0" customHeight="1">
      <c r="Q33630" s="32"/>
      <c r="R33630" s="32"/>
      <c r="S33630" s="32"/>
    </row>
    <row r="33631" ht="24.0" customHeight="1">
      <c r="Q33631" s="32"/>
      <c r="R33631" s="32"/>
      <c r="S33631" s="32"/>
    </row>
    <row r="33632" ht="24.0" customHeight="1">
      <c r="Q33632" s="32"/>
      <c r="R33632" s="32"/>
      <c r="S33632" s="32"/>
    </row>
    <row r="33633" ht="24.0" customHeight="1">
      <c r="Q33633" s="32"/>
      <c r="R33633" s="32"/>
      <c r="S33633" s="32"/>
    </row>
    <row r="33634" ht="24.0" customHeight="1">
      <c r="Q33634" s="32"/>
      <c r="R33634" s="32"/>
      <c r="S33634" s="32"/>
    </row>
    <row r="33635" ht="24.0" customHeight="1">
      <c r="Q33635" s="32"/>
      <c r="R33635" s="32"/>
      <c r="S33635" s="32"/>
    </row>
    <row r="33636" ht="24.0" customHeight="1">
      <c r="Q33636" s="32"/>
      <c r="R33636" s="32"/>
      <c r="S33636" s="32"/>
    </row>
    <row r="33637" ht="24.0" customHeight="1">
      <c r="Q33637" s="32"/>
      <c r="R33637" s="32"/>
      <c r="S33637" s="32"/>
    </row>
    <row r="33638" ht="24.0" customHeight="1">
      <c r="Q33638" s="32"/>
      <c r="R33638" s="32"/>
      <c r="S33638" s="32"/>
    </row>
    <row r="33639" ht="24.0" customHeight="1">
      <c r="Q33639" s="32"/>
      <c r="R33639" s="32"/>
      <c r="S33639" s="32"/>
    </row>
    <row r="33640" ht="24.0" customHeight="1">
      <c r="Q33640" s="32"/>
      <c r="R33640" s="32"/>
      <c r="S33640" s="32"/>
    </row>
    <row r="33641" ht="24.0" customHeight="1">
      <c r="Q33641" s="32"/>
      <c r="R33641" s="32"/>
      <c r="S33641" s="32"/>
    </row>
    <row r="33642" ht="24.0" customHeight="1">
      <c r="Q33642" s="32"/>
      <c r="R33642" s="32"/>
      <c r="S33642" s="32"/>
    </row>
    <row r="33643" ht="24.0" customHeight="1">
      <c r="Q33643" s="32"/>
      <c r="R33643" s="32"/>
      <c r="S33643" s="32"/>
    </row>
    <row r="33644" ht="24.0" customHeight="1">
      <c r="Q33644" s="32"/>
      <c r="R33644" s="32"/>
      <c r="S33644" s="32"/>
    </row>
    <row r="33645" ht="24.0" customHeight="1">
      <c r="Q33645" s="32"/>
      <c r="R33645" s="32"/>
      <c r="S33645" s="32"/>
    </row>
    <row r="33646" ht="24.0" customHeight="1">
      <c r="Q33646" s="32"/>
      <c r="R33646" s="32"/>
      <c r="S33646" s="32"/>
    </row>
    <row r="33647" ht="24.0" customHeight="1">
      <c r="Q33647" s="32"/>
      <c r="R33647" s="32"/>
      <c r="S33647" s="32"/>
    </row>
    <row r="33648" ht="24.0" customHeight="1">
      <c r="Q33648" s="32"/>
      <c r="R33648" s="32"/>
      <c r="S33648" s="32"/>
    </row>
    <row r="33649" ht="24.0" customHeight="1">
      <c r="Q33649" s="32"/>
      <c r="R33649" s="32"/>
      <c r="S33649" s="32"/>
    </row>
    <row r="33650" ht="24.0" customHeight="1">
      <c r="Q33650" s="32"/>
      <c r="R33650" s="32"/>
      <c r="S33650" s="32"/>
    </row>
    <row r="33651" ht="24.0" customHeight="1">
      <c r="Q33651" s="32"/>
      <c r="R33651" s="32"/>
      <c r="S33651" s="32"/>
    </row>
    <row r="33652" ht="24.0" customHeight="1">
      <c r="Q33652" s="32"/>
      <c r="R33652" s="32"/>
      <c r="S33652" s="32"/>
    </row>
    <row r="33653" ht="24.0" customHeight="1">
      <c r="Q33653" s="32"/>
      <c r="R33653" s="32"/>
      <c r="S33653" s="32"/>
    </row>
    <row r="33654" ht="24.0" customHeight="1">
      <c r="Q33654" s="32"/>
      <c r="R33654" s="32"/>
      <c r="S33654" s="32"/>
    </row>
    <row r="33655" ht="24.0" customHeight="1">
      <c r="Q33655" s="32"/>
      <c r="R33655" s="32"/>
      <c r="S33655" s="32"/>
    </row>
    <row r="33656" ht="24.0" customHeight="1">
      <c r="Q33656" s="32"/>
      <c r="R33656" s="32"/>
      <c r="S33656" s="32"/>
    </row>
    <row r="33657" ht="24.0" customHeight="1">
      <c r="Q33657" s="32"/>
      <c r="R33657" s="32"/>
      <c r="S33657" s="32"/>
    </row>
    <row r="33658" ht="24.0" customHeight="1">
      <c r="Q33658" s="32"/>
      <c r="R33658" s="32"/>
      <c r="S33658" s="32"/>
    </row>
    <row r="33659" ht="24.0" customHeight="1">
      <c r="Q33659" s="32"/>
      <c r="R33659" s="32"/>
      <c r="S33659" s="32"/>
    </row>
    <row r="33660" ht="24.0" customHeight="1">
      <c r="Q33660" s="32"/>
      <c r="R33660" s="32"/>
      <c r="S33660" s="32"/>
    </row>
    <row r="33661" ht="24.0" customHeight="1">
      <c r="Q33661" s="32"/>
      <c r="R33661" s="32"/>
      <c r="S33661" s="32"/>
    </row>
    <row r="33662" ht="24.0" customHeight="1">
      <c r="Q33662" s="32"/>
      <c r="R33662" s="32"/>
      <c r="S33662" s="32"/>
    </row>
    <row r="33663" ht="24.0" customHeight="1">
      <c r="Q33663" s="32"/>
      <c r="R33663" s="32"/>
      <c r="S33663" s="32"/>
    </row>
    <row r="33664" ht="24.0" customHeight="1">
      <c r="Q33664" s="32"/>
      <c r="R33664" s="32"/>
      <c r="S33664" s="32"/>
    </row>
    <row r="33665" ht="24.0" customHeight="1">
      <c r="Q33665" s="32"/>
      <c r="R33665" s="32"/>
      <c r="S33665" s="32"/>
    </row>
    <row r="33666" ht="24.0" customHeight="1">
      <c r="Q33666" s="32"/>
      <c r="R33666" s="32"/>
      <c r="S33666" s="32"/>
    </row>
    <row r="33667" ht="24.0" customHeight="1">
      <c r="Q33667" s="32"/>
      <c r="R33667" s="32"/>
      <c r="S33667" s="32"/>
    </row>
    <row r="33668" ht="24.0" customHeight="1">
      <c r="Q33668" s="32"/>
      <c r="R33668" s="32"/>
      <c r="S33668" s="32"/>
    </row>
    <row r="33669" ht="24.0" customHeight="1">
      <c r="Q33669" s="32"/>
      <c r="R33669" s="32"/>
      <c r="S33669" s="32"/>
    </row>
    <row r="33670" ht="24.0" customHeight="1">
      <c r="Q33670" s="32"/>
      <c r="R33670" s="32"/>
      <c r="S33670" s="32"/>
    </row>
    <row r="33671" ht="24.0" customHeight="1">
      <c r="Q33671" s="32"/>
      <c r="R33671" s="32"/>
      <c r="S33671" s="32"/>
    </row>
    <row r="33672" ht="24.0" customHeight="1">
      <c r="Q33672" s="32"/>
      <c r="R33672" s="32"/>
      <c r="S33672" s="32"/>
    </row>
    <row r="33673" ht="24.0" customHeight="1">
      <c r="Q33673" s="32"/>
      <c r="R33673" s="32"/>
      <c r="S33673" s="32"/>
    </row>
    <row r="33674" ht="24.0" customHeight="1">
      <c r="Q33674" s="32"/>
      <c r="R33674" s="32"/>
      <c r="S33674" s="32"/>
    </row>
    <row r="33675" ht="24.0" customHeight="1">
      <c r="Q33675" s="32"/>
      <c r="R33675" s="32"/>
      <c r="S33675" s="32"/>
    </row>
    <row r="33676" ht="24.0" customHeight="1">
      <c r="Q33676" s="32"/>
      <c r="R33676" s="32"/>
      <c r="S33676" s="32"/>
    </row>
    <row r="33677" ht="24.0" customHeight="1">
      <c r="Q33677" s="32"/>
      <c r="R33677" s="32"/>
      <c r="S33677" s="32"/>
    </row>
    <row r="33678" ht="24.0" customHeight="1">
      <c r="Q33678" s="32"/>
      <c r="R33678" s="32"/>
      <c r="S33678" s="32"/>
    </row>
    <row r="33679" ht="24.0" customHeight="1">
      <c r="Q33679" s="32"/>
      <c r="R33679" s="32"/>
      <c r="S33679" s="32"/>
    </row>
    <row r="33680" ht="24.0" customHeight="1">
      <c r="Q33680" s="32"/>
      <c r="R33680" s="32"/>
      <c r="S33680" s="32"/>
    </row>
    <row r="33681" ht="24.0" customHeight="1">
      <c r="Q33681" s="32"/>
      <c r="R33681" s="32"/>
      <c r="S33681" s="32"/>
    </row>
    <row r="33682" ht="24.0" customHeight="1">
      <c r="Q33682" s="32"/>
      <c r="R33682" s="32"/>
      <c r="S33682" s="32"/>
    </row>
    <row r="33683" ht="24.0" customHeight="1">
      <c r="Q33683" s="32"/>
      <c r="R33683" s="32"/>
      <c r="S33683" s="32"/>
    </row>
    <row r="33684" ht="24.0" customHeight="1">
      <c r="Q33684" s="32"/>
      <c r="R33684" s="32"/>
      <c r="S33684" s="32"/>
    </row>
    <row r="33685" ht="24.0" customHeight="1">
      <c r="Q33685" s="32"/>
      <c r="R33685" s="32"/>
      <c r="S33685" s="32"/>
    </row>
    <row r="33686" ht="24.0" customHeight="1">
      <c r="Q33686" s="32"/>
      <c r="R33686" s="32"/>
      <c r="S33686" s="32"/>
    </row>
    <row r="33687" ht="24.0" customHeight="1">
      <c r="Q33687" s="32"/>
      <c r="R33687" s="32"/>
      <c r="S33687" s="32"/>
    </row>
    <row r="33688" ht="24.0" customHeight="1">
      <c r="Q33688" s="32"/>
      <c r="R33688" s="32"/>
      <c r="S33688" s="32"/>
    </row>
    <row r="33689" ht="24.0" customHeight="1">
      <c r="Q33689" s="32"/>
      <c r="R33689" s="32"/>
      <c r="S33689" s="32"/>
    </row>
    <row r="33690" ht="24.0" customHeight="1">
      <c r="Q33690" s="32"/>
      <c r="R33690" s="32"/>
      <c r="S33690" s="32"/>
    </row>
    <row r="33691" ht="24.0" customHeight="1">
      <c r="Q33691" s="32"/>
      <c r="R33691" s="32"/>
      <c r="S33691" s="32"/>
    </row>
    <row r="33692" ht="24.0" customHeight="1">
      <c r="Q33692" s="32"/>
      <c r="R33692" s="32"/>
      <c r="S33692" s="32"/>
    </row>
    <row r="33693" ht="24.0" customHeight="1">
      <c r="Q33693" s="32"/>
      <c r="R33693" s="32"/>
      <c r="S33693" s="32"/>
    </row>
    <row r="33694" ht="24.0" customHeight="1">
      <c r="Q33694" s="32"/>
      <c r="R33694" s="32"/>
      <c r="S33694" s="32"/>
    </row>
    <row r="33695" ht="24.0" customHeight="1">
      <c r="Q33695" s="32"/>
      <c r="R33695" s="32"/>
      <c r="S33695" s="32"/>
    </row>
    <row r="33696" ht="24.0" customHeight="1">
      <c r="Q33696" s="32"/>
      <c r="R33696" s="32"/>
      <c r="S33696" s="32"/>
    </row>
    <row r="33697" ht="24.0" customHeight="1">
      <c r="Q33697" s="32"/>
      <c r="R33697" s="32"/>
      <c r="S33697" s="32"/>
    </row>
    <row r="33698" ht="24.0" customHeight="1">
      <c r="Q33698" s="32"/>
      <c r="R33698" s="32"/>
      <c r="S33698" s="32"/>
    </row>
    <row r="33699" ht="24.0" customHeight="1">
      <c r="Q33699" s="32"/>
      <c r="R33699" s="32"/>
      <c r="S33699" s="32"/>
    </row>
    <row r="33700" ht="24.0" customHeight="1">
      <c r="Q33700" s="32"/>
      <c r="R33700" s="32"/>
      <c r="S33700" s="32"/>
    </row>
    <row r="33701" ht="24.0" customHeight="1">
      <c r="Q33701" s="32"/>
      <c r="R33701" s="32"/>
      <c r="S33701" s="32"/>
    </row>
    <row r="33702" ht="24.0" customHeight="1">
      <c r="Q33702" s="32"/>
      <c r="R33702" s="32"/>
      <c r="S33702" s="32"/>
    </row>
    <row r="33703" ht="24.0" customHeight="1">
      <c r="Q33703" s="32"/>
      <c r="R33703" s="32"/>
      <c r="S33703" s="32"/>
    </row>
    <row r="33704" ht="24.0" customHeight="1">
      <c r="Q33704" s="32"/>
      <c r="R33704" s="32"/>
      <c r="S33704" s="32"/>
    </row>
    <row r="33705" ht="24.0" customHeight="1">
      <c r="Q33705" s="32"/>
      <c r="R33705" s="32"/>
      <c r="S33705" s="32"/>
    </row>
    <row r="33706" ht="24.0" customHeight="1">
      <c r="Q33706" s="32"/>
      <c r="R33706" s="32"/>
      <c r="S33706" s="32"/>
    </row>
    <row r="33707" ht="24.0" customHeight="1">
      <c r="Q33707" s="32"/>
      <c r="R33707" s="32"/>
      <c r="S33707" s="32"/>
    </row>
    <row r="33708" ht="24.0" customHeight="1">
      <c r="Q33708" s="32"/>
      <c r="R33708" s="32"/>
      <c r="S33708" s="32"/>
    </row>
    <row r="33709" ht="24.0" customHeight="1">
      <c r="Q33709" s="32"/>
      <c r="R33709" s="32"/>
      <c r="S33709" s="32"/>
    </row>
    <row r="33710" ht="24.0" customHeight="1">
      <c r="Q33710" s="32"/>
      <c r="R33710" s="32"/>
      <c r="S33710" s="32"/>
    </row>
    <row r="33711" ht="24.0" customHeight="1">
      <c r="Q33711" s="32"/>
      <c r="R33711" s="32"/>
      <c r="S33711" s="32"/>
    </row>
    <row r="33712" ht="24.0" customHeight="1">
      <c r="Q33712" s="32"/>
      <c r="R33712" s="32"/>
      <c r="S33712" s="32"/>
    </row>
    <row r="33713" ht="24.0" customHeight="1">
      <c r="Q33713" s="32"/>
      <c r="R33713" s="32"/>
      <c r="S33713" s="32"/>
    </row>
    <row r="33714" ht="24.0" customHeight="1">
      <c r="Q33714" s="32"/>
      <c r="R33714" s="32"/>
      <c r="S33714" s="32"/>
    </row>
    <row r="33715" ht="24.0" customHeight="1">
      <c r="Q33715" s="32"/>
      <c r="R33715" s="32"/>
      <c r="S33715" s="32"/>
    </row>
    <row r="33716" ht="24.0" customHeight="1">
      <c r="Q33716" s="32"/>
      <c r="R33716" s="32"/>
      <c r="S33716" s="32"/>
    </row>
    <row r="33717" ht="24.0" customHeight="1">
      <c r="Q33717" s="32"/>
      <c r="R33717" s="32"/>
      <c r="S33717" s="32"/>
    </row>
    <row r="33718" ht="24.0" customHeight="1">
      <c r="Q33718" s="32"/>
      <c r="R33718" s="32"/>
      <c r="S33718" s="32"/>
    </row>
    <row r="33719" ht="24.0" customHeight="1">
      <c r="Q33719" s="32"/>
      <c r="R33719" s="32"/>
      <c r="S33719" s="32"/>
    </row>
    <row r="33720" ht="24.0" customHeight="1">
      <c r="Q33720" s="32"/>
      <c r="R33720" s="32"/>
      <c r="S33720" s="32"/>
    </row>
    <row r="33721" ht="24.0" customHeight="1">
      <c r="Q33721" s="32"/>
      <c r="R33721" s="32"/>
      <c r="S33721" s="32"/>
    </row>
    <row r="33722" ht="24.0" customHeight="1">
      <c r="Q33722" s="32"/>
      <c r="R33722" s="32"/>
      <c r="S33722" s="32"/>
    </row>
    <row r="33723" ht="24.0" customHeight="1">
      <c r="Q33723" s="32"/>
      <c r="R33723" s="32"/>
      <c r="S33723" s="32"/>
    </row>
    <row r="33724" ht="24.0" customHeight="1">
      <c r="Q33724" s="32"/>
      <c r="R33724" s="32"/>
      <c r="S33724" s="32"/>
    </row>
    <row r="33725" ht="24.0" customHeight="1">
      <c r="Q33725" s="32"/>
      <c r="R33725" s="32"/>
      <c r="S33725" s="32"/>
    </row>
    <row r="33726" ht="24.0" customHeight="1">
      <c r="Q33726" s="32"/>
      <c r="R33726" s="32"/>
      <c r="S33726" s="32"/>
    </row>
    <row r="33727" ht="24.0" customHeight="1">
      <c r="Q33727" s="32"/>
      <c r="R33727" s="32"/>
      <c r="S33727" s="32"/>
    </row>
    <row r="33728" ht="24.0" customHeight="1">
      <c r="Q33728" s="32"/>
      <c r="R33728" s="32"/>
      <c r="S33728" s="32"/>
    </row>
    <row r="33729" ht="24.0" customHeight="1">
      <c r="Q33729" s="32"/>
      <c r="R33729" s="32"/>
      <c r="S33729" s="32"/>
    </row>
    <row r="33730" ht="24.0" customHeight="1">
      <c r="Q33730" s="32"/>
      <c r="R33730" s="32"/>
      <c r="S33730" s="32"/>
    </row>
    <row r="33731" ht="24.0" customHeight="1">
      <c r="Q33731" s="32"/>
      <c r="R33731" s="32"/>
      <c r="S33731" s="32"/>
    </row>
    <row r="33732" ht="24.0" customHeight="1">
      <c r="Q33732" s="32"/>
      <c r="R33732" s="32"/>
      <c r="S33732" s="32"/>
    </row>
    <row r="33733" ht="24.0" customHeight="1">
      <c r="Q33733" s="32"/>
      <c r="R33733" s="32"/>
      <c r="S33733" s="32"/>
    </row>
    <row r="33734" ht="24.0" customHeight="1">
      <c r="Q33734" s="32"/>
      <c r="R33734" s="32"/>
      <c r="S33734" s="32"/>
    </row>
    <row r="33735" ht="24.0" customHeight="1">
      <c r="Q33735" s="32"/>
      <c r="R33735" s="32"/>
      <c r="S33735" s="32"/>
    </row>
    <row r="33736" ht="24.0" customHeight="1">
      <c r="Q33736" s="32"/>
      <c r="R33736" s="32"/>
      <c r="S33736" s="32"/>
    </row>
    <row r="33737" ht="24.0" customHeight="1">
      <c r="Q33737" s="32"/>
      <c r="R33737" s="32"/>
      <c r="S33737" s="32"/>
    </row>
    <row r="33738" ht="24.0" customHeight="1">
      <c r="Q33738" s="32"/>
      <c r="R33738" s="32"/>
      <c r="S33738" s="32"/>
    </row>
    <row r="33739" ht="24.0" customHeight="1">
      <c r="Q33739" s="32"/>
      <c r="R33739" s="32"/>
      <c r="S33739" s="32"/>
    </row>
    <row r="33740" ht="24.0" customHeight="1">
      <c r="Q33740" s="32"/>
      <c r="R33740" s="32"/>
      <c r="S33740" s="32"/>
    </row>
    <row r="33741" ht="24.0" customHeight="1">
      <c r="Q33741" s="32"/>
      <c r="R33741" s="32"/>
      <c r="S33741" s="32"/>
    </row>
    <row r="33742" ht="24.0" customHeight="1">
      <c r="Q33742" s="32"/>
      <c r="R33742" s="32"/>
      <c r="S33742" s="32"/>
    </row>
    <row r="33743" ht="24.0" customHeight="1">
      <c r="Q33743" s="32"/>
      <c r="R33743" s="32"/>
      <c r="S33743" s="32"/>
    </row>
    <row r="33744" ht="24.0" customHeight="1">
      <c r="Q33744" s="32"/>
      <c r="R33744" s="32"/>
      <c r="S33744" s="32"/>
    </row>
    <row r="33745" ht="24.0" customHeight="1">
      <c r="Q33745" s="32"/>
      <c r="R33745" s="32"/>
      <c r="S33745" s="32"/>
    </row>
    <row r="33746" ht="24.0" customHeight="1">
      <c r="Q33746" s="32"/>
      <c r="R33746" s="32"/>
      <c r="S33746" s="32"/>
    </row>
    <row r="33747" ht="24.0" customHeight="1">
      <c r="Q33747" s="32"/>
      <c r="R33747" s="32"/>
      <c r="S33747" s="32"/>
    </row>
    <row r="33748" ht="24.0" customHeight="1">
      <c r="Q33748" s="32"/>
      <c r="R33748" s="32"/>
      <c r="S33748" s="32"/>
    </row>
    <row r="33749" ht="24.0" customHeight="1">
      <c r="Q33749" s="32"/>
      <c r="R33749" s="32"/>
      <c r="S33749" s="32"/>
    </row>
    <row r="33750" ht="24.0" customHeight="1">
      <c r="Q33750" s="32"/>
      <c r="R33750" s="32"/>
      <c r="S33750" s="32"/>
    </row>
    <row r="33751" ht="24.0" customHeight="1">
      <c r="Q33751" s="32"/>
      <c r="R33751" s="32"/>
      <c r="S33751" s="32"/>
    </row>
    <row r="33752" ht="24.0" customHeight="1">
      <c r="Q33752" s="32"/>
      <c r="R33752" s="32"/>
      <c r="S33752" s="32"/>
    </row>
    <row r="33753" ht="24.0" customHeight="1">
      <c r="Q33753" s="32"/>
      <c r="R33753" s="32"/>
      <c r="S33753" s="32"/>
    </row>
    <row r="33754" ht="24.0" customHeight="1">
      <c r="Q33754" s="32"/>
      <c r="R33754" s="32"/>
      <c r="S33754" s="32"/>
    </row>
    <row r="33755" ht="24.0" customHeight="1">
      <c r="Q33755" s="32"/>
      <c r="R33755" s="32"/>
      <c r="S33755" s="32"/>
    </row>
    <row r="33756" ht="24.0" customHeight="1">
      <c r="Q33756" s="32"/>
      <c r="R33756" s="32"/>
      <c r="S33756" s="32"/>
    </row>
    <row r="33757" ht="24.0" customHeight="1">
      <c r="Q33757" s="32"/>
      <c r="R33757" s="32"/>
      <c r="S33757" s="32"/>
    </row>
    <row r="33758" ht="24.0" customHeight="1">
      <c r="Q33758" s="32"/>
      <c r="R33758" s="32"/>
      <c r="S33758" s="32"/>
    </row>
    <row r="33759" ht="24.0" customHeight="1">
      <c r="Q33759" s="32"/>
      <c r="R33759" s="32"/>
      <c r="S33759" s="32"/>
    </row>
    <row r="33760" ht="24.0" customHeight="1">
      <c r="Q33760" s="32"/>
      <c r="R33760" s="32"/>
      <c r="S33760" s="32"/>
    </row>
    <row r="33761" ht="24.0" customHeight="1">
      <c r="Q33761" s="32"/>
      <c r="R33761" s="32"/>
      <c r="S33761" s="32"/>
    </row>
    <row r="33762" ht="24.0" customHeight="1">
      <c r="Q33762" s="32"/>
      <c r="R33762" s="32"/>
      <c r="S33762" s="32"/>
    </row>
    <row r="33763" ht="24.0" customHeight="1">
      <c r="Q33763" s="32"/>
      <c r="R33763" s="32"/>
      <c r="S33763" s="32"/>
    </row>
    <row r="33764" ht="24.0" customHeight="1">
      <c r="Q33764" s="32"/>
      <c r="R33764" s="32"/>
      <c r="S33764" s="32"/>
    </row>
    <row r="33765" ht="24.0" customHeight="1">
      <c r="Q33765" s="32"/>
      <c r="R33765" s="32"/>
      <c r="S33765" s="32"/>
    </row>
    <row r="33766" ht="24.0" customHeight="1">
      <c r="Q33766" s="32"/>
      <c r="R33766" s="32"/>
      <c r="S33766" s="32"/>
    </row>
    <row r="33767" ht="24.0" customHeight="1">
      <c r="Q33767" s="32"/>
      <c r="R33767" s="32"/>
      <c r="S33767" s="32"/>
    </row>
    <row r="33768" ht="24.0" customHeight="1">
      <c r="Q33768" s="32"/>
      <c r="R33768" s="32"/>
      <c r="S33768" s="32"/>
    </row>
    <row r="33769" ht="24.0" customHeight="1">
      <c r="Q33769" s="32"/>
      <c r="R33769" s="32"/>
      <c r="S33769" s="32"/>
    </row>
    <row r="33770" ht="24.0" customHeight="1">
      <c r="Q33770" s="32"/>
      <c r="R33770" s="32"/>
      <c r="S33770" s="32"/>
    </row>
    <row r="33771" ht="24.0" customHeight="1">
      <c r="Q33771" s="32"/>
      <c r="R33771" s="32"/>
      <c r="S33771" s="32"/>
    </row>
    <row r="33772" ht="24.0" customHeight="1">
      <c r="Q33772" s="32"/>
      <c r="R33772" s="32"/>
      <c r="S33772" s="32"/>
    </row>
    <row r="33773" ht="24.0" customHeight="1">
      <c r="Q33773" s="32"/>
      <c r="R33773" s="32"/>
      <c r="S33773" s="32"/>
    </row>
    <row r="33774" ht="24.0" customHeight="1">
      <c r="Q33774" s="32"/>
      <c r="R33774" s="32"/>
      <c r="S33774" s="32"/>
    </row>
    <row r="33775" ht="24.0" customHeight="1">
      <c r="Q33775" s="32"/>
      <c r="R33775" s="32"/>
      <c r="S33775" s="32"/>
    </row>
    <row r="33776" ht="24.0" customHeight="1">
      <c r="Q33776" s="32"/>
      <c r="R33776" s="32"/>
      <c r="S33776" s="32"/>
    </row>
    <row r="33777" ht="24.0" customHeight="1">
      <c r="Q33777" s="32"/>
      <c r="R33777" s="32"/>
      <c r="S33777" s="32"/>
    </row>
    <row r="33778" ht="24.0" customHeight="1">
      <c r="Q33778" s="32"/>
      <c r="R33778" s="32"/>
      <c r="S33778" s="32"/>
    </row>
    <row r="33779" ht="24.0" customHeight="1">
      <c r="Q33779" s="32"/>
      <c r="R33779" s="32"/>
      <c r="S33779" s="32"/>
    </row>
    <row r="33780" ht="24.0" customHeight="1">
      <c r="Q33780" s="32"/>
      <c r="R33780" s="32"/>
      <c r="S33780" s="32"/>
    </row>
    <row r="33781" ht="24.0" customHeight="1">
      <c r="Q33781" s="32"/>
      <c r="R33781" s="32"/>
      <c r="S33781" s="32"/>
    </row>
    <row r="33782" ht="24.0" customHeight="1">
      <c r="Q33782" s="32"/>
      <c r="R33782" s="32"/>
      <c r="S33782" s="32"/>
    </row>
    <row r="33783" ht="24.0" customHeight="1">
      <c r="Q33783" s="32"/>
      <c r="R33783" s="32"/>
      <c r="S33783" s="32"/>
    </row>
    <row r="33784" ht="24.0" customHeight="1">
      <c r="Q33784" s="32"/>
      <c r="R33784" s="32"/>
      <c r="S33784" s="32"/>
    </row>
    <row r="33785" ht="24.0" customHeight="1">
      <c r="Q33785" s="32"/>
      <c r="R33785" s="32"/>
      <c r="S33785" s="32"/>
    </row>
    <row r="33786" ht="24.0" customHeight="1">
      <c r="Q33786" s="32"/>
      <c r="R33786" s="32"/>
      <c r="S33786" s="32"/>
    </row>
    <row r="33787" ht="24.0" customHeight="1">
      <c r="Q33787" s="32"/>
      <c r="R33787" s="32"/>
      <c r="S33787" s="32"/>
    </row>
    <row r="33788" ht="24.0" customHeight="1">
      <c r="Q33788" s="32"/>
      <c r="R33788" s="32"/>
      <c r="S33788" s="32"/>
    </row>
    <row r="33789" ht="24.0" customHeight="1">
      <c r="Q33789" s="32"/>
      <c r="R33789" s="32"/>
      <c r="S33789" s="32"/>
    </row>
    <row r="33790" ht="24.0" customHeight="1">
      <c r="Q33790" s="32"/>
      <c r="R33790" s="32"/>
      <c r="S33790" s="32"/>
    </row>
    <row r="33791" ht="24.0" customHeight="1">
      <c r="Q33791" s="32"/>
      <c r="R33791" s="32"/>
      <c r="S33791" s="32"/>
    </row>
    <row r="33792" ht="24.0" customHeight="1">
      <c r="Q33792" s="32"/>
      <c r="R33792" s="32"/>
      <c r="S33792" s="32"/>
    </row>
    <row r="33793" ht="24.0" customHeight="1">
      <c r="Q33793" s="32"/>
      <c r="R33793" s="32"/>
      <c r="S33793" s="32"/>
    </row>
    <row r="33794" ht="24.0" customHeight="1">
      <c r="Q33794" s="32"/>
      <c r="R33794" s="32"/>
      <c r="S33794" s="32"/>
    </row>
    <row r="33795" ht="24.0" customHeight="1">
      <c r="Q33795" s="32"/>
      <c r="R33795" s="32"/>
      <c r="S33795" s="32"/>
    </row>
    <row r="33796" ht="24.0" customHeight="1">
      <c r="Q33796" s="32"/>
      <c r="R33796" s="32"/>
      <c r="S33796" s="32"/>
    </row>
    <row r="33797" ht="24.0" customHeight="1">
      <c r="Q33797" s="32"/>
      <c r="R33797" s="32"/>
      <c r="S33797" s="32"/>
    </row>
    <row r="33798" ht="24.0" customHeight="1">
      <c r="Q33798" s="32"/>
      <c r="R33798" s="32"/>
      <c r="S33798" s="32"/>
    </row>
    <row r="33799" ht="24.0" customHeight="1">
      <c r="Q33799" s="32"/>
      <c r="R33799" s="32"/>
      <c r="S33799" s="32"/>
    </row>
    <row r="33800" ht="24.0" customHeight="1">
      <c r="Q33800" s="32"/>
      <c r="R33800" s="32"/>
      <c r="S33800" s="32"/>
    </row>
    <row r="33801" ht="24.0" customHeight="1">
      <c r="Q33801" s="32"/>
      <c r="R33801" s="32"/>
      <c r="S33801" s="32"/>
    </row>
    <row r="33802" ht="24.0" customHeight="1">
      <c r="Q33802" s="32"/>
      <c r="R33802" s="32"/>
      <c r="S33802" s="32"/>
    </row>
    <row r="33803" ht="24.0" customHeight="1">
      <c r="Q33803" s="32"/>
      <c r="R33803" s="32"/>
      <c r="S33803" s="32"/>
    </row>
    <row r="33804" ht="24.0" customHeight="1">
      <c r="Q33804" s="32"/>
      <c r="R33804" s="32"/>
      <c r="S33804" s="32"/>
    </row>
    <row r="33805" ht="24.0" customHeight="1">
      <c r="Q33805" s="32"/>
      <c r="R33805" s="32"/>
      <c r="S33805" s="32"/>
    </row>
    <row r="33806" ht="24.0" customHeight="1">
      <c r="Q33806" s="32"/>
      <c r="R33806" s="32"/>
      <c r="S33806" s="32"/>
    </row>
    <row r="33807" ht="24.0" customHeight="1">
      <c r="Q33807" s="32"/>
      <c r="R33807" s="32"/>
      <c r="S33807" s="32"/>
    </row>
    <row r="33808" ht="24.0" customHeight="1">
      <c r="Q33808" s="32"/>
      <c r="R33808" s="32"/>
      <c r="S33808" s="32"/>
    </row>
    <row r="33809" ht="24.0" customHeight="1">
      <c r="Q33809" s="32"/>
      <c r="R33809" s="32"/>
      <c r="S33809" s="32"/>
    </row>
    <row r="33810" ht="24.0" customHeight="1">
      <c r="Q33810" s="32"/>
      <c r="R33810" s="32"/>
      <c r="S33810" s="32"/>
    </row>
    <row r="33811" ht="24.0" customHeight="1">
      <c r="Q33811" s="32"/>
      <c r="R33811" s="32"/>
      <c r="S33811" s="32"/>
    </row>
    <row r="33812" ht="24.0" customHeight="1">
      <c r="Q33812" s="32"/>
      <c r="R33812" s="32"/>
      <c r="S33812" s="32"/>
    </row>
    <row r="33813" ht="24.0" customHeight="1">
      <c r="Q33813" s="32"/>
      <c r="R33813" s="32"/>
      <c r="S33813" s="32"/>
    </row>
    <row r="33814" ht="24.0" customHeight="1">
      <c r="Q33814" s="32"/>
      <c r="R33814" s="32"/>
      <c r="S33814" s="32"/>
    </row>
    <row r="33815" ht="24.0" customHeight="1">
      <c r="Q33815" s="32"/>
      <c r="R33815" s="32"/>
      <c r="S33815" s="32"/>
    </row>
    <row r="33816" ht="24.0" customHeight="1">
      <c r="Q33816" s="32"/>
      <c r="R33816" s="32"/>
      <c r="S33816" s="32"/>
    </row>
    <row r="33817" ht="24.0" customHeight="1">
      <c r="Q33817" s="32"/>
      <c r="R33817" s="32"/>
      <c r="S33817" s="32"/>
    </row>
    <row r="33818" ht="24.0" customHeight="1">
      <c r="Q33818" s="32"/>
      <c r="R33818" s="32"/>
      <c r="S33818" s="32"/>
    </row>
    <row r="33819" ht="24.0" customHeight="1">
      <c r="Q33819" s="32"/>
      <c r="R33819" s="32"/>
      <c r="S33819" s="32"/>
    </row>
    <row r="33820" ht="24.0" customHeight="1">
      <c r="Q33820" s="32"/>
      <c r="R33820" s="32"/>
      <c r="S33820" s="32"/>
    </row>
    <row r="33821" ht="24.0" customHeight="1">
      <c r="Q33821" s="32"/>
      <c r="R33821" s="32"/>
      <c r="S33821" s="32"/>
    </row>
    <row r="33822" ht="24.0" customHeight="1">
      <c r="Q33822" s="32"/>
      <c r="R33822" s="32"/>
      <c r="S33822" s="32"/>
    </row>
    <row r="33823" ht="24.0" customHeight="1">
      <c r="Q33823" s="32"/>
      <c r="R33823" s="32"/>
      <c r="S33823" s="32"/>
    </row>
    <row r="33824" ht="24.0" customHeight="1">
      <c r="Q33824" s="32"/>
      <c r="R33824" s="32"/>
      <c r="S33824" s="32"/>
    </row>
    <row r="33825" ht="24.0" customHeight="1">
      <c r="Q33825" s="32"/>
      <c r="R33825" s="32"/>
      <c r="S33825" s="32"/>
    </row>
    <row r="33826" ht="24.0" customHeight="1">
      <c r="Q33826" s="32"/>
      <c r="R33826" s="32"/>
      <c r="S33826" s="32"/>
    </row>
    <row r="33827" ht="24.0" customHeight="1">
      <c r="Q33827" s="32"/>
      <c r="R33827" s="32"/>
      <c r="S33827" s="32"/>
    </row>
    <row r="33828" ht="24.0" customHeight="1">
      <c r="Q33828" s="32"/>
      <c r="R33828" s="32"/>
      <c r="S33828" s="32"/>
    </row>
    <row r="33829" ht="24.0" customHeight="1">
      <c r="Q33829" s="32"/>
      <c r="R33829" s="32"/>
      <c r="S33829" s="32"/>
    </row>
    <row r="33830" ht="24.0" customHeight="1">
      <c r="Q33830" s="32"/>
      <c r="R33830" s="32"/>
      <c r="S33830" s="32"/>
    </row>
    <row r="33831" ht="24.0" customHeight="1">
      <c r="Q33831" s="32"/>
      <c r="R33831" s="32"/>
      <c r="S33831" s="32"/>
    </row>
    <row r="33832" ht="24.0" customHeight="1">
      <c r="Q33832" s="32"/>
      <c r="R33832" s="32"/>
      <c r="S33832" s="32"/>
    </row>
    <row r="33833" ht="24.0" customHeight="1">
      <c r="Q33833" s="32"/>
      <c r="R33833" s="32"/>
      <c r="S33833" s="32"/>
    </row>
    <row r="33834" ht="24.0" customHeight="1">
      <c r="Q33834" s="32"/>
      <c r="R33834" s="32"/>
      <c r="S33834" s="32"/>
    </row>
    <row r="33835" ht="24.0" customHeight="1">
      <c r="Q33835" s="32"/>
      <c r="R33835" s="32"/>
      <c r="S33835" s="32"/>
    </row>
    <row r="33836" ht="24.0" customHeight="1">
      <c r="Q33836" s="32"/>
      <c r="R33836" s="32"/>
      <c r="S33836" s="32"/>
    </row>
    <row r="33837" ht="24.0" customHeight="1">
      <c r="Q33837" s="32"/>
      <c r="R33837" s="32"/>
      <c r="S33837" s="32"/>
    </row>
    <row r="33838" ht="24.0" customHeight="1">
      <c r="Q33838" s="32"/>
      <c r="R33838" s="32"/>
      <c r="S33838" s="32"/>
    </row>
    <row r="33839" ht="24.0" customHeight="1">
      <c r="Q33839" s="32"/>
      <c r="R33839" s="32"/>
      <c r="S33839" s="32"/>
    </row>
    <row r="33840" ht="24.0" customHeight="1">
      <c r="Q33840" s="32"/>
      <c r="R33840" s="32"/>
      <c r="S33840" s="32"/>
    </row>
    <row r="33841" ht="24.0" customHeight="1">
      <c r="Q33841" s="32"/>
      <c r="R33841" s="32"/>
      <c r="S33841" s="32"/>
    </row>
    <row r="33842" ht="24.0" customHeight="1">
      <c r="Q33842" s="32"/>
      <c r="R33842" s="32"/>
      <c r="S33842" s="32"/>
    </row>
    <row r="33843" ht="24.0" customHeight="1">
      <c r="Q33843" s="32"/>
      <c r="R33843" s="32"/>
      <c r="S33843" s="32"/>
    </row>
    <row r="33844" ht="24.0" customHeight="1">
      <c r="Q33844" s="32"/>
      <c r="R33844" s="32"/>
      <c r="S33844" s="32"/>
    </row>
    <row r="33845" ht="24.0" customHeight="1">
      <c r="Q33845" s="32"/>
      <c r="R33845" s="32"/>
      <c r="S33845" s="32"/>
    </row>
    <row r="33846" ht="24.0" customHeight="1">
      <c r="Q33846" s="32"/>
      <c r="R33846" s="32"/>
      <c r="S33846" s="32"/>
    </row>
    <row r="33847" ht="24.0" customHeight="1">
      <c r="Q33847" s="32"/>
      <c r="R33847" s="32"/>
      <c r="S33847" s="32"/>
    </row>
    <row r="33848" ht="24.0" customHeight="1">
      <c r="Q33848" s="32"/>
      <c r="R33848" s="32"/>
      <c r="S33848" s="32"/>
    </row>
    <row r="33849" ht="24.0" customHeight="1">
      <c r="Q33849" s="32"/>
      <c r="R33849" s="32"/>
      <c r="S33849" s="32"/>
    </row>
    <row r="33850" ht="24.0" customHeight="1">
      <c r="Q33850" s="32"/>
      <c r="R33850" s="32"/>
      <c r="S33850" s="32"/>
    </row>
    <row r="33851" ht="24.0" customHeight="1">
      <c r="Q33851" s="32"/>
      <c r="R33851" s="32"/>
      <c r="S33851" s="32"/>
    </row>
    <row r="33852" ht="24.0" customHeight="1">
      <c r="Q33852" s="32"/>
      <c r="R33852" s="32"/>
      <c r="S33852" s="32"/>
    </row>
    <row r="33853" ht="24.0" customHeight="1">
      <c r="Q33853" s="32"/>
      <c r="R33853" s="32"/>
      <c r="S33853" s="32"/>
    </row>
    <row r="33854" ht="24.0" customHeight="1">
      <c r="Q33854" s="32"/>
      <c r="R33854" s="32"/>
      <c r="S33854" s="32"/>
    </row>
    <row r="33855" ht="24.0" customHeight="1">
      <c r="Q33855" s="32"/>
      <c r="R33855" s="32"/>
      <c r="S33855" s="32"/>
    </row>
    <row r="33856" ht="24.0" customHeight="1">
      <c r="Q33856" s="32"/>
      <c r="R33856" s="32"/>
      <c r="S33856" s="32"/>
    </row>
    <row r="33857" ht="24.0" customHeight="1">
      <c r="Q33857" s="32"/>
      <c r="R33857" s="32"/>
      <c r="S33857" s="32"/>
    </row>
    <row r="33858" ht="24.0" customHeight="1">
      <c r="Q33858" s="32"/>
      <c r="R33858" s="32"/>
      <c r="S33858" s="32"/>
    </row>
    <row r="33859" ht="24.0" customHeight="1">
      <c r="Q33859" s="32"/>
      <c r="R33859" s="32"/>
      <c r="S33859" s="32"/>
    </row>
    <row r="33860" ht="24.0" customHeight="1">
      <c r="Q33860" s="32"/>
      <c r="R33860" s="32"/>
      <c r="S33860" s="32"/>
    </row>
    <row r="33861" ht="24.0" customHeight="1">
      <c r="Q33861" s="32"/>
      <c r="R33861" s="32"/>
      <c r="S33861" s="32"/>
    </row>
    <row r="33862" ht="24.0" customHeight="1">
      <c r="Q33862" s="32"/>
      <c r="R33862" s="32"/>
      <c r="S33862" s="32"/>
    </row>
    <row r="33863" ht="24.0" customHeight="1">
      <c r="Q33863" s="32"/>
      <c r="R33863" s="32"/>
      <c r="S33863" s="32"/>
    </row>
    <row r="33864" ht="24.0" customHeight="1">
      <c r="Q33864" s="32"/>
      <c r="R33864" s="32"/>
      <c r="S33864" s="32"/>
    </row>
    <row r="33865" ht="24.0" customHeight="1">
      <c r="Q33865" s="32"/>
      <c r="R33865" s="32"/>
      <c r="S33865" s="32"/>
    </row>
    <row r="33866" ht="24.0" customHeight="1">
      <c r="Q33866" s="32"/>
      <c r="R33866" s="32"/>
      <c r="S33866" s="32"/>
    </row>
    <row r="33867" ht="24.0" customHeight="1">
      <c r="Q33867" s="32"/>
      <c r="R33867" s="32"/>
      <c r="S33867" s="32"/>
    </row>
    <row r="33868" ht="24.0" customHeight="1">
      <c r="Q33868" s="32"/>
      <c r="R33868" s="32"/>
      <c r="S33868" s="32"/>
    </row>
    <row r="33869" ht="24.0" customHeight="1">
      <c r="Q33869" s="32"/>
      <c r="R33869" s="32"/>
      <c r="S33869" s="32"/>
    </row>
    <row r="33870" ht="24.0" customHeight="1">
      <c r="Q33870" s="32"/>
      <c r="R33870" s="32"/>
      <c r="S33870" s="32"/>
    </row>
    <row r="33871" ht="24.0" customHeight="1">
      <c r="Q33871" s="32"/>
      <c r="R33871" s="32"/>
      <c r="S33871" s="32"/>
    </row>
    <row r="33872" ht="24.0" customHeight="1">
      <c r="Q33872" s="32"/>
      <c r="R33872" s="32"/>
      <c r="S33872" s="32"/>
    </row>
    <row r="33873" ht="24.0" customHeight="1">
      <c r="Q33873" s="32"/>
      <c r="R33873" s="32"/>
      <c r="S33873" s="32"/>
    </row>
    <row r="33874" ht="24.0" customHeight="1">
      <c r="Q33874" s="32"/>
      <c r="R33874" s="32"/>
      <c r="S33874" s="32"/>
    </row>
    <row r="33875" ht="24.0" customHeight="1">
      <c r="Q33875" s="32"/>
      <c r="R33875" s="32"/>
      <c r="S33875" s="32"/>
    </row>
    <row r="33876" ht="24.0" customHeight="1">
      <c r="Q33876" s="32"/>
      <c r="R33876" s="32"/>
      <c r="S33876" s="32"/>
    </row>
    <row r="33877" ht="24.0" customHeight="1">
      <c r="Q33877" s="32"/>
      <c r="R33877" s="32"/>
      <c r="S33877" s="32"/>
    </row>
    <row r="33878" ht="24.0" customHeight="1">
      <c r="Q33878" s="32"/>
      <c r="R33878" s="32"/>
      <c r="S33878" s="32"/>
    </row>
    <row r="33879" ht="24.0" customHeight="1">
      <c r="Q33879" s="32"/>
      <c r="R33879" s="32"/>
      <c r="S33879" s="32"/>
    </row>
    <row r="33880" ht="24.0" customHeight="1">
      <c r="Q33880" s="32"/>
      <c r="R33880" s="32"/>
      <c r="S33880" s="32"/>
    </row>
    <row r="33881" ht="24.0" customHeight="1">
      <c r="Q33881" s="32"/>
      <c r="R33881" s="32"/>
      <c r="S33881" s="32"/>
    </row>
    <row r="33882" ht="24.0" customHeight="1">
      <c r="Q33882" s="32"/>
      <c r="R33882" s="32"/>
      <c r="S33882" s="32"/>
    </row>
    <row r="33883" ht="24.0" customHeight="1">
      <c r="Q33883" s="32"/>
      <c r="R33883" s="32"/>
      <c r="S33883" s="32"/>
    </row>
    <row r="33884" ht="24.0" customHeight="1">
      <c r="Q33884" s="32"/>
      <c r="R33884" s="32"/>
      <c r="S33884" s="32"/>
    </row>
    <row r="33885" ht="24.0" customHeight="1">
      <c r="Q33885" s="32"/>
      <c r="R33885" s="32"/>
      <c r="S33885" s="32"/>
    </row>
    <row r="33886" ht="24.0" customHeight="1">
      <c r="Q33886" s="32"/>
      <c r="R33886" s="32"/>
      <c r="S33886" s="32"/>
    </row>
    <row r="33887" ht="24.0" customHeight="1">
      <c r="Q33887" s="32"/>
      <c r="R33887" s="32"/>
      <c r="S33887" s="32"/>
    </row>
    <row r="33888" ht="24.0" customHeight="1">
      <c r="Q33888" s="32"/>
      <c r="R33888" s="32"/>
      <c r="S33888" s="32"/>
    </row>
    <row r="33889" ht="24.0" customHeight="1">
      <c r="Q33889" s="32"/>
      <c r="R33889" s="32"/>
      <c r="S33889" s="32"/>
    </row>
    <row r="33890" ht="24.0" customHeight="1">
      <c r="Q33890" s="32"/>
      <c r="R33890" s="32"/>
      <c r="S33890" s="32"/>
    </row>
    <row r="33891" ht="24.0" customHeight="1">
      <c r="Q33891" s="32"/>
      <c r="R33891" s="32"/>
      <c r="S33891" s="32"/>
    </row>
    <row r="33892" ht="24.0" customHeight="1">
      <c r="Q33892" s="32"/>
      <c r="R33892" s="32"/>
      <c r="S33892" s="32"/>
    </row>
    <row r="33893" ht="24.0" customHeight="1">
      <c r="Q33893" s="32"/>
      <c r="R33893" s="32"/>
      <c r="S33893" s="32"/>
    </row>
    <row r="33894" ht="24.0" customHeight="1">
      <c r="Q33894" s="32"/>
      <c r="R33894" s="32"/>
      <c r="S33894" s="32"/>
    </row>
    <row r="33895" ht="24.0" customHeight="1">
      <c r="Q33895" s="32"/>
      <c r="R33895" s="32"/>
      <c r="S33895" s="32"/>
    </row>
    <row r="33896" ht="24.0" customHeight="1">
      <c r="Q33896" s="32"/>
      <c r="R33896" s="32"/>
      <c r="S33896" s="32"/>
    </row>
    <row r="33897" ht="24.0" customHeight="1">
      <c r="Q33897" s="32"/>
      <c r="R33897" s="32"/>
      <c r="S33897" s="32"/>
    </row>
    <row r="33898" ht="24.0" customHeight="1">
      <c r="Q33898" s="32"/>
      <c r="R33898" s="32"/>
      <c r="S33898" s="32"/>
    </row>
    <row r="33899" ht="24.0" customHeight="1">
      <c r="Q33899" s="32"/>
      <c r="R33899" s="32"/>
      <c r="S33899" s="32"/>
    </row>
    <row r="33900" ht="24.0" customHeight="1">
      <c r="Q33900" s="32"/>
      <c r="R33900" s="32"/>
      <c r="S33900" s="32"/>
    </row>
    <row r="33901" ht="24.0" customHeight="1">
      <c r="Q33901" s="32"/>
      <c r="R33901" s="32"/>
      <c r="S33901" s="32"/>
    </row>
    <row r="33902" ht="24.0" customHeight="1">
      <c r="Q33902" s="32"/>
      <c r="R33902" s="32"/>
      <c r="S33902" s="32"/>
    </row>
    <row r="33903" ht="24.0" customHeight="1">
      <c r="Q33903" s="32"/>
      <c r="R33903" s="32"/>
      <c r="S33903" s="32"/>
    </row>
    <row r="33904" ht="24.0" customHeight="1">
      <c r="Q33904" s="32"/>
      <c r="R33904" s="32"/>
      <c r="S33904" s="32"/>
    </row>
    <row r="33905" ht="24.0" customHeight="1">
      <c r="Q33905" s="32"/>
      <c r="R33905" s="32"/>
      <c r="S33905" s="32"/>
    </row>
    <row r="33906" ht="24.0" customHeight="1">
      <c r="Q33906" s="32"/>
      <c r="R33906" s="32"/>
      <c r="S33906" s="32"/>
    </row>
    <row r="33907" ht="24.0" customHeight="1">
      <c r="Q33907" s="32"/>
      <c r="R33907" s="32"/>
      <c r="S33907" s="32"/>
    </row>
    <row r="33908" ht="24.0" customHeight="1">
      <c r="Q33908" s="32"/>
      <c r="R33908" s="32"/>
      <c r="S33908" s="32"/>
    </row>
    <row r="33909" ht="24.0" customHeight="1">
      <c r="Q33909" s="32"/>
      <c r="R33909" s="32"/>
      <c r="S33909" s="32"/>
    </row>
    <row r="33910" ht="24.0" customHeight="1">
      <c r="Q33910" s="32"/>
      <c r="R33910" s="32"/>
      <c r="S33910" s="32"/>
    </row>
    <row r="33911" ht="24.0" customHeight="1">
      <c r="Q33911" s="32"/>
      <c r="R33911" s="32"/>
      <c r="S33911" s="32"/>
    </row>
    <row r="33912" ht="24.0" customHeight="1">
      <c r="Q33912" s="32"/>
      <c r="R33912" s="32"/>
      <c r="S33912" s="32"/>
    </row>
    <row r="33913" ht="24.0" customHeight="1">
      <c r="Q33913" s="32"/>
      <c r="R33913" s="32"/>
      <c r="S33913" s="32"/>
    </row>
    <row r="33914" ht="24.0" customHeight="1">
      <c r="Q33914" s="32"/>
      <c r="R33914" s="32"/>
      <c r="S33914" s="32"/>
    </row>
    <row r="33915" ht="24.0" customHeight="1">
      <c r="Q33915" s="32"/>
      <c r="R33915" s="32"/>
      <c r="S33915" s="32"/>
    </row>
    <row r="33916" ht="24.0" customHeight="1">
      <c r="Q33916" s="32"/>
      <c r="R33916" s="32"/>
      <c r="S33916" s="32"/>
    </row>
    <row r="33917" ht="24.0" customHeight="1">
      <c r="Q33917" s="32"/>
      <c r="R33917" s="32"/>
      <c r="S33917" s="32"/>
    </row>
    <row r="33918" ht="24.0" customHeight="1">
      <c r="Q33918" s="32"/>
      <c r="R33918" s="32"/>
      <c r="S33918" s="32"/>
    </row>
    <row r="33919" ht="24.0" customHeight="1">
      <c r="Q33919" s="32"/>
      <c r="R33919" s="32"/>
      <c r="S33919" s="32"/>
    </row>
    <row r="33920" ht="24.0" customHeight="1">
      <c r="Q33920" s="32"/>
      <c r="R33920" s="32"/>
      <c r="S33920" s="32"/>
    </row>
    <row r="33921" ht="24.0" customHeight="1">
      <c r="Q33921" s="32"/>
      <c r="R33921" s="32"/>
      <c r="S33921" s="32"/>
    </row>
    <row r="33922" ht="24.0" customHeight="1">
      <c r="Q33922" s="32"/>
      <c r="R33922" s="32"/>
      <c r="S33922" s="32"/>
    </row>
    <row r="33923" ht="24.0" customHeight="1">
      <c r="Q33923" s="32"/>
      <c r="R33923" s="32"/>
      <c r="S33923" s="32"/>
    </row>
    <row r="33924" ht="24.0" customHeight="1">
      <c r="Q33924" s="32"/>
      <c r="R33924" s="32"/>
      <c r="S33924" s="32"/>
    </row>
    <row r="33925" ht="24.0" customHeight="1">
      <c r="Q33925" s="32"/>
      <c r="R33925" s="32"/>
      <c r="S33925" s="32"/>
    </row>
    <row r="33926" ht="24.0" customHeight="1">
      <c r="Q33926" s="32"/>
      <c r="R33926" s="32"/>
      <c r="S33926" s="32"/>
    </row>
    <row r="33927" ht="24.0" customHeight="1">
      <c r="Q33927" s="32"/>
      <c r="R33927" s="32"/>
      <c r="S33927" s="32"/>
    </row>
    <row r="33928" ht="24.0" customHeight="1">
      <c r="Q33928" s="32"/>
      <c r="R33928" s="32"/>
      <c r="S33928" s="32"/>
    </row>
    <row r="33929" ht="24.0" customHeight="1">
      <c r="Q33929" s="32"/>
      <c r="R33929" s="32"/>
      <c r="S33929" s="32"/>
    </row>
    <row r="33930" ht="24.0" customHeight="1">
      <c r="Q33930" s="32"/>
      <c r="R33930" s="32"/>
      <c r="S33930" s="32"/>
    </row>
    <row r="33931" ht="24.0" customHeight="1">
      <c r="Q33931" s="32"/>
      <c r="R33931" s="32"/>
      <c r="S33931" s="32"/>
    </row>
    <row r="33932" ht="24.0" customHeight="1">
      <c r="Q33932" s="32"/>
      <c r="R33932" s="32"/>
      <c r="S33932" s="32"/>
    </row>
    <row r="33933" ht="24.0" customHeight="1">
      <c r="Q33933" s="32"/>
      <c r="R33933" s="32"/>
      <c r="S33933" s="32"/>
    </row>
    <row r="33934" ht="24.0" customHeight="1">
      <c r="Q33934" s="32"/>
      <c r="R33934" s="32"/>
      <c r="S33934" s="32"/>
    </row>
    <row r="33935" ht="24.0" customHeight="1">
      <c r="Q33935" s="32"/>
      <c r="R33935" s="32"/>
      <c r="S33935" s="32"/>
    </row>
    <row r="33936" ht="24.0" customHeight="1">
      <c r="Q33936" s="32"/>
      <c r="R33936" s="32"/>
      <c r="S33936" s="32"/>
    </row>
    <row r="33937" ht="24.0" customHeight="1">
      <c r="Q33937" s="32"/>
      <c r="R33937" s="32"/>
      <c r="S33937" s="32"/>
    </row>
    <row r="33938" ht="24.0" customHeight="1">
      <c r="Q33938" s="32"/>
      <c r="R33938" s="32"/>
      <c r="S33938" s="32"/>
    </row>
    <row r="33939" ht="24.0" customHeight="1">
      <c r="Q33939" s="32"/>
      <c r="R33939" s="32"/>
      <c r="S33939" s="32"/>
    </row>
    <row r="33940" ht="24.0" customHeight="1">
      <c r="Q33940" s="32"/>
      <c r="R33940" s="32"/>
      <c r="S33940" s="32"/>
    </row>
    <row r="33941" ht="24.0" customHeight="1">
      <c r="Q33941" s="32"/>
      <c r="R33941" s="32"/>
      <c r="S33941" s="32"/>
    </row>
    <row r="33942" ht="24.0" customHeight="1">
      <c r="Q33942" s="32"/>
      <c r="R33942" s="32"/>
      <c r="S33942" s="32"/>
    </row>
    <row r="33943" ht="24.0" customHeight="1">
      <c r="Q33943" s="32"/>
      <c r="R33943" s="32"/>
      <c r="S33943" s="32"/>
    </row>
    <row r="33944" ht="24.0" customHeight="1">
      <c r="Q33944" s="32"/>
      <c r="R33944" s="32"/>
      <c r="S33944" s="32"/>
    </row>
    <row r="33945" ht="24.0" customHeight="1">
      <c r="Q33945" s="32"/>
      <c r="R33945" s="32"/>
      <c r="S33945" s="32"/>
    </row>
    <row r="33946" ht="24.0" customHeight="1">
      <c r="Q33946" s="32"/>
      <c r="R33946" s="32"/>
      <c r="S33946" s="32"/>
    </row>
    <row r="33947" ht="24.0" customHeight="1">
      <c r="Q33947" s="32"/>
      <c r="R33947" s="32"/>
      <c r="S33947" s="32"/>
    </row>
    <row r="33948" ht="24.0" customHeight="1">
      <c r="Q33948" s="32"/>
      <c r="R33948" s="32"/>
      <c r="S33948" s="32"/>
    </row>
    <row r="33949" ht="24.0" customHeight="1">
      <c r="Q33949" s="32"/>
      <c r="R33949" s="32"/>
      <c r="S33949" s="32"/>
    </row>
    <row r="33950" ht="24.0" customHeight="1">
      <c r="Q33950" s="32"/>
      <c r="R33950" s="32"/>
      <c r="S33950" s="32"/>
    </row>
    <row r="33951" ht="24.0" customHeight="1">
      <c r="Q33951" s="32"/>
      <c r="R33951" s="32"/>
      <c r="S33951" s="32"/>
    </row>
    <row r="33952" ht="24.0" customHeight="1">
      <c r="Q33952" s="32"/>
      <c r="R33952" s="32"/>
      <c r="S33952" s="32"/>
    </row>
    <row r="33953" ht="24.0" customHeight="1">
      <c r="Q33953" s="32"/>
      <c r="R33953" s="32"/>
      <c r="S33953" s="32"/>
    </row>
    <row r="33954" ht="24.0" customHeight="1">
      <c r="Q33954" s="32"/>
      <c r="R33954" s="32"/>
      <c r="S33954" s="32"/>
    </row>
    <row r="33955" ht="24.0" customHeight="1">
      <c r="Q33955" s="32"/>
      <c r="R33955" s="32"/>
      <c r="S33955" s="32"/>
    </row>
    <row r="33956" ht="24.0" customHeight="1">
      <c r="Q33956" s="32"/>
      <c r="R33956" s="32"/>
      <c r="S33956" s="32"/>
    </row>
    <row r="33957" ht="24.0" customHeight="1">
      <c r="Q33957" s="32"/>
      <c r="R33957" s="32"/>
      <c r="S33957" s="32"/>
    </row>
    <row r="33958" ht="24.0" customHeight="1">
      <c r="Q33958" s="32"/>
      <c r="R33958" s="32"/>
      <c r="S33958" s="32"/>
    </row>
    <row r="33959" ht="24.0" customHeight="1">
      <c r="Q33959" s="32"/>
      <c r="R33959" s="32"/>
      <c r="S33959" s="32"/>
    </row>
    <row r="33960" ht="24.0" customHeight="1">
      <c r="Q33960" s="32"/>
      <c r="R33960" s="32"/>
      <c r="S33960" s="32"/>
    </row>
    <row r="33961" ht="24.0" customHeight="1">
      <c r="Q33961" s="32"/>
      <c r="R33961" s="32"/>
      <c r="S33961" s="32"/>
    </row>
    <row r="33962" ht="24.0" customHeight="1">
      <c r="Q33962" s="32"/>
      <c r="R33962" s="32"/>
      <c r="S33962" s="32"/>
    </row>
    <row r="33963" ht="24.0" customHeight="1">
      <c r="Q33963" s="32"/>
      <c r="R33963" s="32"/>
      <c r="S33963" s="32"/>
    </row>
    <row r="33964" ht="24.0" customHeight="1">
      <c r="Q33964" s="32"/>
      <c r="R33964" s="32"/>
      <c r="S33964" s="32"/>
    </row>
    <row r="33965" ht="24.0" customHeight="1">
      <c r="Q33965" s="32"/>
      <c r="R33965" s="32"/>
      <c r="S33965" s="32"/>
    </row>
    <row r="33966" ht="24.0" customHeight="1">
      <c r="Q33966" s="32"/>
      <c r="R33966" s="32"/>
      <c r="S33966" s="32"/>
    </row>
    <row r="33967" ht="24.0" customHeight="1">
      <c r="Q33967" s="32"/>
      <c r="R33967" s="32"/>
      <c r="S33967" s="32"/>
    </row>
    <row r="33968" ht="24.0" customHeight="1">
      <c r="Q33968" s="32"/>
      <c r="R33968" s="32"/>
      <c r="S33968" s="32"/>
    </row>
    <row r="33969" ht="24.0" customHeight="1">
      <c r="Q33969" s="32"/>
      <c r="R33969" s="32"/>
      <c r="S33969" s="32"/>
    </row>
    <row r="33970" ht="24.0" customHeight="1">
      <c r="Q33970" s="32"/>
      <c r="R33970" s="32"/>
      <c r="S33970" s="32"/>
    </row>
    <row r="33971" ht="24.0" customHeight="1">
      <c r="Q33971" s="32"/>
      <c r="R33971" s="32"/>
      <c r="S33971" s="32"/>
    </row>
    <row r="33972" ht="24.0" customHeight="1">
      <c r="Q33972" s="32"/>
      <c r="R33972" s="32"/>
      <c r="S33972" s="32"/>
    </row>
    <row r="33973" ht="24.0" customHeight="1">
      <c r="Q33973" s="32"/>
      <c r="R33973" s="32"/>
      <c r="S33973" s="32"/>
    </row>
    <row r="33974" ht="24.0" customHeight="1">
      <c r="Q33974" s="32"/>
      <c r="R33974" s="32"/>
      <c r="S33974" s="32"/>
    </row>
    <row r="33975" ht="24.0" customHeight="1">
      <c r="Q33975" s="32"/>
      <c r="R33975" s="32"/>
      <c r="S33975" s="32"/>
    </row>
    <row r="33976" ht="24.0" customHeight="1">
      <c r="Q33976" s="32"/>
      <c r="R33976" s="32"/>
      <c r="S33976" s="32"/>
    </row>
    <row r="33977" ht="24.0" customHeight="1">
      <c r="Q33977" s="32"/>
      <c r="R33977" s="32"/>
      <c r="S33977" s="32"/>
    </row>
    <row r="33978" ht="24.0" customHeight="1">
      <c r="Q33978" s="32"/>
      <c r="R33978" s="32"/>
      <c r="S33978" s="32"/>
    </row>
    <row r="33979" ht="24.0" customHeight="1">
      <c r="Q33979" s="32"/>
      <c r="R33979" s="32"/>
      <c r="S33979" s="32"/>
    </row>
    <row r="33980" ht="24.0" customHeight="1">
      <c r="Q33980" s="32"/>
      <c r="R33980" s="32"/>
      <c r="S33980" s="32"/>
    </row>
    <row r="33981" ht="24.0" customHeight="1">
      <c r="Q33981" s="32"/>
      <c r="R33981" s="32"/>
      <c r="S33981" s="32"/>
    </row>
    <row r="33982" ht="24.0" customHeight="1">
      <c r="Q33982" s="32"/>
      <c r="R33982" s="32"/>
      <c r="S33982" s="32"/>
    </row>
    <row r="33983" ht="24.0" customHeight="1">
      <c r="Q33983" s="32"/>
      <c r="R33983" s="32"/>
      <c r="S33983" s="32"/>
    </row>
    <row r="33984" ht="24.0" customHeight="1">
      <c r="Q33984" s="32"/>
      <c r="R33984" s="32"/>
      <c r="S33984" s="32"/>
    </row>
    <row r="33985" ht="24.0" customHeight="1">
      <c r="Q33985" s="32"/>
      <c r="R33985" s="32"/>
      <c r="S33985" s="32"/>
    </row>
    <row r="33986" ht="24.0" customHeight="1">
      <c r="Q33986" s="32"/>
      <c r="R33986" s="32"/>
      <c r="S33986" s="32"/>
    </row>
    <row r="33987" ht="24.0" customHeight="1">
      <c r="Q33987" s="32"/>
      <c r="R33987" s="32"/>
      <c r="S33987" s="32"/>
    </row>
    <row r="33988" ht="24.0" customHeight="1">
      <c r="Q33988" s="32"/>
      <c r="R33988" s="32"/>
      <c r="S33988" s="32"/>
    </row>
    <row r="33989" ht="24.0" customHeight="1">
      <c r="Q33989" s="32"/>
      <c r="R33989" s="32"/>
      <c r="S33989" s="32"/>
    </row>
    <row r="33990" ht="24.0" customHeight="1">
      <c r="Q33990" s="32"/>
      <c r="R33990" s="32"/>
      <c r="S33990" s="32"/>
    </row>
    <row r="33991" ht="24.0" customHeight="1">
      <c r="Q33991" s="32"/>
      <c r="R33991" s="32"/>
      <c r="S33991" s="32"/>
    </row>
    <row r="33992" ht="24.0" customHeight="1">
      <c r="Q33992" s="32"/>
      <c r="R33992" s="32"/>
      <c r="S33992" s="32"/>
    </row>
    <row r="33993" ht="24.0" customHeight="1">
      <c r="Q33993" s="32"/>
      <c r="R33993" s="32"/>
      <c r="S33993" s="32"/>
    </row>
    <row r="33994" ht="24.0" customHeight="1">
      <c r="Q33994" s="32"/>
      <c r="R33994" s="32"/>
      <c r="S33994" s="32"/>
    </row>
    <row r="33995" ht="24.0" customHeight="1">
      <c r="Q33995" s="32"/>
      <c r="R33995" s="32"/>
      <c r="S33995" s="32"/>
    </row>
    <row r="33996" ht="24.0" customHeight="1">
      <c r="Q33996" s="32"/>
      <c r="R33996" s="32"/>
      <c r="S33996" s="32"/>
    </row>
    <row r="33997" ht="24.0" customHeight="1">
      <c r="Q33997" s="32"/>
      <c r="R33997" s="32"/>
      <c r="S33997" s="32"/>
    </row>
    <row r="33998" ht="24.0" customHeight="1">
      <c r="Q33998" s="32"/>
      <c r="R33998" s="32"/>
      <c r="S33998" s="32"/>
    </row>
    <row r="33999" ht="24.0" customHeight="1">
      <c r="Q33999" s="32"/>
      <c r="R33999" s="32"/>
      <c r="S33999" s="32"/>
    </row>
    <row r="34000" ht="24.0" customHeight="1">
      <c r="Q34000" s="32"/>
      <c r="R34000" s="32"/>
      <c r="S34000" s="32"/>
    </row>
    <row r="34001" ht="24.0" customHeight="1">
      <c r="Q34001" s="32"/>
      <c r="R34001" s="32"/>
      <c r="S34001" s="32"/>
    </row>
    <row r="34002" ht="24.0" customHeight="1">
      <c r="Q34002" s="32"/>
      <c r="R34002" s="32"/>
      <c r="S34002" s="32"/>
    </row>
    <row r="34003" ht="24.0" customHeight="1">
      <c r="Q34003" s="32"/>
      <c r="R34003" s="32"/>
      <c r="S34003" s="32"/>
    </row>
    <row r="34004" ht="24.0" customHeight="1">
      <c r="Q34004" s="32"/>
      <c r="R34004" s="32"/>
      <c r="S34004" s="32"/>
    </row>
    <row r="34005" ht="24.0" customHeight="1">
      <c r="Q34005" s="32"/>
      <c r="R34005" s="32"/>
      <c r="S34005" s="32"/>
    </row>
    <row r="34006" ht="24.0" customHeight="1">
      <c r="Q34006" s="32"/>
      <c r="R34006" s="32"/>
      <c r="S34006" s="32"/>
    </row>
    <row r="34007" ht="24.0" customHeight="1">
      <c r="Q34007" s="32"/>
      <c r="R34007" s="32"/>
      <c r="S34007" s="32"/>
    </row>
    <row r="34008" ht="24.0" customHeight="1">
      <c r="Q34008" s="32"/>
      <c r="R34008" s="32"/>
      <c r="S34008" s="32"/>
    </row>
    <row r="34009" ht="24.0" customHeight="1">
      <c r="Q34009" s="32"/>
      <c r="R34009" s="32"/>
      <c r="S34009" s="32"/>
    </row>
    <row r="34010" ht="24.0" customHeight="1">
      <c r="Q34010" s="32"/>
      <c r="R34010" s="32"/>
      <c r="S34010" s="32"/>
    </row>
    <row r="34011" ht="24.0" customHeight="1">
      <c r="Q34011" s="32"/>
      <c r="R34011" s="32"/>
      <c r="S34011" s="32"/>
    </row>
    <row r="34012" ht="24.0" customHeight="1">
      <c r="Q34012" s="32"/>
      <c r="R34012" s="32"/>
      <c r="S34012" s="32"/>
    </row>
    <row r="34013" ht="24.0" customHeight="1">
      <c r="Q34013" s="32"/>
      <c r="R34013" s="32"/>
      <c r="S34013" s="32"/>
    </row>
    <row r="34014" ht="24.0" customHeight="1">
      <c r="Q34014" s="32"/>
      <c r="R34014" s="32"/>
      <c r="S34014" s="32"/>
    </row>
    <row r="34015" ht="24.0" customHeight="1">
      <c r="Q34015" s="32"/>
      <c r="R34015" s="32"/>
      <c r="S34015" s="32"/>
    </row>
    <row r="34016" ht="24.0" customHeight="1">
      <c r="Q34016" s="32"/>
      <c r="R34016" s="32"/>
      <c r="S34016" s="32"/>
    </row>
    <row r="34017" ht="24.0" customHeight="1">
      <c r="Q34017" s="32"/>
      <c r="R34017" s="32"/>
      <c r="S34017" s="32"/>
    </row>
    <row r="34018" ht="24.0" customHeight="1">
      <c r="Q34018" s="32"/>
      <c r="R34018" s="32"/>
      <c r="S34018" s="32"/>
    </row>
    <row r="34019" ht="24.0" customHeight="1">
      <c r="Q34019" s="32"/>
      <c r="R34019" s="32"/>
      <c r="S34019" s="32"/>
    </row>
    <row r="34020" ht="24.0" customHeight="1">
      <c r="Q34020" s="32"/>
      <c r="R34020" s="32"/>
      <c r="S34020" s="32"/>
    </row>
    <row r="34021" ht="24.0" customHeight="1">
      <c r="Q34021" s="32"/>
      <c r="R34021" s="32"/>
      <c r="S34021" s="32"/>
    </row>
    <row r="34022" ht="24.0" customHeight="1">
      <c r="Q34022" s="32"/>
      <c r="R34022" s="32"/>
      <c r="S34022" s="32"/>
    </row>
    <row r="34023" ht="24.0" customHeight="1">
      <c r="Q34023" s="32"/>
      <c r="R34023" s="32"/>
      <c r="S34023" s="32"/>
    </row>
    <row r="34024" ht="24.0" customHeight="1">
      <c r="Q34024" s="32"/>
      <c r="R34024" s="32"/>
      <c r="S34024" s="32"/>
    </row>
    <row r="34025" ht="24.0" customHeight="1">
      <c r="Q34025" s="32"/>
      <c r="R34025" s="32"/>
      <c r="S34025" s="32"/>
    </row>
    <row r="34026" ht="24.0" customHeight="1">
      <c r="Q34026" s="32"/>
      <c r="R34026" s="32"/>
      <c r="S34026" s="32"/>
    </row>
    <row r="34027" ht="24.0" customHeight="1">
      <c r="Q34027" s="32"/>
      <c r="R34027" s="32"/>
      <c r="S34027" s="32"/>
    </row>
    <row r="34028" ht="24.0" customHeight="1">
      <c r="Q34028" s="32"/>
      <c r="R34028" s="32"/>
      <c r="S34028" s="32"/>
    </row>
    <row r="34029" ht="24.0" customHeight="1">
      <c r="Q34029" s="32"/>
      <c r="R34029" s="32"/>
      <c r="S34029" s="32"/>
    </row>
    <row r="34030" ht="24.0" customHeight="1">
      <c r="Q34030" s="32"/>
      <c r="R34030" s="32"/>
      <c r="S34030" s="32"/>
    </row>
    <row r="34031" ht="24.0" customHeight="1">
      <c r="Q34031" s="32"/>
      <c r="R34031" s="32"/>
      <c r="S34031" s="32"/>
    </row>
    <row r="34032" ht="24.0" customHeight="1">
      <c r="Q34032" s="32"/>
      <c r="R34032" s="32"/>
      <c r="S34032" s="32"/>
    </row>
    <row r="34033" ht="24.0" customHeight="1">
      <c r="Q34033" s="32"/>
      <c r="R34033" s="32"/>
      <c r="S34033" s="32"/>
    </row>
    <row r="34034" ht="24.0" customHeight="1">
      <c r="Q34034" s="32"/>
      <c r="R34034" s="32"/>
      <c r="S34034" s="32"/>
    </row>
    <row r="34035" ht="24.0" customHeight="1">
      <c r="Q34035" s="32"/>
      <c r="R34035" s="32"/>
      <c r="S34035" s="32"/>
    </row>
    <row r="34036" ht="24.0" customHeight="1">
      <c r="Q34036" s="32"/>
      <c r="R34036" s="32"/>
      <c r="S34036" s="32"/>
    </row>
    <row r="34037" ht="24.0" customHeight="1">
      <c r="Q34037" s="32"/>
      <c r="R34037" s="32"/>
      <c r="S34037" s="32"/>
    </row>
    <row r="34038" ht="24.0" customHeight="1">
      <c r="Q34038" s="32"/>
      <c r="R34038" s="32"/>
      <c r="S34038" s="32"/>
    </row>
    <row r="34039" ht="24.0" customHeight="1">
      <c r="Q34039" s="32"/>
      <c r="R34039" s="32"/>
      <c r="S34039" s="32"/>
    </row>
    <row r="34040" ht="24.0" customHeight="1">
      <c r="Q34040" s="32"/>
      <c r="R34040" s="32"/>
      <c r="S34040" s="32"/>
    </row>
    <row r="34041" ht="24.0" customHeight="1">
      <c r="Q34041" s="32"/>
      <c r="R34041" s="32"/>
      <c r="S34041" s="32"/>
    </row>
    <row r="34042" ht="24.0" customHeight="1">
      <c r="Q34042" s="32"/>
      <c r="R34042" s="32"/>
      <c r="S34042" s="32"/>
    </row>
    <row r="34043" ht="24.0" customHeight="1">
      <c r="Q34043" s="32"/>
      <c r="R34043" s="32"/>
      <c r="S34043" s="32"/>
    </row>
    <row r="34044" ht="24.0" customHeight="1">
      <c r="Q34044" s="32"/>
      <c r="R34044" s="32"/>
      <c r="S34044" s="32"/>
    </row>
    <row r="34045" ht="24.0" customHeight="1">
      <c r="Q34045" s="32"/>
      <c r="R34045" s="32"/>
      <c r="S34045" s="32"/>
    </row>
    <row r="34046" ht="24.0" customHeight="1">
      <c r="Q34046" s="32"/>
      <c r="R34046" s="32"/>
      <c r="S34046" s="32"/>
    </row>
    <row r="34047" ht="24.0" customHeight="1">
      <c r="Q34047" s="32"/>
      <c r="R34047" s="32"/>
      <c r="S34047" s="32"/>
    </row>
    <row r="34048" ht="24.0" customHeight="1">
      <c r="Q34048" s="32"/>
      <c r="R34048" s="32"/>
      <c r="S34048" s="32"/>
    </row>
    <row r="34049" ht="24.0" customHeight="1">
      <c r="Q34049" s="32"/>
      <c r="R34049" s="32"/>
      <c r="S34049" s="32"/>
    </row>
    <row r="34050" ht="24.0" customHeight="1">
      <c r="Q34050" s="32"/>
      <c r="R34050" s="32"/>
      <c r="S34050" s="32"/>
    </row>
    <row r="34051" ht="24.0" customHeight="1">
      <c r="Q34051" s="32"/>
      <c r="R34051" s="32"/>
      <c r="S34051" s="32"/>
    </row>
    <row r="34052" ht="24.0" customHeight="1">
      <c r="Q34052" s="32"/>
      <c r="R34052" s="32"/>
      <c r="S34052" s="32"/>
    </row>
    <row r="34053" ht="24.0" customHeight="1">
      <c r="Q34053" s="32"/>
      <c r="R34053" s="32"/>
      <c r="S34053" s="32"/>
    </row>
    <row r="34054" ht="24.0" customHeight="1">
      <c r="Q34054" s="32"/>
      <c r="R34054" s="32"/>
      <c r="S34054" s="32"/>
    </row>
    <row r="34055" ht="24.0" customHeight="1">
      <c r="Q34055" s="32"/>
      <c r="R34055" s="32"/>
      <c r="S34055" s="32"/>
    </row>
    <row r="34056" ht="24.0" customHeight="1">
      <c r="Q34056" s="32"/>
      <c r="R34056" s="32"/>
      <c r="S34056" s="32"/>
    </row>
    <row r="34057" ht="24.0" customHeight="1">
      <c r="Q34057" s="32"/>
      <c r="R34057" s="32"/>
      <c r="S34057" s="32"/>
    </row>
    <row r="34058" ht="24.0" customHeight="1">
      <c r="Q34058" s="32"/>
      <c r="R34058" s="32"/>
      <c r="S34058" s="32"/>
    </row>
    <row r="34059" ht="24.0" customHeight="1">
      <c r="Q34059" s="32"/>
      <c r="R34059" s="32"/>
      <c r="S34059" s="32"/>
    </row>
    <row r="34060" ht="24.0" customHeight="1">
      <c r="Q34060" s="32"/>
      <c r="R34060" s="32"/>
      <c r="S34060" s="32"/>
    </row>
    <row r="34061" ht="24.0" customHeight="1">
      <c r="Q34061" s="32"/>
      <c r="R34061" s="32"/>
      <c r="S34061" s="32"/>
    </row>
    <row r="34062" ht="24.0" customHeight="1">
      <c r="Q34062" s="32"/>
      <c r="R34062" s="32"/>
      <c r="S34062" s="32"/>
    </row>
    <row r="34063" ht="24.0" customHeight="1">
      <c r="Q34063" s="32"/>
      <c r="R34063" s="32"/>
      <c r="S34063" s="32"/>
    </row>
    <row r="34064" ht="24.0" customHeight="1">
      <c r="Q34064" s="32"/>
      <c r="R34064" s="32"/>
      <c r="S34064" s="32"/>
    </row>
    <row r="34065" ht="24.0" customHeight="1">
      <c r="Q34065" s="32"/>
      <c r="R34065" s="32"/>
      <c r="S34065" s="32"/>
    </row>
    <row r="34066" ht="24.0" customHeight="1">
      <c r="Q34066" s="32"/>
      <c r="R34066" s="32"/>
      <c r="S34066" s="32"/>
    </row>
    <row r="34067" ht="24.0" customHeight="1">
      <c r="Q34067" s="32"/>
      <c r="R34067" s="32"/>
      <c r="S34067" s="32"/>
    </row>
    <row r="34068" ht="24.0" customHeight="1">
      <c r="Q34068" s="32"/>
      <c r="R34068" s="32"/>
      <c r="S34068" s="32"/>
    </row>
    <row r="34069" ht="24.0" customHeight="1">
      <c r="Q34069" s="32"/>
      <c r="R34069" s="32"/>
      <c r="S34069" s="32"/>
    </row>
    <row r="34070" ht="24.0" customHeight="1">
      <c r="Q34070" s="32"/>
      <c r="R34070" s="32"/>
      <c r="S34070" s="32"/>
    </row>
    <row r="34071" ht="24.0" customHeight="1">
      <c r="Q34071" s="32"/>
      <c r="R34071" s="32"/>
      <c r="S34071" s="32"/>
    </row>
    <row r="34072" ht="24.0" customHeight="1">
      <c r="Q34072" s="32"/>
      <c r="R34072" s="32"/>
      <c r="S34072" s="32"/>
    </row>
    <row r="34073" ht="24.0" customHeight="1">
      <c r="Q34073" s="32"/>
      <c r="R34073" s="32"/>
      <c r="S34073" s="32"/>
    </row>
    <row r="34074" ht="24.0" customHeight="1">
      <c r="Q34074" s="32"/>
      <c r="R34074" s="32"/>
      <c r="S34074" s="32"/>
    </row>
    <row r="34075" ht="24.0" customHeight="1">
      <c r="Q34075" s="32"/>
      <c r="R34075" s="32"/>
      <c r="S34075" s="32"/>
    </row>
    <row r="34076" ht="24.0" customHeight="1">
      <c r="Q34076" s="32"/>
      <c r="R34076" s="32"/>
      <c r="S34076" s="32"/>
    </row>
    <row r="34077" ht="24.0" customHeight="1">
      <c r="Q34077" s="32"/>
      <c r="R34077" s="32"/>
      <c r="S34077" s="32"/>
    </row>
    <row r="34078" ht="24.0" customHeight="1">
      <c r="Q34078" s="32"/>
      <c r="R34078" s="32"/>
      <c r="S34078" s="32"/>
    </row>
    <row r="34079" ht="24.0" customHeight="1">
      <c r="Q34079" s="32"/>
      <c r="R34079" s="32"/>
      <c r="S34079" s="32"/>
    </row>
    <row r="34080" ht="24.0" customHeight="1">
      <c r="Q34080" s="32"/>
      <c r="R34080" s="32"/>
      <c r="S34080" s="32"/>
    </row>
    <row r="34081" ht="24.0" customHeight="1">
      <c r="Q34081" s="32"/>
      <c r="R34081" s="32"/>
      <c r="S34081" s="32"/>
    </row>
    <row r="34082" ht="24.0" customHeight="1">
      <c r="Q34082" s="32"/>
      <c r="R34082" s="32"/>
      <c r="S34082" s="32"/>
    </row>
    <row r="34083" ht="24.0" customHeight="1">
      <c r="Q34083" s="32"/>
      <c r="R34083" s="32"/>
      <c r="S34083" s="32"/>
    </row>
    <row r="34084" ht="24.0" customHeight="1">
      <c r="Q34084" s="32"/>
      <c r="R34084" s="32"/>
      <c r="S34084" s="32"/>
    </row>
    <row r="34085" ht="24.0" customHeight="1">
      <c r="Q34085" s="32"/>
      <c r="R34085" s="32"/>
      <c r="S34085" s="32"/>
    </row>
    <row r="34086" ht="24.0" customHeight="1">
      <c r="Q34086" s="32"/>
      <c r="R34086" s="32"/>
      <c r="S34086" s="32"/>
    </row>
    <row r="34087" ht="24.0" customHeight="1">
      <c r="Q34087" s="32"/>
      <c r="R34087" s="32"/>
      <c r="S34087" s="32"/>
    </row>
    <row r="34088" ht="24.0" customHeight="1">
      <c r="Q34088" s="32"/>
      <c r="R34088" s="32"/>
      <c r="S34088" s="32"/>
    </row>
    <row r="34089" ht="24.0" customHeight="1">
      <c r="Q34089" s="32"/>
      <c r="R34089" s="32"/>
      <c r="S34089" s="32"/>
    </row>
    <row r="34090" ht="24.0" customHeight="1">
      <c r="Q34090" s="32"/>
      <c r="R34090" s="32"/>
      <c r="S34090" s="32"/>
    </row>
    <row r="34091" ht="24.0" customHeight="1">
      <c r="Q34091" s="32"/>
      <c r="R34091" s="32"/>
      <c r="S34091" s="32"/>
    </row>
    <row r="34092" ht="24.0" customHeight="1">
      <c r="Q34092" s="32"/>
      <c r="R34092" s="32"/>
      <c r="S34092" s="32"/>
    </row>
    <row r="34093" ht="24.0" customHeight="1">
      <c r="Q34093" s="32"/>
      <c r="R34093" s="32"/>
      <c r="S34093" s="32"/>
    </row>
    <row r="34094" ht="24.0" customHeight="1">
      <c r="Q34094" s="32"/>
      <c r="R34094" s="32"/>
      <c r="S34094" s="32"/>
    </row>
    <row r="34095" ht="24.0" customHeight="1">
      <c r="Q34095" s="32"/>
      <c r="R34095" s="32"/>
      <c r="S34095" s="32"/>
    </row>
    <row r="34096" ht="24.0" customHeight="1">
      <c r="Q34096" s="32"/>
      <c r="R34096" s="32"/>
      <c r="S34096" s="32"/>
    </row>
    <row r="34097" ht="24.0" customHeight="1">
      <c r="Q34097" s="32"/>
      <c r="R34097" s="32"/>
      <c r="S34097" s="32"/>
    </row>
    <row r="34098" ht="24.0" customHeight="1">
      <c r="Q34098" s="32"/>
      <c r="R34098" s="32"/>
      <c r="S34098" s="32"/>
    </row>
    <row r="34099" ht="24.0" customHeight="1">
      <c r="Q34099" s="32"/>
      <c r="R34099" s="32"/>
      <c r="S34099" s="32"/>
    </row>
    <row r="34100" ht="24.0" customHeight="1">
      <c r="Q34100" s="32"/>
      <c r="R34100" s="32"/>
      <c r="S34100" s="32"/>
    </row>
    <row r="34101" ht="24.0" customHeight="1">
      <c r="Q34101" s="32"/>
      <c r="R34101" s="32"/>
      <c r="S34101" s="32"/>
    </row>
    <row r="34102" ht="24.0" customHeight="1">
      <c r="Q34102" s="32"/>
      <c r="R34102" s="32"/>
      <c r="S34102" s="32"/>
    </row>
    <row r="34103" ht="24.0" customHeight="1">
      <c r="Q34103" s="32"/>
      <c r="R34103" s="32"/>
      <c r="S34103" s="32"/>
    </row>
    <row r="34104" ht="24.0" customHeight="1">
      <c r="Q34104" s="32"/>
      <c r="R34104" s="32"/>
      <c r="S34104" s="32"/>
    </row>
    <row r="34105" ht="24.0" customHeight="1">
      <c r="Q34105" s="32"/>
      <c r="R34105" s="32"/>
      <c r="S34105" s="32"/>
    </row>
    <row r="34106" ht="24.0" customHeight="1">
      <c r="Q34106" s="32"/>
      <c r="R34106" s="32"/>
      <c r="S34106" s="32"/>
    </row>
    <row r="34107" ht="24.0" customHeight="1">
      <c r="Q34107" s="32"/>
      <c r="R34107" s="32"/>
      <c r="S34107" s="32"/>
    </row>
    <row r="34108" ht="24.0" customHeight="1">
      <c r="Q34108" s="32"/>
      <c r="R34108" s="32"/>
      <c r="S34108" s="32"/>
    </row>
    <row r="34109" ht="24.0" customHeight="1">
      <c r="Q34109" s="32"/>
      <c r="R34109" s="32"/>
      <c r="S34109" s="32"/>
    </row>
    <row r="34110" ht="24.0" customHeight="1">
      <c r="Q34110" s="32"/>
      <c r="R34110" s="32"/>
      <c r="S34110" s="32"/>
    </row>
    <row r="34111" ht="24.0" customHeight="1">
      <c r="Q34111" s="32"/>
      <c r="R34111" s="32"/>
      <c r="S34111" s="32"/>
    </row>
    <row r="34112" ht="24.0" customHeight="1">
      <c r="Q34112" s="32"/>
      <c r="R34112" s="32"/>
      <c r="S34112" s="32"/>
    </row>
    <row r="34113" ht="24.0" customHeight="1">
      <c r="Q34113" s="32"/>
      <c r="R34113" s="32"/>
      <c r="S34113" s="32"/>
    </row>
    <row r="34114" ht="24.0" customHeight="1">
      <c r="Q34114" s="32"/>
      <c r="R34114" s="32"/>
      <c r="S34114" s="32"/>
    </row>
    <row r="34115" ht="24.0" customHeight="1">
      <c r="Q34115" s="32"/>
      <c r="R34115" s="32"/>
      <c r="S34115" s="32"/>
    </row>
    <row r="34116" ht="24.0" customHeight="1">
      <c r="Q34116" s="32"/>
      <c r="R34116" s="32"/>
      <c r="S34116" s="32"/>
    </row>
    <row r="34117" ht="24.0" customHeight="1">
      <c r="Q34117" s="32"/>
      <c r="R34117" s="32"/>
      <c r="S34117" s="32"/>
    </row>
    <row r="34118" ht="24.0" customHeight="1">
      <c r="Q34118" s="32"/>
      <c r="R34118" s="32"/>
      <c r="S34118" s="32"/>
    </row>
    <row r="34119" ht="24.0" customHeight="1">
      <c r="Q34119" s="32"/>
      <c r="R34119" s="32"/>
      <c r="S34119" s="32"/>
    </row>
    <row r="34120" ht="24.0" customHeight="1">
      <c r="Q34120" s="32"/>
      <c r="R34120" s="32"/>
      <c r="S34120" s="32"/>
    </row>
    <row r="34121" ht="24.0" customHeight="1">
      <c r="Q34121" s="32"/>
      <c r="R34121" s="32"/>
      <c r="S34121" s="32"/>
    </row>
    <row r="34122" ht="24.0" customHeight="1">
      <c r="Q34122" s="32"/>
      <c r="R34122" s="32"/>
      <c r="S34122" s="32"/>
    </row>
    <row r="34123" ht="24.0" customHeight="1">
      <c r="Q34123" s="32"/>
      <c r="R34123" s="32"/>
      <c r="S34123" s="32"/>
    </row>
    <row r="34124" ht="24.0" customHeight="1">
      <c r="Q34124" s="32"/>
      <c r="R34124" s="32"/>
      <c r="S34124" s="32"/>
    </row>
    <row r="34125" ht="24.0" customHeight="1">
      <c r="Q34125" s="32"/>
      <c r="R34125" s="32"/>
      <c r="S34125" s="32"/>
    </row>
    <row r="34126" ht="24.0" customHeight="1">
      <c r="Q34126" s="32"/>
      <c r="R34126" s="32"/>
      <c r="S34126" s="32"/>
    </row>
    <row r="34127" ht="24.0" customHeight="1">
      <c r="Q34127" s="32"/>
      <c r="R34127" s="32"/>
      <c r="S34127" s="32"/>
    </row>
    <row r="34128" ht="24.0" customHeight="1">
      <c r="Q34128" s="32"/>
      <c r="R34128" s="32"/>
      <c r="S34128" s="32"/>
    </row>
    <row r="34129" ht="24.0" customHeight="1">
      <c r="Q34129" s="32"/>
      <c r="R34129" s="32"/>
      <c r="S34129" s="32"/>
    </row>
    <row r="34130" ht="24.0" customHeight="1">
      <c r="Q34130" s="32"/>
      <c r="R34130" s="32"/>
      <c r="S34130" s="32"/>
    </row>
    <row r="34131" ht="24.0" customHeight="1">
      <c r="Q34131" s="32"/>
      <c r="R34131" s="32"/>
      <c r="S34131" s="32"/>
    </row>
    <row r="34132" ht="24.0" customHeight="1">
      <c r="Q34132" s="32"/>
      <c r="R34132" s="32"/>
      <c r="S34132" s="32"/>
    </row>
    <row r="34133" ht="24.0" customHeight="1">
      <c r="Q34133" s="32"/>
      <c r="R34133" s="32"/>
      <c r="S34133" s="32"/>
    </row>
    <row r="34134" ht="24.0" customHeight="1">
      <c r="Q34134" s="32"/>
      <c r="R34134" s="32"/>
      <c r="S34134" s="32"/>
    </row>
    <row r="34135" ht="24.0" customHeight="1">
      <c r="Q34135" s="32"/>
      <c r="R34135" s="32"/>
      <c r="S34135" s="32"/>
    </row>
    <row r="34136" ht="24.0" customHeight="1">
      <c r="Q34136" s="32"/>
      <c r="R34136" s="32"/>
      <c r="S34136" s="32"/>
    </row>
    <row r="34137" ht="24.0" customHeight="1">
      <c r="Q34137" s="32"/>
      <c r="R34137" s="32"/>
      <c r="S34137" s="32"/>
    </row>
    <row r="34138" ht="24.0" customHeight="1">
      <c r="Q34138" s="32"/>
      <c r="R34138" s="32"/>
      <c r="S34138" s="32"/>
    </row>
    <row r="34139" ht="24.0" customHeight="1">
      <c r="Q34139" s="32"/>
      <c r="R34139" s="32"/>
      <c r="S34139" s="32"/>
    </row>
    <row r="34140" ht="24.0" customHeight="1">
      <c r="Q34140" s="32"/>
      <c r="R34140" s="32"/>
      <c r="S34140" s="32"/>
    </row>
    <row r="34141" ht="24.0" customHeight="1">
      <c r="Q34141" s="32"/>
      <c r="R34141" s="32"/>
      <c r="S34141" s="32"/>
    </row>
    <row r="34142" ht="24.0" customHeight="1">
      <c r="Q34142" s="32"/>
      <c r="R34142" s="32"/>
      <c r="S34142" s="32"/>
    </row>
    <row r="34143" ht="24.0" customHeight="1">
      <c r="Q34143" s="32"/>
      <c r="R34143" s="32"/>
      <c r="S34143" s="32"/>
    </row>
    <row r="34144" ht="24.0" customHeight="1">
      <c r="Q34144" s="32"/>
      <c r="R34144" s="32"/>
      <c r="S34144" s="32"/>
    </row>
    <row r="34145" ht="24.0" customHeight="1">
      <c r="Q34145" s="32"/>
      <c r="R34145" s="32"/>
      <c r="S34145" s="32"/>
    </row>
    <row r="34146" ht="24.0" customHeight="1">
      <c r="Q34146" s="32"/>
      <c r="R34146" s="32"/>
      <c r="S34146" s="32"/>
    </row>
    <row r="34147" ht="24.0" customHeight="1">
      <c r="Q34147" s="32"/>
      <c r="R34147" s="32"/>
      <c r="S34147" s="32"/>
    </row>
    <row r="34148" ht="24.0" customHeight="1">
      <c r="Q34148" s="32"/>
      <c r="R34148" s="32"/>
      <c r="S34148" s="32"/>
    </row>
    <row r="34149" ht="24.0" customHeight="1">
      <c r="Q34149" s="32"/>
      <c r="R34149" s="32"/>
      <c r="S34149" s="32"/>
    </row>
    <row r="34150" ht="24.0" customHeight="1">
      <c r="Q34150" s="32"/>
      <c r="R34150" s="32"/>
      <c r="S34150" s="32"/>
    </row>
    <row r="34151" ht="24.0" customHeight="1">
      <c r="Q34151" s="32"/>
      <c r="R34151" s="32"/>
      <c r="S34151" s="32"/>
    </row>
    <row r="34152" ht="24.0" customHeight="1">
      <c r="Q34152" s="32"/>
      <c r="R34152" s="32"/>
      <c r="S34152" s="32"/>
    </row>
    <row r="34153" ht="24.0" customHeight="1">
      <c r="Q34153" s="32"/>
      <c r="R34153" s="32"/>
      <c r="S34153" s="32"/>
    </row>
    <row r="34154" ht="24.0" customHeight="1">
      <c r="Q34154" s="32"/>
      <c r="R34154" s="32"/>
      <c r="S34154" s="32"/>
    </row>
    <row r="34155" ht="24.0" customHeight="1">
      <c r="Q34155" s="32"/>
      <c r="R34155" s="32"/>
      <c r="S34155" s="32"/>
    </row>
    <row r="34156" ht="24.0" customHeight="1">
      <c r="Q34156" s="32"/>
      <c r="R34156" s="32"/>
      <c r="S34156" s="32"/>
    </row>
    <row r="34157" ht="24.0" customHeight="1">
      <c r="Q34157" s="32"/>
      <c r="R34157" s="32"/>
      <c r="S34157" s="32"/>
    </row>
    <row r="34158" ht="24.0" customHeight="1">
      <c r="Q34158" s="32"/>
      <c r="R34158" s="32"/>
      <c r="S34158" s="32"/>
    </row>
    <row r="34159" ht="24.0" customHeight="1">
      <c r="Q34159" s="32"/>
      <c r="R34159" s="32"/>
      <c r="S34159" s="32"/>
    </row>
    <row r="34160" ht="24.0" customHeight="1">
      <c r="Q34160" s="32"/>
      <c r="R34160" s="32"/>
      <c r="S34160" s="32"/>
    </row>
    <row r="34161" ht="24.0" customHeight="1">
      <c r="Q34161" s="32"/>
      <c r="R34161" s="32"/>
      <c r="S34161" s="32"/>
    </row>
    <row r="34162" ht="24.0" customHeight="1">
      <c r="Q34162" s="32"/>
      <c r="R34162" s="32"/>
      <c r="S34162" s="32"/>
    </row>
    <row r="34163" ht="24.0" customHeight="1">
      <c r="Q34163" s="32"/>
      <c r="R34163" s="32"/>
      <c r="S34163" s="32"/>
    </row>
    <row r="34164" ht="24.0" customHeight="1">
      <c r="Q34164" s="32"/>
      <c r="R34164" s="32"/>
      <c r="S34164" s="32"/>
    </row>
    <row r="34165" ht="24.0" customHeight="1">
      <c r="Q34165" s="32"/>
      <c r="R34165" s="32"/>
      <c r="S34165" s="32"/>
    </row>
    <row r="34166" ht="24.0" customHeight="1">
      <c r="Q34166" s="32"/>
      <c r="R34166" s="32"/>
      <c r="S34166" s="32"/>
    </row>
    <row r="34167" ht="24.0" customHeight="1">
      <c r="Q34167" s="32"/>
      <c r="R34167" s="32"/>
      <c r="S34167" s="32"/>
    </row>
    <row r="34168" ht="24.0" customHeight="1">
      <c r="Q34168" s="32"/>
      <c r="R34168" s="32"/>
      <c r="S34168" s="32"/>
    </row>
    <row r="34169" ht="24.0" customHeight="1">
      <c r="Q34169" s="32"/>
      <c r="R34169" s="32"/>
      <c r="S34169" s="32"/>
    </row>
    <row r="34170" ht="24.0" customHeight="1">
      <c r="Q34170" s="32"/>
      <c r="R34170" s="32"/>
      <c r="S34170" s="32"/>
    </row>
    <row r="34171" ht="24.0" customHeight="1">
      <c r="Q34171" s="32"/>
      <c r="R34171" s="32"/>
      <c r="S34171" s="32"/>
    </row>
    <row r="34172" ht="24.0" customHeight="1">
      <c r="Q34172" s="32"/>
      <c r="R34172" s="32"/>
      <c r="S34172" s="32"/>
    </row>
    <row r="34173" ht="24.0" customHeight="1">
      <c r="Q34173" s="32"/>
      <c r="R34173" s="32"/>
      <c r="S34173" s="32"/>
    </row>
    <row r="34174" ht="24.0" customHeight="1">
      <c r="Q34174" s="32"/>
      <c r="R34174" s="32"/>
      <c r="S34174" s="32"/>
    </row>
    <row r="34175" ht="24.0" customHeight="1">
      <c r="Q34175" s="32"/>
      <c r="R34175" s="32"/>
      <c r="S34175" s="32"/>
    </row>
    <row r="34176" ht="24.0" customHeight="1">
      <c r="Q34176" s="32"/>
      <c r="R34176" s="32"/>
      <c r="S34176" s="32"/>
    </row>
    <row r="34177" ht="24.0" customHeight="1">
      <c r="Q34177" s="32"/>
      <c r="R34177" s="32"/>
      <c r="S34177" s="32"/>
    </row>
    <row r="34178" ht="24.0" customHeight="1">
      <c r="Q34178" s="32"/>
      <c r="R34178" s="32"/>
      <c r="S34178" s="32"/>
    </row>
    <row r="34179" ht="24.0" customHeight="1">
      <c r="Q34179" s="32"/>
      <c r="R34179" s="32"/>
      <c r="S34179" s="32"/>
    </row>
    <row r="34180" ht="24.0" customHeight="1">
      <c r="Q34180" s="32"/>
      <c r="R34180" s="32"/>
      <c r="S34180" s="32"/>
    </row>
    <row r="34181" ht="24.0" customHeight="1">
      <c r="Q34181" s="32"/>
      <c r="R34181" s="32"/>
      <c r="S34181" s="32"/>
    </row>
    <row r="34182" ht="24.0" customHeight="1">
      <c r="Q34182" s="32"/>
      <c r="R34182" s="32"/>
      <c r="S34182" s="32"/>
    </row>
    <row r="34183" ht="24.0" customHeight="1">
      <c r="Q34183" s="32"/>
      <c r="R34183" s="32"/>
      <c r="S34183" s="32"/>
    </row>
    <row r="34184" ht="24.0" customHeight="1">
      <c r="Q34184" s="32"/>
      <c r="R34184" s="32"/>
      <c r="S34184" s="32"/>
    </row>
    <row r="34185" ht="24.0" customHeight="1">
      <c r="Q34185" s="32"/>
      <c r="R34185" s="32"/>
      <c r="S34185" s="32"/>
    </row>
    <row r="34186" ht="24.0" customHeight="1">
      <c r="Q34186" s="32"/>
      <c r="R34186" s="32"/>
      <c r="S34186" s="32"/>
    </row>
    <row r="34187" ht="24.0" customHeight="1">
      <c r="Q34187" s="32"/>
      <c r="R34187" s="32"/>
      <c r="S34187" s="32"/>
    </row>
    <row r="34188" ht="24.0" customHeight="1">
      <c r="Q34188" s="32"/>
      <c r="R34188" s="32"/>
      <c r="S34188" s="32"/>
    </row>
    <row r="34189" ht="24.0" customHeight="1">
      <c r="Q34189" s="32"/>
      <c r="R34189" s="32"/>
      <c r="S34189" s="32"/>
    </row>
    <row r="34190" ht="24.0" customHeight="1">
      <c r="Q34190" s="32"/>
      <c r="R34190" s="32"/>
      <c r="S34190" s="32"/>
    </row>
    <row r="34191" ht="24.0" customHeight="1">
      <c r="Q34191" s="32"/>
      <c r="R34191" s="32"/>
      <c r="S34191" s="32"/>
    </row>
    <row r="34192" ht="24.0" customHeight="1">
      <c r="Q34192" s="32"/>
      <c r="R34192" s="32"/>
      <c r="S34192" s="32"/>
    </row>
    <row r="34193" ht="24.0" customHeight="1">
      <c r="Q34193" s="32"/>
      <c r="R34193" s="32"/>
      <c r="S34193" s="32"/>
    </row>
    <row r="34194" ht="24.0" customHeight="1">
      <c r="Q34194" s="32"/>
      <c r="R34194" s="32"/>
      <c r="S34194" s="32"/>
    </row>
    <row r="34195" ht="24.0" customHeight="1">
      <c r="Q34195" s="32"/>
      <c r="R34195" s="32"/>
      <c r="S34195" s="32"/>
    </row>
    <row r="34196" ht="24.0" customHeight="1">
      <c r="Q34196" s="32"/>
      <c r="R34196" s="32"/>
      <c r="S34196" s="32"/>
    </row>
    <row r="34197" ht="24.0" customHeight="1">
      <c r="Q34197" s="32"/>
      <c r="R34197" s="32"/>
      <c r="S34197" s="32"/>
    </row>
    <row r="34198" ht="24.0" customHeight="1">
      <c r="Q34198" s="32"/>
      <c r="R34198" s="32"/>
      <c r="S34198" s="32"/>
    </row>
    <row r="34199" ht="24.0" customHeight="1">
      <c r="Q34199" s="32"/>
      <c r="R34199" s="32"/>
      <c r="S34199" s="32"/>
    </row>
    <row r="34200" ht="24.0" customHeight="1">
      <c r="Q34200" s="32"/>
      <c r="R34200" s="32"/>
      <c r="S34200" s="32"/>
    </row>
    <row r="34201" ht="24.0" customHeight="1">
      <c r="Q34201" s="32"/>
      <c r="R34201" s="32"/>
      <c r="S34201" s="32"/>
    </row>
    <row r="34202" ht="24.0" customHeight="1">
      <c r="Q34202" s="32"/>
      <c r="R34202" s="32"/>
      <c r="S34202" s="32"/>
    </row>
    <row r="34203" ht="24.0" customHeight="1">
      <c r="Q34203" s="32"/>
      <c r="R34203" s="32"/>
      <c r="S34203" s="32"/>
    </row>
    <row r="34204" ht="24.0" customHeight="1">
      <c r="Q34204" s="32"/>
      <c r="R34204" s="32"/>
      <c r="S34204" s="32"/>
    </row>
    <row r="34205" ht="24.0" customHeight="1">
      <c r="Q34205" s="32"/>
      <c r="R34205" s="32"/>
      <c r="S34205" s="32"/>
    </row>
    <row r="34206" ht="24.0" customHeight="1">
      <c r="Q34206" s="32"/>
      <c r="R34206" s="32"/>
      <c r="S34206" s="32"/>
    </row>
    <row r="34207" ht="24.0" customHeight="1">
      <c r="Q34207" s="32"/>
      <c r="R34207" s="32"/>
      <c r="S34207" s="32"/>
    </row>
    <row r="34208" ht="24.0" customHeight="1">
      <c r="Q34208" s="32"/>
      <c r="R34208" s="32"/>
      <c r="S34208" s="32"/>
    </row>
    <row r="34209" ht="24.0" customHeight="1">
      <c r="Q34209" s="32"/>
      <c r="R34209" s="32"/>
      <c r="S34209" s="32"/>
    </row>
    <row r="34210" ht="24.0" customHeight="1">
      <c r="Q34210" s="32"/>
      <c r="R34210" s="32"/>
      <c r="S34210" s="32"/>
    </row>
    <row r="34211" ht="24.0" customHeight="1">
      <c r="Q34211" s="32"/>
      <c r="R34211" s="32"/>
      <c r="S34211" s="32"/>
    </row>
    <row r="34212" ht="24.0" customHeight="1">
      <c r="Q34212" s="32"/>
      <c r="R34212" s="32"/>
      <c r="S34212" s="32"/>
    </row>
    <row r="34213" ht="24.0" customHeight="1">
      <c r="Q34213" s="32"/>
      <c r="R34213" s="32"/>
      <c r="S34213" s="32"/>
    </row>
    <row r="34214" ht="24.0" customHeight="1">
      <c r="Q34214" s="32"/>
      <c r="R34214" s="32"/>
      <c r="S34214" s="32"/>
    </row>
    <row r="34215" ht="24.0" customHeight="1">
      <c r="Q34215" s="32"/>
      <c r="R34215" s="32"/>
      <c r="S34215" s="32"/>
    </row>
    <row r="34216" ht="24.0" customHeight="1">
      <c r="Q34216" s="32"/>
      <c r="R34216" s="32"/>
      <c r="S34216" s="32"/>
    </row>
    <row r="34217" ht="24.0" customHeight="1">
      <c r="Q34217" s="32"/>
      <c r="R34217" s="32"/>
      <c r="S34217" s="32"/>
    </row>
    <row r="34218" ht="24.0" customHeight="1">
      <c r="Q34218" s="32"/>
      <c r="R34218" s="32"/>
      <c r="S34218" s="32"/>
    </row>
    <row r="34219" ht="24.0" customHeight="1">
      <c r="Q34219" s="32"/>
      <c r="R34219" s="32"/>
      <c r="S34219" s="32"/>
    </row>
    <row r="34220" ht="24.0" customHeight="1">
      <c r="Q34220" s="32"/>
      <c r="R34220" s="32"/>
      <c r="S34220" s="32"/>
    </row>
    <row r="34221" ht="24.0" customHeight="1">
      <c r="Q34221" s="32"/>
      <c r="R34221" s="32"/>
      <c r="S34221" s="32"/>
    </row>
    <row r="34222" ht="24.0" customHeight="1">
      <c r="Q34222" s="32"/>
      <c r="R34222" s="32"/>
      <c r="S34222" s="32"/>
    </row>
    <row r="34223" ht="24.0" customHeight="1">
      <c r="Q34223" s="32"/>
      <c r="R34223" s="32"/>
      <c r="S34223" s="32"/>
    </row>
    <row r="34224" ht="24.0" customHeight="1">
      <c r="Q34224" s="32"/>
      <c r="R34224" s="32"/>
      <c r="S34224" s="32"/>
    </row>
    <row r="34225" ht="24.0" customHeight="1">
      <c r="Q34225" s="32"/>
      <c r="R34225" s="32"/>
      <c r="S34225" s="32"/>
    </row>
    <row r="34226" ht="24.0" customHeight="1">
      <c r="Q34226" s="32"/>
      <c r="R34226" s="32"/>
      <c r="S34226" s="32"/>
    </row>
    <row r="34227" ht="24.0" customHeight="1">
      <c r="Q34227" s="32"/>
      <c r="R34227" s="32"/>
      <c r="S34227" s="32"/>
    </row>
    <row r="34228" ht="24.0" customHeight="1">
      <c r="Q34228" s="32"/>
      <c r="R34228" s="32"/>
      <c r="S34228" s="32"/>
    </row>
    <row r="34229" ht="24.0" customHeight="1">
      <c r="Q34229" s="32"/>
      <c r="R34229" s="32"/>
      <c r="S34229" s="32"/>
    </row>
    <row r="34230" ht="24.0" customHeight="1">
      <c r="Q34230" s="32"/>
      <c r="R34230" s="32"/>
      <c r="S34230" s="32"/>
    </row>
    <row r="34231" ht="24.0" customHeight="1">
      <c r="Q34231" s="32"/>
      <c r="R34231" s="32"/>
      <c r="S34231" s="32"/>
    </row>
    <row r="34232" ht="24.0" customHeight="1">
      <c r="Q34232" s="32"/>
      <c r="R34232" s="32"/>
      <c r="S34232" s="32"/>
    </row>
    <row r="34233" ht="24.0" customHeight="1">
      <c r="Q34233" s="32"/>
      <c r="R34233" s="32"/>
      <c r="S34233" s="32"/>
    </row>
    <row r="34234" ht="24.0" customHeight="1">
      <c r="Q34234" s="32"/>
      <c r="R34234" s="32"/>
      <c r="S34234" s="32"/>
    </row>
    <row r="34235" ht="24.0" customHeight="1">
      <c r="Q34235" s="32"/>
      <c r="R34235" s="32"/>
      <c r="S34235" s="32"/>
    </row>
    <row r="34236" ht="24.0" customHeight="1">
      <c r="Q34236" s="32"/>
      <c r="R34236" s="32"/>
      <c r="S34236" s="32"/>
    </row>
    <row r="34237" ht="24.0" customHeight="1">
      <c r="Q34237" s="32"/>
      <c r="R34237" s="32"/>
      <c r="S34237" s="32"/>
    </row>
    <row r="34238" ht="24.0" customHeight="1">
      <c r="Q34238" s="32"/>
      <c r="R34238" s="32"/>
      <c r="S34238" s="32"/>
    </row>
    <row r="34239" ht="24.0" customHeight="1">
      <c r="Q34239" s="32"/>
      <c r="R34239" s="32"/>
      <c r="S34239" s="32"/>
    </row>
    <row r="34240" ht="24.0" customHeight="1">
      <c r="Q34240" s="32"/>
      <c r="R34240" s="32"/>
      <c r="S34240" s="32"/>
    </row>
    <row r="34241" ht="24.0" customHeight="1">
      <c r="Q34241" s="32"/>
      <c r="R34241" s="32"/>
      <c r="S34241" s="32"/>
    </row>
    <row r="34242" ht="24.0" customHeight="1">
      <c r="Q34242" s="32"/>
      <c r="R34242" s="32"/>
      <c r="S34242" s="32"/>
    </row>
    <row r="34243" ht="24.0" customHeight="1">
      <c r="Q34243" s="32"/>
      <c r="R34243" s="32"/>
      <c r="S34243" s="32"/>
    </row>
    <row r="34244" ht="24.0" customHeight="1">
      <c r="Q34244" s="32"/>
      <c r="R34244" s="32"/>
      <c r="S34244" s="32"/>
    </row>
    <row r="34245" ht="24.0" customHeight="1">
      <c r="Q34245" s="32"/>
      <c r="R34245" s="32"/>
      <c r="S34245" s="32"/>
    </row>
    <row r="34246" ht="24.0" customHeight="1">
      <c r="Q34246" s="32"/>
      <c r="R34246" s="32"/>
      <c r="S34246" s="32"/>
    </row>
    <row r="34247" ht="24.0" customHeight="1">
      <c r="Q34247" s="32"/>
      <c r="R34247" s="32"/>
      <c r="S34247" s="32"/>
    </row>
    <row r="34248" ht="24.0" customHeight="1">
      <c r="Q34248" s="32"/>
      <c r="R34248" s="32"/>
      <c r="S34248" s="32"/>
    </row>
    <row r="34249" ht="24.0" customHeight="1">
      <c r="Q34249" s="32"/>
      <c r="R34249" s="32"/>
      <c r="S34249" s="32"/>
    </row>
    <row r="34250" ht="24.0" customHeight="1">
      <c r="Q34250" s="32"/>
      <c r="R34250" s="32"/>
      <c r="S34250" s="32"/>
    </row>
    <row r="34251" ht="24.0" customHeight="1">
      <c r="Q34251" s="32"/>
      <c r="R34251" s="32"/>
      <c r="S34251" s="32"/>
    </row>
    <row r="34252" ht="24.0" customHeight="1">
      <c r="Q34252" s="32"/>
      <c r="R34252" s="32"/>
      <c r="S34252" s="32"/>
    </row>
    <row r="34253" ht="24.0" customHeight="1">
      <c r="Q34253" s="32"/>
      <c r="R34253" s="32"/>
      <c r="S34253" s="32"/>
    </row>
    <row r="34254" ht="24.0" customHeight="1">
      <c r="Q34254" s="32"/>
      <c r="R34254" s="32"/>
      <c r="S34254" s="32"/>
    </row>
    <row r="34255" ht="24.0" customHeight="1">
      <c r="Q34255" s="32"/>
      <c r="R34255" s="32"/>
      <c r="S34255" s="32"/>
    </row>
    <row r="34256" ht="24.0" customHeight="1">
      <c r="Q34256" s="32"/>
      <c r="R34256" s="32"/>
      <c r="S34256" s="32"/>
    </row>
    <row r="34257" ht="24.0" customHeight="1">
      <c r="Q34257" s="32"/>
      <c r="R34257" s="32"/>
      <c r="S34257" s="32"/>
    </row>
    <row r="34258" ht="24.0" customHeight="1">
      <c r="Q34258" s="32"/>
      <c r="R34258" s="32"/>
      <c r="S34258" s="32"/>
    </row>
    <row r="34259" ht="24.0" customHeight="1">
      <c r="Q34259" s="32"/>
      <c r="R34259" s="32"/>
      <c r="S34259" s="32"/>
    </row>
    <row r="34260" ht="24.0" customHeight="1">
      <c r="Q34260" s="32"/>
      <c r="R34260" s="32"/>
      <c r="S34260" s="32"/>
    </row>
    <row r="34261" ht="24.0" customHeight="1">
      <c r="Q34261" s="32"/>
      <c r="R34261" s="32"/>
      <c r="S34261" s="32"/>
    </row>
    <row r="34262" ht="24.0" customHeight="1">
      <c r="Q34262" s="32"/>
      <c r="R34262" s="32"/>
      <c r="S34262" s="32"/>
    </row>
    <row r="34263" ht="24.0" customHeight="1">
      <c r="Q34263" s="32"/>
      <c r="R34263" s="32"/>
      <c r="S34263" s="32"/>
    </row>
    <row r="34264" ht="24.0" customHeight="1">
      <c r="Q34264" s="32"/>
      <c r="R34264" s="32"/>
      <c r="S34264" s="32"/>
    </row>
    <row r="34265" ht="24.0" customHeight="1">
      <c r="Q34265" s="32"/>
      <c r="R34265" s="32"/>
      <c r="S34265" s="32"/>
    </row>
    <row r="34266" ht="24.0" customHeight="1">
      <c r="Q34266" s="32"/>
      <c r="R34266" s="32"/>
      <c r="S34266" s="32"/>
    </row>
    <row r="34267" ht="24.0" customHeight="1">
      <c r="Q34267" s="32"/>
      <c r="R34267" s="32"/>
      <c r="S34267" s="32"/>
    </row>
    <row r="34268" ht="24.0" customHeight="1">
      <c r="Q34268" s="32"/>
      <c r="R34268" s="32"/>
      <c r="S34268" s="32"/>
    </row>
    <row r="34269" ht="24.0" customHeight="1">
      <c r="Q34269" s="32"/>
      <c r="R34269" s="32"/>
      <c r="S34269" s="32"/>
    </row>
    <row r="34270" ht="24.0" customHeight="1">
      <c r="Q34270" s="32"/>
      <c r="R34270" s="32"/>
      <c r="S34270" s="32"/>
    </row>
    <row r="34271" ht="24.0" customHeight="1">
      <c r="Q34271" s="32"/>
      <c r="R34271" s="32"/>
      <c r="S34271" s="32"/>
    </row>
    <row r="34272" ht="24.0" customHeight="1">
      <c r="Q34272" s="32"/>
      <c r="R34272" s="32"/>
      <c r="S34272" s="32"/>
    </row>
    <row r="34273" ht="24.0" customHeight="1">
      <c r="Q34273" s="32"/>
      <c r="R34273" s="32"/>
      <c r="S34273" s="32"/>
    </row>
    <row r="34274" ht="24.0" customHeight="1">
      <c r="Q34274" s="32"/>
      <c r="R34274" s="32"/>
      <c r="S34274" s="32"/>
    </row>
    <row r="34275" ht="24.0" customHeight="1">
      <c r="Q34275" s="32"/>
      <c r="R34275" s="32"/>
      <c r="S34275" s="32"/>
    </row>
    <row r="34276" ht="24.0" customHeight="1">
      <c r="Q34276" s="32"/>
      <c r="R34276" s="32"/>
      <c r="S34276" s="32"/>
    </row>
    <row r="34277" ht="24.0" customHeight="1">
      <c r="Q34277" s="32"/>
      <c r="R34277" s="32"/>
      <c r="S34277" s="32"/>
    </row>
    <row r="34278" ht="24.0" customHeight="1">
      <c r="Q34278" s="32"/>
      <c r="R34278" s="32"/>
      <c r="S34278" s="32"/>
    </row>
    <row r="34279" ht="24.0" customHeight="1">
      <c r="Q34279" s="32"/>
      <c r="R34279" s="32"/>
      <c r="S34279" s="32"/>
    </row>
    <row r="34280" ht="24.0" customHeight="1">
      <c r="Q34280" s="32"/>
      <c r="R34280" s="32"/>
      <c r="S34280" s="32"/>
    </row>
    <row r="34281" ht="24.0" customHeight="1">
      <c r="Q34281" s="32"/>
      <c r="R34281" s="32"/>
      <c r="S34281" s="32"/>
    </row>
    <row r="34282" ht="24.0" customHeight="1">
      <c r="Q34282" s="32"/>
      <c r="R34282" s="32"/>
      <c r="S34282" s="32"/>
    </row>
    <row r="34283" ht="24.0" customHeight="1">
      <c r="Q34283" s="32"/>
      <c r="R34283" s="32"/>
      <c r="S34283" s="32"/>
    </row>
    <row r="34284" ht="24.0" customHeight="1">
      <c r="Q34284" s="32"/>
      <c r="R34284" s="32"/>
      <c r="S34284" s="32"/>
    </row>
    <row r="34285" ht="24.0" customHeight="1">
      <c r="Q34285" s="32"/>
      <c r="R34285" s="32"/>
      <c r="S34285" s="32"/>
    </row>
    <row r="34286" ht="24.0" customHeight="1">
      <c r="Q34286" s="32"/>
      <c r="R34286" s="32"/>
      <c r="S34286" s="32"/>
    </row>
    <row r="34287" ht="24.0" customHeight="1">
      <c r="Q34287" s="32"/>
      <c r="R34287" s="32"/>
      <c r="S34287" s="32"/>
    </row>
    <row r="34288" ht="24.0" customHeight="1">
      <c r="Q34288" s="32"/>
      <c r="R34288" s="32"/>
      <c r="S34288" s="32"/>
    </row>
    <row r="34289" ht="24.0" customHeight="1">
      <c r="Q34289" s="32"/>
      <c r="R34289" s="32"/>
      <c r="S34289" s="32"/>
    </row>
    <row r="34290" ht="24.0" customHeight="1">
      <c r="Q34290" s="32"/>
      <c r="R34290" s="32"/>
      <c r="S34290" s="32"/>
    </row>
    <row r="34291" ht="24.0" customHeight="1">
      <c r="Q34291" s="32"/>
      <c r="R34291" s="32"/>
      <c r="S34291" s="32"/>
    </row>
    <row r="34292" ht="24.0" customHeight="1">
      <c r="Q34292" s="32"/>
      <c r="R34292" s="32"/>
      <c r="S34292" s="32"/>
    </row>
    <row r="34293" ht="24.0" customHeight="1">
      <c r="Q34293" s="32"/>
      <c r="R34293" s="32"/>
      <c r="S34293" s="32"/>
    </row>
    <row r="34294" ht="24.0" customHeight="1">
      <c r="Q34294" s="32"/>
      <c r="R34294" s="32"/>
      <c r="S34294" s="32"/>
    </row>
    <row r="34295" ht="24.0" customHeight="1">
      <c r="Q34295" s="32"/>
      <c r="R34295" s="32"/>
      <c r="S34295" s="32"/>
    </row>
    <row r="34296" ht="24.0" customHeight="1">
      <c r="Q34296" s="32"/>
      <c r="R34296" s="32"/>
      <c r="S34296" s="32"/>
    </row>
    <row r="34297" ht="24.0" customHeight="1">
      <c r="Q34297" s="32"/>
      <c r="R34297" s="32"/>
      <c r="S34297" s="32"/>
    </row>
    <row r="34298" ht="24.0" customHeight="1">
      <c r="Q34298" s="32"/>
      <c r="R34298" s="32"/>
      <c r="S34298" s="32"/>
    </row>
    <row r="34299" ht="24.0" customHeight="1">
      <c r="Q34299" s="32"/>
      <c r="R34299" s="32"/>
      <c r="S34299" s="32"/>
    </row>
    <row r="34300" ht="24.0" customHeight="1">
      <c r="Q34300" s="32"/>
      <c r="R34300" s="32"/>
      <c r="S34300" s="32"/>
    </row>
    <row r="34301" ht="24.0" customHeight="1">
      <c r="Q34301" s="32"/>
      <c r="R34301" s="32"/>
      <c r="S34301" s="32"/>
    </row>
    <row r="34302" ht="24.0" customHeight="1">
      <c r="Q34302" s="32"/>
      <c r="R34302" s="32"/>
      <c r="S34302" s="32"/>
    </row>
    <row r="34303" ht="24.0" customHeight="1">
      <c r="Q34303" s="32"/>
      <c r="R34303" s="32"/>
      <c r="S34303" s="32"/>
    </row>
    <row r="34304" ht="24.0" customHeight="1">
      <c r="Q34304" s="32"/>
      <c r="R34304" s="32"/>
      <c r="S34304" s="32"/>
    </row>
    <row r="34305" ht="24.0" customHeight="1">
      <c r="Q34305" s="32"/>
      <c r="R34305" s="32"/>
      <c r="S34305" s="32"/>
    </row>
    <row r="34306" ht="24.0" customHeight="1">
      <c r="Q34306" s="32"/>
      <c r="R34306" s="32"/>
      <c r="S34306" s="32"/>
    </row>
    <row r="34307" ht="24.0" customHeight="1">
      <c r="Q34307" s="32"/>
      <c r="R34307" s="32"/>
      <c r="S34307" s="32"/>
    </row>
    <row r="34308" ht="24.0" customHeight="1">
      <c r="Q34308" s="32"/>
      <c r="R34308" s="32"/>
      <c r="S34308" s="32"/>
    </row>
    <row r="34309" ht="24.0" customHeight="1">
      <c r="Q34309" s="32"/>
      <c r="R34309" s="32"/>
      <c r="S34309" s="32"/>
    </row>
    <row r="34310" ht="24.0" customHeight="1">
      <c r="Q34310" s="32"/>
      <c r="R34310" s="32"/>
      <c r="S34310" s="32"/>
    </row>
    <row r="34311" ht="24.0" customHeight="1">
      <c r="Q34311" s="32"/>
      <c r="R34311" s="32"/>
      <c r="S34311" s="32"/>
    </row>
    <row r="34312" ht="24.0" customHeight="1">
      <c r="Q34312" s="32"/>
      <c r="R34312" s="32"/>
      <c r="S34312" s="32"/>
    </row>
    <row r="34313" ht="24.0" customHeight="1">
      <c r="Q34313" s="32"/>
      <c r="R34313" s="32"/>
      <c r="S34313" s="32"/>
    </row>
    <row r="34314" ht="24.0" customHeight="1">
      <c r="Q34314" s="32"/>
      <c r="R34314" s="32"/>
      <c r="S34314" s="32"/>
    </row>
    <row r="34315" ht="24.0" customHeight="1">
      <c r="Q34315" s="32"/>
      <c r="R34315" s="32"/>
      <c r="S34315" s="32"/>
    </row>
    <row r="34316" ht="24.0" customHeight="1">
      <c r="Q34316" s="32"/>
      <c r="R34316" s="32"/>
      <c r="S34316" s="32"/>
    </row>
    <row r="34317" ht="24.0" customHeight="1">
      <c r="Q34317" s="32"/>
      <c r="R34317" s="32"/>
      <c r="S34317" s="32"/>
    </row>
    <row r="34318" ht="24.0" customHeight="1">
      <c r="Q34318" s="32"/>
      <c r="R34318" s="32"/>
      <c r="S34318" s="32"/>
    </row>
    <row r="34319" ht="24.0" customHeight="1">
      <c r="Q34319" s="32"/>
      <c r="R34319" s="32"/>
      <c r="S34319" s="32"/>
    </row>
    <row r="34320" ht="24.0" customHeight="1">
      <c r="Q34320" s="32"/>
      <c r="R34320" s="32"/>
      <c r="S34320" s="32"/>
    </row>
    <row r="34321" ht="24.0" customHeight="1">
      <c r="Q34321" s="32"/>
      <c r="R34321" s="32"/>
      <c r="S34321" s="32"/>
    </row>
    <row r="34322" ht="24.0" customHeight="1">
      <c r="Q34322" s="32"/>
      <c r="R34322" s="32"/>
      <c r="S34322" s="32"/>
    </row>
    <row r="34323" ht="24.0" customHeight="1">
      <c r="Q34323" s="32"/>
      <c r="R34323" s="32"/>
      <c r="S34323" s="32"/>
    </row>
    <row r="34324" ht="24.0" customHeight="1">
      <c r="Q34324" s="32"/>
      <c r="R34324" s="32"/>
      <c r="S34324" s="32"/>
    </row>
    <row r="34325" ht="24.0" customHeight="1">
      <c r="Q34325" s="32"/>
      <c r="R34325" s="32"/>
      <c r="S34325" s="32"/>
    </row>
    <row r="34326" ht="24.0" customHeight="1">
      <c r="Q34326" s="32"/>
      <c r="R34326" s="32"/>
      <c r="S34326" s="32"/>
    </row>
    <row r="34327" ht="24.0" customHeight="1">
      <c r="Q34327" s="32"/>
      <c r="R34327" s="32"/>
      <c r="S34327" s="32"/>
    </row>
    <row r="34328" ht="24.0" customHeight="1">
      <c r="Q34328" s="32"/>
      <c r="R34328" s="32"/>
      <c r="S34328" s="32"/>
    </row>
    <row r="34329" ht="24.0" customHeight="1">
      <c r="Q34329" s="32"/>
      <c r="R34329" s="32"/>
      <c r="S34329" s="32"/>
    </row>
    <row r="34330" ht="24.0" customHeight="1">
      <c r="Q34330" s="32"/>
      <c r="R34330" s="32"/>
      <c r="S34330" s="32"/>
    </row>
    <row r="34331" ht="24.0" customHeight="1">
      <c r="Q34331" s="32"/>
      <c r="R34331" s="32"/>
      <c r="S34331" s="32"/>
    </row>
    <row r="34332" ht="24.0" customHeight="1">
      <c r="Q34332" s="32"/>
      <c r="R34332" s="32"/>
      <c r="S34332" s="32"/>
    </row>
    <row r="34333" ht="24.0" customHeight="1">
      <c r="Q34333" s="32"/>
      <c r="R34333" s="32"/>
      <c r="S34333" s="32"/>
    </row>
    <row r="34334" ht="24.0" customHeight="1">
      <c r="Q34334" s="32"/>
      <c r="R34334" s="32"/>
      <c r="S34334" s="32"/>
    </row>
    <row r="34335" ht="24.0" customHeight="1">
      <c r="Q34335" s="32"/>
      <c r="R34335" s="32"/>
      <c r="S34335" s="32"/>
    </row>
    <row r="34336" ht="24.0" customHeight="1">
      <c r="Q34336" s="32"/>
      <c r="R34336" s="32"/>
      <c r="S34336" s="32"/>
    </row>
    <row r="34337" ht="24.0" customHeight="1">
      <c r="Q34337" s="32"/>
      <c r="R34337" s="32"/>
      <c r="S34337" s="32"/>
    </row>
    <row r="34338" ht="24.0" customHeight="1">
      <c r="Q34338" s="32"/>
      <c r="R34338" s="32"/>
      <c r="S34338" s="32"/>
    </row>
    <row r="34339" ht="24.0" customHeight="1">
      <c r="Q34339" s="32"/>
      <c r="R34339" s="32"/>
      <c r="S34339" s="32"/>
    </row>
    <row r="34340" ht="24.0" customHeight="1">
      <c r="Q34340" s="32"/>
      <c r="R34340" s="32"/>
      <c r="S34340" s="32"/>
    </row>
    <row r="34341" ht="24.0" customHeight="1">
      <c r="Q34341" s="32"/>
      <c r="R34341" s="32"/>
      <c r="S34341" s="32"/>
    </row>
    <row r="34342" ht="24.0" customHeight="1">
      <c r="Q34342" s="32"/>
      <c r="R34342" s="32"/>
      <c r="S34342" s="32"/>
    </row>
    <row r="34343" ht="24.0" customHeight="1">
      <c r="Q34343" s="32"/>
      <c r="R34343" s="32"/>
      <c r="S34343" s="32"/>
    </row>
    <row r="34344" ht="24.0" customHeight="1">
      <c r="Q34344" s="32"/>
      <c r="R34344" s="32"/>
      <c r="S34344" s="32"/>
    </row>
    <row r="34345" ht="24.0" customHeight="1">
      <c r="Q34345" s="32"/>
      <c r="R34345" s="32"/>
      <c r="S34345" s="32"/>
    </row>
    <row r="34346" ht="24.0" customHeight="1">
      <c r="Q34346" s="32"/>
      <c r="R34346" s="32"/>
      <c r="S34346" s="32"/>
    </row>
    <row r="34347" ht="24.0" customHeight="1">
      <c r="Q34347" s="32"/>
      <c r="R34347" s="32"/>
      <c r="S34347" s="32"/>
    </row>
    <row r="34348" ht="24.0" customHeight="1">
      <c r="Q34348" s="32"/>
      <c r="R34348" s="32"/>
      <c r="S34348" s="32"/>
    </row>
    <row r="34349" ht="24.0" customHeight="1">
      <c r="Q34349" s="32"/>
      <c r="R34349" s="32"/>
      <c r="S34349" s="32"/>
    </row>
    <row r="34350" ht="24.0" customHeight="1">
      <c r="Q34350" s="32"/>
      <c r="R34350" s="32"/>
      <c r="S34350" s="32"/>
    </row>
    <row r="34351" ht="24.0" customHeight="1">
      <c r="Q34351" s="32"/>
      <c r="R34351" s="32"/>
      <c r="S34351" s="32"/>
    </row>
    <row r="34352" ht="24.0" customHeight="1">
      <c r="Q34352" s="32"/>
      <c r="R34352" s="32"/>
      <c r="S34352" s="32"/>
    </row>
    <row r="34353" ht="24.0" customHeight="1">
      <c r="Q34353" s="32"/>
      <c r="R34353" s="32"/>
      <c r="S34353" s="32"/>
    </row>
    <row r="34354" ht="24.0" customHeight="1">
      <c r="Q34354" s="32"/>
      <c r="R34354" s="32"/>
      <c r="S34354" s="32"/>
    </row>
    <row r="34355" ht="24.0" customHeight="1">
      <c r="Q34355" s="32"/>
      <c r="R34355" s="32"/>
      <c r="S34355" s="32"/>
    </row>
    <row r="34356" ht="24.0" customHeight="1">
      <c r="Q34356" s="32"/>
      <c r="R34356" s="32"/>
      <c r="S34356" s="32"/>
    </row>
    <row r="34357" ht="24.0" customHeight="1">
      <c r="Q34357" s="32"/>
      <c r="R34357" s="32"/>
      <c r="S34357" s="32"/>
    </row>
    <row r="34358" ht="24.0" customHeight="1">
      <c r="Q34358" s="32"/>
      <c r="R34358" s="32"/>
      <c r="S34358" s="32"/>
    </row>
    <row r="34359" ht="24.0" customHeight="1">
      <c r="Q34359" s="32"/>
      <c r="R34359" s="32"/>
      <c r="S34359" s="32"/>
    </row>
    <row r="34360" ht="24.0" customHeight="1">
      <c r="Q34360" s="32"/>
      <c r="R34360" s="32"/>
      <c r="S34360" s="32"/>
    </row>
    <row r="34361" ht="24.0" customHeight="1">
      <c r="Q34361" s="32"/>
      <c r="R34361" s="32"/>
      <c r="S34361" s="32"/>
    </row>
    <row r="34362" ht="24.0" customHeight="1">
      <c r="Q34362" s="32"/>
      <c r="R34362" s="32"/>
      <c r="S34362" s="32"/>
    </row>
    <row r="34363" ht="24.0" customHeight="1">
      <c r="Q34363" s="32"/>
      <c r="R34363" s="32"/>
      <c r="S34363" s="32"/>
    </row>
    <row r="34364" ht="24.0" customHeight="1">
      <c r="Q34364" s="32"/>
      <c r="R34364" s="32"/>
      <c r="S34364" s="32"/>
    </row>
    <row r="34365" ht="24.0" customHeight="1">
      <c r="Q34365" s="32"/>
      <c r="R34365" s="32"/>
      <c r="S34365" s="32"/>
    </row>
    <row r="34366" ht="24.0" customHeight="1">
      <c r="Q34366" s="32"/>
      <c r="R34366" s="32"/>
      <c r="S34366" s="32"/>
    </row>
    <row r="34367" ht="24.0" customHeight="1">
      <c r="Q34367" s="32"/>
      <c r="R34367" s="32"/>
      <c r="S34367" s="32"/>
    </row>
    <row r="34368" ht="24.0" customHeight="1">
      <c r="Q34368" s="32"/>
      <c r="R34368" s="32"/>
      <c r="S34368" s="32"/>
    </row>
    <row r="34369" ht="24.0" customHeight="1">
      <c r="Q34369" s="32"/>
      <c r="R34369" s="32"/>
      <c r="S34369" s="32"/>
    </row>
    <row r="34370" ht="24.0" customHeight="1">
      <c r="Q34370" s="32"/>
      <c r="R34370" s="32"/>
      <c r="S34370" s="32"/>
    </row>
    <row r="34371" ht="24.0" customHeight="1">
      <c r="Q34371" s="32"/>
      <c r="R34371" s="32"/>
      <c r="S34371" s="32"/>
    </row>
    <row r="34372" ht="24.0" customHeight="1">
      <c r="Q34372" s="32"/>
      <c r="R34372" s="32"/>
      <c r="S34372" s="32"/>
    </row>
    <row r="34373" ht="24.0" customHeight="1">
      <c r="Q34373" s="32"/>
      <c r="R34373" s="32"/>
      <c r="S34373" s="32"/>
    </row>
    <row r="34374" ht="24.0" customHeight="1">
      <c r="Q34374" s="32"/>
      <c r="R34374" s="32"/>
      <c r="S34374" s="32"/>
    </row>
    <row r="34375" ht="24.0" customHeight="1">
      <c r="Q34375" s="32"/>
      <c r="R34375" s="32"/>
      <c r="S34375" s="32"/>
    </row>
    <row r="34376" ht="24.0" customHeight="1">
      <c r="Q34376" s="32"/>
      <c r="R34376" s="32"/>
      <c r="S34376" s="32"/>
    </row>
    <row r="34377" ht="24.0" customHeight="1">
      <c r="Q34377" s="32"/>
      <c r="R34377" s="32"/>
      <c r="S34377" s="32"/>
    </row>
    <row r="34378" ht="24.0" customHeight="1">
      <c r="Q34378" s="32"/>
      <c r="R34378" s="32"/>
      <c r="S34378" s="32"/>
    </row>
    <row r="34379" ht="24.0" customHeight="1">
      <c r="Q34379" s="32"/>
      <c r="R34379" s="32"/>
      <c r="S34379" s="32"/>
    </row>
    <row r="34380" ht="24.0" customHeight="1">
      <c r="Q34380" s="32"/>
      <c r="R34380" s="32"/>
      <c r="S34380" s="32"/>
    </row>
    <row r="34381" ht="24.0" customHeight="1">
      <c r="Q34381" s="32"/>
      <c r="R34381" s="32"/>
      <c r="S34381" s="32"/>
    </row>
    <row r="34382" ht="24.0" customHeight="1">
      <c r="Q34382" s="32"/>
      <c r="R34382" s="32"/>
      <c r="S34382" s="32"/>
    </row>
    <row r="34383" ht="24.0" customHeight="1">
      <c r="Q34383" s="32"/>
      <c r="R34383" s="32"/>
      <c r="S34383" s="32"/>
    </row>
    <row r="34384" ht="24.0" customHeight="1">
      <c r="Q34384" s="32"/>
      <c r="R34384" s="32"/>
      <c r="S34384" s="32"/>
    </row>
    <row r="34385" ht="24.0" customHeight="1">
      <c r="Q34385" s="32"/>
      <c r="R34385" s="32"/>
      <c r="S34385" s="32"/>
    </row>
    <row r="34386" ht="24.0" customHeight="1">
      <c r="Q34386" s="32"/>
      <c r="R34386" s="32"/>
      <c r="S34386" s="32"/>
    </row>
    <row r="34387" ht="24.0" customHeight="1">
      <c r="Q34387" s="32"/>
      <c r="R34387" s="32"/>
      <c r="S34387" s="32"/>
    </row>
    <row r="34388" ht="24.0" customHeight="1">
      <c r="Q34388" s="32"/>
      <c r="R34388" s="32"/>
      <c r="S34388" s="32"/>
    </row>
    <row r="34389" ht="24.0" customHeight="1">
      <c r="Q34389" s="32"/>
      <c r="R34389" s="32"/>
      <c r="S34389" s="32"/>
    </row>
    <row r="34390" ht="24.0" customHeight="1">
      <c r="Q34390" s="32"/>
      <c r="R34390" s="32"/>
      <c r="S34390" s="32"/>
    </row>
    <row r="34391" ht="24.0" customHeight="1">
      <c r="Q34391" s="32"/>
      <c r="R34391" s="32"/>
      <c r="S34391" s="32"/>
    </row>
    <row r="34392" ht="24.0" customHeight="1">
      <c r="Q34392" s="32"/>
      <c r="R34392" s="32"/>
      <c r="S34392" s="32"/>
    </row>
    <row r="34393" ht="24.0" customHeight="1">
      <c r="Q34393" s="32"/>
      <c r="R34393" s="32"/>
      <c r="S34393" s="32"/>
    </row>
    <row r="34394" ht="24.0" customHeight="1">
      <c r="Q34394" s="32"/>
      <c r="R34394" s="32"/>
      <c r="S34394" s="32"/>
    </row>
    <row r="34395" ht="24.0" customHeight="1">
      <c r="Q34395" s="32"/>
      <c r="R34395" s="32"/>
      <c r="S34395" s="32"/>
    </row>
    <row r="34396" ht="24.0" customHeight="1">
      <c r="Q34396" s="32"/>
      <c r="R34396" s="32"/>
      <c r="S34396" s="32"/>
    </row>
    <row r="34397" ht="24.0" customHeight="1">
      <c r="Q34397" s="32"/>
      <c r="R34397" s="32"/>
      <c r="S34397" s="32"/>
    </row>
    <row r="34398" ht="24.0" customHeight="1">
      <c r="Q34398" s="32"/>
      <c r="R34398" s="32"/>
      <c r="S34398" s="32"/>
    </row>
    <row r="34399" ht="24.0" customHeight="1">
      <c r="Q34399" s="32"/>
      <c r="R34399" s="32"/>
      <c r="S34399" s="32"/>
    </row>
    <row r="34400" ht="24.0" customHeight="1">
      <c r="Q34400" s="32"/>
      <c r="R34400" s="32"/>
      <c r="S34400" s="32"/>
    </row>
    <row r="34401" ht="24.0" customHeight="1">
      <c r="Q34401" s="32"/>
      <c r="R34401" s="32"/>
      <c r="S34401" s="32"/>
    </row>
    <row r="34402" ht="24.0" customHeight="1">
      <c r="Q34402" s="32"/>
      <c r="R34402" s="32"/>
      <c r="S34402" s="32"/>
    </row>
    <row r="34403" ht="24.0" customHeight="1">
      <c r="Q34403" s="32"/>
      <c r="R34403" s="32"/>
      <c r="S34403" s="32"/>
    </row>
    <row r="34404" ht="24.0" customHeight="1">
      <c r="Q34404" s="32"/>
      <c r="R34404" s="32"/>
      <c r="S34404" s="32"/>
    </row>
    <row r="34405" ht="24.0" customHeight="1">
      <c r="Q34405" s="32"/>
      <c r="R34405" s="32"/>
      <c r="S34405" s="32"/>
    </row>
    <row r="34406" ht="24.0" customHeight="1">
      <c r="Q34406" s="32"/>
      <c r="R34406" s="32"/>
      <c r="S34406" s="32"/>
    </row>
    <row r="34407" ht="24.0" customHeight="1">
      <c r="Q34407" s="32"/>
      <c r="R34407" s="32"/>
      <c r="S34407" s="32"/>
    </row>
    <row r="34408" ht="24.0" customHeight="1">
      <c r="Q34408" s="32"/>
      <c r="R34408" s="32"/>
      <c r="S34408" s="32"/>
    </row>
    <row r="34409" ht="24.0" customHeight="1">
      <c r="Q34409" s="32"/>
      <c r="R34409" s="32"/>
      <c r="S34409" s="32"/>
    </row>
    <row r="34410" ht="24.0" customHeight="1">
      <c r="Q34410" s="32"/>
      <c r="R34410" s="32"/>
      <c r="S34410" s="32"/>
    </row>
    <row r="34411" ht="24.0" customHeight="1">
      <c r="Q34411" s="32"/>
      <c r="R34411" s="32"/>
      <c r="S34411" s="32"/>
    </row>
    <row r="34412" ht="24.0" customHeight="1">
      <c r="Q34412" s="32"/>
      <c r="R34412" s="32"/>
      <c r="S34412" s="32"/>
    </row>
    <row r="34413" ht="24.0" customHeight="1">
      <c r="Q34413" s="32"/>
      <c r="R34413" s="32"/>
      <c r="S34413" s="32"/>
    </row>
    <row r="34414" ht="24.0" customHeight="1">
      <c r="Q34414" s="32"/>
      <c r="R34414" s="32"/>
      <c r="S34414" s="32"/>
    </row>
    <row r="34415" ht="24.0" customHeight="1">
      <c r="Q34415" s="32"/>
      <c r="R34415" s="32"/>
      <c r="S34415" s="32"/>
    </row>
    <row r="34416" ht="24.0" customHeight="1">
      <c r="Q34416" s="32"/>
      <c r="R34416" s="32"/>
      <c r="S34416" s="32"/>
    </row>
    <row r="34417" ht="24.0" customHeight="1">
      <c r="Q34417" s="32"/>
      <c r="R34417" s="32"/>
      <c r="S34417" s="32"/>
    </row>
    <row r="34418" ht="24.0" customHeight="1">
      <c r="Q34418" s="32"/>
      <c r="R34418" s="32"/>
      <c r="S34418" s="32"/>
    </row>
    <row r="34419" ht="24.0" customHeight="1">
      <c r="Q34419" s="32"/>
      <c r="R34419" s="32"/>
      <c r="S34419" s="32"/>
    </row>
    <row r="34420" ht="24.0" customHeight="1">
      <c r="Q34420" s="32"/>
      <c r="R34420" s="32"/>
      <c r="S34420" s="32"/>
    </row>
    <row r="34421" ht="24.0" customHeight="1">
      <c r="Q34421" s="32"/>
      <c r="R34421" s="32"/>
      <c r="S34421" s="32"/>
    </row>
    <row r="34422" ht="24.0" customHeight="1">
      <c r="Q34422" s="32"/>
      <c r="R34422" s="32"/>
      <c r="S34422" s="32"/>
    </row>
    <row r="34423" ht="24.0" customHeight="1">
      <c r="Q34423" s="32"/>
      <c r="R34423" s="32"/>
      <c r="S34423" s="32"/>
    </row>
    <row r="34424" ht="24.0" customHeight="1">
      <c r="Q34424" s="32"/>
      <c r="R34424" s="32"/>
      <c r="S34424" s="32"/>
    </row>
    <row r="34425" ht="24.0" customHeight="1">
      <c r="Q34425" s="32"/>
      <c r="R34425" s="32"/>
      <c r="S34425" s="32"/>
    </row>
    <row r="34426" ht="24.0" customHeight="1">
      <c r="Q34426" s="32"/>
      <c r="R34426" s="32"/>
      <c r="S34426" s="32"/>
    </row>
    <row r="34427" ht="24.0" customHeight="1">
      <c r="Q34427" s="32"/>
      <c r="R34427" s="32"/>
      <c r="S34427" s="32"/>
    </row>
    <row r="34428" ht="24.0" customHeight="1">
      <c r="Q34428" s="32"/>
      <c r="R34428" s="32"/>
      <c r="S34428" s="32"/>
    </row>
    <row r="34429" ht="24.0" customHeight="1">
      <c r="Q34429" s="32"/>
      <c r="R34429" s="32"/>
      <c r="S34429" s="32"/>
    </row>
    <row r="34430" ht="24.0" customHeight="1">
      <c r="Q34430" s="32"/>
      <c r="R34430" s="32"/>
      <c r="S34430" s="32"/>
    </row>
    <row r="34431" ht="24.0" customHeight="1">
      <c r="Q34431" s="32"/>
      <c r="R34431" s="32"/>
      <c r="S34431" s="32"/>
    </row>
    <row r="34432" ht="24.0" customHeight="1">
      <c r="Q34432" s="32"/>
      <c r="R34432" s="32"/>
      <c r="S34432" s="32"/>
    </row>
    <row r="34433" ht="24.0" customHeight="1">
      <c r="Q34433" s="32"/>
      <c r="R34433" s="32"/>
      <c r="S34433" s="32"/>
    </row>
    <row r="34434" ht="24.0" customHeight="1">
      <c r="Q34434" s="32"/>
      <c r="R34434" s="32"/>
      <c r="S34434" s="32"/>
    </row>
    <row r="34435" ht="24.0" customHeight="1">
      <c r="Q34435" s="32"/>
      <c r="R34435" s="32"/>
      <c r="S34435" s="32"/>
    </row>
    <row r="34436" ht="24.0" customHeight="1">
      <c r="Q34436" s="32"/>
      <c r="R34436" s="32"/>
      <c r="S34436" s="32"/>
    </row>
    <row r="34437" ht="24.0" customHeight="1">
      <c r="Q34437" s="32"/>
      <c r="R34437" s="32"/>
      <c r="S34437" s="32"/>
    </row>
    <row r="34438" ht="24.0" customHeight="1">
      <c r="Q34438" s="32"/>
      <c r="R34438" s="32"/>
      <c r="S34438" s="32"/>
    </row>
    <row r="34439" ht="24.0" customHeight="1">
      <c r="Q34439" s="32"/>
      <c r="R34439" s="32"/>
      <c r="S34439" s="32"/>
    </row>
    <row r="34440" ht="24.0" customHeight="1">
      <c r="Q34440" s="32"/>
      <c r="R34440" s="32"/>
      <c r="S34440" s="32"/>
    </row>
    <row r="34441" ht="24.0" customHeight="1">
      <c r="Q34441" s="32"/>
      <c r="R34441" s="32"/>
      <c r="S34441" s="32"/>
    </row>
    <row r="34442" ht="24.0" customHeight="1">
      <c r="Q34442" s="32"/>
      <c r="R34442" s="32"/>
      <c r="S34442" s="32"/>
    </row>
    <row r="34443" ht="24.0" customHeight="1">
      <c r="Q34443" s="32"/>
      <c r="R34443" s="32"/>
      <c r="S34443" s="32"/>
    </row>
    <row r="34444" ht="24.0" customHeight="1">
      <c r="Q34444" s="32"/>
      <c r="R34444" s="32"/>
      <c r="S34444" s="32"/>
    </row>
    <row r="34445" ht="24.0" customHeight="1">
      <c r="Q34445" s="32"/>
      <c r="R34445" s="32"/>
      <c r="S34445" s="32"/>
    </row>
    <row r="34446" ht="24.0" customHeight="1">
      <c r="Q34446" s="32"/>
      <c r="R34446" s="32"/>
      <c r="S34446" s="32"/>
    </row>
    <row r="34447" ht="24.0" customHeight="1">
      <c r="Q34447" s="32"/>
      <c r="R34447" s="32"/>
      <c r="S34447" s="32"/>
    </row>
    <row r="34448" ht="24.0" customHeight="1">
      <c r="Q34448" s="32"/>
      <c r="R34448" s="32"/>
      <c r="S34448" s="32"/>
    </row>
    <row r="34449" ht="24.0" customHeight="1">
      <c r="Q34449" s="32"/>
      <c r="R34449" s="32"/>
      <c r="S34449" s="32"/>
    </row>
    <row r="34450" ht="24.0" customHeight="1">
      <c r="Q34450" s="32"/>
      <c r="R34450" s="32"/>
      <c r="S34450" s="32"/>
    </row>
    <row r="34451" ht="24.0" customHeight="1">
      <c r="Q34451" s="32"/>
      <c r="R34451" s="32"/>
      <c r="S34451" s="32"/>
    </row>
    <row r="34452" ht="24.0" customHeight="1">
      <c r="Q34452" s="32"/>
      <c r="R34452" s="32"/>
      <c r="S34452" s="32"/>
    </row>
    <row r="34453" ht="24.0" customHeight="1">
      <c r="Q34453" s="32"/>
      <c r="R34453" s="32"/>
      <c r="S34453" s="32"/>
    </row>
    <row r="34454" ht="24.0" customHeight="1">
      <c r="Q34454" s="32"/>
      <c r="R34454" s="32"/>
      <c r="S34454" s="32"/>
    </row>
    <row r="34455" ht="24.0" customHeight="1">
      <c r="Q34455" s="32"/>
      <c r="R34455" s="32"/>
      <c r="S34455" s="32"/>
    </row>
    <row r="34456" ht="24.0" customHeight="1">
      <c r="Q34456" s="32"/>
      <c r="R34456" s="32"/>
      <c r="S34456" s="32"/>
    </row>
    <row r="34457" ht="24.0" customHeight="1">
      <c r="Q34457" s="32"/>
      <c r="R34457" s="32"/>
      <c r="S34457" s="32"/>
    </row>
    <row r="34458" ht="24.0" customHeight="1">
      <c r="Q34458" s="32"/>
      <c r="R34458" s="32"/>
      <c r="S34458" s="32"/>
    </row>
    <row r="34459" ht="24.0" customHeight="1">
      <c r="Q34459" s="32"/>
      <c r="R34459" s="32"/>
      <c r="S34459" s="32"/>
    </row>
    <row r="34460" ht="24.0" customHeight="1">
      <c r="Q34460" s="32"/>
      <c r="R34460" s="32"/>
      <c r="S34460" s="32"/>
    </row>
    <row r="34461" ht="24.0" customHeight="1">
      <c r="Q34461" s="32"/>
      <c r="R34461" s="32"/>
      <c r="S34461" s="32"/>
    </row>
    <row r="34462" ht="24.0" customHeight="1">
      <c r="Q34462" s="32"/>
      <c r="R34462" s="32"/>
      <c r="S34462" s="32"/>
    </row>
    <row r="34463" ht="24.0" customHeight="1">
      <c r="Q34463" s="32"/>
      <c r="R34463" s="32"/>
      <c r="S34463" s="32"/>
    </row>
    <row r="34464" ht="24.0" customHeight="1">
      <c r="Q34464" s="32"/>
      <c r="R34464" s="32"/>
      <c r="S34464" s="32"/>
    </row>
    <row r="34465" ht="24.0" customHeight="1">
      <c r="Q34465" s="32"/>
      <c r="R34465" s="32"/>
      <c r="S34465" s="32"/>
    </row>
    <row r="34466" ht="24.0" customHeight="1">
      <c r="Q34466" s="32"/>
      <c r="R34466" s="32"/>
      <c r="S34466" s="32"/>
    </row>
    <row r="34467" ht="24.0" customHeight="1">
      <c r="Q34467" s="32"/>
      <c r="R34467" s="32"/>
      <c r="S34467" s="32"/>
    </row>
    <row r="34468" ht="24.0" customHeight="1">
      <c r="Q34468" s="32"/>
      <c r="R34468" s="32"/>
      <c r="S34468" s="32"/>
    </row>
    <row r="34469" ht="24.0" customHeight="1">
      <c r="Q34469" s="32"/>
      <c r="R34469" s="32"/>
      <c r="S34469" s="32"/>
    </row>
    <row r="34470" ht="24.0" customHeight="1">
      <c r="Q34470" s="32"/>
      <c r="R34470" s="32"/>
      <c r="S34470" s="32"/>
    </row>
    <row r="34471" ht="24.0" customHeight="1">
      <c r="Q34471" s="32"/>
      <c r="R34471" s="32"/>
      <c r="S34471" s="32"/>
    </row>
    <row r="34472" ht="24.0" customHeight="1">
      <c r="Q34472" s="32"/>
      <c r="R34472" s="32"/>
      <c r="S34472" s="32"/>
    </row>
    <row r="34473" ht="24.0" customHeight="1">
      <c r="Q34473" s="32"/>
      <c r="R34473" s="32"/>
      <c r="S34473" s="32"/>
    </row>
    <row r="34474" ht="24.0" customHeight="1">
      <c r="Q34474" s="32"/>
      <c r="R34474" s="32"/>
      <c r="S34474" s="32"/>
    </row>
    <row r="34475" ht="24.0" customHeight="1">
      <c r="Q34475" s="32"/>
      <c r="R34475" s="32"/>
      <c r="S34475" s="32"/>
    </row>
    <row r="34476" ht="24.0" customHeight="1">
      <c r="Q34476" s="32"/>
      <c r="R34476" s="32"/>
      <c r="S34476" s="32"/>
    </row>
    <row r="34477" ht="24.0" customHeight="1">
      <c r="Q34477" s="32"/>
      <c r="R34477" s="32"/>
      <c r="S34477" s="32"/>
    </row>
    <row r="34478" ht="24.0" customHeight="1">
      <c r="Q34478" s="32"/>
      <c r="R34478" s="32"/>
      <c r="S34478" s="32"/>
    </row>
    <row r="34479" ht="24.0" customHeight="1">
      <c r="Q34479" s="32"/>
      <c r="R34479" s="32"/>
      <c r="S34479" s="32"/>
    </row>
    <row r="34480" ht="24.0" customHeight="1">
      <c r="Q34480" s="32"/>
      <c r="R34480" s="32"/>
      <c r="S34480" s="32"/>
    </row>
    <row r="34481" ht="24.0" customHeight="1">
      <c r="Q34481" s="32"/>
      <c r="R34481" s="32"/>
      <c r="S34481" s="32"/>
    </row>
    <row r="34482" ht="24.0" customHeight="1">
      <c r="Q34482" s="32"/>
      <c r="R34482" s="32"/>
      <c r="S34482" s="32"/>
    </row>
    <row r="34483" ht="24.0" customHeight="1">
      <c r="Q34483" s="32"/>
      <c r="R34483" s="32"/>
      <c r="S34483" s="32"/>
    </row>
    <row r="34484" ht="24.0" customHeight="1">
      <c r="Q34484" s="32"/>
      <c r="R34484" s="32"/>
      <c r="S34484" s="32"/>
    </row>
    <row r="34485" ht="24.0" customHeight="1">
      <c r="Q34485" s="32"/>
      <c r="R34485" s="32"/>
      <c r="S34485" s="32"/>
    </row>
    <row r="34486" ht="24.0" customHeight="1">
      <c r="Q34486" s="32"/>
      <c r="R34486" s="32"/>
      <c r="S34486" s="32"/>
    </row>
    <row r="34487" ht="24.0" customHeight="1">
      <c r="Q34487" s="32"/>
      <c r="R34487" s="32"/>
      <c r="S34487" s="32"/>
    </row>
    <row r="34488" ht="24.0" customHeight="1">
      <c r="Q34488" s="32"/>
      <c r="R34488" s="32"/>
      <c r="S34488" s="32"/>
    </row>
    <row r="34489" ht="24.0" customHeight="1">
      <c r="Q34489" s="32"/>
      <c r="R34489" s="32"/>
      <c r="S34489" s="32"/>
    </row>
    <row r="34490" ht="24.0" customHeight="1">
      <c r="Q34490" s="32"/>
      <c r="R34490" s="32"/>
      <c r="S34490" s="32"/>
    </row>
    <row r="34491" ht="24.0" customHeight="1">
      <c r="Q34491" s="32"/>
      <c r="R34491" s="32"/>
      <c r="S34491" s="32"/>
    </row>
    <row r="34492" ht="24.0" customHeight="1">
      <c r="Q34492" s="32"/>
      <c r="R34492" s="32"/>
      <c r="S34492" s="32"/>
    </row>
    <row r="34493" ht="24.0" customHeight="1">
      <c r="Q34493" s="32"/>
      <c r="R34493" s="32"/>
      <c r="S34493" s="32"/>
    </row>
    <row r="34494" ht="24.0" customHeight="1">
      <c r="Q34494" s="32"/>
      <c r="R34494" s="32"/>
      <c r="S34494" s="32"/>
    </row>
    <row r="34495" ht="24.0" customHeight="1">
      <c r="Q34495" s="32"/>
      <c r="R34495" s="32"/>
      <c r="S34495" s="32"/>
    </row>
    <row r="34496" ht="24.0" customHeight="1">
      <c r="Q34496" s="32"/>
      <c r="R34496" s="32"/>
      <c r="S34496" s="32"/>
    </row>
    <row r="34497" ht="24.0" customHeight="1">
      <c r="Q34497" s="32"/>
      <c r="R34497" s="32"/>
      <c r="S34497" s="32"/>
    </row>
    <row r="34498" ht="24.0" customHeight="1">
      <c r="Q34498" s="32"/>
      <c r="R34498" s="32"/>
      <c r="S34498" s="32"/>
    </row>
    <row r="34499" ht="24.0" customHeight="1">
      <c r="Q34499" s="32"/>
      <c r="R34499" s="32"/>
      <c r="S34499" s="32"/>
    </row>
    <row r="34500" ht="24.0" customHeight="1">
      <c r="Q34500" s="32"/>
      <c r="R34500" s="32"/>
      <c r="S34500" s="32"/>
    </row>
    <row r="34501" ht="24.0" customHeight="1">
      <c r="Q34501" s="32"/>
      <c r="R34501" s="32"/>
      <c r="S34501" s="32"/>
    </row>
    <row r="34502" ht="24.0" customHeight="1">
      <c r="Q34502" s="32"/>
      <c r="R34502" s="32"/>
      <c r="S34502" s="32"/>
    </row>
    <row r="34503" ht="24.0" customHeight="1">
      <c r="Q34503" s="32"/>
      <c r="R34503" s="32"/>
      <c r="S34503" s="32"/>
    </row>
    <row r="34504" ht="24.0" customHeight="1">
      <c r="Q34504" s="32"/>
      <c r="R34504" s="32"/>
      <c r="S34504" s="32"/>
    </row>
    <row r="34505" ht="24.0" customHeight="1">
      <c r="Q34505" s="32"/>
      <c r="R34505" s="32"/>
      <c r="S34505" s="32"/>
    </row>
    <row r="34506" ht="24.0" customHeight="1">
      <c r="Q34506" s="32"/>
      <c r="R34506" s="32"/>
      <c r="S34506" s="32"/>
    </row>
    <row r="34507" ht="24.0" customHeight="1">
      <c r="Q34507" s="32"/>
      <c r="R34507" s="32"/>
      <c r="S34507" s="32"/>
    </row>
    <row r="34508" ht="24.0" customHeight="1">
      <c r="Q34508" s="32"/>
      <c r="R34508" s="32"/>
      <c r="S34508" s="32"/>
    </row>
    <row r="34509" ht="24.0" customHeight="1">
      <c r="Q34509" s="32"/>
      <c r="R34509" s="32"/>
      <c r="S34509" s="32"/>
    </row>
    <row r="34510" ht="24.0" customHeight="1">
      <c r="Q34510" s="32"/>
      <c r="R34510" s="32"/>
      <c r="S34510" s="32"/>
    </row>
    <row r="34511" ht="24.0" customHeight="1">
      <c r="Q34511" s="32"/>
      <c r="R34511" s="32"/>
      <c r="S34511" s="32"/>
    </row>
    <row r="34512" ht="24.0" customHeight="1">
      <c r="Q34512" s="32"/>
      <c r="R34512" s="32"/>
      <c r="S34512" s="32"/>
    </row>
    <row r="34513" ht="24.0" customHeight="1">
      <c r="Q34513" s="32"/>
      <c r="R34513" s="32"/>
      <c r="S34513" s="32"/>
    </row>
    <row r="34514" ht="24.0" customHeight="1">
      <c r="Q34514" s="32"/>
      <c r="R34514" s="32"/>
      <c r="S34514" s="32"/>
    </row>
    <row r="34515" ht="24.0" customHeight="1">
      <c r="Q34515" s="32"/>
      <c r="R34515" s="32"/>
      <c r="S34515" s="32"/>
    </row>
    <row r="34516" ht="24.0" customHeight="1">
      <c r="Q34516" s="32"/>
      <c r="R34516" s="32"/>
      <c r="S34516" s="32"/>
    </row>
    <row r="34517" ht="24.0" customHeight="1">
      <c r="Q34517" s="32"/>
      <c r="R34517" s="32"/>
      <c r="S34517" s="32"/>
    </row>
    <row r="34518" ht="24.0" customHeight="1">
      <c r="Q34518" s="32"/>
      <c r="R34518" s="32"/>
      <c r="S34518" s="32"/>
    </row>
    <row r="34519" ht="24.0" customHeight="1">
      <c r="Q34519" s="32"/>
      <c r="R34519" s="32"/>
      <c r="S34519" s="32"/>
    </row>
    <row r="34520" ht="24.0" customHeight="1">
      <c r="Q34520" s="32"/>
      <c r="R34520" s="32"/>
      <c r="S34520" s="32"/>
    </row>
    <row r="34521" ht="24.0" customHeight="1">
      <c r="Q34521" s="32"/>
      <c r="R34521" s="32"/>
      <c r="S34521" s="32"/>
    </row>
    <row r="34522" ht="24.0" customHeight="1">
      <c r="Q34522" s="32"/>
      <c r="R34522" s="32"/>
      <c r="S34522" s="32"/>
    </row>
    <row r="34523" ht="24.0" customHeight="1">
      <c r="Q34523" s="32"/>
      <c r="R34523" s="32"/>
      <c r="S34523" s="32"/>
    </row>
    <row r="34524" ht="24.0" customHeight="1">
      <c r="Q34524" s="32"/>
      <c r="R34524" s="32"/>
      <c r="S34524" s="32"/>
    </row>
    <row r="34525" ht="24.0" customHeight="1">
      <c r="Q34525" s="32"/>
      <c r="R34525" s="32"/>
      <c r="S34525" s="32"/>
    </row>
    <row r="34526" ht="24.0" customHeight="1">
      <c r="Q34526" s="32"/>
      <c r="R34526" s="32"/>
      <c r="S34526" s="32"/>
    </row>
    <row r="34527" ht="24.0" customHeight="1">
      <c r="Q34527" s="32"/>
      <c r="R34527" s="32"/>
      <c r="S34527" s="32"/>
    </row>
    <row r="34528" ht="24.0" customHeight="1">
      <c r="Q34528" s="32"/>
      <c r="R34528" s="32"/>
      <c r="S34528" s="32"/>
    </row>
    <row r="34529" ht="24.0" customHeight="1">
      <c r="Q34529" s="32"/>
      <c r="R34529" s="32"/>
      <c r="S34529" s="32"/>
    </row>
    <row r="34530" ht="24.0" customHeight="1">
      <c r="Q34530" s="32"/>
      <c r="R34530" s="32"/>
      <c r="S34530" s="32"/>
    </row>
    <row r="34531" ht="24.0" customHeight="1">
      <c r="Q34531" s="32"/>
      <c r="R34531" s="32"/>
      <c r="S34531" s="32"/>
    </row>
    <row r="34532" ht="24.0" customHeight="1">
      <c r="Q34532" s="32"/>
      <c r="R34532" s="32"/>
      <c r="S34532" s="32"/>
    </row>
    <row r="34533" ht="24.0" customHeight="1">
      <c r="Q34533" s="32"/>
      <c r="R34533" s="32"/>
      <c r="S34533" s="32"/>
    </row>
    <row r="34534" ht="24.0" customHeight="1">
      <c r="Q34534" s="32"/>
      <c r="R34534" s="32"/>
      <c r="S34534" s="32"/>
    </row>
    <row r="34535" ht="24.0" customHeight="1">
      <c r="Q34535" s="32"/>
      <c r="R34535" s="32"/>
      <c r="S34535" s="32"/>
    </row>
    <row r="34536" ht="24.0" customHeight="1">
      <c r="Q34536" s="32"/>
      <c r="R34536" s="32"/>
      <c r="S34536" s="32"/>
    </row>
    <row r="34537" ht="24.0" customHeight="1">
      <c r="Q34537" s="32"/>
      <c r="R34537" s="32"/>
      <c r="S34537" s="32"/>
    </row>
    <row r="34538" ht="24.0" customHeight="1">
      <c r="Q34538" s="32"/>
      <c r="R34538" s="32"/>
      <c r="S34538" s="32"/>
    </row>
    <row r="34539" ht="24.0" customHeight="1">
      <c r="Q34539" s="32"/>
      <c r="R34539" s="32"/>
      <c r="S34539" s="32"/>
    </row>
    <row r="34540" ht="24.0" customHeight="1">
      <c r="Q34540" s="32"/>
      <c r="R34540" s="32"/>
      <c r="S34540" s="32"/>
    </row>
    <row r="34541" ht="24.0" customHeight="1">
      <c r="Q34541" s="32"/>
      <c r="R34541" s="32"/>
      <c r="S34541" s="32"/>
    </row>
    <row r="34542" ht="24.0" customHeight="1">
      <c r="Q34542" s="32"/>
      <c r="R34542" s="32"/>
      <c r="S34542" s="32"/>
    </row>
    <row r="34543" ht="24.0" customHeight="1">
      <c r="Q34543" s="32"/>
      <c r="R34543" s="32"/>
      <c r="S34543" s="32"/>
    </row>
    <row r="34544" ht="24.0" customHeight="1">
      <c r="Q34544" s="32"/>
      <c r="R34544" s="32"/>
      <c r="S34544" s="32"/>
    </row>
    <row r="34545" ht="24.0" customHeight="1">
      <c r="Q34545" s="32"/>
      <c r="R34545" s="32"/>
      <c r="S34545" s="32"/>
    </row>
    <row r="34546" ht="24.0" customHeight="1">
      <c r="Q34546" s="32"/>
      <c r="R34546" s="32"/>
      <c r="S34546" s="32"/>
    </row>
    <row r="34547" ht="24.0" customHeight="1">
      <c r="Q34547" s="32"/>
      <c r="R34547" s="32"/>
      <c r="S34547" s="32"/>
    </row>
    <row r="34548" ht="24.0" customHeight="1">
      <c r="Q34548" s="32"/>
      <c r="R34548" s="32"/>
      <c r="S34548" s="32"/>
    </row>
    <row r="34549" ht="24.0" customHeight="1">
      <c r="Q34549" s="32"/>
      <c r="R34549" s="32"/>
      <c r="S34549" s="32"/>
    </row>
    <row r="34550" ht="24.0" customHeight="1">
      <c r="Q34550" s="32"/>
      <c r="R34550" s="32"/>
      <c r="S34550" s="32"/>
    </row>
    <row r="34551" ht="24.0" customHeight="1">
      <c r="Q34551" s="32"/>
      <c r="R34551" s="32"/>
      <c r="S34551" s="32"/>
    </row>
    <row r="34552" ht="24.0" customHeight="1">
      <c r="Q34552" s="32"/>
      <c r="R34552" s="32"/>
      <c r="S34552" s="32"/>
    </row>
    <row r="34553" ht="24.0" customHeight="1">
      <c r="Q34553" s="32"/>
      <c r="R34553" s="32"/>
      <c r="S34553" s="32"/>
    </row>
    <row r="34554" ht="24.0" customHeight="1">
      <c r="Q34554" s="32"/>
      <c r="R34554" s="32"/>
      <c r="S34554" s="32"/>
    </row>
    <row r="34555" ht="24.0" customHeight="1">
      <c r="Q34555" s="32"/>
      <c r="R34555" s="32"/>
      <c r="S34555" s="32"/>
    </row>
    <row r="34556" ht="24.0" customHeight="1">
      <c r="Q34556" s="32"/>
      <c r="R34556" s="32"/>
      <c r="S34556" s="32"/>
    </row>
    <row r="34557" ht="24.0" customHeight="1">
      <c r="Q34557" s="32"/>
      <c r="R34557" s="32"/>
      <c r="S34557" s="32"/>
    </row>
    <row r="34558" ht="24.0" customHeight="1">
      <c r="Q34558" s="32"/>
      <c r="R34558" s="32"/>
      <c r="S34558" s="32"/>
    </row>
    <row r="34559" ht="24.0" customHeight="1">
      <c r="Q34559" s="32"/>
      <c r="R34559" s="32"/>
      <c r="S34559" s="32"/>
    </row>
    <row r="34560" ht="24.0" customHeight="1">
      <c r="Q34560" s="32"/>
      <c r="R34560" s="32"/>
      <c r="S34560" s="32"/>
    </row>
    <row r="34561" ht="24.0" customHeight="1">
      <c r="Q34561" s="32"/>
      <c r="R34561" s="32"/>
      <c r="S34561" s="32"/>
    </row>
    <row r="34562" ht="24.0" customHeight="1">
      <c r="Q34562" s="32"/>
      <c r="R34562" s="32"/>
      <c r="S34562" s="32"/>
    </row>
    <row r="34563" ht="24.0" customHeight="1">
      <c r="Q34563" s="32"/>
      <c r="R34563" s="32"/>
      <c r="S34563" s="32"/>
    </row>
    <row r="34564" ht="24.0" customHeight="1">
      <c r="Q34564" s="32"/>
      <c r="R34564" s="32"/>
      <c r="S34564" s="32"/>
    </row>
    <row r="34565" ht="24.0" customHeight="1">
      <c r="Q34565" s="32"/>
      <c r="R34565" s="32"/>
      <c r="S34565" s="32"/>
    </row>
    <row r="34566" ht="24.0" customHeight="1">
      <c r="Q34566" s="32"/>
      <c r="R34566" s="32"/>
      <c r="S34566" s="32"/>
    </row>
    <row r="34567" ht="24.0" customHeight="1">
      <c r="Q34567" s="32"/>
      <c r="R34567" s="32"/>
      <c r="S34567" s="32"/>
    </row>
    <row r="34568" ht="24.0" customHeight="1">
      <c r="Q34568" s="32"/>
      <c r="R34568" s="32"/>
      <c r="S34568" s="32"/>
    </row>
    <row r="34569" ht="24.0" customHeight="1">
      <c r="Q34569" s="32"/>
      <c r="R34569" s="32"/>
      <c r="S34569" s="32"/>
    </row>
    <row r="34570" ht="24.0" customHeight="1">
      <c r="Q34570" s="32"/>
      <c r="R34570" s="32"/>
      <c r="S34570" s="32"/>
    </row>
    <row r="34571" ht="24.0" customHeight="1">
      <c r="Q34571" s="32"/>
      <c r="R34571" s="32"/>
      <c r="S34571" s="32"/>
    </row>
    <row r="34572" ht="24.0" customHeight="1">
      <c r="Q34572" s="32"/>
      <c r="R34572" s="32"/>
      <c r="S34572" s="32"/>
    </row>
    <row r="34573" ht="24.0" customHeight="1">
      <c r="Q34573" s="32"/>
      <c r="R34573" s="32"/>
      <c r="S34573" s="32"/>
    </row>
    <row r="34574" ht="24.0" customHeight="1">
      <c r="Q34574" s="32"/>
      <c r="R34574" s="32"/>
      <c r="S34574" s="32"/>
    </row>
    <row r="34575" ht="24.0" customHeight="1">
      <c r="Q34575" s="32"/>
      <c r="R34575" s="32"/>
      <c r="S34575" s="32"/>
    </row>
    <row r="34576" ht="24.0" customHeight="1">
      <c r="Q34576" s="32"/>
      <c r="R34576" s="32"/>
      <c r="S34576" s="32"/>
    </row>
    <row r="34577" ht="24.0" customHeight="1">
      <c r="Q34577" s="32"/>
      <c r="R34577" s="32"/>
      <c r="S34577" s="32"/>
    </row>
    <row r="34578" ht="24.0" customHeight="1">
      <c r="Q34578" s="32"/>
      <c r="R34578" s="32"/>
      <c r="S34578" s="32"/>
    </row>
    <row r="34579" ht="24.0" customHeight="1">
      <c r="Q34579" s="32"/>
      <c r="R34579" s="32"/>
      <c r="S34579" s="32"/>
    </row>
    <row r="34580" ht="24.0" customHeight="1">
      <c r="Q34580" s="32"/>
      <c r="R34580" s="32"/>
      <c r="S34580" s="32"/>
    </row>
    <row r="34581" ht="24.0" customHeight="1">
      <c r="Q34581" s="32"/>
      <c r="R34581" s="32"/>
      <c r="S34581" s="32"/>
    </row>
    <row r="34582" ht="24.0" customHeight="1">
      <c r="Q34582" s="32"/>
      <c r="R34582" s="32"/>
      <c r="S34582" s="32"/>
    </row>
    <row r="34583" ht="24.0" customHeight="1">
      <c r="Q34583" s="32"/>
      <c r="R34583" s="32"/>
      <c r="S34583" s="32"/>
    </row>
    <row r="34584" ht="24.0" customHeight="1">
      <c r="Q34584" s="32"/>
      <c r="R34584" s="32"/>
      <c r="S34584" s="32"/>
    </row>
    <row r="34585" ht="24.0" customHeight="1">
      <c r="Q34585" s="32"/>
      <c r="R34585" s="32"/>
      <c r="S34585" s="32"/>
    </row>
    <row r="34586" ht="24.0" customHeight="1">
      <c r="Q34586" s="32"/>
      <c r="R34586" s="32"/>
      <c r="S34586" s="32"/>
    </row>
    <row r="34587" ht="24.0" customHeight="1">
      <c r="Q34587" s="32"/>
      <c r="R34587" s="32"/>
      <c r="S34587" s="32"/>
    </row>
    <row r="34588" ht="24.0" customHeight="1">
      <c r="Q34588" s="32"/>
      <c r="R34588" s="32"/>
      <c r="S34588" s="32"/>
    </row>
    <row r="34589" ht="24.0" customHeight="1">
      <c r="Q34589" s="32"/>
      <c r="R34589" s="32"/>
      <c r="S34589" s="32"/>
    </row>
    <row r="34590" ht="24.0" customHeight="1">
      <c r="Q34590" s="32"/>
      <c r="R34590" s="32"/>
      <c r="S34590" s="32"/>
    </row>
    <row r="34591" ht="24.0" customHeight="1">
      <c r="Q34591" s="32"/>
      <c r="R34591" s="32"/>
      <c r="S34591" s="32"/>
    </row>
    <row r="34592" ht="24.0" customHeight="1">
      <c r="Q34592" s="32"/>
      <c r="R34592" s="32"/>
      <c r="S34592" s="32"/>
    </row>
    <row r="34593" ht="24.0" customHeight="1">
      <c r="Q34593" s="32"/>
      <c r="R34593" s="32"/>
      <c r="S34593" s="32"/>
    </row>
    <row r="34594" ht="24.0" customHeight="1">
      <c r="Q34594" s="32"/>
      <c r="R34594" s="32"/>
      <c r="S34594" s="32"/>
    </row>
    <row r="34595" ht="24.0" customHeight="1">
      <c r="Q34595" s="32"/>
      <c r="R34595" s="32"/>
      <c r="S34595" s="32"/>
    </row>
    <row r="34596" ht="24.0" customHeight="1">
      <c r="Q34596" s="32"/>
      <c r="R34596" s="32"/>
      <c r="S34596" s="32"/>
    </row>
    <row r="34597" ht="24.0" customHeight="1">
      <c r="Q34597" s="32"/>
      <c r="R34597" s="32"/>
      <c r="S34597" s="32"/>
    </row>
    <row r="34598" ht="24.0" customHeight="1">
      <c r="Q34598" s="32"/>
      <c r="R34598" s="32"/>
      <c r="S34598" s="32"/>
    </row>
    <row r="34599" ht="24.0" customHeight="1">
      <c r="Q34599" s="32"/>
      <c r="R34599" s="32"/>
      <c r="S34599" s="32"/>
    </row>
    <row r="34600" ht="24.0" customHeight="1">
      <c r="Q34600" s="32"/>
      <c r="R34600" s="32"/>
      <c r="S34600" s="32"/>
    </row>
    <row r="34601" ht="24.0" customHeight="1">
      <c r="Q34601" s="32"/>
      <c r="R34601" s="32"/>
      <c r="S34601" s="32"/>
    </row>
    <row r="34602" ht="24.0" customHeight="1">
      <c r="Q34602" s="32"/>
      <c r="R34602" s="32"/>
      <c r="S34602" s="32"/>
    </row>
    <row r="34603" ht="24.0" customHeight="1">
      <c r="Q34603" s="32"/>
      <c r="R34603" s="32"/>
      <c r="S34603" s="32"/>
    </row>
    <row r="34604" ht="24.0" customHeight="1">
      <c r="Q34604" s="32"/>
      <c r="R34604" s="32"/>
      <c r="S34604" s="32"/>
    </row>
    <row r="34605" ht="24.0" customHeight="1">
      <c r="Q34605" s="32"/>
      <c r="R34605" s="32"/>
      <c r="S34605" s="32"/>
    </row>
    <row r="34606" ht="24.0" customHeight="1">
      <c r="Q34606" s="32"/>
      <c r="R34606" s="32"/>
      <c r="S34606" s="32"/>
    </row>
    <row r="34607" ht="24.0" customHeight="1">
      <c r="Q34607" s="32"/>
      <c r="R34607" s="32"/>
      <c r="S34607" s="32"/>
    </row>
    <row r="34608" ht="24.0" customHeight="1">
      <c r="Q34608" s="32"/>
      <c r="R34608" s="32"/>
      <c r="S34608" s="32"/>
    </row>
    <row r="34609" ht="24.0" customHeight="1">
      <c r="Q34609" s="32"/>
      <c r="R34609" s="32"/>
      <c r="S34609" s="32"/>
    </row>
    <row r="34610" ht="24.0" customHeight="1">
      <c r="Q34610" s="32"/>
      <c r="R34610" s="32"/>
      <c r="S34610" s="32"/>
    </row>
    <row r="34611" ht="24.0" customHeight="1">
      <c r="Q34611" s="32"/>
      <c r="R34611" s="32"/>
      <c r="S34611" s="32"/>
    </row>
    <row r="34612" ht="24.0" customHeight="1">
      <c r="Q34612" s="32"/>
      <c r="R34612" s="32"/>
      <c r="S34612" s="32"/>
    </row>
    <row r="34613" ht="24.0" customHeight="1">
      <c r="Q34613" s="32"/>
      <c r="R34613" s="32"/>
      <c r="S34613" s="32"/>
    </row>
    <row r="34614" ht="24.0" customHeight="1">
      <c r="Q34614" s="32"/>
      <c r="R34614" s="32"/>
      <c r="S34614" s="32"/>
    </row>
    <row r="34615" ht="24.0" customHeight="1">
      <c r="Q34615" s="32"/>
      <c r="R34615" s="32"/>
      <c r="S34615" s="32"/>
    </row>
    <row r="34616" ht="24.0" customHeight="1">
      <c r="Q34616" s="32"/>
      <c r="R34616" s="32"/>
      <c r="S34616" s="32"/>
    </row>
    <row r="34617" ht="24.0" customHeight="1">
      <c r="Q34617" s="32"/>
      <c r="R34617" s="32"/>
      <c r="S34617" s="32"/>
    </row>
    <row r="34618" ht="24.0" customHeight="1">
      <c r="Q34618" s="32"/>
      <c r="R34618" s="32"/>
      <c r="S34618" s="32"/>
    </row>
    <row r="34619" ht="24.0" customHeight="1">
      <c r="Q34619" s="32"/>
      <c r="R34619" s="32"/>
      <c r="S34619" s="32"/>
    </row>
    <row r="34620" ht="24.0" customHeight="1">
      <c r="Q34620" s="32"/>
      <c r="R34620" s="32"/>
      <c r="S34620" s="32"/>
    </row>
    <row r="34621" ht="24.0" customHeight="1">
      <c r="Q34621" s="32"/>
      <c r="R34621" s="32"/>
      <c r="S34621" s="32"/>
    </row>
    <row r="34622" ht="24.0" customHeight="1">
      <c r="Q34622" s="32"/>
      <c r="R34622" s="32"/>
      <c r="S34622" s="32"/>
    </row>
    <row r="34623" ht="24.0" customHeight="1">
      <c r="Q34623" s="32"/>
      <c r="R34623" s="32"/>
      <c r="S34623" s="32"/>
    </row>
    <row r="34624" ht="24.0" customHeight="1">
      <c r="Q34624" s="32"/>
      <c r="R34624" s="32"/>
      <c r="S34624" s="32"/>
    </row>
    <row r="34625" ht="24.0" customHeight="1">
      <c r="Q34625" s="32"/>
      <c r="R34625" s="32"/>
      <c r="S34625" s="32"/>
    </row>
    <row r="34626" ht="24.0" customHeight="1">
      <c r="Q34626" s="32"/>
      <c r="R34626" s="32"/>
      <c r="S34626" s="32"/>
    </row>
    <row r="34627" ht="24.0" customHeight="1">
      <c r="Q34627" s="32"/>
      <c r="R34627" s="32"/>
      <c r="S34627" s="32"/>
    </row>
    <row r="34628" ht="24.0" customHeight="1">
      <c r="Q34628" s="32"/>
      <c r="R34628" s="32"/>
      <c r="S34628" s="32"/>
    </row>
    <row r="34629" ht="24.0" customHeight="1">
      <c r="Q34629" s="32"/>
      <c r="R34629" s="32"/>
      <c r="S34629" s="32"/>
    </row>
    <row r="34630" ht="24.0" customHeight="1">
      <c r="Q34630" s="32"/>
      <c r="R34630" s="32"/>
      <c r="S34630" s="32"/>
    </row>
    <row r="34631" ht="24.0" customHeight="1">
      <c r="Q34631" s="32"/>
      <c r="R34631" s="32"/>
      <c r="S34631" s="32"/>
    </row>
    <row r="34632" ht="24.0" customHeight="1">
      <c r="Q34632" s="32"/>
      <c r="R34632" s="32"/>
      <c r="S34632" s="32"/>
    </row>
    <row r="34633" ht="24.0" customHeight="1">
      <c r="Q34633" s="32"/>
      <c r="R34633" s="32"/>
      <c r="S34633" s="32"/>
    </row>
    <row r="34634" ht="24.0" customHeight="1">
      <c r="Q34634" s="32"/>
      <c r="R34634" s="32"/>
      <c r="S34634" s="32"/>
    </row>
    <row r="34635" ht="24.0" customHeight="1">
      <c r="Q34635" s="32"/>
      <c r="R34635" s="32"/>
      <c r="S34635" s="32"/>
    </row>
    <row r="34636" ht="24.0" customHeight="1">
      <c r="Q34636" s="32"/>
      <c r="R34636" s="32"/>
      <c r="S34636" s="32"/>
    </row>
    <row r="34637" ht="24.0" customHeight="1">
      <c r="Q34637" s="32"/>
      <c r="R34637" s="32"/>
      <c r="S34637" s="32"/>
    </row>
    <row r="34638" ht="24.0" customHeight="1">
      <c r="Q34638" s="32"/>
      <c r="R34638" s="32"/>
      <c r="S34638" s="32"/>
    </row>
    <row r="34639" ht="24.0" customHeight="1">
      <c r="Q34639" s="32"/>
      <c r="R34639" s="32"/>
      <c r="S34639" s="32"/>
    </row>
    <row r="34640" ht="24.0" customHeight="1">
      <c r="Q34640" s="32"/>
      <c r="R34640" s="32"/>
      <c r="S34640" s="32"/>
    </row>
    <row r="34641" ht="24.0" customHeight="1">
      <c r="Q34641" s="32"/>
      <c r="R34641" s="32"/>
      <c r="S34641" s="32"/>
    </row>
    <row r="34642" ht="24.0" customHeight="1">
      <c r="Q34642" s="32"/>
      <c r="R34642" s="32"/>
      <c r="S34642" s="32"/>
    </row>
    <row r="34643" ht="24.0" customHeight="1">
      <c r="Q34643" s="32"/>
      <c r="R34643" s="32"/>
      <c r="S34643" s="32"/>
    </row>
    <row r="34644" ht="24.0" customHeight="1">
      <c r="Q34644" s="32"/>
      <c r="R34644" s="32"/>
      <c r="S34644" s="32"/>
    </row>
    <row r="34645" ht="24.0" customHeight="1">
      <c r="Q34645" s="32"/>
      <c r="R34645" s="32"/>
      <c r="S34645" s="32"/>
    </row>
    <row r="34646" ht="24.0" customHeight="1">
      <c r="Q34646" s="32"/>
      <c r="R34646" s="32"/>
      <c r="S34646" s="32"/>
    </row>
    <row r="34647" ht="24.0" customHeight="1">
      <c r="Q34647" s="32"/>
      <c r="R34647" s="32"/>
      <c r="S34647" s="32"/>
    </row>
    <row r="34648" ht="24.0" customHeight="1">
      <c r="Q34648" s="32"/>
      <c r="R34648" s="32"/>
      <c r="S34648" s="32"/>
    </row>
    <row r="34649" ht="24.0" customHeight="1">
      <c r="Q34649" s="32"/>
      <c r="R34649" s="32"/>
      <c r="S34649" s="32"/>
    </row>
    <row r="34650" ht="24.0" customHeight="1">
      <c r="Q34650" s="32"/>
      <c r="R34650" s="32"/>
      <c r="S34650" s="32"/>
    </row>
    <row r="34651" ht="24.0" customHeight="1">
      <c r="Q34651" s="32"/>
      <c r="R34651" s="32"/>
      <c r="S34651" s="32"/>
    </row>
    <row r="34652" ht="24.0" customHeight="1">
      <c r="Q34652" s="32"/>
      <c r="R34652" s="32"/>
      <c r="S34652" s="32"/>
    </row>
    <row r="34653" ht="24.0" customHeight="1">
      <c r="Q34653" s="32"/>
      <c r="R34653" s="32"/>
      <c r="S34653" s="32"/>
    </row>
    <row r="34654" ht="24.0" customHeight="1">
      <c r="Q34654" s="32"/>
      <c r="R34654" s="32"/>
      <c r="S34654" s="32"/>
    </row>
    <row r="34655" ht="24.0" customHeight="1">
      <c r="Q34655" s="32"/>
      <c r="R34655" s="32"/>
      <c r="S34655" s="32"/>
    </row>
    <row r="34656" ht="24.0" customHeight="1">
      <c r="Q34656" s="32"/>
      <c r="R34656" s="32"/>
      <c r="S34656" s="32"/>
    </row>
    <row r="34657" ht="24.0" customHeight="1">
      <c r="Q34657" s="32"/>
      <c r="R34657" s="32"/>
      <c r="S34657" s="32"/>
    </row>
    <row r="34658" ht="24.0" customHeight="1">
      <c r="Q34658" s="32"/>
      <c r="R34658" s="32"/>
      <c r="S34658" s="32"/>
    </row>
    <row r="34659" ht="24.0" customHeight="1">
      <c r="Q34659" s="32"/>
      <c r="R34659" s="32"/>
      <c r="S34659" s="32"/>
    </row>
    <row r="34660" ht="24.0" customHeight="1">
      <c r="Q34660" s="32"/>
      <c r="R34660" s="32"/>
      <c r="S34660" s="32"/>
    </row>
    <row r="34661" ht="24.0" customHeight="1">
      <c r="Q34661" s="32"/>
      <c r="R34661" s="32"/>
      <c r="S34661" s="32"/>
    </row>
    <row r="34662" ht="24.0" customHeight="1">
      <c r="Q34662" s="32"/>
      <c r="R34662" s="32"/>
      <c r="S34662" s="32"/>
    </row>
    <row r="34663" ht="24.0" customHeight="1">
      <c r="Q34663" s="32"/>
      <c r="R34663" s="32"/>
      <c r="S34663" s="32"/>
    </row>
    <row r="34664" ht="24.0" customHeight="1">
      <c r="Q34664" s="32"/>
      <c r="R34664" s="32"/>
      <c r="S34664" s="32"/>
    </row>
    <row r="34665" ht="24.0" customHeight="1">
      <c r="Q34665" s="32"/>
      <c r="R34665" s="32"/>
      <c r="S34665" s="32"/>
    </row>
    <row r="34666" ht="24.0" customHeight="1">
      <c r="Q34666" s="32"/>
      <c r="R34666" s="32"/>
      <c r="S34666" s="32"/>
    </row>
    <row r="34667" ht="24.0" customHeight="1">
      <c r="Q34667" s="32"/>
      <c r="R34667" s="32"/>
      <c r="S34667" s="32"/>
    </row>
    <row r="34668" ht="24.0" customHeight="1">
      <c r="Q34668" s="32"/>
      <c r="R34668" s="32"/>
      <c r="S34668" s="32"/>
    </row>
    <row r="34669" ht="24.0" customHeight="1">
      <c r="Q34669" s="32"/>
      <c r="R34669" s="32"/>
      <c r="S34669" s="32"/>
    </row>
    <row r="34670" ht="24.0" customHeight="1">
      <c r="Q34670" s="32"/>
      <c r="R34670" s="32"/>
      <c r="S34670" s="32"/>
    </row>
    <row r="34671" ht="24.0" customHeight="1">
      <c r="Q34671" s="32"/>
      <c r="R34671" s="32"/>
      <c r="S34671" s="32"/>
    </row>
    <row r="34672" ht="24.0" customHeight="1">
      <c r="Q34672" s="32"/>
      <c r="R34672" s="32"/>
      <c r="S34672" s="32"/>
    </row>
    <row r="34673" ht="24.0" customHeight="1">
      <c r="Q34673" s="32"/>
      <c r="R34673" s="32"/>
      <c r="S34673" s="32"/>
    </row>
    <row r="34674" ht="24.0" customHeight="1">
      <c r="Q34674" s="32"/>
      <c r="R34674" s="32"/>
      <c r="S34674" s="32"/>
    </row>
    <row r="34675" ht="24.0" customHeight="1">
      <c r="Q34675" s="32"/>
      <c r="R34675" s="32"/>
      <c r="S34675" s="32"/>
    </row>
    <row r="34676" ht="24.0" customHeight="1">
      <c r="Q34676" s="32"/>
      <c r="R34676" s="32"/>
      <c r="S34676" s="32"/>
    </row>
    <row r="34677" ht="24.0" customHeight="1">
      <c r="Q34677" s="32"/>
      <c r="R34677" s="32"/>
      <c r="S34677" s="32"/>
    </row>
    <row r="34678" ht="24.0" customHeight="1">
      <c r="Q34678" s="32"/>
      <c r="R34678" s="32"/>
      <c r="S34678" s="32"/>
    </row>
    <row r="34679" ht="24.0" customHeight="1">
      <c r="Q34679" s="32"/>
      <c r="R34679" s="32"/>
      <c r="S34679" s="32"/>
    </row>
    <row r="34680" ht="24.0" customHeight="1">
      <c r="Q34680" s="32"/>
      <c r="R34680" s="32"/>
      <c r="S34680" s="32"/>
    </row>
    <row r="34681" ht="24.0" customHeight="1">
      <c r="Q34681" s="32"/>
      <c r="R34681" s="32"/>
      <c r="S34681" s="32"/>
    </row>
    <row r="34682" ht="24.0" customHeight="1">
      <c r="Q34682" s="32"/>
      <c r="R34682" s="32"/>
      <c r="S34682" s="32"/>
    </row>
    <row r="34683" ht="24.0" customHeight="1">
      <c r="Q34683" s="32"/>
      <c r="R34683" s="32"/>
      <c r="S34683" s="32"/>
    </row>
    <row r="34684" ht="24.0" customHeight="1">
      <c r="Q34684" s="32"/>
      <c r="R34684" s="32"/>
      <c r="S34684" s="32"/>
    </row>
    <row r="34685" ht="24.0" customHeight="1">
      <c r="Q34685" s="32"/>
      <c r="R34685" s="32"/>
      <c r="S34685" s="32"/>
    </row>
    <row r="34686" ht="24.0" customHeight="1">
      <c r="Q34686" s="32"/>
      <c r="R34686" s="32"/>
      <c r="S34686" s="32"/>
    </row>
    <row r="34687" ht="24.0" customHeight="1">
      <c r="Q34687" s="32"/>
      <c r="R34687" s="32"/>
      <c r="S34687" s="32"/>
    </row>
    <row r="34688" ht="24.0" customHeight="1">
      <c r="Q34688" s="32"/>
      <c r="R34688" s="32"/>
      <c r="S34688" s="32"/>
    </row>
    <row r="34689" ht="24.0" customHeight="1">
      <c r="Q34689" s="32"/>
      <c r="R34689" s="32"/>
      <c r="S34689" s="32"/>
    </row>
    <row r="34690" ht="24.0" customHeight="1">
      <c r="Q34690" s="32"/>
      <c r="R34690" s="32"/>
      <c r="S34690" s="32"/>
    </row>
    <row r="34691" ht="24.0" customHeight="1">
      <c r="Q34691" s="32"/>
      <c r="R34691" s="32"/>
      <c r="S34691" s="32"/>
    </row>
    <row r="34692" ht="24.0" customHeight="1">
      <c r="Q34692" s="32"/>
      <c r="R34692" s="32"/>
      <c r="S34692" s="32"/>
    </row>
    <row r="34693" ht="24.0" customHeight="1">
      <c r="Q34693" s="32"/>
      <c r="R34693" s="32"/>
      <c r="S34693" s="32"/>
    </row>
    <row r="34694" ht="24.0" customHeight="1">
      <c r="Q34694" s="32"/>
      <c r="R34694" s="32"/>
      <c r="S34694" s="32"/>
    </row>
    <row r="34695" ht="24.0" customHeight="1">
      <c r="Q34695" s="32"/>
      <c r="R34695" s="32"/>
      <c r="S34695" s="32"/>
    </row>
    <row r="34696" ht="24.0" customHeight="1">
      <c r="Q34696" s="32"/>
      <c r="R34696" s="32"/>
      <c r="S34696" s="32"/>
    </row>
    <row r="34697" ht="24.0" customHeight="1">
      <c r="Q34697" s="32"/>
      <c r="R34697" s="32"/>
      <c r="S34697" s="32"/>
    </row>
    <row r="34698" ht="24.0" customHeight="1">
      <c r="Q34698" s="32"/>
      <c r="R34698" s="32"/>
      <c r="S34698" s="32"/>
    </row>
    <row r="34699" ht="24.0" customHeight="1">
      <c r="Q34699" s="32"/>
      <c r="R34699" s="32"/>
      <c r="S34699" s="32"/>
    </row>
    <row r="34700" ht="24.0" customHeight="1">
      <c r="Q34700" s="32"/>
      <c r="R34700" s="32"/>
      <c r="S34700" s="32"/>
    </row>
    <row r="34701" ht="24.0" customHeight="1">
      <c r="Q34701" s="32"/>
      <c r="R34701" s="32"/>
      <c r="S34701" s="32"/>
    </row>
    <row r="34702" ht="24.0" customHeight="1">
      <c r="Q34702" s="32"/>
      <c r="R34702" s="32"/>
      <c r="S34702" s="32"/>
    </row>
    <row r="34703" ht="24.0" customHeight="1">
      <c r="Q34703" s="32"/>
      <c r="R34703" s="32"/>
      <c r="S34703" s="32"/>
    </row>
    <row r="34704" ht="24.0" customHeight="1">
      <c r="Q34704" s="32"/>
      <c r="R34704" s="32"/>
      <c r="S34704" s="32"/>
    </row>
    <row r="34705" ht="24.0" customHeight="1">
      <c r="Q34705" s="32"/>
      <c r="R34705" s="32"/>
      <c r="S34705" s="32"/>
    </row>
    <row r="34706" ht="24.0" customHeight="1">
      <c r="Q34706" s="32"/>
      <c r="R34706" s="32"/>
      <c r="S34706" s="32"/>
    </row>
    <row r="34707" ht="24.0" customHeight="1">
      <c r="Q34707" s="32"/>
      <c r="R34707" s="32"/>
      <c r="S34707" s="32"/>
    </row>
    <row r="34708" ht="24.0" customHeight="1">
      <c r="Q34708" s="32"/>
      <c r="R34708" s="32"/>
      <c r="S34708" s="32"/>
    </row>
    <row r="34709" ht="24.0" customHeight="1">
      <c r="Q34709" s="32"/>
      <c r="R34709" s="32"/>
      <c r="S34709" s="32"/>
    </row>
    <row r="34710" ht="24.0" customHeight="1">
      <c r="Q34710" s="32"/>
      <c r="R34710" s="32"/>
      <c r="S34710" s="32"/>
    </row>
    <row r="34711" ht="24.0" customHeight="1">
      <c r="Q34711" s="32"/>
      <c r="R34711" s="32"/>
      <c r="S34711" s="32"/>
    </row>
    <row r="34712" ht="24.0" customHeight="1">
      <c r="Q34712" s="32"/>
      <c r="R34712" s="32"/>
      <c r="S34712" s="32"/>
    </row>
    <row r="34713" ht="24.0" customHeight="1">
      <c r="Q34713" s="32"/>
      <c r="R34713" s="32"/>
      <c r="S34713" s="32"/>
    </row>
    <row r="34714" ht="24.0" customHeight="1">
      <c r="Q34714" s="32"/>
      <c r="R34714" s="32"/>
      <c r="S34714" s="32"/>
    </row>
    <row r="34715" ht="24.0" customHeight="1">
      <c r="Q34715" s="32"/>
      <c r="R34715" s="32"/>
      <c r="S34715" s="32"/>
    </row>
    <row r="34716" ht="24.0" customHeight="1">
      <c r="Q34716" s="32"/>
      <c r="R34716" s="32"/>
      <c r="S34716" s="32"/>
    </row>
    <row r="34717" ht="24.0" customHeight="1">
      <c r="Q34717" s="32"/>
      <c r="R34717" s="32"/>
      <c r="S34717" s="32"/>
    </row>
    <row r="34718" ht="24.0" customHeight="1">
      <c r="Q34718" s="32"/>
      <c r="R34718" s="32"/>
      <c r="S34718" s="32"/>
    </row>
    <row r="34719" ht="24.0" customHeight="1">
      <c r="Q34719" s="32"/>
      <c r="R34719" s="32"/>
      <c r="S34719" s="32"/>
    </row>
    <row r="34720" ht="24.0" customHeight="1">
      <c r="Q34720" s="32"/>
      <c r="R34720" s="32"/>
      <c r="S34720" s="32"/>
    </row>
    <row r="34721" ht="24.0" customHeight="1">
      <c r="Q34721" s="32"/>
      <c r="R34721" s="32"/>
      <c r="S34721" s="32"/>
    </row>
    <row r="34722" ht="24.0" customHeight="1">
      <c r="Q34722" s="32"/>
      <c r="R34722" s="32"/>
      <c r="S34722" s="32"/>
    </row>
    <row r="34723" ht="24.0" customHeight="1">
      <c r="Q34723" s="32"/>
      <c r="R34723" s="32"/>
      <c r="S34723" s="32"/>
    </row>
    <row r="34724" ht="24.0" customHeight="1">
      <c r="Q34724" s="32"/>
      <c r="R34724" s="32"/>
      <c r="S34724" s="32"/>
    </row>
    <row r="34725" ht="24.0" customHeight="1">
      <c r="Q34725" s="32"/>
      <c r="R34725" s="32"/>
      <c r="S34725" s="32"/>
    </row>
    <row r="34726" ht="24.0" customHeight="1">
      <c r="Q34726" s="32"/>
      <c r="R34726" s="32"/>
      <c r="S34726" s="32"/>
    </row>
    <row r="34727" ht="24.0" customHeight="1">
      <c r="Q34727" s="32"/>
      <c r="R34727" s="32"/>
      <c r="S34727" s="32"/>
    </row>
    <row r="34728" ht="24.0" customHeight="1">
      <c r="Q34728" s="32"/>
      <c r="R34728" s="32"/>
      <c r="S34728" s="32"/>
    </row>
    <row r="34729" ht="24.0" customHeight="1">
      <c r="Q34729" s="32"/>
      <c r="R34729" s="32"/>
      <c r="S34729" s="32"/>
    </row>
    <row r="34730" ht="24.0" customHeight="1">
      <c r="Q34730" s="32"/>
      <c r="R34730" s="32"/>
      <c r="S34730" s="32"/>
    </row>
    <row r="34731" ht="24.0" customHeight="1">
      <c r="Q34731" s="32"/>
      <c r="R34731" s="32"/>
      <c r="S34731" s="32"/>
    </row>
    <row r="34732" ht="24.0" customHeight="1">
      <c r="Q34732" s="32"/>
      <c r="R34732" s="32"/>
      <c r="S34732" s="32"/>
    </row>
    <row r="34733" ht="24.0" customHeight="1">
      <c r="Q34733" s="32"/>
      <c r="R34733" s="32"/>
      <c r="S34733" s="32"/>
    </row>
    <row r="34734" ht="24.0" customHeight="1">
      <c r="Q34734" s="32"/>
      <c r="R34734" s="32"/>
      <c r="S34734" s="32"/>
    </row>
    <row r="34735" ht="24.0" customHeight="1">
      <c r="Q34735" s="32"/>
      <c r="R34735" s="32"/>
      <c r="S34735" s="32"/>
    </row>
    <row r="34736" ht="24.0" customHeight="1">
      <c r="Q34736" s="32"/>
      <c r="R34736" s="32"/>
      <c r="S34736" s="32"/>
    </row>
    <row r="34737" ht="24.0" customHeight="1">
      <c r="Q34737" s="32"/>
      <c r="R34737" s="32"/>
      <c r="S34737" s="32"/>
    </row>
    <row r="34738" ht="24.0" customHeight="1">
      <c r="Q34738" s="32"/>
      <c r="R34738" s="32"/>
      <c r="S34738" s="32"/>
    </row>
    <row r="34739" ht="24.0" customHeight="1">
      <c r="Q34739" s="32"/>
      <c r="R34739" s="32"/>
      <c r="S34739" s="32"/>
    </row>
    <row r="34740" ht="24.0" customHeight="1">
      <c r="Q34740" s="32"/>
      <c r="R34740" s="32"/>
      <c r="S34740" s="32"/>
    </row>
    <row r="34741" ht="24.0" customHeight="1">
      <c r="Q34741" s="32"/>
      <c r="R34741" s="32"/>
      <c r="S34741" s="32"/>
    </row>
    <row r="34742" ht="24.0" customHeight="1">
      <c r="Q34742" s="32"/>
      <c r="R34742" s="32"/>
      <c r="S34742" s="32"/>
    </row>
    <row r="34743" ht="24.0" customHeight="1">
      <c r="Q34743" s="32"/>
      <c r="R34743" s="32"/>
      <c r="S34743" s="32"/>
    </row>
    <row r="34744" ht="24.0" customHeight="1">
      <c r="Q34744" s="32"/>
      <c r="R34744" s="32"/>
      <c r="S34744" s="32"/>
    </row>
    <row r="34745" ht="24.0" customHeight="1">
      <c r="Q34745" s="32"/>
      <c r="R34745" s="32"/>
      <c r="S34745" s="32"/>
    </row>
    <row r="34746" ht="24.0" customHeight="1">
      <c r="Q34746" s="32"/>
      <c r="R34746" s="32"/>
      <c r="S34746" s="32"/>
    </row>
    <row r="34747" ht="24.0" customHeight="1">
      <c r="Q34747" s="32"/>
      <c r="R34747" s="32"/>
      <c r="S34747" s="32"/>
    </row>
    <row r="34748" ht="24.0" customHeight="1">
      <c r="Q34748" s="32"/>
      <c r="R34748" s="32"/>
      <c r="S34748" s="32"/>
    </row>
    <row r="34749" ht="24.0" customHeight="1">
      <c r="Q34749" s="32"/>
      <c r="R34749" s="32"/>
      <c r="S34749" s="32"/>
    </row>
    <row r="34750" ht="24.0" customHeight="1">
      <c r="Q34750" s="32"/>
      <c r="R34750" s="32"/>
      <c r="S34750" s="32"/>
    </row>
    <row r="34751" ht="24.0" customHeight="1">
      <c r="Q34751" s="32"/>
      <c r="R34751" s="32"/>
      <c r="S34751" s="32"/>
    </row>
    <row r="34752" ht="24.0" customHeight="1">
      <c r="Q34752" s="32"/>
      <c r="R34752" s="32"/>
      <c r="S34752" s="32"/>
    </row>
    <row r="34753" ht="24.0" customHeight="1">
      <c r="Q34753" s="32"/>
      <c r="R34753" s="32"/>
      <c r="S34753" s="32"/>
    </row>
    <row r="34754" ht="24.0" customHeight="1">
      <c r="Q34754" s="32"/>
      <c r="R34754" s="32"/>
      <c r="S34754" s="32"/>
    </row>
    <row r="34755" ht="24.0" customHeight="1">
      <c r="Q34755" s="32"/>
      <c r="R34755" s="32"/>
      <c r="S34755" s="32"/>
    </row>
    <row r="34756" ht="24.0" customHeight="1">
      <c r="Q34756" s="32"/>
      <c r="R34756" s="32"/>
      <c r="S34756" s="32"/>
    </row>
    <row r="34757" ht="24.0" customHeight="1">
      <c r="Q34757" s="32"/>
      <c r="R34757" s="32"/>
      <c r="S34757" s="32"/>
    </row>
    <row r="34758" ht="24.0" customHeight="1">
      <c r="Q34758" s="32"/>
      <c r="R34758" s="32"/>
      <c r="S34758" s="32"/>
    </row>
    <row r="34759" ht="24.0" customHeight="1">
      <c r="Q34759" s="32"/>
      <c r="R34759" s="32"/>
      <c r="S34759" s="32"/>
    </row>
    <row r="34760" ht="24.0" customHeight="1">
      <c r="Q34760" s="32"/>
      <c r="R34760" s="32"/>
      <c r="S34760" s="32"/>
    </row>
    <row r="34761" ht="24.0" customHeight="1">
      <c r="Q34761" s="32"/>
      <c r="R34761" s="32"/>
      <c r="S34761" s="32"/>
    </row>
    <row r="34762" ht="24.0" customHeight="1">
      <c r="Q34762" s="32"/>
      <c r="R34762" s="32"/>
      <c r="S34762" s="32"/>
    </row>
    <row r="34763" ht="24.0" customHeight="1">
      <c r="Q34763" s="32"/>
      <c r="R34763" s="32"/>
      <c r="S34763" s="32"/>
    </row>
    <row r="34764" ht="24.0" customHeight="1">
      <c r="Q34764" s="32"/>
      <c r="R34764" s="32"/>
      <c r="S34764" s="32"/>
    </row>
    <row r="34765" ht="24.0" customHeight="1">
      <c r="Q34765" s="32"/>
      <c r="R34765" s="32"/>
      <c r="S34765" s="32"/>
    </row>
    <row r="34766" ht="24.0" customHeight="1">
      <c r="Q34766" s="32"/>
      <c r="R34766" s="32"/>
      <c r="S34766" s="32"/>
    </row>
    <row r="34767" ht="24.0" customHeight="1">
      <c r="Q34767" s="32"/>
      <c r="R34767" s="32"/>
      <c r="S34767" s="32"/>
    </row>
    <row r="34768" ht="24.0" customHeight="1">
      <c r="Q34768" s="32"/>
      <c r="R34768" s="32"/>
      <c r="S34768" s="32"/>
    </row>
    <row r="34769" ht="24.0" customHeight="1">
      <c r="Q34769" s="32"/>
      <c r="R34769" s="32"/>
      <c r="S34769" s="32"/>
    </row>
    <row r="34770" ht="24.0" customHeight="1">
      <c r="Q34770" s="32"/>
      <c r="R34770" s="32"/>
      <c r="S34770" s="32"/>
    </row>
    <row r="34771" ht="24.0" customHeight="1">
      <c r="Q34771" s="32"/>
      <c r="R34771" s="32"/>
      <c r="S34771" s="32"/>
    </row>
    <row r="34772" ht="24.0" customHeight="1">
      <c r="Q34772" s="32"/>
      <c r="R34772" s="32"/>
      <c r="S34772" s="32"/>
    </row>
    <row r="34773" ht="24.0" customHeight="1">
      <c r="Q34773" s="32"/>
      <c r="R34773" s="32"/>
      <c r="S34773" s="32"/>
    </row>
    <row r="34774" ht="24.0" customHeight="1">
      <c r="Q34774" s="32"/>
      <c r="R34774" s="32"/>
      <c r="S34774" s="32"/>
    </row>
    <row r="34775" ht="24.0" customHeight="1">
      <c r="Q34775" s="32"/>
      <c r="R34775" s="32"/>
      <c r="S34775" s="32"/>
    </row>
    <row r="34776" ht="24.0" customHeight="1">
      <c r="Q34776" s="32"/>
      <c r="R34776" s="32"/>
      <c r="S34776" s="32"/>
    </row>
    <row r="34777" ht="24.0" customHeight="1">
      <c r="Q34777" s="32"/>
      <c r="R34777" s="32"/>
      <c r="S34777" s="32"/>
    </row>
    <row r="34778" ht="24.0" customHeight="1">
      <c r="Q34778" s="32"/>
      <c r="R34778" s="32"/>
      <c r="S34778" s="32"/>
    </row>
    <row r="34779" ht="24.0" customHeight="1">
      <c r="Q34779" s="32"/>
      <c r="R34779" s="32"/>
      <c r="S34779" s="32"/>
    </row>
    <row r="34780" ht="24.0" customHeight="1">
      <c r="Q34780" s="32"/>
      <c r="R34780" s="32"/>
      <c r="S34780" s="32"/>
    </row>
    <row r="34781" ht="24.0" customHeight="1">
      <c r="Q34781" s="32"/>
      <c r="R34781" s="32"/>
      <c r="S34781" s="32"/>
    </row>
    <row r="34782" ht="24.0" customHeight="1">
      <c r="Q34782" s="32"/>
      <c r="R34782" s="32"/>
      <c r="S34782" s="32"/>
    </row>
    <row r="34783" ht="24.0" customHeight="1">
      <c r="Q34783" s="32"/>
      <c r="R34783" s="32"/>
      <c r="S34783" s="32"/>
    </row>
    <row r="34784" ht="24.0" customHeight="1">
      <c r="Q34784" s="32"/>
      <c r="R34784" s="32"/>
      <c r="S34784" s="32"/>
    </row>
    <row r="34785" ht="24.0" customHeight="1">
      <c r="Q34785" s="32"/>
      <c r="R34785" s="32"/>
      <c r="S34785" s="32"/>
    </row>
    <row r="34786" ht="24.0" customHeight="1">
      <c r="Q34786" s="32"/>
      <c r="R34786" s="32"/>
      <c r="S34786" s="32"/>
    </row>
    <row r="34787" ht="24.0" customHeight="1">
      <c r="Q34787" s="32"/>
      <c r="R34787" s="32"/>
      <c r="S34787" s="32"/>
    </row>
    <row r="34788" ht="24.0" customHeight="1">
      <c r="Q34788" s="32"/>
      <c r="R34788" s="32"/>
      <c r="S34788" s="32"/>
    </row>
    <row r="34789" ht="24.0" customHeight="1">
      <c r="Q34789" s="32"/>
      <c r="R34789" s="32"/>
      <c r="S34789" s="32"/>
    </row>
    <row r="34790" ht="24.0" customHeight="1">
      <c r="Q34790" s="32"/>
      <c r="R34790" s="32"/>
      <c r="S34790" s="32"/>
    </row>
    <row r="34791" ht="24.0" customHeight="1">
      <c r="Q34791" s="32"/>
      <c r="R34791" s="32"/>
      <c r="S34791" s="32"/>
    </row>
    <row r="34792" ht="24.0" customHeight="1">
      <c r="Q34792" s="32"/>
      <c r="R34792" s="32"/>
      <c r="S34792" s="32"/>
    </row>
    <row r="34793" ht="24.0" customHeight="1">
      <c r="Q34793" s="32"/>
      <c r="R34793" s="32"/>
      <c r="S34793" s="32"/>
    </row>
    <row r="34794" ht="24.0" customHeight="1">
      <c r="Q34794" s="32"/>
      <c r="R34794" s="32"/>
      <c r="S34794" s="32"/>
    </row>
    <row r="34795" ht="24.0" customHeight="1">
      <c r="Q34795" s="32"/>
      <c r="R34795" s="32"/>
      <c r="S34795" s="32"/>
    </row>
    <row r="34796" ht="24.0" customHeight="1">
      <c r="Q34796" s="32"/>
      <c r="R34796" s="32"/>
      <c r="S34796" s="32"/>
    </row>
    <row r="34797" ht="24.0" customHeight="1">
      <c r="Q34797" s="32"/>
      <c r="R34797" s="32"/>
      <c r="S34797" s="32"/>
    </row>
    <row r="34798" ht="24.0" customHeight="1">
      <c r="Q34798" s="32"/>
      <c r="R34798" s="32"/>
      <c r="S34798" s="32"/>
    </row>
    <row r="34799" ht="24.0" customHeight="1">
      <c r="Q34799" s="32"/>
      <c r="R34799" s="32"/>
      <c r="S34799" s="32"/>
    </row>
    <row r="34800" ht="24.0" customHeight="1">
      <c r="Q34800" s="32"/>
      <c r="R34800" s="32"/>
      <c r="S34800" s="32"/>
    </row>
    <row r="34801" ht="24.0" customHeight="1">
      <c r="Q34801" s="32"/>
      <c r="R34801" s="32"/>
      <c r="S34801" s="32"/>
    </row>
    <row r="34802" ht="24.0" customHeight="1">
      <c r="Q34802" s="32"/>
      <c r="R34802" s="32"/>
      <c r="S34802" s="32"/>
    </row>
    <row r="34803" ht="24.0" customHeight="1">
      <c r="Q34803" s="32"/>
      <c r="R34803" s="32"/>
      <c r="S34803" s="32"/>
    </row>
    <row r="34804" ht="24.0" customHeight="1">
      <c r="Q34804" s="32"/>
      <c r="R34804" s="32"/>
      <c r="S34804" s="32"/>
    </row>
    <row r="34805" ht="24.0" customHeight="1">
      <c r="Q34805" s="32"/>
      <c r="R34805" s="32"/>
      <c r="S34805" s="32"/>
    </row>
    <row r="34806" ht="24.0" customHeight="1">
      <c r="Q34806" s="32"/>
      <c r="R34806" s="32"/>
      <c r="S34806" s="32"/>
    </row>
    <row r="34807" ht="24.0" customHeight="1">
      <c r="Q34807" s="32"/>
      <c r="R34807" s="32"/>
      <c r="S34807" s="32"/>
    </row>
    <row r="34808" ht="24.0" customHeight="1">
      <c r="Q34808" s="32"/>
      <c r="R34808" s="32"/>
      <c r="S34808" s="32"/>
    </row>
    <row r="34809" ht="24.0" customHeight="1">
      <c r="Q34809" s="32"/>
      <c r="R34809" s="32"/>
      <c r="S34809" s="32"/>
    </row>
    <row r="34810" ht="24.0" customHeight="1">
      <c r="Q34810" s="32"/>
      <c r="R34810" s="32"/>
      <c r="S34810" s="32"/>
    </row>
    <row r="34811" ht="24.0" customHeight="1">
      <c r="Q34811" s="32"/>
      <c r="R34811" s="32"/>
      <c r="S34811" s="32"/>
    </row>
    <row r="34812" ht="24.0" customHeight="1">
      <c r="Q34812" s="32"/>
      <c r="R34812" s="32"/>
      <c r="S34812" s="32"/>
    </row>
    <row r="34813" ht="24.0" customHeight="1">
      <c r="Q34813" s="32"/>
      <c r="R34813" s="32"/>
      <c r="S34813" s="32"/>
    </row>
    <row r="34814" ht="24.0" customHeight="1">
      <c r="Q34814" s="32"/>
      <c r="R34814" s="32"/>
      <c r="S34814" s="32"/>
    </row>
    <row r="34815" ht="24.0" customHeight="1">
      <c r="Q34815" s="32"/>
      <c r="R34815" s="32"/>
      <c r="S34815" s="32"/>
    </row>
    <row r="34816" ht="24.0" customHeight="1">
      <c r="Q34816" s="32"/>
      <c r="R34816" s="32"/>
      <c r="S34816" s="32"/>
    </row>
    <row r="34817" ht="24.0" customHeight="1">
      <c r="Q34817" s="32"/>
      <c r="R34817" s="32"/>
      <c r="S34817" s="32"/>
    </row>
    <row r="34818" ht="24.0" customHeight="1">
      <c r="Q34818" s="32"/>
      <c r="R34818" s="32"/>
      <c r="S34818" s="32"/>
    </row>
    <row r="34819" ht="24.0" customHeight="1">
      <c r="Q34819" s="32"/>
      <c r="R34819" s="32"/>
      <c r="S34819" s="32"/>
    </row>
    <row r="34820" ht="24.0" customHeight="1">
      <c r="Q34820" s="32"/>
      <c r="R34820" s="32"/>
      <c r="S34820" s="32"/>
    </row>
    <row r="34821" ht="24.0" customHeight="1">
      <c r="Q34821" s="32"/>
      <c r="R34821" s="32"/>
      <c r="S34821" s="32"/>
    </row>
    <row r="34822" ht="24.0" customHeight="1">
      <c r="Q34822" s="32"/>
      <c r="R34822" s="32"/>
      <c r="S34822" s="32"/>
    </row>
    <row r="34823" ht="24.0" customHeight="1">
      <c r="Q34823" s="32"/>
      <c r="R34823" s="32"/>
      <c r="S34823" s="32"/>
    </row>
    <row r="34824" ht="24.0" customHeight="1">
      <c r="Q34824" s="32"/>
      <c r="R34824" s="32"/>
      <c r="S34824" s="32"/>
    </row>
    <row r="34825" ht="24.0" customHeight="1">
      <c r="Q34825" s="32"/>
      <c r="R34825" s="32"/>
      <c r="S34825" s="32"/>
    </row>
    <row r="34826" ht="24.0" customHeight="1">
      <c r="Q34826" s="32"/>
      <c r="R34826" s="32"/>
      <c r="S34826" s="32"/>
    </row>
    <row r="34827" ht="24.0" customHeight="1">
      <c r="Q34827" s="32"/>
      <c r="R34827" s="32"/>
      <c r="S34827" s="32"/>
    </row>
    <row r="34828" ht="24.0" customHeight="1">
      <c r="Q34828" s="32"/>
      <c r="R34828" s="32"/>
      <c r="S34828" s="32"/>
    </row>
    <row r="34829" ht="24.0" customHeight="1">
      <c r="Q34829" s="32"/>
      <c r="R34829" s="32"/>
      <c r="S34829" s="32"/>
    </row>
    <row r="34830" ht="24.0" customHeight="1">
      <c r="Q34830" s="32"/>
      <c r="R34830" s="32"/>
      <c r="S34830" s="32"/>
    </row>
    <row r="34831" ht="24.0" customHeight="1">
      <c r="Q34831" s="32"/>
      <c r="R34831" s="32"/>
      <c r="S34831" s="32"/>
    </row>
    <row r="34832" ht="24.0" customHeight="1">
      <c r="Q34832" s="32"/>
      <c r="R34832" s="32"/>
      <c r="S34832" s="32"/>
    </row>
    <row r="34833" ht="24.0" customHeight="1">
      <c r="Q34833" s="32"/>
      <c r="R34833" s="32"/>
      <c r="S34833" s="32"/>
    </row>
    <row r="34834" ht="24.0" customHeight="1">
      <c r="Q34834" s="32"/>
      <c r="R34834" s="32"/>
      <c r="S34834" s="32"/>
    </row>
    <row r="34835" ht="24.0" customHeight="1">
      <c r="Q34835" s="32"/>
      <c r="R34835" s="32"/>
      <c r="S34835" s="32"/>
    </row>
    <row r="34836" ht="24.0" customHeight="1">
      <c r="Q34836" s="32"/>
      <c r="R34836" s="32"/>
      <c r="S34836" s="32"/>
    </row>
    <row r="34837" ht="24.0" customHeight="1">
      <c r="Q34837" s="32"/>
      <c r="R34837" s="32"/>
      <c r="S34837" s="32"/>
    </row>
    <row r="34838" ht="24.0" customHeight="1">
      <c r="Q34838" s="32"/>
      <c r="R34838" s="32"/>
      <c r="S34838" s="32"/>
    </row>
    <row r="34839" ht="24.0" customHeight="1">
      <c r="Q34839" s="32"/>
      <c r="R34839" s="32"/>
      <c r="S34839" s="32"/>
    </row>
    <row r="34840" ht="24.0" customHeight="1">
      <c r="Q34840" s="32"/>
      <c r="R34840" s="32"/>
      <c r="S34840" s="32"/>
    </row>
    <row r="34841" ht="24.0" customHeight="1">
      <c r="Q34841" s="32"/>
      <c r="R34841" s="32"/>
      <c r="S34841" s="32"/>
    </row>
    <row r="34842" ht="24.0" customHeight="1">
      <c r="Q34842" s="32"/>
      <c r="R34842" s="32"/>
      <c r="S34842" s="32"/>
    </row>
    <row r="34843" ht="24.0" customHeight="1">
      <c r="Q34843" s="32"/>
      <c r="R34843" s="32"/>
      <c r="S34843" s="32"/>
    </row>
    <row r="34844" ht="24.0" customHeight="1">
      <c r="Q34844" s="32"/>
      <c r="R34844" s="32"/>
      <c r="S34844" s="32"/>
    </row>
    <row r="34845" ht="24.0" customHeight="1">
      <c r="Q34845" s="32"/>
      <c r="R34845" s="32"/>
      <c r="S34845" s="32"/>
    </row>
    <row r="34846" ht="24.0" customHeight="1">
      <c r="Q34846" s="32"/>
      <c r="R34846" s="32"/>
      <c r="S34846" s="32"/>
    </row>
    <row r="34847" ht="24.0" customHeight="1">
      <c r="Q34847" s="32"/>
      <c r="R34847" s="32"/>
      <c r="S34847" s="32"/>
    </row>
    <row r="34848" ht="24.0" customHeight="1">
      <c r="Q34848" s="32"/>
      <c r="R34848" s="32"/>
      <c r="S34848" s="32"/>
    </row>
    <row r="34849" ht="24.0" customHeight="1">
      <c r="Q34849" s="32"/>
      <c r="R34849" s="32"/>
      <c r="S34849" s="32"/>
    </row>
    <row r="34850" ht="24.0" customHeight="1">
      <c r="Q34850" s="32"/>
      <c r="R34850" s="32"/>
      <c r="S34850" s="32"/>
    </row>
    <row r="34851" ht="24.0" customHeight="1">
      <c r="Q34851" s="32"/>
      <c r="R34851" s="32"/>
      <c r="S34851" s="32"/>
    </row>
    <row r="34852" ht="24.0" customHeight="1">
      <c r="Q34852" s="32"/>
      <c r="R34852" s="32"/>
      <c r="S34852" s="32"/>
    </row>
    <row r="34853" ht="24.0" customHeight="1">
      <c r="Q34853" s="32"/>
      <c r="R34853" s="32"/>
      <c r="S34853" s="32"/>
    </row>
    <row r="34854" ht="24.0" customHeight="1">
      <c r="Q34854" s="32"/>
      <c r="R34854" s="32"/>
      <c r="S34854" s="32"/>
    </row>
    <row r="34855" ht="24.0" customHeight="1">
      <c r="Q34855" s="32"/>
      <c r="R34855" s="32"/>
      <c r="S34855" s="32"/>
    </row>
    <row r="34856" ht="24.0" customHeight="1">
      <c r="Q34856" s="32"/>
      <c r="R34856" s="32"/>
      <c r="S34856" s="32"/>
    </row>
    <row r="34857" ht="24.0" customHeight="1">
      <c r="Q34857" s="32"/>
      <c r="R34857" s="32"/>
      <c r="S34857" s="32"/>
    </row>
    <row r="34858" ht="24.0" customHeight="1">
      <c r="Q34858" s="32"/>
      <c r="R34858" s="32"/>
      <c r="S34858" s="32"/>
    </row>
    <row r="34859" ht="24.0" customHeight="1">
      <c r="Q34859" s="32"/>
      <c r="R34859" s="32"/>
      <c r="S34859" s="32"/>
    </row>
    <row r="34860" ht="24.0" customHeight="1">
      <c r="Q34860" s="32"/>
      <c r="R34860" s="32"/>
      <c r="S34860" s="32"/>
    </row>
    <row r="34861" ht="24.0" customHeight="1">
      <c r="Q34861" s="32"/>
      <c r="R34861" s="32"/>
      <c r="S34861" s="32"/>
    </row>
    <row r="34862" ht="24.0" customHeight="1">
      <c r="Q34862" s="32"/>
      <c r="R34862" s="32"/>
      <c r="S34862" s="32"/>
    </row>
    <row r="34863" ht="24.0" customHeight="1">
      <c r="Q34863" s="32"/>
      <c r="R34863" s="32"/>
      <c r="S34863" s="32"/>
    </row>
    <row r="34864" ht="24.0" customHeight="1">
      <c r="Q34864" s="32"/>
      <c r="R34864" s="32"/>
      <c r="S34864" s="32"/>
    </row>
    <row r="34865" ht="24.0" customHeight="1">
      <c r="Q34865" s="32"/>
      <c r="R34865" s="32"/>
      <c r="S34865" s="32"/>
    </row>
    <row r="34866" ht="24.0" customHeight="1">
      <c r="Q34866" s="32"/>
      <c r="R34866" s="32"/>
      <c r="S34866" s="32"/>
    </row>
    <row r="34867" ht="24.0" customHeight="1">
      <c r="Q34867" s="32"/>
      <c r="R34867" s="32"/>
      <c r="S34867" s="32"/>
    </row>
    <row r="34868" ht="24.0" customHeight="1">
      <c r="Q34868" s="32"/>
      <c r="R34868" s="32"/>
      <c r="S34868" s="32"/>
    </row>
    <row r="34869" ht="24.0" customHeight="1">
      <c r="Q34869" s="32"/>
      <c r="R34869" s="32"/>
      <c r="S34869" s="32"/>
    </row>
    <row r="34870" ht="24.0" customHeight="1">
      <c r="Q34870" s="32"/>
      <c r="R34870" s="32"/>
      <c r="S34870" s="32"/>
    </row>
    <row r="34871" ht="24.0" customHeight="1">
      <c r="Q34871" s="32"/>
      <c r="R34871" s="32"/>
      <c r="S34871" s="32"/>
    </row>
    <row r="34872" ht="24.0" customHeight="1">
      <c r="Q34872" s="32"/>
      <c r="R34872" s="32"/>
      <c r="S34872" s="32"/>
    </row>
    <row r="34873" ht="24.0" customHeight="1">
      <c r="Q34873" s="32"/>
      <c r="R34873" s="32"/>
      <c r="S34873" s="32"/>
    </row>
    <row r="34874" ht="24.0" customHeight="1">
      <c r="Q34874" s="32"/>
      <c r="R34874" s="32"/>
      <c r="S34874" s="32"/>
    </row>
    <row r="34875" ht="24.0" customHeight="1">
      <c r="Q34875" s="32"/>
      <c r="R34875" s="32"/>
      <c r="S34875" s="32"/>
    </row>
    <row r="34876" ht="24.0" customHeight="1">
      <c r="Q34876" s="32"/>
      <c r="R34876" s="32"/>
      <c r="S34876" s="32"/>
    </row>
    <row r="34877" ht="24.0" customHeight="1">
      <c r="Q34877" s="32"/>
      <c r="R34877" s="32"/>
      <c r="S34877" s="32"/>
    </row>
    <row r="34878" ht="24.0" customHeight="1">
      <c r="Q34878" s="32"/>
      <c r="R34878" s="32"/>
      <c r="S34878" s="32"/>
    </row>
    <row r="34879" ht="24.0" customHeight="1">
      <c r="Q34879" s="32"/>
      <c r="R34879" s="32"/>
      <c r="S34879" s="32"/>
    </row>
    <row r="34880" ht="24.0" customHeight="1">
      <c r="Q34880" s="32"/>
      <c r="R34880" s="32"/>
      <c r="S34880" s="32"/>
    </row>
    <row r="34881" ht="24.0" customHeight="1">
      <c r="Q34881" s="32"/>
      <c r="R34881" s="32"/>
      <c r="S34881" s="32"/>
    </row>
    <row r="34882" ht="24.0" customHeight="1">
      <c r="Q34882" s="32"/>
      <c r="R34882" s="32"/>
      <c r="S34882" s="32"/>
    </row>
    <row r="34883" ht="24.0" customHeight="1">
      <c r="Q34883" s="32"/>
      <c r="R34883" s="32"/>
      <c r="S34883" s="32"/>
    </row>
    <row r="34884" ht="24.0" customHeight="1">
      <c r="Q34884" s="32"/>
      <c r="R34884" s="32"/>
      <c r="S34884" s="32"/>
    </row>
    <row r="34885" ht="24.0" customHeight="1">
      <c r="Q34885" s="32"/>
      <c r="R34885" s="32"/>
      <c r="S34885" s="32"/>
    </row>
    <row r="34886" ht="24.0" customHeight="1">
      <c r="Q34886" s="32"/>
      <c r="R34886" s="32"/>
      <c r="S34886" s="32"/>
    </row>
    <row r="34887" ht="24.0" customHeight="1">
      <c r="Q34887" s="32"/>
      <c r="R34887" s="32"/>
      <c r="S34887" s="32"/>
    </row>
    <row r="34888" ht="24.0" customHeight="1">
      <c r="Q34888" s="32"/>
      <c r="R34888" s="32"/>
      <c r="S34888" s="32"/>
    </row>
    <row r="34889" ht="24.0" customHeight="1">
      <c r="Q34889" s="32"/>
      <c r="R34889" s="32"/>
      <c r="S34889" s="32"/>
    </row>
    <row r="34890" ht="24.0" customHeight="1">
      <c r="Q34890" s="32"/>
      <c r="R34890" s="32"/>
      <c r="S34890" s="32"/>
    </row>
    <row r="34891" ht="24.0" customHeight="1">
      <c r="Q34891" s="32"/>
      <c r="R34891" s="32"/>
      <c r="S34891" s="32"/>
    </row>
    <row r="34892" ht="24.0" customHeight="1">
      <c r="Q34892" s="32"/>
      <c r="R34892" s="32"/>
      <c r="S34892" s="32"/>
    </row>
    <row r="34893" ht="24.0" customHeight="1">
      <c r="Q34893" s="32"/>
      <c r="R34893" s="32"/>
      <c r="S34893" s="32"/>
    </row>
    <row r="34894" ht="24.0" customHeight="1">
      <c r="Q34894" s="32"/>
      <c r="R34894" s="32"/>
      <c r="S34894" s="32"/>
    </row>
    <row r="34895" ht="24.0" customHeight="1">
      <c r="Q34895" s="32"/>
      <c r="R34895" s="32"/>
      <c r="S34895" s="32"/>
    </row>
    <row r="34896" ht="24.0" customHeight="1">
      <c r="Q34896" s="32"/>
      <c r="R34896" s="32"/>
      <c r="S34896" s="32"/>
    </row>
    <row r="34897" ht="24.0" customHeight="1">
      <c r="Q34897" s="32"/>
      <c r="R34897" s="32"/>
      <c r="S34897" s="32"/>
    </row>
    <row r="34898" ht="24.0" customHeight="1">
      <c r="Q34898" s="32"/>
      <c r="R34898" s="32"/>
      <c r="S34898" s="32"/>
    </row>
    <row r="34899" ht="24.0" customHeight="1">
      <c r="Q34899" s="32"/>
      <c r="R34899" s="32"/>
      <c r="S34899" s="32"/>
    </row>
    <row r="34900" ht="24.0" customHeight="1">
      <c r="Q34900" s="32"/>
      <c r="R34900" s="32"/>
      <c r="S34900" s="32"/>
    </row>
    <row r="34901" ht="24.0" customHeight="1">
      <c r="Q34901" s="32"/>
      <c r="R34901" s="32"/>
      <c r="S34901" s="32"/>
    </row>
    <row r="34902" ht="24.0" customHeight="1">
      <c r="Q34902" s="32"/>
      <c r="R34902" s="32"/>
      <c r="S34902" s="32"/>
    </row>
    <row r="34903" ht="24.0" customHeight="1">
      <c r="Q34903" s="32"/>
      <c r="R34903" s="32"/>
      <c r="S34903" s="32"/>
    </row>
    <row r="34904" ht="24.0" customHeight="1">
      <c r="Q34904" s="32"/>
      <c r="R34904" s="32"/>
      <c r="S34904" s="32"/>
    </row>
    <row r="34905" ht="24.0" customHeight="1">
      <c r="Q34905" s="32"/>
      <c r="R34905" s="32"/>
      <c r="S34905" s="32"/>
    </row>
    <row r="34906" ht="24.0" customHeight="1">
      <c r="Q34906" s="32"/>
      <c r="R34906" s="32"/>
      <c r="S34906" s="32"/>
    </row>
    <row r="34907" ht="24.0" customHeight="1">
      <c r="Q34907" s="32"/>
      <c r="R34907" s="32"/>
      <c r="S34907" s="32"/>
    </row>
    <row r="34908" ht="24.0" customHeight="1">
      <c r="Q34908" s="32"/>
      <c r="R34908" s="32"/>
      <c r="S34908" s="32"/>
    </row>
    <row r="34909" ht="24.0" customHeight="1">
      <c r="Q34909" s="32"/>
      <c r="R34909" s="32"/>
      <c r="S34909" s="32"/>
    </row>
    <row r="34910" ht="24.0" customHeight="1">
      <c r="Q34910" s="32"/>
      <c r="R34910" s="32"/>
      <c r="S34910" s="32"/>
    </row>
    <row r="34911" ht="24.0" customHeight="1">
      <c r="Q34911" s="32"/>
      <c r="R34911" s="32"/>
      <c r="S34911" s="32"/>
    </row>
    <row r="34912" ht="24.0" customHeight="1">
      <c r="Q34912" s="32"/>
      <c r="R34912" s="32"/>
      <c r="S34912" s="32"/>
    </row>
    <row r="34913" ht="24.0" customHeight="1">
      <c r="Q34913" s="32"/>
      <c r="R34913" s="32"/>
      <c r="S34913" s="32"/>
    </row>
    <row r="34914" ht="24.0" customHeight="1">
      <c r="Q34914" s="32"/>
      <c r="R34914" s="32"/>
      <c r="S34914" s="32"/>
    </row>
    <row r="34915" ht="24.0" customHeight="1">
      <c r="Q34915" s="32"/>
      <c r="R34915" s="32"/>
      <c r="S34915" s="32"/>
    </row>
    <row r="34916" ht="24.0" customHeight="1">
      <c r="Q34916" s="32"/>
      <c r="R34916" s="32"/>
      <c r="S34916" s="32"/>
    </row>
    <row r="34917" ht="24.0" customHeight="1">
      <c r="Q34917" s="32"/>
      <c r="R34917" s="32"/>
      <c r="S34917" s="32"/>
    </row>
    <row r="34918" ht="24.0" customHeight="1">
      <c r="Q34918" s="32"/>
      <c r="R34918" s="32"/>
      <c r="S34918" s="32"/>
    </row>
    <row r="34919" ht="24.0" customHeight="1">
      <c r="Q34919" s="32"/>
      <c r="R34919" s="32"/>
      <c r="S34919" s="32"/>
    </row>
    <row r="34920" ht="24.0" customHeight="1">
      <c r="Q34920" s="32"/>
      <c r="R34920" s="32"/>
      <c r="S34920" s="32"/>
    </row>
    <row r="34921" ht="24.0" customHeight="1">
      <c r="Q34921" s="32"/>
      <c r="R34921" s="32"/>
      <c r="S34921" s="32"/>
    </row>
    <row r="34922" ht="24.0" customHeight="1">
      <c r="Q34922" s="32"/>
      <c r="R34922" s="32"/>
      <c r="S34922" s="32"/>
    </row>
    <row r="34923" ht="24.0" customHeight="1">
      <c r="Q34923" s="32"/>
      <c r="R34923" s="32"/>
      <c r="S34923" s="32"/>
    </row>
    <row r="34924" ht="24.0" customHeight="1">
      <c r="Q34924" s="32"/>
      <c r="R34924" s="32"/>
      <c r="S34924" s="32"/>
    </row>
    <row r="34925" ht="24.0" customHeight="1">
      <c r="Q34925" s="32"/>
      <c r="R34925" s="32"/>
      <c r="S34925" s="32"/>
    </row>
    <row r="34926" ht="24.0" customHeight="1">
      <c r="Q34926" s="32"/>
      <c r="R34926" s="32"/>
      <c r="S34926" s="32"/>
    </row>
    <row r="34927" ht="24.0" customHeight="1">
      <c r="Q34927" s="32"/>
      <c r="R34927" s="32"/>
      <c r="S34927" s="32"/>
    </row>
    <row r="34928" ht="24.0" customHeight="1">
      <c r="Q34928" s="32"/>
      <c r="R34928" s="32"/>
      <c r="S34928" s="32"/>
    </row>
    <row r="34929" ht="24.0" customHeight="1">
      <c r="Q34929" s="32"/>
      <c r="R34929" s="32"/>
      <c r="S34929" s="32"/>
    </row>
    <row r="34930" ht="24.0" customHeight="1">
      <c r="Q34930" s="32"/>
      <c r="R34930" s="32"/>
      <c r="S34930" s="32"/>
    </row>
    <row r="34931" ht="24.0" customHeight="1">
      <c r="Q34931" s="32"/>
      <c r="R34931" s="32"/>
      <c r="S34931" s="32"/>
    </row>
    <row r="34932" ht="24.0" customHeight="1">
      <c r="Q34932" s="32"/>
      <c r="R34932" s="32"/>
      <c r="S34932" s="32"/>
    </row>
    <row r="34933" ht="24.0" customHeight="1">
      <c r="Q34933" s="32"/>
      <c r="R34933" s="32"/>
      <c r="S34933" s="32"/>
    </row>
    <row r="34934" ht="24.0" customHeight="1">
      <c r="Q34934" s="32"/>
      <c r="R34934" s="32"/>
      <c r="S34934" s="32"/>
    </row>
    <row r="34935" ht="24.0" customHeight="1">
      <c r="Q34935" s="32"/>
      <c r="R34935" s="32"/>
      <c r="S34935" s="32"/>
    </row>
    <row r="34936" ht="24.0" customHeight="1">
      <c r="Q34936" s="32"/>
      <c r="R34936" s="32"/>
      <c r="S34936" s="32"/>
    </row>
    <row r="34937" ht="24.0" customHeight="1">
      <c r="Q34937" s="32"/>
      <c r="R34937" s="32"/>
      <c r="S34937" s="32"/>
    </row>
    <row r="34938" ht="24.0" customHeight="1">
      <c r="Q34938" s="32"/>
      <c r="R34938" s="32"/>
      <c r="S34938" s="32"/>
    </row>
    <row r="34939" ht="24.0" customHeight="1">
      <c r="Q34939" s="32"/>
      <c r="R34939" s="32"/>
      <c r="S34939" s="32"/>
    </row>
    <row r="34940" ht="24.0" customHeight="1">
      <c r="Q34940" s="32"/>
      <c r="R34940" s="32"/>
      <c r="S34940" s="32"/>
    </row>
    <row r="34941" ht="24.0" customHeight="1">
      <c r="Q34941" s="32"/>
      <c r="R34941" s="32"/>
      <c r="S34941" s="32"/>
    </row>
    <row r="34942" ht="24.0" customHeight="1">
      <c r="Q34942" s="32"/>
      <c r="R34942" s="32"/>
      <c r="S34942" s="32"/>
    </row>
    <row r="34943" ht="24.0" customHeight="1">
      <c r="Q34943" s="32"/>
      <c r="R34943" s="32"/>
      <c r="S34943" s="32"/>
    </row>
    <row r="34944" ht="24.0" customHeight="1">
      <c r="Q34944" s="32"/>
      <c r="R34944" s="32"/>
      <c r="S34944" s="32"/>
    </row>
    <row r="34945" ht="24.0" customHeight="1">
      <c r="Q34945" s="32"/>
      <c r="R34945" s="32"/>
      <c r="S34945" s="32"/>
    </row>
    <row r="34946" ht="24.0" customHeight="1">
      <c r="Q34946" s="32"/>
      <c r="R34946" s="32"/>
      <c r="S34946" s="32"/>
    </row>
    <row r="34947" ht="24.0" customHeight="1">
      <c r="Q34947" s="32"/>
      <c r="R34947" s="32"/>
      <c r="S34947" s="32"/>
    </row>
    <row r="34948" ht="24.0" customHeight="1">
      <c r="Q34948" s="32"/>
      <c r="R34948" s="32"/>
      <c r="S34948" s="32"/>
    </row>
    <row r="34949" ht="24.0" customHeight="1">
      <c r="Q34949" s="32"/>
      <c r="R34949" s="32"/>
      <c r="S34949" s="32"/>
    </row>
    <row r="34950" ht="24.0" customHeight="1">
      <c r="Q34950" s="32"/>
      <c r="R34950" s="32"/>
      <c r="S34950" s="32"/>
    </row>
    <row r="34951" ht="24.0" customHeight="1">
      <c r="Q34951" s="32"/>
      <c r="R34951" s="32"/>
      <c r="S34951" s="32"/>
    </row>
    <row r="34952" ht="24.0" customHeight="1">
      <c r="Q34952" s="32"/>
      <c r="R34952" s="32"/>
      <c r="S34952" s="32"/>
    </row>
    <row r="34953" ht="24.0" customHeight="1">
      <c r="Q34953" s="32"/>
      <c r="R34953" s="32"/>
      <c r="S34953" s="32"/>
    </row>
    <row r="34954" ht="24.0" customHeight="1">
      <c r="Q34954" s="32"/>
      <c r="R34954" s="32"/>
      <c r="S34954" s="32"/>
    </row>
    <row r="34955" ht="24.0" customHeight="1">
      <c r="Q34955" s="32"/>
      <c r="R34955" s="32"/>
      <c r="S34955" s="32"/>
    </row>
    <row r="34956" ht="24.0" customHeight="1">
      <c r="Q34956" s="32"/>
      <c r="R34956" s="32"/>
      <c r="S34956" s="32"/>
    </row>
    <row r="34957" ht="24.0" customHeight="1">
      <c r="Q34957" s="32"/>
      <c r="R34957" s="32"/>
      <c r="S34957" s="32"/>
    </row>
    <row r="34958" ht="24.0" customHeight="1">
      <c r="Q34958" s="32"/>
      <c r="R34958" s="32"/>
      <c r="S34958" s="32"/>
    </row>
    <row r="34959" ht="24.0" customHeight="1">
      <c r="Q34959" s="32"/>
      <c r="R34959" s="32"/>
      <c r="S34959" s="32"/>
    </row>
    <row r="34960" ht="24.0" customHeight="1">
      <c r="Q34960" s="32"/>
      <c r="R34960" s="32"/>
      <c r="S34960" s="32"/>
    </row>
    <row r="34961" ht="24.0" customHeight="1">
      <c r="Q34961" s="32"/>
      <c r="R34961" s="32"/>
      <c r="S34961" s="32"/>
    </row>
    <row r="34962" ht="24.0" customHeight="1">
      <c r="Q34962" s="32"/>
      <c r="R34962" s="32"/>
      <c r="S34962" s="32"/>
    </row>
    <row r="34963" ht="24.0" customHeight="1">
      <c r="Q34963" s="32"/>
      <c r="R34963" s="32"/>
      <c r="S34963" s="32"/>
    </row>
    <row r="34964" ht="24.0" customHeight="1">
      <c r="Q34964" s="32"/>
      <c r="R34964" s="32"/>
      <c r="S34964" s="32"/>
    </row>
    <row r="34965" ht="24.0" customHeight="1">
      <c r="Q34965" s="32"/>
      <c r="R34965" s="32"/>
      <c r="S34965" s="32"/>
    </row>
    <row r="34966" ht="24.0" customHeight="1">
      <c r="Q34966" s="32"/>
      <c r="R34966" s="32"/>
      <c r="S34966" s="32"/>
    </row>
    <row r="34967" ht="24.0" customHeight="1">
      <c r="Q34967" s="32"/>
      <c r="R34967" s="32"/>
      <c r="S34967" s="32"/>
    </row>
    <row r="34968" ht="24.0" customHeight="1">
      <c r="Q34968" s="32"/>
      <c r="R34968" s="32"/>
      <c r="S34968" s="32"/>
    </row>
    <row r="34969" ht="24.0" customHeight="1">
      <c r="Q34969" s="32"/>
      <c r="R34969" s="32"/>
      <c r="S34969" s="32"/>
    </row>
    <row r="34970" ht="24.0" customHeight="1">
      <c r="Q34970" s="32"/>
      <c r="R34970" s="32"/>
      <c r="S34970" s="32"/>
    </row>
    <row r="34971" ht="24.0" customHeight="1">
      <c r="Q34971" s="32"/>
      <c r="R34971" s="32"/>
      <c r="S34971" s="32"/>
    </row>
    <row r="34972" ht="24.0" customHeight="1">
      <c r="Q34972" s="32"/>
      <c r="R34972" s="32"/>
      <c r="S34972" s="32"/>
    </row>
    <row r="34973" ht="24.0" customHeight="1">
      <c r="Q34973" s="32"/>
      <c r="R34973" s="32"/>
      <c r="S34973" s="32"/>
    </row>
    <row r="34974" ht="24.0" customHeight="1">
      <c r="Q34974" s="32"/>
      <c r="R34974" s="32"/>
      <c r="S34974" s="32"/>
    </row>
    <row r="34975" ht="24.0" customHeight="1">
      <c r="Q34975" s="32"/>
      <c r="R34975" s="32"/>
      <c r="S34975" s="32"/>
    </row>
    <row r="34976" ht="24.0" customHeight="1">
      <c r="Q34976" s="32"/>
      <c r="R34976" s="32"/>
      <c r="S34976" s="32"/>
    </row>
    <row r="34977" ht="24.0" customHeight="1">
      <c r="Q34977" s="32"/>
      <c r="R34977" s="32"/>
      <c r="S34977" s="32"/>
    </row>
    <row r="34978" ht="24.0" customHeight="1">
      <c r="Q34978" s="32"/>
      <c r="R34978" s="32"/>
      <c r="S34978" s="32"/>
    </row>
    <row r="34979" ht="24.0" customHeight="1">
      <c r="Q34979" s="32"/>
      <c r="R34979" s="32"/>
      <c r="S34979" s="32"/>
    </row>
    <row r="34980" ht="24.0" customHeight="1">
      <c r="Q34980" s="32"/>
      <c r="R34980" s="32"/>
      <c r="S34980" s="32"/>
    </row>
    <row r="34981" ht="24.0" customHeight="1">
      <c r="Q34981" s="32"/>
      <c r="R34981" s="32"/>
      <c r="S34981" s="32"/>
    </row>
    <row r="34982" ht="24.0" customHeight="1">
      <c r="Q34982" s="32"/>
      <c r="R34982" s="32"/>
      <c r="S34982" s="32"/>
    </row>
    <row r="34983" ht="24.0" customHeight="1">
      <c r="Q34983" s="32"/>
      <c r="R34983" s="32"/>
      <c r="S34983" s="32"/>
    </row>
    <row r="34984" ht="24.0" customHeight="1">
      <c r="Q34984" s="32"/>
      <c r="R34984" s="32"/>
      <c r="S34984" s="32"/>
    </row>
    <row r="34985" ht="24.0" customHeight="1">
      <c r="Q34985" s="32"/>
      <c r="R34985" s="32"/>
      <c r="S34985" s="32"/>
    </row>
    <row r="34986" ht="24.0" customHeight="1">
      <c r="Q34986" s="32"/>
      <c r="R34986" s="32"/>
      <c r="S34986" s="32"/>
    </row>
    <row r="34987" ht="24.0" customHeight="1">
      <c r="Q34987" s="32"/>
      <c r="R34987" s="32"/>
      <c r="S34987" s="32"/>
    </row>
    <row r="34988" ht="24.0" customHeight="1">
      <c r="Q34988" s="32"/>
      <c r="R34988" s="32"/>
      <c r="S34988" s="32"/>
    </row>
    <row r="34989" ht="24.0" customHeight="1">
      <c r="Q34989" s="32"/>
      <c r="R34989" s="32"/>
      <c r="S34989" s="32"/>
    </row>
    <row r="34990" ht="24.0" customHeight="1">
      <c r="Q34990" s="32"/>
      <c r="R34990" s="32"/>
      <c r="S34990" s="32"/>
    </row>
    <row r="34991" ht="24.0" customHeight="1">
      <c r="Q34991" s="32"/>
      <c r="R34991" s="32"/>
      <c r="S34991" s="32"/>
    </row>
    <row r="34992" ht="24.0" customHeight="1">
      <c r="Q34992" s="32"/>
      <c r="R34992" s="32"/>
      <c r="S34992" s="32"/>
    </row>
    <row r="34993" ht="24.0" customHeight="1">
      <c r="Q34993" s="32"/>
      <c r="R34993" s="32"/>
      <c r="S34993" s="32"/>
    </row>
    <row r="34994" ht="24.0" customHeight="1">
      <c r="Q34994" s="32"/>
      <c r="R34994" s="32"/>
      <c r="S34994" s="32"/>
    </row>
    <row r="34995" ht="24.0" customHeight="1">
      <c r="Q34995" s="32"/>
      <c r="R34995" s="32"/>
      <c r="S34995" s="32"/>
    </row>
    <row r="34996" ht="24.0" customHeight="1">
      <c r="Q34996" s="32"/>
      <c r="R34996" s="32"/>
      <c r="S34996" s="32"/>
    </row>
    <row r="34997" ht="24.0" customHeight="1">
      <c r="Q34997" s="32"/>
      <c r="R34997" s="32"/>
      <c r="S34997" s="32"/>
    </row>
    <row r="34998" ht="24.0" customHeight="1">
      <c r="Q34998" s="32"/>
      <c r="R34998" s="32"/>
      <c r="S34998" s="32"/>
    </row>
    <row r="34999" ht="24.0" customHeight="1">
      <c r="Q34999" s="32"/>
      <c r="R34999" s="32"/>
      <c r="S34999" s="32"/>
    </row>
    <row r="35000" ht="24.0" customHeight="1">
      <c r="Q35000" s="32"/>
      <c r="R35000" s="32"/>
      <c r="S35000" s="32"/>
    </row>
    <row r="35001" ht="24.0" customHeight="1">
      <c r="Q35001" s="32"/>
      <c r="R35001" s="32"/>
      <c r="S35001" s="32"/>
    </row>
    <row r="35002" ht="24.0" customHeight="1">
      <c r="Q35002" s="32"/>
      <c r="R35002" s="32"/>
      <c r="S35002" s="32"/>
    </row>
    <row r="35003" ht="24.0" customHeight="1">
      <c r="Q35003" s="32"/>
      <c r="R35003" s="32"/>
      <c r="S35003" s="32"/>
    </row>
    <row r="35004" ht="24.0" customHeight="1">
      <c r="Q35004" s="32"/>
      <c r="R35004" s="32"/>
      <c r="S35004" s="32"/>
    </row>
    <row r="35005" ht="24.0" customHeight="1">
      <c r="Q35005" s="32"/>
      <c r="R35005" s="32"/>
      <c r="S35005" s="32"/>
    </row>
    <row r="35006" ht="24.0" customHeight="1">
      <c r="Q35006" s="32"/>
      <c r="R35006" s="32"/>
      <c r="S35006" s="32"/>
    </row>
    <row r="35007" ht="24.0" customHeight="1">
      <c r="Q35007" s="32"/>
      <c r="R35007" s="32"/>
      <c r="S35007" s="32"/>
    </row>
    <row r="35008" ht="24.0" customHeight="1">
      <c r="Q35008" s="32"/>
      <c r="R35008" s="32"/>
      <c r="S35008" s="32"/>
    </row>
    <row r="35009" ht="24.0" customHeight="1">
      <c r="Q35009" s="32"/>
      <c r="R35009" s="32"/>
      <c r="S35009" s="32"/>
    </row>
    <row r="35010" ht="24.0" customHeight="1">
      <c r="Q35010" s="32"/>
      <c r="R35010" s="32"/>
      <c r="S35010" s="32"/>
    </row>
    <row r="35011" ht="24.0" customHeight="1">
      <c r="Q35011" s="32"/>
      <c r="R35011" s="32"/>
      <c r="S35011" s="32"/>
    </row>
    <row r="35012" ht="24.0" customHeight="1">
      <c r="Q35012" s="32"/>
      <c r="R35012" s="32"/>
      <c r="S35012" s="32"/>
    </row>
    <row r="35013" ht="24.0" customHeight="1">
      <c r="Q35013" s="32"/>
      <c r="R35013" s="32"/>
      <c r="S35013" s="32"/>
    </row>
    <row r="35014" ht="24.0" customHeight="1">
      <c r="Q35014" s="32"/>
      <c r="R35014" s="32"/>
      <c r="S35014" s="32"/>
    </row>
    <row r="35015" ht="24.0" customHeight="1">
      <c r="Q35015" s="32"/>
      <c r="R35015" s="32"/>
      <c r="S35015" s="32"/>
    </row>
    <row r="35016" ht="24.0" customHeight="1">
      <c r="Q35016" s="32"/>
      <c r="R35016" s="32"/>
      <c r="S35016" s="32"/>
    </row>
    <row r="35017" ht="24.0" customHeight="1">
      <c r="Q35017" s="32"/>
      <c r="R35017" s="32"/>
      <c r="S35017" s="32"/>
    </row>
    <row r="35018" ht="24.0" customHeight="1">
      <c r="Q35018" s="32"/>
      <c r="R35018" s="32"/>
      <c r="S35018" s="32"/>
    </row>
    <row r="35019" ht="24.0" customHeight="1">
      <c r="Q35019" s="32"/>
      <c r="R35019" s="32"/>
      <c r="S35019" s="32"/>
    </row>
    <row r="35020" ht="24.0" customHeight="1">
      <c r="Q35020" s="32"/>
      <c r="R35020" s="32"/>
      <c r="S35020" s="32"/>
    </row>
    <row r="35021" ht="24.0" customHeight="1">
      <c r="Q35021" s="32"/>
      <c r="R35021" s="32"/>
      <c r="S35021" s="32"/>
    </row>
    <row r="35022" ht="24.0" customHeight="1">
      <c r="Q35022" s="32"/>
      <c r="R35022" s="32"/>
      <c r="S35022" s="32"/>
    </row>
    <row r="35023" ht="24.0" customHeight="1">
      <c r="Q35023" s="32"/>
      <c r="R35023" s="32"/>
      <c r="S35023" s="32"/>
    </row>
    <row r="35024" ht="24.0" customHeight="1">
      <c r="Q35024" s="32"/>
      <c r="R35024" s="32"/>
      <c r="S35024" s="32"/>
    </row>
    <row r="35025" ht="24.0" customHeight="1">
      <c r="Q35025" s="32"/>
      <c r="R35025" s="32"/>
      <c r="S35025" s="32"/>
    </row>
    <row r="35026" ht="24.0" customHeight="1">
      <c r="Q35026" s="32"/>
      <c r="R35026" s="32"/>
      <c r="S35026" s="32"/>
    </row>
    <row r="35027" ht="24.0" customHeight="1">
      <c r="Q35027" s="32"/>
      <c r="R35027" s="32"/>
      <c r="S35027" s="32"/>
    </row>
    <row r="35028" ht="24.0" customHeight="1">
      <c r="Q35028" s="32"/>
      <c r="R35028" s="32"/>
      <c r="S35028" s="32"/>
    </row>
    <row r="35029" ht="24.0" customHeight="1">
      <c r="Q35029" s="32"/>
      <c r="R35029" s="32"/>
      <c r="S35029" s="32"/>
    </row>
    <row r="35030" ht="24.0" customHeight="1">
      <c r="Q35030" s="32"/>
      <c r="R35030" s="32"/>
      <c r="S35030" s="32"/>
    </row>
    <row r="35031" ht="24.0" customHeight="1">
      <c r="Q35031" s="32"/>
      <c r="R35031" s="32"/>
      <c r="S35031" s="32"/>
    </row>
    <row r="35032" ht="24.0" customHeight="1">
      <c r="Q35032" s="32"/>
      <c r="R35032" s="32"/>
      <c r="S35032" s="32"/>
    </row>
    <row r="35033" ht="24.0" customHeight="1">
      <c r="Q35033" s="32"/>
      <c r="R35033" s="32"/>
      <c r="S35033" s="32"/>
    </row>
    <row r="35034" ht="24.0" customHeight="1">
      <c r="Q35034" s="32"/>
      <c r="R35034" s="32"/>
      <c r="S35034" s="32"/>
    </row>
    <row r="35035" ht="24.0" customHeight="1">
      <c r="Q35035" s="32"/>
      <c r="R35035" s="32"/>
      <c r="S35035" s="32"/>
    </row>
    <row r="35036" ht="24.0" customHeight="1">
      <c r="Q35036" s="32"/>
      <c r="R35036" s="32"/>
      <c r="S35036" s="32"/>
    </row>
    <row r="35037" ht="24.0" customHeight="1">
      <c r="Q35037" s="32"/>
      <c r="R35037" s="32"/>
      <c r="S35037" s="32"/>
    </row>
    <row r="35038" ht="24.0" customHeight="1">
      <c r="Q35038" s="32"/>
      <c r="R35038" s="32"/>
      <c r="S35038" s="32"/>
    </row>
    <row r="35039" ht="24.0" customHeight="1">
      <c r="Q35039" s="32"/>
      <c r="R35039" s="32"/>
      <c r="S35039" s="32"/>
    </row>
    <row r="35040" ht="24.0" customHeight="1">
      <c r="Q35040" s="32"/>
      <c r="R35040" s="32"/>
      <c r="S35040" s="32"/>
    </row>
    <row r="35041" ht="24.0" customHeight="1">
      <c r="Q35041" s="32"/>
      <c r="R35041" s="32"/>
      <c r="S35041" s="32"/>
    </row>
    <row r="35042" ht="24.0" customHeight="1">
      <c r="Q35042" s="32"/>
      <c r="R35042" s="32"/>
      <c r="S35042" s="32"/>
    </row>
    <row r="35043" ht="24.0" customHeight="1">
      <c r="Q35043" s="32"/>
      <c r="R35043" s="32"/>
      <c r="S35043" s="32"/>
    </row>
    <row r="35044" ht="24.0" customHeight="1">
      <c r="Q35044" s="32"/>
      <c r="R35044" s="32"/>
      <c r="S35044" s="32"/>
    </row>
    <row r="35045" ht="24.0" customHeight="1">
      <c r="Q35045" s="32"/>
      <c r="R35045" s="32"/>
      <c r="S35045" s="32"/>
    </row>
    <row r="35046" ht="24.0" customHeight="1">
      <c r="Q35046" s="32"/>
      <c r="R35046" s="32"/>
      <c r="S35046" s="32"/>
    </row>
    <row r="35047" ht="24.0" customHeight="1">
      <c r="Q35047" s="32"/>
      <c r="R35047" s="32"/>
      <c r="S35047" s="32"/>
    </row>
    <row r="35048" ht="24.0" customHeight="1">
      <c r="Q35048" s="32"/>
      <c r="R35048" s="32"/>
      <c r="S35048" s="32"/>
    </row>
    <row r="35049" ht="24.0" customHeight="1">
      <c r="Q35049" s="32"/>
      <c r="R35049" s="32"/>
      <c r="S35049" s="32"/>
    </row>
    <row r="35050" ht="24.0" customHeight="1">
      <c r="Q35050" s="32"/>
      <c r="R35050" s="32"/>
      <c r="S35050" s="32"/>
    </row>
    <row r="35051" ht="24.0" customHeight="1">
      <c r="Q35051" s="32"/>
      <c r="R35051" s="32"/>
      <c r="S35051" s="32"/>
    </row>
    <row r="35052" ht="24.0" customHeight="1">
      <c r="Q35052" s="32"/>
      <c r="R35052" s="32"/>
      <c r="S35052" s="32"/>
    </row>
    <row r="35053" ht="24.0" customHeight="1">
      <c r="Q35053" s="32"/>
      <c r="R35053" s="32"/>
      <c r="S35053" s="32"/>
    </row>
    <row r="35054" ht="24.0" customHeight="1">
      <c r="Q35054" s="32"/>
      <c r="R35054" s="32"/>
      <c r="S35054" s="32"/>
    </row>
    <row r="35055" ht="24.0" customHeight="1">
      <c r="Q35055" s="32"/>
      <c r="R35055" s="32"/>
      <c r="S35055" s="32"/>
    </row>
    <row r="35056" ht="24.0" customHeight="1">
      <c r="Q35056" s="32"/>
      <c r="R35056" s="32"/>
      <c r="S35056" s="32"/>
    </row>
    <row r="35057" ht="24.0" customHeight="1">
      <c r="Q35057" s="32"/>
      <c r="R35057" s="32"/>
      <c r="S35057" s="32"/>
    </row>
    <row r="35058" ht="24.0" customHeight="1">
      <c r="Q35058" s="32"/>
      <c r="R35058" s="32"/>
      <c r="S35058" s="32"/>
    </row>
    <row r="35059" ht="24.0" customHeight="1">
      <c r="Q35059" s="32"/>
      <c r="R35059" s="32"/>
      <c r="S35059" s="32"/>
    </row>
    <row r="35060" ht="24.0" customHeight="1">
      <c r="Q35060" s="32"/>
      <c r="R35060" s="32"/>
      <c r="S35060" s="32"/>
    </row>
    <row r="35061" ht="24.0" customHeight="1">
      <c r="Q35061" s="32"/>
      <c r="R35061" s="32"/>
      <c r="S35061" s="32"/>
    </row>
    <row r="35062" ht="24.0" customHeight="1">
      <c r="Q35062" s="32"/>
      <c r="R35062" s="32"/>
      <c r="S35062" s="32"/>
    </row>
    <row r="35063" ht="24.0" customHeight="1">
      <c r="Q35063" s="32"/>
      <c r="R35063" s="32"/>
      <c r="S35063" s="32"/>
    </row>
    <row r="35064" ht="24.0" customHeight="1">
      <c r="Q35064" s="32"/>
      <c r="R35064" s="32"/>
      <c r="S35064" s="32"/>
    </row>
    <row r="35065" ht="24.0" customHeight="1">
      <c r="Q35065" s="32"/>
      <c r="R35065" s="32"/>
      <c r="S35065" s="32"/>
    </row>
    <row r="35066" ht="24.0" customHeight="1">
      <c r="Q35066" s="32"/>
      <c r="R35066" s="32"/>
      <c r="S35066" s="32"/>
    </row>
    <row r="35067" ht="24.0" customHeight="1">
      <c r="Q35067" s="32"/>
      <c r="R35067" s="32"/>
      <c r="S35067" s="32"/>
    </row>
    <row r="35068" ht="24.0" customHeight="1">
      <c r="Q35068" s="32"/>
      <c r="R35068" s="32"/>
      <c r="S35068" s="32"/>
    </row>
    <row r="35069" ht="24.0" customHeight="1">
      <c r="Q35069" s="32"/>
      <c r="R35069" s="32"/>
      <c r="S35069" s="32"/>
    </row>
    <row r="35070" ht="24.0" customHeight="1">
      <c r="Q35070" s="32"/>
      <c r="R35070" s="32"/>
      <c r="S35070" s="32"/>
    </row>
    <row r="35071" ht="24.0" customHeight="1">
      <c r="Q35071" s="32"/>
      <c r="R35071" s="32"/>
      <c r="S35071" s="32"/>
    </row>
    <row r="35072" ht="24.0" customHeight="1">
      <c r="Q35072" s="32"/>
      <c r="R35072" s="32"/>
      <c r="S35072" s="32"/>
    </row>
    <row r="35073" ht="24.0" customHeight="1">
      <c r="Q35073" s="32"/>
      <c r="R35073" s="32"/>
      <c r="S35073" s="32"/>
    </row>
    <row r="35074" ht="24.0" customHeight="1">
      <c r="Q35074" s="32"/>
      <c r="R35074" s="32"/>
      <c r="S35074" s="32"/>
    </row>
    <row r="35075" ht="24.0" customHeight="1">
      <c r="Q35075" s="32"/>
      <c r="R35075" s="32"/>
      <c r="S35075" s="32"/>
    </row>
    <row r="35076" ht="24.0" customHeight="1">
      <c r="Q35076" s="32"/>
      <c r="R35076" s="32"/>
      <c r="S35076" s="32"/>
    </row>
    <row r="35077" ht="24.0" customHeight="1">
      <c r="Q35077" s="32"/>
      <c r="R35077" s="32"/>
      <c r="S35077" s="32"/>
    </row>
    <row r="35078" ht="24.0" customHeight="1">
      <c r="Q35078" s="32"/>
      <c r="R35078" s="32"/>
      <c r="S35078" s="32"/>
    </row>
    <row r="35079" ht="24.0" customHeight="1">
      <c r="Q35079" s="32"/>
      <c r="R35079" s="32"/>
      <c r="S35079" s="32"/>
    </row>
    <row r="35080" ht="24.0" customHeight="1">
      <c r="Q35080" s="32"/>
      <c r="R35080" s="32"/>
      <c r="S35080" s="32"/>
    </row>
    <row r="35081" ht="24.0" customHeight="1">
      <c r="Q35081" s="32"/>
      <c r="R35081" s="32"/>
      <c r="S35081" s="32"/>
    </row>
    <row r="35082" ht="24.0" customHeight="1">
      <c r="Q35082" s="32"/>
      <c r="R35082" s="32"/>
      <c r="S35082" s="32"/>
    </row>
    <row r="35083" ht="24.0" customHeight="1">
      <c r="Q35083" s="32"/>
      <c r="R35083" s="32"/>
      <c r="S35083" s="32"/>
    </row>
    <row r="35084" ht="24.0" customHeight="1">
      <c r="Q35084" s="32"/>
      <c r="R35084" s="32"/>
      <c r="S35084" s="32"/>
    </row>
    <row r="35085" ht="24.0" customHeight="1">
      <c r="Q35085" s="32"/>
      <c r="R35085" s="32"/>
      <c r="S35085" s="32"/>
    </row>
    <row r="35086" ht="24.0" customHeight="1">
      <c r="Q35086" s="32"/>
      <c r="R35086" s="32"/>
      <c r="S35086" s="32"/>
    </row>
    <row r="35087" ht="24.0" customHeight="1">
      <c r="Q35087" s="32"/>
      <c r="R35087" s="32"/>
      <c r="S35087" s="32"/>
    </row>
    <row r="35088" ht="24.0" customHeight="1">
      <c r="Q35088" s="32"/>
      <c r="R35088" s="32"/>
      <c r="S35088" s="32"/>
    </row>
    <row r="35089" ht="24.0" customHeight="1">
      <c r="Q35089" s="32"/>
      <c r="R35089" s="32"/>
      <c r="S35089" s="32"/>
    </row>
    <row r="35090" ht="24.0" customHeight="1">
      <c r="Q35090" s="32"/>
      <c r="R35090" s="32"/>
      <c r="S35090" s="32"/>
    </row>
    <row r="35091" ht="24.0" customHeight="1">
      <c r="Q35091" s="32"/>
      <c r="R35091" s="32"/>
      <c r="S35091" s="32"/>
    </row>
    <row r="35092" ht="24.0" customHeight="1">
      <c r="Q35092" s="32"/>
      <c r="R35092" s="32"/>
      <c r="S35092" s="32"/>
    </row>
    <row r="35093" ht="24.0" customHeight="1">
      <c r="Q35093" s="32"/>
      <c r="R35093" s="32"/>
      <c r="S35093" s="32"/>
    </row>
    <row r="35094" ht="24.0" customHeight="1">
      <c r="Q35094" s="32"/>
      <c r="R35094" s="32"/>
      <c r="S35094" s="32"/>
    </row>
    <row r="35095" ht="24.0" customHeight="1">
      <c r="Q35095" s="32"/>
      <c r="R35095" s="32"/>
      <c r="S35095" s="32"/>
    </row>
    <row r="35096" ht="24.0" customHeight="1">
      <c r="Q35096" s="32"/>
      <c r="R35096" s="32"/>
      <c r="S35096" s="32"/>
    </row>
    <row r="35097" ht="24.0" customHeight="1">
      <c r="Q35097" s="32"/>
      <c r="R35097" s="32"/>
      <c r="S35097" s="32"/>
    </row>
    <row r="35098" ht="24.0" customHeight="1">
      <c r="Q35098" s="32"/>
      <c r="R35098" s="32"/>
      <c r="S35098" s="32"/>
    </row>
    <row r="35099" ht="24.0" customHeight="1">
      <c r="Q35099" s="32"/>
      <c r="R35099" s="32"/>
      <c r="S35099" s="32"/>
    </row>
    <row r="35100" ht="24.0" customHeight="1">
      <c r="Q35100" s="32"/>
      <c r="R35100" s="32"/>
      <c r="S35100" s="32"/>
    </row>
    <row r="35101" ht="24.0" customHeight="1">
      <c r="Q35101" s="32"/>
      <c r="R35101" s="32"/>
      <c r="S35101" s="32"/>
    </row>
    <row r="35102" ht="24.0" customHeight="1">
      <c r="Q35102" s="32"/>
      <c r="R35102" s="32"/>
      <c r="S35102" s="32"/>
    </row>
    <row r="35103" ht="24.0" customHeight="1">
      <c r="Q35103" s="32"/>
      <c r="R35103" s="32"/>
      <c r="S35103" s="32"/>
    </row>
    <row r="35104" ht="24.0" customHeight="1">
      <c r="Q35104" s="32"/>
      <c r="R35104" s="32"/>
      <c r="S35104" s="32"/>
    </row>
    <row r="35105" ht="24.0" customHeight="1">
      <c r="Q35105" s="32"/>
      <c r="R35105" s="32"/>
      <c r="S35105" s="32"/>
    </row>
    <row r="35106" ht="24.0" customHeight="1">
      <c r="Q35106" s="32"/>
      <c r="R35106" s="32"/>
      <c r="S35106" s="32"/>
    </row>
    <row r="35107" ht="24.0" customHeight="1">
      <c r="Q35107" s="32"/>
      <c r="R35107" s="32"/>
      <c r="S35107" s="32"/>
    </row>
    <row r="35108" ht="24.0" customHeight="1">
      <c r="Q35108" s="32"/>
      <c r="R35108" s="32"/>
      <c r="S35108" s="32"/>
    </row>
    <row r="35109" ht="24.0" customHeight="1">
      <c r="Q35109" s="32"/>
      <c r="R35109" s="32"/>
      <c r="S35109" s="32"/>
    </row>
    <row r="35110" ht="24.0" customHeight="1">
      <c r="Q35110" s="32"/>
      <c r="R35110" s="32"/>
      <c r="S35110" s="32"/>
    </row>
    <row r="35111" ht="24.0" customHeight="1">
      <c r="Q35111" s="32"/>
      <c r="R35111" s="32"/>
      <c r="S35111" s="32"/>
    </row>
    <row r="35112" ht="24.0" customHeight="1">
      <c r="Q35112" s="32"/>
      <c r="R35112" s="32"/>
      <c r="S35112" s="32"/>
    </row>
    <row r="35113" ht="24.0" customHeight="1">
      <c r="Q35113" s="32"/>
      <c r="R35113" s="32"/>
      <c r="S35113" s="32"/>
    </row>
    <row r="35114" ht="24.0" customHeight="1">
      <c r="Q35114" s="32"/>
      <c r="R35114" s="32"/>
      <c r="S35114" s="32"/>
    </row>
    <row r="35115" ht="24.0" customHeight="1">
      <c r="Q35115" s="32"/>
      <c r="R35115" s="32"/>
      <c r="S35115" s="32"/>
    </row>
    <row r="35116" ht="24.0" customHeight="1">
      <c r="Q35116" s="32"/>
      <c r="R35116" s="32"/>
      <c r="S35116" s="32"/>
    </row>
    <row r="35117" ht="24.0" customHeight="1">
      <c r="Q35117" s="32"/>
      <c r="R35117" s="32"/>
      <c r="S35117" s="32"/>
    </row>
    <row r="35118" ht="24.0" customHeight="1">
      <c r="Q35118" s="32"/>
      <c r="R35118" s="32"/>
      <c r="S35118" s="32"/>
    </row>
    <row r="35119" ht="24.0" customHeight="1">
      <c r="Q35119" s="32"/>
      <c r="R35119" s="32"/>
      <c r="S35119" s="32"/>
    </row>
    <row r="35120" ht="24.0" customHeight="1">
      <c r="Q35120" s="32"/>
      <c r="R35120" s="32"/>
      <c r="S35120" s="32"/>
    </row>
    <row r="35121" ht="24.0" customHeight="1">
      <c r="Q35121" s="32"/>
      <c r="R35121" s="32"/>
      <c r="S35121" s="32"/>
    </row>
    <row r="35122" ht="24.0" customHeight="1">
      <c r="Q35122" s="32"/>
      <c r="R35122" s="32"/>
      <c r="S35122" s="32"/>
    </row>
    <row r="35123" ht="24.0" customHeight="1">
      <c r="Q35123" s="32"/>
      <c r="R35123" s="32"/>
      <c r="S35123" s="32"/>
    </row>
    <row r="35124" ht="24.0" customHeight="1">
      <c r="Q35124" s="32"/>
      <c r="R35124" s="32"/>
      <c r="S35124" s="32"/>
    </row>
    <row r="35125" ht="24.0" customHeight="1">
      <c r="Q35125" s="32"/>
      <c r="R35125" s="32"/>
      <c r="S35125" s="32"/>
    </row>
    <row r="35126" ht="24.0" customHeight="1">
      <c r="Q35126" s="32"/>
      <c r="R35126" s="32"/>
      <c r="S35126" s="32"/>
    </row>
    <row r="35127" ht="24.0" customHeight="1">
      <c r="Q35127" s="32"/>
      <c r="R35127" s="32"/>
      <c r="S35127" s="32"/>
    </row>
    <row r="35128" ht="24.0" customHeight="1">
      <c r="Q35128" s="32"/>
      <c r="R35128" s="32"/>
      <c r="S35128" s="32"/>
    </row>
    <row r="35129" ht="24.0" customHeight="1">
      <c r="Q35129" s="32"/>
      <c r="R35129" s="32"/>
      <c r="S35129" s="32"/>
    </row>
    <row r="35130" ht="24.0" customHeight="1">
      <c r="Q35130" s="32"/>
      <c r="R35130" s="32"/>
      <c r="S35130" s="32"/>
    </row>
    <row r="35131" ht="24.0" customHeight="1">
      <c r="Q35131" s="32"/>
      <c r="R35131" s="32"/>
      <c r="S35131" s="32"/>
    </row>
    <row r="35132" ht="24.0" customHeight="1">
      <c r="Q35132" s="32"/>
      <c r="R35132" s="32"/>
      <c r="S35132" s="32"/>
    </row>
    <row r="35133" ht="24.0" customHeight="1">
      <c r="Q35133" s="32"/>
      <c r="R35133" s="32"/>
      <c r="S35133" s="32"/>
    </row>
    <row r="35134" ht="24.0" customHeight="1">
      <c r="Q35134" s="32"/>
      <c r="R35134" s="32"/>
      <c r="S35134" s="32"/>
    </row>
    <row r="35135" ht="24.0" customHeight="1">
      <c r="Q35135" s="32"/>
      <c r="R35135" s="32"/>
      <c r="S35135" s="32"/>
    </row>
    <row r="35136" ht="24.0" customHeight="1">
      <c r="Q35136" s="32"/>
      <c r="R35136" s="32"/>
      <c r="S35136" s="32"/>
    </row>
    <row r="35137" ht="24.0" customHeight="1">
      <c r="Q35137" s="32"/>
      <c r="R35137" s="32"/>
      <c r="S35137" s="32"/>
    </row>
    <row r="35138" ht="24.0" customHeight="1">
      <c r="Q35138" s="32"/>
      <c r="R35138" s="32"/>
      <c r="S35138" s="32"/>
    </row>
    <row r="35139" ht="24.0" customHeight="1">
      <c r="Q35139" s="32"/>
      <c r="R35139" s="32"/>
      <c r="S35139" s="32"/>
    </row>
    <row r="35140" ht="24.0" customHeight="1">
      <c r="Q35140" s="32"/>
      <c r="R35140" s="32"/>
      <c r="S35140" s="32"/>
    </row>
    <row r="35141" ht="24.0" customHeight="1">
      <c r="Q35141" s="32"/>
      <c r="R35141" s="32"/>
      <c r="S35141" s="32"/>
    </row>
    <row r="35142" ht="24.0" customHeight="1">
      <c r="Q35142" s="32"/>
      <c r="R35142" s="32"/>
      <c r="S35142" s="32"/>
    </row>
    <row r="35143" ht="24.0" customHeight="1">
      <c r="Q35143" s="32"/>
      <c r="R35143" s="32"/>
      <c r="S35143" s="32"/>
    </row>
    <row r="35144" ht="24.0" customHeight="1">
      <c r="Q35144" s="32"/>
      <c r="R35144" s="32"/>
      <c r="S35144" s="32"/>
    </row>
    <row r="35145" ht="24.0" customHeight="1">
      <c r="Q35145" s="32"/>
      <c r="R35145" s="32"/>
      <c r="S35145" s="32"/>
    </row>
    <row r="35146" ht="24.0" customHeight="1">
      <c r="Q35146" s="32"/>
      <c r="R35146" s="32"/>
      <c r="S35146" s="32"/>
    </row>
    <row r="35147" ht="24.0" customHeight="1">
      <c r="Q35147" s="32"/>
      <c r="R35147" s="32"/>
      <c r="S35147" s="32"/>
    </row>
    <row r="35148" ht="24.0" customHeight="1">
      <c r="Q35148" s="32"/>
      <c r="R35148" s="32"/>
      <c r="S35148" s="32"/>
    </row>
    <row r="35149" ht="24.0" customHeight="1">
      <c r="Q35149" s="32"/>
      <c r="R35149" s="32"/>
      <c r="S35149" s="32"/>
    </row>
    <row r="35150" ht="24.0" customHeight="1">
      <c r="Q35150" s="32"/>
      <c r="R35150" s="32"/>
      <c r="S35150" s="32"/>
    </row>
    <row r="35151" ht="24.0" customHeight="1">
      <c r="Q35151" s="32"/>
      <c r="R35151" s="32"/>
      <c r="S35151" s="32"/>
    </row>
    <row r="35152" ht="24.0" customHeight="1">
      <c r="Q35152" s="32"/>
      <c r="R35152" s="32"/>
      <c r="S35152" s="32"/>
    </row>
    <row r="35153" ht="24.0" customHeight="1">
      <c r="Q35153" s="32"/>
      <c r="R35153" s="32"/>
      <c r="S35153" s="32"/>
    </row>
    <row r="35154" ht="24.0" customHeight="1">
      <c r="Q35154" s="32"/>
      <c r="R35154" s="32"/>
      <c r="S35154" s="32"/>
    </row>
    <row r="35155" ht="24.0" customHeight="1">
      <c r="Q35155" s="32"/>
      <c r="R35155" s="32"/>
      <c r="S35155" s="32"/>
    </row>
    <row r="35156" ht="24.0" customHeight="1">
      <c r="Q35156" s="32"/>
      <c r="R35156" s="32"/>
      <c r="S35156" s="32"/>
    </row>
    <row r="35157" ht="24.0" customHeight="1">
      <c r="Q35157" s="32"/>
      <c r="R35157" s="32"/>
      <c r="S35157" s="32"/>
    </row>
    <row r="35158" ht="24.0" customHeight="1">
      <c r="Q35158" s="32"/>
      <c r="R35158" s="32"/>
      <c r="S35158" s="32"/>
    </row>
    <row r="35159" ht="24.0" customHeight="1">
      <c r="Q35159" s="32"/>
      <c r="R35159" s="32"/>
      <c r="S35159" s="32"/>
    </row>
    <row r="35160" ht="24.0" customHeight="1">
      <c r="Q35160" s="32"/>
      <c r="R35160" s="32"/>
      <c r="S35160" s="32"/>
    </row>
    <row r="35161" ht="24.0" customHeight="1">
      <c r="Q35161" s="32"/>
      <c r="R35161" s="32"/>
      <c r="S35161" s="32"/>
    </row>
    <row r="35162" ht="24.0" customHeight="1">
      <c r="Q35162" s="32"/>
      <c r="R35162" s="32"/>
      <c r="S35162" s="32"/>
    </row>
    <row r="35163" ht="24.0" customHeight="1">
      <c r="Q35163" s="32"/>
      <c r="R35163" s="32"/>
      <c r="S35163" s="32"/>
    </row>
    <row r="35164" ht="24.0" customHeight="1">
      <c r="Q35164" s="32"/>
      <c r="R35164" s="32"/>
      <c r="S35164" s="32"/>
    </row>
    <row r="35165" ht="24.0" customHeight="1">
      <c r="Q35165" s="32"/>
      <c r="R35165" s="32"/>
      <c r="S35165" s="32"/>
    </row>
    <row r="35166" ht="24.0" customHeight="1">
      <c r="Q35166" s="32"/>
      <c r="R35166" s="32"/>
      <c r="S35166" s="32"/>
    </row>
    <row r="35167" ht="24.0" customHeight="1">
      <c r="Q35167" s="32"/>
      <c r="R35167" s="32"/>
      <c r="S35167" s="32"/>
    </row>
    <row r="35168" ht="24.0" customHeight="1">
      <c r="Q35168" s="32"/>
      <c r="R35168" s="32"/>
      <c r="S35168" s="32"/>
    </row>
    <row r="35169" ht="24.0" customHeight="1">
      <c r="Q35169" s="32"/>
      <c r="R35169" s="32"/>
      <c r="S35169" s="32"/>
    </row>
    <row r="35170" ht="24.0" customHeight="1">
      <c r="Q35170" s="32"/>
      <c r="R35170" s="32"/>
      <c r="S35170" s="32"/>
    </row>
    <row r="35171" ht="24.0" customHeight="1">
      <c r="Q35171" s="32"/>
      <c r="R35171" s="32"/>
      <c r="S35171" s="32"/>
    </row>
    <row r="35172" ht="24.0" customHeight="1">
      <c r="Q35172" s="32"/>
      <c r="R35172" s="32"/>
      <c r="S35172" s="32"/>
    </row>
    <row r="35173" ht="24.0" customHeight="1">
      <c r="Q35173" s="32"/>
      <c r="R35173" s="32"/>
      <c r="S35173" s="32"/>
    </row>
    <row r="35174" ht="24.0" customHeight="1">
      <c r="Q35174" s="32"/>
      <c r="R35174" s="32"/>
      <c r="S35174" s="32"/>
    </row>
    <row r="35175" ht="24.0" customHeight="1">
      <c r="Q35175" s="32"/>
      <c r="R35175" s="32"/>
      <c r="S35175" s="32"/>
    </row>
    <row r="35176" ht="24.0" customHeight="1">
      <c r="Q35176" s="32"/>
      <c r="R35176" s="32"/>
      <c r="S35176" s="32"/>
    </row>
    <row r="35177" ht="24.0" customHeight="1">
      <c r="Q35177" s="32"/>
      <c r="R35177" s="32"/>
      <c r="S35177" s="32"/>
    </row>
    <row r="35178" ht="24.0" customHeight="1">
      <c r="Q35178" s="32"/>
      <c r="R35178" s="32"/>
      <c r="S35178" s="32"/>
    </row>
    <row r="35179" ht="24.0" customHeight="1">
      <c r="Q35179" s="32"/>
      <c r="R35179" s="32"/>
      <c r="S35179" s="32"/>
    </row>
    <row r="35180" ht="24.0" customHeight="1">
      <c r="Q35180" s="32"/>
      <c r="R35180" s="32"/>
      <c r="S35180" s="32"/>
    </row>
    <row r="35181" ht="24.0" customHeight="1">
      <c r="Q35181" s="32"/>
      <c r="R35181" s="32"/>
      <c r="S35181" s="32"/>
    </row>
    <row r="35182" ht="24.0" customHeight="1">
      <c r="Q35182" s="32"/>
      <c r="R35182" s="32"/>
      <c r="S35182" s="32"/>
    </row>
    <row r="35183" ht="24.0" customHeight="1">
      <c r="Q35183" s="32"/>
      <c r="R35183" s="32"/>
      <c r="S35183" s="32"/>
    </row>
    <row r="35184" ht="24.0" customHeight="1">
      <c r="Q35184" s="32"/>
      <c r="R35184" s="32"/>
      <c r="S35184" s="32"/>
    </row>
    <row r="35185" ht="24.0" customHeight="1">
      <c r="Q35185" s="32"/>
      <c r="R35185" s="32"/>
      <c r="S35185" s="32"/>
    </row>
    <row r="35186" ht="24.0" customHeight="1">
      <c r="Q35186" s="32"/>
      <c r="R35186" s="32"/>
      <c r="S35186" s="32"/>
    </row>
    <row r="35187" ht="24.0" customHeight="1">
      <c r="Q35187" s="32"/>
      <c r="R35187" s="32"/>
      <c r="S35187" s="32"/>
    </row>
    <row r="35188" ht="24.0" customHeight="1">
      <c r="Q35188" s="32"/>
      <c r="R35188" s="32"/>
      <c r="S35188" s="32"/>
    </row>
    <row r="35189" ht="24.0" customHeight="1">
      <c r="Q35189" s="32"/>
      <c r="R35189" s="32"/>
      <c r="S35189" s="32"/>
    </row>
    <row r="35190" ht="24.0" customHeight="1">
      <c r="Q35190" s="32"/>
      <c r="R35190" s="32"/>
      <c r="S35190" s="32"/>
    </row>
    <row r="35191" ht="24.0" customHeight="1">
      <c r="Q35191" s="32"/>
      <c r="R35191" s="32"/>
      <c r="S35191" s="32"/>
    </row>
    <row r="35192" ht="24.0" customHeight="1">
      <c r="Q35192" s="32"/>
      <c r="R35192" s="32"/>
      <c r="S35192" s="32"/>
    </row>
    <row r="35193" ht="24.0" customHeight="1">
      <c r="Q35193" s="32"/>
      <c r="R35193" s="32"/>
      <c r="S35193" s="32"/>
    </row>
    <row r="35194" ht="24.0" customHeight="1">
      <c r="Q35194" s="32"/>
      <c r="R35194" s="32"/>
      <c r="S35194" s="32"/>
    </row>
    <row r="35195" ht="24.0" customHeight="1">
      <c r="Q35195" s="32"/>
      <c r="R35195" s="32"/>
      <c r="S35195" s="32"/>
    </row>
    <row r="35196" ht="24.0" customHeight="1">
      <c r="Q35196" s="32"/>
      <c r="R35196" s="32"/>
      <c r="S35196" s="32"/>
    </row>
    <row r="35197" ht="24.0" customHeight="1">
      <c r="Q35197" s="32"/>
      <c r="R35197" s="32"/>
      <c r="S35197" s="32"/>
    </row>
    <row r="35198" ht="24.0" customHeight="1">
      <c r="Q35198" s="32"/>
      <c r="R35198" s="32"/>
      <c r="S35198" s="32"/>
    </row>
    <row r="35199" ht="24.0" customHeight="1">
      <c r="Q35199" s="32"/>
      <c r="R35199" s="32"/>
      <c r="S35199" s="32"/>
    </row>
    <row r="35200" ht="24.0" customHeight="1">
      <c r="Q35200" s="32"/>
      <c r="R35200" s="32"/>
      <c r="S35200" s="32"/>
    </row>
    <row r="35201" ht="24.0" customHeight="1">
      <c r="Q35201" s="32"/>
      <c r="R35201" s="32"/>
      <c r="S35201" s="32"/>
    </row>
    <row r="35202" ht="24.0" customHeight="1">
      <c r="Q35202" s="32"/>
      <c r="R35202" s="32"/>
      <c r="S35202" s="32"/>
    </row>
    <row r="35203" ht="24.0" customHeight="1">
      <c r="Q35203" s="32"/>
      <c r="R35203" s="32"/>
      <c r="S35203" s="32"/>
    </row>
    <row r="35204" ht="24.0" customHeight="1">
      <c r="Q35204" s="32"/>
      <c r="R35204" s="32"/>
      <c r="S35204" s="32"/>
    </row>
    <row r="35205" ht="24.0" customHeight="1">
      <c r="Q35205" s="32"/>
      <c r="R35205" s="32"/>
      <c r="S35205" s="32"/>
    </row>
    <row r="35206" ht="24.0" customHeight="1">
      <c r="Q35206" s="32"/>
      <c r="R35206" s="32"/>
      <c r="S35206" s="32"/>
    </row>
    <row r="35207" ht="24.0" customHeight="1">
      <c r="Q35207" s="32"/>
      <c r="R35207" s="32"/>
      <c r="S35207" s="32"/>
    </row>
    <row r="35208" ht="24.0" customHeight="1">
      <c r="Q35208" s="32"/>
      <c r="R35208" s="32"/>
      <c r="S35208" s="32"/>
    </row>
    <row r="35209" ht="24.0" customHeight="1">
      <c r="Q35209" s="32"/>
      <c r="R35209" s="32"/>
      <c r="S35209" s="32"/>
    </row>
    <row r="35210" ht="24.0" customHeight="1">
      <c r="Q35210" s="32"/>
      <c r="R35210" s="32"/>
      <c r="S35210" s="32"/>
    </row>
    <row r="35211" ht="24.0" customHeight="1">
      <c r="Q35211" s="32"/>
      <c r="R35211" s="32"/>
      <c r="S35211" s="32"/>
    </row>
    <row r="35212" ht="24.0" customHeight="1">
      <c r="Q35212" s="32"/>
      <c r="R35212" s="32"/>
      <c r="S35212" s="32"/>
    </row>
    <row r="35213" ht="24.0" customHeight="1">
      <c r="Q35213" s="32"/>
      <c r="R35213" s="32"/>
      <c r="S35213" s="32"/>
    </row>
    <row r="35214" ht="24.0" customHeight="1">
      <c r="Q35214" s="32"/>
      <c r="R35214" s="32"/>
      <c r="S35214" s="32"/>
    </row>
    <row r="35215" ht="24.0" customHeight="1">
      <c r="Q35215" s="32"/>
      <c r="R35215" s="32"/>
      <c r="S35215" s="32"/>
    </row>
    <row r="35216" ht="24.0" customHeight="1">
      <c r="Q35216" s="32"/>
      <c r="R35216" s="32"/>
      <c r="S35216" s="32"/>
    </row>
    <row r="35217" ht="24.0" customHeight="1">
      <c r="Q35217" s="32"/>
      <c r="R35217" s="32"/>
      <c r="S35217" s="32"/>
    </row>
    <row r="35218" ht="24.0" customHeight="1">
      <c r="Q35218" s="32"/>
      <c r="R35218" s="32"/>
      <c r="S35218" s="32"/>
    </row>
    <row r="35219" ht="24.0" customHeight="1">
      <c r="Q35219" s="32"/>
      <c r="R35219" s="32"/>
      <c r="S35219" s="32"/>
    </row>
    <row r="35220" ht="24.0" customHeight="1">
      <c r="Q35220" s="32"/>
      <c r="R35220" s="32"/>
      <c r="S35220" s="32"/>
    </row>
    <row r="35221" ht="24.0" customHeight="1">
      <c r="Q35221" s="32"/>
      <c r="R35221" s="32"/>
      <c r="S35221" s="32"/>
    </row>
    <row r="35222" ht="24.0" customHeight="1">
      <c r="Q35222" s="32"/>
      <c r="R35222" s="32"/>
      <c r="S35222" s="32"/>
    </row>
    <row r="35223" ht="24.0" customHeight="1">
      <c r="Q35223" s="32"/>
      <c r="R35223" s="32"/>
      <c r="S35223" s="32"/>
    </row>
    <row r="35224" ht="24.0" customHeight="1">
      <c r="Q35224" s="32"/>
      <c r="R35224" s="32"/>
      <c r="S35224" s="32"/>
    </row>
    <row r="35225" ht="24.0" customHeight="1">
      <c r="Q35225" s="32"/>
      <c r="R35225" s="32"/>
      <c r="S35225" s="32"/>
    </row>
    <row r="35226" ht="24.0" customHeight="1">
      <c r="Q35226" s="32"/>
      <c r="R35226" s="32"/>
      <c r="S35226" s="32"/>
    </row>
    <row r="35227" ht="24.0" customHeight="1">
      <c r="Q35227" s="32"/>
      <c r="R35227" s="32"/>
      <c r="S35227" s="32"/>
    </row>
    <row r="35228" ht="24.0" customHeight="1">
      <c r="Q35228" s="32"/>
      <c r="R35228" s="32"/>
      <c r="S35228" s="32"/>
    </row>
    <row r="35229" ht="24.0" customHeight="1">
      <c r="Q35229" s="32"/>
      <c r="R35229" s="32"/>
      <c r="S35229" s="32"/>
    </row>
    <row r="35230" ht="24.0" customHeight="1">
      <c r="Q35230" s="32"/>
      <c r="R35230" s="32"/>
      <c r="S35230" s="32"/>
    </row>
    <row r="35231" ht="24.0" customHeight="1">
      <c r="Q35231" s="32"/>
      <c r="R35231" s="32"/>
      <c r="S35231" s="32"/>
    </row>
    <row r="35232" ht="24.0" customHeight="1">
      <c r="Q35232" s="32"/>
      <c r="R35232" s="32"/>
      <c r="S35232" s="32"/>
    </row>
    <row r="35233" ht="24.0" customHeight="1">
      <c r="Q35233" s="32"/>
      <c r="R35233" s="32"/>
      <c r="S35233" s="32"/>
    </row>
    <row r="35234" ht="24.0" customHeight="1">
      <c r="Q35234" s="32"/>
      <c r="R35234" s="32"/>
      <c r="S35234" s="32"/>
    </row>
    <row r="35235" ht="24.0" customHeight="1">
      <c r="Q35235" s="32"/>
      <c r="R35235" s="32"/>
      <c r="S35235" s="32"/>
    </row>
    <row r="35236" ht="24.0" customHeight="1">
      <c r="Q35236" s="32"/>
      <c r="R35236" s="32"/>
      <c r="S35236" s="32"/>
    </row>
    <row r="35237" ht="24.0" customHeight="1">
      <c r="Q35237" s="32"/>
      <c r="R35237" s="32"/>
      <c r="S35237" s="32"/>
    </row>
    <row r="35238" ht="24.0" customHeight="1">
      <c r="Q35238" s="32"/>
      <c r="R35238" s="32"/>
      <c r="S35238" s="32"/>
    </row>
    <row r="35239" ht="24.0" customHeight="1">
      <c r="Q35239" s="32"/>
      <c r="R35239" s="32"/>
      <c r="S35239" s="32"/>
    </row>
    <row r="35240" ht="24.0" customHeight="1">
      <c r="Q35240" s="32"/>
      <c r="R35240" s="32"/>
      <c r="S35240" s="32"/>
    </row>
    <row r="35241" ht="24.0" customHeight="1">
      <c r="Q35241" s="32"/>
      <c r="R35241" s="32"/>
      <c r="S35241" s="32"/>
    </row>
    <row r="35242" ht="24.0" customHeight="1">
      <c r="Q35242" s="32"/>
      <c r="R35242" s="32"/>
      <c r="S35242" s="32"/>
    </row>
    <row r="35243" ht="24.0" customHeight="1">
      <c r="Q35243" s="32"/>
      <c r="R35243" s="32"/>
      <c r="S35243" s="32"/>
    </row>
    <row r="35244" ht="24.0" customHeight="1">
      <c r="Q35244" s="32"/>
      <c r="R35244" s="32"/>
      <c r="S35244" s="32"/>
    </row>
    <row r="35245" ht="24.0" customHeight="1">
      <c r="Q35245" s="32"/>
      <c r="R35245" s="32"/>
      <c r="S35245" s="32"/>
    </row>
    <row r="35246" ht="24.0" customHeight="1">
      <c r="Q35246" s="32"/>
      <c r="R35246" s="32"/>
      <c r="S35246" s="32"/>
    </row>
    <row r="35247" ht="24.0" customHeight="1">
      <c r="Q35247" s="32"/>
      <c r="R35247" s="32"/>
      <c r="S35247" s="32"/>
    </row>
    <row r="35248" ht="24.0" customHeight="1">
      <c r="Q35248" s="32"/>
      <c r="R35248" s="32"/>
      <c r="S35248" s="32"/>
    </row>
    <row r="35249" ht="24.0" customHeight="1">
      <c r="Q35249" s="32"/>
      <c r="R35249" s="32"/>
      <c r="S35249" s="32"/>
    </row>
    <row r="35250" ht="24.0" customHeight="1">
      <c r="Q35250" s="32"/>
      <c r="R35250" s="32"/>
      <c r="S35250" s="32"/>
    </row>
    <row r="35251" ht="24.0" customHeight="1">
      <c r="Q35251" s="32"/>
      <c r="R35251" s="32"/>
      <c r="S35251" s="32"/>
    </row>
    <row r="35252" ht="24.0" customHeight="1">
      <c r="Q35252" s="32"/>
      <c r="R35252" s="32"/>
      <c r="S35252" s="32"/>
    </row>
    <row r="35253" ht="24.0" customHeight="1">
      <c r="Q35253" s="32"/>
      <c r="R35253" s="32"/>
      <c r="S35253" s="32"/>
    </row>
    <row r="35254" ht="24.0" customHeight="1">
      <c r="Q35254" s="32"/>
      <c r="R35254" s="32"/>
      <c r="S35254" s="32"/>
    </row>
    <row r="35255" ht="24.0" customHeight="1">
      <c r="Q35255" s="32"/>
      <c r="R35255" s="32"/>
      <c r="S35255" s="32"/>
    </row>
    <row r="35256" ht="24.0" customHeight="1">
      <c r="Q35256" s="32"/>
      <c r="R35256" s="32"/>
      <c r="S35256" s="32"/>
    </row>
    <row r="35257" ht="24.0" customHeight="1">
      <c r="Q35257" s="32"/>
      <c r="R35257" s="32"/>
      <c r="S35257" s="32"/>
    </row>
    <row r="35258" ht="24.0" customHeight="1">
      <c r="Q35258" s="32"/>
      <c r="R35258" s="32"/>
      <c r="S35258" s="32"/>
    </row>
    <row r="35259" ht="24.0" customHeight="1">
      <c r="Q35259" s="32"/>
      <c r="R35259" s="32"/>
      <c r="S35259" s="32"/>
    </row>
    <row r="35260" ht="24.0" customHeight="1">
      <c r="Q35260" s="32"/>
      <c r="R35260" s="32"/>
      <c r="S35260" s="32"/>
    </row>
    <row r="35261" ht="24.0" customHeight="1">
      <c r="Q35261" s="32"/>
      <c r="R35261" s="32"/>
      <c r="S35261" s="32"/>
    </row>
    <row r="35262" ht="24.0" customHeight="1">
      <c r="Q35262" s="32"/>
      <c r="R35262" s="32"/>
      <c r="S35262" s="32"/>
    </row>
    <row r="35263" ht="24.0" customHeight="1">
      <c r="Q35263" s="32"/>
      <c r="R35263" s="32"/>
      <c r="S35263" s="32"/>
    </row>
    <row r="35264" ht="24.0" customHeight="1">
      <c r="Q35264" s="32"/>
      <c r="R35264" s="32"/>
      <c r="S35264" s="32"/>
    </row>
    <row r="35265" ht="24.0" customHeight="1">
      <c r="Q35265" s="32"/>
      <c r="R35265" s="32"/>
      <c r="S35265" s="32"/>
    </row>
    <row r="35266" ht="24.0" customHeight="1">
      <c r="Q35266" s="32"/>
      <c r="R35266" s="32"/>
      <c r="S35266" s="32"/>
    </row>
    <row r="35267" ht="24.0" customHeight="1">
      <c r="Q35267" s="32"/>
      <c r="R35267" s="32"/>
      <c r="S35267" s="32"/>
    </row>
    <row r="35268" ht="24.0" customHeight="1">
      <c r="Q35268" s="32"/>
      <c r="R35268" s="32"/>
      <c r="S35268" s="32"/>
    </row>
    <row r="35269" ht="24.0" customHeight="1">
      <c r="Q35269" s="32"/>
      <c r="R35269" s="32"/>
      <c r="S35269" s="32"/>
    </row>
    <row r="35270" ht="24.0" customHeight="1">
      <c r="Q35270" s="32"/>
      <c r="R35270" s="32"/>
      <c r="S35270" s="32"/>
    </row>
    <row r="35271" ht="24.0" customHeight="1">
      <c r="Q35271" s="32"/>
      <c r="R35271" s="32"/>
      <c r="S35271" s="32"/>
    </row>
    <row r="35272" ht="24.0" customHeight="1">
      <c r="Q35272" s="32"/>
      <c r="R35272" s="32"/>
      <c r="S35272" s="32"/>
    </row>
    <row r="35273" ht="24.0" customHeight="1">
      <c r="Q35273" s="32"/>
      <c r="R35273" s="32"/>
      <c r="S35273" s="32"/>
    </row>
    <row r="35274" ht="24.0" customHeight="1">
      <c r="Q35274" s="32"/>
      <c r="R35274" s="32"/>
      <c r="S35274" s="32"/>
    </row>
    <row r="35275" ht="24.0" customHeight="1">
      <c r="Q35275" s="32"/>
      <c r="R35275" s="32"/>
      <c r="S35275" s="32"/>
    </row>
    <row r="35276" ht="24.0" customHeight="1">
      <c r="Q35276" s="32"/>
      <c r="R35276" s="32"/>
      <c r="S35276" s="32"/>
    </row>
    <row r="35277" ht="24.0" customHeight="1">
      <c r="Q35277" s="32"/>
      <c r="R35277" s="32"/>
      <c r="S35277" s="32"/>
    </row>
    <row r="35278" ht="24.0" customHeight="1">
      <c r="Q35278" s="32"/>
      <c r="R35278" s="32"/>
      <c r="S35278" s="32"/>
    </row>
    <row r="35279" ht="24.0" customHeight="1">
      <c r="Q35279" s="32"/>
      <c r="R35279" s="32"/>
      <c r="S35279" s="32"/>
    </row>
    <row r="35280" ht="24.0" customHeight="1">
      <c r="Q35280" s="32"/>
      <c r="R35280" s="32"/>
      <c r="S35280" s="32"/>
    </row>
    <row r="35281" ht="24.0" customHeight="1">
      <c r="Q35281" s="32"/>
      <c r="R35281" s="32"/>
      <c r="S35281" s="32"/>
    </row>
    <row r="35282" ht="24.0" customHeight="1">
      <c r="Q35282" s="32"/>
      <c r="R35282" s="32"/>
      <c r="S35282" s="32"/>
    </row>
    <row r="35283" ht="24.0" customHeight="1">
      <c r="Q35283" s="32"/>
      <c r="R35283" s="32"/>
      <c r="S35283" s="32"/>
    </row>
    <row r="35284" ht="24.0" customHeight="1">
      <c r="Q35284" s="32"/>
      <c r="R35284" s="32"/>
      <c r="S35284" s="32"/>
    </row>
    <row r="35285" ht="24.0" customHeight="1">
      <c r="Q35285" s="32"/>
      <c r="R35285" s="32"/>
      <c r="S35285" s="32"/>
    </row>
    <row r="35286" ht="24.0" customHeight="1">
      <c r="Q35286" s="32"/>
      <c r="R35286" s="32"/>
      <c r="S35286" s="32"/>
    </row>
    <row r="35287" ht="24.0" customHeight="1">
      <c r="Q35287" s="32"/>
      <c r="R35287" s="32"/>
      <c r="S35287" s="32"/>
    </row>
    <row r="35288" ht="24.0" customHeight="1">
      <c r="Q35288" s="32"/>
      <c r="R35288" s="32"/>
      <c r="S35288" s="32"/>
    </row>
    <row r="35289" ht="24.0" customHeight="1">
      <c r="Q35289" s="32"/>
      <c r="R35289" s="32"/>
      <c r="S35289" s="32"/>
    </row>
    <row r="35290" ht="24.0" customHeight="1">
      <c r="Q35290" s="32"/>
      <c r="R35290" s="32"/>
      <c r="S35290" s="32"/>
    </row>
    <row r="35291" ht="24.0" customHeight="1">
      <c r="Q35291" s="32"/>
      <c r="R35291" s="32"/>
      <c r="S35291" s="32"/>
    </row>
    <row r="35292" ht="24.0" customHeight="1">
      <c r="Q35292" s="32"/>
      <c r="R35292" s="32"/>
      <c r="S35292" s="32"/>
    </row>
    <row r="35293" ht="24.0" customHeight="1">
      <c r="Q35293" s="32"/>
      <c r="R35293" s="32"/>
      <c r="S35293" s="32"/>
    </row>
    <row r="35294" ht="24.0" customHeight="1">
      <c r="Q35294" s="32"/>
      <c r="R35294" s="32"/>
      <c r="S35294" s="32"/>
    </row>
    <row r="35295" ht="24.0" customHeight="1">
      <c r="Q35295" s="32"/>
      <c r="R35295" s="32"/>
      <c r="S35295" s="32"/>
    </row>
    <row r="35296" ht="24.0" customHeight="1">
      <c r="Q35296" s="32"/>
      <c r="R35296" s="32"/>
      <c r="S35296" s="32"/>
    </row>
    <row r="35297" ht="24.0" customHeight="1">
      <c r="Q35297" s="32"/>
      <c r="R35297" s="32"/>
      <c r="S35297" s="32"/>
    </row>
    <row r="35298" ht="24.0" customHeight="1">
      <c r="Q35298" s="32"/>
      <c r="R35298" s="32"/>
      <c r="S35298" s="32"/>
    </row>
    <row r="35299" ht="24.0" customHeight="1">
      <c r="Q35299" s="32"/>
      <c r="R35299" s="32"/>
      <c r="S35299" s="32"/>
    </row>
    <row r="35300" ht="24.0" customHeight="1">
      <c r="Q35300" s="32"/>
      <c r="R35300" s="32"/>
      <c r="S35300" s="32"/>
    </row>
    <row r="35301" ht="24.0" customHeight="1">
      <c r="Q35301" s="32"/>
      <c r="R35301" s="32"/>
      <c r="S35301" s="32"/>
    </row>
    <row r="35302" ht="24.0" customHeight="1">
      <c r="Q35302" s="32"/>
      <c r="R35302" s="32"/>
      <c r="S35302" s="32"/>
    </row>
    <row r="35303" ht="24.0" customHeight="1">
      <c r="Q35303" s="32"/>
      <c r="R35303" s="32"/>
      <c r="S35303" s="32"/>
    </row>
    <row r="35304" ht="24.0" customHeight="1">
      <c r="Q35304" s="32"/>
      <c r="R35304" s="32"/>
      <c r="S35304" s="32"/>
    </row>
    <row r="35305" ht="24.0" customHeight="1">
      <c r="Q35305" s="32"/>
      <c r="R35305" s="32"/>
      <c r="S35305" s="32"/>
    </row>
    <row r="35306" ht="24.0" customHeight="1">
      <c r="Q35306" s="32"/>
      <c r="R35306" s="32"/>
      <c r="S35306" s="32"/>
    </row>
    <row r="35307" ht="24.0" customHeight="1">
      <c r="Q35307" s="32"/>
      <c r="R35307" s="32"/>
      <c r="S35307" s="32"/>
    </row>
    <row r="35308" ht="24.0" customHeight="1">
      <c r="Q35308" s="32"/>
      <c r="R35308" s="32"/>
      <c r="S35308" s="32"/>
    </row>
    <row r="35309" ht="24.0" customHeight="1">
      <c r="Q35309" s="32"/>
      <c r="R35309" s="32"/>
      <c r="S35309" s="32"/>
    </row>
    <row r="35310" ht="24.0" customHeight="1">
      <c r="Q35310" s="32"/>
      <c r="R35310" s="32"/>
      <c r="S35310" s="32"/>
    </row>
    <row r="35311" ht="24.0" customHeight="1">
      <c r="Q35311" s="32"/>
      <c r="R35311" s="32"/>
      <c r="S35311" s="32"/>
    </row>
    <row r="35312" ht="24.0" customHeight="1">
      <c r="Q35312" s="32"/>
      <c r="R35312" s="32"/>
      <c r="S35312" s="32"/>
    </row>
    <row r="35313" ht="24.0" customHeight="1">
      <c r="Q35313" s="32"/>
      <c r="R35313" s="32"/>
      <c r="S35313" s="32"/>
    </row>
    <row r="35314" ht="24.0" customHeight="1">
      <c r="Q35314" s="32"/>
      <c r="R35314" s="32"/>
      <c r="S35314" s="32"/>
    </row>
    <row r="35315" ht="24.0" customHeight="1">
      <c r="Q35315" s="32"/>
      <c r="R35315" s="32"/>
      <c r="S35315" s="32"/>
    </row>
    <row r="35316" ht="24.0" customHeight="1">
      <c r="Q35316" s="32"/>
      <c r="R35316" s="32"/>
      <c r="S35316" s="32"/>
    </row>
    <row r="35317" ht="24.0" customHeight="1">
      <c r="Q35317" s="32"/>
      <c r="R35317" s="32"/>
      <c r="S35317" s="32"/>
    </row>
    <row r="35318" ht="24.0" customHeight="1">
      <c r="Q35318" s="32"/>
      <c r="R35318" s="32"/>
      <c r="S35318" s="32"/>
    </row>
    <row r="35319" ht="24.0" customHeight="1">
      <c r="Q35319" s="32"/>
      <c r="R35319" s="32"/>
      <c r="S35319" s="32"/>
    </row>
    <row r="35320" ht="24.0" customHeight="1">
      <c r="Q35320" s="32"/>
      <c r="R35320" s="32"/>
      <c r="S35320" s="32"/>
    </row>
    <row r="35321" ht="24.0" customHeight="1">
      <c r="Q35321" s="32"/>
      <c r="R35321" s="32"/>
      <c r="S35321" s="32"/>
    </row>
    <row r="35322" ht="24.0" customHeight="1">
      <c r="Q35322" s="32"/>
      <c r="R35322" s="32"/>
      <c r="S35322" s="32"/>
    </row>
    <row r="35323" ht="24.0" customHeight="1">
      <c r="Q35323" s="32"/>
      <c r="R35323" s="32"/>
      <c r="S35323" s="32"/>
    </row>
    <row r="35324" ht="24.0" customHeight="1">
      <c r="Q35324" s="32"/>
      <c r="R35324" s="32"/>
      <c r="S35324" s="32"/>
    </row>
    <row r="35325" ht="24.0" customHeight="1">
      <c r="Q35325" s="32"/>
      <c r="R35325" s="32"/>
      <c r="S35325" s="32"/>
    </row>
    <row r="35326" ht="24.0" customHeight="1">
      <c r="Q35326" s="32"/>
      <c r="R35326" s="32"/>
      <c r="S35326" s="32"/>
    </row>
    <row r="35327" ht="24.0" customHeight="1">
      <c r="Q35327" s="32"/>
      <c r="R35327" s="32"/>
      <c r="S35327" s="32"/>
    </row>
    <row r="35328" ht="24.0" customHeight="1">
      <c r="Q35328" s="32"/>
      <c r="R35328" s="32"/>
      <c r="S35328" s="32"/>
    </row>
    <row r="35329" ht="24.0" customHeight="1">
      <c r="Q35329" s="32"/>
      <c r="R35329" s="32"/>
      <c r="S35329" s="32"/>
    </row>
    <row r="35330" ht="24.0" customHeight="1">
      <c r="Q35330" s="32"/>
      <c r="R35330" s="32"/>
      <c r="S35330" s="32"/>
    </row>
    <row r="35331" ht="24.0" customHeight="1">
      <c r="Q35331" s="32"/>
      <c r="R35331" s="32"/>
      <c r="S35331" s="32"/>
    </row>
    <row r="35332" ht="24.0" customHeight="1">
      <c r="Q35332" s="32"/>
      <c r="R35332" s="32"/>
      <c r="S35332" s="32"/>
    </row>
    <row r="35333" ht="24.0" customHeight="1">
      <c r="Q35333" s="32"/>
      <c r="R35333" s="32"/>
      <c r="S35333" s="32"/>
    </row>
    <row r="35334" ht="24.0" customHeight="1">
      <c r="Q35334" s="32"/>
      <c r="R35334" s="32"/>
      <c r="S35334" s="32"/>
    </row>
    <row r="35335" ht="24.0" customHeight="1">
      <c r="Q35335" s="32"/>
      <c r="R35335" s="32"/>
      <c r="S35335" s="32"/>
    </row>
    <row r="35336" ht="24.0" customHeight="1">
      <c r="Q35336" s="32"/>
      <c r="R35336" s="32"/>
      <c r="S35336" s="32"/>
    </row>
    <row r="35337" ht="24.0" customHeight="1">
      <c r="Q35337" s="32"/>
      <c r="R35337" s="32"/>
      <c r="S35337" s="32"/>
    </row>
    <row r="35338" ht="24.0" customHeight="1">
      <c r="Q35338" s="32"/>
      <c r="R35338" s="32"/>
      <c r="S35338" s="32"/>
    </row>
    <row r="35339" ht="24.0" customHeight="1">
      <c r="Q35339" s="32"/>
      <c r="R35339" s="32"/>
      <c r="S35339" s="32"/>
    </row>
    <row r="35340" ht="24.0" customHeight="1">
      <c r="Q35340" s="32"/>
      <c r="R35340" s="32"/>
      <c r="S35340" s="32"/>
    </row>
    <row r="35341" ht="24.0" customHeight="1">
      <c r="Q35341" s="32"/>
      <c r="R35341" s="32"/>
      <c r="S35341" s="32"/>
    </row>
    <row r="35342" ht="24.0" customHeight="1">
      <c r="Q35342" s="32"/>
      <c r="R35342" s="32"/>
      <c r="S35342" s="32"/>
    </row>
    <row r="35343" ht="24.0" customHeight="1">
      <c r="Q35343" s="32"/>
      <c r="R35343" s="32"/>
      <c r="S35343" s="32"/>
    </row>
    <row r="35344" ht="24.0" customHeight="1">
      <c r="Q35344" s="32"/>
      <c r="R35344" s="32"/>
      <c r="S35344" s="32"/>
    </row>
    <row r="35345" ht="24.0" customHeight="1">
      <c r="Q35345" s="32"/>
      <c r="R35345" s="32"/>
      <c r="S35345" s="32"/>
    </row>
    <row r="35346" ht="24.0" customHeight="1">
      <c r="Q35346" s="32"/>
      <c r="R35346" s="32"/>
      <c r="S35346" s="32"/>
    </row>
    <row r="35347" ht="24.0" customHeight="1">
      <c r="Q35347" s="32"/>
      <c r="R35347" s="32"/>
      <c r="S35347" s="32"/>
    </row>
    <row r="35348" ht="24.0" customHeight="1">
      <c r="Q35348" s="32"/>
      <c r="R35348" s="32"/>
      <c r="S35348" s="32"/>
    </row>
    <row r="35349" ht="24.0" customHeight="1">
      <c r="Q35349" s="32"/>
      <c r="R35349" s="32"/>
      <c r="S35349" s="32"/>
    </row>
    <row r="35350" ht="24.0" customHeight="1">
      <c r="Q35350" s="32"/>
      <c r="R35350" s="32"/>
      <c r="S35350" s="32"/>
    </row>
    <row r="35351" ht="24.0" customHeight="1">
      <c r="Q35351" s="32"/>
      <c r="R35351" s="32"/>
      <c r="S35351" s="32"/>
    </row>
    <row r="35352" ht="24.0" customHeight="1">
      <c r="Q35352" s="32"/>
      <c r="R35352" s="32"/>
      <c r="S35352" s="32"/>
    </row>
    <row r="35353" ht="24.0" customHeight="1">
      <c r="Q35353" s="32"/>
      <c r="R35353" s="32"/>
      <c r="S35353" s="32"/>
    </row>
    <row r="35354" ht="24.0" customHeight="1">
      <c r="Q35354" s="32"/>
      <c r="R35354" s="32"/>
      <c r="S35354" s="32"/>
    </row>
    <row r="35355" ht="24.0" customHeight="1">
      <c r="Q35355" s="32"/>
      <c r="R35355" s="32"/>
      <c r="S35355" s="32"/>
    </row>
    <row r="35356" ht="24.0" customHeight="1">
      <c r="Q35356" s="32"/>
      <c r="R35356" s="32"/>
      <c r="S35356" s="32"/>
    </row>
    <row r="35357" ht="24.0" customHeight="1">
      <c r="Q35357" s="32"/>
      <c r="R35357" s="32"/>
      <c r="S35357" s="32"/>
    </row>
    <row r="35358" ht="24.0" customHeight="1">
      <c r="Q35358" s="32"/>
      <c r="R35358" s="32"/>
      <c r="S35358" s="32"/>
    </row>
    <row r="35359" ht="24.0" customHeight="1">
      <c r="Q35359" s="32"/>
      <c r="R35359" s="32"/>
      <c r="S35359" s="32"/>
    </row>
    <row r="35360" ht="24.0" customHeight="1">
      <c r="Q35360" s="32"/>
      <c r="R35360" s="32"/>
      <c r="S35360" s="32"/>
    </row>
    <row r="35361" ht="24.0" customHeight="1">
      <c r="Q35361" s="32"/>
      <c r="R35361" s="32"/>
      <c r="S35361" s="32"/>
    </row>
    <row r="35362" ht="24.0" customHeight="1">
      <c r="Q35362" s="32"/>
      <c r="R35362" s="32"/>
      <c r="S35362" s="32"/>
    </row>
    <row r="35363" ht="24.0" customHeight="1">
      <c r="Q35363" s="32"/>
      <c r="R35363" s="32"/>
      <c r="S35363" s="32"/>
    </row>
    <row r="35364" ht="24.0" customHeight="1">
      <c r="Q35364" s="32"/>
      <c r="R35364" s="32"/>
      <c r="S35364" s="32"/>
    </row>
    <row r="35365" ht="24.0" customHeight="1">
      <c r="Q35365" s="32"/>
      <c r="R35365" s="32"/>
      <c r="S35365" s="32"/>
    </row>
    <row r="35366" ht="24.0" customHeight="1">
      <c r="Q35366" s="32"/>
      <c r="R35366" s="32"/>
      <c r="S35366" s="32"/>
    </row>
    <row r="35367" ht="24.0" customHeight="1">
      <c r="Q35367" s="32"/>
      <c r="R35367" s="32"/>
      <c r="S35367" s="32"/>
    </row>
    <row r="35368" ht="24.0" customHeight="1">
      <c r="Q35368" s="32"/>
      <c r="R35368" s="32"/>
      <c r="S35368" s="32"/>
    </row>
    <row r="35369" ht="24.0" customHeight="1">
      <c r="Q35369" s="32"/>
      <c r="R35369" s="32"/>
      <c r="S35369" s="32"/>
    </row>
    <row r="35370" ht="24.0" customHeight="1">
      <c r="Q35370" s="32"/>
      <c r="R35370" s="32"/>
      <c r="S35370" s="32"/>
    </row>
    <row r="35371" ht="24.0" customHeight="1">
      <c r="Q35371" s="32"/>
      <c r="R35371" s="32"/>
      <c r="S35371" s="32"/>
    </row>
    <row r="35372" ht="24.0" customHeight="1">
      <c r="Q35372" s="32"/>
      <c r="R35372" s="32"/>
      <c r="S35372" s="32"/>
    </row>
    <row r="35373" ht="24.0" customHeight="1">
      <c r="Q35373" s="32"/>
      <c r="R35373" s="32"/>
      <c r="S35373" s="32"/>
    </row>
    <row r="35374" ht="24.0" customHeight="1">
      <c r="Q35374" s="32"/>
      <c r="R35374" s="32"/>
      <c r="S35374" s="32"/>
    </row>
    <row r="35375" ht="24.0" customHeight="1">
      <c r="Q35375" s="32"/>
      <c r="R35375" s="32"/>
      <c r="S35375" s="32"/>
    </row>
    <row r="35376" ht="24.0" customHeight="1">
      <c r="Q35376" s="32"/>
      <c r="R35376" s="32"/>
      <c r="S35376" s="32"/>
    </row>
    <row r="35377" ht="24.0" customHeight="1">
      <c r="Q35377" s="32"/>
      <c r="R35377" s="32"/>
      <c r="S35377" s="32"/>
    </row>
    <row r="35378" ht="24.0" customHeight="1">
      <c r="Q35378" s="32"/>
      <c r="R35378" s="32"/>
      <c r="S35378" s="32"/>
    </row>
    <row r="35379" ht="24.0" customHeight="1">
      <c r="Q35379" s="32"/>
      <c r="R35379" s="32"/>
      <c r="S35379" s="32"/>
    </row>
    <row r="35380" ht="24.0" customHeight="1">
      <c r="Q35380" s="32"/>
      <c r="R35380" s="32"/>
      <c r="S35380" s="32"/>
    </row>
    <row r="35381" ht="24.0" customHeight="1">
      <c r="Q35381" s="32"/>
      <c r="R35381" s="32"/>
      <c r="S35381" s="32"/>
    </row>
    <row r="35382" ht="24.0" customHeight="1">
      <c r="Q35382" s="32"/>
      <c r="R35382" s="32"/>
      <c r="S35382" s="32"/>
    </row>
    <row r="35383" ht="24.0" customHeight="1">
      <c r="Q35383" s="32"/>
      <c r="R35383" s="32"/>
      <c r="S35383" s="32"/>
    </row>
    <row r="35384" ht="24.0" customHeight="1">
      <c r="Q35384" s="32"/>
      <c r="R35384" s="32"/>
      <c r="S35384" s="32"/>
    </row>
    <row r="35385" ht="24.0" customHeight="1">
      <c r="Q35385" s="32"/>
      <c r="R35385" s="32"/>
      <c r="S35385" s="32"/>
    </row>
    <row r="35386" ht="24.0" customHeight="1">
      <c r="Q35386" s="32"/>
      <c r="R35386" s="32"/>
      <c r="S35386" s="32"/>
    </row>
    <row r="35387" ht="24.0" customHeight="1">
      <c r="Q35387" s="32"/>
      <c r="R35387" s="32"/>
      <c r="S35387" s="32"/>
    </row>
    <row r="35388" ht="24.0" customHeight="1">
      <c r="Q35388" s="32"/>
      <c r="R35388" s="32"/>
      <c r="S35388" s="32"/>
    </row>
    <row r="35389" ht="24.0" customHeight="1">
      <c r="Q35389" s="32"/>
      <c r="R35389" s="32"/>
      <c r="S35389" s="32"/>
    </row>
    <row r="35390" ht="24.0" customHeight="1">
      <c r="Q35390" s="32"/>
      <c r="R35390" s="32"/>
      <c r="S35390" s="32"/>
    </row>
    <row r="35391" ht="24.0" customHeight="1">
      <c r="Q35391" s="32"/>
      <c r="R35391" s="32"/>
      <c r="S35391" s="32"/>
    </row>
    <row r="35392" ht="24.0" customHeight="1">
      <c r="Q35392" s="32"/>
      <c r="R35392" s="32"/>
      <c r="S35392" s="32"/>
    </row>
    <row r="35393" ht="24.0" customHeight="1">
      <c r="Q35393" s="32"/>
      <c r="R35393" s="32"/>
      <c r="S35393" s="32"/>
    </row>
    <row r="35394" ht="24.0" customHeight="1">
      <c r="Q35394" s="32"/>
      <c r="R35394" s="32"/>
      <c r="S35394" s="32"/>
    </row>
    <row r="35395" ht="24.0" customHeight="1">
      <c r="Q35395" s="32"/>
      <c r="R35395" s="32"/>
      <c r="S35395" s="32"/>
    </row>
    <row r="35396" ht="24.0" customHeight="1">
      <c r="Q35396" s="32"/>
      <c r="R35396" s="32"/>
      <c r="S35396" s="32"/>
    </row>
    <row r="35397" ht="24.0" customHeight="1">
      <c r="Q35397" s="32"/>
      <c r="R35397" s="32"/>
      <c r="S35397" s="32"/>
    </row>
    <row r="35398" ht="24.0" customHeight="1">
      <c r="Q35398" s="32"/>
      <c r="R35398" s="32"/>
      <c r="S35398" s="32"/>
    </row>
    <row r="35399" ht="24.0" customHeight="1">
      <c r="Q35399" s="32"/>
      <c r="R35399" s="32"/>
      <c r="S35399" s="32"/>
    </row>
    <row r="35400" ht="24.0" customHeight="1">
      <c r="Q35400" s="32"/>
      <c r="R35400" s="32"/>
      <c r="S35400" s="32"/>
    </row>
    <row r="35401" ht="24.0" customHeight="1">
      <c r="Q35401" s="32"/>
      <c r="R35401" s="32"/>
      <c r="S35401" s="32"/>
    </row>
    <row r="35402" ht="24.0" customHeight="1">
      <c r="Q35402" s="32"/>
      <c r="R35402" s="32"/>
      <c r="S35402" s="32"/>
    </row>
    <row r="35403" ht="24.0" customHeight="1">
      <c r="Q35403" s="32"/>
      <c r="R35403" s="32"/>
      <c r="S35403" s="32"/>
    </row>
    <row r="35404" ht="24.0" customHeight="1">
      <c r="Q35404" s="32"/>
      <c r="R35404" s="32"/>
      <c r="S35404" s="32"/>
    </row>
    <row r="35405" ht="24.0" customHeight="1">
      <c r="Q35405" s="32"/>
      <c r="R35405" s="32"/>
      <c r="S35405" s="32"/>
    </row>
    <row r="35406" ht="24.0" customHeight="1">
      <c r="Q35406" s="32"/>
      <c r="R35406" s="32"/>
      <c r="S35406" s="32"/>
    </row>
    <row r="35407" ht="24.0" customHeight="1">
      <c r="Q35407" s="32"/>
      <c r="R35407" s="32"/>
      <c r="S35407" s="32"/>
    </row>
    <row r="35408" ht="24.0" customHeight="1">
      <c r="Q35408" s="32"/>
      <c r="R35408" s="32"/>
      <c r="S35408" s="32"/>
    </row>
    <row r="35409" ht="24.0" customHeight="1">
      <c r="Q35409" s="32"/>
      <c r="R35409" s="32"/>
      <c r="S35409" s="32"/>
    </row>
    <row r="35410" ht="24.0" customHeight="1">
      <c r="Q35410" s="32"/>
      <c r="R35410" s="32"/>
      <c r="S35410" s="32"/>
    </row>
    <row r="35411" ht="24.0" customHeight="1">
      <c r="Q35411" s="32"/>
      <c r="R35411" s="32"/>
      <c r="S35411" s="32"/>
    </row>
    <row r="35412" ht="24.0" customHeight="1">
      <c r="Q35412" s="32"/>
      <c r="R35412" s="32"/>
      <c r="S35412" s="32"/>
    </row>
    <row r="35413" ht="24.0" customHeight="1">
      <c r="Q35413" s="32"/>
      <c r="R35413" s="32"/>
      <c r="S35413" s="32"/>
    </row>
    <row r="35414" ht="24.0" customHeight="1">
      <c r="Q35414" s="32"/>
      <c r="R35414" s="32"/>
      <c r="S35414" s="32"/>
    </row>
    <row r="35415" ht="24.0" customHeight="1">
      <c r="Q35415" s="32"/>
      <c r="R35415" s="32"/>
      <c r="S35415" s="32"/>
    </row>
    <row r="35416" ht="24.0" customHeight="1">
      <c r="Q35416" s="32"/>
      <c r="R35416" s="32"/>
      <c r="S35416" s="32"/>
    </row>
    <row r="35417" ht="24.0" customHeight="1">
      <c r="Q35417" s="32"/>
      <c r="R35417" s="32"/>
      <c r="S35417" s="32"/>
    </row>
    <row r="35418" ht="24.0" customHeight="1">
      <c r="Q35418" s="32"/>
      <c r="R35418" s="32"/>
      <c r="S35418" s="32"/>
    </row>
    <row r="35419" ht="24.0" customHeight="1">
      <c r="Q35419" s="32"/>
      <c r="R35419" s="32"/>
      <c r="S35419" s="32"/>
    </row>
    <row r="35420" ht="24.0" customHeight="1">
      <c r="Q35420" s="32"/>
      <c r="R35420" s="32"/>
      <c r="S35420" s="32"/>
    </row>
    <row r="35421" ht="24.0" customHeight="1">
      <c r="Q35421" s="32"/>
      <c r="R35421" s="32"/>
      <c r="S35421" s="32"/>
    </row>
    <row r="35422" ht="24.0" customHeight="1">
      <c r="Q35422" s="32"/>
      <c r="R35422" s="32"/>
      <c r="S35422" s="32"/>
    </row>
    <row r="35423" ht="24.0" customHeight="1">
      <c r="Q35423" s="32"/>
      <c r="R35423" s="32"/>
      <c r="S35423" s="32"/>
    </row>
    <row r="35424" ht="24.0" customHeight="1">
      <c r="Q35424" s="32"/>
      <c r="R35424" s="32"/>
      <c r="S35424" s="32"/>
    </row>
    <row r="35425" ht="24.0" customHeight="1">
      <c r="Q35425" s="32"/>
      <c r="R35425" s="32"/>
      <c r="S35425" s="32"/>
    </row>
    <row r="35426" ht="24.0" customHeight="1">
      <c r="Q35426" s="32"/>
      <c r="R35426" s="32"/>
      <c r="S35426" s="32"/>
    </row>
    <row r="35427" ht="24.0" customHeight="1">
      <c r="Q35427" s="32"/>
      <c r="R35427" s="32"/>
      <c r="S35427" s="32"/>
    </row>
    <row r="35428" ht="24.0" customHeight="1">
      <c r="Q35428" s="32"/>
      <c r="R35428" s="32"/>
      <c r="S35428" s="32"/>
    </row>
    <row r="35429" ht="24.0" customHeight="1">
      <c r="Q35429" s="32"/>
      <c r="R35429" s="32"/>
      <c r="S35429" s="32"/>
    </row>
    <row r="35430" ht="24.0" customHeight="1">
      <c r="Q35430" s="32"/>
      <c r="R35430" s="32"/>
      <c r="S35430" s="32"/>
    </row>
    <row r="35431" ht="24.0" customHeight="1">
      <c r="Q35431" s="32"/>
      <c r="R35431" s="32"/>
      <c r="S35431" s="32"/>
    </row>
    <row r="35432" ht="24.0" customHeight="1">
      <c r="Q35432" s="32"/>
      <c r="R35432" s="32"/>
      <c r="S35432" s="32"/>
    </row>
    <row r="35433" ht="24.0" customHeight="1">
      <c r="Q35433" s="32"/>
      <c r="R35433" s="32"/>
      <c r="S35433" s="32"/>
    </row>
    <row r="35434" ht="24.0" customHeight="1">
      <c r="Q35434" s="32"/>
      <c r="R35434" s="32"/>
      <c r="S35434" s="32"/>
    </row>
    <row r="35435" ht="24.0" customHeight="1">
      <c r="Q35435" s="32"/>
      <c r="R35435" s="32"/>
      <c r="S35435" s="32"/>
    </row>
    <row r="35436" ht="24.0" customHeight="1">
      <c r="Q35436" s="32"/>
      <c r="R35436" s="32"/>
      <c r="S35436" s="32"/>
    </row>
    <row r="35437" ht="24.0" customHeight="1">
      <c r="Q35437" s="32"/>
      <c r="R35437" s="32"/>
      <c r="S35437" s="32"/>
    </row>
    <row r="35438" ht="24.0" customHeight="1">
      <c r="Q35438" s="32"/>
      <c r="R35438" s="32"/>
      <c r="S35438" s="32"/>
    </row>
    <row r="35439" ht="24.0" customHeight="1">
      <c r="Q35439" s="32"/>
      <c r="R35439" s="32"/>
      <c r="S35439" s="32"/>
    </row>
    <row r="35440" ht="24.0" customHeight="1">
      <c r="Q35440" s="32"/>
      <c r="R35440" s="32"/>
      <c r="S35440" s="32"/>
    </row>
    <row r="35441" ht="24.0" customHeight="1">
      <c r="Q35441" s="32"/>
      <c r="R35441" s="32"/>
      <c r="S35441" s="32"/>
    </row>
    <row r="35442" ht="24.0" customHeight="1">
      <c r="Q35442" s="32"/>
      <c r="R35442" s="32"/>
      <c r="S35442" s="32"/>
    </row>
    <row r="35443" ht="24.0" customHeight="1">
      <c r="Q35443" s="32"/>
      <c r="R35443" s="32"/>
      <c r="S35443" s="32"/>
    </row>
    <row r="35444" ht="24.0" customHeight="1">
      <c r="Q35444" s="32"/>
      <c r="R35444" s="32"/>
      <c r="S35444" s="32"/>
    </row>
    <row r="35445" ht="24.0" customHeight="1">
      <c r="Q35445" s="32"/>
      <c r="R35445" s="32"/>
      <c r="S35445" s="32"/>
    </row>
    <row r="35446" ht="24.0" customHeight="1">
      <c r="Q35446" s="32"/>
      <c r="R35446" s="32"/>
      <c r="S35446" s="32"/>
    </row>
    <row r="35447" ht="24.0" customHeight="1">
      <c r="Q35447" s="32"/>
      <c r="R35447" s="32"/>
      <c r="S35447" s="32"/>
    </row>
    <row r="35448" ht="24.0" customHeight="1">
      <c r="Q35448" s="32"/>
      <c r="R35448" s="32"/>
      <c r="S35448" s="32"/>
    </row>
    <row r="35449" ht="24.0" customHeight="1">
      <c r="Q35449" s="32"/>
      <c r="R35449" s="32"/>
      <c r="S35449" s="32"/>
    </row>
    <row r="35450" ht="24.0" customHeight="1">
      <c r="Q35450" s="32"/>
      <c r="R35450" s="32"/>
      <c r="S35450" s="32"/>
    </row>
    <row r="35451" ht="24.0" customHeight="1">
      <c r="Q35451" s="32"/>
      <c r="R35451" s="32"/>
      <c r="S35451" s="32"/>
    </row>
    <row r="35452" ht="24.0" customHeight="1">
      <c r="Q35452" s="32"/>
      <c r="R35452" s="32"/>
      <c r="S35452" s="32"/>
    </row>
    <row r="35453" ht="24.0" customHeight="1">
      <c r="Q35453" s="32"/>
      <c r="R35453" s="32"/>
      <c r="S35453" s="32"/>
    </row>
    <row r="35454" ht="24.0" customHeight="1">
      <c r="Q35454" s="32"/>
      <c r="R35454" s="32"/>
      <c r="S35454" s="32"/>
    </row>
    <row r="35455" ht="24.0" customHeight="1">
      <c r="Q35455" s="32"/>
      <c r="R35455" s="32"/>
      <c r="S35455" s="32"/>
    </row>
    <row r="35456" ht="24.0" customHeight="1">
      <c r="Q35456" s="32"/>
      <c r="R35456" s="32"/>
      <c r="S35456" s="32"/>
    </row>
    <row r="35457" ht="24.0" customHeight="1">
      <c r="Q35457" s="32"/>
      <c r="R35457" s="32"/>
      <c r="S35457" s="32"/>
    </row>
    <row r="35458" ht="24.0" customHeight="1">
      <c r="Q35458" s="32"/>
      <c r="R35458" s="32"/>
      <c r="S35458" s="32"/>
    </row>
    <row r="35459" ht="24.0" customHeight="1">
      <c r="Q35459" s="32"/>
      <c r="R35459" s="32"/>
      <c r="S35459" s="32"/>
    </row>
    <row r="35460" ht="24.0" customHeight="1">
      <c r="Q35460" s="32"/>
      <c r="R35460" s="32"/>
      <c r="S35460" s="32"/>
    </row>
    <row r="35461" ht="24.0" customHeight="1">
      <c r="Q35461" s="32"/>
      <c r="R35461" s="32"/>
      <c r="S35461" s="32"/>
    </row>
    <row r="35462" ht="24.0" customHeight="1">
      <c r="Q35462" s="32"/>
      <c r="R35462" s="32"/>
      <c r="S35462" s="32"/>
    </row>
    <row r="35463" ht="24.0" customHeight="1">
      <c r="Q35463" s="32"/>
      <c r="R35463" s="32"/>
      <c r="S35463" s="32"/>
    </row>
    <row r="35464" ht="24.0" customHeight="1">
      <c r="Q35464" s="32"/>
      <c r="R35464" s="32"/>
      <c r="S35464" s="32"/>
    </row>
    <row r="35465" ht="24.0" customHeight="1">
      <c r="Q35465" s="32"/>
      <c r="R35465" s="32"/>
      <c r="S35465" s="32"/>
    </row>
    <row r="35466" ht="24.0" customHeight="1">
      <c r="Q35466" s="32"/>
      <c r="R35466" s="32"/>
      <c r="S35466" s="32"/>
    </row>
    <row r="35467" ht="24.0" customHeight="1">
      <c r="Q35467" s="32"/>
      <c r="R35467" s="32"/>
      <c r="S35467" s="32"/>
    </row>
    <row r="35468" ht="24.0" customHeight="1">
      <c r="Q35468" s="32"/>
      <c r="R35468" s="32"/>
      <c r="S35468" s="32"/>
    </row>
    <row r="35469" ht="24.0" customHeight="1">
      <c r="Q35469" s="32"/>
      <c r="R35469" s="32"/>
      <c r="S35469" s="32"/>
    </row>
    <row r="35470" ht="24.0" customHeight="1">
      <c r="Q35470" s="32"/>
      <c r="R35470" s="32"/>
      <c r="S35470" s="32"/>
    </row>
    <row r="35471" ht="24.0" customHeight="1">
      <c r="Q35471" s="32"/>
      <c r="R35471" s="32"/>
      <c r="S35471" s="32"/>
    </row>
    <row r="35472" ht="24.0" customHeight="1">
      <c r="Q35472" s="32"/>
      <c r="R35472" s="32"/>
      <c r="S35472" s="32"/>
    </row>
    <row r="35473" ht="24.0" customHeight="1">
      <c r="Q35473" s="32"/>
      <c r="R35473" s="32"/>
      <c r="S35473" s="32"/>
    </row>
    <row r="35474" ht="24.0" customHeight="1">
      <c r="Q35474" s="32"/>
      <c r="R35474" s="32"/>
      <c r="S35474" s="32"/>
    </row>
    <row r="35475" ht="24.0" customHeight="1">
      <c r="Q35475" s="32"/>
      <c r="R35475" s="32"/>
      <c r="S35475" s="32"/>
    </row>
    <row r="35476" ht="24.0" customHeight="1">
      <c r="Q35476" s="32"/>
      <c r="R35476" s="32"/>
      <c r="S35476" s="32"/>
    </row>
    <row r="35477" ht="24.0" customHeight="1">
      <c r="Q35477" s="32"/>
      <c r="R35477" s="32"/>
      <c r="S35477" s="32"/>
    </row>
    <row r="35478" ht="24.0" customHeight="1">
      <c r="Q35478" s="32"/>
      <c r="R35478" s="32"/>
      <c r="S35478" s="32"/>
    </row>
    <row r="35479" ht="24.0" customHeight="1">
      <c r="Q35479" s="32"/>
      <c r="R35479" s="32"/>
      <c r="S35479" s="32"/>
    </row>
    <row r="35480" ht="24.0" customHeight="1">
      <c r="Q35480" s="32"/>
      <c r="R35480" s="32"/>
      <c r="S35480" s="32"/>
    </row>
    <row r="35481" ht="24.0" customHeight="1">
      <c r="Q35481" s="32"/>
      <c r="R35481" s="32"/>
      <c r="S35481" s="32"/>
    </row>
    <row r="35482" ht="24.0" customHeight="1">
      <c r="Q35482" s="32"/>
      <c r="R35482" s="32"/>
      <c r="S35482" s="32"/>
    </row>
    <row r="35483" ht="24.0" customHeight="1">
      <c r="Q35483" s="32"/>
      <c r="R35483" s="32"/>
      <c r="S35483" s="32"/>
    </row>
    <row r="35484" ht="24.0" customHeight="1">
      <c r="Q35484" s="32"/>
      <c r="R35484" s="32"/>
      <c r="S35484" s="32"/>
    </row>
    <row r="35485" ht="24.0" customHeight="1">
      <c r="Q35485" s="32"/>
      <c r="R35485" s="32"/>
      <c r="S35485" s="32"/>
    </row>
    <row r="35486" ht="24.0" customHeight="1">
      <c r="Q35486" s="32"/>
      <c r="R35486" s="32"/>
      <c r="S35486" s="32"/>
    </row>
    <row r="35487" ht="24.0" customHeight="1">
      <c r="Q35487" s="32"/>
      <c r="R35487" s="32"/>
      <c r="S35487" s="32"/>
    </row>
    <row r="35488" ht="24.0" customHeight="1">
      <c r="Q35488" s="32"/>
      <c r="R35488" s="32"/>
      <c r="S35488" s="32"/>
    </row>
    <row r="35489" ht="24.0" customHeight="1">
      <c r="Q35489" s="32"/>
      <c r="R35489" s="32"/>
      <c r="S35489" s="32"/>
    </row>
    <row r="35490" ht="24.0" customHeight="1">
      <c r="Q35490" s="32"/>
      <c r="R35490" s="32"/>
      <c r="S35490" s="32"/>
    </row>
    <row r="35491" ht="24.0" customHeight="1">
      <c r="Q35491" s="32"/>
      <c r="R35491" s="32"/>
      <c r="S35491" s="32"/>
    </row>
    <row r="35492" ht="24.0" customHeight="1">
      <c r="Q35492" s="32"/>
      <c r="R35492" s="32"/>
      <c r="S35492" s="32"/>
    </row>
    <row r="35493" ht="24.0" customHeight="1">
      <c r="Q35493" s="32"/>
      <c r="R35493" s="32"/>
      <c r="S35493" s="32"/>
    </row>
    <row r="35494" ht="24.0" customHeight="1">
      <c r="Q35494" s="32"/>
      <c r="R35494" s="32"/>
      <c r="S35494" s="32"/>
    </row>
    <row r="35495" ht="24.0" customHeight="1">
      <c r="Q35495" s="32"/>
      <c r="R35495" s="32"/>
      <c r="S35495" s="32"/>
    </row>
    <row r="35496" ht="24.0" customHeight="1">
      <c r="Q35496" s="32"/>
      <c r="R35496" s="32"/>
      <c r="S35496" s="32"/>
    </row>
    <row r="35497" ht="24.0" customHeight="1">
      <c r="Q35497" s="32"/>
      <c r="R35497" s="32"/>
      <c r="S35497" s="32"/>
    </row>
    <row r="35498" ht="24.0" customHeight="1">
      <c r="Q35498" s="32"/>
      <c r="R35498" s="32"/>
      <c r="S35498" s="32"/>
    </row>
    <row r="35499" ht="24.0" customHeight="1">
      <c r="Q35499" s="32"/>
      <c r="R35499" s="32"/>
      <c r="S35499" s="32"/>
    </row>
    <row r="35500" ht="24.0" customHeight="1">
      <c r="Q35500" s="32"/>
      <c r="R35500" s="32"/>
      <c r="S35500" s="32"/>
    </row>
    <row r="35501" ht="24.0" customHeight="1">
      <c r="Q35501" s="32"/>
      <c r="R35501" s="32"/>
      <c r="S35501" s="32"/>
    </row>
    <row r="35502" ht="24.0" customHeight="1">
      <c r="Q35502" s="32"/>
      <c r="R35502" s="32"/>
      <c r="S35502" s="32"/>
    </row>
    <row r="35503" ht="24.0" customHeight="1">
      <c r="Q35503" s="32"/>
      <c r="R35503" s="32"/>
      <c r="S35503" s="32"/>
    </row>
    <row r="35504" ht="24.0" customHeight="1">
      <c r="Q35504" s="32"/>
      <c r="R35504" s="32"/>
      <c r="S35504" s="32"/>
    </row>
    <row r="35505" ht="24.0" customHeight="1">
      <c r="Q35505" s="32"/>
      <c r="R35505" s="32"/>
      <c r="S35505" s="32"/>
    </row>
    <row r="35506" ht="24.0" customHeight="1">
      <c r="Q35506" s="32"/>
      <c r="R35506" s="32"/>
      <c r="S35506" s="32"/>
    </row>
    <row r="35507" ht="24.0" customHeight="1">
      <c r="Q35507" s="32"/>
      <c r="R35507" s="32"/>
      <c r="S35507" s="32"/>
    </row>
    <row r="35508" ht="24.0" customHeight="1">
      <c r="Q35508" s="32"/>
      <c r="R35508" s="32"/>
      <c r="S35508" s="32"/>
    </row>
    <row r="35509" ht="24.0" customHeight="1">
      <c r="Q35509" s="32"/>
      <c r="R35509" s="32"/>
      <c r="S35509" s="32"/>
    </row>
    <row r="35510" ht="24.0" customHeight="1">
      <c r="Q35510" s="32"/>
      <c r="R35510" s="32"/>
      <c r="S35510" s="32"/>
    </row>
    <row r="35511" ht="24.0" customHeight="1">
      <c r="Q35511" s="32"/>
      <c r="R35511" s="32"/>
      <c r="S35511" s="32"/>
    </row>
    <row r="35512" ht="24.0" customHeight="1">
      <c r="Q35512" s="32"/>
      <c r="R35512" s="32"/>
      <c r="S35512" s="32"/>
    </row>
    <row r="35513" ht="24.0" customHeight="1">
      <c r="Q35513" s="32"/>
      <c r="R35513" s="32"/>
      <c r="S35513" s="32"/>
    </row>
    <row r="35514" ht="24.0" customHeight="1">
      <c r="Q35514" s="32"/>
      <c r="R35514" s="32"/>
      <c r="S35514" s="32"/>
    </row>
    <row r="35515" ht="24.0" customHeight="1">
      <c r="Q35515" s="32"/>
      <c r="R35515" s="32"/>
      <c r="S35515" s="32"/>
    </row>
    <row r="35516" ht="24.0" customHeight="1">
      <c r="Q35516" s="32"/>
      <c r="R35516" s="32"/>
      <c r="S35516" s="32"/>
    </row>
    <row r="35517" ht="24.0" customHeight="1">
      <c r="Q35517" s="32"/>
      <c r="R35517" s="32"/>
      <c r="S35517" s="32"/>
    </row>
    <row r="35518" ht="24.0" customHeight="1">
      <c r="Q35518" s="32"/>
      <c r="R35518" s="32"/>
      <c r="S35518" s="32"/>
    </row>
    <row r="35519" ht="24.0" customHeight="1">
      <c r="Q35519" s="32"/>
      <c r="R35519" s="32"/>
      <c r="S35519" s="32"/>
    </row>
    <row r="35520" ht="24.0" customHeight="1">
      <c r="Q35520" s="32"/>
      <c r="R35520" s="32"/>
      <c r="S35520" s="32"/>
    </row>
    <row r="35521" ht="24.0" customHeight="1">
      <c r="Q35521" s="32"/>
      <c r="R35521" s="32"/>
      <c r="S35521" s="32"/>
    </row>
    <row r="35522" ht="24.0" customHeight="1">
      <c r="Q35522" s="32"/>
      <c r="R35522" s="32"/>
      <c r="S35522" s="32"/>
    </row>
    <row r="35523" ht="24.0" customHeight="1">
      <c r="Q35523" s="32"/>
      <c r="R35523" s="32"/>
      <c r="S35523" s="32"/>
    </row>
    <row r="35524" ht="24.0" customHeight="1">
      <c r="Q35524" s="32"/>
      <c r="R35524" s="32"/>
      <c r="S35524" s="32"/>
    </row>
    <row r="35525" ht="24.0" customHeight="1">
      <c r="Q35525" s="32"/>
      <c r="R35525" s="32"/>
      <c r="S35525" s="32"/>
    </row>
    <row r="35526" ht="24.0" customHeight="1">
      <c r="Q35526" s="32"/>
      <c r="R35526" s="32"/>
      <c r="S35526" s="32"/>
    </row>
    <row r="35527" ht="24.0" customHeight="1">
      <c r="Q35527" s="32"/>
      <c r="R35527" s="32"/>
      <c r="S35527" s="32"/>
    </row>
    <row r="35528" ht="24.0" customHeight="1">
      <c r="Q35528" s="32"/>
      <c r="R35528" s="32"/>
      <c r="S35528" s="32"/>
    </row>
    <row r="35529" ht="24.0" customHeight="1">
      <c r="Q35529" s="32"/>
      <c r="R35529" s="32"/>
      <c r="S35529" s="32"/>
    </row>
    <row r="35530" ht="24.0" customHeight="1">
      <c r="Q35530" s="32"/>
      <c r="R35530" s="32"/>
      <c r="S35530" s="32"/>
    </row>
    <row r="35531" ht="24.0" customHeight="1">
      <c r="Q35531" s="32"/>
      <c r="R35531" s="32"/>
      <c r="S35531" s="32"/>
    </row>
    <row r="35532" ht="24.0" customHeight="1">
      <c r="Q35532" s="32"/>
      <c r="R35532" s="32"/>
      <c r="S35532" s="32"/>
    </row>
    <row r="35533" ht="24.0" customHeight="1">
      <c r="Q35533" s="32"/>
      <c r="R35533" s="32"/>
      <c r="S35533" s="32"/>
    </row>
    <row r="35534" ht="24.0" customHeight="1">
      <c r="Q35534" s="32"/>
      <c r="R35534" s="32"/>
      <c r="S35534" s="32"/>
    </row>
    <row r="35535" ht="24.0" customHeight="1">
      <c r="Q35535" s="32"/>
      <c r="R35535" s="32"/>
      <c r="S35535" s="32"/>
    </row>
    <row r="35536" ht="24.0" customHeight="1">
      <c r="Q35536" s="32"/>
      <c r="R35536" s="32"/>
      <c r="S35536" s="32"/>
    </row>
    <row r="35537" ht="24.0" customHeight="1">
      <c r="Q35537" s="32"/>
      <c r="R35537" s="32"/>
      <c r="S35537" s="32"/>
    </row>
    <row r="35538" ht="24.0" customHeight="1">
      <c r="Q35538" s="32"/>
      <c r="R35538" s="32"/>
      <c r="S35538" s="32"/>
    </row>
    <row r="35539" ht="24.0" customHeight="1">
      <c r="Q35539" s="32"/>
      <c r="R35539" s="32"/>
      <c r="S35539" s="32"/>
    </row>
    <row r="35540" ht="24.0" customHeight="1">
      <c r="Q35540" s="32"/>
      <c r="R35540" s="32"/>
      <c r="S35540" s="32"/>
    </row>
    <row r="35541" ht="24.0" customHeight="1">
      <c r="Q35541" s="32"/>
      <c r="R35541" s="32"/>
      <c r="S35541" s="32"/>
    </row>
    <row r="35542" ht="24.0" customHeight="1">
      <c r="Q35542" s="32"/>
      <c r="R35542" s="32"/>
      <c r="S35542" s="32"/>
    </row>
    <row r="35543" ht="24.0" customHeight="1">
      <c r="Q35543" s="32"/>
      <c r="R35543" s="32"/>
      <c r="S35543" s="32"/>
    </row>
    <row r="35544" ht="24.0" customHeight="1">
      <c r="Q35544" s="32"/>
      <c r="R35544" s="32"/>
      <c r="S35544" s="32"/>
    </row>
    <row r="35545" ht="24.0" customHeight="1">
      <c r="Q35545" s="32"/>
      <c r="R35545" s="32"/>
      <c r="S35545" s="32"/>
    </row>
    <row r="35546" ht="24.0" customHeight="1">
      <c r="Q35546" s="32"/>
      <c r="R35546" s="32"/>
      <c r="S35546" s="32"/>
    </row>
    <row r="35547" ht="24.0" customHeight="1">
      <c r="Q35547" s="32"/>
      <c r="R35547" s="32"/>
      <c r="S35547" s="32"/>
    </row>
    <row r="35548" ht="24.0" customHeight="1">
      <c r="Q35548" s="32"/>
      <c r="R35548" s="32"/>
      <c r="S35548" s="32"/>
    </row>
    <row r="35549" ht="24.0" customHeight="1">
      <c r="Q35549" s="32"/>
      <c r="R35549" s="32"/>
      <c r="S35549" s="32"/>
    </row>
    <row r="35550" ht="24.0" customHeight="1">
      <c r="Q35550" s="32"/>
      <c r="R35550" s="32"/>
      <c r="S35550" s="32"/>
    </row>
    <row r="35551" ht="24.0" customHeight="1">
      <c r="Q35551" s="32"/>
      <c r="R35551" s="32"/>
      <c r="S35551" s="32"/>
    </row>
    <row r="35552" ht="24.0" customHeight="1">
      <c r="Q35552" s="32"/>
      <c r="R35552" s="32"/>
      <c r="S35552" s="32"/>
    </row>
    <row r="35553" ht="24.0" customHeight="1">
      <c r="Q35553" s="32"/>
      <c r="R35553" s="32"/>
      <c r="S35553" s="32"/>
    </row>
    <row r="35554" ht="24.0" customHeight="1">
      <c r="Q35554" s="32"/>
      <c r="R35554" s="32"/>
      <c r="S35554" s="32"/>
    </row>
    <row r="35555" ht="24.0" customHeight="1">
      <c r="Q35555" s="32"/>
      <c r="R35555" s="32"/>
      <c r="S35555" s="32"/>
    </row>
    <row r="35556" ht="24.0" customHeight="1">
      <c r="Q35556" s="32"/>
      <c r="R35556" s="32"/>
      <c r="S35556" s="32"/>
    </row>
    <row r="35557" ht="24.0" customHeight="1">
      <c r="Q35557" s="32"/>
      <c r="R35557" s="32"/>
      <c r="S35557" s="32"/>
    </row>
    <row r="35558" ht="24.0" customHeight="1">
      <c r="Q35558" s="32"/>
      <c r="R35558" s="32"/>
      <c r="S35558" s="32"/>
    </row>
    <row r="35559" ht="24.0" customHeight="1">
      <c r="Q35559" s="32"/>
      <c r="R35559" s="32"/>
      <c r="S35559" s="32"/>
    </row>
    <row r="35560" ht="24.0" customHeight="1">
      <c r="Q35560" s="32"/>
      <c r="R35560" s="32"/>
      <c r="S35560" s="32"/>
    </row>
    <row r="35561" ht="24.0" customHeight="1">
      <c r="Q35561" s="32"/>
      <c r="R35561" s="32"/>
      <c r="S35561" s="32"/>
    </row>
    <row r="35562" ht="24.0" customHeight="1">
      <c r="Q35562" s="32"/>
      <c r="R35562" s="32"/>
      <c r="S35562" s="32"/>
    </row>
    <row r="35563" ht="24.0" customHeight="1">
      <c r="Q35563" s="32"/>
      <c r="R35563" s="32"/>
      <c r="S35563" s="32"/>
    </row>
    <row r="35564" ht="24.0" customHeight="1">
      <c r="Q35564" s="32"/>
      <c r="R35564" s="32"/>
      <c r="S35564" s="32"/>
    </row>
    <row r="35565" ht="24.0" customHeight="1">
      <c r="Q35565" s="32"/>
      <c r="R35565" s="32"/>
      <c r="S35565" s="32"/>
    </row>
    <row r="35566" ht="24.0" customHeight="1">
      <c r="Q35566" s="32"/>
      <c r="R35566" s="32"/>
      <c r="S35566" s="32"/>
    </row>
    <row r="35567" ht="24.0" customHeight="1">
      <c r="Q35567" s="32"/>
      <c r="R35567" s="32"/>
      <c r="S35567" s="32"/>
    </row>
    <row r="35568" ht="24.0" customHeight="1">
      <c r="Q35568" s="32"/>
      <c r="R35568" s="32"/>
      <c r="S35568" s="32"/>
    </row>
    <row r="35569" ht="24.0" customHeight="1">
      <c r="Q35569" s="32"/>
      <c r="R35569" s="32"/>
      <c r="S35569" s="32"/>
    </row>
    <row r="35570" ht="24.0" customHeight="1">
      <c r="Q35570" s="32"/>
      <c r="R35570" s="32"/>
      <c r="S35570" s="32"/>
    </row>
    <row r="35571" ht="24.0" customHeight="1">
      <c r="Q35571" s="32"/>
      <c r="R35571" s="32"/>
      <c r="S35571" s="32"/>
    </row>
    <row r="35572" ht="24.0" customHeight="1">
      <c r="Q35572" s="32"/>
      <c r="R35572" s="32"/>
      <c r="S35572" s="32"/>
    </row>
    <row r="35573" ht="24.0" customHeight="1">
      <c r="Q35573" s="32"/>
      <c r="R35573" s="32"/>
      <c r="S35573" s="32"/>
    </row>
    <row r="35574" ht="24.0" customHeight="1">
      <c r="Q35574" s="32"/>
      <c r="R35574" s="32"/>
      <c r="S35574" s="32"/>
    </row>
    <row r="35575" ht="24.0" customHeight="1">
      <c r="Q35575" s="32"/>
      <c r="R35575" s="32"/>
      <c r="S35575" s="32"/>
    </row>
    <row r="35576" ht="24.0" customHeight="1">
      <c r="Q35576" s="32"/>
      <c r="R35576" s="32"/>
      <c r="S35576" s="32"/>
    </row>
    <row r="35577" ht="24.0" customHeight="1">
      <c r="Q35577" s="32"/>
      <c r="R35577" s="32"/>
      <c r="S35577" s="32"/>
    </row>
    <row r="35578" ht="24.0" customHeight="1">
      <c r="Q35578" s="32"/>
      <c r="R35578" s="32"/>
      <c r="S35578" s="32"/>
    </row>
    <row r="35579" ht="24.0" customHeight="1">
      <c r="Q35579" s="32"/>
      <c r="R35579" s="32"/>
      <c r="S35579" s="32"/>
    </row>
    <row r="35580" ht="24.0" customHeight="1">
      <c r="Q35580" s="32"/>
      <c r="R35580" s="32"/>
      <c r="S35580" s="32"/>
    </row>
    <row r="35581" ht="24.0" customHeight="1">
      <c r="Q35581" s="32"/>
      <c r="R35581" s="32"/>
      <c r="S35581" s="32"/>
    </row>
    <row r="35582" ht="24.0" customHeight="1">
      <c r="Q35582" s="32"/>
      <c r="R35582" s="32"/>
      <c r="S35582" s="32"/>
    </row>
    <row r="35583" ht="24.0" customHeight="1">
      <c r="Q35583" s="32"/>
      <c r="R35583" s="32"/>
      <c r="S35583" s="32"/>
    </row>
    <row r="35584" ht="24.0" customHeight="1">
      <c r="Q35584" s="32"/>
      <c r="R35584" s="32"/>
      <c r="S35584" s="32"/>
    </row>
    <row r="35585" ht="24.0" customHeight="1">
      <c r="Q35585" s="32"/>
      <c r="R35585" s="32"/>
      <c r="S35585" s="32"/>
    </row>
    <row r="35586" ht="24.0" customHeight="1">
      <c r="Q35586" s="32"/>
      <c r="R35586" s="32"/>
      <c r="S35586" s="32"/>
    </row>
    <row r="35587" ht="24.0" customHeight="1">
      <c r="Q35587" s="32"/>
      <c r="R35587" s="32"/>
      <c r="S35587" s="32"/>
    </row>
    <row r="35588" ht="24.0" customHeight="1">
      <c r="Q35588" s="32"/>
      <c r="R35588" s="32"/>
      <c r="S35588" s="32"/>
    </row>
    <row r="35589" ht="24.0" customHeight="1">
      <c r="Q35589" s="32"/>
      <c r="R35589" s="32"/>
      <c r="S35589" s="32"/>
    </row>
    <row r="35590" ht="24.0" customHeight="1">
      <c r="Q35590" s="32"/>
      <c r="R35590" s="32"/>
      <c r="S35590" s="32"/>
    </row>
    <row r="35591" ht="24.0" customHeight="1">
      <c r="Q35591" s="32"/>
      <c r="R35591" s="32"/>
      <c r="S35591" s="32"/>
    </row>
    <row r="35592" ht="24.0" customHeight="1">
      <c r="Q35592" s="32"/>
      <c r="R35592" s="32"/>
      <c r="S35592" s="32"/>
    </row>
    <row r="35593" ht="24.0" customHeight="1">
      <c r="Q35593" s="32"/>
      <c r="R35593" s="32"/>
      <c r="S35593" s="32"/>
    </row>
    <row r="35594" ht="24.0" customHeight="1">
      <c r="Q35594" s="32"/>
      <c r="R35594" s="32"/>
      <c r="S35594" s="32"/>
    </row>
    <row r="35595" ht="24.0" customHeight="1">
      <c r="Q35595" s="32"/>
      <c r="R35595" s="32"/>
      <c r="S35595" s="32"/>
    </row>
    <row r="35596" ht="24.0" customHeight="1">
      <c r="Q35596" s="32"/>
      <c r="R35596" s="32"/>
      <c r="S35596" s="32"/>
    </row>
    <row r="35597" ht="24.0" customHeight="1">
      <c r="Q35597" s="32"/>
      <c r="R35597" s="32"/>
      <c r="S35597" s="32"/>
    </row>
    <row r="35598" ht="24.0" customHeight="1">
      <c r="Q35598" s="32"/>
      <c r="R35598" s="32"/>
      <c r="S35598" s="32"/>
    </row>
    <row r="35599" ht="24.0" customHeight="1">
      <c r="Q35599" s="32"/>
      <c r="R35599" s="32"/>
      <c r="S35599" s="32"/>
    </row>
    <row r="35600" ht="24.0" customHeight="1">
      <c r="Q35600" s="32"/>
      <c r="R35600" s="32"/>
      <c r="S35600" s="32"/>
    </row>
    <row r="35601" ht="24.0" customHeight="1">
      <c r="Q35601" s="32"/>
      <c r="R35601" s="32"/>
      <c r="S35601" s="32"/>
    </row>
    <row r="35602" ht="24.0" customHeight="1">
      <c r="Q35602" s="32"/>
      <c r="R35602" s="32"/>
      <c r="S35602" s="32"/>
    </row>
    <row r="35603" ht="24.0" customHeight="1">
      <c r="Q35603" s="32"/>
      <c r="R35603" s="32"/>
      <c r="S35603" s="32"/>
    </row>
    <row r="35604" ht="24.0" customHeight="1">
      <c r="Q35604" s="32"/>
      <c r="R35604" s="32"/>
      <c r="S35604" s="32"/>
    </row>
    <row r="35605" ht="24.0" customHeight="1">
      <c r="Q35605" s="32"/>
      <c r="R35605" s="32"/>
      <c r="S35605" s="32"/>
    </row>
    <row r="35606" ht="24.0" customHeight="1">
      <c r="Q35606" s="32"/>
      <c r="R35606" s="32"/>
      <c r="S35606" s="32"/>
    </row>
    <row r="35607" ht="24.0" customHeight="1">
      <c r="Q35607" s="32"/>
      <c r="R35607" s="32"/>
      <c r="S35607" s="32"/>
    </row>
    <row r="35608" ht="24.0" customHeight="1">
      <c r="Q35608" s="32"/>
      <c r="R35608" s="32"/>
      <c r="S35608" s="32"/>
    </row>
    <row r="35609" ht="24.0" customHeight="1">
      <c r="Q35609" s="32"/>
      <c r="R35609" s="32"/>
      <c r="S35609" s="32"/>
    </row>
    <row r="35610" ht="24.0" customHeight="1">
      <c r="Q35610" s="32"/>
      <c r="R35610" s="32"/>
      <c r="S35610" s="32"/>
    </row>
    <row r="35611" ht="24.0" customHeight="1">
      <c r="Q35611" s="32"/>
      <c r="R35611" s="32"/>
      <c r="S35611" s="32"/>
    </row>
    <row r="35612" ht="24.0" customHeight="1">
      <c r="Q35612" s="32"/>
      <c r="R35612" s="32"/>
      <c r="S35612" s="32"/>
    </row>
    <row r="35613" ht="24.0" customHeight="1">
      <c r="Q35613" s="32"/>
      <c r="R35613" s="32"/>
      <c r="S35613" s="32"/>
    </row>
    <row r="35614" ht="24.0" customHeight="1">
      <c r="Q35614" s="32"/>
      <c r="R35614" s="32"/>
      <c r="S35614" s="32"/>
    </row>
    <row r="35615" ht="24.0" customHeight="1">
      <c r="Q35615" s="32"/>
      <c r="R35615" s="32"/>
      <c r="S35615" s="32"/>
    </row>
    <row r="35616" ht="24.0" customHeight="1">
      <c r="Q35616" s="32"/>
      <c r="R35616" s="32"/>
      <c r="S35616" s="32"/>
    </row>
    <row r="35617" ht="24.0" customHeight="1">
      <c r="Q35617" s="32"/>
      <c r="R35617" s="32"/>
      <c r="S35617" s="32"/>
    </row>
    <row r="35618" ht="24.0" customHeight="1">
      <c r="Q35618" s="32"/>
      <c r="R35618" s="32"/>
      <c r="S35618" s="32"/>
    </row>
    <row r="35619" ht="24.0" customHeight="1">
      <c r="Q35619" s="32"/>
      <c r="R35619" s="32"/>
      <c r="S35619" s="32"/>
    </row>
    <row r="35620" ht="24.0" customHeight="1">
      <c r="Q35620" s="32"/>
      <c r="R35620" s="32"/>
      <c r="S35620" s="32"/>
    </row>
    <row r="35621" ht="24.0" customHeight="1">
      <c r="Q35621" s="32"/>
      <c r="R35621" s="32"/>
      <c r="S35621" s="32"/>
    </row>
    <row r="35622" ht="24.0" customHeight="1">
      <c r="Q35622" s="32"/>
      <c r="R35622" s="32"/>
      <c r="S35622" s="32"/>
    </row>
    <row r="35623" ht="24.0" customHeight="1">
      <c r="Q35623" s="32"/>
      <c r="R35623" s="32"/>
      <c r="S35623" s="32"/>
    </row>
    <row r="35624" ht="24.0" customHeight="1">
      <c r="Q35624" s="32"/>
      <c r="R35624" s="32"/>
      <c r="S35624" s="32"/>
    </row>
    <row r="35625" ht="24.0" customHeight="1">
      <c r="Q35625" s="32"/>
      <c r="R35625" s="32"/>
      <c r="S35625" s="32"/>
    </row>
    <row r="35626" ht="24.0" customHeight="1">
      <c r="Q35626" s="32"/>
      <c r="R35626" s="32"/>
      <c r="S35626" s="32"/>
    </row>
    <row r="35627" ht="24.0" customHeight="1">
      <c r="Q35627" s="32"/>
      <c r="R35627" s="32"/>
      <c r="S35627" s="32"/>
    </row>
    <row r="35628" ht="24.0" customHeight="1">
      <c r="Q35628" s="32"/>
      <c r="R35628" s="32"/>
      <c r="S35628" s="32"/>
    </row>
    <row r="35629" ht="24.0" customHeight="1">
      <c r="Q35629" s="32"/>
      <c r="R35629" s="32"/>
      <c r="S35629" s="32"/>
    </row>
    <row r="35630" ht="24.0" customHeight="1">
      <c r="Q35630" s="32"/>
      <c r="R35630" s="32"/>
      <c r="S35630" s="32"/>
    </row>
    <row r="35631" ht="24.0" customHeight="1">
      <c r="Q35631" s="32"/>
      <c r="R35631" s="32"/>
      <c r="S35631" s="32"/>
    </row>
    <row r="35632" ht="24.0" customHeight="1">
      <c r="Q35632" s="32"/>
      <c r="R35632" s="32"/>
      <c r="S35632" s="32"/>
    </row>
    <row r="35633" ht="24.0" customHeight="1">
      <c r="Q35633" s="32"/>
      <c r="R35633" s="32"/>
      <c r="S35633" s="32"/>
    </row>
    <row r="35634" ht="24.0" customHeight="1">
      <c r="Q35634" s="32"/>
      <c r="R35634" s="32"/>
      <c r="S35634" s="32"/>
    </row>
    <row r="35635" ht="24.0" customHeight="1">
      <c r="Q35635" s="32"/>
      <c r="R35635" s="32"/>
      <c r="S35635" s="32"/>
    </row>
    <row r="35636" ht="24.0" customHeight="1">
      <c r="Q35636" s="32"/>
      <c r="R35636" s="32"/>
      <c r="S35636" s="32"/>
    </row>
    <row r="35637" ht="24.0" customHeight="1">
      <c r="Q35637" s="32"/>
      <c r="R35637" s="32"/>
      <c r="S35637" s="32"/>
    </row>
    <row r="35638" ht="24.0" customHeight="1">
      <c r="Q35638" s="32"/>
      <c r="R35638" s="32"/>
      <c r="S35638" s="32"/>
    </row>
    <row r="35639" ht="24.0" customHeight="1">
      <c r="Q35639" s="32"/>
      <c r="R35639" s="32"/>
      <c r="S35639" s="32"/>
    </row>
    <row r="35640" ht="24.0" customHeight="1">
      <c r="Q35640" s="32"/>
      <c r="R35640" s="32"/>
      <c r="S35640" s="32"/>
    </row>
    <row r="35641" ht="24.0" customHeight="1">
      <c r="Q35641" s="32"/>
      <c r="R35641" s="32"/>
      <c r="S35641" s="32"/>
    </row>
    <row r="35642" ht="24.0" customHeight="1">
      <c r="Q35642" s="32"/>
      <c r="R35642" s="32"/>
      <c r="S35642" s="32"/>
    </row>
    <row r="35643" ht="24.0" customHeight="1">
      <c r="Q35643" s="32"/>
      <c r="R35643" s="32"/>
      <c r="S35643" s="32"/>
    </row>
    <row r="35644" ht="24.0" customHeight="1">
      <c r="Q35644" s="32"/>
      <c r="R35644" s="32"/>
      <c r="S35644" s="32"/>
    </row>
    <row r="35645" ht="24.0" customHeight="1">
      <c r="Q35645" s="32"/>
      <c r="R35645" s="32"/>
      <c r="S35645" s="32"/>
    </row>
    <row r="35646" ht="24.0" customHeight="1">
      <c r="Q35646" s="32"/>
      <c r="R35646" s="32"/>
      <c r="S35646" s="32"/>
    </row>
    <row r="35647" ht="24.0" customHeight="1">
      <c r="Q35647" s="32"/>
      <c r="R35647" s="32"/>
      <c r="S35647" s="32"/>
    </row>
    <row r="35648" ht="24.0" customHeight="1">
      <c r="Q35648" s="32"/>
      <c r="R35648" s="32"/>
      <c r="S35648" s="32"/>
    </row>
    <row r="35649" ht="24.0" customHeight="1">
      <c r="Q35649" s="32"/>
      <c r="R35649" s="32"/>
      <c r="S35649" s="32"/>
    </row>
    <row r="35650" ht="24.0" customHeight="1">
      <c r="Q35650" s="32"/>
      <c r="R35650" s="32"/>
      <c r="S35650" s="32"/>
    </row>
    <row r="35651" ht="24.0" customHeight="1">
      <c r="Q35651" s="32"/>
      <c r="R35651" s="32"/>
      <c r="S35651" s="32"/>
    </row>
    <row r="35652" ht="24.0" customHeight="1">
      <c r="Q35652" s="32"/>
      <c r="R35652" s="32"/>
      <c r="S35652" s="32"/>
    </row>
    <row r="35653" ht="24.0" customHeight="1">
      <c r="Q35653" s="32"/>
      <c r="R35653" s="32"/>
      <c r="S35653" s="32"/>
    </row>
    <row r="35654" ht="24.0" customHeight="1">
      <c r="Q35654" s="32"/>
      <c r="R35654" s="32"/>
      <c r="S35654" s="32"/>
    </row>
    <row r="35655" ht="24.0" customHeight="1">
      <c r="Q35655" s="32"/>
      <c r="R35655" s="32"/>
      <c r="S35655" s="32"/>
    </row>
    <row r="35656" ht="24.0" customHeight="1">
      <c r="Q35656" s="32"/>
      <c r="R35656" s="32"/>
      <c r="S35656" s="32"/>
    </row>
    <row r="35657" ht="24.0" customHeight="1">
      <c r="Q35657" s="32"/>
      <c r="R35657" s="32"/>
      <c r="S35657" s="32"/>
    </row>
    <row r="35658" ht="24.0" customHeight="1">
      <c r="Q35658" s="32"/>
      <c r="R35658" s="32"/>
      <c r="S35658" s="32"/>
    </row>
    <row r="35659" ht="24.0" customHeight="1">
      <c r="Q35659" s="32"/>
      <c r="R35659" s="32"/>
      <c r="S35659" s="32"/>
    </row>
    <row r="35660" ht="24.0" customHeight="1">
      <c r="Q35660" s="32"/>
      <c r="R35660" s="32"/>
      <c r="S35660" s="32"/>
    </row>
    <row r="35661" ht="24.0" customHeight="1">
      <c r="Q35661" s="32"/>
      <c r="R35661" s="32"/>
      <c r="S35661" s="32"/>
    </row>
    <row r="35662" ht="24.0" customHeight="1">
      <c r="Q35662" s="32"/>
      <c r="R35662" s="32"/>
      <c r="S35662" s="32"/>
    </row>
    <row r="35663" ht="24.0" customHeight="1">
      <c r="Q35663" s="32"/>
      <c r="R35663" s="32"/>
      <c r="S35663" s="32"/>
    </row>
    <row r="35664" ht="24.0" customHeight="1">
      <c r="Q35664" s="32"/>
      <c r="R35664" s="32"/>
      <c r="S35664" s="32"/>
    </row>
    <row r="35665" ht="24.0" customHeight="1">
      <c r="Q35665" s="32"/>
      <c r="R35665" s="32"/>
      <c r="S35665" s="32"/>
    </row>
    <row r="35666" ht="24.0" customHeight="1">
      <c r="Q35666" s="32"/>
      <c r="R35666" s="32"/>
      <c r="S35666" s="32"/>
    </row>
    <row r="35667" ht="24.0" customHeight="1">
      <c r="Q35667" s="32"/>
      <c r="R35667" s="32"/>
      <c r="S35667" s="32"/>
    </row>
    <row r="35668" ht="24.0" customHeight="1">
      <c r="Q35668" s="32"/>
      <c r="R35668" s="32"/>
      <c r="S35668" s="32"/>
    </row>
    <row r="35669" ht="24.0" customHeight="1">
      <c r="Q35669" s="32"/>
      <c r="R35669" s="32"/>
      <c r="S35669" s="32"/>
    </row>
    <row r="35670" ht="24.0" customHeight="1">
      <c r="Q35670" s="32"/>
      <c r="R35670" s="32"/>
      <c r="S35670" s="32"/>
    </row>
    <row r="35671" ht="24.0" customHeight="1">
      <c r="Q35671" s="32"/>
      <c r="R35671" s="32"/>
      <c r="S35671" s="32"/>
    </row>
    <row r="35672" ht="24.0" customHeight="1">
      <c r="Q35672" s="32"/>
      <c r="R35672" s="32"/>
      <c r="S35672" s="32"/>
    </row>
    <row r="35673" ht="24.0" customHeight="1">
      <c r="Q35673" s="32"/>
      <c r="R35673" s="32"/>
      <c r="S35673" s="32"/>
    </row>
    <row r="35674" ht="24.0" customHeight="1">
      <c r="Q35674" s="32"/>
      <c r="R35674" s="32"/>
      <c r="S35674" s="32"/>
    </row>
    <row r="35675" ht="24.0" customHeight="1">
      <c r="Q35675" s="32"/>
      <c r="R35675" s="32"/>
      <c r="S35675" s="32"/>
    </row>
    <row r="35676" ht="24.0" customHeight="1">
      <c r="Q35676" s="32"/>
      <c r="R35676" s="32"/>
      <c r="S35676" s="32"/>
    </row>
    <row r="35677" ht="24.0" customHeight="1">
      <c r="Q35677" s="32"/>
      <c r="R35677" s="32"/>
      <c r="S35677" s="32"/>
    </row>
    <row r="35678" ht="24.0" customHeight="1">
      <c r="Q35678" s="32"/>
      <c r="R35678" s="32"/>
      <c r="S35678" s="32"/>
    </row>
    <row r="35679" ht="24.0" customHeight="1">
      <c r="Q35679" s="32"/>
      <c r="R35679" s="32"/>
      <c r="S35679" s="32"/>
    </row>
    <row r="35680" ht="24.0" customHeight="1">
      <c r="Q35680" s="32"/>
      <c r="R35680" s="32"/>
      <c r="S35680" s="32"/>
    </row>
    <row r="35681" ht="24.0" customHeight="1">
      <c r="Q35681" s="32"/>
      <c r="R35681" s="32"/>
      <c r="S35681" s="32"/>
    </row>
    <row r="35682" ht="24.0" customHeight="1">
      <c r="Q35682" s="32"/>
      <c r="R35682" s="32"/>
      <c r="S35682" s="32"/>
    </row>
    <row r="35683" ht="24.0" customHeight="1">
      <c r="Q35683" s="32"/>
      <c r="R35683" s="32"/>
      <c r="S35683" s="32"/>
    </row>
    <row r="35684" ht="24.0" customHeight="1">
      <c r="Q35684" s="32"/>
      <c r="R35684" s="32"/>
      <c r="S35684" s="32"/>
    </row>
    <row r="35685" ht="24.0" customHeight="1">
      <c r="Q35685" s="32"/>
      <c r="R35685" s="32"/>
      <c r="S35685" s="32"/>
    </row>
    <row r="35686" ht="24.0" customHeight="1">
      <c r="Q35686" s="32"/>
      <c r="R35686" s="32"/>
      <c r="S35686" s="32"/>
    </row>
    <row r="35687" ht="24.0" customHeight="1">
      <c r="Q35687" s="32"/>
      <c r="R35687" s="32"/>
      <c r="S35687" s="32"/>
    </row>
    <row r="35688" ht="24.0" customHeight="1">
      <c r="Q35688" s="32"/>
      <c r="R35688" s="32"/>
      <c r="S35688" s="32"/>
    </row>
    <row r="35689" ht="24.0" customHeight="1">
      <c r="Q35689" s="32"/>
      <c r="R35689" s="32"/>
      <c r="S35689" s="32"/>
    </row>
    <row r="35690" ht="24.0" customHeight="1">
      <c r="Q35690" s="32"/>
      <c r="R35690" s="32"/>
      <c r="S35690" s="32"/>
    </row>
    <row r="35691" ht="24.0" customHeight="1">
      <c r="Q35691" s="32"/>
      <c r="R35691" s="32"/>
      <c r="S35691" s="32"/>
    </row>
    <row r="35692" ht="24.0" customHeight="1">
      <c r="Q35692" s="32"/>
      <c r="R35692" s="32"/>
      <c r="S35692" s="32"/>
    </row>
    <row r="35693" ht="24.0" customHeight="1">
      <c r="Q35693" s="32"/>
      <c r="R35693" s="32"/>
      <c r="S35693" s="32"/>
    </row>
    <row r="35694" ht="24.0" customHeight="1">
      <c r="Q35694" s="32"/>
      <c r="R35694" s="32"/>
      <c r="S35694" s="32"/>
    </row>
    <row r="35695" ht="24.0" customHeight="1">
      <c r="Q35695" s="32"/>
      <c r="R35695" s="32"/>
      <c r="S35695" s="32"/>
    </row>
    <row r="35696" ht="24.0" customHeight="1">
      <c r="Q35696" s="32"/>
      <c r="R35696" s="32"/>
      <c r="S35696" s="32"/>
    </row>
    <row r="35697" ht="24.0" customHeight="1">
      <c r="Q35697" s="32"/>
      <c r="R35697" s="32"/>
      <c r="S35697" s="32"/>
    </row>
    <row r="35698" ht="24.0" customHeight="1">
      <c r="Q35698" s="32"/>
      <c r="R35698" s="32"/>
      <c r="S35698" s="32"/>
    </row>
    <row r="35699" ht="24.0" customHeight="1">
      <c r="Q35699" s="32"/>
      <c r="R35699" s="32"/>
      <c r="S35699" s="32"/>
    </row>
    <row r="35700" ht="24.0" customHeight="1">
      <c r="Q35700" s="32"/>
      <c r="R35700" s="32"/>
      <c r="S35700" s="32"/>
    </row>
    <row r="35701" ht="24.0" customHeight="1">
      <c r="Q35701" s="32"/>
      <c r="R35701" s="32"/>
      <c r="S35701" s="32"/>
    </row>
    <row r="35702" ht="24.0" customHeight="1">
      <c r="Q35702" s="32"/>
      <c r="R35702" s="32"/>
      <c r="S35702" s="32"/>
    </row>
    <row r="35703" ht="24.0" customHeight="1">
      <c r="Q35703" s="32"/>
      <c r="R35703" s="32"/>
      <c r="S35703" s="32"/>
    </row>
    <row r="35704" ht="24.0" customHeight="1">
      <c r="Q35704" s="32"/>
      <c r="R35704" s="32"/>
      <c r="S35704" s="32"/>
    </row>
    <row r="35705" ht="24.0" customHeight="1">
      <c r="Q35705" s="32"/>
      <c r="R35705" s="32"/>
      <c r="S35705" s="32"/>
    </row>
    <row r="35706" ht="24.0" customHeight="1">
      <c r="Q35706" s="32"/>
      <c r="R35706" s="32"/>
      <c r="S35706" s="32"/>
    </row>
    <row r="35707" ht="24.0" customHeight="1">
      <c r="Q35707" s="32"/>
      <c r="R35707" s="32"/>
      <c r="S35707" s="32"/>
    </row>
    <row r="35708" ht="24.0" customHeight="1">
      <c r="Q35708" s="32"/>
      <c r="R35708" s="32"/>
      <c r="S35708" s="32"/>
    </row>
    <row r="35709" ht="24.0" customHeight="1">
      <c r="Q35709" s="32"/>
      <c r="R35709" s="32"/>
      <c r="S35709" s="32"/>
    </row>
    <row r="35710" ht="24.0" customHeight="1">
      <c r="Q35710" s="32"/>
      <c r="R35710" s="32"/>
      <c r="S35710" s="32"/>
    </row>
    <row r="35711" ht="24.0" customHeight="1">
      <c r="Q35711" s="32"/>
      <c r="R35711" s="32"/>
      <c r="S35711" s="32"/>
    </row>
    <row r="35712" ht="24.0" customHeight="1">
      <c r="Q35712" s="32"/>
      <c r="R35712" s="32"/>
      <c r="S35712" s="32"/>
    </row>
    <row r="35713" ht="24.0" customHeight="1">
      <c r="Q35713" s="32"/>
      <c r="R35713" s="32"/>
      <c r="S35713" s="32"/>
    </row>
    <row r="35714" ht="24.0" customHeight="1">
      <c r="Q35714" s="32"/>
      <c r="R35714" s="32"/>
      <c r="S35714" s="32"/>
    </row>
    <row r="35715" ht="24.0" customHeight="1">
      <c r="Q35715" s="32"/>
      <c r="R35715" s="32"/>
      <c r="S35715" s="32"/>
    </row>
    <row r="35716" ht="24.0" customHeight="1">
      <c r="Q35716" s="32"/>
      <c r="R35716" s="32"/>
      <c r="S35716" s="32"/>
    </row>
    <row r="35717" ht="24.0" customHeight="1">
      <c r="Q35717" s="32"/>
      <c r="R35717" s="32"/>
      <c r="S35717" s="32"/>
    </row>
    <row r="35718" ht="24.0" customHeight="1">
      <c r="Q35718" s="32"/>
      <c r="R35718" s="32"/>
      <c r="S35718" s="32"/>
    </row>
    <row r="35719" ht="24.0" customHeight="1">
      <c r="Q35719" s="32"/>
      <c r="R35719" s="32"/>
      <c r="S35719" s="32"/>
    </row>
    <row r="35720" ht="24.0" customHeight="1">
      <c r="Q35720" s="32"/>
      <c r="R35720" s="32"/>
      <c r="S35720" s="32"/>
    </row>
    <row r="35721" ht="24.0" customHeight="1">
      <c r="Q35721" s="32"/>
      <c r="R35721" s="32"/>
      <c r="S35721" s="32"/>
    </row>
    <row r="35722" ht="24.0" customHeight="1">
      <c r="Q35722" s="32"/>
      <c r="R35722" s="32"/>
      <c r="S35722" s="32"/>
    </row>
    <row r="35723" ht="24.0" customHeight="1">
      <c r="Q35723" s="32"/>
      <c r="R35723" s="32"/>
      <c r="S35723" s="32"/>
    </row>
    <row r="35724" ht="24.0" customHeight="1">
      <c r="Q35724" s="32"/>
      <c r="R35724" s="32"/>
      <c r="S35724" s="32"/>
    </row>
    <row r="35725" ht="24.0" customHeight="1">
      <c r="Q35725" s="32"/>
      <c r="R35725" s="32"/>
      <c r="S35725" s="32"/>
    </row>
    <row r="35726" ht="24.0" customHeight="1">
      <c r="Q35726" s="32"/>
      <c r="R35726" s="32"/>
      <c r="S35726" s="32"/>
    </row>
    <row r="35727" ht="24.0" customHeight="1">
      <c r="Q35727" s="32"/>
      <c r="R35727" s="32"/>
      <c r="S35727" s="32"/>
    </row>
    <row r="35728" ht="24.0" customHeight="1">
      <c r="Q35728" s="32"/>
      <c r="R35728" s="32"/>
      <c r="S35728" s="32"/>
    </row>
    <row r="35729" ht="24.0" customHeight="1">
      <c r="Q35729" s="32"/>
      <c r="R35729" s="32"/>
      <c r="S35729" s="32"/>
    </row>
    <row r="35730" ht="24.0" customHeight="1">
      <c r="Q35730" s="32"/>
      <c r="R35730" s="32"/>
      <c r="S35730" s="32"/>
    </row>
    <row r="35731" ht="24.0" customHeight="1">
      <c r="Q35731" s="32"/>
      <c r="R35731" s="32"/>
      <c r="S35731" s="32"/>
    </row>
    <row r="35732" ht="24.0" customHeight="1">
      <c r="Q35732" s="32"/>
      <c r="R35732" s="32"/>
      <c r="S35732" s="32"/>
    </row>
    <row r="35733" ht="24.0" customHeight="1">
      <c r="Q35733" s="32"/>
      <c r="R35733" s="32"/>
      <c r="S35733" s="32"/>
    </row>
    <row r="35734" ht="24.0" customHeight="1">
      <c r="Q35734" s="32"/>
      <c r="R35734" s="32"/>
      <c r="S35734" s="32"/>
    </row>
    <row r="35735" ht="24.0" customHeight="1">
      <c r="Q35735" s="32"/>
      <c r="R35735" s="32"/>
      <c r="S35735" s="32"/>
    </row>
    <row r="35736" ht="24.0" customHeight="1">
      <c r="Q35736" s="32"/>
      <c r="R35736" s="32"/>
      <c r="S35736" s="32"/>
    </row>
    <row r="35737" ht="24.0" customHeight="1">
      <c r="Q35737" s="32"/>
      <c r="R35737" s="32"/>
      <c r="S35737" s="32"/>
    </row>
    <row r="35738" ht="24.0" customHeight="1">
      <c r="Q35738" s="32"/>
      <c r="R35738" s="32"/>
      <c r="S35738" s="32"/>
    </row>
    <row r="35739" ht="24.0" customHeight="1">
      <c r="Q35739" s="32"/>
      <c r="R35739" s="32"/>
      <c r="S35739" s="32"/>
    </row>
    <row r="35740" ht="24.0" customHeight="1">
      <c r="Q35740" s="32"/>
      <c r="R35740" s="32"/>
      <c r="S35740" s="32"/>
    </row>
    <row r="35741" ht="24.0" customHeight="1">
      <c r="Q35741" s="32"/>
      <c r="R35741" s="32"/>
      <c r="S35741" s="32"/>
    </row>
    <row r="35742" ht="24.0" customHeight="1">
      <c r="Q35742" s="32"/>
      <c r="R35742" s="32"/>
      <c r="S35742" s="32"/>
    </row>
    <row r="35743" ht="24.0" customHeight="1">
      <c r="Q35743" s="32"/>
      <c r="R35743" s="32"/>
      <c r="S35743" s="32"/>
    </row>
    <row r="35744" ht="24.0" customHeight="1">
      <c r="Q35744" s="32"/>
      <c r="R35744" s="32"/>
      <c r="S35744" s="32"/>
    </row>
    <row r="35745" ht="24.0" customHeight="1">
      <c r="Q35745" s="32"/>
      <c r="R35745" s="32"/>
      <c r="S35745" s="32"/>
    </row>
    <row r="35746" ht="24.0" customHeight="1">
      <c r="Q35746" s="32"/>
      <c r="R35746" s="32"/>
      <c r="S35746" s="32"/>
    </row>
    <row r="35747" ht="24.0" customHeight="1">
      <c r="Q35747" s="32"/>
      <c r="R35747" s="32"/>
      <c r="S35747" s="32"/>
    </row>
    <row r="35748" ht="24.0" customHeight="1">
      <c r="Q35748" s="32"/>
      <c r="R35748" s="32"/>
      <c r="S35748" s="32"/>
    </row>
    <row r="35749" ht="24.0" customHeight="1">
      <c r="Q35749" s="32"/>
      <c r="R35749" s="32"/>
      <c r="S35749" s="32"/>
    </row>
    <row r="35750" ht="24.0" customHeight="1">
      <c r="Q35750" s="32"/>
      <c r="R35750" s="32"/>
      <c r="S35750" s="32"/>
    </row>
    <row r="35751" ht="24.0" customHeight="1">
      <c r="Q35751" s="32"/>
      <c r="R35751" s="32"/>
      <c r="S35751" s="32"/>
    </row>
    <row r="35752" ht="24.0" customHeight="1">
      <c r="Q35752" s="32"/>
      <c r="R35752" s="32"/>
      <c r="S35752" s="32"/>
    </row>
    <row r="35753" ht="24.0" customHeight="1">
      <c r="Q35753" s="32"/>
      <c r="R35753" s="32"/>
      <c r="S35753" s="32"/>
    </row>
    <row r="35754" ht="24.0" customHeight="1">
      <c r="Q35754" s="32"/>
      <c r="R35754" s="32"/>
      <c r="S35754" s="32"/>
    </row>
    <row r="35755" ht="24.0" customHeight="1">
      <c r="Q35755" s="32"/>
      <c r="R35755" s="32"/>
      <c r="S35755" s="32"/>
    </row>
    <row r="35756" ht="24.0" customHeight="1">
      <c r="Q35756" s="32"/>
      <c r="R35756" s="32"/>
      <c r="S35756" s="32"/>
    </row>
    <row r="35757" ht="24.0" customHeight="1">
      <c r="Q35757" s="32"/>
      <c r="R35757" s="32"/>
      <c r="S35757" s="32"/>
    </row>
    <row r="35758" ht="24.0" customHeight="1">
      <c r="Q35758" s="32"/>
      <c r="R35758" s="32"/>
      <c r="S35758" s="32"/>
    </row>
    <row r="35759" ht="24.0" customHeight="1">
      <c r="Q35759" s="32"/>
      <c r="R35759" s="32"/>
      <c r="S35759" s="32"/>
    </row>
    <row r="35760" ht="24.0" customHeight="1">
      <c r="Q35760" s="32"/>
      <c r="R35760" s="32"/>
      <c r="S35760" s="32"/>
    </row>
    <row r="35761" ht="24.0" customHeight="1">
      <c r="Q35761" s="32"/>
      <c r="R35761" s="32"/>
      <c r="S35761" s="32"/>
    </row>
    <row r="35762" ht="24.0" customHeight="1">
      <c r="Q35762" s="32"/>
      <c r="R35762" s="32"/>
      <c r="S35762" s="32"/>
    </row>
    <row r="35763" ht="24.0" customHeight="1">
      <c r="Q35763" s="32"/>
      <c r="R35763" s="32"/>
      <c r="S35763" s="32"/>
    </row>
    <row r="35764" ht="24.0" customHeight="1">
      <c r="Q35764" s="32"/>
      <c r="R35764" s="32"/>
      <c r="S35764" s="32"/>
    </row>
    <row r="35765" ht="24.0" customHeight="1">
      <c r="Q35765" s="32"/>
      <c r="R35765" s="32"/>
      <c r="S35765" s="32"/>
    </row>
    <row r="35766" ht="24.0" customHeight="1">
      <c r="Q35766" s="32"/>
      <c r="R35766" s="32"/>
      <c r="S35766" s="32"/>
    </row>
    <row r="35767" ht="24.0" customHeight="1">
      <c r="Q35767" s="32"/>
      <c r="R35767" s="32"/>
      <c r="S35767" s="32"/>
    </row>
    <row r="35768" ht="24.0" customHeight="1">
      <c r="Q35768" s="32"/>
      <c r="R35768" s="32"/>
      <c r="S35768" s="32"/>
    </row>
    <row r="35769" ht="24.0" customHeight="1">
      <c r="Q35769" s="32"/>
      <c r="R35769" s="32"/>
      <c r="S35769" s="32"/>
    </row>
    <row r="35770" ht="24.0" customHeight="1">
      <c r="Q35770" s="32"/>
      <c r="R35770" s="32"/>
      <c r="S35770" s="32"/>
    </row>
    <row r="35771" ht="24.0" customHeight="1">
      <c r="Q35771" s="32"/>
      <c r="R35771" s="32"/>
      <c r="S35771" s="32"/>
    </row>
    <row r="35772" ht="24.0" customHeight="1">
      <c r="Q35772" s="32"/>
      <c r="R35772" s="32"/>
      <c r="S35772" s="32"/>
    </row>
    <row r="35773" ht="24.0" customHeight="1">
      <c r="Q35773" s="32"/>
      <c r="R35773" s="32"/>
      <c r="S35773" s="32"/>
    </row>
    <row r="35774" ht="24.0" customHeight="1">
      <c r="Q35774" s="32"/>
      <c r="R35774" s="32"/>
      <c r="S35774" s="32"/>
    </row>
    <row r="35775" ht="24.0" customHeight="1">
      <c r="Q35775" s="32"/>
      <c r="R35775" s="32"/>
      <c r="S35775" s="32"/>
    </row>
    <row r="35776" ht="24.0" customHeight="1">
      <c r="Q35776" s="32"/>
      <c r="R35776" s="32"/>
      <c r="S35776" s="32"/>
    </row>
    <row r="35777" ht="24.0" customHeight="1">
      <c r="Q35777" s="32"/>
      <c r="R35777" s="32"/>
      <c r="S35777" s="32"/>
    </row>
    <row r="35778" ht="24.0" customHeight="1">
      <c r="Q35778" s="32"/>
      <c r="R35778" s="32"/>
      <c r="S35778" s="32"/>
    </row>
    <row r="35779" ht="24.0" customHeight="1">
      <c r="Q35779" s="32"/>
      <c r="R35779" s="32"/>
      <c r="S35779" s="32"/>
    </row>
    <row r="35780" ht="24.0" customHeight="1">
      <c r="Q35780" s="32"/>
      <c r="R35780" s="32"/>
      <c r="S35780" s="32"/>
    </row>
    <row r="35781" ht="24.0" customHeight="1">
      <c r="Q35781" s="32"/>
      <c r="R35781" s="32"/>
      <c r="S35781" s="32"/>
    </row>
    <row r="35782" ht="24.0" customHeight="1">
      <c r="Q35782" s="32"/>
      <c r="R35782" s="32"/>
      <c r="S35782" s="32"/>
    </row>
    <row r="35783" ht="24.0" customHeight="1">
      <c r="Q35783" s="32"/>
      <c r="R35783" s="32"/>
      <c r="S35783" s="32"/>
    </row>
    <row r="35784" ht="24.0" customHeight="1">
      <c r="Q35784" s="32"/>
      <c r="R35784" s="32"/>
      <c r="S35784" s="32"/>
    </row>
    <row r="35785" ht="24.0" customHeight="1">
      <c r="Q35785" s="32"/>
      <c r="R35785" s="32"/>
      <c r="S35785" s="32"/>
    </row>
    <row r="35786" ht="24.0" customHeight="1">
      <c r="Q35786" s="32"/>
      <c r="R35786" s="32"/>
      <c r="S35786" s="32"/>
    </row>
    <row r="35787" ht="24.0" customHeight="1">
      <c r="Q35787" s="32"/>
      <c r="R35787" s="32"/>
      <c r="S35787" s="32"/>
    </row>
    <row r="35788" ht="24.0" customHeight="1">
      <c r="Q35788" s="32"/>
      <c r="R35788" s="32"/>
      <c r="S35788" s="32"/>
    </row>
    <row r="35789" ht="24.0" customHeight="1">
      <c r="Q35789" s="32"/>
      <c r="R35789" s="32"/>
      <c r="S35789" s="32"/>
    </row>
    <row r="35790" ht="24.0" customHeight="1">
      <c r="Q35790" s="32"/>
      <c r="R35790" s="32"/>
      <c r="S35790" s="32"/>
    </row>
    <row r="35791" ht="24.0" customHeight="1">
      <c r="Q35791" s="32"/>
      <c r="R35791" s="32"/>
      <c r="S35791" s="32"/>
    </row>
    <row r="35792" ht="24.0" customHeight="1">
      <c r="Q35792" s="32"/>
      <c r="R35792" s="32"/>
      <c r="S35792" s="32"/>
    </row>
    <row r="35793" ht="24.0" customHeight="1">
      <c r="Q35793" s="32"/>
      <c r="R35793" s="32"/>
      <c r="S35793" s="32"/>
    </row>
    <row r="35794" ht="24.0" customHeight="1">
      <c r="Q35794" s="32"/>
      <c r="R35794" s="32"/>
      <c r="S35794" s="32"/>
    </row>
    <row r="35795" ht="24.0" customHeight="1">
      <c r="Q35795" s="32"/>
      <c r="R35795" s="32"/>
      <c r="S35795" s="32"/>
    </row>
    <row r="35796" ht="24.0" customHeight="1">
      <c r="Q35796" s="32"/>
      <c r="R35796" s="32"/>
      <c r="S35796" s="32"/>
    </row>
    <row r="35797" ht="24.0" customHeight="1">
      <c r="Q35797" s="32"/>
      <c r="R35797" s="32"/>
      <c r="S35797" s="32"/>
    </row>
    <row r="35798" ht="24.0" customHeight="1">
      <c r="Q35798" s="32"/>
      <c r="R35798" s="32"/>
      <c r="S35798" s="32"/>
    </row>
    <row r="35799" ht="24.0" customHeight="1">
      <c r="Q35799" s="32"/>
      <c r="R35799" s="32"/>
      <c r="S35799" s="32"/>
    </row>
    <row r="35800" ht="24.0" customHeight="1">
      <c r="Q35800" s="32"/>
      <c r="R35800" s="32"/>
      <c r="S35800" s="32"/>
    </row>
    <row r="35801" ht="24.0" customHeight="1">
      <c r="Q35801" s="32"/>
      <c r="R35801" s="32"/>
      <c r="S35801" s="32"/>
    </row>
    <row r="35802" ht="24.0" customHeight="1">
      <c r="Q35802" s="32"/>
      <c r="R35802" s="32"/>
      <c r="S35802" s="32"/>
    </row>
    <row r="35803" ht="24.0" customHeight="1">
      <c r="Q35803" s="32"/>
      <c r="R35803" s="32"/>
      <c r="S35803" s="32"/>
    </row>
    <row r="35804" ht="24.0" customHeight="1">
      <c r="Q35804" s="32"/>
      <c r="R35804" s="32"/>
      <c r="S35804" s="32"/>
    </row>
    <row r="35805" ht="24.0" customHeight="1">
      <c r="Q35805" s="32"/>
      <c r="R35805" s="32"/>
      <c r="S35805" s="32"/>
    </row>
    <row r="35806" ht="24.0" customHeight="1">
      <c r="Q35806" s="32"/>
      <c r="R35806" s="32"/>
      <c r="S35806" s="32"/>
    </row>
    <row r="35807" ht="24.0" customHeight="1">
      <c r="Q35807" s="32"/>
      <c r="R35807" s="32"/>
      <c r="S35807" s="32"/>
    </row>
    <row r="35808" ht="24.0" customHeight="1">
      <c r="Q35808" s="32"/>
      <c r="R35808" s="32"/>
      <c r="S35808" s="32"/>
    </row>
    <row r="35809" ht="24.0" customHeight="1">
      <c r="Q35809" s="32"/>
      <c r="R35809" s="32"/>
      <c r="S35809" s="32"/>
    </row>
    <row r="35810" ht="24.0" customHeight="1">
      <c r="Q35810" s="32"/>
      <c r="R35810" s="32"/>
      <c r="S35810" s="32"/>
    </row>
    <row r="35811" ht="24.0" customHeight="1">
      <c r="Q35811" s="32"/>
      <c r="R35811" s="32"/>
      <c r="S35811" s="32"/>
    </row>
    <row r="35812" ht="24.0" customHeight="1">
      <c r="Q35812" s="32"/>
      <c r="R35812" s="32"/>
      <c r="S35812" s="32"/>
    </row>
    <row r="35813" ht="24.0" customHeight="1">
      <c r="Q35813" s="32"/>
      <c r="R35813" s="32"/>
      <c r="S35813" s="32"/>
    </row>
    <row r="35814" ht="24.0" customHeight="1">
      <c r="Q35814" s="32"/>
      <c r="R35814" s="32"/>
      <c r="S35814" s="32"/>
    </row>
    <row r="35815" ht="24.0" customHeight="1">
      <c r="Q35815" s="32"/>
      <c r="R35815" s="32"/>
      <c r="S35815" s="32"/>
    </row>
    <row r="35816" ht="24.0" customHeight="1">
      <c r="Q35816" s="32"/>
      <c r="R35816" s="32"/>
      <c r="S35816" s="32"/>
    </row>
    <row r="35817" ht="24.0" customHeight="1">
      <c r="Q35817" s="32"/>
      <c r="R35817" s="32"/>
      <c r="S35817" s="32"/>
    </row>
    <row r="35818" ht="24.0" customHeight="1">
      <c r="Q35818" s="32"/>
      <c r="R35818" s="32"/>
      <c r="S35818" s="32"/>
    </row>
    <row r="35819" ht="24.0" customHeight="1">
      <c r="Q35819" s="32"/>
      <c r="R35819" s="32"/>
      <c r="S35819" s="32"/>
    </row>
    <row r="35820" ht="24.0" customHeight="1">
      <c r="Q35820" s="32"/>
      <c r="R35820" s="32"/>
      <c r="S35820" s="32"/>
    </row>
    <row r="35821" ht="24.0" customHeight="1">
      <c r="Q35821" s="32"/>
      <c r="R35821" s="32"/>
      <c r="S35821" s="32"/>
    </row>
    <row r="35822" ht="24.0" customHeight="1">
      <c r="Q35822" s="32"/>
      <c r="R35822" s="32"/>
      <c r="S35822" s="32"/>
    </row>
    <row r="35823" ht="24.0" customHeight="1">
      <c r="Q35823" s="32"/>
      <c r="R35823" s="32"/>
      <c r="S35823" s="32"/>
    </row>
    <row r="35824" ht="24.0" customHeight="1">
      <c r="Q35824" s="32"/>
      <c r="R35824" s="32"/>
      <c r="S35824" s="32"/>
    </row>
    <row r="35825" ht="24.0" customHeight="1">
      <c r="Q35825" s="32"/>
      <c r="R35825" s="32"/>
      <c r="S35825" s="32"/>
    </row>
    <row r="35826" ht="24.0" customHeight="1">
      <c r="Q35826" s="32"/>
      <c r="R35826" s="32"/>
      <c r="S35826" s="32"/>
    </row>
    <row r="35827" ht="24.0" customHeight="1">
      <c r="Q35827" s="32"/>
      <c r="R35827" s="32"/>
      <c r="S35827" s="32"/>
    </row>
    <row r="35828" ht="24.0" customHeight="1">
      <c r="Q35828" s="32"/>
      <c r="R35828" s="32"/>
      <c r="S35828" s="32"/>
    </row>
    <row r="35829" ht="24.0" customHeight="1">
      <c r="Q35829" s="32"/>
      <c r="R35829" s="32"/>
      <c r="S35829" s="32"/>
    </row>
    <row r="35830" ht="24.0" customHeight="1">
      <c r="Q35830" s="32"/>
      <c r="R35830" s="32"/>
      <c r="S35830" s="32"/>
    </row>
    <row r="35831" ht="24.0" customHeight="1">
      <c r="Q35831" s="32"/>
      <c r="R35831" s="32"/>
      <c r="S35831" s="32"/>
    </row>
    <row r="35832" ht="24.0" customHeight="1">
      <c r="Q35832" s="32"/>
      <c r="R35832" s="32"/>
      <c r="S35832" s="32"/>
    </row>
    <row r="35833" ht="24.0" customHeight="1">
      <c r="Q35833" s="32"/>
      <c r="R35833" s="32"/>
      <c r="S35833" s="32"/>
    </row>
    <row r="35834" ht="24.0" customHeight="1">
      <c r="Q35834" s="32"/>
      <c r="R35834" s="32"/>
      <c r="S35834" s="32"/>
    </row>
    <row r="35835" ht="24.0" customHeight="1">
      <c r="Q35835" s="32"/>
      <c r="R35835" s="32"/>
      <c r="S35835" s="32"/>
    </row>
    <row r="35836" ht="24.0" customHeight="1">
      <c r="Q35836" s="32"/>
      <c r="R35836" s="32"/>
      <c r="S35836" s="32"/>
    </row>
    <row r="35837" ht="24.0" customHeight="1">
      <c r="Q35837" s="32"/>
      <c r="R35837" s="32"/>
      <c r="S35837" s="32"/>
    </row>
    <row r="35838" ht="24.0" customHeight="1">
      <c r="Q35838" s="32"/>
      <c r="R35838" s="32"/>
      <c r="S35838" s="32"/>
    </row>
    <row r="35839" ht="24.0" customHeight="1">
      <c r="Q35839" s="32"/>
      <c r="R35839" s="32"/>
      <c r="S35839" s="32"/>
    </row>
    <row r="35840" ht="24.0" customHeight="1">
      <c r="Q35840" s="32"/>
      <c r="R35840" s="32"/>
      <c r="S35840" s="32"/>
    </row>
    <row r="35841" ht="24.0" customHeight="1">
      <c r="Q35841" s="32"/>
      <c r="R35841" s="32"/>
      <c r="S35841" s="32"/>
    </row>
    <row r="35842" ht="24.0" customHeight="1">
      <c r="Q35842" s="32"/>
      <c r="R35842" s="32"/>
      <c r="S35842" s="32"/>
    </row>
    <row r="35843" ht="24.0" customHeight="1">
      <c r="Q35843" s="32"/>
      <c r="R35843" s="32"/>
      <c r="S35843" s="32"/>
    </row>
    <row r="35844" ht="24.0" customHeight="1">
      <c r="Q35844" s="32"/>
      <c r="R35844" s="32"/>
      <c r="S35844" s="32"/>
    </row>
    <row r="35845" ht="24.0" customHeight="1">
      <c r="Q35845" s="32"/>
      <c r="R35845" s="32"/>
      <c r="S35845" s="32"/>
    </row>
    <row r="35846" ht="24.0" customHeight="1">
      <c r="Q35846" s="32"/>
      <c r="R35846" s="32"/>
      <c r="S35846" s="32"/>
    </row>
    <row r="35847" ht="24.0" customHeight="1">
      <c r="Q35847" s="32"/>
      <c r="R35847" s="32"/>
      <c r="S35847" s="32"/>
    </row>
    <row r="35848" ht="24.0" customHeight="1">
      <c r="Q35848" s="32"/>
      <c r="R35848" s="32"/>
      <c r="S35848" s="32"/>
    </row>
    <row r="35849" ht="24.0" customHeight="1">
      <c r="Q35849" s="32"/>
      <c r="R35849" s="32"/>
      <c r="S35849" s="32"/>
    </row>
    <row r="35850" ht="24.0" customHeight="1">
      <c r="Q35850" s="32"/>
      <c r="R35850" s="32"/>
      <c r="S35850" s="32"/>
    </row>
    <row r="35851" ht="24.0" customHeight="1">
      <c r="Q35851" s="32"/>
      <c r="R35851" s="32"/>
      <c r="S35851" s="32"/>
    </row>
    <row r="35852" ht="24.0" customHeight="1">
      <c r="Q35852" s="32"/>
      <c r="R35852" s="32"/>
      <c r="S35852" s="32"/>
    </row>
    <row r="35853" ht="24.0" customHeight="1">
      <c r="Q35853" s="32"/>
      <c r="R35853" s="32"/>
      <c r="S35853" s="32"/>
    </row>
    <row r="35854" ht="24.0" customHeight="1">
      <c r="Q35854" s="32"/>
      <c r="R35854" s="32"/>
      <c r="S35854" s="32"/>
    </row>
    <row r="35855" ht="24.0" customHeight="1">
      <c r="Q35855" s="32"/>
      <c r="R35855" s="32"/>
      <c r="S35855" s="32"/>
    </row>
    <row r="35856" ht="24.0" customHeight="1">
      <c r="Q35856" s="32"/>
      <c r="R35856" s="32"/>
      <c r="S35856" s="32"/>
    </row>
    <row r="35857" ht="24.0" customHeight="1">
      <c r="Q35857" s="32"/>
      <c r="R35857" s="32"/>
      <c r="S35857" s="32"/>
    </row>
    <row r="35858" ht="24.0" customHeight="1">
      <c r="Q35858" s="32"/>
      <c r="R35858" s="32"/>
      <c r="S35858" s="32"/>
    </row>
    <row r="35859" ht="24.0" customHeight="1">
      <c r="Q35859" s="32"/>
      <c r="R35859" s="32"/>
      <c r="S35859" s="32"/>
    </row>
    <row r="35860" ht="24.0" customHeight="1">
      <c r="Q35860" s="32"/>
      <c r="R35860" s="32"/>
      <c r="S35860" s="32"/>
    </row>
    <row r="35861" ht="24.0" customHeight="1">
      <c r="Q35861" s="32"/>
      <c r="R35861" s="32"/>
      <c r="S35861" s="32"/>
    </row>
    <row r="35862" ht="24.0" customHeight="1">
      <c r="Q35862" s="32"/>
      <c r="R35862" s="32"/>
      <c r="S35862" s="32"/>
    </row>
    <row r="35863" ht="24.0" customHeight="1">
      <c r="Q35863" s="32"/>
      <c r="R35863" s="32"/>
      <c r="S35863" s="32"/>
    </row>
    <row r="35864" ht="24.0" customHeight="1">
      <c r="Q35864" s="32"/>
      <c r="R35864" s="32"/>
      <c r="S35864" s="32"/>
    </row>
    <row r="35865" ht="24.0" customHeight="1">
      <c r="Q35865" s="32"/>
      <c r="R35865" s="32"/>
      <c r="S35865" s="32"/>
    </row>
    <row r="35866" ht="24.0" customHeight="1">
      <c r="Q35866" s="32"/>
      <c r="R35866" s="32"/>
      <c r="S35866" s="32"/>
    </row>
    <row r="35867" ht="24.0" customHeight="1">
      <c r="Q35867" s="32"/>
      <c r="R35867" s="32"/>
      <c r="S35867" s="32"/>
    </row>
    <row r="35868" ht="24.0" customHeight="1">
      <c r="Q35868" s="32"/>
      <c r="R35868" s="32"/>
      <c r="S35868" s="32"/>
    </row>
    <row r="35869" ht="24.0" customHeight="1">
      <c r="Q35869" s="32"/>
      <c r="R35869" s="32"/>
      <c r="S35869" s="32"/>
    </row>
    <row r="35870" ht="24.0" customHeight="1">
      <c r="Q35870" s="32"/>
      <c r="R35870" s="32"/>
      <c r="S35870" s="32"/>
    </row>
    <row r="35871" ht="24.0" customHeight="1">
      <c r="Q35871" s="32"/>
      <c r="R35871" s="32"/>
      <c r="S35871" s="32"/>
    </row>
    <row r="35872" ht="24.0" customHeight="1">
      <c r="Q35872" s="32"/>
      <c r="R35872" s="32"/>
      <c r="S35872" s="32"/>
    </row>
    <row r="35873" ht="24.0" customHeight="1">
      <c r="Q35873" s="32"/>
      <c r="R35873" s="32"/>
      <c r="S35873" s="32"/>
    </row>
    <row r="35874" ht="24.0" customHeight="1">
      <c r="Q35874" s="32"/>
      <c r="R35874" s="32"/>
      <c r="S35874" s="32"/>
    </row>
    <row r="35875" ht="24.0" customHeight="1">
      <c r="Q35875" s="32"/>
      <c r="R35875" s="32"/>
      <c r="S35875" s="32"/>
    </row>
    <row r="35876" ht="24.0" customHeight="1">
      <c r="Q35876" s="32"/>
      <c r="R35876" s="32"/>
      <c r="S35876" s="32"/>
    </row>
    <row r="35877" ht="24.0" customHeight="1">
      <c r="Q35877" s="32"/>
      <c r="R35877" s="32"/>
      <c r="S35877" s="32"/>
    </row>
    <row r="35878" ht="24.0" customHeight="1">
      <c r="Q35878" s="32"/>
      <c r="R35878" s="32"/>
      <c r="S35878" s="32"/>
    </row>
    <row r="35879" ht="24.0" customHeight="1">
      <c r="Q35879" s="32"/>
      <c r="R35879" s="32"/>
      <c r="S35879" s="32"/>
    </row>
    <row r="35880" ht="24.0" customHeight="1">
      <c r="Q35880" s="32"/>
      <c r="R35880" s="32"/>
      <c r="S35880" s="32"/>
    </row>
    <row r="35881" ht="24.0" customHeight="1">
      <c r="Q35881" s="32"/>
      <c r="R35881" s="32"/>
      <c r="S35881" s="32"/>
    </row>
    <row r="35882" ht="24.0" customHeight="1">
      <c r="Q35882" s="32"/>
      <c r="R35882" s="32"/>
      <c r="S35882" s="32"/>
    </row>
    <row r="35883" ht="24.0" customHeight="1">
      <c r="Q35883" s="32"/>
      <c r="R35883" s="32"/>
      <c r="S35883" s="32"/>
    </row>
    <row r="35884" ht="24.0" customHeight="1">
      <c r="Q35884" s="32"/>
      <c r="R35884" s="32"/>
      <c r="S35884" s="32"/>
    </row>
    <row r="35885" ht="24.0" customHeight="1">
      <c r="Q35885" s="32"/>
      <c r="R35885" s="32"/>
      <c r="S35885" s="32"/>
    </row>
    <row r="35886" ht="24.0" customHeight="1">
      <c r="Q35886" s="32"/>
      <c r="R35886" s="32"/>
      <c r="S35886" s="32"/>
    </row>
    <row r="35887" ht="24.0" customHeight="1">
      <c r="Q35887" s="32"/>
      <c r="R35887" s="32"/>
      <c r="S35887" s="32"/>
    </row>
    <row r="35888" ht="24.0" customHeight="1">
      <c r="Q35888" s="32"/>
      <c r="R35888" s="32"/>
      <c r="S35888" s="32"/>
    </row>
    <row r="35889" ht="24.0" customHeight="1">
      <c r="Q35889" s="32"/>
      <c r="R35889" s="32"/>
      <c r="S35889" s="32"/>
    </row>
    <row r="35890" ht="24.0" customHeight="1">
      <c r="Q35890" s="32"/>
      <c r="R35890" s="32"/>
      <c r="S35890" s="32"/>
    </row>
    <row r="35891" ht="24.0" customHeight="1">
      <c r="Q35891" s="32"/>
      <c r="R35891" s="32"/>
      <c r="S35891" s="32"/>
    </row>
    <row r="35892" ht="24.0" customHeight="1">
      <c r="Q35892" s="32"/>
      <c r="R35892" s="32"/>
      <c r="S35892" s="32"/>
    </row>
    <row r="35893" ht="24.0" customHeight="1">
      <c r="Q35893" s="32"/>
      <c r="R35893" s="32"/>
      <c r="S35893" s="32"/>
    </row>
    <row r="35894" ht="24.0" customHeight="1">
      <c r="Q35894" s="32"/>
      <c r="R35894" s="32"/>
      <c r="S35894" s="32"/>
    </row>
    <row r="35895" ht="24.0" customHeight="1">
      <c r="Q35895" s="32"/>
      <c r="R35895" s="32"/>
      <c r="S35895" s="32"/>
    </row>
    <row r="35896" ht="24.0" customHeight="1">
      <c r="Q35896" s="32"/>
      <c r="R35896" s="32"/>
      <c r="S35896" s="32"/>
    </row>
    <row r="35897" ht="24.0" customHeight="1">
      <c r="Q35897" s="32"/>
      <c r="R35897" s="32"/>
      <c r="S35897" s="32"/>
    </row>
    <row r="35898" ht="24.0" customHeight="1">
      <c r="Q35898" s="32"/>
      <c r="R35898" s="32"/>
      <c r="S35898" s="32"/>
    </row>
    <row r="35899" ht="24.0" customHeight="1">
      <c r="Q35899" s="32"/>
      <c r="R35899" s="32"/>
      <c r="S35899" s="32"/>
    </row>
    <row r="35900" ht="24.0" customHeight="1">
      <c r="Q35900" s="32"/>
      <c r="R35900" s="32"/>
      <c r="S35900" s="32"/>
    </row>
    <row r="35901" ht="24.0" customHeight="1">
      <c r="Q35901" s="32"/>
      <c r="R35901" s="32"/>
      <c r="S35901" s="32"/>
    </row>
    <row r="35902" ht="24.0" customHeight="1">
      <c r="Q35902" s="32"/>
      <c r="R35902" s="32"/>
      <c r="S35902" s="32"/>
    </row>
    <row r="35903" ht="24.0" customHeight="1">
      <c r="Q35903" s="32"/>
      <c r="R35903" s="32"/>
      <c r="S35903" s="32"/>
    </row>
    <row r="35904" ht="24.0" customHeight="1">
      <c r="Q35904" s="32"/>
      <c r="R35904" s="32"/>
      <c r="S35904" s="32"/>
    </row>
    <row r="35905" ht="24.0" customHeight="1">
      <c r="Q35905" s="32"/>
      <c r="R35905" s="32"/>
      <c r="S35905" s="32"/>
    </row>
    <row r="35906" ht="24.0" customHeight="1">
      <c r="Q35906" s="32"/>
      <c r="R35906" s="32"/>
      <c r="S35906" s="32"/>
    </row>
    <row r="35907" ht="24.0" customHeight="1">
      <c r="Q35907" s="32"/>
      <c r="R35907" s="32"/>
      <c r="S35907" s="32"/>
    </row>
    <row r="35908" ht="24.0" customHeight="1">
      <c r="Q35908" s="32"/>
      <c r="R35908" s="32"/>
      <c r="S35908" s="32"/>
    </row>
    <row r="35909" ht="24.0" customHeight="1">
      <c r="Q35909" s="32"/>
      <c r="R35909" s="32"/>
      <c r="S35909" s="32"/>
    </row>
    <row r="35910" ht="24.0" customHeight="1">
      <c r="Q35910" s="32"/>
      <c r="R35910" s="32"/>
      <c r="S35910" s="32"/>
    </row>
    <row r="35911" ht="24.0" customHeight="1">
      <c r="Q35911" s="32"/>
      <c r="R35911" s="32"/>
      <c r="S35911" s="32"/>
    </row>
    <row r="35912" ht="24.0" customHeight="1">
      <c r="Q35912" s="32"/>
      <c r="R35912" s="32"/>
      <c r="S35912" s="32"/>
    </row>
    <row r="35913" ht="24.0" customHeight="1">
      <c r="Q35913" s="32"/>
      <c r="R35913" s="32"/>
      <c r="S35913" s="32"/>
    </row>
    <row r="35914" ht="24.0" customHeight="1">
      <c r="Q35914" s="32"/>
      <c r="R35914" s="32"/>
      <c r="S35914" s="32"/>
    </row>
    <row r="35915" ht="24.0" customHeight="1">
      <c r="Q35915" s="32"/>
      <c r="R35915" s="32"/>
      <c r="S35915" s="32"/>
    </row>
    <row r="35916" ht="24.0" customHeight="1">
      <c r="Q35916" s="32"/>
      <c r="R35916" s="32"/>
      <c r="S35916" s="32"/>
    </row>
    <row r="35917" ht="24.0" customHeight="1">
      <c r="Q35917" s="32"/>
      <c r="R35917" s="32"/>
      <c r="S35917" s="32"/>
    </row>
    <row r="35918" ht="24.0" customHeight="1">
      <c r="Q35918" s="32"/>
      <c r="R35918" s="32"/>
      <c r="S35918" s="32"/>
    </row>
    <row r="35919" ht="24.0" customHeight="1">
      <c r="Q35919" s="32"/>
      <c r="R35919" s="32"/>
      <c r="S35919" s="32"/>
    </row>
    <row r="35920" ht="24.0" customHeight="1">
      <c r="Q35920" s="32"/>
      <c r="R35920" s="32"/>
      <c r="S35920" s="32"/>
    </row>
    <row r="35921" ht="24.0" customHeight="1">
      <c r="Q35921" s="32"/>
      <c r="R35921" s="32"/>
      <c r="S35921" s="32"/>
    </row>
    <row r="35922" ht="24.0" customHeight="1">
      <c r="Q35922" s="32"/>
      <c r="R35922" s="32"/>
      <c r="S35922" s="32"/>
    </row>
    <row r="35923" ht="24.0" customHeight="1">
      <c r="Q35923" s="32"/>
      <c r="R35923" s="32"/>
      <c r="S35923" s="32"/>
    </row>
    <row r="35924" ht="24.0" customHeight="1">
      <c r="Q35924" s="32"/>
      <c r="R35924" s="32"/>
      <c r="S35924" s="32"/>
    </row>
    <row r="35925" ht="24.0" customHeight="1">
      <c r="Q35925" s="32"/>
      <c r="R35925" s="32"/>
      <c r="S35925" s="32"/>
    </row>
    <row r="35926" ht="24.0" customHeight="1">
      <c r="Q35926" s="32"/>
      <c r="R35926" s="32"/>
      <c r="S35926" s="32"/>
    </row>
    <row r="35927" ht="24.0" customHeight="1">
      <c r="Q35927" s="32"/>
      <c r="R35927" s="32"/>
      <c r="S35927" s="32"/>
    </row>
    <row r="35928" ht="24.0" customHeight="1">
      <c r="Q35928" s="32"/>
      <c r="R35928" s="32"/>
      <c r="S35928" s="32"/>
    </row>
    <row r="35929" ht="24.0" customHeight="1">
      <c r="Q35929" s="32"/>
      <c r="R35929" s="32"/>
      <c r="S35929" s="32"/>
    </row>
    <row r="35930" ht="24.0" customHeight="1">
      <c r="Q35930" s="32"/>
      <c r="R35930" s="32"/>
      <c r="S35930" s="32"/>
    </row>
    <row r="35931" ht="24.0" customHeight="1">
      <c r="Q35931" s="32"/>
      <c r="R35931" s="32"/>
      <c r="S35931" s="32"/>
    </row>
    <row r="35932" ht="24.0" customHeight="1">
      <c r="Q35932" s="32"/>
      <c r="R35932" s="32"/>
      <c r="S35932" s="32"/>
    </row>
    <row r="35933" ht="24.0" customHeight="1">
      <c r="Q35933" s="32"/>
      <c r="R35933" s="32"/>
      <c r="S35933" s="32"/>
    </row>
    <row r="35934" ht="24.0" customHeight="1">
      <c r="Q35934" s="32"/>
      <c r="R35934" s="32"/>
      <c r="S35934" s="32"/>
    </row>
    <row r="35935" ht="24.0" customHeight="1">
      <c r="Q35935" s="32"/>
      <c r="R35935" s="32"/>
      <c r="S35935" s="32"/>
    </row>
    <row r="35936" ht="24.0" customHeight="1">
      <c r="Q35936" s="32"/>
      <c r="R35936" s="32"/>
      <c r="S35936" s="32"/>
    </row>
    <row r="35937" ht="24.0" customHeight="1">
      <c r="Q35937" s="32"/>
      <c r="R35937" s="32"/>
      <c r="S35937" s="32"/>
    </row>
    <row r="35938" ht="24.0" customHeight="1">
      <c r="Q35938" s="32"/>
      <c r="R35938" s="32"/>
      <c r="S35938" s="32"/>
    </row>
    <row r="35939" ht="24.0" customHeight="1">
      <c r="Q35939" s="32"/>
      <c r="R35939" s="32"/>
      <c r="S35939" s="32"/>
    </row>
    <row r="35940" ht="24.0" customHeight="1">
      <c r="Q35940" s="32"/>
      <c r="R35940" s="32"/>
      <c r="S35940" s="32"/>
    </row>
    <row r="35941" ht="24.0" customHeight="1">
      <c r="Q35941" s="32"/>
      <c r="R35941" s="32"/>
      <c r="S35941" s="32"/>
    </row>
    <row r="35942" ht="24.0" customHeight="1">
      <c r="Q35942" s="32"/>
      <c r="R35942" s="32"/>
      <c r="S35942" s="32"/>
    </row>
    <row r="35943" ht="24.0" customHeight="1">
      <c r="Q35943" s="32"/>
      <c r="R35943" s="32"/>
      <c r="S35943" s="32"/>
    </row>
    <row r="35944" ht="24.0" customHeight="1">
      <c r="Q35944" s="32"/>
      <c r="R35944" s="32"/>
      <c r="S35944" s="32"/>
    </row>
    <row r="35945" ht="24.0" customHeight="1">
      <c r="Q35945" s="32"/>
      <c r="R35945" s="32"/>
      <c r="S35945" s="32"/>
    </row>
    <row r="35946" ht="24.0" customHeight="1">
      <c r="Q35946" s="32"/>
      <c r="R35946" s="32"/>
      <c r="S35946" s="32"/>
    </row>
    <row r="35947" ht="24.0" customHeight="1">
      <c r="Q35947" s="32"/>
      <c r="R35947" s="32"/>
      <c r="S35947" s="32"/>
    </row>
    <row r="35948" ht="24.0" customHeight="1">
      <c r="Q35948" s="32"/>
      <c r="R35948" s="32"/>
      <c r="S35948" s="32"/>
    </row>
    <row r="35949" ht="24.0" customHeight="1">
      <c r="Q35949" s="32"/>
      <c r="R35949" s="32"/>
      <c r="S35949" s="32"/>
    </row>
    <row r="35950" ht="24.0" customHeight="1">
      <c r="Q35950" s="32"/>
      <c r="R35950" s="32"/>
      <c r="S35950" s="32"/>
    </row>
    <row r="35951" ht="24.0" customHeight="1">
      <c r="Q35951" s="32"/>
      <c r="R35951" s="32"/>
      <c r="S35951" s="32"/>
    </row>
    <row r="35952" ht="24.0" customHeight="1">
      <c r="Q35952" s="32"/>
      <c r="R35952" s="32"/>
      <c r="S35952" s="32"/>
    </row>
    <row r="35953" ht="24.0" customHeight="1">
      <c r="Q35953" s="32"/>
      <c r="R35953" s="32"/>
      <c r="S35953" s="32"/>
    </row>
    <row r="35954" ht="24.0" customHeight="1">
      <c r="Q35954" s="32"/>
      <c r="R35954" s="32"/>
      <c r="S35954" s="32"/>
    </row>
    <row r="35955" ht="24.0" customHeight="1">
      <c r="Q35955" s="32"/>
      <c r="R35955" s="32"/>
      <c r="S35955" s="32"/>
    </row>
    <row r="35956" ht="24.0" customHeight="1">
      <c r="Q35956" s="32"/>
      <c r="R35956" s="32"/>
      <c r="S35956" s="32"/>
    </row>
    <row r="35957" ht="24.0" customHeight="1">
      <c r="Q35957" s="32"/>
      <c r="R35957" s="32"/>
      <c r="S35957" s="32"/>
    </row>
    <row r="35958" ht="24.0" customHeight="1">
      <c r="Q35958" s="32"/>
      <c r="R35958" s="32"/>
      <c r="S35958" s="32"/>
    </row>
    <row r="35959" ht="24.0" customHeight="1">
      <c r="Q35959" s="32"/>
      <c r="R35959" s="32"/>
      <c r="S35959" s="32"/>
    </row>
    <row r="35960" ht="24.0" customHeight="1">
      <c r="Q35960" s="32"/>
      <c r="R35960" s="32"/>
      <c r="S35960" s="32"/>
    </row>
    <row r="35961" ht="24.0" customHeight="1">
      <c r="Q35961" s="32"/>
      <c r="R35961" s="32"/>
      <c r="S35961" s="32"/>
    </row>
    <row r="35962" ht="24.0" customHeight="1">
      <c r="Q35962" s="32"/>
      <c r="R35962" s="32"/>
      <c r="S35962" s="32"/>
    </row>
    <row r="35963" ht="24.0" customHeight="1">
      <c r="Q35963" s="32"/>
      <c r="R35963" s="32"/>
      <c r="S35963" s="32"/>
    </row>
    <row r="35964" ht="24.0" customHeight="1">
      <c r="Q35964" s="32"/>
      <c r="R35964" s="32"/>
      <c r="S35964" s="32"/>
    </row>
    <row r="35965" ht="24.0" customHeight="1">
      <c r="Q35965" s="32"/>
      <c r="R35965" s="32"/>
      <c r="S35965" s="32"/>
    </row>
    <row r="35966" ht="24.0" customHeight="1">
      <c r="Q35966" s="32"/>
      <c r="R35966" s="32"/>
      <c r="S35966" s="32"/>
    </row>
    <row r="35967" ht="24.0" customHeight="1">
      <c r="Q35967" s="32"/>
      <c r="R35967" s="32"/>
      <c r="S35967" s="32"/>
    </row>
    <row r="35968" ht="24.0" customHeight="1">
      <c r="Q35968" s="32"/>
      <c r="R35968" s="32"/>
      <c r="S35968" s="32"/>
    </row>
    <row r="35969" ht="24.0" customHeight="1">
      <c r="Q35969" s="32"/>
      <c r="R35969" s="32"/>
      <c r="S35969" s="32"/>
    </row>
    <row r="35970" ht="24.0" customHeight="1">
      <c r="Q35970" s="32"/>
      <c r="R35970" s="32"/>
      <c r="S35970" s="32"/>
    </row>
    <row r="35971" ht="24.0" customHeight="1">
      <c r="Q35971" s="32"/>
      <c r="R35971" s="32"/>
      <c r="S35971" s="32"/>
    </row>
    <row r="35972" ht="24.0" customHeight="1">
      <c r="Q35972" s="32"/>
      <c r="R35972" s="32"/>
      <c r="S35972" s="32"/>
    </row>
    <row r="35973" ht="24.0" customHeight="1">
      <c r="Q35973" s="32"/>
      <c r="R35973" s="32"/>
      <c r="S35973" s="32"/>
    </row>
    <row r="35974" ht="24.0" customHeight="1">
      <c r="Q35974" s="32"/>
      <c r="R35974" s="32"/>
      <c r="S35974" s="32"/>
    </row>
    <row r="35975" ht="24.0" customHeight="1">
      <c r="Q35975" s="32"/>
      <c r="R35975" s="32"/>
      <c r="S35975" s="32"/>
    </row>
    <row r="35976" ht="24.0" customHeight="1">
      <c r="Q35976" s="32"/>
      <c r="R35976" s="32"/>
      <c r="S35976" s="32"/>
    </row>
    <row r="35977" ht="24.0" customHeight="1">
      <c r="Q35977" s="32"/>
      <c r="R35977" s="32"/>
      <c r="S35977" s="32"/>
    </row>
    <row r="35978" ht="24.0" customHeight="1">
      <c r="Q35978" s="32"/>
      <c r="R35978" s="32"/>
      <c r="S35978" s="32"/>
    </row>
    <row r="35979" ht="24.0" customHeight="1">
      <c r="Q35979" s="32"/>
      <c r="R35979" s="32"/>
      <c r="S35979" s="32"/>
    </row>
    <row r="35980" ht="24.0" customHeight="1">
      <c r="Q35980" s="32"/>
      <c r="R35980" s="32"/>
      <c r="S35980" s="32"/>
    </row>
    <row r="35981" ht="24.0" customHeight="1">
      <c r="Q35981" s="32"/>
      <c r="R35981" s="32"/>
      <c r="S35981" s="32"/>
    </row>
    <row r="35982" ht="24.0" customHeight="1">
      <c r="Q35982" s="32"/>
      <c r="R35982" s="32"/>
      <c r="S35982" s="32"/>
    </row>
    <row r="35983" ht="24.0" customHeight="1">
      <c r="Q35983" s="32"/>
      <c r="R35983" s="32"/>
      <c r="S35983" s="32"/>
    </row>
    <row r="35984" ht="24.0" customHeight="1">
      <c r="Q35984" s="32"/>
      <c r="R35984" s="32"/>
      <c r="S35984" s="32"/>
    </row>
    <row r="35985" ht="24.0" customHeight="1">
      <c r="Q35985" s="32"/>
      <c r="R35985" s="32"/>
      <c r="S35985" s="32"/>
    </row>
    <row r="35986" ht="24.0" customHeight="1">
      <c r="Q35986" s="32"/>
      <c r="R35986" s="32"/>
      <c r="S35986" s="32"/>
    </row>
    <row r="35987" ht="24.0" customHeight="1">
      <c r="Q35987" s="32"/>
      <c r="R35987" s="32"/>
      <c r="S35987" s="32"/>
    </row>
    <row r="35988" ht="24.0" customHeight="1">
      <c r="Q35988" s="32"/>
      <c r="R35988" s="32"/>
      <c r="S35988" s="32"/>
    </row>
    <row r="35989" ht="24.0" customHeight="1">
      <c r="Q35989" s="32"/>
      <c r="R35989" s="32"/>
      <c r="S35989" s="32"/>
    </row>
    <row r="35990" ht="24.0" customHeight="1">
      <c r="Q35990" s="32"/>
      <c r="R35990" s="32"/>
      <c r="S35990" s="32"/>
    </row>
    <row r="35991" ht="24.0" customHeight="1">
      <c r="Q35991" s="32"/>
      <c r="R35991" s="32"/>
      <c r="S35991" s="32"/>
    </row>
    <row r="35992" ht="24.0" customHeight="1">
      <c r="Q35992" s="32"/>
      <c r="R35992" s="32"/>
      <c r="S35992" s="32"/>
    </row>
    <row r="35993" ht="24.0" customHeight="1">
      <c r="Q35993" s="32"/>
      <c r="R35993" s="32"/>
      <c r="S35993" s="32"/>
    </row>
    <row r="35994" ht="24.0" customHeight="1">
      <c r="Q35994" s="32"/>
      <c r="R35994" s="32"/>
      <c r="S35994" s="32"/>
    </row>
    <row r="35995" ht="24.0" customHeight="1">
      <c r="Q35995" s="32"/>
      <c r="R35995" s="32"/>
      <c r="S35995" s="32"/>
    </row>
    <row r="35996" ht="24.0" customHeight="1">
      <c r="Q35996" s="32"/>
      <c r="R35996" s="32"/>
      <c r="S35996" s="32"/>
    </row>
    <row r="35997" ht="24.0" customHeight="1">
      <c r="Q35997" s="32"/>
      <c r="R35997" s="32"/>
      <c r="S35997" s="32"/>
    </row>
    <row r="35998" ht="24.0" customHeight="1">
      <c r="Q35998" s="32"/>
      <c r="R35998" s="32"/>
      <c r="S35998" s="32"/>
    </row>
    <row r="35999" ht="24.0" customHeight="1">
      <c r="Q35999" s="32"/>
      <c r="R35999" s="32"/>
      <c r="S35999" s="32"/>
    </row>
    <row r="36000" ht="24.0" customHeight="1">
      <c r="Q36000" s="32"/>
      <c r="R36000" s="32"/>
      <c r="S36000" s="32"/>
    </row>
    <row r="36001" ht="24.0" customHeight="1">
      <c r="Q36001" s="32"/>
      <c r="R36001" s="32"/>
      <c r="S36001" s="32"/>
    </row>
    <row r="36002" ht="24.0" customHeight="1">
      <c r="Q36002" s="32"/>
      <c r="R36002" s="32"/>
      <c r="S36002" s="32"/>
    </row>
    <row r="36003" ht="24.0" customHeight="1">
      <c r="Q36003" s="32"/>
      <c r="R36003" s="32"/>
      <c r="S36003" s="32"/>
    </row>
    <row r="36004" ht="24.0" customHeight="1">
      <c r="Q36004" s="32"/>
      <c r="R36004" s="32"/>
      <c r="S36004" s="32"/>
    </row>
    <row r="36005" ht="24.0" customHeight="1">
      <c r="Q36005" s="32"/>
      <c r="R36005" s="32"/>
      <c r="S36005" s="32"/>
    </row>
    <row r="36006" ht="24.0" customHeight="1">
      <c r="Q36006" s="32"/>
      <c r="R36006" s="32"/>
      <c r="S36006" s="32"/>
    </row>
    <row r="36007" ht="24.0" customHeight="1">
      <c r="Q36007" s="32"/>
      <c r="R36007" s="32"/>
      <c r="S36007" s="32"/>
    </row>
    <row r="36008" ht="24.0" customHeight="1">
      <c r="Q36008" s="32"/>
      <c r="R36008" s="32"/>
      <c r="S36008" s="32"/>
    </row>
    <row r="36009" ht="24.0" customHeight="1">
      <c r="Q36009" s="32"/>
      <c r="R36009" s="32"/>
      <c r="S36009" s="32"/>
    </row>
    <row r="36010" ht="24.0" customHeight="1">
      <c r="Q36010" s="32"/>
      <c r="R36010" s="32"/>
      <c r="S36010" s="32"/>
    </row>
    <row r="36011" ht="24.0" customHeight="1">
      <c r="Q36011" s="32"/>
      <c r="R36011" s="32"/>
      <c r="S36011" s="32"/>
    </row>
    <row r="36012" ht="24.0" customHeight="1">
      <c r="Q36012" s="32"/>
      <c r="R36012" s="32"/>
      <c r="S36012" s="32"/>
    </row>
    <row r="36013" ht="24.0" customHeight="1">
      <c r="Q36013" s="32"/>
      <c r="R36013" s="32"/>
      <c r="S36013" s="32"/>
    </row>
    <row r="36014" ht="24.0" customHeight="1">
      <c r="Q36014" s="32"/>
      <c r="R36014" s="32"/>
      <c r="S36014" s="32"/>
    </row>
    <row r="36015" ht="24.0" customHeight="1">
      <c r="Q36015" s="32"/>
      <c r="R36015" s="32"/>
      <c r="S36015" s="32"/>
    </row>
    <row r="36016" ht="24.0" customHeight="1">
      <c r="Q36016" s="32"/>
      <c r="R36016" s="32"/>
      <c r="S36016" s="32"/>
    </row>
    <row r="36017" ht="24.0" customHeight="1">
      <c r="Q36017" s="32"/>
      <c r="R36017" s="32"/>
      <c r="S36017" s="32"/>
    </row>
    <row r="36018" ht="24.0" customHeight="1">
      <c r="Q36018" s="32"/>
      <c r="R36018" s="32"/>
      <c r="S36018" s="32"/>
    </row>
    <row r="36019" ht="24.0" customHeight="1">
      <c r="Q36019" s="32"/>
      <c r="R36019" s="32"/>
      <c r="S36019" s="32"/>
    </row>
    <row r="36020" ht="24.0" customHeight="1">
      <c r="Q36020" s="32"/>
      <c r="R36020" s="32"/>
      <c r="S36020" s="32"/>
    </row>
    <row r="36021" ht="24.0" customHeight="1">
      <c r="Q36021" s="32"/>
      <c r="R36021" s="32"/>
      <c r="S36021" s="32"/>
    </row>
    <row r="36022" ht="24.0" customHeight="1">
      <c r="Q36022" s="32"/>
      <c r="R36022" s="32"/>
      <c r="S36022" s="32"/>
    </row>
    <row r="36023" ht="24.0" customHeight="1">
      <c r="Q36023" s="32"/>
      <c r="R36023" s="32"/>
      <c r="S36023" s="32"/>
    </row>
    <row r="36024" ht="24.0" customHeight="1">
      <c r="Q36024" s="32"/>
      <c r="R36024" s="32"/>
      <c r="S36024" s="32"/>
    </row>
    <row r="36025" ht="24.0" customHeight="1">
      <c r="Q36025" s="32"/>
      <c r="R36025" s="32"/>
      <c r="S36025" s="32"/>
    </row>
    <row r="36026" ht="24.0" customHeight="1">
      <c r="Q36026" s="32"/>
      <c r="R36026" s="32"/>
      <c r="S36026" s="32"/>
    </row>
    <row r="36027" ht="24.0" customHeight="1">
      <c r="Q36027" s="32"/>
      <c r="R36027" s="32"/>
      <c r="S36027" s="32"/>
    </row>
    <row r="36028" ht="24.0" customHeight="1">
      <c r="Q36028" s="32"/>
      <c r="R36028" s="32"/>
      <c r="S36028" s="32"/>
    </row>
    <row r="36029" ht="24.0" customHeight="1">
      <c r="Q36029" s="32"/>
      <c r="R36029" s="32"/>
      <c r="S36029" s="32"/>
    </row>
    <row r="36030" ht="24.0" customHeight="1">
      <c r="Q36030" s="32"/>
      <c r="R36030" s="32"/>
      <c r="S36030" s="32"/>
    </row>
    <row r="36031" ht="24.0" customHeight="1">
      <c r="Q36031" s="32"/>
      <c r="R36031" s="32"/>
      <c r="S36031" s="32"/>
    </row>
    <row r="36032" ht="24.0" customHeight="1">
      <c r="Q36032" s="32"/>
      <c r="R36032" s="32"/>
      <c r="S36032" s="32"/>
    </row>
    <row r="36033" ht="24.0" customHeight="1">
      <c r="Q36033" s="32"/>
      <c r="R36033" s="32"/>
      <c r="S36033" s="32"/>
    </row>
    <row r="36034" ht="24.0" customHeight="1">
      <c r="Q36034" s="32"/>
      <c r="R36034" s="32"/>
      <c r="S36034" s="32"/>
    </row>
    <row r="36035" ht="24.0" customHeight="1">
      <c r="Q36035" s="32"/>
      <c r="R36035" s="32"/>
      <c r="S36035" s="32"/>
    </row>
    <row r="36036" ht="24.0" customHeight="1">
      <c r="Q36036" s="32"/>
      <c r="R36036" s="32"/>
      <c r="S36036" s="32"/>
    </row>
    <row r="36037" ht="24.0" customHeight="1">
      <c r="Q36037" s="32"/>
      <c r="R36037" s="32"/>
      <c r="S36037" s="32"/>
    </row>
    <row r="36038" ht="24.0" customHeight="1">
      <c r="Q36038" s="32"/>
      <c r="R36038" s="32"/>
      <c r="S36038" s="32"/>
    </row>
    <row r="36039" ht="24.0" customHeight="1">
      <c r="Q36039" s="32"/>
      <c r="R36039" s="32"/>
      <c r="S36039" s="32"/>
    </row>
    <row r="36040" ht="24.0" customHeight="1">
      <c r="Q36040" s="32"/>
      <c r="R36040" s="32"/>
      <c r="S36040" s="32"/>
    </row>
    <row r="36041" ht="24.0" customHeight="1">
      <c r="Q36041" s="32"/>
      <c r="R36041" s="32"/>
      <c r="S36041" s="32"/>
    </row>
    <row r="36042" ht="24.0" customHeight="1">
      <c r="Q36042" s="32"/>
      <c r="R36042" s="32"/>
      <c r="S36042" s="32"/>
    </row>
    <row r="36043" ht="24.0" customHeight="1">
      <c r="Q36043" s="32"/>
      <c r="R36043" s="32"/>
      <c r="S36043" s="32"/>
    </row>
    <row r="36044" ht="24.0" customHeight="1">
      <c r="Q36044" s="32"/>
      <c r="R36044" s="32"/>
      <c r="S36044" s="32"/>
    </row>
    <row r="36045" ht="24.0" customHeight="1">
      <c r="Q36045" s="32"/>
      <c r="R36045" s="32"/>
      <c r="S36045" s="32"/>
    </row>
    <row r="36046" ht="24.0" customHeight="1">
      <c r="Q36046" s="32"/>
      <c r="R36046" s="32"/>
      <c r="S36046" s="32"/>
    </row>
    <row r="36047" ht="24.0" customHeight="1">
      <c r="Q36047" s="32"/>
      <c r="R36047" s="32"/>
      <c r="S36047" s="32"/>
    </row>
    <row r="36048" ht="24.0" customHeight="1">
      <c r="Q36048" s="32"/>
      <c r="R36048" s="32"/>
      <c r="S36048" s="32"/>
    </row>
    <row r="36049" ht="24.0" customHeight="1">
      <c r="Q36049" s="32"/>
      <c r="R36049" s="32"/>
      <c r="S36049" s="32"/>
    </row>
    <row r="36050" ht="24.0" customHeight="1">
      <c r="Q36050" s="32"/>
      <c r="R36050" s="32"/>
      <c r="S36050" s="32"/>
    </row>
    <row r="36051" ht="24.0" customHeight="1">
      <c r="Q36051" s="32"/>
      <c r="R36051" s="32"/>
      <c r="S36051" s="32"/>
    </row>
    <row r="36052" ht="24.0" customHeight="1">
      <c r="Q36052" s="32"/>
      <c r="R36052" s="32"/>
      <c r="S36052" s="32"/>
    </row>
    <row r="36053" ht="24.0" customHeight="1">
      <c r="Q36053" s="32"/>
      <c r="R36053" s="32"/>
      <c r="S36053" s="32"/>
    </row>
    <row r="36054" ht="24.0" customHeight="1">
      <c r="Q36054" s="32"/>
      <c r="R36054" s="32"/>
      <c r="S36054" s="32"/>
    </row>
    <row r="36055" ht="24.0" customHeight="1">
      <c r="Q36055" s="32"/>
      <c r="R36055" s="32"/>
      <c r="S36055" s="32"/>
    </row>
    <row r="36056" ht="24.0" customHeight="1">
      <c r="Q36056" s="32"/>
      <c r="R36056" s="32"/>
      <c r="S36056" s="32"/>
    </row>
    <row r="36057" ht="24.0" customHeight="1">
      <c r="Q36057" s="32"/>
      <c r="R36057" s="32"/>
      <c r="S36057" s="32"/>
    </row>
    <row r="36058" ht="24.0" customHeight="1">
      <c r="Q36058" s="32"/>
      <c r="R36058" s="32"/>
      <c r="S36058" s="32"/>
    </row>
    <row r="36059" ht="24.0" customHeight="1">
      <c r="Q36059" s="32"/>
      <c r="R36059" s="32"/>
      <c r="S36059" s="32"/>
    </row>
    <row r="36060" ht="24.0" customHeight="1">
      <c r="Q36060" s="32"/>
      <c r="R36060" s="32"/>
      <c r="S36060" s="32"/>
    </row>
    <row r="36061" ht="24.0" customHeight="1">
      <c r="Q36061" s="32"/>
      <c r="R36061" s="32"/>
      <c r="S36061" s="32"/>
    </row>
    <row r="36062" ht="24.0" customHeight="1">
      <c r="Q36062" s="32"/>
      <c r="R36062" s="32"/>
      <c r="S36062" s="32"/>
    </row>
    <row r="36063" ht="24.0" customHeight="1">
      <c r="Q36063" s="32"/>
      <c r="R36063" s="32"/>
      <c r="S36063" s="32"/>
    </row>
    <row r="36064" ht="24.0" customHeight="1">
      <c r="Q36064" s="32"/>
      <c r="R36064" s="32"/>
      <c r="S36064" s="32"/>
    </row>
    <row r="36065" ht="24.0" customHeight="1">
      <c r="Q36065" s="32"/>
      <c r="R36065" s="32"/>
      <c r="S36065" s="32"/>
    </row>
    <row r="36066" ht="24.0" customHeight="1">
      <c r="Q36066" s="32"/>
      <c r="R36066" s="32"/>
      <c r="S36066" s="32"/>
    </row>
    <row r="36067" ht="24.0" customHeight="1">
      <c r="Q36067" s="32"/>
      <c r="R36067" s="32"/>
      <c r="S36067" s="32"/>
    </row>
    <row r="36068" ht="24.0" customHeight="1">
      <c r="Q36068" s="32"/>
      <c r="R36068" s="32"/>
      <c r="S36068" s="32"/>
    </row>
    <row r="36069" ht="24.0" customHeight="1">
      <c r="Q36069" s="32"/>
      <c r="R36069" s="32"/>
      <c r="S36069" s="32"/>
    </row>
    <row r="36070" ht="24.0" customHeight="1">
      <c r="Q36070" s="32"/>
      <c r="R36070" s="32"/>
      <c r="S36070" s="32"/>
    </row>
    <row r="36071" ht="24.0" customHeight="1">
      <c r="Q36071" s="32"/>
      <c r="R36071" s="32"/>
      <c r="S36071" s="32"/>
    </row>
    <row r="36072" ht="24.0" customHeight="1">
      <c r="Q36072" s="32"/>
      <c r="R36072" s="32"/>
      <c r="S36072" s="32"/>
    </row>
    <row r="36073" ht="24.0" customHeight="1">
      <c r="Q36073" s="32"/>
      <c r="R36073" s="32"/>
      <c r="S36073" s="32"/>
    </row>
    <row r="36074" ht="24.0" customHeight="1">
      <c r="Q36074" s="32"/>
      <c r="R36074" s="32"/>
      <c r="S36074" s="32"/>
    </row>
    <row r="36075" ht="24.0" customHeight="1">
      <c r="Q36075" s="32"/>
      <c r="R36075" s="32"/>
      <c r="S36075" s="32"/>
    </row>
    <row r="36076" ht="24.0" customHeight="1">
      <c r="Q36076" s="32"/>
      <c r="R36076" s="32"/>
      <c r="S36076" s="32"/>
    </row>
    <row r="36077" ht="24.0" customHeight="1">
      <c r="Q36077" s="32"/>
      <c r="R36077" s="32"/>
      <c r="S36077" s="32"/>
    </row>
    <row r="36078" ht="24.0" customHeight="1">
      <c r="Q36078" s="32"/>
      <c r="R36078" s="32"/>
      <c r="S36078" s="32"/>
    </row>
    <row r="36079" ht="24.0" customHeight="1">
      <c r="Q36079" s="32"/>
      <c r="R36079" s="32"/>
      <c r="S36079" s="32"/>
    </row>
    <row r="36080" ht="24.0" customHeight="1">
      <c r="Q36080" s="32"/>
      <c r="R36080" s="32"/>
      <c r="S36080" s="32"/>
    </row>
    <row r="36081" ht="24.0" customHeight="1">
      <c r="Q36081" s="32"/>
      <c r="R36081" s="32"/>
      <c r="S36081" s="32"/>
    </row>
    <row r="36082" ht="24.0" customHeight="1">
      <c r="Q36082" s="32"/>
      <c r="R36082" s="32"/>
      <c r="S36082" s="32"/>
    </row>
    <row r="36083" ht="24.0" customHeight="1">
      <c r="Q36083" s="32"/>
      <c r="R36083" s="32"/>
      <c r="S36083" s="32"/>
    </row>
    <row r="36084" ht="24.0" customHeight="1">
      <c r="Q36084" s="32"/>
      <c r="R36084" s="32"/>
      <c r="S36084" s="32"/>
    </row>
    <row r="36085" ht="24.0" customHeight="1">
      <c r="Q36085" s="32"/>
      <c r="R36085" s="32"/>
      <c r="S36085" s="32"/>
    </row>
    <row r="36086" ht="24.0" customHeight="1">
      <c r="Q36086" s="32"/>
      <c r="R36086" s="32"/>
      <c r="S36086" s="32"/>
    </row>
    <row r="36087" ht="24.0" customHeight="1">
      <c r="Q36087" s="32"/>
      <c r="R36087" s="32"/>
      <c r="S36087" s="32"/>
    </row>
    <row r="36088" ht="24.0" customHeight="1">
      <c r="Q36088" s="32"/>
      <c r="R36088" s="32"/>
      <c r="S36088" s="32"/>
    </row>
    <row r="36089" ht="24.0" customHeight="1">
      <c r="Q36089" s="32"/>
      <c r="R36089" s="32"/>
      <c r="S36089" s="32"/>
    </row>
    <row r="36090" ht="24.0" customHeight="1">
      <c r="Q36090" s="32"/>
      <c r="R36090" s="32"/>
      <c r="S36090" s="32"/>
    </row>
    <row r="36091" ht="24.0" customHeight="1">
      <c r="Q36091" s="32"/>
      <c r="R36091" s="32"/>
      <c r="S36091" s="32"/>
    </row>
    <row r="36092" ht="24.0" customHeight="1">
      <c r="Q36092" s="32"/>
      <c r="R36092" s="32"/>
      <c r="S36092" s="32"/>
    </row>
    <row r="36093" ht="24.0" customHeight="1">
      <c r="Q36093" s="32"/>
      <c r="R36093" s="32"/>
      <c r="S36093" s="32"/>
    </row>
    <row r="36094" ht="24.0" customHeight="1">
      <c r="Q36094" s="32"/>
      <c r="R36094" s="32"/>
      <c r="S36094" s="32"/>
    </row>
    <row r="36095" ht="24.0" customHeight="1">
      <c r="Q36095" s="32"/>
      <c r="R36095" s="32"/>
      <c r="S36095" s="32"/>
    </row>
    <row r="36096" ht="24.0" customHeight="1">
      <c r="Q36096" s="32"/>
      <c r="R36096" s="32"/>
      <c r="S36096" s="32"/>
    </row>
    <row r="36097" ht="24.0" customHeight="1">
      <c r="Q36097" s="32"/>
      <c r="R36097" s="32"/>
      <c r="S36097" s="32"/>
    </row>
    <row r="36098" ht="24.0" customHeight="1">
      <c r="Q36098" s="32"/>
      <c r="R36098" s="32"/>
      <c r="S36098" s="32"/>
    </row>
    <row r="36099" ht="24.0" customHeight="1">
      <c r="Q36099" s="32"/>
      <c r="R36099" s="32"/>
      <c r="S36099" s="32"/>
    </row>
    <row r="36100" ht="24.0" customHeight="1">
      <c r="Q36100" s="32"/>
      <c r="R36100" s="32"/>
      <c r="S36100" s="32"/>
    </row>
    <row r="36101" ht="24.0" customHeight="1">
      <c r="Q36101" s="32"/>
      <c r="R36101" s="32"/>
      <c r="S36101" s="32"/>
    </row>
    <row r="36102" ht="24.0" customHeight="1">
      <c r="Q36102" s="32"/>
      <c r="R36102" s="32"/>
      <c r="S36102" s="32"/>
    </row>
    <row r="36103" ht="24.0" customHeight="1">
      <c r="Q36103" s="32"/>
      <c r="R36103" s="32"/>
      <c r="S36103" s="32"/>
    </row>
    <row r="36104" ht="24.0" customHeight="1">
      <c r="Q36104" s="32"/>
      <c r="R36104" s="32"/>
      <c r="S36104" s="32"/>
    </row>
    <row r="36105" ht="24.0" customHeight="1">
      <c r="Q36105" s="32"/>
      <c r="R36105" s="32"/>
      <c r="S36105" s="32"/>
    </row>
    <row r="36106" ht="24.0" customHeight="1">
      <c r="Q36106" s="32"/>
      <c r="R36106" s="32"/>
      <c r="S36106" s="32"/>
    </row>
    <row r="36107" ht="24.0" customHeight="1">
      <c r="Q36107" s="32"/>
      <c r="R36107" s="32"/>
      <c r="S36107" s="32"/>
    </row>
    <row r="36108" ht="24.0" customHeight="1">
      <c r="Q36108" s="32"/>
      <c r="R36108" s="32"/>
      <c r="S36108" s="32"/>
    </row>
    <row r="36109" ht="24.0" customHeight="1">
      <c r="Q36109" s="32"/>
      <c r="R36109" s="32"/>
      <c r="S36109" s="32"/>
    </row>
    <row r="36110" ht="24.0" customHeight="1">
      <c r="Q36110" s="32"/>
      <c r="R36110" s="32"/>
      <c r="S36110" s="32"/>
    </row>
    <row r="36111" ht="24.0" customHeight="1">
      <c r="Q36111" s="32"/>
      <c r="R36111" s="32"/>
      <c r="S36111" s="32"/>
    </row>
    <row r="36112" ht="24.0" customHeight="1">
      <c r="Q36112" s="32"/>
      <c r="R36112" s="32"/>
      <c r="S36112" s="32"/>
    </row>
    <row r="36113" ht="24.0" customHeight="1">
      <c r="Q36113" s="32"/>
      <c r="R36113" s="32"/>
      <c r="S36113" s="32"/>
    </row>
    <row r="36114" ht="24.0" customHeight="1">
      <c r="Q36114" s="32"/>
      <c r="R36114" s="32"/>
      <c r="S36114" s="32"/>
    </row>
    <row r="36115" ht="24.0" customHeight="1">
      <c r="Q36115" s="32"/>
      <c r="R36115" s="32"/>
      <c r="S36115" s="32"/>
    </row>
    <row r="36116" ht="24.0" customHeight="1">
      <c r="Q36116" s="32"/>
      <c r="R36116" s="32"/>
      <c r="S36116" s="32"/>
    </row>
    <row r="36117" ht="24.0" customHeight="1">
      <c r="Q36117" s="32"/>
      <c r="R36117" s="32"/>
      <c r="S36117" s="32"/>
    </row>
    <row r="36118" ht="24.0" customHeight="1">
      <c r="Q36118" s="32"/>
      <c r="R36118" s="32"/>
      <c r="S36118" s="32"/>
    </row>
    <row r="36119" ht="24.0" customHeight="1">
      <c r="Q36119" s="32"/>
      <c r="R36119" s="32"/>
      <c r="S36119" s="32"/>
    </row>
    <row r="36120" ht="24.0" customHeight="1">
      <c r="Q36120" s="32"/>
      <c r="R36120" s="32"/>
      <c r="S36120" s="32"/>
    </row>
    <row r="36121" ht="24.0" customHeight="1">
      <c r="Q36121" s="32"/>
      <c r="R36121" s="32"/>
      <c r="S36121" s="32"/>
    </row>
    <row r="36122" ht="24.0" customHeight="1">
      <c r="Q36122" s="32"/>
      <c r="R36122" s="32"/>
      <c r="S36122" s="32"/>
    </row>
    <row r="36123" ht="24.0" customHeight="1">
      <c r="Q36123" s="32"/>
      <c r="R36123" s="32"/>
      <c r="S36123" s="32"/>
    </row>
    <row r="36124" ht="24.0" customHeight="1">
      <c r="Q36124" s="32"/>
      <c r="R36124" s="32"/>
      <c r="S36124" s="32"/>
    </row>
    <row r="36125" ht="24.0" customHeight="1">
      <c r="Q36125" s="32"/>
      <c r="R36125" s="32"/>
      <c r="S36125" s="32"/>
    </row>
    <row r="36126" ht="24.0" customHeight="1">
      <c r="Q36126" s="32"/>
      <c r="R36126" s="32"/>
      <c r="S36126" s="32"/>
    </row>
    <row r="36127" ht="24.0" customHeight="1">
      <c r="Q36127" s="32"/>
      <c r="R36127" s="32"/>
      <c r="S36127" s="32"/>
    </row>
    <row r="36128" ht="24.0" customHeight="1">
      <c r="Q36128" s="32"/>
      <c r="R36128" s="32"/>
      <c r="S36128" s="32"/>
    </row>
    <row r="36129" ht="24.0" customHeight="1">
      <c r="Q36129" s="32"/>
      <c r="R36129" s="32"/>
      <c r="S36129" s="32"/>
    </row>
    <row r="36130" ht="24.0" customHeight="1">
      <c r="Q36130" s="32"/>
      <c r="R36130" s="32"/>
      <c r="S36130" s="32"/>
    </row>
    <row r="36131" ht="24.0" customHeight="1">
      <c r="Q36131" s="32"/>
      <c r="R36131" s="32"/>
      <c r="S36131" s="32"/>
    </row>
    <row r="36132" ht="24.0" customHeight="1">
      <c r="Q36132" s="32"/>
      <c r="R36132" s="32"/>
      <c r="S36132" s="32"/>
    </row>
    <row r="36133" ht="24.0" customHeight="1">
      <c r="Q36133" s="32"/>
      <c r="R36133" s="32"/>
      <c r="S36133" s="32"/>
    </row>
    <row r="36134" ht="24.0" customHeight="1">
      <c r="Q36134" s="32"/>
      <c r="R36134" s="32"/>
      <c r="S36134" s="32"/>
    </row>
    <row r="36135" ht="24.0" customHeight="1">
      <c r="Q36135" s="32"/>
      <c r="R36135" s="32"/>
      <c r="S36135" s="32"/>
    </row>
    <row r="36136" ht="24.0" customHeight="1">
      <c r="Q36136" s="32"/>
      <c r="R36136" s="32"/>
      <c r="S36136" s="32"/>
    </row>
    <row r="36137" ht="24.0" customHeight="1">
      <c r="Q36137" s="32"/>
      <c r="R36137" s="32"/>
      <c r="S36137" s="32"/>
    </row>
    <row r="36138" ht="24.0" customHeight="1">
      <c r="Q36138" s="32"/>
      <c r="R36138" s="32"/>
      <c r="S36138" s="32"/>
    </row>
    <row r="36139" ht="24.0" customHeight="1">
      <c r="Q36139" s="32"/>
      <c r="R36139" s="32"/>
      <c r="S36139" s="32"/>
    </row>
    <row r="36140" ht="24.0" customHeight="1">
      <c r="Q36140" s="32"/>
      <c r="R36140" s="32"/>
      <c r="S36140" s="32"/>
    </row>
    <row r="36141" ht="24.0" customHeight="1">
      <c r="Q36141" s="32"/>
      <c r="R36141" s="32"/>
      <c r="S36141" s="32"/>
    </row>
    <row r="36142" ht="24.0" customHeight="1">
      <c r="Q36142" s="32"/>
      <c r="R36142" s="32"/>
      <c r="S36142" s="32"/>
    </row>
    <row r="36143" ht="24.0" customHeight="1">
      <c r="Q36143" s="32"/>
      <c r="R36143" s="32"/>
      <c r="S36143" s="32"/>
    </row>
    <row r="36144" ht="24.0" customHeight="1">
      <c r="Q36144" s="32"/>
      <c r="R36144" s="32"/>
      <c r="S36144" s="32"/>
    </row>
    <row r="36145" ht="24.0" customHeight="1">
      <c r="Q36145" s="32"/>
      <c r="R36145" s="32"/>
      <c r="S36145" s="32"/>
    </row>
    <row r="36146" ht="24.0" customHeight="1">
      <c r="Q36146" s="32"/>
      <c r="R36146" s="32"/>
      <c r="S36146" s="32"/>
    </row>
    <row r="36147" ht="24.0" customHeight="1">
      <c r="Q36147" s="32"/>
      <c r="R36147" s="32"/>
      <c r="S36147" s="32"/>
    </row>
    <row r="36148" ht="24.0" customHeight="1">
      <c r="Q36148" s="32"/>
      <c r="R36148" s="32"/>
      <c r="S36148" s="32"/>
    </row>
    <row r="36149" ht="24.0" customHeight="1">
      <c r="Q36149" s="32"/>
      <c r="R36149" s="32"/>
      <c r="S36149" s="32"/>
    </row>
    <row r="36150" ht="24.0" customHeight="1">
      <c r="Q36150" s="32"/>
      <c r="R36150" s="32"/>
      <c r="S36150" s="32"/>
    </row>
    <row r="36151" ht="24.0" customHeight="1">
      <c r="Q36151" s="32"/>
      <c r="R36151" s="32"/>
      <c r="S36151" s="32"/>
    </row>
    <row r="36152" ht="24.0" customHeight="1">
      <c r="Q36152" s="32"/>
      <c r="R36152" s="32"/>
      <c r="S36152" s="32"/>
    </row>
    <row r="36153" ht="24.0" customHeight="1">
      <c r="Q36153" s="32"/>
      <c r="R36153" s="32"/>
      <c r="S36153" s="32"/>
    </row>
    <row r="36154" ht="24.0" customHeight="1">
      <c r="Q36154" s="32"/>
      <c r="R36154" s="32"/>
      <c r="S36154" s="32"/>
    </row>
    <row r="36155" ht="24.0" customHeight="1">
      <c r="Q36155" s="32"/>
      <c r="R36155" s="32"/>
      <c r="S36155" s="32"/>
    </row>
    <row r="36156" ht="24.0" customHeight="1">
      <c r="Q36156" s="32"/>
      <c r="R36156" s="32"/>
      <c r="S36156" s="32"/>
    </row>
    <row r="36157" ht="24.0" customHeight="1">
      <c r="Q36157" s="32"/>
      <c r="R36157" s="32"/>
      <c r="S36157" s="32"/>
    </row>
    <row r="36158" ht="24.0" customHeight="1">
      <c r="Q36158" s="32"/>
      <c r="R36158" s="32"/>
      <c r="S36158" s="32"/>
    </row>
    <row r="36159" ht="24.0" customHeight="1">
      <c r="Q36159" s="32"/>
      <c r="R36159" s="32"/>
      <c r="S36159" s="32"/>
    </row>
    <row r="36160" ht="24.0" customHeight="1">
      <c r="Q36160" s="32"/>
      <c r="R36160" s="32"/>
      <c r="S36160" s="32"/>
    </row>
    <row r="36161" ht="24.0" customHeight="1">
      <c r="Q36161" s="32"/>
      <c r="R36161" s="32"/>
      <c r="S36161" s="32"/>
    </row>
    <row r="36162" ht="24.0" customHeight="1">
      <c r="Q36162" s="32"/>
      <c r="R36162" s="32"/>
      <c r="S36162" s="32"/>
    </row>
    <row r="36163" ht="24.0" customHeight="1">
      <c r="Q36163" s="32"/>
      <c r="R36163" s="32"/>
      <c r="S36163" s="32"/>
    </row>
    <row r="36164" ht="24.0" customHeight="1">
      <c r="Q36164" s="32"/>
      <c r="R36164" s="32"/>
      <c r="S36164" s="32"/>
    </row>
    <row r="36165" ht="24.0" customHeight="1">
      <c r="Q36165" s="32"/>
      <c r="R36165" s="32"/>
      <c r="S36165" s="32"/>
    </row>
    <row r="36166" ht="24.0" customHeight="1">
      <c r="Q36166" s="32"/>
      <c r="R36166" s="32"/>
      <c r="S36166" s="32"/>
    </row>
    <row r="36167" ht="24.0" customHeight="1">
      <c r="Q36167" s="32"/>
      <c r="R36167" s="32"/>
      <c r="S36167" s="32"/>
    </row>
    <row r="36168" ht="24.0" customHeight="1">
      <c r="Q36168" s="32"/>
      <c r="R36168" s="32"/>
      <c r="S36168" s="32"/>
    </row>
    <row r="36169" ht="24.0" customHeight="1">
      <c r="Q36169" s="32"/>
      <c r="R36169" s="32"/>
      <c r="S36169" s="32"/>
    </row>
    <row r="36170" ht="24.0" customHeight="1">
      <c r="Q36170" s="32"/>
      <c r="R36170" s="32"/>
      <c r="S36170" s="32"/>
    </row>
    <row r="36171" ht="24.0" customHeight="1">
      <c r="Q36171" s="32"/>
      <c r="R36171" s="32"/>
      <c r="S36171" s="32"/>
    </row>
    <row r="36172" ht="24.0" customHeight="1">
      <c r="Q36172" s="32"/>
      <c r="R36172" s="32"/>
      <c r="S36172" s="32"/>
    </row>
    <row r="36173" ht="24.0" customHeight="1">
      <c r="Q36173" s="32"/>
      <c r="R36173" s="32"/>
      <c r="S36173" s="32"/>
    </row>
    <row r="36174" ht="24.0" customHeight="1">
      <c r="Q36174" s="32"/>
      <c r="R36174" s="32"/>
      <c r="S36174" s="32"/>
    </row>
    <row r="36175" ht="24.0" customHeight="1">
      <c r="Q36175" s="32"/>
      <c r="R36175" s="32"/>
      <c r="S36175" s="32"/>
    </row>
    <row r="36176" ht="24.0" customHeight="1">
      <c r="Q36176" s="32"/>
      <c r="R36176" s="32"/>
      <c r="S36176" s="32"/>
    </row>
    <row r="36177" ht="24.0" customHeight="1">
      <c r="Q36177" s="32"/>
      <c r="R36177" s="32"/>
      <c r="S36177" s="32"/>
    </row>
    <row r="36178" ht="24.0" customHeight="1">
      <c r="Q36178" s="32"/>
      <c r="R36178" s="32"/>
      <c r="S36178" s="32"/>
    </row>
    <row r="36179" ht="24.0" customHeight="1">
      <c r="Q36179" s="32"/>
      <c r="R36179" s="32"/>
      <c r="S36179" s="32"/>
    </row>
    <row r="36180" ht="24.0" customHeight="1">
      <c r="Q36180" s="32"/>
      <c r="R36180" s="32"/>
      <c r="S36180" s="32"/>
    </row>
    <row r="36181" ht="24.0" customHeight="1">
      <c r="Q36181" s="32"/>
      <c r="R36181" s="32"/>
      <c r="S36181" s="32"/>
    </row>
    <row r="36182" ht="24.0" customHeight="1">
      <c r="Q36182" s="32"/>
      <c r="R36182" s="32"/>
      <c r="S36182" s="32"/>
    </row>
    <row r="36183" ht="24.0" customHeight="1">
      <c r="Q36183" s="32"/>
      <c r="R36183" s="32"/>
      <c r="S36183" s="32"/>
    </row>
    <row r="36184" ht="24.0" customHeight="1">
      <c r="Q36184" s="32"/>
      <c r="R36184" s="32"/>
      <c r="S36184" s="32"/>
    </row>
    <row r="36185" ht="24.0" customHeight="1">
      <c r="Q36185" s="32"/>
      <c r="R36185" s="32"/>
      <c r="S36185" s="32"/>
    </row>
    <row r="36186" ht="24.0" customHeight="1">
      <c r="Q36186" s="32"/>
      <c r="R36186" s="32"/>
      <c r="S36186" s="32"/>
    </row>
    <row r="36187" ht="24.0" customHeight="1">
      <c r="Q36187" s="32"/>
      <c r="R36187" s="32"/>
      <c r="S36187" s="32"/>
    </row>
    <row r="36188" ht="24.0" customHeight="1">
      <c r="Q36188" s="32"/>
      <c r="R36188" s="32"/>
      <c r="S36188" s="32"/>
    </row>
    <row r="36189" ht="24.0" customHeight="1">
      <c r="Q36189" s="32"/>
      <c r="R36189" s="32"/>
      <c r="S36189" s="32"/>
    </row>
    <row r="36190" ht="24.0" customHeight="1">
      <c r="Q36190" s="32"/>
      <c r="R36190" s="32"/>
      <c r="S36190" s="32"/>
    </row>
    <row r="36191" ht="24.0" customHeight="1">
      <c r="Q36191" s="32"/>
      <c r="R36191" s="32"/>
      <c r="S36191" s="32"/>
    </row>
    <row r="36192" ht="24.0" customHeight="1">
      <c r="Q36192" s="32"/>
      <c r="R36192" s="32"/>
      <c r="S36192" s="32"/>
    </row>
    <row r="36193" ht="24.0" customHeight="1">
      <c r="Q36193" s="32"/>
      <c r="R36193" s="32"/>
      <c r="S36193" s="32"/>
    </row>
    <row r="36194" ht="24.0" customHeight="1">
      <c r="Q36194" s="32"/>
      <c r="R36194" s="32"/>
      <c r="S36194" s="32"/>
    </row>
    <row r="36195" ht="24.0" customHeight="1">
      <c r="Q36195" s="32"/>
      <c r="R36195" s="32"/>
      <c r="S36195" s="32"/>
    </row>
    <row r="36196" ht="24.0" customHeight="1">
      <c r="Q36196" s="32"/>
      <c r="R36196" s="32"/>
      <c r="S36196" s="32"/>
    </row>
    <row r="36197" ht="24.0" customHeight="1">
      <c r="Q36197" s="32"/>
      <c r="R36197" s="32"/>
      <c r="S36197" s="32"/>
    </row>
    <row r="36198" ht="24.0" customHeight="1">
      <c r="Q36198" s="32"/>
      <c r="R36198" s="32"/>
      <c r="S36198" s="32"/>
    </row>
    <row r="36199" ht="24.0" customHeight="1">
      <c r="Q36199" s="32"/>
      <c r="R36199" s="32"/>
      <c r="S36199" s="32"/>
    </row>
    <row r="36200" ht="24.0" customHeight="1">
      <c r="Q36200" s="32"/>
      <c r="R36200" s="32"/>
      <c r="S36200" s="32"/>
    </row>
    <row r="36201" ht="24.0" customHeight="1">
      <c r="Q36201" s="32"/>
      <c r="R36201" s="32"/>
      <c r="S36201" s="32"/>
    </row>
    <row r="36202" ht="24.0" customHeight="1">
      <c r="Q36202" s="32"/>
      <c r="R36202" s="32"/>
      <c r="S36202" s="32"/>
    </row>
    <row r="36203" ht="24.0" customHeight="1">
      <c r="Q36203" s="32"/>
      <c r="R36203" s="32"/>
      <c r="S36203" s="32"/>
    </row>
    <row r="36204" ht="24.0" customHeight="1">
      <c r="Q36204" s="32"/>
      <c r="R36204" s="32"/>
      <c r="S36204" s="32"/>
    </row>
    <row r="36205" ht="24.0" customHeight="1">
      <c r="Q36205" s="32"/>
      <c r="R36205" s="32"/>
      <c r="S36205" s="32"/>
    </row>
    <row r="36206" ht="24.0" customHeight="1">
      <c r="Q36206" s="32"/>
      <c r="R36206" s="32"/>
      <c r="S36206" s="32"/>
    </row>
    <row r="36207" ht="24.0" customHeight="1">
      <c r="Q36207" s="32"/>
      <c r="R36207" s="32"/>
      <c r="S36207" s="32"/>
    </row>
    <row r="36208" ht="24.0" customHeight="1">
      <c r="Q36208" s="32"/>
      <c r="R36208" s="32"/>
      <c r="S36208" s="32"/>
    </row>
    <row r="36209" ht="24.0" customHeight="1">
      <c r="Q36209" s="32"/>
      <c r="R36209" s="32"/>
      <c r="S36209" s="32"/>
    </row>
    <row r="36210" ht="24.0" customHeight="1">
      <c r="Q36210" s="32"/>
      <c r="R36210" s="32"/>
      <c r="S36210" s="32"/>
    </row>
    <row r="36211" ht="24.0" customHeight="1">
      <c r="Q36211" s="32"/>
      <c r="R36211" s="32"/>
      <c r="S36211" s="32"/>
    </row>
    <row r="36212" ht="24.0" customHeight="1">
      <c r="Q36212" s="32"/>
      <c r="R36212" s="32"/>
      <c r="S36212" s="32"/>
    </row>
    <row r="36213" ht="24.0" customHeight="1">
      <c r="Q36213" s="32"/>
      <c r="R36213" s="32"/>
      <c r="S36213" s="32"/>
    </row>
    <row r="36214" ht="24.0" customHeight="1">
      <c r="Q36214" s="32"/>
      <c r="R36214" s="32"/>
      <c r="S36214" s="32"/>
    </row>
    <row r="36215" ht="24.0" customHeight="1">
      <c r="Q36215" s="32"/>
      <c r="R36215" s="32"/>
      <c r="S36215" s="32"/>
    </row>
    <row r="36216" ht="24.0" customHeight="1">
      <c r="Q36216" s="32"/>
      <c r="R36216" s="32"/>
      <c r="S36216" s="32"/>
    </row>
    <row r="36217" ht="24.0" customHeight="1">
      <c r="Q36217" s="32"/>
      <c r="R36217" s="32"/>
      <c r="S36217" s="32"/>
    </row>
    <row r="36218" ht="24.0" customHeight="1">
      <c r="Q36218" s="32"/>
      <c r="R36218" s="32"/>
      <c r="S36218" s="32"/>
    </row>
    <row r="36219" ht="24.0" customHeight="1">
      <c r="Q36219" s="32"/>
      <c r="R36219" s="32"/>
      <c r="S36219" s="32"/>
    </row>
    <row r="36220" ht="24.0" customHeight="1">
      <c r="Q36220" s="32"/>
      <c r="R36220" s="32"/>
      <c r="S36220" s="32"/>
    </row>
    <row r="36221" ht="24.0" customHeight="1">
      <c r="Q36221" s="32"/>
      <c r="R36221" s="32"/>
      <c r="S36221" s="32"/>
    </row>
    <row r="36222" ht="24.0" customHeight="1">
      <c r="Q36222" s="32"/>
      <c r="R36222" s="32"/>
      <c r="S36222" s="32"/>
    </row>
    <row r="36223" ht="24.0" customHeight="1">
      <c r="Q36223" s="32"/>
      <c r="R36223" s="32"/>
      <c r="S36223" s="32"/>
    </row>
    <row r="36224" ht="24.0" customHeight="1">
      <c r="Q36224" s="32"/>
      <c r="R36224" s="32"/>
      <c r="S36224" s="32"/>
    </row>
    <row r="36225" ht="24.0" customHeight="1">
      <c r="Q36225" s="32"/>
      <c r="R36225" s="32"/>
      <c r="S36225" s="32"/>
    </row>
    <row r="36226" ht="24.0" customHeight="1">
      <c r="Q36226" s="32"/>
      <c r="R36226" s="32"/>
      <c r="S36226" s="32"/>
    </row>
    <row r="36227" ht="24.0" customHeight="1">
      <c r="Q36227" s="32"/>
      <c r="R36227" s="32"/>
      <c r="S36227" s="32"/>
    </row>
    <row r="36228" ht="24.0" customHeight="1">
      <c r="Q36228" s="32"/>
      <c r="R36228" s="32"/>
      <c r="S36228" s="32"/>
    </row>
    <row r="36229" ht="24.0" customHeight="1">
      <c r="Q36229" s="32"/>
      <c r="R36229" s="32"/>
      <c r="S36229" s="32"/>
    </row>
    <row r="36230" ht="24.0" customHeight="1">
      <c r="Q36230" s="32"/>
      <c r="R36230" s="32"/>
      <c r="S36230" s="32"/>
    </row>
    <row r="36231" ht="24.0" customHeight="1">
      <c r="Q36231" s="32"/>
      <c r="R36231" s="32"/>
      <c r="S36231" s="32"/>
    </row>
    <row r="36232" ht="24.0" customHeight="1">
      <c r="Q36232" s="32"/>
      <c r="R36232" s="32"/>
      <c r="S36232" s="32"/>
    </row>
    <row r="36233" ht="24.0" customHeight="1">
      <c r="Q36233" s="32"/>
      <c r="R36233" s="32"/>
      <c r="S36233" s="32"/>
    </row>
    <row r="36234" ht="24.0" customHeight="1">
      <c r="Q36234" s="32"/>
      <c r="R36234" s="32"/>
      <c r="S36234" s="32"/>
    </row>
    <row r="36235" ht="24.0" customHeight="1">
      <c r="Q36235" s="32"/>
      <c r="R36235" s="32"/>
      <c r="S36235" s="32"/>
    </row>
    <row r="36236" ht="24.0" customHeight="1">
      <c r="Q36236" s="32"/>
      <c r="R36236" s="32"/>
      <c r="S36236" s="32"/>
    </row>
    <row r="36237" ht="24.0" customHeight="1">
      <c r="Q36237" s="32"/>
      <c r="R36237" s="32"/>
      <c r="S36237" s="32"/>
    </row>
    <row r="36238" ht="24.0" customHeight="1">
      <c r="Q36238" s="32"/>
      <c r="R36238" s="32"/>
      <c r="S36238" s="32"/>
    </row>
    <row r="36239" ht="24.0" customHeight="1">
      <c r="Q36239" s="32"/>
      <c r="R36239" s="32"/>
      <c r="S36239" s="32"/>
    </row>
    <row r="36240" ht="24.0" customHeight="1">
      <c r="Q36240" s="32"/>
      <c r="R36240" s="32"/>
      <c r="S36240" s="32"/>
    </row>
    <row r="36241" ht="24.0" customHeight="1">
      <c r="Q36241" s="32"/>
      <c r="R36241" s="32"/>
      <c r="S36241" s="32"/>
    </row>
    <row r="36242" ht="24.0" customHeight="1">
      <c r="Q36242" s="32"/>
      <c r="R36242" s="32"/>
      <c r="S36242" s="32"/>
    </row>
    <row r="36243" ht="24.0" customHeight="1">
      <c r="Q36243" s="32"/>
      <c r="R36243" s="32"/>
      <c r="S36243" s="32"/>
    </row>
    <row r="36244" ht="24.0" customHeight="1">
      <c r="Q36244" s="32"/>
      <c r="R36244" s="32"/>
      <c r="S36244" s="32"/>
    </row>
    <row r="36245" ht="24.0" customHeight="1">
      <c r="Q36245" s="32"/>
      <c r="R36245" s="32"/>
      <c r="S36245" s="32"/>
    </row>
    <row r="36246" ht="24.0" customHeight="1">
      <c r="Q36246" s="32"/>
      <c r="R36246" s="32"/>
      <c r="S36246" s="32"/>
    </row>
    <row r="36247" ht="24.0" customHeight="1">
      <c r="Q36247" s="32"/>
      <c r="R36247" s="32"/>
      <c r="S36247" s="32"/>
    </row>
    <row r="36248" ht="24.0" customHeight="1">
      <c r="Q36248" s="32"/>
      <c r="R36248" s="32"/>
      <c r="S36248" s="32"/>
    </row>
    <row r="36249" ht="24.0" customHeight="1">
      <c r="Q36249" s="32"/>
      <c r="R36249" s="32"/>
      <c r="S36249" s="32"/>
    </row>
    <row r="36250" ht="24.0" customHeight="1">
      <c r="Q36250" s="32"/>
      <c r="R36250" s="32"/>
      <c r="S36250" s="32"/>
    </row>
    <row r="36251" ht="24.0" customHeight="1">
      <c r="Q36251" s="32"/>
      <c r="R36251" s="32"/>
      <c r="S36251" s="32"/>
    </row>
    <row r="36252" ht="24.0" customHeight="1">
      <c r="Q36252" s="32"/>
      <c r="R36252" s="32"/>
      <c r="S36252" s="32"/>
    </row>
    <row r="36253" ht="24.0" customHeight="1">
      <c r="Q36253" s="32"/>
      <c r="R36253" s="32"/>
      <c r="S36253" s="32"/>
    </row>
    <row r="36254" ht="24.0" customHeight="1">
      <c r="Q36254" s="32"/>
      <c r="R36254" s="32"/>
      <c r="S36254" s="32"/>
    </row>
    <row r="36255" ht="24.0" customHeight="1">
      <c r="Q36255" s="32"/>
      <c r="R36255" s="32"/>
      <c r="S36255" s="32"/>
    </row>
    <row r="36256" ht="24.0" customHeight="1">
      <c r="Q36256" s="32"/>
      <c r="R36256" s="32"/>
      <c r="S36256" s="32"/>
    </row>
    <row r="36257" ht="24.0" customHeight="1">
      <c r="Q36257" s="32"/>
      <c r="R36257" s="32"/>
      <c r="S36257" s="32"/>
    </row>
    <row r="36258" ht="24.0" customHeight="1">
      <c r="Q36258" s="32"/>
      <c r="R36258" s="32"/>
      <c r="S36258" s="32"/>
    </row>
    <row r="36259" ht="24.0" customHeight="1">
      <c r="Q36259" s="32"/>
      <c r="R36259" s="32"/>
      <c r="S36259" s="32"/>
    </row>
    <row r="36260" ht="24.0" customHeight="1">
      <c r="Q36260" s="32"/>
      <c r="R36260" s="32"/>
      <c r="S36260" s="32"/>
    </row>
    <row r="36261" ht="24.0" customHeight="1">
      <c r="Q36261" s="32"/>
      <c r="R36261" s="32"/>
      <c r="S36261" s="32"/>
    </row>
    <row r="36262" ht="24.0" customHeight="1">
      <c r="Q36262" s="32"/>
      <c r="R36262" s="32"/>
      <c r="S36262" s="32"/>
    </row>
    <row r="36263" ht="24.0" customHeight="1">
      <c r="Q36263" s="32"/>
      <c r="R36263" s="32"/>
      <c r="S36263" s="32"/>
    </row>
    <row r="36264" ht="24.0" customHeight="1">
      <c r="Q36264" s="32"/>
      <c r="R36264" s="32"/>
      <c r="S36264" s="32"/>
    </row>
    <row r="36265" ht="24.0" customHeight="1">
      <c r="Q36265" s="32"/>
      <c r="R36265" s="32"/>
      <c r="S36265" s="32"/>
    </row>
    <row r="36266" ht="24.0" customHeight="1">
      <c r="Q36266" s="32"/>
      <c r="R36266" s="32"/>
      <c r="S36266" s="32"/>
    </row>
    <row r="36267" ht="24.0" customHeight="1">
      <c r="Q36267" s="32"/>
      <c r="R36267" s="32"/>
      <c r="S36267" s="32"/>
    </row>
    <row r="36268" ht="24.0" customHeight="1">
      <c r="Q36268" s="32"/>
      <c r="R36268" s="32"/>
      <c r="S36268" s="32"/>
    </row>
    <row r="36269" ht="24.0" customHeight="1">
      <c r="Q36269" s="32"/>
      <c r="R36269" s="32"/>
      <c r="S36269" s="32"/>
    </row>
    <row r="36270" ht="24.0" customHeight="1">
      <c r="Q36270" s="32"/>
      <c r="R36270" s="32"/>
      <c r="S36270" s="32"/>
    </row>
    <row r="36271" ht="24.0" customHeight="1">
      <c r="Q36271" s="32"/>
      <c r="R36271" s="32"/>
      <c r="S36271" s="32"/>
    </row>
    <row r="36272" ht="24.0" customHeight="1">
      <c r="Q36272" s="32"/>
      <c r="R36272" s="32"/>
      <c r="S36272" s="32"/>
    </row>
    <row r="36273" ht="24.0" customHeight="1">
      <c r="Q36273" s="32"/>
      <c r="R36273" s="32"/>
      <c r="S36273" s="32"/>
    </row>
    <row r="36274" ht="24.0" customHeight="1">
      <c r="Q36274" s="32"/>
      <c r="R36274" s="32"/>
      <c r="S36274" s="32"/>
    </row>
    <row r="36275" ht="24.0" customHeight="1">
      <c r="Q36275" s="32"/>
      <c r="R36275" s="32"/>
      <c r="S36275" s="32"/>
    </row>
    <row r="36276" ht="24.0" customHeight="1">
      <c r="Q36276" s="32"/>
      <c r="R36276" s="32"/>
      <c r="S36276" s="32"/>
    </row>
    <row r="36277" ht="24.0" customHeight="1">
      <c r="Q36277" s="32"/>
      <c r="R36277" s="32"/>
      <c r="S36277" s="32"/>
    </row>
    <row r="36278" ht="24.0" customHeight="1">
      <c r="Q36278" s="32"/>
      <c r="R36278" s="32"/>
      <c r="S36278" s="32"/>
    </row>
    <row r="36279" ht="24.0" customHeight="1">
      <c r="Q36279" s="32"/>
      <c r="R36279" s="32"/>
      <c r="S36279" s="32"/>
    </row>
    <row r="36280" ht="24.0" customHeight="1">
      <c r="Q36280" s="32"/>
      <c r="R36280" s="32"/>
      <c r="S36280" s="32"/>
    </row>
    <row r="36281" ht="24.0" customHeight="1">
      <c r="Q36281" s="32"/>
      <c r="R36281" s="32"/>
      <c r="S36281" s="32"/>
    </row>
    <row r="36282" ht="24.0" customHeight="1">
      <c r="Q36282" s="32"/>
      <c r="R36282" s="32"/>
      <c r="S36282" s="32"/>
    </row>
    <row r="36283" ht="24.0" customHeight="1">
      <c r="Q36283" s="32"/>
      <c r="R36283" s="32"/>
      <c r="S36283" s="32"/>
    </row>
    <row r="36284" ht="24.0" customHeight="1">
      <c r="Q36284" s="32"/>
      <c r="R36284" s="32"/>
      <c r="S36284" s="32"/>
    </row>
    <row r="36285" ht="24.0" customHeight="1">
      <c r="Q36285" s="32"/>
      <c r="R36285" s="32"/>
      <c r="S36285" s="32"/>
    </row>
    <row r="36286" ht="24.0" customHeight="1">
      <c r="Q36286" s="32"/>
      <c r="R36286" s="32"/>
      <c r="S36286" s="32"/>
    </row>
    <row r="36287" ht="24.0" customHeight="1">
      <c r="Q36287" s="32"/>
      <c r="R36287" s="32"/>
      <c r="S36287" s="32"/>
    </row>
    <row r="36288" ht="24.0" customHeight="1">
      <c r="Q36288" s="32"/>
      <c r="R36288" s="32"/>
      <c r="S36288" s="32"/>
    </row>
    <row r="36289" ht="24.0" customHeight="1">
      <c r="Q36289" s="32"/>
      <c r="R36289" s="32"/>
      <c r="S36289" s="32"/>
    </row>
    <row r="36290" ht="24.0" customHeight="1">
      <c r="Q36290" s="32"/>
      <c r="R36290" s="32"/>
      <c r="S36290" s="32"/>
    </row>
    <row r="36291" ht="24.0" customHeight="1">
      <c r="Q36291" s="32"/>
      <c r="R36291" s="32"/>
      <c r="S36291" s="32"/>
    </row>
    <row r="36292" ht="24.0" customHeight="1">
      <c r="Q36292" s="32"/>
      <c r="R36292" s="32"/>
      <c r="S36292" s="32"/>
    </row>
    <row r="36293" ht="24.0" customHeight="1">
      <c r="Q36293" s="32"/>
      <c r="R36293" s="32"/>
      <c r="S36293" s="32"/>
    </row>
    <row r="36294" ht="24.0" customHeight="1">
      <c r="Q36294" s="32"/>
      <c r="R36294" s="32"/>
      <c r="S36294" s="32"/>
    </row>
    <row r="36295" ht="24.0" customHeight="1">
      <c r="Q36295" s="32"/>
      <c r="R36295" s="32"/>
      <c r="S36295" s="32"/>
    </row>
    <row r="36296" ht="24.0" customHeight="1">
      <c r="Q36296" s="32"/>
      <c r="R36296" s="32"/>
      <c r="S36296" s="32"/>
    </row>
    <row r="36297" ht="24.0" customHeight="1">
      <c r="Q36297" s="32"/>
      <c r="R36297" s="32"/>
      <c r="S36297" s="32"/>
    </row>
    <row r="36298" ht="24.0" customHeight="1">
      <c r="Q36298" s="32"/>
      <c r="R36298" s="32"/>
      <c r="S36298" s="32"/>
    </row>
    <row r="36299" ht="24.0" customHeight="1">
      <c r="Q36299" s="32"/>
      <c r="R36299" s="32"/>
      <c r="S36299" s="32"/>
    </row>
    <row r="36300" ht="24.0" customHeight="1">
      <c r="Q36300" s="32"/>
      <c r="R36300" s="32"/>
      <c r="S36300" s="32"/>
    </row>
    <row r="36301" ht="24.0" customHeight="1">
      <c r="Q36301" s="32"/>
      <c r="R36301" s="32"/>
      <c r="S36301" s="32"/>
    </row>
    <row r="36302" ht="24.0" customHeight="1">
      <c r="Q36302" s="32"/>
      <c r="R36302" s="32"/>
      <c r="S36302" s="32"/>
    </row>
    <row r="36303" ht="24.0" customHeight="1">
      <c r="Q36303" s="32"/>
      <c r="R36303" s="32"/>
      <c r="S36303" s="32"/>
    </row>
    <row r="36304" ht="24.0" customHeight="1">
      <c r="Q36304" s="32"/>
      <c r="R36304" s="32"/>
      <c r="S36304" s="32"/>
    </row>
    <row r="36305" ht="24.0" customHeight="1">
      <c r="Q36305" s="32"/>
      <c r="R36305" s="32"/>
      <c r="S36305" s="32"/>
    </row>
    <row r="36306" ht="24.0" customHeight="1">
      <c r="Q36306" s="32"/>
      <c r="R36306" s="32"/>
      <c r="S36306" s="32"/>
    </row>
    <row r="36307" ht="24.0" customHeight="1">
      <c r="Q36307" s="32"/>
      <c r="R36307" s="32"/>
      <c r="S36307" s="32"/>
    </row>
    <row r="36308" ht="24.0" customHeight="1">
      <c r="Q36308" s="32"/>
      <c r="R36308" s="32"/>
      <c r="S36308" s="32"/>
    </row>
    <row r="36309" ht="24.0" customHeight="1">
      <c r="Q36309" s="32"/>
      <c r="R36309" s="32"/>
      <c r="S36309" s="32"/>
    </row>
    <row r="36310" ht="24.0" customHeight="1">
      <c r="Q36310" s="32"/>
      <c r="R36310" s="32"/>
      <c r="S36310" s="32"/>
    </row>
    <row r="36311" ht="24.0" customHeight="1">
      <c r="Q36311" s="32"/>
      <c r="R36311" s="32"/>
      <c r="S36311" s="32"/>
    </row>
    <row r="36312" ht="24.0" customHeight="1">
      <c r="Q36312" s="32"/>
      <c r="R36312" s="32"/>
      <c r="S36312" s="32"/>
    </row>
    <row r="36313" ht="24.0" customHeight="1">
      <c r="Q36313" s="32"/>
      <c r="R36313" s="32"/>
      <c r="S36313" s="32"/>
    </row>
    <row r="36314" ht="24.0" customHeight="1">
      <c r="Q36314" s="32"/>
      <c r="R36314" s="32"/>
      <c r="S36314" s="32"/>
    </row>
    <row r="36315" ht="24.0" customHeight="1">
      <c r="Q36315" s="32"/>
      <c r="R36315" s="32"/>
      <c r="S36315" s="32"/>
    </row>
    <row r="36316" ht="24.0" customHeight="1">
      <c r="Q36316" s="32"/>
      <c r="R36316" s="32"/>
      <c r="S36316" s="32"/>
    </row>
    <row r="36317" ht="24.0" customHeight="1">
      <c r="Q36317" s="32"/>
      <c r="R36317" s="32"/>
      <c r="S36317" s="32"/>
    </row>
    <row r="36318" ht="24.0" customHeight="1">
      <c r="Q36318" s="32"/>
      <c r="R36318" s="32"/>
      <c r="S36318" s="32"/>
    </row>
    <row r="36319" ht="24.0" customHeight="1">
      <c r="Q36319" s="32"/>
      <c r="R36319" s="32"/>
      <c r="S36319" s="32"/>
    </row>
    <row r="36320" ht="24.0" customHeight="1">
      <c r="Q36320" s="32"/>
      <c r="R36320" s="32"/>
      <c r="S36320" s="32"/>
    </row>
    <row r="36321" ht="24.0" customHeight="1">
      <c r="Q36321" s="32"/>
      <c r="R36321" s="32"/>
      <c r="S36321" s="32"/>
    </row>
    <row r="36322" ht="24.0" customHeight="1">
      <c r="Q36322" s="32"/>
      <c r="R36322" s="32"/>
      <c r="S36322" s="32"/>
    </row>
    <row r="36323" ht="24.0" customHeight="1">
      <c r="Q36323" s="32"/>
      <c r="R36323" s="32"/>
      <c r="S36323" s="32"/>
    </row>
    <row r="36324" ht="24.0" customHeight="1">
      <c r="Q36324" s="32"/>
      <c r="R36324" s="32"/>
      <c r="S36324" s="32"/>
    </row>
    <row r="36325" ht="24.0" customHeight="1">
      <c r="Q36325" s="32"/>
      <c r="R36325" s="32"/>
      <c r="S36325" s="32"/>
    </row>
    <row r="36326" ht="24.0" customHeight="1">
      <c r="Q36326" s="32"/>
      <c r="R36326" s="32"/>
      <c r="S36326" s="32"/>
    </row>
    <row r="36327" ht="24.0" customHeight="1">
      <c r="Q36327" s="32"/>
      <c r="R36327" s="32"/>
      <c r="S36327" s="32"/>
    </row>
    <row r="36328" ht="24.0" customHeight="1">
      <c r="Q36328" s="32"/>
      <c r="R36328" s="32"/>
      <c r="S36328" s="32"/>
    </row>
    <row r="36329" ht="24.0" customHeight="1">
      <c r="Q36329" s="32"/>
      <c r="R36329" s="32"/>
      <c r="S36329" s="32"/>
    </row>
    <row r="36330" ht="24.0" customHeight="1">
      <c r="Q36330" s="32"/>
      <c r="R36330" s="32"/>
      <c r="S36330" s="32"/>
    </row>
    <row r="36331" ht="24.0" customHeight="1">
      <c r="Q36331" s="32"/>
      <c r="R36331" s="32"/>
      <c r="S36331" s="32"/>
    </row>
    <row r="36332" ht="24.0" customHeight="1">
      <c r="Q36332" s="32"/>
      <c r="R36332" s="32"/>
      <c r="S36332" s="32"/>
    </row>
    <row r="36333" ht="24.0" customHeight="1">
      <c r="Q36333" s="32"/>
      <c r="R36333" s="32"/>
      <c r="S36333" s="32"/>
    </row>
    <row r="36334" ht="24.0" customHeight="1">
      <c r="Q36334" s="32"/>
      <c r="R36334" s="32"/>
      <c r="S36334" s="32"/>
    </row>
    <row r="36335" ht="24.0" customHeight="1">
      <c r="Q36335" s="32"/>
      <c r="R36335" s="32"/>
      <c r="S36335" s="32"/>
    </row>
    <row r="36336" ht="24.0" customHeight="1">
      <c r="Q36336" s="32"/>
      <c r="R36336" s="32"/>
      <c r="S36336" s="32"/>
    </row>
    <row r="36337" ht="24.0" customHeight="1">
      <c r="Q36337" s="32"/>
      <c r="R36337" s="32"/>
      <c r="S36337" s="32"/>
    </row>
    <row r="36338" ht="24.0" customHeight="1">
      <c r="Q36338" s="32"/>
      <c r="R36338" s="32"/>
      <c r="S36338" s="32"/>
    </row>
    <row r="36339" ht="24.0" customHeight="1">
      <c r="Q36339" s="32"/>
      <c r="R36339" s="32"/>
      <c r="S36339" s="32"/>
    </row>
    <row r="36340" ht="24.0" customHeight="1">
      <c r="Q36340" s="32"/>
      <c r="R36340" s="32"/>
      <c r="S36340" s="32"/>
    </row>
    <row r="36341" ht="24.0" customHeight="1">
      <c r="Q36341" s="32"/>
      <c r="R36341" s="32"/>
      <c r="S36341" s="32"/>
    </row>
    <row r="36342" ht="24.0" customHeight="1">
      <c r="Q36342" s="32"/>
      <c r="R36342" s="32"/>
      <c r="S36342" s="32"/>
    </row>
    <row r="36343" ht="24.0" customHeight="1">
      <c r="Q36343" s="32"/>
      <c r="R36343" s="32"/>
      <c r="S36343" s="32"/>
    </row>
    <row r="36344" ht="24.0" customHeight="1">
      <c r="Q36344" s="32"/>
      <c r="R36344" s="32"/>
      <c r="S36344" s="32"/>
    </row>
    <row r="36345" ht="24.0" customHeight="1">
      <c r="Q36345" s="32"/>
      <c r="R36345" s="32"/>
      <c r="S36345" s="32"/>
    </row>
    <row r="36346" ht="24.0" customHeight="1">
      <c r="Q36346" s="32"/>
      <c r="R36346" s="32"/>
      <c r="S36346" s="32"/>
    </row>
    <row r="36347" ht="24.0" customHeight="1">
      <c r="Q36347" s="32"/>
      <c r="R36347" s="32"/>
      <c r="S36347" s="32"/>
    </row>
    <row r="36348" ht="24.0" customHeight="1">
      <c r="Q36348" s="32"/>
      <c r="R36348" s="32"/>
      <c r="S36348" s="32"/>
    </row>
    <row r="36349" ht="24.0" customHeight="1">
      <c r="Q36349" s="32"/>
      <c r="R36349" s="32"/>
      <c r="S36349" s="32"/>
    </row>
    <row r="36350" ht="24.0" customHeight="1">
      <c r="Q36350" s="32"/>
      <c r="R36350" s="32"/>
      <c r="S36350" s="32"/>
    </row>
    <row r="36351" ht="24.0" customHeight="1">
      <c r="Q36351" s="32"/>
      <c r="R36351" s="32"/>
      <c r="S36351" s="32"/>
    </row>
    <row r="36352" ht="24.0" customHeight="1">
      <c r="Q36352" s="32"/>
      <c r="R36352" s="32"/>
      <c r="S36352" s="32"/>
    </row>
    <row r="36353" ht="24.0" customHeight="1">
      <c r="Q36353" s="32"/>
      <c r="R36353" s="32"/>
      <c r="S36353" s="32"/>
    </row>
    <row r="36354" ht="24.0" customHeight="1">
      <c r="Q36354" s="32"/>
      <c r="R36354" s="32"/>
      <c r="S36354" s="32"/>
    </row>
    <row r="36355" ht="24.0" customHeight="1">
      <c r="Q36355" s="32"/>
      <c r="R36355" s="32"/>
      <c r="S36355" s="32"/>
    </row>
    <row r="36356" ht="24.0" customHeight="1">
      <c r="Q36356" s="32"/>
      <c r="R36356" s="32"/>
      <c r="S36356" s="32"/>
    </row>
    <row r="36357" ht="24.0" customHeight="1">
      <c r="Q36357" s="32"/>
      <c r="R36357" s="32"/>
      <c r="S36357" s="32"/>
    </row>
    <row r="36358" ht="24.0" customHeight="1">
      <c r="Q36358" s="32"/>
      <c r="R36358" s="32"/>
      <c r="S36358" s="32"/>
    </row>
    <row r="36359" ht="24.0" customHeight="1">
      <c r="Q36359" s="32"/>
      <c r="R36359" s="32"/>
      <c r="S36359" s="32"/>
    </row>
    <row r="36360" ht="24.0" customHeight="1">
      <c r="Q36360" s="32"/>
      <c r="R36360" s="32"/>
      <c r="S36360" s="32"/>
    </row>
    <row r="36361" ht="24.0" customHeight="1">
      <c r="Q36361" s="32"/>
      <c r="R36361" s="32"/>
      <c r="S36361" s="32"/>
    </row>
    <row r="36362" ht="24.0" customHeight="1">
      <c r="Q36362" s="32"/>
      <c r="R36362" s="32"/>
      <c r="S36362" s="32"/>
    </row>
    <row r="36363" ht="24.0" customHeight="1">
      <c r="Q36363" s="32"/>
      <c r="R36363" s="32"/>
      <c r="S36363" s="32"/>
    </row>
    <row r="36364" ht="24.0" customHeight="1">
      <c r="Q36364" s="32"/>
      <c r="R36364" s="32"/>
      <c r="S36364" s="32"/>
    </row>
    <row r="36365" ht="24.0" customHeight="1">
      <c r="Q36365" s="32"/>
      <c r="R36365" s="32"/>
      <c r="S36365" s="32"/>
    </row>
    <row r="36366" ht="24.0" customHeight="1">
      <c r="Q36366" s="32"/>
      <c r="R36366" s="32"/>
      <c r="S36366" s="32"/>
    </row>
    <row r="36367" ht="24.0" customHeight="1">
      <c r="Q36367" s="32"/>
      <c r="R36367" s="32"/>
      <c r="S36367" s="32"/>
    </row>
    <row r="36368" ht="24.0" customHeight="1">
      <c r="Q36368" s="32"/>
      <c r="R36368" s="32"/>
      <c r="S36368" s="32"/>
    </row>
    <row r="36369" ht="24.0" customHeight="1">
      <c r="Q36369" s="32"/>
      <c r="R36369" s="32"/>
      <c r="S36369" s="32"/>
    </row>
    <row r="36370" ht="24.0" customHeight="1">
      <c r="Q36370" s="32"/>
      <c r="R36370" s="32"/>
      <c r="S36370" s="32"/>
    </row>
    <row r="36371" ht="24.0" customHeight="1">
      <c r="Q36371" s="32"/>
      <c r="R36371" s="32"/>
      <c r="S36371" s="32"/>
    </row>
    <row r="36372" ht="24.0" customHeight="1">
      <c r="Q36372" s="32"/>
      <c r="R36372" s="32"/>
      <c r="S36372" s="32"/>
    </row>
    <row r="36373" ht="24.0" customHeight="1">
      <c r="Q36373" s="32"/>
      <c r="R36373" s="32"/>
      <c r="S36373" s="32"/>
    </row>
    <row r="36374" ht="24.0" customHeight="1">
      <c r="Q36374" s="32"/>
      <c r="R36374" s="32"/>
      <c r="S36374" s="32"/>
    </row>
    <row r="36375" ht="24.0" customHeight="1">
      <c r="Q36375" s="32"/>
      <c r="R36375" s="32"/>
      <c r="S36375" s="32"/>
    </row>
    <row r="36376" ht="24.0" customHeight="1">
      <c r="Q36376" s="32"/>
      <c r="R36376" s="32"/>
      <c r="S36376" s="32"/>
    </row>
    <row r="36377" ht="24.0" customHeight="1">
      <c r="Q36377" s="32"/>
      <c r="R36377" s="32"/>
      <c r="S36377" s="32"/>
    </row>
    <row r="36378" ht="24.0" customHeight="1">
      <c r="Q36378" s="32"/>
      <c r="R36378" s="32"/>
      <c r="S36378" s="32"/>
    </row>
    <row r="36379" ht="24.0" customHeight="1">
      <c r="Q36379" s="32"/>
      <c r="R36379" s="32"/>
      <c r="S36379" s="32"/>
    </row>
    <row r="36380" ht="24.0" customHeight="1">
      <c r="Q36380" s="32"/>
      <c r="R36380" s="32"/>
      <c r="S36380" s="32"/>
    </row>
    <row r="36381" ht="24.0" customHeight="1">
      <c r="Q36381" s="32"/>
      <c r="R36381" s="32"/>
      <c r="S36381" s="32"/>
    </row>
    <row r="36382" ht="24.0" customHeight="1">
      <c r="Q36382" s="32"/>
      <c r="R36382" s="32"/>
      <c r="S36382" s="32"/>
    </row>
    <row r="36383" ht="24.0" customHeight="1">
      <c r="Q36383" s="32"/>
      <c r="R36383" s="32"/>
      <c r="S36383" s="32"/>
    </row>
    <row r="36384" ht="24.0" customHeight="1">
      <c r="Q36384" s="32"/>
      <c r="R36384" s="32"/>
      <c r="S36384" s="32"/>
    </row>
    <row r="36385" ht="24.0" customHeight="1">
      <c r="Q36385" s="32"/>
      <c r="R36385" s="32"/>
      <c r="S36385" s="32"/>
    </row>
    <row r="36386" ht="24.0" customHeight="1">
      <c r="Q36386" s="32"/>
      <c r="R36386" s="32"/>
      <c r="S36386" s="32"/>
    </row>
    <row r="36387" ht="24.0" customHeight="1">
      <c r="Q36387" s="32"/>
      <c r="R36387" s="32"/>
      <c r="S36387" s="32"/>
    </row>
    <row r="36388" ht="24.0" customHeight="1">
      <c r="Q36388" s="32"/>
      <c r="R36388" s="32"/>
      <c r="S36388" s="32"/>
    </row>
    <row r="36389" ht="24.0" customHeight="1">
      <c r="Q36389" s="32"/>
      <c r="R36389" s="32"/>
      <c r="S36389" s="32"/>
    </row>
    <row r="36390" ht="24.0" customHeight="1">
      <c r="Q36390" s="32"/>
      <c r="R36390" s="32"/>
      <c r="S36390" s="32"/>
    </row>
    <row r="36391" ht="24.0" customHeight="1">
      <c r="Q36391" s="32"/>
      <c r="R36391" s="32"/>
      <c r="S36391" s="32"/>
    </row>
    <row r="36392" ht="24.0" customHeight="1">
      <c r="Q36392" s="32"/>
      <c r="R36392" s="32"/>
      <c r="S36392" s="32"/>
    </row>
    <row r="36393" ht="24.0" customHeight="1">
      <c r="Q36393" s="32"/>
      <c r="R36393" s="32"/>
      <c r="S36393" s="32"/>
    </row>
    <row r="36394" ht="24.0" customHeight="1">
      <c r="Q36394" s="32"/>
      <c r="R36394" s="32"/>
      <c r="S36394" s="32"/>
    </row>
    <row r="36395" ht="24.0" customHeight="1">
      <c r="Q36395" s="32"/>
      <c r="R36395" s="32"/>
      <c r="S36395" s="32"/>
    </row>
    <row r="36396" ht="24.0" customHeight="1">
      <c r="Q36396" s="32"/>
      <c r="R36396" s="32"/>
      <c r="S36396" s="32"/>
    </row>
    <row r="36397" ht="24.0" customHeight="1">
      <c r="Q36397" s="32"/>
      <c r="R36397" s="32"/>
      <c r="S36397" s="32"/>
    </row>
    <row r="36398" ht="24.0" customHeight="1">
      <c r="Q36398" s="32"/>
      <c r="R36398" s="32"/>
      <c r="S36398" s="32"/>
    </row>
    <row r="36399" ht="24.0" customHeight="1">
      <c r="Q36399" s="32"/>
      <c r="R36399" s="32"/>
      <c r="S36399" s="32"/>
    </row>
    <row r="36400" ht="24.0" customHeight="1">
      <c r="Q36400" s="32"/>
      <c r="R36400" s="32"/>
      <c r="S36400" s="32"/>
    </row>
    <row r="36401" ht="24.0" customHeight="1">
      <c r="Q36401" s="32"/>
      <c r="R36401" s="32"/>
      <c r="S36401" s="32"/>
    </row>
    <row r="36402" ht="24.0" customHeight="1">
      <c r="Q36402" s="32"/>
      <c r="R36402" s="32"/>
      <c r="S36402" s="32"/>
    </row>
    <row r="36403" ht="24.0" customHeight="1">
      <c r="Q36403" s="32"/>
      <c r="R36403" s="32"/>
      <c r="S36403" s="32"/>
    </row>
    <row r="36404" ht="24.0" customHeight="1">
      <c r="Q36404" s="32"/>
      <c r="R36404" s="32"/>
      <c r="S36404" s="32"/>
    </row>
    <row r="36405" ht="24.0" customHeight="1">
      <c r="Q36405" s="32"/>
      <c r="R36405" s="32"/>
      <c r="S36405" s="32"/>
    </row>
    <row r="36406" ht="24.0" customHeight="1">
      <c r="Q36406" s="32"/>
      <c r="R36406" s="32"/>
      <c r="S36406" s="32"/>
    </row>
    <row r="36407" ht="24.0" customHeight="1">
      <c r="Q36407" s="32"/>
      <c r="R36407" s="32"/>
      <c r="S36407" s="32"/>
    </row>
    <row r="36408" ht="24.0" customHeight="1">
      <c r="Q36408" s="32"/>
      <c r="R36408" s="32"/>
      <c r="S36408" s="32"/>
    </row>
    <row r="36409" ht="24.0" customHeight="1">
      <c r="Q36409" s="32"/>
      <c r="R36409" s="32"/>
      <c r="S36409" s="32"/>
    </row>
    <row r="36410" ht="24.0" customHeight="1">
      <c r="Q36410" s="32"/>
      <c r="R36410" s="32"/>
      <c r="S36410" s="32"/>
    </row>
    <row r="36411" ht="24.0" customHeight="1">
      <c r="Q36411" s="32"/>
      <c r="R36411" s="32"/>
      <c r="S36411" s="32"/>
    </row>
    <row r="36412" ht="24.0" customHeight="1">
      <c r="Q36412" s="32"/>
      <c r="R36412" s="32"/>
      <c r="S36412" s="32"/>
    </row>
    <row r="36413" ht="24.0" customHeight="1">
      <c r="Q36413" s="32"/>
      <c r="R36413" s="32"/>
      <c r="S36413" s="32"/>
    </row>
    <row r="36414" ht="24.0" customHeight="1">
      <c r="Q36414" s="32"/>
      <c r="R36414" s="32"/>
      <c r="S36414" s="32"/>
    </row>
    <row r="36415" ht="24.0" customHeight="1">
      <c r="Q36415" s="32"/>
      <c r="R36415" s="32"/>
      <c r="S36415" s="32"/>
    </row>
    <row r="36416" ht="24.0" customHeight="1">
      <c r="Q36416" s="32"/>
      <c r="R36416" s="32"/>
      <c r="S36416" s="32"/>
    </row>
    <row r="36417" ht="24.0" customHeight="1">
      <c r="Q36417" s="32"/>
      <c r="R36417" s="32"/>
      <c r="S36417" s="32"/>
    </row>
    <row r="36418" ht="24.0" customHeight="1">
      <c r="Q36418" s="32"/>
      <c r="R36418" s="32"/>
      <c r="S36418" s="32"/>
    </row>
    <row r="36419" ht="24.0" customHeight="1">
      <c r="Q36419" s="32"/>
      <c r="R36419" s="32"/>
      <c r="S36419" s="32"/>
    </row>
    <row r="36420" ht="24.0" customHeight="1">
      <c r="Q36420" s="32"/>
      <c r="R36420" s="32"/>
      <c r="S36420" s="32"/>
    </row>
    <row r="36421" ht="24.0" customHeight="1">
      <c r="Q36421" s="32"/>
      <c r="R36421" s="32"/>
      <c r="S36421" s="32"/>
    </row>
    <row r="36422" ht="24.0" customHeight="1">
      <c r="Q36422" s="32"/>
      <c r="R36422" s="32"/>
      <c r="S36422" s="32"/>
    </row>
    <row r="36423" ht="24.0" customHeight="1">
      <c r="Q36423" s="32"/>
      <c r="R36423" s="32"/>
      <c r="S36423" s="32"/>
    </row>
    <row r="36424" ht="24.0" customHeight="1">
      <c r="Q36424" s="32"/>
      <c r="R36424" s="32"/>
      <c r="S36424" s="32"/>
    </row>
    <row r="36425" ht="24.0" customHeight="1">
      <c r="Q36425" s="32"/>
      <c r="R36425" s="32"/>
      <c r="S36425" s="32"/>
    </row>
    <row r="36426" ht="24.0" customHeight="1">
      <c r="Q36426" s="32"/>
      <c r="R36426" s="32"/>
      <c r="S36426" s="32"/>
    </row>
    <row r="36427" ht="24.0" customHeight="1">
      <c r="Q36427" s="32"/>
      <c r="R36427" s="32"/>
      <c r="S36427" s="32"/>
    </row>
    <row r="36428" ht="24.0" customHeight="1">
      <c r="Q36428" s="32"/>
      <c r="R36428" s="32"/>
      <c r="S36428" s="32"/>
    </row>
    <row r="36429" ht="24.0" customHeight="1">
      <c r="Q36429" s="32"/>
      <c r="R36429" s="32"/>
      <c r="S36429" s="32"/>
    </row>
    <row r="36430" ht="24.0" customHeight="1">
      <c r="Q36430" s="32"/>
      <c r="R36430" s="32"/>
      <c r="S36430" s="32"/>
    </row>
    <row r="36431" ht="24.0" customHeight="1">
      <c r="Q36431" s="32"/>
      <c r="R36431" s="32"/>
      <c r="S36431" s="32"/>
    </row>
    <row r="36432" ht="24.0" customHeight="1">
      <c r="Q36432" s="32"/>
      <c r="R36432" s="32"/>
      <c r="S36432" s="32"/>
    </row>
    <row r="36433" ht="24.0" customHeight="1">
      <c r="Q36433" s="32"/>
      <c r="R36433" s="32"/>
      <c r="S36433" s="32"/>
    </row>
    <row r="36434" ht="24.0" customHeight="1">
      <c r="Q36434" s="32"/>
      <c r="R36434" s="32"/>
      <c r="S36434" s="32"/>
    </row>
    <row r="36435" ht="24.0" customHeight="1">
      <c r="Q36435" s="32"/>
      <c r="R36435" s="32"/>
      <c r="S36435" s="32"/>
    </row>
    <row r="36436" ht="24.0" customHeight="1">
      <c r="Q36436" s="32"/>
      <c r="R36436" s="32"/>
      <c r="S36436" s="32"/>
    </row>
    <row r="36437" ht="24.0" customHeight="1">
      <c r="Q36437" s="32"/>
      <c r="R36437" s="32"/>
      <c r="S36437" s="32"/>
    </row>
    <row r="36438" ht="24.0" customHeight="1">
      <c r="Q36438" s="32"/>
      <c r="R36438" s="32"/>
      <c r="S36438" s="32"/>
    </row>
    <row r="36439" ht="24.0" customHeight="1">
      <c r="Q36439" s="32"/>
      <c r="R36439" s="32"/>
      <c r="S36439" s="32"/>
    </row>
    <row r="36440" ht="24.0" customHeight="1">
      <c r="Q36440" s="32"/>
      <c r="R36440" s="32"/>
      <c r="S36440" s="32"/>
    </row>
    <row r="36441" ht="24.0" customHeight="1">
      <c r="Q36441" s="32"/>
      <c r="R36441" s="32"/>
      <c r="S36441" s="32"/>
    </row>
    <row r="36442" ht="24.0" customHeight="1">
      <c r="Q36442" s="32"/>
      <c r="R36442" s="32"/>
      <c r="S36442" s="32"/>
    </row>
    <row r="36443" ht="24.0" customHeight="1">
      <c r="Q36443" s="32"/>
      <c r="R36443" s="32"/>
      <c r="S36443" s="32"/>
    </row>
    <row r="36444" ht="24.0" customHeight="1">
      <c r="Q36444" s="32"/>
      <c r="R36444" s="32"/>
      <c r="S36444" s="32"/>
    </row>
    <row r="36445" ht="24.0" customHeight="1">
      <c r="Q36445" s="32"/>
      <c r="R36445" s="32"/>
      <c r="S36445" s="32"/>
    </row>
    <row r="36446" ht="24.0" customHeight="1">
      <c r="Q36446" s="32"/>
      <c r="R36446" s="32"/>
      <c r="S36446" s="32"/>
    </row>
    <row r="36447" ht="24.0" customHeight="1">
      <c r="Q36447" s="32"/>
      <c r="R36447" s="32"/>
      <c r="S36447" s="32"/>
    </row>
    <row r="36448" ht="24.0" customHeight="1">
      <c r="Q36448" s="32"/>
      <c r="R36448" s="32"/>
      <c r="S36448" s="32"/>
    </row>
    <row r="36449" ht="24.0" customHeight="1">
      <c r="Q36449" s="32"/>
      <c r="R36449" s="32"/>
      <c r="S36449" s="32"/>
    </row>
    <row r="36450" ht="24.0" customHeight="1">
      <c r="Q36450" s="32"/>
      <c r="R36450" s="32"/>
      <c r="S36450" s="32"/>
    </row>
    <row r="36451" ht="24.0" customHeight="1">
      <c r="Q36451" s="32"/>
      <c r="R36451" s="32"/>
      <c r="S36451" s="32"/>
    </row>
    <row r="36452" ht="24.0" customHeight="1">
      <c r="Q36452" s="32"/>
      <c r="R36452" s="32"/>
      <c r="S36452" s="32"/>
    </row>
    <row r="36453" ht="24.0" customHeight="1">
      <c r="Q36453" s="32"/>
      <c r="R36453" s="32"/>
      <c r="S36453" s="32"/>
    </row>
    <row r="36454" ht="24.0" customHeight="1">
      <c r="Q36454" s="32"/>
      <c r="R36454" s="32"/>
      <c r="S36454" s="32"/>
    </row>
    <row r="36455" ht="24.0" customHeight="1">
      <c r="Q36455" s="32"/>
      <c r="R36455" s="32"/>
      <c r="S36455" s="32"/>
    </row>
    <row r="36456" ht="24.0" customHeight="1">
      <c r="Q36456" s="32"/>
      <c r="R36456" s="32"/>
      <c r="S36456" s="32"/>
    </row>
    <row r="36457" ht="24.0" customHeight="1">
      <c r="Q36457" s="32"/>
      <c r="R36457" s="32"/>
      <c r="S36457" s="32"/>
    </row>
    <row r="36458" ht="24.0" customHeight="1">
      <c r="Q36458" s="32"/>
      <c r="R36458" s="32"/>
      <c r="S36458" s="32"/>
    </row>
    <row r="36459" ht="24.0" customHeight="1">
      <c r="Q36459" s="32"/>
      <c r="R36459" s="32"/>
      <c r="S36459" s="32"/>
    </row>
    <row r="36460" ht="24.0" customHeight="1">
      <c r="Q36460" s="32"/>
      <c r="R36460" s="32"/>
      <c r="S36460" s="32"/>
    </row>
    <row r="36461" ht="24.0" customHeight="1">
      <c r="Q36461" s="32"/>
      <c r="R36461" s="32"/>
      <c r="S36461" s="32"/>
    </row>
    <row r="36462" ht="24.0" customHeight="1">
      <c r="Q36462" s="32"/>
      <c r="R36462" s="32"/>
      <c r="S36462" s="32"/>
    </row>
    <row r="36463" ht="24.0" customHeight="1">
      <c r="Q36463" s="32"/>
      <c r="R36463" s="32"/>
      <c r="S36463" s="32"/>
    </row>
    <row r="36464" ht="24.0" customHeight="1">
      <c r="Q36464" s="32"/>
      <c r="R36464" s="32"/>
      <c r="S36464" s="32"/>
    </row>
    <row r="36465" ht="24.0" customHeight="1">
      <c r="Q36465" s="32"/>
      <c r="R36465" s="32"/>
      <c r="S36465" s="32"/>
    </row>
    <row r="36466" ht="24.0" customHeight="1">
      <c r="Q36466" s="32"/>
      <c r="R36466" s="32"/>
      <c r="S36466" s="32"/>
    </row>
    <row r="36467" ht="24.0" customHeight="1">
      <c r="Q36467" s="32"/>
      <c r="R36467" s="32"/>
      <c r="S36467" s="32"/>
    </row>
    <row r="36468" ht="24.0" customHeight="1">
      <c r="Q36468" s="32"/>
      <c r="R36468" s="32"/>
      <c r="S36468" s="32"/>
    </row>
    <row r="36469" ht="24.0" customHeight="1">
      <c r="Q36469" s="32"/>
      <c r="R36469" s="32"/>
      <c r="S36469" s="32"/>
    </row>
    <row r="36470" ht="24.0" customHeight="1">
      <c r="Q36470" s="32"/>
      <c r="R36470" s="32"/>
      <c r="S36470" s="32"/>
    </row>
    <row r="36471" ht="24.0" customHeight="1">
      <c r="Q36471" s="32"/>
      <c r="R36471" s="32"/>
      <c r="S36471" s="32"/>
    </row>
    <row r="36472" ht="24.0" customHeight="1">
      <c r="Q36472" s="32"/>
      <c r="R36472" s="32"/>
      <c r="S36472" s="32"/>
    </row>
    <row r="36473" ht="24.0" customHeight="1">
      <c r="Q36473" s="32"/>
      <c r="R36473" s="32"/>
      <c r="S36473" s="32"/>
    </row>
    <row r="36474" ht="24.0" customHeight="1">
      <c r="Q36474" s="32"/>
      <c r="R36474" s="32"/>
      <c r="S36474" s="32"/>
    </row>
    <row r="36475" ht="24.0" customHeight="1">
      <c r="Q36475" s="32"/>
      <c r="R36475" s="32"/>
      <c r="S36475" s="32"/>
    </row>
    <row r="36476" ht="24.0" customHeight="1">
      <c r="Q36476" s="32"/>
      <c r="R36476" s="32"/>
      <c r="S36476" s="32"/>
    </row>
    <row r="36477" ht="24.0" customHeight="1">
      <c r="Q36477" s="32"/>
      <c r="R36477" s="32"/>
      <c r="S36477" s="32"/>
    </row>
    <row r="36478" ht="24.0" customHeight="1">
      <c r="Q36478" s="32"/>
      <c r="R36478" s="32"/>
      <c r="S36478" s="32"/>
    </row>
    <row r="36479" ht="24.0" customHeight="1">
      <c r="Q36479" s="32"/>
      <c r="R36479" s="32"/>
      <c r="S36479" s="32"/>
    </row>
    <row r="36480" ht="24.0" customHeight="1">
      <c r="Q36480" s="32"/>
      <c r="R36480" s="32"/>
      <c r="S36480" s="32"/>
    </row>
    <row r="36481" ht="24.0" customHeight="1">
      <c r="Q36481" s="32"/>
      <c r="R36481" s="32"/>
      <c r="S36481" s="32"/>
    </row>
    <row r="36482" ht="24.0" customHeight="1">
      <c r="Q36482" s="32"/>
      <c r="R36482" s="32"/>
      <c r="S36482" s="32"/>
    </row>
    <row r="36483" ht="24.0" customHeight="1">
      <c r="Q36483" s="32"/>
      <c r="R36483" s="32"/>
      <c r="S36483" s="32"/>
    </row>
    <row r="36484" ht="24.0" customHeight="1">
      <c r="Q36484" s="32"/>
      <c r="R36484" s="32"/>
      <c r="S36484" s="32"/>
    </row>
    <row r="36485" ht="24.0" customHeight="1">
      <c r="Q36485" s="32"/>
      <c r="R36485" s="32"/>
      <c r="S36485" s="32"/>
    </row>
    <row r="36486" ht="24.0" customHeight="1">
      <c r="Q36486" s="32"/>
      <c r="R36486" s="32"/>
      <c r="S36486" s="32"/>
    </row>
    <row r="36487" ht="24.0" customHeight="1">
      <c r="Q36487" s="32"/>
      <c r="R36487" s="32"/>
      <c r="S36487" s="32"/>
    </row>
    <row r="36488" ht="24.0" customHeight="1">
      <c r="Q36488" s="32"/>
      <c r="R36488" s="32"/>
      <c r="S36488" s="32"/>
    </row>
    <row r="36489" ht="24.0" customHeight="1">
      <c r="Q36489" s="32"/>
      <c r="R36489" s="32"/>
      <c r="S36489" s="32"/>
    </row>
    <row r="36490" ht="24.0" customHeight="1">
      <c r="Q36490" s="32"/>
      <c r="R36490" s="32"/>
      <c r="S36490" s="32"/>
    </row>
    <row r="36491" ht="24.0" customHeight="1">
      <c r="Q36491" s="32"/>
      <c r="R36491" s="32"/>
      <c r="S36491" s="32"/>
    </row>
    <row r="36492" ht="24.0" customHeight="1">
      <c r="Q36492" s="32"/>
      <c r="R36492" s="32"/>
      <c r="S36492" s="32"/>
    </row>
    <row r="36493" ht="24.0" customHeight="1">
      <c r="Q36493" s="32"/>
      <c r="R36493" s="32"/>
      <c r="S36493" s="32"/>
    </row>
    <row r="36494" ht="24.0" customHeight="1">
      <c r="Q36494" s="32"/>
      <c r="R36494" s="32"/>
      <c r="S36494" s="32"/>
    </row>
    <row r="36495" ht="24.0" customHeight="1">
      <c r="Q36495" s="32"/>
      <c r="R36495" s="32"/>
      <c r="S36495" s="32"/>
    </row>
    <row r="36496" ht="24.0" customHeight="1">
      <c r="Q36496" s="32"/>
      <c r="R36496" s="32"/>
      <c r="S36496" s="32"/>
    </row>
    <row r="36497" ht="24.0" customHeight="1">
      <c r="Q36497" s="32"/>
      <c r="R36497" s="32"/>
      <c r="S36497" s="32"/>
    </row>
    <row r="36498" ht="24.0" customHeight="1">
      <c r="Q36498" s="32"/>
      <c r="R36498" s="32"/>
      <c r="S36498" s="32"/>
    </row>
    <row r="36499" ht="24.0" customHeight="1">
      <c r="Q36499" s="32"/>
      <c r="R36499" s="32"/>
      <c r="S36499" s="32"/>
    </row>
    <row r="36500" ht="24.0" customHeight="1">
      <c r="Q36500" s="32"/>
      <c r="R36500" s="32"/>
      <c r="S36500" s="32"/>
    </row>
    <row r="36501" ht="24.0" customHeight="1">
      <c r="Q36501" s="32"/>
      <c r="R36501" s="32"/>
      <c r="S36501" s="32"/>
    </row>
    <row r="36502" ht="24.0" customHeight="1">
      <c r="Q36502" s="32"/>
      <c r="R36502" s="32"/>
      <c r="S36502" s="32"/>
    </row>
    <row r="36503" ht="24.0" customHeight="1">
      <c r="Q36503" s="32"/>
      <c r="R36503" s="32"/>
      <c r="S36503" s="32"/>
    </row>
    <row r="36504" ht="24.0" customHeight="1">
      <c r="Q36504" s="32"/>
      <c r="R36504" s="32"/>
      <c r="S36504" s="32"/>
    </row>
    <row r="36505" ht="24.0" customHeight="1">
      <c r="Q36505" s="32"/>
      <c r="R36505" s="32"/>
      <c r="S36505" s="32"/>
    </row>
    <row r="36506" ht="24.0" customHeight="1">
      <c r="Q36506" s="32"/>
      <c r="R36506" s="32"/>
      <c r="S36506" s="32"/>
    </row>
    <row r="36507" ht="24.0" customHeight="1">
      <c r="Q36507" s="32"/>
      <c r="R36507" s="32"/>
      <c r="S36507" s="32"/>
    </row>
    <row r="36508" ht="24.0" customHeight="1">
      <c r="Q36508" s="32"/>
      <c r="R36508" s="32"/>
      <c r="S36508" s="32"/>
    </row>
    <row r="36509" ht="24.0" customHeight="1">
      <c r="Q36509" s="32"/>
      <c r="R36509" s="32"/>
      <c r="S36509" s="32"/>
    </row>
    <row r="36510" ht="24.0" customHeight="1">
      <c r="Q36510" s="32"/>
      <c r="R36510" s="32"/>
      <c r="S36510" s="32"/>
    </row>
    <row r="36511" ht="24.0" customHeight="1">
      <c r="Q36511" s="32"/>
      <c r="R36511" s="32"/>
      <c r="S36511" s="32"/>
    </row>
    <row r="36512" ht="24.0" customHeight="1">
      <c r="Q36512" s="32"/>
      <c r="R36512" s="32"/>
      <c r="S36512" s="32"/>
    </row>
    <row r="36513" ht="24.0" customHeight="1">
      <c r="Q36513" s="32"/>
      <c r="R36513" s="32"/>
      <c r="S36513" s="32"/>
    </row>
    <row r="36514" ht="24.0" customHeight="1">
      <c r="Q36514" s="32"/>
      <c r="R36514" s="32"/>
      <c r="S36514" s="32"/>
    </row>
    <row r="36515" ht="24.0" customHeight="1">
      <c r="Q36515" s="32"/>
      <c r="R36515" s="32"/>
      <c r="S36515" s="32"/>
    </row>
    <row r="36516" ht="24.0" customHeight="1">
      <c r="Q36516" s="32"/>
      <c r="R36516" s="32"/>
      <c r="S36516" s="32"/>
    </row>
    <row r="36517" ht="24.0" customHeight="1">
      <c r="Q36517" s="32"/>
      <c r="R36517" s="32"/>
      <c r="S36517" s="32"/>
    </row>
    <row r="36518" ht="24.0" customHeight="1">
      <c r="Q36518" s="32"/>
      <c r="R36518" s="32"/>
      <c r="S36518" s="32"/>
    </row>
    <row r="36519" ht="24.0" customHeight="1">
      <c r="Q36519" s="32"/>
      <c r="R36519" s="32"/>
      <c r="S36519" s="32"/>
    </row>
    <row r="36520" ht="24.0" customHeight="1">
      <c r="Q36520" s="32"/>
      <c r="R36520" s="32"/>
      <c r="S36520" s="32"/>
    </row>
    <row r="36521" ht="24.0" customHeight="1">
      <c r="Q36521" s="32"/>
      <c r="R36521" s="32"/>
      <c r="S36521" s="32"/>
    </row>
    <row r="36522" ht="24.0" customHeight="1">
      <c r="Q36522" s="32"/>
      <c r="R36522" s="32"/>
      <c r="S36522" s="32"/>
    </row>
    <row r="36523" ht="24.0" customHeight="1">
      <c r="Q36523" s="32"/>
      <c r="R36523" s="32"/>
      <c r="S36523" s="32"/>
    </row>
    <row r="36524" ht="24.0" customHeight="1">
      <c r="Q36524" s="32"/>
      <c r="R36524" s="32"/>
      <c r="S36524" s="32"/>
    </row>
    <row r="36525" ht="24.0" customHeight="1">
      <c r="Q36525" s="32"/>
      <c r="R36525" s="32"/>
      <c r="S36525" s="32"/>
    </row>
    <row r="36526" ht="24.0" customHeight="1">
      <c r="Q36526" s="32"/>
      <c r="R36526" s="32"/>
      <c r="S36526" s="32"/>
    </row>
    <row r="36527" ht="24.0" customHeight="1">
      <c r="Q36527" s="32"/>
      <c r="R36527" s="32"/>
      <c r="S36527" s="32"/>
    </row>
    <row r="36528" ht="24.0" customHeight="1">
      <c r="Q36528" s="32"/>
      <c r="R36528" s="32"/>
      <c r="S36528" s="32"/>
    </row>
    <row r="36529" ht="24.0" customHeight="1">
      <c r="Q36529" s="32"/>
      <c r="R36529" s="32"/>
      <c r="S36529" s="32"/>
    </row>
    <row r="36530" ht="24.0" customHeight="1">
      <c r="Q36530" s="32"/>
      <c r="R36530" s="32"/>
      <c r="S36530" s="32"/>
    </row>
    <row r="36531" ht="24.0" customHeight="1">
      <c r="Q36531" s="32"/>
      <c r="R36531" s="32"/>
      <c r="S36531" s="32"/>
    </row>
    <row r="36532" ht="24.0" customHeight="1">
      <c r="Q36532" s="32"/>
      <c r="R36532" s="32"/>
      <c r="S36532" s="32"/>
    </row>
    <row r="36533" ht="24.0" customHeight="1">
      <c r="Q36533" s="32"/>
      <c r="R36533" s="32"/>
      <c r="S36533" s="32"/>
    </row>
    <row r="36534" ht="24.0" customHeight="1">
      <c r="Q36534" s="32"/>
      <c r="R36534" s="32"/>
      <c r="S36534" s="32"/>
    </row>
    <row r="36535" ht="24.0" customHeight="1">
      <c r="Q36535" s="32"/>
      <c r="R36535" s="32"/>
      <c r="S36535" s="32"/>
    </row>
    <row r="36536" ht="24.0" customHeight="1">
      <c r="Q36536" s="32"/>
      <c r="R36536" s="32"/>
      <c r="S36536" s="32"/>
    </row>
    <row r="36537" ht="24.0" customHeight="1">
      <c r="Q36537" s="32"/>
      <c r="R36537" s="32"/>
      <c r="S36537" s="32"/>
    </row>
    <row r="36538" ht="24.0" customHeight="1">
      <c r="Q36538" s="32"/>
      <c r="R36538" s="32"/>
      <c r="S36538" s="32"/>
    </row>
    <row r="36539" ht="24.0" customHeight="1">
      <c r="Q36539" s="32"/>
      <c r="R36539" s="32"/>
      <c r="S36539" s="32"/>
    </row>
    <row r="36540" ht="24.0" customHeight="1">
      <c r="Q36540" s="32"/>
      <c r="R36540" s="32"/>
      <c r="S36540" s="32"/>
    </row>
    <row r="36541" ht="24.0" customHeight="1">
      <c r="Q36541" s="32"/>
      <c r="R36541" s="32"/>
      <c r="S36541" s="32"/>
    </row>
    <row r="36542" ht="24.0" customHeight="1">
      <c r="Q36542" s="32"/>
      <c r="R36542" s="32"/>
      <c r="S36542" s="32"/>
    </row>
    <row r="36543" ht="24.0" customHeight="1">
      <c r="Q36543" s="32"/>
      <c r="R36543" s="32"/>
      <c r="S36543" s="32"/>
    </row>
    <row r="36544" ht="24.0" customHeight="1">
      <c r="Q36544" s="32"/>
      <c r="R36544" s="32"/>
      <c r="S36544" s="32"/>
    </row>
    <row r="36545" ht="24.0" customHeight="1">
      <c r="Q36545" s="32"/>
      <c r="R36545" s="32"/>
      <c r="S36545" s="32"/>
    </row>
    <row r="36546" ht="24.0" customHeight="1">
      <c r="Q36546" s="32"/>
      <c r="R36546" s="32"/>
      <c r="S36546" s="32"/>
    </row>
    <row r="36547" ht="24.0" customHeight="1">
      <c r="Q36547" s="32"/>
      <c r="R36547" s="32"/>
      <c r="S36547" s="32"/>
    </row>
    <row r="36548" ht="24.0" customHeight="1">
      <c r="Q36548" s="32"/>
      <c r="R36548" s="32"/>
      <c r="S36548" s="32"/>
    </row>
    <row r="36549" ht="24.0" customHeight="1">
      <c r="Q36549" s="32"/>
      <c r="R36549" s="32"/>
      <c r="S36549" s="32"/>
    </row>
    <row r="36550" ht="24.0" customHeight="1">
      <c r="Q36550" s="32"/>
      <c r="R36550" s="32"/>
      <c r="S36550" s="32"/>
    </row>
    <row r="36551" ht="24.0" customHeight="1">
      <c r="Q36551" s="32"/>
      <c r="R36551" s="32"/>
      <c r="S36551" s="32"/>
    </row>
    <row r="36552" ht="24.0" customHeight="1">
      <c r="Q36552" s="32"/>
      <c r="R36552" s="32"/>
      <c r="S36552" s="32"/>
    </row>
    <row r="36553" ht="24.0" customHeight="1">
      <c r="Q36553" s="32"/>
      <c r="R36553" s="32"/>
      <c r="S36553" s="32"/>
    </row>
    <row r="36554" ht="24.0" customHeight="1">
      <c r="Q36554" s="32"/>
      <c r="R36554" s="32"/>
      <c r="S36554" s="32"/>
    </row>
    <row r="36555" ht="24.0" customHeight="1">
      <c r="Q36555" s="32"/>
      <c r="R36555" s="32"/>
      <c r="S36555" s="32"/>
    </row>
    <row r="36556" ht="24.0" customHeight="1">
      <c r="Q36556" s="32"/>
      <c r="R36556" s="32"/>
      <c r="S36556" s="32"/>
    </row>
    <row r="36557" ht="24.0" customHeight="1">
      <c r="Q36557" s="32"/>
      <c r="R36557" s="32"/>
      <c r="S36557" s="32"/>
    </row>
    <row r="36558" ht="24.0" customHeight="1">
      <c r="Q36558" s="32"/>
      <c r="R36558" s="32"/>
      <c r="S36558" s="32"/>
    </row>
    <row r="36559" ht="24.0" customHeight="1">
      <c r="Q36559" s="32"/>
      <c r="R36559" s="32"/>
      <c r="S36559" s="32"/>
    </row>
    <row r="36560" ht="24.0" customHeight="1">
      <c r="Q36560" s="32"/>
      <c r="R36560" s="32"/>
      <c r="S36560" s="32"/>
    </row>
    <row r="36561" ht="24.0" customHeight="1">
      <c r="Q36561" s="32"/>
      <c r="R36561" s="32"/>
      <c r="S36561" s="32"/>
    </row>
    <row r="36562" ht="24.0" customHeight="1">
      <c r="Q36562" s="32"/>
      <c r="R36562" s="32"/>
      <c r="S36562" s="32"/>
    </row>
    <row r="36563" ht="24.0" customHeight="1">
      <c r="Q36563" s="32"/>
      <c r="R36563" s="32"/>
      <c r="S36563" s="32"/>
    </row>
    <row r="36564" ht="24.0" customHeight="1">
      <c r="Q36564" s="32"/>
      <c r="R36564" s="32"/>
      <c r="S36564" s="32"/>
    </row>
    <row r="36565" ht="24.0" customHeight="1">
      <c r="Q36565" s="32"/>
      <c r="R36565" s="32"/>
      <c r="S36565" s="32"/>
    </row>
    <row r="36566" ht="24.0" customHeight="1">
      <c r="Q36566" s="32"/>
      <c r="R36566" s="32"/>
      <c r="S36566" s="32"/>
    </row>
    <row r="36567" ht="24.0" customHeight="1">
      <c r="Q36567" s="32"/>
      <c r="R36567" s="32"/>
      <c r="S36567" s="32"/>
    </row>
    <row r="36568" ht="24.0" customHeight="1">
      <c r="Q36568" s="32"/>
      <c r="R36568" s="32"/>
      <c r="S36568" s="32"/>
    </row>
    <row r="36569" ht="24.0" customHeight="1">
      <c r="Q36569" s="32"/>
      <c r="R36569" s="32"/>
      <c r="S36569" s="32"/>
    </row>
    <row r="36570" ht="24.0" customHeight="1">
      <c r="Q36570" s="32"/>
      <c r="R36570" s="32"/>
      <c r="S36570" s="32"/>
    </row>
    <row r="36571" ht="24.0" customHeight="1">
      <c r="Q36571" s="32"/>
      <c r="R36571" s="32"/>
      <c r="S36571" s="32"/>
    </row>
    <row r="36572" ht="24.0" customHeight="1">
      <c r="Q36572" s="32"/>
      <c r="R36572" s="32"/>
      <c r="S36572" s="32"/>
    </row>
    <row r="36573" ht="24.0" customHeight="1">
      <c r="Q36573" s="32"/>
      <c r="R36573" s="32"/>
      <c r="S36573" s="32"/>
    </row>
    <row r="36574" ht="24.0" customHeight="1">
      <c r="Q36574" s="32"/>
      <c r="R36574" s="32"/>
      <c r="S36574" s="32"/>
    </row>
    <row r="36575" ht="24.0" customHeight="1">
      <c r="Q36575" s="32"/>
      <c r="R36575" s="32"/>
      <c r="S36575" s="32"/>
    </row>
    <row r="36576" ht="24.0" customHeight="1">
      <c r="Q36576" s="32"/>
      <c r="R36576" s="32"/>
      <c r="S36576" s="32"/>
    </row>
    <row r="36577" ht="24.0" customHeight="1">
      <c r="Q36577" s="32"/>
      <c r="R36577" s="32"/>
      <c r="S36577" s="32"/>
    </row>
    <row r="36578" ht="24.0" customHeight="1">
      <c r="Q36578" s="32"/>
      <c r="R36578" s="32"/>
      <c r="S36578" s="32"/>
    </row>
    <row r="36579" ht="24.0" customHeight="1">
      <c r="Q36579" s="32"/>
      <c r="R36579" s="32"/>
      <c r="S36579" s="32"/>
    </row>
    <row r="36580" ht="24.0" customHeight="1">
      <c r="Q36580" s="32"/>
      <c r="R36580" s="32"/>
      <c r="S36580" s="32"/>
    </row>
    <row r="36581" ht="24.0" customHeight="1">
      <c r="Q36581" s="32"/>
      <c r="R36581" s="32"/>
      <c r="S36581" s="32"/>
    </row>
    <row r="36582" ht="24.0" customHeight="1">
      <c r="Q36582" s="32"/>
      <c r="R36582" s="32"/>
      <c r="S36582" s="32"/>
    </row>
    <row r="36583" ht="24.0" customHeight="1">
      <c r="Q36583" s="32"/>
      <c r="R36583" s="32"/>
      <c r="S36583" s="32"/>
    </row>
    <row r="36584" ht="24.0" customHeight="1">
      <c r="Q36584" s="32"/>
      <c r="R36584" s="32"/>
      <c r="S36584" s="32"/>
    </row>
    <row r="36585" ht="24.0" customHeight="1">
      <c r="Q36585" s="32"/>
      <c r="R36585" s="32"/>
      <c r="S36585" s="32"/>
    </row>
    <row r="36586" ht="24.0" customHeight="1">
      <c r="Q36586" s="32"/>
      <c r="R36586" s="32"/>
      <c r="S36586" s="32"/>
    </row>
    <row r="36587" ht="24.0" customHeight="1">
      <c r="Q36587" s="32"/>
      <c r="R36587" s="32"/>
      <c r="S36587" s="32"/>
    </row>
    <row r="36588" ht="24.0" customHeight="1">
      <c r="Q36588" s="32"/>
      <c r="R36588" s="32"/>
      <c r="S36588" s="32"/>
    </row>
    <row r="36589" ht="24.0" customHeight="1">
      <c r="Q36589" s="32"/>
      <c r="R36589" s="32"/>
      <c r="S36589" s="32"/>
    </row>
    <row r="36590" ht="24.0" customHeight="1">
      <c r="Q36590" s="32"/>
      <c r="R36590" s="32"/>
      <c r="S36590" s="32"/>
    </row>
    <row r="36591" ht="24.0" customHeight="1">
      <c r="Q36591" s="32"/>
      <c r="R36591" s="32"/>
      <c r="S36591" s="32"/>
    </row>
    <row r="36592" ht="24.0" customHeight="1">
      <c r="Q36592" s="32"/>
      <c r="R36592" s="32"/>
      <c r="S36592" s="32"/>
    </row>
    <row r="36593" ht="24.0" customHeight="1">
      <c r="Q36593" s="32"/>
      <c r="R36593" s="32"/>
      <c r="S36593" s="32"/>
    </row>
    <row r="36594" ht="24.0" customHeight="1">
      <c r="Q36594" s="32"/>
      <c r="R36594" s="32"/>
      <c r="S36594" s="32"/>
    </row>
    <row r="36595" ht="24.0" customHeight="1">
      <c r="Q36595" s="32"/>
      <c r="R36595" s="32"/>
      <c r="S36595" s="32"/>
    </row>
    <row r="36596" ht="24.0" customHeight="1">
      <c r="Q36596" s="32"/>
      <c r="R36596" s="32"/>
      <c r="S36596" s="32"/>
    </row>
    <row r="36597" ht="24.0" customHeight="1">
      <c r="Q36597" s="32"/>
      <c r="R36597" s="32"/>
      <c r="S36597" s="32"/>
    </row>
    <row r="36598" ht="24.0" customHeight="1">
      <c r="Q36598" s="32"/>
      <c r="R36598" s="32"/>
      <c r="S36598" s="32"/>
    </row>
    <row r="36599" ht="24.0" customHeight="1">
      <c r="Q36599" s="32"/>
      <c r="R36599" s="32"/>
      <c r="S36599" s="32"/>
    </row>
    <row r="36600" ht="24.0" customHeight="1">
      <c r="Q36600" s="32"/>
      <c r="R36600" s="32"/>
      <c r="S36600" s="32"/>
    </row>
    <row r="36601" ht="24.0" customHeight="1">
      <c r="Q36601" s="32"/>
      <c r="R36601" s="32"/>
      <c r="S36601" s="32"/>
    </row>
    <row r="36602" ht="24.0" customHeight="1">
      <c r="Q36602" s="32"/>
      <c r="R36602" s="32"/>
      <c r="S36602" s="32"/>
    </row>
    <row r="36603" ht="24.0" customHeight="1">
      <c r="Q36603" s="32"/>
      <c r="R36603" s="32"/>
      <c r="S36603" s="32"/>
    </row>
    <row r="36604" ht="24.0" customHeight="1">
      <c r="Q36604" s="32"/>
      <c r="R36604" s="32"/>
      <c r="S36604" s="32"/>
    </row>
    <row r="36605" ht="24.0" customHeight="1">
      <c r="Q36605" s="32"/>
      <c r="R36605" s="32"/>
      <c r="S36605" s="32"/>
    </row>
    <row r="36606" ht="24.0" customHeight="1">
      <c r="Q36606" s="32"/>
      <c r="R36606" s="32"/>
      <c r="S36606" s="32"/>
    </row>
    <row r="36607" ht="24.0" customHeight="1">
      <c r="Q36607" s="32"/>
      <c r="R36607" s="32"/>
      <c r="S36607" s="32"/>
    </row>
    <row r="36608" ht="24.0" customHeight="1">
      <c r="Q36608" s="32"/>
      <c r="R36608" s="32"/>
      <c r="S36608" s="32"/>
    </row>
    <row r="36609" ht="24.0" customHeight="1">
      <c r="Q36609" s="32"/>
      <c r="R36609" s="32"/>
      <c r="S36609" s="32"/>
    </row>
    <row r="36610" ht="24.0" customHeight="1">
      <c r="Q36610" s="32"/>
      <c r="R36610" s="32"/>
      <c r="S36610" s="32"/>
    </row>
    <row r="36611" ht="24.0" customHeight="1">
      <c r="Q36611" s="32"/>
      <c r="R36611" s="32"/>
      <c r="S36611" s="32"/>
    </row>
    <row r="36612" ht="24.0" customHeight="1">
      <c r="Q36612" s="32"/>
      <c r="R36612" s="32"/>
      <c r="S36612" s="32"/>
    </row>
    <row r="36613" ht="24.0" customHeight="1">
      <c r="Q36613" s="32"/>
      <c r="R36613" s="32"/>
      <c r="S36613" s="32"/>
    </row>
    <row r="36614" ht="24.0" customHeight="1">
      <c r="Q36614" s="32"/>
      <c r="R36614" s="32"/>
      <c r="S36614" s="32"/>
    </row>
    <row r="36615" ht="24.0" customHeight="1">
      <c r="Q36615" s="32"/>
      <c r="R36615" s="32"/>
      <c r="S36615" s="32"/>
    </row>
    <row r="36616" ht="24.0" customHeight="1">
      <c r="Q36616" s="32"/>
      <c r="R36616" s="32"/>
      <c r="S36616" s="32"/>
    </row>
    <row r="36617" ht="24.0" customHeight="1">
      <c r="Q36617" s="32"/>
      <c r="R36617" s="32"/>
      <c r="S36617" s="32"/>
    </row>
    <row r="36618" ht="24.0" customHeight="1">
      <c r="Q36618" s="32"/>
      <c r="R36618" s="32"/>
      <c r="S36618" s="32"/>
    </row>
    <row r="36619" ht="24.0" customHeight="1">
      <c r="Q36619" s="32"/>
      <c r="R36619" s="32"/>
      <c r="S36619" s="32"/>
    </row>
    <row r="36620" ht="24.0" customHeight="1">
      <c r="Q36620" s="32"/>
      <c r="R36620" s="32"/>
      <c r="S36620" s="32"/>
    </row>
    <row r="36621" ht="24.0" customHeight="1">
      <c r="Q36621" s="32"/>
      <c r="R36621" s="32"/>
      <c r="S36621" s="32"/>
    </row>
    <row r="36622" ht="24.0" customHeight="1">
      <c r="Q36622" s="32"/>
      <c r="R36622" s="32"/>
      <c r="S36622" s="32"/>
    </row>
    <row r="36623" ht="24.0" customHeight="1">
      <c r="Q36623" s="32"/>
      <c r="R36623" s="32"/>
      <c r="S36623" s="32"/>
    </row>
    <row r="36624" ht="24.0" customHeight="1">
      <c r="Q36624" s="32"/>
      <c r="R36624" s="32"/>
      <c r="S36624" s="32"/>
    </row>
    <row r="36625" ht="24.0" customHeight="1">
      <c r="Q36625" s="32"/>
      <c r="R36625" s="32"/>
      <c r="S36625" s="32"/>
    </row>
    <row r="36626" ht="24.0" customHeight="1">
      <c r="Q36626" s="32"/>
      <c r="R36626" s="32"/>
      <c r="S36626" s="32"/>
    </row>
    <row r="36627" ht="24.0" customHeight="1">
      <c r="Q36627" s="32"/>
      <c r="R36627" s="32"/>
      <c r="S36627" s="32"/>
    </row>
    <row r="36628" ht="24.0" customHeight="1">
      <c r="Q36628" s="32"/>
      <c r="R36628" s="32"/>
      <c r="S36628" s="32"/>
    </row>
    <row r="36629" ht="24.0" customHeight="1">
      <c r="Q36629" s="32"/>
      <c r="R36629" s="32"/>
      <c r="S36629" s="32"/>
    </row>
    <row r="36630" ht="24.0" customHeight="1">
      <c r="Q36630" s="32"/>
      <c r="R36630" s="32"/>
      <c r="S36630" s="32"/>
    </row>
    <row r="36631" ht="24.0" customHeight="1">
      <c r="Q36631" s="32"/>
      <c r="R36631" s="32"/>
      <c r="S36631" s="32"/>
    </row>
    <row r="36632" ht="24.0" customHeight="1">
      <c r="Q36632" s="32"/>
      <c r="R36632" s="32"/>
      <c r="S36632" s="32"/>
    </row>
    <row r="36633" ht="24.0" customHeight="1">
      <c r="Q36633" s="32"/>
      <c r="R36633" s="32"/>
      <c r="S36633" s="32"/>
    </row>
    <row r="36634" ht="24.0" customHeight="1">
      <c r="Q36634" s="32"/>
      <c r="R36634" s="32"/>
      <c r="S36634" s="32"/>
    </row>
    <row r="36635" ht="24.0" customHeight="1">
      <c r="Q36635" s="32"/>
      <c r="R36635" s="32"/>
      <c r="S36635" s="32"/>
    </row>
    <row r="36636" ht="24.0" customHeight="1">
      <c r="Q36636" s="32"/>
      <c r="R36636" s="32"/>
      <c r="S36636" s="32"/>
    </row>
    <row r="36637" ht="24.0" customHeight="1">
      <c r="Q36637" s="32"/>
      <c r="R36637" s="32"/>
      <c r="S36637" s="32"/>
    </row>
    <row r="36638" ht="24.0" customHeight="1">
      <c r="Q36638" s="32"/>
      <c r="R36638" s="32"/>
      <c r="S36638" s="32"/>
    </row>
    <row r="36639" ht="24.0" customHeight="1">
      <c r="Q36639" s="32"/>
      <c r="R36639" s="32"/>
      <c r="S36639" s="32"/>
    </row>
    <row r="36640" ht="24.0" customHeight="1">
      <c r="Q36640" s="32"/>
      <c r="R36640" s="32"/>
      <c r="S36640" s="32"/>
    </row>
    <row r="36641" ht="24.0" customHeight="1">
      <c r="Q36641" s="32"/>
      <c r="R36641" s="32"/>
      <c r="S36641" s="32"/>
    </row>
    <row r="36642" ht="24.0" customHeight="1">
      <c r="Q36642" s="32"/>
      <c r="R36642" s="32"/>
      <c r="S36642" s="32"/>
    </row>
    <row r="36643" ht="24.0" customHeight="1">
      <c r="Q36643" s="32"/>
      <c r="R36643" s="32"/>
      <c r="S36643" s="32"/>
    </row>
    <row r="36644" ht="24.0" customHeight="1">
      <c r="Q36644" s="32"/>
      <c r="R36644" s="32"/>
      <c r="S36644" s="32"/>
    </row>
    <row r="36645" ht="24.0" customHeight="1">
      <c r="Q36645" s="32"/>
      <c r="R36645" s="32"/>
      <c r="S36645" s="32"/>
    </row>
    <row r="36646" ht="24.0" customHeight="1">
      <c r="Q36646" s="32"/>
      <c r="R36646" s="32"/>
      <c r="S36646" s="32"/>
    </row>
    <row r="36647" ht="24.0" customHeight="1">
      <c r="Q36647" s="32"/>
      <c r="R36647" s="32"/>
      <c r="S36647" s="32"/>
    </row>
    <row r="36648" ht="24.0" customHeight="1">
      <c r="Q36648" s="32"/>
      <c r="R36648" s="32"/>
      <c r="S36648" s="32"/>
    </row>
    <row r="36649" ht="24.0" customHeight="1">
      <c r="Q36649" s="32"/>
      <c r="R36649" s="32"/>
      <c r="S36649" s="32"/>
    </row>
    <row r="36650" ht="24.0" customHeight="1">
      <c r="Q36650" s="32"/>
      <c r="R36650" s="32"/>
      <c r="S36650" s="32"/>
    </row>
    <row r="36651" ht="24.0" customHeight="1">
      <c r="Q36651" s="32"/>
      <c r="R36651" s="32"/>
      <c r="S36651" s="32"/>
    </row>
    <row r="36652" ht="24.0" customHeight="1">
      <c r="Q36652" s="32"/>
      <c r="R36652" s="32"/>
      <c r="S36652" s="32"/>
    </row>
    <row r="36653" ht="24.0" customHeight="1">
      <c r="Q36653" s="32"/>
      <c r="R36653" s="32"/>
      <c r="S36653" s="32"/>
    </row>
    <row r="36654" ht="24.0" customHeight="1">
      <c r="Q36654" s="32"/>
      <c r="R36654" s="32"/>
      <c r="S36654" s="32"/>
    </row>
    <row r="36655" ht="24.0" customHeight="1">
      <c r="Q36655" s="32"/>
      <c r="R36655" s="32"/>
      <c r="S36655" s="32"/>
    </row>
    <row r="36656" ht="24.0" customHeight="1">
      <c r="Q36656" s="32"/>
      <c r="R36656" s="32"/>
      <c r="S36656" s="32"/>
    </row>
    <row r="36657" ht="24.0" customHeight="1">
      <c r="Q36657" s="32"/>
      <c r="R36657" s="32"/>
      <c r="S36657" s="32"/>
    </row>
    <row r="36658" ht="24.0" customHeight="1">
      <c r="Q36658" s="32"/>
      <c r="R36658" s="32"/>
      <c r="S36658" s="32"/>
    </row>
    <row r="36659" ht="24.0" customHeight="1">
      <c r="Q36659" s="32"/>
      <c r="R36659" s="32"/>
      <c r="S36659" s="32"/>
    </row>
    <row r="36660" ht="24.0" customHeight="1">
      <c r="Q36660" s="32"/>
      <c r="R36660" s="32"/>
      <c r="S36660" s="32"/>
    </row>
    <row r="36661" ht="24.0" customHeight="1">
      <c r="Q36661" s="32"/>
      <c r="R36661" s="32"/>
      <c r="S36661" s="32"/>
    </row>
    <row r="36662" ht="24.0" customHeight="1">
      <c r="Q36662" s="32"/>
      <c r="R36662" s="32"/>
      <c r="S36662" s="32"/>
    </row>
    <row r="36663" ht="24.0" customHeight="1">
      <c r="Q36663" s="32"/>
      <c r="R36663" s="32"/>
      <c r="S36663" s="32"/>
    </row>
    <row r="36664" ht="24.0" customHeight="1">
      <c r="Q36664" s="32"/>
      <c r="R36664" s="32"/>
      <c r="S36664" s="32"/>
    </row>
    <row r="36665" ht="24.0" customHeight="1">
      <c r="Q36665" s="32"/>
      <c r="R36665" s="32"/>
      <c r="S36665" s="32"/>
    </row>
    <row r="36666" ht="24.0" customHeight="1">
      <c r="Q36666" s="32"/>
      <c r="R36666" s="32"/>
      <c r="S36666" s="32"/>
    </row>
    <row r="36667" ht="24.0" customHeight="1">
      <c r="Q36667" s="32"/>
      <c r="R36667" s="32"/>
      <c r="S36667" s="32"/>
    </row>
    <row r="36668" ht="24.0" customHeight="1">
      <c r="Q36668" s="32"/>
      <c r="R36668" s="32"/>
      <c r="S36668" s="32"/>
    </row>
    <row r="36669" ht="24.0" customHeight="1">
      <c r="Q36669" s="32"/>
      <c r="R36669" s="32"/>
      <c r="S36669" s="32"/>
    </row>
    <row r="36670" ht="24.0" customHeight="1">
      <c r="Q36670" s="32"/>
      <c r="R36670" s="32"/>
      <c r="S36670" s="32"/>
    </row>
    <row r="36671" ht="24.0" customHeight="1">
      <c r="Q36671" s="32"/>
      <c r="R36671" s="32"/>
      <c r="S36671" s="32"/>
    </row>
    <row r="36672" ht="24.0" customHeight="1">
      <c r="Q36672" s="32"/>
      <c r="R36672" s="32"/>
      <c r="S36672" s="32"/>
    </row>
    <row r="36673" ht="24.0" customHeight="1">
      <c r="Q36673" s="32"/>
      <c r="R36673" s="32"/>
      <c r="S36673" s="32"/>
    </row>
    <row r="36674" ht="24.0" customHeight="1">
      <c r="Q36674" s="32"/>
      <c r="R36674" s="32"/>
      <c r="S36674" s="32"/>
    </row>
    <row r="36675" ht="24.0" customHeight="1">
      <c r="Q36675" s="32"/>
      <c r="R36675" s="32"/>
      <c r="S36675" s="32"/>
    </row>
    <row r="36676" ht="24.0" customHeight="1">
      <c r="Q36676" s="32"/>
      <c r="R36676" s="32"/>
      <c r="S36676" s="32"/>
    </row>
    <row r="36677" ht="24.0" customHeight="1">
      <c r="Q36677" s="32"/>
      <c r="R36677" s="32"/>
      <c r="S36677" s="32"/>
    </row>
    <row r="36678" ht="24.0" customHeight="1">
      <c r="Q36678" s="32"/>
      <c r="R36678" s="32"/>
      <c r="S36678" s="32"/>
    </row>
    <row r="36679" ht="24.0" customHeight="1">
      <c r="Q36679" s="32"/>
      <c r="R36679" s="32"/>
      <c r="S36679" s="32"/>
    </row>
    <row r="36680" ht="24.0" customHeight="1">
      <c r="Q36680" s="32"/>
      <c r="R36680" s="32"/>
      <c r="S36680" s="32"/>
    </row>
    <row r="36681" ht="24.0" customHeight="1">
      <c r="Q36681" s="32"/>
      <c r="R36681" s="32"/>
      <c r="S36681" s="32"/>
    </row>
    <row r="36682" ht="24.0" customHeight="1">
      <c r="Q36682" s="32"/>
      <c r="R36682" s="32"/>
      <c r="S36682" s="32"/>
    </row>
    <row r="36683" ht="24.0" customHeight="1">
      <c r="Q36683" s="32"/>
      <c r="R36683" s="32"/>
      <c r="S36683" s="32"/>
    </row>
    <row r="36684" ht="24.0" customHeight="1">
      <c r="Q36684" s="32"/>
      <c r="R36684" s="32"/>
      <c r="S36684" s="32"/>
    </row>
    <row r="36685" ht="24.0" customHeight="1">
      <c r="Q36685" s="32"/>
      <c r="R36685" s="32"/>
      <c r="S36685" s="32"/>
    </row>
    <row r="36686" ht="24.0" customHeight="1">
      <c r="Q36686" s="32"/>
      <c r="R36686" s="32"/>
      <c r="S36686" s="32"/>
    </row>
    <row r="36687" ht="24.0" customHeight="1">
      <c r="Q36687" s="32"/>
      <c r="R36687" s="32"/>
      <c r="S36687" s="32"/>
    </row>
    <row r="36688" ht="24.0" customHeight="1">
      <c r="Q36688" s="32"/>
      <c r="R36688" s="32"/>
      <c r="S36688" s="32"/>
    </row>
    <row r="36689" ht="24.0" customHeight="1">
      <c r="Q36689" s="32"/>
      <c r="R36689" s="32"/>
      <c r="S36689" s="32"/>
    </row>
    <row r="36690" ht="24.0" customHeight="1">
      <c r="Q36690" s="32"/>
      <c r="R36690" s="32"/>
      <c r="S36690" s="32"/>
    </row>
    <row r="36691" ht="24.0" customHeight="1">
      <c r="Q36691" s="32"/>
      <c r="R36691" s="32"/>
      <c r="S36691" s="32"/>
    </row>
    <row r="36692" ht="24.0" customHeight="1">
      <c r="Q36692" s="32"/>
      <c r="R36692" s="32"/>
      <c r="S36692" s="32"/>
    </row>
    <row r="36693" ht="24.0" customHeight="1">
      <c r="Q36693" s="32"/>
      <c r="R36693" s="32"/>
      <c r="S36693" s="32"/>
    </row>
    <row r="36694" ht="24.0" customHeight="1">
      <c r="Q36694" s="32"/>
      <c r="R36694" s="32"/>
      <c r="S36694" s="32"/>
    </row>
    <row r="36695" ht="24.0" customHeight="1">
      <c r="Q36695" s="32"/>
      <c r="R36695" s="32"/>
      <c r="S36695" s="32"/>
    </row>
    <row r="36696" ht="24.0" customHeight="1">
      <c r="Q36696" s="32"/>
      <c r="R36696" s="32"/>
      <c r="S36696" s="32"/>
    </row>
    <row r="36697" ht="24.0" customHeight="1">
      <c r="Q36697" s="32"/>
      <c r="R36697" s="32"/>
      <c r="S36697" s="32"/>
    </row>
    <row r="36698" ht="24.0" customHeight="1">
      <c r="Q36698" s="32"/>
      <c r="R36698" s="32"/>
      <c r="S36698" s="32"/>
    </row>
    <row r="36699" ht="24.0" customHeight="1">
      <c r="Q36699" s="32"/>
      <c r="R36699" s="32"/>
      <c r="S36699" s="32"/>
    </row>
    <row r="36700" ht="24.0" customHeight="1">
      <c r="Q36700" s="32"/>
      <c r="R36700" s="32"/>
      <c r="S36700" s="32"/>
    </row>
    <row r="36701" ht="24.0" customHeight="1">
      <c r="Q36701" s="32"/>
      <c r="R36701" s="32"/>
      <c r="S36701" s="32"/>
    </row>
    <row r="36702" ht="24.0" customHeight="1">
      <c r="Q36702" s="32"/>
      <c r="R36702" s="32"/>
      <c r="S36702" s="32"/>
    </row>
    <row r="36703" ht="24.0" customHeight="1">
      <c r="Q36703" s="32"/>
      <c r="R36703" s="32"/>
      <c r="S36703" s="32"/>
    </row>
    <row r="36704" ht="24.0" customHeight="1">
      <c r="Q36704" s="32"/>
      <c r="R36704" s="32"/>
      <c r="S36704" s="32"/>
    </row>
    <row r="36705" ht="24.0" customHeight="1">
      <c r="Q36705" s="32"/>
      <c r="R36705" s="32"/>
      <c r="S36705" s="32"/>
    </row>
    <row r="36706" ht="24.0" customHeight="1">
      <c r="Q36706" s="32"/>
      <c r="R36706" s="32"/>
      <c r="S36706" s="32"/>
    </row>
    <row r="36707" ht="24.0" customHeight="1">
      <c r="Q36707" s="32"/>
      <c r="R36707" s="32"/>
      <c r="S36707" s="32"/>
    </row>
    <row r="36708" ht="24.0" customHeight="1">
      <c r="Q36708" s="32"/>
      <c r="R36708" s="32"/>
      <c r="S36708" s="32"/>
    </row>
    <row r="36709" ht="24.0" customHeight="1">
      <c r="Q36709" s="32"/>
      <c r="R36709" s="32"/>
      <c r="S36709" s="32"/>
    </row>
    <row r="36710" ht="24.0" customHeight="1">
      <c r="Q36710" s="32"/>
      <c r="R36710" s="32"/>
      <c r="S36710" s="32"/>
    </row>
    <row r="36711" ht="24.0" customHeight="1">
      <c r="Q36711" s="32"/>
      <c r="R36711" s="32"/>
      <c r="S36711" s="32"/>
    </row>
    <row r="36712" ht="24.0" customHeight="1">
      <c r="Q36712" s="32"/>
      <c r="R36712" s="32"/>
      <c r="S36712" s="32"/>
    </row>
    <row r="36713" ht="24.0" customHeight="1">
      <c r="Q36713" s="32"/>
      <c r="R36713" s="32"/>
      <c r="S36713" s="32"/>
    </row>
    <row r="36714" ht="24.0" customHeight="1">
      <c r="Q36714" s="32"/>
      <c r="R36714" s="32"/>
      <c r="S36714" s="32"/>
    </row>
    <row r="36715" ht="24.0" customHeight="1">
      <c r="Q36715" s="32"/>
      <c r="R36715" s="32"/>
      <c r="S36715" s="32"/>
    </row>
    <row r="36716" ht="24.0" customHeight="1">
      <c r="Q36716" s="32"/>
      <c r="R36716" s="32"/>
      <c r="S36716" s="32"/>
    </row>
    <row r="36717" ht="24.0" customHeight="1">
      <c r="Q36717" s="32"/>
      <c r="R36717" s="32"/>
      <c r="S36717" s="32"/>
    </row>
    <row r="36718" ht="24.0" customHeight="1">
      <c r="Q36718" s="32"/>
      <c r="R36718" s="32"/>
      <c r="S36718" s="32"/>
    </row>
    <row r="36719" ht="24.0" customHeight="1">
      <c r="Q36719" s="32"/>
      <c r="R36719" s="32"/>
      <c r="S36719" s="32"/>
    </row>
    <row r="36720" ht="24.0" customHeight="1">
      <c r="Q36720" s="32"/>
      <c r="R36720" s="32"/>
      <c r="S36720" s="32"/>
    </row>
    <row r="36721" ht="24.0" customHeight="1">
      <c r="Q36721" s="32"/>
      <c r="R36721" s="32"/>
      <c r="S36721" s="32"/>
    </row>
    <row r="36722" ht="24.0" customHeight="1">
      <c r="Q36722" s="32"/>
      <c r="R36722" s="32"/>
      <c r="S36722" s="32"/>
    </row>
    <row r="36723" ht="24.0" customHeight="1">
      <c r="Q36723" s="32"/>
      <c r="R36723" s="32"/>
      <c r="S36723" s="32"/>
    </row>
    <row r="36724" ht="24.0" customHeight="1">
      <c r="Q36724" s="32"/>
      <c r="R36724" s="32"/>
      <c r="S36724" s="32"/>
    </row>
    <row r="36725" ht="24.0" customHeight="1">
      <c r="Q36725" s="32"/>
      <c r="R36725" s="32"/>
      <c r="S36725" s="32"/>
    </row>
    <row r="36726" ht="24.0" customHeight="1">
      <c r="Q36726" s="32"/>
      <c r="R36726" s="32"/>
      <c r="S36726" s="32"/>
    </row>
    <row r="36727" ht="24.0" customHeight="1">
      <c r="Q36727" s="32"/>
      <c r="R36727" s="32"/>
      <c r="S36727" s="32"/>
    </row>
    <row r="36728" ht="24.0" customHeight="1">
      <c r="Q36728" s="32"/>
      <c r="R36728" s="32"/>
      <c r="S36728" s="32"/>
    </row>
    <row r="36729" ht="24.0" customHeight="1">
      <c r="Q36729" s="32"/>
      <c r="R36729" s="32"/>
      <c r="S36729" s="32"/>
    </row>
    <row r="36730" ht="24.0" customHeight="1">
      <c r="Q36730" s="32"/>
      <c r="R36730" s="32"/>
      <c r="S36730" s="32"/>
    </row>
    <row r="36731" ht="24.0" customHeight="1">
      <c r="Q36731" s="32"/>
      <c r="R36731" s="32"/>
      <c r="S36731" s="32"/>
    </row>
    <row r="36732" ht="24.0" customHeight="1">
      <c r="Q36732" s="32"/>
      <c r="R36732" s="32"/>
      <c r="S36732" s="32"/>
    </row>
    <row r="36733" ht="24.0" customHeight="1">
      <c r="Q36733" s="32"/>
      <c r="R36733" s="32"/>
      <c r="S36733" s="32"/>
    </row>
    <row r="36734" ht="24.0" customHeight="1">
      <c r="Q36734" s="32"/>
      <c r="R36734" s="32"/>
      <c r="S36734" s="32"/>
    </row>
    <row r="36735" ht="24.0" customHeight="1">
      <c r="Q36735" s="32"/>
      <c r="R36735" s="32"/>
      <c r="S36735" s="32"/>
    </row>
    <row r="36736" ht="24.0" customHeight="1">
      <c r="Q36736" s="32"/>
      <c r="R36736" s="32"/>
      <c r="S36736" s="32"/>
    </row>
    <row r="36737" ht="24.0" customHeight="1">
      <c r="Q36737" s="32"/>
      <c r="R36737" s="32"/>
      <c r="S36737" s="32"/>
    </row>
    <row r="36738" ht="24.0" customHeight="1">
      <c r="Q36738" s="32"/>
      <c r="R36738" s="32"/>
      <c r="S36738" s="32"/>
    </row>
    <row r="36739" ht="24.0" customHeight="1">
      <c r="Q36739" s="32"/>
      <c r="R36739" s="32"/>
      <c r="S36739" s="32"/>
    </row>
    <row r="36740" ht="24.0" customHeight="1">
      <c r="Q36740" s="32"/>
      <c r="R36740" s="32"/>
      <c r="S36740" s="32"/>
    </row>
    <row r="36741" ht="24.0" customHeight="1">
      <c r="Q36741" s="32"/>
      <c r="R36741" s="32"/>
      <c r="S36741" s="32"/>
    </row>
    <row r="36742" ht="24.0" customHeight="1">
      <c r="Q36742" s="32"/>
      <c r="R36742" s="32"/>
      <c r="S36742" s="32"/>
    </row>
    <row r="36743" ht="24.0" customHeight="1">
      <c r="Q36743" s="32"/>
      <c r="R36743" s="32"/>
      <c r="S36743" s="32"/>
    </row>
    <row r="36744" ht="24.0" customHeight="1">
      <c r="Q36744" s="32"/>
      <c r="R36744" s="32"/>
      <c r="S36744" s="32"/>
    </row>
    <row r="36745" ht="24.0" customHeight="1">
      <c r="Q36745" s="32"/>
      <c r="R36745" s="32"/>
      <c r="S36745" s="32"/>
    </row>
    <row r="36746" ht="24.0" customHeight="1">
      <c r="Q36746" s="32"/>
      <c r="R36746" s="32"/>
      <c r="S36746" s="32"/>
    </row>
    <row r="36747" ht="24.0" customHeight="1">
      <c r="Q36747" s="32"/>
      <c r="R36747" s="32"/>
      <c r="S36747" s="32"/>
    </row>
    <row r="36748" ht="24.0" customHeight="1">
      <c r="Q36748" s="32"/>
      <c r="R36748" s="32"/>
      <c r="S36748" s="32"/>
    </row>
    <row r="36749" ht="24.0" customHeight="1">
      <c r="Q36749" s="32"/>
      <c r="R36749" s="32"/>
      <c r="S36749" s="32"/>
    </row>
    <row r="36750" ht="24.0" customHeight="1">
      <c r="Q36750" s="32"/>
      <c r="R36750" s="32"/>
      <c r="S36750" s="32"/>
    </row>
    <row r="36751" ht="24.0" customHeight="1">
      <c r="Q36751" s="32"/>
      <c r="R36751" s="32"/>
      <c r="S36751" s="32"/>
    </row>
    <row r="36752" ht="24.0" customHeight="1">
      <c r="Q36752" s="32"/>
      <c r="R36752" s="32"/>
      <c r="S36752" s="32"/>
    </row>
    <row r="36753" ht="24.0" customHeight="1">
      <c r="Q36753" s="32"/>
      <c r="R36753" s="32"/>
      <c r="S36753" s="32"/>
    </row>
    <row r="36754" ht="24.0" customHeight="1">
      <c r="Q36754" s="32"/>
      <c r="R36754" s="32"/>
      <c r="S36754" s="32"/>
    </row>
    <row r="36755" ht="24.0" customHeight="1">
      <c r="Q36755" s="32"/>
      <c r="R36755" s="32"/>
      <c r="S36755" s="32"/>
    </row>
    <row r="36756" ht="24.0" customHeight="1">
      <c r="Q36756" s="32"/>
      <c r="R36756" s="32"/>
      <c r="S36756" s="32"/>
    </row>
    <row r="36757" ht="24.0" customHeight="1">
      <c r="Q36757" s="32"/>
      <c r="R36757" s="32"/>
      <c r="S36757" s="32"/>
    </row>
    <row r="36758" ht="24.0" customHeight="1">
      <c r="Q36758" s="32"/>
      <c r="R36758" s="32"/>
      <c r="S36758" s="32"/>
    </row>
    <row r="36759" ht="24.0" customHeight="1">
      <c r="Q36759" s="32"/>
      <c r="R36759" s="32"/>
      <c r="S36759" s="32"/>
    </row>
    <row r="36760" ht="24.0" customHeight="1">
      <c r="Q36760" s="32"/>
      <c r="R36760" s="32"/>
      <c r="S36760" s="32"/>
    </row>
    <row r="36761" ht="24.0" customHeight="1">
      <c r="Q36761" s="32"/>
      <c r="R36761" s="32"/>
      <c r="S36761" s="32"/>
    </row>
    <row r="36762" ht="24.0" customHeight="1">
      <c r="Q36762" s="32"/>
      <c r="R36762" s="32"/>
      <c r="S36762" s="32"/>
    </row>
    <row r="36763" ht="24.0" customHeight="1">
      <c r="Q36763" s="32"/>
      <c r="R36763" s="32"/>
      <c r="S36763" s="32"/>
    </row>
    <row r="36764" ht="24.0" customHeight="1">
      <c r="Q36764" s="32"/>
      <c r="R36764" s="32"/>
      <c r="S36764" s="32"/>
    </row>
    <row r="36765" ht="24.0" customHeight="1">
      <c r="Q36765" s="32"/>
      <c r="R36765" s="32"/>
      <c r="S36765" s="32"/>
    </row>
    <row r="36766" ht="24.0" customHeight="1">
      <c r="Q36766" s="32"/>
      <c r="R36766" s="32"/>
      <c r="S36766" s="32"/>
    </row>
    <row r="36767" ht="24.0" customHeight="1">
      <c r="Q36767" s="32"/>
      <c r="R36767" s="32"/>
      <c r="S36767" s="32"/>
    </row>
    <row r="36768" ht="24.0" customHeight="1">
      <c r="Q36768" s="32"/>
      <c r="R36768" s="32"/>
      <c r="S36768" s="32"/>
    </row>
    <row r="36769" ht="24.0" customHeight="1">
      <c r="Q36769" s="32"/>
      <c r="R36769" s="32"/>
      <c r="S36769" s="32"/>
    </row>
    <row r="36770" ht="24.0" customHeight="1">
      <c r="Q36770" s="32"/>
      <c r="R36770" s="32"/>
      <c r="S36770" s="32"/>
    </row>
    <row r="36771" ht="24.0" customHeight="1">
      <c r="Q36771" s="32"/>
      <c r="R36771" s="32"/>
      <c r="S36771" s="32"/>
    </row>
    <row r="36772" ht="24.0" customHeight="1">
      <c r="Q36772" s="32"/>
      <c r="R36772" s="32"/>
      <c r="S36772" s="32"/>
    </row>
    <row r="36773" ht="24.0" customHeight="1">
      <c r="Q36773" s="32"/>
      <c r="R36773" s="32"/>
      <c r="S36773" s="32"/>
    </row>
    <row r="36774" ht="24.0" customHeight="1">
      <c r="Q36774" s="32"/>
      <c r="R36774" s="32"/>
      <c r="S36774" s="32"/>
    </row>
    <row r="36775" ht="24.0" customHeight="1">
      <c r="Q36775" s="32"/>
      <c r="R36775" s="32"/>
      <c r="S36775" s="32"/>
    </row>
    <row r="36776" ht="24.0" customHeight="1">
      <c r="Q36776" s="32"/>
      <c r="R36776" s="32"/>
      <c r="S36776" s="32"/>
    </row>
    <row r="36777" ht="24.0" customHeight="1">
      <c r="Q36777" s="32"/>
      <c r="R36777" s="32"/>
      <c r="S36777" s="32"/>
    </row>
    <row r="36778" ht="24.0" customHeight="1">
      <c r="Q36778" s="32"/>
      <c r="R36778" s="32"/>
      <c r="S36778" s="32"/>
    </row>
    <row r="36779" ht="24.0" customHeight="1">
      <c r="Q36779" s="32"/>
      <c r="R36779" s="32"/>
      <c r="S36779" s="32"/>
    </row>
    <row r="36780" ht="24.0" customHeight="1">
      <c r="Q36780" s="32"/>
      <c r="R36780" s="32"/>
      <c r="S36780" s="32"/>
    </row>
    <row r="36781" ht="24.0" customHeight="1">
      <c r="Q36781" s="32"/>
      <c r="R36781" s="32"/>
      <c r="S36781" s="32"/>
    </row>
    <row r="36782" ht="24.0" customHeight="1">
      <c r="Q36782" s="32"/>
      <c r="R36782" s="32"/>
      <c r="S36782" s="32"/>
    </row>
    <row r="36783" ht="24.0" customHeight="1">
      <c r="Q36783" s="32"/>
      <c r="R36783" s="32"/>
      <c r="S36783" s="32"/>
    </row>
    <row r="36784" ht="24.0" customHeight="1">
      <c r="Q36784" s="32"/>
      <c r="R36784" s="32"/>
      <c r="S36784" s="32"/>
    </row>
    <row r="36785" ht="24.0" customHeight="1">
      <c r="Q36785" s="32"/>
      <c r="R36785" s="32"/>
      <c r="S36785" s="32"/>
    </row>
    <row r="36786" ht="24.0" customHeight="1">
      <c r="Q36786" s="32"/>
      <c r="R36786" s="32"/>
      <c r="S36786" s="32"/>
    </row>
    <row r="36787" ht="24.0" customHeight="1">
      <c r="Q36787" s="32"/>
      <c r="R36787" s="32"/>
      <c r="S36787" s="32"/>
    </row>
    <row r="36788" ht="24.0" customHeight="1">
      <c r="Q36788" s="32"/>
      <c r="R36788" s="32"/>
      <c r="S36788" s="32"/>
    </row>
    <row r="36789" ht="24.0" customHeight="1">
      <c r="Q36789" s="32"/>
      <c r="R36789" s="32"/>
      <c r="S36789" s="32"/>
    </row>
    <row r="36790" ht="24.0" customHeight="1">
      <c r="Q36790" s="32"/>
      <c r="R36790" s="32"/>
      <c r="S36790" s="32"/>
    </row>
    <row r="36791" ht="24.0" customHeight="1">
      <c r="Q36791" s="32"/>
      <c r="R36791" s="32"/>
      <c r="S36791" s="32"/>
    </row>
    <row r="36792" ht="24.0" customHeight="1">
      <c r="Q36792" s="32"/>
      <c r="R36792" s="32"/>
      <c r="S36792" s="32"/>
    </row>
    <row r="36793" ht="24.0" customHeight="1">
      <c r="Q36793" s="32"/>
      <c r="R36793" s="32"/>
      <c r="S36793" s="32"/>
    </row>
    <row r="36794" ht="24.0" customHeight="1">
      <c r="Q36794" s="32"/>
      <c r="R36794" s="32"/>
      <c r="S36794" s="32"/>
    </row>
    <row r="36795" ht="24.0" customHeight="1">
      <c r="Q36795" s="32"/>
      <c r="R36795" s="32"/>
      <c r="S36795" s="32"/>
    </row>
    <row r="36796" ht="24.0" customHeight="1">
      <c r="Q36796" s="32"/>
      <c r="R36796" s="32"/>
      <c r="S36796" s="32"/>
    </row>
    <row r="36797" ht="24.0" customHeight="1">
      <c r="Q36797" s="32"/>
      <c r="R36797" s="32"/>
      <c r="S36797" s="32"/>
    </row>
    <row r="36798" ht="24.0" customHeight="1">
      <c r="Q36798" s="32"/>
      <c r="R36798" s="32"/>
      <c r="S36798" s="32"/>
    </row>
    <row r="36799" ht="24.0" customHeight="1">
      <c r="Q36799" s="32"/>
      <c r="R36799" s="32"/>
      <c r="S36799" s="32"/>
    </row>
    <row r="36800" ht="24.0" customHeight="1">
      <c r="Q36800" s="32"/>
      <c r="R36800" s="32"/>
      <c r="S36800" s="32"/>
    </row>
    <row r="36801" ht="24.0" customHeight="1">
      <c r="Q36801" s="32"/>
      <c r="R36801" s="32"/>
      <c r="S36801" s="32"/>
    </row>
    <row r="36802" ht="24.0" customHeight="1">
      <c r="Q36802" s="32"/>
      <c r="R36802" s="32"/>
      <c r="S36802" s="32"/>
    </row>
    <row r="36803" ht="24.0" customHeight="1">
      <c r="Q36803" s="32"/>
      <c r="R36803" s="32"/>
      <c r="S36803" s="32"/>
    </row>
    <row r="36804" ht="24.0" customHeight="1">
      <c r="Q36804" s="32"/>
      <c r="R36804" s="32"/>
      <c r="S36804" s="32"/>
    </row>
    <row r="36805" ht="24.0" customHeight="1">
      <c r="Q36805" s="32"/>
      <c r="R36805" s="32"/>
      <c r="S36805" s="32"/>
    </row>
    <row r="36806" ht="24.0" customHeight="1">
      <c r="Q36806" s="32"/>
      <c r="R36806" s="32"/>
      <c r="S36806" s="32"/>
    </row>
    <row r="36807" ht="24.0" customHeight="1">
      <c r="Q36807" s="32"/>
      <c r="R36807" s="32"/>
      <c r="S36807" s="32"/>
    </row>
    <row r="36808" ht="24.0" customHeight="1">
      <c r="Q36808" s="32"/>
      <c r="R36808" s="32"/>
      <c r="S36808" s="32"/>
    </row>
    <row r="36809" ht="24.0" customHeight="1">
      <c r="Q36809" s="32"/>
      <c r="R36809" s="32"/>
      <c r="S36809" s="32"/>
    </row>
    <row r="36810" ht="24.0" customHeight="1">
      <c r="Q36810" s="32"/>
      <c r="R36810" s="32"/>
      <c r="S36810" s="32"/>
    </row>
    <row r="36811" ht="24.0" customHeight="1">
      <c r="Q36811" s="32"/>
      <c r="R36811" s="32"/>
      <c r="S36811" s="32"/>
    </row>
    <row r="36812" ht="24.0" customHeight="1">
      <c r="Q36812" s="32"/>
      <c r="R36812" s="32"/>
      <c r="S36812" s="32"/>
    </row>
    <row r="36813" ht="24.0" customHeight="1">
      <c r="Q36813" s="32"/>
      <c r="R36813" s="32"/>
      <c r="S36813" s="32"/>
    </row>
    <row r="36814" ht="24.0" customHeight="1">
      <c r="Q36814" s="32"/>
      <c r="R36814" s="32"/>
      <c r="S36814" s="32"/>
    </row>
    <row r="36815" ht="24.0" customHeight="1">
      <c r="Q36815" s="32"/>
      <c r="R36815" s="32"/>
      <c r="S36815" s="32"/>
    </row>
    <row r="36816" ht="24.0" customHeight="1">
      <c r="Q36816" s="32"/>
      <c r="R36816" s="32"/>
      <c r="S36816" s="32"/>
    </row>
    <row r="36817" ht="24.0" customHeight="1">
      <c r="Q36817" s="32"/>
      <c r="R36817" s="32"/>
      <c r="S36817" s="32"/>
    </row>
    <row r="36818" ht="24.0" customHeight="1">
      <c r="Q36818" s="32"/>
      <c r="R36818" s="32"/>
      <c r="S36818" s="32"/>
    </row>
    <row r="36819" ht="24.0" customHeight="1">
      <c r="Q36819" s="32"/>
      <c r="R36819" s="32"/>
      <c r="S36819" s="32"/>
    </row>
    <row r="36820" ht="24.0" customHeight="1">
      <c r="Q36820" s="32"/>
      <c r="R36820" s="32"/>
      <c r="S36820" s="32"/>
    </row>
    <row r="36821" ht="24.0" customHeight="1">
      <c r="Q36821" s="32"/>
      <c r="R36821" s="32"/>
      <c r="S36821" s="32"/>
    </row>
    <row r="36822" ht="24.0" customHeight="1">
      <c r="Q36822" s="32"/>
      <c r="R36822" s="32"/>
      <c r="S36822" s="32"/>
    </row>
    <row r="36823" ht="24.0" customHeight="1">
      <c r="Q36823" s="32"/>
      <c r="R36823" s="32"/>
      <c r="S36823" s="32"/>
    </row>
    <row r="36824" ht="24.0" customHeight="1">
      <c r="Q36824" s="32"/>
      <c r="R36824" s="32"/>
      <c r="S36824" s="32"/>
    </row>
    <row r="36825" ht="24.0" customHeight="1">
      <c r="Q36825" s="32"/>
      <c r="R36825" s="32"/>
      <c r="S36825" s="32"/>
    </row>
    <row r="36826" ht="24.0" customHeight="1">
      <c r="Q36826" s="32"/>
      <c r="R36826" s="32"/>
      <c r="S36826" s="32"/>
    </row>
    <row r="36827" ht="24.0" customHeight="1">
      <c r="Q36827" s="32"/>
      <c r="R36827" s="32"/>
      <c r="S36827" s="32"/>
    </row>
    <row r="36828" ht="24.0" customHeight="1">
      <c r="Q36828" s="32"/>
      <c r="R36828" s="32"/>
      <c r="S36828" s="32"/>
    </row>
    <row r="36829" ht="24.0" customHeight="1">
      <c r="Q36829" s="32"/>
      <c r="R36829" s="32"/>
      <c r="S36829" s="32"/>
    </row>
    <row r="36830" ht="24.0" customHeight="1">
      <c r="Q36830" s="32"/>
      <c r="R36830" s="32"/>
      <c r="S36830" s="32"/>
    </row>
    <row r="36831" ht="24.0" customHeight="1">
      <c r="Q36831" s="32"/>
      <c r="R36831" s="32"/>
      <c r="S36831" s="32"/>
    </row>
    <row r="36832" ht="24.0" customHeight="1">
      <c r="Q36832" s="32"/>
      <c r="R36832" s="32"/>
      <c r="S36832" s="32"/>
    </row>
    <row r="36833" ht="24.0" customHeight="1">
      <c r="Q36833" s="32"/>
      <c r="R36833" s="32"/>
      <c r="S36833" s="32"/>
    </row>
    <row r="36834" ht="24.0" customHeight="1">
      <c r="Q36834" s="32"/>
      <c r="R36834" s="32"/>
      <c r="S36834" s="32"/>
    </row>
    <row r="36835" ht="24.0" customHeight="1">
      <c r="Q36835" s="32"/>
      <c r="R36835" s="32"/>
      <c r="S36835" s="32"/>
    </row>
    <row r="36836" ht="24.0" customHeight="1">
      <c r="Q36836" s="32"/>
      <c r="R36836" s="32"/>
      <c r="S36836" s="32"/>
    </row>
    <row r="36837" ht="24.0" customHeight="1">
      <c r="Q36837" s="32"/>
      <c r="R36837" s="32"/>
      <c r="S36837" s="32"/>
    </row>
    <row r="36838" ht="24.0" customHeight="1">
      <c r="Q36838" s="32"/>
      <c r="R36838" s="32"/>
      <c r="S36838" s="32"/>
    </row>
    <row r="36839" ht="24.0" customHeight="1">
      <c r="Q36839" s="32"/>
      <c r="R36839" s="32"/>
      <c r="S36839" s="32"/>
    </row>
    <row r="36840" ht="24.0" customHeight="1">
      <c r="Q36840" s="32"/>
      <c r="R36840" s="32"/>
      <c r="S36840" s="32"/>
    </row>
    <row r="36841" ht="24.0" customHeight="1">
      <c r="Q36841" s="32"/>
      <c r="R36841" s="32"/>
      <c r="S36841" s="32"/>
    </row>
    <row r="36842" ht="24.0" customHeight="1">
      <c r="Q36842" s="32"/>
      <c r="R36842" s="32"/>
      <c r="S36842" s="32"/>
    </row>
    <row r="36843" ht="24.0" customHeight="1">
      <c r="Q36843" s="32"/>
      <c r="R36843" s="32"/>
      <c r="S36843" s="32"/>
    </row>
    <row r="36844" ht="24.0" customHeight="1">
      <c r="Q36844" s="32"/>
      <c r="R36844" s="32"/>
      <c r="S36844" s="32"/>
    </row>
    <row r="36845" ht="24.0" customHeight="1">
      <c r="Q36845" s="32"/>
      <c r="R36845" s="32"/>
      <c r="S36845" s="32"/>
    </row>
    <row r="36846" ht="24.0" customHeight="1">
      <c r="Q36846" s="32"/>
      <c r="R36846" s="32"/>
      <c r="S36846" s="32"/>
    </row>
    <row r="36847" ht="24.0" customHeight="1">
      <c r="Q36847" s="32"/>
      <c r="R36847" s="32"/>
      <c r="S36847" s="32"/>
    </row>
    <row r="36848" ht="24.0" customHeight="1">
      <c r="Q36848" s="32"/>
      <c r="R36848" s="32"/>
      <c r="S36848" s="32"/>
    </row>
    <row r="36849" ht="24.0" customHeight="1">
      <c r="Q36849" s="32"/>
      <c r="R36849" s="32"/>
      <c r="S36849" s="32"/>
    </row>
    <row r="36850" ht="24.0" customHeight="1">
      <c r="Q36850" s="32"/>
      <c r="R36850" s="32"/>
      <c r="S36850" s="32"/>
    </row>
    <row r="36851" ht="24.0" customHeight="1">
      <c r="Q36851" s="32"/>
      <c r="R36851" s="32"/>
      <c r="S36851" s="32"/>
    </row>
    <row r="36852" ht="24.0" customHeight="1">
      <c r="Q36852" s="32"/>
      <c r="R36852" s="32"/>
      <c r="S36852" s="32"/>
    </row>
    <row r="36853" ht="24.0" customHeight="1">
      <c r="Q36853" s="32"/>
      <c r="R36853" s="32"/>
      <c r="S36853" s="32"/>
    </row>
    <row r="36854" ht="24.0" customHeight="1">
      <c r="Q36854" s="32"/>
      <c r="R36854" s="32"/>
      <c r="S36854" s="32"/>
    </row>
    <row r="36855" ht="24.0" customHeight="1">
      <c r="Q36855" s="32"/>
      <c r="R36855" s="32"/>
      <c r="S36855" s="32"/>
    </row>
    <row r="36856" ht="24.0" customHeight="1">
      <c r="Q36856" s="32"/>
      <c r="R36856" s="32"/>
      <c r="S36856" s="32"/>
    </row>
    <row r="36857" ht="24.0" customHeight="1">
      <c r="Q36857" s="32"/>
      <c r="R36857" s="32"/>
      <c r="S36857" s="32"/>
    </row>
    <row r="36858" ht="24.0" customHeight="1">
      <c r="Q36858" s="32"/>
      <c r="R36858" s="32"/>
      <c r="S36858" s="32"/>
    </row>
    <row r="36859" ht="24.0" customHeight="1">
      <c r="Q36859" s="32"/>
      <c r="R36859" s="32"/>
      <c r="S36859" s="32"/>
    </row>
    <row r="36860" ht="24.0" customHeight="1">
      <c r="Q36860" s="32"/>
      <c r="R36860" s="32"/>
      <c r="S36860" s="32"/>
    </row>
    <row r="36861" ht="24.0" customHeight="1">
      <c r="Q36861" s="32"/>
      <c r="R36861" s="32"/>
      <c r="S36861" s="32"/>
    </row>
    <row r="36862" ht="24.0" customHeight="1">
      <c r="Q36862" s="32"/>
      <c r="R36862" s="32"/>
      <c r="S36862" s="32"/>
    </row>
    <row r="36863" ht="24.0" customHeight="1">
      <c r="Q36863" s="32"/>
      <c r="R36863" s="32"/>
      <c r="S36863" s="32"/>
    </row>
    <row r="36864" ht="24.0" customHeight="1">
      <c r="Q36864" s="32"/>
      <c r="R36864" s="32"/>
      <c r="S36864" s="32"/>
    </row>
    <row r="36865" ht="24.0" customHeight="1">
      <c r="Q36865" s="32"/>
      <c r="R36865" s="32"/>
      <c r="S36865" s="32"/>
    </row>
    <row r="36866" ht="24.0" customHeight="1">
      <c r="Q36866" s="32"/>
      <c r="R36866" s="32"/>
      <c r="S36866" s="32"/>
    </row>
    <row r="36867" ht="24.0" customHeight="1">
      <c r="Q36867" s="32"/>
      <c r="R36867" s="32"/>
      <c r="S36867" s="32"/>
    </row>
    <row r="36868" ht="24.0" customHeight="1">
      <c r="Q36868" s="32"/>
      <c r="R36868" s="32"/>
      <c r="S36868" s="32"/>
    </row>
    <row r="36869" ht="24.0" customHeight="1">
      <c r="Q36869" s="32"/>
      <c r="R36869" s="32"/>
      <c r="S36869" s="32"/>
    </row>
    <row r="36870" ht="24.0" customHeight="1">
      <c r="Q36870" s="32"/>
      <c r="R36870" s="32"/>
      <c r="S36870" s="32"/>
    </row>
    <row r="36871" ht="24.0" customHeight="1">
      <c r="Q36871" s="32"/>
      <c r="R36871" s="32"/>
      <c r="S36871" s="32"/>
    </row>
    <row r="36872" ht="24.0" customHeight="1">
      <c r="Q36872" s="32"/>
      <c r="R36872" s="32"/>
      <c r="S36872" s="32"/>
    </row>
    <row r="36873" ht="24.0" customHeight="1">
      <c r="Q36873" s="32"/>
      <c r="R36873" s="32"/>
      <c r="S36873" s="32"/>
    </row>
    <row r="36874" ht="24.0" customHeight="1">
      <c r="Q36874" s="32"/>
      <c r="R36874" s="32"/>
      <c r="S36874" s="32"/>
    </row>
    <row r="36875" ht="24.0" customHeight="1">
      <c r="Q36875" s="32"/>
      <c r="R36875" s="32"/>
      <c r="S36875" s="32"/>
    </row>
    <row r="36876" ht="24.0" customHeight="1">
      <c r="Q36876" s="32"/>
      <c r="R36876" s="32"/>
      <c r="S36876" s="32"/>
    </row>
    <row r="36877" ht="24.0" customHeight="1">
      <c r="Q36877" s="32"/>
      <c r="R36877" s="32"/>
      <c r="S36877" s="32"/>
    </row>
    <row r="36878" ht="24.0" customHeight="1">
      <c r="Q36878" s="32"/>
      <c r="R36878" s="32"/>
      <c r="S36878" s="32"/>
    </row>
    <row r="36879" ht="24.0" customHeight="1">
      <c r="Q36879" s="32"/>
      <c r="R36879" s="32"/>
      <c r="S36879" s="32"/>
    </row>
    <row r="36880" ht="24.0" customHeight="1">
      <c r="Q36880" s="32"/>
      <c r="R36880" s="32"/>
      <c r="S36880" s="32"/>
    </row>
    <row r="36881" ht="24.0" customHeight="1">
      <c r="Q36881" s="32"/>
      <c r="R36881" s="32"/>
      <c r="S36881" s="32"/>
    </row>
    <row r="36882" ht="24.0" customHeight="1">
      <c r="Q36882" s="32"/>
      <c r="R36882" s="32"/>
      <c r="S36882" s="32"/>
    </row>
    <row r="36883" ht="24.0" customHeight="1">
      <c r="Q36883" s="32"/>
      <c r="R36883" s="32"/>
      <c r="S36883" s="32"/>
    </row>
    <row r="36884" ht="24.0" customHeight="1">
      <c r="Q36884" s="32"/>
      <c r="R36884" s="32"/>
      <c r="S36884" s="32"/>
    </row>
    <row r="36885" ht="24.0" customHeight="1">
      <c r="Q36885" s="32"/>
      <c r="R36885" s="32"/>
      <c r="S36885" s="32"/>
    </row>
    <row r="36886" ht="24.0" customHeight="1">
      <c r="Q36886" s="32"/>
      <c r="R36886" s="32"/>
      <c r="S36886" s="32"/>
    </row>
    <row r="36887" ht="24.0" customHeight="1">
      <c r="Q36887" s="32"/>
      <c r="R36887" s="32"/>
      <c r="S36887" s="32"/>
    </row>
    <row r="36888" ht="24.0" customHeight="1">
      <c r="Q36888" s="32"/>
      <c r="R36888" s="32"/>
      <c r="S36888" s="32"/>
    </row>
    <row r="36889" ht="24.0" customHeight="1">
      <c r="Q36889" s="32"/>
      <c r="R36889" s="32"/>
      <c r="S36889" s="32"/>
    </row>
    <row r="36890" ht="24.0" customHeight="1">
      <c r="Q36890" s="32"/>
      <c r="R36890" s="32"/>
      <c r="S36890" s="32"/>
    </row>
    <row r="36891" ht="24.0" customHeight="1">
      <c r="Q36891" s="32"/>
      <c r="R36891" s="32"/>
      <c r="S36891" s="32"/>
    </row>
    <row r="36892" ht="24.0" customHeight="1">
      <c r="Q36892" s="32"/>
      <c r="R36892" s="32"/>
      <c r="S36892" s="32"/>
    </row>
    <row r="36893" ht="24.0" customHeight="1">
      <c r="Q36893" s="32"/>
      <c r="R36893" s="32"/>
      <c r="S36893" s="32"/>
    </row>
    <row r="36894" ht="24.0" customHeight="1">
      <c r="Q36894" s="32"/>
      <c r="R36894" s="32"/>
      <c r="S36894" s="32"/>
    </row>
    <row r="36895" ht="24.0" customHeight="1">
      <c r="Q36895" s="32"/>
      <c r="R36895" s="32"/>
      <c r="S36895" s="32"/>
    </row>
    <row r="36896" ht="24.0" customHeight="1">
      <c r="Q36896" s="32"/>
      <c r="R36896" s="32"/>
      <c r="S36896" s="32"/>
    </row>
    <row r="36897" ht="24.0" customHeight="1">
      <c r="Q36897" s="32"/>
      <c r="R36897" s="32"/>
      <c r="S36897" s="32"/>
    </row>
    <row r="36898" ht="24.0" customHeight="1">
      <c r="Q36898" s="32"/>
      <c r="R36898" s="32"/>
      <c r="S36898" s="32"/>
    </row>
    <row r="36899" ht="24.0" customHeight="1">
      <c r="Q36899" s="32"/>
      <c r="R36899" s="32"/>
      <c r="S36899" s="32"/>
    </row>
    <row r="36900" ht="24.0" customHeight="1">
      <c r="Q36900" s="32"/>
      <c r="R36900" s="32"/>
      <c r="S36900" s="32"/>
    </row>
    <row r="36901" ht="24.0" customHeight="1">
      <c r="Q36901" s="32"/>
      <c r="R36901" s="32"/>
      <c r="S36901" s="32"/>
    </row>
    <row r="36902" ht="24.0" customHeight="1">
      <c r="Q36902" s="32"/>
      <c r="R36902" s="32"/>
      <c r="S36902" s="32"/>
    </row>
    <row r="36903" ht="24.0" customHeight="1">
      <c r="Q36903" s="32"/>
      <c r="R36903" s="32"/>
      <c r="S36903" s="32"/>
    </row>
    <row r="36904" ht="24.0" customHeight="1">
      <c r="Q36904" s="32"/>
      <c r="R36904" s="32"/>
      <c r="S36904" s="32"/>
    </row>
    <row r="36905" ht="24.0" customHeight="1">
      <c r="Q36905" s="32"/>
      <c r="R36905" s="32"/>
      <c r="S36905" s="32"/>
    </row>
    <row r="36906" ht="24.0" customHeight="1">
      <c r="Q36906" s="32"/>
      <c r="R36906" s="32"/>
      <c r="S36906" s="32"/>
    </row>
    <row r="36907" ht="24.0" customHeight="1">
      <c r="Q36907" s="32"/>
      <c r="R36907" s="32"/>
      <c r="S36907" s="32"/>
    </row>
    <row r="36908" ht="24.0" customHeight="1">
      <c r="Q36908" s="32"/>
      <c r="R36908" s="32"/>
      <c r="S36908" s="32"/>
    </row>
    <row r="36909" ht="24.0" customHeight="1">
      <c r="Q36909" s="32"/>
      <c r="R36909" s="32"/>
      <c r="S36909" s="32"/>
    </row>
    <row r="36910" ht="24.0" customHeight="1">
      <c r="Q36910" s="32"/>
      <c r="R36910" s="32"/>
      <c r="S36910" s="32"/>
    </row>
    <row r="36911" ht="24.0" customHeight="1">
      <c r="Q36911" s="32"/>
      <c r="R36911" s="32"/>
      <c r="S36911" s="32"/>
    </row>
    <row r="36912" ht="24.0" customHeight="1">
      <c r="Q36912" s="32"/>
      <c r="R36912" s="32"/>
      <c r="S36912" s="32"/>
    </row>
    <row r="36913" ht="24.0" customHeight="1">
      <c r="Q36913" s="32"/>
      <c r="R36913" s="32"/>
      <c r="S36913" s="32"/>
    </row>
    <row r="36914" ht="24.0" customHeight="1">
      <c r="Q36914" s="32"/>
      <c r="R36914" s="32"/>
      <c r="S36914" s="32"/>
    </row>
    <row r="36915" ht="24.0" customHeight="1">
      <c r="Q36915" s="32"/>
      <c r="R36915" s="32"/>
      <c r="S36915" s="32"/>
    </row>
    <row r="36916" ht="24.0" customHeight="1">
      <c r="Q36916" s="32"/>
      <c r="R36916" s="32"/>
      <c r="S36916" s="32"/>
    </row>
    <row r="36917" ht="24.0" customHeight="1">
      <c r="Q36917" s="32"/>
      <c r="R36917" s="32"/>
      <c r="S36917" s="32"/>
    </row>
    <row r="36918" ht="24.0" customHeight="1">
      <c r="Q36918" s="32"/>
      <c r="R36918" s="32"/>
      <c r="S36918" s="32"/>
    </row>
    <row r="36919" ht="24.0" customHeight="1">
      <c r="Q36919" s="32"/>
      <c r="R36919" s="32"/>
      <c r="S36919" s="32"/>
    </row>
    <row r="36920" ht="24.0" customHeight="1">
      <c r="Q36920" s="32"/>
      <c r="R36920" s="32"/>
      <c r="S36920" s="32"/>
    </row>
    <row r="36921" ht="24.0" customHeight="1">
      <c r="Q36921" s="32"/>
      <c r="R36921" s="32"/>
      <c r="S36921" s="32"/>
    </row>
    <row r="36922" ht="24.0" customHeight="1">
      <c r="Q36922" s="32"/>
      <c r="R36922" s="32"/>
      <c r="S36922" s="32"/>
    </row>
    <row r="36923" ht="24.0" customHeight="1">
      <c r="Q36923" s="32"/>
      <c r="R36923" s="32"/>
      <c r="S36923" s="32"/>
    </row>
    <row r="36924" ht="24.0" customHeight="1">
      <c r="Q36924" s="32"/>
      <c r="R36924" s="32"/>
      <c r="S36924" s="32"/>
    </row>
    <row r="36925" ht="24.0" customHeight="1">
      <c r="Q36925" s="32"/>
      <c r="R36925" s="32"/>
      <c r="S36925" s="32"/>
    </row>
    <row r="36926" ht="24.0" customHeight="1">
      <c r="Q36926" s="32"/>
      <c r="R36926" s="32"/>
      <c r="S36926" s="32"/>
    </row>
    <row r="36927" ht="24.0" customHeight="1">
      <c r="Q36927" s="32"/>
      <c r="R36927" s="32"/>
      <c r="S36927" s="32"/>
    </row>
    <row r="36928" ht="24.0" customHeight="1">
      <c r="Q36928" s="32"/>
      <c r="R36928" s="32"/>
      <c r="S36928" s="32"/>
    </row>
    <row r="36929" ht="24.0" customHeight="1">
      <c r="Q36929" s="32"/>
      <c r="R36929" s="32"/>
      <c r="S36929" s="32"/>
    </row>
    <row r="36930" ht="24.0" customHeight="1">
      <c r="Q36930" s="32"/>
      <c r="R36930" s="32"/>
      <c r="S36930" s="32"/>
    </row>
    <row r="36931" ht="24.0" customHeight="1">
      <c r="Q36931" s="32"/>
      <c r="R36931" s="32"/>
      <c r="S36931" s="32"/>
    </row>
    <row r="36932" ht="24.0" customHeight="1">
      <c r="Q36932" s="32"/>
      <c r="R36932" s="32"/>
      <c r="S36932" s="32"/>
    </row>
    <row r="36933" ht="24.0" customHeight="1">
      <c r="Q36933" s="32"/>
      <c r="R36933" s="32"/>
      <c r="S36933" s="32"/>
    </row>
    <row r="36934" ht="24.0" customHeight="1">
      <c r="Q36934" s="32"/>
      <c r="R36934" s="32"/>
      <c r="S36934" s="32"/>
    </row>
    <row r="36935" ht="24.0" customHeight="1">
      <c r="Q36935" s="32"/>
      <c r="R36935" s="32"/>
      <c r="S36935" s="32"/>
    </row>
    <row r="36936" ht="24.0" customHeight="1">
      <c r="Q36936" s="32"/>
      <c r="R36936" s="32"/>
      <c r="S36936" s="32"/>
    </row>
    <row r="36937" ht="24.0" customHeight="1">
      <c r="Q36937" s="32"/>
      <c r="R36937" s="32"/>
      <c r="S36937" s="32"/>
    </row>
    <row r="36938" ht="24.0" customHeight="1">
      <c r="Q36938" s="32"/>
      <c r="R36938" s="32"/>
      <c r="S36938" s="32"/>
    </row>
    <row r="36939" ht="24.0" customHeight="1">
      <c r="Q36939" s="32"/>
      <c r="R36939" s="32"/>
      <c r="S36939" s="32"/>
    </row>
    <row r="36940" ht="24.0" customHeight="1">
      <c r="Q36940" s="32"/>
      <c r="R36940" s="32"/>
      <c r="S36940" s="32"/>
    </row>
    <row r="36941" ht="24.0" customHeight="1">
      <c r="Q36941" s="32"/>
      <c r="R36941" s="32"/>
      <c r="S36941" s="32"/>
    </row>
    <row r="36942" ht="24.0" customHeight="1">
      <c r="Q36942" s="32"/>
      <c r="R36942" s="32"/>
      <c r="S36942" s="32"/>
    </row>
    <row r="36943" ht="24.0" customHeight="1">
      <c r="Q36943" s="32"/>
      <c r="R36943" s="32"/>
      <c r="S36943" s="32"/>
    </row>
    <row r="36944" ht="24.0" customHeight="1">
      <c r="Q36944" s="32"/>
      <c r="R36944" s="32"/>
      <c r="S36944" s="32"/>
    </row>
    <row r="36945" ht="24.0" customHeight="1">
      <c r="Q36945" s="32"/>
      <c r="R36945" s="32"/>
      <c r="S36945" s="32"/>
    </row>
    <row r="36946" ht="24.0" customHeight="1">
      <c r="Q36946" s="32"/>
      <c r="R36946" s="32"/>
      <c r="S36946" s="32"/>
    </row>
    <row r="36947" ht="24.0" customHeight="1">
      <c r="Q36947" s="32"/>
      <c r="R36947" s="32"/>
      <c r="S36947" s="32"/>
    </row>
    <row r="36948" ht="24.0" customHeight="1">
      <c r="Q36948" s="32"/>
      <c r="R36948" s="32"/>
      <c r="S36948" s="32"/>
    </row>
    <row r="36949" ht="24.0" customHeight="1">
      <c r="Q36949" s="32"/>
      <c r="R36949" s="32"/>
      <c r="S36949" s="32"/>
    </row>
    <row r="36950" ht="24.0" customHeight="1">
      <c r="Q36950" s="32"/>
      <c r="R36950" s="32"/>
      <c r="S36950" s="32"/>
    </row>
    <row r="36951" ht="24.0" customHeight="1">
      <c r="Q36951" s="32"/>
      <c r="R36951" s="32"/>
      <c r="S36951" s="32"/>
    </row>
    <row r="36952" ht="24.0" customHeight="1">
      <c r="Q36952" s="32"/>
      <c r="R36952" s="32"/>
      <c r="S36952" s="32"/>
    </row>
    <row r="36953" ht="24.0" customHeight="1">
      <c r="Q36953" s="32"/>
      <c r="R36953" s="32"/>
      <c r="S36953" s="32"/>
    </row>
    <row r="36954" ht="24.0" customHeight="1">
      <c r="Q36954" s="32"/>
      <c r="R36954" s="32"/>
      <c r="S36954" s="32"/>
    </row>
    <row r="36955" ht="24.0" customHeight="1">
      <c r="Q36955" s="32"/>
      <c r="R36955" s="32"/>
      <c r="S36955" s="32"/>
    </row>
    <row r="36956" ht="24.0" customHeight="1">
      <c r="Q36956" s="32"/>
      <c r="R36956" s="32"/>
      <c r="S36956" s="32"/>
    </row>
    <row r="36957" ht="24.0" customHeight="1">
      <c r="Q36957" s="32"/>
      <c r="R36957" s="32"/>
      <c r="S36957" s="32"/>
    </row>
    <row r="36958" ht="24.0" customHeight="1">
      <c r="Q36958" s="32"/>
      <c r="R36958" s="32"/>
      <c r="S36958" s="32"/>
    </row>
    <row r="36959" ht="24.0" customHeight="1">
      <c r="Q36959" s="32"/>
      <c r="R36959" s="32"/>
      <c r="S36959" s="32"/>
    </row>
    <row r="36960" ht="24.0" customHeight="1">
      <c r="Q36960" s="32"/>
      <c r="R36960" s="32"/>
      <c r="S36960" s="32"/>
    </row>
    <row r="36961" ht="24.0" customHeight="1">
      <c r="Q36961" s="32"/>
      <c r="R36961" s="32"/>
      <c r="S36961" s="32"/>
    </row>
    <row r="36962" ht="24.0" customHeight="1">
      <c r="Q36962" s="32"/>
      <c r="R36962" s="32"/>
      <c r="S36962" s="32"/>
    </row>
    <row r="36963" ht="24.0" customHeight="1">
      <c r="Q36963" s="32"/>
      <c r="R36963" s="32"/>
      <c r="S36963" s="32"/>
    </row>
    <row r="36964" ht="24.0" customHeight="1">
      <c r="Q36964" s="32"/>
      <c r="R36964" s="32"/>
      <c r="S36964" s="32"/>
    </row>
    <row r="36965" ht="24.0" customHeight="1">
      <c r="Q36965" s="32"/>
      <c r="R36965" s="32"/>
      <c r="S36965" s="32"/>
    </row>
    <row r="36966" ht="24.0" customHeight="1">
      <c r="Q36966" s="32"/>
      <c r="R36966" s="32"/>
      <c r="S36966" s="32"/>
    </row>
    <row r="36967" ht="24.0" customHeight="1">
      <c r="Q36967" s="32"/>
      <c r="R36967" s="32"/>
      <c r="S36967" s="32"/>
    </row>
    <row r="36968" ht="24.0" customHeight="1">
      <c r="Q36968" s="32"/>
      <c r="R36968" s="32"/>
      <c r="S36968" s="32"/>
    </row>
    <row r="36969" ht="24.0" customHeight="1">
      <c r="Q36969" s="32"/>
      <c r="R36969" s="32"/>
      <c r="S36969" s="32"/>
    </row>
    <row r="36970" ht="24.0" customHeight="1">
      <c r="Q36970" s="32"/>
      <c r="R36970" s="32"/>
      <c r="S36970" s="32"/>
    </row>
    <row r="36971" ht="24.0" customHeight="1">
      <c r="Q36971" s="32"/>
      <c r="R36971" s="32"/>
      <c r="S36971" s="32"/>
    </row>
    <row r="36972" ht="24.0" customHeight="1">
      <c r="Q36972" s="32"/>
      <c r="R36972" s="32"/>
      <c r="S36972" s="32"/>
    </row>
    <row r="36973" ht="24.0" customHeight="1">
      <c r="Q36973" s="32"/>
      <c r="R36973" s="32"/>
      <c r="S36973" s="32"/>
    </row>
    <row r="36974" ht="24.0" customHeight="1">
      <c r="Q36974" s="32"/>
      <c r="R36974" s="32"/>
      <c r="S36974" s="32"/>
    </row>
    <row r="36975" ht="24.0" customHeight="1">
      <c r="Q36975" s="32"/>
      <c r="R36975" s="32"/>
      <c r="S36975" s="32"/>
    </row>
    <row r="36976" ht="24.0" customHeight="1">
      <c r="Q36976" s="32"/>
      <c r="R36976" s="32"/>
      <c r="S36976" s="32"/>
    </row>
    <row r="36977" ht="24.0" customHeight="1">
      <c r="Q36977" s="32"/>
      <c r="R36977" s="32"/>
      <c r="S36977" s="32"/>
    </row>
    <row r="36978" ht="24.0" customHeight="1">
      <c r="Q36978" s="32"/>
      <c r="R36978" s="32"/>
      <c r="S36978" s="32"/>
    </row>
    <row r="36979" ht="24.0" customHeight="1">
      <c r="Q36979" s="32"/>
      <c r="R36979" s="32"/>
      <c r="S36979" s="32"/>
    </row>
    <row r="36980" ht="24.0" customHeight="1">
      <c r="Q36980" s="32"/>
      <c r="R36980" s="32"/>
      <c r="S36980" s="32"/>
    </row>
    <row r="36981" ht="24.0" customHeight="1">
      <c r="Q36981" s="32"/>
      <c r="R36981" s="32"/>
      <c r="S36981" s="32"/>
    </row>
    <row r="36982" ht="24.0" customHeight="1">
      <c r="Q36982" s="32"/>
      <c r="R36982" s="32"/>
      <c r="S36982" s="32"/>
    </row>
    <row r="36983" ht="24.0" customHeight="1">
      <c r="Q36983" s="32"/>
      <c r="R36983" s="32"/>
      <c r="S36983" s="32"/>
    </row>
    <row r="36984" ht="24.0" customHeight="1">
      <c r="Q36984" s="32"/>
      <c r="R36984" s="32"/>
      <c r="S36984" s="32"/>
    </row>
    <row r="36985" ht="24.0" customHeight="1">
      <c r="Q36985" s="32"/>
      <c r="R36985" s="32"/>
      <c r="S36985" s="32"/>
    </row>
    <row r="36986" ht="24.0" customHeight="1">
      <c r="Q36986" s="32"/>
      <c r="R36986" s="32"/>
      <c r="S36986" s="32"/>
    </row>
    <row r="36987" ht="24.0" customHeight="1">
      <c r="Q36987" s="32"/>
      <c r="R36987" s="32"/>
      <c r="S36987" s="32"/>
    </row>
    <row r="36988" ht="24.0" customHeight="1">
      <c r="Q36988" s="32"/>
      <c r="R36988" s="32"/>
      <c r="S36988" s="32"/>
    </row>
    <row r="36989" ht="24.0" customHeight="1">
      <c r="Q36989" s="32"/>
      <c r="R36989" s="32"/>
      <c r="S36989" s="32"/>
    </row>
    <row r="36990" ht="24.0" customHeight="1">
      <c r="Q36990" s="32"/>
      <c r="R36990" s="32"/>
      <c r="S36990" s="32"/>
    </row>
    <row r="36991" ht="24.0" customHeight="1">
      <c r="Q36991" s="32"/>
      <c r="R36991" s="32"/>
      <c r="S36991" s="32"/>
    </row>
    <row r="36992" ht="24.0" customHeight="1">
      <c r="Q36992" s="32"/>
      <c r="R36992" s="32"/>
      <c r="S36992" s="32"/>
    </row>
    <row r="36993" ht="24.0" customHeight="1">
      <c r="Q36993" s="32"/>
      <c r="R36993" s="32"/>
      <c r="S36993" s="32"/>
    </row>
    <row r="36994" ht="24.0" customHeight="1">
      <c r="Q36994" s="32"/>
      <c r="R36994" s="32"/>
      <c r="S36994" s="32"/>
    </row>
    <row r="36995" ht="24.0" customHeight="1">
      <c r="Q36995" s="32"/>
      <c r="R36995" s="32"/>
      <c r="S36995" s="32"/>
    </row>
    <row r="36996" ht="24.0" customHeight="1">
      <c r="Q36996" s="32"/>
      <c r="R36996" s="32"/>
      <c r="S36996" s="32"/>
    </row>
    <row r="36997" ht="24.0" customHeight="1">
      <c r="Q36997" s="32"/>
      <c r="R36997" s="32"/>
      <c r="S36997" s="32"/>
    </row>
    <row r="36998" ht="24.0" customHeight="1">
      <c r="Q36998" s="32"/>
      <c r="R36998" s="32"/>
      <c r="S36998" s="32"/>
    </row>
    <row r="36999" ht="24.0" customHeight="1">
      <c r="Q36999" s="32"/>
      <c r="R36999" s="32"/>
      <c r="S36999" s="32"/>
    </row>
    <row r="37000" ht="24.0" customHeight="1">
      <c r="Q37000" s="32"/>
      <c r="R37000" s="32"/>
      <c r="S37000" s="32"/>
    </row>
    <row r="37001" ht="24.0" customHeight="1">
      <c r="Q37001" s="32"/>
      <c r="R37001" s="32"/>
      <c r="S37001" s="32"/>
    </row>
    <row r="37002" ht="24.0" customHeight="1">
      <c r="Q37002" s="32"/>
      <c r="R37002" s="32"/>
      <c r="S37002" s="32"/>
    </row>
    <row r="37003" ht="24.0" customHeight="1">
      <c r="Q37003" s="32"/>
      <c r="R37003" s="32"/>
      <c r="S37003" s="32"/>
    </row>
    <row r="37004" ht="24.0" customHeight="1">
      <c r="Q37004" s="32"/>
      <c r="R37004" s="32"/>
      <c r="S37004" s="32"/>
    </row>
    <row r="37005" ht="24.0" customHeight="1">
      <c r="Q37005" s="32"/>
      <c r="R37005" s="32"/>
      <c r="S37005" s="32"/>
    </row>
    <row r="37006" ht="24.0" customHeight="1">
      <c r="Q37006" s="32"/>
      <c r="R37006" s="32"/>
      <c r="S37006" s="32"/>
    </row>
    <row r="37007" ht="24.0" customHeight="1">
      <c r="Q37007" s="32"/>
      <c r="R37007" s="32"/>
      <c r="S37007" s="32"/>
    </row>
    <row r="37008" ht="24.0" customHeight="1">
      <c r="Q37008" s="32"/>
      <c r="R37008" s="32"/>
      <c r="S37008" s="32"/>
    </row>
    <row r="37009" ht="24.0" customHeight="1">
      <c r="Q37009" s="32"/>
      <c r="R37009" s="32"/>
      <c r="S37009" s="32"/>
    </row>
    <row r="37010" ht="24.0" customHeight="1">
      <c r="Q37010" s="32"/>
      <c r="R37010" s="32"/>
      <c r="S37010" s="32"/>
    </row>
    <row r="37011" ht="24.0" customHeight="1">
      <c r="Q37011" s="32"/>
      <c r="R37011" s="32"/>
      <c r="S37011" s="32"/>
    </row>
    <row r="37012" ht="24.0" customHeight="1">
      <c r="Q37012" s="32"/>
      <c r="R37012" s="32"/>
      <c r="S37012" s="32"/>
    </row>
    <row r="37013" ht="24.0" customHeight="1">
      <c r="Q37013" s="32"/>
      <c r="R37013" s="32"/>
      <c r="S37013" s="32"/>
    </row>
    <row r="37014" ht="24.0" customHeight="1">
      <c r="Q37014" s="32"/>
      <c r="R37014" s="32"/>
      <c r="S37014" s="32"/>
    </row>
    <row r="37015" ht="24.0" customHeight="1">
      <c r="Q37015" s="32"/>
      <c r="R37015" s="32"/>
      <c r="S37015" s="32"/>
    </row>
    <row r="37016" ht="24.0" customHeight="1">
      <c r="Q37016" s="32"/>
      <c r="R37016" s="32"/>
      <c r="S37016" s="32"/>
    </row>
    <row r="37017" ht="24.0" customHeight="1">
      <c r="Q37017" s="32"/>
      <c r="R37017" s="32"/>
      <c r="S37017" s="32"/>
    </row>
    <row r="37018" ht="24.0" customHeight="1">
      <c r="Q37018" s="32"/>
      <c r="R37018" s="32"/>
      <c r="S37018" s="32"/>
    </row>
    <row r="37019" ht="24.0" customHeight="1">
      <c r="Q37019" s="32"/>
      <c r="R37019" s="32"/>
      <c r="S37019" s="32"/>
    </row>
    <row r="37020" ht="24.0" customHeight="1">
      <c r="Q37020" s="32"/>
      <c r="R37020" s="32"/>
      <c r="S37020" s="32"/>
    </row>
    <row r="37021" ht="24.0" customHeight="1">
      <c r="Q37021" s="32"/>
      <c r="R37021" s="32"/>
      <c r="S37021" s="32"/>
    </row>
    <row r="37022" ht="24.0" customHeight="1">
      <c r="Q37022" s="32"/>
      <c r="R37022" s="32"/>
      <c r="S37022" s="32"/>
    </row>
    <row r="37023" ht="24.0" customHeight="1">
      <c r="Q37023" s="32"/>
      <c r="R37023" s="32"/>
      <c r="S37023" s="32"/>
    </row>
    <row r="37024" ht="24.0" customHeight="1">
      <c r="Q37024" s="32"/>
      <c r="R37024" s="32"/>
      <c r="S37024" s="32"/>
    </row>
    <row r="37025" ht="24.0" customHeight="1">
      <c r="Q37025" s="32"/>
      <c r="R37025" s="32"/>
      <c r="S37025" s="32"/>
    </row>
    <row r="37026" ht="24.0" customHeight="1">
      <c r="Q37026" s="32"/>
      <c r="R37026" s="32"/>
      <c r="S37026" s="32"/>
    </row>
    <row r="37027" ht="24.0" customHeight="1">
      <c r="Q37027" s="32"/>
      <c r="R37027" s="32"/>
      <c r="S37027" s="32"/>
    </row>
    <row r="37028" ht="24.0" customHeight="1">
      <c r="Q37028" s="32"/>
      <c r="R37028" s="32"/>
      <c r="S37028" s="32"/>
    </row>
    <row r="37029" ht="24.0" customHeight="1">
      <c r="Q37029" s="32"/>
      <c r="R37029" s="32"/>
      <c r="S37029" s="32"/>
    </row>
    <row r="37030" ht="24.0" customHeight="1">
      <c r="Q37030" s="32"/>
      <c r="R37030" s="32"/>
      <c r="S37030" s="32"/>
    </row>
    <row r="37031" ht="24.0" customHeight="1">
      <c r="Q37031" s="32"/>
      <c r="R37031" s="32"/>
      <c r="S37031" s="32"/>
    </row>
    <row r="37032" ht="24.0" customHeight="1">
      <c r="Q37032" s="32"/>
      <c r="R37032" s="32"/>
      <c r="S37032" s="32"/>
    </row>
    <row r="37033" ht="24.0" customHeight="1">
      <c r="Q37033" s="32"/>
      <c r="R37033" s="32"/>
      <c r="S37033" s="32"/>
    </row>
    <row r="37034" ht="24.0" customHeight="1">
      <c r="Q37034" s="32"/>
      <c r="R37034" s="32"/>
      <c r="S37034" s="32"/>
    </row>
    <row r="37035" ht="24.0" customHeight="1">
      <c r="Q37035" s="32"/>
      <c r="R37035" s="32"/>
      <c r="S37035" s="32"/>
    </row>
    <row r="37036" ht="24.0" customHeight="1">
      <c r="Q37036" s="32"/>
      <c r="R37036" s="32"/>
      <c r="S37036" s="32"/>
    </row>
    <row r="37037" ht="24.0" customHeight="1">
      <c r="Q37037" s="32"/>
      <c r="R37037" s="32"/>
      <c r="S37037" s="32"/>
    </row>
    <row r="37038" ht="24.0" customHeight="1">
      <c r="Q37038" s="32"/>
      <c r="R37038" s="32"/>
      <c r="S37038" s="32"/>
    </row>
    <row r="37039" ht="24.0" customHeight="1">
      <c r="Q37039" s="32"/>
      <c r="R37039" s="32"/>
      <c r="S37039" s="32"/>
    </row>
    <row r="37040" ht="24.0" customHeight="1">
      <c r="Q37040" s="32"/>
      <c r="R37040" s="32"/>
      <c r="S37040" s="32"/>
    </row>
    <row r="37041" ht="24.0" customHeight="1">
      <c r="Q37041" s="32"/>
      <c r="R37041" s="32"/>
      <c r="S37041" s="32"/>
    </row>
    <row r="37042" ht="24.0" customHeight="1">
      <c r="Q37042" s="32"/>
      <c r="R37042" s="32"/>
      <c r="S37042" s="32"/>
    </row>
    <row r="37043" ht="24.0" customHeight="1">
      <c r="Q37043" s="32"/>
      <c r="R37043" s="32"/>
      <c r="S37043" s="32"/>
    </row>
    <row r="37044" ht="24.0" customHeight="1">
      <c r="Q37044" s="32"/>
      <c r="R37044" s="32"/>
      <c r="S37044" s="32"/>
    </row>
    <row r="37045" ht="24.0" customHeight="1">
      <c r="Q37045" s="32"/>
      <c r="R37045" s="32"/>
      <c r="S37045" s="32"/>
    </row>
    <row r="37046" ht="24.0" customHeight="1">
      <c r="Q37046" s="32"/>
      <c r="R37046" s="32"/>
      <c r="S37046" s="32"/>
    </row>
    <row r="37047" ht="24.0" customHeight="1">
      <c r="Q37047" s="32"/>
      <c r="R37047" s="32"/>
      <c r="S37047" s="32"/>
    </row>
    <row r="37048" ht="24.0" customHeight="1">
      <c r="Q37048" s="32"/>
      <c r="R37048" s="32"/>
      <c r="S37048" s="32"/>
    </row>
    <row r="37049" ht="24.0" customHeight="1">
      <c r="Q37049" s="32"/>
      <c r="R37049" s="32"/>
      <c r="S37049" s="32"/>
    </row>
    <row r="37050" ht="24.0" customHeight="1">
      <c r="Q37050" s="32"/>
      <c r="R37050" s="32"/>
      <c r="S37050" s="32"/>
    </row>
    <row r="37051" ht="24.0" customHeight="1">
      <c r="Q37051" s="32"/>
      <c r="R37051" s="32"/>
      <c r="S37051" s="32"/>
    </row>
    <row r="37052" ht="24.0" customHeight="1">
      <c r="Q37052" s="32"/>
      <c r="R37052" s="32"/>
      <c r="S37052" s="32"/>
    </row>
    <row r="37053" ht="24.0" customHeight="1">
      <c r="Q37053" s="32"/>
      <c r="R37053" s="32"/>
      <c r="S37053" s="32"/>
    </row>
    <row r="37054" ht="24.0" customHeight="1">
      <c r="Q37054" s="32"/>
      <c r="R37054" s="32"/>
      <c r="S37054" s="32"/>
    </row>
    <row r="37055" ht="24.0" customHeight="1">
      <c r="Q37055" s="32"/>
      <c r="R37055" s="32"/>
      <c r="S37055" s="32"/>
    </row>
    <row r="37056" ht="24.0" customHeight="1">
      <c r="Q37056" s="32"/>
      <c r="R37056" s="32"/>
      <c r="S37056" s="32"/>
    </row>
    <row r="37057" ht="24.0" customHeight="1">
      <c r="Q37057" s="32"/>
      <c r="R37057" s="32"/>
      <c r="S37057" s="32"/>
    </row>
    <row r="37058" ht="24.0" customHeight="1">
      <c r="Q37058" s="32"/>
      <c r="R37058" s="32"/>
      <c r="S37058" s="32"/>
    </row>
    <row r="37059" ht="24.0" customHeight="1">
      <c r="Q37059" s="32"/>
      <c r="R37059" s="32"/>
      <c r="S37059" s="32"/>
    </row>
    <row r="37060" ht="24.0" customHeight="1">
      <c r="Q37060" s="32"/>
      <c r="R37060" s="32"/>
      <c r="S37060" s="32"/>
    </row>
    <row r="37061" ht="24.0" customHeight="1">
      <c r="Q37061" s="32"/>
      <c r="R37061" s="32"/>
      <c r="S37061" s="32"/>
    </row>
    <row r="37062" ht="24.0" customHeight="1">
      <c r="Q37062" s="32"/>
      <c r="R37062" s="32"/>
      <c r="S37062" s="32"/>
    </row>
    <row r="37063" ht="24.0" customHeight="1">
      <c r="Q37063" s="32"/>
      <c r="R37063" s="32"/>
      <c r="S37063" s="32"/>
    </row>
    <row r="37064" ht="24.0" customHeight="1">
      <c r="Q37064" s="32"/>
      <c r="R37064" s="32"/>
      <c r="S37064" s="32"/>
    </row>
    <row r="37065" ht="24.0" customHeight="1">
      <c r="Q37065" s="32"/>
      <c r="R37065" s="32"/>
      <c r="S37065" s="32"/>
    </row>
    <row r="37066" ht="24.0" customHeight="1">
      <c r="Q37066" s="32"/>
      <c r="R37066" s="32"/>
      <c r="S37066" s="32"/>
    </row>
    <row r="37067" ht="24.0" customHeight="1">
      <c r="Q37067" s="32"/>
      <c r="R37067" s="32"/>
      <c r="S37067" s="32"/>
    </row>
    <row r="37068" ht="24.0" customHeight="1">
      <c r="Q37068" s="32"/>
      <c r="R37068" s="32"/>
      <c r="S37068" s="32"/>
    </row>
    <row r="37069" ht="24.0" customHeight="1">
      <c r="Q37069" s="32"/>
      <c r="R37069" s="32"/>
      <c r="S37069" s="32"/>
    </row>
    <row r="37070" ht="24.0" customHeight="1">
      <c r="Q37070" s="32"/>
      <c r="R37070" s="32"/>
      <c r="S37070" s="32"/>
    </row>
    <row r="37071" ht="24.0" customHeight="1">
      <c r="Q37071" s="32"/>
      <c r="R37071" s="32"/>
      <c r="S37071" s="32"/>
    </row>
    <row r="37072" ht="24.0" customHeight="1">
      <c r="Q37072" s="32"/>
      <c r="R37072" s="32"/>
      <c r="S37072" s="32"/>
    </row>
    <row r="37073" ht="24.0" customHeight="1">
      <c r="Q37073" s="32"/>
      <c r="R37073" s="32"/>
      <c r="S37073" s="32"/>
    </row>
    <row r="37074" ht="24.0" customHeight="1">
      <c r="Q37074" s="32"/>
      <c r="R37074" s="32"/>
      <c r="S37074" s="32"/>
    </row>
    <row r="37075" ht="24.0" customHeight="1">
      <c r="Q37075" s="32"/>
      <c r="R37075" s="32"/>
      <c r="S37075" s="32"/>
    </row>
    <row r="37076" ht="24.0" customHeight="1">
      <c r="Q37076" s="32"/>
      <c r="R37076" s="32"/>
      <c r="S37076" s="32"/>
    </row>
    <row r="37077" ht="24.0" customHeight="1">
      <c r="Q37077" s="32"/>
      <c r="R37077" s="32"/>
      <c r="S37077" s="32"/>
    </row>
    <row r="37078" ht="24.0" customHeight="1">
      <c r="Q37078" s="32"/>
      <c r="R37078" s="32"/>
      <c r="S37078" s="32"/>
    </row>
    <row r="37079" ht="24.0" customHeight="1">
      <c r="Q37079" s="32"/>
      <c r="R37079" s="32"/>
      <c r="S37079" s="32"/>
    </row>
    <row r="37080" ht="24.0" customHeight="1">
      <c r="Q37080" s="32"/>
      <c r="R37080" s="32"/>
      <c r="S37080" s="32"/>
    </row>
    <row r="37081" ht="24.0" customHeight="1">
      <c r="Q37081" s="32"/>
      <c r="R37081" s="32"/>
      <c r="S37081" s="32"/>
    </row>
    <row r="37082" ht="24.0" customHeight="1">
      <c r="Q37082" s="32"/>
      <c r="R37082" s="32"/>
      <c r="S37082" s="32"/>
    </row>
    <row r="37083" ht="24.0" customHeight="1">
      <c r="Q37083" s="32"/>
      <c r="R37083" s="32"/>
      <c r="S37083" s="32"/>
    </row>
    <row r="37084" ht="24.0" customHeight="1">
      <c r="Q37084" s="32"/>
      <c r="R37084" s="32"/>
      <c r="S37084" s="32"/>
    </row>
    <row r="37085" ht="24.0" customHeight="1">
      <c r="Q37085" s="32"/>
      <c r="R37085" s="32"/>
      <c r="S37085" s="32"/>
    </row>
    <row r="37086" ht="24.0" customHeight="1">
      <c r="Q37086" s="32"/>
      <c r="R37086" s="32"/>
      <c r="S37086" s="32"/>
    </row>
    <row r="37087" ht="24.0" customHeight="1">
      <c r="Q37087" s="32"/>
      <c r="R37087" s="32"/>
      <c r="S37087" s="32"/>
    </row>
    <row r="37088" ht="24.0" customHeight="1">
      <c r="Q37088" s="32"/>
      <c r="R37088" s="32"/>
      <c r="S37088" s="32"/>
    </row>
    <row r="37089" ht="24.0" customHeight="1">
      <c r="Q37089" s="32"/>
      <c r="R37089" s="32"/>
      <c r="S37089" s="32"/>
    </row>
    <row r="37090" ht="24.0" customHeight="1">
      <c r="Q37090" s="32"/>
      <c r="R37090" s="32"/>
      <c r="S37090" s="32"/>
    </row>
    <row r="37091" ht="24.0" customHeight="1">
      <c r="Q37091" s="32"/>
      <c r="R37091" s="32"/>
      <c r="S37091" s="32"/>
    </row>
    <row r="37092" ht="24.0" customHeight="1">
      <c r="Q37092" s="32"/>
      <c r="R37092" s="32"/>
      <c r="S37092" s="32"/>
    </row>
    <row r="37093" ht="24.0" customHeight="1">
      <c r="Q37093" s="32"/>
      <c r="R37093" s="32"/>
      <c r="S37093" s="32"/>
    </row>
    <row r="37094" ht="24.0" customHeight="1">
      <c r="Q37094" s="32"/>
      <c r="R37094" s="32"/>
      <c r="S37094" s="32"/>
    </row>
    <row r="37095" ht="24.0" customHeight="1">
      <c r="Q37095" s="32"/>
      <c r="R37095" s="32"/>
      <c r="S37095" s="32"/>
    </row>
    <row r="37096" ht="24.0" customHeight="1">
      <c r="Q37096" s="32"/>
      <c r="R37096" s="32"/>
      <c r="S37096" s="32"/>
    </row>
    <row r="37097" ht="24.0" customHeight="1">
      <c r="Q37097" s="32"/>
      <c r="R37097" s="32"/>
      <c r="S37097" s="32"/>
    </row>
    <row r="37098" ht="24.0" customHeight="1">
      <c r="Q37098" s="32"/>
      <c r="R37098" s="32"/>
      <c r="S37098" s="32"/>
    </row>
    <row r="37099" ht="24.0" customHeight="1">
      <c r="Q37099" s="32"/>
      <c r="R37099" s="32"/>
      <c r="S37099" s="32"/>
    </row>
    <row r="37100" ht="24.0" customHeight="1">
      <c r="Q37100" s="32"/>
      <c r="R37100" s="32"/>
      <c r="S37100" s="32"/>
    </row>
    <row r="37101" ht="24.0" customHeight="1">
      <c r="Q37101" s="32"/>
      <c r="R37101" s="32"/>
      <c r="S37101" s="32"/>
    </row>
    <row r="37102" ht="24.0" customHeight="1">
      <c r="Q37102" s="32"/>
      <c r="R37102" s="32"/>
      <c r="S37102" s="32"/>
    </row>
    <row r="37103" ht="24.0" customHeight="1">
      <c r="Q37103" s="32"/>
      <c r="R37103" s="32"/>
      <c r="S37103" s="32"/>
    </row>
    <row r="37104" ht="24.0" customHeight="1">
      <c r="Q37104" s="32"/>
      <c r="R37104" s="32"/>
      <c r="S37104" s="32"/>
    </row>
    <row r="37105" ht="24.0" customHeight="1">
      <c r="Q37105" s="32"/>
      <c r="R37105" s="32"/>
      <c r="S37105" s="32"/>
    </row>
    <row r="37106" ht="24.0" customHeight="1">
      <c r="Q37106" s="32"/>
      <c r="R37106" s="32"/>
      <c r="S37106" s="32"/>
    </row>
    <row r="37107" ht="24.0" customHeight="1">
      <c r="Q37107" s="32"/>
      <c r="R37107" s="32"/>
      <c r="S37107" s="32"/>
    </row>
    <row r="37108" ht="24.0" customHeight="1">
      <c r="Q37108" s="32"/>
      <c r="R37108" s="32"/>
      <c r="S37108" s="32"/>
    </row>
    <row r="37109" ht="24.0" customHeight="1">
      <c r="Q37109" s="32"/>
      <c r="R37109" s="32"/>
      <c r="S37109" s="32"/>
    </row>
    <row r="37110" ht="24.0" customHeight="1">
      <c r="Q37110" s="32"/>
      <c r="R37110" s="32"/>
      <c r="S37110" s="32"/>
    </row>
    <row r="37111" ht="24.0" customHeight="1">
      <c r="Q37111" s="32"/>
      <c r="R37111" s="32"/>
      <c r="S37111" s="32"/>
    </row>
    <row r="37112" ht="24.0" customHeight="1">
      <c r="Q37112" s="32"/>
      <c r="R37112" s="32"/>
      <c r="S37112" s="32"/>
    </row>
    <row r="37113" ht="24.0" customHeight="1">
      <c r="Q37113" s="32"/>
      <c r="R37113" s="32"/>
      <c r="S37113" s="32"/>
    </row>
    <row r="37114" ht="24.0" customHeight="1">
      <c r="Q37114" s="32"/>
      <c r="R37114" s="32"/>
      <c r="S37114" s="32"/>
    </row>
    <row r="37115" ht="24.0" customHeight="1">
      <c r="Q37115" s="32"/>
      <c r="R37115" s="32"/>
      <c r="S37115" s="32"/>
    </row>
    <row r="37116" ht="24.0" customHeight="1">
      <c r="Q37116" s="32"/>
      <c r="R37116" s="32"/>
      <c r="S37116" s="32"/>
    </row>
    <row r="37117" ht="24.0" customHeight="1">
      <c r="Q37117" s="32"/>
      <c r="R37117" s="32"/>
      <c r="S37117" s="32"/>
    </row>
    <row r="37118" ht="24.0" customHeight="1">
      <c r="Q37118" s="32"/>
      <c r="R37118" s="32"/>
      <c r="S37118" s="32"/>
    </row>
    <row r="37119" ht="24.0" customHeight="1">
      <c r="Q37119" s="32"/>
      <c r="R37119" s="32"/>
      <c r="S37119" s="32"/>
    </row>
    <row r="37120" ht="24.0" customHeight="1">
      <c r="Q37120" s="32"/>
      <c r="R37120" s="32"/>
      <c r="S37120" s="32"/>
    </row>
    <row r="37121" ht="24.0" customHeight="1">
      <c r="Q37121" s="32"/>
      <c r="R37121" s="32"/>
      <c r="S37121" s="32"/>
    </row>
    <row r="37122" ht="24.0" customHeight="1">
      <c r="Q37122" s="32"/>
      <c r="R37122" s="32"/>
      <c r="S37122" s="32"/>
    </row>
    <row r="37123" ht="24.0" customHeight="1">
      <c r="Q37123" s="32"/>
      <c r="R37123" s="32"/>
      <c r="S37123" s="32"/>
    </row>
    <row r="37124" ht="24.0" customHeight="1">
      <c r="Q37124" s="32"/>
      <c r="R37124" s="32"/>
      <c r="S37124" s="32"/>
    </row>
    <row r="37125" ht="24.0" customHeight="1">
      <c r="Q37125" s="32"/>
      <c r="R37125" s="32"/>
      <c r="S37125" s="32"/>
    </row>
    <row r="37126" ht="24.0" customHeight="1">
      <c r="Q37126" s="32"/>
      <c r="R37126" s="32"/>
      <c r="S37126" s="32"/>
    </row>
    <row r="37127" ht="24.0" customHeight="1">
      <c r="Q37127" s="32"/>
      <c r="R37127" s="32"/>
      <c r="S37127" s="32"/>
    </row>
    <row r="37128" ht="24.0" customHeight="1">
      <c r="Q37128" s="32"/>
      <c r="R37128" s="32"/>
      <c r="S37128" s="32"/>
    </row>
    <row r="37129" ht="24.0" customHeight="1">
      <c r="Q37129" s="32"/>
      <c r="R37129" s="32"/>
      <c r="S37129" s="32"/>
    </row>
    <row r="37130" ht="24.0" customHeight="1">
      <c r="Q37130" s="32"/>
      <c r="R37130" s="32"/>
      <c r="S37130" s="32"/>
    </row>
    <row r="37131" ht="24.0" customHeight="1">
      <c r="Q37131" s="32"/>
      <c r="R37131" s="32"/>
      <c r="S37131" s="32"/>
    </row>
    <row r="37132" ht="24.0" customHeight="1">
      <c r="Q37132" s="32"/>
      <c r="R37132" s="32"/>
      <c r="S37132" s="32"/>
    </row>
    <row r="37133" ht="24.0" customHeight="1">
      <c r="Q37133" s="32"/>
      <c r="R37133" s="32"/>
      <c r="S37133" s="32"/>
    </row>
    <row r="37134" ht="24.0" customHeight="1">
      <c r="Q37134" s="32"/>
      <c r="R37134" s="32"/>
      <c r="S37134" s="32"/>
    </row>
    <row r="37135" ht="24.0" customHeight="1">
      <c r="Q37135" s="32"/>
      <c r="R37135" s="32"/>
      <c r="S37135" s="32"/>
    </row>
    <row r="37136" ht="24.0" customHeight="1">
      <c r="Q37136" s="32"/>
      <c r="R37136" s="32"/>
      <c r="S37136" s="32"/>
    </row>
    <row r="37137" ht="24.0" customHeight="1">
      <c r="Q37137" s="32"/>
      <c r="R37137" s="32"/>
      <c r="S37137" s="32"/>
    </row>
    <row r="37138" ht="24.0" customHeight="1">
      <c r="Q37138" s="32"/>
      <c r="R37138" s="32"/>
      <c r="S37138" s="32"/>
    </row>
    <row r="37139" ht="24.0" customHeight="1">
      <c r="Q37139" s="32"/>
      <c r="R37139" s="32"/>
      <c r="S37139" s="32"/>
    </row>
    <row r="37140" ht="24.0" customHeight="1">
      <c r="Q37140" s="32"/>
      <c r="R37140" s="32"/>
      <c r="S37140" s="32"/>
    </row>
    <row r="37141" ht="24.0" customHeight="1">
      <c r="Q37141" s="32"/>
      <c r="R37141" s="32"/>
      <c r="S37141" s="32"/>
    </row>
    <row r="37142" ht="24.0" customHeight="1">
      <c r="Q37142" s="32"/>
      <c r="R37142" s="32"/>
      <c r="S37142" s="32"/>
    </row>
    <row r="37143" ht="24.0" customHeight="1">
      <c r="Q37143" s="32"/>
      <c r="R37143" s="32"/>
      <c r="S37143" s="32"/>
    </row>
    <row r="37144" ht="24.0" customHeight="1">
      <c r="Q37144" s="32"/>
      <c r="R37144" s="32"/>
      <c r="S37144" s="32"/>
    </row>
    <row r="37145" ht="24.0" customHeight="1">
      <c r="Q37145" s="32"/>
      <c r="R37145" s="32"/>
      <c r="S37145" s="32"/>
    </row>
    <row r="37146" ht="24.0" customHeight="1">
      <c r="Q37146" s="32"/>
      <c r="R37146" s="32"/>
      <c r="S37146" s="32"/>
    </row>
    <row r="37147" ht="24.0" customHeight="1">
      <c r="Q37147" s="32"/>
      <c r="R37147" s="32"/>
      <c r="S37147" s="32"/>
    </row>
    <row r="37148" ht="24.0" customHeight="1">
      <c r="Q37148" s="32"/>
      <c r="R37148" s="32"/>
      <c r="S37148" s="32"/>
    </row>
    <row r="37149" ht="24.0" customHeight="1">
      <c r="Q37149" s="32"/>
      <c r="R37149" s="32"/>
      <c r="S37149" s="32"/>
    </row>
    <row r="37150" ht="24.0" customHeight="1">
      <c r="Q37150" s="32"/>
      <c r="R37150" s="32"/>
      <c r="S37150" s="32"/>
    </row>
    <row r="37151" ht="24.0" customHeight="1">
      <c r="Q37151" s="32"/>
      <c r="R37151" s="32"/>
      <c r="S37151" s="32"/>
    </row>
    <row r="37152" ht="24.0" customHeight="1">
      <c r="Q37152" s="32"/>
      <c r="R37152" s="32"/>
      <c r="S37152" s="32"/>
    </row>
    <row r="37153" ht="24.0" customHeight="1">
      <c r="Q37153" s="32"/>
      <c r="R37153" s="32"/>
      <c r="S37153" s="32"/>
    </row>
    <row r="37154" ht="24.0" customHeight="1">
      <c r="Q37154" s="32"/>
      <c r="R37154" s="32"/>
      <c r="S37154" s="32"/>
    </row>
    <row r="37155" ht="24.0" customHeight="1">
      <c r="Q37155" s="32"/>
      <c r="R37155" s="32"/>
      <c r="S37155" s="32"/>
    </row>
    <row r="37156" ht="24.0" customHeight="1">
      <c r="Q37156" s="32"/>
      <c r="R37156" s="32"/>
      <c r="S37156" s="32"/>
    </row>
    <row r="37157" ht="24.0" customHeight="1">
      <c r="Q37157" s="32"/>
      <c r="R37157" s="32"/>
      <c r="S37157" s="32"/>
    </row>
    <row r="37158" ht="24.0" customHeight="1">
      <c r="Q37158" s="32"/>
      <c r="R37158" s="32"/>
      <c r="S37158" s="32"/>
    </row>
    <row r="37159" ht="24.0" customHeight="1">
      <c r="Q37159" s="32"/>
      <c r="R37159" s="32"/>
      <c r="S37159" s="32"/>
    </row>
    <row r="37160" ht="24.0" customHeight="1">
      <c r="Q37160" s="32"/>
      <c r="R37160" s="32"/>
      <c r="S37160" s="32"/>
    </row>
    <row r="37161" ht="24.0" customHeight="1">
      <c r="Q37161" s="32"/>
      <c r="R37161" s="32"/>
      <c r="S37161" s="32"/>
    </row>
    <row r="37162" ht="24.0" customHeight="1">
      <c r="Q37162" s="32"/>
      <c r="R37162" s="32"/>
      <c r="S37162" s="32"/>
    </row>
    <row r="37163" ht="24.0" customHeight="1">
      <c r="Q37163" s="32"/>
      <c r="R37163" s="32"/>
      <c r="S37163" s="32"/>
    </row>
    <row r="37164" ht="24.0" customHeight="1">
      <c r="Q37164" s="32"/>
      <c r="R37164" s="32"/>
      <c r="S37164" s="32"/>
    </row>
    <row r="37165" ht="24.0" customHeight="1">
      <c r="Q37165" s="32"/>
      <c r="R37165" s="32"/>
      <c r="S37165" s="32"/>
    </row>
    <row r="37166" ht="24.0" customHeight="1">
      <c r="Q37166" s="32"/>
      <c r="R37166" s="32"/>
      <c r="S37166" s="32"/>
    </row>
    <row r="37167" ht="24.0" customHeight="1">
      <c r="Q37167" s="32"/>
      <c r="R37167" s="32"/>
      <c r="S37167" s="32"/>
    </row>
    <row r="37168" ht="24.0" customHeight="1">
      <c r="Q37168" s="32"/>
      <c r="R37168" s="32"/>
      <c r="S37168" s="32"/>
    </row>
    <row r="37169" ht="24.0" customHeight="1">
      <c r="Q37169" s="32"/>
      <c r="R37169" s="32"/>
      <c r="S37169" s="32"/>
    </row>
    <row r="37170" ht="24.0" customHeight="1">
      <c r="Q37170" s="32"/>
      <c r="R37170" s="32"/>
      <c r="S37170" s="32"/>
    </row>
    <row r="37171" ht="24.0" customHeight="1">
      <c r="Q37171" s="32"/>
      <c r="R37171" s="32"/>
      <c r="S37171" s="32"/>
    </row>
    <row r="37172" ht="24.0" customHeight="1">
      <c r="Q37172" s="32"/>
      <c r="R37172" s="32"/>
      <c r="S37172" s="32"/>
    </row>
    <row r="37173" ht="24.0" customHeight="1">
      <c r="Q37173" s="32"/>
      <c r="R37173" s="32"/>
      <c r="S37173" s="32"/>
    </row>
    <row r="37174" ht="24.0" customHeight="1">
      <c r="Q37174" s="32"/>
      <c r="R37174" s="32"/>
      <c r="S37174" s="32"/>
    </row>
    <row r="37175" ht="24.0" customHeight="1">
      <c r="Q37175" s="32"/>
      <c r="R37175" s="32"/>
      <c r="S37175" s="32"/>
    </row>
    <row r="37176" ht="24.0" customHeight="1">
      <c r="Q37176" s="32"/>
      <c r="R37176" s="32"/>
      <c r="S37176" s="32"/>
    </row>
    <row r="37177" ht="24.0" customHeight="1">
      <c r="Q37177" s="32"/>
      <c r="R37177" s="32"/>
      <c r="S37177" s="32"/>
    </row>
    <row r="37178" ht="24.0" customHeight="1">
      <c r="Q37178" s="32"/>
      <c r="R37178" s="32"/>
      <c r="S37178" s="32"/>
    </row>
    <row r="37179" ht="24.0" customHeight="1">
      <c r="Q37179" s="32"/>
      <c r="R37179" s="32"/>
      <c r="S37179" s="32"/>
    </row>
    <row r="37180" ht="24.0" customHeight="1">
      <c r="Q37180" s="32"/>
      <c r="R37180" s="32"/>
      <c r="S37180" s="32"/>
    </row>
    <row r="37181" ht="24.0" customHeight="1">
      <c r="Q37181" s="32"/>
      <c r="R37181" s="32"/>
      <c r="S37181" s="32"/>
    </row>
    <row r="37182" ht="24.0" customHeight="1">
      <c r="Q37182" s="32"/>
      <c r="R37182" s="32"/>
      <c r="S37182" s="32"/>
    </row>
    <row r="37183" ht="24.0" customHeight="1">
      <c r="Q37183" s="32"/>
      <c r="R37183" s="32"/>
      <c r="S37183" s="32"/>
    </row>
    <row r="37184" ht="24.0" customHeight="1">
      <c r="Q37184" s="32"/>
      <c r="R37184" s="32"/>
      <c r="S37184" s="32"/>
    </row>
    <row r="37185" ht="24.0" customHeight="1">
      <c r="Q37185" s="32"/>
      <c r="R37185" s="32"/>
      <c r="S37185" s="32"/>
    </row>
    <row r="37186" ht="24.0" customHeight="1">
      <c r="Q37186" s="32"/>
      <c r="R37186" s="32"/>
      <c r="S37186" s="32"/>
    </row>
    <row r="37187" ht="24.0" customHeight="1">
      <c r="Q37187" s="32"/>
      <c r="R37187" s="32"/>
      <c r="S37187" s="32"/>
    </row>
    <row r="37188" ht="24.0" customHeight="1">
      <c r="Q37188" s="32"/>
      <c r="R37188" s="32"/>
      <c r="S37188" s="32"/>
    </row>
    <row r="37189" ht="24.0" customHeight="1">
      <c r="Q37189" s="32"/>
      <c r="R37189" s="32"/>
      <c r="S37189" s="32"/>
    </row>
    <row r="37190" ht="24.0" customHeight="1">
      <c r="Q37190" s="32"/>
      <c r="R37190" s="32"/>
      <c r="S37190" s="32"/>
    </row>
    <row r="37191" ht="24.0" customHeight="1">
      <c r="Q37191" s="32"/>
      <c r="R37191" s="32"/>
      <c r="S37191" s="32"/>
    </row>
    <row r="37192" ht="24.0" customHeight="1">
      <c r="Q37192" s="32"/>
      <c r="R37192" s="32"/>
      <c r="S37192" s="32"/>
    </row>
    <row r="37193" ht="24.0" customHeight="1">
      <c r="Q37193" s="32"/>
      <c r="R37193" s="32"/>
      <c r="S37193" s="32"/>
    </row>
    <row r="37194" ht="24.0" customHeight="1">
      <c r="Q37194" s="32"/>
      <c r="R37194" s="32"/>
      <c r="S37194" s="32"/>
    </row>
    <row r="37195" ht="24.0" customHeight="1">
      <c r="Q37195" s="32"/>
      <c r="R37195" s="32"/>
      <c r="S37195" s="32"/>
    </row>
    <row r="37196" ht="24.0" customHeight="1">
      <c r="Q37196" s="32"/>
      <c r="R37196" s="32"/>
      <c r="S37196" s="32"/>
    </row>
    <row r="37197" ht="24.0" customHeight="1">
      <c r="Q37197" s="32"/>
      <c r="R37197" s="32"/>
      <c r="S37197" s="32"/>
    </row>
    <row r="37198" ht="24.0" customHeight="1">
      <c r="Q37198" s="32"/>
      <c r="R37198" s="32"/>
      <c r="S37198" s="32"/>
    </row>
    <row r="37199" ht="24.0" customHeight="1">
      <c r="Q37199" s="32"/>
      <c r="R37199" s="32"/>
      <c r="S37199" s="32"/>
    </row>
    <row r="37200" ht="24.0" customHeight="1">
      <c r="Q37200" s="32"/>
      <c r="R37200" s="32"/>
      <c r="S37200" s="32"/>
    </row>
    <row r="37201" ht="24.0" customHeight="1">
      <c r="Q37201" s="32"/>
      <c r="R37201" s="32"/>
      <c r="S37201" s="32"/>
    </row>
    <row r="37202" ht="24.0" customHeight="1">
      <c r="Q37202" s="32"/>
      <c r="R37202" s="32"/>
      <c r="S37202" s="32"/>
    </row>
    <row r="37203" ht="24.0" customHeight="1">
      <c r="Q37203" s="32"/>
      <c r="R37203" s="32"/>
      <c r="S37203" s="32"/>
    </row>
    <row r="37204" ht="24.0" customHeight="1">
      <c r="Q37204" s="32"/>
      <c r="R37204" s="32"/>
      <c r="S37204" s="32"/>
    </row>
    <row r="37205" ht="24.0" customHeight="1">
      <c r="Q37205" s="32"/>
      <c r="R37205" s="32"/>
      <c r="S37205" s="32"/>
    </row>
    <row r="37206" ht="24.0" customHeight="1">
      <c r="Q37206" s="32"/>
      <c r="R37206" s="32"/>
      <c r="S37206" s="32"/>
    </row>
    <row r="37207" ht="24.0" customHeight="1">
      <c r="Q37207" s="32"/>
      <c r="R37207" s="32"/>
      <c r="S37207" s="32"/>
    </row>
    <row r="37208" ht="24.0" customHeight="1">
      <c r="Q37208" s="32"/>
      <c r="R37208" s="32"/>
      <c r="S37208" s="32"/>
    </row>
    <row r="37209" ht="24.0" customHeight="1">
      <c r="Q37209" s="32"/>
      <c r="R37209" s="32"/>
      <c r="S37209" s="32"/>
    </row>
    <row r="37210" ht="24.0" customHeight="1">
      <c r="Q37210" s="32"/>
      <c r="R37210" s="32"/>
      <c r="S37210" s="32"/>
    </row>
    <row r="37211" ht="24.0" customHeight="1">
      <c r="Q37211" s="32"/>
      <c r="R37211" s="32"/>
      <c r="S37211" s="32"/>
    </row>
    <row r="37212" ht="24.0" customHeight="1">
      <c r="Q37212" s="32"/>
      <c r="R37212" s="32"/>
      <c r="S37212" s="32"/>
    </row>
    <row r="37213" ht="24.0" customHeight="1">
      <c r="Q37213" s="32"/>
      <c r="R37213" s="32"/>
      <c r="S37213" s="32"/>
    </row>
    <row r="37214" ht="24.0" customHeight="1">
      <c r="Q37214" s="32"/>
      <c r="R37214" s="32"/>
      <c r="S37214" s="32"/>
    </row>
    <row r="37215" ht="24.0" customHeight="1">
      <c r="Q37215" s="32"/>
      <c r="R37215" s="32"/>
      <c r="S37215" s="32"/>
    </row>
    <row r="37216" ht="24.0" customHeight="1">
      <c r="Q37216" s="32"/>
      <c r="R37216" s="32"/>
      <c r="S37216" s="32"/>
    </row>
    <row r="37217" ht="24.0" customHeight="1">
      <c r="Q37217" s="32"/>
      <c r="R37217" s="32"/>
      <c r="S37217" s="32"/>
    </row>
    <row r="37218" ht="24.0" customHeight="1">
      <c r="Q37218" s="32"/>
      <c r="R37218" s="32"/>
      <c r="S37218" s="32"/>
    </row>
    <row r="37219" ht="24.0" customHeight="1">
      <c r="Q37219" s="32"/>
      <c r="R37219" s="32"/>
      <c r="S37219" s="32"/>
    </row>
    <row r="37220" ht="24.0" customHeight="1">
      <c r="Q37220" s="32"/>
      <c r="R37220" s="32"/>
      <c r="S37220" s="32"/>
    </row>
    <row r="37221" ht="24.0" customHeight="1">
      <c r="Q37221" s="32"/>
      <c r="R37221" s="32"/>
      <c r="S37221" s="32"/>
    </row>
    <row r="37222" ht="24.0" customHeight="1">
      <c r="Q37222" s="32"/>
      <c r="R37222" s="32"/>
      <c r="S37222" s="32"/>
    </row>
    <row r="37223" ht="24.0" customHeight="1">
      <c r="Q37223" s="32"/>
      <c r="R37223" s="32"/>
      <c r="S37223" s="32"/>
    </row>
    <row r="37224" ht="24.0" customHeight="1">
      <c r="Q37224" s="32"/>
      <c r="R37224" s="32"/>
      <c r="S37224" s="32"/>
    </row>
    <row r="37225" ht="24.0" customHeight="1">
      <c r="Q37225" s="32"/>
      <c r="R37225" s="32"/>
      <c r="S37225" s="32"/>
    </row>
    <row r="37226" ht="24.0" customHeight="1">
      <c r="Q37226" s="32"/>
      <c r="R37226" s="32"/>
      <c r="S37226" s="32"/>
    </row>
    <row r="37227" ht="24.0" customHeight="1">
      <c r="Q37227" s="32"/>
      <c r="R37227" s="32"/>
      <c r="S37227" s="32"/>
    </row>
    <row r="37228" ht="24.0" customHeight="1">
      <c r="Q37228" s="32"/>
      <c r="R37228" s="32"/>
      <c r="S37228" s="32"/>
    </row>
    <row r="37229" ht="24.0" customHeight="1">
      <c r="Q37229" s="32"/>
      <c r="R37229" s="32"/>
      <c r="S37229" s="32"/>
    </row>
    <row r="37230" ht="24.0" customHeight="1">
      <c r="Q37230" s="32"/>
      <c r="R37230" s="32"/>
      <c r="S37230" s="32"/>
    </row>
    <row r="37231" ht="24.0" customHeight="1">
      <c r="Q37231" s="32"/>
      <c r="R37231" s="32"/>
      <c r="S37231" s="32"/>
    </row>
    <row r="37232" ht="24.0" customHeight="1">
      <c r="Q37232" s="32"/>
      <c r="R37232" s="32"/>
      <c r="S37232" s="32"/>
    </row>
    <row r="37233" ht="24.0" customHeight="1">
      <c r="Q37233" s="32"/>
      <c r="R37233" s="32"/>
      <c r="S37233" s="32"/>
    </row>
    <row r="37234" ht="24.0" customHeight="1">
      <c r="Q37234" s="32"/>
      <c r="R37234" s="32"/>
      <c r="S37234" s="32"/>
    </row>
    <row r="37235" ht="24.0" customHeight="1">
      <c r="Q37235" s="32"/>
      <c r="R37235" s="32"/>
      <c r="S37235" s="32"/>
    </row>
    <row r="37236" ht="24.0" customHeight="1">
      <c r="Q37236" s="32"/>
      <c r="R37236" s="32"/>
      <c r="S37236" s="32"/>
    </row>
    <row r="37237" ht="24.0" customHeight="1">
      <c r="Q37237" s="32"/>
      <c r="R37237" s="32"/>
      <c r="S37237" s="32"/>
    </row>
    <row r="37238" ht="24.0" customHeight="1">
      <c r="Q37238" s="32"/>
      <c r="R37238" s="32"/>
      <c r="S37238" s="32"/>
    </row>
    <row r="37239" ht="24.0" customHeight="1">
      <c r="Q37239" s="32"/>
      <c r="R37239" s="32"/>
      <c r="S37239" s="32"/>
    </row>
    <row r="37240" ht="24.0" customHeight="1">
      <c r="Q37240" s="32"/>
      <c r="R37240" s="32"/>
      <c r="S37240" s="32"/>
    </row>
    <row r="37241" ht="24.0" customHeight="1">
      <c r="Q37241" s="32"/>
      <c r="R37241" s="32"/>
      <c r="S37241" s="32"/>
    </row>
    <row r="37242" ht="24.0" customHeight="1">
      <c r="Q37242" s="32"/>
      <c r="R37242" s="32"/>
      <c r="S37242" s="32"/>
    </row>
    <row r="37243" ht="24.0" customHeight="1">
      <c r="Q37243" s="32"/>
      <c r="R37243" s="32"/>
      <c r="S37243" s="32"/>
    </row>
    <row r="37244" ht="24.0" customHeight="1">
      <c r="Q37244" s="32"/>
      <c r="R37244" s="32"/>
      <c r="S37244" s="32"/>
    </row>
    <row r="37245" ht="24.0" customHeight="1">
      <c r="Q37245" s="32"/>
      <c r="R37245" s="32"/>
      <c r="S37245" s="32"/>
    </row>
    <row r="37246" ht="24.0" customHeight="1">
      <c r="Q37246" s="32"/>
      <c r="R37246" s="32"/>
      <c r="S37246" s="32"/>
    </row>
    <row r="37247" ht="24.0" customHeight="1">
      <c r="Q37247" s="32"/>
      <c r="R37247" s="32"/>
      <c r="S37247" s="32"/>
    </row>
    <row r="37248" ht="24.0" customHeight="1">
      <c r="Q37248" s="32"/>
      <c r="R37248" s="32"/>
      <c r="S37248" s="32"/>
    </row>
    <row r="37249" ht="24.0" customHeight="1">
      <c r="Q37249" s="32"/>
      <c r="R37249" s="32"/>
      <c r="S37249" s="32"/>
    </row>
    <row r="37250" ht="24.0" customHeight="1">
      <c r="Q37250" s="32"/>
      <c r="R37250" s="32"/>
      <c r="S37250" s="32"/>
    </row>
    <row r="37251" ht="24.0" customHeight="1">
      <c r="Q37251" s="32"/>
      <c r="R37251" s="32"/>
      <c r="S37251" s="32"/>
    </row>
    <row r="37252" ht="24.0" customHeight="1">
      <c r="Q37252" s="32"/>
      <c r="R37252" s="32"/>
      <c r="S37252" s="32"/>
    </row>
    <row r="37253" ht="24.0" customHeight="1">
      <c r="Q37253" s="32"/>
      <c r="R37253" s="32"/>
      <c r="S37253" s="32"/>
    </row>
    <row r="37254" ht="24.0" customHeight="1">
      <c r="Q37254" s="32"/>
      <c r="R37254" s="32"/>
      <c r="S37254" s="32"/>
    </row>
    <row r="37255" ht="24.0" customHeight="1">
      <c r="Q37255" s="32"/>
      <c r="R37255" s="32"/>
      <c r="S37255" s="32"/>
    </row>
    <row r="37256" ht="24.0" customHeight="1">
      <c r="Q37256" s="32"/>
      <c r="R37256" s="32"/>
      <c r="S37256" s="32"/>
    </row>
    <row r="37257" ht="24.0" customHeight="1">
      <c r="Q37257" s="32"/>
      <c r="R37257" s="32"/>
      <c r="S37257" s="32"/>
    </row>
    <row r="37258" ht="24.0" customHeight="1">
      <c r="Q37258" s="32"/>
      <c r="R37258" s="32"/>
      <c r="S37258" s="32"/>
    </row>
    <row r="37259" ht="24.0" customHeight="1">
      <c r="Q37259" s="32"/>
      <c r="R37259" s="32"/>
      <c r="S37259" s="32"/>
    </row>
    <row r="37260" ht="24.0" customHeight="1">
      <c r="Q37260" s="32"/>
      <c r="R37260" s="32"/>
      <c r="S37260" s="32"/>
    </row>
    <row r="37261" ht="24.0" customHeight="1">
      <c r="Q37261" s="32"/>
      <c r="R37261" s="32"/>
      <c r="S37261" s="32"/>
    </row>
    <row r="37262" ht="24.0" customHeight="1">
      <c r="Q37262" s="32"/>
      <c r="R37262" s="32"/>
      <c r="S37262" s="32"/>
    </row>
    <row r="37263" ht="24.0" customHeight="1">
      <c r="Q37263" s="32"/>
      <c r="R37263" s="32"/>
      <c r="S37263" s="32"/>
    </row>
    <row r="37264" ht="24.0" customHeight="1">
      <c r="Q37264" s="32"/>
      <c r="R37264" s="32"/>
      <c r="S37264" s="32"/>
    </row>
    <row r="37265" ht="24.0" customHeight="1">
      <c r="Q37265" s="32"/>
      <c r="R37265" s="32"/>
      <c r="S37265" s="32"/>
    </row>
    <row r="37266" ht="24.0" customHeight="1">
      <c r="Q37266" s="32"/>
      <c r="R37266" s="32"/>
      <c r="S37266" s="32"/>
    </row>
    <row r="37267" ht="24.0" customHeight="1">
      <c r="Q37267" s="32"/>
      <c r="R37267" s="32"/>
      <c r="S37267" s="32"/>
    </row>
    <row r="37268" ht="24.0" customHeight="1">
      <c r="Q37268" s="32"/>
      <c r="R37268" s="32"/>
      <c r="S37268" s="32"/>
    </row>
    <row r="37269" ht="24.0" customHeight="1">
      <c r="Q37269" s="32"/>
      <c r="R37269" s="32"/>
      <c r="S37269" s="32"/>
    </row>
    <row r="37270" ht="24.0" customHeight="1">
      <c r="Q37270" s="32"/>
      <c r="R37270" s="32"/>
      <c r="S37270" s="32"/>
    </row>
    <row r="37271" ht="24.0" customHeight="1">
      <c r="Q37271" s="32"/>
      <c r="R37271" s="32"/>
      <c r="S37271" s="32"/>
    </row>
    <row r="37272" ht="24.0" customHeight="1">
      <c r="Q37272" s="32"/>
      <c r="R37272" s="32"/>
      <c r="S37272" s="32"/>
    </row>
    <row r="37273" ht="24.0" customHeight="1">
      <c r="Q37273" s="32"/>
      <c r="R37273" s="32"/>
      <c r="S37273" s="32"/>
    </row>
    <row r="37274" ht="24.0" customHeight="1">
      <c r="Q37274" s="32"/>
      <c r="R37274" s="32"/>
      <c r="S37274" s="32"/>
    </row>
    <row r="37275" ht="24.0" customHeight="1">
      <c r="Q37275" s="32"/>
      <c r="R37275" s="32"/>
      <c r="S37275" s="32"/>
    </row>
    <row r="37276" ht="24.0" customHeight="1">
      <c r="Q37276" s="32"/>
      <c r="R37276" s="32"/>
      <c r="S37276" s="32"/>
    </row>
    <row r="37277" ht="24.0" customHeight="1">
      <c r="Q37277" s="32"/>
      <c r="R37277" s="32"/>
      <c r="S37277" s="32"/>
    </row>
    <row r="37278" ht="24.0" customHeight="1">
      <c r="Q37278" s="32"/>
      <c r="R37278" s="32"/>
      <c r="S37278" s="32"/>
    </row>
    <row r="37279" ht="24.0" customHeight="1">
      <c r="Q37279" s="32"/>
      <c r="R37279" s="32"/>
      <c r="S37279" s="32"/>
    </row>
    <row r="37280" ht="24.0" customHeight="1">
      <c r="Q37280" s="32"/>
      <c r="R37280" s="32"/>
      <c r="S37280" s="32"/>
    </row>
    <row r="37281" ht="24.0" customHeight="1">
      <c r="Q37281" s="32"/>
      <c r="R37281" s="32"/>
      <c r="S37281" s="32"/>
    </row>
    <row r="37282" ht="24.0" customHeight="1">
      <c r="Q37282" s="32"/>
      <c r="R37282" s="32"/>
      <c r="S37282" s="32"/>
    </row>
    <row r="37283" ht="24.0" customHeight="1">
      <c r="Q37283" s="32"/>
      <c r="R37283" s="32"/>
      <c r="S37283" s="32"/>
    </row>
    <row r="37284" ht="24.0" customHeight="1">
      <c r="Q37284" s="32"/>
      <c r="R37284" s="32"/>
      <c r="S37284" s="32"/>
    </row>
    <row r="37285" ht="24.0" customHeight="1">
      <c r="Q37285" s="32"/>
      <c r="R37285" s="32"/>
      <c r="S37285" s="32"/>
    </row>
    <row r="37286" ht="24.0" customHeight="1">
      <c r="Q37286" s="32"/>
      <c r="R37286" s="32"/>
      <c r="S37286" s="32"/>
    </row>
    <row r="37287" ht="24.0" customHeight="1">
      <c r="Q37287" s="32"/>
      <c r="R37287" s="32"/>
      <c r="S37287" s="32"/>
    </row>
    <row r="37288" ht="24.0" customHeight="1">
      <c r="Q37288" s="32"/>
      <c r="R37288" s="32"/>
      <c r="S37288" s="32"/>
    </row>
    <row r="37289" ht="24.0" customHeight="1">
      <c r="Q37289" s="32"/>
      <c r="R37289" s="32"/>
      <c r="S37289" s="32"/>
    </row>
    <row r="37290" ht="24.0" customHeight="1">
      <c r="Q37290" s="32"/>
      <c r="R37290" s="32"/>
      <c r="S37290" s="32"/>
    </row>
    <row r="37291" ht="24.0" customHeight="1">
      <c r="Q37291" s="32"/>
      <c r="R37291" s="32"/>
      <c r="S37291" s="32"/>
    </row>
    <row r="37292" ht="24.0" customHeight="1">
      <c r="Q37292" s="32"/>
      <c r="R37292" s="32"/>
      <c r="S37292" s="32"/>
    </row>
    <row r="37293" ht="24.0" customHeight="1">
      <c r="Q37293" s="32"/>
      <c r="R37293" s="32"/>
      <c r="S37293" s="32"/>
    </row>
    <row r="37294" ht="24.0" customHeight="1">
      <c r="Q37294" s="32"/>
      <c r="R37294" s="32"/>
      <c r="S37294" s="32"/>
    </row>
    <row r="37295" ht="24.0" customHeight="1">
      <c r="Q37295" s="32"/>
      <c r="R37295" s="32"/>
      <c r="S37295" s="32"/>
    </row>
    <row r="37296" ht="24.0" customHeight="1">
      <c r="Q37296" s="32"/>
      <c r="R37296" s="32"/>
      <c r="S37296" s="32"/>
    </row>
    <row r="37297" ht="24.0" customHeight="1">
      <c r="Q37297" s="32"/>
      <c r="R37297" s="32"/>
      <c r="S37297" s="32"/>
    </row>
    <row r="37298" ht="24.0" customHeight="1">
      <c r="Q37298" s="32"/>
      <c r="R37298" s="32"/>
      <c r="S37298" s="32"/>
    </row>
    <row r="37299" ht="24.0" customHeight="1">
      <c r="Q37299" s="32"/>
      <c r="R37299" s="32"/>
      <c r="S37299" s="32"/>
    </row>
    <row r="37300" ht="24.0" customHeight="1">
      <c r="Q37300" s="32"/>
      <c r="R37300" s="32"/>
      <c r="S37300" s="32"/>
    </row>
    <row r="37301" ht="24.0" customHeight="1">
      <c r="Q37301" s="32"/>
      <c r="R37301" s="32"/>
      <c r="S37301" s="32"/>
    </row>
    <row r="37302" ht="24.0" customHeight="1">
      <c r="Q37302" s="32"/>
      <c r="R37302" s="32"/>
      <c r="S37302" s="32"/>
    </row>
    <row r="37303" ht="24.0" customHeight="1">
      <c r="Q37303" s="32"/>
      <c r="R37303" s="32"/>
      <c r="S37303" s="32"/>
    </row>
    <row r="37304" ht="24.0" customHeight="1">
      <c r="Q37304" s="32"/>
      <c r="R37304" s="32"/>
      <c r="S37304" s="32"/>
    </row>
    <row r="37305" ht="24.0" customHeight="1">
      <c r="Q37305" s="32"/>
      <c r="R37305" s="32"/>
      <c r="S37305" s="32"/>
    </row>
    <row r="37306" ht="24.0" customHeight="1">
      <c r="Q37306" s="32"/>
      <c r="R37306" s="32"/>
      <c r="S37306" s="32"/>
    </row>
    <row r="37307" ht="24.0" customHeight="1">
      <c r="Q37307" s="32"/>
      <c r="R37307" s="32"/>
      <c r="S37307" s="32"/>
    </row>
    <row r="37308" ht="24.0" customHeight="1">
      <c r="Q37308" s="32"/>
      <c r="R37308" s="32"/>
      <c r="S37308" s="32"/>
    </row>
    <row r="37309" ht="24.0" customHeight="1">
      <c r="Q37309" s="32"/>
      <c r="R37309" s="32"/>
      <c r="S37309" s="32"/>
    </row>
    <row r="37310" ht="24.0" customHeight="1">
      <c r="Q37310" s="32"/>
      <c r="R37310" s="32"/>
      <c r="S37310" s="32"/>
    </row>
    <row r="37311" ht="24.0" customHeight="1">
      <c r="Q37311" s="32"/>
      <c r="R37311" s="32"/>
      <c r="S37311" s="32"/>
    </row>
    <row r="37312" ht="24.0" customHeight="1">
      <c r="Q37312" s="32"/>
      <c r="R37312" s="32"/>
      <c r="S37312" s="32"/>
    </row>
    <row r="37313" ht="24.0" customHeight="1">
      <c r="Q37313" s="32"/>
      <c r="R37313" s="32"/>
      <c r="S37313" s="32"/>
    </row>
    <row r="37314" ht="24.0" customHeight="1">
      <c r="Q37314" s="32"/>
      <c r="R37314" s="32"/>
      <c r="S37314" s="32"/>
    </row>
    <row r="37315" ht="24.0" customHeight="1">
      <c r="Q37315" s="32"/>
      <c r="R37315" s="32"/>
      <c r="S37315" s="32"/>
    </row>
    <row r="37316" ht="24.0" customHeight="1">
      <c r="Q37316" s="32"/>
      <c r="R37316" s="32"/>
      <c r="S37316" s="32"/>
    </row>
    <row r="37317" ht="24.0" customHeight="1">
      <c r="Q37317" s="32"/>
      <c r="R37317" s="32"/>
      <c r="S37317" s="32"/>
    </row>
    <row r="37318" ht="24.0" customHeight="1">
      <c r="Q37318" s="32"/>
      <c r="R37318" s="32"/>
      <c r="S37318" s="32"/>
    </row>
    <row r="37319" ht="24.0" customHeight="1">
      <c r="Q37319" s="32"/>
      <c r="R37319" s="32"/>
      <c r="S37319" s="32"/>
    </row>
    <row r="37320" ht="24.0" customHeight="1">
      <c r="Q37320" s="32"/>
      <c r="R37320" s="32"/>
      <c r="S37320" s="32"/>
    </row>
    <row r="37321" ht="24.0" customHeight="1">
      <c r="Q37321" s="32"/>
      <c r="R37321" s="32"/>
      <c r="S37321" s="32"/>
    </row>
    <row r="37322" ht="24.0" customHeight="1">
      <c r="Q37322" s="32"/>
      <c r="R37322" s="32"/>
      <c r="S37322" s="32"/>
    </row>
    <row r="37323" ht="24.0" customHeight="1">
      <c r="Q37323" s="32"/>
      <c r="R37323" s="32"/>
      <c r="S37323" s="32"/>
    </row>
    <row r="37324" ht="24.0" customHeight="1">
      <c r="Q37324" s="32"/>
      <c r="R37324" s="32"/>
      <c r="S37324" s="32"/>
    </row>
    <row r="37325" ht="24.0" customHeight="1">
      <c r="Q37325" s="32"/>
      <c r="R37325" s="32"/>
      <c r="S37325" s="32"/>
    </row>
    <row r="37326" ht="24.0" customHeight="1">
      <c r="Q37326" s="32"/>
      <c r="R37326" s="32"/>
      <c r="S37326" s="32"/>
    </row>
    <row r="37327" ht="24.0" customHeight="1">
      <c r="Q37327" s="32"/>
      <c r="R37327" s="32"/>
      <c r="S37327" s="32"/>
    </row>
    <row r="37328" ht="24.0" customHeight="1">
      <c r="Q37328" s="32"/>
      <c r="R37328" s="32"/>
      <c r="S37328" s="32"/>
    </row>
    <row r="37329" ht="24.0" customHeight="1">
      <c r="Q37329" s="32"/>
      <c r="R37329" s="32"/>
      <c r="S37329" s="32"/>
    </row>
    <row r="37330" ht="24.0" customHeight="1">
      <c r="Q37330" s="32"/>
      <c r="R37330" s="32"/>
      <c r="S37330" s="32"/>
    </row>
    <row r="37331" ht="24.0" customHeight="1">
      <c r="Q37331" s="32"/>
      <c r="R37331" s="32"/>
      <c r="S37331" s="32"/>
    </row>
    <row r="37332" ht="24.0" customHeight="1">
      <c r="Q37332" s="32"/>
      <c r="R37332" s="32"/>
      <c r="S37332" s="32"/>
    </row>
    <row r="37333" ht="24.0" customHeight="1">
      <c r="Q37333" s="32"/>
      <c r="R37333" s="32"/>
      <c r="S37333" s="32"/>
    </row>
    <row r="37334" ht="24.0" customHeight="1">
      <c r="Q37334" s="32"/>
      <c r="R37334" s="32"/>
      <c r="S37334" s="32"/>
    </row>
    <row r="37335" ht="24.0" customHeight="1">
      <c r="Q37335" s="32"/>
      <c r="R37335" s="32"/>
      <c r="S37335" s="32"/>
    </row>
    <row r="37336" ht="24.0" customHeight="1">
      <c r="Q37336" s="32"/>
      <c r="R37336" s="32"/>
      <c r="S37336" s="32"/>
    </row>
    <row r="37337" ht="24.0" customHeight="1">
      <c r="Q37337" s="32"/>
      <c r="R37337" s="32"/>
      <c r="S37337" s="32"/>
    </row>
    <row r="37338" ht="24.0" customHeight="1">
      <c r="Q37338" s="32"/>
      <c r="R37338" s="32"/>
      <c r="S37338" s="32"/>
    </row>
    <row r="37339" ht="24.0" customHeight="1">
      <c r="Q37339" s="32"/>
      <c r="R37339" s="32"/>
      <c r="S37339" s="32"/>
    </row>
    <row r="37340" ht="24.0" customHeight="1">
      <c r="Q37340" s="32"/>
      <c r="R37340" s="32"/>
      <c r="S37340" s="32"/>
    </row>
    <row r="37341" ht="24.0" customHeight="1">
      <c r="Q37341" s="32"/>
      <c r="R37341" s="32"/>
      <c r="S37341" s="32"/>
    </row>
    <row r="37342" ht="24.0" customHeight="1">
      <c r="Q37342" s="32"/>
      <c r="R37342" s="32"/>
      <c r="S37342" s="32"/>
    </row>
    <row r="37343" ht="24.0" customHeight="1">
      <c r="Q37343" s="32"/>
      <c r="R37343" s="32"/>
      <c r="S37343" s="32"/>
    </row>
    <row r="37344" ht="24.0" customHeight="1">
      <c r="Q37344" s="32"/>
      <c r="R37344" s="32"/>
      <c r="S37344" s="32"/>
    </row>
    <row r="37345" ht="24.0" customHeight="1">
      <c r="Q37345" s="32"/>
      <c r="R37345" s="32"/>
      <c r="S37345" s="32"/>
    </row>
    <row r="37346" ht="24.0" customHeight="1">
      <c r="Q37346" s="32"/>
      <c r="R37346" s="32"/>
      <c r="S37346" s="32"/>
    </row>
    <row r="37347" ht="24.0" customHeight="1">
      <c r="Q37347" s="32"/>
      <c r="R37347" s="32"/>
      <c r="S37347" s="32"/>
    </row>
    <row r="37348" ht="24.0" customHeight="1">
      <c r="Q37348" s="32"/>
      <c r="R37348" s="32"/>
      <c r="S37348" s="32"/>
    </row>
    <row r="37349" ht="24.0" customHeight="1">
      <c r="Q37349" s="32"/>
      <c r="R37349" s="32"/>
      <c r="S37349" s="32"/>
    </row>
    <row r="37350" ht="24.0" customHeight="1">
      <c r="Q37350" s="32"/>
      <c r="R37350" s="32"/>
      <c r="S37350" s="32"/>
    </row>
    <row r="37351" ht="24.0" customHeight="1">
      <c r="Q37351" s="32"/>
      <c r="R37351" s="32"/>
      <c r="S37351" s="32"/>
    </row>
    <row r="37352" ht="24.0" customHeight="1">
      <c r="Q37352" s="32"/>
      <c r="R37352" s="32"/>
      <c r="S37352" s="32"/>
    </row>
    <row r="37353" ht="24.0" customHeight="1">
      <c r="Q37353" s="32"/>
      <c r="R37353" s="32"/>
      <c r="S37353" s="32"/>
    </row>
    <row r="37354" ht="24.0" customHeight="1">
      <c r="Q37354" s="32"/>
      <c r="R37354" s="32"/>
      <c r="S37354" s="32"/>
    </row>
    <row r="37355" ht="24.0" customHeight="1">
      <c r="Q37355" s="32"/>
      <c r="R37355" s="32"/>
      <c r="S37355" s="32"/>
    </row>
    <row r="37356" ht="24.0" customHeight="1">
      <c r="Q37356" s="32"/>
      <c r="R37356" s="32"/>
      <c r="S37356" s="32"/>
    </row>
    <row r="37357" ht="24.0" customHeight="1">
      <c r="Q37357" s="32"/>
      <c r="R37357" s="32"/>
      <c r="S37357" s="32"/>
    </row>
    <row r="37358" ht="24.0" customHeight="1">
      <c r="Q37358" s="32"/>
      <c r="R37358" s="32"/>
      <c r="S37358" s="32"/>
    </row>
    <row r="37359" ht="24.0" customHeight="1">
      <c r="Q37359" s="32"/>
      <c r="R37359" s="32"/>
      <c r="S37359" s="32"/>
    </row>
    <row r="37360" ht="24.0" customHeight="1">
      <c r="Q37360" s="32"/>
      <c r="R37360" s="32"/>
      <c r="S37360" s="32"/>
    </row>
    <row r="37361" ht="24.0" customHeight="1">
      <c r="Q37361" s="32"/>
      <c r="R37361" s="32"/>
      <c r="S37361" s="32"/>
    </row>
    <row r="37362" ht="24.0" customHeight="1">
      <c r="Q37362" s="32"/>
      <c r="R37362" s="32"/>
      <c r="S37362" s="32"/>
    </row>
    <row r="37363" ht="24.0" customHeight="1">
      <c r="Q37363" s="32"/>
      <c r="R37363" s="32"/>
      <c r="S37363" s="32"/>
    </row>
    <row r="37364" ht="24.0" customHeight="1">
      <c r="Q37364" s="32"/>
      <c r="R37364" s="32"/>
      <c r="S37364" s="32"/>
    </row>
    <row r="37365" ht="24.0" customHeight="1">
      <c r="Q37365" s="32"/>
      <c r="R37365" s="32"/>
      <c r="S37365" s="32"/>
    </row>
    <row r="37366" ht="24.0" customHeight="1">
      <c r="Q37366" s="32"/>
      <c r="R37366" s="32"/>
      <c r="S37366" s="32"/>
    </row>
    <row r="37367" ht="24.0" customHeight="1">
      <c r="Q37367" s="32"/>
      <c r="R37367" s="32"/>
      <c r="S37367" s="32"/>
    </row>
    <row r="37368" ht="24.0" customHeight="1">
      <c r="Q37368" s="32"/>
      <c r="R37368" s="32"/>
      <c r="S37368" s="32"/>
    </row>
    <row r="37369" ht="24.0" customHeight="1">
      <c r="Q37369" s="32"/>
      <c r="R37369" s="32"/>
      <c r="S37369" s="32"/>
    </row>
    <row r="37370" ht="24.0" customHeight="1">
      <c r="Q37370" s="32"/>
      <c r="R37370" s="32"/>
      <c r="S37370" s="32"/>
    </row>
    <row r="37371" ht="24.0" customHeight="1">
      <c r="Q37371" s="32"/>
      <c r="R37371" s="32"/>
      <c r="S37371" s="32"/>
    </row>
    <row r="37372" ht="24.0" customHeight="1">
      <c r="Q37372" s="32"/>
      <c r="R37372" s="32"/>
      <c r="S37372" s="32"/>
    </row>
    <row r="37373" ht="24.0" customHeight="1">
      <c r="Q37373" s="32"/>
      <c r="R37373" s="32"/>
      <c r="S37373" s="32"/>
    </row>
    <row r="37374" ht="24.0" customHeight="1">
      <c r="Q37374" s="32"/>
      <c r="R37374" s="32"/>
      <c r="S37374" s="32"/>
    </row>
    <row r="37375" ht="24.0" customHeight="1">
      <c r="Q37375" s="32"/>
      <c r="R37375" s="32"/>
      <c r="S37375" s="32"/>
    </row>
    <row r="37376" ht="24.0" customHeight="1">
      <c r="Q37376" s="32"/>
      <c r="R37376" s="32"/>
      <c r="S37376" s="32"/>
    </row>
    <row r="37377" ht="24.0" customHeight="1">
      <c r="Q37377" s="32"/>
      <c r="R37377" s="32"/>
      <c r="S37377" s="32"/>
    </row>
    <row r="37378" ht="24.0" customHeight="1">
      <c r="Q37378" s="32"/>
      <c r="R37378" s="32"/>
      <c r="S37378" s="32"/>
    </row>
    <row r="37379" ht="24.0" customHeight="1">
      <c r="Q37379" s="32"/>
      <c r="R37379" s="32"/>
      <c r="S37379" s="32"/>
    </row>
    <row r="37380" ht="24.0" customHeight="1">
      <c r="Q37380" s="32"/>
      <c r="R37380" s="32"/>
      <c r="S37380" s="32"/>
    </row>
    <row r="37381" ht="24.0" customHeight="1">
      <c r="Q37381" s="32"/>
      <c r="R37381" s="32"/>
      <c r="S37381" s="32"/>
    </row>
    <row r="37382" ht="24.0" customHeight="1">
      <c r="Q37382" s="32"/>
      <c r="R37382" s="32"/>
      <c r="S37382" s="32"/>
    </row>
    <row r="37383" ht="24.0" customHeight="1">
      <c r="Q37383" s="32"/>
      <c r="R37383" s="32"/>
      <c r="S37383" s="32"/>
    </row>
    <row r="37384" ht="24.0" customHeight="1">
      <c r="Q37384" s="32"/>
      <c r="R37384" s="32"/>
      <c r="S37384" s="32"/>
    </row>
    <row r="37385" ht="24.0" customHeight="1">
      <c r="Q37385" s="32"/>
      <c r="R37385" s="32"/>
      <c r="S37385" s="32"/>
    </row>
    <row r="37386" ht="24.0" customHeight="1">
      <c r="Q37386" s="32"/>
      <c r="R37386" s="32"/>
      <c r="S37386" s="32"/>
    </row>
    <row r="37387" ht="24.0" customHeight="1">
      <c r="Q37387" s="32"/>
      <c r="R37387" s="32"/>
      <c r="S37387" s="32"/>
    </row>
    <row r="37388" ht="24.0" customHeight="1">
      <c r="Q37388" s="32"/>
      <c r="R37388" s="32"/>
      <c r="S37388" s="32"/>
    </row>
    <row r="37389" ht="24.0" customHeight="1">
      <c r="Q37389" s="32"/>
      <c r="R37389" s="32"/>
      <c r="S37389" s="32"/>
    </row>
    <row r="37390" ht="24.0" customHeight="1">
      <c r="Q37390" s="32"/>
      <c r="R37390" s="32"/>
      <c r="S37390" s="32"/>
    </row>
    <row r="37391" ht="24.0" customHeight="1">
      <c r="Q37391" s="32"/>
      <c r="R37391" s="32"/>
      <c r="S37391" s="32"/>
    </row>
    <row r="37392" ht="24.0" customHeight="1">
      <c r="Q37392" s="32"/>
      <c r="R37392" s="32"/>
      <c r="S37392" s="32"/>
    </row>
    <row r="37393" ht="24.0" customHeight="1">
      <c r="Q37393" s="32"/>
      <c r="R37393" s="32"/>
      <c r="S37393" s="32"/>
    </row>
    <row r="37394" ht="24.0" customHeight="1">
      <c r="Q37394" s="32"/>
      <c r="R37394" s="32"/>
      <c r="S37394" s="32"/>
    </row>
    <row r="37395" ht="24.0" customHeight="1">
      <c r="Q37395" s="32"/>
      <c r="R37395" s="32"/>
      <c r="S37395" s="32"/>
    </row>
    <row r="37396" ht="24.0" customHeight="1">
      <c r="Q37396" s="32"/>
      <c r="R37396" s="32"/>
      <c r="S37396" s="32"/>
    </row>
    <row r="37397" ht="24.0" customHeight="1">
      <c r="Q37397" s="32"/>
      <c r="R37397" s="32"/>
      <c r="S37397" s="32"/>
    </row>
    <row r="37398" ht="24.0" customHeight="1">
      <c r="Q37398" s="32"/>
      <c r="R37398" s="32"/>
      <c r="S37398" s="32"/>
    </row>
    <row r="37399" ht="24.0" customHeight="1">
      <c r="Q37399" s="32"/>
      <c r="R37399" s="32"/>
      <c r="S37399" s="32"/>
    </row>
    <row r="37400" ht="24.0" customHeight="1">
      <c r="Q37400" s="32"/>
      <c r="R37400" s="32"/>
      <c r="S37400" s="32"/>
    </row>
    <row r="37401" ht="24.0" customHeight="1">
      <c r="Q37401" s="32"/>
      <c r="R37401" s="32"/>
      <c r="S37401" s="32"/>
    </row>
    <row r="37402" ht="24.0" customHeight="1">
      <c r="Q37402" s="32"/>
      <c r="R37402" s="32"/>
      <c r="S37402" s="32"/>
    </row>
    <row r="37403" ht="24.0" customHeight="1">
      <c r="Q37403" s="32"/>
      <c r="R37403" s="32"/>
      <c r="S37403" s="32"/>
    </row>
    <row r="37404" ht="24.0" customHeight="1">
      <c r="Q37404" s="32"/>
      <c r="R37404" s="32"/>
      <c r="S37404" s="32"/>
    </row>
    <row r="37405" ht="24.0" customHeight="1">
      <c r="Q37405" s="32"/>
      <c r="R37405" s="32"/>
      <c r="S37405" s="32"/>
    </row>
    <row r="37406" ht="24.0" customHeight="1">
      <c r="Q37406" s="32"/>
      <c r="R37406" s="32"/>
      <c r="S37406" s="32"/>
    </row>
    <row r="37407" ht="24.0" customHeight="1">
      <c r="Q37407" s="32"/>
      <c r="R37407" s="32"/>
      <c r="S37407" s="32"/>
    </row>
    <row r="37408" ht="24.0" customHeight="1">
      <c r="Q37408" s="32"/>
      <c r="R37408" s="32"/>
      <c r="S37408" s="32"/>
    </row>
    <row r="37409" ht="24.0" customHeight="1">
      <c r="Q37409" s="32"/>
      <c r="R37409" s="32"/>
      <c r="S37409" s="32"/>
    </row>
    <row r="37410" ht="24.0" customHeight="1">
      <c r="Q37410" s="32"/>
      <c r="R37410" s="32"/>
      <c r="S37410" s="32"/>
    </row>
    <row r="37411" ht="24.0" customHeight="1">
      <c r="Q37411" s="32"/>
      <c r="R37411" s="32"/>
      <c r="S37411" s="32"/>
    </row>
    <row r="37412" ht="24.0" customHeight="1">
      <c r="Q37412" s="32"/>
      <c r="R37412" s="32"/>
      <c r="S37412" s="32"/>
    </row>
    <row r="37413" ht="24.0" customHeight="1">
      <c r="Q37413" s="32"/>
      <c r="R37413" s="32"/>
      <c r="S37413" s="32"/>
    </row>
    <row r="37414" ht="24.0" customHeight="1">
      <c r="Q37414" s="32"/>
      <c r="R37414" s="32"/>
      <c r="S37414" s="32"/>
    </row>
    <row r="37415" ht="24.0" customHeight="1">
      <c r="Q37415" s="32"/>
      <c r="R37415" s="32"/>
      <c r="S37415" s="32"/>
    </row>
    <row r="37416" ht="24.0" customHeight="1">
      <c r="Q37416" s="32"/>
      <c r="R37416" s="32"/>
      <c r="S37416" s="32"/>
    </row>
    <row r="37417" ht="24.0" customHeight="1">
      <c r="Q37417" s="32"/>
      <c r="R37417" s="32"/>
      <c r="S37417" s="32"/>
    </row>
    <row r="37418" ht="24.0" customHeight="1">
      <c r="Q37418" s="32"/>
      <c r="R37418" s="32"/>
      <c r="S37418" s="32"/>
    </row>
    <row r="37419" ht="24.0" customHeight="1">
      <c r="Q37419" s="32"/>
      <c r="R37419" s="32"/>
      <c r="S37419" s="32"/>
    </row>
    <row r="37420" ht="24.0" customHeight="1">
      <c r="Q37420" s="32"/>
      <c r="R37420" s="32"/>
      <c r="S37420" s="32"/>
    </row>
    <row r="37421" ht="24.0" customHeight="1">
      <c r="Q37421" s="32"/>
      <c r="R37421" s="32"/>
      <c r="S37421" s="32"/>
    </row>
    <row r="37422" ht="24.0" customHeight="1">
      <c r="Q37422" s="32"/>
      <c r="R37422" s="32"/>
      <c r="S37422" s="32"/>
    </row>
    <row r="37423" ht="24.0" customHeight="1">
      <c r="Q37423" s="32"/>
      <c r="R37423" s="32"/>
      <c r="S37423" s="32"/>
    </row>
    <row r="37424" ht="24.0" customHeight="1">
      <c r="Q37424" s="32"/>
      <c r="R37424" s="32"/>
      <c r="S37424" s="32"/>
    </row>
    <row r="37425" ht="24.0" customHeight="1">
      <c r="Q37425" s="32"/>
      <c r="R37425" s="32"/>
      <c r="S37425" s="32"/>
    </row>
    <row r="37426" ht="24.0" customHeight="1">
      <c r="Q37426" s="32"/>
      <c r="R37426" s="32"/>
      <c r="S37426" s="32"/>
    </row>
    <row r="37427" ht="24.0" customHeight="1">
      <c r="Q37427" s="32"/>
      <c r="R37427" s="32"/>
      <c r="S37427" s="32"/>
    </row>
    <row r="37428" ht="24.0" customHeight="1">
      <c r="Q37428" s="32"/>
      <c r="R37428" s="32"/>
      <c r="S37428" s="32"/>
    </row>
    <row r="37429" ht="24.0" customHeight="1">
      <c r="Q37429" s="32"/>
      <c r="R37429" s="32"/>
      <c r="S37429" s="32"/>
    </row>
    <row r="37430" ht="24.0" customHeight="1">
      <c r="Q37430" s="32"/>
      <c r="R37430" s="32"/>
      <c r="S37430" s="32"/>
    </row>
    <row r="37431" ht="24.0" customHeight="1">
      <c r="Q37431" s="32"/>
      <c r="R37431" s="32"/>
      <c r="S37431" s="32"/>
    </row>
    <row r="37432" ht="24.0" customHeight="1">
      <c r="Q37432" s="32"/>
      <c r="R37432" s="32"/>
      <c r="S37432" s="32"/>
    </row>
    <row r="37433" ht="24.0" customHeight="1">
      <c r="Q37433" s="32"/>
      <c r="R37433" s="32"/>
      <c r="S37433" s="32"/>
    </row>
    <row r="37434" ht="24.0" customHeight="1">
      <c r="Q37434" s="32"/>
      <c r="R37434" s="32"/>
      <c r="S37434" s="32"/>
    </row>
    <row r="37435" ht="24.0" customHeight="1">
      <c r="Q37435" s="32"/>
      <c r="R37435" s="32"/>
      <c r="S37435" s="32"/>
    </row>
    <row r="37436" ht="24.0" customHeight="1">
      <c r="Q37436" s="32"/>
      <c r="R37436" s="32"/>
      <c r="S37436" s="32"/>
    </row>
    <row r="37437" ht="24.0" customHeight="1">
      <c r="Q37437" s="32"/>
      <c r="R37437" s="32"/>
      <c r="S37437" s="32"/>
    </row>
    <row r="37438" ht="24.0" customHeight="1">
      <c r="Q37438" s="32"/>
      <c r="R37438" s="32"/>
      <c r="S37438" s="32"/>
    </row>
    <row r="37439" ht="24.0" customHeight="1">
      <c r="Q37439" s="32"/>
      <c r="R37439" s="32"/>
      <c r="S37439" s="32"/>
    </row>
    <row r="37440" ht="24.0" customHeight="1">
      <c r="Q37440" s="32"/>
      <c r="R37440" s="32"/>
      <c r="S37440" s="32"/>
    </row>
    <row r="37441" ht="24.0" customHeight="1">
      <c r="Q37441" s="32"/>
      <c r="R37441" s="32"/>
      <c r="S37441" s="32"/>
    </row>
    <row r="37442" ht="24.0" customHeight="1">
      <c r="Q37442" s="32"/>
      <c r="R37442" s="32"/>
      <c r="S37442" s="32"/>
    </row>
    <row r="37443" ht="24.0" customHeight="1">
      <c r="Q37443" s="32"/>
      <c r="R37443" s="32"/>
      <c r="S37443" s="32"/>
    </row>
    <row r="37444" ht="24.0" customHeight="1">
      <c r="Q37444" s="32"/>
      <c r="R37444" s="32"/>
      <c r="S37444" s="32"/>
    </row>
    <row r="37445" ht="24.0" customHeight="1">
      <c r="Q37445" s="32"/>
      <c r="R37445" s="32"/>
      <c r="S37445" s="32"/>
    </row>
    <row r="37446" ht="24.0" customHeight="1">
      <c r="Q37446" s="32"/>
      <c r="R37446" s="32"/>
      <c r="S37446" s="32"/>
    </row>
    <row r="37447" ht="24.0" customHeight="1">
      <c r="Q37447" s="32"/>
      <c r="R37447" s="32"/>
      <c r="S37447" s="32"/>
    </row>
    <row r="37448" ht="24.0" customHeight="1">
      <c r="Q37448" s="32"/>
      <c r="R37448" s="32"/>
      <c r="S37448" s="32"/>
    </row>
    <row r="37449" ht="24.0" customHeight="1">
      <c r="Q37449" s="32"/>
      <c r="R37449" s="32"/>
      <c r="S37449" s="32"/>
    </row>
    <row r="37450" ht="24.0" customHeight="1">
      <c r="Q37450" s="32"/>
      <c r="R37450" s="32"/>
      <c r="S37450" s="32"/>
    </row>
    <row r="37451" ht="24.0" customHeight="1">
      <c r="Q37451" s="32"/>
      <c r="R37451" s="32"/>
      <c r="S37451" s="32"/>
    </row>
    <row r="37452" ht="24.0" customHeight="1">
      <c r="Q37452" s="32"/>
      <c r="R37452" s="32"/>
      <c r="S37452" s="32"/>
    </row>
    <row r="37453" ht="24.0" customHeight="1">
      <c r="Q37453" s="32"/>
      <c r="R37453" s="32"/>
      <c r="S37453" s="32"/>
    </row>
    <row r="37454" ht="24.0" customHeight="1">
      <c r="Q37454" s="32"/>
      <c r="R37454" s="32"/>
      <c r="S37454" s="32"/>
    </row>
    <row r="37455" ht="24.0" customHeight="1">
      <c r="Q37455" s="32"/>
      <c r="R37455" s="32"/>
      <c r="S37455" s="32"/>
    </row>
    <row r="37456" ht="24.0" customHeight="1">
      <c r="Q37456" s="32"/>
      <c r="R37456" s="32"/>
      <c r="S37456" s="32"/>
    </row>
    <row r="37457" ht="24.0" customHeight="1">
      <c r="Q37457" s="32"/>
      <c r="R37457" s="32"/>
      <c r="S37457" s="32"/>
    </row>
    <row r="37458" ht="24.0" customHeight="1">
      <c r="Q37458" s="32"/>
      <c r="R37458" s="32"/>
      <c r="S37458" s="32"/>
    </row>
    <row r="37459" ht="24.0" customHeight="1">
      <c r="Q37459" s="32"/>
      <c r="R37459" s="32"/>
      <c r="S37459" s="32"/>
    </row>
    <row r="37460" ht="24.0" customHeight="1">
      <c r="Q37460" s="32"/>
      <c r="R37460" s="32"/>
      <c r="S37460" s="32"/>
    </row>
    <row r="37461" ht="24.0" customHeight="1">
      <c r="Q37461" s="32"/>
      <c r="R37461" s="32"/>
      <c r="S37461" s="32"/>
    </row>
    <row r="37462" ht="24.0" customHeight="1">
      <c r="Q37462" s="32"/>
      <c r="R37462" s="32"/>
      <c r="S37462" s="32"/>
    </row>
    <row r="37463" ht="24.0" customHeight="1">
      <c r="Q37463" s="32"/>
      <c r="R37463" s="32"/>
      <c r="S37463" s="32"/>
    </row>
    <row r="37464" ht="24.0" customHeight="1">
      <c r="Q37464" s="32"/>
      <c r="R37464" s="32"/>
      <c r="S37464" s="32"/>
    </row>
    <row r="37465" ht="24.0" customHeight="1">
      <c r="Q37465" s="32"/>
      <c r="R37465" s="32"/>
      <c r="S37465" s="32"/>
    </row>
    <row r="37466" ht="24.0" customHeight="1">
      <c r="Q37466" s="32"/>
      <c r="R37466" s="32"/>
      <c r="S37466" s="32"/>
    </row>
    <row r="37467" ht="24.0" customHeight="1">
      <c r="Q37467" s="32"/>
      <c r="R37467" s="32"/>
      <c r="S37467" s="32"/>
    </row>
    <row r="37468" ht="24.0" customHeight="1">
      <c r="Q37468" s="32"/>
      <c r="R37468" s="32"/>
      <c r="S37468" s="32"/>
    </row>
    <row r="37469" ht="24.0" customHeight="1">
      <c r="Q37469" s="32"/>
      <c r="R37469" s="32"/>
      <c r="S37469" s="32"/>
    </row>
    <row r="37470" ht="24.0" customHeight="1">
      <c r="Q37470" s="32"/>
      <c r="R37470" s="32"/>
      <c r="S37470" s="32"/>
    </row>
    <row r="37471" ht="24.0" customHeight="1">
      <c r="Q37471" s="32"/>
      <c r="R37471" s="32"/>
      <c r="S37471" s="32"/>
    </row>
    <row r="37472" ht="24.0" customHeight="1">
      <c r="Q37472" s="32"/>
      <c r="R37472" s="32"/>
      <c r="S37472" s="32"/>
    </row>
    <row r="37473" ht="24.0" customHeight="1">
      <c r="Q37473" s="32"/>
      <c r="R37473" s="32"/>
      <c r="S37473" s="32"/>
    </row>
    <row r="37474" ht="24.0" customHeight="1">
      <c r="Q37474" s="32"/>
      <c r="R37474" s="32"/>
      <c r="S37474" s="32"/>
    </row>
    <row r="37475" ht="24.0" customHeight="1">
      <c r="Q37475" s="32"/>
      <c r="R37475" s="32"/>
      <c r="S37475" s="32"/>
    </row>
    <row r="37476" ht="24.0" customHeight="1">
      <c r="Q37476" s="32"/>
      <c r="R37476" s="32"/>
      <c r="S37476" s="32"/>
    </row>
    <row r="37477" ht="24.0" customHeight="1">
      <c r="Q37477" s="32"/>
      <c r="R37477" s="32"/>
      <c r="S37477" s="32"/>
    </row>
    <row r="37478" ht="24.0" customHeight="1">
      <c r="Q37478" s="32"/>
      <c r="R37478" s="32"/>
      <c r="S37478" s="32"/>
    </row>
    <row r="37479" ht="24.0" customHeight="1">
      <c r="Q37479" s="32"/>
      <c r="R37479" s="32"/>
      <c r="S37479" s="32"/>
    </row>
    <row r="37480" ht="24.0" customHeight="1">
      <c r="Q37480" s="32"/>
      <c r="R37480" s="32"/>
      <c r="S37480" s="32"/>
    </row>
    <row r="37481" ht="24.0" customHeight="1">
      <c r="Q37481" s="32"/>
      <c r="R37481" s="32"/>
      <c r="S37481" s="32"/>
    </row>
    <row r="37482" ht="24.0" customHeight="1">
      <c r="Q37482" s="32"/>
      <c r="R37482" s="32"/>
      <c r="S37482" s="32"/>
    </row>
    <row r="37483" ht="24.0" customHeight="1">
      <c r="Q37483" s="32"/>
      <c r="R37483" s="32"/>
      <c r="S37483" s="32"/>
    </row>
    <row r="37484" ht="24.0" customHeight="1">
      <c r="Q37484" s="32"/>
      <c r="R37484" s="32"/>
      <c r="S37484" s="32"/>
    </row>
    <row r="37485" ht="24.0" customHeight="1">
      <c r="Q37485" s="32"/>
      <c r="R37485" s="32"/>
      <c r="S37485" s="32"/>
    </row>
    <row r="37486" ht="24.0" customHeight="1">
      <c r="Q37486" s="32"/>
      <c r="R37486" s="32"/>
      <c r="S37486" s="32"/>
    </row>
    <row r="37487" ht="24.0" customHeight="1">
      <c r="Q37487" s="32"/>
      <c r="R37487" s="32"/>
      <c r="S37487" s="32"/>
    </row>
    <row r="37488" ht="24.0" customHeight="1">
      <c r="Q37488" s="32"/>
      <c r="R37488" s="32"/>
      <c r="S37488" s="32"/>
    </row>
    <row r="37489" ht="24.0" customHeight="1">
      <c r="Q37489" s="32"/>
      <c r="R37489" s="32"/>
      <c r="S37489" s="32"/>
    </row>
    <row r="37490" ht="24.0" customHeight="1">
      <c r="Q37490" s="32"/>
      <c r="R37490" s="32"/>
      <c r="S37490" s="32"/>
    </row>
    <row r="37491" ht="24.0" customHeight="1">
      <c r="Q37491" s="32"/>
      <c r="R37491" s="32"/>
      <c r="S37491" s="32"/>
    </row>
    <row r="37492" ht="24.0" customHeight="1">
      <c r="Q37492" s="32"/>
      <c r="R37492" s="32"/>
      <c r="S37492" s="32"/>
    </row>
    <row r="37493" ht="24.0" customHeight="1">
      <c r="Q37493" s="32"/>
      <c r="R37493" s="32"/>
      <c r="S37493" s="32"/>
    </row>
    <row r="37494" ht="24.0" customHeight="1">
      <c r="Q37494" s="32"/>
      <c r="R37494" s="32"/>
      <c r="S37494" s="32"/>
    </row>
    <row r="37495" ht="24.0" customHeight="1">
      <c r="Q37495" s="32"/>
      <c r="R37495" s="32"/>
      <c r="S37495" s="32"/>
    </row>
    <row r="37496" ht="24.0" customHeight="1">
      <c r="Q37496" s="32"/>
      <c r="R37496" s="32"/>
      <c r="S37496" s="32"/>
    </row>
    <row r="37497" ht="24.0" customHeight="1">
      <c r="Q37497" s="32"/>
      <c r="R37497" s="32"/>
      <c r="S37497" s="32"/>
    </row>
    <row r="37498" ht="24.0" customHeight="1">
      <c r="Q37498" s="32"/>
      <c r="R37498" s="32"/>
      <c r="S37498" s="32"/>
    </row>
    <row r="37499" ht="24.0" customHeight="1">
      <c r="Q37499" s="32"/>
      <c r="R37499" s="32"/>
      <c r="S37499" s="32"/>
    </row>
    <row r="37500" ht="24.0" customHeight="1">
      <c r="Q37500" s="32"/>
      <c r="R37500" s="32"/>
      <c r="S37500" s="32"/>
    </row>
    <row r="37501" ht="24.0" customHeight="1">
      <c r="Q37501" s="32"/>
      <c r="R37501" s="32"/>
      <c r="S37501" s="32"/>
    </row>
    <row r="37502" ht="24.0" customHeight="1">
      <c r="Q37502" s="32"/>
      <c r="R37502" s="32"/>
      <c r="S37502" s="32"/>
    </row>
    <row r="37503" ht="24.0" customHeight="1">
      <c r="Q37503" s="32"/>
      <c r="R37503" s="32"/>
      <c r="S37503" s="32"/>
    </row>
    <row r="37504" ht="24.0" customHeight="1">
      <c r="Q37504" s="32"/>
      <c r="R37504" s="32"/>
      <c r="S37504" s="32"/>
    </row>
    <row r="37505" ht="24.0" customHeight="1">
      <c r="Q37505" s="32"/>
      <c r="R37505" s="32"/>
      <c r="S37505" s="32"/>
    </row>
    <row r="37506" ht="24.0" customHeight="1">
      <c r="Q37506" s="32"/>
      <c r="R37506" s="32"/>
      <c r="S37506" s="32"/>
    </row>
    <row r="37507" ht="24.0" customHeight="1">
      <c r="Q37507" s="32"/>
      <c r="R37507" s="32"/>
      <c r="S37507" s="32"/>
    </row>
    <row r="37508" ht="24.0" customHeight="1">
      <c r="Q37508" s="32"/>
      <c r="R37508" s="32"/>
      <c r="S37508" s="32"/>
    </row>
    <row r="37509" ht="24.0" customHeight="1">
      <c r="Q37509" s="32"/>
      <c r="R37509" s="32"/>
      <c r="S37509" s="32"/>
    </row>
    <row r="37510" ht="24.0" customHeight="1">
      <c r="Q37510" s="32"/>
      <c r="R37510" s="32"/>
      <c r="S37510" s="32"/>
    </row>
    <row r="37511" ht="24.0" customHeight="1">
      <c r="Q37511" s="32"/>
      <c r="R37511" s="32"/>
      <c r="S37511" s="32"/>
    </row>
    <row r="37512" ht="24.0" customHeight="1">
      <c r="Q37512" s="32"/>
      <c r="R37512" s="32"/>
      <c r="S37512" s="32"/>
    </row>
    <row r="37513" ht="24.0" customHeight="1">
      <c r="Q37513" s="32"/>
      <c r="R37513" s="32"/>
      <c r="S37513" s="32"/>
    </row>
    <row r="37514" ht="24.0" customHeight="1">
      <c r="Q37514" s="32"/>
      <c r="R37514" s="32"/>
      <c r="S37514" s="32"/>
    </row>
    <row r="37515" ht="24.0" customHeight="1">
      <c r="Q37515" s="32"/>
      <c r="R37515" s="32"/>
      <c r="S37515" s="32"/>
    </row>
    <row r="37516" ht="24.0" customHeight="1">
      <c r="Q37516" s="32"/>
      <c r="R37516" s="32"/>
      <c r="S37516" s="32"/>
    </row>
    <row r="37517" ht="24.0" customHeight="1">
      <c r="Q37517" s="32"/>
      <c r="R37517" s="32"/>
      <c r="S37517" s="32"/>
    </row>
    <row r="37518" ht="24.0" customHeight="1">
      <c r="Q37518" s="32"/>
      <c r="R37518" s="32"/>
      <c r="S37518" s="32"/>
    </row>
    <row r="37519" ht="24.0" customHeight="1">
      <c r="Q37519" s="32"/>
      <c r="R37519" s="32"/>
      <c r="S37519" s="32"/>
    </row>
    <row r="37520" ht="24.0" customHeight="1">
      <c r="Q37520" s="32"/>
      <c r="R37520" s="32"/>
      <c r="S37520" s="32"/>
    </row>
    <row r="37521" ht="24.0" customHeight="1">
      <c r="Q37521" s="32"/>
      <c r="R37521" s="32"/>
      <c r="S37521" s="32"/>
    </row>
    <row r="37522" ht="24.0" customHeight="1">
      <c r="Q37522" s="32"/>
      <c r="R37522" s="32"/>
      <c r="S37522" s="32"/>
    </row>
    <row r="37523" ht="24.0" customHeight="1">
      <c r="Q37523" s="32"/>
      <c r="R37523" s="32"/>
      <c r="S37523" s="32"/>
    </row>
    <row r="37524" ht="24.0" customHeight="1">
      <c r="Q37524" s="32"/>
      <c r="R37524" s="32"/>
      <c r="S37524" s="32"/>
    </row>
    <row r="37525" ht="24.0" customHeight="1">
      <c r="Q37525" s="32"/>
      <c r="R37525" s="32"/>
      <c r="S37525" s="32"/>
    </row>
    <row r="37526" ht="24.0" customHeight="1">
      <c r="Q37526" s="32"/>
      <c r="R37526" s="32"/>
      <c r="S37526" s="32"/>
    </row>
    <row r="37527" ht="24.0" customHeight="1">
      <c r="Q37527" s="32"/>
      <c r="R37527" s="32"/>
      <c r="S37527" s="32"/>
    </row>
    <row r="37528" ht="24.0" customHeight="1">
      <c r="Q37528" s="32"/>
      <c r="R37528" s="32"/>
      <c r="S37528" s="32"/>
    </row>
    <row r="37529" ht="24.0" customHeight="1">
      <c r="Q37529" s="32"/>
      <c r="R37529" s="32"/>
      <c r="S37529" s="32"/>
    </row>
    <row r="37530" ht="24.0" customHeight="1">
      <c r="Q37530" s="32"/>
      <c r="R37530" s="32"/>
      <c r="S37530" s="32"/>
    </row>
    <row r="37531" ht="24.0" customHeight="1">
      <c r="Q37531" s="32"/>
      <c r="R37531" s="32"/>
      <c r="S37531" s="32"/>
    </row>
    <row r="37532" ht="24.0" customHeight="1">
      <c r="Q37532" s="32"/>
      <c r="R37532" s="32"/>
      <c r="S37532" s="32"/>
    </row>
    <row r="37533" ht="24.0" customHeight="1">
      <c r="Q37533" s="32"/>
      <c r="R37533" s="32"/>
      <c r="S37533" s="32"/>
    </row>
    <row r="37534" ht="24.0" customHeight="1">
      <c r="Q37534" s="32"/>
      <c r="R37534" s="32"/>
      <c r="S37534" s="32"/>
    </row>
    <row r="37535" ht="24.0" customHeight="1">
      <c r="Q37535" s="32"/>
      <c r="R37535" s="32"/>
      <c r="S37535" s="32"/>
    </row>
    <row r="37536" ht="24.0" customHeight="1">
      <c r="Q37536" s="32"/>
      <c r="R37536" s="32"/>
      <c r="S37536" s="32"/>
    </row>
    <row r="37537" ht="24.0" customHeight="1">
      <c r="Q37537" s="32"/>
      <c r="R37537" s="32"/>
      <c r="S37537" s="32"/>
    </row>
    <row r="37538" ht="24.0" customHeight="1">
      <c r="Q37538" s="32"/>
      <c r="R37538" s="32"/>
      <c r="S37538" s="32"/>
    </row>
    <row r="37539" ht="24.0" customHeight="1">
      <c r="Q37539" s="32"/>
      <c r="R37539" s="32"/>
      <c r="S37539" s="32"/>
    </row>
    <row r="37540" ht="24.0" customHeight="1">
      <c r="Q37540" s="32"/>
      <c r="R37540" s="32"/>
      <c r="S37540" s="32"/>
    </row>
    <row r="37541" ht="24.0" customHeight="1">
      <c r="Q37541" s="32"/>
      <c r="R37541" s="32"/>
      <c r="S37541" s="32"/>
    </row>
    <row r="37542" ht="24.0" customHeight="1">
      <c r="Q37542" s="32"/>
      <c r="R37542" s="32"/>
      <c r="S37542" s="32"/>
    </row>
    <row r="37543" ht="24.0" customHeight="1">
      <c r="Q37543" s="32"/>
      <c r="R37543" s="32"/>
      <c r="S37543" s="32"/>
    </row>
    <row r="37544" ht="24.0" customHeight="1">
      <c r="Q37544" s="32"/>
      <c r="R37544" s="32"/>
      <c r="S37544" s="32"/>
    </row>
    <row r="37545" ht="24.0" customHeight="1">
      <c r="Q37545" s="32"/>
      <c r="R37545" s="32"/>
      <c r="S37545" s="32"/>
    </row>
    <row r="37546" ht="24.0" customHeight="1">
      <c r="Q37546" s="32"/>
      <c r="R37546" s="32"/>
      <c r="S37546" s="32"/>
    </row>
    <row r="37547" ht="24.0" customHeight="1">
      <c r="Q37547" s="32"/>
      <c r="R37547" s="32"/>
      <c r="S37547" s="32"/>
    </row>
    <row r="37548" ht="24.0" customHeight="1">
      <c r="Q37548" s="32"/>
      <c r="R37548" s="32"/>
      <c r="S37548" s="32"/>
    </row>
    <row r="37549" ht="24.0" customHeight="1">
      <c r="Q37549" s="32"/>
      <c r="R37549" s="32"/>
      <c r="S37549" s="32"/>
    </row>
    <row r="37550" ht="24.0" customHeight="1">
      <c r="Q37550" s="32"/>
      <c r="R37550" s="32"/>
      <c r="S37550" s="32"/>
    </row>
    <row r="37551" ht="24.0" customHeight="1">
      <c r="Q37551" s="32"/>
      <c r="R37551" s="32"/>
      <c r="S37551" s="32"/>
    </row>
    <row r="37552" ht="24.0" customHeight="1">
      <c r="Q37552" s="32"/>
      <c r="R37552" s="32"/>
      <c r="S37552" s="32"/>
    </row>
    <row r="37553" ht="24.0" customHeight="1">
      <c r="Q37553" s="32"/>
      <c r="R37553" s="32"/>
      <c r="S37553" s="32"/>
    </row>
    <row r="37554" ht="24.0" customHeight="1">
      <c r="Q37554" s="32"/>
      <c r="R37554" s="32"/>
      <c r="S37554" s="32"/>
    </row>
    <row r="37555" ht="24.0" customHeight="1">
      <c r="Q37555" s="32"/>
      <c r="R37555" s="32"/>
      <c r="S37555" s="32"/>
    </row>
    <row r="37556" ht="24.0" customHeight="1">
      <c r="Q37556" s="32"/>
      <c r="R37556" s="32"/>
      <c r="S37556" s="32"/>
    </row>
    <row r="37557" ht="24.0" customHeight="1">
      <c r="Q37557" s="32"/>
      <c r="R37557" s="32"/>
      <c r="S37557" s="32"/>
    </row>
    <row r="37558" ht="24.0" customHeight="1">
      <c r="Q37558" s="32"/>
      <c r="R37558" s="32"/>
      <c r="S37558" s="32"/>
    </row>
    <row r="37559" ht="24.0" customHeight="1">
      <c r="Q37559" s="32"/>
      <c r="R37559" s="32"/>
      <c r="S37559" s="32"/>
    </row>
    <row r="37560" ht="24.0" customHeight="1">
      <c r="Q37560" s="32"/>
      <c r="R37560" s="32"/>
      <c r="S37560" s="32"/>
    </row>
    <row r="37561" ht="24.0" customHeight="1">
      <c r="Q37561" s="32"/>
      <c r="R37561" s="32"/>
      <c r="S37561" s="32"/>
    </row>
    <row r="37562" ht="24.0" customHeight="1">
      <c r="Q37562" s="32"/>
      <c r="R37562" s="32"/>
      <c r="S37562" s="32"/>
    </row>
    <row r="37563" ht="24.0" customHeight="1">
      <c r="Q37563" s="32"/>
      <c r="R37563" s="32"/>
      <c r="S37563" s="32"/>
    </row>
    <row r="37564" ht="24.0" customHeight="1">
      <c r="Q37564" s="32"/>
      <c r="R37564" s="32"/>
      <c r="S37564" s="32"/>
    </row>
    <row r="37565" ht="24.0" customHeight="1">
      <c r="Q37565" s="32"/>
      <c r="R37565" s="32"/>
      <c r="S37565" s="32"/>
    </row>
    <row r="37566" ht="24.0" customHeight="1">
      <c r="Q37566" s="32"/>
      <c r="R37566" s="32"/>
      <c r="S37566" s="32"/>
    </row>
    <row r="37567" ht="24.0" customHeight="1">
      <c r="Q37567" s="32"/>
      <c r="R37567" s="32"/>
      <c r="S37567" s="32"/>
    </row>
    <row r="37568" ht="24.0" customHeight="1">
      <c r="Q37568" s="32"/>
      <c r="R37568" s="32"/>
      <c r="S37568" s="32"/>
    </row>
    <row r="37569" ht="24.0" customHeight="1">
      <c r="Q37569" s="32"/>
      <c r="R37569" s="32"/>
      <c r="S37569" s="32"/>
    </row>
    <row r="37570" ht="24.0" customHeight="1">
      <c r="Q37570" s="32"/>
      <c r="R37570" s="32"/>
      <c r="S37570" s="32"/>
    </row>
    <row r="37571" ht="24.0" customHeight="1">
      <c r="Q37571" s="32"/>
      <c r="R37571" s="32"/>
      <c r="S37571" s="32"/>
    </row>
    <row r="37572" ht="24.0" customHeight="1">
      <c r="Q37572" s="32"/>
      <c r="R37572" s="32"/>
      <c r="S37572" s="32"/>
    </row>
    <row r="37573" ht="24.0" customHeight="1">
      <c r="Q37573" s="32"/>
      <c r="R37573" s="32"/>
      <c r="S37573" s="32"/>
    </row>
    <row r="37574" ht="24.0" customHeight="1">
      <c r="Q37574" s="32"/>
      <c r="R37574" s="32"/>
      <c r="S37574" s="32"/>
    </row>
    <row r="37575" ht="24.0" customHeight="1">
      <c r="Q37575" s="32"/>
      <c r="R37575" s="32"/>
      <c r="S37575" s="32"/>
    </row>
    <row r="37576" ht="24.0" customHeight="1">
      <c r="Q37576" s="32"/>
      <c r="R37576" s="32"/>
      <c r="S37576" s="32"/>
    </row>
    <row r="37577" ht="24.0" customHeight="1">
      <c r="Q37577" s="32"/>
      <c r="R37577" s="32"/>
      <c r="S37577" s="32"/>
    </row>
    <row r="37578" ht="24.0" customHeight="1">
      <c r="Q37578" s="32"/>
      <c r="R37578" s="32"/>
      <c r="S37578" s="32"/>
    </row>
    <row r="37579" ht="24.0" customHeight="1">
      <c r="Q37579" s="32"/>
      <c r="R37579" s="32"/>
      <c r="S37579" s="32"/>
    </row>
    <row r="37580" ht="24.0" customHeight="1">
      <c r="Q37580" s="32"/>
      <c r="R37580" s="32"/>
      <c r="S37580" s="32"/>
    </row>
    <row r="37581" ht="24.0" customHeight="1">
      <c r="Q37581" s="32"/>
      <c r="R37581" s="32"/>
      <c r="S37581" s="32"/>
    </row>
    <row r="37582" ht="24.0" customHeight="1">
      <c r="Q37582" s="32"/>
      <c r="R37582" s="32"/>
      <c r="S37582" s="32"/>
    </row>
    <row r="37583" ht="24.0" customHeight="1">
      <c r="Q37583" s="32"/>
      <c r="R37583" s="32"/>
      <c r="S37583" s="32"/>
    </row>
    <row r="37584" ht="24.0" customHeight="1">
      <c r="Q37584" s="32"/>
      <c r="R37584" s="32"/>
      <c r="S37584" s="32"/>
    </row>
    <row r="37585" ht="24.0" customHeight="1">
      <c r="Q37585" s="32"/>
      <c r="R37585" s="32"/>
      <c r="S37585" s="32"/>
    </row>
    <row r="37586" ht="24.0" customHeight="1">
      <c r="Q37586" s="32"/>
      <c r="R37586" s="32"/>
      <c r="S37586" s="32"/>
    </row>
    <row r="37587" ht="24.0" customHeight="1">
      <c r="Q37587" s="32"/>
      <c r="R37587" s="32"/>
      <c r="S37587" s="32"/>
    </row>
    <row r="37588" ht="24.0" customHeight="1">
      <c r="Q37588" s="32"/>
      <c r="R37588" s="32"/>
      <c r="S37588" s="32"/>
    </row>
    <row r="37589" ht="24.0" customHeight="1">
      <c r="Q37589" s="32"/>
      <c r="R37589" s="32"/>
      <c r="S37589" s="32"/>
    </row>
    <row r="37590" ht="24.0" customHeight="1">
      <c r="Q37590" s="32"/>
      <c r="R37590" s="32"/>
      <c r="S37590" s="32"/>
    </row>
    <row r="37591" ht="24.0" customHeight="1">
      <c r="Q37591" s="32"/>
      <c r="R37591" s="32"/>
      <c r="S37591" s="32"/>
    </row>
    <row r="37592" ht="24.0" customHeight="1">
      <c r="Q37592" s="32"/>
      <c r="R37592" s="32"/>
      <c r="S37592" s="32"/>
    </row>
    <row r="37593" ht="24.0" customHeight="1">
      <c r="Q37593" s="32"/>
      <c r="R37593" s="32"/>
      <c r="S37593" s="32"/>
    </row>
    <row r="37594" ht="24.0" customHeight="1">
      <c r="Q37594" s="32"/>
      <c r="R37594" s="32"/>
      <c r="S37594" s="32"/>
    </row>
    <row r="37595" ht="24.0" customHeight="1">
      <c r="Q37595" s="32"/>
      <c r="R37595" s="32"/>
      <c r="S37595" s="32"/>
    </row>
    <row r="37596" ht="24.0" customHeight="1">
      <c r="Q37596" s="32"/>
      <c r="R37596" s="32"/>
      <c r="S37596" s="32"/>
    </row>
    <row r="37597" ht="24.0" customHeight="1">
      <c r="Q37597" s="32"/>
      <c r="R37597" s="32"/>
      <c r="S37597" s="32"/>
    </row>
    <row r="37598" ht="24.0" customHeight="1">
      <c r="Q37598" s="32"/>
      <c r="R37598" s="32"/>
      <c r="S37598" s="32"/>
    </row>
    <row r="37599" ht="24.0" customHeight="1">
      <c r="Q37599" s="32"/>
      <c r="R37599" s="32"/>
      <c r="S37599" s="32"/>
    </row>
    <row r="37600" ht="24.0" customHeight="1">
      <c r="Q37600" s="32"/>
      <c r="R37600" s="32"/>
      <c r="S37600" s="32"/>
    </row>
    <row r="37601" ht="24.0" customHeight="1">
      <c r="Q37601" s="32"/>
      <c r="R37601" s="32"/>
      <c r="S37601" s="32"/>
    </row>
    <row r="37602" ht="24.0" customHeight="1">
      <c r="Q37602" s="32"/>
      <c r="R37602" s="32"/>
      <c r="S37602" s="32"/>
    </row>
    <row r="37603" ht="24.0" customHeight="1">
      <c r="Q37603" s="32"/>
      <c r="R37603" s="32"/>
      <c r="S37603" s="32"/>
    </row>
    <row r="37604" ht="24.0" customHeight="1">
      <c r="Q37604" s="32"/>
      <c r="R37604" s="32"/>
      <c r="S37604" s="32"/>
    </row>
    <row r="37605" ht="24.0" customHeight="1">
      <c r="Q37605" s="32"/>
      <c r="R37605" s="32"/>
      <c r="S37605" s="32"/>
    </row>
    <row r="37606" ht="24.0" customHeight="1">
      <c r="Q37606" s="32"/>
      <c r="R37606" s="32"/>
      <c r="S37606" s="32"/>
    </row>
    <row r="37607" ht="24.0" customHeight="1">
      <c r="Q37607" s="32"/>
      <c r="R37607" s="32"/>
      <c r="S37607" s="32"/>
    </row>
    <row r="37608" ht="24.0" customHeight="1">
      <c r="Q37608" s="32"/>
      <c r="R37608" s="32"/>
      <c r="S37608" s="32"/>
    </row>
    <row r="37609" ht="24.0" customHeight="1">
      <c r="Q37609" s="32"/>
      <c r="R37609" s="32"/>
      <c r="S37609" s="32"/>
    </row>
    <row r="37610" ht="24.0" customHeight="1">
      <c r="Q37610" s="32"/>
      <c r="R37610" s="32"/>
      <c r="S37610" s="32"/>
    </row>
    <row r="37611" ht="24.0" customHeight="1">
      <c r="Q37611" s="32"/>
      <c r="R37611" s="32"/>
      <c r="S37611" s="32"/>
    </row>
    <row r="37612" ht="24.0" customHeight="1">
      <c r="Q37612" s="32"/>
      <c r="R37612" s="32"/>
      <c r="S37612" s="32"/>
    </row>
    <row r="37613" ht="24.0" customHeight="1">
      <c r="Q37613" s="32"/>
      <c r="R37613" s="32"/>
      <c r="S37613" s="32"/>
    </row>
    <row r="37614" ht="24.0" customHeight="1">
      <c r="Q37614" s="32"/>
      <c r="R37614" s="32"/>
      <c r="S37614" s="32"/>
    </row>
    <row r="37615" ht="24.0" customHeight="1">
      <c r="Q37615" s="32"/>
      <c r="R37615" s="32"/>
      <c r="S37615" s="32"/>
    </row>
    <row r="37616" ht="24.0" customHeight="1">
      <c r="Q37616" s="32"/>
      <c r="R37616" s="32"/>
      <c r="S37616" s="32"/>
    </row>
    <row r="37617" ht="24.0" customHeight="1">
      <c r="Q37617" s="32"/>
      <c r="R37617" s="32"/>
      <c r="S37617" s="32"/>
    </row>
    <row r="37618" ht="24.0" customHeight="1">
      <c r="Q37618" s="32"/>
      <c r="R37618" s="32"/>
      <c r="S37618" s="32"/>
    </row>
    <row r="37619" ht="24.0" customHeight="1">
      <c r="Q37619" s="32"/>
      <c r="R37619" s="32"/>
      <c r="S37619" s="32"/>
    </row>
    <row r="37620" ht="24.0" customHeight="1">
      <c r="Q37620" s="32"/>
      <c r="R37620" s="32"/>
      <c r="S37620" s="32"/>
    </row>
    <row r="37621" ht="24.0" customHeight="1">
      <c r="Q37621" s="32"/>
      <c r="R37621" s="32"/>
      <c r="S37621" s="32"/>
    </row>
    <row r="37622" ht="24.0" customHeight="1">
      <c r="Q37622" s="32"/>
      <c r="R37622" s="32"/>
      <c r="S37622" s="32"/>
    </row>
    <row r="37623" ht="24.0" customHeight="1">
      <c r="Q37623" s="32"/>
      <c r="R37623" s="32"/>
      <c r="S37623" s="32"/>
    </row>
    <row r="37624" ht="24.0" customHeight="1">
      <c r="Q37624" s="32"/>
      <c r="R37624" s="32"/>
      <c r="S37624" s="32"/>
    </row>
    <row r="37625" ht="24.0" customHeight="1">
      <c r="Q37625" s="32"/>
      <c r="R37625" s="32"/>
      <c r="S37625" s="32"/>
    </row>
    <row r="37626" ht="24.0" customHeight="1">
      <c r="Q37626" s="32"/>
      <c r="R37626" s="32"/>
      <c r="S37626" s="32"/>
    </row>
    <row r="37627" ht="24.0" customHeight="1">
      <c r="Q37627" s="32"/>
      <c r="R37627" s="32"/>
      <c r="S37627" s="32"/>
    </row>
    <row r="37628" ht="24.0" customHeight="1">
      <c r="Q37628" s="32"/>
      <c r="R37628" s="32"/>
      <c r="S37628" s="32"/>
    </row>
    <row r="37629" ht="24.0" customHeight="1">
      <c r="Q37629" s="32"/>
      <c r="R37629" s="32"/>
      <c r="S37629" s="32"/>
    </row>
    <row r="37630" ht="24.0" customHeight="1">
      <c r="Q37630" s="32"/>
      <c r="R37630" s="32"/>
      <c r="S37630" s="32"/>
    </row>
    <row r="37631" ht="24.0" customHeight="1">
      <c r="Q37631" s="32"/>
      <c r="R37631" s="32"/>
      <c r="S37631" s="32"/>
    </row>
    <row r="37632" ht="24.0" customHeight="1">
      <c r="Q37632" s="32"/>
      <c r="R37632" s="32"/>
      <c r="S37632" s="32"/>
    </row>
    <row r="37633" ht="24.0" customHeight="1">
      <c r="Q37633" s="32"/>
      <c r="R37633" s="32"/>
      <c r="S37633" s="32"/>
    </row>
    <row r="37634" ht="24.0" customHeight="1">
      <c r="Q37634" s="32"/>
      <c r="R37634" s="32"/>
      <c r="S37634" s="32"/>
    </row>
    <row r="37635" ht="24.0" customHeight="1">
      <c r="Q37635" s="32"/>
      <c r="R37635" s="32"/>
      <c r="S37635" s="32"/>
    </row>
    <row r="37636" ht="24.0" customHeight="1">
      <c r="Q37636" s="32"/>
      <c r="R37636" s="32"/>
      <c r="S37636" s="32"/>
    </row>
    <row r="37637" ht="24.0" customHeight="1">
      <c r="Q37637" s="32"/>
      <c r="R37637" s="32"/>
      <c r="S37637" s="32"/>
    </row>
    <row r="37638" ht="24.0" customHeight="1">
      <c r="Q37638" s="32"/>
      <c r="R37638" s="32"/>
      <c r="S37638" s="32"/>
    </row>
    <row r="37639" ht="24.0" customHeight="1">
      <c r="Q37639" s="32"/>
      <c r="R37639" s="32"/>
      <c r="S37639" s="32"/>
    </row>
    <row r="37640" ht="24.0" customHeight="1">
      <c r="Q37640" s="32"/>
      <c r="R37640" s="32"/>
      <c r="S37640" s="32"/>
    </row>
    <row r="37641" ht="24.0" customHeight="1">
      <c r="Q37641" s="32"/>
      <c r="R37641" s="32"/>
      <c r="S37641" s="32"/>
    </row>
    <row r="37642" ht="24.0" customHeight="1">
      <c r="Q37642" s="32"/>
      <c r="R37642" s="32"/>
      <c r="S37642" s="32"/>
    </row>
    <row r="37643" ht="24.0" customHeight="1">
      <c r="Q37643" s="32"/>
      <c r="R37643" s="32"/>
      <c r="S37643" s="32"/>
    </row>
    <row r="37644" ht="24.0" customHeight="1">
      <c r="Q37644" s="32"/>
      <c r="R37644" s="32"/>
      <c r="S37644" s="32"/>
    </row>
    <row r="37645" ht="24.0" customHeight="1">
      <c r="Q37645" s="32"/>
      <c r="R37645" s="32"/>
      <c r="S37645" s="32"/>
    </row>
    <row r="37646" ht="24.0" customHeight="1">
      <c r="Q37646" s="32"/>
      <c r="R37646" s="32"/>
      <c r="S37646" s="32"/>
    </row>
    <row r="37647" ht="24.0" customHeight="1">
      <c r="Q37647" s="32"/>
      <c r="R37647" s="32"/>
      <c r="S37647" s="32"/>
    </row>
    <row r="37648" ht="24.0" customHeight="1">
      <c r="Q37648" s="32"/>
      <c r="R37648" s="32"/>
      <c r="S37648" s="32"/>
    </row>
    <row r="37649" ht="24.0" customHeight="1">
      <c r="Q37649" s="32"/>
      <c r="R37649" s="32"/>
      <c r="S37649" s="32"/>
    </row>
    <row r="37650" ht="24.0" customHeight="1">
      <c r="Q37650" s="32"/>
      <c r="R37650" s="32"/>
      <c r="S37650" s="32"/>
    </row>
    <row r="37651" ht="24.0" customHeight="1">
      <c r="Q37651" s="32"/>
      <c r="R37651" s="32"/>
      <c r="S37651" s="32"/>
    </row>
    <row r="37652" ht="24.0" customHeight="1">
      <c r="Q37652" s="32"/>
      <c r="R37652" s="32"/>
      <c r="S37652" s="32"/>
    </row>
    <row r="37653" ht="24.0" customHeight="1">
      <c r="Q37653" s="32"/>
      <c r="R37653" s="32"/>
      <c r="S37653" s="32"/>
    </row>
    <row r="37654" ht="24.0" customHeight="1">
      <c r="Q37654" s="32"/>
      <c r="R37654" s="32"/>
      <c r="S37654" s="32"/>
    </row>
    <row r="37655" ht="24.0" customHeight="1">
      <c r="Q37655" s="32"/>
      <c r="R37655" s="32"/>
      <c r="S37655" s="32"/>
    </row>
    <row r="37656" ht="24.0" customHeight="1">
      <c r="Q37656" s="32"/>
      <c r="R37656" s="32"/>
      <c r="S37656" s="32"/>
    </row>
    <row r="37657" ht="24.0" customHeight="1">
      <c r="Q37657" s="32"/>
      <c r="R37657" s="32"/>
      <c r="S37657" s="32"/>
    </row>
    <row r="37658" ht="24.0" customHeight="1">
      <c r="Q37658" s="32"/>
      <c r="R37658" s="32"/>
      <c r="S37658" s="32"/>
    </row>
    <row r="37659" ht="24.0" customHeight="1">
      <c r="Q37659" s="32"/>
      <c r="R37659" s="32"/>
      <c r="S37659" s="32"/>
    </row>
    <row r="37660" ht="24.0" customHeight="1">
      <c r="Q37660" s="32"/>
      <c r="R37660" s="32"/>
      <c r="S37660" s="32"/>
    </row>
    <row r="37661" ht="24.0" customHeight="1">
      <c r="Q37661" s="32"/>
      <c r="R37661" s="32"/>
      <c r="S37661" s="32"/>
    </row>
    <row r="37662" ht="24.0" customHeight="1">
      <c r="Q37662" s="32"/>
      <c r="R37662" s="32"/>
      <c r="S37662" s="32"/>
    </row>
    <row r="37663" ht="24.0" customHeight="1">
      <c r="Q37663" s="32"/>
      <c r="R37663" s="32"/>
      <c r="S37663" s="32"/>
    </row>
    <row r="37664" ht="24.0" customHeight="1">
      <c r="Q37664" s="32"/>
      <c r="R37664" s="32"/>
      <c r="S37664" s="32"/>
    </row>
    <row r="37665" ht="24.0" customHeight="1">
      <c r="Q37665" s="32"/>
      <c r="R37665" s="32"/>
      <c r="S37665" s="32"/>
    </row>
    <row r="37666" ht="24.0" customHeight="1">
      <c r="Q37666" s="32"/>
      <c r="R37666" s="32"/>
      <c r="S37666" s="32"/>
    </row>
    <row r="37667" ht="24.0" customHeight="1">
      <c r="Q37667" s="32"/>
      <c r="R37667" s="32"/>
      <c r="S37667" s="32"/>
    </row>
    <row r="37668" ht="24.0" customHeight="1">
      <c r="Q37668" s="32"/>
      <c r="R37668" s="32"/>
      <c r="S37668" s="32"/>
    </row>
    <row r="37669" ht="24.0" customHeight="1">
      <c r="Q37669" s="32"/>
      <c r="R37669" s="32"/>
      <c r="S37669" s="32"/>
    </row>
    <row r="37670" ht="24.0" customHeight="1">
      <c r="Q37670" s="32"/>
      <c r="R37670" s="32"/>
      <c r="S37670" s="32"/>
    </row>
    <row r="37671" ht="24.0" customHeight="1">
      <c r="Q37671" s="32"/>
      <c r="R37671" s="32"/>
      <c r="S37671" s="32"/>
    </row>
    <row r="37672" ht="24.0" customHeight="1">
      <c r="Q37672" s="32"/>
      <c r="R37672" s="32"/>
      <c r="S37672" s="32"/>
    </row>
    <row r="37673" ht="24.0" customHeight="1">
      <c r="Q37673" s="32"/>
      <c r="R37673" s="32"/>
      <c r="S37673" s="32"/>
    </row>
    <row r="37674" ht="24.0" customHeight="1">
      <c r="Q37674" s="32"/>
      <c r="R37674" s="32"/>
      <c r="S37674" s="32"/>
    </row>
    <row r="37675" ht="24.0" customHeight="1">
      <c r="Q37675" s="32"/>
      <c r="R37675" s="32"/>
      <c r="S37675" s="32"/>
    </row>
    <row r="37676" ht="24.0" customHeight="1">
      <c r="Q37676" s="32"/>
      <c r="R37676" s="32"/>
      <c r="S37676" s="32"/>
    </row>
    <row r="37677" ht="24.0" customHeight="1">
      <c r="Q37677" s="32"/>
      <c r="R37677" s="32"/>
      <c r="S37677" s="32"/>
    </row>
    <row r="37678" ht="24.0" customHeight="1">
      <c r="Q37678" s="32"/>
      <c r="R37678" s="32"/>
      <c r="S37678" s="32"/>
    </row>
    <row r="37679" ht="24.0" customHeight="1">
      <c r="Q37679" s="32"/>
      <c r="R37679" s="32"/>
      <c r="S37679" s="32"/>
    </row>
    <row r="37680" ht="24.0" customHeight="1">
      <c r="Q37680" s="32"/>
      <c r="R37680" s="32"/>
      <c r="S37680" s="32"/>
    </row>
    <row r="37681" ht="24.0" customHeight="1">
      <c r="Q37681" s="32"/>
      <c r="R37681" s="32"/>
      <c r="S37681" s="32"/>
    </row>
    <row r="37682" ht="24.0" customHeight="1">
      <c r="Q37682" s="32"/>
      <c r="R37682" s="32"/>
      <c r="S37682" s="32"/>
    </row>
    <row r="37683" ht="24.0" customHeight="1">
      <c r="Q37683" s="32"/>
      <c r="R37683" s="32"/>
      <c r="S37683" s="32"/>
    </row>
    <row r="37684" ht="24.0" customHeight="1">
      <c r="Q37684" s="32"/>
      <c r="R37684" s="32"/>
      <c r="S37684" s="32"/>
    </row>
    <row r="37685" ht="24.0" customHeight="1">
      <c r="Q37685" s="32"/>
      <c r="R37685" s="32"/>
      <c r="S37685" s="32"/>
    </row>
    <row r="37686" ht="24.0" customHeight="1">
      <c r="Q37686" s="32"/>
      <c r="R37686" s="32"/>
      <c r="S37686" s="32"/>
    </row>
    <row r="37687" ht="24.0" customHeight="1">
      <c r="Q37687" s="32"/>
      <c r="R37687" s="32"/>
      <c r="S37687" s="32"/>
    </row>
    <row r="37688" ht="24.0" customHeight="1">
      <c r="Q37688" s="32"/>
      <c r="R37688" s="32"/>
      <c r="S37688" s="32"/>
    </row>
    <row r="37689" ht="24.0" customHeight="1">
      <c r="Q37689" s="32"/>
      <c r="R37689" s="32"/>
      <c r="S37689" s="32"/>
    </row>
    <row r="37690" ht="24.0" customHeight="1">
      <c r="Q37690" s="32"/>
      <c r="R37690" s="32"/>
      <c r="S37690" s="32"/>
    </row>
    <row r="37691" ht="24.0" customHeight="1">
      <c r="Q37691" s="32"/>
      <c r="R37691" s="32"/>
      <c r="S37691" s="32"/>
    </row>
    <row r="37692" ht="24.0" customHeight="1">
      <c r="Q37692" s="32"/>
      <c r="R37692" s="32"/>
      <c r="S37692" s="32"/>
    </row>
    <row r="37693" ht="24.0" customHeight="1">
      <c r="Q37693" s="32"/>
      <c r="R37693" s="32"/>
      <c r="S37693" s="32"/>
    </row>
    <row r="37694" ht="24.0" customHeight="1">
      <c r="Q37694" s="32"/>
      <c r="R37694" s="32"/>
      <c r="S37694" s="32"/>
    </row>
    <row r="37695" ht="24.0" customHeight="1">
      <c r="Q37695" s="32"/>
      <c r="R37695" s="32"/>
      <c r="S37695" s="32"/>
    </row>
    <row r="37696" ht="24.0" customHeight="1">
      <c r="Q37696" s="32"/>
      <c r="R37696" s="32"/>
      <c r="S37696" s="32"/>
    </row>
    <row r="37697" ht="24.0" customHeight="1">
      <c r="Q37697" s="32"/>
      <c r="R37697" s="32"/>
      <c r="S37697" s="32"/>
    </row>
    <row r="37698" ht="24.0" customHeight="1">
      <c r="Q37698" s="32"/>
      <c r="R37698" s="32"/>
      <c r="S37698" s="32"/>
    </row>
    <row r="37699" ht="24.0" customHeight="1">
      <c r="Q37699" s="32"/>
      <c r="R37699" s="32"/>
      <c r="S37699" s="32"/>
    </row>
    <row r="37700" ht="24.0" customHeight="1">
      <c r="Q37700" s="32"/>
      <c r="R37700" s="32"/>
      <c r="S37700" s="32"/>
    </row>
    <row r="37701" ht="24.0" customHeight="1">
      <c r="Q37701" s="32"/>
      <c r="R37701" s="32"/>
      <c r="S37701" s="32"/>
    </row>
    <row r="37702" ht="24.0" customHeight="1">
      <c r="Q37702" s="32"/>
      <c r="R37702" s="32"/>
      <c r="S37702" s="32"/>
    </row>
    <row r="37703" ht="24.0" customHeight="1">
      <c r="Q37703" s="32"/>
      <c r="R37703" s="32"/>
      <c r="S37703" s="32"/>
    </row>
    <row r="37704" ht="24.0" customHeight="1">
      <c r="Q37704" s="32"/>
      <c r="R37704" s="32"/>
      <c r="S37704" s="32"/>
    </row>
    <row r="37705" ht="24.0" customHeight="1">
      <c r="Q37705" s="32"/>
      <c r="R37705" s="32"/>
      <c r="S37705" s="32"/>
    </row>
    <row r="37706" ht="24.0" customHeight="1">
      <c r="Q37706" s="32"/>
      <c r="R37706" s="32"/>
      <c r="S37706" s="32"/>
    </row>
    <row r="37707" ht="24.0" customHeight="1">
      <c r="Q37707" s="32"/>
      <c r="R37707" s="32"/>
      <c r="S37707" s="32"/>
    </row>
    <row r="37708" ht="24.0" customHeight="1">
      <c r="Q37708" s="32"/>
      <c r="R37708" s="32"/>
      <c r="S37708" s="32"/>
    </row>
    <row r="37709" ht="24.0" customHeight="1">
      <c r="Q37709" s="32"/>
      <c r="R37709" s="32"/>
      <c r="S37709" s="32"/>
    </row>
    <row r="37710" ht="24.0" customHeight="1">
      <c r="Q37710" s="32"/>
      <c r="R37710" s="32"/>
      <c r="S37710" s="32"/>
    </row>
    <row r="37711" ht="24.0" customHeight="1">
      <c r="Q37711" s="32"/>
      <c r="R37711" s="32"/>
      <c r="S37711" s="32"/>
    </row>
    <row r="37712" ht="24.0" customHeight="1">
      <c r="Q37712" s="32"/>
      <c r="R37712" s="32"/>
      <c r="S37712" s="32"/>
    </row>
    <row r="37713" ht="24.0" customHeight="1">
      <c r="Q37713" s="32"/>
      <c r="R37713" s="32"/>
      <c r="S37713" s="32"/>
    </row>
    <row r="37714" ht="24.0" customHeight="1">
      <c r="Q37714" s="32"/>
      <c r="R37714" s="32"/>
      <c r="S37714" s="32"/>
    </row>
    <row r="37715" ht="24.0" customHeight="1">
      <c r="Q37715" s="32"/>
      <c r="R37715" s="32"/>
      <c r="S37715" s="32"/>
    </row>
    <row r="37716" ht="24.0" customHeight="1">
      <c r="Q37716" s="32"/>
      <c r="R37716" s="32"/>
      <c r="S37716" s="32"/>
    </row>
    <row r="37717" ht="24.0" customHeight="1">
      <c r="Q37717" s="32"/>
      <c r="R37717" s="32"/>
      <c r="S37717" s="32"/>
    </row>
    <row r="37718" ht="24.0" customHeight="1">
      <c r="Q37718" s="32"/>
      <c r="R37718" s="32"/>
      <c r="S37718" s="32"/>
    </row>
    <row r="37719" ht="24.0" customHeight="1">
      <c r="Q37719" s="32"/>
      <c r="R37719" s="32"/>
      <c r="S37719" s="32"/>
    </row>
    <row r="37720" ht="24.0" customHeight="1">
      <c r="Q37720" s="32"/>
      <c r="R37720" s="32"/>
      <c r="S37720" s="32"/>
    </row>
    <row r="37721" ht="24.0" customHeight="1">
      <c r="Q37721" s="32"/>
      <c r="R37721" s="32"/>
      <c r="S37721" s="32"/>
    </row>
    <row r="37722" ht="24.0" customHeight="1">
      <c r="Q37722" s="32"/>
      <c r="R37722" s="32"/>
      <c r="S37722" s="32"/>
    </row>
    <row r="37723" ht="24.0" customHeight="1">
      <c r="Q37723" s="32"/>
      <c r="R37723" s="32"/>
      <c r="S37723" s="32"/>
    </row>
    <row r="37724" ht="24.0" customHeight="1">
      <c r="Q37724" s="32"/>
      <c r="R37724" s="32"/>
      <c r="S37724" s="32"/>
    </row>
    <row r="37725" ht="24.0" customHeight="1">
      <c r="Q37725" s="32"/>
      <c r="R37725" s="32"/>
      <c r="S37725" s="32"/>
    </row>
    <row r="37726" ht="24.0" customHeight="1">
      <c r="Q37726" s="32"/>
      <c r="R37726" s="32"/>
      <c r="S37726" s="32"/>
    </row>
    <row r="37727" ht="24.0" customHeight="1">
      <c r="Q37727" s="32"/>
      <c r="R37727" s="32"/>
      <c r="S37727" s="32"/>
    </row>
    <row r="37728" ht="24.0" customHeight="1">
      <c r="Q37728" s="32"/>
      <c r="R37728" s="32"/>
      <c r="S37728" s="32"/>
    </row>
    <row r="37729" ht="24.0" customHeight="1">
      <c r="Q37729" s="32"/>
      <c r="R37729" s="32"/>
      <c r="S37729" s="32"/>
    </row>
    <row r="37730" ht="24.0" customHeight="1">
      <c r="Q37730" s="32"/>
      <c r="R37730" s="32"/>
      <c r="S37730" s="32"/>
    </row>
    <row r="37731" ht="24.0" customHeight="1">
      <c r="Q37731" s="32"/>
      <c r="R37731" s="32"/>
      <c r="S37731" s="32"/>
    </row>
    <row r="37732" ht="24.0" customHeight="1">
      <c r="Q37732" s="32"/>
      <c r="R37732" s="32"/>
      <c r="S37732" s="32"/>
    </row>
    <row r="37733" ht="24.0" customHeight="1">
      <c r="Q37733" s="32"/>
      <c r="R37733" s="32"/>
      <c r="S37733" s="32"/>
    </row>
    <row r="37734" ht="24.0" customHeight="1">
      <c r="Q37734" s="32"/>
      <c r="R37734" s="32"/>
      <c r="S37734" s="32"/>
    </row>
    <row r="37735" ht="24.0" customHeight="1">
      <c r="Q37735" s="32"/>
      <c r="R37735" s="32"/>
      <c r="S37735" s="32"/>
    </row>
    <row r="37736" ht="24.0" customHeight="1">
      <c r="Q37736" s="32"/>
      <c r="R37736" s="32"/>
      <c r="S37736" s="32"/>
    </row>
    <row r="37737" ht="24.0" customHeight="1">
      <c r="Q37737" s="32"/>
      <c r="R37737" s="32"/>
      <c r="S37737" s="32"/>
    </row>
    <row r="37738" ht="24.0" customHeight="1">
      <c r="Q37738" s="32"/>
      <c r="R37738" s="32"/>
      <c r="S37738" s="32"/>
    </row>
    <row r="37739" ht="24.0" customHeight="1">
      <c r="Q37739" s="32"/>
      <c r="R37739" s="32"/>
      <c r="S37739" s="32"/>
    </row>
    <row r="37740" ht="24.0" customHeight="1">
      <c r="Q37740" s="32"/>
      <c r="R37740" s="32"/>
      <c r="S37740" s="32"/>
    </row>
    <row r="37741" ht="24.0" customHeight="1">
      <c r="Q37741" s="32"/>
      <c r="R37741" s="32"/>
      <c r="S37741" s="32"/>
    </row>
    <row r="37742" ht="24.0" customHeight="1">
      <c r="Q37742" s="32"/>
      <c r="R37742" s="32"/>
      <c r="S37742" s="32"/>
    </row>
    <row r="37743" ht="24.0" customHeight="1">
      <c r="Q37743" s="32"/>
      <c r="R37743" s="32"/>
      <c r="S37743" s="32"/>
    </row>
    <row r="37744" ht="24.0" customHeight="1">
      <c r="Q37744" s="32"/>
      <c r="R37744" s="32"/>
      <c r="S37744" s="32"/>
    </row>
    <row r="37745" ht="24.0" customHeight="1">
      <c r="Q37745" s="32"/>
      <c r="R37745" s="32"/>
      <c r="S37745" s="32"/>
    </row>
    <row r="37746" ht="24.0" customHeight="1">
      <c r="Q37746" s="32"/>
      <c r="R37746" s="32"/>
      <c r="S37746" s="32"/>
    </row>
    <row r="37747" ht="24.0" customHeight="1">
      <c r="Q37747" s="32"/>
      <c r="R37747" s="32"/>
      <c r="S37747" s="32"/>
    </row>
    <row r="37748" ht="24.0" customHeight="1">
      <c r="Q37748" s="32"/>
      <c r="R37748" s="32"/>
      <c r="S37748" s="32"/>
    </row>
    <row r="37749" ht="24.0" customHeight="1">
      <c r="Q37749" s="32"/>
      <c r="R37749" s="32"/>
      <c r="S37749" s="32"/>
    </row>
    <row r="37750" ht="24.0" customHeight="1">
      <c r="Q37750" s="32"/>
      <c r="R37750" s="32"/>
      <c r="S37750" s="32"/>
    </row>
    <row r="37751" ht="24.0" customHeight="1">
      <c r="Q37751" s="32"/>
      <c r="R37751" s="32"/>
      <c r="S37751" s="32"/>
    </row>
    <row r="37752" ht="24.0" customHeight="1">
      <c r="Q37752" s="32"/>
      <c r="R37752" s="32"/>
      <c r="S37752" s="32"/>
    </row>
    <row r="37753" ht="24.0" customHeight="1">
      <c r="Q37753" s="32"/>
      <c r="R37753" s="32"/>
      <c r="S37753" s="32"/>
    </row>
    <row r="37754" ht="24.0" customHeight="1">
      <c r="Q37754" s="32"/>
      <c r="R37754" s="32"/>
      <c r="S37754" s="32"/>
    </row>
    <row r="37755" ht="24.0" customHeight="1">
      <c r="Q37755" s="32"/>
      <c r="R37755" s="32"/>
      <c r="S37755" s="32"/>
    </row>
    <row r="37756" ht="24.0" customHeight="1">
      <c r="Q37756" s="32"/>
      <c r="R37756" s="32"/>
      <c r="S37756" s="32"/>
    </row>
    <row r="37757" ht="24.0" customHeight="1">
      <c r="Q37757" s="32"/>
      <c r="R37757" s="32"/>
      <c r="S37757" s="32"/>
    </row>
    <row r="37758" ht="24.0" customHeight="1">
      <c r="Q37758" s="32"/>
      <c r="R37758" s="32"/>
      <c r="S37758" s="32"/>
    </row>
    <row r="37759" ht="24.0" customHeight="1">
      <c r="Q37759" s="32"/>
      <c r="R37759" s="32"/>
      <c r="S37759" s="32"/>
    </row>
    <row r="37760" ht="24.0" customHeight="1">
      <c r="Q37760" s="32"/>
      <c r="R37760" s="32"/>
      <c r="S37760" s="32"/>
    </row>
    <row r="37761" ht="24.0" customHeight="1">
      <c r="Q37761" s="32"/>
      <c r="R37761" s="32"/>
      <c r="S37761" s="32"/>
    </row>
    <row r="37762" ht="24.0" customHeight="1">
      <c r="Q37762" s="32"/>
      <c r="R37762" s="32"/>
      <c r="S37762" s="32"/>
    </row>
    <row r="37763" ht="24.0" customHeight="1">
      <c r="Q37763" s="32"/>
      <c r="R37763" s="32"/>
      <c r="S37763" s="32"/>
    </row>
    <row r="37764" ht="24.0" customHeight="1">
      <c r="Q37764" s="32"/>
      <c r="R37764" s="32"/>
      <c r="S37764" s="32"/>
    </row>
    <row r="37765" ht="24.0" customHeight="1">
      <c r="Q37765" s="32"/>
      <c r="R37765" s="32"/>
      <c r="S37765" s="32"/>
    </row>
    <row r="37766" ht="24.0" customHeight="1">
      <c r="Q37766" s="32"/>
      <c r="R37766" s="32"/>
      <c r="S37766" s="32"/>
    </row>
    <row r="37767" ht="24.0" customHeight="1">
      <c r="Q37767" s="32"/>
      <c r="R37767" s="32"/>
      <c r="S37767" s="32"/>
    </row>
    <row r="37768" ht="24.0" customHeight="1">
      <c r="Q37768" s="32"/>
      <c r="R37768" s="32"/>
      <c r="S37768" s="32"/>
    </row>
    <row r="37769" ht="24.0" customHeight="1">
      <c r="Q37769" s="32"/>
      <c r="R37769" s="32"/>
      <c r="S37769" s="32"/>
    </row>
    <row r="37770" ht="24.0" customHeight="1">
      <c r="Q37770" s="32"/>
      <c r="R37770" s="32"/>
      <c r="S37770" s="32"/>
    </row>
    <row r="37771" ht="24.0" customHeight="1">
      <c r="Q37771" s="32"/>
      <c r="R37771" s="32"/>
      <c r="S37771" s="32"/>
    </row>
    <row r="37772" ht="24.0" customHeight="1">
      <c r="Q37772" s="32"/>
      <c r="R37772" s="32"/>
      <c r="S37772" s="32"/>
    </row>
    <row r="37773" ht="24.0" customHeight="1">
      <c r="Q37773" s="32"/>
      <c r="R37773" s="32"/>
      <c r="S37773" s="32"/>
    </row>
    <row r="37774" ht="24.0" customHeight="1">
      <c r="Q37774" s="32"/>
      <c r="R37774" s="32"/>
      <c r="S37774" s="32"/>
    </row>
    <row r="37775" ht="24.0" customHeight="1">
      <c r="Q37775" s="32"/>
      <c r="R37775" s="32"/>
      <c r="S37775" s="32"/>
    </row>
    <row r="37776" ht="24.0" customHeight="1">
      <c r="Q37776" s="32"/>
      <c r="R37776" s="32"/>
      <c r="S37776" s="32"/>
    </row>
    <row r="37777" ht="24.0" customHeight="1">
      <c r="Q37777" s="32"/>
      <c r="R37777" s="32"/>
      <c r="S37777" s="32"/>
    </row>
    <row r="37778" ht="24.0" customHeight="1">
      <c r="Q37778" s="32"/>
      <c r="R37778" s="32"/>
      <c r="S37778" s="32"/>
    </row>
    <row r="37779" ht="24.0" customHeight="1">
      <c r="Q37779" s="32"/>
      <c r="R37779" s="32"/>
      <c r="S37779" s="32"/>
    </row>
    <row r="37780" ht="24.0" customHeight="1">
      <c r="Q37780" s="32"/>
      <c r="R37780" s="32"/>
      <c r="S37780" s="32"/>
    </row>
    <row r="37781" ht="24.0" customHeight="1">
      <c r="Q37781" s="32"/>
      <c r="R37781" s="32"/>
      <c r="S37781" s="32"/>
    </row>
    <row r="37782" ht="24.0" customHeight="1">
      <c r="Q37782" s="32"/>
      <c r="R37782" s="32"/>
      <c r="S37782" s="32"/>
    </row>
    <row r="37783" ht="24.0" customHeight="1">
      <c r="Q37783" s="32"/>
      <c r="R37783" s="32"/>
      <c r="S37783" s="32"/>
    </row>
    <row r="37784" ht="24.0" customHeight="1">
      <c r="Q37784" s="32"/>
      <c r="R37784" s="32"/>
      <c r="S37784" s="32"/>
    </row>
    <row r="37785" ht="24.0" customHeight="1">
      <c r="Q37785" s="32"/>
      <c r="R37785" s="32"/>
      <c r="S37785" s="32"/>
    </row>
    <row r="37786" ht="24.0" customHeight="1">
      <c r="Q37786" s="32"/>
      <c r="R37786" s="32"/>
      <c r="S37786" s="32"/>
    </row>
    <row r="37787" ht="24.0" customHeight="1">
      <c r="Q37787" s="32"/>
      <c r="R37787" s="32"/>
      <c r="S37787" s="32"/>
    </row>
    <row r="37788" ht="24.0" customHeight="1">
      <c r="Q37788" s="32"/>
      <c r="R37788" s="32"/>
      <c r="S37788" s="32"/>
    </row>
    <row r="37789" ht="24.0" customHeight="1">
      <c r="Q37789" s="32"/>
      <c r="R37789" s="32"/>
      <c r="S37789" s="32"/>
    </row>
    <row r="37790" ht="24.0" customHeight="1">
      <c r="Q37790" s="32"/>
      <c r="R37790" s="32"/>
      <c r="S37790" s="32"/>
    </row>
    <row r="37791" ht="24.0" customHeight="1">
      <c r="Q37791" s="32"/>
      <c r="R37791" s="32"/>
      <c r="S37791" s="32"/>
    </row>
    <row r="37792" ht="24.0" customHeight="1">
      <c r="Q37792" s="32"/>
      <c r="R37792" s="32"/>
      <c r="S37792" s="32"/>
    </row>
    <row r="37793" ht="24.0" customHeight="1">
      <c r="Q37793" s="32"/>
      <c r="R37793" s="32"/>
      <c r="S37793" s="32"/>
    </row>
    <row r="37794" ht="24.0" customHeight="1">
      <c r="Q37794" s="32"/>
      <c r="R37794" s="32"/>
      <c r="S37794" s="32"/>
    </row>
    <row r="37795" ht="24.0" customHeight="1">
      <c r="Q37795" s="32"/>
      <c r="R37795" s="32"/>
      <c r="S37795" s="32"/>
    </row>
    <row r="37796" ht="24.0" customHeight="1">
      <c r="Q37796" s="32"/>
      <c r="R37796" s="32"/>
      <c r="S37796" s="32"/>
    </row>
    <row r="37797" ht="24.0" customHeight="1">
      <c r="Q37797" s="32"/>
      <c r="R37797" s="32"/>
      <c r="S37797" s="32"/>
    </row>
    <row r="37798" ht="24.0" customHeight="1">
      <c r="Q37798" s="32"/>
      <c r="R37798" s="32"/>
      <c r="S37798" s="32"/>
    </row>
    <row r="37799" ht="24.0" customHeight="1">
      <c r="Q37799" s="32"/>
      <c r="R37799" s="32"/>
      <c r="S37799" s="32"/>
    </row>
    <row r="37800" ht="24.0" customHeight="1">
      <c r="Q37800" s="32"/>
      <c r="R37800" s="32"/>
      <c r="S37800" s="32"/>
    </row>
    <row r="37801" ht="24.0" customHeight="1">
      <c r="Q37801" s="32"/>
      <c r="R37801" s="32"/>
      <c r="S37801" s="32"/>
    </row>
    <row r="37802" ht="24.0" customHeight="1">
      <c r="Q37802" s="32"/>
      <c r="R37802" s="32"/>
      <c r="S37802" s="32"/>
    </row>
    <row r="37803" ht="24.0" customHeight="1">
      <c r="Q37803" s="32"/>
      <c r="R37803" s="32"/>
      <c r="S37803" s="32"/>
    </row>
    <row r="37804" ht="24.0" customHeight="1">
      <c r="Q37804" s="32"/>
      <c r="R37804" s="32"/>
      <c r="S37804" s="32"/>
    </row>
    <row r="37805" ht="24.0" customHeight="1">
      <c r="Q37805" s="32"/>
      <c r="R37805" s="32"/>
      <c r="S37805" s="32"/>
    </row>
    <row r="37806" ht="24.0" customHeight="1">
      <c r="Q37806" s="32"/>
      <c r="R37806" s="32"/>
      <c r="S37806" s="32"/>
    </row>
    <row r="37807" ht="24.0" customHeight="1">
      <c r="Q37807" s="32"/>
      <c r="R37807" s="32"/>
      <c r="S37807" s="32"/>
    </row>
    <row r="37808" ht="24.0" customHeight="1">
      <c r="Q37808" s="32"/>
      <c r="R37808" s="32"/>
      <c r="S37808" s="32"/>
    </row>
    <row r="37809" ht="24.0" customHeight="1">
      <c r="Q37809" s="32"/>
      <c r="R37809" s="32"/>
      <c r="S37809" s="32"/>
    </row>
    <row r="37810" ht="24.0" customHeight="1">
      <c r="Q37810" s="32"/>
      <c r="R37810" s="32"/>
      <c r="S37810" s="32"/>
    </row>
    <row r="37811" ht="24.0" customHeight="1">
      <c r="Q37811" s="32"/>
      <c r="R37811" s="32"/>
      <c r="S37811" s="32"/>
    </row>
    <row r="37812" ht="24.0" customHeight="1">
      <c r="Q37812" s="32"/>
      <c r="R37812" s="32"/>
      <c r="S37812" s="32"/>
    </row>
    <row r="37813" ht="24.0" customHeight="1">
      <c r="Q37813" s="32"/>
      <c r="R37813" s="32"/>
      <c r="S37813" s="32"/>
    </row>
    <row r="37814" ht="24.0" customHeight="1">
      <c r="Q37814" s="32"/>
      <c r="R37814" s="32"/>
      <c r="S37814" s="32"/>
    </row>
    <row r="37815" ht="24.0" customHeight="1">
      <c r="Q37815" s="32"/>
      <c r="R37815" s="32"/>
      <c r="S37815" s="32"/>
    </row>
    <row r="37816" ht="24.0" customHeight="1">
      <c r="Q37816" s="32"/>
      <c r="R37816" s="32"/>
      <c r="S37816" s="32"/>
    </row>
    <row r="37817" ht="24.0" customHeight="1">
      <c r="Q37817" s="32"/>
      <c r="R37817" s="32"/>
      <c r="S37817" s="32"/>
    </row>
    <row r="37818" ht="24.0" customHeight="1">
      <c r="Q37818" s="32"/>
      <c r="R37818" s="32"/>
      <c r="S37818" s="32"/>
    </row>
    <row r="37819" ht="24.0" customHeight="1">
      <c r="Q37819" s="32"/>
      <c r="R37819" s="32"/>
      <c r="S37819" s="32"/>
    </row>
    <row r="37820" ht="24.0" customHeight="1">
      <c r="Q37820" s="32"/>
      <c r="R37820" s="32"/>
      <c r="S37820" s="32"/>
    </row>
    <row r="37821" ht="24.0" customHeight="1">
      <c r="Q37821" s="32"/>
      <c r="R37821" s="32"/>
      <c r="S37821" s="32"/>
    </row>
    <row r="37822" ht="24.0" customHeight="1">
      <c r="Q37822" s="32"/>
      <c r="R37822" s="32"/>
      <c r="S37822" s="32"/>
    </row>
    <row r="37823" ht="24.0" customHeight="1">
      <c r="Q37823" s="32"/>
      <c r="R37823" s="32"/>
      <c r="S37823" s="32"/>
    </row>
    <row r="37824" ht="24.0" customHeight="1">
      <c r="Q37824" s="32"/>
      <c r="R37824" s="32"/>
      <c r="S37824" s="32"/>
    </row>
    <row r="37825" ht="24.0" customHeight="1">
      <c r="Q37825" s="32"/>
      <c r="R37825" s="32"/>
      <c r="S37825" s="32"/>
    </row>
    <row r="37826" ht="24.0" customHeight="1">
      <c r="Q37826" s="32"/>
      <c r="R37826" s="32"/>
      <c r="S37826" s="32"/>
    </row>
    <row r="37827" ht="24.0" customHeight="1">
      <c r="Q37827" s="32"/>
      <c r="R37827" s="32"/>
      <c r="S37827" s="32"/>
    </row>
    <row r="37828" ht="24.0" customHeight="1">
      <c r="Q37828" s="32"/>
      <c r="R37828" s="32"/>
      <c r="S37828" s="32"/>
    </row>
    <row r="37829" ht="24.0" customHeight="1">
      <c r="Q37829" s="32"/>
      <c r="R37829" s="32"/>
      <c r="S37829" s="32"/>
    </row>
    <row r="37830" ht="24.0" customHeight="1">
      <c r="Q37830" s="32"/>
      <c r="R37830" s="32"/>
      <c r="S37830" s="32"/>
    </row>
    <row r="37831" ht="24.0" customHeight="1">
      <c r="Q37831" s="32"/>
      <c r="R37831" s="32"/>
      <c r="S37831" s="32"/>
    </row>
    <row r="37832" ht="24.0" customHeight="1">
      <c r="Q37832" s="32"/>
      <c r="R37832" s="32"/>
      <c r="S37832" s="32"/>
    </row>
    <row r="37833" ht="24.0" customHeight="1">
      <c r="Q37833" s="32"/>
      <c r="R37833" s="32"/>
      <c r="S37833" s="32"/>
    </row>
    <row r="37834" ht="24.0" customHeight="1">
      <c r="Q37834" s="32"/>
      <c r="R37834" s="32"/>
      <c r="S37834" s="32"/>
    </row>
    <row r="37835" ht="24.0" customHeight="1">
      <c r="Q37835" s="32"/>
      <c r="R37835" s="32"/>
      <c r="S37835" s="32"/>
    </row>
    <row r="37836" ht="24.0" customHeight="1">
      <c r="Q37836" s="32"/>
      <c r="R37836" s="32"/>
      <c r="S37836" s="32"/>
    </row>
    <row r="37837" ht="24.0" customHeight="1">
      <c r="Q37837" s="32"/>
      <c r="R37837" s="32"/>
      <c r="S37837" s="32"/>
    </row>
    <row r="37838" ht="24.0" customHeight="1">
      <c r="Q37838" s="32"/>
      <c r="R37838" s="32"/>
      <c r="S37838" s="32"/>
    </row>
    <row r="37839" ht="24.0" customHeight="1">
      <c r="Q37839" s="32"/>
      <c r="R37839" s="32"/>
      <c r="S37839" s="32"/>
    </row>
    <row r="37840" ht="24.0" customHeight="1">
      <c r="Q37840" s="32"/>
      <c r="R37840" s="32"/>
      <c r="S37840" s="32"/>
    </row>
    <row r="37841" ht="24.0" customHeight="1">
      <c r="Q37841" s="32"/>
      <c r="R37841" s="32"/>
      <c r="S37841" s="32"/>
    </row>
    <row r="37842" ht="24.0" customHeight="1">
      <c r="Q37842" s="32"/>
      <c r="R37842" s="32"/>
      <c r="S37842" s="32"/>
    </row>
    <row r="37843" ht="24.0" customHeight="1">
      <c r="Q37843" s="32"/>
      <c r="R37843" s="32"/>
      <c r="S37843" s="32"/>
    </row>
    <row r="37844" ht="24.0" customHeight="1">
      <c r="Q37844" s="32"/>
      <c r="R37844" s="32"/>
      <c r="S37844" s="32"/>
    </row>
    <row r="37845" ht="24.0" customHeight="1">
      <c r="Q37845" s="32"/>
      <c r="R37845" s="32"/>
      <c r="S37845" s="32"/>
    </row>
    <row r="37846" ht="24.0" customHeight="1">
      <c r="Q37846" s="32"/>
      <c r="R37846" s="32"/>
      <c r="S37846" s="32"/>
    </row>
    <row r="37847" ht="24.0" customHeight="1">
      <c r="Q37847" s="32"/>
      <c r="R37847" s="32"/>
      <c r="S37847" s="32"/>
    </row>
    <row r="37848" ht="24.0" customHeight="1">
      <c r="Q37848" s="32"/>
      <c r="R37848" s="32"/>
      <c r="S37848" s="32"/>
    </row>
    <row r="37849" ht="24.0" customHeight="1">
      <c r="Q37849" s="32"/>
      <c r="R37849" s="32"/>
      <c r="S37849" s="32"/>
    </row>
    <row r="37850" ht="24.0" customHeight="1">
      <c r="Q37850" s="32"/>
      <c r="R37850" s="32"/>
      <c r="S37850" s="32"/>
    </row>
    <row r="37851" ht="24.0" customHeight="1">
      <c r="Q37851" s="32"/>
      <c r="R37851" s="32"/>
      <c r="S37851" s="32"/>
    </row>
    <row r="37852" ht="24.0" customHeight="1">
      <c r="Q37852" s="32"/>
      <c r="R37852" s="32"/>
      <c r="S37852" s="32"/>
    </row>
    <row r="37853" ht="24.0" customHeight="1">
      <c r="Q37853" s="32"/>
      <c r="R37853" s="32"/>
      <c r="S37853" s="32"/>
    </row>
    <row r="37854" ht="24.0" customHeight="1">
      <c r="Q37854" s="32"/>
      <c r="R37854" s="32"/>
      <c r="S37854" s="32"/>
    </row>
    <row r="37855" ht="24.0" customHeight="1">
      <c r="Q37855" s="32"/>
      <c r="R37855" s="32"/>
      <c r="S37855" s="32"/>
    </row>
    <row r="37856" ht="24.0" customHeight="1">
      <c r="Q37856" s="32"/>
      <c r="R37856" s="32"/>
      <c r="S37856" s="32"/>
    </row>
    <row r="37857" ht="24.0" customHeight="1">
      <c r="Q37857" s="32"/>
      <c r="R37857" s="32"/>
      <c r="S37857" s="32"/>
    </row>
    <row r="37858" ht="24.0" customHeight="1">
      <c r="Q37858" s="32"/>
      <c r="R37858" s="32"/>
      <c r="S37858" s="32"/>
    </row>
    <row r="37859" ht="24.0" customHeight="1">
      <c r="Q37859" s="32"/>
      <c r="R37859" s="32"/>
      <c r="S37859" s="32"/>
    </row>
    <row r="37860" ht="24.0" customHeight="1">
      <c r="Q37860" s="32"/>
      <c r="R37860" s="32"/>
      <c r="S37860" s="32"/>
    </row>
    <row r="37861" ht="24.0" customHeight="1">
      <c r="Q37861" s="32"/>
      <c r="R37861" s="32"/>
      <c r="S37861" s="32"/>
    </row>
    <row r="37862" ht="24.0" customHeight="1">
      <c r="Q37862" s="32"/>
      <c r="R37862" s="32"/>
      <c r="S37862" s="32"/>
    </row>
    <row r="37863" ht="24.0" customHeight="1">
      <c r="Q37863" s="32"/>
      <c r="R37863" s="32"/>
      <c r="S37863" s="32"/>
    </row>
    <row r="37864" ht="24.0" customHeight="1">
      <c r="Q37864" s="32"/>
      <c r="R37864" s="32"/>
      <c r="S37864" s="32"/>
    </row>
    <row r="37865" ht="24.0" customHeight="1">
      <c r="Q37865" s="32"/>
      <c r="R37865" s="32"/>
      <c r="S37865" s="32"/>
    </row>
    <row r="37866" ht="24.0" customHeight="1">
      <c r="Q37866" s="32"/>
      <c r="R37866" s="32"/>
      <c r="S37866" s="32"/>
    </row>
    <row r="37867" ht="24.0" customHeight="1">
      <c r="Q37867" s="32"/>
      <c r="R37867" s="32"/>
      <c r="S37867" s="32"/>
    </row>
    <row r="37868" ht="24.0" customHeight="1">
      <c r="Q37868" s="32"/>
      <c r="R37868" s="32"/>
      <c r="S37868" s="32"/>
    </row>
    <row r="37869" ht="24.0" customHeight="1">
      <c r="Q37869" s="32"/>
      <c r="R37869" s="32"/>
      <c r="S37869" s="32"/>
    </row>
    <row r="37870" ht="24.0" customHeight="1">
      <c r="Q37870" s="32"/>
      <c r="R37870" s="32"/>
      <c r="S37870" s="32"/>
    </row>
    <row r="37871" ht="24.0" customHeight="1">
      <c r="Q37871" s="32"/>
      <c r="R37871" s="32"/>
      <c r="S37871" s="32"/>
    </row>
    <row r="37872" ht="24.0" customHeight="1">
      <c r="Q37872" s="32"/>
      <c r="R37872" s="32"/>
      <c r="S37872" s="32"/>
    </row>
    <row r="37873" ht="24.0" customHeight="1">
      <c r="Q37873" s="32"/>
      <c r="R37873" s="32"/>
      <c r="S37873" s="32"/>
    </row>
    <row r="37874" ht="24.0" customHeight="1">
      <c r="Q37874" s="32"/>
      <c r="R37874" s="32"/>
      <c r="S37874" s="32"/>
    </row>
    <row r="37875" ht="24.0" customHeight="1">
      <c r="Q37875" s="32"/>
      <c r="R37875" s="32"/>
      <c r="S37875" s="32"/>
    </row>
    <row r="37876" ht="24.0" customHeight="1">
      <c r="Q37876" s="32"/>
      <c r="R37876" s="32"/>
      <c r="S37876" s="32"/>
    </row>
    <row r="37877" ht="24.0" customHeight="1">
      <c r="Q37877" s="32"/>
      <c r="R37877" s="32"/>
      <c r="S37877" s="32"/>
    </row>
    <row r="37878" ht="24.0" customHeight="1">
      <c r="Q37878" s="32"/>
      <c r="R37878" s="32"/>
      <c r="S37878" s="32"/>
    </row>
    <row r="37879" ht="24.0" customHeight="1">
      <c r="Q37879" s="32"/>
      <c r="R37879" s="32"/>
      <c r="S37879" s="32"/>
    </row>
    <row r="37880" ht="24.0" customHeight="1">
      <c r="Q37880" s="32"/>
      <c r="R37880" s="32"/>
      <c r="S37880" s="32"/>
    </row>
    <row r="37881" ht="24.0" customHeight="1">
      <c r="Q37881" s="32"/>
      <c r="R37881" s="32"/>
      <c r="S37881" s="32"/>
    </row>
    <row r="37882" ht="24.0" customHeight="1">
      <c r="Q37882" s="32"/>
      <c r="R37882" s="32"/>
      <c r="S37882" s="32"/>
    </row>
    <row r="37883" ht="24.0" customHeight="1">
      <c r="Q37883" s="32"/>
      <c r="R37883" s="32"/>
      <c r="S37883" s="32"/>
    </row>
    <row r="37884" ht="24.0" customHeight="1">
      <c r="Q37884" s="32"/>
      <c r="R37884" s="32"/>
      <c r="S37884" s="32"/>
    </row>
    <row r="37885" ht="24.0" customHeight="1">
      <c r="Q37885" s="32"/>
      <c r="R37885" s="32"/>
      <c r="S37885" s="32"/>
    </row>
    <row r="37886" ht="24.0" customHeight="1">
      <c r="Q37886" s="32"/>
      <c r="R37886" s="32"/>
      <c r="S37886" s="32"/>
    </row>
    <row r="37887" ht="24.0" customHeight="1">
      <c r="Q37887" s="32"/>
      <c r="R37887" s="32"/>
      <c r="S37887" s="32"/>
    </row>
    <row r="37888" ht="24.0" customHeight="1">
      <c r="Q37888" s="32"/>
      <c r="R37888" s="32"/>
      <c r="S37888" s="32"/>
    </row>
    <row r="37889" ht="24.0" customHeight="1">
      <c r="Q37889" s="32"/>
      <c r="R37889" s="32"/>
      <c r="S37889" s="32"/>
    </row>
    <row r="37890" ht="24.0" customHeight="1">
      <c r="Q37890" s="32"/>
      <c r="R37890" s="32"/>
      <c r="S37890" s="32"/>
    </row>
    <row r="37891" ht="24.0" customHeight="1">
      <c r="Q37891" s="32"/>
      <c r="R37891" s="32"/>
      <c r="S37891" s="32"/>
    </row>
    <row r="37892" ht="24.0" customHeight="1">
      <c r="Q37892" s="32"/>
      <c r="R37892" s="32"/>
      <c r="S37892" s="32"/>
    </row>
    <row r="37893" ht="24.0" customHeight="1">
      <c r="Q37893" s="32"/>
      <c r="R37893" s="32"/>
      <c r="S37893" s="32"/>
    </row>
    <row r="37894" ht="24.0" customHeight="1">
      <c r="Q37894" s="32"/>
      <c r="R37894" s="32"/>
      <c r="S37894" s="32"/>
    </row>
    <row r="37895" ht="24.0" customHeight="1">
      <c r="Q37895" s="32"/>
      <c r="R37895" s="32"/>
      <c r="S37895" s="32"/>
    </row>
    <row r="37896" ht="24.0" customHeight="1">
      <c r="Q37896" s="32"/>
      <c r="R37896" s="32"/>
      <c r="S37896" s="32"/>
    </row>
    <row r="37897" ht="24.0" customHeight="1">
      <c r="Q37897" s="32"/>
      <c r="R37897" s="32"/>
      <c r="S37897" s="32"/>
    </row>
    <row r="37898" ht="24.0" customHeight="1">
      <c r="Q37898" s="32"/>
      <c r="R37898" s="32"/>
      <c r="S37898" s="32"/>
    </row>
    <row r="37899" ht="24.0" customHeight="1">
      <c r="Q37899" s="32"/>
      <c r="R37899" s="32"/>
      <c r="S37899" s="32"/>
    </row>
    <row r="37900" ht="24.0" customHeight="1">
      <c r="Q37900" s="32"/>
      <c r="R37900" s="32"/>
      <c r="S37900" s="32"/>
    </row>
    <row r="37901" ht="24.0" customHeight="1">
      <c r="Q37901" s="32"/>
      <c r="R37901" s="32"/>
      <c r="S37901" s="32"/>
    </row>
    <row r="37902" ht="24.0" customHeight="1">
      <c r="Q37902" s="32"/>
      <c r="R37902" s="32"/>
      <c r="S37902" s="32"/>
    </row>
    <row r="37903" ht="24.0" customHeight="1">
      <c r="Q37903" s="32"/>
      <c r="R37903" s="32"/>
      <c r="S37903" s="32"/>
    </row>
    <row r="37904" ht="24.0" customHeight="1">
      <c r="Q37904" s="32"/>
      <c r="R37904" s="32"/>
      <c r="S37904" s="32"/>
    </row>
    <row r="37905" ht="24.0" customHeight="1">
      <c r="Q37905" s="32"/>
      <c r="R37905" s="32"/>
      <c r="S37905" s="32"/>
    </row>
    <row r="37906" ht="24.0" customHeight="1">
      <c r="Q37906" s="32"/>
      <c r="R37906" s="32"/>
      <c r="S37906" s="32"/>
    </row>
    <row r="37907" ht="24.0" customHeight="1">
      <c r="Q37907" s="32"/>
      <c r="R37907" s="32"/>
      <c r="S37907" s="32"/>
    </row>
    <row r="37908" ht="24.0" customHeight="1">
      <c r="Q37908" s="32"/>
      <c r="R37908" s="32"/>
      <c r="S37908" s="32"/>
    </row>
    <row r="37909" ht="24.0" customHeight="1">
      <c r="Q37909" s="32"/>
      <c r="R37909" s="32"/>
      <c r="S37909" s="32"/>
    </row>
    <row r="37910" ht="24.0" customHeight="1">
      <c r="Q37910" s="32"/>
      <c r="R37910" s="32"/>
      <c r="S37910" s="32"/>
    </row>
    <row r="37911" ht="24.0" customHeight="1">
      <c r="Q37911" s="32"/>
      <c r="R37911" s="32"/>
      <c r="S37911" s="32"/>
    </row>
    <row r="37912" ht="24.0" customHeight="1">
      <c r="Q37912" s="32"/>
      <c r="R37912" s="32"/>
      <c r="S37912" s="32"/>
    </row>
    <row r="37913" ht="24.0" customHeight="1">
      <c r="Q37913" s="32"/>
      <c r="R37913" s="32"/>
      <c r="S37913" s="32"/>
    </row>
    <row r="37914" ht="24.0" customHeight="1">
      <c r="Q37914" s="32"/>
      <c r="R37914" s="32"/>
      <c r="S37914" s="32"/>
    </row>
    <row r="37915" ht="24.0" customHeight="1">
      <c r="Q37915" s="32"/>
      <c r="R37915" s="32"/>
      <c r="S37915" s="32"/>
    </row>
    <row r="37916" ht="24.0" customHeight="1">
      <c r="Q37916" s="32"/>
      <c r="R37916" s="32"/>
      <c r="S37916" s="32"/>
    </row>
    <row r="37917" ht="24.0" customHeight="1">
      <c r="Q37917" s="32"/>
      <c r="R37917" s="32"/>
      <c r="S37917" s="32"/>
    </row>
    <row r="37918" ht="24.0" customHeight="1">
      <c r="Q37918" s="32"/>
      <c r="R37918" s="32"/>
      <c r="S37918" s="32"/>
    </row>
    <row r="37919" ht="24.0" customHeight="1">
      <c r="Q37919" s="32"/>
      <c r="R37919" s="32"/>
      <c r="S37919" s="32"/>
    </row>
    <row r="37920" ht="24.0" customHeight="1">
      <c r="Q37920" s="32"/>
      <c r="R37920" s="32"/>
      <c r="S37920" s="32"/>
    </row>
    <row r="37921" ht="24.0" customHeight="1">
      <c r="Q37921" s="32"/>
      <c r="R37921" s="32"/>
      <c r="S37921" s="32"/>
    </row>
    <row r="37922" ht="24.0" customHeight="1">
      <c r="Q37922" s="32"/>
      <c r="R37922" s="32"/>
      <c r="S37922" s="32"/>
    </row>
    <row r="37923" ht="24.0" customHeight="1">
      <c r="Q37923" s="32"/>
      <c r="R37923" s="32"/>
      <c r="S37923" s="32"/>
    </row>
    <row r="37924" ht="24.0" customHeight="1">
      <c r="Q37924" s="32"/>
      <c r="R37924" s="32"/>
      <c r="S37924" s="32"/>
    </row>
    <row r="37925" ht="24.0" customHeight="1">
      <c r="Q37925" s="32"/>
      <c r="R37925" s="32"/>
      <c r="S37925" s="32"/>
    </row>
    <row r="37926" ht="24.0" customHeight="1">
      <c r="Q37926" s="32"/>
      <c r="R37926" s="32"/>
      <c r="S37926" s="32"/>
    </row>
    <row r="37927" ht="24.0" customHeight="1">
      <c r="Q37927" s="32"/>
      <c r="R37927" s="32"/>
      <c r="S37927" s="32"/>
    </row>
    <row r="37928" ht="24.0" customHeight="1">
      <c r="Q37928" s="32"/>
      <c r="R37928" s="32"/>
      <c r="S37928" s="32"/>
    </row>
    <row r="37929" ht="24.0" customHeight="1">
      <c r="Q37929" s="32"/>
      <c r="R37929" s="32"/>
      <c r="S37929" s="32"/>
    </row>
    <row r="37930" ht="24.0" customHeight="1">
      <c r="Q37930" s="32"/>
      <c r="R37930" s="32"/>
      <c r="S37930" s="32"/>
    </row>
    <row r="37931" ht="24.0" customHeight="1">
      <c r="Q37931" s="32"/>
      <c r="R37931" s="32"/>
      <c r="S37931" s="32"/>
    </row>
    <row r="37932" ht="24.0" customHeight="1">
      <c r="Q37932" s="32"/>
      <c r="R37932" s="32"/>
      <c r="S37932" s="32"/>
    </row>
    <row r="37933" ht="24.0" customHeight="1">
      <c r="Q37933" s="32"/>
      <c r="R37933" s="32"/>
      <c r="S37933" s="32"/>
    </row>
    <row r="37934" ht="24.0" customHeight="1">
      <c r="Q37934" s="32"/>
      <c r="R37934" s="32"/>
      <c r="S37934" s="32"/>
    </row>
    <row r="37935" ht="24.0" customHeight="1">
      <c r="Q37935" s="32"/>
      <c r="R37935" s="32"/>
      <c r="S37935" s="32"/>
    </row>
    <row r="37936" ht="24.0" customHeight="1">
      <c r="Q37936" s="32"/>
      <c r="R37936" s="32"/>
      <c r="S37936" s="32"/>
    </row>
    <row r="37937" ht="24.0" customHeight="1">
      <c r="Q37937" s="32"/>
      <c r="R37937" s="32"/>
      <c r="S37937" s="32"/>
    </row>
    <row r="37938" ht="24.0" customHeight="1">
      <c r="Q37938" s="32"/>
      <c r="R37938" s="32"/>
      <c r="S37938" s="32"/>
    </row>
    <row r="37939" ht="24.0" customHeight="1">
      <c r="Q37939" s="32"/>
      <c r="R37939" s="32"/>
      <c r="S37939" s="32"/>
    </row>
    <row r="37940" ht="24.0" customHeight="1">
      <c r="Q37940" s="32"/>
      <c r="R37940" s="32"/>
      <c r="S37940" s="32"/>
    </row>
    <row r="37941" ht="24.0" customHeight="1">
      <c r="Q37941" s="32"/>
      <c r="R37941" s="32"/>
      <c r="S37941" s="32"/>
    </row>
    <row r="37942" ht="24.0" customHeight="1">
      <c r="Q37942" s="32"/>
      <c r="R37942" s="32"/>
      <c r="S37942" s="32"/>
    </row>
    <row r="37943" ht="24.0" customHeight="1">
      <c r="Q37943" s="32"/>
      <c r="R37943" s="32"/>
      <c r="S37943" s="32"/>
    </row>
    <row r="37944" ht="24.0" customHeight="1">
      <c r="Q37944" s="32"/>
      <c r="R37944" s="32"/>
      <c r="S37944" s="32"/>
    </row>
    <row r="37945" ht="24.0" customHeight="1">
      <c r="Q37945" s="32"/>
      <c r="R37945" s="32"/>
      <c r="S37945" s="32"/>
    </row>
    <row r="37946" ht="24.0" customHeight="1">
      <c r="Q37946" s="32"/>
      <c r="R37946" s="32"/>
      <c r="S37946" s="32"/>
    </row>
    <row r="37947" ht="24.0" customHeight="1">
      <c r="Q37947" s="32"/>
      <c r="R37947" s="32"/>
      <c r="S37947" s="32"/>
    </row>
    <row r="37948" ht="24.0" customHeight="1">
      <c r="Q37948" s="32"/>
      <c r="R37948" s="32"/>
      <c r="S37948" s="32"/>
    </row>
    <row r="37949" ht="24.0" customHeight="1">
      <c r="Q37949" s="32"/>
      <c r="R37949" s="32"/>
      <c r="S37949" s="32"/>
    </row>
    <row r="37950" ht="24.0" customHeight="1">
      <c r="Q37950" s="32"/>
      <c r="R37950" s="32"/>
      <c r="S37950" s="32"/>
    </row>
    <row r="37951" ht="24.0" customHeight="1">
      <c r="Q37951" s="32"/>
      <c r="R37951" s="32"/>
      <c r="S37951" s="32"/>
    </row>
    <row r="37952" ht="24.0" customHeight="1">
      <c r="Q37952" s="32"/>
      <c r="R37952" s="32"/>
      <c r="S37952" s="32"/>
    </row>
    <row r="37953" ht="24.0" customHeight="1">
      <c r="Q37953" s="32"/>
      <c r="R37953" s="32"/>
      <c r="S37953" s="32"/>
    </row>
    <row r="37954" ht="24.0" customHeight="1">
      <c r="Q37954" s="32"/>
      <c r="R37954" s="32"/>
      <c r="S37954" s="32"/>
    </row>
    <row r="37955" ht="24.0" customHeight="1">
      <c r="Q37955" s="32"/>
      <c r="R37955" s="32"/>
      <c r="S37955" s="32"/>
    </row>
    <row r="37956" ht="24.0" customHeight="1">
      <c r="Q37956" s="32"/>
      <c r="R37956" s="32"/>
      <c r="S37956" s="32"/>
    </row>
    <row r="37957" ht="24.0" customHeight="1">
      <c r="Q37957" s="32"/>
      <c r="R37957" s="32"/>
      <c r="S37957" s="32"/>
    </row>
    <row r="37958" ht="24.0" customHeight="1">
      <c r="Q37958" s="32"/>
      <c r="R37958" s="32"/>
      <c r="S37958" s="32"/>
    </row>
    <row r="37959" ht="24.0" customHeight="1">
      <c r="Q37959" s="32"/>
      <c r="R37959" s="32"/>
      <c r="S37959" s="32"/>
    </row>
    <row r="37960" ht="24.0" customHeight="1">
      <c r="Q37960" s="32"/>
      <c r="R37960" s="32"/>
      <c r="S37960" s="32"/>
    </row>
    <row r="37961" ht="24.0" customHeight="1">
      <c r="Q37961" s="32"/>
      <c r="R37961" s="32"/>
      <c r="S37961" s="32"/>
    </row>
    <row r="37962" ht="24.0" customHeight="1">
      <c r="Q37962" s="32"/>
      <c r="R37962" s="32"/>
      <c r="S37962" s="32"/>
    </row>
    <row r="37963" ht="24.0" customHeight="1">
      <c r="Q37963" s="32"/>
      <c r="R37963" s="32"/>
      <c r="S37963" s="32"/>
    </row>
    <row r="37964" ht="24.0" customHeight="1">
      <c r="Q37964" s="32"/>
      <c r="R37964" s="32"/>
      <c r="S37964" s="32"/>
    </row>
    <row r="37965" ht="24.0" customHeight="1">
      <c r="Q37965" s="32"/>
      <c r="R37965" s="32"/>
      <c r="S37965" s="32"/>
    </row>
    <row r="37966" ht="24.0" customHeight="1">
      <c r="Q37966" s="32"/>
      <c r="R37966" s="32"/>
      <c r="S37966" s="32"/>
    </row>
    <row r="37967" ht="24.0" customHeight="1">
      <c r="Q37967" s="32"/>
      <c r="R37967" s="32"/>
      <c r="S37967" s="32"/>
    </row>
    <row r="37968" ht="24.0" customHeight="1">
      <c r="Q37968" s="32"/>
      <c r="R37968" s="32"/>
      <c r="S37968" s="32"/>
    </row>
    <row r="37969" ht="24.0" customHeight="1">
      <c r="Q37969" s="32"/>
      <c r="R37969" s="32"/>
      <c r="S37969" s="32"/>
    </row>
    <row r="37970" ht="24.0" customHeight="1">
      <c r="Q37970" s="32"/>
      <c r="R37970" s="32"/>
      <c r="S37970" s="32"/>
    </row>
    <row r="37971" ht="24.0" customHeight="1">
      <c r="Q37971" s="32"/>
      <c r="R37971" s="32"/>
      <c r="S37971" s="32"/>
    </row>
    <row r="37972" ht="24.0" customHeight="1">
      <c r="Q37972" s="32"/>
      <c r="R37972" s="32"/>
      <c r="S37972" s="32"/>
    </row>
    <row r="37973" ht="24.0" customHeight="1">
      <c r="Q37973" s="32"/>
      <c r="R37973" s="32"/>
      <c r="S37973" s="32"/>
    </row>
    <row r="37974" ht="24.0" customHeight="1">
      <c r="Q37974" s="32"/>
      <c r="R37974" s="32"/>
      <c r="S37974" s="32"/>
    </row>
    <row r="37975" ht="24.0" customHeight="1">
      <c r="Q37975" s="32"/>
      <c r="R37975" s="32"/>
      <c r="S37975" s="32"/>
    </row>
    <row r="37976" ht="24.0" customHeight="1">
      <c r="Q37976" s="32"/>
      <c r="R37976" s="32"/>
      <c r="S37976" s="32"/>
    </row>
    <row r="37977" ht="24.0" customHeight="1">
      <c r="Q37977" s="32"/>
      <c r="R37977" s="32"/>
      <c r="S37977" s="32"/>
    </row>
    <row r="37978" ht="24.0" customHeight="1">
      <c r="Q37978" s="32"/>
      <c r="R37978" s="32"/>
      <c r="S37978" s="32"/>
    </row>
    <row r="37979" ht="24.0" customHeight="1">
      <c r="Q37979" s="32"/>
      <c r="R37979" s="32"/>
      <c r="S37979" s="32"/>
    </row>
    <row r="37980" ht="24.0" customHeight="1">
      <c r="Q37980" s="32"/>
      <c r="R37980" s="32"/>
      <c r="S37980" s="32"/>
    </row>
    <row r="37981" ht="24.0" customHeight="1">
      <c r="Q37981" s="32"/>
      <c r="R37981" s="32"/>
      <c r="S37981" s="32"/>
    </row>
    <row r="37982" ht="24.0" customHeight="1">
      <c r="Q37982" s="32"/>
      <c r="R37982" s="32"/>
      <c r="S37982" s="32"/>
    </row>
    <row r="37983" ht="24.0" customHeight="1">
      <c r="Q37983" s="32"/>
      <c r="R37983" s="32"/>
      <c r="S37983" s="32"/>
    </row>
    <row r="37984" ht="24.0" customHeight="1">
      <c r="Q37984" s="32"/>
      <c r="R37984" s="32"/>
      <c r="S37984" s="32"/>
    </row>
    <row r="37985" ht="24.0" customHeight="1">
      <c r="Q37985" s="32"/>
      <c r="R37985" s="32"/>
      <c r="S37985" s="32"/>
    </row>
    <row r="37986" ht="24.0" customHeight="1">
      <c r="Q37986" s="32"/>
      <c r="R37986" s="32"/>
      <c r="S37986" s="32"/>
    </row>
    <row r="37987" ht="24.0" customHeight="1">
      <c r="Q37987" s="32"/>
      <c r="R37987" s="32"/>
      <c r="S37987" s="32"/>
    </row>
    <row r="37988" ht="24.0" customHeight="1">
      <c r="Q37988" s="32"/>
      <c r="R37988" s="32"/>
      <c r="S37988" s="32"/>
    </row>
    <row r="37989" ht="24.0" customHeight="1">
      <c r="Q37989" s="32"/>
      <c r="R37989" s="32"/>
      <c r="S37989" s="32"/>
    </row>
    <row r="37990" ht="24.0" customHeight="1">
      <c r="Q37990" s="32"/>
      <c r="R37990" s="32"/>
      <c r="S37990" s="32"/>
    </row>
    <row r="37991" ht="24.0" customHeight="1">
      <c r="Q37991" s="32"/>
      <c r="R37991" s="32"/>
      <c r="S37991" s="32"/>
    </row>
    <row r="37992" ht="24.0" customHeight="1">
      <c r="Q37992" s="32"/>
      <c r="R37992" s="32"/>
      <c r="S37992" s="32"/>
    </row>
    <row r="37993" ht="24.0" customHeight="1">
      <c r="Q37993" s="32"/>
      <c r="R37993" s="32"/>
      <c r="S37993" s="32"/>
    </row>
    <row r="37994" ht="24.0" customHeight="1">
      <c r="Q37994" s="32"/>
      <c r="R37994" s="32"/>
      <c r="S37994" s="32"/>
    </row>
    <row r="37995" ht="24.0" customHeight="1">
      <c r="Q37995" s="32"/>
      <c r="R37995" s="32"/>
      <c r="S37995" s="32"/>
    </row>
    <row r="37996" ht="24.0" customHeight="1">
      <c r="Q37996" s="32"/>
      <c r="R37996" s="32"/>
      <c r="S37996" s="32"/>
    </row>
    <row r="37997" ht="24.0" customHeight="1">
      <c r="Q37997" s="32"/>
      <c r="R37997" s="32"/>
      <c r="S37997" s="32"/>
    </row>
    <row r="37998" ht="24.0" customHeight="1">
      <c r="Q37998" s="32"/>
      <c r="R37998" s="32"/>
      <c r="S37998" s="32"/>
    </row>
    <row r="37999" ht="24.0" customHeight="1">
      <c r="Q37999" s="32"/>
      <c r="R37999" s="32"/>
      <c r="S37999" s="32"/>
    </row>
    <row r="38000" ht="24.0" customHeight="1">
      <c r="Q38000" s="32"/>
      <c r="R38000" s="32"/>
      <c r="S38000" s="32"/>
    </row>
    <row r="38001" ht="24.0" customHeight="1">
      <c r="Q38001" s="32"/>
      <c r="R38001" s="32"/>
      <c r="S38001" s="32"/>
    </row>
    <row r="38002" ht="24.0" customHeight="1">
      <c r="Q38002" s="32"/>
      <c r="R38002" s="32"/>
      <c r="S38002" s="32"/>
    </row>
    <row r="38003" ht="24.0" customHeight="1">
      <c r="Q38003" s="32"/>
      <c r="R38003" s="32"/>
      <c r="S38003" s="32"/>
    </row>
    <row r="38004" ht="24.0" customHeight="1">
      <c r="Q38004" s="32"/>
      <c r="R38004" s="32"/>
      <c r="S38004" s="32"/>
    </row>
    <row r="38005" ht="24.0" customHeight="1">
      <c r="Q38005" s="32"/>
      <c r="R38005" s="32"/>
      <c r="S38005" s="32"/>
    </row>
    <row r="38006" ht="24.0" customHeight="1">
      <c r="Q38006" s="32"/>
      <c r="R38006" s="32"/>
      <c r="S38006" s="32"/>
    </row>
    <row r="38007" ht="24.0" customHeight="1">
      <c r="Q38007" s="32"/>
      <c r="R38007" s="32"/>
      <c r="S38007" s="32"/>
    </row>
    <row r="38008" ht="24.0" customHeight="1">
      <c r="Q38008" s="32"/>
      <c r="R38008" s="32"/>
      <c r="S38008" s="32"/>
    </row>
    <row r="38009" ht="24.0" customHeight="1">
      <c r="Q38009" s="32"/>
      <c r="R38009" s="32"/>
      <c r="S38009" s="32"/>
    </row>
    <row r="38010" ht="24.0" customHeight="1">
      <c r="Q38010" s="32"/>
      <c r="R38010" s="32"/>
      <c r="S38010" s="32"/>
    </row>
    <row r="38011" ht="24.0" customHeight="1">
      <c r="Q38011" s="32"/>
      <c r="R38011" s="32"/>
      <c r="S38011" s="32"/>
    </row>
    <row r="38012" ht="24.0" customHeight="1">
      <c r="Q38012" s="32"/>
      <c r="R38012" s="32"/>
      <c r="S38012" s="32"/>
    </row>
    <row r="38013" ht="24.0" customHeight="1">
      <c r="Q38013" s="32"/>
      <c r="R38013" s="32"/>
      <c r="S38013" s="32"/>
    </row>
    <row r="38014" ht="24.0" customHeight="1">
      <c r="Q38014" s="32"/>
      <c r="R38014" s="32"/>
      <c r="S38014" s="32"/>
    </row>
    <row r="38015" ht="24.0" customHeight="1">
      <c r="Q38015" s="32"/>
      <c r="R38015" s="32"/>
      <c r="S38015" s="32"/>
    </row>
    <row r="38016" ht="24.0" customHeight="1">
      <c r="Q38016" s="32"/>
      <c r="R38016" s="32"/>
      <c r="S38016" s="32"/>
    </row>
    <row r="38017" ht="24.0" customHeight="1">
      <c r="Q38017" s="32"/>
      <c r="R38017" s="32"/>
      <c r="S38017" s="32"/>
    </row>
    <row r="38018" ht="24.0" customHeight="1">
      <c r="Q38018" s="32"/>
      <c r="R38018" s="32"/>
      <c r="S38018" s="32"/>
    </row>
    <row r="38019" ht="24.0" customHeight="1">
      <c r="Q38019" s="32"/>
      <c r="R38019" s="32"/>
      <c r="S38019" s="32"/>
    </row>
    <row r="38020" ht="24.0" customHeight="1">
      <c r="Q38020" s="32"/>
      <c r="R38020" s="32"/>
      <c r="S38020" s="32"/>
    </row>
    <row r="38021" ht="24.0" customHeight="1">
      <c r="Q38021" s="32"/>
      <c r="R38021" s="32"/>
      <c r="S38021" s="32"/>
    </row>
    <row r="38022" ht="24.0" customHeight="1">
      <c r="Q38022" s="32"/>
      <c r="R38022" s="32"/>
      <c r="S38022" s="32"/>
    </row>
    <row r="38023" ht="24.0" customHeight="1">
      <c r="Q38023" s="32"/>
      <c r="R38023" s="32"/>
      <c r="S38023" s="32"/>
    </row>
    <row r="38024" ht="24.0" customHeight="1">
      <c r="Q38024" s="32"/>
      <c r="R38024" s="32"/>
      <c r="S38024" s="32"/>
    </row>
    <row r="38025" ht="24.0" customHeight="1">
      <c r="Q38025" s="32"/>
      <c r="R38025" s="32"/>
      <c r="S38025" s="32"/>
    </row>
    <row r="38026" ht="24.0" customHeight="1">
      <c r="Q38026" s="32"/>
      <c r="R38026" s="32"/>
      <c r="S38026" s="32"/>
    </row>
    <row r="38027" ht="24.0" customHeight="1">
      <c r="Q38027" s="32"/>
      <c r="R38027" s="32"/>
      <c r="S38027" s="32"/>
    </row>
    <row r="38028" ht="24.0" customHeight="1">
      <c r="Q38028" s="32"/>
      <c r="R38028" s="32"/>
      <c r="S38028" s="32"/>
    </row>
    <row r="38029" ht="24.0" customHeight="1">
      <c r="Q38029" s="32"/>
      <c r="R38029" s="32"/>
      <c r="S38029" s="32"/>
    </row>
    <row r="38030" ht="24.0" customHeight="1">
      <c r="Q38030" s="32"/>
      <c r="R38030" s="32"/>
      <c r="S38030" s="32"/>
    </row>
    <row r="38031" ht="24.0" customHeight="1">
      <c r="Q38031" s="32"/>
      <c r="R38031" s="32"/>
      <c r="S38031" s="32"/>
    </row>
    <row r="38032" ht="24.0" customHeight="1">
      <c r="Q38032" s="32"/>
      <c r="R38032" s="32"/>
      <c r="S38032" s="32"/>
    </row>
    <row r="38033" ht="24.0" customHeight="1">
      <c r="Q38033" s="32"/>
      <c r="R38033" s="32"/>
      <c r="S38033" s="32"/>
    </row>
    <row r="38034" ht="24.0" customHeight="1">
      <c r="Q38034" s="32"/>
      <c r="R38034" s="32"/>
      <c r="S38034" s="32"/>
    </row>
    <row r="38035" ht="24.0" customHeight="1">
      <c r="Q38035" s="32"/>
      <c r="R38035" s="32"/>
      <c r="S38035" s="32"/>
    </row>
    <row r="38036" ht="24.0" customHeight="1">
      <c r="Q38036" s="32"/>
      <c r="R38036" s="32"/>
      <c r="S38036" s="32"/>
    </row>
    <row r="38037" ht="24.0" customHeight="1">
      <c r="Q38037" s="32"/>
      <c r="R38037" s="32"/>
      <c r="S38037" s="32"/>
    </row>
    <row r="38038" ht="24.0" customHeight="1">
      <c r="Q38038" s="32"/>
      <c r="R38038" s="32"/>
      <c r="S38038" s="32"/>
    </row>
    <row r="38039" ht="24.0" customHeight="1">
      <c r="Q38039" s="32"/>
      <c r="R38039" s="32"/>
      <c r="S38039" s="32"/>
    </row>
    <row r="38040" ht="24.0" customHeight="1">
      <c r="Q38040" s="32"/>
      <c r="R38040" s="32"/>
      <c r="S38040" s="32"/>
    </row>
    <row r="38041" ht="24.0" customHeight="1">
      <c r="Q38041" s="32"/>
      <c r="R38041" s="32"/>
      <c r="S38041" s="32"/>
    </row>
    <row r="38042" ht="24.0" customHeight="1">
      <c r="Q38042" s="32"/>
      <c r="R38042" s="32"/>
      <c r="S38042" s="32"/>
    </row>
    <row r="38043" ht="24.0" customHeight="1">
      <c r="Q38043" s="32"/>
      <c r="R38043" s="32"/>
      <c r="S38043" s="32"/>
    </row>
    <row r="38044" ht="24.0" customHeight="1">
      <c r="Q38044" s="32"/>
      <c r="R38044" s="32"/>
      <c r="S38044" s="32"/>
    </row>
    <row r="38045" ht="24.0" customHeight="1">
      <c r="Q38045" s="32"/>
      <c r="R38045" s="32"/>
      <c r="S38045" s="32"/>
    </row>
    <row r="38046" ht="24.0" customHeight="1">
      <c r="Q38046" s="32"/>
      <c r="R38046" s="32"/>
      <c r="S38046" s="32"/>
    </row>
    <row r="38047" ht="24.0" customHeight="1">
      <c r="Q38047" s="32"/>
      <c r="R38047" s="32"/>
      <c r="S38047" s="32"/>
    </row>
    <row r="38048" ht="24.0" customHeight="1">
      <c r="Q38048" s="32"/>
      <c r="R38048" s="32"/>
      <c r="S38048" s="32"/>
    </row>
    <row r="38049" ht="24.0" customHeight="1">
      <c r="Q38049" s="32"/>
      <c r="R38049" s="32"/>
      <c r="S38049" s="32"/>
    </row>
    <row r="38050" ht="24.0" customHeight="1">
      <c r="Q38050" s="32"/>
      <c r="R38050" s="32"/>
      <c r="S38050" s="32"/>
    </row>
    <row r="38051" ht="24.0" customHeight="1">
      <c r="Q38051" s="32"/>
      <c r="R38051" s="32"/>
      <c r="S38051" s="32"/>
    </row>
    <row r="38052" ht="24.0" customHeight="1">
      <c r="Q38052" s="32"/>
      <c r="R38052" s="32"/>
      <c r="S38052" s="32"/>
    </row>
    <row r="38053" ht="24.0" customHeight="1">
      <c r="Q38053" s="32"/>
      <c r="R38053" s="32"/>
      <c r="S38053" s="32"/>
    </row>
    <row r="38054" ht="24.0" customHeight="1">
      <c r="Q38054" s="32"/>
      <c r="R38054" s="32"/>
      <c r="S38054" s="32"/>
    </row>
    <row r="38055" ht="24.0" customHeight="1">
      <c r="Q38055" s="32"/>
      <c r="R38055" s="32"/>
      <c r="S38055" s="32"/>
    </row>
    <row r="38056" ht="24.0" customHeight="1">
      <c r="Q38056" s="32"/>
      <c r="R38056" s="32"/>
      <c r="S38056" s="32"/>
    </row>
    <row r="38057" ht="24.0" customHeight="1">
      <c r="Q38057" s="32"/>
      <c r="R38057" s="32"/>
      <c r="S38057" s="32"/>
    </row>
    <row r="38058" ht="24.0" customHeight="1">
      <c r="Q38058" s="32"/>
      <c r="R38058" s="32"/>
      <c r="S38058" s="32"/>
    </row>
    <row r="38059" ht="24.0" customHeight="1">
      <c r="Q38059" s="32"/>
      <c r="R38059" s="32"/>
      <c r="S38059" s="32"/>
    </row>
    <row r="38060" ht="24.0" customHeight="1">
      <c r="Q38060" s="32"/>
      <c r="R38060" s="32"/>
      <c r="S38060" s="32"/>
    </row>
    <row r="38061" ht="24.0" customHeight="1">
      <c r="Q38061" s="32"/>
      <c r="R38061" s="32"/>
      <c r="S38061" s="32"/>
    </row>
    <row r="38062" ht="24.0" customHeight="1">
      <c r="Q38062" s="32"/>
      <c r="R38062" s="32"/>
      <c r="S38062" s="32"/>
    </row>
    <row r="38063" ht="24.0" customHeight="1">
      <c r="Q38063" s="32"/>
      <c r="R38063" s="32"/>
      <c r="S38063" s="32"/>
    </row>
    <row r="38064" ht="24.0" customHeight="1">
      <c r="Q38064" s="32"/>
      <c r="R38064" s="32"/>
      <c r="S38064" s="32"/>
    </row>
    <row r="38065" ht="24.0" customHeight="1">
      <c r="Q38065" s="32"/>
      <c r="R38065" s="32"/>
      <c r="S38065" s="32"/>
    </row>
    <row r="38066" ht="24.0" customHeight="1">
      <c r="Q38066" s="32"/>
      <c r="R38066" s="32"/>
      <c r="S38066" s="32"/>
    </row>
    <row r="38067" ht="24.0" customHeight="1">
      <c r="Q38067" s="32"/>
      <c r="R38067" s="32"/>
      <c r="S38067" s="32"/>
    </row>
    <row r="38068" ht="24.0" customHeight="1">
      <c r="Q38068" s="32"/>
      <c r="R38068" s="32"/>
      <c r="S38068" s="32"/>
    </row>
    <row r="38069" ht="24.0" customHeight="1">
      <c r="Q38069" s="32"/>
      <c r="R38069" s="32"/>
      <c r="S38069" s="32"/>
    </row>
    <row r="38070" ht="24.0" customHeight="1">
      <c r="Q38070" s="32"/>
      <c r="R38070" s="32"/>
      <c r="S38070" s="32"/>
    </row>
    <row r="38071" ht="24.0" customHeight="1">
      <c r="Q38071" s="32"/>
      <c r="R38071" s="32"/>
      <c r="S38071" s="32"/>
    </row>
    <row r="38072" ht="24.0" customHeight="1">
      <c r="Q38072" s="32"/>
      <c r="R38072" s="32"/>
      <c r="S38072" s="32"/>
    </row>
    <row r="38073" ht="24.0" customHeight="1">
      <c r="Q38073" s="32"/>
      <c r="R38073" s="32"/>
      <c r="S38073" s="32"/>
    </row>
    <row r="38074" ht="24.0" customHeight="1">
      <c r="Q38074" s="32"/>
      <c r="R38074" s="32"/>
      <c r="S38074" s="32"/>
    </row>
    <row r="38075" ht="24.0" customHeight="1">
      <c r="Q38075" s="32"/>
      <c r="R38075" s="32"/>
      <c r="S38075" s="32"/>
    </row>
    <row r="38076" ht="24.0" customHeight="1">
      <c r="Q38076" s="32"/>
      <c r="R38076" s="32"/>
      <c r="S38076" s="32"/>
    </row>
    <row r="38077" ht="24.0" customHeight="1">
      <c r="Q38077" s="32"/>
      <c r="R38077" s="32"/>
      <c r="S38077" s="32"/>
    </row>
    <row r="38078" ht="24.0" customHeight="1">
      <c r="Q38078" s="32"/>
      <c r="R38078" s="32"/>
      <c r="S38078" s="32"/>
    </row>
    <row r="38079" ht="24.0" customHeight="1">
      <c r="Q38079" s="32"/>
      <c r="R38079" s="32"/>
      <c r="S38079" s="32"/>
    </row>
    <row r="38080" ht="24.0" customHeight="1">
      <c r="Q38080" s="32"/>
      <c r="R38080" s="32"/>
      <c r="S38080" s="32"/>
    </row>
    <row r="38081" ht="24.0" customHeight="1">
      <c r="Q38081" s="32"/>
      <c r="R38081" s="32"/>
      <c r="S38081" s="32"/>
    </row>
    <row r="38082" ht="24.0" customHeight="1">
      <c r="Q38082" s="32"/>
      <c r="R38082" s="32"/>
      <c r="S38082" s="32"/>
    </row>
    <row r="38083" ht="24.0" customHeight="1">
      <c r="Q38083" s="32"/>
      <c r="R38083" s="32"/>
      <c r="S38083" s="32"/>
    </row>
    <row r="38084" ht="24.0" customHeight="1">
      <c r="Q38084" s="32"/>
      <c r="R38084" s="32"/>
      <c r="S38084" s="32"/>
    </row>
    <row r="38085" ht="24.0" customHeight="1">
      <c r="Q38085" s="32"/>
      <c r="R38085" s="32"/>
      <c r="S38085" s="32"/>
    </row>
    <row r="38086" ht="24.0" customHeight="1">
      <c r="Q38086" s="32"/>
      <c r="R38086" s="32"/>
      <c r="S38086" s="32"/>
    </row>
    <row r="38087" ht="24.0" customHeight="1">
      <c r="Q38087" s="32"/>
      <c r="R38087" s="32"/>
      <c r="S38087" s="32"/>
    </row>
    <row r="38088" ht="24.0" customHeight="1">
      <c r="Q38088" s="32"/>
      <c r="R38088" s="32"/>
      <c r="S38088" s="32"/>
    </row>
    <row r="38089" ht="24.0" customHeight="1">
      <c r="Q38089" s="32"/>
      <c r="R38089" s="32"/>
      <c r="S38089" s="32"/>
    </row>
    <row r="38090" ht="24.0" customHeight="1">
      <c r="Q38090" s="32"/>
      <c r="R38090" s="32"/>
      <c r="S38090" s="32"/>
    </row>
    <row r="38091" ht="24.0" customHeight="1">
      <c r="Q38091" s="32"/>
      <c r="R38091" s="32"/>
      <c r="S38091" s="32"/>
    </row>
    <row r="38092" ht="24.0" customHeight="1">
      <c r="Q38092" s="32"/>
      <c r="R38092" s="32"/>
      <c r="S38092" s="32"/>
    </row>
    <row r="38093" ht="24.0" customHeight="1">
      <c r="Q38093" s="32"/>
      <c r="R38093" s="32"/>
      <c r="S38093" s="32"/>
    </row>
    <row r="38094" ht="24.0" customHeight="1">
      <c r="Q38094" s="32"/>
      <c r="R38094" s="32"/>
      <c r="S38094" s="32"/>
    </row>
    <row r="38095" ht="24.0" customHeight="1">
      <c r="Q38095" s="32"/>
      <c r="R38095" s="32"/>
      <c r="S38095" s="32"/>
    </row>
    <row r="38096" ht="24.0" customHeight="1">
      <c r="Q38096" s="32"/>
      <c r="R38096" s="32"/>
      <c r="S38096" s="32"/>
    </row>
    <row r="38097" ht="24.0" customHeight="1">
      <c r="Q38097" s="32"/>
      <c r="R38097" s="32"/>
      <c r="S38097" s="32"/>
    </row>
    <row r="38098" ht="24.0" customHeight="1">
      <c r="Q38098" s="32"/>
      <c r="R38098" s="32"/>
      <c r="S38098" s="32"/>
    </row>
    <row r="38099" ht="24.0" customHeight="1">
      <c r="Q38099" s="32"/>
      <c r="R38099" s="32"/>
      <c r="S38099" s="32"/>
    </row>
    <row r="38100" ht="24.0" customHeight="1">
      <c r="Q38100" s="32"/>
      <c r="R38100" s="32"/>
      <c r="S38100" s="32"/>
    </row>
    <row r="38101" ht="24.0" customHeight="1">
      <c r="Q38101" s="32"/>
      <c r="R38101" s="32"/>
      <c r="S38101" s="32"/>
    </row>
    <row r="38102" ht="24.0" customHeight="1">
      <c r="Q38102" s="32"/>
      <c r="R38102" s="32"/>
      <c r="S38102" s="32"/>
    </row>
    <row r="38103" ht="24.0" customHeight="1">
      <c r="Q38103" s="32"/>
      <c r="R38103" s="32"/>
      <c r="S38103" s="32"/>
    </row>
    <row r="38104" ht="24.0" customHeight="1">
      <c r="Q38104" s="32"/>
      <c r="R38104" s="32"/>
      <c r="S38104" s="32"/>
    </row>
    <row r="38105" ht="24.0" customHeight="1">
      <c r="Q38105" s="32"/>
      <c r="R38105" s="32"/>
      <c r="S38105" s="32"/>
    </row>
    <row r="38106" ht="24.0" customHeight="1">
      <c r="Q38106" s="32"/>
      <c r="R38106" s="32"/>
      <c r="S38106" s="32"/>
    </row>
    <row r="38107" ht="24.0" customHeight="1">
      <c r="Q38107" s="32"/>
      <c r="R38107" s="32"/>
      <c r="S38107" s="32"/>
    </row>
    <row r="38108" ht="24.0" customHeight="1">
      <c r="Q38108" s="32"/>
      <c r="R38108" s="32"/>
      <c r="S38108" s="32"/>
    </row>
    <row r="38109" ht="24.0" customHeight="1">
      <c r="Q38109" s="32"/>
      <c r="R38109" s="32"/>
      <c r="S38109" s="32"/>
    </row>
    <row r="38110" ht="24.0" customHeight="1">
      <c r="Q38110" s="32"/>
      <c r="R38110" s="32"/>
      <c r="S38110" s="32"/>
    </row>
    <row r="38111" ht="24.0" customHeight="1">
      <c r="Q38111" s="32"/>
      <c r="R38111" s="32"/>
      <c r="S38111" s="32"/>
    </row>
    <row r="38112" ht="24.0" customHeight="1">
      <c r="Q38112" s="32"/>
      <c r="R38112" s="32"/>
      <c r="S38112" s="32"/>
    </row>
    <row r="38113" ht="24.0" customHeight="1">
      <c r="Q38113" s="32"/>
      <c r="R38113" s="32"/>
      <c r="S38113" s="32"/>
    </row>
    <row r="38114" ht="24.0" customHeight="1">
      <c r="Q38114" s="32"/>
      <c r="R38114" s="32"/>
      <c r="S38114" s="32"/>
    </row>
    <row r="38115" ht="24.0" customHeight="1">
      <c r="Q38115" s="32"/>
      <c r="R38115" s="32"/>
      <c r="S38115" s="32"/>
    </row>
    <row r="38116" ht="24.0" customHeight="1">
      <c r="Q38116" s="32"/>
      <c r="R38116" s="32"/>
      <c r="S38116" s="32"/>
    </row>
    <row r="38117" ht="24.0" customHeight="1">
      <c r="Q38117" s="32"/>
      <c r="R38117" s="32"/>
      <c r="S38117" s="32"/>
    </row>
    <row r="38118" ht="24.0" customHeight="1">
      <c r="Q38118" s="32"/>
      <c r="R38118" s="32"/>
      <c r="S38118" s="32"/>
    </row>
    <row r="38119" ht="24.0" customHeight="1">
      <c r="Q38119" s="32"/>
      <c r="R38119" s="32"/>
      <c r="S38119" s="32"/>
    </row>
    <row r="38120" ht="24.0" customHeight="1">
      <c r="Q38120" s="32"/>
      <c r="R38120" s="32"/>
      <c r="S38120" s="32"/>
    </row>
    <row r="38121" ht="24.0" customHeight="1">
      <c r="Q38121" s="32"/>
      <c r="R38121" s="32"/>
      <c r="S38121" s="32"/>
    </row>
    <row r="38122" ht="24.0" customHeight="1">
      <c r="Q38122" s="32"/>
      <c r="R38122" s="32"/>
      <c r="S38122" s="32"/>
    </row>
    <row r="38123" ht="24.0" customHeight="1">
      <c r="Q38123" s="32"/>
      <c r="R38123" s="32"/>
      <c r="S38123" s="32"/>
    </row>
    <row r="38124" ht="24.0" customHeight="1">
      <c r="Q38124" s="32"/>
      <c r="R38124" s="32"/>
      <c r="S38124" s="32"/>
    </row>
    <row r="38125" ht="24.0" customHeight="1">
      <c r="Q38125" s="32"/>
      <c r="R38125" s="32"/>
      <c r="S38125" s="32"/>
    </row>
    <row r="38126" ht="24.0" customHeight="1">
      <c r="Q38126" s="32"/>
      <c r="R38126" s="32"/>
      <c r="S38126" s="32"/>
    </row>
    <row r="38127" ht="24.0" customHeight="1">
      <c r="Q38127" s="32"/>
      <c r="R38127" s="32"/>
      <c r="S38127" s="32"/>
    </row>
    <row r="38128" ht="24.0" customHeight="1">
      <c r="Q38128" s="32"/>
      <c r="R38128" s="32"/>
      <c r="S38128" s="32"/>
    </row>
    <row r="38129" ht="24.0" customHeight="1">
      <c r="Q38129" s="32"/>
      <c r="R38129" s="32"/>
      <c r="S38129" s="32"/>
    </row>
    <row r="38130" ht="24.0" customHeight="1">
      <c r="Q38130" s="32"/>
      <c r="R38130" s="32"/>
      <c r="S38130" s="32"/>
    </row>
    <row r="38131" ht="24.0" customHeight="1">
      <c r="Q38131" s="32"/>
      <c r="R38131" s="32"/>
      <c r="S38131" s="32"/>
    </row>
    <row r="38132" ht="24.0" customHeight="1">
      <c r="Q38132" s="32"/>
      <c r="R38132" s="32"/>
      <c r="S38132" s="32"/>
    </row>
    <row r="38133" ht="24.0" customHeight="1">
      <c r="Q38133" s="32"/>
      <c r="R38133" s="32"/>
      <c r="S38133" s="32"/>
    </row>
    <row r="38134" ht="24.0" customHeight="1">
      <c r="Q38134" s="32"/>
      <c r="R38134" s="32"/>
      <c r="S38134" s="32"/>
    </row>
    <row r="38135" ht="24.0" customHeight="1">
      <c r="Q38135" s="32"/>
      <c r="R38135" s="32"/>
      <c r="S38135" s="32"/>
    </row>
    <row r="38136" ht="24.0" customHeight="1">
      <c r="Q38136" s="32"/>
      <c r="R38136" s="32"/>
      <c r="S38136" s="32"/>
    </row>
    <row r="38137" ht="24.0" customHeight="1">
      <c r="Q38137" s="32"/>
      <c r="R38137" s="32"/>
      <c r="S38137" s="32"/>
    </row>
    <row r="38138" ht="24.0" customHeight="1">
      <c r="Q38138" s="32"/>
      <c r="R38138" s="32"/>
      <c r="S38138" s="32"/>
    </row>
    <row r="38139" ht="24.0" customHeight="1">
      <c r="Q38139" s="32"/>
      <c r="R38139" s="32"/>
      <c r="S38139" s="32"/>
    </row>
    <row r="38140" ht="24.0" customHeight="1">
      <c r="Q38140" s="32"/>
      <c r="R38140" s="32"/>
      <c r="S38140" s="32"/>
    </row>
    <row r="38141" ht="24.0" customHeight="1">
      <c r="Q38141" s="32"/>
      <c r="R38141" s="32"/>
      <c r="S38141" s="32"/>
    </row>
    <row r="38142" ht="24.0" customHeight="1">
      <c r="Q38142" s="32"/>
      <c r="R38142" s="32"/>
      <c r="S38142" s="32"/>
    </row>
    <row r="38143" ht="24.0" customHeight="1">
      <c r="Q38143" s="32"/>
      <c r="R38143" s="32"/>
      <c r="S38143" s="32"/>
    </row>
    <row r="38144" ht="24.0" customHeight="1">
      <c r="Q38144" s="32"/>
      <c r="R38144" s="32"/>
      <c r="S38144" s="32"/>
    </row>
    <row r="38145" ht="24.0" customHeight="1">
      <c r="Q38145" s="32"/>
      <c r="R38145" s="32"/>
      <c r="S38145" s="32"/>
    </row>
    <row r="38146" ht="24.0" customHeight="1">
      <c r="Q38146" s="32"/>
      <c r="R38146" s="32"/>
      <c r="S38146" s="32"/>
    </row>
    <row r="38147" ht="24.0" customHeight="1">
      <c r="Q38147" s="32"/>
      <c r="R38147" s="32"/>
      <c r="S38147" s="32"/>
    </row>
    <row r="38148" ht="24.0" customHeight="1">
      <c r="Q38148" s="32"/>
      <c r="R38148" s="32"/>
      <c r="S38148" s="32"/>
    </row>
    <row r="38149" ht="24.0" customHeight="1">
      <c r="Q38149" s="32"/>
      <c r="R38149" s="32"/>
      <c r="S38149" s="32"/>
    </row>
    <row r="38150" ht="24.0" customHeight="1">
      <c r="Q38150" s="32"/>
      <c r="R38150" s="32"/>
      <c r="S38150" s="32"/>
    </row>
    <row r="38151" ht="24.0" customHeight="1">
      <c r="Q38151" s="32"/>
      <c r="R38151" s="32"/>
      <c r="S38151" s="32"/>
    </row>
    <row r="38152" ht="24.0" customHeight="1">
      <c r="Q38152" s="32"/>
      <c r="R38152" s="32"/>
      <c r="S38152" s="32"/>
    </row>
    <row r="38153" ht="24.0" customHeight="1">
      <c r="Q38153" s="32"/>
      <c r="R38153" s="32"/>
      <c r="S38153" s="32"/>
    </row>
    <row r="38154" ht="24.0" customHeight="1">
      <c r="Q38154" s="32"/>
      <c r="R38154" s="32"/>
      <c r="S38154" s="32"/>
    </row>
    <row r="38155" ht="24.0" customHeight="1">
      <c r="Q38155" s="32"/>
      <c r="R38155" s="32"/>
      <c r="S38155" s="32"/>
    </row>
    <row r="38156" ht="24.0" customHeight="1">
      <c r="Q38156" s="32"/>
      <c r="R38156" s="32"/>
      <c r="S38156" s="32"/>
    </row>
    <row r="38157" ht="24.0" customHeight="1">
      <c r="Q38157" s="32"/>
      <c r="R38157" s="32"/>
      <c r="S38157" s="32"/>
    </row>
    <row r="38158" ht="24.0" customHeight="1">
      <c r="Q38158" s="32"/>
      <c r="R38158" s="32"/>
      <c r="S38158" s="32"/>
    </row>
    <row r="38159" ht="24.0" customHeight="1">
      <c r="Q38159" s="32"/>
      <c r="R38159" s="32"/>
      <c r="S38159" s="32"/>
    </row>
    <row r="38160" ht="24.0" customHeight="1">
      <c r="Q38160" s="32"/>
      <c r="R38160" s="32"/>
      <c r="S38160" s="32"/>
    </row>
    <row r="38161" ht="24.0" customHeight="1">
      <c r="Q38161" s="32"/>
      <c r="R38161" s="32"/>
      <c r="S38161" s="32"/>
    </row>
    <row r="38162" ht="24.0" customHeight="1">
      <c r="Q38162" s="32"/>
      <c r="R38162" s="32"/>
      <c r="S38162" s="32"/>
    </row>
    <row r="38163" ht="24.0" customHeight="1">
      <c r="Q38163" s="32"/>
      <c r="R38163" s="32"/>
      <c r="S38163" s="32"/>
    </row>
    <row r="38164" ht="24.0" customHeight="1">
      <c r="Q38164" s="32"/>
      <c r="R38164" s="32"/>
      <c r="S38164" s="32"/>
    </row>
    <row r="38165" ht="24.0" customHeight="1">
      <c r="Q38165" s="32"/>
      <c r="R38165" s="32"/>
      <c r="S38165" s="32"/>
    </row>
    <row r="38166" ht="24.0" customHeight="1">
      <c r="Q38166" s="32"/>
      <c r="R38166" s="32"/>
      <c r="S38166" s="32"/>
    </row>
    <row r="38167" ht="24.0" customHeight="1">
      <c r="Q38167" s="32"/>
      <c r="R38167" s="32"/>
      <c r="S38167" s="32"/>
    </row>
    <row r="38168" ht="24.0" customHeight="1">
      <c r="Q38168" s="32"/>
      <c r="R38168" s="32"/>
      <c r="S38168" s="32"/>
    </row>
    <row r="38169" ht="24.0" customHeight="1">
      <c r="Q38169" s="32"/>
      <c r="R38169" s="32"/>
      <c r="S38169" s="32"/>
    </row>
    <row r="38170" ht="24.0" customHeight="1">
      <c r="Q38170" s="32"/>
      <c r="R38170" s="32"/>
      <c r="S38170" s="32"/>
    </row>
    <row r="38171" ht="24.0" customHeight="1">
      <c r="Q38171" s="32"/>
      <c r="R38171" s="32"/>
      <c r="S38171" s="32"/>
    </row>
    <row r="38172" ht="24.0" customHeight="1">
      <c r="Q38172" s="32"/>
      <c r="R38172" s="32"/>
      <c r="S38172" s="32"/>
    </row>
    <row r="38173" ht="24.0" customHeight="1">
      <c r="Q38173" s="32"/>
      <c r="R38173" s="32"/>
      <c r="S38173" s="32"/>
    </row>
    <row r="38174" ht="24.0" customHeight="1">
      <c r="Q38174" s="32"/>
      <c r="R38174" s="32"/>
      <c r="S38174" s="32"/>
    </row>
    <row r="38175" ht="24.0" customHeight="1">
      <c r="Q38175" s="32"/>
      <c r="R38175" s="32"/>
      <c r="S38175" s="32"/>
    </row>
    <row r="38176" ht="24.0" customHeight="1">
      <c r="Q38176" s="32"/>
      <c r="R38176" s="32"/>
      <c r="S38176" s="32"/>
    </row>
    <row r="38177" ht="24.0" customHeight="1">
      <c r="Q38177" s="32"/>
      <c r="R38177" s="32"/>
      <c r="S38177" s="32"/>
    </row>
    <row r="38178" ht="24.0" customHeight="1">
      <c r="Q38178" s="32"/>
      <c r="R38178" s="32"/>
      <c r="S38178" s="32"/>
    </row>
    <row r="38179" ht="24.0" customHeight="1">
      <c r="Q38179" s="32"/>
      <c r="R38179" s="32"/>
      <c r="S38179" s="32"/>
    </row>
    <row r="38180" ht="24.0" customHeight="1">
      <c r="Q38180" s="32"/>
      <c r="R38180" s="32"/>
      <c r="S38180" s="32"/>
    </row>
    <row r="38181" ht="24.0" customHeight="1">
      <c r="Q38181" s="32"/>
      <c r="R38181" s="32"/>
      <c r="S38181" s="32"/>
    </row>
    <row r="38182" ht="24.0" customHeight="1">
      <c r="Q38182" s="32"/>
      <c r="R38182" s="32"/>
      <c r="S38182" s="32"/>
    </row>
    <row r="38183" ht="24.0" customHeight="1">
      <c r="Q38183" s="32"/>
      <c r="R38183" s="32"/>
      <c r="S38183" s="32"/>
    </row>
    <row r="38184" ht="24.0" customHeight="1">
      <c r="Q38184" s="32"/>
      <c r="R38184" s="32"/>
      <c r="S38184" s="32"/>
    </row>
    <row r="38185" ht="24.0" customHeight="1">
      <c r="Q38185" s="32"/>
      <c r="R38185" s="32"/>
      <c r="S38185" s="32"/>
    </row>
    <row r="38186" ht="24.0" customHeight="1">
      <c r="Q38186" s="32"/>
      <c r="R38186" s="32"/>
      <c r="S38186" s="32"/>
    </row>
    <row r="38187" ht="24.0" customHeight="1">
      <c r="Q38187" s="32"/>
      <c r="R38187" s="32"/>
      <c r="S38187" s="32"/>
    </row>
    <row r="38188" ht="24.0" customHeight="1">
      <c r="Q38188" s="32"/>
      <c r="R38188" s="32"/>
      <c r="S38188" s="32"/>
    </row>
    <row r="38189" ht="24.0" customHeight="1">
      <c r="Q38189" s="32"/>
      <c r="R38189" s="32"/>
      <c r="S38189" s="32"/>
    </row>
    <row r="38190" ht="24.0" customHeight="1">
      <c r="Q38190" s="32"/>
      <c r="R38190" s="32"/>
      <c r="S38190" s="32"/>
    </row>
    <row r="38191" ht="24.0" customHeight="1">
      <c r="Q38191" s="32"/>
      <c r="R38191" s="32"/>
      <c r="S38191" s="32"/>
    </row>
    <row r="38192" ht="24.0" customHeight="1">
      <c r="Q38192" s="32"/>
      <c r="R38192" s="32"/>
      <c r="S38192" s="32"/>
    </row>
    <row r="38193" ht="24.0" customHeight="1">
      <c r="Q38193" s="32"/>
      <c r="R38193" s="32"/>
      <c r="S38193" s="32"/>
    </row>
    <row r="38194" ht="24.0" customHeight="1">
      <c r="Q38194" s="32"/>
      <c r="R38194" s="32"/>
      <c r="S38194" s="32"/>
    </row>
    <row r="38195" ht="24.0" customHeight="1">
      <c r="Q38195" s="32"/>
      <c r="R38195" s="32"/>
      <c r="S38195" s="32"/>
    </row>
    <row r="38196" ht="24.0" customHeight="1">
      <c r="Q38196" s="32"/>
      <c r="R38196" s="32"/>
      <c r="S38196" s="32"/>
    </row>
    <row r="38197" ht="24.0" customHeight="1">
      <c r="Q38197" s="32"/>
      <c r="R38197" s="32"/>
      <c r="S38197" s="32"/>
    </row>
    <row r="38198" ht="24.0" customHeight="1">
      <c r="Q38198" s="32"/>
      <c r="R38198" s="32"/>
      <c r="S38198" s="32"/>
    </row>
    <row r="38199" ht="24.0" customHeight="1">
      <c r="Q38199" s="32"/>
      <c r="R38199" s="32"/>
      <c r="S38199" s="32"/>
    </row>
    <row r="38200" ht="24.0" customHeight="1">
      <c r="Q38200" s="32"/>
      <c r="R38200" s="32"/>
      <c r="S38200" s="32"/>
    </row>
    <row r="38201" ht="24.0" customHeight="1">
      <c r="Q38201" s="32"/>
      <c r="R38201" s="32"/>
      <c r="S38201" s="32"/>
    </row>
    <row r="38202" ht="24.0" customHeight="1">
      <c r="Q38202" s="32"/>
      <c r="R38202" s="32"/>
      <c r="S38202" s="32"/>
    </row>
    <row r="38203" ht="24.0" customHeight="1">
      <c r="Q38203" s="32"/>
      <c r="R38203" s="32"/>
      <c r="S38203" s="32"/>
    </row>
    <row r="38204" ht="24.0" customHeight="1">
      <c r="Q38204" s="32"/>
      <c r="R38204" s="32"/>
      <c r="S38204" s="32"/>
    </row>
    <row r="38205" ht="24.0" customHeight="1">
      <c r="Q38205" s="32"/>
      <c r="R38205" s="32"/>
      <c r="S38205" s="32"/>
    </row>
    <row r="38206" ht="24.0" customHeight="1">
      <c r="Q38206" s="32"/>
      <c r="R38206" s="32"/>
      <c r="S38206" s="32"/>
    </row>
    <row r="38207" ht="24.0" customHeight="1">
      <c r="Q38207" s="32"/>
      <c r="R38207" s="32"/>
      <c r="S38207" s="32"/>
    </row>
    <row r="38208" ht="24.0" customHeight="1">
      <c r="Q38208" s="32"/>
      <c r="R38208" s="32"/>
      <c r="S38208" s="32"/>
    </row>
    <row r="38209" ht="24.0" customHeight="1">
      <c r="Q38209" s="32"/>
      <c r="R38209" s="32"/>
      <c r="S38209" s="32"/>
    </row>
    <row r="38210" ht="24.0" customHeight="1">
      <c r="Q38210" s="32"/>
      <c r="R38210" s="32"/>
      <c r="S38210" s="32"/>
    </row>
    <row r="38211" ht="24.0" customHeight="1">
      <c r="Q38211" s="32"/>
      <c r="R38211" s="32"/>
      <c r="S38211" s="32"/>
    </row>
    <row r="38212" ht="24.0" customHeight="1">
      <c r="Q38212" s="32"/>
      <c r="R38212" s="32"/>
      <c r="S38212" s="32"/>
    </row>
    <row r="38213" ht="24.0" customHeight="1">
      <c r="Q38213" s="32"/>
      <c r="R38213" s="32"/>
      <c r="S38213" s="32"/>
    </row>
    <row r="38214" ht="24.0" customHeight="1">
      <c r="Q38214" s="32"/>
      <c r="R38214" s="32"/>
      <c r="S38214" s="32"/>
    </row>
    <row r="38215" ht="24.0" customHeight="1">
      <c r="Q38215" s="32"/>
      <c r="R38215" s="32"/>
      <c r="S38215" s="32"/>
    </row>
    <row r="38216" ht="24.0" customHeight="1">
      <c r="Q38216" s="32"/>
      <c r="R38216" s="32"/>
      <c r="S38216" s="32"/>
    </row>
    <row r="38217" ht="24.0" customHeight="1">
      <c r="Q38217" s="32"/>
      <c r="R38217" s="32"/>
      <c r="S38217" s="32"/>
    </row>
    <row r="38218" ht="24.0" customHeight="1">
      <c r="Q38218" s="32"/>
      <c r="R38218" s="32"/>
      <c r="S38218" s="32"/>
    </row>
    <row r="38219" ht="24.0" customHeight="1">
      <c r="Q38219" s="32"/>
      <c r="R38219" s="32"/>
      <c r="S38219" s="32"/>
    </row>
    <row r="38220" ht="24.0" customHeight="1">
      <c r="Q38220" s="32"/>
      <c r="R38220" s="32"/>
      <c r="S38220" s="32"/>
    </row>
    <row r="38221" ht="24.0" customHeight="1">
      <c r="Q38221" s="32"/>
      <c r="R38221" s="32"/>
      <c r="S38221" s="32"/>
    </row>
    <row r="38222" ht="24.0" customHeight="1">
      <c r="Q38222" s="32"/>
      <c r="R38222" s="32"/>
      <c r="S38222" s="32"/>
    </row>
    <row r="38223" ht="24.0" customHeight="1">
      <c r="Q38223" s="32"/>
      <c r="R38223" s="32"/>
      <c r="S38223" s="32"/>
    </row>
    <row r="38224" ht="24.0" customHeight="1">
      <c r="Q38224" s="32"/>
      <c r="R38224" s="32"/>
      <c r="S38224" s="32"/>
    </row>
    <row r="38225" ht="24.0" customHeight="1">
      <c r="Q38225" s="32"/>
      <c r="R38225" s="32"/>
      <c r="S38225" s="32"/>
    </row>
    <row r="38226" ht="24.0" customHeight="1">
      <c r="Q38226" s="32"/>
      <c r="R38226" s="32"/>
      <c r="S38226" s="32"/>
    </row>
    <row r="38227" ht="24.0" customHeight="1">
      <c r="Q38227" s="32"/>
      <c r="R38227" s="32"/>
      <c r="S38227" s="32"/>
    </row>
    <row r="38228" ht="24.0" customHeight="1">
      <c r="Q38228" s="32"/>
      <c r="R38228" s="32"/>
      <c r="S38228" s="32"/>
    </row>
    <row r="38229" ht="24.0" customHeight="1">
      <c r="Q38229" s="32"/>
      <c r="R38229" s="32"/>
      <c r="S38229" s="32"/>
    </row>
    <row r="38230" ht="24.0" customHeight="1">
      <c r="Q38230" s="32"/>
      <c r="R38230" s="32"/>
      <c r="S38230" s="32"/>
    </row>
    <row r="38231" ht="24.0" customHeight="1">
      <c r="Q38231" s="32"/>
      <c r="R38231" s="32"/>
      <c r="S38231" s="32"/>
    </row>
    <row r="38232" ht="24.0" customHeight="1">
      <c r="Q38232" s="32"/>
      <c r="R38232" s="32"/>
      <c r="S38232" s="32"/>
    </row>
    <row r="38233" ht="24.0" customHeight="1">
      <c r="Q38233" s="32"/>
      <c r="R38233" s="32"/>
      <c r="S38233" s="32"/>
    </row>
    <row r="38234" ht="24.0" customHeight="1">
      <c r="Q38234" s="32"/>
      <c r="R38234" s="32"/>
      <c r="S38234" s="32"/>
    </row>
    <row r="38235" ht="24.0" customHeight="1">
      <c r="Q38235" s="32"/>
      <c r="R38235" s="32"/>
      <c r="S38235" s="32"/>
    </row>
    <row r="38236" ht="24.0" customHeight="1">
      <c r="Q38236" s="32"/>
      <c r="R38236" s="32"/>
      <c r="S38236" s="32"/>
    </row>
    <row r="38237" ht="24.0" customHeight="1">
      <c r="Q38237" s="32"/>
      <c r="R38237" s="32"/>
      <c r="S38237" s="32"/>
    </row>
    <row r="38238" ht="24.0" customHeight="1">
      <c r="Q38238" s="32"/>
      <c r="R38238" s="32"/>
      <c r="S38238" s="32"/>
    </row>
    <row r="38239" ht="24.0" customHeight="1">
      <c r="Q38239" s="32"/>
      <c r="R38239" s="32"/>
      <c r="S38239" s="32"/>
    </row>
    <row r="38240" ht="24.0" customHeight="1">
      <c r="Q38240" s="32"/>
      <c r="R38240" s="32"/>
      <c r="S38240" s="32"/>
    </row>
    <row r="38241" ht="24.0" customHeight="1">
      <c r="Q38241" s="32"/>
      <c r="R38241" s="32"/>
      <c r="S38241" s="32"/>
    </row>
    <row r="38242" ht="24.0" customHeight="1">
      <c r="Q38242" s="32"/>
      <c r="R38242" s="32"/>
      <c r="S38242" s="32"/>
    </row>
    <row r="38243" ht="24.0" customHeight="1">
      <c r="Q38243" s="32"/>
      <c r="R38243" s="32"/>
      <c r="S38243" s="32"/>
    </row>
    <row r="38244" ht="24.0" customHeight="1">
      <c r="Q38244" s="32"/>
      <c r="R38244" s="32"/>
      <c r="S38244" s="32"/>
    </row>
    <row r="38245" ht="24.0" customHeight="1">
      <c r="Q38245" s="32"/>
      <c r="R38245" s="32"/>
      <c r="S38245" s="32"/>
    </row>
    <row r="38246" ht="24.0" customHeight="1">
      <c r="Q38246" s="32"/>
      <c r="R38246" s="32"/>
      <c r="S38246" s="32"/>
    </row>
    <row r="38247" ht="24.0" customHeight="1">
      <c r="Q38247" s="32"/>
      <c r="R38247" s="32"/>
      <c r="S38247" s="32"/>
    </row>
    <row r="38248" ht="24.0" customHeight="1">
      <c r="Q38248" s="32"/>
      <c r="R38248" s="32"/>
      <c r="S38248" s="32"/>
    </row>
    <row r="38249" ht="24.0" customHeight="1">
      <c r="Q38249" s="32"/>
      <c r="R38249" s="32"/>
      <c r="S38249" s="32"/>
    </row>
    <row r="38250" ht="24.0" customHeight="1">
      <c r="Q38250" s="32"/>
      <c r="R38250" s="32"/>
      <c r="S38250" s="32"/>
    </row>
    <row r="38251" ht="24.0" customHeight="1">
      <c r="Q38251" s="32"/>
      <c r="R38251" s="32"/>
      <c r="S38251" s="32"/>
    </row>
    <row r="38252" ht="24.0" customHeight="1">
      <c r="Q38252" s="32"/>
      <c r="R38252" s="32"/>
      <c r="S38252" s="32"/>
    </row>
    <row r="38253" ht="24.0" customHeight="1">
      <c r="Q38253" s="32"/>
      <c r="R38253" s="32"/>
      <c r="S38253" s="32"/>
    </row>
    <row r="38254" ht="24.0" customHeight="1">
      <c r="Q38254" s="32"/>
      <c r="R38254" s="32"/>
      <c r="S38254" s="32"/>
    </row>
    <row r="38255" ht="24.0" customHeight="1">
      <c r="Q38255" s="32"/>
      <c r="R38255" s="32"/>
      <c r="S38255" s="32"/>
    </row>
    <row r="38256" ht="24.0" customHeight="1">
      <c r="Q38256" s="32"/>
      <c r="R38256" s="32"/>
      <c r="S38256" s="32"/>
    </row>
    <row r="38257" ht="24.0" customHeight="1">
      <c r="Q38257" s="32"/>
      <c r="R38257" s="32"/>
      <c r="S38257" s="32"/>
    </row>
    <row r="38258" ht="24.0" customHeight="1">
      <c r="Q38258" s="32"/>
      <c r="R38258" s="32"/>
      <c r="S38258" s="32"/>
    </row>
    <row r="38259" ht="24.0" customHeight="1">
      <c r="Q38259" s="32"/>
      <c r="R38259" s="32"/>
      <c r="S38259" s="32"/>
    </row>
    <row r="38260" ht="24.0" customHeight="1">
      <c r="Q38260" s="32"/>
      <c r="R38260" s="32"/>
      <c r="S38260" s="32"/>
    </row>
    <row r="38261" ht="24.0" customHeight="1">
      <c r="Q38261" s="32"/>
      <c r="R38261" s="32"/>
      <c r="S38261" s="32"/>
    </row>
    <row r="38262" ht="24.0" customHeight="1">
      <c r="Q38262" s="32"/>
      <c r="R38262" s="32"/>
      <c r="S38262" s="32"/>
    </row>
    <row r="38263" ht="24.0" customHeight="1">
      <c r="Q38263" s="32"/>
      <c r="R38263" s="32"/>
      <c r="S38263" s="32"/>
    </row>
    <row r="38264" ht="24.0" customHeight="1">
      <c r="Q38264" s="32"/>
      <c r="R38264" s="32"/>
      <c r="S38264" s="32"/>
    </row>
    <row r="38265" ht="24.0" customHeight="1">
      <c r="Q38265" s="32"/>
      <c r="R38265" s="32"/>
      <c r="S38265" s="32"/>
    </row>
    <row r="38266" ht="24.0" customHeight="1">
      <c r="Q38266" s="32"/>
      <c r="R38266" s="32"/>
      <c r="S38266" s="32"/>
    </row>
    <row r="38267" ht="24.0" customHeight="1">
      <c r="Q38267" s="32"/>
      <c r="R38267" s="32"/>
      <c r="S38267" s="32"/>
    </row>
    <row r="38268" ht="24.0" customHeight="1">
      <c r="Q38268" s="32"/>
      <c r="R38268" s="32"/>
      <c r="S38268" s="32"/>
    </row>
    <row r="38269" ht="24.0" customHeight="1">
      <c r="Q38269" s="32"/>
      <c r="R38269" s="32"/>
      <c r="S38269" s="32"/>
    </row>
    <row r="38270" ht="24.0" customHeight="1">
      <c r="Q38270" s="32"/>
      <c r="R38270" s="32"/>
      <c r="S38270" s="32"/>
    </row>
    <row r="38271" ht="24.0" customHeight="1">
      <c r="Q38271" s="32"/>
      <c r="R38271" s="32"/>
      <c r="S38271" s="32"/>
    </row>
    <row r="38272" ht="24.0" customHeight="1">
      <c r="Q38272" s="32"/>
      <c r="R38272" s="32"/>
      <c r="S38272" s="32"/>
    </row>
    <row r="38273" ht="24.0" customHeight="1">
      <c r="Q38273" s="32"/>
      <c r="R38273" s="32"/>
      <c r="S38273" s="32"/>
    </row>
    <row r="38274" ht="24.0" customHeight="1">
      <c r="Q38274" s="32"/>
      <c r="R38274" s="32"/>
      <c r="S38274" s="32"/>
    </row>
    <row r="38275" ht="24.0" customHeight="1">
      <c r="Q38275" s="32"/>
      <c r="R38275" s="32"/>
      <c r="S38275" s="32"/>
    </row>
    <row r="38276" ht="24.0" customHeight="1">
      <c r="Q38276" s="32"/>
      <c r="R38276" s="32"/>
      <c r="S38276" s="32"/>
    </row>
    <row r="38277" ht="24.0" customHeight="1">
      <c r="Q38277" s="32"/>
      <c r="R38277" s="32"/>
      <c r="S38277" s="32"/>
    </row>
    <row r="38278" ht="24.0" customHeight="1">
      <c r="Q38278" s="32"/>
      <c r="R38278" s="32"/>
      <c r="S38278" s="32"/>
    </row>
    <row r="38279" ht="24.0" customHeight="1">
      <c r="Q38279" s="32"/>
      <c r="R38279" s="32"/>
      <c r="S38279" s="32"/>
    </row>
    <row r="38280" ht="24.0" customHeight="1">
      <c r="Q38280" s="32"/>
      <c r="R38280" s="32"/>
      <c r="S38280" s="32"/>
    </row>
    <row r="38281" ht="24.0" customHeight="1">
      <c r="Q38281" s="32"/>
      <c r="R38281" s="32"/>
      <c r="S38281" s="32"/>
    </row>
    <row r="38282" ht="24.0" customHeight="1">
      <c r="Q38282" s="32"/>
      <c r="R38282" s="32"/>
      <c r="S38282" s="32"/>
    </row>
    <row r="38283" ht="24.0" customHeight="1">
      <c r="Q38283" s="32"/>
      <c r="R38283" s="32"/>
      <c r="S38283" s="32"/>
    </row>
    <row r="38284" ht="24.0" customHeight="1">
      <c r="Q38284" s="32"/>
      <c r="R38284" s="32"/>
      <c r="S38284" s="32"/>
    </row>
    <row r="38285" ht="24.0" customHeight="1">
      <c r="Q38285" s="32"/>
      <c r="R38285" s="32"/>
      <c r="S38285" s="32"/>
    </row>
    <row r="38286" ht="24.0" customHeight="1">
      <c r="Q38286" s="32"/>
      <c r="R38286" s="32"/>
      <c r="S38286" s="32"/>
    </row>
    <row r="38287" ht="24.0" customHeight="1">
      <c r="Q38287" s="32"/>
      <c r="R38287" s="32"/>
      <c r="S38287" s="32"/>
    </row>
    <row r="38288" ht="24.0" customHeight="1">
      <c r="Q38288" s="32"/>
      <c r="R38288" s="32"/>
      <c r="S38288" s="32"/>
    </row>
    <row r="38289" ht="24.0" customHeight="1">
      <c r="Q38289" s="32"/>
      <c r="R38289" s="32"/>
      <c r="S38289" s="32"/>
    </row>
    <row r="38290" ht="24.0" customHeight="1">
      <c r="Q38290" s="32"/>
      <c r="R38290" s="32"/>
      <c r="S38290" s="32"/>
    </row>
    <row r="38291" ht="24.0" customHeight="1">
      <c r="Q38291" s="32"/>
      <c r="R38291" s="32"/>
      <c r="S38291" s="32"/>
    </row>
    <row r="38292" ht="24.0" customHeight="1">
      <c r="Q38292" s="32"/>
      <c r="R38292" s="32"/>
      <c r="S38292" s="32"/>
    </row>
    <row r="38293" ht="24.0" customHeight="1">
      <c r="Q38293" s="32"/>
      <c r="R38293" s="32"/>
      <c r="S38293" s="32"/>
    </row>
    <row r="38294" ht="24.0" customHeight="1">
      <c r="Q38294" s="32"/>
      <c r="R38294" s="32"/>
      <c r="S38294" s="32"/>
    </row>
    <row r="38295" ht="24.0" customHeight="1">
      <c r="Q38295" s="32"/>
      <c r="R38295" s="32"/>
      <c r="S38295" s="32"/>
    </row>
    <row r="38296" ht="24.0" customHeight="1">
      <c r="Q38296" s="32"/>
      <c r="R38296" s="32"/>
      <c r="S38296" s="32"/>
    </row>
    <row r="38297" ht="24.0" customHeight="1">
      <c r="Q38297" s="32"/>
      <c r="R38297" s="32"/>
      <c r="S38297" s="32"/>
    </row>
    <row r="38298" ht="24.0" customHeight="1">
      <c r="Q38298" s="32"/>
      <c r="R38298" s="32"/>
      <c r="S38298" s="32"/>
    </row>
    <row r="38299" ht="24.0" customHeight="1">
      <c r="Q38299" s="32"/>
      <c r="R38299" s="32"/>
      <c r="S38299" s="32"/>
    </row>
    <row r="38300" ht="24.0" customHeight="1">
      <c r="Q38300" s="32"/>
      <c r="R38300" s="32"/>
      <c r="S38300" s="32"/>
    </row>
    <row r="38301" ht="24.0" customHeight="1">
      <c r="Q38301" s="32"/>
      <c r="R38301" s="32"/>
      <c r="S38301" s="32"/>
    </row>
    <row r="38302" ht="24.0" customHeight="1">
      <c r="Q38302" s="32"/>
      <c r="R38302" s="32"/>
      <c r="S38302" s="32"/>
    </row>
    <row r="38303" ht="24.0" customHeight="1">
      <c r="Q38303" s="32"/>
      <c r="R38303" s="32"/>
      <c r="S38303" s="32"/>
    </row>
    <row r="38304" ht="24.0" customHeight="1">
      <c r="Q38304" s="32"/>
      <c r="R38304" s="32"/>
      <c r="S38304" s="32"/>
    </row>
    <row r="38305" ht="24.0" customHeight="1">
      <c r="Q38305" s="32"/>
      <c r="R38305" s="32"/>
      <c r="S38305" s="32"/>
    </row>
    <row r="38306" ht="24.0" customHeight="1">
      <c r="Q38306" s="32"/>
      <c r="R38306" s="32"/>
      <c r="S38306" s="32"/>
    </row>
    <row r="38307" ht="24.0" customHeight="1">
      <c r="Q38307" s="32"/>
      <c r="R38307" s="32"/>
      <c r="S38307" s="32"/>
    </row>
    <row r="38308" ht="24.0" customHeight="1">
      <c r="Q38308" s="32"/>
      <c r="R38308" s="32"/>
      <c r="S38308" s="32"/>
    </row>
    <row r="38309" ht="24.0" customHeight="1">
      <c r="Q38309" s="32"/>
      <c r="R38309" s="32"/>
      <c r="S38309" s="32"/>
    </row>
    <row r="38310" ht="24.0" customHeight="1">
      <c r="Q38310" s="32"/>
      <c r="R38310" s="32"/>
      <c r="S38310" s="32"/>
    </row>
    <row r="38311" ht="24.0" customHeight="1">
      <c r="Q38311" s="32"/>
      <c r="R38311" s="32"/>
      <c r="S38311" s="32"/>
    </row>
    <row r="38312" ht="24.0" customHeight="1">
      <c r="Q38312" s="32"/>
      <c r="R38312" s="32"/>
      <c r="S38312" s="32"/>
    </row>
    <row r="38313" ht="24.0" customHeight="1">
      <c r="Q38313" s="32"/>
      <c r="R38313" s="32"/>
      <c r="S38313" s="32"/>
    </row>
    <row r="38314" ht="24.0" customHeight="1">
      <c r="Q38314" s="32"/>
      <c r="R38314" s="32"/>
      <c r="S38314" s="32"/>
    </row>
    <row r="38315" ht="24.0" customHeight="1">
      <c r="Q38315" s="32"/>
      <c r="R38315" s="32"/>
      <c r="S38315" s="32"/>
    </row>
    <row r="38316" ht="24.0" customHeight="1">
      <c r="Q38316" s="32"/>
      <c r="R38316" s="32"/>
      <c r="S38316" s="32"/>
    </row>
    <row r="38317" ht="24.0" customHeight="1">
      <c r="Q38317" s="32"/>
      <c r="R38317" s="32"/>
      <c r="S38317" s="32"/>
    </row>
    <row r="38318" ht="24.0" customHeight="1">
      <c r="Q38318" s="32"/>
      <c r="R38318" s="32"/>
      <c r="S38318" s="32"/>
    </row>
    <row r="38319" ht="24.0" customHeight="1">
      <c r="Q38319" s="32"/>
      <c r="R38319" s="32"/>
      <c r="S38319" s="32"/>
    </row>
    <row r="38320" ht="24.0" customHeight="1">
      <c r="Q38320" s="32"/>
      <c r="R38320" s="32"/>
      <c r="S38320" s="32"/>
    </row>
    <row r="38321" ht="24.0" customHeight="1">
      <c r="Q38321" s="32"/>
      <c r="R38321" s="32"/>
      <c r="S38321" s="32"/>
    </row>
    <row r="38322" ht="24.0" customHeight="1">
      <c r="Q38322" s="32"/>
      <c r="R38322" s="32"/>
      <c r="S38322" s="32"/>
    </row>
    <row r="38323" ht="24.0" customHeight="1">
      <c r="Q38323" s="32"/>
      <c r="R38323" s="32"/>
      <c r="S38323" s="32"/>
    </row>
    <row r="38324" ht="24.0" customHeight="1">
      <c r="Q38324" s="32"/>
      <c r="R38324" s="32"/>
      <c r="S38324" s="32"/>
    </row>
    <row r="38325" ht="24.0" customHeight="1">
      <c r="Q38325" s="32"/>
      <c r="R38325" s="32"/>
      <c r="S38325" s="32"/>
    </row>
    <row r="38326" ht="24.0" customHeight="1">
      <c r="Q38326" s="32"/>
      <c r="R38326" s="32"/>
      <c r="S38326" s="32"/>
    </row>
    <row r="38327" ht="24.0" customHeight="1">
      <c r="Q38327" s="32"/>
      <c r="R38327" s="32"/>
      <c r="S38327" s="32"/>
    </row>
    <row r="38328" ht="24.0" customHeight="1">
      <c r="Q38328" s="32"/>
      <c r="R38328" s="32"/>
      <c r="S38328" s="32"/>
    </row>
    <row r="38329" ht="24.0" customHeight="1">
      <c r="Q38329" s="32"/>
      <c r="R38329" s="32"/>
      <c r="S38329" s="32"/>
    </row>
    <row r="38330" ht="24.0" customHeight="1">
      <c r="Q38330" s="32"/>
      <c r="R38330" s="32"/>
      <c r="S38330" s="32"/>
    </row>
    <row r="38331" ht="24.0" customHeight="1">
      <c r="Q38331" s="32"/>
      <c r="R38331" s="32"/>
      <c r="S38331" s="32"/>
    </row>
    <row r="38332" ht="24.0" customHeight="1">
      <c r="Q38332" s="32"/>
      <c r="R38332" s="32"/>
      <c r="S38332" s="32"/>
    </row>
    <row r="38333" ht="24.0" customHeight="1">
      <c r="Q38333" s="32"/>
      <c r="R38333" s="32"/>
      <c r="S38333" s="32"/>
    </row>
    <row r="38334" ht="24.0" customHeight="1">
      <c r="Q38334" s="32"/>
      <c r="R38334" s="32"/>
      <c r="S38334" s="32"/>
    </row>
    <row r="38335" ht="24.0" customHeight="1">
      <c r="Q38335" s="32"/>
      <c r="R38335" s="32"/>
      <c r="S38335" s="32"/>
    </row>
    <row r="38336" ht="24.0" customHeight="1">
      <c r="Q38336" s="32"/>
      <c r="R38336" s="32"/>
      <c r="S38336" s="32"/>
    </row>
    <row r="38337" ht="24.0" customHeight="1">
      <c r="Q38337" s="32"/>
      <c r="R38337" s="32"/>
      <c r="S38337" s="32"/>
    </row>
    <row r="38338" ht="24.0" customHeight="1">
      <c r="Q38338" s="32"/>
      <c r="R38338" s="32"/>
      <c r="S38338" s="32"/>
    </row>
    <row r="38339" ht="24.0" customHeight="1">
      <c r="Q38339" s="32"/>
      <c r="R38339" s="32"/>
      <c r="S38339" s="32"/>
    </row>
    <row r="38340" ht="24.0" customHeight="1">
      <c r="Q38340" s="32"/>
      <c r="R38340" s="32"/>
      <c r="S38340" s="32"/>
    </row>
    <row r="38341" ht="24.0" customHeight="1">
      <c r="Q38341" s="32"/>
      <c r="R38341" s="32"/>
      <c r="S38341" s="32"/>
    </row>
    <row r="38342" ht="24.0" customHeight="1">
      <c r="Q38342" s="32"/>
      <c r="R38342" s="32"/>
      <c r="S38342" s="32"/>
    </row>
    <row r="38343" ht="24.0" customHeight="1">
      <c r="Q38343" s="32"/>
      <c r="R38343" s="32"/>
      <c r="S38343" s="32"/>
    </row>
    <row r="38344" ht="24.0" customHeight="1">
      <c r="Q38344" s="32"/>
      <c r="R38344" s="32"/>
      <c r="S38344" s="32"/>
    </row>
    <row r="38345" ht="24.0" customHeight="1">
      <c r="Q38345" s="32"/>
      <c r="R38345" s="32"/>
      <c r="S38345" s="32"/>
    </row>
    <row r="38346" ht="24.0" customHeight="1">
      <c r="Q38346" s="32"/>
      <c r="R38346" s="32"/>
      <c r="S38346" s="32"/>
    </row>
    <row r="38347" ht="24.0" customHeight="1">
      <c r="Q38347" s="32"/>
      <c r="R38347" s="32"/>
      <c r="S38347" s="32"/>
    </row>
    <row r="38348" ht="24.0" customHeight="1">
      <c r="Q38348" s="32"/>
      <c r="R38348" s="32"/>
      <c r="S38348" s="32"/>
    </row>
    <row r="38349" ht="24.0" customHeight="1">
      <c r="Q38349" s="32"/>
      <c r="R38349" s="32"/>
      <c r="S38349" s="32"/>
    </row>
    <row r="38350" ht="24.0" customHeight="1">
      <c r="Q38350" s="32"/>
      <c r="R38350" s="32"/>
      <c r="S38350" s="32"/>
    </row>
    <row r="38351" ht="24.0" customHeight="1">
      <c r="Q38351" s="32"/>
      <c r="R38351" s="32"/>
      <c r="S38351" s="32"/>
    </row>
    <row r="38352" ht="24.0" customHeight="1">
      <c r="Q38352" s="32"/>
      <c r="R38352" s="32"/>
      <c r="S38352" s="32"/>
    </row>
    <row r="38353" ht="24.0" customHeight="1">
      <c r="Q38353" s="32"/>
      <c r="R38353" s="32"/>
      <c r="S38353" s="32"/>
    </row>
    <row r="38354" ht="24.0" customHeight="1">
      <c r="Q38354" s="32"/>
      <c r="R38354" s="32"/>
      <c r="S38354" s="32"/>
    </row>
    <row r="38355" ht="24.0" customHeight="1">
      <c r="Q38355" s="32"/>
      <c r="R38355" s="32"/>
      <c r="S38355" s="32"/>
    </row>
    <row r="38356" ht="24.0" customHeight="1">
      <c r="Q38356" s="32"/>
      <c r="R38356" s="32"/>
      <c r="S38356" s="32"/>
    </row>
    <row r="38357" ht="24.0" customHeight="1">
      <c r="Q38357" s="32"/>
      <c r="R38357" s="32"/>
      <c r="S38357" s="32"/>
    </row>
    <row r="38358" ht="24.0" customHeight="1">
      <c r="Q38358" s="32"/>
      <c r="R38358" s="32"/>
      <c r="S38358" s="32"/>
    </row>
    <row r="38359" ht="24.0" customHeight="1">
      <c r="Q38359" s="32"/>
      <c r="R38359" s="32"/>
      <c r="S38359" s="32"/>
    </row>
    <row r="38360" ht="24.0" customHeight="1">
      <c r="Q38360" s="32"/>
      <c r="R38360" s="32"/>
      <c r="S38360" s="32"/>
    </row>
    <row r="38361" ht="24.0" customHeight="1">
      <c r="Q38361" s="32"/>
      <c r="R38361" s="32"/>
      <c r="S38361" s="32"/>
    </row>
    <row r="38362" ht="24.0" customHeight="1">
      <c r="Q38362" s="32"/>
      <c r="R38362" s="32"/>
      <c r="S38362" s="32"/>
    </row>
    <row r="38363" ht="24.0" customHeight="1">
      <c r="Q38363" s="32"/>
      <c r="R38363" s="32"/>
      <c r="S38363" s="32"/>
    </row>
    <row r="38364" ht="24.0" customHeight="1">
      <c r="Q38364" s="32"/>
      <c r="R38364" s="32"/>
      <c r="S38364" s="32"/>
    </row>
    <row r="38365" ht="24.0" customHeight="1">
      <c r="Q38365" s="32"/>
      <c r="R38365" s="32"/>
      <c r="S38365" s="32"/>
    </row>
    <row r="38366" ht="24.0" customHeight="1">
      <c r="Q38366" s="32"/>
      <c r="R38366" s="32"/>
      <c r="S38366" s="32"/>
    </row>
    <row r="38367" ht="24.0" customHeight="1">
      <c r="Q38367" s="32"/>
      <c r="R38367" s="32"/>
      <c r="S38367" s="32"/>
    </row>
    <row r="38368" ht="24.0" customHeight="1">
      <c r="Q38368" s="32"/>
      <c r="R38368" s="32"/>
      <c r="S38368" s="32"/>
    </row>
    <row r="38369" ht="24.0" customHeight="1">
      <c r="Q38369" s="32"/>
      <c r="R38369" s="32"/>
      <c r="S38369" s="32"/>
    </row>
    <row r="38370" ht="24.0" customHeight="1">
      <c r="Q38370" s="32"/>
      <c r="R38370" s="32"/>
      <c r="S38370" s="32"/>
    </row>
    <row r="38371" ht="24.0" customHeight="1">
      <c r="Q38371" s="32"/>
      <c r="R38371" s="32"/>
      <c r="S38371" s="32"/>
    </row>
    <row r="38372" ht="24.0" customHeight="1">
      <c r="Q38372" s="32"/>
      <c r="R38372" s="32"/>
      <c r="S38372" s="32"/>
    </row>
    <row r="38373" ht="24.0" customHeight="1">
      <c r="Q38373" s="32"/>
      <c r="R38373" s="32"/>
      <c r="S38373" s="32"/>
    </row>
    <row r="38374" ht="24.0" customHeight="1">
      <c r="Q38374" s="32"/>
      <c r="R38374" s="32"/>
      <c r="S38374" s="32"/>
    </row>
    <row r="38375" ht="24.0" customHeight="1">
      <c r="Q38375" s="32"/>
      <c r="R38375" s="32"/>
      <c r="S38375" s="32"/>
    </row>
    <row r="38376" ht="24.0" customHeight="1">
      <c r="Q38376" s="32"/>
      <c r="R38376" s="32"/>
      <c r="S38376" s="32"/>
    </row>
    <row r="38377" ht="24.0" customHeight="1">
      <c r="Q38377" s="32"/>
      <c r="R38377" s="32"/>
      <c r="S38377" s="32"/>
    </row>
    <row r="38378" ht="24.0" customHeight="1">
      <c r="Q38378" s="32"/>
      <c r="R38378" s="32"/>
      <c r="S38378" s="32"/>
    </row>
    <row r="38379" ht="24.0" customHeight="1">
      <c r="Q38379" s="32"/>
      <c r="R38379" s="32"/>
      <c r="S38379" s="32"/>
    </row>
    <row r="38380" ht="24.0" customHeight="1">
      <c r="Q38380" s="32"/>
      <c r="R38380" s="32"/>
      <c r="S38380" s="32"/>
    </row>
    <row r="38381" ht="24.0" customHeight="1">
      <c r="Q38381" s="32"/>
      <c r="R38381" s="32"/>
      <c r="S38381" s="32"/>
    </row>
    <row r="38382" ht="24.0" customHeight="1">
      <c r="Q38382" s="32"/>
      <c r="R38382" s="32"/>
      <c r="S38382" s="32"/>
    </row>
    <row r="38383" ht="24.0" customHeight="1">
      <c r="Q38383" s="32"/>
      <c r="R38383" s="32"/>
      <c r="S38383" s="32"/>
    </row>
    <row r="38384" ht="24.0" customHeight="1">
      <c r="Q38384" s="32"/>
      <c r="R38384" s="32"/>
      <c r="S38384" s="32"/>
    </row>
    <row r="38385" ht="24.0" customHeight="1">
      <c r="Q38385" s="32"/>
      <c r="R38385" s="32"/>
      <c r="S38385" s="32"/>
    </row>
    <row r="38386" ht="24.0" customHeight="1">
      <c r="Q38386" s="32"/>
      <c r="R38386" s="32"/>
      <c r="S38386" s="32"/>
    </row>
    <row r="38387" ht="24.0" customHeight="1">
      <c r="Q38387" s="32"/>
      <c r="R38387" s="32"/>
      <c r="S38387" s="32"/>
    </row>
    <row r="38388" ht="24.0" customHeight="1">
      <c r="Q38388" s="32"/>
      <c r="R38388" s="32"/>
      <c r="S38388" s="32"/>
    </row>
    <row r="38389" ht="24.0" customHeight="1">
      <c r="Q38389" s="32"/>
      <c r="R38389" s="32"/>
      <c r="S38389" s="32"/>
    </row>
    <row r="38390" ht="24.0" customHeight="1">
      <c r="Q38390" s="32"/>
      <c r="R38390" s="32"/>
      <c r="S38390" s="32"/>
    </row>
    <row r="38391" ht="24.0" customHeight="1">
      <c r="Q38391" s="32"/>
      <c r="R38391" s="32"/>
      <c r="S38391" s="32"/>
    </row>
    <row r="38392" ht="24.0" customHeight="1">
      <c r="Q38392" s="32"/>
      <c r="R38392" s="32"/>
      <c r="S38392" s="32"/>
    </row>
    <row r="38393" ht="24.0" customHeight="1">
      <c r="Q38393" s="32"/>
      <c r="R38393" s="32"/>
      <c r="S38393" s="32"/>
    </row>
    <row r="38394" ht="24.0" customHeight="1">
      <c r="Q38394" s="32"/>
      <c r="R38394" s="32"/>
      <c r="S38394" s="32"/>
    </row>
    <row r="38395" ht="24.0" customHeight="1">
      <c r="Q38395" s="32"/>
      <c r="R38395" s="32"/>
      <c r="S38395" s="32"/>
    </row>
    <row r="38396" ht="24.0" customHeight="1">
      <c r="Q38396" s="32"/>
      <c r="R38396" s="32"/>
      <c r="S38396" s="32"/>
    </row>
    <row r="38397" ht="24.0" customHeight="1">
      <c r="Q38397" s="32"/>
      <c r="R38397" s="32"/>
      <c r="S38397" s="32"/>
    </row>
    <row r="38398" ht="24.0" customHeight="1">
      <c r="Q38398" s="32"/>
      <c r="R38398" s="32"/>
      <c r="S38398" s="32"/>
    </row>
    <row r="38399" ht="24.0" customHeight="1">
      <c r="Q38399" s="32"/>
      <c r="R38399" s="32"/>
      <c r="S38399" s="32"/>
    </row>
    <row r="38400" ht="24.0" customHeight="1">
      <c r="Q38400" s="32"/>
      <c r="R38400" s="32"/>
      <c r="S38400" s="32"/>
    </row>
    <row r="38401" ht="24.0" customHeight="1">
      <c r="Q38401" s="32"/>
      <c r="R38401" s="32"/>
      <c r="S38401" s="32"/>
    </row>
    <row r="38402" ht="24.0" customHeight="1">
      <c r="Q38402" s="32"/>
      <c r="R38402" s="32"/>
      <c r="S38402" s="32"/>
    </row>
    <row r="38403" ht="24.0" customHeight="1">
      <c r="Q38403" s="32"/>
      <c r="R38403" s="32"/>
      <c r="S38403" s="32"/>
    </row>
    <row r="38404" ht="24.0" customHeight="1">
      <c r="Q38404" s="32"/>
      <c r="R38404" s="32"/>
      <c r="S38404" s="32"/>
    </row>
    <row r="38405" ht="24.0" customHeight="1">
      <c r="Q38405" s="32"/>
      <c r="R38405" s="32"/>
      <c r="S38405" s="32"/>
    </row>
    <row r="38406" ht="24.0" customHeight="1">
      <c r="Q38406" s="32"/>
      <c r="R38406" s="32"/>
      <c r="S38406" s="32"/>
    </row>
    <row r="38407" ht="24.0" customHeight="1">
      <c r="Q38407" s="32"/>
      <c r="R38407" s="32"/>
      <c r="S38407" s="32"/>
    </row>
    <row r="38408" ht="24.0" customHeight="1">
      <c r="Q38408" s="32"/>
      <c r="R38408" s="32"/>
      <c r="S38408" s="32"/>
    </row>
    <row r="38409" ht="24.0" customHeight="1">
      <c r="Q38409" s="32"/>
      <c r="R38409" s="32"/>
      <c r="S38409" s="32"/>
    </row>
    <row r="38410" ht="24.0" customHeight="1">
      <c r="Q38410" s="32"/>
      <c r="R38410" s="32"/>
      <c r="S38410" s="32"/>
    </row>
    <row r="38411" ht="24.0" customHeight="1">
      <c r="Q38411" s="32"/>
      <c r="R38411" s="32"/>
      <c r="S38411" s="32"/>
    </row>
    <row r="38412" ht="24.0" customHeight="1">
      <c r="Q38412" s="32"/>
      <c r="R38412" s="32"/>
      <c r="S38412" s="32"/>
    </row>
    <row r="38413" ht="24.0" customHeight="1">
      <c r="Q38413" s="32"/>
      <c r="R38413" s="32"/>
      <c r="S38413" s="32"/>
    </row>
    <row r="38414" ht="24.0" customHeight="1">
      <c r="Q38414" s="32"/>
      <c r="R38414" s="32"/>
      <c r="S38414" s="32"/>
    </row>
    <row r="38415" ht="24.0" customHeight="1">
      <c r="Q38415" s="32"/>
      <c r="R38415" s="32"/>
      <c r="S38415" s="32"/>
    </row>
    <row r="38416" ht="24.0" customHeight="1">
      <c r="Q38416" s="32"/>
      <c r="R38416" s="32"/>
      <c r="S38416" s="32"/>
    </row>
    <row r="38417" ht="24.0" customHeight="1">
      <c r="Q38417" s="32"/>
      <c r="R38417" s="32"/>
      <c r="S38417" s="32"/>
    </row>
    <row r="38418" ht="24.0" customHeight="1">
      <c r="Q38418" s="32"/>
      <c r="R38418" s="32"/>
      <c r="S38418" s="32"/>
    </row>
    <row r="38419" ht="24.0" customHeight="1">
      <c r="Q38419" s="32"/>
      <c r="R38419" s="32"/>
      <c r="S38419" s="32"/>
    </row>
    <row r="38420" ht="24.0" customHeight="1">
      <c r="Q38420" s="32"/>
      <c r="R38420" s="32"/>
      <c r="S38420" s="32"/>
    </row>
    <row r="38421" ht="24.0" customHeight="1">
      <c r="Q38421" s="32"/>
      <c r="R38421" s="32"/>
      <c r="S38421" s="32"/>
    </row>
    <row r="38422" ht="24.0" customHeight="1">
      <c r="Q38422" s="32"/>
      <c r="R38422" s="32"/>
      <c r="S38422" s="32"/>
    </row>
    <row r="38423" ht="24.0" customHeight="1">
      <c r="Q38423" s="32"/>
      <c r="R38423" s="32"/>
      <c r="S38423" s="32"/>
    </row>
    <row r="38424" ht="24.0" customHeight="1">
      <c r="Q38424" s="32"/>
      <c r="R38424" s="32"/>
      <c r="S38424" s="32"/>
    </row>
    <row r="38425" ht="24.0" customHeight="1">
      <c r="Q38425" s="32"/>
      <c r="R38425" s="32"/>
      <c r="S38425" s="32"/>
    </row>
    <row r="38426" ht="24.0" customHeight="1">
      <c r="Q38426" s="32"/>
      <c r="R38426" s="32"/>
      <c r="S38426" s="32"/>
    </row>
    <row r="38427" ht="24.0" customHeight="1">
      <c r="Q38427" s="32"/>
      <c r="R38427" s="32"/>
      <c r="S38427" s="32"/>
    </row>
    <row r="38428" ht="24.0" customHeight="1">
      <c r="Q38428" s="32"/>
      <c r="R38428" s="32"/>
      <c r="S38428" s="32"/>
    </row>
    <row r="38429" ht="24.0" customHeight="1">
      <c r="Q38429" s="32"/>
      <c r="R38429" s="32"/>
      <c r="S38429" s="32"/>
    </row>
    <row r="38430" ht="24.0" customHeight="1">
      <c r="Q38430" s="32"/>
      <c r="R38430" s="32"/>
      <c r="S38430" s="32"/>
    </row>
    <row r="38431" ht="24.0" customHeight="1">
      <c r="Q38431" s="32"/>
      <c r="R38431" s="32"/>
      <c r="S38431" s="32"/>
    </row>
    <row r="38432" ht="24.0" customHeight="1">
      <c r="Q38432" s="32"/>
      <c r="R38432" s="32"/>
      <c r="S38432" s="32"/>
    </row>
    <row r="38433" ht="24.0" customHeight="1">
      <c r="Q38433" s="32"/>
      <c r="R38433" s="32"/>
      <c r="S38433" s="32"/>
    </row>
    <row r="38434" ht="24.0" customHeight="1">
      <c r="Q38434" s="32"/>
      <c r="R38434" s="32"/>
      <c r="S38434" s="32"/>
    </row>
    <row r="38435" ht="24.0" customHeight="1">
      <c r="Q38435" s="32"/>
      <c r="R38435" s="32"/>
      <c r="S38435" s="32"/>
    </row>
    <row r="38436" ht="24.0" customHeight="1">
      <c r="Q38436" s="32"/>
      <c r="R38436" s="32"/>
      <c r="S38436" s="32"/>
    </row>
    <row r="38437" ht="24.0" customHeight="1">
      <c r="Q38437" s="32"/>
      <c r="R38437" s="32"/>
      <c r="S38437" s="32"/>
    </row>
    <row r="38438" ht="24.0" customHeight="1">
      <c r="Q38438" s="32"/>
      <c r="R38438" s="32"/>
      <c r="S38438" s="32"/>
    </row>
    <row r="38439" ht="24.0" customHeight="1">
      <c r="Q38439" s="32"/>
      <c r="R38439" s="32"/>
      <c r="S38439" s="32"/>
    </row>
    <row r="38440" ht="24.0" customHeight="1">
      <c r="Q38440" s="32"/>
      <c r="R38440" s="32"/>
      <c r="S38440" s="32"/>
    </row>
    <row r="38441" ht="24.0" customHeight="1">
      <c r="Q38441" s="32"/>
      <c r="R38441" s="32"/>
      <c r="S38441" s="32"/>
    </row>
    <row r="38442" ht="24.0" customHeight="1">
      <c r="Q38442" s="32"/>
      <c r="R38442" s="32"/>
      <c r="S38442" s="32"/>
    </row>
    <row r="38443" ht="24.0" customHeight="1">
      <c r="Q38443" s="32"/>
      <c r="R38443" s="32"/>
      <c r="S38443" s="32"/>
    </row>
    <row r="38444" ht="24.0" customHeight="1">
      <c r="Q38444" s="32"/>
      <c r="R38444" s="32"/>
      <c r="S38444" s="32"/>
    </row>
    <row r="38445" ht="24.0" customHeight="1">
      <c r="Q38445" s="32"/>
      <c r="R38445" s="32"/>
      <c r="S38445" s="32"/>
    </row>
    <row r="38446" ht="24.0" customHeight="1">
      <c r="Q38446" s="32"/>
      <c r="R38446" s="32"/>
      <c r="S38446" s="32"/>
    </row>
    <row r="38447" ht="24.0" customHeight="1">
      <c r="Q38447" s="32"/>
      <c r="R38447" s="32"/>
      <c r="S38447" s="32"/>
    </row>
    <row r="38448" ht="24.0" customHeight="1">
      <c r="Q38448" s="32"/>
      <c r="R38448" s="32"/>
      <c r="S38448" s="32"/>
    </row>
    <row r="38449" ht="24.0" customHeight="1">
      <c r="Q38449" s="32"/>
      <c r="R38449" s="32"/>
      <c r="S38449" s="32"/>
    </row>
    <row r="38450" ht="24.0" customHeight="1">
      <c r="Q38450" s="32"/>
      <c r="R38450" s="32"/>
      <c r="S38450" s="32"/>
    </row>
    <row r="38451" ht="24.0" customHeight="1">
      <c r="Q38451" s="32"/>
      <c r="R38451" s="32"/>
      <c r="S38451" s="32"/>
    </row>
    <row r="38452" ht="24.0" customHeight="1">
      <c r="Q38452" s="32"/>
      <c r="R38452" s="32"/>
      <c r="S38452" s="32"/>
    </row>
    <row r="38453" ht="24.0" customHeight="1">
      <c r="Q38453" s="32"/>
      <c r="R38453" s="32"/>
      <c r="S38453" s="32"/>
    </row>
    <row r="38454" ht="24.0" customHeight="1">
      <c r="Q38454" s="32"/>
      <c r="R38454" s="32"/>
      <c r="S38454" s="32"/>
    </row>
    <row r="38455" ht="24.0" customHeight="1">
      <c r="Q38455" s="32"/>
      <c r="R38455" s="32"/>
      <c r="S38455" s="32"/>
    </row>
    <row r="38456" ht="24.0" customHeight="1">
      <c r="Q38456" s="32"/>
      <c r="R38456" s="32"/>
      <c r="S38456" s="32"/>
    </row>
    <row r="38457" ht="24.0" customHeight="1">
      <c r="Q38457" s="32"/>
      <c r="R38457" s="32"/>
      <c r="S38457" s="32"/>
    </row>
    <row r="38458" ht="24.0" customHeight="1">
      <c r="Q38458" s="32"/>
      <c r="R38458" s="32"/>
      <c r="S38458" s="32"/>
    </row>
    <row r="38459" ht="24.0" customHeight="1">
      <c r="Q38459" s="32"/>
      <c r="R38459" s="32"/>
      <c r="S38459" s="32"/>
    </row>
    <row r="38460" ht="24.0" customHeight="1">
      <c r="Q38460" s="32"/>
      <c r="R38460" s="32"/>
      <c r="S38460" s="32"/>
    </row>
    <row r="38461" ht="24.0" customHeight="1">
      <c r="Q38461" s="32"/>
      <c r="R38461" s="32"/>
      <c r="S38461" s="32"/>
    </row>
    <row r="38462" ht="24.0" customHeight="1">
      <c r="Q38462" s="32"/>
      <c r="R38462" s="32"/>
      <c r="S38462" s="32"/>
    </row>
    <row r="38463" ht="24.0" customHeight="1">
      <c r="Q38463" s="32"/>
      <c r="R38463" s="32"/>
      <c r="S38463" s="32"/>
    </row>
    <row r="38464" ht="24.0" customHeight="1">
      <c r="Q38464" s="32"/>
      <c r="R38464" s="32"/>
      <c r="S38464" s="32"/>
    </row>
    <row r="38465" ht="24.0" customHeight="1">
      <c r="Q38465" s="32"/>
      <c r="R38465" s="32"/>
      <c r="S38465" s="32"/>
    </row>
    <row r="38466" ht="24.0" customHeight="1">
      <c r="Q38466" s="32"/>
      <c r="R38466" s="32"/>
      <c r="S38466" s="32"/>
    </row>
    <row r="38467" ht="24.0" customHeight="1">
      <c r="Q38467" s="32"/>
      <c r="R38467" s="32"/>
      <c r="S38467" s="32"/>
    </row>
    <row r="38468" ht="24.0" customHeight="1">
      <c r="Q38468" s="32"/>
      <c r="R38468" s="32"/>
      <c r="S38468" s="32"/>
    </row>
    <row r="38469" ht="24.0" customHeight="1">
      <c r="Q38469" s="32"/>
      <c r="R38469" s="32"/>
      <c r="S38469" s="32"/>
    </row>
    <row r="38470" ht="24.0" customHeight="1">
      <c r="Q38470" s="32"/>
      <c r="R38470" s="32"/>
      <c r="S38470" s="32"/>
    </row>
    <row r="38471" ht="24.0" customHeight="1">
      <c r="Q38471" s="32"/>
      <c r="R38471" s="32"/>
      <c r="S38471" s="32"/>
    </row>
    <row r="38472" ht="24.0" customHeight="1">
      <c r="Q38472" s="32"/>
      <c r="R38472" s="32"/>
      <c r="S38472" s="32"/>
    </row>
    <row r="38473" ht="24.0" customHeight="1">
      <c r="Q38473" s="32"/>
      <c r="R38473" s="32"/>
      <c r="S38473" s="32"/>
    </row>
    <row r="38474" ht="24.0" customHeight="1">
      <c r="Q38474" s="32"/>
      <c r="R38474" s="32"/>
      <c r="S38474" s="32"/>
    </row>
    <row r="38475" ht="24.0" customHeight="1">
      <c r="Q38475" s="32"/>
      <c r="R38475" s="32"/>
      <c r="S38475" s="32"/>
    </row>
    <row r="38476" ht="24.0" customHeight="1">
      <c r="Q38476" s="32"/>
      <c r="R38476" s="32"/>
      <c r="S38476" s="32"/>
    </row>
    <row r="38477" ht="24.0" customHeight="1">
      <c r="Q38477" s="32"/>
      <c r="R38477" s="32"/>
      <c r="S38477" s="32"/>
    </row>
    <row r="38478" ht="24.0" customHeight="1">
      <c r="Q38478" s="32"/>
      <c r="R38478" s="32"/>
      <c r="S38478" s="32"/>
    </row>
    <row r="38479" ht="24.0" customHeight="1">
      <c r="Q38479" s="32"/>
      <c r="R38479" s="32"/>
      <c r="S38479" s="32"/>
    </row>
    <row r="38480" ht="24.0" customHeight="1">
      <c r="Q38480" s="32"/>
      <c r="R38480" s="32"/>
      <c r="S38480" s="32"/>
    </row>
    <row r="38481" ht="24.0" customHeight="1">
      <c r="Q38481" s="32"/>
      <c r="R38481" s="32"/>
      <c r="S38481" s="32"/>
    </row>
    <row r="38482" ht="24.0" customHeight="1">
      <c r="Q38482" s="32"/>
      <c r="R38482" s="32"/>
      <c r="S38482" s="32"/>
    </row>
    <row r="38483" ht="24.0" customHeight="1">
      <c r="Q38483" s="32"/>
      <c r="R38483" s="32"/>
      <c r="S38483" s="32"/>
    </row>
    <row r="38484" ht="24.0" customHeight="1">
      <c r="Q38484" s="32"/>
      <c r="R38484" s="32"/>
      <c r="S38484" s="32"/>
    </row>
    <row r="38485" ht="24.0" customHeight="1">
      <c r="Q38485" s="32"/>
      <c r="R38485" s="32"/>
      <c r="S38485" s="32"/>
    </row>
    <row r="38486" ht="24.0" customHeight="1">
      <c r="Q38486" s="32"/>
      <c r="R38486" s="32"/>
      <c r="S38486" s="32"/>
    </row>
    <row r="38487" ht="24.0" customHeight="1">
      <c r="Q38487" s="32"/>
      <c r="R38487" s="32"/>
      <c r="S38487" s="32"/>
    </row>
    <row r="38488" ht="24.0" customHeight="1">
      <c r="Q38488" s="32"/>
      <c r="R38488" s="32"/>
      <c r="S38488" s="32"/>
    </row>
    <row r="38489" ht="24.0" customHeight="1">
      <c r="Q38489" s="32"/>
      <c r="R38489" s="32"/>
      <c r="S38489" s="32"/>
    </row>
    <row r="38490" ht="24.0" customHeight="1">
      <c r="Q38490" s="32"/>
      <c r="R38490" s="32"/>
      <c r="S38490" s="32"/>
    </row>
    <row r="38491" ht="24.0" customHeight="1">
      <c r="Q38491" s="32"/>
      <c r="R38491" s="32"/>
      <c r="S38491" s="32"/>
    </row>
    <row r="38492" ht="24.0" customHeight="1">
      <c r="Q38492" s="32"/>
      <c r="R38492" s="32"/>
      <c r="S38492" s="32"/>
    </row>
    <row r="38493" ht="24.0" customHeight="1">
      <c r="Q38493" s="32"/>
      <c r="R38493" s="32"/>
      <c r="S38493" s="32"/>
    </row>
    <row r="38494" ht="24.0" customHeight="1">
      <c r="Q38494" s="32"/>
      <c r="R38494" s="32"/>
      <c r="S38494" s="32"/>
    </row>
    <row r="38495" ht="24.0" customHeight="1">
      <c r="Q38495" s="32"/>
      <c r="R38495" s="32"/>
      <c r="S38495" s="32"/>
    </row>
    <row r="38496" ht="24.0" customHeight="1">
      <c r="Q38496" s="32"/>
      <c r="R38496" s="32"/>
      <c r="S38496" s="32"/>
    </row>
    <row r="38497" ht="24.0" customHeight="1">
      <c r="Q38497" s="32"/>
      <c r="R38497" s="32"/>
      <c r="S38497" s="32"/>
    </row>
    <row r="38498" ht="24.0" customHeight="1">
      <c r="Q38498" s="32"/>
      <c r="R38498" s="32"/>
      <c r="S38498" s="32"/>
    </row>
    <row r="38499" ht="24.0" customHeight="1">
      <c r="Q38499" s="32"/>
      <c r="R38499" s="32"/>
      <c r="S38499" s="32"/>
    </row>
    <row r="38500" ht="24.0" customHeight="1">
      <c r="Q38500" s="32"/>
      <c r="R38500" s="32"/>
      <c r="S38500" s="32"/>
    </row>
    <row r="38501" ht="24.0" customHeight="1">
      <c r="Q38501" s="32"/>
      <c r="R38501" s="32"/>
      <c r="S38501" s="32"/>
    </row>
    <row r="38502" ht="24.0" customHeight="1">
      <c r="Q38502" s="32"/>
      <c r="R38502" s="32"/>
      <c r="S38502" s="32"/>
    </row>
    <row r="38503" ht="24.0" customHeight="1">
      <c r="Q38503" s="32"/>
      <c r="R38503" s="32"/>
      <c r="S38503" s="32"/>
    </row>
    <row r="38504" ht="24.0" customHeight="1">
      <c r="Q38504" s="32"/>
      <c r="R38504" s="32"/>
      <c r="S38504" s="32"/>
    </row>
    <row r="38505" ht="24.0" customHeight="1">
      <c r="Q38505" s="32"/>
      <c r="R38505" s="32"/>
      <c r="S38505" s="32"/>
    </row>
    <row r="38506" ht="24.0" customHeight="1">
      <c r="Q38506" s="32"/>
      <c r="R38506" s="32"/>
      <c r="S38506" s="32"/>
    </row>
    <row r="38507" ht="24.0" customHeight="1">
      <c r="Q38507" s="32"/>
      <c r="R38507" s="32"/>
      <c r="S38507" s="32"/>
    </row>
    <row r="38508" ht="24.0" customHeight="1">
      <c r="Q38508" s="32"/>
      <c r="R38508" s="32"/>
      <c r="S38508" s="32"/>
    </row>
    <row r="38509" ht="24.0" customHeight="1">
      <c r="Q38509" s="32"/>
      <c r="R38509" s="32"/>
      <c r="S38509" s="32"/>
    </row>
    <row r="38510" ht="24.0" customHeight="1">
      <c r="Q38510" s="32"/>
      <c r="R38510" s="32"/>
      <c r="S38510" s="32"/>
    </row>
    <row r="38511" ht="24.0" customHeight="1">
      <c r="Q38511" s="32"/>
      <c r="R38511" s="32"/>
      <c r="S38511" s="32"/>
    </row>
    <row r="38512" ht="24.0" customHeight="1">
      <c r="Q38512" s="32"/>
      <c r="R38512" s="32"/>
      <c r="S38512" s="32"/>
    </row>
    <row r="38513" ht="24.0" customHeight="1">
      <c r="Q38513" s="32"/>
      <c r="R38513" s="32"/>
      <c r="S38513" s="32"/>
    </row>
    <row r="38514" ht="24.0" customHeight="1">
      <c r="Q38514" s="32"/>
      <c r="R38514" s="32"/>
      <c r="S38514" s="32"/>
    </row>
    <row r="38515" ht="24.0" customHeight="1">
      <c r="Q38515" s="32"/>
      <c r="R38515" s="32"/>
      <c r="S38515" s="32"/>
    </row>
    <row r="38516" ht="24.0" customHeight="1">
      <c r="Q38516" s="32"/>
      <c r="R38516" s="32"/>
      <c r="S38516" s="32"/>
    </row>
    <row r="38517" ht="24.0" customHeight="1">
      <c r="Q38517" s="32"/>
      <c r="R38517" s="32"/>
      <c r="S38517" s="32"/>
    </row>
    <row r="38518" ht="24.0" customHeight="1">
      <c r="Q38518" s="32"/>
      <c r="R38518" s="32"/>
      <c r="S38518" s="32"/>
    </row>
    <row r="38519" ht="24.0" customHeight="1">
      <c r="Q38519" s="32"/>
      <c r="R38519" s="32"/>
      <c r="S38519" s="32"/>
    </row>
    <row r="38520" ht="24.0" customHeight="1">
      <c r="Q38520" s="32"/>
      <c r="R38520" s="32"/>
      <c r="S38520" s="32"/>
    </row>
    <row r="38521" ht="24.0" customHeight="1">
      <c r="Q38521" s="32"/>
      <c r="R38521" s="32"/>
      <c r="S38521" s="32"/>
    </row>
    <row r="38522" ht="24.0" customHeight="1">
      <c r="Q38522" s="32"/>
      <c r="R38522" s="32"/>
      <c r="S38522" s="32"/>
    </row>
    <row r="38523" ht="24.0" customHeight="1">
      <c r="Q38523" s="32"/>
      <c r="R38523" s="32"/>
      <c r="S38523" s="32"/>
    </row>
    <row r="38524" ht="24.0" customHeight="1">
      <c r="Q38524" s="32"/>
      <c r="R38524" s="32"/>
      <c r="S38524" s="32"/>
    </row>
    <row r="38525" ht="24.0" customHeight="1">
      <c r="Q38525" s="32"/>
      <c r="R38525" s="32"/>
      <c r="S38525" s="32"/>
    </row>
    <row r="38526" ht="24.0" customHeight="1">
      <c r="Q38526" s="32"/>
      <c r="R38526" s="32"/>
      <c r="S38526" s="32"/>
    </row>
    <row r="38527" ht="24.0" customHeight="1">
      <c r="Q38527" s="32"/>
      <c r="R38527" s="32"/>
      <c r="S38527" s="32"/>
    </row>
    <row r="38528" ht="24.0" customHeight="1">
      <c r="Q38528" s="32"/>
      <c r="R38528" s="32"/>
      <c r="S38528" s="32"/>
    </row>
    <row r="38529" ht="24.0" customHeight="1">
      <c r="Q38529" s="32"/>
      <c r="R38529" s="32"/>
      <c r="S38529" s="32"/>
    </row>
    <row r="38530" ht="24.0" customHeight="1">
      <c r="Q38530" s="32"/>
      <c r="R38530" s="32"/>
      <c r="S38530" s="32"/>
    </row>
    <row r="38531" ht="24.0" customHeight="1">
      <c r="Q38531" s="32"/>
      <c r="R38531" s="32"/>
      <c r="S38531" s="32"/>
    </row>
    <row r="38532" ht="24.0" customHeight="1">
      <c r="Q38532" s="32"/>
      <c r="R38532" s="32"/>
      <c r="S38532" s="32"/>
    </row>
    <row r="38533" ht="24.0" customHeight="1">
      <c r="Q38533" s="32"/>
      <c r="R38533" s="32"/>
      <c r="S38533" s="32"/>
    </row>
    <row r="38534" ht="24.0" customHeight="1">
      <c r="Q38534" s="32"/>
      <c r="R38534" s="32"/>
      <c r="S38534" s="32"/>
    </row>
    <row r="38535" ht="24.0" customHeight="1">
      <c r="Q38535" s="32"/>
      <c r="R38535" s="32"/>
      <c r="S38535" s="32"/>
    </row>
    <row r="38536" ht="24.0" customHeight="1">
      <c r="Q38536" s="32"/>
      <c r="R38536" s="32"/>
      <c r="S38536" s="32"/>
    </row>
    <row r="38537" ht="24.0" customHeight="1">
      <c r="Q38537" s="32"/>
      <c r="R38537" s="32"/>
      <c r="S38537" s="32"/>
    </row>
    <row r="38538" ht="24.0" customHeight="1">
      <c r="Q38538" s="32"/>
      <c r="R38538" s="32"/>
      <c r="S38538" s="32"/>
    </row>
    <row r="38539" ht="24.0" customHeight="1">
      <c r="Q38539" s="32"/>
      <c r="R38539" s="32"/>
      <c r="S38539" s="32"/>
    </row>
    <row r="38540" ht="24.0" customHeight="1">
      <c r="Q38540" s="32"/>
      <c r="R38540" s="32"/>
      <c r="S38540" s="32"/>
    </row>
    <row r="38541" ht="24.0" customHeight="1">
      <c r="Q38541" s="32"/>
      <c r="R38541" s="32"/>
      <c r="S38541" s="32"/>
    </row>
    <row r="38542" ht="24.0" customHeight="1">
      <c r="Q38542" s="32"/>
      <c r="R38542" s="32"/>
      <c r="S38542" s="32"/>
    </row>
    <row r="38543" ht="24.0" customHeight="1">
      <c r="Q38543" s="32"/>
      <c r="R38543" s="32"/>
      <c r="S38543" s="32"/>
    </row>
    <row r="38544" ht="24.0" customHeight="1">
      <c r="Q38544" s="32"/>
      <c r="R38544" s="32"/>
      <c r="S38544" s="32"/>
    </row>
    <row r="38545" ht="24.0" customHeight="1">
      <c r="Q38545" s="32"/>
      <c r="R38545" s="32"/>
      <c r="S38545" s="32"/>
    </row>
    <row r="38546" ht="24.0" customHeight="1">
      <c r="Q38546" s="32"/>
      <c r="R38546" s="32"/>
      <c r="S38546" s="32"/>
    </row>
    <row r="38547" ht="24.0" customHeight="1">
      <c r="Q38547" s="32"/>
      <c r="R38547" s="32"/>
      <c r="S38547" s="32"/>
    </row>
    <row r="38548" ht="24.0" customHeight="1">
      <c r="Q38548" s="32"/>
      <c r="R38548" s="32"/>
      <c r="S38548" s="32"/>
    </row>
    <row r="38549" ht="24.0" customHeight="1">
      <c r="Q38549" s="32"/>
      <c r="R38549" s="32"/>
      <c r="S38549" s="32"/>
    </row>
    <row r="38550" ht="24.0" customHeight="1">
      <c r="Q38550" s="32"/>
      <c r="R38550" s="32"/>
      <c r="S38550" s="32"/>
    </row>
    <row r="38551" ht="24.0" customHeight="1">
      <c r="Q38551" s="32"/>
      <c r="R38551" s="32"/>
      <c r="S38551" s="32"/>
    </row>
    <row r="38552" ht="24.0" customHeight="1">
      <c r="Q38552" s="32"/>
      <c r="R38552" s="32"/>
      <c r="S38552" s="32"/>
    </row>
    <row r="38553" ht="24.0" customHeight="1">
      <c r="Q38553" s="32"/>
      <c r="R38553" s="32"/>
      <c r="S38553" s="32"/>
    </row>
    <row r="38554" ht="24.0" customHeight="1">
      <c r="Q38554" s="32"/>
      <c r="R38554" s="32"/>
      <c r="S38554" s="32"/>
    </row>
    <row r="38555" ht="24.0" customHeight="1">
      <c r="Q38555" s="32"/>
      <c r="R38555" s="32"/>
      <c r="S38555" s="32"/>
    </row>
    <row r="38556" ht="24.0" customHeight="1">
      <c r="Q38556" s="32"/>
      <c r="R38556" s="32"/>
      <c r="S38556" s="32"/>
    </row>
    <row r="38557" ht="24.0" customHeight="1">
      <c r="Q38557" s="32"/>
      <c r="R38557" s="32"/>
      <c r="S38557" s="32"/>
    </row>
    <row r="38558" ht="24.0" customHeight="1">
      <c r="Q38558" s="32"/>
      <c r="R38558" s="32"/>
      <c r="S38558" s="32"/>
    </row>
    <row r="38559" ht="24.0" customHeight="1">
      <c r="Q38559" s="32"/>
      <c r="R38559" s="32"/>
      <c r="S38559" s="32"/>
    </row>
    <row r="38560" ht="24.0" customHeight="1">
      <c r="Q38560" s="32"/>
      <c r="R38560" s="32"/>
      <c r="S38560" s="32"/>
    </row>
    <row r="38561" ht="24.0" customHeight="1">
      <c r="Q38561" s="32"/>
      <c r="R38561" s="32"/>
      <c r="S38561" s="32"/>
    </row>
    <row r="38562" ht="24.0" customHeight="1">
      <c r="Q38562" s="32"/>
      <c r="R38562" s="32"/>
      <c r="S38562" s="32"/>
    </row>
    <row r="38563" ht="24.0" customHeight="1">
      <c r="Q38563" s="32"/>
      <c r="R38563" s="32"/>
      <c r="S38563" s="32"/>
    </row>
    <row r="38564" ht="24.0" customHeight="1">
      <c r="Q38564" s="32"/>
      <c r="R38564" s="32"/>
      <c r="S38564" s="32"/>
    </row>
    <row r="38565" ht="24.0" customHeight="1">
      <c r="Q38565" s="32"/>
      <c r="R38565" s="32"/>
      <c r="S38565" s="32"/>
    </row>
    <row r="38566" ht="24.0" customHeight="1">
      <c r="Q38566" s="32"/>
      <c r="R38566" s="32"/>
      <c r="S38566" s="32"/>
    </row>
    <row r="38567" ht="24.0" customHeight="1">
      <c r="Q38567" s="32"/>
      <c r="R38567" s="32"/>
      <c r="S38567" s="32"/>
    </row>
    <row r="38568" ht="24.0" customHeight="1">
      <c r="Q38568" s="32"/>
      <c r="R38568" s="32"/>
      <c r="S38568" s="32"/>
    </row>
    <row r="38569" ht="24.0" customHeight="1">
      <c r="Q38569" s="32"/>
      <c r="R38569" s="32"/>
      <c r="S38569" s="32"/>
    </row>
    <row r="38570" ht="24.0" customHeight="1">
      <c r="Q38570" s="32"/>
      <c r="R38570" s="32"/>
      <c r="S38570" s="32"/>
    </row>
    <row r="38571" ht="24.0" customHeight="1">
      <c r="Q38571" s="32"/>
      <c r="R38571" s="32"/>
      <c r="S38571" s="32"/>
    </row>
    <row r="38572" ht="24.0" customHeight="1">
      <c r="Q38572" s="32"/>
      <c r="R38572" s="32"/>
      <c r="S38572" s="32"/>
    </row>
    <row r="38573" ht="24.0" customHeight="1">
      <c r="Q38573" s="32"/>
      <c r="R38573" s="32"/>
      <c r="S38573" s="32"/>
    </row>
    <row r="38574" ht="24.0" customHeight="1">
      <c r="Q38574" s="32"/>
      <c r="R38574" s="32"/>
      <c r="S38574" s="32"/>
    </row>
    <row r="38575" ht="24.0" customHeight="1">
      <c r="Q38575" s="32"/>
      <c r="R38575" s="32"/>
      <c r="S38575" s="32"/>
    </row>
    <row r="38576" ht="24.0" customHeight="1">
      <c r="Q38576" s="32"/>
      <c r="R38576" s="32"/>
      <c r="S38576" s="32"/>
    </row>
    <row r="38577" ht="24.0" customHeight="1">
      <c r="Q38577" s="32"/>
      <c r="R38577" s="32"/>
      <c r="S38577" s="32"/>
    </row>
    <row r="38578" ht="24.0" customHeight="1">
      <c r="Q38578" s="32"/>
      <c r="R38578" s="32"/>
      <c r="S38578" s="32"/>
    </row>
    <row r="38579" ht="24.0" customHeight="1">
      <c r="Q38579" s="32"/>
      <c r="R38579" s="32"/>
      <c r="S38579" s="32"/>
    </row>
    <row r="38580" ht="24.0" customHeight="1">
      <c r="Q38580" s="32"/>
      <c r="R38580" s="32"/>
      <c r="S38580" s="32"/>
    </row>
    <row r="38581" ht="24.0" customHeight="1">
      <c r="Q38581" s="32"/>
      <c r="R38581" s="32"/>
      <c r="S38581" s="32"/>
    </row>
    <row r="38582" ht="24.0" customHeight="1">
      <c r="Q38582" s="32"/>
      <c r="R38582" s="32"/>
      <c r="S38582" s="32"/>
    </row>
    <row r="38583" ht="24.0" customHeight="1">
      <c r="Q38583" s="32"/>
      <c r="R38583" s="32"/>
      <c r="S38583" s="32"/>
    </row>
    <row r="38584" ht="24.0" customHeight="1">
      <c r="Q38584" s="32"/>
      <c r="R38584" s="32"/>
      <c r="S38584" s="32"/>
    </row>
    <row r="38585" ht="24.0" customHeight="1">
      <c r="Q38585" s="32"/>
      <c r="R38585" s="32"/>
      <c r="S38585" s="32"/>
    </row>
    <row r="38586" ht="24.0" customHeight="1">
      <c r="Q38586" s="32"/>
      <c r="R38586" s="32"/>
      <c r="S38586" s="32"/>
    </row>
    <row r="38587" ht="24.0" customHeight="1">
      <c r="Q38587" s="32"/>
      <c r="R38587" s="32"/>
      <c r="S38587" s="32"/>
    </row>
    <row r="38588" ht="24.0" customHeight="1">
      <c r="Q38588" s="32"/>
      <c r="R38588" s="32"/>
      <c r="S38588" s="32"/>
    </row>
    <row r="38589" ht="24.0" customHeight="1">
      <c r="Q38589" s="32"/>
      <c r="R38589" s="32"/>
      <c r="S38589" s="32"/>
    </row>
    <row r="38590" ht="24.0" customHeight="1">
      <c r="Q38590" s="32"/>
      <c r="R38590" s="32"/>
      <c r="S38590" s="32"/>
    </row>
    <row r="38591" ht="24.0" customHeight="1">
      <c r="Q38591" s="32"/>
      <c r="R38591" s="32"/>
      <c r="S38591" s="32"/>
    </row>
    <row r="38592" ht="24.0" customHeight="1">
      <c r="Q38592" s="32"/>
      <c r="R38592" s="32"/>
      <c r="S38592" s="32"/>
    </row>
    <row r="38593" ht="24.0" customHeight="1">
      <c r="Q38593" s="32"/>
      <c r="R38593" s="32"/>
      <c r="S38593" s="32"/>
    </row>
    <row r="38594" ht="24.0" customHeight="1">
      <c r="Q38594" s="32"/>
      <c r="R38594" s="32"/>
      <c r="S38594" s="32"/>
    </row>
    <row r="38595" ht="24.0" customHeight="1">
      <c r="Q38595" s="32"/>
      <c r="R38595" s="32"/>
      <c r="S38595" s="32"/>
    </row>
    <row r="38596" ht="24.0" customHeight="1">
      <c r="Q38596" s="32"/>
      <c r="R38596" s="32"/>
      <c r="S38596" s="32"/>
    </row>
    <row r="38597" ht="24.0" customHeight="1">
      <c r="Q38597" s="32"/>
      <c r="R38597" s="32"/>
      <c r="S38597" s="32"/>
    </row>
    <row r="38598" ht="24.0" customHeight="1">
      <c r="Q38598" s="32"/>
      <c r="R38598" s="32"/>
      <c r="S38598" s="32"/>
    </row>
    <row r="38599" ht="24.0" customHeight="1">
      <c r="Q38599" s="32"/>
      <c r="R38599" s="32"/>
      <c r="S38599" s="32"/>
    </row>
    <row r="38600" ht="24.0" customHeight="1">
      <c r="Q38600" s="32"/>
      <c r="R38600" s="32"/>
      <c r="S38600" s="32"/>
    </row>
    <row r="38601" ht="24.0" customHeight="1">
      <c r="Q38601" s="32"/>
      <c r="R38601" s="32"/>
      <c r="S38601" s="32"/>
    </row>
    <row r="38602" ht="24.0" customHeight="1">
      <c r="Q38602" s="32"/>
      <c r="R38602" s="32"/>
      <c r="S38602" s="32"/>
    </row>
    <row r="38603" ht="24.0" customHeight="1">
      <c r="Q38603" s="32"/>
      <c r="R38603" s="32"/>
      <c r="S38603" s="32"/>
    </row>
    <row r="38604" ht="24.0" customHeight="1">
      <c r="Q38604" s="32"/>
      <c r="R38604" s="32"/>
      <c r="S38604" s="32"/>
    </row>
    <row r="38605" ht="24.0" customHeight="1">
      <c r="Q38605" s="32"/>
      <c r="R38605" s="32"/>
      <c r="S38605" s="32"/>
    </row>
    <row r="38606" ht="24.0" customHeight="1">
      <c r="Q38606" s="32"/>
      <c r="R38606" s="32"/>
      <c r="S38606" s="32"/>
    </row>
    <row r="38607" ht="24.0" customHeight="1">
      <c r="Q38607" s="32"/>
      <c r="R38607" s="32"/>
      <c r="S38607" s="32"/>
    </row>
    <row r="38608" ht="24.0" customHeight="1">
      <c r="Q38608" s="32"/>
      <c r="R38608" s="32"/>
      <c r="S38608" s="32"/>
    </row>
    <row r="38609" ht="24.0" customHeight="1">
      <c r="Q38609" s="32"/>
      <c r="R38609" s="32"/>
      <c r="S38609" s="32"/>
    </row>
    <row r="38610" ht="24.0" customHeight="1">
      <c r="Q38610" s="32"/>
      <c r="R38610" s="32"/>
      <c r="S38610" s="32"/>
    </row>
    <row r="38611" ht="24.0" customHeight="1">
      <c r="Q38611" s="32"/>
      <c r="R38611" s="32"/>
      <c r="S38611" s="32"/>
    </row>
    <row r="38612" ht="24.0" customHeight="1">
      <c r="Q38612" s="32"/>
      <c r="R38612" s="32"/>
      <c r="S38612" s="32"/>
    </row>
    <row r="38613" ht="24.0" customHeight="1">
      <c r="Q38613" s="32"/>
      <c r="R38613" s="32"/>
      <c r="S38613" s="32"/>
    </row>
    <row r="38614" ht="24.0" customHeight="1">
      <c r="Q38614" s="32"/>
      <c r="R38614" s="32"/>
      <c r="S38614" s="32"/>
    </row>
    <row r="38615" ht="24.0" customHeight="1">
      <c r="Q38615" s="32"/>
      <c r="R38615" s="32"/>
      <c r="S38615" s="32"/>
    </row>
    <row r="38616" ht="24.0" customHeight="1">
      <c r="Q38616" s="32"/>
      <c r="R38616" s="32"/>
      <c r="S38616" s="32"/>
    </row>
    <row r="38617" ht="24.0" customHeight="1">
      <c r="Q38617" s="32"/>
      <c r="R38617" s="32"/>
      <c r="S38617" s="32"/>
    </row>
    <row r="38618" ht="24.0" customHeight="1">
      <c r="Q38618" s="32"/>
      <c r="R38618" s="32"/>
      <c r="S38618" s="32"/>
    </row>
    <row r="38619" ht="24.0" customHeight="1">
      <c r="Q38619" s="32"/>
      <c r="R38619" s="32"/>
      <c r="S38619" s="32"/>
    </row>
    <row r="38620" ht="24.0" customHeight="1">
      <c r="Q38620" s="32"/>
      <c r="R38620" s="32"/>
      <c r="S38620" s="32"/>
    </row>
    <row r="38621" ht="24.0" customHeight="1">
      <c r="Q38621" s="32"/>
      <c r="R38621" s="32"/>
      <c r="S38621" s="32"/>
    </row>
    <row r="38622" ht="24.0" customHeight="1">
      <c r="Q38622" s="32"/>
      <c r="R38622" s="32"/>
      <c r="S38622" s="32"/>
    </row>
    <row r="38623" ht="24.0" customHeight="1">
      <c r="Q38623" s="32"/>
      <c r="R38623" s="32"/>
      <c r="S38623" s="32"/>
    </row>
    <row r="38624" ht="24.0" customHeight="1">
      <c r="Q38624" s="32"/>
      <c r="R38624" s="32"/>
      <c r="S38624" s="32"/>
    </row>
    <row r="38625" ht="24.0" customHeight="1">
      <c r="Q38625" s="32"/>
      <c r="R38625" s="32"/>
      <c r="S38625" s="32"/>
    </row>
    <row r="38626" ht="24.0" customHeight="1">
      <c r="Q38626" s="32"/>
      <c r="R38626" s="32"/>
      <c r="S38626" s="32"/>
    </row>
    <row r="38627" ht="24.0" customHeight="1">
      <c r="Q38627" s="32"/>
      <c r="R38627" s="32"/>
      <c r="S38627" s="32"/>
    </row>
    <row r="38628" ht="24.0" customHeight="1">
      <c r="Q38628" s="32"/>
      <c r="R38628" s="32"/>
      <c r="S38628" s="32"/>
    </row>
    <row r="38629" ht="24.0" customHeight="1">
      <c r="Q38629" s="32"/>
      <c r="R38629" s="32"/>
      <c r="S38629" s="32"/>
    </row>
    <row r="38630" ht="24.0" customHeight="1">
      <c r="Q38630" s="32"/>
      <c r="R38630" s="32"/>
      <c r="S38630" s="32"/>
    </row>
    <row r="38631" ht="24.0" customHeight="1">
      <c r="Q38631" s="32"/>
      <c r="R38631" s="32"/>
      <c r="S38631" s="32"/>
    </row>
    <row r="38632" ht="24.0" customHeight="1">
      <c r="Q38632" s="32"/>
      <c r="R38632" s="32"/>
      <c r="S38632" s="32"/>
    </row>
    <row r="38633" ht="24.0" customHeight="1">
      <c r="Q38633" s="32"/>
      <c r="R38633" s="32"/>
      <c r="S38633" s="32"/>
    </row>
    <row r="38634" ht="24.0" customHeight="1">
      <c r="Q38634" s="32"/>
      <c r="R38634" s="32"/>
      <c r="S38634" s="32"/>
    </row>
    <row r="38635" ht="24.0" customHeight="1">
      <c r="Q38635" s="32"/>
      <c r="R38635" s="32"/>
      <c r="S38635" s="32"/>
    </row>
    <row r="38636" ht="24.0" customHeight="1">
      <c r="Q38636" s="32"/>
      <c r="R38636" s="32"/>
      <c r="S38636" s="32"/>
    </row>
    <row r="38637" ht="24.0" customHeight="1">
      <c r="Q38637" s="32"/>
      <c r="R38637" s="32"/>
      <c r="S38637" s="32"/>
    </row>
    <row r="38638" ht="24.0" customHeight="1">
      <c r="Q38638" s="32"/>
      <c r="R38638" s="32"/>
      <c r="S38638" s="32"/>
    </row>
    <row r="38639" ht="24.0" customHeight="1">
      <c r="Q38639" s="32"/>
      <c r="R38639" s="32"/>
      <c r="S38639" s="32"/>
    </row>
    <row r="38640" ht="24.0" customHeight="1">
      <c r="Q38640" s="32"/>
      <c r="R38640" s="32"/>
      <c r="S38640" s="32"/>
    </row>
    <row r="38641" ht="24.0" customHeight="1">
      <c r="Q38641" s="32"/>
      <c r="R38641" s="32"/>
      <c r="S38641" s="32"/>
    </row>
    <row r="38642" ht="24.0" customHeight="1">
      <c r="Q38642" s="32"/>
      <c r="R38642" s="32"/>
      <c r="S38642" s="32"/>
    </row>
    <row r="38643" ht="24.0" customHeight="1">
      <c r="Q38643" s="32"/>
      <c r="R38643" s="32"/>
      <c r="S38643" s="32"/>
    </row>
    <row r="38644" ht="24.0" customHeight="1">
      <c r="Q38644" s="32"/>
      <c r="R38644" s="32"/>
      <c r="S38644" s="32"/>
    </row>
    <row r="38645" ht="24.0" customHeight="1">
      <c r="Q38645" s="32"/>
      <c r="R38645" s="32"/>
      <c r="S38645" s="32"/>
    </row>
    <row r="38646" ht="24.0" customHeight="1">
      <c r="Q38646" s="32"/>
      <c r="R38646" s="32"/>
      <c r="S38646" s="32"/>
    </row>
    <row r="38647" ht="24.0" customHeight="1">
      <c r="Q38647" s="32"/>
      <c r="R38647" s="32"/>
      <c r="S38647" s="32"/>
    </row>
    <row r="38648" ht="24.0" customHeight="1">
      <c r="Q38648" s="32"/>
      <c r="R38648" s="32"/>
      <c r="S38648" s="32"/>
    </row>
    <row r="38649" ht="24.0" customHeight="1">
      <c r="Q38649" s="32"/>
      <c r="R38649" s="32"/>
      <c r="S38649" s="32"/>
    </row>
    <row r="38650" ht="24.0" customHeight="1">
      <c r="Q38650" s="32"/>
      <c r="R38650" s="32"/>
      <c r="S38650" s="32"/>
    </row>
    <row r="38651" ht="24.0" customHeight="1">
      <c r="Q38651" s="32"/>
      <c r="R38651" s="32"/>
      <c r="S38651" s="32"/>
    </row>
    <row r="38652" ht="24.0" customHeight="1">
      <c r="Q38652" s="32"/>
      <c r="R38652" s="32"/>
      <c r="S38652" s="32"/>
    </row>
    <row r="38653" ht="24.0" customHeight="1">
      <c r="Q38653" s="32"/>
      <c r="R38653" s="32"/>
      <c r="S38653" s="32"/>
    </row>
    <row r="38654" ht="24.0" customHeight="1">
      <c r="Q38654" s="32"/>
      <c r="R38654" s="32"/>
      <c r="S38654" s="32"/>
    </row>
    <row r="38655" ht="24.0" customHeight="1">
      <c r="Q38655" s="32"/>
      <c r="R38655" s="32"/>
      <c r="S38655" s="32"/>
    </row>
    <row r="38656" ht="24.0" customHeight="1">
      <c r="Q38656" s="32"/>
      <c r="R38656" s="32"/>
      <c r="S38656" s="32"/>
    </row>
    <row r="38657" ht="24.0" customHeight="1">
      <c r="Q38657" s="32"/>
      <c r="R38657" s="32"/>
      <c r="S38657" s="32"/>
    </row>
    <row r="38658" ht="24.0" customHeight="1">
      <c r="Q38658" s="32"/>
      <c r="R38658" s="32"/>
      <c r="S38658" s="32"/>
    </row>
    <row r="38659" ht="24.0" customHeight="1">
      <c r="Q38659" s="32"/>
      <c r="R38659" s="32"/>
      <c r="S38659" s="32"/>
    </row>
    <row r="38660" ht="24.0" customHeight="1">
      <c r="Q38660" s="32"/>
      <c r="R38660" s="32"/>
      <c r="S38660" s="32"/>
    </row>
    <row r="38661" ht="24.0" customHeight="1">
      <c r="Q38661" s="32"/>
      <c r="R38661" s="32"/>
      <c r="S38661" s="32"/>
    </row>
    <row r="38662" ht="24.0" customHeight="1">
      <c r="Q38662" s="32"/>
      <c r="R38662" s="32"/>
      <c r="S38662" s="32"/>
    </row>
    <row r="38663" ht="24.0" customHeight="1">
      <c r="Q38663" s="32"/>
      <c r="R38663" s="32"/>
      <c r="S38663" s="32"/>
    </row>
    <row r="38664" ht="24.0" customHeight="1">
      <c r="Q38664" s="32"/>
      <c r="R38664" s="32"/>
      <c r="S38664" s="32"/>
    </row>
    <row r="38665" ht="24.0" customHeight="1">
      <c r="Q38665" s="32"/>
      <c r="R38665" s="32"/>
      <c r="S38665" s="32"/>
    </row>
    <row r="38666" ht="24.0" customHeight="1">
      <c r="Q38666" s="32"/>
      <c r="R38666" s="32"/>
      <c r="S38666" s="32"/>
    </row>
    <row r="38667" ht="24.0" customHeight="1">
      <c r="Q38667" s="32"/>
      <c r="R38667" s="32"/>
      <c r="S38667" s="32"/>
    </row>
    <row r="38668" ht="24.0" customHeight="1">
      <c r="Q38668" s="32"/>
      <c r="R38668" s="32"/>
      <c r="S38668" s="32"/>
    </row>
    <row r="38669" ht="24.0" customHeight="1">
      <c r="Q38669" s="32"/>
      <c r="R38669" s="32"/>
      <c r="S38669" s="32"/>
    </row>
    <row r="38670" ht="24.0" customHeight="1">
      <c r="Q38670" s="32"/>
      <c r="R38670" s="32"/>
      <c r="S38670" s="32"/>
    </row>
    <row r="38671" ht="24.0" customHeight="1">
      <c r="Q38671" s="32"/>
      <c r="R38671" s="32"/>
      <c r="S38671" s="32"/>
    </row>
    <row r="38672" ht="24.0" customHeight="1">
      <c r="Q38672" s="32"/>
      <c r="R38672" s="32"/>
      <c r="S38672" s="32"/>
    </row>
    <row r="38673" ht="24.0" customHeight="1">
      <c r="Q38673" s="32"/>
      <c r="R38673" s="32"/>
      <c r="S38673" s="32"/>
    </row>
    <row r="38674" ht="24.0" customHeight="1">
      <c r="Q38674" s="32"/>
      <c r="R38674" s="32"/>
      <c r="S38674" s="32"/>
    </row>
    <row r="38675" ht="24.0" customHeight="1">
      <c r="Q38675" s="32"/>
      <c r="R38675" s="32"/>
      <c r="S38675" s="32"/>
    </row>
    <row r="38676" ht="24.0" customHeight="1">
      <c r="Q38676" s="32"/>
      <c r="R38676" s="32"/>
      <c r="S38676" s="32"/>
    </row>
    <row r="38677" ht="24.0" customHeight="1">
      <c r="Q38677" s="32"/>
      <c r="R38677" s="32"/>
      <c r="S38677" s="32"/>
    </row>
    <row r="38678" ht="24.0" customHeight="1">
      <c r="Q38678" s="32"/>
      <c r="R38678" s="32"/>
      <c r="S38678" s="32"/>
    </row>
    <row r="38679" ht="24.0" customHeight="1">
      <c r="Q38679" s="32"/>
      <c r="R38679" s="32"/>
      <c r="S38679" s="32"/>
    </row>
    <row r="38680" ht="24.0" customHeight="1">
      <c r="Q38680" s="32"/>
      <c r="R38680" s="32"/>
      <c r="S38680" s="32"/>
    </row>
    <row r="38681" ht="24.0" customHeight="1">
      <c r="Q38681" s="32"/>
      <c r="R38681" s="32"/>
      <c r="S38681" s="32"/>
    </row>
    <row r="38682" ht="24.0" customHeight="1">
      <c r="Q38682" s="32"/>
      <c r="R38682" s="32"/>
      <c r="S38682" s="32"/>
    </row>
    <row r="38683" ht="24.0" customHeight="1">
      <c r="Q38683" s="32"/>
      <c r="R38683" s="32"/>
      <c r="S38683" s="32"/>
    </row>
    <row r="38684" ht="24.0" customHeight="1">
      <c r="Q38684" s="32"/>
      <c r="R38684" s="32"/>
      <c r="S38684" s="32"/>
    </row>
    <row r="38685" ht="24.0" customHeight="1">
      <c r="Q38685" s="32"/>
      <c r="R38685" s="32"/>
      <c r="S38685" s="32"/>
    </row>
    <row r="38686" ht="24.0" customHeight="1">
      <c r="Q38686" s="32"/>
      <c r="R38686" s="32"/>
      <c r="S38686" s="32"/>
    </row>
    <row r="38687" ht="24.0" customHeight="1">
      <c r="Q38687" s="32"/>
      <c r="R38687" s="32"/>
      <c r="S38687" s="32"/>
    </row>
    <row r="38688" ht="24.0" customHeight="1">
      <c r="Q38688" s="32"/>
      <c r="R38688" s="32"/>
      <c r="S38688" s="32"/>
    </row>
    <row r="38689" ht="24.0" customHeight="1">
      <c r="Q38689" s="32"/>
      <c r="R38689" s="32"/>
      <c r="S38689" s="32"/>
    </row>
    <row r="38690" ht="24.0" customHeight="1">
      <c r="Q38690" s="32"/>
      <c r="R38690" s="32"/>
      <c r="S38690" s="32"/>
    </row>
    <row r="38691" ht="24.0" customHeight="1">
      <c r="Q38691" s="32"/>
      <c r="R38691" s="32"/>
      <c r="S38691" s="32"/>
    </row>
    <row r="38692" ht="24.0" customHeight="1">
      <c r="Q38692" s="32"/>
      <c r="R38692" s="32"/>
      <c r="S38692" s="32"/>
    </row>
    <row r="38693" ht="24.0" customHeight="1">
      <c r="Q38693" s="32"/>
      <c r="R38693" s="32"/>
      <c r="S38693" s="32"/>
    </row>
    <row r="38694" ht="24.0" customHeight="1">
      <c r="Q38694" s="32"/>
      <c r="R38694" s="32"/>
      <c r="S38694" s="32"/>
    </row>
    <row r="38695" ht="24.0" customHeight="1">
      <c r="Q38695" s="32"/>
      <c r="R38695" s="32"/>
      <c r="S38695" s="32"/>
    </row>
    <row r="38696" ht="24.0" customHeight="1">
      <c r="Q38696" s="32"/>
      <c r="R38696" s="32"/>
      <c r="S38696" s="32"/>
    </row>
    <row r="38697" ht="24.0" customHeight="1">
      <c r="Q38697" s="32"/>
      <c r="R38697" s="32"/>
      <c r="S38697" s="32"/>
    </row>
    <row r="38698" ht="24.0" customHeight="1">
      <c r="Q38698" s="32"/>
      <c r="R38698" s="32"/>
      <c r="S38698" s="32"/>
    </row>
    <row r="38699" ht="24.0" customHeight="1">
      <c r="Q38699" s="32"/>
      <c r="R38699" s="32"/>
      <c r="S38699" s="32"/>
    </row>
    <row r="38700" ht="24.0" customHeight="1">
      <c r="Q38700" s="32"/>
      <c r="R38700" s="32"/>
      <c r="S38700" s="32"/>
    </row>
    <row r="38701" ht="24.0" customHeight="1">
      <c r="Q38701" s="32"/>
      <c r="R38701" s="32"/>
      <c r="S38701" s="32"/>
    </row>
    <row r="38702" ht="24.0" customHeight="1">
      <c r="Q38702" s="32"/>
      <c r="R38702" s="32"/>
      <c r="S38702" s="32"/>
    </row>
    <row r="38703" ht="24.0" customHeight="1">
      <c r="Q38703" s="32"/>
      <c r="R38703" s="32"/>
      <c r="S38703" s="32"/>
    </row>
    <row r="38704" ht="24.0" customHeight="1">
      <c r="Q38704" s="32"/>
      <c r="R38704" s="32"/>
      <c r="S38704" s="32"/>
    </row>
    <row r="38705" ht="24.0" customHeight="1">
      <c r="Q38705" s="32"/>
      <c r="R38705" s="32"/>
      <c r="S38705" s="32"/>
    </row>
    <row r="38706" ht="24.0" customHeight="1">
      <c r="Q38706" s="32"/>
      <c r="R38706" s="32"/>
      <c r="S38706" s="32"/>
    </row>
    <row r="38707" ht="24.0" customHeight="1">
      <c r="Q38707" s="32"/>
      <c r="R38707" s="32"/>
      <c r="S38707" s="32"/>
    </row>
    <row r="38708" ht="24.0" customHeight="1">
      <c r="Q38708" s="32"/>
      <c r="R38708" s="32"/>
      <c r="S38708" s="32"/>
    </row>
    <row r="38709" ht="24.0" customHeight="1">
      <c r="Q38709" s="32"/>
      <c r="R38709" s="32"/>
      <c r="S38709" s="32"/>
    </row>
    <row r="38710" ht="24.0" customHeight="1">
      <c r="Q38710" s="32"/>
      <c r="R38710" s="32"/>
      <c r="S38710" s="32"/>
    </row>
    <row r="38711" ht="24.0" customHeight="1">
      <c r="Q38711" s="32"/>
      <c r="R38711" s="32"/>
      <c r="S38711" s="32"/>
    </row>
    <row r="38712" ht="24.0" customHeight="1">
      <c r="Q38712" s="32"/>
      <c r="R38712" s="32"/>
      <c r="S38712" s="32"/>
    </row>
    <row r="38713" ht="24.0" customHeight="1">
      <c r="Q38713" s="32"/>
      <c r="R38713" s="32"/>
      <c r="S38713" s="32"/>
    </row>
    <row r="38714" ht="24.0" customHeight="1">
      <c r="Q38714" s="32"/>
      <c r="R38714" s="32"/>
      <c r="S38714" s="32"/>
    </row>
    <row r="38715" ht="24.0" customHeight="1">
      <c r="Q38715" s="32"/>
      <c r="R38715" s="32"/>
      <c r="S38715" s="32"/>
    </row>
    <row r="38716" ht="24.0" customHeight="1">
      <c r="Q38716" s="32"/>
      <c r="R38716" s="32"/>
      <c r="S38716" s="32"/>
    </row>
    <row r="38717" ht="24.0" customHeight="1">
      <c r="Q38717" s="32"/>
      <c r="R38717" s="32"/>
      <c r="S38717" s="32"/>
    </row>
    <row r="38718" ht="24.0" customHeight="1">
      <c r="Q38718" s="32"/>
      <c r="R38718" s="32"/>
      <c r="S38718" s="32"/>
    </row>
    <row r="38719" ht="24.0" customHeight="1">
      <c r="Q38719" s="32"/>
      <c r="R38719" s="32"/>
      <c r="S38719" s="32"/>
    </row>
    <row r="38720" ht="24.0" customHeight="1">
      <c r="Q38720" s="32"/>
      <c r="R38720" s="32"/>
      <c r="S38720" s="32"/>
    </row>
    <row r="38721" ht="24.0" customHeight="1">
      <c r="Q38721" s="32"/>
      <c r="R38721" s="32"/>
      <c r="S38721" s="32"/>
    </row>
    <row r="38722" ht="24.0" customHeight="1">
      <c r="Q38722" s="32"/>
      <c r="R38722" s="32"/>
      <c r="S38722" s="32"/>
    </row>
    <row r="38723" ht="24.0" customHeight="1">
      <c r="Q38723" s="32"/>
      <c r="R38723" s="32"/>
      <c r="S38723" s="32"/>
    </row>
    <row r="38724" ht="24.0" customHeight="1">
      <c r="Q38724" s="32"/>
      <c r="R38724" s="32"/>
      <c r="S38724" s="32"/>
    </row>
    <row r="38725" ht="24.0" customHeight="1">
      <c r="Q38725" s="32"/>
      <c r="R38725" s="32"/>
      <c r="S38725" s="32"/>
    </row>
    <row r="38726" ht="24.0" customHeight="1">
      <c r="Q38726" s="32"/>
      <c r="R38726" s="32"/>
      <c r="S38726" s="32"/>
    </row>
    <row r="38727" ht="24.0" customHeight="1">
      <c r="Q38727" s="32"/>
      <c r="R38727" s="32"/>
      <c r="S38727" s="32"/>
    </row>
    <row r="38728" ht="24.0" customHeight="1">
      <c r="Q38728" s="32"/>
      <c r="R38728" s="32"/>
      <c r="S38728" s="32"/>
    </row>
    <row r="38729" ht="24.0" customHeight="1">
      <c r="Q38729" s="32"/>
      <c r="R38729" s="32"/>
      <c r="S38729" s="32"/>
    </row>
    <row r="38730" ht="24.0" customHeight="1">
      <c r="Q38730" s="32"/>
      <c r="R38730" s="32"/>
      <c r="S38730" s="32"/>
    </row>
    <row r="38731" ht="24.0" customHeight="1">
      <c r="Q38731" s="32"/>
      <c r="R38731" s="32"/>
      <c r="S38731" s="32"/>
    </row>
    <row r="38732" ht="24.0" customHeight="1">
      <c r="Q38732" s="32"/>
      <c r="R38732" s="32"/>
      <c r="S38732" s="32"/>
    </row>
    <row r="38733" ht="24.0" customHeight="1">
      <c r="Q38733" s="32"/>
      <c r="R38733" s="32"/>
      <c r="S38733" s="32"/>
    </row>
    <row r="38734" ht="24.0" customHeight="1">
      <c r="Q38734" s="32"/>
      <c r="R38734" s="32"/>
      <c r="S38734" s="32"/>
    </row>
    <row r="38735" ht="24.0" customHeight="1">
      <c r="Q38735" s="32"/>
      <c r="R38735" s="32"/>
      <c r="S38735" s="32"/>
    </row>
    <row r="38736" ht="24.0" customHeight="1">
      <c r="Q38736" s="32"/>
      <c r="R38736" s="32"/>
      <c r="S38736" s="32"/>
    </row>
    <row r="38737" ht="24.0" customHeight="1">
      <c r="Q38737" s="32"/>
      <c r="R38737" s="32"/>
      <c r="S38737" s="32"/>
    </row>
    <row r="38738" ht="24.0" customHeight="1">
      <c r="Q38738" s="32"/>
      <c r="R38738" s="32"/>
      <c r="S38738" s="32"/>
    </row>
    <row r="38739" ht="24.0" customHeight="1">
      <c r="Q38739" s="32"/>
      <c r="R38739" s="32"/>
      <c r="S38739" s="32"/>
    </row>
    <row r="38740" ht="24.0" customHeight="1">
      <c r="Q38740" s="32"/>
      <c r="R38740" s="32"/>
      <c r="S38740" s="32"/>
    </row>
    <row r="38741" ht="24.0" customHeight="1">
      <c r="Q38741" s="32"/>
      <c r="R38741" s="32"/>
      <c r="S38741" s="32"/>
    </row>
    <row r="38742" ht="24.0" customHeight="1">
      <c r="Q38742" s="32"/>
      <c r="R38742" s="32"/>
      <c r="S38742" s="32"/>
    </row>
    <row r="38743" ht="24.0" customHeight="1">
      <c r="Q38743" s="32"/>
      <c r="R38743" s="32"/>
      <c r="S38743" s="32"/>
    </row>
    <row r="38744" ht="24.0" customHeight="1">
      <c r="Q38744" s="32"/>
      <c r="R38744" s="32"/>
      <c r="S38744" s="32"/>
    </row>
    <row r="38745" ht="24.0" customHeight="1">
      <c r="Q38745" s="32"/>
      <c r="R38745" s="32"/>
      <c r="S38745" s="32"/>
    </row>
    <row r="38746" ht="24.0" customHeight="1">
      <c r="Q38746" s="32"/>
      <c r="R38746" s="32"/>
      <c r="S38746" s="32"/>
    </row>
    <row r="38747" ht="24.0" customHeight="1">
      <c r="Q38747" s="32"/>
      <c r="R38747" s="32"/>
      <c r="S38747" s="32"/>
    </row>
    <row r="38748" ht="24.0" customHeight="1">
      <c r="Q38748" s="32"/>
      <c r="R38748" s="32"/>
      <c r="S38748" s="32"/>
    </row>
    <row r="38749" ht="24.0" customHeight="1">
      <c r="Q38749" s="32"/>
      <c r="R38749" s="32"/>
      <c r="S38749" s="32"/>
    </row>
    <row r="38750" ht="24.0" customHeight="1">
      <c r="Q38750" s="32"/>
      <c r="R38750" s="32"/>
      <c r="S38750" s="32"/>
    </row>
    <row r="38751" ht="24.0" customHeight="1">
      <c r="Q38751" s="32"/>
      <c r="R38751" s="32"/>
      <c r="S38751" s="32"/>
    </row>
    <row r="38752" ht="24.0" customHeight="1">
      <c r="Q38752" s="32"/>
      <c r="R38752" s="32"/>
      <c r="S38752" s="32"/>
    </row>
    <row r="38753" ht="24.0" customHeight="1">
      <c r="Q38753" s="32"/>
      <c r="R38753" s="32"/>
      <c r="S38753" s="32"/>
    </row>
    <row r="38754" ht="24.0" customHeight="1">
      <c r="Q38754" s="32"/>
      <c r="R38754" s="32"/>
      <c r="S38754" s="32"/>
    </row>
    <row r="38755" ht="24.0" customHeight="1">
      <c r="Q38755" s="32"/>
      <c r="R38755" s="32"/>
      <c r="S38755" s="32"/>
    </row>
    <row r="38756" ht="24.0" customHeight="1">
      <c r="Q38756" s="32"/>
      <c r="R38756" s="32"/>
      <c r="S38756" s="32"/>
    </row>
    <row r="38757" ht="24.0" customHeight="1">
      <c r="Q38757" s="32"/>
      <c r="R38757" s="32"/>
      <c r="S38757" s="32"/>
    </row>
    <row r="38758" ht="24.0" customHeight="1">
      <c r="Q38758" s="32"/>
      <c r="R38758" s="32"/>
      <c r="S38758" s="32"/>
    </row>
    <row r="38759" ht="24.0" customHeight="1">
      <c r="Q38759" s="32"/>
      <c r="R38759" s="32"/>
      <c r="S38759" s="32"/>
    </row>
    <row r="38760" ht="24.0" customHeight="1">
      <c r="Q38760" s="32"/>
      <c r="R38760" s="32"/>
      <c r="S38760" s="32"/>
    </row>
    <row r="38761" ht="24.0" customHeight="1">
      <c r="Q38761" s="32"/>
      <c r="R38761" s="32"/>
      <c r="S38761" s="32"/>
    </row>
    <row r="38762" ht="24.0" customHeight="1">
      <c r="Q38762" s="32"/>
      <c r="R38762" s="32"/>
      <c r="S38762" s="32"/>
    </row>
    <row r="38763" ht="24.0" customHeight="1">
      <c r="Q38763" s="32"/>
      <c r="R38763" s="32"/>
      <c r="S38763" s="32"/>
    </row>
    <row r="38764" ht="24.0" customHeight="1">
      <c r="Q38764" s="32"/>
      <c r="R38764" s="32"/>
      <c r="S38764" s="32"/>
    </row>
    <row r="38765" ht="24.0" customHeight="1">
      <c r="Q38765" s="32"/>
      <c r="R38765" s="32"/>
      <c r="S38765" s="32"/>
    </row>
    <row r="38766" ht="24.0" customHeight="1">
      <c r="Q38766" s="32"/>
      <c r="R38766" s="32"/>
      <c r="S38766" s="32"/>
    </row>
    <row r="38767" ht="24.0" customHeight="1">
      <c r="Q38767" s="32"/>
      <c r="R38767" s="32"/>
      <c r="S38767" s="32"/>
    </row>
    <row r="38768" ht="24.0" customHeight="1">
      <c r="Q38768" s="32"/>
      <c r="R38768" s="32"/>
      <c r="S38768" s="32"/>
    </row>
    <row r="38769" ht="24.0" customHeight="1">
      <c r="Q38769" s="32"/>
      <c r="R38769" s="32"/>
      <c r="S38769" s="32"/>
    </row>
    <row r="38770" ht="24.0" customHeight="1">
      <c r="Q38770" s="32"/>
      <c r="R38770" s="32"/>
      <c r="S38770" s="32"/>
    </row>
    <row r="38771" ht="24.0" customHeight="1">
      <c r="Q38771" s="32"/>
      <c r="R38771" s="32"/>
      <c r="S38771" s="32"/>
    </row>
    <row r="38772" ht="24.0" customHeight="1">
      <c r="Q38772" s="32"/>
      <c r="R38772" s="32"/>
      <c r="S38772" s="32"/>
    </row>
    <row r="38773" ht="24.0" customHeight="1">
      <c r="Q38773" s="32"/>
      <c r="R38773" s="32"/>
      <c r="S38773" s="32"/>
    </row>
    <row r="38774" ht="24.0" customHeight="1">
      <c r="Q38774" s="32"/>
      <c r="R38774" s="32"/>
      <c r="S38774" s="32"/>
    </row>
    <row r="38775" ht="24.0" customHeight="1">
      <c r="Q38775" s="32"/>
      <c r="R38775" s="32"/>
      <c r="S38775" s="32"/>
    </row>
    <row r="38776" ht="24.0" customHeight="1">
      <c r="Q38776" s="32"/>
      <c r="R38776" s="32"/>
      <c r="S38776" s="32"/>
    </row>
    <row r="38777" ht="24.0" customHeight="1">
      <c r="Q38777" s="32"/>
      <c r="R38777" s="32"/>
      <c r="S38777" s="32"/>
    </row>
    <row r="38778" ht="24.0" customHeight="1">
      <c r="Q38778" s="32"/>
      <c r="R38778" s="32"/>
      <c r="S38778" s="32"/>
    </row>
    <row r="38779" ht="24.0" customHeight="1">
      <c r="Q38779" s="32"/>
      <c r="R38779" s="32"/>
      <c r="S38779" s="32"/>
    </row>
    <row r="38780" ht="24.0" customHeight="1">
      <c r="Q38780" s="32"/>
      <c r="R38780" s="32"/>
      <c r="S38780" s="32"/>
    </row>
    <row r="38781" ht="24.0" customHeight="1">
      <c r="Q38781" s="32"/>
      <c r="R38781" s="32"/>
      <c r="S38781" s="32"/>
    </row>
    <row r="38782" ht="24.0" customHeight="1">
      <c r="Q38782" s="32"/>
      <c r="R38782" s="32"/>
      <c r="S38782" s="32"/>
    </row>
    <row r="38783" ht="24.0" customHeight="1">
      <c r="Q38783" s="32"/>
      <c r="R38783" s="32"/>
      <c r="S38783" s="32"/>
    </row>
    <row r="38784" ht="24.0" customHeight="1">
      <c r="Q38784" s="32"/>
      <c r="R38784" s="32"/>
      <c r="S38784" s="32"/>
    </row>
    <row r="38785" ht="24.0" customHeight="1">
      <c r="Q38785" s="32"/>
      <c r="R38785" s="32"/>
      <c r="S38785" s="32"/>
    </row>
    <row r="38786" ht="24.0" customHeight="1">
      <c r="Q38786" s="32"/>
      <c r="R38786" s="32"/>
      <c r="S38786" s="32"/>
    </row>
    <row r="38787" ht="24.0" customHeight="1">
      <c r="Q38787" s="32"/>
      <c r="R38787" s="32"/>
      <c r="S38787" s="32"/>
    </row>
    <row r="38788" ht="24.0" customHeight="1">
      <c r="Q38788" s="32"/>
      <c r="R38788" s="32"/>
      <c r="S38788" s="32"/>
    </row>
    <row r="38789" ht="24.0" customHeight="1">
      <c r="Q38789" s="32"/>
      <c r="R38789" s="32"/>
      <c r="S38789" s="32"/>
    </row>
    <row r="38790" ht="24.0" customHeight="1">
      <c r="Q38790" s="32"/>
      <c r="R38790" s="32"/>
      <c r="S38790" s="32"/>
    </row>
    <row r="38791" ht="24.0" customHeight="1">
      <c r="Q38791" s="32"/>
      <c r="R38791" s="32"/>
      <c r="S38791" s="32"/>
    </row>
    <row r="38792" ht="24.0" customHeight="1">
      <c r="Q38792" s="32"/>
      <c r="R38792" s="32"/>
      <c r="S38792" s="32"/>
    </row>
    <row r="38793" ht="24.0" customHeight="1">
      <c r="Q38793" s="32"/>
      <c r="R38793" s="32"/>
      <c r="S38793" s="32"/>
    </row>
    <row r="38794" ht="24.0" customHeight="1">
      <c r="Q38794" s="32"/>
      <c r="R38794" s="32"/>
      <c r="S38794" s="32"/>
    </row>
    <row r="38795" ht="24.0" customHeight="1">
      <c r="Q38795" s="32"/>
      <c r="R38795" s="32"/>
      <c r="S38795" s="32"/>
    </row>
    <row r="38796" ht="24.0" customHeight="1">
      <c r="Q38796" s="32"/>
      <c r="R38796" s="32"/>
      <c r="S38796" s="32"/>
    </row>
    <row r="38797" ht="24.0" customHeight="1">
      <c r="Q38797" s="32"/>
      <c r="R38797" s="32"/>
      <c r="S38797" s="32"/>
    </row>
    <row r="38798" ht="24.0" customHeight="1">
      <c r="Q38798" s="32"/>
      <c r="R38798" s="32"/>
      <c r="S38798" s="32"/>
    </row>
    <row r="38799" ht="24.0" customHeight="1">
      <c r="Q38799" s="32"/>
      <c r="R38799" s="32"/>
      <c r="S38799" s="32"/>
    </row>
    <row r="38800" ht="24.0" customHeight="1">
      <c r="Q38800" s="32"/>
      <c r="R38800" s="32"/>
      <c r="S38800" s="32"/>
    </row>
    <row r="38801" ht="24.0" customHeight="1">
      <c r="Q38801" s="32"/>
      <c r="R38801" s="32"/>
      <c r="S38801" s="32"/>
    </row>
    <row r="38802" ht="24.0" customHeight="1">
      <c r="Q38802" s="32"/>
      <c r="R38802" s="32"/>
      <c r="S38802" s="32"/>
    </row>
    <row r="38803" ht="24.0" customHeight="1">
      <c r="Q38803" s="32"/>
      <c r="R38803" s="32"/>
      <c r="S38803" s="32"/>
    </row>
    <row r="38804" ht="24.0" customHeight="1">
      <c r="Q38804" s="32"/>
      <c r="R38804" s="32"/>
      <c r="S38804" s="32"/>
    </row>
    <row r="38805" ht="24.0" customHeight="1">
      <c r="Q38805" s="32"/>
      <c r="R38805" s="32"/>
      <c r="S38805" s="32"/>
    </row>
    <row r="38806" ht="24.0" customHeight="1">
      <c r="Q38806" s="32"/>
      <c r="R38806" s="32"/>
      <c r="S38806" s="32"/>
    </row>
    <row r="38807" ht="24.0" customHeight="1">
      <c r="Q38807" s="32"/>
      <c r="R38807" s="32"/>
      <c r="S38807" s="32"/>
    </row>
    <row r="38808" ht="24.0" customHeight="1">
      <c r="Q38808" s="32"/>
      <c r="R38808" s="32"/>
      <c r="S38808" s="32"/>
    </row>
    <row r="38809" ht="24.0" customHeight="1">
      <c r="Q38809" s="32"/>
      <c r="R38809" s="32"/>
      <c r="S38809" s="32"/>
    </row>
    <row r="38810" ht="24.0" customHeight="1">
      <c r="Q38810" s="32"/>
      <c r="R38810" s="32"/>
      <c r="S38810" s="32"/>
    </row>
    <row r="38811" ht="24.0" customHeight="1">
      <c r="Q38811" s="32"/>
      <c r="R38811" s="32"/>
      <c r="S38811" s="32"/>
    </row>
    <row r="38812" ht="24.0" customHeight="1">
      <c r="Q38812" s="32"/>
      <c r="R38812" s="32"/>
      <c r="S38812" s="32"/>
    </row>
    <row r="38813" ht="24.0" customHeight="1">
      <c r="Q38813" s="32"/>
      <c r="R38813" s="32"/>
      <c r="S38813" s="32"/>
    </row>
    <row r="38814" ht="24.0" customHeight="1">
      <c r="Q38814" s="32"/>
      <c r="R38814" s="32"/>
      <c r="S38814" s="32"/>
    </row>
    <row r="38815" ht="24.0" customHeight="1">
      <c r="Q38815" s="32"/>
      <c r="R38815" s="32"/>
      <c r="S38815" s="32"/>
    </row>
    <row r="38816" ht="24.0" customHeight="1">
      <c r="Q38816" s="32"/>
      <c r="R38816" s="32"/>
      <c r="S38816" s="32"/>
    </row>
    <row r="38817" ht="24.0" customHeight="1">
      <c r="Q38817" s="32"/>
      <c r="R38817" s="32"/>
      <c r="S38817" s="32"/>
    </row>
    <row r="38818" ht="24.0" customHeight="1">
      <c r="Q38818" s="32"/>
      <c r="R38818" s="32"/>
      <c r="S38818" s="32"/>
    </row>
    <row r="38819" ht="24.0" customHeight="1">
      <c r="Q38819" s="32"/>
      <c r="R38819" s="32"/>
      <c r="S38819" s="32"/>
    </row>
    <row r="38820" ht="24.0" customHeight="1">
      <c r="Q38820" s="32"/>
      <c r="R38820" s="32"/>
      <c r="S38820" s="32"/>
    </row>
    <row r="38821" ht="24.0" customHeight="1">
      <c r="Q38821" s="32"/>
      <c r="R38821" s="32"/>
      <c r="S38821" s="32"/>
    </row>
    <row r="38822" ht="24.0" customHeight="1">
      <c r="Q38822" s="32"/>
      <c r="R38822" s="32"/>
      <c r="S38822" s="32"/>
    </row>
    <row r="38823" ht="24.0" customHeight="1">
      <c r="Q38823" s="32"/>
      <c r="R38823" s="32"/>
      <c r="S38823" s="32"/>
    </row>
    <row r="38824" ht="24.0" customHeight="1">
      <c r="Q38824" s="32"/>
      <c r="R38824" s="32"/>
      <c r="S38824" s="32"/>
    </row>
    <row r="38825" ht="24.0" customHeight="1">
      <c r="Q38825" s="32"/>
      <c r="R38825" s="32"/>
      <c r="S38825" s="32"/>
    </row>
    <row r="38826" ht="24.0" customHeight="1">
      <c r="Q38826" s="32"/>
      <c r="R38826" s="32"/>
      <c r="S38826" s="32"/>
    </row>
    <row r="38827" ht="24.0" customHeight="1">
      <c r="Q38827" s="32"/>
      <c r="R38827" s="32"/>
      <c r="S38827" s="32"/>
    </row>
    <row r="38828" ht="24.0" customHeight="1">
      <c r="Q38828" s="32"/>
      <c r="R38828" s="32"/>
      <c r="S38828" s="32"/>
    </row>
    <row r="38829" ht="24.0" customHeight="1">
      <c r="Q38829" s="32"/>
      <c r="R38829" s="32"/>
      <c r="S38829" s="32"/>
    </row>
    <row r="38830" ht="24.0" customHeight="1">
      <c r="Q38830" s="32"/>
      <c r="R38830" s="32"/>
      <c r="S38830" s="32"/>
    </row>
    <row r="38831" ht="24.0" customHeight="1">
      <c r="Q38831" s="32"/>
      <c r="R38831" s="32"/>
      <c r="S38831" s="32"/>
    </row>
    <row r="38832" ht="24.0" customHeight="1">
      <c r="Q38832" s="32"/>
      <c r="R38832" s="32"/>
      <c r="S38832" s="32"/>
    </row>
    <row r="38833" ht="24.0" customHeight="1">
      <c r="Q38833" s="32"/>
      <c r="R38833" s="32"/>
      <c r="S38833" s="32"/>
    </row>
    <row r="38834" ht="24.0" customHeight="1">
      <c r="Q38834" s="32"/>
      <c r="R38834" s="32"/>
      <c r="S38834" s="32"/>
    </row>
    <row r="38835" ht="24.0" customHeight="1">
      <c r="Q38835" s="32"/>
      <c r="R38835" s="32"/>
      <c r="S38835" s="32"/>
    </row>
    <row r="38836" ht="24.0" customHeight="1">
      <c r="Q38836" s="32"/>
      <c r="R38836" s="32"/>
      <c r="S38836" s="32"/>
    </row>
    <row r="38837" ht="24.0" customHeight="1">
      <c r="Q38837" s="32"/>
      <c r="R38837" s="32"/>
      <c r="S38837" s="32"/>
    </row>
    <row r="38838" ht="24.0" customHeight="1">
      <c r="Q38838" s="32"/>
      <c r="R38838" s="32"/>
      <c r="S38838" s="32"/>
    </row>
    <row r="38839" ht="24.0" customHeight="1">
      <c r="Q38839" s="32"/>
      <c r="R38839" s="32"/>
      <c r="S38839" s="32"/>
    </row>
    <row r="38840" ht="24.0" customHeight="1">
      <c r="Q38840" s="32"/>
      <c r="R38840" s="32"/>
      <c r="S38840" s="32"/>
    </row>
    <row r="38841" ht="24.0" customHeight="1">
      <c r="Q38841" s="32"/>
      <c r="R38841" s="32"/>
      <c r="S38841" s="32"/>
    </row>
    <row r="38842" ht="24.0" customHeight="1">
      <c r="Q38842" s="32"/>
      <c r="R38842" s="32"/>
      <c r="S38842" s="32"/>
    </row>
    <row r="38843" ht="24.0" customHeight="1">
      <c r="Q38843" s="32"/>
      <c r="R38843" s="32"/>
      <c r="S38843" s="32"/>
    </row>
    <row r="38844" ht="24.0" customHeight="1">
      <c r="Q38844" s="32"/>
      <c r="R38844" s="32"/>
      <c r="S38844" s="32"/>
    </row>
    <row r="38845" ht="24.0" customHeight="1">
      <c r="Q38845" s="32"/>
      <c r="R38845" s="32"/>
      <c r="S38845" s="32"/>
    </row>
    <row r="38846" ht="24.0" customHeight="1">
      <c r="Q38846" s="32"/>
      <c r="R38846" s="32"/>
      <c r="S38846" s="32"/>
    </row>
    <row r="38847" ht="24.0" customHeight="1">
      <c r="Q38847" s="32"/>
      <c r="R38847" s="32"/>
      <c r="S38847" s="32"/>
    </row>
    <row r="38848" ht="24.0" customHeight="1">
      <c r="Q38848" s="32"/>
      <c r="R38848" s="32"/>
      <c r="S38848" s="32"/>
    </row>
    <row r="38849" ht="24.0" customHeight="1">
      <c r="Q38849" s="32"/>
      <c r="R38849" s="32"/>
      <c r="S38849" s="32"/>
    </row>
    <row r="38850" ht="24.0" customHeight="1">
      <c r="Q38850" s="32"/>
      <c r="R38850" s="32"/>
      <c r="S38850" s="32"/>
    </row>
    <row r="38851" ht="24.0" customHeight="1">
      <c r="Q38851" s="32"/>
      <c r="R38851" s="32"/>
      <c r="S38851" s="32"/>
    </row>
    <row r="38852" ht="24.0" customHeight="1">
      <c r="Q38852" s="32"/>
      <c r="R38852" s="32"/>
      <c r="S38852" s="32"/>
    </row>
    <row r="38853" ht="24.0" customHeight="1">
      <c r="Q38853" s="32"/>
      <c r="R38853" s="32"/>
      <c r="S38853" s="32"/>
    </row>
    <row r="38854" ht="24.0" customHeight="1">
      <c r="Q38854" s="32"/>
      <c r="R38854" s="32"/>
      <c r="S38854" s="32"/>
    </row>
    <row r="38855" ht="24.0" customHeight="1">
      <c r="Q38855" s="32"/>
      <c r="R38855" s="32"/>
      <c r="S38855" s="32"/>
    </row>
    <row r="38856" ht="24.0" customHeight="1">
      <c r="Q38856" s="32"/>
      <c r="R38856" s="32"/>
      <c r="S38856" s="32"/>
    </row>
    <row r="38857" ht="24.0" customHeight="1">
      <c r="Q38857" s="32"/>
      <c r="R38857" s="32"/>
      <c r="S38857" s="32"/>
    </row>
    <row r="38858" ht="24.0" customHeight="1">
      <c r="Q38858" s="32"/>
      <c r="R38858" s="32"/>
      <c r="S38858" s="32"/>
    </row>
    <row r="38859" ht="24.0" customHeight="1">
      <c r="Q38859" s="32"/>
      <c r="R38859" s="32"/>
      <c r="S38859" s="32"/>
    </row>
    <row r="38860" ht="24.0" customHeight="1">
      <c r="Q38860" s="32"/>
      <c r="R38860" s="32"/>
      <c r="S38860" s="32"/>
    </row>
    <row r="38861" ht="24.0" customHeight="1">
      <c r="Q38861" s="32"/>
      <c r="R38861" s="32"/>
      <c r="S38861" s="32"/>
    </row>
    <row r="38862" ht="24.0" customHeight="1">
      <c r="Q38862" s="32"/>
      <c r="R38862" s="32"/>
      <c r="S38862" s="32"/>
    </row>
    <row r="38863" ht="24.0" customHeight="1">
      <c r="Q38863" s="32"/>
      <c r="R38863" s="32"/>
      <c r="S38863" s="32"/>
    </row>
    <row r="38864" ht="24.0" customHeight="1">
      <c r="Q38864" s="32"/>
      <c r="R38864" s="32"/>
      <c r="S38864" s="32"/>
    </row>
    <row r="38865" ht="24.0" customHeight="1">
      <c r="Q38865" s="32"/>
      <c r="R38865" s="32"/>
      <c r="S38865" s="32"/>
    </row>
    <row r="38866" ht="24.0" customHeight="1">
      <c r="Q38866" s="32"/>
      <c r="R38866" s="32"/>
      <c r="S38866" s="32"/>
    </row>
    <row r="38867" ht="24.0" customHeight="1">
      <c r="Q38867" s="32"/>
      <c r="R38867" s="32"/>
      <c r="S38867" s="32"/>
    </row>
    <row r="38868" ht="24.0" customHeight="1">
      <c r="Q38868" s="32"/>
      <c r="R38868" s="32"/>
      <c r="S38868" s="32"/>
    </row>
    <row r="38869" ht="24.0" customHeight="1">
      <c r="Q38869" s="32"/>
      <c r="R38869" s="32"/>
      <c r="S38869" s="32"/>
    </row>
    <row r="38870" ht="24.0" customHeight="1">
      <c r="Q38870" s="32"/>
      <c r="R38870" s="32"/>
      <c r="S38870" s="32"/>
    </row>
    <row r="38871" ht="24.0" customHeight="1">
      <c r="Q38871" s="32"/>
      <c r="R38871" s="32"/>
      <c r="S38871" s="32"/>
    </row>
    <row r="38872" ht="24.0" customHeight="1">
      <c r="Q38872" s="32"/>
      <c r="R38872" s="32"/>
      <c r="S38872" s="32"/>
    </row>
    <row r="38873" ht="24.0" customHeight="1">
      <c r="Q38873" s="32"/>
      <c r="R38873" s="32"/>
      <c r="S38873" s="32"/>
    </row>
    <row r="38874" ht="24.0" customHeight="1">
      <c r="Q38874" s="32"/>
      <c r="R38874" s="32"/>
      <c r="S38874" s="32"/>
    </row>
    <row r="38875" ht="24.0" customHeight="1">
      <c r="Q38875" s="32"/>
      <c r="R38875" s="32"/>
      <c r="S38875" s="32"/>
    </row>
    <row r="38876" ht="24.0" customHeight="1">
      <c r="Q38876" s="32"/>
      <c r="R38876" s="32"/>
      <c r="S38876" s="32"/>
    </row>
    <row r="38877" ht="24.0" customHeight="1">
      <c r="Q38877" s="32"/>
      <c r="R38877" s="32"/>
      <c r="S38877" s="32"/>
    </row>
    <row r="38878" ht="24.0" customHeight="1">
      <c r="Q38878" s="32"/>
      <c r="R38878" s="32"/>
      <c r="S38878" s="32"/>
    </row>
    <row r="38879" ht="24.0" customHeight="1">
      <c r="Q38879" s="32"/>
      <c r="R38879" s="32"/>
      <c r="S38879" s="32"/>
    </row>
    <row r="38880" ht="24.0" customHeight="1">
      <c r="Q38880" s="32"/>
      <c r="R38880" s="32"/>
      <c r="S38880" s="32"/>
    </row>
    <row r="38881" ht="24.0" customHeight="1">
      <c r="Q38881" s="32"/>
      <c r="R38881" s="32"/>
      <c r="S38881" s="32"/>
    </row>
    <row r="38882" ht="24.0" customHeight="1">
      <c r="Q38882" s="32"/>
      <c r="R38882" s="32"/>
      <c r="S38882" s="32"/>
    </row>
    <row r="38883" ht="24.0" customHeight="1">
      <c r="Q38883" s="32"/>
      <c r="R38883" s="32"/>
      <c r="S38883" s="32"/>
    </row>
    <row r="38884" ht="24.0" customHeight="1">
      <c r="Q38884" s="32"/>
      <c r="R38884" s="32"/>
      <c r="S38884" s="32"/>
    </row>
    <row r="38885" ht="24.0" customHeight="1">
      <c r="Q38885" s="32"/>
      <c r="R38885" s="32"/>
      <c r="S38885" s="32"/>
    </row>
    <row r="38886" ht="24.0" customHeight="1">
      <c r="Q38886" s="32"/>
      <c r="R38886" s="32"/>
      <c r="S38886" s="32"/>
    </row>
    <row r="38887" ht="24.0" customHeight="1">
      <c r="Q38887" s="32"/>
      <c r="R38887" s="32"/>
      <c r="S38887" s="32"/>
    </row>
    <row r="38888" ht="24.0" customHeight="1">
      <c r="Q38888" s="32"/>
      <c r="R38888" s="32"/>
      <c r="S38888" s="32"/>
    </row>
    <row r="38889" ht="24.0" customHeight="1">
      <c r="Q38889" s="32"/>
      <c r="R38889" s="32"/>
      <c r="S38889" s="32"/>
    </row>
    <row r="38890" ht="24.0" customHeight="1">
      <c r="Q38890" s="32"/>
      <c r="R38890" s="32"/>
      <c r="S38890" s="32"/>
    </row>
    <row r="38891" ht="24.0" customHeight="1">
      <c r="Q38891" s="32"/>
      <c r="R38891" s="32"/>
      <c r="S38891" s="32"/>
    </row>
    <row r="38892" ht="24.0" customHeight="1">
      <c r="Q38892" s="32"/>
      <c r="R38892" s="32"/>
      <c r="S38892" s="32"/>
    </row>
    <row r="38893" ht="24.0" customHeight="1">
      <c r="Q38893" s="32"/>
      <c r="R38893" s="32"/>
      <c r="S38893" s="32"/>
    </row>
    <row r="38894" ht="24.0" customHeight="1">
      <c r="Q38894" s="32"/>
      <c r="R38894" s="32"/>
      <c r="S38894" s="32"/>
    </row>
    <row r="38895" ht="24.0" customHeight="1">
      <c r="Q38895" s="32"/>
      <c r="R38895" s="32"/>
      <c r="S38895" s="32"/>
    </row>
    <row r="38896" ht="24.0" customHeight="1">
      <c r="Q38896" s="32"/>
      <c r="R38896" s="32"/>
      <c r="S38896" s="32"/>
    </row>
    <row r="38897" ht="24.0" customHeight="1">
      <c r="Q38897" s="32"/>
      <c r="R38897" s="32"/>
      <c r="S38897" s="32"/>
    </row>
    <row r="38898" ht="24.0" customHeight="1">
      <c r="Q38898" s="32"/>
      <c r="R38898" s="32"/>
      <c r="S38898" s="32"/>
    </row>
    <row r="38899" ht="24.0" customHeight="1">
      <c r="Q38899" s="32"/>
      <c r="R38899" s="32"/>
      <c r="S38899" s="32"/>
    </row>
    <row r="38900" ht="24.0" customHeight="1">
      <c r="Q38900" s="32"/>
      <c r="R38900" s="32"/>
      <c r="S38900" s="32"/>
    </row>
    <row r="38901" ht="24.0" customHeight="1">
      <c r="Q38901" s="32"/>
      <c r="R38901" s="32"/>
      <c r="S38901" s="32"/>
    </row>
    <row r="38902" ht="24.0" customHeight="1">
      <c r="Q38902" s="32"/>
      <c r="R38902" s="32"/>
      <c r="S38902" s="32"/>
    </row>
    <row r="38903" ht="24.0" customHeight="1">
      <c r="Q38903" s="32"/>
      <c r="R38903" s="32"/>
      <c r="S38903" s="32"/>
    </row>
    <row r="38904" ht="24.0" customHeight="1">
      <c r="Q38904" s="32"/>
      <c r="R38904" s="32"/>
      <c r="S38904" s="32"/>
    </row>
    <row r="38905" ht="24.0" customHeight="1">
      <c r="Q38905" s="32"/>
      <c r="R38905" s="32"/>
      <c r="S38905" s="32"/>
    </row>
    <row r="38906" ht="24.0" customHeight="1">
      <c r="Q38906" s="32"/>
      <c r="R38906" s="32"/>
      <c r="S38906" s="32"/>
    </row>
    <row r="38907" ht="24.0" customHeight="1">
      <c r="Q38907" s="32"/>
      <c r="R38907" s="32"/>
      <c r="S38907" s="32"/>
    </row>
    <row r="38908" ht="24.0" customHeight="1">
      <c r="Q38908" s="32"/>
      <c r="R38908" s="32"/>
      <c r="S38908" s="32"/>
    </row>
    <row r="38909" ht="24.0" customHeight="1">
      <c r="Q38909" s="32"/>
      <c r="R38909" s="32"/>
      <c r="S38909" s="32"/>
    </row>
    <row r="38910" ht="24.0" customHeight="1">
      <c r="Q38910" s="32"/>
      <c r="R38910" s="32"/>
      <c r="S38910" s="32"/>
    </row>
    <row r="38911" ht="24.0" customHeight="1">
      <c r="Q38911" s="32"/>
      <c r="R38911" s="32"/>
      <c r="S38911" s="32"/>
    </row>
    <row r="38912" ht="24.0" customHeight="1">
      <c r="Q38912" s="32"/>
      <c r="R38912" s="32"/>
      <c r="S38912" s="32"/>
    </row>
    <row r="38913" ht="24.0" customHeight="1">
      <c r="Q38913" s="32"/>
      <c r="R38913" s="32"/>
      <c r="S38913" s="32"/>
    </row>
    <row r="38914" ht="24.0" customHeight="1">
      <c r="Q38914" s="32"/>
      <c r="R38914" s="32"/>
      <c r="S38914" s="32"/>
    </row>
    <row r="38915" ht="24.0" customHeight="1">
      <c r="Q38915" s="32"/>
      <c r="R38915" s="32"/>
      <c r="S38915" s="32"/>
    </row>
    <row r="38916" ht="24.0" customHeight="1">
      <c r="Q38916" s="32"/>
      <c r="R38916" s="32"/>
      <c r="S38916" s="32"/>
    </row>
    <row r="38917" ht="24.0" customHeight="1">
      <c r="Q38917" s="32"/>
      <c r="R38917" s="32"/>
      <c r="S38917" s="32"/>
    </row>
    <row r="38918" ht="24.0" customHeight="1">
      <c r="Q38918" s="32"/>
      <c r="R38918" s="32"/>
      <c r="S38918" s="32"/>
    </row>
    <row r="38919" ht="24.0" customHeight="1">
      <c r="Q38919" s="32"/>
      <c r="R38919" s="32"/>
      <c r="S38919" s="32"/>
    </row>
    <row r="38920" ht="24.0" customHeight="1">
      <c r="Q38920" s="32"/>
      <c r="R38920" s="32"/>
      <c r="S38920" s="32"/>
    </row>
    <row r="38921" ht="24.0" customHeight="1">
      <c r="Q38921" s="32"/>
      <c r="R38921" s="32"/>
      <c r="S38921" s="32"/>
    </row>
    <row r="38922" ht="24.0" customHeight="1">
      <c r="Q38922" s="32"/>
      <c r="R38922" s="32"/>
      <c r="S38922" s="32"/>
    </row>
    <row r="38923" ht="24.0" customHeight="1">
      <c r="Q38923" s="32"/>
      <c r="R38923" s="32"/>
      <c r="S38923" s="32"/>
    </row>
    <row r="38924" ht="24.0" customHeight="1">
      <c r="Q38924" s="32"/>
      <c r="R38924" s="32"/>
      <c r="S38924" s="32"/>
    </row>
    <row r="38925" ht="24.0" customHeight="1">
      <c r="Q38925" s="32"/>
      <c r="R38925" s="32"/>
      <c r="S38925" s="32"/>
    </row>
    <row r="38926" ht="24.0" customHeight="1">
      <c r="Q38926" s="32"/>
      <c r="R38926" s="32"/>
      <c r="S38926" s="32"/>
    </row>
    <row r="38927" ht="24.0" customHeight="1">
      <c r="Q38927" s="32"/>
      <c r="R38927" s="32"/>
      <c r="S38927" s="32"/>
    </row>
    <row r="38928" ht="24.0" customHeight="1">
      <c r="Q38928" s="32"/>
      <c r="R38928" s="32"/>
      <c r="S38928" s="32"/>
    </row>
    <row r="38929" ht="24.0" customHeight="1">
      <c r="Q38929" s="32"/>
      <c r="R38929" s="32"/>
      <c r="S38929" s="32"/>
    </row>
    <row r="38930" ht="24.0" customHeight="1">
      <c r="Q38930" s="32"/>
      <c r="R38930" s="32"/>
      <c r="S38930" s="32"/>
    </row>
    <row r="38931" ht="24.0" customHeight="1">
      <c r="Q38931" s="32"/>
      <c r="R38931" s="32"/>
      <c r="S38931" s="32"/>
    </row>
    <row r="38932" ht="24.0" customHeight="1">
      <c r="Q38932" s="32"/>
      <c r="R38932" s="32"/>
      <c r="S38932" s="32"/>
    </row>
    <row r="38933" ht="24.0" customHeight="1">
      <c r="Q38933" s="32"/>
      <c r="R38933" s="32"/>
      <c r="S38933" s="32"/>
    </row>
    <row r="38934" ht="24.0" customHeight="1">
      <c r="Q38934" s="32"/>
      <c r="R38934" s="32"/>
      <c r="S38934" s="32"/>
    </row>
    <row r="38935" ht="24.0" customHeight="1">
      <c r="Q38935" s="32"/>
      <c r="R38935" s="32"/>
      <c r="S38935" s="32"/>
    </row>
    <row r="38936" ht="24.0" customHeight="1">
      <c r="Q38936" s="32"/>
      <c r="R38936" s="32"/>
      <c r="S38936" s="32"/>
    </row>
    <row r="38937" ht="24.0" customHeight="1">
      <c r="Q38937" s="32"/>
      <c r="R38937" s="32"/>
      <c r="S38937" s="32"/>
    </row>
    <row r="38938" ht="24.0" customHeight="1">
      <c r="Q38938" s="32"/>
      <c r="R38938" s="32"/>
      <c r="S38938" s="32"/>
    </row>
    <row r="38939" ht="24.0" customHeight="1">
      <c r="Q38939" s="32"/>
      <c r="R38939" s="32"/>
      <c r="S38939" s="32"/>
    </row>
    <row r="38940" ht="24.0" customHeight="1">
      <c r="Q38940" s="32"/>
      <c r="R38940" s="32"/>
      <c r="S38940" s="32"/>
    </row>
    <row r="38941" ht="24.0" customHeight="1">
      <c r="Q38941" s="32"/>
      <c r="R38941" s="32"/>
      <c r="S38941" s="32"/>
    </row>
    <row r="38942" ht="24.0" customHeight="1">
      <c r="Q38942" s="32"/>
      <c r="R38942" s="32"/>
      <c r="S38942" s="32"/>
    </row>
    <row r="38943" ht="24.0" customHeight="1">
      <c r="Q38943" s="32"/>
      <c r="R38943" s="32"/>
      <c r="S38943" s="32"/>
    </row>
    <row r="38944" ht="24.0" customHeight="1">
      <c r="Q38944" s="32"/>
      <c r="R38944" s="32"/>
      <c r="S38944" s="32"/>
    </row>
    <row r="38945" ht="24.0" customHeight="1">
      <c r="Q38945" s="32"/>
      <c r="R38945" s="32"/>
      <c r="S38945" s="32"/>
    </row>
    <row r="38946" ht="24.0" customHeight="1">
      <c r="Q38946" s="32"/>
      <c r="R38946" s="32"/>
      <c r="S38946" s="32"/>
    </row>
    <row r="38947" ht="24.0" customHeight="1">
      <c r="Q38947" s="32"/>
      <c r="R38947" s="32"/>
      <c r="S38947" s="32"/>
    </row>
    <row r="38948" ht="24.0" customHeight="1">
      <c r="Q38948" s="32"/>
      <c r="R38948" s="32"/>
      <c r="S38948" s="32"/>
    </row>
    <row r="38949" ht="24.0" customHeight="1">
      <c r="Q38949" s="32"/>
      <c r="R38949" s="32"/>
      <c r="S38949" s="32"/>
    </row>
    <row r="38950" ht="24.0" customHeight="1">
      <c r="Q38950" s="32"/>
      <c r="R38950" s="32"/>
      <c r="S38950" s="32"/>
    </row>
    <row r="38951" ht="24.0" customHeight="1">
      <c r="Q38951" s="32"/>
      <c r="R38951" s="32"/>
      <c r="S38951" s="32"/>
    </row>
    <row r="38952" ht="24.0" customHeight="1">
      <c r="Q38952" s="32"/>
      <c r="R38952" s="32"/>
      <c r="S38952" s="32"/>
    </row>
    <row r="38953" ht="24.0" customHeight="1">
      <c r="Q38953" s="32"/>
      <c r="R38953" s="32"/>
      <c r="S38953" s="32"/>
    </row>
    <row r="38954" ht="24.0" customHeight="1">
      <c r="Q38954" s="32"/>
      <c r="R38954" s="32"/>
      <c r="S38954" s="32"/>
    </row>
    <row r="38955" ht="24.0" customHeight="1">
      <c r="Q38955" s="32"/>
      <c r="R38955" s="32"/>
      <c r="S38955" s="32"/>
    </row>
    <row r="38956" ht="24.0" customHeight="1">
      <c r="Q38956" s="32"/>
      <c r="R38956" s="32"/>
      <c r="S38956" s="32"/>
    </row>
    <row r="38957" ht="24.0" customHeight="1">
      <c r="Q38957" s="32"/>
      <c r="R38957" s="32"/>
      <c r="S38957" s="32"/>
    </row>
    <row r="38958" ht="24.0" customHeight="1">
      <c r="Q38958" s="32"/>
      <c r="R38958" s="32"/>
      <c r="S38958" s="32"/>
    </row>
    <row r="38959" ht="24.0" customHeight="1">
      <c r="Q38959" s="32"/>
      <c r="R38959" s="32"/>
      <c r="S38959" s="32"/>
    </row>
    <row r="38960" ht="24.0" customHeight="1">
      <c r="Q38960" s="32"/>
      <c r="R38960" s="32"/>
      <c r="S38960" s="32"/>
    </row>
    <row r="38961" ht="24.0" customHeight="1">
      <c r="Q38961" s="32"/>
      <c r="R38961" s="32"/>
      <c r="S38961" s="32"/>
    </row>
    <row r="38962" ht="24.0" customHeight="1">
      <c r="Q38962" s="32"/>
      <c r="R38962" s="32"/>
      <c r="S38962" s="32"/>
    </row>
    <row r="38963" ht="24.0" customHeight="1">
      <c r="Q38963" s="32"/>
      <c r="R38963" s="32"/>
      <c r="S38963" s="32"/>
    </row>
    <row r="38964" ht="24.0" customHeight="1">
      <c r="Q38964" s="32"/>
      <c r="R38964" s="32"/>
      <c r="S38964" s="32"/>
    </row>
    <row r="38965" ht="24.0" customHeight="1">
      <c r="Q38965" s="32"/>
      <c r="R38965" s="32"/>
      <c r="S38965" s="32"/>
    </row>
    <row r="38966" ht="24.0" customHeight="1">
      <c r="Q38966" s="32"/>
      <c r="R38966" s="32"/>
      <c r="S38966" s="32"/>
    </row>
    <row r="38967" ht="24.0" customHeight="1">
      <c r="Q38967" s="32"/>
      <c r="R38967" s="32"/>
      <c r="S38967" s="32"/>
    </row>
    <row r="38968" ht="24.0" customHeight="1">
      <c r="Q38968" s="32"/>
      <c r="R38968" s="32"/>
      <c r="S38968" s="32"/>
    </row>
    <row r="38969" ht="24.0" customHeight="1">
      <c r="Q38969" s="32"/>
      <c r="R38969" s="32"/>
      <c r="S38969" s="32"/>
    </row>
    <row r="38970" ht="24.0" customHeight="1">
      <c r="Q38970" s="32"/>
      <c r="R38970" s="32"/>
      <c r="S38970" s="32"/>
    </row>
    <row r="38971" ht="24.0" customHeight="1">
      <c r="Q38971" s="32"/>
      <c r="R38971" s="32"/>
      <c r="S38971" s="32"/>
    </row>
    <row r="38972" ht="24.0" customHeight="1">
      <c r="Q38972" s="32"/>
      <c r="R38972" s="32"/>
      <c r="S38972" s="32"/>
    </row>
    <row r="38973" ht="24.0" customHeight="1">
      <c r="Q38973" s="32"/>
      <c r="R38973" s="32"/>
      <c r="S38973" s="32"/>
    </row>
    <row r="38974" ht="24.0" customHeight="1">
      <c r="Q38974" s="32"/>
      <c r="R38974" s="32"/>
      <c r="S38974" s="32"/>
    </row>
    <row r="38975" ht="24.0" customHeight="1">
      <c r="Q38975" s="32"/>
      <c r="R38975" s="32"/>
      <c r="S38975" s="32"/>
    </row>
    <row r="38976" ht="24.0" customHeight="1">
      <c r="Q38976" s="32"/>
      <c r="R38976" s="32"/>
      <c r="S38976" s="32"/>
    </row>
    <row r="38977" ht="24.0" customHeight="1">
      <c r="Q38977" s="32"/>
      <c r="R38977" s="32"/>
      <c r="S38977" s="32"/>
    </row>
    <row r="38978" ht="24.0" customHeight="1">
      <c r="Q38978" s="32"/>
      <c r="R38978" s="32"/>
      <c r="S38978" s="32"/>
    </row>
    <row r="38979" ht="24.0" customHeight="1">
      <c r="Q38979" s="32"/>
      <c r="R38979" s="32"/>
      <c r="S38979" s="32"/>
    </row>
    <row r="38980" ht="24.0" customHeight="1">
      <c r="Q38980" s="32"/>
      <c r="R38980" s="32"/>
      <c r="S38980" s="32"/>
    </row>
    <row r="38981" ht="24.0" customHeight="1">
      <c r="Q38981" s="32"/>
      <c r="R38981" s="32"/>
      <c r="S38981" s="32"/>
    </row>
    <row r="38982" ht="24.0" customHeight="1">
      <c r="Q38982" s="32"/>
      <c r="R38982" s="32"/>
      <c r="S38982" s="32"/>
    </row>
    <row r="38983" ht="24.0" customHeight="1">
      <c r="Q38983" s="32"/>
      <c r="R38983" s="32"/>
      <c r="S38983" s="32"/>
    </row>
    <row r="38984" ht="24.0" customHeight="1">
      <c r="Q38984" s="32"/>
      <c r="R38984" s="32"/>
      <c r="S38984" s="32"/>
    </row>
    <row r="38985" ht="24.0" customHeight="1">
      <c r="Q38985" s="32"/>
      <c r="R38985" s="32"/>
      <c r="S38985" s="32"/>
    </row>
    <row r="38986" ht="24.0" customHeight="1">
      <c r="Q38986" s="32"/>
      <c r="R38986" s="32"/>
      <c r="S38986" s="32"/>
    </row>
    <row r="38987" ht="24.0" customHeight="1">
      <c r="Q38987" s="32"/>
      <c r="R38987" s="32"/>
      <c r="S38987" s="32"/>
    </row>
    <row r="38988" ht="24.0" customHeight="1">
      <c r="Q38988" s="32"/>
      <c r="R38988" s="32"/>
      <c r="S38988" s="32"/>
    </row>
    <row r="38989" ht="24.0" customHeight="1">
      <c r="Q38989" s="32"/>
      <c r="R38989" s="32"/>
      <c r="S38989" s="32"/>
    </row>
    <row r="38990" ht="24.0" customHeight="1">
      <c r="Q38990" s="32"/>
      <c r="R38990" s="32"/>
      <c r="S38990" s="32"/>
    </row>
    <row r="38991" ht="24.0" customHeight="1">
      <c r="Q38991" s="32"/>
      <c r="R38991" s="32"/>
      <c r="S38991" s="32"/>
    </row>
    <row r="38992" ht="24.0" customHeight="1">
      <c r="Q38992" s="32"/>
      <c r="R38992" s="32"/>
      <c r="S38992" s="32"/>
    </row>
    <row r="38993" ht="24.0" customHeight="1">
      <c r="Q38993" s="32"/>
      <c r="R38993" s="32"/>
      <c r="S38993" s="32"/>
    </row>
    <row r="38994" ht="24.0" customHeight="1">
      <c r="Q38994" s="32"/>
      <c r="R38994" s="32"/>
      <c r="S38994" s="32"/>
    </row>
    <row r="38995" ht="24.0" customHeight="1">
      <c r="Q38995" s="32"/>
      <c r="R38995" s="32"/>
      <c r="S38995" s="32"/>
    </row>
    <row r="38996" ht="24.0" customHeight="1">
      <c r="Q38996" s="32"/>
      <c r="R38996" s="32"/>
      <c r="S38996" s="32"/>
    </row>
    <row r="38997" ht="24.0" customHeight="1">
      <c r="Q38997" s="32"/>
      <c r="R38997" s="32"/>
      <c r="S38997" s="32"/>
    </row>
    <row r="38998" ht="24.0" customHeight="1">
      <c r="Q38998" s="32"/>
      <c r="R38998" s="32"/>
      <c r="S38998" s="32"/>
    </row>
    <row r="38999" ht="24.0" customHeight="1">
      <c r="Q38999" s="32"/>
      <c r="R38999" s="32"/>
      <c r="S38999" s="32"/>
    </row>
    <row r="39000" ht="24.0" customHeight="1">
      <c r="Q39000" s="32"/>
      <c r="R39000" s="32"/>
      <c r="S39000" s="32"/>
    </row>
    <row r="39001" ht="24.0" customHeight="1">
      <c r="Q39001" s="32"/>
      <c r="R39001" s="32"/>
      <c r="S39001" s="32"/>
    </row>
    <row r="39002" ht="24.0" customHeight="1">
      <c r="Q39002" s="32"/>
      <c r="R39002" s="32"/>
      <c r="S39002" s="32"/>
    </row>
    <row r="39003" ht="24.0" customHeight="1">
      <c r="Q39003" s="32"/>
      <c r="R39003" s="32"/>
      <c r="S39003" s="32"/>
    </row>
    <row r="39004" ht="24.0" customHeight="1">
      <c r="Q39004" s="32"/>
      <c r="R39004" s="32"/>
      <c r="S39004" s="32"/>
    </row>
    <row r="39005" ht="24.0" customHeight="1">
      <c r="Q39005" s="32"/>
      <c r="R39005" s="32"/>
      <c r="S39005" s="32"/>
    </row>
    <row r="39006" ht="24.0" customHeight="1">
      <c r="Q39006" s="32"/>
      <c r="R39006" s="32"/>
      <c r="S39006" s="32"/>
    </row>
    <row r="39007" ht="24.0" customHeight="1">
      <c r="Q39007" s="32"/>
      <c r="R39007" s="32"/>
      <c r="S39007" s="32"/>
    </row>
    <row r="39008" ht="24.0" customHeight="1">
      <c r="Q39008" s="32"/>
      <c r="R39008" s="32"/>
      <c r="S39008" s="32"/>
    </row>
    <row r="39009" ht="24.0" customHeight="1">
      <c r="Q39009" s="32"/>
      <c r="R39009" s="32"/>
      <c r="S39009" s="32"/>
    </row>
    <row r="39010" ht="24.0" customHeight="1">
      <c r="Q39010" s="32"/>
      <c r="R39010" s="32"/>
      <c r="S39010" s="32"/>
    </row>
    <row r="39011" ht="24.0" customHeight="1">
      <c r="Q39011" s="32"/>
      <c r="R39011" s="32"/>
      <c r="S39011" s="32"/>
    </row>
    <row r="39012" ht="24.0" customHeight="1">
      <c r="Q39012" s="32"/>
      <c r="R39012" s="32"/>
      <c r="S39012" s="32"/>
    </row>
    <row r="39013" ht="24.0" customHeight="1">
      <c r="Q39013" s="32"/>
      <c r="R39013" s="32"/>
      <c r="S39013" s="32"/>
    </row>
    <row r="39014" ht="24.0" customHeight="1">
      <c r="Q39014" s="32"/>
      <c r="R39014" s="32"/>
      <c r="S39014" s="32"/>
    </row>
    <row r="39015" ht="24.0" customHeight="1">
      <c r="Q39015" s="32"/>
      <c r="R39015" s="32"/>
      <c r="S39015" s="32"/>
    </row>
    <row r="39016" ht="24.0" customHeight="1">
      <c r="Q39016" s="32"/>
      <c r="R39016" s="32"/>
      <c r="S39016" s="32"/>
    </row>
    <row r="39017" ht="24.0" customHeight="1">
      <c r="Q39017" s="32"/>
      <c r="R39017" s="32"/>
      <c r="S39017" s="32"/>
    </row>
    <row r="39018" ht="24.0" customHeight="1">
      <c r="Q39018" s="32"/>
      <c r="R39018" s="32"/>
      <c r="S39018" s="32"/>
    </row>
    <row r="39019" ht="24.0" customHeight="1">
      <c r="Q39019" s="32"/>
      <c r="R39019" s="32"/>
      <c r="S39019" s="32"/>
    </row>
    <row r="39020" ht="24.0" customHeight="1">
      <c r="Q39020" s="32"/>
      <c r="R39020" s="32"/>
      <c r="S39020" s="32"/>
    </row>
    <row r="39021" ht="24.0" customHeight="1">
      <c r="Q39021" s="32"/>
      <c r="R39021" s="32"/>
      <c r="S39021" s="32"/>
    </row>
    <row r="39022" ht="24.0" customHeight="1">
      <c r="Q39022" s="32"/>
      <c r="R39022" s="32"/>
      <c r="S39022" s="32"/>
    </row>
    <row r="39023" ht="24.0" customHeight="1">
      <c r="Q39023" s="32"/>
      <c r="R39023" s="32"/>
      <c r="S39023" s="32"/>
    </row>
    <row r="39024" ht="24.0" customHeight="1">
      <c r="Q39024" s="32"/>
      <c r="R39024" s="32"/>
      <c r="S39024" s="32"/>
    </row>
    <row r="39025" ht="24.0" customHeight="1">
      <c r="Q39025" s="32"/>
      <c r="R39025" s="32"/>
      <c r="S39025" s="32"/>
    </row>
    <row r="39026" ht="24.0" customHeight="1">
      <c r="Q39026" s="32"/>
      <c r="R39026" s="32"/>
      <c r="S39026" s="32"/>
    </row>
    <row r="39027" ht="24.0" customHeight="1">
      <c r="Q39027" s="32"/>
      <c r="R39027" s="32"/>
      <c r="S39027" s="32"/>
    </row>
    <row r="39028" ht="24.0" customHeight="1">
      <c r="Q39028" s="32"/>
      <c r="R39028" s="32"/>
      <c r="S39028" s="32"/>
    </row>
    <row r="39029" ht="24.0" customHeight="1">
      <c r="Q39029" s="32"/>
      <c r="R39029" s="32"/>
      <c r="S39029" s="32"/>
    </row>
    <row r="39030" ht="24.0" customHeight="1">
      <c r="Q39030" s="32"/>
      <c r="R39030" s="32"/>
      <c r="S39030" s="32"/>
    </row>
    <row r="39031" ht="24.0" customHeight="1">
      <c r="Q39031" s="32"/>
      <c r="R39031" s="32"/>
      <c r="S39031" s="32"/>
    </row>
    <row r="39032" ht="24.0" customHeight="1">
      <c r="Q39032" s="32"/>
      <c r="R39032" s="32"/>
      <c r="S39032" s="32"/>
    </row>
    <row r="39033" ht="24.0" customHeight="1">
      <c r="Q39033" s="32"/>
      <c r="R39033" s="32"/>
      <c r="S39033" s="32"/>
    </row>
    <row r="39034" ht="24.0" customHeight="1">
      <c r="Q39034" s="32"/>
      <c r="R39034" s="32"/>
      <c r="S39034" s="32"/>
    </row>
    <row r="39035" ht="24.0" customHeight="1">
      <c r="Q39035" s="32"/>
      <c r="R39035" s="32"/>
      <c r="S39035" s="32"/>
    </row>
    <row r="39036" ht="24.0" customHeight="1">
      <c r="Q39036" s="32"/>
      <c r="R39036" s="32"/>
      <c r="S39036" s="32"/>
    </row>
    <row r="39037" ht="24.0" customHeight="1">
      <c r="Q39037" s="32"/>
      <c r="R39037" s="32"/>
      <c r="S39037" s="32"/>
    </row>
    <row r="39038" ht="24.0" customHeight="1">
      <c r="Q39038" s="32"/>
      <c r="R39038" s="32"/>
      <c r="S39038" s="32"/>
    </row>
    <row r="39039" ht="24.0" customHeight="1">
      <c r="Q39039" s="32"/>
      <c r="R39039" s="32"/>
      <c r="S39039" s="32"/>
    </row>
    <row r="39040" ht="24.0" customHeight="1">
      <c r="Q39040" s="32"/>
      <c r="R39040" s="32"/>
      <c r="S39040" s="32"/>
    </row>
    <row r="39041" ht="24.0" customHeight="1">
      <c r="Q39041" s="32"/>
      <c r="R39041" s="32"/>
      <c r="S39041" s="32"/>
    </row>
    <row r="39042" ht="24.0" customHeight="1">
      <c r="Q39042" s="32"/>
      <c r="R39042" s="32"/>
      <c r="S39042" s="32"/>
    </row>
    <row r="39043" ht="24.0" customHeight="1">
      <c r="Q39043" s="32"/>
      <c r="R39043" s="32"/>
      <c r="S39043" s="32"/>
    </row>
    <row r="39044" ht="24.0" customHeight="1">
      <c r="Q39044" s="32"/>
      <c r="R39044" s="32"/>
      <c r="S39044" s="32"/>
    </row>
    <row r="39045" ht="24.0" customHeight="1">
      <c r="Q39045" s="32"/>
      <c r="R39045" s="32"/>
      <c r="S39045" s="32"/>
    </row>
    <row r="39046" ht="24.0" customHeight="1">
      <c r="Q39046" s="32"/>
      <c r="R39046" s="32"/>
      <c r="S39046" s="32"/>
    </row>
    <row r="39047" ht="24.0" customHeight="1">
      <c r="Q39047" s="32"/>
      <c r="R39047" s="32"/>
      <c r="S39047" s="32"/>
    </row>
    <row r="39048" ht="24.0" customHeight="1">
      <c r="Q39048" s="32"/>
      <c r="R39048" s="32"/>
      <c r="S39048" s="32"/>
    </row>
    <row r="39049" ht="24.0" customHeight="1">
      <c r="Q39049" s="32"/>
      <c r="R39049" s="32"/>
      <c r="S39049" s="32"/>
    </row>
    <row r="39050" ht="24.0" customHeight="1">
      <c r="Q39050" s="32"/>
      <c r="R39050" s="32"/>
      <c r="S39050" s="32"/>
    </row>
    <row r="39051" ht="24.0" customHeight="1">
      <c r="Q39051" s="32"/>
      <c r="R39051" s="32"/>
      <c r="S39051" s="32"/>
    </row>
    <row r="39052" ht="24.0" customHeight="1">
      <c r="Q39052" s="32"/>
      <c r="R39052" s="32"/>
      <c r="S39052" s="32"/>
    </row>
    <row r="39053" ht="24.0" customHeight="1">
      <c r="Q39053" s="32"/>
      <c r="R39053" s="32"/>
      <c r="S39053" s="32"/>
    </row>
    <row r="39054" ht="24.0" customHeight="1">
      <c r="Q39054" s="32"/>
      <c r="R39054" s="32"/>
      <c r="S39054" s="32"/>
    </row>
    <row r="39055" ht="24.0" customHeight="1">
      <c r="Q39055" s="32"/>
      <c r="R39055" s="32"/>
      <c r="S39055" s="32"/>
    </row>
    <row r="39056" ht="24.0" customHeight="1">
      <c r="Q39056" s="32"/>
      <c r="R39056" s="32"/>
      <c r="S39056" s="32"/>
    </row>
    <row r="39057" ht="24.0" customHeight="1">
      <c r="Q39057" s="32"/>
      <c r="R39057" s="32"/>
      <c r="S39057" s="32"/>
    </row>
    <row r="39058" ht="24.0" customHeight="1">
      <c r="Q39058" s="32"/>
      <c r="R39058" s="32"/>
      <c r="S39058" s="32"/>
    </row>
    <row r="39059" ht="24.0" customHeight="1">
      <c r="Q39059" s="32"/>
      <c r="R39059" s="32"/>
      <c r="S39059" s="32"/>
    </row>
    <row r="39060" ht="24.0" customHeight="1">
      <c r="Q39060" s="32"/>
      <c r="R39060" s="32"/>
      <c r="S39060" s="32"/>
    </row>
    <row r="39061" ht="24.0" customHeight="1">
      <c r="Q39061" s="32"/>
      <c r="R39061" s="32"/>
      <c r="S39061" s="32"/>
    </row>
    <row r="39062" ht="24.0" customHeight="1">
      <c r="Q39062" s="32"/>
      <c r="R39062" s="32"/>
      <c r="S39062" s="32"/>
    </row>
    <row r="39063" ht="24.0" customHeight="1">
      <c r="Q39063" s="32"/>
      <c r="R39063" s="32"/>
      <c r="S39063" s="32"/>
    </row>
    <row r="39064" ht="24.0" customHeight="1">
      <c r="Q39064" s="32"/>
      <c r="R39064" s="32"/>
      <c r="S39064" s="32"/>
    </row>
    <row r="39065" ht="24.0" customHeight="1">
      <c r="Q39065" s="32"/>
      <c r="R39065" s="32"/>
      <c r="S39065" s="32"/>
    </row>
    <row r="39066" ht="24.0" customHeight="1">
      <c r="Q39066" s="32"/>
      <c r="R39066" s="32"/>
      <c r="S39066" s="32"/>
    </row>
    <row r="39067" ht="24.0" customHeight="1">
      <c r="Q39067" s="32"/>
      <c r="R39067" s="32"/>
      <c r="S39067" s="32"/>
    </row>
    <row r="39068" ht="24.0" customHeight="1">
      <c r="Q39068" s="32"/>
      <c r="R39068" s="32"/>
      <c r="S39068" s="32"/>
    </row>
    <row r="39069" ht="24.0" customHeight="1">
      <c r="Q39069" s="32"/>
      <c r="R39069" s="32"/>
      <c r="S39069" s="32"/>
    </row>
    <row r="39070" ht="24.0" customHeight="1">
      <c r="Q39070" s="32"/>
      <c r="R39070" s="32"/>
      <c r="S39070" s="32"/>
    </row>
    <row r="39071" ht="24.0" customHeight="1">
      <c r="Q39071" s="32"/>
      <c r="R39071" s="32"/>
      <c r="S39071" s="32"/>
    </row>
    <row r="39072" ht="24.0" customHeight="1">
      <c r="Q39072" s="32"/>
      <c r="R39072" s="32"/>
      <c r="S39072" s="32"/>
    </row>
    <row r="39073" ht="24.0" customHeight="1">
      <c r="Q39073" s="32"/>
      <c r="R39073" s="32"/>
      <c r="S39073" s="32"/>
    </row>
    <row r="39074" ht="24.0" customHeight="1">
      <c r="Q39074" s="32"/>
      <c r="R39074" s="32"/>
      <c r="S39074" s="32"/>
    </row>
    <row r="39075" ht="24.0" customHeight="1">
      <c r="Q39075" s="32"/>
      <c r="R39075" s="32"/>
      <c r="S39075" s="32"/>
    </row>
    <row r="39076" ht="24.0" customHeight="1">
      <c r="Q39076" s="32"/>
      <c r="R39076" s="32"/>
      <c r="S39076" s="32"/>
    </row>
    <row r="39077" ht="24.0" customHeight="1">
      <c r="Q39077" s="32"/>
      <c r="R39077" s="32"/>
      <c r="S39077" s="32"/>
    </row>
    <row r="39078" ht="24.0" customHeight="1">
      <c r="Q39078" s="32"/>
      <c r="R39078" s="32"/>
      <c r="S39078" s="32"/>
    </row>
    <row r="39079" ht="24.0" customHeight="1">
      <c r="Q39079" s="32"/>
      <c r="R39079" s="32"/>
      <c r="S39079" s="32"/>
    </row>
    <row r="39080" ht="24.0" customHeight="1">
      <c r="Q39080" s="32"/>
      <c r="R39080" s="32"/>
      <c r="S39080" s="32"/>
    </row>
    <row r="39081" ht="24.0" customHeight="1">
      <c r="Q39081" s="32"/>
      <c r="R39081" s="32"/>
      <c r="S39081" s="32"/>
    </row>
    <row r="39082" ht="24.0" customHeight="1">
      <c r="Q39082" s="32"/>
      <c r="R39082" s="32"/>
      <c r="S39082" s="32"/>
    </row>
    <row r="39083" ht="24.0" customHeight="1">
      <c r="Q39083" s="32"/>
      <c r="R39083" s="32"/>
      <c r="S39083" s="32"/>
    </row>
    <row r="39084" ht="24.0" customHeight="1">
      <c r="Q39084" s="32"/>
      <c r="R39084" s="32"/>
      <c r="S39084" s="32"/>
    </row>
    <row r="39085" ht="24.0" customHeight="1">
      <c r="Q39085" s="32"/>
      <c r="R39085" s="32"/>
      <c r="S39085" s="32"/>
    </row>
    <row r="39086" ht="24.0" customHeight="1">
      <c r="Q39086" s="32"/>
      <c r="R39086" s="32"/>
      <c r="S39086" s="32"/>
    </row>
    <row r="39087" ht="24.0" customHeight="1">
      <c r="Q39087" s="32"/>
      <c r="R39087" s="32"/>
      <c r="S39087" s="32"/>
    </row>
    <row r="39088" ht="24.0" customHeight="1">
      <c r="Q39088" s="32"/>
      <c r="R39088" s="32"/>
      <c r="S39088" s="32"/>
    </row>
    <row r="39089" ht="24.0" customHeight="1">
      <c r="Q39089" s="32"/>
      <c r="R39089" s="32"/>
      <c r="S39089" s="32"/>
    </row>
    <row r="39090" ht="24.0" customHeight="1">
      <c r="Q39090" s="32"/>
      <c r="R39090" s="32"/>
      <c r="S39090" s="32"/>
    </row>
    <row r="39091" ht="24.0" customHeight="1">
      <c r="Q39091" s="32"/>
      <c r="R39091" s="32"/>
      <c r="S39091" s="32"/>
    </row>
    <row r="39092" ht="24.0" customHeight="1">
      <c r="Q39092" s="32"/>
      <c r="R39092" s="32"/>
      <c r="S39092" s="32"/>
    </row>
    <row r="39093" ht="24.0" customHeight="1">
      <c r="Q39093" s="32"/>
      <c r="R39093" s="32"/>
      <c r="S39093" s="32"/>
    </row>
    <row r="39094" ht="24.0" customHeight="1">
      <c r="Q39094" s="32"/>
      <c r="R39094" s="32"/>
      <c r="S39094" s="32"/>
    </row>
    <row r="39095" ht="24.0" customHeight="1">
      <c r="Q39095" s="32"/>
      <c r="R39095" s="32"/>
      <c r="S39095" s="32"/>
    </row>
    <row r="39096" ht="24.0" customHeight="1">
      <c r="Q39096" s="32"/>
      <c r="R39096" s="32"/>
      <c r="S39096" s="32"/>
    </row>
    <row r="39097" ht="24.0" customHeight="1">
      <c r="Q39097" s="32"/>
      <c r="R39097" s="32"/>
      <c r="S39097" s="32"/>
    </row>
    <row r="39098" ht="24.0" customHeight="1">
      <c r="Q39098" s="32"/>
      <c r="R39098" s="32"/>
      <c r="S39098" s="32"/>
    </row>
    <row r="39099" ht="24.0" customHeight="1">
      <c r="Q39099" s="32"/>
      <c r="R39099" s="32"/>
      <c r="S39099" s="32"/>
    </row>
    <row r="39100" ht="24.0" customHeight="1">
      <c r="Q39100" s="32"/>
      <c r="R39100" s="32"/>
      <c r="S39100" s="32"/>
    </row>
    <row r="39101" ht="24.0" customHeight="1">
      <c r="Q39101" s="32"/>
      <c r="R39101" s="32"/>
      <c r="S39101" s="32"/>
    </row>
    <row r="39102" ht="24.0" customHeight="1">
      <c r="Q39102" s="32"/>
      <c r="R39102" s="32"/>
      <c r="S39102" s="32"/>
    </row>
    <row r="39103" ht="24.0" customHeight="1">
      <c r="Q39103" s="32"/>
      <c r="R39103" s="32"/>
      <c r="S39103" s="32"/>
    </row>
    <row r="39104" ht="24.0" customHeight="1">
      <c r="Q39104" s="32"/>
      <c r="R39104" s="32"/>
      <c r="S39104" s="32"/>
    </row>
    <row r="39105" ht="24.0" customHeight="1">
      <c r="Q39105" s="32"/>
      <c r="R39105" s="32"/>
      <c r="S39105" s="32"/>
    </row>
    <row r="39106" ht="24.0" customHeight="1">
      <c r="Q39106" s="32"/>
      <c r="R39106" s="32"/>
      <c r="S39106" s="32"/>
    </row>
    <row r="39107" ht="24.0" customHeight="1">
      <c r="Q39107" s="32"/>
      <c r="R39107" s="32"/>
      <c r="S39107" s="32"/>
    </row>
    <row r="39108" ht="24.0" customHeight="1">
      <c r="Q39108" s="32"/>
      <c r="R39108" s="32"/>
      <c r="S39108" s="32"/>
    </row>
    <row r="39109" ht="24.0" customHeight="1">
      <c r="Q39109" s="32"/>
      <c r="R39109" s="32"/>
      <c r="S39109" s="32"/>
    </row>
    <row r="39110" ht="24.0" customHeight="1">
      <c r="Q39110" s="32"/>
      <c r="R39110" s="32"/>
      <c r="S39110" s="32"/>
    </row>
    <row r="39111" ht="24.0" customHeight="1">
      <c r="Q39111" s="32"/>
      <c r="R39111" s="32"/>
      <c r="S39111" s="32"/>
    </row>
    <row r="39112" ht="24.0" customHeight="1">
      <c r="Q39112" s="32"/>
      <c r="R39112" s="32"/>
      <c r="S39112" s="32"/>
    </row>
    <row r="39113" ht="24.0" customHeight="1">
      <c r="Q39113" s="32"/>
      <c r="R39113" s="32"/>
      <c r="S39113" s="32"/>
    </row>
    <row r="39114" ht="24.0" customHeight="1">
      <c r="Q39114" s="32"/>
      <c r="R39114" s="32"/>
      <c r="S39114" s="32"/>
    </row>
    <row r="39115" ht="24.0" customHeight="1">
      <c r="Q39115" s="32"/>
      <c r="R39115" s="32"/>
      <c r="S39115" s="32"/>
    </row>
    <row r="39116" ht="24.0" customHeight="1">
      <c r="Q39116" s="32"/>
      <c r="R39116" s="32"/>
      <c r="S39116" s="32"/>
    </row>
    <row r="39117" ht="24.0" customHeight="1">
      <c r="Q39117" s="32"/>
      <c r="R39117" s="32"/>
      <c r="S39117" s="32"/>
    </row>
    <row r="39118" ht="24.0" customHeight="1">
      <c r="Q39118" s="32"/>
      <c r="R39118" s="32"/>
      <c r="S39118" s="32"/>
    </row>
    <row r="39119" ht="24.0" customHeight="1">
      <c r="Q39119" s="32"/>
      <c r="R39119" s="32"/>
      <c r="S39119" s="32"/>
    </row>
    <row r="39120" ht="24.0" customHeight="1">
      <c r="Q39120" s="32"/>
      <c r="R39120" s="32"/>
      <c r="S39120" s="32"/>
    </row>
    <row r="39121" ht="24.0" customHeight="1">
      <c r="Q39121" s="32"/>
      <c r="R39121" s="32"/>
      <c r="S39121" s="32"/>
    </row>
    <row r="39122" ht="24.0" customHeight="1">
      <c r="Q39122" s="32"/>
      <c r="R39122" s="32"/>
      <c r="S39122" s="32"/>
    </row>
    <row r="39123" ht="24.0" customHeight="1">
      <c r="Q39123" s="32"/>
      <c r="R39123" s="32"/>
      <c r="S39123" s="32"/>
    </row>
    <row r="39124" ht="24.0" customHeight="1">
      <c r="Q39124" s="32"/>
      <c r="R39124" s="32"/>
      <c r="S39124" s="32"/>
    </row>
    <row r="39125" ht="24.0" customHeight="1">
      <c r="Q39125" s="32"/>
      <c r="R39125" s="32"/>
      <c r="S39125" s="32"/>
    </row>
    <row r="39126" ht="24.0" customHeight="1">
      <c r="Q39126" s="32"/>
      <c r="R39126" s="32"/>
      <c r="S39126" s="32"/>
    </row>
    <row r="39127" ht="24.0" customHeight="1">
      <c r="Q39127" s="32"/>
      <c r="R39127" s="32"/>
      <c r="S39127" s="32"/>
    </row>
    <row r="39128" ht="24.0" customHeight="1">
      <c r="Q39128" s="32"/>
      <c r="R39128" s="32"/>
      <c r="S39128" s="32"/>
    </row>
    <row r="39129" ht="24.0" customHeight="1">
      <c r="Q39129" s="32"/>
      <c r="R39129" s="32"/>
      <c r="S39129" s="32"/>
    </row>
    <row r="39130" ht="24.0" customHeight="1">
      <c r="Q39130" s="32"/>
      <c r="R39130" s="32"/>
      <c r="S39130" s="32"/>
    </row>
    <row r="39131" ht="24.0" customHeight="1">
      <c r="Q39131" s="32"/>
      <c r="R39131" s="32"/>
      <c r="S39131" s="32"/>
    </row>
    <row r="39132" ht="24.0" customHeight="1">
      <c r="Q39132" s="32"/>
      <c r="R39132" s="32"/>
      <c r="S39132" s="32"/>
    </row>
    <row r="39133" ht="24.0" customHeight="1">
      <c r="Q39133" s="32"/>
      <c r="R39133" s="32"/>
      <c r="S39133" s="32"/>
    </row>
    <row r="39134" ht="24.0" customHeight="1">
      <c r="Q39134" s="32"/>
      <c r="R39134" s="32"/>
      <c r="S39134" s="32"/>
    </row>
    <row r="39135" ht="24.0" customHeight="1">
      <c r="Q39135" s="32"/>
      <c r="R39135" s="32"/>
      <c r="S39135" s="32"/>
    </row>
    <row r="39136" ht="24.0" customHeight="1">
      <c r="Q39136" s="32"/>
      <c r="R39136" s="32"/>
      <c r="S39136" s="32"/>
    </row>
    <row r="39137" ht="24.0" customHeight="1">
      <c r="Q39137" s="32"/>
      <c r="R39137" s="32"/>
      <c r="S39137" s="32"/>
    </row>
    <row r="39138" ht="24.0" customHeight="1">
      <c r="Q39138" s="32"/>
      <c r="R39138" s="32"/>
      <c r="S39138" s="32"/>
    </row>
    <row r="39139" ht="24.0" customHeight="1">
      <c r="Q39139" s="32"/>
      <c r="R39139" s="32"/>
      <c r="S39139" s="32"/>
    </row>
    <row r="39140" ht="24.0" customHeight="1">
      <c r="Q39140" s="32"/>
      <c r="R39140" s="32"/>
      <c r="S39140" s="32"/>
    </row>
    <row r="39141" ht="24.0" customHeight="1">
      <c r="Q39141" s="32"/>
      <c r="R39141" s="32"/>
      <c r="S39141" s="32"/>
    </row>
    <row r="39142" ht="24.0" customHeight="1">
      <c r="Q39142" s="32"/>
      <c r="R39142" s="32"/>
      <c r="S39142" s="32"/>
    </row>
    <row r="39143" ht="24.0" customHeight="1">
      <c r="Q39143" s="32"/>
      <c r="R39143" s="32"/>
      <c r="S39143" s="32"/>
    </row>
    <row r="39144" ht="24.0" customHeight="1">
      <c r="Q39144" s="32"/>
      <c r="R39144" s="32"/>
      <c r="S39144" s="32"/>
    </row>
    <row r="39145" ht="24.0" customHeight="1">
      <c r="Q39145" s="32"/>
      <c r="R39145" s="32"/>
      <c r="S39145" s="32"/>
    </row>
    <row r="39146" ht="24.0" customHeight="1">
      <c r="Q39146" s="32"/>
      <c r="R39146" s="32"/>
      <c r="S39146" s="32"/>
    </row>
    <row r="39147" ht="24.0" customHeight="1">
      <c r="Q39147" s="32"/>
      <c r="R39147" s="32"/>
      <c r="S39147" s="32"/>
    </row>
    <row r="39148" ht="24.0" customHeight="1">
      <c r="Q39148" s="32"/>
      <c r="R39148" s="32"/>
      <c r="S39148" s="32"/>
    </row>
    <row r="39149" ht="24.0" customHeight="1">
      <c r="Q39149" s="32"/>
      <c r="R39149" s="32"/>
      <c r="S39149" s="32"/>
    </row>
    <row r="39150" ht="24.0" customHeight="1">
      <c r="Q39150" s="32"/>
      <c r="R39150" s="32"/>
      <c r="S39150" s="32"/>
    </row>
    <row r="39151" ht="24.0" customHeight="1">
      <c r="Q39151" s="32"/>
      <c r="R39151" s="32"/>
      <c r="S39151" s="32"/>
    </row>
    <row r="39152" ht="24.0" customHeight="1">
      <c r="Q39152" s="32"/>
      <c r="R39152" s="32"/>
      <c r="S39152" s="32"/>
    </row>
    <row r="39153" ht="24.0" customHeight="1">
      <c r="Q39153" s="32"/>
      <c r="R39153" s="32"/>
      <c r="S39153" s="32"/>
    </row>
    <row r="39154" ht="24.0" customHeight="1">
      <c r="Q39154" s="32"/>
      <c r="R39154" s="32"/>
      <c r="S39154" s="32"/>
    </row>
    <row r="39155" ht="24.0" customHeight="1">
      <c r="Q39155" s="32"/>
      <c r="R39155" s="32"/>
      <c r="S39155" s="32"/>
    </row>
    <row r="39156" ht="24.0" customHeight="1">
      <c r="Q39156" s="32"/>
      <c r="R39156" s="32"/>
      <c r="S39156" s="32"/>
    </row>
    <row r="39157" ht="24.0" customHeight="1">
      <c r="Q39157" s="32"/>
      <c r="R39157" s="32"/>
      <c r="S39157" s="32"/>
    </row>
    <row r="39158" ht="24.0" customHeight="1">
      <c r="Q39158" s="32"/>
      <c r="R39158" s="32"/>
      <c r="S39158" s="32"/>
    </row>
    <row r="39159" ht="24.0" customHeight="1">
      <c r="Q39159" s="32"/>
      <c r="R39159" s="32"/>
      <c r="S39159" s="32"/>
    </row>
    <row r="39160" ht="24.0" customHeight="1">
      <c r="Q39160" s="32"/>
      <c r="R39160" s="32"/>
      <c r="S39160" s="32"/>
    </row>
    <row r="39161" ht="24.0" customHeight="1">
      <c r="Q39161" s="32"/>
      <c r="R39161" s="32"/>
      <c r="S39161" s="32"/>
    </row>
    <row r="39162" ht="24.0" customHeight="1">
      <c r="Q39162" s="32"/>
      <c r="R39162" s="32"/>
      <c r="S39162" s="32"/>
    </row>
    <row r="39163" ht="24.0" customHeight="1">
      <c r="Q39163" s="32"/>
      <c r="R39163" s="32"/>
      <c r="S39163" s="32"/>
    </row>
    <row r="39164" ht="24.0" customHeight="1">
      <c r="Q39164" s="32"/>
      <c r="R39164" s="32"/>
      <c r="S39164" s="32"/>
    </row>
    <row r="39165" ht="24.0" customHeight="1">
      <c r="Q39165" s="32"/>
      <c r="R39165" s="32"/>
      <c r="S39165" s="32"/>
    </row>
    <row r="39166" ht="24.0" customHeight="1">
      <c r="Q39166" s="32"/>
      <c r="R39166" s="32"/>
      <c r="S39166" s="32"/>
    </row>
    <row r="39167" ht="24.0" customHeight="1">
      <c r="Q39167" s="32"/>
      <c r="R39167" s="32"/>
      <c r="S39167" s="32"/>
    </row>
    <row r="39168" ht="24.0" customHeight="1">
      <c r="Q39168" s="32"/>
      <c r="R39168" s="32"/>
      <c r="S39168" s="32"/>
    </row>
    <row r="39169" ht="24.0" customHeight="1">
      <c r="Q39169" s="32"/>
      <c r="R39169" s="32"/>
      <c r="S39169" s="32"/>
    </row>
    <row r="39170" ht="24.0" customHeight="1">
      <c r="Q39170" s="32"/>
      <c r="R39170" s="32"/>
      <c r="S39170" s="32"/>
    </row>
    <row r="39171" ht="24.0" customHeight="1">
      <c r="Q39171" s="32"/>
      <c r="R39171" s="32"/>
      <c r="S39171" s="32"/>
    </row>
    <row r="39172" ht="24.0" customHeight="1">
      <c r="Q39172" s="32"/>
      <c r="R39172" s="32"/>
      <c r="S39172" s="32"/>
    </row>
    <row r="39173" ht="24.0" customHeight="1">
      <c r="Q39173" s="32"/>
      <c r="R39173" s="32"/>
      <c r="S39173" s="32"/>
    </row>
    <row r="39174" ht="24.0" customHeight="1">
      <c r="Q39174" s="32"/>
      <c r="R39174" s="32"/>
      <c r="S39174" s="32"/>
    </row>
    <row r="39175" ht="24.0" customHeight="1">
      <c r="Q39175" s="32"/>
      <c r="R39175" s="32"/>
      <c r="S39175" s="32"/>
    </row>
    <row r="39176" ht="24.0" customHeight="1">
      <c r="Q39176" s="32"/>
      <c r="R39176" s="32"/>
      <c r="S39176" s="32"/>
    </row>
    <row r="39177" ht="24.0" customHeight="1">
      <c r="Q39177" s="32"/>
      <c r="R39177" s="32"/>
      <c r="S39177" s="32"/>
    </row>
    <row r="39178" ht="24.0" customHeight="1">
      <c r="Q39178" s="32"/>
      <c r="R39178" s="32"/>
      <c r="S39178" s="32"/>
    </row>
    <row r="39179" ht="24.0" customHeight="1">
      <c r="Q39179" s="32"/>
      <c r="R39179" s="32"/>
      <c r="S39179" s="32"/>
    </row>
    <row r="39180" ht="24.0" customHeight="1">
      <c r="Q39180" s="32"/>
      <c r="R39180" s="32"/>
      <c r="S39180" s="32"/>
    </row>
    <row r="39181" ht="24.0" customHeight="1">
      <c r="Q39181" s="32"/>
      <c r="R39181" s="32"/>
      <c r="S39181" s="32"/>
    </row>
    <row r="39182" ht="24.0" customHeight="1">
      <c r="Q39182" s="32"/>
      <c r="R39182" s="32"/>
      <c r="S39182" s="32"/>
    </row>
    <row r="39183" ht="24.0" customHeight="1">
      <c r="Q39183" s="32"/>
      <c r="R39183" s="32"/>
      <c r="S39183" s="32"/>
    </row>
    <row r="39184" ht="24.0" customHeight="1">
      <c r="Q39184" s="32"/>
      <c r="R39184" s="32"/>
      <c r="S39184" s="32"/>
    </row>
    <row r="39185" ht="24.0" customHeight="1">
      <c r="Q39185" s="32"/>
      <c r="R39185" s="32"/>
      <c r="S39185" s="32"/>
    </row>
    <row r="39186" ht="24.0" customHeight="1">
      <c r="Q39186" s="32"/>
      <c r="R39186" s="32"/>
      <c r="S39186" s="32"/>
    </row>
    <row r="39187" ht="24.0" customHeight="1">
      <c r="Q39187" s="32"/>
      <c r="R39187" s="32"/>
      <c r="S39187" s="32"/>
    </row>
    <row r="39188" ht="24.0" customHeight="1">
      <c r="Q39188" s="32"/>
      <c r="R39188" s="32"/>
      <c r="S39188" s="32"/>
    </row>
    <row r="39189" ht="24.0" customHeight="1">
      <c r="Q39189" s="32"/>
      <c r="R39189" s="32"/>
      <c r="S39189" s="32"/>
    </row>
    <row r="39190" ht="24.0" customHeight="1">
      <c r="Q39190" s="32"/>
      <c r="R39190" s="32"/>
      <c r="S39190" s="32"/>
    </row>
    <row r="39191" ht="24.0" customHeight="1">
      <c r="Q39191" s="32"/>
      <c r="R39191" s="32"/>
      <c r="S39191" s="32"/>
    </row>
    <row r="39192" ht="24.0" customHeight="1">
      <c r="Q39192" s="32"/>
      <c r="R39192" s="32"/>
      <c r="S39192" s="32"/>
    </row>
    <row r="39193" ht="24.0" customHeight="1">
      <c r="Q39193" s="32"/>
      <c r="R39193" s="32"/>
      <c r="S39193" s="32"/>
    </row>
    <row r="39194" ht="24.0" customHeight="1">
      <c r="Q39194" s="32"/>
      <c r="R39194" s="32"/>
      <c r="S39194" s="32"/>
    </row>
    <row r="39195" ht="24.0" customHeight="1">
      <c r="Q39195" s="32"/>
      <c r="R39195" s="32"/>
      <c r="S39195" s="32"/>
    </row>
    <row r="39196" ht="24.0" customHeight="1">
      <c r="Q39196" s="32"/>
      <c r="R39196" s="32"/>
      <c r="S39196" s="32"/>
    </row>
    <row r="39197" ht="24.0" customHeight="1">
      <c r="Q39197" s="32"/>
      <c r="R39197" s="32"/>
      <c r="S39197" s="32"/>
    </row>
    <row r="39198" ht="24.0" customHeight="1">
      <c r="Q39198" s="32"/>
      <c r="R39198" s="32"/>
      <c r="S39198" s="32"/>
    </row>
    <row r="39199" ht="24.0" customHeight="1">
      <c r="Q39199" s="32"/>
      <c r="R39199" s="32"/>
      <c r="S39199" s="32"/>
    </row>
    <row r="39200" ht="24.0" customHeight="1">
      <c r="Q39200" s="32"/>
      <c r="R39200" s="32"/>
      <c r="S39200" s="32"/>
    </row>
    <row r="39201" ht="24.0" customHeight="1">
      <c r="Q39201" s="32"/>
      <c r="R39201" s="32"/>
      <c r="S39201" s="32"/>
    </row>
    <row r="39202" ht="24.0" customHeight="1">
      <c r="Q39202" s="32"/>
      <c r="R39202" s="32"/>
      <c r="S39202" s="32"/>
    </row>
    <row r="39203" ht="24.0" customHeight="1">
      <c r="Q39203" s="32"/>
      <c r="R39203" s="32"/>
      <c r="S39203" s="32"/>
    </row>
    <row r="39204" ht="24.0" customHeight="1">
      <c r="Q39204" s="32"/>
      <c r="R39204" s="32"/>
      <c r="S39204" s="32"/>
    </row>
    <row r="39205" ht="24.0" customHeight="1">
      <c r="Q39205" s="32"/>
      <c r="R39205" s="32"/>
      <c r="S39205" s="32"/>
    </row>
    <row r="39206" ht="24.0" customHeight="1">
      <c r="Q39206" s="32"/>
      <c r="R39206" s="32"/>
      <c r="S39206" s="32"/>
    </row>
    <row r="39207" ht="24.0" customHeight="1">
      <c r="Q39207" s="32"/>
      <c r="R39207" s="32"/>
      <c r="S39207" s="32"/>
    </row>
    <row r="39208" ht="24.0" customHeight="1">
      <c r="Q39208" s="32"/>
      <c r="R39208" s="32"/>
      <c r="S39208" s="32"/>
    </row>
    <row r="39209" ht="24.0" customHeight="1">
      <c r="Q39209" s="32"/>
      <c r="R39209" s="32"/>
      <c r="S39209" s="32"/>
    </row>
    <row r="39210" ht="24.0" customHeight="1">
      <c r="Q39210" s="32"/>
      <c r="R39210" s="32"/>
      <c r="S39210" s="32"/>
    </row>
    <row r="39211" ht="24.0" customHeight="1">
      <c r="Q39211" s="32"/>
      <c r="R39211" s="32"/>
      <c r="S39211" s="32"/>
    </row>
    <row r="39212" ht="24.0" customHeight="1">
      <c r="Q39212" s="32"/>
      <c r="R39212" s="32"/>
      <c r="S39212" s="32"/>
    </row>
    <row r="39213" ht="24.0" customHeight="1">
      <c r="Q39213" s="32"/>
      <c r="R39213" s="32"/>
      <c r="S39213" s="32"/>
    </row>
    <row r="39214" ht="24.0" customHeight="1">
      <c r="Q39214" s="32"/>
      <c r="R39214" s="32"/>
      <c r="S39214" s="32"/>
    </row>
    <row r="39215" ht="24.0" customHeight="1">
      <c r="Q39215" s="32"/>
      <c r="R39215" s="32"/>
      <c r="S39215" s="32"/>
    </row>
    <row r="39216" ht="24.0" customHeight="1">
      <c r="Q39216" s="32"/>
      <c r="R39216" s="32"/>
      <c r="S39216" s="32"/>
    </row>
    <row r="39217" ht="24.0" customHeight="1">
      <c r="Q39217" s="32"/>
      <c r="R39217" s="32"/>
      <c r="S39217" s="32"/>
    </row>
    <row r="39218" ht="24.0" customHeight="1">
      <c r="Q39218" s="32"/>
      <c r="R39218" s="32"/>
      <c r="S39218" s="32"/>
    </row>
    <row r="39219" ht="24.0" customHeight="1">
      <c r="Q39219" s="32"/>
      <c r="R39219" s="32"/>
      <c r="S39219" s="32"/>
    </row>
    <row r="39220" ht="24.0" customHeight="1">
      <c r="Q39220" s="32"/>
      <c r="R39220" s="32"/>
      <c r="S39220" s="32"/>
    </row>
    <row r="39221" ht="24.0" customHeight="1">
      <c r="Q39221" s="32"/>
      <c r="R39221" s="32"/>
      <c r="S39221" s="32"/>
    </row>
    <row r="39222" ht="24.0" customHeight="1">
      <c r="Q39222" s="32"/>
      <c r="R39222" s="32"/>
      <c r="S39222" s="32"/>
    </row>
    <row r="39223" ht="24.0" customHeight="1">
      <c r="Q39223" s="32"/>
      <c r="R39223" s="32"/>
      <c r="S39223" s="32"/>
    </row>
    <row r="39224" ht="24.0" customHeight="1">
      <c r="Q39224" s="32"/>
      <c r="R39224" s="32"/>
      <c r="S39224" s="32"/>
    </row>
    <row r="39225" ht="24.0" customHeight="1">
      <c r="Q39225" s="32"/>
      <c r="R39225" s="32"/>
      <c r="S39225" s="32"/>
    </row>
    <row r="39226" ht="24.0" customHeight="1">
      <c r="Q39226" s="32"/>
      <c r="R39226" s="32"/>
      <c r="S39226" s="32"/>
    </row>
    <row r="39227" ht="24.0" customHeight="1">
      <c r="Q39227" s="32"/>
      <c r="R39227" s="32"/>
      <c r="S39227" s="32"/>
    </row>
    <row r="39228" ht="24.0" customHeight="1">
      <c r="Q39228" s="32"/>
      <c r="R39228" s="32"/>
      <c r="S39228" s="32"/>
    </row>
    <row r="39229" ht="24.0" customHeight="1">
      <c r="Q39229" s="32"/>
      <c r="R39229" s="32"/>
      <c r="S39229" s="32"/>
    </row>
    <row r="39230" ht="24.0" customHeight="1">
      <c r="Q39230" s="32"/>
      <c r="R39230" s="32"/>
      <c r="S39230" s="32"/>
    </row>
    <row r="39231" ht="24.0" customHeight="1">
      <c r="Q39231" s="32"/>
      <c r="R39231" s="32"/>
      <c r="S39231" s="32"/>
    </row>
    <row r="39232" ht="24.0" customHeight="1">
      <c r="Q39232" s="32"/>
      <c r="R39232" s="32"/>
      <c r="S39232" s="32"/>
    </row>
    <row r="39233" ht="24.0" customHeight="1">
      <c r="Q39233" s="32"/>
      <c r="R39233" s="32"/>
      <c r="S39233" s="32"/>
    </row>
    <row r="39234" ht="24.0" customHeight="1">
      <c r="Q39234" s="32"/>
      <c r="R39234" s="32"/>
      <c r="S39234" s="32"/>
    </row>
    <row r="39235" ht="24.0" customHeight="1">
      <c r="Q39235" s="32"/>
      <c r="R39235" s="32"/>
      <c r="S39235" s="32"/>
    </row>
    <row r="39236" ht="24.0" customHeight="1">
      <c r="Q39236" s="32"/>
      <c r="R39236" s="32"/>
      <c r="S39236" s="32"/>
    </row>
    <row r="39237" ht="24.0" customHeight="1">
      <c r="Q39237" s="32"/>
      <c r="R39237" s="32"/>
      <c r="S39237" s="32"/>
    </row>
    <row r="39238" ht="24.0" customHeight="1">
      <c r="Q39238" s="32"/>
      <c r="R39238" s="32"/>
      <c r="S39238" s="32"/>
    </row>
    <row r="39239" ht="24.0" customHeight="1">
      <c r="Q39239" s="32"/>
      <c r="R39239" s="32"/>
      <c r="S39239" s="32"/>
    </row>
    <row r="39240" ht="24.0" customHeight="1">
      <c r="Q39240" s="32"/>
      <c r="R39240" s="32"/>
      <c r="S39240" s="32"/>
    </row>
    <row r="39241" ht="24.0" customHeight="1">
      <c r="Q39241" s="32"/>
      <c r="R39241" s="32"/>
      <c r="S39241" s="32"/>
    </row>
    <row r="39242" ht="24.0" customHeight="1">
      <c r="Q39242" s="32"/>
      <c r="R39242" s="32"/>
      <c r="S39242" s="32"/>
    </row>
    <row r="39243" ht="24.0" customHeight="1">
      <c r="Q39243" s="32"/>
      <c r="R39243" s="32"/>
      <c r="S39243" s="32"/>
    </row>
    <row r="39244" ht="24.0" customHeight="1">
      <c r="Q39244" s="32"/>
      <c r="R39244" s="32"/>
      <c r="S39244" s="32"/>
    </row>
    <row r="39245" ht="24.0" customHeight="1">
      <c r="Q39245" s="32"/>
      <c r="R39245" s="32"/>
      <c r="S39245" s="32"/>
    </row>
    <row r="39246" ht="24.0" customHeight="1">
      <c r="Q39246" s="32"/>
      <c r="R39246" s="32"/>
      <c r="S39246" s="32"/>
    </row>
    <row r="39247" ht="24.0" customHeight="1">
      <c r="Q39247" s="32"/>
      <c r="R39247" s="32"/>
      <c r="S39247" s="32"/>
    </row>
    <row r="39248" ht="24.0" customHeight="1">
      <c r="Q39248" s="32"/>
      <c r="R39248" s="32"/>
      <c r="S39248" s="32"/>
    </row>
    <row r="39249" ht="24.0" customHeight="1">
      <c r="Q39249" s="32"/>
      <c r="R39249" s="32"/>
      <c r="S39249" s="32"/>
    </row>
    <row r="39250" ht="24.0" customHeight="1">
      <c r="Q39250" s="32"/>
      <c r="R39250" s="32"/>
      <c r="S39250" s="32"/>
    </row>
    <row r="39251" ht="24.0" customHeight="1">
      <c r="Q39251" s="32"/>
      <c r="R39251" s="32"/>
      <c r="S39251" s="32"/>
    </row>
    <row r="39252" ht="24.0" customHeight="1">
      <c r="Q39252" s="32"/>
      <c r="R39252" s="32"/>
      <c r="S39252" s="32"/>
    </row>
    <row r="39253" ht="24.0" customHeight="1">
      <c r="Q39253" s="32"/>
      <c r="R39253" s="32"/>
      <c r="S39253" s="32"/>
    </row>
    <row r="39254" ht="24.0" customHeight="1">
      <c r="Q39254" s="32"/>
      <c r="R39254" s="32"/>
      <c r="S39254" s="32"/>
    </row>
    <row r="39255" ht="24.0" customHeight="1">
      <c r="Q39255" s="32"/>
      <c r="R39255" s="32"/>
      <c r="S39255" s="32"/>
    </row>
    <row r="39256" ht="24.0" customHeight="1">
      <c r="Q39256" s="32"/>
      <c r="R39256" s="32"/>
      <c r="S39256" s="32"/>
    </row>
    <row r="39257" ht="24.0" customHeight="1">
      <c r="Q39257" s="32"/>
      <c r="R39257" s="32"/>
      <c r="S39257" s="32"/>
    </row>
    <row r="39258" ht="24.0" customHeight="1">
      <c r="Q39258" s="32"/>
      <c r="R39258" s="32"/>
      <c r="S39258" s="32"/>
    </row>
    <row r="39259" ht="24.0" customHeight="1">
      <c r="Q39259" s="32"/>
      <c r="R39259" s="32"/>
      <c r="S39259" s="32"/>
    </row>
    <row r="39260" ht="24.0" customHeight="1">
      <c r="Q39260" s="32"/>
      <c r="R39260" s="32"/>
      <c r="S39260" s="32"/>
    </row>
    <row r="39261" ht="24.0" customHeight="1">
      <c r="Q39261" s="32"/>
      <c r="R39261" s="32"/>
      <c r="S39261" s="32"/>
    </row>
    <row r="39262" ht="24.0" customHeight="1">
      <c r="Q39262" s="32"/>
      <c r="R39262" s="32"/>
      <c r="S39262" s="32"/>
    </row>
    <row r="39263" ht="24.0" customHeight="1">
      <c r="Q39263" s="32"/>
      <c r="R39263" s="32"/>
      <c r="S39263" s="32"/>
    </row>
    <row r="39264" ht="24.0" customHeight="1">
      <c r="Q39264" s="32"/>
      <c r="R39264" s="32"/>
      <c r="S39264" s="32"/>
    </row>
    <row r="39265" ht="24.0" customHeight="1">
      <c r="Q39265" s="32"/>
      <c r="R39265" s="32"/>
      <c r="S39265" s="32"/>
    </row>
    <row r="39266" ht="24.0" customHeight="1">
      <c r="Q39266" s="32"/>
      <c r="R39266" s="32"/>
      <c r="S39266" s="32"/>
    </row>
    <row r="39267" ht="24.0" customHeight="1">
      <c r="Q39267" s="32"/>
      <c r="R39267" s="32"/>
      <c r="S39267" s="32"/>
    </row>
    <row r="39268" ht="24.0" customHeight="1">
      <c r="Q39268" s="32"/>
      <c r="R39268" s="32"/>
      <c r="S39268" s="32"/>
    </row>
    <row r="39269" ht="24.0" customHeight="1">
      <c r="Q39269" s="32"/>
      <c r="R39269" s="32"/>
      <c r="S39269" s="32"/>
    </row>
    <row r="39270" ht="24.0" customHeight="1">
      <c r="Q39270" s="32"/>
      <c r="R39270" s="32"/>
      <c r="S39270" s="32"/>
    </row>
    <row r="39271" ht="24.0" customHeight="1">
      <c r="Q39271" s="32"/>
      <c r="R39271" s="32"/>
      <c r="S39271" s="32"/>
    </row>
    <row r="39272" ht="24.0" customHeight="1">
      <c r="Q39272" s="32"/>
      <c r="R39272" s="32"/>
      <c r="S39272" s="32"/>
    </row>
    <row r="39273" ht="24.0" customHeight="1">
      <c r="Q39273" s="32"/>
      <c r="R39273" s="32"/>
      <c r="S39273" s="32"/>
    </row>
    <row r="39274" ht="24.0" customHeight="1">
      <c r="Q39274" s="32"/>
      <c r="R39274" s="32"/>
      <c r="S39274" s="32"/>
    </row>
    <row r="39275" ht="24.0" customHeight="1">
      <c r="Q39275" s="32"/>
      <c r="R39275" s="32"/>
      <c r="S39275" s="32"/>
    </row>
    <row r="39276" ht="24.0" customHeight="1">
      <c r="Q39276" s="32"/>
      <c r="R39276" s="32"/>
      <c r="S39276" s="32"/>
    </row>
    <row r="39277" ht="24.0" customHeight="1">
      <c r="Q39277" s="32"/>
      <c r="R39277" s="32"/>
      <c r="S39277" s="32"/>
    </row>
    <row r="39278" ht="24.0" customHeight="1">
      <c r="Q39278" s="32"/>
      <c r="R39278" s="32"/>
      <c r="S39278" s="32"/>
    </row>
    <row r="39279" ht="24.0" customHeight="1">
      <c r="Q39279" s="32"/>
      <c r="R39279" s="32"/>
      <c r="S39279" s="32"/>
    </row>
    <row r="39280" ht="24.0" customHeight="1">
      <c r="Q39280" s="32"/>
      <c r="R39280" s="32"/>
      <c r="S39280" s="32"/>
    </row>
    <row r="39281" ht="24.0" customHeight="1">
      <c r="Q39281" s="32"/>
      <c r="R39281" s="32"/>
      <c r="S39281" s="32"/>
    </row>
    <row r="39282" ht="24.0" customHeight="1">
      <c r="Q39282" s="32"/>
      <c r="R39282" s="32"/>
      <c r="S39282" s="32"/>
    </row>
    <row r="39283" ht="24.0" customHeight="1">
      <c r="Q39283" s="32"/>
      <c r="R39283" s="32"/>
      <c r="S39283" s="32"/>
    </row>
    <row r="39284" ht="24.0" customHeight="1">
      <c r="Q39284" s="32"/>
      <c r="R39284" s="32"/>
      <c r="S39284" s="32"/>
    </row>
    <row r="39285" ht="24.0" customHeight="1">
      <c r="Q39285" s="32"/>
      <c r="R39285" s="32"/>
      <c r="S39285" s="32"/>
    </row>
    <row r="39286" ht="24.0" customHeight="1">
      <c r="Q39286" s="32"/>
      <c r="R39286" s="32"/>
      <c r="S39286" s="32"/>
    </row>
    <row r="39287" ht="24.0" customHeight="1">
      <c r="Q39287" s="32"/>
      <c r="R39287" s="32"/>
      <c r="S39287" s="32"/>
    </row>
    <row r="39288" ht="24.0" customHeight="1">
      <c r="Q39288" s="32"/>
      <c r="R39288" s="32"/>
      <c r="S39288" s="32"/>
    </row>
    <row r="39289" ht="24.0" customHeight="1">
      <c r="Q39289" s="32"/>
      <c r="R39289" s="32"/>
      <c r="S39289" s="32"/>
    </row>
    <row r="39290" ht="24.0" customHeight="1">
      <c r="Q39290" s="32"/>
      <c r="R39290" s="32"/>
      <c r="S39290" s="32"/>
    </row>
    <row r="39291" ht="24.0" customHeight="1">
      <c r="Q39291" s="32"/>
      <c r="R39291" s="32"/>
      <c r="S39291" s="32"/>
    </row>
    <row r="39292" ht="24.0" customHeight="1">
      <c r="Q39292" s="32"/>
      <c r="R39292" s="32"/>
      <c r="S39292" s="32"/>
    </row>
    <row r="39293" ht="24.0" customHeight="1">
      <c r="Q39293" s="32"/>
      <c r="R39293" s="32"/>
      <c r="S39293" s="32"/>
    </row>
    <row r="39294" ht="24.0" customHeight="1">
      <c r="Q39294" s="32"/>
      <c r="R39294" s="32"/>
      <c r="S39294" s="32"/>
    </row>
    <row r="39295" ht="24.0" customHeight="1">
      <c r="Q39295" s="32"/>
      <c r="R39295" s="32"/>
      <c r="S39295" s="32"/>
    </row>
    <row r="39296" ht="24.0" customHeight="1">
      <c r="Q39296" s="32"/>
      <c r="R39296" s="32"/>
      <c r="S39296" s="32"/>
    </row>
    <row r="39297" ht="24.0" customHeight="1">
      <c r="Q39297" s="32"/>
      <c r="R39297" s="32"/>
      <c r="S39297" s="32"/>
    </row>
    <row r="39298" ht="24.0" customHeight="1">
      <c r="Q39298" s="32"/>
      <c r="R39298" s="32"/>
      <c r="S39298" s="32"/>
    </row>
    <row r="39299" ht="24.0" customHeight="1">
      <c r="Q39299" s="32"/>
      <c r="R39299" s="32"/>
      <c r="S39299" s="32"/>
    </row>
    <row r="39300" ht="24.0" customHeight="1">
      <c r="Q39300" s="32"/>
      <c r="R39300" s="32"/>
      <c r="S39300" s="32"/>
    </row>
    <row r="39301" ht="24.0" customHeight="1">
      <c r="Q39301" s="32"/>
      <c r="R39301" s="32"/>
      <c r="S39301" s="32"/>
    </row>
    <row r="39302" ht="24.0" customHeight="1">
      <c r="Q39302" s="32"/>
      <c r="R39302" s="32"/>
      <c r="S39302" s="32"/>
    </row>
    <row r="39303" ht="24.0" customHeight="1">
      <c r="Q39303" s="32"/>
      <c r="R39303" s="32"/>
      <c r="S39303" s="32"/>
    </row>
    <row r="39304" ht="24.0" customHeight="1">
      <c r="Q39304" s="32"/>
      <c r="R39304" s="32"/>
      <c r="S39304" s="32"/>
    </row>
    <row r="39305" ht="24.0" customHeight="1">
      <c r="Q39305" s="32"/>
      <c r="R39305" s="32"/>
      <c r="S39305" s="32"/>
    </row>
    <row r="39306" ht="24.0" customHeight="1">
      <c r="Q39306" s="32"/>
      <c r="R39306" s="32"/>
      <c r="S39306" s="32"/>
    </row>
    <row r="39307" ht="24.0" customHeight="1">
      <c r="Q39307" s="32"/>
      <c r="R39307" s="32"/>
      <c r="S39307" s="32"/>
    </row>
    <row r="39308" ht="24.0" customHeight="1">
      <c r="Q39308" s="32"/>
      <c r="R39308" s="32"/>
      <c r="S39308" s="32"/>
    </row>
    <row r="39309" ht="24.0" customHeight="1">
      <c r="Q39309" s="32"/>
      <c r="R39309" s="32"/>
      <c r="S39309" s="32"/>
    </row>
    <row r="39310" ht="24.0" customHeight="1">
      <c r="Q39310" s="32"/>
      <c r="R39310" s="32"/>
      <c r="S39310" s="32"/>
    </row>
    <row r="39311" ht="24.0" customHeight="1">
      <c r="Q39311" s="32"/>
      <c r="R39311" s="32"/>
      <c r="S39311" s="32"/>
    </row>
    <row r="39312" ht="24.0" customHeight="1">
      <c r="Q39312" s="32"/>
      <c r="R39312" s="32"/>
      <c r="S39312" s="32"/>
    </row>
    <row r="39313" ht="24.0" customHeight="1">
      <c r="Q39313" s="32"/>
      <c r="R39313" s="32"/>
      <c r="S39313" s="32"/>
    </row>
    <row r="39314" ht="24.0" customHeight="1">
      <c r="Q39314" s="32"/>
      <c r="R39314" s="32"/>
      <c r="S39314" s="32"/>
    </row>
    <row r="39315" ht="24.0" customHeight="1">
      <c r="Q39315" s="32"/>
      <c r="R39315" s="32"/>
      <c r="S39315" s="32"/>
    </row>
    <row r="39316" ht="24.0" customHeight="1">
      <c r="Q39316" s="32"/>
      <c r="R39316" s="32"/>
      <c r="S39316" s="32"/>
    </row>
    <row r="39317" ht="24.0" customHeight="1">
      <c r="Q39317" s="32"/>
      <c r="R39317" s="32"/>
      <c r="S39317" s="32"/>
    </row>
    <row r="39318" ht="24.0" customHeight="1">
      <c r="Q39318" s="32"/>
      <c r="R39318" s="32"/>
      <c r="S39318" s="32"/>
    </row>
    <row r="39319" ht="24.0" customHeight="1">
      <c r="Q39319" s="32"/>
      <c r="R39319" s="32"/>
      <c r="S39319" s="32"/>
    </row>
    <row r="39320" ht="24.0" customHeight="1">
      <c r="Q39320" s="32"/>
      <c r="R39320" s="32"/>
      <c r="S39320" s="32"/>
    </row>
    <row r="39321" ht="24.0" customHeight="1">
      <c r="Q39321" s="32"/>
      <c r="R39321" s="32"/>
      <c r="S39321" s="32"/>
    </row>
    <row r="39322" ht="24.0" customHeight="1">
      <c r="Q39322" s="32"/>
      <c r="R39322" s="32"/>
      <c r="S39322" s="32"/>
    </row>
    <row r="39323" ht="24.0" customHeight="1">
      <c r="Q39323" s="32"/>
      <c r="R39323" s="32"/>
      <c r="S39323" s="32"/>
    </row>
    <row r="39324" ht="24.0" customHeight="1">
      <c r="Q39324" s="32"/>
      <c r="R39324" s="32"/>
      <c r="S39324" s="32"/>
    </row>
    <row r="39325" ht="24.0" customHeight="1">
      <c r="Q39325" s="32"/>
      <c r="R39325" s="32"/>
      <c r="S39325" s="32"/>
    </row>
    <row r="39326" ht="24.0" customHeight="1">
      <c r="Q39326" s="32"/>
      <c r="R39326" s="32"/>
      <c r="S39326" s="32"/>
    </row>
    <row r="39327" ht="24.0" customHeight="1">
      <c r="Q39327" s="32"/>
      <c r="R39327" s="32"/>
      <c r="S39327" s="32"/>
    </row>
    <row r="39328" ht="24.0" customHeight="1">
      <c r="Q39328" s="32"/>
      <c r="R39328" s="32"/>
      <c r="S39328" s="32"/>
    </row>
    <row r="39329" ht="24.0" customHeight="1">
      <c r="Q39329" s="32"/>
      <c r="R39329" s="32"/>
      <c r="S39329" s="32"/>
    </row>
    <row r="39330" ht="24.0" customHeight="1">
      <c r="Q39330" s="32"/>
      <c r="R39330" s="32"/>
      <c r="S39330" s="32"/>
    </row>
    <row r="39331" ht="24.0" customHeight="1">
      <c r="Q39331" s="32"/>
      <c r="R39331" s="32"/>
      <c r="S39331" s="32"/>
    </row>
    <row r="39332" ht="24.0" customHeight="1">
      <c r="Q39332" s="32"/>
      <c r="R39332" s="32"/>
      <c r="S39332" s="32"/>
    </row>
    <row r="39333" ht="24.0" customHeight="1">
      <c r="Q39333" s="32"/>
      <c r="R39333" s="32"/>
      <c r="S39333" s="32"/>
    </row>
    <row r="39334" ht="24.0" customHeight="1">
      <c r="Q39334" s="32"/>
      <c r="R39334" s="32"/>
      <c r="S39334" s="32"/>
    </row>
    <row r="39335" ht="24.0" customHeight="1">
      <c r="Q39335" s="32"/>
      <c r="R39335" s="32"/>
      <c r="S39335" s="32"/>
    </row>
    <row r="39336" ht="24.0" customHeight="1">
      <c r="Q39336" s="32"/>
      <c r="R39336" s="32"/>
      <c r="S39336" s="32"/>
    </row>
    <row r="39337" ht="24.0" customHeight="1">
      <c r="Q39337" s="32"/>
      <c r="R39337" s="32"/>
      <c r="S39337" s="32"/>
    </row>
    <row r="39338" ht="24.0" customHeight="1">
      <c r="Q39338" s="32"/>
      <c r="R39338" s="32"/>
      <c r="S39338" s="32"/>
    </row>
    <row r="39339" ht="24.0" customHeight="1">
      <c r="Q39339" s="32"/>
      <c r="R39339" s="32"/>
      <c r="S39339" s="32"/>
    </row>
    <row r="39340" ht="24.0" customHeight="1">
      <c r="Q39340" s="32"/>
      <c r="R39340" s="32"/>
      <c r="S39340" s="32"/>
    </row>
    <row r="39341" ht="24.0" customHeight="1">
      <c r="Q39341" s="32"/>
      <c r="R39341" s="32"/>
      <c r="S39341" s="32"/>
    </row>
    <row r="39342" ht="24.0" customHeight="1">
      <c r="Q39342" s="32"/>
      <c r="R39342" s="32"/>
      <c r="S39342" s="32"/>
    </row>
    <row r="39343" ht="24.0" customHeight="1">
      <c r="Q39343" s="32"/>
      <c r="R39343" s="32"/>
      <c r="S39343" s="32"/>
    </row>
    <row r="39344" ht="24.0" customHeight="1">
      <c r="Q39344" s="32"/>
      <c r="R39344" s="32"/>
      <c r="S39344" s="32"/>
    </row>
    <row r="39345" ht="24.0" customHeight="1">
      <c r="Q39345" s="32"/>
      <c r="R39345" s="32"/>
      <c r="S39345" s="32"/>
    </row>
    <row r="39346" ht="24.0" customHeight="1">
      <c r="Q39346" s="32"/>
      <c r="R39346" s="32"/>
      <c r="S39346" s="32"/>
    </row>
    <row r="39347" ht="24.0" customHeight="1">
      <c r="Q39347" s="32"/>
      <c r="R39347" s="32"/>
      <c r="S39347" s="32"/>
    </row>
    <row r="39348" ht="24.0" customHeight="1">
      <c r="Q39348" s="32"/>
      <c r="R39348" s="32"/>
      <c r="S39348" s="32"/>
    </row>
    <row r="39349" ht="24.0" customHeight="1">
      <c r="Q39349" s="32"/>
      <c r="R39349" s="32"/>
      <c r="S39349" s="32"/>
    </row>
    <row r="39350" ht="24.0" customHeight="1">
      <c r="Q39350" s="32"/>
      <c r="R39350" s="32"/>
      <c r="S39350" s="32"/>
    </row>
    <row r="39351" ht="24.0" customHeight="1">
      <c r="Q39351" s="32"/>
      <c r="R39351" s="32"/>
      <c r="S39351" s="32"/>
    </row>
    <row r="39352" ht="24.0" customHeight="1">
      <c r="Q39352" s="32"/>
      <c r="R39352" s="32"/>
      <c r="S39352" s="32"/>
    </row>
    <row r="39353" ht="24.0" customHeight="1">
      <c r="Q39353" s="32"/>
      <c r="R39353" s="32"/>
      <c r="S39353" s="32"/>
    </row>
    <row r="39354" ht="24.0" customHeight="1">
      <c r="Q39354" s="32"/>
      <c r="R39354" s="32"/>
      <c r="S39354" s="32"/>
    </row>
    <row r="39355" ht="24.0" customHeight="1">
      <c r="Q39355" s="32"/>
      <c r="R39355" s="32"/>
      <c r="S39355" s="32"/>
    </row>
    <row r="39356" ht="24.0" customHeight="1">
      <c r="Q39356" s="32"/>
      <c r="R39356" s="32"/>
      <c r="S39356" s="32"/>
    </row>
    <row r="39357" ht="24.0" customHeight="1">
      <c r="Q39357" s="32"/>
      <c r="R39357" s="32"/>
      <c r="S39357" s="32"/>
    </row>
    <row r="39358" ht="24.0" customHeight="1">
      <c r="Q39358" s="32"/>
      <c r="R39358" s="32"/>
      <c r="S39358" s="32"/>
    </row>
    <row r="39359" ht="24.0" customHeight="1">
      <c r="Q39359" s="32"/>
      <c r="R39359" s="32"/>
      <c r="S39359" s="32"/>
    </row>
    <row r="39360" ht="24.0" customHeight="1">
      <c r="Q39360" s="32"/>
      <c r="R39360" s="32"/>
      <c r="S39360" s="32"/>
    </row>
    <row r="39361" ht="24.0" customHeight="1">
      <c r="Q39361" s="32"/>
      <c r="R39361" s="32"/>
      <c r="S39361" s="32"/>
    </row>
    <row r="39362" ht="24.0" customHeight="1">
      <c r="Q39362" s="32"/>
      <c r="R39362" s="32"/>
      <c r="S39362" s="32"/>
    </row>
    <row r="39363" ht="24.0" customHeight="1">
      <c r="Q39363" s="32"/>
      <c r="R39363" s="32"/>
      <c r="S39363" s="32"/>
    </row>
    <row r="39364" ht="24.0" customHeight="1">
      <c r="Q39364" s="32"/>
      <c r="R39364" s="32"/>
      <c r="S39364" s="32"/>
    </row>
    <row r="39365" ht="24.0" customHeight="1">
      <c r="Q39365" s="32"/>
      <c r="R39365" s="32"/>
      <c r="S39365" s="32"/>
    </row>
    <row r="39366" ht="24.0" customHeight="1">
      <c r="Q39366" s="32"/>
      <c r="R39366" s="32"/>
      <c r="S39366" s="32"/>
    </row>
    <row r="39367" ht="24.0" customHeight="1">
      <c r="Q39367" s="32"/>
      <c r="R39367" s="32"/>
      <c r="S39367" s="32"/>
    </row>
    <row r="39368" ht="24.0" customHeight="1">
      <c r="Q39368" s="32"/>
      <c r="R39368" s="32"/>
      <c r="S39368" s="32"/>
    </row>
    <row r="39369" ht="24.0" customHeight="1">
      <c r="Q39369" s="32"/>
      <c r="R39369" s="32"/>
      <c r="S39369" s="32"/>
    </row>
    <row r="39370" ht="24.0" customHeight="1">
      <c r="Q39370" s="32"/>
      <c r="R39370" s="32"/>
      <c r="S39370" s="32"/>
    </row>
    <row r="39371" ht="24.0" customHeight="1">
      <c r="Q39371" s="32"/>
      <c r="R39371" s="32"/>
      <c r="S39371" s="32"/>
    </row>
    <row r="39372" ht="24.0" customHeight="1">
      <c r="Q39372" s="32"/>
      <c r="R39372" s="32"/>
      <c r="S39372" s="32"/>
    </row>
    <row r="39373" ht="24.0" customHeight="1">
      <c r="Q39373" s="32"/>
      <c r="R39373" s="32"/>
      <c r="S39373" s="32"/>
    </row>
    <row r="39374" ht="24.0" customHeight="1">
      <c r="Q39374" s="32"/>
      <c r="R39374" s="32"/>
      <c r="S39374" s="32"/>
    </row>
    <row r="39375" ht="24.0" customHeight="1">
      <c r="Q39375" s="32"/>
      <c r="R39375" s="32"/>
      <c r="S39375" s="32"/>
    </row>
    <row r="39376" ht="24.0" customHeight="1">
      <c r="Q39376" s="32"/>
      <c r="R39376" s="32"/>
      <c r="S39376" s="32"/>
    </row>
    <row r="39377" ht="24.0" customHeight="1">
      <c r="Q39377" s="32"/>
      <c r="R39377" s="32"/>
      <c r="S39377" s="32"/>
    </row>
    <row r="39378" ht="24.0" customHeight="1">
      <c r="Q39378" s="32"/>
      <c r="R39378" s="32"/>
      <c r="S39378" s="32"/>
    </row>
    <row r="39379" ht="24.0" customHeight="1">
      <c r="Q39379" s="32"/>
      <c r="R39379" s="32"/>
      <c r="S39379" s="32"/>
    </row>
    <row r="39380" ht="24.0" customHeight="1">
      <c r="Q39380" s="32"/>
      <c r="R39380" s="32"/>
      <c r="S39380" s="32"/>
    </row>
    <row r="39381" ht="24.0" customHeight="1">
      <c r="Q39381" s="32"/>
      <c r="R39381" s="32"/>
      <c r="S39381" s="32"/>
    </row>
    <row r="39382" ht="24.0" customHeight="1">
      <c r="Q39382" s="32"/>
      <c r="R39382" s="32"/>
      <c r="S39382" s="32"/>
    </row>
    <row r="39383" ht="24.0" customHeight="1">
      <c r="Q39383" s="32"/>
      <c r="R39383" s="32"/>
      <c r="S39383" s="32"/>
    </row>
    <row r="39384" ht="24.0" customHeight="1">
      <c r="Q39384" s="32"/>
      <c r="R39384" s="32"/>
      <c r="S39384" s="32"/>
    </row>
    <row r="39385" ht="24.0" customHeight="1">
      <c r="Q39385" s="32"/>
      <c r="R39385" s="32"/>
      <c r="S39385" s="32"/>
    </row>
    <row r="39386" ht="24.0" customHeight="1">
      <c r="Q39386" s="32"/>
      <c r="R39386" s="32"/>
      <c r="S39386" s="32"/>
    </row>
    <row r="39387" ht="24.0" customHeight="1">
      <c r="Q39387" s="32"/>
      <c r="R39387" s="32"/>
      <c r="S39387" s="32"/>
    </row>
    <row r="39388" ht="24.0" customHeight="1">
      <c r="Q39388" s="32"/>
      <c r="R39388" s="32"/>
      <c r="S39388" s="32"/>
    </row>
    <row r="39389" ht="24.0" customHeight="1">
      <c r="Q39389" s="32"/>
      <c r="R39389" s="32"/>
      <c r="S39389" s="32"/>
    </row>
    <row r="39390" ht="24.0" customHeight="1">
      <c r="Q39390" s="32"/>
      <c r="R39390" s="32"/>
      <c r="S39390" s="32"/>
    </row>
    <row r="39391" ht="24.0" customHeight="1">
      <c r="Q39391" s="32"/>
      <c r="R39391" s="32"/>
      <c r="S39391" s="32"/>
    </row>
    <row r="39392" ht="24.0" customHeight="1">
      <c r="Q39392" s="32"/>
      <c r="R39392" s="32"/>
      <c r="S39392" s="32"/>
    </row>
    <row r="39393" ht="24.0" customHeight="1">
      <c r="Q39393" s="32"/>
      <c r="R39393" s="32"/>
      <c r="S39393" s="32"/>
    </row>
    <row r="39394" ht="24.0" customHeight="1">
      <c r="Q39394" s="32"/>
      <c r="R39394" s="32"/>
      <c r="S39394" s="32"/>
    </row>
    <row r="39395" ht="24.0" customHeight="1">
      <c r="Q39395" s="32"/>
      <c r="R39395" s="32"/>
      <c r="S39395" s="32"/>
    </row>
    <row r="39396" ht="24.0" customHeight="1">
      <c r="Q39396" s="32"/>
      <c r="R39396" s="32"/>
      <c r="S39396" s="32"/>
    </row>
    <row r="39397" ht="24.0" customHeight="1">
      <c r="Q39397" s="32"/>
      <c r="R39397" s="32"/>
      <c r="S39397" s="32"/>
    </row>
    <row r="39398" ht="24.0" customHeight="1">
      <c r="Q39398" s="32"/>
      <c r="R39398" s="32"/>
      <c r="S39398" s="32"/>
    </row>
    <row r="39399" ht="24.0" customHeight="1">
      <c r="Q39399" s="32"/>
      <c r="R39399" s="32"/>
      <c r="S39399" s="32"/>
    </row>
    <row r="39400" ht="24.0" customHeight="1">
      <c r="Q39400" s="32"/>
      <c r="R39400" s="32"/>
      <c r="S39400" s="32"/>
    </row>
    <row r="39401" ht="24.0" customHeight="1">
      <c r="Q39401" s="32"/>
      <c r="R39401" s="32"/>
      <c r="S39401" s="32"/>
    </row>
    <row r="39402" ht="24.0" customHeight="1">
      <c r="Q39402" s="32"/>
      <c r="R39402" s="32"/>
      <c r="S39402" s="32"/>
    </row>
    <row r="39403" ht="24.0" customHeight="1">
      <c r="Q39403" s="32"/>
      <c r="R39403" s="32"/>
      <c r="S39403" s="32"/>
    </row>
    <row r="39404" ht="24.0" customHeight="1">
      <c r="Q39404" s="32"/>
      <c r="R39404" s="32"/>
      <c r="S39404" s="32"/>
    </row>
    <row r="39405" ht="24.0" customHeight="1">
      <c r="Q39405" s="32"/>
      <c r="R39405" s="32"/>
      <c r="S39405" s="32"/>
    </row>
    <row r="39406" ht="24.0" customHeight="1">
      <c r="Q39406" s="32"/>
      <c r="R39406" s="32"/>
      <c r="S39406" s="32"/>
    </row>
    <row r="39407" ht="24.0" customHeight="1">
      <c r="Q39407" s="32"/>
      <c r="R39407" s="32"/>
      <c r="S39407" s="32"/>
    </row>
    <row r="39408" ht="24.0" customHeight="1">
      <c r="Q39408" s="32"/>
      <c r="R39408" s="32"/>
      <c r="S39408" s="32"/>
    </row>
    <row r="39409" ht="24.0" customHeight="1">
      <c r="Q39409" s="32"/>
      <c r="R39409" s="32"/>
      <c r="S39409" s="32"/>
    </row>
    <row r="39410" ht="24.0" customHeight="1">
      <c r="Q39410" s="32"/>
      <c r="R39410" s="32"/>
      <c r="S39410" s="32"/>
    </row>
    <row r="39411" ht="24.0" customHeight="1">
      <c r="Q39411" s="32"/>
      <c r="R39411" s="32"/>
      <c r="S39411" s="32"/>
    </row>
    <row r="39412" ht="24.0" customHeight="1">
      <c r="Q39412" s="32"/>
      <c r="R39412" s="32"/>
      <c r="S39412" s="32"/>
    </row>
    <row r="39413" ht="24.0" customHeight="1">
      <c r="Q39413" s="32"/>
      <c r="R39413" s="32"/>
      <c r="S39413" s="32"/>
    </row>
    <row r="39414" ht="24.0" customHeight="1">
      <c r="Q39414" s="32"/>
      <c r="R39414" s="32"/>
      <c r="S39414" s="32"/>
    </row>
    <row r="39415" ht="24.0" customHeight="1">
      <c r="Q39415" s="32"/>
      <c r="R39415" s="32"/>
      <c r="S39415" s="32"/>
    </row>
    <row r="39416" ht="24.0" customHeight="1">
      <c r="Q39416" s="32"/>
      <c r="R39416" s="32"/>
      <c r="S39416" s="32"/>
    </row>
    <row r="39417" ht="24.0" customHeight="1">
      <c r="Q39417" s="32"/>
      <c r="R39417" s="32"/>
      <c r="S39417" s="32"/>
    </row>
    <row r="39418" ht="24.0" customHeight="1">
      <c r="Q39418" s="32"/>
      <c r="R39418" s="32"/>
      <c r="S39418" s="32"/>
    </row>
    <row r="39419" ht="24.0" customHeight="1">
      <c r="Q39419" s="32"/>
      <c r="R39419" s="32"/>
      <c r="S39419" s="32"/>
    </row>
    <row r="39420" ht="24.0" customHeight="1">
      <c r="Q39420" s="32"/>
      <c r="R39420" s="32"/>
      <c r="S39420" s="32"/>
    </row>
    <row r="39421" ht="24.0" customHeight="1">
      <c r="Q39421" s="32"/>
      <c r="R39421" s="32"/>
      <c r="S39421" s="32"/>
    </row>
    <row r="39422" ht="24.0" customHeight="1">
      <c r="Q39422" s="32"/>
      <c r="R39422" s="32"/>
      <c r="S39422" s="32"/>
    </row>
    <row r="39423" ht="24.0" customHeight="1">
      <c r="Q39423" s="32"/>
      <c r="R39423" s="32"/>
      <c r="S39423" s="32"/>
    </row>
    <row r="39424" ht="24.0" customHeight="1">
      <c r="Q39424" s="32"/>
      <c r="R39424" s="32"/>
      <c r="S39424" s="32"/>
    </row>
    <row r="39425" ht="24.0" customHeight="1">
      <c r="Q39425" s="32"/>
      <c r="R39425" s="32"/>
      <c r="S39425" s="32"/>
    </row>
    <row r="39426" ht="24.0" customHeight="1">
      <c r="Q39426" s="32"/>
      <c r="R39426" s="32"/>
      <c r="S39426" s="32"/>
    </row>
    <row r="39427" ht="24.0" customHeight="1">
      <c r="Q39427" s="32"/>
      <c r="R39427" s="32"/>
      <c r="S39427" s="32"/>
    </row>
    <row r="39428" ht="24.0" customHeight="1">
      <c r="Q39428" s="32"/>
      <c r="R39428" s="32"/>
      <c r="S39428" s="32"/>
    </row>
    <row r="39429" ht="24.0" customHeight="1">
      <c r="Q39429" s="32"/>
      <c r="R39429" s="32"/>
      <c r="S39429" s="32"/>
    </row>
    <row r="39430" ht="24.0" customHeight="1">
      <c r="Q39430" s="32"/>
      <c r="R39430" s="32"/>
      <c r="S39430" s="32"/>
    </row>
    <row r="39431" ht="24.0" customHeight="1">
      <c r="Q39431" s="32"/>
      <c r="R39431" s="32"/>
      <c r="S39431" s="32"/>
    </row>
    <row r="39432" ht="24.0" customHeight="1">
      <c r="Q39432" s="32"/>
      <c r="R39432" s="32"/>
      <c r="S39432" s="32"/>
    </row>
    <row r="39433" ht="24.0" customHeight="1">
      <c r="Q39433" s="32"/>
      <c r="R39433" s="32"/>
      <c r="S39433" s="32"/>
    </row>
    <row r="39434" ht="24.0" customHeight="1">
      <c r="Q39434" s="32"/>
      <c r="R39434" s="32"/>
      <c r="S39434" s="32"/>
    </row>
    <row r="39435" ht="24.0" customHeight="1">
      <c r="Q39435" s="32"/>
      <c r="R39435" s="32"/>
      <c r="S39435" s="32"/>
    </row>
    <row r="39436" ht="24.0" customHeight="1">
      <c r="Q39436" s="32"/>
      <c r="R39436" s="32"/>
      <c r="S39436" s="32"/>
    </row>
    <row r="39437" ht="24.0" customHeight="1">
      <c r="Q39437" s="32"/>
      <c r="R39437" s="32"/>
      <c r="S39437" s="32"/>
    </row>
    <row r="39438" ht="24.0" customHeight="1">
      <c r="Q39438" s="32"/>
      <c r="R39438" s="32"/>
      <c r="S39438" s="32"/>
    </row>
    <row r="39439" ht="24.0" customHeight="1">
      <c r="Q39439" s="32"/>
      <c r="R39439" s="32"/>
      <c r="S39439" s="32"/>
    </row>
    <row r="39440" ht="24.0" customHeight="1">
      <c r="Q39440" s="32"/>
      <c r="R39440" s="32"/>
      <c r="S39440" s="32"/>
    </row>
    <row r="39441" ht="24.0" customHeight="1">
      <c r="Q39441" s="32"/>
      <c r="R39441" s="32"/>
      <c r="S39441" s="32"/>
    </row>
    <row r="39442" ht="24.0" customHeight="1">
      <c r="Q39442" s="32"/>
      <c r="R39442" s="32"/>
      <c r="S39442" s="32"/>
    </row>
    <row r="39443" ht="24.0" customHeight="1">
      <c r="Q39443" s="32"/>
      <c r="R39443" s="32"/>
      <c r="S39443" s="32"/>
    </row>
    <row r="39444" ht="24.0" customHeight="1">
      <c r="Q39444" s="32"/>
      <c r="R39444" s="32"/>
      <c r="S39444" s="32"/>
    </row>
    <row r="39445" ht="24.0" customHeight="1">
      <c r="Q39445" s="32"/>
      <c r="R39445" s="32"/>
      <c r="S39445" s="32"/>
    </row>
    <row r="39446" ht="24.0" customHeight="1">
      <c r="Q39446" s="32"/>
      <c r="R39446" s="32"/>
      <c r="S39446" s="32"/>
    </row>
    <row r="39447" ht="24.0" customHeight="1">
      <c r="Q39447" s="32"/>
      <c r="R39447" s="32"/>
      <c r="S39447" s="32"/>
    </row>
    <row r="39448" ht="24.0" customHeight="1">
      <c r="Q39448" s="32"/>
      <c r="R39448" s="32"/>
      <c r="S39448" s="32"/>
    </row>
    <row r="39449" ht="24.0" customHeight="1">
      <c r="Q39449" s="32"/>
      <c r="R39449" s="32"/>
      <c r="S39449" s="32"/>
    </row>
    <row r="39450" ht="24.0" customHeight="1">
      <c r="Q39450" s="32"/>
      <c r="R39450" s="32"/>
      <c r="S39450" s="32"/>
    </row>
    <row r="39451" ht="24.0" customHeight="1">
      <c r="Q39451" s="32"/>
      <c r="R39451" s="32"/>
      <c r="S39451" s="32"/>
    </row>
    <row r="39452" ht="24.0" customHeight="1">
      <c r="Q39452" s="32"/>
      <c r="R39452" s="32"/>
      <c r="S39452" s="32"/>
    </row>
    <row r="39453" ht="24.0" customHeight="1">
      <c r="Q39453" s="32"/>
      <c r="R39453" s="32"/>
      <c r="S39453" s="32"/>
    </row>
    <row r="39454" ht="24.0" customHeight="1">
      <c r="Q39454" s="32"/>
      <c r="R39454" s="32"/>
      <c r="S39454" s="32"/>
    </row>
    <row r="39455" ht="24.0" customHeight="1">
      <c r="Q39455" s="32"/>
      <c r="R39455" s="32"/>
      <c r="S39455" s="32"/>
    </row>
    <row r="39456" ht="24.0" customHeight="1">
      <c r="Q39456" s="32"/>
      <c r="R39456" s="32"/>
      <c r="S39456" s="32"/>
    </row>
    <row r="39457" ht="24.0" customHeight="1">
      <c r="Q39457" s="32"/>
      <c r="R39457" s="32"/>
      <c r="S39457" s="32"/>
    </row>
    <row r="39458" ht="24.0" customHeight="1">
      <c r="Q39458" s="32"/>
      <c r="R39458" s="32"/>
      <c r="S39458" s="32"/>
    </row>
    <row r="39459" ht="24.0" customHeight="1">
      <c r="Q39459" s="32"/>
      <c r="R39459" s="32"/>
      <c r="S39459" s="32"/>
    </row>
    <row r="39460" ht="24.0" customHeight="1">
      <c r="Q39460" s="32"/>
      <c r="R39460" s="32"/>
      <c r="S39460" s="32"/>
    </row>
    <row r="39461" ht="24.0" customHeight="1">
      <c r="Q39461" s="32"/>
      <c r="R39461" s="32"/>
      <c r="S39461" s="32"/>
    </row>
    <row r="39462" ht="24.0" customHeight="1">
      <c r="Q39462" s="32"/>
      <c r="R39462" s="32"/>
      <c r="S39462" s="32"/>
    </row>
    <row r="39463" ht="24.0" customHeight="1">
      <c r="Q39463" s="32"/>
      <c r="R39463" s="32"/>
      <c r="S39463" s="32"/>
    </row>
    <row r="39464" ht="24.0" customHeight="1">
      <c r="Q39464" s="32"/>
      <c r="R39464" s="32"/>
      <c r="S39464" s="32"/>
    </row>
    <row r="39465" ht="24.0" customHeight="1">
      <c r="Q39465" s="32"/>
      <c r="R39465" s="32"/>
      <c r="S39465" s="32"/>
    </row>
    <row r="39466" ht="24.0" customHeight="1">
      <c r="Q39466" s="32"/>
      <c r="R39466" s="32"/>
      <c r="S39466" s="32"/>
    </row>
    <row r="39467" ht="24.0" customHeight="1">
      <c r="Q39467" s="32"/>
      <c r="R39467" s="32"/>
      <c r="S39467" s="32"/>
    </row>
    <row r="39468" ht="24.0" customHeight="1">
      <c r="Q39468" s="32"/>
      <c r="R39468" s="32"/>
      <c r="S39468" s="32"/>
    </row>
    <row r="39469" ht="24.0" customHeight="1">
      <c r="Q39469" s="32"/>
      <c r="R39469" s="32"/>
      <c r="S39469" s="32"/>
    </row>
    <row r="39470" ht="24.0" customHeight="1">
      <c r="Q39470" s="32"/>
      <c r="R39470" s="32"/>
      <c r="S39470" s="32"/>
    </row>
    <row r="39471" ht="24.0" customHeight="1">
      <c r="Q39471" s="32"/>
      <c r="R39471" s="32"/>
      <c r="S39471" s="32"/>
    </row>
    <row r="39472" ht="24.0" customHeight="1">
      <c r="Q39472" s="32"/>
      <c r="R39472" s="32"/>
      <c r="S39472" s="32"/>
    </row>
    <row r="39473" ht="24.0" customHeight="1">
      <c r="Q39473" s="32"/>
      <c r="R39473" s="32"/>
      <c r="S39473" s="32"/>
    </row>
    <row r="39474" ht="24.0" customHeight="1">
      <c r="Q39474" s="32"/>
      <c r="R39474" s="32"/>
      <c r="S39474" s="32"/>
    </row>
    <row r="39475" ht="24.0" customHeight="1">
      <c r="Q39475" s="32"/>
      <c r="R39475" s="32"/>
      <c r="S39475" s="32"/>
    </row>
    <row r="39476" ht="24.0" customHeight="1">
      <c r="Q39476" s="32"/>
      <c r="R39476" s="32"/>
      <c r="S39476" s="32"/>
    </row>
    <row r="39477" ht="24.0" customHeight="1">
      <c r="Q39477" s="32"/>
      <c r="R39477" s="32"/>
      <c r="S39477" s="32"/>
    </row>
    <row r="39478" ht="24.0" customHeight="1">
      <c r="Q39478" s="32"/>
      <c r="R39478" s="32"/>
      <c r="S39478" s="32"/>
    </row>
    <row r="39479" ht="24.0" customHeight="1">
      <c r="Q39479" s="32"/>
      <c r="R39479" s="32"/>
      <c r="S39479" s="32"/>
    </row>
    <row r="39480" ht="24.0" customHeight="1">
      <c r="Q39480" s="32"/>
      <c r="R39480" s="32"/>
      <c r="S39480" s="32"/>
    </row>
    <row r="39481" ht="24.0" customHeight="1">
      <c r="Q39481" s="32"/>
      <c r="R39481" s="32"/>
      <c r="S39481" s="32"/>
    </row>
    <row r="39482" ht="24.0" customHeight="1">
      <c r="Q39482" s="32"/>
      <c r="R39482" s="32"/>
      <c r="S39482" s="32"/>
    </row>
    <row r="39483" ht="24.0" customHeight="1">
      <c r="Q39483" s="32"/>
      <c r="R39483" s="32"/>
      <c r="S39483" s="32"/>
    </row>
    <row r="39484" ht="24.0" customHeight="1">
      <c r="Q39484" s="32"/>
      <c r="R39484" s="32"/>
      <c r="S39484" s="32"/>
    </row>
    <row r="39485" ht="24.0" customHeight="1">
      <c r="Q39485" s="32"/>
      <c r="R39485" s="32"/>
      <c r="S39485" s="32"/>
    </row>
    <row r="39486" ht="24.0" customHeight="1">
      <c r="Q39486" s="32"/>
      <c r="R39486" s="32"/>
      <c r="S39486" s="32"/>
    </row>
    <row r="39487" ht="24.0" customHeight="1">
      <c r="Q39487" s="32"/>
      <c r="R39487" s="32"/>
      <c r="S39487" s="32"/>
    </row>
    <row r="39488" ht="24.0" customHeight="1">
      <c r="Q39488" s="32"/>
      <c r="R39488" s="32"/>
      <c r="S39488" s="32"/>
    </row>
    <row r="39489" ht="24.0" customHeight="1">
      <c r="Q39489" s="32"/>
      <c r="R39489" s="32"/>
      <c r="S39489" s="32"/>
    </row>
    <row r="39490" ht="24.0" customHeight="1">
      <c r="Q39490" s="32"/>
      <c r="R39490" s="32"/>
      <c r="S39490" s="32"/>
    </row>
    <row r="39491" ht="24.0" customHeight="1">
      <c r="Q39491" s="32"/>
      <c r="R39491" s="32"/>
      <c r="S39491" s="32"/>
    </row>
    <row r="39492" ht="24.0" customHeight="1">
      <c r="Q39492" s="32"/>
      <c r="R39492" s="32"/>
      <c r="S39492" s="32"/>
    </row>
    <row r="39493" ht="24.0" customHeight="1">
      <c r="Q39493" s="32"/>
      <c r="R39493" s="32"/>
      <c r="S39493" s="32"/>
    </row>
    <row r="39494" ht="24.0" customHeight="1">
      <c r="Q39494" s="32"/>
      <c r="R39494" s="32"/>
      <c r="S39494" s="32"/>
    </row>
    <row r="39495" ht="24.0" customHeight="1">
      <c r="Q39495" s="32"/>
      <c r="R39495" s="32"/>
      <c r="S39495" s="32"/>
    </row>
    <row r="39496" ht="24.0" customHeight="1">
      <c r="Q39496" s="32"/>
      <c r="R39496" s="32"/>
      <c r="S39496" s="32"/>
    </row>
    <row r="39497" ht="24.0" customHeight="1">
      <c r="Q39497" s="32"/>
      <c r="R39497" s="32"/>
      <c r="S39497" s="32"/>
    </row>
    <row r="39498" ht="24.0" customHeight="1">
      <c r="Q39498" s="32"/>
      <c r="R39498" s="32"/>
      <c r="S39498" s="32"/>
    </row>
    <row r="39499" ht="24.0" customHeight="1">
      <c r="Q39499" s="32"/>
      <c r="R39499" s="32"/>
      <c r="S39499" s="32"/>
    </row>
    <row r="39500" ht="24.0" customHeight="1">
      <c r="Q39500" s="32"/>
      <c r="R39500" s="32"/>
      <c r="S39500" s="32"/>
    </row>
    <row r="39501" ht="24.0" customHeight="1">
      <c r="Q39501" s="32"/>
      <c r="R39501" s="32"/>
      <c r="S39501" s="32"/>
    </row>
    <row r="39502" ht="24.0" customHeight="1">
      <c r="Q39502" s="32"/>
      <c r="R39502" s="32"/>
      <c r="S39502" s="32"/>
    </row>
    <row r="39503" ht="24.0" customHeight="1">
      <c r="Q39503" s="32"/>
      <c r="R39503" s="32"/>
      <c r="S39503" s="32"/>
    </row>
    <row r="39504" ht="24.0" customHeight="1">
      <c r="Q39504" s="32"/>
      <c r="R39504" s="32"/>
      <c r="S39504" s="32"/>
    </row>
    <row r="39505" ht="24.0" customHeight="1">
      <c r="Q39505" s="32"/>
      <c r="R39505" s="32"/>
      <c r="S39505" s="32"/>
    </row>
    <row r="39506" ht="24.0" customHeight="1">
      <c r="Q39506" s="32"/>
      <c r="R39506" s="32"/>
      <c r="S39506" s="32"/>
    </row>
    <row r="39507" ht="24.0" customHeight="1">
      <c r="Q39507" s="32"/>
      <c r="R39507" s="32"/>
      <c r="S39507" s="32"/>
    </row>
    <row r="39508" ht="24.0" customHeight="1">
      <c r="Q39508" s="32"/>
      <c r="R39508" s="32"/>
      <c r="S39508" s="32"/>
    </row>
    <row r="39509" ht="24.0" customHeight="1">
      <c r="Q39509" s="32"/>
      <c r="R39509" s="32"/>
      <c r="S39509" s="32"/>
    </row>
    <row r="39510" ht="24.0" customHeight="1">
      <c r="Q39510" s="32"/>
      <c r="R39510" s="32"/>
      <c r="S39510" s="32"/>
    </row>
    <row r="39511" ht="24.0" customHeight="1">
      <c r="Q39511" s="32"/>
      <c r="R39511" s="32"/>
      <c r="S39511" s="32"/>
    </row>
    <row r="39512" ht="24.0" customHeight="1">
      <c r="Q39512" s="32"/>
      <c r="R39512" s="32"/>
      <c r="S39512" s="32"/>
    </row>
    <row r="39513" ht="24.0" customHeight="1">
      <c r="Q39513" s="32"/>
      <c r="R39513" s="32"/>
      <c r="S39513" s="32"/>
    </row>
    <row r="39514" ht="24.0" customHeight="1">
      <c r="Q39514" s="32"/>
      <c r="R39514" s="32"/>
      <c r="S39514" s="32"/>
    </row>
    <row r="39515" ht="24.0" customHeight="1">
      <c r="Q39515" s="32"/>
      <c r="R39515" s="32"/>
      <c r="S39515" s="32"/>
    </row>
    <row r="39516" ht="24.0" customHeight="1">
      <c r="Q39516" s="32"/>
      <c r="R39516" s="32"/>
      <c r="S39516" s="32"/>
    </row>
    <row r="39517" ht="24.0" customHeight="1">
      <c r="Q39517" s="32"/>
      <c r="R39517" s="32"/>
      <c r="S39517" s="32"/>
    </row>
    <row r="39518" ht="24.0" customHeight="1">
      <c r="Q39518" s="32"/>
      <c r="R39518" s="32"/>
      <c r="S39518" s="32"/>
    </row>
    <row r="39519" ht="24.0" customHeight="1">
      <c r="Q39519" s="32"/>
      <c r="R39519" s="32"/>
      <c r="S39519" s="32"/>
    </row>
    <row r="39520" ht="24.0" customHeight="1">
      <c r="Q39520" s="32"/>
      <c r="R39520" s="32"/>
      <c r="S39520" s="32"/>
    </row>
    <row r="39521" ht="24.0" customHeight="1">
      <c r="Q39521" s="32"/>
      <c r="R39521" s="32"/>
      <c r="S39521" s="32"/>
    </row>
    <row r="39522" ht="24.0" customHeight="1">
      <c r="Q39522" s="32"/>
      <c r="R39522" s="32"/>
      <c r="S39522" s="32"/>
    </row>
    <row r="39523" ht="24.0" customHeight="1">
      <c r="Q39523" s="32"/>
      <c r="R39523" s="32"/>
      <c r="S39523" s="32"/>
    </row>
    <row r="39524" ht="24.0" customHeight="1">
      <c r="Q39524" s="32"/>
      <c r="R39524" s="32"/>
      <c r="S39524" s="32"/>
    </row>
    <row r="39525" ht="24.0" customHeight="1">
      <c r="Q39525" s="32"/>
      <c r="R39525" s="32"/>
      <c r="S39525" s="32"/>
    </row>
    <row r="39526" ht="24.0" customHeight="1">
      <c r="Q39526" s="32"/>
      <c r="R39526" s="32"/>
      <c r="S39526" s="32"/>
    </row>
    <row r="39527" ht="24.0" customHeight="1">
      <c r="Q39527" s="32"/>
      <c r="R39527" s="32"/>
      <c r="S39527" s="32"/>
    </row>
    <row r="39528" ht="24.0" customHeight="1">
      <c r="Q39528" s="32"/>
      <c r="R39528" s="32"/>
      <c r="S39528" s="32"/>
    </row>
    <row r="39529" ht="24.0" customHeight="1">
      <c r="Q39529" s="32"/>
      <c r="R39529" s="32"/>
      <c r="S39529" s="32"/>
    </row>
    <row r="39530" ht="24.0" customHeight="1">
      <c r="Q39530" s="32"/>
      <c r="R39530" s="32"/>
      <c r="S39530" s="32"/>
    </row>
    <row r="39531" ht="24.0" customHeight="1">
      <c r="Q39531" s="32"/>
      <c r="R39531" s="32"/>
      <c r="S39531" s="32"/>
    </row>
    <row r="39532" ht="24.0" customHeight="1">
      <c r="Q39532" s="32"/>
      <c r="R39532" s="32"/>
      <c r="S39532" s="32"/>
    </row>
    <row r="39533" ht="24.0" customHeight="1">
      <c r="Q39533" s="32"/>
      <c r="R39533" s="32"/>
      <c r="S39533" s="32"/>
    </row>
    <row r="39534" ht="24.0" customHeight="1">
      <c r="Q39534" s="32"/>
      <c r="R39534" s="32"/>
      <c r="S39534" s="32"/>
    </row>
    <row r="39535" ht="24.0" customHeight="1">
      <c r="Q39535" s="32"/>
      <c r="R39535" s="32"/>
      <c r="S39535" s="32"/>
    </row>
    <row r="39536" ht="24.0" customHeight="1">
      <c r="Q39536" s="32"/>
      <c r="R39536" s="32"/>
      <c r="S39536" s="32"/>
    </row>
    <row r="39537" ht="24.0" customHeight="1">
      <c r="Q39537" s="32"/>
      <c r="R39537" s="32"/>
      <c r="S39537" s="32"/>
    </row>
    <row r="39538" ht="24.0" customHeight="1">
      <c r="Q39538" s="32"/>
      <c r="R39538" s="32"/>
      <c r="S39538" s="32"/>
    </row>
    <row r="39539" ht="24.0" customHeight="1">
      <c r="Q39539" s="32"/>
      <c r="R39539" s="32"/>
      <c r="S39539" s="32"/>
    </row>
    <row r="39540" ht="24.0" customHeight="1">
      <c r="Q39540" s="32"/>
      <c r="R39540" s="32"/>
      <c r="S39540" s="32"/>
    </row>
    <row r="39541" ht="24.0" customHeight="1">
      <c r="Q39541" s="32"/>
      <c r="R39541" s="32"/>
      <c r="S39541" s="32"/>
    </row>
    <row r="39542" ht="24.0" customHeight="1">
      <c r="Q39542" s="32"/>
      <c r="R39542" s="32"/>
      <c r="S39542" s="32"/>
    </row>
    <row r="39543" ht="24.0" customHeight="1">
      <c r="Q39543" s="32"/>
      <c r="R39543" s="32"/>
      <c r="S39543" s="32"/>
    </row>
    <row r="39544" ht="24.0" customHeight="1">
      <c r="Q39544" s="32"/>
      <c r="R39544" s="32"/>
      <c r="S39544" s="32"/>
    </row>
    <row r="39545" ht="24.0" customHeight="1">
      <c r="Q39545" s="32"/>
      <c r="R39545" s="32"/>
      <c r="S39545" s="32"/>
    </row>
    <row r="39546" ht="24.0" customHeight="1">
      <c r="Q39546" s="32"/>
      <c r="R39546" s="32"/>
      <c r="S39546" s="32"/>
    </row>
    <row r="39547" ht="24.0" customHeight="1">
      <c r="Q39547" s="32"/>
      <c r="R39547" s="32"/>
      <c r="S39547" s="32"/>
    </row>
    <row r="39548" ht="24.0" customHeight="1">
      <c r="Q39548" s="32"/>
      <c r="R39548" s="32"/>
      <c r="S39548" s="32"/>
    </row>
    <row r="39549" ht="24.0" customHeight="1">
      <c r="Q39549" s="32"/>
      <c r="R39549" s="32"/>
      <c r="S39549" s="32"/>
    </row>
    <row r="39550" ht="24.0" customHeight="1">
      <c r="Q39550" s="32"/>
      <c r="R39550" s="32"/>
      <c r="S39550" s="32"/>
    </row>
    <row r="39551" ht="24.0" customHeight="1">
      <c r="Q39551" s="32"/>
      <c r="R39551" s="32"/>
      <c r="S39551" s="32"/>
    </row>
    <row r="39552" ht="24.0" customHeight="1">
      <c r="Q39552" s="32"/>
      <c r="R39552" s="32"/>
      <c r="S39552" s="32"/>
    </row>
    <row r="39553" ht="24.0" customHeight="1">
      <c r="Q39553" s="32"/>
      <c r="R39553" s="32"/>
      <c r="S39553" s="32"/>
    </row>
    <row r="39554" ht="24.0" customHeight="1">
      <c r="Q39554" s="32"/>
      <c r="R39554" s="32"/>
      <c r="S39554" s="32"/>
    </row>
    <row r="39555" ht="24.0" customHeight="1">
      <c r="Q39555" s="32"/>
      <c r="R39555" s="32"/>
      <c r="S39555" s="32"/>
    </row>
    <row r="39556" ht="24.0" customHeight="1">
      <c r="Q39556" s="32"/>
      <c r="R39556" s="32"/>
      <c r="S39556" s="32"/>
    </row>
    <row r="39557" ht="24.0" customHeight="1">
      <c r="Q39557" s="32"/>
      <c r="R39557" s="32"/>
      <c r="S39557" s="32"/>
    </row>
    <row r="39558" ht="24.0" customHeight="1">
      <c r="Q39558" s="32"/>
      <c r="R39558" s="32"/>
      <c r="S39558" s="32"/>
    </row>
    <row r="39559" ht="24.0" customHeight="1">
      <c r="Q39559" s="32"/>
      <c r="R39559" s="32"/>
      <c r="S39559" s="32"/>
    </row>
    <row r="39560" ht="24.0" customHeight="1">
      <c r="Q39560" s="32"/>
      <c r="R39560" s="32"/>
      <c r="S39560" s="32"/>
    </row>
    <row r="39561" ht="24.0" customHeight="1">
      <c r="Q39561" s="32"/>
      <c r="R39561" s="32"/>
      <c r="S39561" s="32"/>
    </row>
    <row r="39562" ht="24.0" customHeight="1">
      <c r="Q39562" s="32"/>
      <c r="R39562" s="32"/>
      <c r="S39562" s="32"/>
    </row>
    <row r="39563" ht="24.0" customHeight="1">
      <c r="Q39563" s="32"/>
      <c r="R39563" s="32"/>
      <c r="S39563" s="32"/>
    </row>
    <row r="39564" ht="24.0" customHeight="1">
      <c r="Q39564" s="32"/>
      <c r="R39564" s="32"/>
      <c r="S39564" s="32"/>
    </row>
    <row r="39565" ht="24.0" customHeight="1">
      <c r="Q39565" s="32"/>
      <c r="R39565" s="32"/>
      <c r="S39565" s="32"/>
    </row>
    <row r="39566" ht="24.0" customHeight="1">
      <c r="Q39566" s="32"/>
      <c r="R39566" s="32"/>
      <c r="S39566" s="32"/>
    </row>
    <row r="39567" ht="24.0" customHeight="1">
      <c r="Q39567" s="32"/>
      <c r="R39567" s="32"/>
      <c r="S39567" s="32"/>
    </row>
    <row r="39568" ht="24.0" customHeight="1">
      <c r="Q39568" s="32"/>
      <c r="R39568" s="32"/>
      <c r="S39568" s="32"/>
    </row>
    <row r="39569" ht="24.0" customHeight="1">
      <c r="Q39569" s="32"/>
      <c r="R39569" s="32"/>
      <c r="S39569" s="32"/>
    </row>
    <row r="39570" ht="24.0" customHeight="1">
      <c r="Q39570" s="32"/>
      <c r="R39570" s="32"/>
      <c r="S39570" s="32"/>
    </row>
    <row r="39571" ht="24.0" customHeight="1">
      <c r="Q39571" s="32"/>
      <c r="R39571" s="32"/>
      <c r="S39571" s="32"/>
    </row>
    <row r="39572" ht="24.0" customHeight="1">
      <c r="Q39572" s="32"/>
      <c r="R39572" s="32"/>
      <c r="S39572" s="32"/>
    </row>
    <row r="39573" ht="24.0" customHeight="1">
      <c r="Q39573" s="32"/>
      <c r="R39573" s="32"/>
      <c r="S39573" s="32"/>
    </row>
    <row r="39574" ht="24.0" customHeight="1">
      <c r="Q39574" s="32"/>
      <c r="R39574" s="32"/>
      <c r="S39574" s="32"/>
    </row>
    <row r="39575" ht="24.0" customHeight="1">
      <c r="Q39575" s="32"/>
      <c r="R39575" s="32"/>
      <c r="S39575" s="32"/>
    </row>
    <row r="39576" ht="24.0" customHeight="1">
      <c r="Q39576" s="32"/>
      <c r="R39576" s="32"/>
      <c r="S39576" s="32"/>
    </row>
    <row r="39577" ht="24.0" customHeight="1">
      <c r="Q39577" s="32"/>
      <c r="R39577" s="32"/>
      <c r="S39577" s="32"/>
    </row>
    <row r="39578" ht="24.0" customHeight="1">
      <c r="Q39578" s="32"/>
      <c r="R39578" s="32"/>
      <c r="S39578" s="32"/>
    </row>
    <row r="39579" ht="24.0" customHeight="1">
      <c r="Q39579" s="32"/>
      <c r="R39579" s="32"/>
      <c r="S39579" s="32"/>
    </row>
    <row r="39580" ht="24.0" customHeight="1">
      <c r="Q39580" s="32"/>
      <c r="R39580" s="32"/>
      <c r="S39580" s="32"/>
    </row>
    <row r="39581" ht="24.0" customHeight="1">
      <c r="Q39581" s="32"/>
      <c r="R39581" s="32"/>
      <c r="S39581" s="32"/>
    </row>
    <row r="39582" ht="24.0" customHeight="1">
      <c r="Q39582" s="32"/>
      <c r="R39582" s="32"/>
      <c r="S39582" s="32"/>
    </row>
    <row r="39583" ht="24.0" customHeight="1">
      <c r="Q39583" s="32"/>
      <c r="R39583" s="32"/>
      <c r="S39583" s="32"/>
    </row>
    <row r="39584" ht="24.0" customHeight="1">
      <c r="Q39584" s="32"/>
      <c r="R39584" s="32"/>
      <c r="S39584" s="32"/>
    </row>
    <row r="39585" ht="24.0" customHeight="1">
      <c r="Q39585" s="32"/>
      <c r="R39585" s="32"/>
      <c r="S39585" s="32"/>
    </row>
    <row r="39586" ht="24.0" customHeight="1">
      <c r="Q39586" s="32"/>
      <c r="R39586" s="32"/>
      <c r="S39586" s="32"/>
    </row>
    <row r="39587" ht="24.0" customHeight="1">
      <c r="Q39587" s="32"/>
      <c r="R39587" s="32"/>
      <c r="S39587" s="32"/>
    </row>
    <row r="39588" ht="24.0" customHeight="1">
      <c r="Q39588" s="32"/>
      <c r="R39588" s="32"/>
      <c r="S39588" s="32"/>
    </row>
    <row r="39589" ht="24.0" customHeight="1">
      <c r="Q39589" s="32"/>
      <c r="R39589" s="32"/>
      <c r="S39589" s="32"/>
    </row>
    <row r="39590" ht="24.0" customHeight="1">
      <c r="Q39590" s="32"/>
      <c r="R39590" s="32"/>
      <c r="S39590" s="32"/>
    </row>
    <row r="39591" ht="24.0" customHeight="1">
      <c r="Q39591" s="32"/>
      <c r="R39591" s="32"/>
      <c r="S39591" s="32"/>
    </row>
    <row r="39592" ht="24.0" customHeight="1">
      <c r="Q39592" s="32"/>
      <c r="R39592" s="32"/>
      <c r="S39592" s="32"/>
    </row>
    <row r="39593" ht="24.0" customHeight="1">
      <c r="Q39593" s="32"/>
      <c r="R39593" s="32"/>
      <c r="S39593" s="32"/>
    </row>
    <row r="39594" ht="24.0" customHeight="1">
      <c r="Q39594" s="32"/>
      <c r="R39594" s="32"/>
      <c r="S39594" s="32"/>
    </row>
    <row r="39595" ht="24.0" customHeight="1">
      <c r="Q39595" s="32"/>
      <c r="R39595" s="32"/>
      <c r="S39595" s="32"/>
    </row>
    <row r="39596" ht="24.0" customHeight="1">
      <c r="Q39596" s="32"/>
      <c r="R39596" s="32"/>
      <c r="S39596" s="32"/>
    </row>
    <row r="39597" ht="24.0" customHeight="1">
      <c r="Q39597" s="32"/>
      <c r="R39597" s="32"/>
      <c r="S39597" s="32"/>
    </row>
    <row r="39598" ht="24.0" customHeight="1">
      <c r="Q39598" s="32"/>
      <c r="R39598" s="32"/>
      <c r="S39598" s="32"/>
    </row>
    <row r="39599" ht="24.0" customHeight="1">
      <c r="Q39599" s="32"/>
      <c r="R39599" s="32"/>
      <c r="S39599" s="32"/>
    </row>
    <row r="39600" ht="24.0" customHeight="1">
      <c r="Q39600" s="32"/>
      <c r="R39600" s="32"/>
      <c r="S39600" s="32"/>
    </row>
    <row r="39601" ht="24.0" customHeight="1">
      <c r="Q39601" s="32"/>
      <c r="R39601" s="32"/>
      <c r="S39601" s="32"/>
    </row>
    <row r="39602" ht="24.0" customHeight="1">
      <c r="Q39602" s="32"/>
      <c r="R39602" s="32"/>
      <c r="S39602" s="32"/>
    </row>
    <row r="39603" ht="24.0" customHeight="1">
      <c r="Q39603" s="32"/>
      <c r="R39603" s="32"/>
      <c r="S39603" s="32"/>
    </row>
    <row r="39604" ht="24.0" customHeight="1">
      <c r="Q39604" s="32"/>
      <c r="R39604" s="32"/>
      <c r="S39604" s="32"/>
    </row>
    <row r="39605" ht="24.0" customHeight="1">
      <c r="Q39605" s="32"/>
      <c r="R39605" s="32"/>
      <c r="S39605" s="32"/>
    </row>
    <row r="39606" ht="24.0" customHeight="1">
      <c r="Q39606" s="32"/>
      <c r="R39606" s="32"/>
      <c r="S39606" s="32"/>
    </row>
    <row r="39607" ht="24.0" customHeight="1">
      <c r="Q39607" s="32"/>
      <c r="R39607" s="32"/>
      <c r="S39607" s="32"/>
    </row>
    <row r="39608" ht="24.0" customHeight="1">
      <c r="Q39608" s="32"/>
      <c r="R39608" s="32"/>
      <c r="S39608" s="32"/>
    </row>
    <row r="39609" ht="24.0" customHeight="1">
      <c r="Q39609" s="32"/>
      <c r="R39609" s="32"/>
      <c r="S39609" s="32"/>
    </row>
    <row r="39610" ht="24.0" customHeight="1">
      <c r="Q39610" s="32"/>
      <c r="R39610" s="32"/>
      <c r="S39610" s="32"/>
    </row>
    <row r="39611" ht="24.0" customHeight="1">
      <c r="Q39611" s="32"/>
      <c r="R39611" s="32"/>
      <c r="S39611" s="32"/>
    </row>
    <row r="39612" ht="24.0" customHeight="1">
      <c r="Q39612" s="32"/>
      <c r="R39612" s="32"/>
      <c r="S39612" s="32"/>
    </row>
    <row r="39613" ht="24.0" customHeight="1">
      <c r="Q39613" s="32"/>
      <c r="R39613" s="32"/>
      <c r="S39613" s="32"/>
    </row>
    <row r="39614" ht="24.0" customHeight="1">
      <c r="Q39614" s="32"/>
      <c r="R39614" s="32"/>
      <c r="S39614" s="32"/>
    </row>
    <row r="39615" ht="24.0" customHeight="1">
      <c r="Q39615" s="32"/>
      <c r="R39615" s="32"/>
      <c r="S39615" s="32"/>
    </row>
    <row r="39616" ht="24.0" customHeight="1">
      <c r="Q39616" s="32"/>
      <c r="R39616" s="32"/>
      <c r="S39616" s="32"/>
    </row>
    <row r="39617" ht="24.0" customHeight="1">
      <c r="Q39617" s="32"/>
      <c r="R39617" s="32"/>
      <c r="S39617" s="32"/>
    </row>
    <row r="39618" ht="24.0" customHeight="1">
      <c r="Q39618" s="32"/>
      <c r="R39618" s="32"/>
      <c r="S39618" s="32"/>
    </row>
    <row r="39619" ht="24.0" customHeight="1">
      <c r="Q39619" s="32"/>
      <c r="R39619" s="32"/>
      <c r="S39619" s="32"/>
    </row>
    <row r="39620" ht="24.0" customHeight="1">
      <c r="Q39620" s="32"/>
      <c r="R39620" s="32"/>
      <c r="S39620" s="32"/>
    </row>
    <row r="39621" ht="24.0" customHeight="1">
      <c r="Q39621" s="32"/>
      <c r="R39621" s="32"/>
      <c r="S39621" s="32"/>
    </row>
    <row r="39622" ht="24.0" customHeight="1">
      <c r="Q39622" s="32"/>
      <c r="R39622" s="32"/>
      <c r="S39622" s="32"/>
    </row>
    <row r="39623" ht="24.0" customHeight="1">
      <c r="Q39623" s="32"/>
      <c r="R39623" s="32"/>
      <c r="S39623" s="32"/>
    </row>
    <row r="39624" ht="24.0" customHeight="1">
      <c r="Q39624" s="32"/>
      <c r="R39624" s="32"/>
      <c r="S39624" s="32"/>
    </row>
    <row r="39625" ht="24.0" customHeight="1">
      <c r="Q39625" s="32"/>
      <c r="R39625" s="32"/>
      <c r="S39625" s="32"/>
    </row>
    <row r="39626" ht="24.0" customHeight="1">
      <c r="Q39626" s="32"/>
      <c r="R39626" s="32"/>
      <c r="S39626" s="32"/>
    </row>
    <row r="39627" ht="24.0" customHeight="1">
      <c r="Q39627" s="32"/>
      <c r="R39627" s="32"/>
      <c r="S39627" s="32"/>
    </row>
    <row r="39628" ht="24.0" customHeight="1">
      <c r="Q39628" s="32"/>
      <c r="R39628" s="32"/>
      <c r="S39628" s="32"/>
    </row>
    <row r="39629" ht="24.0" customHeight="1">
      <c r="Q39629" s="32"/>
      <c r="R39629" s="32"/>
      <c r="S39629" s="32"/>
    </row>
    <row r="39630" ht="24.0" customHeight="1">
      <c r="Q39630" s="32"/>
      <c r="R39630" s="32"/>
      <c r="S39630" s="32"/>
    </row>
    <row r="39631" ht="24.0" customHeight="1">
      <c r="Q39631" s="32"/>
      <c r="R39631" s="32"/>
      <c r="S39631" s="32"/>
    </row>
    <row r="39632" ht="24.0" customHeight="1">
      <c r="Q39632" s="32"/>
      <c r="R39632" s="32"/>
      <c r="S39632" s="32"/>
    </row>
    <row r="39633" ht="24.0" customHeight="1">
      <c r="Q39633" s="32"/>
      <c r="R39633" s="32"/>
      <c r="S39633" s="32"/>
    </row>
    <row r="39634" ht="24.0" customHeight="1">
      <c r="Q39634" s="32"/>
      <c r="R39634" s="32"/>
      <c r="S39634" s="32"/>
    </row>
    <row r="39635" ht="24.0" customHeight="1">
      <c r="Q39635" s="32"/>
      <c r="R39635" s="32"/>
      <c r="S39635" s="32"/>
    </row>
    <row r="39636" ht="24.0" customHeight="1">
      <c r="Q39636" s="32"/>
      <c r="R39636" s="32"/>
      <c r="S39636" s="32"/>
    </row>
    <row r="39637" ht="24.0" customHeight="1">
      <c r="Q39637" s="32"/>
      <c r="R39637" s="32"/>
      <c r="S39637" s="32"/>
    </row>
    <row r="39638" ht="24.0" customHeight="1">
      <c r="Q39638" s="32"/>
      <c r="R39638" s="32"/>
      <c r="S39638" s="32"/>
    </row>
    <row r="39639" ht="24.0" customHeight="1">
      <c r="Q39639" s="32"/>
      <c r="R39639" s="32"/>
      <c r="S39639" s="32"/>
    </row>
    <row r="39640" ht="24.0" customHeight="1">
      <c r="Q39640" s="32"/>
      <c r="R39640" s="32"/>
      <c r="S39640" s="32"/>
    </row>
    <row r="39641" ht="24.0" customHeight="1">
      <c r="Q39641" s="32"/>
      <c r="R39641" s="32"/>
      <c r="S39641" s="32"/>
    </row>
    <row r="39642" ht="24.0" customHeight="1">
      <c r="Q39642" s="32"/>
      <c r="R39642" s="32"/>
      <c r="S39642" s="32"/>
    </row>
    <row r="39643" ht="24.0" customHeight="1">
      <c r="Q39643" s="32"/>
      <c r="R39643" s="32"/>
      <c r="S39643" s="32"/>
    </row>
    <row r="39644" ht="24.0" customHeight="1">
      <c r="Q39644" s="32"/>
      <c r="R39644" s="32"/>
      <c r="S39644" s="32"/>
    </row>
    <row r="39645" ht="24.0" customHeight="1">
      <c r="Q39645" s="32"/>
      <c r="R39645" s="32"/>
      <c r="S39645" s="32"/>
    </row>
    <row r="39646" ht="24.0" customHeight="1">
      <c r="Q39646" s="32"/>
      <c r="R39646" s="32"/>
      <c r="S39646" s="32"/>
    </row>
    <row r="39647" ht="24.0" customHeight="1">
      <c r="Q39647" s="32"/>
      <c r="R39647" s="32"/>
      <c r="S39647" s="32"/>
    </row>
    <row r="39648" ht="24.0" customHeight="1">
      <c r="Q39648" s="32"/>
      <c r="R39648" s="32"/>
      <c r="S39648" s="32"/>
    </row>
    <row r="39649" ht="24.0" customHeight="1">
      <c r="Q39649" s="32"/>
      <c r="R39649" s="32"/>
      <c r="S39649" s="32"/>
    </row>
    <row r="39650" ht="24.0" customHeight="1">
      <c r="Q39650" s="32"/>
      <c r="R39650" s="32"/>
      <c r="S39650" s="32"/>
    </row>
    <row r="39651" ht="24.0" customHeight="1">
      <c r="Q39651" s="32"/>
      <c r="R39651" s="32"/>
      <c r="S39651" s="32"/>
    </row>
    <row r="39652" ht="24.0" customHeight="1">
      <c r="Q39652" s="32"/>
      <c r="R39652" s="32"/>
      <c r="S39652" s="32"/>
    </row>
    <row r="39653" ht="24.0" customHeight="1">
      <c r="Q39653" s="32"/>
      <c r="R39653" s="32"/>
      <c r="S39653" s="32"/>
    </row>
    <row r="39654" ht="24.0" customHeight="1">
      <c r="Q39654" s="32"/>
      <c r="R39654" s="32"/>
      <c r="S39654" s="32"/>
    </row>
    <row r="39655" ht="24.0" customHeight="1">
      <c r="Q39655" s="32"/>
      <c r="R39655" s="32"/>
      <c r="S39655" s="32"/>
    </row>
    <row r="39656" ht="24.0" customHeight="1">
      <c r="Q39656" s="32"/>
      <c r="R39656" s="32"/>
      <c r="S39656" s="32"/>
    </row>
    <row r="39657" ht="24.0" customHeight="1">
      <c r="Q39657" s="32"/>
      <c r="R39657" s="32"/>
      <c r="S39657" s="32"/>
    </row>
    <row r="39658" ht="24.0" customHeight="1">
      <c r="Q39658" s="32"/>
      <c r="R39658" s="32"/>
      <c r="S39658" s="32"/>
    </row>
    <row r="39659" ht="24.0" customHeight="1">
      <c r="Q39659" s="32"/>
      <c r="R39659" s="32"/>
      <c r="S39659" s="32"/>
    </row>
    <row r="39660" ht="24.0" customHeight="1">
      <c r="Q39660" s="32"/>
      <c r="R39660" s="32"/>
      <c r="S39660" s="32"/>
    </row>
    <row r="39661" ht="24.0" customHeight="1">
      <c r="Q39661" s="32"/>
      <c r="R39661" s="32"/>
      <c r="S39661" s="32"/>
    </row>
    <row r="39662" ht="24.0" customHeight="1">
      <c r="Q39662" s="32"/>
      <c r="R39662" s="32"/>
      <c r="S39662" s="32"/>
    </row>
    <row r="39663" ht="24.0" customHeight="1">
      <c r="Q39663" s="32"/>
      <c r="R39663" s="32"/>
      <c r="S39663" s="32"/>
    </row>
    <row r="39664" ht="24.0" customHeight="1">
      <c r="Q39664" s="32"/>
      <c r="R39664" s="32"/>
      <c r="S39664" s="32"/>
    </row>
    <row r="39665" ht="24.0" customHeight="1">
      <c r="Q39665" s="32"/>
      <c r="R39665" s="32"/>
      <c r="S39665" s="32"/>
    </row>
    <row r="39666" ht="24.0" customHeight="1">
      <c r="Q39666" s="32"/>
      <c r="R39666" s="32"/>
      <c r="S39666" s="32"/>
    </row>
    <row r="39667" ht="24.0" customHeight="1">
      <c r="Q39667" s="32"/>
      <c r="R39667" s="32"/>
      <c r="S39667" s="32"/>
    </row>
    <row r="39668" ht="24.0" customHeight="1">
      <c r="Q39668" s="32"/>
      <c r="R39668" s="32"/>
      <c r="S39668" s="32"/>
    </row>
    <row r="39669" ht="24.0" customHeight="1">
      <c r="Q39669" s="32"/>
      <c r="R39669" s="32"/>
      <c r="S39669" s="32"/>
    </row>
    <row r="39670" ht="24.0" customHeight="1">
      <c r="Q39670" s="32"/>
      <c r="R39670" s="32"/>
      <c r="S39670" s="32"/>
    </row>
    <row r="39671" ht="24.0" customHeight="1">
      <c r="Q39671" s="32"/>
      <c r="R39671" s="32"/>
      <c r="S39671" s="32"/>
    </row>
    <row r="39672" ht="24.0" customHeight="1">
      <c r="Q39672" s="32"/>
      <c r="R39672" s="32"/>
      <c r="S39672" s="32"/>
    </row>
    <row r="39673" ht="24.0" customHeight="1">
      <c r="Q39673" s="32"/>
      <c r="R39673" s="32"/>
      <c r="S39673" s="32"/>
    </row>
    <row r="39674" ht="24.0" customHeight="1">
      <c r="Q39674" s="32"/>
      <c r="R39674" s="32"/>
      <c r="S39674" s="32"/>
    </row>
    <row r="39675" ht="24.0" customHeight="1">
      <c r="Q39675" s="32"/>
      <c r="R39675" s="32"/>
      <c r="S39675" s="32"/>
    </row>
    <row r="39676" ht="24.0" customHeight="1">
      <c r="Q39676" s="32"/>
      <c r="R39676" s="32"/>
      <c r="S39676" s="32"/>
    </row>
    <row r="39677" ht="24.0" customHeight="1">
      <c r="Q39677" s="32"/>
      <c r="R39677" s="32"/>
      <c r="S39677" s="32"/>
    </row>
    <row r="39678" ht="24.0" customHeight="1">
      <c r="Q39678" s="32"/>
      <c r="R39678" s="32"/>
      <c r="S39678" s="32"/>
    </row>
    <row r="39679" ht="24.0" customHeight="1">
      <c r="Q39679" s="32"/>
      <c r="R39679" s="32"/>
      <c r="S39679" s="32"/>
    </row>
    <row r="39680" ht="24.0" customHeight="1">
      <c r="Q39680" s="32"/>
      <c r="R39680" s="32"/>
      <c r="S39680" s="32"/>
    </row>
    <row r="39681" ht="24.0" customHeight="1">
      <c r="Q39681" s="32"/>
      <c r="R39681" s="32"/>
      <c r="S39681" s="32"/>
    </row>
    <row r="39682" ht="24.0" customHeight="1">
      <c r="Q39682" s="32"/>
      <c r="R39682" s="32"/>
      <c r="S39682" s="32"/>
    </row>
    <row r="39683" ht="24.0" customHeight="1">
      <c r="Q39683" s="32"/>
      <c r="R39683" s="32"/>
      <c r="S39683" s="32"/>
    </row>
    <row r="39684" ht="24.0" customHeight="1">
      <c r="Q39684" s="32"/>
      <c r="R39684" s="32"/>
      <c r="S39684" s="32"/>
    </row>
    <row r="39685" ht="24.0" customHeight="1">
      <c r="Q39685" s="32"/>
      <c r="R39685" s="32"/>
      <c r="S39685" s="32"/>
    </row>
    <row r="39686" ht="24.0" customHeight="1">
      <c r="Q39686" s="32"/>
      <c r="R39686" s="32"/>
      <c r="S39686" s="32"/>
    </row>
    <row r="39687" ht="24.0" customHeight="1">
      <c r="Q39687" s="32"/>
      <c r="R39687" s="32"/>
      <c r="S39687" s="32"/>
    </row>
    <row r="39688" ht="24.0" customHeight="1">
      <c r="Q39688" s="32"/>
      <c r="R39688" s="32"/>
      <c r="S39688" s="32"/>
    </row>
    <row r="39689" ht="24.0" customHeight="1">
      <c r="Q39689" s="32"/>
      <c r="R39689" s="32"/>
      <c r="S39689" s="32"/>
    </row>
    <row r="39690" ht="24.0" customHeight="1">
      <c r="Q39690" s="32"/>
      <c r="R39690" s="32"/>
      <c r="S39690" s="32"/>
    </row>
    <row r="39691" ht="24.0" customHeight="1">
      <c r="Q39691" s="32"/>
      <c r="R39691" s="32"/>
      <c r="S39691" s="32"/>
    </row>
    <row r="39692" ht="24.0" customHeight="1">
      <c r="Q39692" s="32"/>
      <c r="R39692" s="32"/>
      <c r="S39692" s="32"/>
    </row>
    <row r="39693" ht="24.0" customHeight="1">
      <c r="Q39693" s="32"/>
      <c r="R39693" s="32"/>
      <c r="S39693" s="32"/>
    </row>
    <row r="39694" ht="24.0" customHeight="1">
      <c r="Q39694" s="32"/>
      <c r="R39694" s="32"/>
      <c r="S39694" s="32"/>
    </row>
    <row r="39695" ht="24.0" customHeight="1">
      <c r="Q39695" s="32"/>
      <c r="R39695" s="32"/>
      <c r="S39695" s="32"/>
    </row>
    <row r="39696" ht="24.0" customHeight="1">
      <c r="Q39696" s="32"/>
      <c r="R39696" s="32"/>
      <c r="S39696" s="32"/>
    </row>
    <row r="39697" ht="24.0" customHeight="1">
      <c r="Q39697" s="32"/>
      <c r="R39697" s="32"/>
      <c r="S39697" s="32"/>
    </row>
    <row r="39698" ht="24.0" customHeight="1">
      <c r="Q39698" s="32"/>
      <c r="R39698" s="32"/>
      <c r="S39698" s="32"/>
    </row>
    <row r="39699" ht="24.0" customHeight="1">
      <c r="Q39699" s="32"/>
      <c r="R39699" s="32"/>
      <c r="S39699" s="32"/>
    </row>
    <row r="39700" ht="24.0" customHeight="1">
      <c r="Q39700" s="32"/>
      <c r="R39700" s="32"/>
      <c r="S39700" s="32"/>
    </row>
    <row r="39701" ht="24.0" customHeight="1">
      <c r="Q39701" s="32"/>
      <c r="R39701" s="32"/>
      <c r="S39701" s="32"/>
    </row>
    <row r="39702" ht="24.0" customHeight="1">
      <c r="Q39702" s="32"/>
      <c r="R39702" s="32"/>
      <c r="S39702" s="32"/>
    </row>
    <row r="39703" ht="24.0" customHeight="1">
      <c r="Q39703" s="32"/>
      <c r="R39703" s="32"/>
      <c r="S39703" s="32"/>
    </row>
    <row r="39704" ht="24.0" customHeight="1">
      <c r="Q39704" s="32"/>
      <c r="R39704" s="32"/>
      <c r="S39704" s="32"/>
    </row>
    <row r="39705" ht="24.0" customHeight="1">
      <c r="Q39705" s="32"/>
      <c r="R39705" s="32"/>
      <c r="S39705" s="32"/>
    </row>
    <row r="39706" ht="24.0" customHeight="1">
      <c r="Q39706" s="32"/>
      <c r="R39706" s="32"/>
      <c r="S39706" s="32"/>
    </row>
    <row r="39707" ht="24.0" customHeight="1">
      <c r="Q39707" s="32"/>
      <c r="R39707" s="32"/>
      <c r="S39707" s="32"/>
    </row>
    <row r="39708" ht="24.0" customHeight="1">
      <c r="Q39708" s="32"/>
      <c r="R39708" s="32"/>
      <c r="S39708" s="32"/>
    </row>
    <row r="39709" ht="24.0" customHeight="1">
      <c r="Q39709" s="32"/>
      <c r="R39709" s="32"/>
      <c r="S39709" s="32"/>
    </row>
    <row r="39710" ht="24.0" customHeight="1">
      <c r="Q39710" s="32"/>
      <c r="R39710" s="32"/>
      <c r="S39710" s="32"/>
    </row>
    <row r="39711" ht="24.0" customHeight="1">
      <c r="Q39711" s="32"/>
      <c r="R39711" s="32"/>
      <c r="S39711" s="32"/>
    </row>
    <row r="39712" ht="24.0" customHeight="1">
      <c r="Q39712" s="32"/>
      <c r="R39712" s="32"/>
      <c r="S39712" s="32"/>
    </row>
    <row r="39713" ht="24.0" customHeight="1">
      <c r="Q39713" s="32"/>
      <c r="R39713" s="32"/>
      <c r="S39713" s="32"/>
    </row>
    <row r="39714" ht="24.0" customHeight="1">
      <c r="Q39714" s="32"/>
      <c r="R39714" s="32"/>
      <c r="S39714" s="32"/>
    </row>
    <row r="39715" ht="24.0" customHeight="1">
      <c r="Q39715" s="32"/>
      <c r="R39715" s="32"/>
      <c r="S39715" s="32"/>
    </row>
    <row r="39716" ht="24.0" customHeight="1">
      <c r="Q39716" s="32"/>
      <c r="R39716" s="32"/>
      <c r="S39716" s="32"/>
    </row>
    <row r="39717" ht="24.0" customHeight="1">
      <c r="Q39717" s="32"/>
      <c r="R39717" s="32"/>
      <c r="S39717" s="32"/>
    </row>
    <row r="39718" ht="24.0" customHeight="1">
      <c r="Q39718" s="32"/>
      <c r="R39718" s="32"/>
      <c r="S39718" s="32"/>
    </row>
    <row r="39719" ht="24.0" customHeight="1">
      <c r="Q39719" s="32"/>
      <c r="R39719" s="32"/>
      <c r="S39719" s="32"/>
    </row>
    <row r="39720" ht="24.0" customHeight="1">
      <c r="Q39720" s="32"/>
      <c r="R39720" s="32"/>
      <c r="S39720" s="32"/>
    </row>
    <row r="39721" ht="24.0" customHeight="1">
      <c r="Q39721" s="32"/>
      <c r="R39721" s="32"/>
      <c r="S39721" s="32"/>
    </row>
    <row r="39722" ht="24.0" customHeight="1">
      <c r="Q39722" s="32"/>
      <c r="R39722" s="32"/>
      <c r="S39722" s="32"/>
    </row>
    <row r="39723" ht="24.0" customHeight="1">
      <c r="Q39723" s="32"/>
      <c r="R39723" s="32"/>
      <c r="S39723" s="32"/>
    </row>
    <row r="39724" ht="24.0" customHeight="1">
      <c r="Q39724" s="32"/>
      <c r="R39724" s="32"/>
      <c r="S39724" s="32"/>
    </row>
    <row r="39725" ht="24.0" customHeight="1">
      <c r="Q39725" s="32"/>
      <c r="R39725" s="32"/>
      <c r="S39725" s="32"/>
    </row>
    <row r="39726" ht="24.0" customHeight="1">
      <c r="Q39726" s="32"/>
      <c r="R39726" s="32"/>
      <c r="S39726" s="32"/>
    </row>
    <row r="39727" ht="24.0" customHeight="1">
      <c r="Q39727" s="32"/>
      <c r="R39727" s="32"/>
      <c r="S39727" s="32"/>
    </row>
    <row r="39728" ht="24.0" customHeight="1">
      <c r="Q39728" s="32"/>
      <c r="R39728" s="32"/>
      <c r="S39728" s="32"/>
    </row>
    <row r="39729" ht="24.0" customHeight="1">
      <c r="Q39729" s="32"/>
      <c r="R39729" s="32"/>
      <c r="S39729" s="32"/>
    </row>
    <row r="39730" ht="24.0" customHeight="1">
      <c r="Q39730" s="32"/>
      <c r="R39730" s="32"/>
      <c r="S39730" s="32"/>
    </row>
    <row r="39731" ht="24.0" customHeight="1">
      <c r="Q39731" s="32"/>
      <c r="R39731" s="32"/>
      <c r="S39731" s="32"/>
    </row>
    <row r="39732" ht="24.0" customHeight="1">
      <c r="Q39732" s="32"/>
      <c r="R39732" s="32"/>
      <c r="S39732" s="32"/>
    </row>
    <row r="39733" ht="24.0" customHeight="1">
      <c r="Q39733" s="32"/>
      <c r="R39733" s="32"/>
      <c r="S39733" s="32"/>
    </row>
    <row r="39734" ht="24.0" customHeight="1">
      <c r="Q39734" s="32"/>
      <c r="R39734" s="32"/>
      <c r="S39734" s="32"/>
    </row>
    <row r="39735" ht="24.0" customHeight="1">
      <c r="Q39735" s="32"/>
      <c r="R39735" s="32"/>
      <c r="S39735" s="32"/>
    </row>
    <row r="39736" ht="24.0" customHeight="1">
      <c r="Q39736" s="32"/>
      <c r="R39736" s="32"/>
      <c r="S39736" s="32"/>
    </row>
    <row r="39737" ht="24.0" customHeight="1">
      <c r="Q39737" s="32"/>
      <c r="R39737" s="32"/>
      <c r="S39737" s="32"/>
    </row>
    <row r="39738" ht="24.0" customHeight="1">
      <c r="Q39738" s="32"/>
      <c r="R39738" s="32"/>
      <c r="S39738" s="32"/>
    </row>
    <row r="39739" ht="24.0" customHeight="1">
      <c r="Q39739" s="32"/>
      <c r="R39739" s="32"/>
      <c r="S39739" s="32"/>
    </row>
    <row r="39740" ht="24.0" customHeight="1">
      <c r="Q39740" s="32"/>
      <c r="R39740" s="32"/>
      <c r="S39740" s="32"/>
    </row>
    <row r="39741" ht="24.0" customHeight="1">
      <c r="Q39741" s="32"/>
      <c r="R39741" s="32"/>
      <c r="S39741" s="32"/>
    </row>
    <row r="39742" ht="24.0" customHeight="1">
      <c r="Q39742" s="32"/>
      <c r="R39742" s="32"/>
      <c r="S39742" s="32"/>
    </row>
    <row r="39743" ht="24.0" customHeight="1">
      <c r="Q39743" s="32"/>
      <c r="R39743" s="32"/>
      <c r="S39743" s="32"/>
    </row>
    <row r="39744" ht="24.0" customHeight="1">
      <c r="Q39744" s="32"/>
      <c r="R39744" s="32"/>
      <c r="S39744" s="32"/>
    </row>
    <row r="39745" ht="24.0" customHeight="1">
      <c r="Q39745" s="32"/>
      <c r="R39745" s="32"/>
      <c r="S39745" s="32"/>
    </row>
    <row r="39746" ht="24.0" customHeight="1">
      <c r="Q39746" s="32"/>
      <c r="R39746" s="32"/>
      <c r="S39746" s="32"/>
    </row>
    <row r="39747" ht="24.0" customHeight="1">
      <c r="Q39747" s="32"/>
      <c r="R39747" s="32"/>
      <c r="S39747" s="32"/>
    </row>
    <row r="39748" ht="24.0" customHeight="1">
      <c r="Q39748" s="32"/>
      <c r="R39748" s="32"/>
      <c r="S39748" s="32"/>
    </row>
    <row r="39749" ht="24.0" customHeight="1">
      <c r="Q39749" s="32"/>
      <c r="R39749" s="32"/>
      <c r="S39749" s="32"/>
    </row>
    <row r="39750" ht="24.0" customHeight="1">
      <c r="Q39750" s="32"/>
      <c r="R39750" s="32"/>
      <c r="S39750" s="32"/>
    </row>
    <row r="39751" ht="24.0" customHeight="1">
      <c r="Q39751" s="32"/>
      <c r="R39751" s="32"/>
      <c r="S39751" s="32"/>
    </row>
    <row r="39752" ht="24.0" customHeight="1">
      <c r="Q39752" s="32"/>
      <c r="R39752" s="32"/>
      <c r="S39752" s="32"/>
    </row>
    <row r="39753" ht="24.0" customHeight="1">
      <c r="Q39753" s="32"/>
      <c r="R39753" s="32"/>
      <c r="S39753" s="32"/>
    </row>
    <row r="39754" ht="24.0" customHeight="1">
      <c r="Q39754" s="32"/>
      <c r="R39754" s="32"/>
      <c r="S39754" s="32"/>
    </row>
    <row r="39755" ht="24.0" customHeight="1">
      <c r="Q39755" s="32"/>
      <c r="R39755" s="32"/>
      <c r="S39755" s="32"/>
    </row>
    <row r="39756" ht="24.0" customHeight="1">
      <c r="Q39756" s="32"/>
      <c r="R39756" s="32"/>
      <c r="S39756" s="32"/>
    </row>
    <row r="39757" ht="24.0" customHeight="1">
      <c r="Q39757" s="32"/>
      <c r="R39757" s="32"/>
      <c r="S39757" s="32"/>
    </row>
    <row r="39758" ht="24.0" customHeight="1">
      <c r="Q39758" s="32"/>
      <c r="R39758" s="32"/>
      <c r="S39758" s="32"/>
    </row>
    <row r="39759" ht="24.0" customHeight="1">
      <c r="Q39759" s="32"/>
      <c r="R39759" s="32"/>
      <c r="S39759" s="32"/>
    </row>
    <row r="39760" ht="24.0" customHeight="1">
      <c r="Q39760" s="32"/>
      <c r="R39760" s="32"/>
      <c r="S39760" s="32"/>
    </row>
    <row r="39761" ht="24.0" customHeight="1">
      <c r="Q39761" s="32"/>
      <c r="R39761" s="32"/>
      <c r="S39761" s="32"/>
    </row>
    <row r="39762" ht="24.0" customHeight="1">
      <c r="Q39762" s="32"/>
      <c r="R39762" s="32"/>
      <c r="S39762" s="32"/>
    </row>
    <row r="39763" ht="24.0" customHeight="1">
      <c r="Q39763" s="32"/>
      <c r="R39763" s="32"/>
      <c r="S39763" s="32"/>
    </row>
    <row r="39764" ht="24.0" customHeight="1">
      <c r="Q39764" s="32"/>
      <c r="R39764" s="32"/>
      <c r="S39764" s="32"/>
    </row>
    <row r="39765" ht="24.0" customHeight="1">
      <c r="Q39765" s="32"/>
      <c r="R39765" s="32"/>
      <c r="S39765" s="32"/>
    </row>
    <row r="39766" ht="24.0" customHeight="1">
      <c r="Q39766" s="32"/>
      <c r="R39766" s="32"/>
      <c r="S39766" s="32"/>
    </row>
    <row r="39767" ht="24.0" customHeight="1">
      <c r="Q39767" s="32"/>
      <c r="R39767" s="32"/>
      <c r="S39767" s="32"/>
    </row>
    <row r="39768" ht="24.0" customHeight="1">
      <c r="Q39768" s="32"/>
      <c r="R39768" s="32"/>
      <c r="S39768" s="32"/>
    </row>
    <row r="39769" ht="24.0" customHeight="1">
      <c r="Q39769" s="32"/>
      <c r="R39769" s="32"/>
      <c r="S39769" s="32"/>
    </row>
    <row r="39770" ht="24.0" customHeight="1">
      <c r="Q39770" s="32"/>
      <c r="R39770" s="32"/>
      <c r="S39770" s="32"/>
    </row>
    <row r="39771" ht="24.0" customHeight="1">
      <c r="Q39771" s="32"/>
      <c r="R39771" s="32"/>
      <c r="S39771" s="32"/>
    </row>
    <row r="39772" ht="24.0" customHeight="1">
      <c r="Q39772" s="32"/>
      <c r="R39772" s="32"/>
      <c r="S39772" s="32"/>
    </row>
    <row r="39773" ht="24.0" customHeight="1">
      <c r="Q39773" s="32"/>
      <c r="R39773" s="32"/>
      <c r="S39773" s="32"/>
    </row>
    <row r="39774" ht="24.0" customHeight="1">
      <c r="Q39774" s="32"/>
      <c r="R39774" s="32"/>
      <c r="S39774" s="32"/>
    </row>
    <row r="39775" ht="24.0" customHeight="1">
      <c r="Q39775" s="32"/>
      <c r="R39775" s="32"/>
      <c r="S39775" s="32"/>
    </row>
    <row r="39776" ht="24.0" customHeight="1">
      <c r="Q39776" s="32"/>
      <c r="R39776" s="32"/>
      <c r="S39776" s="32"/>
    </row>
    <row r="39777" ht="24.0" customHeight="1">
      <c r="Q39777" s="32"/>
      <c r="R39777" s="32"/>
      <c r="S39777" s="32"/>
    </row>
    <row r="39778" ht="24.0" customHeight="1">
      <c r="Q39778" s="32"/>
      <c r="R39778" s="32"/>
      <c r="S39778" s="32"/>
    </row>
    <row r="39779" ht="24.0" customHeight="1">
      <c r="Q39779" s="32"/>
      <c r="R39779" s="32"/>
      <c r="S39779" s="32"/>
    </row>
    <row r="39780" ht="24.0" customHeight="1">
      <c r="Q39780" s="32"/>
      <c r="R39780" s="32"/>
      <c r="S39780" s="32"/>
    </row>
    <row r="39781" ht="24.0" customHeight="1">
      <c r="Q39781" s="32"/>
      <c r="R39781" s="32"/>
      <c r="S39781" s="32"/>
    </row>
    <row r="39782" ht="24.0" customHeight="1">
      <c r="Q39782" s="32"/>
      <c r="R39782" s="32"/>
      <c r="S39782" s="32"/>
    </row>
    <row r="39783" ht="24.0" customHeight="1">
      <c r="Q39783" s="32"/>
      <c r="R39783" s="32"/>
      <c r="S39783" s="32"/>
    </row>
    <row r="39784" ht="24.0" customHeight="1">
      <c r="Q39784" s="32"/>
      <c r="R39784" s="32"/>
      <c r="S39784" s="32"/>
    </row>
    <row r="39785" ht="24.0" customHeight="1">
      <c r="Q39785" s="32"/>
      <c r="R39785" s="32"/>
      <c r="S39785" s="32"/>
    </row>
    <row r="39786" ht="24.0" customHeight="1">
      <c r="Q39786" s="32"/>
      <c r="R39786" s="32"/>
      <c r="S39786" s="32"/>
    </row>
    <row r="39787" ht="24.0" customHeight="1">
      <c r="Q39787" s="32"/>
      <c r="R39787" s="32"/>
      <c r="S39787" s="32"/>
    </row>
    <row r="39788" ht="24.0" customHeight="1">
      <c r="Q39788" s="32"/>
      <c r="R39788" s="32"/>
      <c r="S39788" s="32"/>
    </row>
    <row r="39789" ht="24.0" customHeight="1">
      <c r="Q39789" s="32"/>
      <c r="R39789" s="32"/>
      <c r="S39789" s="32"/>
    </row>
    <row r="39790" ht="24.0" customHeight="1">
      <c r="Q39790" s="32"/>
      <c r="R39790" s="32"/>
      <c r="S39790" s="32"/>
    </row>
    <row r="39791" ht="24.0" customHeight="1">
      <c r="Q39791" s="32"/>
      <c r="R39791" s="32"/>
      <c r="S39791" s="32"/>
    </row>
    <row r="39792" ht="24.0" customHeight="1">
      <c r="Q39792" s="32"/>
      <c r="R39792" s="32"/>
      <c r="S39792" s="32"/>
    </row>
    <row r="39793" ht="24.0" customHeight="1">
      <c r="Q39793" s="32"/>
      <c r="R39793" s="32"/>
      <c r="S39793" s="32"/>
    </row>
    <row r="39794" ht="24.0" customHeight="1">
      <c r="Q39794" s="32"/>
      <c r="R39794" s="32"/>
      <c r="S39794" s="32"/>
    </row>
    <row r="39795" ht="24.0" customHeight="1">
      <c r="Q39795" s="32"/>
      <c r="R39795" s="32"/>
      <c r="S39795" s="32"/>
    </row>
    <row r="39796" ht="24.0" customHeight="1">
      <c r="Q39796" s="32"/>
      <c r="R39796" s="32"/>
      <c r="S39796" s="32"/>
    </row>
    <row r="39797" ht="24.0" customHeight="1">
      <c r="Q39797" s="32"/>
      <c r="R39797" s="32"/>
      <c r="S39797" s="32"/>
    </row>
    <row r="39798" ht="24.0" customHeight="1">
      <c r="Q39798" s="32"/>
      <c r="R39798" s="32"/>
      <c r="S39798" s="32"/>
    </row>
    <row r="39799" ht="24.0" customHeight="1">
      <c r="Q39799" s="32"/>
      <c r="R39799" s="32"/>
      <c r="S39799" s="32"/>
    </row>
    <row r="39800" ht="24.0" customHeight="1">
      <c r="Q39800" s="32"/>
      <c r="R39800" s="32"/>
      <c r="S39800" s="32"/>
    </row>
    <row r="39801" ht="24.0" customHeight="1">
      <c r="Q39801" s="32"/>
      <c r="R39801" s="32"/>
      <c r="S39801" s="32"/>
    </row>
    <row r="39802" ht="24.0" customHeight="1">
      <c r="Q39802" s="32"/>
      <c r="R39802" s="32"/>
      <c r="S39802" s="32"/>
    </row>
    <row r="39803" ht="24.0" customHeight="1">
      <c r="Q39803" s="32"/>
      <c r="R39803" s="32"/>
      <c r="S39803" s="32"/>
    </row>
    <row r="39804" ht="24.0" customHeight="1">
      <c r="Q39804" s="32"/>
      <c r="R39804" s="32"/>
      <c r="S39804" s="32"/>
    </row>
    <row r="39805" ht="24.0" customHeight="1">
      <c r="Q39805" s="32"/>
      <c r="R39805" s="32"/>
      <c r="S39805" s="32"/>
    </row>
    <row r="39806" ht="24.0" customHeight="1">
      <c r="Q39806" s="32"/>
      <c r="R39806" s="32"/>
      <c r="S39806" s="32"/>
    </row>
    <row r="39807" ht="24.0" customHeight="1">
      <c r="Q39807" s="32"/>
      <c r="R39807" s="32"/>
      <c r="S39807" s="32"/>
    </row>
    <row r="39808" ht="24.0" customHeight="1">
      <c r="Q39808" s="32"/>
      <c r="R39808" s="32"/>
      <c r="S39808" s="32"/>
    </row>
    <row r="39809" ht="24.0" customHeight="1">
      <c r="Q39809" s="32"/>
      <c r="R39809" s="32"/>
      <c r="S39809" s="32"/>
    </row>
    <row r="39810" ht="24.0" customHeight="1">
      <c r="Q39810" s="32"/>
      <c r="R39810" s="32"/>
      <c r="S39810" s="32"/>
    </row>
    <row r="39811" ht="24.0" customHeight="1">
      <c r="Q39811" s="32"/>
      <c r="R39811" s="32"/>
      <c r="S39811" s="32"/>
    </row>
    <row r="39812" ht="24.0" customHeight="1">
      <c r="Q39812" s="32"/>
      <c r="R39812" s="32"/>
      <c r="S39812" s="32"/>
    </row>
    <row r="39813" ht="24.0" customHeight="1">
      <c r="Q39813" s="32"/>
      <c r="R39813" s="32"/>
      <c r="S39813" s="32"/>
    </row>
    <row r="39814" ht="24.0" customHeight="1">
      <c r="Q39814" s="32"/>
      <c r="R39814" s="32"/>
      <c r="S39814" s="32"/>
    </row>
    <row r="39815" ht="24.0" customHeight="1">
      <c r="Q39815" s="32"/>
      <c r="R39815" s="32"/>
      <c r="S39815" s="32"/>
    </row>
    <row r="39816" ht="24.0" customHeight="1">
      <c r="Q39816" s="32"/>
      <c r="R39816" s="32"/>
      <c r="S39816" s="32"/>
    </row>
    <row r="39817" ht="24.0" customHeight="1">
      <c r="Q39817" s="32"/>
      <c r="R39817" s="32"/>
      <c r="S39817" s="32"/>
    </row>
    <row r="39818" ht="24.0" customHeight="1">
      <c r="Q39818" s="32"/>
      <c r="R39818" s="32"/>
      <c r="S39818" s="32"/>
    </row>
    <row r="39819" ht="24.0" customHeight="1">
      <c r="Q39819" s="32"/>
      <c r="R39819" s="32"/>
      <c r="S39819" s="32"/>
    </row>
    <row r="39820" ht="24.0" customHeight="1">
      <c r="Q39820" s="32"/>
      <c r="R39820" s="32"/>
      <c r="S39820" s="32"/>
    </row>
    <row r="39821" ht="24.0" customHeight="1">
      <c r="Q39821" s="32"/>
      <c r="R39821" s="32"/>
      <c r="S39821" s="32"/>
    </row>
    <row r="39822" ht="24.0" customHeight="1">
      <c r="Q39822" s="32"/>
      <c r="R39822" s="32"/>
      <c r="S39822" s="32"/>
    </row>
    <row r="39823" ht="24.0" customHeight="1">
      <c r="Q39823" s="32"/>
      <c r="R39823" s="32"/>
      <c r="S39823" s="32"/>
    </row>
    <row r="39824" ht="24.0" customHeight="1">
      <c r="Q39824" s="32"/>
      <c r="R39824" s="32"/>
      <c r="S39824" s="32"/>
    </row>
    <row r="39825" ht="24.0" customHeight="1">
      <c r="Q39825" s="32"/>
      <c r="R39825" s="32"/>
      <c r="S39825" s="32"/>
    </row>
    <row r="39826" ht="24.0" customHeight="1">
      <c r="Q39826" s="32"/>
      <c r="R39826" s="32"/>
      <c r="S39826" s="32"/>
    </row>
    <row r="39827" ht="24.0" customHeight="1">
      <c r="Q39827" s="32"/>
      <c r="R39827" s="32"/>
      <c r="S39827" s="32"/>
    </row>
    <row r="39828" ht="24.0" customHeight="1">
      <c r="Q39828" s="32"/>
      <c r="R39828" s="32"/>
      <c r="S39828" s="32"/>
    </row>
    <row r="39829" ht="24.0" customHeight="1">
      <c r="Q39829" s="32"/>
      <c r="R39829" s="32"/>
      <c r="S39829" s="32"/>
    </row>
    <row r="39830" ht="24.0" customHeight="1">
      <c r="Q39830" s="32"/>
      <c r="R39830" s="32"/>
      <c r="S39830" s="32"/>
    </row>
    <row r="39831" ht="24.0" customHeight="1">
      <c r="Q39831" s="32"/>
      <c r="R39831" s="32"/>
      <c r="S39831" s="32"/>
    </row>
    <row r="39832" ht="24.0" customHeight="1">
      <c r="Q39832" s="32"/>
      <c r="R39832" s="32"/>
      <c r="S39832" s="32"/>
    </row>
    <row r="39833" ht="24.0" customHeight="1">
      <c r="Q39833" s="32"/>
      <c r="R39833" s="32"/>
      <c r="S39833" s="32"/>
    </row>
    <row r="39834" ht="24.0" customHeight="1">
      <c r="Q39834" s="32"/>
      <c r="R39834" s="32"/>
      <c r="S39834" s="32"/>
    </row>
    <row r="39835" ht="24.0" customHeight="1">
      <c r="Q39835" s="32"/>
      <c r="R39835" s="32"/>
      <c r="S39835" s="32"/>
    </row>
    <row r="39836" ht="24.0" customHeight="1">
      <c r="Q39836" s="32"/>
      <c r="R39836" s="32"/>
      <c r="S39836" s="32"/>
    </row>
    <row r="39837" ht="24.0" customHeight="1">
      <c r="Q39837" s="32"/>
      <c r="R39837" s="32"/>
      <c r="S39837" s="32"/>
    </row>
    <row r="39838" ht="24.0" customHeight="1">
      <c r="Q39838" s="32"/>
      <c r="R39838" s="32"/>
      <c r="S39838" s="32"/>
    </row>
    <row r="39839" ht="24.0" customHeight="1">
      <c r="Q39839" s="32"/>
      <c r="R39839" s="32"/>
      <c r="S39839" s="32"/>
    </row>
    <row r="39840" ht="24.0" customHeight="1">
      <c r="Q39840" s="32"/>
      <c r="R39840" s="32"/>
      <c r="S39840" s="32"/>
    </row>
    <row r="39841" ht="24.0" customHeight="1">
      <c r="Q39841" s="32"/>
      <c r="R39841" s="32"/>
      <c r="S39841" s="32"/>
    </row>
    <row r="39842" ht="24.0" customHeight="1">
      <c r="Q39842" s="32"/>
      <c r="R39842" s="32"/>
      <c r="S39842" s="32"/>
    </row>
    <row r="39843" ht="24.0" customHeight="1">
      <c r="Q39843" s="32"/>
      <c r="R39843" s="32"/>
      <c r="S39843" s="32"/>
    </row>
    <row r="39844" ht="24.0" customHeight="1">
      <c r="Q39844" s="32"/>
      <c r="R39844" s="32"/>
      <c r="S39844" s="32"/>
    </row>
    <row r="39845" ht="24.0" customHeight="1">
      <c r="Q39845" s="32"/>
      <c r="R39845" s="32"/>
      <c r="S39845" s="32"/>
    </row>
    <row r="39846" ht="24.0" customHeight="1">
      <c r="Q39846" s="32"/>
      <c r="R39846" s="32"/>
      <c r="S39846" s="32"/>
    </row>
    <row r="39847" ht="24.0" customHeight="1">
      <c r="Q39847" s="32"/>
      <c r="R39847" s="32"/>
      <c r="S39847" s="32"/>
    </row>
    <row r="39848" ht="24.0" customHeight="1">
      <c r="Q39848" s="32"/>
      <c r="R39848" s="32"/>
      <c r="S39848" s="32"/>
    </row>
    <row r="39849" ht="24.0" customHeight="1">
      <c r="Q39849" s="32"/>
      <c r="R39849" s="32"/>
      <c r="S39849" s="32"/>
    </row>
    <row r="39850" ht="24.0" customHeight="1">
      <c r="Q39850" s="32"/>
      <c r="R39850" s="32"/>
      <c r="S39850" s="32"/>
    </row>
    <row r="39851" ht="24.0" customHeight="1">
      <c r="Q39851" s="32"/>
      <c r="R39851" s="32"/>
      <c r="S39851" s="32"/>
    </row>
    <row r="39852" ht="24.0" customHeight="1">
      <c r="Q39852" s="32"/>
      <c r="R39852" s="32"/>
      <c r="S39852" s="32"/>
    </row>
    <row r="39853" ht="24.0" customHeight="1">
      <c r="Q39853" s="32"/>
      <c r="R39853" s="32"/>
      <c r="S39853" s="32"/>
    </row>
    <row r="39854" ht="24.0" customHeight="1">
      <c r="Q39854" s="32"/>
      <c r="R39854" s="32"/>
      <c r="S39854" s="32"/>
    </row>
    <row r="39855" ht="24.0" customHeight="1">
      <c r="Q39855" s="32"/>
      <c r="R39855" s="32"/>
      <c r="S39855" s="32"/>
    </row>
    <row r="39856" ht="24.0" customHeight="1">
      <c r="Q39856" s="32"/>
      <c r="R39856" s="32"/>
      <c r="S39856" s="32"/>
    </row>
    <row r="39857" ht="24.0" customHeight="1">
      <c r="Q39857" s="32"/>
      <c r="R39857" s="32"/>
      <c r="S39857" s="32"/>
    </row>
    <row r="39858" ht="24.0" customHeight="1">
      <c r="Q39858" s="32"/>
      <c r="R39858" s="32"/>
      <c r="S39858" s="32"/>
    </row>
    <row r="39859" ht="24.0" customHeight="1">
      <c r="Q39859" s="32"/>
      <c r="R39859" s="32"/>
      <c r="S39859" s="32"/>
    </row>
    <row r="39860" ht="24.0" customHeight="1">
      <c r="Q39860" s="32"/>
      <c r="R39860" s="32"/>
      <c r="S39860" s="32"/>
    </row>
    <row r="39861" ht="24.0" customHeight="1">
      <c r="Q39861" s="32"/>
      <c r="R39861" s="32"/>
      <c r="S39861" s="32"/>
    </row>
    <row r="39862" ht="24.0" customHeight="1">
      <c r="Q39862" s="32"/>
      <c r="R39862" s="32"/>
      <c r="S39862" s="32"/>
    </row>
    <row r="39863" ht="24.0" customHeight="1">
      <c r="Q39863" s="32"/>
      <c r="R39863" s="32"/>
      <c r="S39863" s="32"/>
    </row>
    <row r="39864" ht="24.0" customHeight="1">
      <c r="Q39864" s="32"/>
      <c r="R39864" s="32"/>
      <c r="S39864" s="32"/>
    </row>
    <row r="39865" ht="24.0" customHeight="1">
      <c r="Q39865" s="32"/>
      <c r="R39865" s="32"/>
      <c r="S39865" s="32"/>
    </row>
    <row r="39866" ht="24.0" customHeight="1">
      <c r="Q39866" s="32"/>
      <c r="R39866" s="32"/>
      <c r="S39866" s="32"/>
    </row>
    <row r="39867" ht="24.0" customHeight="1">
      <c r="Q39867" s="32"/>
      <c r="R39867" s="32"/>
      <c r="S39867" s="32"/>
    </row>
    <row r="39868" ht="24.0" customHeight="1">
      <c r="Q39868" s="32"/>
      <c r="R39868" s="32"/>
      <c r="S39868" s="32"/>
    </row>
    <row r="39869" ht="24.0" customHeight="1">
      <c r="Q39869" s="32"/>
      <c r="R39869" s="32"/>
      <c r="S39869" s="32"/>
    </row>
    <row r="39870" ht="24.0" customHeight="1">
      <c r="Q39870" s="32"/>
      <c r="R39870" s="32"/>
      <c r="S39870" s="32"/>
    </row>
    <row r="39871" ht="24.0" customHeight="1">
      <c r="Q39871" s="32"/>
      <c r="R39871" s="32"/>
      <c r="S39871" s="32"/>
    </row>
    <row r="39872" ht="24.0" customHeight="1">
      <c r="Q39872" s="32"/>
      <c r="R39872" s="32"/>
      <c r="S39872" s="32"/>
    </row>
    <row r="39873" ht="24.0" customHeight="1">
      <c r="Q39873" s="32"/>
      <c r="R39873" s="32"/>
      <c r="S39873" s="32"/>
    </row>
    <row r="39874" ht="24.0" customHeight="1">
      <c r="Q39874" s="32"/>
      <c r="R39874" s="32"/>
      <c r="S39874" s="32"/>
    </row>
    <row r="39875" ht="24.0" customHeight="1">
      <c r="Q39875" s="32"/>
      <c r="R39875" s="32"/>
      <c r="S39875" s="32"/>
    </row>
    <row r="39876" ht="24.0" customHeight="1">
      <c r="Q39876" s="32"/>
      <c r="R39876" s="32"/>
      <c r="S39876" s="32"/>
    </row>
    <row r="39877" ht="24.0" customHeight="1">
      <c r="Q39877" s="32"/>
      <c r="R39877" s="32"/>
      <c r="S39877" s="32"/>
    </row>
    <row r="39878" ht="24.0" customHeight="1">
      <c r="Q39878" s="32"/>
      <c r="R39878" s="32"/>
      <c r="S39878" s="32"/>
    </row>
    <row r="39879" ht="24.0" customHeight="1">
      <c r="Q39879" s="32"/>
      <c r="R39879" s="32"/>
      <c r="S39879" s="32"/>
    </row>
    <row r="39880" ht="24.0" customHeight="1">
      <c r="Q39880" s="32"/>
      <c r="R39880" s="32"/>
      <c r="S39880" s="32"/>
    </row>
    <row r="39881" ht="24.0" customHeight="1">
      <c r="Q39881" s="32"/>
      <c r="R39881" s="32"/>
      <c r="S39881" s="32"/>
    </row>
    <row r="39882" ht="24.0" customHeight="1">
      <c r="Q39882" s="32"/>
      <c r="R39882" s="32"/>
      <c r="S39882" s="32"/>
    </row>
    <row r="39883" ht="24.0" customHeight="1">
      <c r="Q39883" s="32"/>
      <c r="R39883" s="32"/>
      <c r="S39883" s="32"/>
    </row>
    <row r="39884" ht="24.0" customHeight="1">
      <c r="Q39884" s="32"/>
      <c r="R39884" s="32"/>
      <c r="S39884" s="32"/>
    </row>
    <row r="39885" ht="24.0" customHeight="1">
      <c r="Q39885" s="32"/>
      <c r="R39885" s="32"/>
      <c r="S39885" s="32"/>
    </row>
    <row r="39886" ht="24.0" customHeight="1">
      <c r="Q39886" s="32"/>
      <c r="R39886" s="32"/>
      <c r="S39886" s="32"/>
    </row>
    <row r="39887" ht="24.0" customHeight="1">
      <c r="Q39887" s="32"/>
      <c r="R39887" s="32"/>
      <c r="S39887" s="32"/>
    </row>
    <row r="39888" ht="24.0" customHeight="1">
      <c r="Q39888" s="32"/>
      <c r="R39888" s="32"/>
      <c r="S39888" s="32"/>
    </row>
    <row r="39889" ht="24.0" customHeight="1">
      <c r="Q39889" s="32"/>
      <c r="R39889" s="32"/>
      <c r="S39889" s="32"/>
    </row>
    <row r="39890" ht="24.0" customHeight="1">
      <c r="Q39890" s="32"/>
      <c r="R39890" s="32"/>
      <c r="S39890" s="32"/>
    </row>
    <row r="39891" ht="24.0" customHeight="1">
      <c r="Q39891" s="32"/>
      <c r="R39891" s="32"/>
      <c r="S39891" s="32"/>
    </row>
    <row r="39892" ht="24.0" customHeight="1">
      <c r="Q39892" s="32"/>
      <c r="R39892" s="32"/>
      <c r="S39892" s="32"/>
    </row>
    <row r="39893" ht="24.0" customHeight="1">
      <c r="Q39893" s="32"/>
      <c r="R39893" s="32"/>
      <c r="S39893" s="32"/>
    </row>
    <row r="39894" ht="24.0" customHeight="1">
      <c r="Q39894" s="32"/>
      <c r="R39894" s="32"/>
      <c r="S39894" s="32"/>
    </row>
    <row r="39895" ht="24.0" customHeight="1">
      <c r="Q39895" s="32"/>
      <c r="R39895" s="32"/>
      <c r="S39895" s="32"/>
    </row>
    <row r="39896" ht="24.0" customHeight="1">
      <c r="Q39896" s="32"/>
      <c r="R39896" s="32"/>
      <c r="S39896" s="32"/>
    </row>
    <row r="39897" ht="24.0" customHeight="1">
      <c r="Q39897" s="32"/>
      <c r="R39897" s="32"/>
      <c r="S39897" s="32"/>
    </row>
    <row r="39898" ht="24.0" customHeight="1">
      <c r="Q39898" s="32"/>
      <c r="R39898" s="32"/>
      <c r="S39898" s="32"/>
    </row>
    <row r="39899" ht="24.0" customHeight="1">
      <c r="Q39899" s="32"/>
      <c r="R39899" s="32"/>
      <c r="S39899" s="32"/>
    </row>
    <row r="39900" ht="24.0" customHeight="1">
      <c r="Q39900" s="32"/>
      <c r="R39900" s="32"/>
      <c r="S39900" s="32"/>
    </row>
    <row r="39901" ht="24.0" customHeight="1">
      <c r="Q39901" s="32"/>
      <c r="R39901" s="32"/>
      <c r="S39901" s="32"/>
    </row>
    <row r="39902" ht="24.0" customHeight="1">
      <c r="Q39902" s="32"/>
      <c r="R39902" s="32"/>
      <c r="S39902" s="32"/>
    </row>
    <row r="39903" ht="24.0" customHeight="1">
      <c r="Q39903" s="32"/>
      <c r="R39903" s="32"/>
      <c r="S39903" s="32"/>
    </row>
    <row r="39904" ht="24.0" customHeight="1">
      <c r="Q39904" s="32"/>
      <c r="R39904" s="32"/>
      <c r="S39904" s="32"/>
    </row>
    <row r="39905" ht="24.0" customHeight="1">
      <c r="Q39905" s="32"/>
      <c r="R39905" s="32"/>
      <c r="S39905" s="32"/>
    </row>
    <row r="39906" ht="24.0" customHeight="1">
      <c r="Q39906" s="32"/>
      <c r="R39906" s="32"/>
      <c r="S39906" s="32"/>
    </row>
    <row r="39907" ht="24.0" customHeight="1">
      <c r="Q39907" s="32"/>
      <c r="R39907" s="32"/>
      <c r="S39907" s="32"/>
    </row>
    <row r="39908" ht="24.0" customHeight="1">
      <c r="Q39908" s="32"/>
      <c r="R39908" s="32"/>
      <c r="S39908" s="32"/>
    </row>
    <row r="39909" ht="24.0" customHeight="1">
      <c r="Q39909" s="32"/>
      <c r="R39909" s="32"/>
      <c r="S39909" s="32"/>
    </row>
    <row r="39910" ht="24.0" customHeight="1">
      <c r="Q39910" s="32"/>
      <c r="R39910" s="32"/>
      <c r="S39910" s="32"/>
    </row>
    <row r="39911" ht="24.0" customHeight="1">
      <c r="Q39911" s="32"/>
      <c r="R39911" s="32"/>
      <c r="S39911" s="32"/>
    </row>
    <row r="39912" ht="24.0" customHeight="1">
      <c r="Q39912" s="32"/>
      <c r="R39912" s="32"/>
      <c r="S39912" s="32"/>
    </row>
    <row r="39913" ht="24.0" customHeight="1">
      <c r="Q39913" s="32"/>
      <c r="R39913" s="32"/>
      <c r="S39913" s="32"/>
    </row>
    <row r="39914" ht="24.0" customHeight="1">
      <c r="Q39914" s="32"/>
      <c r="R39914" s="32"/>
      <c r="S39914" s="32"/>
    </row>
    <row r="39915" ht="24.0" customHeight="1">
      <c r="Q39915" s="32"/>
      <c r="R39915" s="32"/>
      <c r="S39915" s="32"/>
    </row>
    <row r="39916" ht="24.0" customHeight="1">
      <c r="Q39916" s="32"/>
      <c r="R39916" s="32"/>
      <c r="S39916" s="32"/>
    </row>
    <row r="39917" ht="24.0" customHeight="1">
      <c r="Q39917" s="32"/>
      <c r="R39917" s="32"/>
      <c r="S39917" s="32"/>
    </row>
    <row r="39918" ht="24.0" customHeight="1">
      <c r="Q39918" s="32"/>
      <c r="R39918" s="32"/>
      <c r="S39918" s="32"/>
    </row>
    <row r="39919" ht="24.0" customHeight="1">
      <c r="Q39919" s="32"/>
      <c r="R39919" s="32"/>
      <c r="S39919" s="32"/>
    </row>
    <row r="39920" ht="24.0" customHeight="1">
      <c r="Q39920" s="32"/>
      <c r="R39920" s="32"/>
      <c r="S39920" s="32"/>
    </row>
    <row r="39921" ht="24.0" customHeight="1">
      <c r="Q39921" s="32"/>
      <c r="R39921" s="32"/>
      <c r="S39921" s="32"/>
    </row>
    <row r="39922" ht="24.0" customHeight="1">
      <c r="Q39922" s="32"/>
      <c r="R39922" s="32"/>
      <c r="S39922" s="32"/>
    </row>
    <row r="39923" ht="24.0" customHeight="1">
      <c r="Q39923" s="32"/>
      <c r="R39923" s="32"/>
      <c r="S39923" s="32"/>
    </row>
    <row r="39924" ht="24.0" customHeight="1">
      <c r="Q39924" s="32"/>
      <c r="R39924" s="32"/>
      <c r="S39924" s="32"/>
    </row>
    <row r="39925" ht="24.0" customHeight="1">
      <c r="Q39925" s="32"/>
      <c r="R39925" s="32"/>
      <c r="S39925" s="32"/>
    </row>
    <row r="39926" ht="24.0" customHeight="1">
      <c r="Q39926" s="32"/>
      <c r="R39926" s="32"/>
      <c r="S39926" s="32"/>
    </row>
    <row r="39927" ht="24.0" customHeight="1">
      <c r="Q39927" s="32"/>
      <c r="R39927" s="32"/>
      <c r="S39927" s="32"/>
    </row>
    <row r="39928" ht="24.0" customHeight="1">
      <c r="Q39928" s="32"/>
      <c r="R39928" s="32"/>
      <c r="S39928" s="32"/>
    </row>
    <row r="39929" ht="24.0" customHeight="1">
      <c r="Q39929" s="32"/>
      <c r="R39929" s="32"/>
      <c r="S39929" s="32"/>
    </row>
    <row r="39930" ht="24.0" customHeight="1">
      <c r="Q39930" s="32"/>
      <c r="R39930" s="32"/>
      <c r="S39930" s="32"/>
    </row>
    <row r="39931" ht="24.0" customHeight="1">
      <c r="Q39931" s="32"/>
      <c r="R39931" s="32"/>
      <c r="S39931" s="32"/>
    </row>
    <row r="39932" ht="24.0" customHeight="1">
      <c r="Q39932" s="32"/>
      <c r="R39932" s="32"/>
      <c r="S39932" s="32"/>
    </row>
    <row r="39933" ht="24.0" customHeight="1">
      <c r="Q39933" s="32"/>
      <c r="R39933" s="32"/>
      <c r="S39933" s="32"/>
    </row>
    <row r="39934" ht="24.0" customHeight="1">
      <c r="Q39934" s="32"/>
      <c r="R39934" s="32"/>
      <c r="S39934" s="32"/>
    </row>
    <row r="39935" ht="24.0" customHeight="1">
      <c r="Q39935" s="32"/>
      <c r="R39935" s="32"/>
      <c r="S39935" s="32"/>
    </row>
    <row r="39936" ht="24.0" customHeight="1">
      <c r="Q39936" s="32"/>
      <c r="R39936" s="32"/>
      <c r="S39936" s="32"/>
    </row>
    <row r="39937" ht="24.0" customHeight="1">
      <c r="Q39937" s="32"/>
      <c r="R39937" s="32"/>
      <c r="S39937" s="32"/>
    </row>
    <row r="39938" ht="24.0" customHeight="1">
      <c r="Q39938" s="32"/>
      <c r="R39938" s="32"/>
      <c r="S39938" s="32"/>
    </row>
    <row r="39939" ht="24.0" customHeight="1">
      <c r="Q39939" s="32"/>
      <c r="R39939" s="32"/>
      <c r="S39939" s="32"/>
    </row>
    <row r="39940" ht="24.0" customHeight="1">
      <c r="Q39940" s="32"/>
      <c r="R39940" s="32"/>
      <c r="S39940" s="32"/>
    </row>
    <row r="39941" ht="24.0" customHeight="1">
      <c r="Q39941" s="32"/>
      <c r="R39941" s="32"/>
      <c r="S39941" s="32"/>
    </row>
    <row r="39942" ht="24.0" customHeight="1">
      <c r="Q39942" s="32"/>
      <c r="R39942" s="32"/>
      <c r="S39942" s="32"/>
    </row>
    <row r="39943" ht="24.0" customHeight="1">
      <c r="Q39943" s="32"/>
      <c r="R39943" s="32"/>
      <c r="S39943" s="32"/>
    </row>
    <row r="39944" ht="24.0" customHeight="1">
      <c r="Q39944" s="32"/>
      <c r="R39944" s="32"/>
      <c r="S39944" s="32"/>
    </row>
    <row r="39945" ht="24.0" customHeight="1">
      <c r="Q39945" s="32"/>
      <c r="R39945" s="32"/>
      <c r="S39945" s="32"/>
    </row>
    <row r="39946" ht="24.0" customHeight="1">
      <c r="Q39946" s="32"/>
      <c r="R39946" s="32"/>
      <c r="S39946" s="32"/>
    </row>
    <row r="39947" ht="24.0" customHeight="1">
      <c r="Q39947" s="32"/>
      <c r="R39947" s="32"/>
      <c r="S39947" s="32"/>
    </row>
    <row r="39948" ht="24.0" customHeight="1">
      <c r="Q39948" s="32"/>
      <c r="R39948" s="32"/>
      <c r="S39948" s="32"/>
    </row>
    <row r="39949" ht="24.0" customHeight="1">
      <c r="Q39949" s="32"/>
      <c r="R39949" s="32"/>
      <c r="S39949" s="32"/>
    </row>
    <row r="39950" ht="24.0" customHeight="1">
      <c r="Q39950" s="32"/>
      <c r="R39950" s="32"/>
      <c r="S39950" s="32"/>
    </row>
    <row r="39951" ht="24.0" customHeight="1">
      <c r="Q39951" s="32"/>
      <c r="R39951" s="32"/>
      <c r="S39951" s="32"/>
    </row>
    <row r="39952" ht="24.0" customHeight="1">
      <c r="Q39952" s="32"/>
      <c r="R39952" s="32"/>
      <c r="S39952" s="32"/>
    </row>
    <row r="39953" ht="24.0" customHeight="1">
      <c r="Q39953" s="32"/>
      <c r="R39953" s="32"/>
      <c r="S39953" s="32"/>
    </row>
    <row r="39954" ht="24.0" customHeight="1">
      <c r="Q39954" s="32"/>
      <c r="R39954" s="32"/>
      <c r="S39954" s="32"/>
    </row>
    <row r="39955" ht="24.0" customHeight="1">
      <c r="Q39955" s="32"/>
      <c r="R39955" s="32"/>
      <c r="S39955" s="32"/>
    </row>
    <row r="39956" ht="24.0" customHeight="1">
      <c r="Q39956" s="32"/>
      <c r="R39956" s="32"/>
      <c r="S39956" s="32"/>
    </row>
    <row r="39957" ht="24.0" customHeight="1">
      <c r="Q39957" s="32"/>
      <c r="R39957" s="32"/>
      <c r="S39957" s="32"/>
    </row>
    <row r="39958" ht="24.0" customHeight="1">
      <c r="Q39958" s="32"/>
      <c r="R39958" s="32"/>
      <c r="S39958" s="32"/>
    </row>
    <row r="39959" ht="24.0" customHeight="1">
      <c r="Q39959" s="32"/>
      <c r="R39959" s="32"/>
      <c r="S39959" s="32"/>
    </row>
    <row r="39960" ht="24.0" customHeight="1">
      <c r="Q39960" s="32"/>
      <c r="R39960" s="32"/>
      <c r="S39960" s="32"/>
    </row>
    <row r="39961" ht="24.0" customHeight="1">
      <c r="Q39961" s="32"/>
      <c r="R39961" s="32"/>
      <c r="S39961" s="32"/>
    </row>
    <row r="39962" ht="24.0" customHeight="1">
      <c r="Q39962" s="32"/>
      <c r="R39962" s="32"/>
      <c r="S39962" s="32"/>
    </row>
    <row r="39963" ht="24.0" customHeight="1">
      <c r="Q39963" s="32"/>
      <c r="R39963" s="32"/>
      <c r="S39963" s="32"/>
    </row>
    <row r="39964" ht="24.0" customHeight="1">
      <c r="Q39964" s="32"/>
      <c r="R39964" s="32"/>
      <c r="S39964" s="32"/>
    </row>
    <row r="39965" ht="24.0" customHeight="1">
      <c r="Q39965" s="32"/>
      <c r="R39965" s="32"/>
      <c r="S39965" s="32"/>
    </row>
    <row r="39966" ht="24.0" customHeight="1">
      <c r="Q39966" s="32"/>
      <c r="R39966" s="32"/>
      <c r="S39966" s="32"/>
    </row>
    <row r="39967" ht="24.0" customHeight="1">
      <c r="Q39967" s="32"/>
      <c r="R39967" s="32"/>
      <c r="S39967" s="32"/>
    </row>
    <row r="39968" ht="24.0" customHeight="1">
      <c r="Q39968" s="32"/>
      <c r="R39968" s="32"/>
      <c r="S39968" s="32"/>
    </row>
    <row r="39969" ht="24.0" customHeight="1">
      <c r="Q39969" s="32"/>
      <c r="R39969" s="32"/>
      <c r="S39969" s="32"/>
    </row>
    <row r="39970" ht="24.0" customHeight="1">
      <c r="Q39970" s="32"/>
      <c r="R39970" s="32"/>
      <c r="S39970" s="32"/>
    </row>
    <row r="39971" ht="24.0" customHeight="1">
      <c r="Q39971" s="32"/>
      <c r="R39971" s="32"/>
      <c r="S39971" s="32"/>
    </row>
    <row r="39972" ht="24.0" customHeight="1">
      <c r="Q39972" s="32"/>
      <c r="R39972" s="32"/>
      <c r="S39972" s="32"/>
    </row>
    <row r="39973" ht="24.0" customHeight="1">
      <c r="Q39973" s="32"/>
      <c r="R39973" s="32"/>
      <c r="S39973" s="32"/>
    </row>
    <row r="39974" ht="24.0" customHeight="1">
      <c r="Q39974" s="32"/>
      <c r="R39974" s="32"/>
      <c r="S39974" s="32"/>
    </row>
    <row r="39975" ht="24.0" customHeight="1">
      <c r="Q39975" s="32"/>
      <c r="R39975" s="32"/>
      <c r="S39975" s="32"/>
    </row>
    <row r="39976" ht="24.0" customHeight="1">
      <c r="Q39976" s="32"/>
      <c r="R39976" s="32"/>
      <c r="S39976" s="32"/>
    </row>
    <row r="39977" ht="24.0" customHeight="1">
      <c r="Q39977" s="32"/>
      <c r="R39977" s="32"/>
      <c r="S39977" s="32"/>
    </row>
    <row r="39978" ht="24.0" customHeight="1">
      <c r="Q39978" s="32"/>
      <c r="R39978" s="32"/>
      <c r="S39978" s="32"/>
    </row>
    <row r="39979" ht="24.0" customHeight="1">
      <c r="Q39979" s="32"/>
      <c r="R39979" s="32"/>
      <c r="S39979" s="32"/>
    </row>
    <row r="39980" ht="24.0" customHeight="1">
      <c r="Q39980" s="32"/>
      <c r="R39980" s="32"/>
      <c r="S39980" s="32"/>
    </row>
    <row r="39981" ht="24.0" customHeight="1">
      <c r="Q39981" s="32"/>
      <c r="R39981" s="32"/>
      <c r="S39981" s="32"/>
    </row>
    <row r="39982" ht="24.0" customHeight="1">
      <c r="Q39982" s="32"/>
      <c r="R39982" s="32"/>
      <c r="S39982" s="32"/>
    </row>
    <row r="39983" ht="24.0" customHeight="1">
      <c r="Q39983" s="32"/>
      <c r="R39983" s="32"/>
      <c r="S39983" s="32"/>
    </row>
    <row r="39984" ht="24.0" customHeight="1">
      <c r="Q39984" s="32"/>
      <c r="R39984" s="32"/>
      <c r="S39984" s="32"/>
    </row>
    <row r="39985" ht="24.0" customHeight="1">
      <c r="Q39985" s="32"/>
      <c r="R39985" s="32"/>
      <c r="S39985" s="32"/>
    </row>
    <row r="39986" ht="24.0" customHeight="1">
      <c r="Q39986" s="32"/>
      <c r="R39986" s="32"/>
      <c r="S39986" s="32"/>
    </row>
    <row r="39987" ht="24.0" customHeight="1">
      <c r="Q39987" s="32"/>
      <c r="R39987" s="32"/>
      <c r="S39987" s="32"/>
    </row>
    <row r="39988" ht="24.0" customHeight="1">
      <c r="Q39988" s="32"/>
      <c r="R39988" s="32"/>
      <c r="S39988" s="32"/>
    </row>
    <row r="39989" ht="24.0" customHeight="1">
      <c r="Q39989" s="32"/>
      <c r="R39989" s="32"/>
      <c r="S39989" s="32"/>
    </row>
    <row r="39990" ht="24.0" customHeight="1">
      <c r="Q39990" s="32"/>
      <c r="R39990" s="32"/>
      <c r="S39990" s="32"/>
    </row>
    <row r="39991" ht="24.0" customHeight="1">
      <c r="Q39991" s="32"/>
      <c r="R39991" s="32"/>
      <c r="S39991" s="32"/>
    </row>
    <row r="39992" ht="24.0" customHeight="1">
      <c r="Q39992" s="32"/>
      <c r="R39992" s="32"/>
      <c r="S39992" s="32"/>
    </row>
    <row r="39993" ht="24.0" customHeight="1">
      <c r="Q39993" s="32"/>
      <c r="R39993" s="32"/>
      <c r="S39993" s="32"/>
    </row>
    <row r="39994" ht="24.0" customHeight="1">
      <c r="Q39994" s="32"/>
      <c r="R39994" s="32"/>
      <c r="S39994" s="32"/>
    </row>
    <row r="39995" ht="24.0" customHeight="1">
      <c r="Q39995" s="32"/>
      <c r="R39995" s="32"/>
      <c r="S39995" s="32"/>
    </row>
    <row r="39996" ht="24.0" customHeight="1">
      <c r="Q39996" s="32"/>
      <c r="R39996" s="32"/>
      <c r="S39996" s="32"/>
    </row>
    <row r="39997" ht="24.0" customHeight="1">
      <c r="Q39997" s="32"/>
      <c r="R39997" s="32"/>
      <c r="S39997" s="32"/>
    </row>
    <row r="39998" ht="24.0" customHeight="1">
      <c r="Q39998" s="32"/>
      <c r="R39998" s="32"/>
      <c r="S39998" s="32"/>
    </row>
    <row r="39999" ht="24.0" customHeight="1">
      <c r="Q39999" s="32"/>
      <c r="R39999" s="32"/>
      <c r="S39999" s="32"/>
    </row>
    <row r="40000" ht="24.0" customHeight="1">
      <c r="Q40000" s="32"/>
      <c r="R40000" s="32"/>
      <c r="S40000" s="32"/>
    </row>
    <row r="40001" ht="24.0" customHeight="1">
      <c r="Q40001" s="32"/>
      <c r="R40001" s="32"/>
      <c r="S40001" s="32"/>
    </row>
    <row r="40002" ht="24.0" customHeight="1">
      <c r="Q40002" s="32"/>
      <c r="R40002" s="32"/>
      <c r="S40002" s="32"/>
    </row>
    <row r="40003" ht="24.0" customHeight="1">
      <c r="Q40003" s="32"/>
      <c r="R40003" s="32"/>
      <c r="S40003" s="32"/>
    </row>
    <row r="40004" ht="24.0" customHeight="1">
      <c r="Q40004" s="32"/>
      <c r="R40004" s="32"/>
      <c r="S40004" s="32"/>
    </row>
    <row r="40005" ht="24.0" customHeight="1">
      <c r="Q40005" s="32"/>
      <c r="R40005" s="32"/>
      <c r="S40005" s="32"/>
    </row>
    <row r="40006" ht="24.0" customHeight="1">
      <c r="Q40006" s="32"/>
      <c r="R40006" s="32"/>
      <c r="S40006" s="32"/>
    </row>
    <row r="40007" ht="24.0" customHeight="1">
      <c r="Q40007" s="32"/>
      <c r="R40007" s="32"/>
      <c r="S40007" s="32"/>
    </row>
    <row r="40008" ht="24.0" customHeight="1">
      <c r="Q40008" s="32"/>
      <c r="R40008" s="32"/>
      <c r="S40008" s="32"/>
    </row>
    <row r="40009" ht="24.0" customHeight="1">
      <c r="Q40009" s="32"/>
      <c r="R40009" s="32"/>
      <c r="S40009" s="32"/>
    </row>
    <row r="40010" ht="24.0" customHeight="1">
      <c r="Q40010" s="32"/>
      <c r="R40010" s="32"/>
      <c r="S40010" s="32"/>
    </row>
    <row r="40011" ht="24.0" customHeight="1">
      <c r="Q40011" s="32"/>
      <c r="R40011" s="32"/>
      <c r="S40011" s="32"/>
    </row>
    <row r="40012" ht="24.0" customHeight="1">
      <c r="Q40012" s="32"/>
      <c r="R40012" s="32"/>
      <c r="S40012" s="32"/>
    </row>
    <row r="40013" ht="24.0" customHeight="1">
      <c r="Q40013" s="32"/>
      <c r="R40013" s="32"/>
      <c r="S40013" s="32"/>
    </row>
    <row r="40014" ht="24.0" customHeight="1">
      <c r="Q40014" s="32"/>
      <c r="R40014" s="32"/>
      <c r="S40014" s="32"/>
    </row>
    <row r="40015" ht="24.0" customHeight="1">
      <c r="Q40015" s="32"/>
      <c r="R40015" s="32"/>
      <c r="S40015" s="32"/>
    </row>
    <row r="40016" ht="24.0" customHeight="1">
      <c r="Q40016" s="32"/>
      <c r="R40016" s="32"/>
      <c r="S40016" s="32"/>
    </row>
    <row r="40017" ht="24.0" customHeight="1">
      <c r="Q40017" s="32"/>
      <c r="R40017" s="32"/>
      <c r="S40017" s="32"/>
    </row>
    <row r="40018" ht="24.0" customHeight="1">
      <c r="Q40018" s="32"/>
      <c r="R40018" s="32"/>
      <c r="S40018" s="32"/>
    </row>
    <row r="40019" ht="24.0" customHeight="1">
      <c r="Q40019" s="32"/>
      <c r="R40019" s="32"/>
      <c r="S40019" s="32"/>
    </row>
    <row r="40020" ht="24.0" customHeight="1">
      <c r="Q40020" s="32"/>
      <c r="R40020" s="32"/>
      <c r="S40020" s="32"/>
    </row>
    <row r="40021" ht="24.0" customHeight="1">
      <c r="Q40021" s="32"/>
      <c r="R40021" s="32"/>
      <c r="S40021" s="32"/>
    </row>
    <row r="40022" ht="24.0" customHeight="1">
      <c r="Q40022" s="32"/>
      <c r="R40022" s="32"/>
      <c r="S40022" s="32"/>
    </row>
    <row r="40023" ht="24.0" customHeight="1">
      <c r="Q40023" s="32"/>
      <c r="R40023" s="32"/>
      <c r="S40023" s="32"/>
    </row>
    <row r="40024" ht="24.0" customHeight="1">
      <c r="Q40024" s="32"/>
      <c r="R40024" s="32"/>
      <c r="S40024" s="32"/>
    </row>
    <row r="40025" ht="24.0" customHeight="1">
      <c r="Q40025" s="32"/>
      <c r="R40025" s="32"/>
      <c r="S40025" s="32"/>
    </row>
    <row r="40026" ht="24.0" customHeight="1">
      <c r="Q40026" s="32"/>
      <c r="R40026" s="32"/>
      <c r="S40026" s="32"/>
    </row>
    <row r="40027" ht="24.0" customHeight="1">
      <c r="Q40027" s="32"/>
      <c r="R40027" s="32"/>
      <c r="S40027" s="32"/>
    </row>
    <row r="40028" ht="24.0" customHeight="1">
      <c r="Q40028" s="32"/>
      <c r="R40028" s="32"/>
      <c r="S40028" s="32"/>
    </row>
    <row r="40029" ht="24.0" customHeight="1">
      <c r="Q40029" s="32"/>
      <c r="R40029" s="32"/>
      <c r="S40029" s="32"/>
    </row>
    <row r="40030" ht="24.0" customHeight="1">
      <c r="Q40030" s="32"/>
      <c r="R40030" s="32"/>
      <c r="S40030" s="32"/>
    </row>
    <row r="40031" ht="24.0" customHeight="1">
      <c r="Q40031" s="32"/>
      <c r="R40031" s="32"/>
      <c r="S40031" s="32"/>
    </row>
    <row r="40032" ht="24.0" customHeight="1">
      <c r="Q40032" s="32"/>
      <c r="R40032" s="32"/>
      <c r="S40032" s="32"/>
    </row>
    <row r="40033" ht="24.0" customHeight="1">
      <c r="Q40033" s="32"/>
      <c r="R40033" s="32"/>
      <c r="S40033" s="32"/>
    </row>
    <row r="40034" ht="24.0" customHeight="1">
      <c r="Q40034" s="32"/>
      <c r="R40034" s="32"/>
      <c r="S40034" s="32"/>
    </row>
    <row r="40035" ht="24.0" customHeight="1">
      <c r="Q40035" s="32"/>
      <c r="R40035" s="32"/>
      <c r="S40035" s="32"/>
    </row>
    <row r="40036" ht="24.0" customHeight="1">
      <c r="Q40036" s="32"/>
      <c r="R40036" s="32"/>
      <c r="S40036" s="32"/>
    </row>
    <row r="40037" ht="24.0" customHeight="1">
      <c r="Q40037" s="32"/>
      <c r="R40037" s="32"/>
      <c r="S40037" s="32"/>
    </row>
    <row r="40038" ht="24.0" customHeight="1">
      <c r="Q40038" s="32"/>
      <c r="R40038" s="32"/>
      <c r="S40038" s="32"/>
    </row>
    <row r="40039" ht="24.0" customHeight="1">
      <c r="Q40039" s="32"/>
      <c r="R40039" s="32"/>
      <c r="S40039" s="32"/>
    </row>
    <row r="40040" ht="24.0" customHeight="1">
      <c r="Q40040" s="32"/>
      <c r="R40040" s="32"/>
      <c r="S40040" s="32"/>
    </row>
    <row r="40041" ht="24.0" customHeight="1">
      <c r="Q40041" s="32"/>
      <c r="R40041" s="32"/>
      <c r="S40041" s="32"/>
    </row>
    <row r="40042" ht="24.0" customHeight="1">
      <c r="Q40042" s="32"/>
      <c r="R40042" s="32"/>
      <c r="S40042" s="32"/>
    </row>
    <row r="40043" ht="24.0" customHeight="1">
      <c r="Q40043" s="32"/>
      <c r="R40043" s="32"/>
      <c r="S40043" s="32"/>
    </row>
    <row r="40044" ht="24.0" customHeight="1">
      <c r="Q40044" s="32"/>
      <c r="R40044" s="32"/>
      <c r="S40044" s="32"/>
    </row>
    <row r="40045" ht="24.0" customHeight="1">
      <c r="Q40045" s="32"/>
      <c r="R40045" s="32"/>
      <c r="S40045" s="32"/>
    </row>
    <row r="40046" ht="24.0" customHeight="1">
      <c r="Q40046" s="32"/>
      <c r="R40046" s="32"/>
      <c r="S40046" s="32"/>
    </row>
    <row r="40047" ht="24.0" customHeight="1">
      <c r="Q40047" s="32"/>
      <c r="R40047" s="32"/>
      <c r="S40047" s="32"/>
    </row>
    <row r="40048" ht="24.0" customHeight="1">
      <c r="Q40048" s="32"/>
      <c r="R40048" s="32"/>
      <c r="S40048" s="32"/>
    </row>
    <row r="40049" ht="24.0" customHeight="1">
      <c r="Q40049" s="32"/>
      <c r="R40049" s="32"/>
      <c r="S40049" s="32"/>
    </row>
    <row r="40050" ht="24.0" customHeight="1">
      <c r="Q40050" s="32"/>
      <c r="R40050" s="32"/>
      <c r="S40050" s="32"/>
    </row>
    <row r="40051" ht="24.0" customHeight="1">
      <c r="Q40051" s="32"/>
      <c r="R40051" s="32"/>
      <c r="S40051" s="32"/>
    </row>
    <row r="40052" ht="24.0" customHeight="1">
      <c r="Q40052" s="32"/>
      <c r="R40052" s="32"/>
      <c r="S40052" s="32"/>
    </row>
    <row r="40053" ht="24.0" customHeight="1">
      <c r="Q40053" s="32"/>
      <c r="R40053" s="32"/>
      <c r="S40053" s="32"/>
    </row>
    <row r="40054" ht="24.0" customHeight="1">
      <c r="Q40054" s="32"/>
      <c r="R40054" s="32"/>
      <c r="S40054" s="32"/>
    </row>
    <row r="40055" ht="24.0" customHeight="1">
      <c r="Q40055" s="32"/>
      <c r="R40055" s="32"/>
      <c r="S40055" s="32"/>
    </row>
    <row r="40056" ht="24.0" customHeight="1">
      <c r="Q40056" s="32"/>
      <c r="R40056" s="32"/>
      <c r="S40056" s="32"/>
    </row>
    <row r="40057" ht="24.0" customHeight="1">
      <c r="Q40057" s="32"/>
      <c r="R40057" s="32"/>
      <c r="S40057" s="32"/>
    </row>
    <row r="40058" ht="24.0" customHeight="1">
      <c r="Q40058" s="32"/>
      <c r="R40058" s="32"/>
      <c r="S40058" s="32"/>
    </row>
    <row r="40059" ht="24.0" customHeight="1">
      <c r="Q40059" s="32"/>
      <c r="R40059" s="32"/>
      <c r="S40059" s="32"/>
    </row>
    <row r="40060" ht="24.0" customHeight="1">
      <c r="Q40060" s="32"/>
      <c r="R40060" s="32"/>
      <c r="S40060" s="32"/>
    </row>
    <row r="40061" ht="24.0" customHeight="1">
      <c r="Q40061" s="32"/>
      <c r="R40061" s="32"/>
      <c r="S40061" s="32"/>
    </row>
    <row r="40062" ht="24.0" customHeight="1">
      <c r="Q40062" s="32"/>
      <c r="R40062" s="32"/>
      <c r="S40062" s="32"/>
    </row>
    <row r="40063" ht="24.0" customHeight="1">
      <c r="Q40063" s="32"/>
      <c r="R40063" s="32"/>
      <c r="S40063" s="32"/>
    </row>
    <row r="40064" ht="24.0" customHeight="1">
      <c r="Q40064" s="32"/>
      <c r="R40064" s="32"/>
      <c r="S40064" s="32"/>
    </row>
    <row r="40065" ht="24.0" customHeight="1">
      <c r="Q40065" s="32"/>
      <c r="R40065" s="32"/>
      <c r="S40065" s="32"/>
    </row>
    <row r="40066" ht="24.0" customHeight="1">
      <c r="Q40066" s="32"/>
      <c r="R40066" s="32"/>
      <c r="S40066" s="32"/>
    </row>
    <row r="40067" ht="24.0" customHeight="1">
      <c r="Q40067" s="32"/>
      <c r="R40067" s="32"/>
      <c r="S40067" s="32"/>
    </row>
    <row r="40068" ht="24.0" customHeight="1">
      <c r="Q40068" s="32"/>
      <c r="R40068" s="32"/>
      <c r="S40068" s="32"/>
    </row>
    <row r="40069" ht="24.0" customHeight="1">
      <c r="Q40069" s="32"/>
      <c r="R40069" s="32"/>
      <c r="S40069" s="32"/>
    </row>
    <row r="40070" ht="24.0" customHeight="1">
      <c r="Q40070" s="32"/>
      <c r="R40070" s="32"/>
      <c r="S40070" s="32"/>
    </row>
    <row r="40071" ht="24.0" customHeight="1">
      <c r="Q40071" s="32"/>
      <c r="R40071" s="32"/>
      <c r="S40071" s="32"/>
    </row>
    <row r="40072" ht="24.0" customHeight="1">
      <c r="Q40072" s="32"/>
      <c r="R40072" s="32"/>
      <c r="S40072" s="32"/>
    </row>
    <row r="40073" ht="24.0" customHeight="1">
      <c r="Q40073" s="32"/>
      <c r="R40073" s="32"/>
      <c r="S40073" s="32"/>
    </row>
    <row r="40074" ht="24.0" customHeight="1">
      <c r="Q40074" s="32"/>
      <c r="R40074" s="32"/>
      <c r="S40074" s="32"/>
    </row>
    <row r="40075" ht="24.0" customHeight="1">
      <c r="Q40075" s="32"/>
      <c r="R40075" s="32"/>
      <c r="S40075" s="32"/>
    </row>
    <row r="40076" ht="24.0" customHeight="1">
      <c r="Q40076" s="32"/>
      <c r="R40076" s="32"/>
      <c r="S40076" s="32"/>
    </row>
    <row r="40077" ht="24.0" customHeight="1">
      <c r="Q40077" s="32"/>
      <c r="R40077" s="32"/>
      <c r="S40077" s="32"/>
    </row>
    <row r="40078" ht="24.0" customHeight="1">
      <c r="Q40078" s="32"/>
      <c r="R40078" s="32"/>
      <c r="S40078" s="32"/>
    </row>
    <row r="40079" ht="24.0" customHeight="1">
      <c r="Q40079" s="32"/>
      <c r="R40079" s="32"/>
      <c r="S40079" s="32"/>
    </row>
    <row r="40080" ht="24.0" customHeight="1">
      <c r="Q40080" s="32"/>
      <c r="R40080" s="32"/>
      <c r="S40080" s="32"/>
    </row>
    <row r="40081" ht="24.0" customHeight="1">
      <c r="Q40081" s="32"/>
      <c r="R40081" s="32"/>
      <c r="S40081" s="32"/>
    </row>
    <row r="40082" ht="24.0" customHeight="1">
      <c r="Q40082" s="32"/>
      <c r="R40082" s="32"/>
      <c r="S40082" s="32"/>
    </row>
    <row r="40083" ht="24.0" customHeight="1">
      <c r="Q40083" s="32"/>
      <c r="R40083" s="32"/>
      <c r="S40083" s="32"/>
    </row>
    <row r="40084" ht="24.0" customHeight="1">
      <c r="Q40084" s="32"/>
      <c r="R40084" s="32"/>
      <c r="S40084" s="32"/>
    </row>
    <row r="40085" ht="24.0" customHeight="1">
      <c r="Q40085" s="32"/>
      <c r="R40085" s="32"/>
      <c r="S40085" s="32"/>
    </row>
    <row r="40086" ht="24.0" customHeight="1">
      <c r="Q40086" s="32"/>
      <c r="R40086" s="32"/>
      <c r="S40086" s="32"/>
    </row>
    <row r="40087" ht="24.0" customHeight="1">
      <c r="Q40087" s="32"/>
      <c r="R40087" s="32"/>
      <c r="S40087" s="32"/>
    </row>
    <row r="40088" ht="24.0" customHeight="1">
      <c r="Q40088" s="32"/>
      <c r="R40088" s="32"/>
      <c r="S40088" s="32"/>
    </row>
    <row r="40089" ht="24.0" customHeight="1">
      <c r="Q40089" s="32"/>
      <c r="R40089" s="32"/>
      <c r="S40089" s="32"/>
    </row>
    <row r="40090" ht="24.0" customHeight="1">
      <c r="Q40090" s="32"/>
      <c r="R40090" s="32"/>
      <c r="S40090" s="32"/>
    </row>
    <row r="40091" ht="24.0" customHeight="1">
      <c r="Q40091" s="32"/>
      <c r="R40091" s="32"/>
      <c r="S40091" s="32"/>
    </row>
    <row r="40092" ht="24.0" customHeight="1">
      <c r="Q40092" s="32"/>
      <c r="R40092" s="32"/>
      <c r="S40092" s="32"/>
    </row>
    <row r="40093" ht="24.0" customHeight="1">
      <c r="Q40093" s="32"/>
      <c r="R40093" s="32"/>
      <c r="S40093" s="32"/>
    </row>
    <row r="40094" ht="24.0" customHeight="1">
      <c r="Q40094" s="32"/>
      <c r="R40094" s="32"/>
      <c r="S40094" s="32"/>
    </row>
    <row r="40095" ht="24.0" customHeight="1">
      <c r="Q40095" s="32"/>
      <c r="R40095" s="32"/>
      <c r="S40095" s="32"/>
    </row>
    <row r="40096" ht="24.0" customHeight="1">
      <c r="Q40096" s="32"/>
      <c r="R40096" s="32"/>
      <c r="S40096" s="32"/>
    </row>
    <row r="40097" ht="24.0" customHeight="1">
      <c r="Q40097" s="32"/>
      <c r="R40097" s="32"/>
      <c r="S40097" s="32"/>
    </row>
    <row r="40098" ht="24.0" customHeight="1">
      <c r="Q40098" s="32"/>
      <c r="R40098" s="32"/>
      <c r="S40098" s="32"/>
    </row>
    <row r="40099" ht="24.0" customHeight="1">
      <c r="Q40099" s="32"/>
      <c r="R40099" s="32"/>
      <c r="S40099" s="32"/>
    </row>
    <row r="40100" ht="24.0" customHeight="1">
      <c r="Q40100" s="32"/>
      <c r="R40100" s="32"/>
      <c r="S40100" s="32"/>
    </row>
    <row r="40101" ht="24.0" customHeight="1">
      <c r="Q40101" s="32"/>
      <c r="R40101" s="32"/>
      <c r="S40101" s="32"/>
    </row>
    <row r="40102" ht="24.0" customHeight="1">
      <c r="Q40102" s="32"/>
      <c r="R40102" s="32"/>
      <c r="S40102" s="32"/>
    </row>
    <row r="40103" ht="24.0" customHeight="1">
      <c r="Q40103" s="32"/>
      <c r="R40103" s="32"/>
      <c r="S40103" s="32"/>
    </row>
    <row r="40104" ht="24.0" customHeight="1">
      <c r="Q40104" s="32"/>
      <c r="R40104" s="32"/>
      <c r="S40104" s="32"/>
    </row>
    <row r="40105" ht="24.0" customHeight="1">
      <c r="Q40105" s="32"/>
      <c r="R40105" s="32"/>
      <c r="S40105" s="32"/>
    </row>
    <row r="40106" ht="24.0" customHeight="1">
      <c r="Q40106" s="32"/>
      <c r="R40106" s="32"/>
      <c r="S40106" s="32"/>
    </row>
    <row r="40107" ht="24.0" customHeight="1">
      <c r="Q40107" s="32"/>
      <c r="R40107" s="32"/>
      <c r="S40107" s="32"/>
    </row>
    <row r="40108" ht="24.0" customHeight="1">
      <c r="Q40108" s="32"/>
      <c r="R40108" s="32"/>
      <c r="S40108" s="32"/>
    </row>
    <row r="40109" ht="24.0" customHeight="1">
      <c r="Q40109" s="32"/>
      <c r="R40109" s="32"/>
      <c r="S40109" s="32"/>
    </row>
    <row r="40110" ht="24.0" customHeight="1">
      <c r="Q40110" s="32"/>
      <c r="R40110" s="32"/>
      <c r="S40110" s="32"/>
    </row>
    <row r="40111" ht="24.0" customHeight="1">
      <c r="Q40111" s="32"/>
      <c r="R40111" s="32"/>
      <c r="S40111" s="32"/>
    </row>
    <row r="40112" ht="24.0" customHeight="1">
      <c r="Q40112" s="32"/>
      <c r="R40112" s="32"/>
      <c r="S40112" s="32"/>
    </row>
    <row r="40113" ht="24.0" customHeight="1">
      <c r="Q40113" s="32"/>
      <c r="R40113" s="32"/>
      <c r="S40113" s="32"/>
    </row>
    <row r="40114" ht="24.0" customHeight="1">
      <c r="Q40114" s="32"/>
      <c r="R40114" s="32"/>
      <c r="S40114" s="32"/>
    </row>
    <row r="40115" ht="24.0" customHeight="1">
      <c r="Q40115" s="32"/>
      <c r="R40115" s="32"/>
      <c r="S40115" s="32"/>
    </row>
    <row r="40116" ht="24.0" customHeight="1">
      <c r="Q40116" s="32"/>
      <c r="R40116" s="32"/>
      <c r="S40116" s="32"/>
    </row>
    <row r="40117" ht="24.0" customHeight="1">
      <c r="Q40117" s="32"/>
      <c r="R40117" s="32"/>
      <c r="S40117" s="32"/>
    </row>
    <row r="40118" ht="24.0" customHeight="1">
      <c r="Q40118" s="32"/>
      <c r="R40118" s="32"/>
      <c r="S40118" s="32"/>
    </row>
    <row r="40119" ht="24.0" customHeight="1">
      <c r="Q40119" s="32"/>
      <c r="R40119" s="32"/>
      <c r="S40119" s="32"/>
    </row>
    <row r="40120" ht="24.0" customHeight="1">
      <c r="Q40120" s="32"/>
      <c r="R40120" s="32"/>
      <c r="S40120" s="32"/>
    </row>
    <row r="40121" ht="24.0" customHeight="1">
      <c r="Q40121" s="32"/>
      <c r="R40121" s="32"/>
      <c r="S40121" s="32"/>
    </row>
    <row r="40122" ht="24.0" customHeight="1">
      <c r="Q40122" s="32"/>
      <c r="R40122" s="32"/>
      <c r="S40122" s="32"/>
    </row>
    <row r="40123" ht="24.0" customHeight="1">
      <c r="Q40123" s="32"/>
      <c r="R40123" s="32"/>
      <c r="S40123" s="32"/>
    </row>
    <row r="40124" ht="24.0" customHeight="1">
      <c r="Q40124" s="32"/>
      <c r="R40124" s="32"/>
      <c r="S40124" s="32"/>
    </row>
    <row r="40125" ht="24.0" customHeight="1">
      <c r="Q40125" s="32"/>
      <c r="R40125" s="32"/>
      <c r="S40125" s="32"/>
    </row>
    <row r="40126" ht="24.0" customHeight="1">
      <c r="Q40126" s="32"/>
      <c r="R40126" s="32"/>
      <c r="S40126" s="32"/>
    </row>
    <row r="40127" ht="24.0" customHeight="1">
      <c r="Q40127" s="32"/>
      <c r="R40127" s="32"/>
      <c r="S40127" s="32"/>
    </row>
    <row r="40128" ht="24.0" customHeight="1">
      <c r="Q40128" s="32"/>
      <c r="R40128" s="32"/>
      <c r="S40128" s="32"/>
    </row>
    <row r="40129" ht="24.0" customHeight="1">
      <c r="Q40129" s="32"/>
      <c r="R40129" s="32"/>
      <c r="S40129" s="32"/>
    </row>
    <row r="40130" ht="24.0" customHeight="1">
      <c r="Q40130" s="32"/>
      <c r="R40130" s="32"/>
      <c r="S40130" s="32"/>
    </row>
    <row r="40131" ht="24.0" customHeight="1">
      <c r="Q40131" s="32"/>
      <c r="R40131" s="32"/>
      <c r="S40131" s="32"/>
    </row>
    <row r="40132" ht="24.0" customHeight="1">
      <c r="Q40132" s="32"/>
      <c r="R40132" s="32"/>
      <c r="S40132" s="32"/>
    </row>
    <row r="40133" ht="24.0" customHeight="1">
      <c r="Q40133" s="32"/>
      <c r="R40133" s="32"/>
      <c r="S40133" s="32"/>
    </row>
    <row r="40134" ht="24.0" customHeight="1">
      <c r="Q40134" s="32"/>
      <c r="R40134" s="32"/>
      <c r="S40134" s="32"/>
    </row>
    <row r="40135" ht="24.0" customHeight="1">
      <c r="Q40135" s="32"/>
      <c r="R40135" s="32"/>
      <c r="S40135" s="32"/>
    </row>
    <row r="40136" ht="24.0" customHeight="1">
      <c r="Q40136" s="32"/>
      <c r="R40136" s="32"/>
      <c r="S40136" s="32"/>
    </row>
    <row r="40137" ht="24.0" customHeight="1">
      <c r="Q40137" s="32"/>
      <c r="R40137" s="32"/>
      <c r="S40137" s="32"/>
    </row>
    <row r="40138" ht="24.0" customHeight="1">
      <c r="Q40138" s="32"/>
      <c r="R40138" s="32"/>
      <c r="S40138" s="32"/>
    </row>
    <row r="40139" ht="24.0" customHeight="1">
      <c r="Q40139" s="32"/>
      <c r="R40139" s="32"/>
      <c r="S40139" s="32"/>
    </row>
    <row r="40140" ht="24.0" customHeight="1">
      <c r="Q40140" s="32"/>
      <c r="R40140" s="32"/>
      <c r="S40140" s="32"/>
    </row>
    <row r="40141" ht="24.0" customHeight="1">
      <c r="Q40141" s="32"/>
      <c r="R40141" s="32"/>
      <c r="S40141" s="32"/>
    </row>
    <row r="40142" ht="24.0" customHeight="1">
      <c r="Q40142" s="32"/>
      <c r="R40142" s="32"/>
      <c r="S40142" s="32"/>
    </row>
    <row r="40143" ht="24.0" customHeight="1">
      <c r="Q40143" s="32"/>
      <c r="R40143" s="32"/>
      <c r="S40143" s="32"/>
    </row>
    <row r="40144" ht="24.0" customHeight="1">
      <c r="Q40144" s="32"/>
      <c r="R40144" s="32"/>
      <c r="S40144" s="32"/>
    </row>
    <row r="40145" ht="24.0" customHeight="1">
      <c r="Q40145" s="32"/>
      <c r="R40145" s="32"/>
      <c r="S40145" s="32"/>
    </row>
    <row r="40146" ht="24.0" customHeight="1">
      <c r="Q40146" s="32"/>
      <c r="R40146" s="32"/>
      <c r="S40146" s="32"/>
    </row>
    <row r="40147" ht="24.0" customHeight="1">
      <c r="Q40147" s="32"/>
      <c r="R40147" s="32"/>
      <c r="S40147" s="32"/>
    </row>
    <row r="40148" ht="24.0" customHeight="1">
      <c r="Q40148" s="32"/>
      <c r="R40148" s="32"/>
      <c r="S40148" s="32"/>
    </row>
    <row r="40149" ht="24.0" customHeight="1">
      <c r="Q40149" s="32"/>
      <c r="R40149" s="32"/>
      <c r="S40149" s="32"/>
    </row>
    <row r="40150" ht="24.0" customHeight="1">
      <c r="Q40150" s="32"/>
      <c r="R40150" s="32"/>
      <c r="S40150" s="32"/>
    </row>
    <row r="40151" ht="24.0" customHeight="1">
      <c r="Q40151" s="32"/>
      <c r="R40151" s="32"/>
      <c r="S40151" s="32"/>
    </row>
    <row r="40152" ht="24.0" customHeight="1">
      <c r="Q40152" s="32"/>
      <c r="R40152" s="32"/>
      <c r="S40152" s="32"/>
    </row>
    <row r="40153" ht="24.0" customHeight="1">
      <c r="Q40153" s="32"/>
      <c r="R40153" s="32"/>
      <c r="S40153" s="32"/>
    </row>
    <row r="40154" ht="24.0" customHeight="1">
      <c r="Q40154" s="32"/>
      <c r="R40154" s="32"/>
      <c r="S40154" s="32"/>
    </row>
    <row r="40155" ht="24.0" customHeight="1">
      <c r="Q40155" s="32"/>
      <c r="R40155" s="32"/>
      <c r="S40155" s="32"/>
    </row>
    <row r="40156" ht="24.0" customHeight="1">
      <c r="Q40156" s="32"/>
      <c r="R40156" s="32"/>
      <c r="S40156" s="32"/>
    </row>
    <row r="40157" ht="24.0" customHeight="1">
      <c r="Q40157" s="32"/>
      <c r="R40157" s="32"/>
      <c r="S40157" s="32"/>
    </row>
    <row r="40158" ht="24.0" customHeight="1">
      <c r="Q40158" s="32"/>
      <c r="R40158" s="32"/>
      <c r="S40158" s="32"/>
    </row>
    <row r="40159" ht="24.0" customHeight="1">
      <c r="Q40159" s="32"/>
      <c r="R40159" s="32"/>
      <c r="S40159" s="32"/>
    </row>
    <row r="40160" ht="24.0" customHeight="1">
      <c r="Q40160" s="32"/>
      <c r="R40160" s="32"/>
      <c r="S40160" s="32"/>
    </row>
    <row r="40161" ht="24.0" customHeight="1">
      <c r="Q40161" s="32"/>
      <c r="R40161" s="32"/>
      <c r="S40161" s="32"/>
    </row>
    <row r="40162" ht="24.0" customHeight="1">
      <c r="Q40162" s="32"/>
      <c r="R40162" s="32"/>
      <c r="S40162" s="32"/>
    </row>
    <row r="40163" ht="24.0" customHeight="1">
      <c r="Q40163" s="32"/>
      <c r="R40163" s="32"/>
      <c r="S40163" s="32"/>
    </row>
    <row r="40164" ht="24.0" customHeight="1">
      <c r="Q40164" s="32"/>
      <c r="R40164" s="32"/>
      <c r="S40164" s="32"/>
    </row>
    <row r="40165" ht="24.0" customHeight="1">
      <c r="Q40165" s="32"/>
      <c r="R40165" s="32"/>
      <c r="S40165" s="32"/>
    </row>
    <row r="40166" ht="24.0" customHeight="1">
      <c r="Q40166" s="32"/>
      <c r="R40166" s="32"/>
      <c r="S40166" s="32"/>
    </row>
    <row r="40167" ht="24.0" customHeight="1">
      <c r="Q40167" s="32"/>
      <c r="R40167" s="32"/>
      <c r="S40167" s="32"/>
    </row>
    <row r="40168" ht="24.0" customHeight="1">
      <c r="Q40168" s="32"/>
      <c r="R40168" s="32"/>
      <c r="S40168" s="32"/>
    </row>
    <row r="40169" ht="24.0" customHeight="1">
      <c r="Q40169" s="32"/>
      <c r="R40169" s="32"/>
      <c r="S40169" s="32"/>
    </row>
    <row r="40170" ht="24.0" customHeight="1">
      <c r="Q40170" s="32"/>
      <c r="R40170" s="32"/>
      <c r="S40170" s="32"/>
    </row>
    <row r="40171" ht="24.0" customHeight="1">
      <c r="Q40171" s="32"/>
      <c r="R40171" s="32"/>
      <c r="S40171" s="32"/>
    </row>
    <row r="40172" ht="24.0" customHeight="1">
      <c r="Q40172" s="32"/>
      <c r="R40172" s="32"/>
      <c r="S40172" s="32"/>
    </row>
    <row r="40173" ht="24.0" customHeight="1">
      <c r="Q40173" s="32"/>
      <c r="R40173" s="32"/>
      <c r="S40173" s="32"/>
    </row>
    <row r="40174" ht="24.0" customHeight="1">
      <c r="Q40174" s="32"/>
      <c r="R40174" s="32"/>
      <c r="S40174" s="32"/>
    </row>
    <row r="40175" ht="24.0" customHeight="1">
      <c r="Q40175" s="32"/>
      <c r="R40175" s="32"/>
      <c r="S40175" s="32"/>
    </row>
    <row r="40176" ht="24.0" customHeight="1">
      <c r="Q40176" s="32"/>
      <c r="R40176" s="32"/>
      <c r="S40176" s="32"/>
    </row>
    <row r="40177" ht="24.0" customHeight="1">
      <c r="Q40177" s="32"/>
      <c r="R40177" s="32"/>
      <c r="S40177" s="32"/>
    </row>
    <row r="40178" ht="24.0" customHeight="1">
      <c r="Q40178" s="32"/>
      <c r="R40178" s="32"/>
      <c r="S40178" s="32"/>
    </row>
    <row r="40179" ht="24.0" customHeight="1">
      <c r="Q40179" s="32"/>
      <c r="R40179" s="32"/>
      <c r="S40179" s="32"/>
    </row>
    <row r="40180" ht="24.0" customHeight="1">
      <c r="Q40180" s="32"/>
      <c r="R40180" s="32"/>
      <c r="S40180" s="32"/>
    </row>
    <row r="40181" ht="24.0" customHeight="1">
      <c r="Q40181" s="32"/>
      <c r="R40181" s="32"/>
      <c r="S40181" s="32"/>
    </row>
    <row r="40182" ht="24.0" customHeight="1">
      <c r="Q40182" s="32"/>
      <c r="R40182" s="32"/>
      <c r="S40182" s="32"/>
    </row>
    <row r="40183" ht="24.0" customHeight="1">
      <c r="Q40183" s="32"/>
      <c r="R40183" s="32"/>
      <c r="S40183" s="32"/>
    </row>
    <row r="40184" ht="24.0" customHeight="1">
      <c r="Q40184" s="32"/>
      <c r="R40184" s="32"/>
      <c r="S40184" s="32"/>
    </row>
    <row r="40185" ht="24.0" customHeight="1">
      <c r="Q40185" s="32"/>
      <c r="R40185" s="32"/>
      <c r="S40185" s="32"/>
    </row>
    <row r="40186" ht="24.0" customHeight="1">
      <c r="Q40186" s="32"/>
      <c r="R40186" s="32"/>
      <c r="S40186" s="32"/>
    </row>
    <row r="40187" ht="24.0" customHeight="1">
      <c r="Q40187" s="32"/>
      <c r="R40187" s="32"/>
      <c r="S40187" s="32"/>
    </row>
    <row r="40188" ht="24.0" customHeight="1">
      <c r="Q40188" s="32"/>
      <c r="R40188" s="32"/>
      <c r="S40188" s="32"/>
    </row>
    <row r="40189" ht="24.0" customHeight="1">
      <c r="Q40189" s="32"/>
      <c r="R40189" s="32"/>
      <c r="S40189" s="32"/>
    </row>
    <row r="40190" ht="24.0" customHeight="1">
      <c r="Q40190" s="32"/>
      <c r="R40190" s="32"/>
      <c r="S40190" s="32"/>
    </row>
    <row r="40191" ht="24.0" customHeight="1">
      <c r="Q40191" s="32"/>
      <c r="R40191" s="32"/>
      <c r="S40191" s="32"/>
    </row>
    <row r="40192" ht="24.0" customHeight="1">
      <c r="Q40192" s="32"/>
      <c r="R40192" s="32"/>
      <c r="S40192" s="32"/>
    </row>
    <row r="40193" ht="24.0" customHeight="1">
      <c r="Q40193" s="32"/>
      <c r="R40193" s="32"/>
      <c r="S40193" s="32"/>
    </row>
    <row r="40194" ht="24.0" customHeight="1">
      <c r="Q40194" s="32"/>
      <c r="R40194" s="32"/>
      <c r="S40194" s="32"/>
    </row>
    <row r="40195" ht="24.0" customHeight="1">
      <c r="Q40195" s="32"/>
      <c r="R40195" s="32"/>
      <c r="S40195" s="32"/>
    </row>
    <row r="40196" ht="24.0" customHeight="1">
      <c r="Q40196" s="32"/>
      <c r="R40196" s="32"/>
      <c r="S40196" s="32"/>
    </row>
    <row r="40197" ht="24.0" customHeight="1">
      <c r="Q40197" s="32"/>
      <c r="R40197" s="32"/>
      <c r="S40197" s="32"/>
    </row>
    <row r="40198" ht="24.0" customHeight="1">
      <c r="Q40198" s="32"/>
      <c r="R40198" s="32"/>
      <c r="S40198" s="32"/>
    </row>
    <row r="40199" ht="24.0" customHeight="1">
      <c r="Q40199" s="32"/>
      <c r="R40199" s="32"/>
      <c r="S40199" s="32"/>
    </row>
    <row r="40200" ht="24.0" customHeight="1">
      <c r="Q40200" s="32"/>
      <c r="R40200" s="32"/>
      <c r="S40200" s="32"/>
    </row>
    <row r="40201" ht="24.0" customHeight="1">
      <c r="Q40201" s="32"/>
      <c r="R40201" s="32"/>
      <c r="S40201" s="32"/>
    </row>
    <row r="40202" ht="24.0" customHeight="1">
      <c r="Q40202" s="32"/>
      <c r="R40202" s="32"/>
      <c r="S40202" s="32"/>
    </row>
    <row r="40203" ht="24.0" customHeight="1">
      <c r="Q40203" s="32"/>
      <c r="R40203" s="32"/>
      <c r="S40203" s="32"/>
    </row>
    <row r="40204" ht="24.0" customHeight="1">
      <c r="Q40204" s="32"/>
      <c r="R40204" s="32"/>
      <c r="S40204" s="32"/>
    </row>
    <row r="40205" ht="24.0" customHeight="1">
      <c r="Q40205" s="32"/>
      <c r="R40205" s="32"/>
      <c r="S40205" s="32"/>
    </row>
    <row r="40206" ht="24.0" customHeight="1">
      <c r="Q40206" s="32"/>
      <c r="R40206" s="32"/>
      <c r="S40206" s="32"/>
    </row>
    <row r="40207" ht="24.0" customHeight="1">
      <c r="Q40207" s="32"/>
      <c r="R40207" s="32"/>
      <c r="S40207" s="32"/>
    </row>
    <row r="40208" ht="24.0" customHeight="1">
      <c r="Q40208" s="32"/>
      <c r="R40208" s="32"/>
      <c r="S40208" s="32"/>
    </row>
    <row r="40209" ht="24.0" customHeight="1">
      <c r="Q40209" s="32"/>
      <c r="R40209" s="32"/>
      <c r="S40209" s="32"/>
    </row>
    <row r="40210" ht="24.0" customHeight="1">
      <c r="Q40210" s="32"/>
      <c r="R40210" s="32"/>
      <c r="S40210" s="32"/>
    </row>
    <row r="40211" ht="24.0" customHeight="1">
      <c r="Q40211" s="32"/>
      <c r="R40211" s="32"/>
      <c r="S40211" s="32"/>
    </row>
    <row r="40212" ht="24.0" customHeight="1">
      <c r="Q40212" s="32"/>
      <c r="R40212" s="32"/>
      <c r="S40212" s="32"/>
    </row>
    <row r="40213" ht="24.0" customHeight="1">
      <c r="Q40213" s="32"/>
      <c r="R40213" s="32"/>
      <c r="S40213" s="32"/>
    </row>
    <row r="40214" ht="24.0" customHeight="1">
      <c r="Q40214" s="32"/>
      <c r="R40214" s="32"/>
      <c r="S40214" s="32"/>
    </row>
    <row r="40215" ht="24.0" customHeight="1">
      <c r="Q40215" s="32"/>
      <c r="R40215" s="32"/>
      <c r="S40215" s="32"/>
    </row>
    <row r="40216" ht="24.0" customHeight="1">
      <c r="Q40216" s="32"/>
      <c r="R40216" s="32"/>
      <c r="S40216" s="32"/>
    </row>
    <row r="40217" ht="24.0" customHeight="1">
      <c r="Q40217" s="32"/>
      <c r="R40217" s="32"/>
      <c r="S40217" s="32"/>
    </row>
    <row r="40218" ht="24.0" customHeight="1">
      <c r="Q40218" s="32"/>
      <c r="R40218" s="32"/>
      <c r="S40218" s="32"/>
    </row>
    <row r="40219" ht="24.0" customHeight="1">
      <c r="Q40219" s="32"/>
      <c r="R40219" s="32"/>
      <c r="S40219" s="32"/>
    </row>
    <row r="40220" ht="24.0" customHeight="1">
      <c r="Q40220" s="32"/>
      <c r="R40220" s="32"/>
      <c r="S40220" s="32"/>
    </row>
    <row r="40221" ht="24.0" customHeight="1">
      <c r="Q40221" s="32"/>
      <c r="R40221" s="32"/>
      <c r="S40221" s="32"/>
    </row>
    <row r="40222" ht="24.0" customHeight="1">
      <c r="Q40222" s="32"/>
      <c r="R40222" s="32"/>
      <c r="S40222" s="32"/>
    </row>
    <row r="40223" ht="24.0" customHeight="1">
      <c r="Q40223" s="32"/>
      <c r="R40223" s="32"/>
      <c r="S40223" s="32"/>
    </row>
    <row r="40224" ht="24.0" customHeight="1">
      <c r="Q40224" s="32"/>
      <c r="R40224" s="32"/>
      <c r="S40224" s="32"/>
    </row>
    <row r="40225" ht="24.0" customHeight="1">
      <c r="Q40225" s="32"/>
      <c r="R40225" s="32"/>
      <c r="S40225" s="32"/>
    </row>
    <row r="40226" ht="24.0" customHeight="1">
      <c r="Q40226" s="32"/>
      <c r="R40226" s="32"/>
      <c r="S40226" s="32"/>
    </row>
    <row r="40227" ht="24.0" customHeight="1">
      <c r="Q40227" s="32"/>
      <c r="R40227" s="32"/>
      <c r="S40227" s="32"/>
    </row>
    <row r="40228" ht="24.0" customHeight="1">
      <c r="Q40228" s="32"/>
      <c r="R40228" s="32"/>
      <c r="S40228" s="32"/>
    </row>
    <row r="40229" ht="24.0" customHeight="1">
      <c r="Q40229" s="32"/>
      <c r="R40229" s="32"/>
      <c r="S40229" s="32"/>
    </row>
    <row r="40230" ht="24.0" customHeight="1">
      <c r="Q40230" s="32"/>
      <c r="R40230" s="32"/>
      <c r="S40230" s="32"/>
    </row>
    <row r="40231" ht="24.0" customHeight="1">
      <c r="Q40231" s="32"/>
      <c r="R40231" s="32"/>
      <c r="S40231" s="32"/>
    </row>
    <row r="40232" ht="24.0" customHeight="1">
      <c r="Q40232" s="32"/>
      <c r="R40232" s="32"/>
      <c r="S40232" s="32"/>
    </row>
    <row r="40233" ht="24.0" customHeight="1">
      <c r="Q40233" s="32"/>
      <c r="R40233" s="32"/>
      <c r="S40233" s="32"/>
    </row>
    <row r="40234" ht="24.0" customHeight="1">
      <c r="Q40234" s="32"/>
      <c r="R40234" s="32"/>
      <c r="S40234" s="32"/>
    </row>
    <row r="40235" ht="24.0" customHeight="1">
      <c r="Q40235" s="32"/>
      <c r="R40235" s="32"/>
      <c r="S40235" s="32"/>
    </row>
    <row r="40236" ht="24.0" customHeight="1">
      <c r="Q40236" s="32"/>
      <c r="R40236" s="32"/>
      <c r="S40236" s="32"/>
    </row>
    <row r="40237" ht="24.0" customHeight="1">
      <c r="Q40237" s="32"/>
      <c r="R40237" s="32"/>
      <c r="S40237" s="32"/>
    </row>
    <row r="40238" ht="24.0" customHeight="1">
      <c r="Q40238" s="32"/>
      <c r="R40238" s="32"/>
      <c r="S40238" s="32"/>
    </row>
    <row r="40239" ht="24.0" customHeight="1">
      <c r="Q40239" s="32"/>
      <c r="R40239" s="32"/>
      <c r="S40239" s="32"/>
    </row>
    <row r="40240" ht="24.0" customHeight="1">
      <c r="Q40240" s="32"/>
      <c r="R40240" s="32"/>
      <c r="S40240" s="32"/>
    </row>
    <row r="40241" ht="24.0" customHeight="1">
      <c r="Q40241" s="32"/>
      <c r="R40241" s="32"/>
      <c r="S40241" s="32"/>
    </row>
    <row r="40242" ht="24.0" customHeight="1">
      <c r="Q40242" s="32"/>
      <c r="R40242" s="32"/>
      <c r="S40242" s="32"/>
    </row>
    <row r="40243" ht="24.0" customHeight="1">
      <c r="Q40243" s="32"/>
      <c r="R40243" s="32"/>
      <c r="S40243" s="32"/>
    </row>
    <row r="40244" ht="24.0" customHeight="1">
      <c r="Q40244" s="32"/>
      <c r="R40244" s="32"/>
      <c r="S40244" s="32"/>
    </row>
    <row r="40245" ht="24.0" customHeight="1">
      <c r="Q40245" s="32"/>
      <c r="R40245" s="32"/>
      <c r="S40245" s="32"/>
    </row>
    <row r="40246" ht="24.0" customHeight="1">
      <c r="Q40246" s="32"/>
      <c r="R40246" s="32"/>
      <c r="S40246" s="32"/>
    </row>
    <row r="40247" ht="24.0" customHeight="1">
      <c r="Q40247" s="32"/>
      <c r="R40247" s="32"/>
      <c r="S40247" s="32"/>
    </row>
    <row r="40248" ht="24.0" customHeight="1">
      <c r="Q40248" s="32"/>
      <c r="R40248" s="32"/>
      <c r="S40248" s="32"/>
    </row>
    <row r="40249" ht="24.0" customHeight="1">
      <c r="Q40249" s="32"/>
      <c r="R40249" s="32"/>
      <c r="S40249" s="32"/>
    </row>
    <row r="40250" ht="24.0" customHeight="1">
      <c r="Q40250" s="32"/>
      <c r="R40250" s="32"/>
      <c r="S40250" s="32"/>
    </row>
    <row r="40251" ht="24.0" customHeight="1">
      <c r="Q40251" s="32"/>
      <c r="R40251" s="32"/>
      <c r="S40251" s="32"/>
    </row>
    <row r="40252" ht="24.0" customHeight="1">
      <c r="Q40252" s="32"/>
      <c r="R40252" s="32"/>
      <c r="S40252" s="32"/>
    </row>
    <row r="40253" ht="24.0" customHeight="1">
      <c r="Q40253" s="32"/>
      <c r="R40253" s="32"/>
      <c r="S40253" s="32"/>
    </row>
    <row r="40254" ht="24.0" customHeight="1">
      <c r="Q40254" s="32"/>
      <c r="R40254" s="32"/>
      <c r="S40254" s="32"/>
    </row>
    <row r="40255" ht="24.0" customHeight="1">
      <c r="Q40255" s="32"/>
      <c r="R40255" s="32"/>
      <c r="S40255" s="32"/>
    </row>
    <row r="40256" ht="24.0" customHeight="1">
      <c r="Q40256" s="32"/>
      <c r="R40256" s="32"/>
      <c r="S40256" s="32"/>
    </row>
    <row r="40257" ht="24.0" customHeight="1">
      <c r="Q40257" s="32"/>
      <c r="R40257" s="32"/>
      <c r="S40257" s="32"/>
    </row>
    <row r="40258" ht="24.0" customHeight="1">
      <c r="Q40258" s="32"/>
      <c r="R40258" s="32"/>
      <c r="S40258" s="32"/>
    </row>
    <row r="40259" ht="24.0" customHeight="1">
      <c r="Q40259" s="32"/>
      <c r="R40259" s="32"/>
      <c r="S40259" s="32"/>
    </row>
    <row r="40260" ht="24.0" customHeight="1">
      <c r="Q40260" s="32"/>
      <c r="R40260" s="32"/>
      <c r="S40260" s="32"/>
    </row>
    <row r="40261" ht="24.0" customHeight="1">
      <c r="Q40261" s="32"/>
      <c r="R40261" s="32"/>
      <c r="S40261" s="32"/>
    </row>
    <row r="40262" ht="24.0" customHeight="1">
      <c r="Q40262" s="32"/>
      <c r="R40262" s="32"/>
      <c r="S40262" s="32"/>
    </row>
    <row r="40263" ht="24.0" customHeight="1">
      <c r="Q40263" s="32"/>
      <c r="R40263" s="32"/>
      <c r="S40263" s="32"/>
    </row>
    <row r="40264" ht="24.0" customHeight="1">
      <c r="Q40264" s="32"/>
      <c r="R40264" s="32"/>
      <c r="S40264" s="32"/>
    </row>
    <row r="40265" ht="24.0" customHeight="1">
      <c r="Q40265" s="32"/>
      <c r="R40265" s="32"/>
      <c r="S40265" s="32"/>
    </row>
    <row r="40266" ht="24.0" customHeight="1">
      <c r="Q40266" s="32"/>
      <c r="R40266" s="32"/>
      <c r="S40266" s="32"/>
    </row>
    <row r="40267" ht="24.0" customHeight="1">
      <c r="Q40267" s="32"/>
      <c r="R40267" s="32"/>
      <c r="S40267" s="32"/>
    </row>
    <row r="40268" ht="24.0" customHeight="1">
      <c r="Q40268" s="32"/>
      <c r="R40268" s="32"/>
      <c r="S40268" s="32"/>
    </row>
    <row r="40269" ht="24.0" customHeight="1">
      <c r="Q40269" s="32"/>
      <c r="R40269" s="32"/>
      <c r="S40269" s="32"/>
    </row>
    <row r="40270" ht="24.0" customHeight="1">
      <c r="Q40270" s="32"/>
      <c r="R40270" s="32"/>
      <c r="S40270" s="32"/>
    </row>
    <row r="40271" ht="24.0" customHeight="1">
      <c r="Q40271" s="32"/>
      <c r="R40271" s="32"/>
      <c r="S40271" s="32"/>
    </row>
    <row r="40272" ht="24.0" customHeight="1">
      <c r="Q40272" s="32"/>
      <c r="R40272" s="32"/>
      <c r="S40272" s="32"/>
    </row>
    <row r="40273" ht="24.0" customHeight="1">
      <c r="Q40273" s="32"/>
      <c r="R40273" s="32"/>
      <c r="S40273" s="32"/>
    </row>
    <row r="40274" ht="24.0" customHeight="1">
      <c r="Q40274" s="32"/>
      <c r="R40274" s="32"/>
      <c r="S40274" s="32"/>
    </row>
    <row r="40275" ht="24.0" customHeight="1">
      <c r="Q40275" s="32"/>
      <c r="R40275" s="32"/>
      <c r="S40275" s="32"/>
    </row>
    <row r="40276" ht="24.0" customHeight="1">
      <c r="Q40276" s="32"/>
      <c r="R40276" s="32"/>
      <c r="S40276" s="32"/>
    </row>
    <row r="40277" ht="24.0" customHeight="1">
      <c r="Q40277" s="32"/>
      <c r="R40277" s="32"/>
      <c r="S40277" s="32"/>
    </row>
    <row r="40278" ht="24.0" customHeight="1">
      <c r="Q40278" s="32"/>
      <c r="R40278" s="32"/>
      <c r="S40278" s="32"/>
    </row>
    <row r="40279" ht="24.0" customHeight="1">
      <c r="Q40279" s="32"/>
      <c r="R40279" s="32"/>
      <c r="S40279" s="32"/>
    </row>
    <row r="40280" ht="24.0" customHeight="1">
      <c r="Q40280" s="32"/>
      <c r="R40280" s="32"/>
      <c r="S40280" s="32"/>
    </row>
    <row r="40281" ht="24.0" customHeight="1">
      <c r="Q40281" s="32"/>
      <c r="R40281" s="32"/>
      <c r="S40281" s="32"/>
    </row>
    <row r="40282" ht="24.0" customHeight="1">
      <c r="Q40282" s="32"/>
      <c r="R40282" s="32"/>
      <c r="S40282" s="32"/>
    </row>
    <row r="40283" ht="24.0" customHeight="1">
      <c r="Q40283" s="32"/>
      <c r="R40283" s="32"/>
      <c r="S40283" s="32"/>
    </row>
    <row r="40284" ht="24.0" customHeight="1">
      <c r="Q40284" s="32"/>
      <c r="R40284" s="32"/>
      <c r="S40284" s="32"/>
    </row>
    <row r="40285" ht="24.0" customHeight="1">
      <c r="Q40285" s="32"/>
      <c r="R40285" s="32"/>
      <c r="S40285" s="32"/>
    </row>
    <row r="40286" ht="24.0" customHeight="1">
      <c r="Q40286" s="32"/>
      <c r="R40286" s="32"/>
      <c r="S40286" s="32"/>
    </row>
    <row r="40287" ht="24.0" customHeight="1">
      <c r="Q40287" s="32"/>
      <c r="R40287" s="32"/>
      <c r="S40287" s="32"/>
    </row>
    <row r="40288" ht="24.0" customHeight="1">
      <c r="Q40288" s="32"/>
      <c r="R40288" s="32"/>
      <c r="S40288" s="32"/>
    </row>
    <row r="40289" ht="24.0" customHeight="1">
      <c r="Q40289" s="32"/>
      <c r="R40289" s="32"/>
      <c r="S40289" s="32"/>
    </row>
    <row r="40290" ht="24.0" customHeight="1">
      <c r="Q40290" s="32"/>
      <c r="R40290" s="32"/>
      <c r="S40290" s="32"/>
    </row>
    <row r="40291" ht="24.0" customHeight="1">
      <c r="Q40291" s="32"/>
      <c r="R40291" s="32"/>
      <c r="S40291" s="32"/>
    </row>
    <row r="40292" ht="24.0" customHeight="1">
      <c r="Q40292" s="32"/>
      <c r="R40292" s="32"/>
      <c r="S40292" s="32"/>
    </row>
    <row r="40293" ht="24.0" customHeight="1">
      <c r="Q40293" s="32"/>
      <c r="R40293" s="32"/>
      <c r="S40293" s="32"/>
    </row>
    <row r="40294" ht="24.0" customHeight="1">
      <c r="Q40294" s="32"/>
      <c r="R40294" s="32"/>
      <c r="S40294" s="32"/>
    </row>
    <row r="40295" ht="24.0" customHeight="1">
      <c r="Q40295" s="32"/>
      <c r="R40295" s="32"/>
      <c r="S40295" s="32"/>
    </row>
    <row r="40296" ht="24.0" customHeight="1">
      <c r="Q40296" s="32"/>
      <c r="R40296" s="32"/>
      <c r="S40296" s="32"/>
    </row>
    <row r="40297" ht="24.0" customHeight="1">
      <c r="Q40297" s="32"/>
      <c r="R40297" s="32"/>
      <c r="S40297" s="32"/>
    </row>
    <row r="40298" ht="24.0" customHeight="1">
      <c r="Q40298" s="32"/>
      <c r="R40298" s="32"/>
      <c r="S40298" s="32"/>
    </row>
    <row r="40299" ht="24.0" customHeight="1">
      <c r="Q40299" s="32"/>
      <c r="R40299" s="32"/>
      <c r="S40299" s="32"/>
    </row>
    <row r="40300" ht="24.0" customHeight="1">
      <c r="Q40300" s="32"/>
      <c r="R40300" s="32"/>
      <c r="S40300" s="32"/>
    </row>
    <row r="40301" ht="24.0" customHeight="1">
      <c r="Q40301" s="32"/>
      <c r="R40301" s="32"/>
      <c r="S40301" s="32"/>
    </row>
    <row r="40302" ht="24.0" customHeight="1">
      <c r="Q40302" s="32"/>
      <c r="R40302" s="32"/>
      <c r="S40302" s="32"/>
    </row>
    <row r="40303" ht="24.0" customHeight="1">
      <c r="Q40303" s="32"/>
      <c r="R40303" s="32"/>
      <c r="S40303" s="32"/>
    </row>
    <row r="40304" ht="24.0" customHeight="1">
      <c r="Q40304" s="32"/>
      <c r="R40304" s="32"/>
      <c r="S40304" s="32"/>
    </row>
    <row r="40305" ht="24.0" customHeight="1">
      <c r="Q40305" s="32"/>
      <c r="R40305" s="32"/>
      <c r="S40305" s="32"/>
    </row>
    <row r="40306" ht="24.0" customHeight="1">
      <c r="Q40306" s="32"/>
      <c r="R40306" s="32"/>
      <c r="S40306" s="32"/>
    </row>
    <row r="40307" ht="24.0" customHeight="1">
      <c r="Q40307" s="32"/>
      <c r="R40307" s="32"/>
      <c r="S40307" s="32"/>
    </row>
    <row r="40308" ht="24.0" customHeight="1">
      <c r="Q40308" s="32"/>
      <c r="R40308" s="32"/>
      <c r="S40308" s="32"/>
    </row>
    <row r="40309" ht="24.0" customHeight="1">
      <c r="Q40309" s="32"/>
      <c r="R40309" s="32"/>
      <c r="S40309" s="32"/>
    </row>
    <row r="40310" ht="24.0" customHeight="1">
      <c r="Q40310" s="32"/>
      <c r="R40310" s="32"/>
      <c r="S40310" s="32"/>
    </row>
    <row r="40311" ht="24.0" customHeight="1">
      <c r="Q40311" s="32"/>
      <c r="R40311" s="32"/>
      <c r="S40311" s="32"/>
    </row>
    <row r="40312" ht="24.0" customHeight="1">
      <c r="Q40312" s="32"/>
      <c r="R40312" s="32"/>
      <c r="S40312" s="32"/>
    </row>
    <row r="40313" ht="24.0" customHeight="1">
      <c r="Q40313" s="32"/>
      <c r="R40313" s="32"/>
      <c r="S40313" s="32"/>
    </row>
    <row r="40314" ht="24.0" customHeight="1">
      <c r="Q40314" s="32"/>
      <c r="R40314" s="32"/>
      <c r="S40314" s="32"/>
    </row>
    <row r="40315" ht="24.0" customHeight="1">
      <c r="Q40315" s="32"/>
      <c r="R40315" s="32"/>
      <c r="S40315" s="32"/>
    </row>
    <row r="40316" ht="24.0" customHeight="1">
      <c r="Q40316" s="32"/>
      <c r="R40316" s="32"/>
      <c r="S40316" s="32"/>
    </row>
    <row r="40317" ht="24.0" customHeight="1">
      <c r="Q40317" s="32"/>
      <c r="R40317" s="32"/>
      <c r="S40317" s="32"/>
    </row>
    <row r="40318" ht="24.0" customHeight="1">
      <c r="Q40318" s="32"/>
      <c r="R40318" s="32"/>
      <c r="S40318" s="32"/>
    </row>
    <row r="40319" ht="24.0" customHeight="1">
      <c r="Q40319" s="32"/>
      <c r="R40319" s="32"/>
      <c r="S40319" s="32"/>
    </row>
    <row r="40320" ht="24.0" customHeight="1">
      <c r="Q40320" s="32"/>
      <c r="R40320" s="32"/>
      <c r="S40320" s="32"/>
    </row>
    <row r="40321" ht="24.0" customHeight="1">
      <c r="Q40321" s="32"/>
      <c r="R40321" s="32"/>
      <c r="S40321" s="32"/>
    </row>
    <row r="40322" ht="24.0" customHeight="1">
      <c r="Q40322" s="32"/>
      <c r="R40322" s="32"/>
      <c r="S40322" s="32"/>
    </row>
    <row r="40323" ht="24.0" customHeight="1">
      <c r="Q40323" s="32"/>
      <c r="R40323" s="32"/>
      <c r="S40323" s="32"/>
    </row>
    <row r="40324" ht="24.0" customHeight="1">
      <c r="Q40324" s="32"/>
      <c r="R40324" s="32"/>
      <c r="S40324" s="32"/>
    </row>
    <row r="40325" ht="24.0" customHeight="1">
      <c r="Q40325" s="32"/>
      <c r="R40325" s="32"/>
      <c r="S40325" s="32"/>
    </row>
    <row r="40326" ht="24.0" customHeight="1">
      <c r="Q40326" s="32"/>
      <c r="R40326" s="32"/>
      <c r="S40326" s="32"/>
    </row>
    <row r="40327" ht="24.0" customHeight="1">
      <c r="Q40327" s="32"/>
      <c r="R40327" s="32"/>
      <c r="S40327" s="32"/>
    </row>
    <row r="40328" ht="24.0" customHeight="1">
      <c r="Q40328" s="32"/>
      <c r="R40328" s="32"/>
      <c r="S40328" s="32"/>
    </row>
    <row r="40329" ht="24.0" customHeight="1">
      <c r="Q40329" s="32"/>
      <c r="R40329" s="32"/>
      <c r="S40329" s="32"/>
    </row>
    <row r="40330" ht="24.0" customHeight="1">
      <c r="Q40330" s="32"/>
      <c r="R40330" s="32"/>
      <c r="S40330" s="32"/>
    </row>
    <row r="40331" ht="24.0" customHeight="1">
      <c r="Q40331" s="32"/>
      <c r="R40331" s="32"/>
      <c r="S40331" s="32"/>
    </row>
    <row r="40332" ht="24.0" customHeight="1">
      <c r="Q40332" s="32"/>
      <c r="R40332" s="32"/>
      <c r="S40332" s="32"/>
    </row>
    <row r="40333" ht="24.0" customHeight="1">
      <c r="Q40333" s="32"/>
      <c r="R40333" s="32"/>
      <c r="S40333" s="32"/>
    </row>
    <row r="40334" ht="24.0" customHeight="1">
      <c r="Q40334" s="32"/>
      <c r="R40334" s="32"/>
      <c r="S40334" s="32"/>
    </row>
    <row r="40335" ht="24.0" customHeight="1">
      <c r="Q40335" s="32"/>
      <c r="R40335" s="32"/>
      <c r="S40335" s="32"/>
    </row>
    <row r="40336" ht="24.0" customHeight="1">
      <c r="Q40336" s="32"/>
      <c r="R40336" s="32"/>
      <c r="S40336" s="32"/>
    </row>
    <row r="40337" ht="24.0" customHeight="1">
      <c r="Q40337" s="32"/>
      <c r="R40337" s="32"/>
      <c r="S40337" s="32"/>
    </row>
    <row r="40338" ht="24.0" customHeight="1">
      <c r="Q40338" s="32"/>
      <c r="R40338" s="32"/>
      <c r="S40338" s="32"/>
    </row>
    <row r="40339" ht="24.0" customHeight="1">
      <c r="Q40339" s="32"/>
      <c r="R40339" s="32"/>
      <c r="S40339" s="32"/>
    </row>
    <row r="40340" ht="24.0" customHeight="1">
      <c r="Q40340" s="32"/>
      <c r="R40340" s="32"/>
      <c r="S40340" s="32"/>
    </row>
    <row r="40341" ht="24.0" customHeight="1">
      <c r="Q40341" s="32"/>
      <c r="R40341" s="32"/>
      <c r="S40341" s="32"/>
    </row>
    <row r="40342" ht="24.0" customHeight="1">
      <c r="Q40342" s="32"/>
      <c r="R40342" s="32"/>
      <c r="S40342" s="32"/>
    </row>
    <row r="40343" ht="24.0" customHeight="1">
      <c r="Q40343" s="32"/>
      <c r="R40343" s="32"/>
      <c r="S40343" s="32"/>
    </row>
    <row r="40344" ht="24.0" customHeight="1">
      <c r="Q40344" s="32"/>
      <c r="R40344" s="32"/>
      <c r="S40344" s="32"/>
    </row>
    <row r="40345" ht="24.0" customHeight="1">
      <c r="Q40345" s="32"/>
      <c r="R40345" s="32"/>
      <c r="S40345" s="32"/>
    </row>
    <row r="40346" ht="24.0" customHeight="1">
      <c r="Q40346" s="32"/>
      <c r="R40346" s="32"/>
      <c r="S40346" s="32"/>
    </row>
    <row r="40347" ht="24.0" customHeight="1">
      <c r="Q40347" s="32"/>
      <c r="R40347" s="32"/>
      <c r="S40347" s="32"/>
    </row>
    <row r="40348" ht="24.0" customHeight="1">
      <c r="Q40348" s="32"/>
      <c r="R40348" s="32"/>
      <c r="S40348" s="32"/>
    </row>
    <row r="40349" ht="24.0" customHeight="1">
      <c r="Q40349" s="32"/>
      <c r="R40349" s="32"/>
      <c r="S40349" s="32"/>
    </row>
    <row r="40350" ht="24.0" customHeight="1">
      <c r="Q40350" s="32"/>
      <c r="R40350" s="32"/>
      <c r="S40350" s="32"/>
    </row>
    <row r="40351" ht="24.0" customHeight="1">
      <c r="Q40351" s="32"/>
      <c r="R40351" s="32"/>
      <c r="S40351" s="32"/>
    </row>
    <row r="40352" ht="24.0" customHeight="1">
      <c r="Q40352" s="32"/>
      <c r="R40352" s="32"/>
      <c r="S40352" s="32"/>
    </row>
    <row r="40353" ht="24.0" customHeight="1">
      <c r="Q40353" s="32"/>
      <c r="R40353" s="32"/>
      <c r="S40353" s="32"/>
    </row>
    <row r="40354" ht="24.0" customHeight="1">
      <c r="Q40354" s="32"/>
      <c r="R40354" s="32"/>
      <c r="S40354" s="32"/>
    </row>
    <row r="40355" ht="24.0" customHeight="1">
      <c r="Q40355" s="32"/>
      <c r="R40355" s="32"/>
      <c r="S40355" s="32"/>
    </row>
    <row r="40356" ht="24.0" customHeight="1">
      <c r="Q40356" s="32"/>
      <c r="R40356" s="32"/>
      <c r="S40356" s="32"/>
    </row>
    <row r="40357" ht="24.0" customHeight="1">
      <c r="Q40357" s="32"/>
      <c r="R40357" s="32"/>
      <c r="S40357" s="32"/>
    </row>
    <row r="40358" ht="24.0" customHeight="1">
      <c r="Q40358" s="32"/>
      <c r="R40358" s="32"/>
      <c r="S40358" s="32"/>
    </row>
    <row r="40359" ht="24.0" customHeight="1">
      <c r="Q40359" s="32"/>
      <c r="R40359" s="32"/>
      <c r="S40359" s="32"/>
    </row>
    <row r="40360" ht="24.0" customHeight="1">
      <c r="Q40360" s="32"/>
      <c r="R40360" s="32"/>
      <c r="S40360" s="32"/>
    </row>
    <row r="40361" ht="24.0" customHeight="1">
      <c r="Q40361" s="32"/>
      <c r="R40361" s="32"/>
      <c r="S40361" s="32"/>
    </row>
    <row r="40362" ht="24.0" customHeight="1">
      <c r="Q40362" s="32"/>
      <c r="R40362" s="32"/>
      <c r="S40362" s="32"/>
    </row>
    <row r="40363" ht="24.0" customHeight="1">
      <c r="Q40363" s="32"/>
      <c r="R40363" s="32"/>
      <c r="S40363" s="32"/>
    </row>
    <row r="40364" ht="24.0" customHeight="1">
      <c r="Q40364" s="32"/>
      <c r="R40364" s="32"/>
      <c r="S40364" s="32"/>
    </row>
    <row r="40365" ht="24.0" customHeight="1">
      <c r="Q40365" s="32"/>
      <c r="R40365" s="32"/>
      <c r="S40365" s="32"/>
    </row>
    <row r="40366" ht="24.0" customHeight="1">
      <c r="Q40366" s="32"/>
      <c r="R40366" s="32"/>
      <c r="S40366" s="32"/>
    </row>
    <row r="40367" ht="24.0" customHeight="1">
      <c r="Q40367" s="32"/>
      <c r="R40367" s="32"/>
      <c r="S40367" s="32"/>
    </row>
    <row r="40368" ht="24.0" customHeight="1">
      <c r="Q40368" s="32"/>
      <c r="R40368" s="32"/>
      <c r="S40368" s="32"/>
    </row>
    <row r="40369" ht="24.0" customHeight="1">
      <c r="Q40369" s="32"/>
      <c r="R40369" s="32"/>
      <c r="S40369" s="32"/>
    </row>
    <row r="40370" ht="24.0" customHeight="1">
      <c r="Q40370" s="32"/>
      <c r="R40370" s="32"/>
      <c r="S40370" s="32"/>
    </row>
    <row r="40371" ht="24.0" customHeight="1">
      <c r="Q40371" s="32"/>
      <c r="R40371" s="32"/>
      <c r="S40371" s="32"/>
    </row>
    <row r="40372" ht="24.0" customHeight="1">
      <c r="Q40372" s="32"/>
      <c r="R40372" s="32"/>
      <c r="S40372" s="32"/>
    </row>
    <row r="40373" ht="24.0" customHeight="1">
      <c r="Q40373" s="32"/>
      <c r="R40373" s="32"/>
      <c r="S40373" s="32"/>
    </row>
    <row r="40374" ht="24.0" customHeight="1">
      <c r="Q40374" s="32"/>
      <c r="R40374" s="32"/>
      <c r="S40374" s="32"/>
    </row>
    <row r="40375" ht="24.0" customHeight="1">
      <c r="Q40375" s="32"/>
      <c r="R40375" s="32"/>
      <c r="S40375" s="32"/>
    </row>
    <row r="40376" ht="24.0" customHeight="1">
      <c r="Q40376" s="32"/>
      <c r="R40376" s="32"/>
      <c r="S40376" s="32"/>
    </row>
    <row r="40377" ht="24.0" customHeight="1">
      <c r="Q40377" s="32"/>
      <c r="R40377" s="32"/>
      <c r="S40377" s="32"/>
    </row>
    <row r="40378" ht="24.0" customHeight="1">
      <c r="Q40378" s="32"/>
      <c r="R40378" s="32"/>
      <c r="S40378" s="32"/>
    </row>
    <row r="40379" ht="24.0" customHeight="1">
      <c r="Q40379" s="32"/>
      <c r="R40379" s="32"/>
      <c r="S40379" s="32"/>
    </row>
    <row r="40380" ht="24.0" customHeight="1">
      <c r="Q40380" s="32"/>
      <c r="R40380" s="32"/>
      <c r="S40380" s="32"/>
    </row>
    <row r="40381" ht="24.0" customHeight="1">
      <c r="Q40381" s="32"/>
      <c r="R40381" s="32"/>
      <c r="S40381" s="32"/>
    </row>
    <row r="40382" ht="24.0" customHeight="1">
      <c r="Q40382" s="32"/>
      <c r="R40382" s="32"/>
      <c r="S40382" s="32"/>
    </row>
    <row r="40383" ht="24.0" customHeight="1">
      <c r="Q40383" s="32"/>
      <c r="R40383" s="32"/>
      <c r="S40383" s="32"/>
    </row>
    <row r="40384" ht="24.0" customHeight="1">
      <c r="Q40384" s="32"/>
      <c r="R40384" s="32"/>
      <c r="S40384" s="32"/>
    </row>
    <row r="40385" ht="24.0" customHeight="1">
      <c r="Q40385" s="32"/>
      <c r="R40385" s="32"/>
      <c r="S40385" s="32"/>
    </row>
    <row r="40386" ht="24.0" customHeight="1">
      <c r="Q40386" s="32"/>
      <c r="R40386" s="32"/>
      <c r="S40386" s="32"/>
    </row>
    <row r="40387" ht="24.0" customHeight="1">
      <c r="Q40387" s="32"/>
      <c r="R40387" s="32"/>
      <c r="S40387" s="32"/>
    </row>
    <row r="40388" ht="24.0" customHeight="1">
      <c r="Q40388" s="32"/>
      <c r="R40388" s="32"/>
      <c r="S40388" s="32"/>
    </row>
    <row r="40389" ht="24.0" customHeight="1">
      <c r="Q40389" s="32"/>
      <c r="R40389" s="32"/>
      <c r="S40389" s="32"/>
    </row>
    <row r="40390" ht="24.0" customHeight="1">
      <c r="Q40390" s="32"/>
      <c r="R40390" s="32"/>
      <c r="S40390" s="32"/>
    </row>
    <row r="40391" ht="24.0" customHeight="1">
      <c r="Q40391" s="32"/>
      <c r="R40391" s="32"/>
      <c r="S40391" s="32"/>
    </row>
    <row r="40392" ht="24.0" customHeight="1">
      <c r="Q40392" s="32"/>
      <c r="R40392" s="32"/>
      <c r="S40392" s="32"/>
    </row>
    <row r="40393" ht="24.0" customHeight="1">
      <c r="Q40393" s="32"/>
      <c r="R40393" s="32"/>
      <c r="S40393" s="32"/>
    </row>
    <row r="40394" ht="24.0" customHeight="1">
      <c r="Q40394" s="32"/>
      <c r="R40394" s="32"/>
      <c r="S40394" s="32"/>
    </row>
    <row r="40395" ht="24.0" customHeight="1">
      <c r="Q40395" s="32"/>
      <c r="R40395" s="32"/>
      <c r="S40395" s="32"/>
    </row>
    <row r="40396" ht="24.0" customHeight="1">
      <c r="Q40396" s="32"/>
      <c r="R40396" s="32"/>
      <c r="S40396" s="32"/>
    </row>
    <row r="40397" ht="24.0" customHeight="1">
      <c r="Q40397" s="32"/>
      <c r="R40397" s="32"/>
      <c r="S40397" s="32"/>
    </row>
    <row r="40398" ht="24.0" customHeight="1">
      <c r="Q40398" s="32"/>
      <c r="R40398" s="32"/>
      <c r="S40398" s="32"/>
    </row>
    <row r="40399" ht="24.0" customHeight="1">
      <c r="Q40399" s="32"/>
      <c r="R40399" s="32"/>
      <c r="S40399" s="32"/>
    </row>
    <row r="40400" ht="24.0" customHeight="1">
      <c r="Q40400" s="32"/>
      <c r="R40400" s="32"/>
      <c r="S40400" s="32"/>
    </row>
    <row r="40401" ht="24.0" customHeight="1">
      <c r="Q40401" s="32"/>
      <c r="R40401" s="32"/>
      <c r="S40401" s="32"/>
    </row>
    <row r="40402" ht="24.0" customHeight="1">
      <c r="Q40402" s="32"/>
      <c r="R40402" s="32"/>
      <c r="S40402" s="32"/>
    </row>
    <row r="40403" ht="24.0" customHeight="1">
      <c r="Q40403" s="32"/>
      <c r="R40403" s="32"/>
      <c r="S40403" s="32"/>
    </row>
    <row r="40404" ht="24.0" customHeight="1">
      <c r="Q40404" s="32"/>
      <c r="R40404" s="32"/>
      <c r="S40404" s="32"/>
    </row>
    <row r="40405" ht="24.0" customHeight="1">
      <c r="Q40405" s="32"/>
      <c r="R40405" s="32"/>
      <c r="S40405" s="32"/>
    </row>
    <row r="40406" ht="24.0" customHeight="1">
      <c r="Q40406" s="32"/>
      <c r="R40406" s="32"/>
      <c r="S40406" s="32"/>
    </row>
    <row r="40407" ht="24.0" customHeight="1">
      <c r="Q40407" s="32"/>
      <c r="R40407" s="32"/>
      <c r="S40407" s="32"/>
    </row>
    <row r="40408" ht="24.0" customHeight="1">
      <c r="Q40408" s="32"/>
      <c r="R40408" s="32"/>
      <c r="S40408" s="32"/>
    </row>
    <row r="40409" ht="24.0" customHeight="1">
      <c r="Q40409" s="32"/>
      <c r="R40409" s="32"/>
      <c r="S40409" s="32"/>
    </row>
    <row r="40410" ht="24.0" customHeight="1">
      <c r="Q40410" s="32"/>
      <c r="R40410" s="32"/>
      <c r="S40410" s="32"/>
    </row>
    <row r="40411" ht="24.0" customHeight="1">
      <c r="Q40411" s="32"/>
      <c r="R40411" s="32"/>
      <c r="S40411" s="32"/>
    </row>
    <row r="40412" ht="24.0" customHeight="1">
      <c r="Q40412" s="32"/>
      <c r="R40412" s="32"/>
      <c r="S40412" s="32"/>
    </row>
    <row r="40413" ht="24.0" customHeight="1">
      <c r="Q40413" s="32"/>
      <c r="R40413" s="32"/>
      <c r="S40413" s="32"/>
    </row>
    <row r="40414" ht="24.0" customHeight="1">
      <c r="Q40414" s="32"/>
      <c r="R40414" s="32"/>
      <c r="S40414" s="32"/>
    </row>
    <row r="40415" ht="24.0" customHeight="1">
      <c r="Q40415" s="32"/>
      <c r="R40415" s="32"/>
      <c r="S40415" s="32"/>
    </row>
    <row r="40416" ht="24.0" customHeight="1">
      <c r="Q40416" s="32"/>
      <c r="R40416" s="32"/>
      <c r="S40416" s="32"/>
    </row>
    <row r="40417" ht="24.0" customHeight="1">
      <c r="Q40417" s="32"/>
      <c r="R40417" s="32"/>
      <c r="S40417" s="32"/>
    </row>
    <row r="40418" ht="24.0" customHeight="1">
      <c r="Q40418" s="32"/>
      <c r="R40418" s="32"/>
      <c r="S40418" s="32"/>
    </row>
    <row r="40419" ht="24.0" customHeight="1">
      <c r="Q40419" s="32"/>
      <c r="R40419" s="32"/>
      <c r="S40419" s="32"/>
    </row>
    <row r="40420" ht="24.0" customHeight="1">
      <c r="Q40420" s="32"/>
      <c r="R40420" s="32"/>
      <c r="S40420" s="32"/>
    </row>
    <row r="40421" ht="24.0" customHeight="1">
      <c r="Q40421" s="32"/>
      <c r="R40421" s="32"/>
      <c r="S40421" s="32"/>
    </row>
    <row r="40422" ht="24.0" customHeight="1">
      <c r="Q40422" s="32"/>
      <c r="R40422" s="32"/>
      <c r="S40422" s="32"/>
    </row>
    <row r="40423" ht="24.0" customHeight="1">
      <c r="Q40423" s="32"/>
      <c r="R40423" s="32"/>
      <c r="S40423" s="32"/>
    </row>
    <row r="40424" ht="24.0" customHeight="1">
      <c r="Q40424" s="32"/>
      <c r="R40424" s="32"/>
      <c r="S40424" s="32"/>
    </row>
    <row r="40425" ht="24.0" customHeight="1">
      <c r="Q40425" s="32"/>
      <c r="R40425" s="32"/>
      <c r="S40425" s="32"/>
    </row>
    <row r="40426" ht="24.0" customHeight="1">
      <c r="Q40426" s="32"/>
      <c r="R40426" s="32"/>
      <c r="S40426" s="32"/>
    </row>
    <row r="40427" ht="24.0" customHeight="1">
      <c r="Q40427" s="32"/>
      <c r="R40427" s="32"/>
      <c r="S40427" s="32"/>
    </row>
    <row r="40428" ht="24.0" customHeight="1">
      <c r="Q40428" s="32"/>
      <c r="R40428" s="32"/>
      <c r="S40428" s="32"/>
    </row>
    <row r="40429" ht="24.0" customHeight="1">
      <c r="Q40429" s="32"/>
      <c r="R40429" s="32"/>
      <c r="S40429" s="32"/>
    </row>
    <row r="40430" ht="24.0" customHeight="1">
      <c r="Q40430" s="32"/>
      <c r="R40430" s="32"/>
      <c r="S40430" s="32"/>
    </row>
    <row r="40431" ht="24.0" customHeight="1">
      <c r="Q40431" s="32"/>
      <c r="R40431" s="32"/>
      <c r="S40431" s="32"/>
    </row>
    <row r="40432" ht="24.0" customHeight="1">
      <c r="Q40432" s="32"/>
      <c r="R40432" s="32"/>
      <c r="S40432" s="32"/>
    </row>
    <row r="40433" ht="24.0" customHeight="1">
      <c r="Q40433" s="32"/>
      <c r="R40433" s="32"/>
      <c r="S40433" s="32"/>
    </row>
    <row r="40434" ht="24.0" customHeight="1">
      <c r="Q40434" s="32"/>
      <c r="R40434" s="32"/>
      <c r="S40434" s="32"/>
    </row>
    <row r="40435" ht="24.0" customHeight="1">
      <c r="Q40435" s="32"/>
      <c r="R40435" s="32"/>
      <c r="S40435" s="32"/>
    </row>
    <row r="40436" ht="24.0" customHeight="1">
      <c r="Q40436" s="32"/>
      <c r="R40436" s="32"/>
      <c r="S40436" s="32"/>
    </row>
    <row r="40437" ht="24.0" customHeight="1">
      <c r="Q40437" s="32"/>
      <c r="R40437" s="32"/>
      <c r="S40437" s="32"/>
    </row>
    <row r="40438" ht="24.0" customHeight="1">
      <c r="Q40438" s="32"/>
      <c r="R40438" s="32"/>
      <c r="S40438" s="32"/>
    </row>
    <row r="40439" ht="24.0" customHeight="1">
      <c r="Q40439" s="32"/>
      <c r="R40439" s="32"/>
      <c r="S40439" s="32"/>
    </row>
    <row r="40440" ht="24.0" customHeight="1">
      <c r="Q40440" s="32"/>
      <c r="R40440" s="32"/>
      <c r="S40440" s="32"/>
    </row>
    <row r="40441" ht="24.0" customHeight="1">
      <c r="Q40441" s="32"/>
      <c r="R40441" s="32"/>
      <c r="S40441" s="32"/>
    </row>
    <row r="40442" ht="24.0" customHeight="1">
      <c r="Q40442" s="32"/>
      <c r="R40442" s="32"/>
      <c r="S40442" s="32"/>
    </row>
    <row r="40443" ht="24.0" customHeight="1">
      <c r="Q40443" s="32"/>
      <c r="R40443" s="32"/>
      <c r="S40443" s="32"/>
    </row>
    <row r="40444" ht="24.0" customHeight="1">
      <c r="Q40444" s="32"/>
      <c r="R40444" s="32"/>
      <c r="S40444" s="32"/>
    </row>
    <row r="40445" ht="24.0" customHeight="1">
      <c r="Q40445" s="32"/>
      <c r="R40445" s="32"/>
      <c r="S40445" s="32"/>
    </row>
    <row r="40446" ht="24.0" customHeight="1">
      <c r="Q40446" s="32"/>
      <c r="R40446" s="32"/>
      <c r="S40446" s="32"/>
    </row>
    <row r="40447" ht="24.0" customHeight="1">
      <c r="Q40447" s="32"/>
      <c r="R40447" s="32"/>
      <c r="S40447" s="32"/>
    </row>
    <row r="40448" ht="24.0" customHeight="1">
      <c r="Q40448" s="32"/>
      <c r="R40448" s="32"/>
      <c r="S40448" s="32"/>
    </row>
    <row r="40449" ht="24.0" customHeight="1">
      <c r="Q40449" s="32"/>
      <c r="R40449" s="32"/>
      <c r="S40449" s="32"/>
    </row>
    <row r="40450" ht="24.0" customHeight="1">
      <c r="Q40450" s="32"/>
      <c r="R40450" s="32"/>
      <c r="S40450" s="32"/>
    </row>
    <row r="40451" ht="24.0" customHeight="1">
      <c r="Q40451" s="32"/>
      <c r="R40451" s="32"/>
      <c r="S40451" s="32"/>
    </row>
    <row r="40452" ht="24.0" customHeight="1">
      <c r="Q40452" s="32"/>
      <c r="R40452" s="32"/>
      <c r="S40452" s="32"/>
    </row>
    <row r="40453" ht="24.0" customHeight="1">
      <c r="Q40453" s="32"/>
      <c r="R40453" s="32"/>
      <c r="S40453" s="32"/>
    </row>
    <row r="40454" ht="24.0" customHeight="1">
      <c r="Q40454" s="32"/>
      <c r="R40454" s="32"/>
      <c r="S40454" s="32"/>
    </row>
    <row r="40455" ht="24.0" customHeight="1">
      <c r="Q40455" s="32"/>
      <c r="R40455" s="32"/>
      <c r="S40455" s="32"/>
    </row>
    <row r="40456" ht="24.0" customHeight="1">
      <c r="Q40456" s="32"/>
      <c r="R40456" s="32"/>
      <c r="S40456" s="32"/>
    </row>
    <row r="40457" ht="24.0" customHeight="1">
      <c r="Q40457" s="32"/>
      <c r="R40457" s="32"/>
      <c r="S40457" s="32"/>
    </row>
    <row r="40458" ht="24.0" customHeight="1">
      <c r="Q40458" s="32"/>
      <c r="R40458" s="32"/>
      <c r="S40458" s="32"/>
    </row>
    <row r="40459" ht="24.0" customHeight="1">
      <c r="Q40459" s="32"/>
      <c r="R40459" s="32"/>
      <c r="S40459" s="32"/>
    </row>
    <row r="40460" ht="24.0" customHeight="1">
      <c r="Q40460" s="32"/>
      <c r="R40460" s="32"/>
      <c r="S40460" s="32"/>
    </row>
    <row r="40461" ht="24.0" customHeight="1">
      <c r="Q40461" s="32"/>
      <c r="R40461" s="32"/>
      <c r="S40461" s="32"/>
    </row>
    <row r="40462" ht="24.0" customHeight="1">
      <c r="Q40462" s="32"/>
      <c r="R40462" s="32"/>
      <c r="S40462" s="32"/>
    </row>
    <row r="40463" ht="24.0" customHeight="1">
      <c r="Q40463" s="32"/>
      <c r="R40463" s="32"/>
      <c r="S40463" s="32"/>
    </row>
    <row r="40464" ht="24.0" customHeight="1">
      <c r="Q40464" s="32"/>
      <c r="R40464" s="32"/>
      <c r="S40464" s="32"/>
    </row>
    <row r="40465" ht="24.0" customHeight="1">
      <c r="Q40465" s="32"/>
      <c r="R40465" s="32"/>
      <c r="S40465" s="32"/>
    </row>
    <row r="40466" ht="24.0" customHeight="1">
      <c r="Q40466" s="32"/>
      <c r="R40466" s="32"/>
      <c r="S40466" s="32"/>
    </row>
    <row r="40467" ht="24.0" customHeight="1">
      <c r="Q40467" s="32"/>
      <c r="R40467" s="32"/>
      <c r="S40467" s="32"/>
    </row>
    <row r="40468" ht="24.0" customHeight="1">
      <c r="Q40468" s="32"/>
      <c r="R40468" s="32"/>
      <c r="S40468" s="32"/>
    </row>
    <row r="40469" ht="24.0" customHeight="1">
      <c r="Q40469" s="32"/>
      <c r="R40469" s="32"/>
      <c r="S40469" s="32"/>
    </row>
    <row r="40470" ht="24.0" customHeight="1">
      <c r="Q40470" s="32"/>
      <c r="R40470" s="32"/>
      <c r="S40470" s="32"/>
    </row>
    <row r="40471" ht="24.0" customHeight="1">
      <c r="Q40471" s="32"/>
      <c r="R40471" s="32"/>
      <c r="S40471" s="32"/>
    </row>
    <row r="40472" ht="24.0" customHeight="1">
      <c r="Q40472" s="32"/>
      <c r="R40472" s="32"/>
      <c r="S40472" s="32"/>
    </row>
    <row r="40473" ht="24.0" customHeight="1">
      <c r="Q40473" s="32"/>
      <c r="R40473" s="32"/>
      <c r="S40473" s="32"/>
    </row>
    <row r="40474" ht="24.0" customHeight="1">
      <c r="Q40474" s="32"/>
      <c r="R40474" s="32"/>
      <c r="S40474" s="32"/>
    </row>
    <row r="40475" ht="24.0" customHeight="1">
      <c r="Q40475" s="32"/>
      <c r="R40475" s="32"/>
      <c r="S40475" s="32"/>
    </row>
    <row r="40476" ht="24.0" customHeight="1">
      <c r="Q40476" s="32"/>
      <c r="R40476" s="32"/>
      <c r="S40476" s="32"/>
    </row>
    <row r="40477" ht="24.0" customHeight="1">
      <c r="Q40477" s="32"/>
      <c r="R40477" s="32"/>
      <c r="S40477" s="32"/>
    </row>
    <row r="40478" ht="24.0" customHeight="1">
      <c r="Q40478" s="32"/>
      <c r="R40478" s="32"/>
      <c r="S40478" s="32"/>
    </row>
    <row r="40479" ht="24.0" customHeight="1">
      <c r="Q40479" s="32"/>
      <c r="R40479" s="32"/>
      <c r="S40479" s="32"/>
    </row>
    <row r="40480" ht="24.0" customHeight="1">
      <c r="Q40480" s="32"/>
      <c r="R40480" s="32"/>
      <c r="S40480" s="32"/>
    </row>
    <row r="40481" ht="24.0" customHeight="1">
      <c r="Q40481" s="32"/>
      <c r="R40481" s="32"/>
      <c r="S40481" s="32"/>
    </row>
    <row r="40482" ht="24.0" customHeight="1">
      <c r="Q40482" s="32"/>
      <c r="R40482" s="32"/>
      <c r="S40482" s="32"/>
    </row>
    <row r="40483" ht="24.0" customHeight="1">
      <c r="Q40483" s="32"/>
      <c r="R40483" s="32"/>
      <c r="S40483" s="32"/>
    </row>
    <row r="40484" ht="24.0" customHeight="1">
      <c r="Q40484" s="32"/>
      <c r="R40484" s="32"/>
      <c r="S40484" s="32"/>
    </row>
    <row r="40485" ht="24.0" customHeight="1">
      <c r="Q40485" s="32"/>
      <c r="R40485" s="32"/>
      <c r="S40485" s="32"/>
    </row>
    <row r="40486" ht="24.0" customHeight="1">
      <c r="Q40486" s="32"/>
      <c r="R40486" s="32"/>
      <c r="S40486" s="32"/>
    </row>
    <row r="40487" ht="24.0" customHeight="1">
      <c r="Q40487" s="32"/>
      <c r="R40487" s="32"/>
      <c r="S40487" s="32"/>
    </row>
    <row r="40488" ht="24.0" customHeight="1">
      <c r="Q40488" s="32"/>
      <c r="R40488" s="32"/>
      <c r="S40488" s="32"/>
    </row>
    <row r="40489" ht="24.0" customHeight="1">
      <c r="Q40489" s="32"/>
      <c r="R40489" s="32"/>
      <c r="S40489" s="32"/>
    </row>
    <row r="40490" ht="24.0" customHeight="1">
      <c r="Q40490" s="32"/>
      <c r="R40490" s="32"/>
      <c r="S40490" s="32"/>
    </row>
    <row r="40491" ht="24.0" customHeight="1">
      <c r="Q40491" s="32"/>
      <c r="R40491" s="32"/>
      <c r="S40491" s="32"/>
    </row>
    <row r="40492" ht="24.0" customHeight="1">
      <c r="Q40492" s="32"/>
      <c r="R40492" s="32"/>
      <c r="S40492" s="32"/>
    </row>
    <row r="40493" ht="24.0" customHeight="1">
      <c r="Q40493" s="32"/>
      <c r="R40493" s="32"/>
      <c r="S40493" s="32"/>
    </row>
    <row r="40494" ht="24.0" customHeight="1">
      <c r="Q40494" s="32"/>
      <c r="R40494" s="32"/>
      <c r="S40494" s="32"/>
    </row>
    <row r="40495" ht="24.0" customHeight="1">
      <c r="Q40495" s="32"/>
      <c r="R40495" s="32"/>
      <c r="S40495" s="32"/>
    </row>
    <row r="40496" ht="24.0" customHeight="1">
      <c r="Q40496" s="32"/>
      <c r="R40496" s="32"/>
      <c r="S40496" s="32"/>
    </row>
    <row r="40497" ht="24.0" customHeight="1">
      <c r="Q40497" s="32"/>
      <c r="R40497" s="32"/>
      <c r="S40497" s="32"/>
    </row>
    <row r="40498" ht="24.0" customHeight="1">
      <c r="Q40498" s="32"/>
      <c r="R40498" s="32"/>
      <c r="S40498" s="32"/>
    </row>
    <row r="40499" ht="24.0" customHeight="1">
      <c r="Q40499" s="32"/>
      <c r="R40499" s="32"/>
      <c r="S40499" s="32"/>
    </row>
    <row r="40500" ht="24.0" customHeight="1">
      <c r="Q40500" s="32"/>
      <c r="R40500" s="32"/>
      <c r="S40500" s="32"/>
    </row>
    <row r="40501" ht="24.0" customHeight="1">
      <c r="Q40501" s="32"/>
      <c r="R40501" s="32"/>
      <c r="S40501" s="32"/>
    </row>
    <row r="40502" ht="24.0" customHeight="1">
      <c r="Q40502" s="32"/>
      <c r="R40502" s="32"/>
      <c r="S40502" s="32"/>
    </row>
    <row r="40503" ht="24.0" customHeight="1">
      <c r="Q40503" s="32"/>
      <c r="R40503" s="32"/>
      <c r="S40503" s="32"/>
    </row>
    <row r="40504" ht="24.0" customHeight="1">
      <c r="Q40504" s="32"/>
      <c r="R40504" s="32"/>
      <c r="S40504" s="32"/>
    </row>
    <row r="40505" ht="24.0" customHeight="1">
      <c r="Q40505" s="32"/>
      <c r="R40505" s="32"/>
      <c r="S40505" s="32"/>
    </row>
    <row r="40506" ht="24.0" customHeight="1">
      <c r="Q40506" s="32"/>
      <c r="R40506" s="32"/>
      <c r="S40506" s="32"/>
    </row>
    <row r="40507" ht="24.0" customHeight="1">
      <c r="Q40507" s="32"/>
      <c r="R40507" s="32"/>
      <c r="S40507" s="32"/>
    </row>
    <row r="40508" ht="24.0" customHeight="1">
      <c r="Q40508" s="32"/>
      <c r="R40508" s="32"/>
      <c r="S40508" s="32"/>
    </row>
    <row r="40509" ht="24.0" customHeight="1">
      <c r="Q40509" s="32"/>
      <c r="R40509" s="32"/>
      <c r="S40509" s="32"/>
    </row>
    <row r="40510" ht="24.0" customHeight="1">
      <c r="Q40510" s="32"/>
      <c r="R40510" s="32"/>
      <c r="S40510" s="32"/>
    </row>
    <row r="40511" ht="24.0" customHeight="1">
      <c r="Q40511" s="32"/>
      <c r="R40511" s="32"/>
      <c r="S40511" s="32"/>
    </row>
    <row r="40512" ht="24.0" customHeight="1">
      <c r="Q40512" s="32"/>
      <c r="R40512" s="32"/>
      <c r="S40512" s="32"/>
    </row>
    <row r="40513" ht="24.0" customHeight="1">
      <c r="Q40513" s="32"/>
      <c r="R40513" s="32"/>
      <c r="S40513" s="32"/>
    </row>
    <row r="40514" ht="24.0" customHeight="1">
      <c r="Q40514" s="32"/>
      <c r="R40514" s="32"/>
      <c r="S40514" s="32"/>
    </row>
    <row r="40515" ht="24.0" customHeight="1">
      <c r="Q40515" s="32"/>
      <c r="R40515" s="32"/>
      <c r="S40515" s="32"/>
    </row>
    <row r="40516" ht="24.0" customHeight="1">
      <c r="Q40516" s="32"/>
      <c r="R40516" s="32"/>
      <c r="S40516" s="32"/>
    </row>
    <row r="40517" ht="24.0" customHeight="1">
      <c r="Q40517" s="32"/>
      <c r="R40517" s="32"/>
      <c r="S40517" s="32"/>
    </row>
    <row r="40518" ht="24.0" customHeight="1">
      <c r="Q40518" s="32"/>
      <c r="R40518" s="32"/>
      <c r="S40518" s="32"/>
    </row>
    <row r="40519" ht="24.0" customHeight="1">
      <c r="Q40519" s="32"/>
      <c r="R40519" s="32"/>
      <c r="S40519" s="32"/>
    </row>
    <row r="40520" ht="24.0" customHeight="1">
      <c r="Q40520" s="32"/>
      <c r="R40520" s="32"/>
      <c r="S40520" s="32"/>
    </row>
    <row r="40521" ht="24.0" customHeight="1">
      <c r="Q40521" s="32"/>
      <c r="R40521" s="32"/>
      <c r="S40521" s="32"/>
    </row>
    <row r="40522" ht="24.0" customHeight="1">
      <c r="Q40522" s="32"/>
      <c r="R40522" s="32"/>
      <c r="S40522" s="32"/>
    </row>
    <row r="40523" ht="24.0" customHeight="1">
      <c r="Q40523" s="32"/>
      <c r="R40523" s="32"/>
      <c r="S40523" s="32"/>
    </row>
    <row r="40524" ht="24.0" customHeight="1">
      <c r="Q40524" s="32"/>
      <c r="R40524" s="32"/>
      <c r="S40524" s="32"/>
    </row>
    <row r="40525" ht="24.0" customHeight="1">
      <c r="Q40525" s="32"/>
      <c r="R40525" s="32"/>
      <c r="S40525" s="32"/>
    </row>
    <row r="40526" ht="24.0" customHeight="1">
      <c r="Q40526" s="32"/>
      <c r="R40526" s="32"/>
      <c r="S40526" s="32"/>
    </row>
    <row r="40527" ht="24.0" customHeight="1">
      <c r="Q40527" s="32"/>
      <c r="R40527" s="32"/>
      <c r="S40527" s="32"/>
    </row>
    <row r="40528" ht="24.0" customHeight="1">
      <c r="Q40528" s="32"/>
      <c r="R40528" s="32"/>
      <c r="S40528" s="32"/>
    </row>
    <row r="40529" ht="24.0" customHeight="1">
      <c r="Q40529" s="32"/>
      <c r="R40529" s="32"/>
      <c r="S40529" s="32"/>
    </row>
    <row r="40530" ht="24.0" customHeight="1">
      <c r="Q40530" s="32"/>
      <c r="R40530" s="32"/>
      <c r="S40530" s="32"/>
    </row>
    <row r="40531" ht="24.0" customHeight="1">
      <c r="Q40531" s="32"/>
      <c r="R40531" s="32"/>
      <c r="S40531" s="32"/>
    </row>
    <row r="40532" ht="24.0" customHeight="1">
      <c r="Q40532" s="32"/>
      <c r="R40532" s="32"/>
      <c r="S40532" s="32"/>
    </row>
    <row r="40533" ht="24.0" customHeight="1">
      <c r="Q40533" s="32"/>
      <c r="R40533" s="32"/>
      <c r="S40533" s="32"/>
    </row>
    <row r="40534" ht="24.0" customHeight="1">
      <c r="Q40534" s="32"/>
      <c r="R40534" s="32"/>
      <c r="S40534" s="32"/>
    </row>
    <row r="40535" ht="24.0" customHeight="1">
      <c r="Q40535" s="32"/>
      <c r="R40535" s="32"/>
      <c r="S40535" s="32"/>
    </row>
    <row r="40536" ht="24.0" customHeight="1">
      <c r="Q40536" s="32"/>
      <c r="R40536" s="32"/>
      <c r="S40536" s="32"/>
    </row>
    <row r="40537" ht="24.0" customHeight="1">
      <c r="Q40537" s="32"/>
      <c r="R40537" s="32"/>
      <c r="S40537" s="32"/>
    </row>
    <row r="40538" ht="24.0" customHeight="1">
      <c r="Q40538" s="32"/>
      <c r="R40538" s="32"/>
      <c r="S40538" s="32"/>
    </row>
    <row r="40539" ht="24.0" customHeight="1">
      <c r="Q40539" s="32"/>
      <c r="R40539" s="32"/>
      <c r="S40539" s="32"/>
    </row>
    <row r="40540" ht="24.0" customHeight="1">
      <c r="Q40540" s="32"/>
      <c r="R40540" s="32"/>
      <c r="S40540" s="32"/>
    </row>
    <row r="40541" ht="24.0" customHeight="1">
      <c r="Q40541" s="32"/>
      <c r="R40541" s="32"/>
      <c r="S40541" s="32"/>
    </row>
    <row r="40542" ht="24.0" customHeight="1">
      <c r="Q40542" s="32"/>
      <c r="R40542" s="32"/>
      <c r="S40542" s="32"/>
    </row>
    <row r="40543" ht="24.0" customHeight="1">
      <c r="Q40543" s="32"/>
      <c r="R40543" s="32"/>
      <c r="S40543" s="32"/>
    </row>
    <row r="40544" ht="24.0" customHeight="1">
      <c r="Q40544" s="32"/>
      <c r="R40544" s="32"/>
      <c r="S40544" s="32"/>
    </row>
    <row r="40545" ht="24.0" customHeight="1">
      <c r="Q40545" s="32"/>
      <c r="R40545" s="32"/>
      <c r="S40545" s="32"/>
    </row>
    <row r="40546" ht="24.0" customHeight="1">
      <c r="Q40546" s="32"/>
      <c r="R40546" s="32"/>
      <c r="S40546" s="32"/>
    </row>
    <row r="40547" ht="24.0" customHeight="1">
      <c r="Q40547" s="32"/>
      <c r="R40547" s="32"/>
      <c r="S40547" s="32"/>
    </row>
    <row r="40548" ht="24.0" customHeight="1">
      <c r="Q40548" s="32"/>
      <c r="R40548" s="32"/>
      <c r="S40548" s="32"/>
    </row>
    <row r="40549" ht="24.0" customHeight="1">
      <c r="Q40549" s="32"/>
      <c r="R40549" s="32"/>
      <c r="S40549" s="32"/>
    </row>
    <row r="40550" ht="24.0" customHeight="1">
      <c r="Q40550" s="32"/>
      <c r="R40550" s="32"/>
      <c r="S40550" s="32"/>
    </row>
    <row r="40551" ht="24.0" customHeight="1">
      <c r="Q40551" s="32"/>
      <c r="R40551" s="32"/>
      <c r="S40551" s="32"/>
    </row>
    <row r="40552" ht="24.0" customHeight="1">
      <c r="Q40552" s="32"/>
      <c r="R40552" s="32"/>
      <c r="S40552" s="32"/>
    </row>
    <row r="40553" ht="24.0" customHeight="1">
      <c r="Q40553" s="32"/>
      <c r="R40553" s="32"/>
      <c r="S40553" s="32"/>
    </row>
    <row r="40554" ht="24.0" customHeight="1">
      <c r="Q40554" s="32"/>
      <c r="R40554" s="32"/>
      <c r="S40554" s="32"/>
    </row>
    <row r="40555" ht="24.0" customHeight="1">
      <c r="Q40555" s="32"/>
      <c r="R40555" s="32"/>
      <c r="S40555" s="32"/>
    </row>
    <row r="40556" ht="24.0" customHeight="1">
      <c r="Q40556" s="32"/>
      <c r="R40556" s="32"/>
      <c r="S40556" s="32"/>
    </row>
    <row r="40557" ht="24.0" customHeight="1">
      <c r="Q40557" s="32"/>
      <c r="R40557" s="32"/>
      <c r="S40557" s="32"/>
    </row>
    <row r="40558" ht="24.0" customHeight="1">
      <c r="Q40558" s="32"/>
      <c r="R40558" s="32"/>
      <c r="S40558" s="32"/>
    </row>
    <row r="40559" ht="24.0" customHeight="1">
      <c r="Q40559" s="32"/>
      <c r="R40559" s="32"/>
      <c r="S40559" s="32"/>
    </row>
    <row r="40560" ht="24.0" customHeight="1">
      <c r="Q40560" s="32"/>
      <c r="R40560" s="32"/>
      <c r="S40560" s="32"/>
    </row>
    <row r="40561" ht="24.0" customHeight="1">
      <c r="Q40561" s="32"/>
      <c r="R40561" s="32"/>
      <c r="S40561" s="32"/>
    </row>
    <row r="40562" ht="24.0" customHeight="1">
      <c r="Q40562" s="32"/>
      <c r="R40562" s="32"/>
      <c r="S40562" s="32"/>
    </row>
    <row r="40563" ht="24.0" customHeight="1">
      <c r="Q40563" s="32"/>
      <c r="R40563" s="32"/>
      <c r="S40563" s="32"/>
    </row>
    <row r="40564" ht="24.0" customHeight="1">
      <c r="Q40564" s="32"/>
      <c r="R40564" s="32"/>
      <c r="S40564" s="32"/>
    </row>
    <row r="40565" ht="24.0" customHeight="1">
      <c r="Q40565" s="32"/>
      <c r="R40565" s="32"/>
      <c r="S40565" s="32"/>
    </row>
    <row r="40566" ht="24.0" customHeight="1">
      <c r="Q40566" s="32"/>
      <c r="R40566" s="32"/>
      <c r="S40566" s="32"/>
    </row>
    <row r="40567" ht="24.0" customHeight="1">
      <c r="Q40567" s="32"/>
      <c r="R40567" s="32"/>
      <c r="S40567" s="32"/>
    </row>
    <row r="40568" ht="24.0" customHeight="1">
      <c r="Q40568" s="32"/>
      <c r="R40568" s="32"/>
      <c r="S40568" s="32"/>
    </row>
    <row r="40569" ht="24.0" customHeight="1">
      <c r="Q40569" s="32"/>
      <c r="R40569" s="32"/>
      <c r="S40569" s="32"/>
    </row>
    <row r="40570" ht="24.0" customHeight="1">
      <c r="Q40570" s="32"/>
      <c r="R40570" s="32"/>
      <c r="S40570" s="32"/>
    </row>
    <row r="40571" ht="24.0" customHeight="1">
      <c r="Q40571" s="32"/>
      <c r="R40571" s="32"/>
      <c r="S40571" s="32"/>
    </row>
    <row r="40572" ht="24.0" customHeight="1">
      <c r="Q40572" s="32"/>
      <c r="R40572" s="32"/>
      <c r="S40572" s="32"/>
    </row>
    <row r="40573" ht="24.0" customHeight="1">
      <c r="Q40573" s="32"/>
      <c r="R40573" s="32"/>
      <c r="S40573" s="32"/>
    </row>
    <row r="40574" ht="24.0" customHeight="1">
      <c r="Q40574" s="32"/>
      <c r="R40574" s="32"/>
      <c r="S40574" s="32"/>
    </row>
    <row r="40575" ht="24.0" customHeight="1">
      <c r="Q40575" s="32"/>
      <c r="R40575" s="32"/>
      <c r="S40575" s="32"/>
    </row>
    <row r="40576" ht="24.0" customHeight="1">
      <c r="Q40576" s="32"/>
      <c r="R40576" s="32"/>
      <c r="S40576" s="32"/>
    </row>
    <row r="40577" ht="24.0" customHeight="1">
      <c r="Q40577" s="32"/>
      <c r="R40577" s="32"/>
      <c r="S40577" s="32"/>
    </row>
    <row r="40578" ht="24.0" customHeight="1">
      <c r="Q40578" s="32"/>
      <c r="R40578" s="32"/>
      <c r="S40578" s="32"/>
    </row>
    <row r="40579" ht="24.0" customHeight="1">
      <c r="Q40579" s="32"/>
      <c r="R40579" s="32"/>
      <c r="S40579" s="32"/>
    </row>
    <row r="40580" ht="24.0" customHeight="1">
      <c r="Q40580" s="32"/>
      <c r="R40580" s="32"/>
      <c r="S40580" s="32"/>
    </row>
    <row r="40581" ht="24.0" customHeight="1">
      <c r="Q40581" s="32"/>
      <c r="R40581" s="32"/>
      <c r="S40581" s="32"/>
    </row>
    <row r="40582" ht="24.0" customHeight="1">
      <c r="Q40582" s="32"/>
      <c r="R40582" s="32"/>
      <c r="S40582" s="32"/>
    </row>
    <row r="40583" ht="24.0" customHeight="1">
      <c r="Q40583" s="32"/>
      <c r="R40583" s="32"/>
      <c r="S40583" s="32"/>
    </row>
    <row r="40584" ht="24.0" customHeight="1">
      <c r="Q40584" s="32"/>
      <c r="R40584" s="32"/>
      <c r="S40584" s="32"/>
    </row>
    <row r="40585" ht="24.0" customHeight="1">
      <c r="Q40585" s="32"/>
      <c r="R40585" s="32"/>
      <c r="S40585" s="32"/>
    </row>
    <row r="40586" ht="24.0" customHeight="1">
      <c r="Q40586" s="32"/>
      <c r="R40586" s="32"/>
      <c r="S40586" s="32"/>
    </row>
    <row r="40587" ht="24.0" customHeight="1">
      <c r="Q40587" s="32"/>
      <c r="R40587" s="32"/>
      <c r="S40587" s="32"/>
    </row>
    <row r="40588" ht="24.0" customHeight="1">
      <c r="Q40588" s="32"/>
      <c r="R40588" s="32"/>
      <c r="S40588" s="32"/>
    </row>
    <row r="40589" ht="24.0" customHeight="1">
      <c r="Q40589" s="32"/>
      <c r="R40589" s="32"/>
      <c r="S40589" s="32"/>
    </row>
    <row r="40590" ht="24.0" customHeight="1">
      <c r="Q40590" s="32"/>
      <c r="R40590" s="32"/>
      <c r="S40590" s="32"/>
    </row>
    <row r="40591" ht="24.0" customHeight="1">
      <c r="Q40591" s="32"/>
      <c r="R40591" s="32"/>
      <c r="S40591" s="32"/>
    </row>
    <row r="40592" ht="24.0" customHeight="1">
      <c r="Q40592" s="32"/>
      <c r="R40592" s="32"/>
      <c r="S40592" s="32"/>
    </row>
    <row r="40593" ht="24.0" customHeight="1">
      <c r="Q40593" s="32"/>
      <c r="R40593" s="32"/>
      <c r="S40593" s="32"/>
    </row>
    <row r="40594" ht="24.0" customHeight="1">
      <c r="Q40594" s="32"/>
      <c r="R40594" s="32"/>
      <c r="S40594" s="32"/>
    </row>
    <row r="40595" ht="24.0" customHeight="1">
      <c r="Q40595" s="32"/>
      <c r="R40595" s="32"/>
      <c r="S40595" s="32"/>
    </row>
    <row r="40596" ht="24.0" customHeight="1">
      <c r="Q40596" s="32"/>
      <c r="R40596" s="32"/>
      <c r="S40596" s="32"/>
    </row>
    <row r="40597" ht="24.0" customHeight="1">
      <c r="Q40597" s="32"/>
      <c r="R40597" s="32"/>
      <c r="S40597" s="32"/>
    </row>
    <row r="40598" ht="24.0" customHeight="1">
      <c r="Q40598" s="32"/>
      <c r="R40598" s="32"/>
      <c r="S40598" s="32"/>
    </row>
    <row r="40599" ht="24.0" customHeight="1">
      <c r="Q40599" s="32"/>
      <c r="R40599" s="32"/>
      <c r="S40599" s="32"/>
    </row>
    <row r="40600" ht="24.0" customHeight="1">
      <c r="Q40600" s="32"/>
      <c r="R40600" s="32"/>
      <c r="S40600" s="32"/>
    </row>
    <row r="40601" ht="24.0" customHeight="1">
      <c r="Q40601" s="32"/>
      <c r="R40601" s="32"/>
      <c r="S40601" s="32"/>
    </row>
    <row r="40602" ht="24.0" customHeight="1">
      <c r="Q40602" s="32"/>
      <c r="R40602" s="32"/>
      <c r="S40602" s="32"/>
    </row>
    <row r="40603" ht="24.0" customHeight="1">
      <c r="Q40603" s="32"/>
      <c r="R40603" s="32"/>
      <c r="S40603" s="32"/>
    </row>
    <row r="40604" ht="24.0" customHeight="1">
      <c r="Q40604" s="32"/>
      <c r="R40604" s="32"/>
      <c r="S40604" s="32"/>
    </row>
    <row r="40605" ht="24.0" customHeight="1">
      <c r="Q40605" s="32"/>
      <c r="R40605" s="32"/>
      <c r="S40605" s="32"/>
    </row>
    <row r="40606" ht="24.0" customHeight="1">
      <c r="Q40606" s="32"/>
      <c r="R40606" s="32"/>
      <c r="S40606" s="32"/>
    </row>
    <row r="40607" ht="24.0" customHeight="1">
      <c r="Q40607" s="32"/>
      <c r="R40607" s="32"/>
      <c r="S40607" s="32"/>
    </row>
    <row r="40608" ht="24.0" customHeight="1">
      <c r="Q40608" s="32"/>
      <c r="R40608" s="32"/>
      <c r="S40608" s="32"/>
    </row>
    <row r="40609" ht="24.0" customHeight="1">
      <c r="Q40609" s="32"/>
      <c r="R40609" s="32"/>
      <c r="S40609" s="32"/>
    </row>
    <row r="40610" ht="24.0" customHeight="1">
      <c r="Q40610" s="32"/>
      <c r="R40610" s="32"/>
      <c r="S40610" s="32"/>
    </row>
    <row r="40611" ht="24.0" customHeight="1">
      <c r="Q40611" s="32"/>
      <c r="R40611" s="32"/>
      <c r="S40611" s="32"/>
    </row>
    <row r="40612" ht="24.0" customHeight="1">
      <c r="Q40612" s="32"/>
      <c r="R40612" s="32"/>
      <c r="S40612" s="32"/>
    </row>
    <row r="40613" ht="24.0" customHeight="1">
      <c r="Q40613" s="32"/>
      <c r="R40613" s="32"/>
      <c r="S40613" s="32"/>
    </row>
    <row r="40614" ht="24.0" customHeight="1">
      <c r="Q40614" s="32"/>
      <c r="R40614" s="32"/>
      <c r="S40614" s="32"/>
    </row>
    <row r="40615" ht="24.0" customHeight="1">
      <c r="Q40615" s="32"/>
      <c r="R40615" s="32"/>
      <c r="S40615" s="32"/>
    </row>
    <row r="40616" ht="24.0" customHeight="1">
      <c r="Q40616" s="32"/>
      <c r="R40616" s="32"/>
      <c r="S40616" s="32"/>
    </row>
    <row r="40617" ht="24.0" customHeight="1">
      <c r="Q40617" s="32"/>
      <c r="R40617" s="32"/>
      <c r="S40617" s="32"/>
    </row>
    <row r="40618" ht="24.0" customHeight="1">
      <c r="Q40618" s="32"/>
      <c r="R40618" s="32"/>
      <c r="S40618" s="32"/>
    </row>
    <row r="40619" ht="24.0" customHeight="1">
      <c r="Q40619" s="32"/>
      <c r="R40619" s="32"/>
      <c r="S40619" s="32"/>
    </row>
    <row r="40620" ht="24.0" customHeight="1">
      <c r="Q40620" s="32"/>
      <c r="R40620" s="32"/>
      <c r="S40620" s="32"/>
    </row>
    <row r="40621" ht="24.0" customHeight="1">
      <c r="Q40621" s="32"/>
      <c r="R40621" s="32"/>
      <c r="S40621" s="32"/>
    </row>
    <row r="40622" ht="24.0" customHeight="1">
      <c r="Q40622" s="32"/>
      <c r="R40622" s="32"/>
      <c r="S40622" s="32"/>
    </row>
    <row r="40623" ht="24.0" customHeight="1">
      <c r="Q40623" s="32"/>
      <c r="R40623" s="32"/>
      <c r="S40623" s="32"/>
    </row>
    <row r="40624" ht="24.0" customHeight="1">
      <c r="Q40624" s="32"/>
      <c r="R40624" s="32"/>
      <c r="S40624" s="32"/>
    </row>
    <row r="40625" ht="24.0" customHeight="1">
      <c r="Q40625" s="32"/>
      <c r="R40625" s="32"/>
      <c r="S40625" s="32"/>
    </row>
    <row r="40626" ht="24.0" customHeight="1">
      <c r="Q40626" s="32"/>
      <c r="R40626" s="32"/>
      <c r="S40626" s="32"/>
    </row>
    <row r="40627" ht="24.0" customHeight="1">
      <c r="Q40627" s="32"/>
      <c r="R40627" s="32"/>
      <c r="S40627" s="32"/>
    </row>
    <row r="40628" ht="24.0" customHeight="1">
      <c r="Q40628" s="32"/>
      <c r="R40628" s="32"/>
      <c r="S40628" s="32"/>
    </row>
    <row r="40629" ht="24.0" customHeight="1">
      <c r="Q40629" s="32"/>
      <c r="R40629" s="32"/>
      <c r="S40629" s="32"/>
    </row>
    <row r="40630" ht="24.0" customHeight="1">
      <c r="Q40630" s="32"/>
      <c r="R40630" s="32"/>
      <c r="S40630" s="32"/>
    </row>
    <row r="40631" ht="24.0" customHeight="1">
      <c r="Q40631" s="32"/>
      <c r="R40631" s="32"/>
      <c r="S40631" s="32"/>
    </row>
    <row r="40632" ht="24.0" customHeight="1">
      <c r="Q40632" s="32"/>
      <c r="R40632" s="32"/>
      <c r="S40632" s="32"/>
    </row>
    <row r="40633" ht="24.0" customHeight="1">
      <c r="Q40633" s="32"/>
      <c r="R40633" s="32"/>
      <c r="S40633" s="32"/>
    </row>
    <row r="40634" ht="24.0" customHeight="1">
      <c r="Q40634" s="32"/>
      <c r="R40634" s="32"/>
      <c r="S40634" s="32"/>
    </row>
    <row r="40635" ht="24.0" customHeight="1">
      <c r="Q40635" s="32"/>
      <c r="R40635" s="32"/>
      <c r="S40635" s="32"/>
    </row>
    <row r="40636" ht="24.0" customHeight="1">
      <c r="Q40636" s="32"/>
      <c r="R40636" s="32"/>
      <c r="S40636" s="32"/>
    </row>
    <row r="40637" ht="24.0" customHeight="1">
      <c r="Q40637" s="32"/>
      <c r="R40637" s="32"/>
      <c r="S40637" s="32"/>
    </row>
    <row r="40638" ht="24.0" customHeight="1">
      <c r="Q40638" s="32"/>
      <c r="R40638" s="32"/>
      <c r="S40638" s="32"/>
    </row>
    <row r="40639" ht="24.0" customHeight="1">
      <c r="Q40639" s="32"/>
      <c r="R40639" s="32"/>
      <c r="S40639" s="32"/>
    </row>
    <row r="40640" ht="24.0" customHeight="1">
      <c r="Q40640" s="32"/>
      <c r="R40640" s="32"/>
      <c r="S40640" s="32"/>
    </row>
    <row r="40641" ht="24.0" customHeight="1">
      <c r="Q40641" s="32"/>
      <c r="R40641" s="32"/>
      <c r="S40641" s="32"/>
    </row>
    <row r="40642" ht="24.0" customHeight="1">
      <c r="Q40642" s="32"/>
      <c r="R40642" s="32"/>
      <c r="S40642" s="32"/>
    </row>
    <row r="40643" ht="24.0" customHeight="1">
      <c r="Q40643" s="32"/>
      <c r="R40643" s="32"/>
      <c r="S40643" s="32"/>
    </row>
    <row r="40644" ht="24.0" customHeight="1">
      <c r="Q40644" s="32"/>
      <c r="R40644" s="32"/>
      <c r="S40644" s="32"/>
    </row>
    <row r="40645" ht="24.0" customHeight="1">
      <c r="Q40645" s="32"/>
      <c r="R40645" s="32"/>
      <c r="S40645" s="32"/>
    </row>
    <row r="40646" ht="24.0" customHeight="1">
      <c r="Q40646" s="32"/>
      <c r="R40646" s="32"/>
      <c r="S40646" s="32"/>
    </row>
    <row r="40647" ht="24.0" customHeight="1">
      <c r="Q40647" s="32"/>
      <c r="R40647" s="32"/>
      <c r="S40647" s="32"/>
    </row>
    <row r="40648" ht="24.0" customHeight="1">
      <c r="Q40648" s="32"/>
      <c r="R40648" s="32"/>
      <c r="S40648" s="32"/>
    </row>
    <row r="40649" ht="24.0" customHeight="1">
      <c r="Q40649" s="32"/>
      <c r="R40649" s="32"/>
      <c r="S40649" s="32"/>
    </row>
    <row r="40650" ht="24.0" customHeight="1">
      <c r="Q40650" s="32"/>
      <c r="R40650" s="32"/>
      <c r="S40650" s="32"/>
    </row>
    <row r="40651" ht="24.0" customHeight="1">
      <c r="Q40651" s="32"/>
      <c r="R40651" s="32"/>
      <c r="S40651" s="32"/>
    </row>
    <row r="40652" ht="24.0" customHeight="1">
      <c r="Q40652" s="32"/>
      <c r="R40652" s="32"/>
      <c r="S40652" s="32"/>
    </row>
    <row r="40653" ht="24.0" customHeight="1">
      <c r="Q40653" s="32"/>
      <c r="R40653" s="32"/>
      <c r="S40653" s="32"/>
    </row>
    <row r="40654" ht="24.0" customHeight="1">
      <c r="Q40654" s="32"/>
      <c r="R40654" s="32"/>
      <c r="S40654" s="32"/>
    </row>
    <row r="40655" ht="24.0" customHeight="1">
      <c r="Q40655" s="32"/>
      <c r="R40655" s="32"/>
      <c r="S40655" s="32"/>
    </row>
    <row r="40656" ht="24.0" customHeight="1">
      <c r="Q40656" s="32"/>
      <c r="R40656" s="32"/>
      <c r="S40656" s="32"/>
    </row>
    <row r="40657" ht="24.0" customHeight="1">
      <c r="Q40657" s="32"/>
      <c r="R40657" s="32"/>
      <c r="S40657" s="32"/>
    </row>
    <row r="40658" ht="24.0" customHeight="1">
      <c r="Q40658" s="32"/>
      <c r="R40658" s="32"/>
      <c r="S40658" s="32"/>
    </row>
    <row r="40659" ht="24.0" customHeight="1">
      <c r="Q40659" s="32"/>
      <c r="R40659" s="32"/>
      <c r="S40659" s="32"/>
    </row>
    <row r="40660" ht="24.0" customHeight="1">
      <c r="Q40660" s="32"/>
      <c r="R40660" s="32"/>
      <c r="S40660" s="32"/>
    </row>
    <row r="40661" ht="24.0" customHeight="1">
      <c r="Q40661" s="32"/>
      <c r="R40661" s="32"/>
      <c r="S40661" s="32"/>
    </row>
    <row r="40662" ht="24.0" customHeight="1">
      <c r="Q40662" s="32"/>
      <c r="R40662" s="32"/>
      <c r="S40662" s="32"/>
    </row>
    <row r="40663" ht="24.0" customHeight="1">
      <c r="Q40663" s="32"/>
      <c r="R40663" s="32"/>
      <c r="S40663" s="32"/>
    </row>
    <row r="40664" ht="24.0" customHeight="1">
      <c r="Q40664" s="32"/>
      <c r="R40664" s="32"/>
      <c r="S40664" s="32"/>
    </row>
    <row r="40665" ht="24.0" customHeight="1">
      <c r="Q40665" s="32"/>
      <c r="R40665" s="32"/>
      <c r="S40665" s="32"/>
    </row>
    <row r="40666" ht="24.0" customHeight="1">
      <c r="Q40666" s="32"/>
      <c r="R40666" s="32"/>
      <c r="S40666" s="32"/>
    </row>
    <row r="40667" ht="24.0" customHeight="1">
      <c r="Q40667" s="32"/>
      <c r="R40667" s="32"/>
      <c r="S40667" s="32"/>
    </row>
    <row r="40668" ht="24.0" customHeight="1">
      <c r="Q40668" s="32"/>
      <c r="R40668" s="32"/>
      <c r="S40668" s="32"/>
    </row>
    <row r="40669" ht="24.0" customHeight="1">
      <c r="Q40669" s="32"/>
      <c r="R40669" s="32"/>
      <c r="S40669" s="32"/>
    </row>
    <row r="40670" ht="24.0" customHeight="1">
      <c r="Q40670" s="32"/>
      <c r="R40670" s="32"/>
      <c r="S40670" s="32"/>
    </row>
    <row r="40671" ht="24.0" customHeight="1">
      <c r="Q40671" s="32"/>
      <c r="R40671" s="32"/>
      <c r="S40671" s="32"/>
    </row>
    <row r="40672" ht="24.0" customHeight="1">
      <c r="Q40672" s="32"/>
      <c r="R40672" s="32"/>
      <c r="S40672" s="32"/>
    </row>
    <row r="40673" ht="24.0" customHeight="1">
      <c r="Q40673" s="32"/>
      <c r="R40673" s="32"/>
      <c r="S40673" s="32"/>
    </row>
    <row r="40674" ht="24.0" customHeight="1">
      <c r="Q40674" s="32"/>
      <c r="R40674" s="32"/>
      <c r="S40674" s="32"/>
    </row>
    <row r="40675" ht="24.0" customHeight="1">
      <c r="Q40675" s="32"/>
      <c r="R40675" s="32"/>
      <c r="S40675" s="32"/>
    </row>
    <row r="40676" ht="24.0" customHeight="1">
      <c r="Q40676" s="32"/>
      <c r="R40676" s="32"/>
      <c r="S40676" s="32"/>
    </row>
    <row r="40677" ht="24.0" customHeight="1">
      <c r="Q40677" s="32"/>
      <c r="R40677" s="32"/>
      <c r="S40677" s="32"/>
    </row>
    <row r="40678" ht="24.0" customHeight="1">
      <c r="Q40678" s="32"/>
      <c r="R40678" s="32"/>
      <c r="S40678" s="32"/>
    </row>
    <row r="40679" ht="24.0" customHeight="1">
      <c r="Q40679" s="32"/>
      <c r="R40679" s="32"/>
      <c r="S40679" s="32"/>
    </row>
    <row r="40680" ht="24.0" customHeight="1">
      <c r="Q40680" s="32"/>
      <c r="R40680" s="32"/>
      <c r="S40680" s="32"/>
    </row>
    <row r="40681" ht="24.0" customHeight="1">
      <c r="Q40681" s="32"/>
      <c r="R40681" s="32"/>
      <c r="S40681" s="32"/>
    </row>
    <row r="40682" ht="24.0" customHeight="1">
      <c r="Q40682" s="32"/>
      <c r="R40682" s="32"/>
      <c r="S40682" s="32"/>
    </row>
    <row r="40683" ht="24.0" customHeight="1">
      <c r="Q40683" s="32"/>
      <c r="R40683" s="32"/>
      <c r="S40683" s="32"/>
    </row>
    <row r="40684" ht="24.0" customHeight="1">
      <c r="Q40684" s="32"/>
      <c r="R40684" s="32"/>
      <c r="S40684" s="32"/>
    </row>
    <row r="40685" ht="24.0" customHeight="1">
      <c r="Q40685" s="32"/>
      <c r="R40685" s="32"/>
      <c r="S40685" s="32"/>
    </row>
    <row r="40686" ht="24.0" customHeight="1">
      <c r="Q40686" s="32"/>
      <c r="R40686" s="32"/>
      <c r="S40686" s="32"/>
    </row>
    <row r="40687" ht="24.0" customHeight="1">
      <c r="Q40687" s="32"/>
      <c r="R40687" s="32"/>
      <c r="S40687" s="32"/>
    </row>
    <row r="40688" ht="24.0" customHeight="1">
      <c r="Q40688" s="32"/>
      <c r="R40688" s="32"/>
      <c r="S40688" s="32"/>
    </row>
    <row r="40689" ht="24.0" customHeight="1">
      <c r="Q40689" s="32"/>
      <c r="R40689" s="32"/>
      <c r="S40689" s="32"/>
    </row>
    <row r="40690" ht="24.0" customHeight="1">
      <c r="Q40690" s="32"/>
      <c r="R40690" s="32"/>
      <c r="S40690" s="32"/>
    </row>
    <row r="40691" ht="24.0" customHeight="1">
      <c r="Q40691" s="32"/>
      <c r="R40691" s="32"/>
      <c r="S40691" s="32"/>
    </row>
    <row r="40692" ht="24.0" customHeight="1">
      <c r="Q40692" s="32"/>
      <c r="R40692" s="32"/>
      <c r="S40692" s="32"/>
    </row>
    <row r="40693" ht="24.0" customHeight="1">
      <c r="Q40693" s="32"/>
      <c r="R40693" s="32"/>
      <c r="S40693" s="32"/>
    </row>
    <row r="40694" ht="24.0" customHeight="1">
      <c r="Q40694" s="32"/>
      <c r="R40694" s="32"/>
      <c r="S40694" s="32"/>
    </row>
    <row r="40695" ht="24.0" customHeight="1">
      <c r="Q40695" s="32"/>
      <c r="R40695" s="32"/>
      <c r="S40695" s="32"/>
    </row>
    <row r="40696" ht="24.0" customHeight="1">
      <c r="Q40696" s="32"/>
      <c r="R40696" s="32"/>
      <c r="S40696" s="32"/>
    </row>
    <row r="40697" ht="24.0" customHeight="1">
      <c r="Q40697" s="32"/>
      <c r="R40697" s="32"/>
      <c r="S40697" s="32"/>
    </row>
    <row r="40698" ht="24.0" customHeight="1">
      <c r="Q40698" s="32"/>
      <c r="R40698" s="32"/>
      <c r="S40698" s="32"/>
    </row>
    <row r="40699" ht="24.0" customHeight="1">
      <c r="Q40699" s="32"/>
      <c r="R40699" s="32"/>
      <c r="S40699" s="32"/>
    </row>
    <row r="40700" ht="24.0" customHeight="1">
      <c r="Q40700" s="32"/>
      <c r="R40700" s="32"/>
      <c r="S40700" s="32"/>
    </row>
    <row r="40701" ht="24.0" customHeight="1">
      <c r="Q40701" s="32"/>
      <c r="R40701" s="32"/>
      <c r="S40701" s="32"/>
    </row>
    <row r="40702" ht="24.0" customHeight="1">
      <c r="Q40702" s="32"/>
      <c r="R40702" s="32"/>
      <c r="S40702" s="32"/>
    </row>
    <row r="40703" ht="24.0" customHeight="1">
      <c r="Q40703" s="32"/>
      <c r="R40703" s="32"/>
      <c r="S40703" s="32"/>
    </row>
    <row r="40704" ht="24.0" customHeight="1">
      <c r="Q40704" s="32"/>
      <c r="R40704" s="32"/>
      <c r="S40704" s="32"/>
    </row>
    <row r="40705" ht="24.0" customHeight="1">
      <c r="Q40705" s="32"/>
      <c r="R40705" s="32"/>
      <c r="S40705" s="32"/>
    </row>
    <row r="40706" ht="24.0" customHeight="1">
      <c r="Q40706" s="32"/>
      <c r="R40706" s="32"/>
      <c r="S40706" s="32"/>
    </row>
    <row r="40707" ht="24.0" customHeight="1">
      <c r="Q40707" s="32"/>
      <c r="R40707" s="32"/>
      <c r="S40707" s="32"/>
    </row>
    <row r="40708" ht="24.0" customHeight="1">
      <c r="Q40708" s="32"/>
      <c r="R40708" s="32"/>
      <c r="S40708" s="32"/>
    </row>
    <row r="40709" ht="24.0" customHeight="1">
      <c r="Q40709" s="32"/>
      <c r="R40709" s="32"/>
      <c r="S40709" s="32"/>
    </row>
    <row r="40710" ht="24.0" customHeight="1">
      <c r="Q40710" s="32"/>
      <c r="R40710" s="32"/>
      <c r="S40710" s="32"/>
    </row>
    <row r="40711" ht="24.0" customHeight="1">
      <c r="Q40711" s="32"/>
      <c r="R40711" s="32"/>
      <c r="S40711" s="32"/>
    </row>
    <row r="40712" ht="24.0" customHeight="1">
      <c r="Q40712" s="32"/>
      <c r="R40712" s="32"/>
      <c r="S40712" s="32"/>
    </row>
    <row r="40713" ht="24.0" customHeight="1">
      <c r="Q40713" s="32"/>
      <c r="R40713" s="32"/>
      <c r="S40713" s="32"/>
    </row>
    <row r="40714" ht="24.0" customHeight="1">
      <c r="Q40714" s="32"/>
      <c r="R40714" s="32"/>
      <c r="S40714" s="32"/>
    </row>
    <row r="40715" ht="24.0" customHeight="1">
      <c r="Q40715" s="32"/>
      <c r="R40715" s="32"/>
      <c r="S40715" s="32"/>
    </row>
    <row r="40716" ht="24.0" customHeight="1">
      <c r="Q40716" s="32"/>
      <c r="R40716" s="32"/>
      <c r="S40716" s="32"/>
    </row>
    <row r="40717" ht="24.0" customHeight="1">
      <c r="Q40717" s="32"/>
      <c r="R40717" s="32"/>
      <c r="S40717" s="32"/>
    </row>
    <row r="40718" ht="24.0" customHeight="1">
      <c r="Q40718" s="32"/>
      <c r="R40718" s="32"/>
      <c r="S40718" s="32"/>
    </row>
    <row r="40719" ht="24.0" customHeight="1">
      <c r="Q40719" s="32"/>
      <c r="R40719" s="32"/>
      <c r="S40719" s="32"/>
    </row>
    <row r="40720" ht="24.0" customHeight="1">
      <c r="Q40720" s="32"/>
      <c r="R40720" s="32"/>
      <c r="S40720" s="32"/>
    </row>
    <row r="40721" ht="24.0" customHeight="1">
      <c r="Q40721" s="32"/>
      <c r="R40721" s="32"/>
      <c r="S40721" s="32"/>
    </row>
    <row r="40722" ht="24.0" customHeight="1">
      <c r="Q40722" s="32"/>
      <c r="R40722" s="32"/>
      <c r="S40722" s="32"/>
    </row>
    <row r="40723" ht="24.0" customHeight="1">
      <c r="Q40723" s="32"/>
      <c r="R40723" s="32"/>
      <c r="S40723" s="32"/>
    </row>
    <row r="40724" ht="24.0" customHeight="1">
      <c r="Q40724" s="32"/>
      <c r="R40724" s="32"/>
      <c r="S40724" s="32"/>
    </row>
    <row r="40725" ht="24.0" customHeight="1">
      <c r="Q40725" s="32"/>
      <c r="R40725" s="32"/>
      <c r="S40725" s="32"/>
    </row>
    <row r="40726" ht="24.0" customHeight="1">
      <c r="Q40726" s="32"/>
      <c r="R40726" s="32"/>
      <c r="S40726" s="32"/>
    </row>
    <row r="40727" ht="24.0" customHeight="1">
      <c r="Q40727" s="32"/>
      <c r="R40727" s="32"/>
      <c r="S40727" s="32"/>
    </row>
    <row r="40728" ht="24.0" customHeight="1">
      <c r="Q40728" s="32"/>
      <c r="R40728" s="32"/>
      <c r="S40728" s="32"/>
    </row>
    <row r="40729" ht="24.0" customHeight="1">
      <c r="Q40729" s="32"/>
      <c r="R40729" s="32"/>
      <c r="S40729" s="32"/>
    </row>
    <row r="40730" ht="24.0" customHeight="1">
      <c r="Q40730" s="32"/>
      <c r="R40730" s="32"/>
      <c r="S40730" s="32"/>
    </row>
    <row r="40731" ht="24.0" customHeight="1">
      <c r="Q40731" s="32"/>
      <c r="R40731" s="32"/>
      <c r="S40731" s="32"/>
    </row>
    <row r="40732" ht="24.0" customHeight="1">
      <c r="Q40732" s="32"/>
      <c r="R40732" s="32"/>
      <c r="S40732" s="32"/>
    </row>
    <row r="40733" ht="24.0" customHeight="1">
      <c r="Q40733" s="32"/>
      <c r="R40733" s="32"/>
      <c r="S40733" s="32"/>
    </row>
    <row r="40734" ht="24.0" customHeight="1">
      <c r="Q40734" s="32"/>
      <c r="R40734" s="32"/>
      <c r="S40734" s="32"/>
    </row>
    <row r="40735" ht="24.0" customHeight="1">
      <c r="Q40735" s="32"/>
      <c r="R40735" s="32"/>
      <c r="S40735" s="32"/>
    </row>
    <row r="40736" ht="24.0" customHeight="1">
      <c r="Q40736" s="32"/>
      <c r="R40736" s="32"/>
      <c r="S40736" s="32"/>
    </row>
    <row r="40737" ht="24.0" customHeight="1">
      <c r="Q40737" s="32"/>
      <c r="R40737" s="32"/>
      <c r="S40737" s="32"/>
    </row>
    <row r="40738" ht="24.0" customHeight="1">
      <c r="Q40738" s="32"/>
      <c r="R40738" s="32"/>
      <c r="S40738" s="32"/>
    </row>
    <row r="40739" ht="24.0" customHeight="1">
      <c r="Q40739" s="32"/>
      <c r="R40739" s="32"/>
      <c r="S40739" s="32"/>
    </row>
    <row r="40740" ht="24.0" customHeight="1">
      <c r="Q40740" s="32"/>
      <c r="R40740" s="32"/>
      <c r="S40740" s="32"/>
    </row>
    <row r="40741" ht="24.0" customHeight="1">
      <c r="Q40741" s="32"/>
      <c r="R40741" s="32"/>
      <c r="S40741" s="32"/>
    </row>
    <row r="40742" ht="24.0" customHeight="1">
      <c r="Q40742" s="32"/>
      <c r="R40742" s="32"/>
      <c r="S40742" s="32"/>
    </row>
    <row r="40743" ht="24.0" customHeight="1">
      <c r="Q40743" s="32"/>
      <c r="R40743" s="32"/>
      <c r="S40743" s="32"/>
    </row>
    <row r="40744" ht="24.0" customHeight="1">
      <c r="Q40744" s="32"/>
      <c r="R40744" s="32"/>
      <c r="S40744" s="32"/>
    </row>
    <row r="40745" ht="24.0" customHeight="1">
      <c r="Q40745" s="32"/>
      <c r="R40745" s="32"/>
      <c r="S40745" s="32"/>
    </row>
    <row r="40746" ht="24.0" customHeight="1">
      <c r="Q40746" s="32"/>
      <c r="R40746" s="32"/>
      <c r="S40746" s="32"/>
    </row>
    <row r="40747" ht="24.0" customHeight="1">
      <c r="Q40747" s="32"/>
      <c r="R40747" s="32"/>
      <c r="S40747" s="32"/>
    </row>
    <row r="40748" ht="24.0" customHeight="1">
      <c r="Q40748" s="32"/>
      <c r="R40748" s="32"/>
      <c r="S40748" s="32"/>
    </row>
    <row r="40749" ht="24.0" customHeight="1">
      <c r="Q40749" s="32"/>
      <c r="R40749" s="32"/>
      <c r="S40749" s="32"/>
    </row>
    <row r="40750" ht="24.0" customHeight="1">
      <c r="Q40750" s="32"/>
      <c r="R40750" s="32"/>
      <c r="S40750" s="32"/>
    </row>
    <row r="40751" ht="24.0" customHeight="1">
      <c r="Q40751" s="32"/>
      <c r="R40751" s="32"/>
      <c r="S40751" s="32"/>
    </row>
    <row r="40752" ht="24.0" customHeight="1">
      <c r="Q40752" s="32"/>
      <c r="R40752" s="32"/>
      <c r="S40752" s="32"/>
    </row>
    <row r="40753" ht="24.0" customHeight="1">
      <c r="Q40753" s="32"/>
      <c r="R40753" s="32"/>
      <c r="S40753" s="32"/>
    </row>
    <row r="40754" ht="24.0" customHeight="1">
      <c r="Q40754" s="32"/>
      <c r="R40754" s="32"/>
      <c r="S40754" s="32"/>
    </row>
    <row r="40755" ht="24.0" customHeight="1">
      <c r="Q40755" s="32"/>
      <c r="R40755" s="32"/>
      <c r="S40755" s="32"/>
    </row>
    <row r="40756" ht="24.0" customHeight="1">
      <c r="Q40756" s="32"/>
      <c r="R40756" s="32"/>
      <c r="S40756" s="32"/>
    </row>
    <row r="40757" ht="24.0" customHeight="1">
      <c r="Q40757" s="32"/>
      <c r="R40757" s="32"/>
      <c r="S40757" s="32"/>
    </row>
    <row r="40758" ht="24.0" customHeight="1">
      <c r="Q40758" s="32"/>
      <c r="R40758" s="32"/>
      <c r="S40758" s="32"/>
    </row>
    <row r="40759" ht="24.0" customHeight="1">
      <c r="Q40759" s="32"/>
      <c r="R40759" s="32"/>
      <c r="S40759" s="32"/>
    </row>
    <row r="40760" ht="24.0" customHeight="1">
      <c r="Q40760" s="32"/>
      <c r="R40760" s="32"/>
      <c r="S40760" s="32"/>
    </row>
    <row r="40761" ht="24.0" customHeight="1">
      <c r="Q40761" s="32"/>
      <c r="R40761" s="32"/>
      <c r="S40761" s="32"/>
    </row>
    <row r="40762" ht="24.0" customHeight="1">
      <c r="Q40762" s="32"/>
      <c r="R40762" s="32"/>
      <c r="S40762" s="32"/>
    </row>
    <row r="40763" ht="24.0" customHeight="1">
      <c r="Q40763" s="32"/>
      <c r="R40763" s="32"/>
      <c r="S40763" s="32"/>
    </row>
    <row r="40764" ht="24.0" customHeight="1">
      <c r="Q40764" s="32"/>
      <c r="R40764" s="32"/>
      <c r="S40764" s="32"/>
    </row>
    <row r="40765" ht="24.0" customHeight="1">
      <c r="Q40765" s="32"/>
      <c r="R40765" s="32"/>
      <c r="S40765" s="32"/>
    </row>
    <row r="40766" ht="24.0" customHeight="1">
      <c r="Q40766" s="32"/>
      <c r="R40766" s="32"/>
      <c r="S40766" s="32"/>
    </row>
    <row r="40767" ht="24.0" customHeight="1">
      <c r="Q40767" s="32"/>
      <c r="R40767" s="32"/>
      <c r="S40767" s="32"/>
    </row>
    <row r="40768" ht="24.0" customHeight="1">
      <c r="Q40768" s="32"/>
      <c r="R40768" s="32"/>
      <c r="S40768" s="32"/>
    </row>
    <row r="40769" ht="24.0" customHeight="1">
      <c r="Q40769" s="32"/>
      <c r="R40769" s="32"/>
      <c r="S40769" s="32"/>
    </row>
    <row r="40770" ht="24.0" customHeight="1">
      <c r="Q40770" s="32"/>
      <c r="R40770" s="32"/>
      <c r="S40770" s="32"/>
    </row>
    <row r="40771" ht="24.0" customHeight="1">
      <c r="Q40771" s="32"/>
      <c r="R40771" s="32"/>
      <c r="S40771" s="32"/>
    </row>
    <row r="40772" ht="24.0" customHeight="1">
      <c r="Q40772" s="32"/>
      <c r="R40772" s="32"/>
      <c r="S40772" s="32"/>
    </row>
    <row r="40773" ht="24.0" customHeight="1">
      <c r="Q40773" s="32"/>
      <c r="R40773" s="32"/>
      <c r="S40773" s="32"/>
    </row>
    <row r="40774" ht="24.0" customHeight="1">
      <c r="Q40774" s="32"/>
      <c r="R40774" s="32"/>
      <c r="S40774" s="32"/>
    </row>
    <row r="40775" ht="24.0" customHeight="1">
      <c r="Q40775" s="32"/>
      <c r="R40775" s="32"/>
      <c r="S40775" s="32"/>
    </row>
    <row r="40776" ht="24.0" customHeight="1">
      <c r="Q40776" s="32"/>
      <c r="R40776" s="32"/>
      <c r="S40776" s="32"/>
    </row>
    <row r="40777" ht="24.0" customHeight="1">
      <c r="Q40777" s="32"/>
      <c r="R40777" s="32"/>
      <c r="S40777" s="32"/>
    </row>
    <row r="40778" ht="24.0" customHeight="1">
      <c r="Q40778" s="32"/>
      <c r="R40778" s="32"/>
      <c r="S40778" s="32"/>
    </row>
    <row r="40779" ht="24.0" customHeight="1">
      <c r="Q40779" s="32"/>
      <c r="R40779" s="32"/>
      <c r="S40779" s="32"/>
    </row>
    <row r="40780" ht="24.0" customHeight="1">
      <c r="Q40780" s="32"/>
      <c r="R40780" s="32"/>
      <c r="S40780" s="32"/>
    </row>
    <row r="40781" ht="24.0" customHeight="1">
      <c r="Q40781" s="32"/>
      <c r="R40781" s="32"/>
      <c r="S40781" s="32"/>
    </row>
    <row r="40782" ht="24.0" customHeight="1">
      <c r="Q40782" s="32"/>
      <c r="R40782" s="32"/>
      <c r="S40782" s="32"/>
    </row>
    <row r="40783" ht="24.0" customHeight="1">
      <c r="Q40783" s="32"/>
      <c r="R40783" s="32"/>
      <c r="S40783" s="32"/>
    </row>
    <row r="40784" ht="24.0" customHeight="1">
      <c r="Q40784" s="32"/>
      <c r="R40784" s="32"/>
      <c r="S40784" s="32"/>
    </row>
    <row r="40785" ht="24.0" customHeight="1">
      <c r="Q40785" s="32"/>
      <c r="R40785" s="32"/>
      <c r="S40785" s="32"/>
    </row>
    <row r="40786" ht="24.0" customHeight="1">
      <c r="Q40786" s="32"/>
      <c r="R40786" s="32"/>
      <c r="S40786" s="32"/>
    </row>
    <row r="40787" ht="24.0" customHeight="1">
      <c r="Q40787" s="32"/>
      <c r="R40787" s="32"/>
      <c r="S40787" s="32"/>
    </row>
    <row r="40788" ht="24.0" customHeight="1">
      <c r="Q40788" s="32"/>
      <c r="R40788" s="32"/>
      <c r="S40788" s="32"/>
    </row>
    <row r="40789" ht="24.0" customHeight="1">
      <c r="Q40789" s="32"/>
      <c r="R40789" s="32"/>
      <c r="S40789" s="32"/>
    </row>
    <row r="40790" ht="24.0" customHeight="1">
      <c r="Q40790" s="32"/>
      <c r="R40790" s="32"/>
      <c r="S40790" s="32"/>
    </row>
    <row r="40791" ht="24.0" customHeight="1">
      <c r="Q40791" s="32"/>
      <c r="R40791" s="32"/>
      <c r="S40791" s="32"/>
    </row>
    <row r="40792" ht="24.0" customHeight="1">
      <c r="Q40792" s="32"/>
      <c r="R40792" s="32"/>
      <c r="S40792" s="32"/>
    </row>
    <row r="40793" ht="24.0" customHeight="1">
      <c r="Q40793" s="32"/>
      <c r="R40793" s="32"/>
      <c r="S40793" s="32"/>
    </row>
    <row r="40794" ht="24.0" customHeight="1">
      <c r="Q40794" s="32"/>
      <c r="R40794" s="32"/>
      <c r="S40794" s="32"/>
    </row>
    <row r="40795" ht="24.0" customHeight="1">
      <c r="Q40795" s="32"/>
      <c r="R40795" s="32"/>
      <c r="S40795" s="32"/>
    </row>
    <row r="40796" ht="24.0" customHeight="1">
      <c r="Q40796" s="32"/>
      <c r="R40796" s="32"/>
      <c r="S40796" s="32"/>
    </row>
    <row r="40797" ht="24.0" customHeight="1">
      <c r="Q40797" s="32"/>
      <c r="R40797" s="32"/>
      <c r="S40797" s="32"/>
    </row>
    <row r="40798" ht="24.0" customHeight="1">
      <c r="Q40798" s="32"/>
      <c r="R40798" s="32"/>
      <c r="S40798" s="32"/>
    </row>
    <row r="40799" ht="24.0" customHeight="1">
      <c r="Q40799" s="32"/>
      <c r="R40799" s="32"/>
      <c r="S40799" s="32"/>
    </row>
    <row r="40800" ht="24.0" customHeight="1">
      <c r="Q40800" s="32"/>
      <c r="R40800" s="32"/>
      <c r="S40800" s="32"/>
    </row>
    <row r="40801" ht="24.0" customHeight="1">
      <c r="Q40801" s="32"/>
      <c r="R40801" s="32"/>
      <c r="S40801" s="32"/>
    </row>
    <row r="40802" ht="24.0" customHeight="1">
      <c r="Q40802" s="32"/>
      <c r="R40802" s="32"/>
      <c r="S40802" s="32"/>
    </row>
    <row r="40803" ht="24.0" customHeight="1">
      <c r="Q40803" s="32"/>
      <c r="R40803" s="32"/>
      <c r="S40803" s="32"/>
    </row>
    <row r="40804" ht="24.0" customHeight="1">
      <c r="Q40804" s="32"/>
      <c r="R40804" s="32"/>
      <c r="S40804" s="32"/>
    </row>
    <row r="40805" ht="24.0" customHeight="1">
      <c r="Q40805" s="32"/>
      <c r="R40805" s="32"/>
      <c r="S40805" s="32"/>
    </row>
    <row r="40806" ht="24.0" customHeight="1">
      <c r="Q40806" s="32"/>
      <c r="R40806" s="32"/>
      <c r="S40806" s="32"/>
    </row>
    <row r="40807" ht="24.0" customHeight="1">
      <c r="Q40807" s="32"/>
      <c r="R40807" s="32"/>
      <c r="S40807" s="32"/>
    </row>
    <row r="40808" ht="24.0" customHeight="1">
      <c r="Q40808" s="32"/>
      <c r="R40808" s="32"/>
      <c r="S40808" s="32"/>
    </row>
    <row r="40809" ht="24.0" customHeight="1">
      <c r="Q40809" s="32"/>
      <c r="R40809" s="32"/>
      <c r="S40809" s="32"/>
    </row>
    <row r="40810" ht="24.0" customHeight="1">
      <c r="Q40810" s="32"/>
      <c r="R40810" s="32"/>
      <c r="S40810" s="32"/>
    </row>
    <row r="40811" ht="24.0" customHeight="1">
      <c r="Q40811" s="32"/>
      <c r="R40811" s="32"/>
      <c r="S40811" s="32"/>
    </row>
    <row r="40812" ht="24.0" customHeight="1">
      <c r="Q40812" s="32"/>
      <c r="R40812" s="32"/>
      <c r="S40812" s="32"/>
    </row>
    <row r="40813" ht="24.0" customHeight="1">
      <c r="Q40813" s="32"/>
      <c r="R40813" s="32"/>
      <c r="S40813" s="32"/>
    </row>
    <row r="40814" ht="24.0" customHeight="1">
      <c r="Q40814" s="32"/>
      <c r="R40814" s="32"/>
      <c r="S40814" s="32"/>
    </row>
    <row r="40815" ht="24.0" customHeight="1">
      <c r="Q40815" s="32"/>
      <c r="R40815" s="32"/>
      <c r="S40815" s="32"/>
    </row>
    <row r="40816" ht="24.0" customHeight="1">
      <c r="Q40816" s="32"/>
      <c r="R40816" s="32"/>
      <c r="S40816" s="32"/>
    </row>
    <row r="40817" ht="24.0" customHeight="1">
      <c r="Q40817" s="32"/>
      <c r="R40817" s="32"/>
      <c r="S40817" s="32"/>
    </row>
    <row r="40818" ht="24.0" customHeight="1">
      <c r="Q40818" s="32"/>
      <c r="R40818" s="32"/>
      <c r="S40818" s="32"/>
    </row>
    <row r="40819" ht="24.0" customHeight="1">
      <c r="Q40819" s="32"/>
      <c r="R40819" s="32"/>
      <c r="S40819" s="32"/>
    </row>
    <row r="40820" ht="24.0" customHeight="1">
      <c r="Q40820" s="32"/>
      <c r="R40820" s="32"/>
      <c r="S40820" s="32"/>
    </row>
    <row r="40821" ht="24.0" customHeight="1">
      <c r="Q40821" s="32"/>
      <c r="R40821" s="32"/>
      <c r="S40821" s="32"/>
    </row>
    <row r="40822" ht="24.0" customHeight="1">
      <c r="Q40822" s="32"/>
      <c r="R40822" s="32"/>
      <c r="S40822" s="32"/>
    </row>
    <row r="40823" ht="24.0" customHeight="1">
      <c r="Q40823" s="32"/>
      <c r="R40823" s="32"/>
      <c r="S40823" s="32"/>
    </row>
    <row r="40824" ht="24.0" customHeight="1">
      <c r="Q40824" s="32"/>
      <c r="R40824" s="32"/>
      <c r="S40824" s="32"/>
    </row>
    <row r="40825" ht="24.0" customHeight="1">
      <c r="Q40825" s="32"/>
      <c r="R40825" s="32"/>
      <c r="S40825" s="32"/>
    </row>
    <row r="40826" ht="24.0" customHeight="1">
      <c r="Q40826" s="32"/>
      <c r="R40826" s="32"/>
      <c r="S40826" s="32"/>
    </row>
    <row r="40827" ht="24.0" customHeight="1">
      <c r="Q40827" s="32"/>
      <c r="R40827" s="32"/>
      <c r="S40827" s="32"/>
    </row>
    <row r="40828" ht="24.0" customHeight="1">
      <c r="Q40828" s="32"/>
      <c r="R40828" s="32"/>
      <c r="S40828" s="32"/>
    </row>
    <row r="40829" ht="24.0" customHeight="1">
      <c r="Q40829" s="32"/>
      <c r="R40829" s="32"/>
      <c r="S40829" s="32"/>
    </row>
    <row r="40830" ht="24.0" customHeight="1">
      <c r="Q40830" s="32"/>
      <c r="R40830" s="32"/>
      <c r="S40830" s="32"/>
    </row>
    <row r="40831" ht="24.0" customHeight="1">
      <c r="Q40831" s="32"/>
      <c r="R40831" s="32"/>
      <c r="S40831" s="32"/>
    </row>
    <row r="40832" ht="24.0" customHeight="1">
      <c r="Q40832" s="32"/>
      <c r="R40832" s="32"/>
      <c r="S40832" s="32"/>
    </row>
    <row r="40833" ht="24.0" customHeight="1">
      <c r="Q40833" s="32"/>
      <c r="R40833" s="32"/>
      <c r="S40833" s="32"/>
    </row>
    <row r="40834" ht="24.0" customHeight="1">
      <c r="Q40834" s="32"/>
      <c r="R40834" s="32"/>
      <c r="S40834" s="32"/>
    </row>
    <row r="40835" ht="24.0" customHeight="1">
      <c r="Q40835" s="32"/>
      <c r="R40835" s="32"/>
      <c r="S40835" s="32"/>
    </row>
    <row r="40836" ht="24.0" customHeight="1">
      <c r="Q40836" s="32"/>
      <c r="R40836" s="32"/>
      <c r="S40836" s="32"/>
    </row>
    <row r="40837" ht="24.0" customHeight="1">
      <c r="Q40837" s="32"/>
      <c r="R40837" s="32"/>
      <c r="S40837" s="32"/>
    </row>
    <row r="40838" ht="24.0" customHeight="1">
      <c r="Q40838" s="32"/>
      <c r="R40838" s="32"/>
      <c r="S40838" s="32"/>
    </row>
    <row r="40839" ht="24.0" customHeight="1">
      <c r="Q40839" s="32"/>
      <c r="R40839" s="32"/>
      <c r="S40839" s="32"/>
    </row>
    <row r="40840" ht="24.0" customHeight="1">
      <c r="Q40840" s="32"/>
      <c r="R40840" s="32"/>
      <c r="S40840" s="32"/>
    </row>
    <row r="40841" ht="24.0" customHeight="1">
      <c r="Q40841" s="32"/>
      <c r="R40841" s="32"/>
      <c r="S40841" s="32"/>
    </row>
    <row r="40842" ht="24.0" customHeight="1">
      <c r="Q40842" s="32"/>
      <c r="R40842" s="32"/>
      <c r="S40842" s="32"/>
    </row>
    <row r="40843" ht="24.0" customHeight="1">
      <c r="Q40843" s="32"/>
      <c r="R40843" s="32"/>
      <c r="S40843" s="32"/>
    </row>
    <row r="40844" ht="24.0" customHeight="1">
      <c r="Q40844" s="32"/>
      <c r="R40844" s="32"/>
      <c r="S40844" s="32"/>
    </row>
    <row r="40845" ht="24.0" customHeight="1">
      <c r="Q40845" s="32"/>
      <c r="R40845" s="32"/>
      <c r="S40845" s="32"/>
    </row>
    <row r="40846" ht="24.0" customHeight="1">
      <c r="Q40846" s="32"/>
      <c r="R40846" s="32"/>
      <c r="S40846" s="32"/>
    </row>
    <row r="40847" ht="24.0" customHeight="1">
      <c r="Q40847" s="32"/>
      <c r="R40847" s="32"/>
      <c r="S40847" s="32"/>
    </row>
    <row r="40848" ht="24.0" customHeight="1">
      <c r="Q40848" s="32"/>
      <c r="R40848" s="32"/>
      <c r="S40848" s="32"/>
    </row>
    <row r="40849" ht="24.0" customHeight="1">
      <c r="Q40849" s="32"/>
      <c r="R40849" s="32"/>
      <c r="S40849" s="32"/>
    </row>
    <row r="40850" ht="24.0" customHeight="1">
      <c r="Q40850" s="32"/>
      <c r="R40850" s="32"/>
      <c r="S40850" s="32"/>
    </row>
    <row r="40851" ht="24.0" customHeight="1">
      <c r="Q40851" s="32"/>
      <c r="R40851" s="32"/>
      <c r="S40851" s="32"/>
    </row>
    <row r="40852" ht="24.0" customHeight="1">
      <c r="Q40852" s="32"/>
      <c r="R40852" s="32"/>
      <c r="S40852" s="32"/>
    </row>
    <row r="40853" ht="24.0" customHeight="1">
      <c r="Q40853" s="32"/>
      <c r="R40853" s="32"/>
      <c r="S40853" s="32"/>
    </row>
    <row r="40854" ht="24.0" customHeight="1">
      <c r="Q40854" s="32"/>
      <c r="R40854" s="32"/>
      <c r="S40854" s="32"/>
    </row>
    <row r="40855" ht="24.0" customHeight="1">
      <c r="Q40855" s="32"/>
      <c r="R40855" s="32"/>
      <c r="S40855" s="32"/>
    </row>
    <row r="40856" ht="24.0" customHeight="1">
      <c r="Q40856" s="32"/>
      <c r="R40856" s="32"/>
      <c r="S40856" s="32"/>
    </row>
    <row r="40857" ht="24.0" customHeight="1">
      <c r="Q40857" s="32"/>
      <c r="R40857" s="32"/>
      <c r="S40857" s="32"/>
    </row>
    <row r="40858" ht="24.0" customHeight="1">
      <c r="Q40858" s="32"/>
      <c r="R40858" s="32"/>
      <c r="S40858" s="32"/>
    </row>
    <row r="40859" ht="24.0" customHeight="1">
      <c r="Q40859" s="32"/>
      <c r="R40859" s="32"/>
      <c r="S40859" s="32"/>
    </row>
    <row r="40860" ht="24.0" customHeight="1">
      <c r="Q40860" s="32"/>
      <c r="R40860" s="32"/>
      <c r="S40860" s="32"/>
    </row>
    <row r="40861" ht="24.0" customHeight="1">
      <c r="Q40861" s="32"/>
      <c r="R40861" s="32"/>
      <c r="S40861" s="32"/>
    </row>
    <row r="40862" ht="24.0" customHeight="1">
      <c r="Q40862" s="32"/>
      <c r="R40862" s="32"/>
      <c r="S40862" s="32"/>
    </row>
    <row r="40863" ht="24.0" customHeight="1">
      <c r="Q40863" s="32"/>
      <c r="R40863" s="32"/>
      <c r="S40863" s="32"/>
    </row>
    <row r="40864" ht="24.0" customHeight="1">
      <c r="Q40864" s="32"/>
      <c r="R40864" s="32"/>
      <c r="S40864" s="32"/>
    </row>
    <row r="40865" ht="24.0" customHeight="1">
      <c r="Q40865" s="32"/>
      <c r="R40865" s="32"/>
      <c r="S40865" s="32"/>
    </row>
    <row r="40866" ht="24.0" customHeight="1">
      <c r="Q40866" s="32"/>
      <c r="R40866" s="32"/>
      <c r="S40866" s="32"/>
    </row>
    <row r="40867" ht="24.0" customHeight="1">
      <c r="Q40867" s="32"/>
      <c r="R40867" s="32"/>
      <c r="S40867" s="32"/>
    </row>
    <row r="40868" ht="24.0" customHeight="1">
      <c r="Q40868" s="32"/>
      <c r="R40868" s="32"/>
      <c r="S40868" s="32"/>
    </row>
    <row r="40869" ht="24.0" customHeight="1">
      <c r="Q40869" s="32"/>
      <c r="R40869" s="32"/>
      <c r="S40869" s="32"/>
    </row>
    <row r="40870" ht="24.0" customHeight="1">
      <c r="Q40870" s="32"/>
      <c r="R40870" s="32"/>
      <c r="S40870" s="32"/>
    </row>
    <row r="40871" ht="24.0" customHeight="1">
      <c r="Q40871" s="32"/>
      <c r="R40871" s="32"/>
      <c r="S40871" s="32"/>
    </row>
    <row r="40872" ht="24.0" customHeight="1">
      <c r="Q40872" s="32"/>
      <c r="R40872" s="32"/>
      <c r="S40872" s="32"/>
    </row>
    <row r="40873" ht="24.0" customHeight="1">
      <c r="Q40873" s="32"/>
      <c r="R40873" s="32"/>
      <c r="S40873" s="32"/>
    </row>
    <row r="40874" ht="24.0" customHeight="1">
      <c r="Q40874" s="32"/>
      <c r="R40874" s="32"/>
      <c r="S40874" s="32"/>
    </row>
    <row r="40875" ht="24.0" customHeight="1">
      <c r="Q40875" s="32"/>
      <c r="R40875" s="32"/>
      <c r="S40875" s="32"/>
    </row>
    <row r="40876" ht="24.0" customHeight="1">
      <c r="Q40876" s="32"/>
      <c r="R40876" s="32"/>
      <c r="S40876" s="32"/>
    </row>
    <row r="40877" ht="24.0" customHeight="1">
      <c r="Q40877" s="32"/>
      <c r="R40877" s="32"/>
      <c r="S40877" s="32"/>
    </row>
    <row r="40878" ht="24.0" customHeight="1">
      <c r="Q40878" s="32"/>
      <c r="R40878" s="32"/>
      <c r="S40878" s="32"/>
    </row>
    <row r="40879" ht="24.0" customHeight="1">
      <c r="Q40879" s="32"/>
      <c r="R40879" s="32"/>
      <c r="S40879" s="32"/>
    </row>
    <row r="40880" ht="24.0" customHeight="1">
      <c r="Q40880" s="32"/>
      <c r="R40880" s="32"/>
      <c r="S40880" s="32"/>
    </row>
    <row r="40881" ht="24.0" customHeight="1">
      <c r="Q40881" s="32"/>
      <c r="R40881" s="32"/>
      <c r="S40881" s="32"/>
    </row>
    <row r="40882" ht="24.0" customHeight="1">
      <c r="Q40882" s="32"/>
      <c r="R40882" s="32"/>
      <c r="S40882" s="32"/>
    </row>
    <row r="40883" ht="24.0" customHeight="1">
      <c r="Q40883" s="32"/>
      <c r="R40883" s="32"/>
      <c r="S40883" s="32"/>
    </row>
    <row r="40884" ht="24.0" customHeight="1">
      <c r="Q40884" s="32"/>
      <c r="R40884" s="32"/>
      <c r="S40884" s="32"/>
    </row>
    <row r="40885" ht="24.0" customHeight="1">
      <c r="Q40885" s="32"/>
      <c r="R40885" s="32"/>
      <c r="S40885" s="32"/>
    </row>
    <row r="40886" ht="24.0" customHeight="1">
      <c r="Q40886" s="32"/>
      <c r="R40886" s="32"/>
      <c r="S40886" s="32"/>
    </row>
    <row r="40887" ht="24.0" customHeight="1">
      <c r="Q40887" s="32"/>
      <c r="R40887" s="32"/>
      <c r="S40887" s="32"/>
    </row>
    <row r="40888" ht="24.0" customHeight="1">
      <c r="Q40888" s="32"/>
      <c r="R40888" s="32"/>
      <c r="S40888" s="32"/>
    </row>
    <row r="40889" ht="24.0" customHeight="1">
      <c r="Q40889" s="32"/>
      <c r="R40889" s="32"/>
      <c r="S40889" s="32"/>
    </row>
    <row r="40890" ht="24.0" customHeight="1">
      <c r="Q40890" s="32"/>
      <c r="R40890" s="32"/>
      <c r="S40890" s="32"/>
    </row>
    <row r="40891" ht="24.0" customHeight="1">
      <c r="Q40891" s="32"/>
      <c r="R40891" s="32"/>
      <c r="S40891" s="32"/>
    </row>
    <row r="40892" ht="24.0" customHeight="1">
      <c r="Q40892" s="32"/>
      <c r="R40892" s="32"/>
      <c r="S40892" s="32"/>
    </row>
    <row r="40893" ht="24.0" customHeight="1">
      <c r="Q40893" s="32"/>
      <c r="R40893" s="32"/>
      <c r="S40893" s="32"/>
    </row>
    <row r="40894" ht="24.0" customHeight="1">
      <c r="Q40894" s="32"/>
      <c r="R40894" s="32"/>
      <c r="S40894" s="32"/>
    </row>
    <row r="40895" ht="24.0" customHeight="1">
      <c r="Q40895" s="32"/>
      <c r="R40895" s="32"/>
      <c r="S40895" s="32"/>
    </row>
    <row r="40896" ht="24.0" customHeight="1">
      <c r="Q40896" s="32"/>
      <c r="R40896" s="32"/>
      <c r="S40896" s="32"/>
    </row>
    <row r="40897" ht="24.0" customHeight="1">
      <c r="Q40897" s="32"/>
      <c r="R40897" s="32"/>
      <c r="S40897" s="32"/>
    </row>
    <row r="40898" ht="24.0" customHeight="1">
      <c r="Q40898" s="32"/>
      <c r="R40898" s="32"/>
      <c r="S40898" s="32"/>
    </row>
    <row r="40899" ht="24.0" customHeight="1">
      <c r="Q40899" s="32"/>
      <c r="R40899" s="32"/>
      <c r="S40899" s="32"/>
    </row>
    <row r="40900" ht="24.0" customHeight="1">
      <c r="Q40900" s="32"/>
      <c r="R40900" s="32"/>
      <c r="S40900" s="32"/>
    </row>
    <row r="40901" ht="24.0" customHeight="1">
      <c r="Q40901" s="32"/>
      <c r="R40901" s="32"/>
      <c r="S40901" s="32"/>
    </row>
    <row r="40902" ht="24.0" customHeight="1">
      <c r="Q40902" s="32"/>
      <c r="R40902" s="32"/>
      <c r="S40902" s="32"/>
    </row>
    <row r="40903" ht="24.0" customHeight="1">
      <c r="Q40903" s="32"/>
      <c r="R40903" s="32"/>
      <c r="S40903" s="32"/>
    </row>
    <row r="40904" ht="24.0" customHeight="1">
      <c r="Q40904" s="32"/>
      <c r="R40904" s="32"/>
      <c r="S40904" s="32"/>
    </row>
    <row r="40905" ht="24.0" customHeight="1">
      <c r="Q40905" s="32"/>
      <c r="R40905" s="32"/>
      <c r="S40905" s="32"/>
    </row>
    <row r="40906" ht="24.0" customHeight="1">
      <c r="Q40906" s="32"/>
      <c r="R40906" s="32"/>
      <c r="S40906" s="32"/>
    </row>
    <row r="40907" ht="24.0" customHeight="1">
      <c r="Q40907" s="32"/>
      <c r="R40907" s="32"/>
      <c r="S40907" s="32"/>
    </row>
    <row r="40908" ht="24.0" customHeight="1">
      <c r="Q40908" s="32"/>
      <c r="R40908" s="32"/>
      <c r="S40908" s="32"/>
    </row>
    <row r="40909" ht="24.0" customHeight="1">
      <c r="Q40909" s="32"/>
      <c r="R40909" s="32"/>
      <c r="S40909" s="32"/>
    </row>
    <row r="40910" ht="24.0" customHeight="1">
      <c r="Q40910" s="32"/>
      <c r="R40910" s="32"/>
      <c r="S40910" s="32"/>
    </row>
    <row r="40911" ht="24.0" customHeight="1">
      <c r="Q40911" s="32"/>
      <c r="R40911" s="32"/>
      <c r="S40911" s="32"/>
    </row>
    <row r="40912" ht="24.0" customHeight="1">
      <c r="Q40912" s="32"/>
      <c r="R40912" s="32"/>
      <c r="S40912" s="32"/>
    </row>
    <row r="40913" ht="24.0" customHeight="1">
      <c r="Q40913" s="32"/>
      <c r="R40913" s="32"/>
      <c r="S40913" s="32"/>
    </row>
    <row r="40914" ht="24.0" customHeight="1">
      <c r="Q40914" s="32"/>
      <c r="R40914" s="32"/>
      <c r="S40914" s="32"/>
    </row>
    <row r="40915" ht="24.0" customHeight="1">
      <c r="Q40915" s="32"/>
      <c r="R40915" s="32"/>
      <c r="S40915" s="32"/>
    </row>
    <row r="40916" ht="24.0" customHeight="1">
      <c r="Q40916" s="32"/>
      <c r="R40916" s="32"/>
      <c r="S40916" s="32"/>
    </row>
    <row r="40917" ht="24.0" customHeight="1">
      <c r="Q40917" s="32"/>
      <c r="R40917" s="32"/>
      <c r="S40917" s="32"/>
    </row>
    <row r="40918" ht="24.0" customHeight="1">
      <c r="Q40918" s="32"/>
      <c r="R40918" s="32"/>
      <c r="S40918" s="32"/>
    </row>
    <row r="40919" ht="24.0" customHeight="1">
      <c r="Q40919" s="32"/>
      <c r="R40919" s="32"/>
      <c r="S40919" s="32"/>
    </row>
    <row r="40920" ht="24.0" customHeight="1">
      <c r="Q40920" s="32"/>
      <c r="R40920" s="32"/>
      <c r="S40920" s="32"/>
    </row>
    <row r="40921" ht="24.0" customHeight="1">
      <c r="Q40921" s="32"/>
      <c r="R40921" s="32"/>
      <c r="S40921" s="32"/>
    </row>
    <row r="40922" ht="24.0" customHeight="1">
      <c r="Q40922" s="32"/>
      <c r="R40922" s="32"/>
      <c r="S40922" s="32"/>
    </row>
    <row r="40923" ht="24.0" customHeight="1">
      <c r="Q40923" s="32"/>
      <c r="R40923" s="32"/>
      <c r="S40923" s="32"/>
    </row>
    <row r="40924" ht="24.0" customHeight="1">
      <c r="Q40924" s="32"/>
      <c r="R40924" s="32"/>
      <c r="S40924" s="32"/>
    </row>
    <row r="40925" ht="24.0" customHeight="1">
      <c r="Q40925" s="32"/>
      <c r="R40925" s="32"/>
      <c r="S40925" s="32"/>
    </row>
    <row r="40926" ht="24.0" customHeight="1">
      <c r="Q40926" s="32"/>
      <c r="R40926" s="32"/>
      <c r="S40926" s="32"/>
    </row>
    <row r="40927" ht="24.0" customHeight="1">
      <c r="Q40927" s="32"/>
      <c r="R40927" s="32"/>
      <c r="S40927" s="32"/>
    </row>
    <row r="40928" ht="24.0" customHeight="1">
      <c r="Q40928" s="32"/>
      <c r="R40928" s="32"/>
      <c r="S40928" s="32"/>
    </row>
    <row r="40929" ht="24.0" customHeight="1">
      <c r="Q40929" s="32"/>
      <c r="R40929" s="32"/>
      <c r="S40929" s="32"/>
    </row>
    <row r="40930" ht="24.0" customHeight="1">
      <c r="Q40930" s="32"/>
      <c r="R40930" s="32"/>
      <c r="S40930" s="32"/>
    </row>
    <row r="40931" ht="24.0" customHeight="1">
      <c r="Q40931" s="32"/>
      <c r="R40931" s="32"/>
      <c r="S40931" s="32"/>
    </row>
    <row r="40932" ht="24.0" customHeight="1">
      <c r="Q40932" s="32"/>
      <c r="R40932" s="32"/>
      <c r="S40932" s="32"/>
    </row>
    <row r="40933" ht="24.0" customHeight="1">
      <c r="Q40933" s="32"/>
      <c r="R40933" s="32"/>
      <c r="S40933" s="32"/>
    </row>
    <row r="40934" ht="24.0" customHeight="1">
      <c r="Q40934" s="32"/>
      <c r="R40934" s="32"/>
      <c r="S40934" s="32"/>
    </row>
    <row r="40935" ht="24.0" customHeight="1">
      <c r="Q40935" s="32"/>
      <c r="R40935" s="32"/>
      <c r="S40935" s="32"/>
    </row>
    <row r="40936" ht="24.0" customHeight="1">
      <c r="Q40936" s="32"/>
      <c r="R40936" s="32"/>
      <c r="S40936" s="32"/>
    </row>
    <row r="40937" ht="24.0" customHeight="1">
      <c r="Q40937" s="32"/>
      <c r="R40937" s="32"/>
      <c r="S40937" s="32"/>
    </row>
    <row r="40938" ht="24.0" customHeight="1">
      <c r="Q40938" s="32"/>
      <c r="R40938" s="32"/>
      <c r="S40938" s="32"/>
    </row>
    <row r="40939" ht="24.0" customHeight="1">
      <c r="Q40939" s="32"/>
      <c r="R40939" s="32"/>
      <c r="S40939" s="32"/>
    </row>
    <row r="40940" ht="24.0" customHeight="1">
      <c r="Q40940" s="32"/>
      <c r="R40940" s="32"/>
      <c r="S40940" s="32"/>
    </row>
    <row r="40941" ht="24.0" customHeight="1">
      <c r="Q40941" s="32"/>
      <c r="R40941" s="32"/>
      <c r="S40941" s="32"/>
    </row>
    <row r="40942" ht="24.0" customHeight="1">
      <c r="Q40942" s="32"/>
      <c r="R40942" s="32"/>
      <c r="S40942" s="32"/>
    </row>
    <row r="40943" ht="24.0" customHeight="1">
      <c r="Q40943" s="32"/>
      <c r="R40943" s="32"/>
      <c r="S40943" s="32"/>
    </row>
    <row r="40944" ht="24.0" customHeight="1">
      <c r="Q40944" s="32"/>
      <c r="R40944" s="32"/>
      <c r="S40944" s="32"/>
    </row>
    <row r="40945" ht="24.0" customHeight="1">
      <c r="Q40945" s="32"/>
      <c r="R40945" s="32"/>
      <c r="S40945" s="32"/>
    </row>
    <row r="40946" ht="24.0" customHeight="1">
      <c r="Q40946" s="32"/>
      <c r="R40946" s="32"/>
      <c r="S40946" s="32"/>
    </row>
    <row r="40947" ht="24.0" customHeight="1">
      <c r="Q40947" s="32"/>
      <c r="R40947" s="32"/>
      <c r="S40947" s="32"/>
    </row>
    <row r="40948" ht="24.0" customHeight="1">
      <c r="Q40948" s="32"/>
      <c r="R40948" s="32"/>
      <c r="S40948" s="32"/>
    </row>
    <row r="40949" ht="24.0" customHeight="1">
      <c r="Q40949" s="32"/>
      <c r="R40949" s="32"/>
      <c r="S40949" s="32"/>
    </row>
    <row r="40950" ht="24.0" customHeight="1">
      <c r="Q40950" s="32"/>
      <c r="R40950" s="32"/>
      <c r="S40950" s="32"/>
    </row>
    <row r="40951" ht="24.0" customHeight="1">
      <c r="Q40951" s="32"/>
      <c r="R40951" s="32"/>
      <c r="S40951" s="32"/>
    </row>
    <row r="40952" ht="24.0" customHeight="1">
      <c r="Q40952" s="32"/>
      <c r="R40952" s="32"/>
      <c r="S40952" s="32"/>
    </row>
    <row r="40953" ht="24.0" customHeight="1">
      <c r="Q40953" s="32"/>
      <c r="R40953" s="32"/>
      <c r="S40953" s="32"/>
    </row>
    <row r="40954" ht="24.0" customHeight="1">
      <c r="Q40954" s="32"/>
      <c r="R40954" s="32"/>
      <c r="S40954" s="32"/>
    </row>
    <row r="40955" ht="24.0" customHeight="1">
      <c r="Q40955" s="32"/>
      <c r="R40955" s="32"/>
      <c r="S40955" s="32"/>
    </row>
    <row r="40956" ht="24.0" customHeight="1">
      <c r="Q40956" s="32"/>
      <c r="R40956" s="32"/>
      <c r="S40956" s="32"/>
    </row>
    <row r="40957" ht="24.0" customHeight="1">
      <c r="Q40957" s="32"/>
      <c r="R40957" s="32"/>
      <c r="S40957" s="32"/>
    </row>
    <row r="40958" ht="24.0" customHeight="1">
      <c r="Q40958" s="32"/>
      <c r="R40958" s="32"/>
      <c r="S40958" s="32"/>
    </row>
    <row r="40959" ht="24.0" customHeight="1">
      <c r="Q40959" s="32"/>
      <c r="R40959" s="32"/>
      <c r="S40959" s="32"/>
    </row>
    <row r="40960" ht="24.0" customHeight="1">
      <c r="Q40960" s="32"/>
      <c r="R40960" s="32"/>
      <c r="S40960" s="32"/>
    </row>
    <row r="40961" ht="24.0" customHeight="1">
      <c r="Q40961" s="32"/>
      <c r="R40961" s="32"/>
      <c r="S40961" s="32"/>
    </row>
    <row r="40962" ht="24.0" customHeight="1">
      <c r="Q40962" s="32"/>
      <c r="R40962" s="32"/>
      <c r="S40962" s="32"/>
    </row>
    <row r="40963" ht="24.0" customHeight="1">
      <c r="Q40963" s="32"/>
      <c r="R40963" s="32"/>
      <c r="S40963" s="32"/>
    </row>
    <row r="40964" ht="24.0" customHeight="1">
      <c r="Q40964" s="32"/>
      <c r="R40964" s="32"/>
      <c r="S40964" s="32"/>
    </row>
    <row r="40965" ht="24.0" customHeight="1">
      <c r="Q40965" s="32"/>
      <c r="R40965" s="32"/>
      <c r="S40965" s="32"/>
    </row>
    <row r="40966" ht="24.0" customHeight="1">
      <c r="Q40966" s="32"/>
      <c r="R40966" s="32"/>
      <c r="S40966" s="32"/>
    </row>
    <row r="40967" ht="24.0" customHeight="1">
      <c r="Q40967" s="32"/>
      <c r="R40967" s="32"/>
      <c r="S40967" s="32"/>
    </row>
    <row r="40968" ht="24.0" customHeight="1">
      <c r="Q40968" s="32"/>
      <c r="R40968" s="32"/>
      <c r="S40968" s="32"/>
    </row>
    <row r="40969" ht="24.0" customHeight="1">
      <c r="Q40969" s="32"/>
      <c r="R40969" s="32"/>
      <c r="S40969" s="32"/>
    </row>
    <row r="40970" ht="24.0" customHeight="1">
      <c r="Q40970" s="32"/>
      <c r="R40970" s="32"/>
      <c r="S40970" s="32"/>
    </row>
    <row r="40971" ht="24.0" customHeight="1">
      <c r="Q40971" s="32"/>
      <c r="R40971" s="32"/>
      <c r="S40971" s="32"/>
    </row>
    <row r="40972" ht="24.0" customHeight="1">
      <c r="Q40972" s="32"/>
      <c r="R40972" s="32"/>
      <c r="S40972" s="32"/>
    </row>
    <row r="40973" ht="24.0" customHeight="1">
      <c r="Q40973" s="32"/>
      <c r="R40973" s="32"/>
      <c r="S40973" s="32"/>
    </row>
    <row r="40974" ht="24.0" customHeight="1">
      <c r="Q40974" s="32"/>
      <c r="R40974" s="32"/>
      <c r="S40974" s="32"/>
    </row>
    <row r="40975" ht="24.0" customHeight="1">
      <c r="Q40975" s="32"/>
      <c r="R40975" s="32"/>
      <c r="S40975" s="32"/>
    </row>
    <row r="40976" ht="24.0" customHeight="1">
      <c r="Q40976" s="32"/>
      <c r="R40976" s="32"/>
      <c r="S40976" s="32"/>
    </row>
    <row r="40977" ht="24.0" customHeight="1">
      <c r="Q40977" s="32"/>
      <c r="R40977" s="32"/>
      <c r="S40977" s="32"/>
    </row>
    <row r="40978" ht="24.0" customHeight="1">
      <c r="Q40978" s="32"/>
      <c r="R40978" s="32"/>
      <c r="S40978" s="32"/>
    </row>
    <row r="40979" ht="24.0" customHeight="1">
      <c r="Q40979" s="32"/>
      <c r="R40979" s="32"/>
      <c r="S40979" s="32"/>
    </row>
    <row r="40980" ht="24.0" customHeight="1">
      <c r="Q40980" s="32"/>
      <c r="R40980" s="32"/>
      <c r="S40980" s="32"/>
    </row>
    <row r="40981" ht="24.0" customHeight="1">
      <c r="Q40981" s="32"/>
      <c r="R40981" s="32"/>
      <c r="S40981" s="32"/>
    </row>
    <row r="40982" ht="24.0" customHeight="1">
      <c r="Q40982" s="32"/>
      <c r="R40982" s="32"/>
      <c r="S40982" s="32"/>
    </row>
    <row r="40983" ht="24.0" customHeight="1">
      <c r="Q40983" s="32"/>
      <c r="R40983" s="32"/>
      <c r="S40983" s="32"/>
    </row>
    <row r="40984" ht="24.0" customHeight="1">
      <c r="Q40984" s="32"/>
      <c r="R40984" s="32"/>
      <c r="S40984" s="32"/>
    </row>
    <row r="40985" ht="24.0" customHeight="1">
      <c r="Q40985" s="32"/>
      <c r="R40985" s="32"/>
      <c r="S40985" s="32"/>
    </row>
    <row r="40986" ht="24.0" customHeight="1">
      <c r="Q40986" s="32"/>
      <c r="R40986" s="32"/>
      <c r="S40986" s="32"/>
    </row>
    <row r="40987" ht="24.0" customHeight="1">
      <c r="Q40987" s="32"/>
      <c r="R40987" s="32"/>
      <c r="S40987" s="32"/>
    </row>
    <row r="40988" ht="24.0" customHeight="1">
      <c r="Q40988" s="32"/>
      <c r="R40988" s="32"/>
      <c r="S40988" s="32"/>
    </row>
    <row r="40989" ht="24.0" customHeight="1">
      <c r="Q40989" s="32"/>
      <c r="R40989" s="32"/>
      <c r="S40989" s="32"/>
    </row>
    <row r="40990" ht="24.0" customHeight="1">
      <c r="Q40990" s="32"/>
      <c r="R40990" s="32"/>
      <c r="S40990" s="32"/>
    </row>
    <row r="40991" ht="24.0" customHeight="1">
      <c r="Q40991" s="32"/>
      <c r="R40991" s="32"/>
      <c r="S40991" s="32"/>
    </row>
    <row r="40992" ht="24.0" customHeight="1">
      <c r="Q40992" s="32"/>
      <c r="R40992" s="32"/>
      <c r="S40992" s="32"/>
    </row>
    <row r="40993" ht="24.0" customHeight="1">
      <c r="Q40993" s="32"/>
      <c r="R40993" s="32"/>
      <c r="S40993" s="32"/>
    </row>
    <row r="40994" ht="24.0" customHeight="1">
      <c r="Q40994" s="32"/>
      <c r="R40994" s="32"/>
      <c r="S40994" s="32"/>
    </row>
    <row r="40995" ht="24.0" customHeight="1">
      <c r="Q40995" s="32"/>
      <c r="R40995" s="32"/>
      <c r="S40995" s="32"/>
    </row>
    <row r="40996" ht="24.0" customHeight="1">
      <c r="Q40996" s="32"/>
      <c r="R40996" s="32"/>
      <c r="S40996" s="32"/>
    </row>
    <row r="40997" ht="24.0" customHeight="1">
      <c r="Q40997" s="32"/>
      <c r="R40997" s="32"/>
      <c r="S40997" s="32"/>
    </row>
    <row r="40998" ht="24.0" customHeight="1">
      <c r="Q40998" s="32"/>
      <c r="R40998" s="32"/>
      <c r="S40998" s="32"/>
    </row>
    <row r="40999" ht="24.0" customHeight="1">
      <c r="Q40999" s="32"/>
      <c r="R40999" s="32"/>
      <c r="S40999" s="32"/>
    </row>
    <row r="41000" ht="24.0" customHeight="1">
      <c r="Q41000" s="32"/>
      <c r="R41000" s="32"/>
      <c r="S41000" s="32"/>
    </row>
    <row r="41001" ht="24.0" customHeight="1">
      <c r="Q41001" s="32"/>
      <c r="R41001" s="32"/>
      <c r="S41001" s="32"/>
    </row>
    <row r="41002" ht="24.0" customHeight="1">
      <c r="Q41002" s="32"/>
      <c r="R41002" s="32"/>
      <c r="S41002" s="32"/>
    </row>
    <row r="41003" ht="24.0" customHeight="1">
      <c r="Q41003" s="32"/>
      <c r="R41003" s="32"/>
      <c r="S41003" s="32"/>
    </row>
    <row r="41004" ht="24.0" customHeight="1">
      <c r="Q41004" s="32"/>
      <c r="R41004" s="32"/>
      <c r="S41004" s="32"/>
    </row>
    <row r="41005" ht="24.0" customHeight="1">
      <c r="Q41005" s="32"/>
      <c r="R41005" s="32"/>
      <c r="S41005" s="32"/>
    </row>
    <row r="41006" ht="24.0" customHeight="1">
      <c r="Q41006" s="32"/>
      <c r="R41006" s="32"/>
      <c r="S41006" s="32"/>
    </row>
    <row r="41007" ht="24.0" customHeight="1">
      <c r="Q41007" s="32"/>
      <c r="R41007" s="32"/>
      <c r="S41007" s="32"/>
    </row>
    <row r="41008" ht="24.0" customHeight="1">
      <c r="Q41008" s="32"/>
      <c r="R41008" s="32"/>
      <c r="S41008" s="32"/>
    </row>
    <row r="41009" ht="24.0" customHeight="1">
      <c r="Q41009" s="32"/>
      <c r="R41009" s="32"/>
      <c r="S41009" s="32"/>
    </row>
    <row r="41010" ht="24.0" customHeight="1">
      <c r="Q41010" s="32"/>
      <c r="R41010" s="32"/>
      <c r="S41010" s="32"/>
    </row>
    <row r="41011" ht="24.0" customHeight="1">
      <c r="Q41011" s="32"/>
      <c r="R41011" s="32"/>
      <c r="S41011" s="32"/>
    </row>
    <row r="41012" ht="24.0" customHeight="1">
      <c r="Q41012" s="32"/>
      <c r="R41012" s="32"/>
      <c r="S41012" s="32"/>
    </row>
    <row r="41013" ht="24.0" customHeight="1">
      <c r="Q41013" s="32"/>
      <c r="R41013" s="32"/>
      <c r="S41013" s="32"/>
    </row>
    <row r="41014" ht="24.0" customHeight="1">
      <c r="Q41014" s="32"/>
      <c r="R41014" s="32"/>
      <c r="S41014" s="32"/>
    </row>
    <row r="41015" ht="24.0" customHeight="1">
      <c r="Q41015" s="32"/>
      <c r="R41015" s="32"/>
      <c r="S41015" s="32"/>
    </row>
    <row r="41016" ht="24.0" customHeight="1">
      <c r="Q41016" s="32"/>
      <c r="R41016" s="32"/>
      <c r="S41016" s="32"/>
    </row>
    <row r="41017" ht="24.0" customHeight="1">
      <c r="Q41017" s="32"/>
      <c r="R41017" s="32"/>
      <c r="S41017" s="32"/>
    </row>
    <row r="41018" ht="24.0" customHeight="1">
      <c r="Q41018" s="32"/>
      <c r="R41018" s="32"/>
      <c r="S41018" s="32"/>
    </row>
    <row r="41019" ht="24.0" customHeight="1">
      <c r="Q41019" s="32"/>
      <c r="R41019" s="32"/>
      <c r="S41019" s="32"/>
    </row>
    <row r="41020" ht="24.0" customHeight="1">
      <c r="Q41020" s="32"/>
      <c r="R41020" s="32"/>
      <c r="S41020" s="32"/>
    </row>
    <row r="41021" ht="24.0" customHeight="1">
      <c r="Q41021" s="32"/>
      <c r="R41021" s="32"/>
      <c r="S41021" s="32"/>
    </row>
    <row r="41022" ht="24.0" customHeight="1">
      <c r="Q41022" s="32"/>
      <c r="R41022" s="32"/>
      <c r="S41022" s="32"/>
    </row>
    <row r="41023" ht="24.0" customHeight="1">
      <c r="Q41023" s="32"/>
      <c r="R41023" s="32"/>
      <c r="S41023" s="32"/>
    </row>
    <row r="41024" ht="24.0" customHeight="1">
      <c r="Q41024" s="32"/>
      <c r="R41024" s="32"/>
      <c r="S41024" s="32"/>
    </row>
    <row r="41025" ht="24.0" customHeight="1">
      <c r="Q41025" s="32"/>
      <c r="R41025" s="32"/>
      <c r="S41025" s="32"/>
    </row>
    <row r="41026" ht="24.0" customHeight="1">
      <c r="Q41026" s="32"/>
      <c r="R41026" s="32"/>
      <c r="S41026" s="32"/>
    </row>
    <row r="41027" ht="24.0" customHeight="1">
      <c r="Q41027" s="32"/>
      <c r="R41027" s="32"/>
      <c r="S41027" s="32"/>
    </row>
    <row r="41028" ht="24.0" customHeight="1">
      <c r="Q41028" s="32"/>
      <c r="R41028" s="32"/>
      <c r="S41028" s="32"/>
    </row>
    <row r="41029" ht="24.0" customHeight="1">
      <c r="Q41029" s="32"/>
      <c r="R41029" s="32"/>
      <c r="S41029" s="32"/>
    </row>
    <row r="41030" ht="24.0" customHeight="1">
      <c r="Q41030" s="32"/>
      <c r="R41030" s="32"/>
      <c r="S41030" s="32"/>
    </row>
    <row r="41031" ht="24.0" customHeight="1">
      <c r="Q41031" s="32"/>
      <c r="R41031" s="32"/>
      <c r="S41031" s="32"/>
    </row>
    <row r="41032" ht="24.0" customHeight="1">
      <c r="Q41032" s="32"/>
      <c r="R41032" s="32"/>
      <c r="S41032" s="32"/>
    </row>
    <row r="41033" ht="24.0" customHeight="1">
      <c r="Q41033" s="32"/>
      <c r="R41033" s="32"/>
      <c r="S41033" s="32"/>
    </row>
    <row r="41034" ht="24.0" customHeight="1">
      <c r="Q41034" s="32"/>
      <c r="R41034" s="32"/>
      <c r="S41034" s="32"/>
    </row>
    <row r="41035" ht="24.0" customHeight="1">
      <c r="Q41035" s="32"/>
      <c r="R41035" s="32"/>
      <c r="S41035" s="32"/>
    </row>
    <row r="41036" ht="24.0" customHeight="1">
      <c r="Q41036" s="32"/>
      <c r="R41036" s="32"/>
      <c r="S41036" s="32"/>
    </row>
    <row r="41037" ht="24.0" customHeight="1">
      <c r="Q41037" s="32"/>
      <c r="R41037" s="32"/>
      <c r="S41037" s="32"/>
    </row>
    <row r="41038" ht="24.0" customHeight="1">
      <c r="Q41038" s="32"/>
      <c r="R41038" s="32"/>
      <c r="S41038" s="32"/>
    </row>
    <row r="41039" ht="24.0" customHeight="1">
      <c r="Q41039" s="32"/>
      <c r="R41039" s="32"/>
      <c r="S41039" s="32"/>
    </row>
    <row r="41040" ht="24.0" customHeight="1">
      <c r="Q41040" s="32"/>
      <c r="R41040" s="32"/>
      <c r="S41040" s="32"/>
    </row>
    <row r="41041" ht="24.0" customHeight="1">
      <c r="Q41041" s="32"/>
      <c r="R41041" s="32"/>
      <c r="S41041" s="32"/>
    </row>
    <row r="41042" ht="24.0" customHeight="1">
      <c r="Q41042" s="32"/>
      <c r="R41042" s="32"/>
      <c r="S41042" s="32"/>
    </row>
    <row r="41043" ht="24.0" customHeight="1">
      <c r="Q41043" s="32"/>
      <c r="R41043" s="32"/>
      <c r="S41043" s="32"/>
    </row>
    <row r="41044" ht="24.0" customHeight="1">
      <c r="Q41044" s="32"/>
      <c r="R41044" s="32"/>
      <c r="S41044" s="32"/>
    </row>
    <row r="41045" ht="24.0" customHeight="1">
      <c r="Q41045" s="32"/>
      <c r="R41045" s="32"/>
      <c r="S41045" s="32"/>
    </row>
    <row r="41046" ht="24.0" customHeight="1">
      <c r="Q41046" s="32"/>
      <c r="R41046" s="32"/>
      <c r="S41046" s="32"/>
    </row>
    <row r="41047" ht="24.0" customHeight="1">
      <c r="Q41047" s="32"/>
      <c r="R41047" s="32"/>
      <c r="S41047" s="32"/>
    </row>
    <row r="41048" ht="24.0" customHeight="1">
      <c r="Q41048" s="32"/>
      <c r="R41048" s="32"/>
      <c r="S41048" s="32"/>
    </row>
    <row r="41049" ht="24.0" customHeight="1">
      <c r="Q41049" s="32"/>
      <c r="R41049" s="32"/>
      <c r="S41049" s="32"/>
    </row>
    <row r="41050" ht="24.0" customHeight="1">
      <c r="Q41050" s="32"/>
      <c r="R41050" s="32"/>
      <c r="S41050" s="32"/>
    </row>
    <row r="41051" ht="24.0" customHeight="1">
      <c r="Q41051" s="32"/>
      <c r="R41051" s="32"/>
      <c r="S41051" s="32"/>
    </row>
    <row r="41052" ht="24.0" customHeight="1">
      <c r="Q41052" s="32"/>
      <c r="R41052" s="32"/>
      <c r="S41052" s="32"/>
    </row>
    <row r="41053" ht="24.0" customHeight="1">
      <c r="Q41053" s="32"/>
      <c r="R41053" s="32"/>
      <c r="S41053" s="32"/>
    </row>
    <row r="41054" ht="24.0" customHeight="1">
      <c r="Q41054" s="32"/>
      <c r="R41054" s="32"/>
      <c r="S41054" s="32"/>
    </row>
    <row r="41055" ht="24.0" customHeight="1">
      <c r="Q41055" s="32"/>
      <c r="R41055" s="32"/>
      <c r="S41055" s="32"/>
    </row>
    <row r="41056" ht="24.0" customHeight="1">
      <c r="Q41056" s="32"/>
      <c r="R41056" s="32"/>
      <c r="S41056" s="32"/>
    </row>
    <row r="41057" ht="24.0" customHeight="1">
      <c r="Q41057" s="32"/>
      <c r="R41057" s="32"/>
      <c r="S41057" s="32"/>
    </row>
    <row r="41058" ht="24.0" customHeight="1">
      <c r="Q41058" s="32"/>
      <c r="R41058" s="32"/>
      <c r="S41058" s="32"/>
    </row>
    <row r="41059" ht="24.0" customHeight="1">
      <c r="Q41059" s="32"/>
      <c r="R41059" s="32"/>
      <c r="S41059" s="32"/>
    </row>
    <row r="41060" ht="24.0" customHeight="1">
      <c r="Q41060" s="32"/>
      <c r="R41060" s="32"/>
      <c r="S41060" s="32"/>
    </row>
    <row r="41061" ht="24.0" customHeight="1">
      <c r="Q41061" s="32"/>
      <c r="R41061" s="32"/>
      <c r="S41061" s="32"/>
    </row>
    <row r="41062" ht="24.0" customHeight="1">
      <c r="Q41062" s="32"/>
      <c r="R41062" s="32"/>
      <c r="S41062" s="32"/>
    </row>
    <row r="41063" ht="24.0" customHeight="1">
      <c r="Q41063" s="32"/>
      <c r="R41063" s="32"/>
      <c r="S41063" s="32"/>
    </row>
    <row r="41064" ht="24.0" customHeight="1">
      <c r="Q41064" s="32"/>
      <c r="R41064" s="32"/>
      <c r="S41064" s="32"/>
    </row>
    <row r="41065" ht="24.0" customHeight="1">
      <c r="Q41065" s="32"/>
      <c r="R41065" s="32"/>
      <c r="S41065" s="32"/>
    </row>
    <row r="41066" ht="24.0" customHeight="1">
      <c r="Q41066" s="32"/>
      <c r="R41066" s="32"/>
      <c r="S41066" s="32"/>
    </row>
    <row r="41067" ht="24.0" customHeight="1">
      <c r="Q41067" s="32"/>
      <c r="R41067" s="32"/>
      <c r="S41067" s="32"/>
    </row>
    <row r="41068" ht="24.0" customHeight="1">
      <c r="Q41068" s="32"/>
      <c r="R41068" s="32"/>
      <c r="S41068" s="32"/>
    </row>
    <row r="41069" ht="24.0" customHeight="1">
      <c r="Q41069" s="32"/>
      <c r="R41069" s="32"/>
      <c r="S41069" s="32"/>
    </row>
    <row r="41070" ht="24.0" customHeight="1">
      <c r="Q41070" s="32"/>
      <c r="R41070" s="32"/>
      <c r="S41070" s="32"/>
    </row>
    <row r="41071" ht="24.0" customHeight="1">
      <c r="Q41071" s="32"/>
      <c r="R41071" s="32"/>
      <c r="S41071" s="32"/>
    </row>
    <row r="41072" ht="24.0" customHeight="1">
      <c r="Q41072" s="32"/>
      <c r="R41072" s="32"/>
      <c r="S41072" s="32"/>
    </row>
    <row r="41073" ht="24.0" customHeight="1">
      <c r="Q41073" s="32"/>
      <c r="R41073" s="32"/>
      <c r="S41073" s="32"/>
    </row>
    <row r="41074" ht="24.0" customHeight="1">
      <c r="Q41074" s="32"/>
      <c r="R41074" s="32"/>
      <c r="S41074" s="32"/>
    </row>
    <row r="41075" ht="24.0" customHeight="1">
      <c r="Q41075" s="32"/>
      <c r="R41075" s="32"/>
      <c r="S41075" s="32"/>
    </row>
    <row r="41076" ht="24.0" customHeight="1">
      <c r="Q41076" s="32"/>
      <c r="R41076" s="32"/>
      <c r="S41076" s="32"/>
    </row>
    <row r="41077" ht="24.0" customHeight="1">
      <c r="Q41077" s="32"/>
      <c r="R41077" s="32"/>
      <c r="S41077" s="32"/>
    </row>
    <row r="41078" ht="24.0" customHeight="1">
      <c r="Q41078" s="32"/>
      <c r="R41078" s="32"/>
      <c r="S41078" s="32"/>
    </row>
    <row r="41079" ht="24.0" customHeight="1">
      <c r="Q41079" s="32"/>
      <c r="R41079" s="32"/>
      <c r="S41079" s="32"/>
    </row>
    <row r="41080" ht="24.0" customHeight="1">
      <c r="Q41080" s="32"/>
      <c r="R41080" s="32"/>
      <c r="S41080" s="32"/>
    </row>
    <row r="41081" ht="24.0" customHeight="1">
      <c r="Q41081" s="32"/>
      <c r="R41081" s="32"/>
      <c r="S41081" s="32"/>
    </row>
    <row r="41082" ht="24.0" customHeight="1">
      <c r="Q41082" s="32"/>
      <c r="R41082" s="32"/>
      <c r="S41082" s="32"/>
    </row>
    <row r="41083" ht="24.0" customHeight="1">
      <c r="Q41083" s="32"/>
      <c r="R41083" s="32"/>
      <c r="S41083" s="32"/>
    </row>
    <row r="41084" ht="24.0" customHeight="1">
      <c r="Q41084" s="32"/>
      <c r="R41084" s="32"/>
      <c r="S41084" s="32"/>
    </row>
    <row r="41085" ht="24.0" customHeight="1">
      <c r="Q41085" s="32"/>
      <c r="R41085" s="32"/>
      <c r="S41085" s="32"/>
    </row>
    <row r="41086" ht="24.0" customHeight="1">
      <c r="Q41086" s="32"/>
      <c r="R41086" s="32"/>
      <c r="S41086" s="32"/>
    </row>
    <row r="41087" ht="24.0" customHeight="1">
      <c r="Q41087" s="32"/>
      <c r="R41087" s="32"/>
      <c r="S41087" s="32"/>
    </row>
    <row r="41088" ht="24.0" customHeight="1">
      <c r="Q41088" s="32"/>
      <c r="R41088" s="32"/>
      <c r="S41088" s="32"/>
    </row>
    <row r="41089" ht="24.0" customHeight="1">
      <c r="Q41089" s="32"/>
      <c r="R41089" s="32"/>
      <c r="S41089" s="32"/>
    </row>
    <row r="41090" ht="24.0" customHeight="1">
      <c r="Q41090" s="32"/>
      <c r="R41090" s="32"/>
      <c r="S41090" s="32"/>
    </row>
    <row r="41091" ht="24.0" customHeight="1">
      <c r="Q41091" s="32"/>
      <c r="R41091" s="32"/>
      <c r="S41091" s="32"/>
    </row>
    <row r="41092" ht="24.0" customHeight="1">
      <c r="Q41092" s="32"/>
      <c r="R41092" s="32"/>
      <c r="S41092" s="32"/>
    </row>
    <row r="41093" ht="24.0" customHeight="1">
      <c r="Q41093" s="32"/>
      <c r="R41093" s="32"/>
      <c r="S41093" s="32"/>
    </row>
    <row r="41094" ht="24.0" customHeight="1">
      <c r="Q41094" s="32"/>
      <c r="R41094" s="32"/>
      <c r="S41094" s="32"/>
    </row>
    <row r="41095" ht="24.0" customHeight="1">
      <c r="Q41095" s="32"/>
      <c r="R41095" s="32"/>
      <c r="S41095" s="32"/>
    </row>
    <row r="41096" ht="24.0" customHeight="1">
      <c r="Q41096" s="32"/>
      <c r="R41096" s="32"/>
      <c r="S41096" s="32"/>
    </row>
    <row r="41097" ht="24.0" customHeight="1">
      <c r="Q41097" s="32"/>
      <c r="R41097" s="32"/>
      <c r="S41097" s="32"/>
    </row>
    <row r="41098" ht="24.0" customHeight="1">
      <c r="Q41098" s="32"/>
      <c r="R41098" s="32"/>
      <c r="S41098" s="32"/>
    </row>
    <row r="41099" ht="24.0" customHeight="1">
      <c r="Q41099" s="32"/>
      <c r="R41099" s="32"/>
      <c r="S41099" s="32"/>
    </row>
    <row r="41100" ht="24.0" customHeight="1">
      <c r="Q41100" s="32"/>
      <c r="R41100" s="32"/>
      <c r="S41100" s="32"/>
    </row>
    <row r="41101" ht="24.0" customHeight="1">
      <c r="Q41101" s="32"/>
      <c r="R41101" s="32"/>
      <c r="S41101" s="32"/>
    </row>
    <row r="41102" ht="24.0" customHeight="1">
      <c r="Q41102" s="32"/>
      <c r="R41102" s="32"/>
      <c r="S41102" s="32"/>
    </row>
    <row r="41103" ht="24.0" customHeight="1">
      <c r="Q41103" s="32"/>
      <c r="R41103" s="32"/>
      <c r="S41103" s="32"/>
    </row>
    <row r="41104" ht="24.0" customHeight="1">
      <c r="Q41104" s="32"/>
      <c r="R41104" s="32"/>
      <c r="S41104" s="32"/>
    </row>
    <row r="41105" ht="24.0" customHeight="1">
      <c r="Q41105" s="32"/>
      <c r="R41105" s="32"/>
      <c r="S41105" s="32"/>
    </row>
    <row r="41106" ht="24.0" customHeight="1">
      <c r="Q41106" s="32"/>
      <c r="R41106" s="32"/>
      <c r="S41106" s="32"/>
    </row>
    <row r="41107" ht="24.0" customHeight="1">
      <c r="Q41107" s="32"/>
      <c r="R41107" s="32"/>
      <c r="S41107" s="32"/>
    </row>
    <row r="41108" ht="24.0" customHeight="1">
      <c r="Q41108" s="32"/>
      <c r="R41108" s="32"/>
      <c r="S41108" s="32"/>
    </row>
    <row r="41109" ht="24.0" customHeight="1">
      <c r="Q41109" s="32"/>
      <c r="R41109" s="32"/>
      <c r="S41109" s="32"/>
    </row>
    <row r="41110" ht="24.0" customHeight="1">
      <c r="Q41110" s="32"/>
      <c r="R41110" s="32"/>
      <c r="S41110" s="32"/>
    </row>
    <row r="41111" ht="24.0" customHeight="1">
      <c r="Q41111" s="32"/>
      <c r="R41111" s="32"/>
      <c r="S41111" s="32"/>
    </row>
    <row r="41112" ht="24.0" customHeight="1">
      <c r="Q41112" s="32"/>
      <c r="R41112" s="32"/>
      <c r="S41112" s="32"/>
    </row>
    <row r="41113" ht="24.0" customHeight="1">
      <c r="Q41113" s="32"/>
      <c r="R41113" s="32"/>
      <c r="S41113" s="32"/>
    </row>
    <row r="41114" ht="24.0" customHeight="1">
      <c r="Q41114" s="32"/>
      <c r="R41114" s="32"/>
      <c r="S41114" s="32"/>
    </row>
    <row r="41115" ht="24.0" customHeight="1">
      <c r="Q41115" s="32"/>
      <c r="R41115" s="32"/>
      <c r="S41115" s="32"/>
    </row>
    <row r="41116" ht="24.0" customHeight="1">
      <c r="Q41116" s="32"/>
      <c r="R41116" s="32"/>
      <c r="S41116" s="32"/>
    </row>
    <row r="41117" ht="24.0" customHeight="1">
      <c r="Q41117" s="32"/>
      <c r="R41117" s="32"/>
      <c r="S41117" s="32"/>
    </row>
    <row r="41118" ht="24.0" customHeight="1">
      <c r="Q41118" s="32"/>
      <c r="R41118" s="32"/>
      <c r="S41118" s="32"/>
    </row>
    <row r="41119" ht="24.0" customHeight="1">
      <c r="Q41119" s="32"/>
      <c r="R41119" s="32"/>
      <c r="S41119" s="32"/>
    </row>
    <row r="41120" ht="24.0" customHeight="1">
      <c r="Q41120" s="32"/>
      <c r="R41120" s="32"/>
      <c r="S41120" s="32"/>
    </row>
    <row r="41121" ht="24.0" customHeight="1">
      <c r="Q41121" s="32"/>
      <c r="R41121" s="32"/>
      <c r="S41121" s="32"/>
    </row>
    <row r="41122" ht="24.0" customHeight="1">
      <c r="Q41122" s="32"/>
      <c r="R41122" s="32"/>
      <c r="S41122" s="32"/>
    </row>
    <row r="41123" ht="24.0" customHeight="1">
      <c r="Q41123" s="32"/>
      <c r="R41123" s="32"/>
      <c r="S41123" s="32"/>
    </row>
    <row r="41124" ht="24.0" customHeight="1">
      <c r="Q41124" s="32"/>
      <c r="R41124" s="32"/>
      <c r="S41124" s="32"/>
    </row>
    <row r="41125" ht="24.0" customHeight="1">
      <c r="Q41125" s="32"/>
      <c r="R41125" s="32"/>
      <c r="S41125" s="32"/>
    </row>
    <row r="41126" ht="24.0" customHeight="1">
      <c r="Q41126" s="32"/>
      <c r="R41126" s="32"/>
      <c r="S41126" s="32"/>
    </row>
    <row r="41127" ht="24.0" customHeight="1">
      <c r="Q41127" s="32"/>
      <c r="R41127" s="32"/>
      <c r="S41127" s="32"/>
    </row>
    <row r="41128" ht="24.0" customHeight="1">
      <c r="Q41128" s="32"/>
      <c r="R41128" s="32"/>
      <c r="S41128" s="32"/>
    </row>
    <row r="41129" ht="24.0" customHeight="1">
      <c r="Q41129" s="32"/>
      <c r="R41129" s="32"/>
      <c r="S41129" s="32"/>
    </row>
    <row r="41130" ht="24.0" customHeight="1">
      <c r="Q41130" s="32"/>
      <c r="R41130" s="32"/>
      <c r="S41130" s="32"/>
    </row>
    <row r="41131" ht="24.0" customHeight="1">
      <c r="Q41131" s="32"/>
      <c r="R41131" s="32"/>
      <c r="S41131" s="32"/>
    </row>
    <row r="41132" ht="24.0" customHeight="1">
      <c r="Q41132" s="32"/>
      <c r="R41132" s="32"/>
      <c r="S41132" s="32"/>
    </row>
    <row r="41133" ht="24.0" customHeight="1">
      <c r="Q41133" s="32"/>
      <c r="R41133" s="32"/>
      <c r="S41133" s="32"/>
    </row>
    <row r="41134" ht="24.0" customHeight="1">
      <c r="Q41134" s="32"/>
      <c r="R41134" s="32"/>
      <c r="S41134" s="32"/>
    </row>
    <row r="41135" ht="24.0" customHeight="1">
      <c r="Q41135" s="32"/>
      <c r="R41135" s="32"/>
      <c r="S41135" s="32"/>
    </row>
    <row r="41136" ht="24.0" customHeight="1">
      <c r="Q41136" s="32"/>
      <c r="R41136" s="32"/>
      <c r="S41136" s="32"/>
    </row>
    <row r="41137" ht="24.0" customHeight="1">
      <c r="Q41137" s="32"/>
      <c r="R41137" s="32"/>
      <c r="S41137" s="32"/>
    </row>
    <row r="41138" ht="24.0" customHeight="1">
      <c r="Q41138" s="32"/>
      <c r="R41138" s="32"/>
      <c r="S41138" s="32"/>
    </row>
    <row r="41139" ht="24.0" customHeight="1">
      <c r="Q41139" s="32"/>
      <c r="R41139" s="32"/>
      <c r="S41139" s="32"/>
    </row>
    <row r="41140" ht="24.0" customHeight="1">
      <c r="Q41140" s="32"/>
      <c r="R41140" s="32"/>
      <c r="S41140" s="32"/>
    </row>
    <row r="41141" ht="24.0" customHeight="1">
      <c r="Q41141" s="32"/>
      <c r="R41141" s="32"/>
      <c r="S41141" s="32"/>
    </row>
    <row r="41142" ht="24.0" customHeight="1">
      <c r="Q41142" s="32"/>
      <c r="R41142" s="32"/>
      <c r="S41142" s="32"/>
    </row>
    <row r="41143" ht="24.0" customHeight="1">
      <c r="Q41143" s="32"/>
      <c r="R41143" s="32"/>
      <c r="S41143" s="32"/>
    </row>
    <row r="41144" ht="24.0" customHeight="1">
      <c r="Q41144" s="32"/>
      <c r="R41144" s="32"/>
      <c r="S41144" s="32"/>
    </row>
    <row r="41145" ht="24.0" customHeight="1">
      <c r="Q41145" s="32"/>
      <c r="R41145" s="32"/>
      <c r="S41145" s="32"/>
    </row>
    <row r="41146" ht="24.0" customHeight="1">
      <c r="Q41146" s="32"/>
      <c r="R41146" s="32"/>
      <c r="S41146" s="32"/>
    </row>
    <row r="41147" ht="24.0" customHeight="1">
      <c r="Q41147" s="32"/>
      <c r="R41147" s="32"/>
      <c r="S41147" s="32"/>
    </row>
    <row r="41148" ht="24.0" customHeight="1">
      <c r="Q41148" s="32"/>
      <c r="R41148" s="32"/>
      <c r="S41148" s="32"/>
    </row>
    <row r="41149" ht="24.0" customHeight="1">
      <c r="Q41149" s="32"/>
      <c r="R41149" s="32"/>
      <c r="S41149" s="32"/>
    </row>
    <row r="41150" ht="24.0" customHeight="1">
      <c r="Q41150" s="32"/>
      <c r="R41150" s="32"/>
      <c r="S41150" s="32"/>
    </row>
    <row r="41151" ht="24.0" customHeight="1">
      <c r="Q41151" s="32"/>
      <c r="R41151" s="32"/>
      <c r="S41151" s="32"/>
    </row>
    <row r="41152" ht="24.0" customHeight="1">
      <c r="Q41152" s="32"/>
      <c r="R41152" s="32"/>
      <c r="S41152" s="32"/>
    </row>
    <row r="41153" ht="24.0" customHeight="1">
      <c r="Q41153" s="32"/>
      <c r="R41153" s="32"/>
      <c r="S41153" s="32"/>
    </row>
    <row r="41154" ht="24.0" customHeight="1">
      <c r="Q41154" s="32"/>
      <c r="R41154" s="32"/>
      <c r="S41154" s="32"/>
    </row>
    <row r="41155" ht="24.0" customHeight="1">
      <c r="Q41155" s="32"/>
      <c r="R41155" s="32"/>
      <c r="S41155" s="32"/>
    </row>
    <row r="41156" ht="24.0" customHeight="1">
      <c r="Q41156" s="32"/>
      <c r="R41156" s="32"/>
      <c r="S41156" s="32"/>
    </row>
    <row r="41157" ht="24.0" customHeight="1">
      <c r="Q41157" s="32"/>
      <c r="R41157" s="32"/>
      <c r="S41157" s="32"/>
    </row>
    <row r="41158" ht="24.0" customHeight="1">
      <c r="Q41158" s="32"/>
      <c r="R41158" s="32"/>
      <c r="S41158" s="32"/>
    </row>
    <row r="41159" ht="24.0" customHeight="1">
      <c r="Q41159" s="32"/>
      <c r="R41159" s="32"/>
      <c r="S41159" s="32"/>
    </row>
    <row r="41160" ht="24.0" customHeight="1">
      <c r="Q41160" s="32"/>
      <c r="R41160" s="32"/>
      <c r="S41160" s="32"/>
    </row>
    <row r="41161" ht="24.0" customHeight="1">
      <c r="Q41161" s="32"/>
      <c r="R41161" s="32"/>
      <c r="S41161" s="32"/>
    </row>
    <row r="41162" ht="24.0" customHeight="1">
      <c r="Q41162" s="32"/>
      <c r="R41162" s="32"/>
      <c r="S41162" s="32"/>
    </row>
    <row r="41163" ht="24.0" customHeight="1">
      <c r="Q41163" s="32"/>
      <c r="R41163" s="32"/>
      <c r="S41163" s="32"/>
    </row>
    <row r="41164" ht="24.0" customHeight="1">
      <c r="Q41164" s="32"/>
      <c r="R41164" s="32"/>
      <c r="S41164" s="32"/>
    </row>
    <row r="41165" ht="24.0" customHeight="1">
      <c r="Q41165" s="32"/>
      <c r="R41165" s="32"/>
      <c r="S41165" s="32"/>
    </row>
    <row r="41166" ht="24.0" customHeight="1">
      <c r="Q41166" s="32"/>
      <c r="R41166" s="32"/>
      <c r="S41166" s="32"/>
    </row>
    <row r="41167" ht="24.0" customHeight="1">
      <c r="Q41167" s="32"/>
      <c r="R41167" s="32"/>
      <c r="S41167" s="32"/>
    </row>
    <row r="41168" ht="24.0" customHeight="1">
      <c r="Q41168" s="32"/>
      <c r="R41168" s="32"/>
      <c r="S41168" s="32"/>
    </row>
    <row r="41169" ht="24.0" customHeight="1">
      <c r="Q41169" s="32"/>
      <c r="R41169" s="32"/>
      <c r="S41169" s="32"/>
    </row>
    <row r="41170" ht="24.0" customHeight="1">
      <c r="Q41170" s="32"/>
      <c r="R41170" s="32"/>
      <c r="S41170" s="32"/>
    </row>
    <row r="41171" ht="24.0" customHeight="1">
      <c r="Q41171" s="32"/>
      <c r="R41171" s="32"/>
      <c r="S41171" s="32"/>
    </row>
    <row r="41172" ht="24.0" customHeight="1">
      <c r="Q41172" s="32"/>
      <c r="R41172" s="32"/>
      <c r="S41172" s="32"/>
    </row>
    <row r="41173" ht="24.0" customHeight="1">
      <c r="Q41173" s="32"/>
      <c r="R41173" s="32"/>
      <c r="S41173" s="32"/>
    </row>
    <row r="41174" ht="24.0" customHeight="1">
      <c r="Q41174" s="32"/>
      <c r="R41174" s="32"/>
      <c r="S41174" s="32"/>
    </row>
    <row r="41175" ht="24.0" customHeight="1">
      <c r="Q41175" s="32"/>
      <c r="R41175" s="32"/>
      <c r="S41175" s="32"/>
    </row>
    <row r="41176" ht="24.0" customHeight="1">
      <c r="Q41176" s="32"/>
      <c r="R41176" s="32"/>
      <c r="S41176" s="32"/>
    </row>
    <row r="41177" ht="24.0" customHeight="1">
      <c r="Q41177" s="32"/>
      <c r="R41177" s="32"/>
      <c r="S41177" s="32"/>
    </row>
    <row r="41178" ht="24.0" customHeight="1">
      <c r="Q41178" s="32"/>
      <c r="R41178" s="32"/>
      <c r="S41178" s="32"/>
    </row>
    <row r="41179" ht="24.0" customHeight="1">
      <c r="Q41179" s="32"/>
      <c r="R41179" s="32"/>
      <c r="S41179" s="32"/>
    </row>
    <row r="41180" ht="24.0" customHeight="1">
      <c r="Q41180" s="32"/>
      <c r="R41180" s="32"/>
      <c r="S41180" s="32"/>
    </row>
    <row r="41181" ht="24.0" customHeight="1">
      <c r="Q41181" s="32"/>
      <c r="R41181" s="32"/>
      <c r="S41181" s="32"/>
    </row>
    <row r="41182" ht="24.0" customHeight="1">
      <c r="Q41182" s="32"/>
      <c r="R41182" s="32"/>
      <c r="S41182" s="32"/>
    </row>
    <row r="41183" ht="24.0" customHeight="1">
      <c r="Q41183" s="32"/>
      <c r="R41183" s="32"/>
      <c r="S41183" s="32"/>
    </row>
    <row r="41184" ht="24.0" customHeight="1">
      <c r="Q41184" s="32"/>
      <c r="R41184" s="32"/>
      <c r="S41184" s="32"/>
    </row>
    <row r="41185" ht="24.0" customHeight="1">
      <c r="Q41185" s="32"/>
      <c r="R41185" s="32"/>
      <c r="S41185" s="32"/>
    </row>
    <row r="41186" ht="24.0" customHeight="1">
      <c r="Q41186" s="32"/>
      <c r="R41186" s="32"/>
      <c r="S41186" s="32"/>
    </row>
    <row r="41187" ht="24.0" customHeight="1">
      <c r="Q41187" s="32"/>
      <c r="R41187" s="32"/>
      <c r="S41187" s="32"/>
    </row>
    <row r="41188" ht="24.0" customHeight="1">
      <c r="Q41188" s="32"/>
      <c r="R41188" s="32"/>
      <c r="S41188" s="32"/>
    </row>
    <row r="41189" ht="24.0" customHeight="1">
      <c r="Q41189" s="32"/>
      <c r="R41189" s="32"/>
      <c r="S41189" s="32"/>
    </row>
    <row r="41190" ht="24.0" customHeight="1">
      <c r="Q41190" s="32"/>
      <c r="R41190" s="32"/>
      <c r="S41190" s="32"/>
    </row>
    <row r="41191" ht="24.0" customHeight="1">
      <c r="Q41191" s="32"/>
      <c r="R41191" s="32"/>
      <c r="S41191" s="32"/>
    </row>
    <row r="41192" ht="24.0" customHeight="1">
      <c r="Q41192" s="32"/>
      <c r="R41192" s="32"/>
      <c r="S41192" s="32"/>
    </row>
    <row r="41193" ht="24.0" customHeight="1">
      <c r="Q41193" s="32"/>
      <c r="R41193" s="32"/>
      <c r="S41193" s="32"/>
    </row>
    <row r="41194" ht="24.0" customHeight="1">
      <c r="Q41194" s="32"/>
      <c r="R41194" s="32"/>
      <c r="S41194" s="32"/>
    </row>
    <row r="41195" ht="24.0" customHeight="1">
      <c r="Q41195" s="32"/>
      <c r="R41195" s="32"/>
      <c r="S41195" s="32"/>
    </row>
    <row r="41196" ht="24.0" customHeight="1">
      <c r="Q41196" s="32"/>
      <c r="R41196" s="32"/>
      <c r="S41196" s="32"/>
    </row>
    <row r="41197" ht="24.0" customHeight="1">
      <c r="Q41197" s="32"/>
      <c r="R41197" s="32"/>
      <c r="S41197" s="32"/>
    </row>
    <row r="41198" ht="24.0" customHeight="1">
      <c r="Q41198" s="32"/>
      <c r="R41198" s="32"/>
      <c r="S41198" s="32"/>
    </row>
    <row r="41199" ht="24.0" customHeight="1">
      <c r="Q41199" s="32"/>
      <c r="R41199" s="32"/>
      <c r="S41199" s="32"/>
    </row>
    <row r="41200" ht="24.0" customHeight="1">
      <c r="Q41200" s="32"/>
      <c r="R41200" s="32"/>
      <c r="S41200" s="32"/>
    </row>
    <row r="41201" ht="24.0" customHeight="1">
      <c r="Q41201" s="32"/>
      <c r="R41201" s="32"/>
      <c r="S41201" s="32"/>
    </row>
    <row r="41202" ht="24.0" customHeight="1">
      <c r="Q41202" s="32"/>
      <c r="R41202" s="32"/>
      <c r="S41202" s="32"/>
    </row>
    <row r="41203" ht="24.0" customHeight="1">
      <c r="Q41203" s="32"/>
      <c r="R41203" s="32"/>
      <c r="S41203" s="32"/>
    </row>
    <row r="41204" ht="24.0" customHeight="1">
      <c r="Q41204" s="32"/>
      <c r="R41204" s="32"/>
      <c r="S41204" s="32"/>
    </row>
    <row r="41205" ht="24.0" customHeight="1">
      <c r="Q41205" s="32"/>
      <c r="R41205" s="32"/>
      <c r="S41205" s="32"/>
    </row>
    <row r="41206" ht="24.0" customHeight="1">
      <c r="Q41206" s="32"/>
      <c r="R41206" s="32"/>
      <c r="S41206" s="32"/>
    </row>
    <row r="41207" ht="24.0" customHeight="1">
      <c r="Q41207" s="32"/>
      <c r="R41207" s="32"/>
      <c r="S41207" s="32"/>
    </row>
    <row r="41208" ht="24.0" customHeight="1">
      <c r="Q41208" s="32"/>
      <c r="R41208" s="32"/>
      <c r="S41208" s="32"/>
    </row>
    <row r="41209" ht="24.0" customHeight="1">
      <c r="Q41209" s="32"/>
      <c r="R41209" s="32"/>
      <c r="S41209" s="32"/>
    </row>
    <row r="41210" ht="24.0" customHeight="1">
      <c r="Q41210" s="32"/>
      <c r="R41210" s="32"/>
      <c r="S41210" s="32"/>
    </row>
    <row r="41211" ht="24.0" customHeight="1">
      <c r="Q41211" s="32"/>
      <c r="R41211" s="32"/>
      <c r="S41211" s="32"/>
    </row>
    <row r="41212" ht="24.0" customHeight="1">
      <c r="Q41212" s="32"/>
      <c r="R41212" s="32"/>
      <c r="S41212" s="32"/>
    </row>
    <row r="41213" ht="24.0" customHeight="1">
      <c r="Q41213" s="32"/>
      <c r="R41213" s="32"/>
      <c r="S41213" s="32"/>
    </row>
    <row r="41214" ht="24.0" customHeight="1">
      <c r="Q41214" s="32"/>
      <c r="R41214" s="32"/>
      <c r="S41214" s="32"/>
    </row>
    <row r="41215" ht="24.0" customHeight="1">
      <c r="Q41215" s="32"/>
      <c r="R41215" s="32"/>
      <c r="S41215" s="32"/>
    </row>
    <row r="41216" ht="24.0" customHeight="1">
      <c r="Q41216" s="32"/>
      <c r="R41216" s="32"/>
      <c r="S41216" s="32"/>
    </row>
    <row r="41217" ht="24.0" customHeight="1">
      <c r="Q41217" s="32"/>
      <c r="R41217" s="32"/>
      <c r="S41217" s="32"/>
    </row>
    <row r="41218" ht="24.0" customHeight="1">
      <c r="Q41218" s="32"/>
      <c r="R41218" s="32"/>
      <c r="S41218" s="32"/>
    </row>
    <row r="41219" ht="24.0" customHeight="1">
      <c r="Q41219" s="32"/>
      <c r="R41219" s="32"/>
      <c r="S41219" s="32"/>
    </row>
    <row r="41220" ht="24.0" customHeight="1">
      <c r="Q41220" s="32"/>
      <c r="R41220" s="32"/>
      <c r="S41220" s="32"/>
    </row>
    <row r="41221" ht="24.0" customHeight="1">
      <c r="Q41221" s="32"/>
      <c r="R41221" s="32"/>
      <c r="S41221" s="32"/>
    </row>
    <row r="41222" ht="24.0" customHeight="1">
      <c r="Q41222" s="32"/>
      <c r="R41222" s="32"/>
      <c r="S41222" s="32"/>
    </row>
    <row r="41223" ht="24.0" customHeight="1">
      <c r="Q41223" s="32"/>
      <c r="R41223" s="32"/>
      <c r="S41223" s="32"/>
    </row>
    <row r="41224" ht="24.0" customHeight="1">
      <c r="Q41224" s="32"/>
      <c r="R41224" s="32"/>
      <c r="S41224" s="32"/>
    </row>
    <row r="41225" ht="24.0" customHeight="1">
      <c r="Q41225" s="32"/>
      <c r="R41225" s="32"/>
      <c r="S41225" s="32"/>
    </row>
    <row r="41226" ht="24.0" customHeight="1">
      <c r="Q41226" s="32"/>
      <c r="R41226" s="32"/>
      <c r="S41226" s="32"/>
    </row>
    <row r="41227" ht="24.0" customHeight="1">
      <c r="Q41227" s="32"/>
      <c r="R41227" s="32"/>
      <c r="S41227" s="32"/>
    </row>
    <row r="41228" ht="24.0" customHeight="1">
      <c r="Q41228" s="32"/>
      <c r="R41228" s="32"/>
      <c r="S41228" s="32"/>
    </row>
    <row r="41229" ht="24.0" customHeight="1">
      <c r="Q41229" s="32"/>
      <c r="R41229" s="32"/>
      <c r="S41229" s="32"/>
    </row>
    <row r="41230" ht="24.0" customHeight="1">
      <c r="Q41230" s="32"/>
      <c r="R41230" s="32"/>
      <c r="S41230" s="32"/>
    </row>
    <row r="41231" ht="24.0" customHeight="1">
      <c r="Q41231" s="32"/>
      <c r="R41231" s="32"/>
      <c r="S41231" s="32"/>
    </row>
    <row r="41232" ht="24.0" customHeight="1">
      <c r="Q41232" s="32"/>
      <c r="R41232" s="32"/>
      <c r="S41232" s="32"/>
    </row>
    <row r="41233" ht="24.0" customHeight="1">
      <c r="Q41233" s="32"/>
      <c r="R41233" s="32"/>
      <c r="S41233" s="32"/>
    </row>
    <row r="41234" ht="24.0" customHeight="1">
      <c r="Q41234" s="32"/>
      <c r="R41234" s="32"/>
      <c r="S41234" s="32"/>
    </row>
    <row r="41235" ht="24.0" customHeight="1">
      <c r="Q41235" s="32"/>
      <c r="R41235" s="32"/>
      <c r="S41235" s="32"/>
    </row>
    <row r="41236" ht="24.0" customHeight="1">
      <c r="Q41236" s="32"/>
      <c r="R41236" s="32"/>
      <c r="S41236" s="32"/>
    </row>
    <row r="41237" ht="24.0" customHeight="1">
      <c r="Q41237" s="32"/>
      <c r="R41237" s="32"/>
      <c r="S41237" s="32"/>
    </row>
    <row r="41238" ht="24.0" customHeight="1">
      <c r="Q41238" s="32"/>
      <c r="R41238" s="32"/>
      <c r="S41238" s="32"/>
    </row>
    <row r="41239" ht="24.0" customHeight="1">
      <c r="Q41239" s="32"/>
      <c r="R41239" s="32"/>
      <c r="S41239" s="32"/>
    </row>
    <row r="41240" ht="24.0" customHeight="1">
      <c r="Q41240" s="32"/>
      <c r="R41240" s="32"/>
      <c r="S41240" s="32"/>
    </row>
    <row r="41241" ht="24.0" customHeight="1">
      <c r="Q41241" s="32"/>
      <c r="R41241" s="32"/>
      <c r="S41241" s="32"/>
    </row>
    <row r="41242" ht="24.0" customHeight="1">
      <c r="Q41242" s="32"/>
      <c r="R41242" s="32"/>
      <c r="S41242" s="32"/>
    </row>
    <row r="41243" ht="24.0" customHeight="1">
      <c r="Q41243" s="32"/>
      <c r="R41243" s="32"/>
      <c r="S41243" s="32"/>
    </row>
    <row r="41244" ht="24.0" customHeight="1">
      <c r="Q41244" s="32"/>
      <c r="R41244" s="32"/>
      <c r="S41244" s="32"/>
    </row>
    <row r="41245" ht="24.0" customHeight="1">
      <c r="Q41245" s="32"/>
      <c r="R41245" s="32"/>
      <c r="S41245" s="32"/>
    </row>
    <row r="41246" ht="24.0" customHeight="1">
      <c r="Q41246" s="32"/>
      <c r="R41246" s="32"/>
      <c r="S41246" s="32"/>
    </row>
    <row r="41247" ht="24.0" customHeight="1">
      <c r="Q41247" s="32"/>
      <c r="R41247" s="32"/>
      <c r="S41247" s="32"/>
    </row>
    <row r="41248" ht="24.0" customHeight="1">
      <c r="Q41248" s="32"/>
      <c r="R41248" s="32"/>
      <c r="S41248" s="32"/>
    </row>
    <row r="41249" ht="24.0" customHeight="1">
      <c r="Q41249" s="32"/>
      <c r="R41249" s="32"/>
      <c r="S41249" s="32"/>
    </row>
    <row r="41250" ht="24.0" customHeight="1">
      <c r="Q41250" s="32"/>
      <c r="R41250" s="32"/>
      <c r="S41250" s="32"/>
    </row>
    <row r="41251" ht="24.0" customHeight="1">
      <c r="Q41251" s="32"/>
      <c r="R41251" s="32"/>
      <c r="S41251" s="32"/>
    </row>
    <row r="41252" ht="24.0" customHeight="1">
      <c r="Q41252" s="32"/>
      <c r="R41252" s="32"/>
      <c r="S41252" s="32"/>
    </row>
    <row r="41253" ht="24.0" customHeight="1">
      <c r="Q41253" s="32"/>
      <c r="R41253" s="32"/>
      <c r="S41253" s="32"/>
    </row>
    <row r="41254" ht="24.0" customHeight="1">
      <c r="Q41254" s="32"/>
      <c r="R41254" s="32"/>
      <c r="S41254" s="32"/>
    </row>
    <row r="41255" ht="24.0" customHeight="1">
      <c r="Q41255" s="32"/>
      <c r="R41255" s="32"/>
      <c r="S41255" s="32"/>
    </row>
    <row r="41256" ht="24.0" customHeight="1">
      <c r="Q41256" s="32"/>
      <c r="R41256" s="32"/>
      <c r="S41256" s="32"/>
    </row>
    <row r="41257" ht="24.0" customHeight="1">
      <c r="Q41257" s="32"/>
      <c r="R41257" s="32"/>
      <c r="S41257" s="32"/>
    </row>
    <row r="41258" ht="24.0" customHeight="1">
      <c r="Q41258" s="32"/>
      <c r="R41258" s="32"/>
      <c r="S41258" s="32"/>
    </row>
    <row r="41259" ht="24.0" customHeight="1">
      <c r="Q41259" s="32"/>
      <c r="R41259" s="32"/>
      <c r="S41259" s="32"/>
    </row>
    <row r="41260" ht="24.0" customHeight="1">
      <c r="Q41260" s="32"/>
      <c r="R41260" s="32"/>
      <c r="S41260" s="32"/>
    </row>
    <row r="41261" ht="24.0" customHeight="1">
      <c r="Q41261" s="32"/>
      <c r="R41261" s="32"/>
      <c r="S41261" s="32"/>
    </row>
    <row r="41262" ht="24.0" customHeight="1">
      <c r="Q41262" s="32"/>
      <c r="R41262" s="32"/>
      <c r="S41262" s="32"/>
    </row>
    <row r="41263" ht="24.0" customHeight="1">
      <c r="Q41263" s="32"/>
      <c r="R41263" s="32"/>
      <c r="S41263" s="32"/>
    </row>
    <row r="41264" ht="24.0" customHeight="1">
      <c r="Q41264" s="32"/>
      <c r="R41264" s="32"/>
      <c r="S41264" s="32"/>
    </row>
    <row r="41265" ht="24.0" customHeight="1">
      <c r="Q41265" s="32"/>
      <c r="R41265" s="32"/>
      <c r="S41265" s="32"/>
    </row>
    <row r="41266" ht="24.0" customHeight="1">
      <c r="Q41266" s="32"/>
      <c r="R41266" s="32"/>
      <c r="S41266" s="32"/>
    </row>
    <row r="41267" ht="24.0" customHeight="1">
      <c r="Q41267" s="32"/>
      <c r="R41267" s="32"/>
      <c r="S41267" s="32"/>
    </row>
    <row r="41268" ht="24.0" customHeight="1">
      <c r="Q41268" s="32"/>
      <c r="R41268" s="32"/>
      <c r="S41268" s="32"/>
    </row>
    <row r="41269" ht="24.0" customHeight="1">
      <c r="Q41269" s="32"/>
      <c r="R41269" s="32"/>
      <c r="S41269" s="32"/>
    </row>
    <row r="41270" ht="24.0" customHeight="1">
      <c r="Q41270" s="32"/>
      <c r="R41270" s="32"/>
      <c r="S41270" s="32"/>
    </row>
    <row r="41271" ht="24.0" customHeight="1">
      <c r="Q41271" s="32"/>
      <c r="R41271" s="32"/>
      <c r="S41271" s="32"/>
    </row>
    <row r="41272" ht="24.0" customHeight="1">
      <c r="Q41272" s="32"/>
      <c r="R41272" s="32"/>
      <c r="S41272" s="32"/>
    </row>
    <row r="41273" ht="24.0" customHeight="1">
      <c r="Q41273" s="32"/>
      <c r="R41273" s="32"/>
      <c r="S41273" s="32"/>
    </row>
    <row r="41274" ht="24.0" customHeight="1">
      <c r="Q41274" s="32"/>
      <c r="R41274" s="32"/>
      <c r="S41274" s="32"/>
    </row>
    <row r="41275" ht="24.0" customHeight="1">
      <c r="Q41275" s="32"/>
      <c r="R41275" s="32"/>
      <c r="S41275" s="32"/>
    </row>
    <row r="41276" ht="24.0" customHeight="1">
      <c r="Q41276" s="32"/>
      <c r="R41276" s="32"/>
      <c r="S41276" s="32"/>
    </row>
    <row r="41277" ht="24.0" customHeight="1">
      <c r="Q41277" s="32"/>
      <c r="R41277" s="32"/>
      <c r="S41277" s="32"/>
    </row>
    <row r="41278" ht="24.0" customHeight="1">
      <c r="Q41278" s="32"/>
      <c r="R41278" s="32"/>
      <c r="S41278" s="32"/>
    </row>
    <row r="41279" ht="24.0" customHeight="1">
      <c r="Q41279" s="32"/>
      <c r="R41279" s="32"/>
      <c r="S41279" s="32"/>
    </row>
    <row r="41280" ht="24.0" customHeight="1">
      <c r="Q41280" s="32"/>
      <c r="R41280" s="32"/>
      <c r="S41280" s="32"/>
    </row>
    <row r="41281" ht="24.0" customHeight="1">
      <c r="Q41281" s="32"/>
      <c r="R41281" s="32"/>
      <c r="S41281" s="32"/>
    </row>
    <row r="41282" ht="24.0" customHeight="1">
      <c r="Q41282" s="32"/>
      <c r="R41282" s="32"/>
      <c r="S41282" s="32"/>
    </row>
    <row r="41283" ht="24.0" customHeight="1">
      <c r="Q41283" s="32"/>
      <c r="R41283" s="32"/>
      <c r="S41283" s="32"/>
    </row>
    <row r="41284" ht="24.0" customHeight="1">
      <c r="Q41284" s="32"/>
      <c r="R41284" s="32"/>
      <c r="S41284" s="32"/>
    </row>
    <row r="41285" ht="24.0" customHeight="1">
      <c r="Q41285" s="32"/>
      <c r="R41285" s="32"/>
      <c r="S41285" s="32"/>
    </row>
    <row r="41286" ht="24.0" customHeight="1">
      <c r="Q41286" s="32"/>
      <c r="R41286" s="32"/>
      <c r="S41286" s="32"/>
    </row>
    <row r="41287" ht="24.0" customHeight="1">
      <c r="Q41287" s="32"/>
      <c r="R41287" s="32"/>
      <c r="S41287" s="32"/>
    </row>
    <row r="41288" ht="24.0" customHeight="1">
      <c r="Q41288" s="32"/>
      <c r="R41288" s="32"/>
      <c r="S41288" s="32"/>
    </row>
    <row r="41289" ht="24.0" customHeight="1">
      <c r="Q41289" s="32"/>
      <c r="R41289" s="32"/>
      <c r="S41289" s="32"/>
    </row>
    <row r="41290" ht="24.0" customHeight="1">
      <c r="Q41290" s="32"/>
      <c r="R41290" s="32"/>
      <c r="S41290" s="32"/>
    </row>
    <row r="41291" ht="24.0" customHeight="1">
      <c r="Q41291" s="32"/>
      <c r="R41291" s="32"/>
      <c r="S41291" s="32"/>
    </row>
    <row r="41292" ht="24.0" customHeight="1">
      <c r="Q41292" s="32"/>
      <c r="R41292" s="32"/>
      <c r="S41292" s="32"/>
    </row>
    <row r="41293" ht="24.0" customHeight="1">
      <c r="Q41293" s="32"/>
      <c r="R41293" s="32"/>
      <c r="S41293" s="32"/>
    </row>
    <row r="41294" ht="24.0" customHeight="1">
      <c r="Q41294" s="32"/>
      <c r="R41294" s="32"/>
      <c r="S41294" s="32"/>
    </row>
    <row r="41295" ht="24.0" customHeight="1">
      <c r="Q41295" s="32"/>
      <c r="R41295" s="32"/>
      <c r="S41295" s="32"/>
    </row>
    <row r="41296" ht="24.0" customHeight="1">
      <c r="Q41296" s="32"/>
      <c r="R41296" s="32"/>
      <c r="S41296" s="32"/>
    </row>
    <row r="41297" ht="24.0" customHeight="1">
      <c r="Q41297" s="32"/>
      <c r="R41297" s="32"/>
      <c r="S41297" s="32"/>
    </row>
    <row r="41298" ht="24.0" customHeight="1">
      <c r="Q41298" s="32"/>
      <c r="R41298" s="32"/>
      <c r="S41298" s="32"/>
    </row>
    <row r="41299" ht="24.0" customHeight="1">
      <c r="Q41299" s="32"/>
      <c r="R41299" s="32"/>
      <c r="S41299" s="32"/>
    </row>
    <row r="41300" ht="24.0" customHeight="1">
      <c r="Q41300" s="32"/>
      <c r="R41300" s="32"/>
      <c r="S41300" s="32"/>
    </row>
    <row r="41301" ht="24.0" customHeight="1">
      <c r="Q41301" s="32"/>
      <c r="R41301" s="32"/>
      <c r="S41301" s="32"/>
    </row>
    <row r="41302" ht="24.0" customHeight="1">
      <c r="Q41302" s="32"/>
      <c r="R41302" s="32"/>
      <c r="S41302" s="32"/>
    </row>
    <row r="41303" ht="24.0" customHeight="1">
      <c r="Q41303" s="32"/>
      <c r="R41303" s="32"/>
      <c r="S41303" s="32"/>
    </row>
    <row r="41304" ht="24.0" customHeight="1">
      <c r="Q41304" s="32"/>
      <c r="R41304" s="32"/>
      <c r="S41304" s="32"/>
    </row>
    <row r="41305" ht="24.0" customHeight="1">
      <c r="Q41305" s="32"/>
      <c r="R41305" s="32"/>
      <c r="S41305" s="32"/>
    </row>
    <row r="41306" ht="24.0" customHeight="1">
      <c r="Q41306" s="32"/>
      <c r="R41306" s="32"/>
      <c r="S41306" s="32"/>
    </row>
    <row r="41307" ht="24.0" customHeight="1">
      <c r="Q41307" s="32"/>
      <c r="R41307" s="32"/>
      <c r="S41307" s="32"/>
    </row>
    <row r="41308" ht="24.0" customHeight="1">
      <c r="Q41308" s="32"/>
      <c r="R41308" s="32"/>
      <c r="S41308" s="32"/>
    </row>
    <row r="41309" ht="24.0" customHeight="1">
      <c r="Q41309" s="32"/>
      <c r="R41309" s="32"/>
      <c r="S41309" s="32"/>
    </row>
    <row r="41310" ht="24.0" customHeight="1">
      <c r="Q41310" s="32"/>
      <c r="R41310" s="32"/>
      <c r="S41310" s="32"/>
    </row>
    <row r="41311" ht="24.0" customHeight="1">
      <c r="Q41311" s="32"/>
      <c r="R41311" s="32"/>
      <c r="S41311" s="32"/>
    </row>
    <row r="41312" ht="24.0" customHeight="1">
      <c r="Q41312" s="32"/>
      <c r="R41312" s="32"/>
      <c r="S41312" s="32"/>
    </row>
    <row r="41313" ht="24.0" customHeight="1">
      <c r="Q41313" s="32"/>
      <c r="R41313" s="32"/>
      <c r="S41313" s="32"/>
    </row>
    <row r="41314" ht="24.0" customHeight="1">
      <c r="Q41314" s="32"/>
      <c r="R41314" s="32"/>
      <c r="S41314" s="32"/>
    </row>
    <row r="41315" ht="24.0" customHeight="1">
      <c r="Q41315" s="32"/>
      <c r="R41315" s="32"/>
      <c r="S41315" s="32"/>
    </row>
    <row r="41316" ht="24.0" customHeight="1">
      <c r="Q41316" s="32"/>
      <c r="R41316" s="32"/>
      <c r="S41316" s="32"/>
    </row>
    <row r="41317" ht="24.0" customHeight="1">
      <c r="Q41317" s="32"/>
      <c r="R41317" s="32"/>
      <c r="S41317" s="32"/>
    </row>
    <row r="41318" ht="24.0" customHeight="1">
      <c r="Q41318" s="32"/>
      <c r="R41318" s="32"/>
      <c r="S41318" s="32"/>
    </row>
    <row r="41319" ht="24.0" customHeight="1">
      <c r="Q41319" s="32"/>
      <c r="R41319" s="32"/>
      <c r="S41319" s="32"/>
    </row>
    <row r="41320" ht="24.0" customHeight="1">
      <c r="Q41320" s="32"/>
      <c r="R41320" s="32"/>
      <c r="S41320" s="32"/>
    </row>
    <row r="41321" ht="24.0" customHeight="1">
      <c r="Q41321" s="32"/>
      <c r="R41321" s="32"/>
      <c r="S41321" s="32"/>
    </row>
    <row r="41322" ht="24.0" customHeight="1">
      <c r="Q41322" s="32"/>
      <c r="R41322" s="32"/>
      <c r="S41322" s="32"/>
    </row>
    <row r="41323" ht="24.0" customHeight="1">
      <c r="Q41323" s="32"/>
      <c r="R41323" s="32"/>
      <c r="S41323" s="32"/>
    </row>
    <row r="41324" ht="24.0" customHeight="1">
      <c r="Q41324" s="32"/>
      <c r="R41324" s="32"/>
      <c r="S41324" s="32"/>
    </row>
    <row r="41325" ht="24.0" customHeight="1">
      <c r="Q41325" s="32"/>
      <c r="R41325" s="32"/>
      <c r="S41325" s="32"/>
    </row>
    <row r="41326" ht="24.0" customHeight="1">
      <c r="Q41326" s="32"/>
      <c r="R41326" s="32"/>
      <c r="S41326" s="32"/>
    </row>
    <row r="41327" ht="24.0" customHeight="1">
      <c r="Q41327" s="32"/>
      <c r="R41327" s="32"/>
      <c r="S41327" s="32"/>
    </row>
    <row r="41328" ht="24.0" customHeight="1">
      <c r="Q41328" s="32"/>
      <c r="R41328" s="32"/>
      <c r="S41328" s="32"/>
    </row>
    <row r="41329" ht="24.0" customHeight="1">
      <c r="Q41329" s="32"/>
      <c r="R41329" s="32"/>
      <c r="S41329" s="32"/>
    </row>
    <row r="41330" ht="24.0" customHeight="1">
      <c r="Q41330" s="32"/>
      <c r="R41330" s="32"/>
      <c r="S41330" s="32"/>
    </row>
    <row r="41331" ht="24.0" customHeight="1">
      <c r="Q41331" s="32"/>
      <c r="R41331" s="32"/>
      <c r="S41331" s="32"/>
    </row>
    <row r="41332" ht="24.0" customHeight="1">
      <c r="Q41332" s="32"/>
      <c r="R41332" s="32"/>
      <c r="S41332" s="32"/>
    </row>
    <row r="41333" ht="24.0" customHeight="1">
      <c r="Q41333" s="32"/>
      <c r="R41333" s="32"/>
      <c r="S41333" s="32"/>
    </row>
    <row r="41334" ht="24.0" customHeight="1">
      <c r="Q41334" s="32"/>
      <c r="R41334" s="32"/>
      <c r="S41334" s="32"/>
    </row>
    <row r="41335" ht="24.0" customHeight="1">
      <c r="Q41335" s="32"/>
      <c r="R41335" s="32"/>
      <c r="S41335" s="32"/>
    </row>
    <row r="41336" ht="24.0" customHeight="1">
      <c r="Q41336" s="32"/>
      <c r="R41336" s="32"/>
      <c r="S41336" s="32"/>
    </row>
    <row r="41337" ht="24.0" customHeight="1">
      <c r="Q41337" s="32"/>
      <c r="R41337" s="32"/>
      <c r="S41337" s="32"/>
    </row>
    <row r="41338" ht="24.0" customHeight="1">
      <c r="Q41338" s="32"/>
      <c r="R41338" s="32"/>
      <c r="S41338" s="32"/>
    </row>
    <row r="41339" ht="24.0" customHeight="1">
      <c r="Q41339" s="32"/>
      <c r="R41339" s="32"/>
      <c r="S41339" s="32"/>
    </row>
    <row r="41340" ht="24.0" customHeight="1">
      <c r="Q41340" s="32"/>
      <c r="R41340" s="32"/>
      <c r="S41340" s="32"/>
    </row>
    <row r="41341" ht="24.0" customHeight="1">
      <c r="Q41341" s="32"/>
      <c r="R41341" s="32"/>
      <c r="S41341" s="32"/>
    </row>
    <row r="41342" ht="24.0" customHeight="1">
      <c r="Q41342" s="32"/>
      <c r="R41342" s="32"/>
      <c r="S41342" s="32"/>
    </row>
    <row r="41343" ht="24.0" customHeight="1">
      <c r="Q41343" s="32"/>
      <c r="R41343" s="32"/>
      <c r="S41343" s="32"/>
    </row>
    <row r="41344" ht="24.0" customHeight="1">
      <c r="Q41344" s="32"/>
      <c r="R41344" s="32"/>
      <c r="S41344" s="32"/>
    </row>
    <row r="41345" ht="24.0" customHeight="1">
      <c r="Q41345" s="32"/>
      <c r="R41345" s="32"/>
      <c r="S41345" s="32"/>
    </row>
    <row r="41346" ht="24.0" customHeight="1">
      <c r="Q41346" s="32"/>
      <c r="R41346" s="32"/>
      <c r="S41346" s="32"/>
    </row>
    <row r="41347" ht="24.0" customHeight="1">
      <c r="Q41347" s="32"/>
      <c r="R41347" s="32"/>
      <c r="S41347" s="32"/>
    </row>
    <row r="41348" ht="24.0" customHeight="1">
      <c r="Q41348" s="32"/>
      <c r="R41348" s="32"/>
      <c r="S41348" s="32"/>
    </row>
    <row r="41349" ht="24.0" customHeight="1">
      <c r="Q41349" s="32"/>
      <c r="R41349" s="32"/>
      <c r="S41349" s="32"/>
    </row>
    <row r="41350" ht="24.0" customHeight="1">
      <c r="Q41350" s="32"/>
      <c r="R41350" s="32"/>
      <c r="S41350" s="32"/>
    </row>
    <row r="41351" ht="24.0" customHeight="1">
      <c r="Q41351" s="32"/>
      <c r="R41351" s="32"/>
      <c r="S41351" s="32"/>
    </row>
    <row r="41352" ht="24.0" customHeight="1">
      <c r="Q41352" s="32"/>
      <c r="R41352" s="32"/>
      <c r="S41352" s="32"/>
    </row>
    <row r="41353" ht="24.0" customHeight="1">
      <c r="Q41353" s="32"/>
      <c r="R41353" s="32"/>
      <c r="S41353" s="32"/>
    </row>
    <row r="41354" ht="24.0" customHeight="1">
      <c r="Q41354" s="32"/>
      <c r="R41354" s="32"/>
      <c r="S41354" s="32"/>
    </row>
    <row r="41355" ht="24.0" customHeight="1">
      <c r="Q41355" s="32"/>
      <c r="R41355" s="32"/>
      <c r="S41355" s="32"/>
    </row>
    <row r="41356" ht="24.0" customHeight="1">
      <c r="Q41356" s="32"/>
      <c r="R41356" s="32"/>
      <c r="S41356" s="32"/>
    </row>
    <row r="41357" ht="24.0" customHeight="1">
      <c r="Q41357" s="32"/>
      <c r="R41357" s="32"/>
      <c r="S41357" s="32"/>
    </row>
    <row r="41358" ht="24.0" customHeight="1">
      <c r="Q41358" s="32"/>
      <c r="R41358" s="32"/>
      <c r="S41358" s="32"/>
    </row>
    <row r="41359" ht="24.0" customHeight="1">
      <c r="Q41359" s="32"/>
      <c r="R41359" s="32"/>
      <c r="S41359" s="32"/>
    </row>
    <row r="41360" ht="24.0" customHeight="1">
      <c r="Q41360" s="32"/>
      <c r="R41360" s="32"/>
      <c r="S41360" s="32"/>
    </row>
    <row r="41361" ht="24.0" customHeight="1">
      <c r="Q41361" s="32"/>
      <c r="R41361" s="32"/>
      <c r="S41361" s="32"/>
    </row>
    <row r="41362" ht="24.0" customHeight="1">
      <c r="Q41362" s="32"/>
      <c r="R41362" s="32"/>
      <c r="S41362" s="32"/>
    </row>
    <row r="41363" ht="24.0" customHeight="1">
      <c r="Q41363" s="32"/>
      <c r="R41363" s="32"/>
      <c r="S41363" s="32"/>
    </row>
    <row r="41364" ht="24.0" customHeight="1">
      <c r="Q41364" s="32"/>
      <c r="R41364" s="32"/>
      <c r="S41364" s="32"/>
    </row>
    <row r="41365" ht="24.0" customHeight="1">
      <c r="Q41365" s="32"/>
      <c r="R41365" s="32"/>
      <c r="S41365" s="32"/>
    </row>
    <row r="41366" ht="24.0" customHeight="1">
      <c r="Q41366" s="32"/>
      <c r="R41366" s="32"/>
      <c r="S41366" s="32"/>
    </row>
    <row r="41367" ht="24.0" customHeight="1">
      <c r="Q41367" s="32"/>
      <c r="R41367" s="32"/>
      <c r="S41367" s="32"/>
    </row>
    <row r="41368" ht="24.0" customHeight="1">
      <c r="Q41368" s="32"/>
      <c r="R41368" s="32"/>
      <c r="S41368" s="32"/>
    </row>
    <row r="41369" ht="24.0" customHeight="1">
      <c r="Q41369" s="32"/>
      <c r="R41369" s="32"/>
      <c r="S41369" s="32"/>
    </row>
    <row r="41370" ht="24.0" customHeight="1">
      <c r="Q41370" s="32"/>
      <c r="R41370" s="32"/>
      <c r="S41370" s="32"/>
    </row>
    <row r="41371" ht="24.0" customHeight="1">
      <c r="Q41371" s="32"/>
      <c r="R41371" s="32"/>
      <c r="S41371" s="32"/>
    </row>
    <row r="41372" ht="24.0" customHeight="1">
      <c r="Q41372" s="32"/>
      <c r="R41372" s="32"/>
      <c r="S41372" s="32"/>
    </row>
    <row r="41373" ht="24.0" customHeight="1">
      <c r="Q41373" s="32"/>
      <c r="R41373" s="32"/>
      <c r="S41373" s="32"/>
    </row>
    <row r="41374" ht="24.0" customHeight="1">
      <c r="Q41374" s="32"/>
      <c r="R41374" s="32"/>
      <c r="S41374" s="32"/>
    </row>
    <row r="41375" ht="24.0" customHeight="1">
      <c r="Q41375" s="32"/>
      <c r="R41375" s="32"/>
      <c r="S41375" s="32"/>
    </row>
    <row r="41376" ht="24.0" customHeight="1">
      <c r="Q41376" s="32"/>
      <c r="R41376" s="32"/>
      <c r="S41376" s="32"/>
    </row>
    <row r="41377" ht="24.0" customHeight="1">
      <c r="Q41377" s="32"/>
      <c r="R41377" s="32"/>
      <c r="S41377" s="32"/>
    </row>
    <row r="41378" ht="24.0" customHeight="1">
      <c r="Q41378" s="32"/>
      <c r="R41378" s="32"/>
      <c r="S41378" s="32"/>
    </row>
    <row r="41379" ht="24.0" customHeight="1">
      <c r="Q41379" s="32"/>
      <c r="R41379" s="32"/>
      <c r="S41379" s="32"/>
    </row>
    <row r="41380" ht="24.0" customHeight="1">
      <c r="Q41380" s="32"/>
      <c r="R41380" s="32"/>
      <c r="S41380" s="32"/>
    </row>
    <row r="41381" ht="24.0" customHeight="1">
      <c r="Q41381" s="32"/>
      <c r="R41381" s="32"/>
      <c r="S41381" s="32"/>
    </row>
    <row r="41382" ht="24.0" customHeight="1">
      <c r="Q41382" s="32"/>
      <c r="R41382" s="32"/>
      <c r="S41382" s="32"/>
    </row>
    <row r="41383" ht="24.0" customHeight="1">
      <c r="Q41383" s="32"/>
      <c r="R41383" s="32"/>
      <c r="S41383" s="32"/>
    </row>
    <row r="41384" ht="24.0" customHeight="1">
      <c r="Q41384" s="32"/>
      <c r="R41384" s="32"/>
      <c r="S41384" s="32"/>
    </row>
    <row r="41385" ht="24.0" customHeight="1">
      <c r="Q41385" s="32"/>
      <c r="R41385" s="32"/>
      <c r="S41385" s="32"/>
    </row>
    <row r="41386" ht="24.0" customHeight="1">
      <c r="Q41386" s="32"/>
      <c r="R41386" s="32"/>
      <c r="S41386" s="32"/>
    </row>
    <row r="41387" ht="24.0" customHeight="1">
      <c r="Q41387" s="32"/>
      <c r="R41387" s="32"/>
      <c r="S41387" s="32"/>
    </row>
    <row r="41388" ht="24.0" customHeight="1">
      <c r="Q41388" s="32"/>
      <c r="R41388" s="32"/>
      <c r="S41388" s="32"/>
    </row>
    <row r="41389" ht="24.0" customHeight="1">
      <c r="Q41389" s="32"/>
      <c r="R41389" s="32"/>
      <c r="S41389" s="32"/>
    </row>
    <row r="41390" ht="24.0" customHeight="1">
      <c r="Q41390" s="32"/>
      <c r="R41390" s="32"/>
      <c r="S41390" s="32"/>
    </row>
    <row r="41391" ht="24.0" customHeight="1">
      <c r="Q41391" s="32"/>
      <c r="R41391" s="32"/>
      <c r="S41391" s="32"/>
    </row>
    <row r="41392" ht="24.0" customHeight="1">
      <c r="Q41392" s="32"/>
      <c r="R41392" s="32"/>
      <c r="S41392" s="32"/>
    </row>
    <row r="41393" ht="24.0" customHeight="1">
      <c r="Q41393" s="32"/>
      <c r="R41393" s="32"/>
      <c r="S41393" s="32"/>
    </row>
    <row r="41394" ht="24.0" customHeight="1">
      <c r="Q41394" s="32"/>
      <c r="R41394" s="32"/>
      <c r="S41394" s="32"/>
    </row>
    <row r="41395" ht="24.0" customHeight="1">
      <c r="Q41395" s="32"/>
      <c r="R41395" s="32"/>
      <c r="S41395" s="32"/>
    </row>
    <row r="41396" ht="24.0" customHeight="1">
      <c r="Q41396" s="32"/>
      <c r="R41396" s="32"/>
      <c r="S41396" s="32"/>
    </row>
    <row r="41397" ht="24.0" customHeight="1">
      <c r="Q41397" s="32"/>
      <c r="R41397" s="32"/>
      <c r="S41397" s="32"/>
    </row>
    <row r="41398" ht="24.0" customHeight="1">
      <c r="Q41398" s="32"/>
      <c r="R41398" s="32"/>
      <c r="S41398" s="32"/>
    </row>
    <row r="41399" ht="24.0" customHeight="1">
      <c r="Q41399" s="32"/>
      <c r="R41399" s="32"/>
      <c r="S41399" s="32"/>
    </row>
    <row r="41400" ht="24.0" customHeight="1">
      <c r="Q41400" s="32"/>
      <c r="R41400" s="32"/>
      <c r="S41400" s="32"/>
    </row>
    <row r="41401" ht="24.0" customHeight="1">
      <c r="Q41401" s="32"/>
      <c r="R41401" s="32"/>
      <c r="S41401" s="32"/>
    </row>
    <row r="41402" ht="24.0" customHeight="1">
      <c r="Q41402" s="32"/>
      <c r="R41402" s="32"/>
      <c r="S41402" s="32"/>
    </row>
    <row r="41403" ht="24.0" customHeight="1">
      <c r="Q41403" s="32"/>
      <c r="R41403" s="32"/>
      <c r="S41403" s="32"/>
    </row>
    <row r="41404" ht="24.0" customHeight="1">
      <c r="Q41404" s="32"/>
      <c r="R41404" s="32"/>
      <c r="S41404" s="32"/>
    </row>
    <row r="41405" ht="24.0" customHeight="1">
      <c r="Q41405" s="32"/>
      <c r="R41405" s="32"/>
      <c r="S41405" s="32"/>
    </row>
    <row r="41406" ht="24.0" customHeight="1">
      <c r="Q41406" s="32"/>
      <c r="R41406" s="32"/>
      <c r="S41406" s="32"/>
    </row>
    <row r="41407" ht="24.0" customHeight="1">
      <c r="Q41407" s="32"/>
      <c r="R41407" s="32"/>
      <c r="S41407" s="32"/>
    </row>
    <row r="41408" ht="24.0" customHeight="1">
      <c r="Q41408" s="32"/>
      <c r="R41408" s="32"/>
      <c r="S41408" s="32"/>
    </row>
    <row r="41409" ht="24.0" customHeight="1">
      <c r="Q41409" s="32"/>
      <c r="R41409" s="32"/>
      <c r="S41409" s="32"/>
    </row>
    <row r="41410" ht="24.0" customHeight="1">
      <c r="Q41410" s="32"/>
      <c r="R41410" s="32"/>
      <c r="S41410" s="32"/>
    </row>
    <row r="41411" ht="24.0" customHeight="1">
      <c r="Q41411" s="32"/>
      <c r="R41411" s="32"/>
      <c r="S41411" s="32"/>
    </row>
    <row r="41412" ht="24.0" customHeight="1">
      <c r="Q41412" s="32"/>
      <c r="R41412" s="32"/>
      <c r="S41412" s="32"/>
    </row>
    <row r="41413" ht="24.0" customHeight="1">
      <c r="Q41413" s="32"/>
      <c r="R41413" s="32"/>
      <c r="S41413" s="32"/>
    </row>
    <row r="41414" ht="24.0" customHeight="1">
      <c r="Q41414" s="32"/>
      <c r="R41414" s="32"/>
      <c r="S41414" s="32"/>
    </row>
    <row r="41415" ht="24.0" customHeight="1">
      <c r="Q41415" s="32"/>
      <c r="R41415" s="32"/>
      <c r="S41415" s="32"/>
    </row>
    <row r="41416" ht="24.0" customHeight="1">
      <c r="Q41416" s="32"/>
      <c r="R41416" s="32"/>
      <c r="S41416" s="32"/>
    </row>
    <row r="41417" ht="24.0" customHeight="1">
      <c r="Q41417" s="32"/>
      <c r="R41417" s="32"/>
      <c r="S41417" s="32"/>
    </row>
    <row r="41418" ht="24.0" customHeight="1">
      <c r="Q41418" s="32"/>
      <c r="R41418" s="32"/>
      <c r="S41418" s="32"/>
    </row>
    <row r="41419" ht="24.0" customHeight="1">
      <c r="Q41419" s="32"/>
      <c r="R41419" s="32"/>
      <c r="S41419" s="32"/>
    </row>
    <row r="41420" ht="24.0" customHeight="1">
      <c r="Q41420" s="32"/>
      <c r="R41420" s="32"/>
      <c r="S41420" s="32"/>
    </row>
    <row r="41421" ht="24.0" customHeight="1">
      <c r="Q41421" s="32"/>
      <c r="R41421" s="32"/>
      <c r="S41421" s="32"/>
    </row>
    <row r="41422" ht="24.0" customHeight="1">
      <c r="Q41422" s="32"/>
      <c r="R41422" s="32"/>
      <c r="S41422" s="32"/>
    </row>
    <row r="41423" ht="24.0" customHeight="1">
      <c r="Q41423" s="32"/>
      <c r="R41423" s="32"/>
      <c r="S41423" s="32"/>
    </row>
    <row r="41424" ht="24.0" customHeight="1">
      <c r="Q41424" s="32"/>
      <c r="R41424" s="32"/>
      <c r="S41424" s="32"/>
    </row>
    <row r="41425" ht="24.0" customHeight="1">
      <c r="Q41425" s="32"/>
      <c r="R41425" s="32"/>
      <c r="S41425" s="32"/>
    </row>
    <row r="41426" ht="24.0" customHeight="1">
      <c r="Q41426" s="32"/>
      <c r="R41426" s="32"/>
      <c r="S41426" s="32"/>
    </row>
    <row r="41427" ht="24.0" customHeight="1">
      <c r="Q41427" s="32"/>
      <c r="R41427" s="32"/>
      <c r="S41427" s="32"/>
    </row>
    <row r="41428" ht="24.0" customHeight="1">
      <c r="Q41428" s="32"/>
      <c r="R41428" s="32"/>
      <c r="S41428" s="32"/>
    </row>
    <row r="41429" ht="24.0" customHeight="1">
      <c r="Q41429" s="32"/>
      <c r="R41429" s="32"/>
      <c r="S41429" s="32"/>
    </row>
    <row r="41430" ht="24.0" customHeight="1">
      <c r="Q41430" s="32"/>
      <c r="R41430" s="32"/>
      <c r="S41430" s="32"/>
    </row>
    <row r="41431" ht="24.0" customHeight="1">
      <c r="Q41431" s="32"/>
      <c r="R41431" s="32"/>
      <c r="S41431" s="32"/>
    </row>
    <row r="41432" ht="24.0" customHeight="1">
      <c r="Q41432" s="32"/>
      <c r="R41432" s="32"/>
      <c r="S41432" s="32"/>
    </row>
    <row r="41433" ht="24.0" customHeight="1">
      <c r="Q41433" s="32"/>
      <c r="R41433" s="32"/>
      <c r="S41433" s="32"/>
    </row>
    <row r="41434" ht="24.0" customHeight="1">
      <c r="Q41434" s="32"/>
      <c r="R41434" s="32"/>
      <c r="S41434" s="32"/>
    </row>
    <row r="41435" ht="24.0" customHeight="1">
      <c r="Q41435" s="32"/>
      <c r="R41435" s="32"/>
      <c r="S41435" s="32"/>
    </row>
    <row r="41436" ht="24.0" customHeight="1">
      <c r="Q41436" s="32"/>
      <c r="R41436" s="32"/>
      <c r="S41436" s="32"/>
    </row>
    <row r="41437" ht="24.0" customHeight="1">
      <c r="Q41437" s="32"/>
      <c r="R41437" s="32"/>
      <c r="S41437" s="32"/>
    </row>
    <row r="41438" ht="24.0" customHeight="1">
      <c r="Q41438" s="32"/>
      <c r="R41438" s="32"/>
      <c r="S41438" s="32"/>
    </row>
    <row r="41439" ht="24.0" customHeight="1">
      <c r="Q41439" s="32"/>
      <c r="R41439" s="32"/>
      <c r="S41439" s="32"/>
    </row>
    <row r="41440" ht="24.0" customHeight="1">
      <c r="Q41440" s="32"/>
      <c r="R41440" s="32"/>
      <c r="S41440" s="32"/>
    </row>
    <row r="41441" ht="24.0" customHeight="1">
      <c r="Q41441" s="32"/>
      <c r="R41441" s="32"/>
      <c r="S41441" s="32"/>
    </row>
    <row r="41442" ht="24.0" customHeight="1">
      <c r="Q41442" s="32"/>
      <c r="R41442" s="32"/>
      <c r="S41442" s="32"/>
    </row>
    <row r="41443" ht="24.0" customHeight="1">
      <c r="Q41443" s="32"/>
      <c r="R41443" s="32"/>
      <c r="S41443" s="32"/>
    </row>
    <row r="41444" ht="24.0" customHeight="1">
      <c r="Q41444" s="32"/>
      <c r="R41444" s="32"/>
      <c r="S41444" s="32"/>
    </row>
    <row r="41445" ht="24.0" customHeight="1">
      <c r="Q41445" s="32"/>
      <c r="R41445" s="32"/>
      <c r="S41445" s="32"/>
    </row>
    <row r="41446" ht="24.0" customHeight="1">
      <c r="Q41446" s="32"/>
      <c r="R41446" s="32"/>
      <c r="S41446" s="32"/>
    </row>
    <row r="41447" ht="24.0" customHeight="1">
      <c r="Q41447" s="32"/>
      <c r="R41447" s="32"/>
      <c r="S41447" s="32"/>
    </row>
    <row r="41448" ht="24.0" customHeight="1">
      <c r="Q41448" s="32"/>
      <c r="R41448" s="32"/>
      <c r="S41448" s="32"/>
    </row>
    <row r="41449" ht="24.0" customHeight="1">
      <c r="Q41449" s="32"/>
      <c r="R41449" s="32"/>
      <c r="S41449" s="32"/>
    </row>
    <row r="41450" ht="24.0" customHeight="1">
      <c r="Q41450" s="32"/>
      <c r="R41450" s="32"/>
      <c r="S41450" s="32"/>
    </row>
    <row r="41451" ht="24.0" customHeight="1">
      <c r="Q41451" s="32"/>
      <c r="R41451" s="32"/>
      <c r="S41451" s="32"/>
    </row>
    <row r="41452" ht="24.0" customHeight="1">
      <c r="Q41452" s="32"/>
      <c r="R41452" s="32"/>
      <c r="S41452" s="32"/>
    </row>
    <row r="41453" ht="24.0" customHeight="1">
      <c r="Q41453" s="32"/>
      <c r="R41453" s="32"/>
      <c r="S41453" s="32"/>
    </row>
    <row r="41454" ht="24.0" customHeight="1">
      <c r="Q41454" s="32"/>
      <c r="R41454" s="32"/>
      <c r="S41454" s="32"/>
    </row>
    <row r="41455" ht="24.0" customHeight="1">
      <c r="Q41455" s="32"/>
      <c r="R41455" s="32"/>
      <c r="S41455" s="32"/>
    </row>
    <row r="41456" ht="24.0" customHeight="1">
      <c r="Q41456" s="32"/>
      <c r="R41456" s="32"/>
      <c r="S41456" s="32"/>
    </row>
    <row r="41457" ht="24.0" customHeight="1">
      <c r="Q41457" s="32"/>
      <c r="R41457" s="32"/>
      <c r="S41457" s="32"/>
    </row>
    <row r="41458" ht="24.0" customHeight="1">
      <c r="Q41458" s="32"/>
      <c r="R41458" s="32"/>
      <c r="S41458" s="32"/>
    </row>
    <row r="41459" ht="24.0" customHeight="1">
      <c r="Q41459" s="32"/>
      <c r="R41459" s="32"/>
      <c r="S41459" s="32"/>
    </row>
    <row r="41460" ht="24.0" customHeight="1">
      <c r="Q41460" s="32"/>
      <c r="R41460" s="32"/>
      <c r="S41460" s="32"/>
    </row>
    <row r="41461" ht="24.0" customHeight="1">
      <c r="Q41461" s="32"/>
      <c r="R41461" s="32"/>
      <c r="S41461" s="32"/>
    </row>
    <row r="41462" ht="24.0" customHeight="1">
      <c r="Q41462" s="32"/>
      <c r="R41462" s="32"/>
      <c r="S41462" s="32"/>
    </row>
    <row r="41463" ht="24.0" customHeight="1">
      <c r="Q41463" s="32"/>
      <c r="R41463" s="32"/>
      <c r="S41463" s="32"/>
    </row>
    <row r="41464" ht="24.0" customHeight="1">
      <c r="Q41464" s="32"/>
      <c r="R41464" s="32"/>
      <c r="S41464" s="32"/>
    </row>
    <row r="41465" ht="24.0" customHeight="1">
      <c r="Q41465" s="32"/>
      <c r="R41465" s="32"/>
      <c r="S41465" s="32"/>
    </row>
    <row r="41466" ht="24.0" customHeight="1">
      <c r="Q41466" s="32"/>
      <c r="R41466" s="32"/>
      <c r="S41466" s="32"/>
    </row>
    <row r="41467" ht="24.0" customHeight="1">
      <c r="Q41467" s="32"/>
      <c r="R41467" s="32"/>
      <c r="S41467" s="32"/>
    </row>
    <row r="41468" ht="24.0" customHeight="1">
      <c r="Q41468" s="32"/>
      <c r="R41468" s="32"/>
      <c r="S41468" s="32"/>
    </row>
    <row r="41469" ht="24.0" customHeight="1">
      <c r="Q41469" s="32"/>
      <c r="R41469" s="32"/>
      <c r="S41469" s="32"/>
    </row>
    <row r="41470" ht="24.0" customHeight="1">
      <c r="Q41470" s="32"/>
      <c r="R41470" s="32"/>
      <c r="S41470" s="32"/>
    </row>
    <row r="41471" ht="24.0" customHeight="1">
      <c r="Q41471" s="32"/>
      <c r="R41471" s="32"/>
      <c r="S41471" s="32"/>
    </row>
    <row r="41472" ht="24.0" customHeight="1">
      <c r="Q41472" s="32"/>
      <c r="R41472" s="32"/>
      <c r="S41472" s="32"/>
    </row>
    <row r="41473" ht="24.0" customHeight="1">
      <c r="Q41473" s="32"/>
      <c r="R41473" s="32"/>
      <c r="S41473" s="32"/>
    </row>
    <row r="41474" ht="24.0" customHeight="1">
      <c r="Q41474" s="32"/>
      <c r="R41474" s="32"/>
      <c r="S41474" s="32"/>
    </row>
    <row r="41475" ht="24.0" customHeight="1">
      <c r="Q41475" s="32"/>
      <c r="R41475" s="32"/>
      <c r="S41475" s="32"/>
    </row>
    <row r="41476" ht="24.0" customHeight="1">
      <c r="Q41476" s="32"/>
      <c r="R41476" s="32"/>
      <c r="S41476" s="32"/>
    </row>
    <row r="41477" ht="24.0" customHeight="1">
      <c r="Q41477" s="32"/>
      <c r="R41477" s="32"/>
      <c r="S41477" s="32"/>
    </row>
    <row r="41478" ht="24.0" customHeight="1">
      <c r="Q41478" s="32"/>
      <c r="R41478" s="32"/>
      <c r="S41478" s="32"/>
    </row>
    <row r="41479" ht="24.0" customHeight="1">
      <c r="Q41479" s="32"/>
      <c r="R41479" s="32"/>
      <c r="S41479" s="32"/>
    </row>
    <row r="41480" ht="24.0" customHeight="1">
      <c r="Q41480" s="32"/>
      <c r="R41480" s="32"/>
      <c r="S41480" s="32"/>
    </row>
    <row r="41481" ht="24.0" customHeight="1">
      <c r="Q41481" s="32"/>
      <c r="R41481" s="32"/>
      <c r="S41481" s="32"/>
    </row>
    <row r="41482" ht="24.0" customHeight="1">
      <c r="Q41482" s="32"/>
      <c r="R41482" s="32"/>
      <c r="S41482" s="32"/>
    </row>
    <row r="41483" ht="24.0" customHeight="1">
      <c r="Q41483" s="32"/>
      <c r="R41483" s="32"/>
      <c r="S41483" s="32"/>
    </row>
    <row r="41484" ht="24.0" customHeight="1">
      <c r="Q41484" s="32"/>
      <c r="R41484" s="32"/>
      <c r="S41484" s="32"/>
    </row>
    <row r="41485" ht="24.0" customHeight="1">
      <c r="Q41485" s="32"/>
      <c r="R41485" s="32"/>
      <c r="S41485" s="32"/>
    </row>
    <row r="41486" ht="24.0" customHeight="1">
      <c r="Q41486" s="32"/>
      <c r="R41486" s="32"/>
      <c r="S41486" s="32"/>
    </row>
    <row r="41487" ht="24.0" customHeight="1">
      <c r="Q41487" s="32"/>
      <c r="R41487" s="32"/>
      <c r="S41487" s="32"/>
    </row>
    <row r="41488" ht="24.0" customHeight="1">
      <c r="Q41488" s="32"/>
      <c r="R41488" s="32"/>
      <c r="S41488" s="32"/>
    </row>
    <row r="41489" ht="24.0" customHeight="1">
      <c r="Q41489" s="32"/>
      <c r="R41489" s="32"/>
      <c r="S41489" s="32"/>
    </row>
    <row r="41490" ht="24.0" customHeight="1">
      <c r="Q41490" s="32"/>
      <c r="R41490" s="32"/>
      <c r="S41490" s="32"/>
    </row>
    <row r="41491" ht="24.0" customHeight="1">
      <c r="Q41491" s="32"/>
      <c r="R41491" s="32"/>
      <c r="S41491" s="32"/>
    </row>
    <row r="41492" ht="24.0" customHeight="1">
      <c r="Q41492" s="32"/>
      <c r="R41492" s="32"/>
      <c r="S41492" s="32"/>
    </row>
    <row r="41493" ht="24.0" customHeight="1">
      <c r="Q41493" s="32"/>
      <c r="R41493" s="32"/>
      <c r="S41493" s="32"/>
    </row>
    <row r="41494" ht="24.0" customHeight="1">
      <c r="Q41494" s="32"/>
      <c r="R41494" s="32"/>
      <c r="S41494" s="32"/>
    </row>
    <row r="41495" ht="24.0" customHeight="1">
      <c r="Q41495" s="32"/>
      <c r="R41495" s="32"/>
      <c r="S41495" s="32"/>
    </row>
    <row r="41496" ht="24.0" customHeight="1">
      <c r="Q41496" s="32"/>
      <c r="R41496" s="32"/>
      <c r="S41496" s="32"/>
    </row>
    <row r="41497" ht="24.0" customHeight="1">
      <c r="Q41497" s="32"/>
      <c r="R41497" s="32"/>
      <c r="S41497" s="32"/>
    </row>
    <row r="41498" ht="24.0" customHeight="1">
      <c r="Q41498" s="32"/>
      <c r="R41498" s="32"/>
      <c r="S41498" s="32"/>
    </row>
    <row r="41499" ht="24.0" customHeight="1">
      <c r="Q41499" s="32"/>
      <c r="R41499" s="32"/>
      <c r="S41499" s="32"/>
    </row>
    <row r="41500" ht="24.0" customHeight="1">
      <c r="Q41500" s="32"/>
      <c r="R41500" s="32"/>
      <c r="S41500" s="32"/>
    </row>
    <row r="41501" ht="24.0" customHeight="1">
      <c r="Q41501" s="32"/>
      <c r="R41501" s="32"/>
      <c r="S41501" s="32"/>
    </row>
    <row r="41502" ht="24.0" customHeight="1">
      <c r="Q41502" s="32"/>
      <c r="R41502" s="32"/>
      <c r="S41502" s="32"/>
    </row>
    <row r="41503" ht="24.0" customHeight="1">
      <c r="Q41503" s="32"/>
      <c r="R41503" s="32"/>
      <c r="S41503" s="32"/>
    </row>
    <row r="41504" ht="24.0" customHeight="1">
      <c r="Q41504" s="32"/>
      <c r="R41504" s="32"/>
      <c r="S41504" s="32"/>
    </row>
    <row r="41505" ht="24.0" customHeight="1">
      <c r="Q41505" s="32"/>
      <c r="R41505" s="32"/>
      <c r="S41505" s="32"/>
    </row>
    <row r="41506" ht="24.0" customHeight="1">
      <c r="Q41506" s="32"/>
      <c r="R41506" s="32"/>
      <c r="S41506" s="32"/>
    </row>
    <row r="41507" ht="24.0" customHeight="1">
      <c r="Q41507" s="32"/>
      <c r="R41507" s="32"/>
      <c r="S41507" s="32"/>
    </row>
    <row r="41508" ht="24.0" customHeight="1">
      <c r="Q41508" s="32"/>
      <c r="R41508" s="32"/>
      <c r="S41508" s="32"/>
    </row>
    <row r="41509" ht="24.0" customHeight="1">
      <c r="Q41509" s="32"/>
      <c r="R41509" s="32"/>
      <c r="S41509" s="32"/>
    </row>
    <row r="41510" ht="24.0" customHeight="1">
      <c r="Q41510" s="32"/>
      <c r="R41510" s="32"/>
      <c r="S41510" s="32"/>
    </row>
    <row r="41511" ht="24.0" customHeight="1">
      <c r="Q41511" s="32"/>
      <c r="R41511" s="32"/>
      <c r="S41511" s="32"/>
    </row>
    <row r="41512" ht="24.0" customHeight="1">
      <c r="Q41512" s="32"/>
      <c r="R41512" s="32"/>
      <c r="S41512" s="32"/>
    </row>
    <row r="41513" ht="24.0" customHeight="1">
      <c r="Q41513" s="32"/>
      <c r="R41513" s="32"/>
      <c r="S41513" s="32"/>
    </row>
    <row r="41514" ht="24.0" customHeight="1">
      <c r="Q41514" s="32"/>
      <c r="R41514" s="32"/>
      <c r="S41514" s="32"/>
    </row>
    <row r="41515" ht="24.0" customHeight="1">
      <c r="Q41515" s="32"/>
      <c r="R41515" s="32"/>
      <c r="S41515" s="32"/>
    </row>
    <row r="41516" ht="24.0" customHeight="1">
      <c r="Q41516" s="32"/>
      <c r="R41516" s="32"/>
      <c r="S41516" s="32"/>
    </row>
    <row r="41517" ht="24.0" customHeight="1">
      <c r="Q41517" s="32"/>
      <c r="R41517" s="32"/>
      <c r="S41517" s="32"/>
    </row>
    <row r="41518" ht="24.0" customHeight="1">
      <c r="Q41518" s="32"/>
      <c r="R41518" s="32"/>
      <c r="S41518" s="32"/>
    </row>
    <row r="41519" ht="24.0" customHeight="1">
      <c r="Q41519" s="32"/>
      <c r="R41519" s="32"/>
      <c r="S41519" s="32"/>
    </row>
    <row r="41520" ht="24.0" customHeight="1">
      <c r="Q41520" s="32"/>
      <c r="R41520" s="32"/>
      <c r="S41520" s="32"/>
    </row>
    <row r="41521" ht="24.0" customHeight="1">
      <c r="Q41521" s="32"/>
      <c r="R41521" s="32"/>
      <c r="S41521" s="32"/>
    </row>
    <row r="41522" ht="24.0" customHeight="1">
      <c r="Q41522" s="32"/>
      <c r="R41522" s="32"/>
      <c r="S41522" s="32"/>
    </row>
    <row r="41523" ht="24.0" customHeight="1">
      <c r="Q41523" s="32"/>
      <c r="R41523" s="32"/>
      <c r="S41523" s="32"/>
    </row>
    <row r="41524" ht="24.0" customHeight="1">
      <c r="Q41524" s="32"/>
      <c r="R41524" s="32"/>
      <c r="S41524" s="32"/>
    </row>
    <row r="41525" ht="24.0" customHeight="1">
      <c r="Q41525" s="32"/>
      <c r="R41525" s="32"/>
      <c r="S41525" s="32"/>
    </row>
    <row r="41526" ht="24.0" customHeight="1">
      <c r="Q41526" s="32"/>
      <c r="R41526" s="32"/>
      <c r="S41526" s="32"/>
    </row>
    <row r="41527" ht="24.0" customHeight="1">
      <c r="Q41527" s="32"/>
      <c r="R41527" s="32"/>
      <c r="S41527" s="32"/>
    </row>
    <row r="41528" ht="24.0" customHeight="1">
      <c r="Q41528" s="32"/>
      <c r="R41528" s="32"/>
      <c r="S41528" s="32"/>
    </row>
    <row r="41529" ht="24.0" customHeight="1">
      <c r="Q41529" s="32"/>
      <c r="R41529" s="32"/>
      <c r="S41529" s="32"/>
    </row>
    <row r="41530" ht="24.0" customHeight="1">
      <c r="Q41530" s="32"/>
      <c r="R41530" s="32"/>
      <c r="S41530" s="32"/>
    </row>
    <row r="41531" ht="24.0" customHeight="1">
      <c r="Q41531" s="32"/>
      <c r="R41531" s="32"/>
      <c r="S41531" s="32"/>
    </row>
    <row r="41532" ht="24.0" customHeight="1">
      <c r="Q41532" s="32"/>
      <c r="R41532" s="32"/>
      <c r="S41532" s="32"/>
    </row>
    <row r="41533" ht="24.0" customHeight="1">
      <c r="Q41533" s="32"/>
      <c r="R41533" s="32"/>
      <c r="S41533" s="32"/>
    </row>
    <row r="41534" ht="24.0" customHeight="1">
      <c r="Q41534" s="32"/>
      <c r="R41534" s="32"/>
      <c r="S41534" s="32"/>
    </row>
    <row r="41535" ht="24.0" customHeight="1">
      <c r="Q41535" s="32"/>
      <c r="R41535" s="32"/>
      <c r="S41535" s="32"/>
    </row>
    <row r="41536" ht="24.0" customHeight="1">
      <c r="Q41536" s="32"/>
      <c r="R41536" s="32"/>
      <c r="S41536" s="32"/>
    </row>
    <row r="41537" ht="24.0" customHeight="1">
      <c r="Q41537" s="32"/>
      <c r="R41537" s="32"/>
      <c r="S41537" s="32"/>
    </row>
    <row r="41538" ht="24.0" customHeight="1">
      <c r="Q41538" s="32"/>
      <c r="R41538" s="32"/>
      <c r="S41538" s="32"/>
    </row>
    <row r="41539" ht="24.0" customHeight="1">
      <c r="Q41539" s="32"/>
      <c r="R41539" s="32"/>
      <c r="S41539" s="32"/>
    </row>
    <row r="41540" ht="24.0" customHeight="1">
      <c r="Q41540" s="32"/>
      <c r="R41540" s="32"/>
      <c r="S41540" s="32"/>
    </row>
    <row r="41541" ht="24.0" customHeight="1">
      <c r="Q41541" s="32"/>
      <c r="R41541" s="32"/>
      <c r="S41541" s="32"/>
    </row>
    <row r="41542" ht="24.0" customHeight="1">
      <c r="Q41542" s="32"/>
      <c r="R41542" s="32"/>
      <c r="S41542" s="32"/>
    </row>
    <row r="41543" ht="24.0" customHeight="1">
      <c r="Q41543" s="32"/>
      <c r="R41543" s="32"/>
      <c r="S41543" s="32"/>
    </row>
    <row r="41544" ht="24.0" customHeight="1">
      <c r="Q41544" s="32"/>
      <c r="R41544" s="32"/>
      <c r="S41544" s="32"/>
    </row>
    <row r="41545" ht="24.0" customHeight="1">
      <c r="Q41545" s="32"/>
      <c r="R41545" s="32"/>
      <c r="S41545" s="32"/>
    </row>
    <row r="41546" ht="24.0" customHeight="1">
      <c r="Q41546" s="32"/>
      <c r="R41546" s="32"/>
      <c r="S41546" s="32"/>
    </row>
    <row r="41547" ht="24.0" customHeight="1">
      <c r="Q41547" s="32"/>
      <c r="R41547" s="32"/>
      <c r="S41547" s="32"/>
    </row>
    <row r="41548" ht="24.0" customHeight="1">
      <c r="Q41548" s="32"/>
      <c r="R41548" s="32"/>
      <c r="S41548" s="32"/>
    </row>
    <row r="41549" ht="24.0" customHeight="1">
      <c r="Q41549" s="32"/>
      <c r="R41549" s="32"/>
      <c r="S41549" s="32"/>
    </row>
    <row r="41550" ht="24.0" customHeight="1">
      <c r="Q41550" s="32"/>
      <c r="R41550" s="32"/>
      <c r="S41550" s="32"/>
    </row>
    <row r="41551" ht="24.0" customHeight="1">
      <c r="Q41551" s="32"/>
      <c r="R41551" s="32"/>
      <c r="S41551" s="32"/>
    </row>
    <row r="41552" ht="24.0" customHeight="1">
      <c r="Q41552" s="32"/>
      <c r="R41552" s="32"/>
      <c r="S41552" s="32"/>
    </row>
    <row r="41553" ht="24.0" customHeight="1">
      <c r="Q41553" s="32"/>
      <c r="R41553" s="32"/>
      <c r="S41553" s="32"/>
    </row>
    <row r="41554" ht="24.0" customHeight="1">
      <c r="Q41554" s="32"/>
      <c r="R41554" s="32"/>
      <c r="S41554" s="32"/>
    </row>
    <row r="41555" ht="24.0" customHeight="1">
      <c r="Q41555" s="32"/>
      <c r="R41555" s="32"/>
      <c r="S41555" s="32"/>
    </row>
    <row r="41556" ht="24.0" customHeight="1">
      <c r="Q41556" s="32"/>
      <c r="R41556" s="32"/>
      <c r="S41556" s="32"/>
    </row>
    <row r="41557" ht="24.0" customHeight="1">
      <c r="Q41557" s="32"/>
      <c r="R41557" s="32"/>
      <c r="S41557" s="32"/>
    </row>
    <row r="41558" ht="24.0" customHeight="1">
      <c r="Q41558" s="32"/>
      <c r="R41558" s="32"/>
      <c r="S41558" s="32"/>
    </row>
    <row r="41559" ht="24.0" customHeight="1">
      <c r="Q41559" s="32"/>
      <c r="R41559" s="32"/>
      <c r="S41559" s="32"/>
    </row>
    <row r="41560" ht="24.0" customHeight="1">
      <c r="Q41560" s="32"/>
      <c r="R41560" s="32"/>
      <c r="S41560" s="32"/>
    </row>
    <row r="41561" ht="24.0" customHeight="1">
      <c r="Q41561" s="32"/>
      <c r="R41561" s="32"/>
      <c r="S41561" s="32"/>
    </row>
    <row r="41562" ht="24.0" customHeight="1">
      <c r="Q41562" s="32"/>
      <c r="R41562" s="32"/>
      <c r="S41562" s="32"/>
    </row>
    <row r="41563" ht="24.0" customHeight="1">
      <c r="Q41563" s="32"/>
      <c r="R41563" s="32"/>
      <c r="S41563" s="32"/>
    </row>
    <row r="41564" ht="24.0" customHeight="1">
      <c r="Q41564" s="32"/>
      <c r="R41564" s="32"/>
      <c r="S41564" s="32"/>
    </row>
    <row r="41565" ht="24.0" customHeight="1">
      <c r="Q41565" s="32"/>
      <c r="R41565" s="32"/>
      <c r="S41565" s="32"/>
    </row>
    <row r="41566" ht="24.0" customHeight="1">
      <c r="Q41566" s="32"/>
      <c r="R41566" s="32"/>
      <c r="S41566" s="32"/>
    </row>
    <row r="41567" ht="24.0" customHeight="1">
      <c r="Q41567" s="32"/>
      <c r="R41567" s="32"/>
      <c r="S41567" s="32"/>
    </row>
    <row r="41568" ht="24.0" customHeight="1">
      <c r="Q41568" s="32"/>
      <c r="R41568" s="32"/>
      <c r="S41568" s="32"/>
    </row>
    <row r="41569" ht="24.0" customHeight="1">
      <c r="Q41569" s="32"/>
      <c r="R41569" s="32"/>
      <c r="S41569" s="32"/>
    </row>
    <row r="41570" ht="24.0" customHeight="1">
      <c r="Q41570" s="32"/>
      <c r="R41570" s="32"/>
      <c r="S41570" s="32"/>
    </row>
    <row r="41571" ht="24.0" customHeight="1">
      <c r="Q41571" s="32"/>
      <c r="R41571" s="32"/>
      <c r="S41571" s="32"/>
    </row>
    <row r="41572" ht="24.0" customHeight="1">
      <c r="Q41572" s="32"/>
      <c r="R41572" s="32"/>
      <c r="S41572" s="32"/>
    </row>
    <row r="41573" ht="24.0" customHeight="1">
      <c r="Q41573" s="32"/>
      <c r="R41573" s="32"/>
      <c r="S41573" s="32"/>
    </row>
    <row r="41574" ht="24.0" customHeight="1">
      <c r="Q41574" s="32"/>
      <c r="R41574" s="32"/>
      <c r="S41574" s="32"/>
    </row>
    <row r="41575" ht="24.0" customHeight="1">
      <c r="Q41575" s="32"/>
      <c r="R41575" s="32"/>
      <c r="S41575" s="32"/>
    </row>
    <row r="41576" ht="24.0" customHeight="1">
      <c r="Q41576" s="32"/>
      <c r="R41576" s="32"/>
      <c r="S41576" s="32"/>
    </row>
    <row r="41577" ht="24.0" customHeight="1">
      <c r="Q41577" s="32"/>
      <c r="R41577" s="32"/>
      <c r="S41577" s="32"/>
    </row>
    <row r="41578" ht="24.0" customHeight="1">
      <c r="Q41578" s="32"/>
      <c r="R41578" s="32"/>
      <c r="S41578" s="32"/>
    </row>
    <row r="41579" ht="24.0" customHeight="1">
      <c r="Q41579" s="32"/>
      <c r="R41579" s="32"/>
      <c r="S41579" s="32"/>
    </row>
    <row r="41580" ht="24.0" customHeight="1">
      <c r="Q41580" s="32"/>
      <c r="R41580" s="32"/>
      <c r="S41580" s="32"/>
    </row>
    <row r="41581" ht="24.0" customHeight="1">
      <c r="Q41581" s="32"/>
      <c r="R41581" s="32"/>
      <c r="S41581" s="32"/>
    </row>
    <row r="41582" ht="24.0" customHeight="1">
      <c r="Q41582" s="32"/>
      <c r="R41582" s="32"/>
      <c r="S41582" s="32"/>
    </row>
    <row r="41583" ht="24.0" customHeight="1">
      <c r="Q41583" s="32"/>
      <c r="R41583" s="32"/>
      <c r="S41583" s="32"/>
    </row>
    <row r="41584" ht="24.0" customHeight="1">
      <c r="Q41584" s="32"/>
      <c r="R41584" s="32"/>
      <c r="S41584" s="32"/>
    </row>
    <row r="41585" ht="24.0" customHeight="1">
      <c r="Q41585" s="32"/>
      <c r="R41585" s="32"/>
      <c r="S41585" s="32"/>
    </row>
    <row r="41586" ht="24.0" customHeight="1">
      <c r="Q41586" s="32"/>
      <c r="R41586" s="32"/>
      <c r="S41586" s="32"/>
    </row>
    <row r="41587" ht="24.0" customHeight="1">
      <c r="Q41587" s="32"/>
      <c r="R41587" s="32"/>
      <c r="S41587" s="32"/>
    </row>
    <row r="41588" ht="24.0" customHeight="1">
      <c r="Q41588" s="32"/>
      <c r="R41588" s="32"/>
      <c r="S41588" s="32"/>
    </row>
    <row r="41589" ht="24.0" customHeight="1">
      <c r="Q41589" s="32"/>
      <c r="R41589" s="32"/>
      <c r="S41589" s="32"/>
    </row>
    <row r="41590" ht="24.0" customHeight="1">
      <c r="Q41590" s="32"/>
      <c r="R41590" s="32"/>
      <c r="S41590" s="32"/>
    </row>
    <row r="41591" ht="24.0" customHeight="1">
      <c r="Q41591" s="32"/>
      <c r="R41591" s="32"/>
      <c r="S41591" s="32"/>
    </row>
    <row r="41592" ht="24.0" customHeight="1">
      <c r="Q41592" s="32"/>
      <c r="R41592" s="32"/>
      <c r="S41592" s="32"/>
    </row>
    <row r="41593" ht="24.0" customHeight="1">
      <c r="Q41593" s="32"/>
      <c r="R41593" s="32"/>
      <c r="S41593" s="32"/>
    </row>
    <row r="41594" ht="24.0" customHeight="1">
      <c r="Q41594" s="32"/>
      <c r="R41594" s="32"/>
      <c r="S41594" s="32"/>
    </row>
    <row r="41595" ht="24.0" customHeight="1">
      <c r="Q41595" s="32"/>
      <c r="R41595" s="32"/>
      <c r="S41595" s="32"/>
    </row>
    <row r="41596" ht="24.0" customHeight="1">
      <c r="Q41596" s="32"/>
      <c r="R41596" s="32"/>
      <c r="S41596" s="32"/>
    </row>
    <row r="41597" ht="24.0" customHeight="1">
      <c r="Q41597" s="32"/>
      <c r="R41597" s="32"/>
      <c r="S41597" s="32"/>
    </row>
    <row r="41598" ht="24.0" customHeight="1">
      <c r="Q41598" s="32"/>
      <c r="R41598" s="32"/>
      <c r="S41598" s="32"/>
    </row>
    <row r="41599" ht="24.0" customHeight="1">
      <c r="Q41599" s="32"/>
      <c r="R41599" s="32"/>
      <c r="S41599" s="32"/>
    </row>
    <row r="41600" ht="24.0" customHeight="1">
      <c r="Q41600" s="32"/>
      <c r="R41600" s="32"/>
      <c r="S41600" s="32"/>
    </row>
    <row r="41601" ht="24.0" customHeight="1">
      <c r="Q41601" s="32"/>
      <c r="R41601" s="32"/>
      <c r="S41601" s="32"/>
    </row>
    <row r="41602" ht="24.0" customHeight="1">
      <c r="Q41602" s="32"/>
      <c r="R41602" s="32"/>
      <c r="S41602" s="32"/>
    </row>
    <row r="41603" ht="24.0" customHeight="1">
      <c r="Q41603" s="32"/>
      <c r="R41603" s="32"/>
      <c r="S41603" s="32"/>
    </row>
    <row r="41604" ht="24.0" customHeight="1">
      <c r="Q41604" s="32"/>
      <c r="R41604" s="32"/>
      <c r="S41604" s="32"/>
    </row>
    <row r="41605" ht="24.0" customHeight="1">
      <c r="Q41605" s="32"/>
      <c r="R41605" s="32"/>
      <c r="S41605" s="32"/>
    </row>
    <row r="41606" ht="24.0" customHeight="1">
      <c r="Q41606" s="32"/>
      <c r="R41606" s="32"/>
      <c r="S41606" s="32"/>
    </row>
    <row r="41607" ht="24.0" customHeight="1">
      <c r="Q41607" s="32"/>
      <c r="R41607" s="32"/>
      <c r="S41607" s="32"/>
    </row>
    <row r="41608" ht="24.0" customHeight="1">
      <c r="Q41608" s="32"/>
      <c r="R41608" s="32"/>
      <c r="S41608" s="32"/>
    </row>
    <row r="41609" ht="24.0" customHeight="1">
      <c r="Q41609" s="32"/>
      <c r="R41609" s="32"/>
      <c r="S41609" s="32"/>
    </row>
    <row r="41610" ht="24.0" customHeight="1">
      <c r="Q41610" s="32"/>
      <c r="R41610" s="32"/>
      <c r="S41610" s="32"/>
    </row>
    <row r="41611" ht="24.0" customHeight="1">
      <c r="Q41611" s="32"/>
      <c r="R41611" s="32"/>
      <c r="S41611" s="32"/>
    </row>
    <row r="41612" ht="24.0" customHeight="1">
      <c r="Q41612" s="32"/>
      <c r="R41612" s="32"/>
      <c r="S41612" s="32"/>
    </row>
    <row r="41613" ht="24.0" customHeight="1">
      <c r="Q41613" s="32"/>
      <c r="R41613" s="32"/>
      <c r="S41613" s="32"/>
    </row>
    <row r="41614" ht="24.0" customHeight="1">
      <c r="Q41614" s="32"/>
      <c r="R41614" s="32"/>
      <c r="S41614" s="32"/>
    </row>
    <row r="41615" ht="24.0" customHeight="1">
      <c r="Q41615" s="32"/>
      <c r="R41615" s="32"/>
      <c r="S41615" s="32"/>
    </row>
    <row r="41616" ht="24.0" customHeight="1">
      <c r="Q41616" s="32"/>
      <c r="R41616" s="32"/>
      <c r="S41616" s="32"/>
    </row>
    <row r="41617" ht="24.0" customHeight="1">
      <c r="Q41617" s="32"/>
      <c r="R41617" s="32"/>
      <c r="S41617" s="32"/>
    </row>
    <row r="41618" ht="24.0" customHeight="1">
      <c r="Q41618" s="32"/>
      <c r="R41618" s="32"/>
      <c r="S41618" s="32"/>
    </row>
    <row r="41619" ht="24.0" customHeight="1">
      <c r="Q41619" s="32"/>
      <c r="R41619" s="32"/>
      <c r="S41619" s="32"/>
    </row>
    <row r="41620" ht="24.0" customHeight="1">
      <c r="Q41620" s="32"/>
      <c r="R41620" s="32"/>
      <c r="S41620" s="32"/>
    </row>
    <row r="41621" ht="24.0" customHeight="1">
      <c r="Q41621" s="32"/>
      <c r="R41621" s="32"/>
      <c r="S41621" s="32"/>
    </row>
    <row r="41622" ht="24.0" customHeight="1">
      <c r="Q41622" s="32"/>
      <c r="R41622" s="32"/>
      <c r="S41622" s="32"/>
    </row>
    <row r="41623" ht="24.0" customHeight="1">
      <c r="Q41623" s="32"/>
      <c r="R41623" s="32"/>
      <c r="S41623" s="32"/>
    </row>
    <row r="41624" ht="24.0" customHeight="1">
      <c r="Q41624" s="32"/>
      <c r="R41624" s="32"/>
      <c r="S41624" s="32"/>
    </row>
    <row r="41625" ht="24.0" customHeight="1">
      <c r="Q41625" s="32"/>
      <c r="R41625" s="32"/>
      <c r="S41625" s="32"/>
    </row>
    <row r="41626" ht="24.0" customHeight="1">
      <c r="Q41626" s="32"/>
      <c r="R41626" s="32"/>
      <c r="S41626" s="32"/>
    </row>
    <row r="41627" ht="24.0" customHeight="1">
      <c r="Q41627" s="32"/>
      <c r="R41627" s="32"/>
      <c r="S41627" s="32"/>
    </row>
    <row r="41628" ht="24.0" customHeight="1">
      <c r="Q41628" s="32"/>
      <c r="R41628" s="32"/>
      <c r="S41628" s="32"/>
    </row>
    <row r="41629" ht="24.0" customHeight="1">
      <c r="Q41629" s="32"/>
      <c r="R41629" s="32"/>
      <c r="S41629" s="32"/>
    </row>
    <row r="41630" ht="24.0" customHeight="1">
      <c r="Q41630" s="32"/>
      <c r="R41630" s="32"/>
      <c r="S41630" s="32"/>
    </row>
    <row r="41631" ht="24.0" customHeight="1">
      <c r="Q41631" s="32"/>
      <c r="R41631" s="32"/>
      <c r="S41631" s="32"/>
    </row>
    <row r="41632" ht="24.0" customHeight="1">
      <c r="Q41632" s="32"/>
      <c r="R41632" s="32"/>
      <c r="S41632" s="32"/>
    </row>
    <row r="41633" ht="24.0" customHeight="1">
      <c r="Q41633" s="32"/>
      <c r="R41633" s="32"/>
      <c r="S41633" s="32"/>
    </row>
    <row r="41634" ht="24.0" customHeight="1">
      <c r="Q41634" s="32"/>
      <c r="R41634" s="32"/>
      <c r="S41634" s="32"/>
    </row>
    <row r="41635" ht="24.0" customHeight="1">
      <c r="Q41635" s="32"/>
      <c r="R41635" s="32"/>
      <c r="S41635" s="32"/>
    </row>
    <row r="41636" ht="24.0" customHeight="1">
      <c r="Q41636" s="32"/>
      <c r="R41636" s="32"/>
      <c r="S41636" s="32"/>
    </row>
    <row r="41637" ht="24.0" customHeight="1">
      <c r="Q41637" s="32"/>
      <c r="R41637" s="32"/>
      <c r="S41637" s="32"/>
    </row>
    <row r="41638" ht="24.0" customHeight="1">
      <c r="Q41638" s="32"/>
      <c r="R41638" s="32"/>
      <c r="S41638" s="32"/>
    </row>
    <row r="41639" ht="24.0" customHeight="1">
      <c r="Q41639" s="32"/>
      <c r="R41639" s="32"/>
      <c r="S41639" s="32"/>
    </row>
    <row r="41640" ht="24.0" customHeight="1">
      <c r="Q41640" s="32"/>
      <c r="R41640" s="32"/>
      <c r="S41640" s="32"/>
    </row>
    <row r="41641" ht="24.0" customHeight="1">
      <c r="Q41641" s="32"/>
      <c r="R41641" s="32"/>
      <c r="S41641" s="32"/>
    </row>
    <row r="41642" ht="24.0" customHeight="1">
      <c r="Q41642" s="32"/>
      <c r="R41642" s="32"/>
      <c r="S41642" s="32"/>
    </row>
    <row r="41643" ht="24.0" customHeight="1">
      <c r="Q41643" s="32"/>
      <c r="R41643" s="32"/>
      <c r="S41643" s="32"/>
    </row>
    <row r="41644" ht="24.0" customHeight="1">
      <c r="Q41644" s="32"/>
      <c r="R41644" s="32"/>
      <c r="S41644" s="32"/>
    </row>
    <row r="41645" ht="24.0" customHeight="1">
      <c r="Q41645" s="32"/>
      <c r="R41645" s="32"/>
      <c r="S41645" s="32"/>
    </row>
    <row r="41646" ht="24.0" customHeight="1">
      <c r="Q41646" s="32"/>
      <c r="R41646" s="32"/>
      <c r="S41646" s="32"/>
    </row>
    <row r="41647" ht="24.0" customHeight="1">
      <c r="Q41647" s="32"/>
      <c r="R41647" s="32"/>
      <c r="S41647" s="32"/>
    </row>
    <row r="41648" ht="24.0" customHeight="1">
      <c r="Q41648" s="32"/>
      <c r="R41648" s="32"/>
      <c r="S41648" s="32"/>
    </row>
    <row r="41649" ht="24.0" customHeight="1">
      <c r="Q41649" s="32"/>
      <c r="R41649" s="32"/>
      <c r="S41649" s="32"/>
    </row>
    <row r="41650" ht="24.0" customHeight="1">
      <c r="Q41650" s="32"/>
      <c r="R41650" s="32"/>
      <c r="S41650" s="32"/>
    </row>
    <row r="41651" ht="24.0" customHeight="1">
      <c r="Q41651" s="32"/>
      <c r="R41651" s="32"/>
      <c r="S41651" s="32"/>
    </row>
    <row r="41652" ht="24.0" customHeight="1">
      <c r="Q41652" s="32"/>
      <c r="R41652" s="32"/>
      <c r="S41652" s="32"/>
    </row>
    <row r="41653" ht="24.0" customHeight="1">
      <c r="Q41653" s="32"/>
      <c r="R41653" s="32"/>
      <c r="S41653" s="32"/>
    </row>
    <row r="41654" ht="24.0" customHeight="1">
      <c r="Q41654" s="32"/>
      <c r="R41654" s="32"/>
      <c r="S41654" s="32"/>
    </row>
    <row r="41655" ht="24.0" customHeight="1">
      <c r="Q41655" s="32"/>
      <c r="R41655" s="32"/>
      <c r="S41655" s="32"/>
    </row>
    <row r="41656" ht="24.0" customHeight="1">
      <c r="Q41656" s="32"/>
      <c r="R41656" s="32"/>
      <c r="S41656" s="32"/>
    </row>
    <row r="41657" ht="24.0" customHeight="1">
      <c r="Q41657" s="32"/>
      <c r="R41657" s="32"/>
      <c r="S41657" s="32"/>
    </row>
    <row r="41658" ht="24.0" customHeight="1">
      <c r="Q41658" s="32"/>
      <c r="R41658" s="32"/>
      <c r="S41658" s="32"/>
    </row>
    <row r="41659" ht="24.0" customHeight="1">
      <c r="Q41659" s="32"/>
      <c r="R41659" s="32"/>
      <c r="S41659" s="32"/>
    </row>
    <row r="41660" ht="24.0" customHeight="1">
      <c r="Q41660" s="32"/>
      <c r="R41660" s="32"/>
      <c r="S41660" s="32"/>
    </row>
    <row r="41661" ht="24.0" customHeight="1">
      <c r="Q41661" s="32"/>
      <c r="R41661" s="32"/>
      <c r="S41661" s="32"/>
    </row>
    <row r="41662" ht="24.0" customHeight="1">
      <c r="Q41662" s="32"/>
      <c r="R41662" s="32"/>
      <c r="S41662" s="32"/>
    </row>
    <row r="41663" ht="24.0" customHeight="1">
      <c r="Q41663" s="32"/>
      <c r="R41663" s="32"/>
      <c r="S41663" s="32"/>
    </row>
    <row r="41664" ht="24.0" customHeight="1">
      <c r="Q41664" s="32"/>
      <c r="R41664" s="32"/>
      <c r="S41664" s="32"/>
    </row>
    <row r="41665" ht="24.0" customHeight="1">
      <c r="Q41665" s="32"/>
      <c r="R41665" s="32"/>
      <c r="S41665" s="32"/>
    </row>
    <row r="41666" ht="24.0" customHeight="1">
      <c r="Q41666" s="32"/>
      <c r="R41666" s="32"/>
      <c r="S41666" s="32"/>
    </row>
    <row r="41667" ht="24.0" customHeight="1">
      <c r="Q41667" s="32"/>
      <c r="R41667" s="32"/>
      <c r="S41667" s="32"/>
    </row>
    <row r="41668" ht="24.0" customHeight="1">
      <c r="Q41668" s="32"/>
      <c r="R41668" s="32"/>
      <c r="S41668" s="32"/>
    </row>
    <row r="41669" ht="24.0" customHeight="1">
      <c r="Q41669" s="32"/>
      <c r="R41669" s="32"/>
      <c r="S41669" s="32"/>
    </row>
    <row r="41670" ht="24.0" customHeight="1">
      <c r="Q41670" s="32"/>
      <c r="R41670" s="32"/>
      <c r="S41670" s="32"/>
    </row>
    <row r="41671" ht="24.0" customHeight="1">
      <c r="Q41671" s="32"/>
      <c r="R41671" s="32"/>
      <c r="S41671" s="32"/>
    </row>
    <row r="41672" ht="24.0" customHeight="1">
      <c r="Q41672" s="32"/>
      <c r="R41672" s="32"/>
      <c r="S41672" s="32"/>
    </row>
    <row r="41673" ht="24.0" customHeight="1">
      <c r="Q41673" s="32"/>
      <c r="R41673" s="32"/>
      <c r="S41673" s="32"/>
    </row>
    <row r="41674" ht="24.0" customHeight="1">
      <c r="Q41674" s="32"/>
      <c r="R41674" s="32"/>
      <c r="S41674" s="32"/>
    </row>
    <row r="41675" ht="24.0" customHeight="1">
      <c r="Q41675" s="32"/>
      <c r="R41675" s="32"/>
      <c r="S41675" s="32"/>
    </row>
    <row r="41676" ht="24.0" customHeight="1">
      <c r="Q41676" s="32"/>
      <c r="R41676" s="32"/>
      <c r="S41676" s="32"/>
    </row>
    <row r="41677" ht="24.0" customHeight="1">
      <c r="Q41677" s="32"/>
      <c r="R41677" s="32"/>
      <c r="S41677" s="32"/>
    </row>
    <row r="41678" ht="24.0" customHeight="1">
      <c r="Q41678" s="32"/>
      <c r="R41678" s="32"/>
      <c r="S41678" s="32"/>
    </row>
    <row r="41679" ht="24.0" customHeight="1">
      <c r="Q41679" s="32"/>
      <c r="R41679" s="32"/>
      <c r="S41679" s="32"/>
    </row>
    <row r="41680" ht="24.0" customHeight="1">
      <c r="Q41680" s="32"/>
      <c r="R41680" s="32"/>
      <c r="S41680" s="32"/>
    </row>
    <row r="41681" ht="24.0" customHeight="1">
      <c r="Q41681" s="32"/>
      <c r="R41681" s="32"/>
      <c r="S41681" s="32"/>
    </row>
    <row r="41682" ht="24.0" customHeight="1">
      <c r="Q41682" s="32"/>
      <c r="R41682" s="32"/>
      <c r="S41682" s="32"/>
    </row>
    <row r="41683" ht="24.0" customHeight="1">
      <c r="Q41683" s="32"/>
      <c r="R41683" s="32"/>
      <c r="S41683" s="32"/>
    </row>
    <row r="41684" ht="24.0" customHeight="1">
      <c r="Q41684" s="32"/>
      <c r="R41684" s="32"/>
      <c r="S41684" s="32"/>
    </row>
    <row r="41685" ht="24.0" customHeight="1">
      <c r="Q41685" s="32"/>
      <c r="R41685" s="32"/>
      <c r="S41685" s="32"/>
    </row>
    <row r="41686" ht="24.0" customHeight="1">
      <c r="Q41686" s="32"/>
      <c r="R41686" s="32"/>
      <c r="S41686" s="32"/>
    </row>
    <row r="41687" ht="24.0" customHeight="1">
      <c r="Q41687" s="32"/>
      <c r="R41687" s="32"/>
      <c r="S41687" s="32"/>
    </row>
    <row r="41688" ht="24.0" customHeight="1">
      <c r="Q41688" s="32"/>
      <c r="R41688" s="32"/>
      <c r="S41688" s="32"/>
    </row>
    <row r="41689" ht="24.0" customHeight="1">
      <c r="Q41689" s="32"/>
      <c r="R41689" s="32"/>
      <c r="S41689" s="32"/>
    </row>
    <row r="41690" ht="24.0" customHeight="1">
      <c r="Q41690" s="32"/>
      <c r="R41690" s="32"/>
      <c r="S41690" s="32"/>
    </row>
    <row r="41691" ht="24.0" customHeight="1">
      <c r="Q41691" s="32"/>
      <c r="R41691" s="32"/>
      <c r="S41691" s="32"/>
    </row>
    <row r="41692" ht="24.0" customHeight="1">
      <c r="Q41692" s="32"/>
      <c r="R41692" s="32"/>
      <c r="S41692" s="32"/>
    </row>
    <row r="41693" ht="24.0" customHeight="1">
      <c r="Q41693" s="32"/>
      <c r="R41693" s="32"/>
      <c r="S41693" s="32"/>
    </row>
    <row r="41694" ht="24.0" customHeight="1">
      <c r="Q41694" s="32"/>
      <c r="R41694" s="32"/>
      <c r="S41694" s="32"/>
    </row>
    <row r="41695" ht="24.0" customHeight="1">
      <c r="Q41695" s="32"/>
      <c r="R41695" s="32"/>
      <c r="S41695" s="32"/>
    </row>
    <row r="41696" ht="24.0" customHeight="1">
      <c r="Q41696" s="32"/>
      <c r="R41696" s="32"/>
      <c r="S41696" s="32"/>
    </row>
    <row r="41697" ht="24.0" customHeight="1">
      <c r="Q41697" s="32"/>
      <c r="R41697" s="32"/>
      <c r="S41697" s="32"/>
    </row>
    <row r="41698" ht="24.0" customHeight="1">
      <c r="Q41698" s="32"/>
      <c r="R41698" s="32"/>
      <c r="S41698" s="32"/>
    </row>
    <row r="41699" ht="24.0" customHeight="1">
      <c r="Q41699" s="32"/>
      <c r="R41699" s="32"/>
      <c r="S41699" s="32"/>
    </row>
    <row r="41700" ht="24.0" customHeight="1">
      <c r="Q41700" s="32"/>
      <c r="R41700" s="32"/>
      <c r="S41700" s="32"/>
    </row>
    <row r="41701" ht="24.0" customHeight="1">
      <c r="Q41701" s="32"/>
      <c r="R41701" s="32"/>
      <c r="S41701" s="32"/>
    </row>
    <row r="41702" ht="24.0" customHeight="1">
      <c r="Q41702" s="32"/>
      <c r="R41702" s="32"/>
      <c r="S41702" s="32"/>
    </row>
    <row r="41703" ht="24.0" customHeight="1">
      <c r="Q41703" s="32"/>
      <c r="R41703" s="32"/>
      <c r="S41703" s="32"/>
    </row>
    <row r="41704" ht="24.0" customHeight="1">
      <c r="Q41704" s="32"/>
      <c r="R41704" s="32"/>
      <c r="S41704" s="32"/>
    </row>
    <row r="41705" ht="24.0" customHeight="1">
      <c r="Q41705" s="32"/>
      <c r="R41705" s="32"/>
      <c r="S41705" s="32"/>
    </row>
    <row r="41706" ht="24.0" customHeight="1">
      <c r="Q41706" s="32"/>
      <c r="R41706" s="32"/>
      <c r="S41706" s="32"/>
    </row>
    <row r="41707" ht="24.0" customHeight="1">
      <c r="Q41707" s="32"/>
      <c r="R41707" s="32"/>
      <c r="S41707" s="32"/>
    </row>
    <row r="41708" ht="24.0" customHeight="1">
      <c r="Q41708" s="32"/>
      <c r="R41708" s="32"/>
      <c r="S41708" s="32"/>
    </row>
    <row r="41709" ht="24.0" customHeight="1">
      <c r="Q41709" s="32"/>
      <c r="R41709" s="32"/>
      <c r="S41709" s="32"/>
    </row>
    <row r="41710" ht="24.0" customHeight="1">
      <c r="Q41710" s="32"/>
      <c r="R41710" s="32"/>
      <c r="S41710" s="32"/>
    </row>
    <row r="41711" ht="24.0" customHeight="1">
      <c r="Q41711" s="32"/>
      <c r="R41711" s="32"/>
      <c r="S41711" s="32"/>
    </row>
    <row r="41712" ht="24.0" customHeight="1">
      <c r="Q41712" s="32"/>
      <c r="R41712" s="32"/>
      <c r="S41712" s="32"/>
    </row>
    <row r="41713" ht="24.0" customHeight="1">
      <c r="Q41713" s="32"/>
      <c r="R41713" s="32"/>
      <c r="S41713" s="32"/>
    </row>
    <row r="41714" ht="24.0" customHeight="1">
      <c r="Q41714" s="32"/>
      <c r="R41714" s="32"/>
      <c r="S41714" s="32"/>
    </row>
    <row r="41715" ht="24.0" customHeight="1">
      <c r="Q41715" s="32"/>
      <c r="R41715" s="32"/>
      <c r="S41715" s="32"/>
    </row>
    <row r="41716" ht="24.0" customHeight="1">
      <c r="Q41716" s="32"/>
      <c r="R41716" s="32"/>
      <c r="S41716" s="32"/>
    </row>
    <row r="41717" ht="24.0" customHeight="1">
      <c r="Q41717" s="32"/>
      <c r="R41717" s="32"/>
      <c r="S41717" s="32"/>
    </row>
    <row r="41718" ht="24.0" customHeight="1">
      <c r="Q41718" s="32"/>
      <c r="R41718" s="32"/>
      <c r="S41718" s="32"/>
    </row>
    <row r="41719" ht="24.0" customHeight="1">
      <c r="Q41719" s="32"/>
      <c r="R41719" s="32"/>
      <c r="S41719" s="32"/>
    </row>
    <row r="41720" ht="24.0" customHeight="1">
      <c r="Q41720" s="32"/>
      <c r="R41720" s="32"/>
      <c r="S41720" s="32"/>
    </row>
    <row r="41721" ht="24.0" customHeight="1">
      <c r="Q41721" s="32"/>
      <c r="R41721" s="32"/>
      <c r="S41721" s="32"/>
    </row>
    <row r="41722" ht="24.0" customHeight="1">
      <c r="Q41722" s="32"/>
      <c r="R41722" s="32"/>
      <c r="S41722" s="32"/>
    </row>
    <row r="41723" ht="24.0" customHeight="1">
      <c r="Q41723" s="32"/>
      <c r="R41723" s="32"/>
      <c r="S41723" s="32"/>
    </row>
    <row r="41724" ht="24.0" customHeight="1">
      <c r="Q41724" s="32"/>
      <c r="R41724" s="32"/>
      <c r="S41724" s="32"/>
    </row>
    <row r="41725" ht="24.0" customHeight="1">
      <c r="Q41725" s="32"/>
      <c r="R41725" s="32"/>
      <c r="S41725" s="32"/>
    </row>
    <row r="41726" ht="24.0" customHeight="1">
      <c r="Q41726" s="32"/>
      <c r="R41726" s="32"/>
      <c r="S41726" s="32"/>
    </row>
    <row r="41727" ht="24.0" customHeight="1">
      <c r="Q41727" s="32"/>
      <c r="R41727" s="32"/>
      <c r="S41727" s="32"/>
    </row>
    <row r="41728" ht="24.0" customHeight="1">
      <c r="Q41728" s="32"/>
      <c r="R41728" s="32"/>
      <c r="S41728" s="32"/>
    </row>
    <row r="41729" ht="24.0" customHeight="1">
      <c r="Q41729" s="32"/>
      <c r="R41729" s="32"/>
      <c r="S41729" s="32"/>
    </row>
    <row r="41730" ht="24.0" customHeight="1">
      <c r="Q41730" s="32"/>
      <c r="R41730" s="32"/>
      <c r="S41730" s="32"/>
    </row>
    <row r="41731" ht="24.0" customHeight="1">
      <c r="Q41731" s="32"/>
      <c r="R41731" s="32"/>
      <c r="S41731" s="32"/>
    </row>
    <row r="41732" ht="24.0" customHeight="1">
      <c r="Q41732" s="32"/>
      <c r="R41732" s="32"/>
      <c r="S41732" s="32"/>
    </row>
    <row r="41733" ht="24.0" customHeight="1">
      <c r="Q41733" s="32"/>
      <c r="R41733" s="32"/>
      <c r="S41733" s="32"/>
    </row>
    <row r="41734" ht="24.0" customHeight="1">
      <c r="Q41734" s="32"/>
      <c r="R41734" s="32"/>
      <c r="S41734" s="32"/>
    </row>
    <row r="41735" ht="24.0" customHeight="1">
      <c r="Q41735" s="32"/>
      <c r="R41735" s="32"/>
      <c r="S41735" s="32"/>
    </row>
    <row r="41736" ht="24.0" customHeight="1">
      <c r="Q41736" s="32"/>
      <c r="R41736" s="32"/>
      <c r="S41736" s="32"/>
    </row>
    <row r="41737" ht="24.0" customHeight="1">
      <c r="Q41737" s="32"/>
      <c r="R41737" s="32"/>
      <c r="S41737" s="32"/>
    </row>
    <row r="41738" ht="24.0" customHeight="1">
      <c r="Q41738" s="32"/>
      <c r="R41738" s="32"/>
      <c r="S41738" s="32"/>
    </row>
    <row r="41739" ht="24.0" customHeight="1">
      <c r="Q41739" s="32"/>
      <c r="R41739" s="32"/>
      <c r="S41739" s="32"/>
    </row>
    <row r="41740" ht="24.0" customHeight="1">
      <c r="Q41740" s="32"/>
      <c r="R41740" s="32"/>
      <c r="S41740" s="32"/>
    </row>
    <row r="41741" ht="24.0" customHeight="1">
      <c r="Q41741" s="32"/>
      <c r="R41741" s="32"/>
      <c r="S41741" s="32"/>
    </row>
    <row r="41742" ht="24.0" customHeight="1">
      <c r="Q41742" s="32"/>
      <c r="R41742" s="32"/>
      <c r="S41742" s="32"/>
    </row>
    <row r="41743" ht="24.0" customHeight="1">
      <c r="Q41743" s="32"/>
      <c r="R41743" s="32"/>
      <c r="S41743" s="32"/>
    </row>
    <row r="41744" ht="24.0" customHeight="1">
      <c r="Q41744" s="32"/>
      <c r="R41744" s="32"/>
      <c r="S41744" s="32"/>
    </row>
    <row r="41745" ht="24.0" customHeight="1">
      <c r="Q41745" s="32"/>
      <c r="R41745" s="32"/>
      <c r="S41745" s="32"/>
    </row>
    <row r="41746" ht="24.0" customHeight="1">
      <c r="Q41746" s="32"/>
      <c r="R41746" s="32"/>
      <c r="S41746" s="32"/>
    </row>
    <row r="41747" ht="24.0" customHeight="1">
      <c r="Q41747" s="32"/>
      <c r="R41747" s="32"/>
      <c r="S41747" s="32"/>
    </row>
    <row r="41748" ht="24.0" customHeight="1">
      <c r="Q41748" s="32"/>
      <c r="R41748" s="32"/>
      <c r="S41748" s="32"/>
    </row>
    <row r="41749" ht="24.0" customHeight="1">
      <c r="Q41749" s="32"/>
      <c r="R41749" s="32"/>
      <c r="S41749" s="32"/>
    </row>
    <row r="41750" ht="24.0" customHeight="1">
      <c r="Q41750" s="32"/>
      <c r="R41750" s="32"/>
      <c r="S41750" s="32"/>
    </row>
    <row r="41751" ht="24.0" customHeight="1">
      <c r="Q41751" s="32"/>
      <c r="R41751" s="32"/>
      <c r="S41751" s="32"/>
    </row>
    <row r="41752" ht="24.0" customHeight="1">
      <c r="Q41752" s="32"/>
      <c r="R41752" s="32"/>
      <c r="S41752" s="32"/>
    </row>
    <row r="41753" ht="24.0" customHeight="1">
      <c r="Q41753" s="32"/>
      <c r="R41753" s="32"/>
      <c r="S41753" s="32"/>
    </row>
    <row r="41754" ht="24.0" customHeight="1">
      <c r="Q41754" s="32"/>
      <c r="R41754" s="32"/>
      <c r="S41754" s="32"/>
    </row>
    <row r="41755" ht="24.0" customHeight="1">
      <c r="Q41755" s="32"/>
      <c r="R41755" s="32"/>
      <c r="S41755" s="32"/>
    </row>
    <row r="41756" ht="24.0" customHeight="1">
      <c r="Q41756" s="32"/>
      <c r="R41756" s="32"/>
      <c r="S41756" s="32"/>
    </row>
    <row r="41757" ht="24.0" customHeight="1">
      <c r="Q41757" s="32"/>
      <c r="R41757" s="32"/>
      <c r="S41757" s="32"/>
    </row>
    <row r="41758" ht="24.0" customHeight="1">
      <c r="Q41758" s="32"/>
      <c r="R41758" s="32"/>
      <c r="S41758" s="32"/>
    </row>
    <row r="41759" ht="24.0" customHeight="1">
      <c r="Q41759" s="32"/>
      <c r="R41759" s="32"/>
      <c r="S41759" s="32"/>
    </row>
    <row r="41760" ht="24.0" customHeight="1">
      <c r="Q41760" s="32"/>
      <c r="R41760" s="32"/>
      <c r="S41760" s="32"/>
    </row>
    <row r="41761" ht="24.0" customHeight="1">
      <c r="Q41761" s="32"/>
      <c r="R41761" s="32"/>
      <c r="S41761" s="32"/>
    </row>
    <row r="41762" ht="24.0" customHeight="1">
      <c r="Q41762" s="32"/>
      <c r="R41762" s="32"/>
      <c r="S41762" s="32"/>
    </row>
    <row r="41763" ht="24.0" customHeight="1">
      <c r="Q41763" s="32"/>
      <c r="R41763" s="32"/>
      <c r="S41763" s="32"/>
    </row>
    <row r="41764" ht="24.0" customHeight="1">
      <c r="Q41764" s="32"/>
      <c r="R41764" s="32"/>
      <c r="S41764" s="32"/>
    </row>
    <row r="41765" ht="24.0" customHeight="1">
      <c r="Q41765" s="32"/>
      <c r="R41765" s="32"/>
      <c r="S41765" s="32"/>
    </row>
    <row r="41766" ht="24.0" customHeight="1">
      <c r="Q41766" s="32"/>
      <c r="R41766" s="32"/>
      <c r="S41766" s="32"/>
    </row>
    <row r="41767" ht="24.0" customHeight="1">
      <c r="Q41767" s="32"/>
      <c r="R41767" s="32"/>
      <c r="S41767" s="32"/>
    </row>
    <row r="41768" ht="24.0" customHeight="1">
      <c r="Q41768" s="32"/>
      <c r="R41768" s="32"/>
      <c r="S41768" s="32"/>
    </row>
    <row r="41769" ht="24.0" customHeight="1">
      <c r="Q41769" s="32"/>
      <c r="R41769" s="32"/>
      <c r="S41769" s="32"/>
    </row>
    <row r="41770" ht="24.0" customHeight="1">
      <c r="Q41770" s="32"/>
      <c r="R41770" s="32"/>
      <c r="S41770" s="32"/>
    </row>
    <row r="41771" ht="24.0" customHeight="1">
      <c r="Q41771" s="32"/>
      <c r="R41771" s="32"/>
      <c r="S41771" s="32"/>
    </row>
    <row r="41772" ht="24.0" customHeight="1">
      <c r="Q41772" s="32"/>
      <c r="R41772" s="32"/>
      <c r="S41772" s="32"/>
    </row>
    <row r="41773" ht="24.0" customHeight="1">
      <c r="Q41773" s="32"/>
      <c r="R41773" s="32"/>
      <c r="S41773" s="32"/>
    </row>
    <row r="41774" ht="24.0" customHeight="1">
      <c r="Q41774" s="32"/>
      <c r="R41774" s="32"/>
      <c r="S41774" s="32"/>
    </row>
    <row r="41775" ht="24.0" customHeight="1">
      <c r="Q41775" s="32"/>
      <c r="R41775" s="32"/>
      <c r="S41775" s="32"/>
    </row>
    <row r="41776" ht="24.0" customHeight="1">
      <c r="Q41776" s="32"/>
      <c r="R41776" s="32"/>
      <c r="S41776" s="32"/>
    </row>
    <row r="41777" ht="24.0" customHeight="1">
      <c r="Q41777" s="32"/>
      <c r="R41777" s="32"/>
      <c r="S41777" s="32"/>
    </row>
    <row r="41778" ht="24.0" customHeight="1">
      <c r="Q41778" s="32"/>
      <c r="R41778" s="32"/>
      <c r="S41778" s="32"/>
    </row>
    <row r="41779" ht="24.0" customHeight="1">
      <c r="Q41779" s="32"/>
      <c r="R41779" s="32"/>
      <c r="S41779" s="32"/>
    </row>
    <row r="41780" ht="24.0" customHeight="1">
      <c r="Q41780" s="32"/>
      <c r="R41780" s="32"/>
      <c r="S41780" s="32"/>
    </row>
    <row r="41781" ht="24.0" customHeight="1">
      <c r="Q41781" s="32"/>
      <c r="R41781" s="32"/>
      <c r="S41781" s="32"/>
    </row>
    <row r="41782" ht="24.0" customHeight="1">
      <c r="Q41782" s="32"/>
      <c r="R41782" s="32"/>
      <c r="S41782" s="32"/>
    </row>
    <row r="41783" ht="24.0" customHeight="1">
      <c r="Q41783" s="32"/>
      <c r="R41783" s="32"/>
      <c r="S41783" s="32"/>
    </row>
    <row r="41784" ht="24.0" customHeight="1">
      <c r="Q41784" s="32"/>
      <c r="R41784" s="32"/>
      <c r="S41784" s="32"/>
    </row>
    <row r="41785" ht="24.0" customHeight="1">
      <c r="Q41785" s="32"/>
      <c r="R41785" s="32"/>
      <c r="S41785" s="32"/>
    </row>
    <row r="41786" ht="24.0" customHeight="1">
      <c r="Q41786" s="32"/>
      <c r="R41786" s="32"/>
      <c r="S41786" s="32"/>
    </row>
    <row r="41787" ht="24.0" customHeight="1">
      <c r="Q41787" s="32"/>
      <c r="R41787" s="32"/>
      <c r="S41787" s="32"/>
    </row>
    <row r="41788" ht="24.0" customHeight="1">
      <c r="Q41788" s="32"/>
      <c r="R41788" s="32"/>
      <c r="S41788" s="32"/>
    </row>
    <row r="41789" ht="24.0" customHeight="1">
      <c r="Q41789" s="32"/>
      <c r="R41789" s="32"/>
      <c r="S41789" s="32"/>
    </row>
    <row r="41790" ht="24.0" customHeight="1">
      <c r="Q41790" s="32"/>
      <c r="R41790" s="32"/>
      <c r="S41790" s="32"/>
    </row>
    <row r="41791" ht="24.0" customHeight="1">
      <c r="Q41791" s="32"/>
      <c r="R41791" s="32"/>
      <c r="S41791" s="32"/>
    </row>
    <row r="41792" ht="24.0" customHeight="1">
      <c r="Q41792" s="32"/>
      <c r="R41792" s="32"/>
      <c r="S41792" s="32"/>
    </row>
    <row r="41793" ht="24.0" customHeight="1">
      <c r="Q41793" s="32"/>
      <c r="R41793" s="32"/>
      <c r="S41793" s="32"/>
    </row>
    <row r="41794" ht="24.0" customHeight="1">
      <c r="Q41794" s="32"/>
      <c r="R41794" s="32"/>
      <c r="S41794" s="32"/>
    </row>
    <row r="41795" ht="24.0" customHeight="1">
      <c r="Q41795" s="32"/>
      <c r="R41795" s="32"/>
      <c r="S41795" s="32"/>
    </row>
    <row r="41796" ht="24.0" customHeight="1">
      <c r="Q41796" s="32"/>
      <c r="R41796" s="32"/>
      <c r="S41796" s="32"/>
    </row>
    <row r="41797" ht="24.0" customHeight="1">
      <c r="Q41797" s="32"/>
      <c r="R41797" s="32"/>
      <c r="S41797" s="32"/>
    </row>
    <row r="41798" ht="24.0" customHeight="1">
      <c r="Q41798" s="32"/>
      <c r="R41798" s="32"/>
      <c r="S41798" s="32"/>
    </row>
    <row r="41799" ht="24.0" customHeight="1">
      <c r="Q41799" s="32"/>
      <c r="R41799" s="32"/>
      <c r="S41799" s="32"/>
    </row>
    <row r="41800" ht="24.0" customHeight="1">
      <c r="Q41800" s="32"/>
      <c r="R41800" s="32"/>
      <c r="S41800" s="32"/>
    </row>
    <row r="41801" ht="24.0" customHeight="1">
      <c r="Q41801" s="32"/>
      <c r="R41801" s="32"/>
      <c r="S41801" s="32"/>
    </row>
    <row r="41802" ht="24.0" customHeight="1">
      <c r="Q41802" s="32"/>
      <c r="R41802" s="32"/>
      <c r="S41802" s="32"/>
    </row>
    <row r="41803" ht="24.0" customHeight="1">
      <c r="Q41803" s="32"/>
      <c r="R41803" s="32"/>
      <c r="S41803" s="32"/>
    </row>
    <row r="41804" ht="24.0" customHeight="1">
      <c r="Q41804" s="32"/>
      <c r="R41804" s="32"/>
      <c r="S41804" s="32"/>
    </row>
    <row r="41805" ht="24.0" customHeight="1">
      <c r="Q41805" s="32"/>
      <c r="R41805" s="32"/>
      <c r="S41805" s="32"/>
    </row>
    <row r="41806" ht="24.0" customHeight="1">
      <c r="Q41806" s="32"/>
      <c r="R41806" s="32"/>
      <c r="S41806" s="32"/>
    </row>
    <row r="41807" ht="24.0" customHeight="1">
      <c r="Q41807" s="32"/>
      <c r="R41807" s="32"/>
      <c r="S41807" s="32"/>
    </row>
    <row r="41808" ht="24.0" customHeight="1">
      <c r="Q41808" s="32"/>
      <c r="R41808" s="32"/>
      <c r="S41808" s="32"/>
    </row>
    <row r="41809" ht="24.0" customHeight="1">
      <c r="Q41809" s="32"/>
      <c r="R41809" s="32"/>
      <c r="S41809" s="32"/>
    </row>
    <row r="41810" ht="24.0" customHeight="1">
      <c r="Q41810" s="32"/>
      <c r="R41810" s="32"/>
      <c r="S41810" s="32"/>
    </row>
    <row r="41811" ht="24.0" customHeight="1">
      <c r="Q41811" s="32"/>
      <c r="R41811" s="32"/>
      <c r="S41811" s="32"/>
    </row>
    <row r="41812" ht="24.0" customHeight="1">
      <c r="Q41812" s="32"/>
      <c r="R41812" s="32"/>
      <c r="S41812" s="32"/>
    </row>
    <row r="41813" ht="24.0" customHeight="1">
      <c r="Q41813" s="32"/>
      <c r="R41813" s="32"/>
      <c r="S41813" s="32"/>
    </row>
    <row r="41814" ht="24.0" customHeight="1">
      <c r="Q41814" s="32"/>
      <c r="R41814" s="32"/>
      <c r="S41814" s="32"/>
    </row>
    <row r="41815" ht="24.0" customHeight="1">
      <c r="Q41815" s="32"/>
      <c r="R41815" s="32"/>
      <c r="S41815" s="32"/>
    </row>
    <row r="41816" ht="24.0" customHeight="1">
      <c r="Q41816" s="32"/>
      <c r="R41816" s="32"/>
      <c r="S41816" s="32"/>
    </row>
    <row r="41817" ht="24.0" customHeight="1">
      <c r="Q41817" s="32"/>
      <c r="R41817" s="32"/>
      <c r="S41817" s="32"/>
    </row>
    <row r="41818" ht="24.0" customHeight="1">
      <c r="Q41818" s="32"/>
      <c r="R41818" s="32"/>
      <c r="S41818" s="32"/>
    </row>
    <row r="41819" ht="24.0" customHeight="1">
      <c r="Q41819" s="32"/>
      <c r="R41819" s="32"/>
      <c r="S41819" s="32"/>
    </row>
    <row r="41820" ht="24.0" customHeight="1">
      <c r="Q41820" s="32"/>
      <c r="R41820" s="32"/>
      <c r="S41820" s="32"/>
    </row>
    <row r="41821" ht="24.0" customHeight="1">
      <c r="Q41821" s="32"/>
      <c r="R41821" s="32"/>
      <c r="S41821" s="32"/>
    </row>
    <row r="41822" ht="24.0" customHeight="1">
      <c r="Q41822" s="32"/>
      <c r="R41822" s="32"/>
      <c r="S41822" s="32"/>
    </row>
    <row r="41823" ht="24.0" customHeight="1">
      <c r="Q41823" s="32"/>
      <c r="R41823" s="32"/>
      <c r="S41823" s="32"/>
    </row>
    <row r="41824" ht="24.0" customHeight="1">
      <c r="Q41824" s="32"/>
      <c r="R41824" s="32"/>
      <c r="S41824" s="32"/>
    </row>
    <row r="41825" ht="24.0" customHeight="1">
      <c r="Q41825" s="32"/>
      <c r="R41825" s="32"/>
      <c r="S41825" s="32"/>
    </row>
    <row r="41826" ht="24.0" customHeight="1">
      <c r="Q41826" s="32"/>
      <c r="R41826" s="32"/>
      <c r="S41826" s="32"/>
    </row>
    <row r="41827" ht="24.0" customHeight="1">
      <c r="Q41827" s="32"/>
      <c r="R41827" s="32"/>
      <c r="S41827" s="32"/>
    </row>
    <row r="41828" ht="24.0" customHeight="1">
      <c r="Q41828" s="32"/>
      <c r="R41828" s="32"/>
      <c r="S41828" s="32"/>
    </row>
    <row r="41829" ht="24.0" customHeight="1">
      <c r="Q41829" s="32"/>
      <c r="R41829" s="32"/>
      <c r="S41829" s="32"/>
    </row>
    <row r="41830" ht="24.0" customHeight="1">
      <c r="Q41830" s="32"/>
      <c r="R41830" s="32"/>
      <c r="S41830" s="32"/>
    </row>
    <row r="41831" ht="24.0" customHeight="1">
      <c r="Q41831" s="32"/>
      <c r="R41831" s="32"/>
      <c r="S41831" s="32"/>
    </row>
    <row r="41832" ht="24.0" customHeight="1">
      <c r="Q41832" s="32"/>
      <c r="R41832" s="32"/>
      <c r="S41832" s="32"/>
    </row>
    <row r="41833" ht="24.0" customHeight="1">
      <c r="Q41833" s="32"/>
      <c r="R41833" s="32"/>
      <c r="S41833" s="32"/>
    </row>
    <row r="41834" ht="24.0" customHeight="1">
      <c r="Q41834" s="32"/>
      <c r="R41834" s="32"/>
      <c r="S41834" s="32"/>
    </row>
    <row r="41835" ht="24.0" customHeight="1">
      <c r="Q41835" s="32"/>
      <c r="R41835" s="32"/>
      <c r="S41835" s="32"/>
    </row>
    <row r="41836" ht="24.0" customHeight="1">
      <c r="Q41836" s="32"/>
      <c r="R41836" s="32"/>
      <c r="S41836" s="32"/>
    </row>
    <row r="41837" ht="24.0" customHeight="1">
      <c r="Q41837" s="32"/>
      <c r="R41837" s="32"/>
      <c r="S41837" s="32"/>
    </row>
    <row r="41838" ht="24.0" customHeight="1">
      <c r="Q41838" s="32"/>
      <c r="R41838" s="32"/>
      <c r="S41838" s="32"/>
    </row>
    <row r="41839" ht="24.0" customHeight="1">
      <c r="Q41839" s="32"/>
      <c r="R41839" s="32"/>
      <c r="S41839" s="32"/>
    </row>
    <row r="41840" ht="24.0" customHeight="1">
      <c r="Q41840" s="32"/>
      <c r="R41840" s="32"/>
      <c r="S41840" s="32"/>
    </row>
    <row r="41841" ht="24.0" customHeight="1">
      <c r="Q41841" s="32"/>
      <c r="R41841" s="32"/>
      <c r="S41841" s="32"/>
    </row>
    <row r="41842" ht="24.0" customHeight="1">
      <c r="Q41842" s="32"/>
      <c r="R41842" s="32"/>
      <c r="S41842" s="32"/>
    </row>
    <row r="41843" ht="24.0" customHeight="1">
      <c r="Q41843" s="32"/>
      <c r="R41843" s="32"/>
      <c r="S41843" s="32"/>
    </row>
    <row r="41844" ht="24.0" customHeight="1">
      <c r="Q41844" s="32"/>
      <c r="R41844" s="32"/>
      <c r="S41844" s="32"/>
    </row>
    <row r="41845" ht="24.0" customHeight="1">
      <c r="Q41845" s="32"/>
      <c r="R41845" s="32"/>
      <c r="S41845" s="32"/>
    </row>
    <row r="41846" ht="24.0" customHeight="1">
      <c r="Q41846" s="32"/>
      <c r="R41846" s="32"/>
      <c r="S41846" s="32"/>
    </row>
    <row r="41847" ht="24.0" customHeight="1">
      <c r="Q41847" s="32"/>
      <c r="R41847" s="32"/>
      <c r="S41847" s="32"/>
    </row>
    <row r="41848" ht="24.0" customHeight="1">
      <c r="Q41848" s="32"/>
      <c r="R41848" s="32"/>
      <c r="S41848" s="32"/>
    </row>
    <row r="41849" ht="24.0" customHeight="1">
      <c r="Q41849" s="32"/>
      <c r="R41849" s="32"/>
      <c r="S41849" s="32"/>
    </row>
    <row r="41850" ht="24.0" customHeight="1">
      <c r="Q41850" s="32"/>
      <c r="R41850" s="32"/>
      <c r="S41850" s="32"/>
    </row>
    <row r="41851" ht="24.0" customHeight="1">
      <c r="Q41851" s="32"/>
      <c r="R41851" s="32"/>
      <c r="S41851" s="32"/>
    </row>
    <row r="41852" ht="24.0" customHeight="1">
      <c r="Q41852" s="32"/>
      <c r="R41852" s="32"/>
      <c r="S41852" s="32"/>
    </row>
    <row r="41853" ht="24.0" customHeight="1">
      <c r="Q41853" s="32"/>
      <c r="R41853" s="32"/>
      <c r="S41853" s="32"/>
    </row>
    <row r="41854" ht="24.0" customHeight="1">
      <c r="Q41854" s="32"/>
      <c r="R41854" s="32"/>
      <c r="S41854" s="32"/>
    </row>
    <row r="41855" ht="24.0" customHeight="1">
      <c r="Q41855" s="32"/>
      <c r="R41855" s="32"/>
      <c r="S41855" s="32"/>
    </row>
    <row r="41856" ht="24.0" customHeight="1">
      <c r="Q41856" s="32"/>
      <c r="R41856" s="32"/>
      <c r="S41856" s="32"/>
    </row>
    <row r="41857" ht="24.0" customHeight="1">
      <c r="Q41857" s="32"/>
      <c r="R41857" s="32"/>
      <c r="S41857" s="32"/>
    </row>
    <row r="41858" ht="24.0" customHeight="1">
      <c r="Q41858" s="32"/>
      <c r="R41858" s="32"/>
      <c r="S41858" s="32"/>
    </row>
    <row r="41859" ht="24.0" customHeight="1">
      <c r="Q41859" s="32"/>
      <c r="R41859" s="32"/>
      <c r="S41859" s="32"/>
    </row>
    <row r="41860" ht="24.0" customHeight="1">
      <c r="Q41860" s="32"/>
      <c r="R41860" s="32"/>
      <c r="S41860" s="32"/>
    </row>
    <row r="41861" ht="24.0" customHeight="1">
      <c r="Q41861" s="32"/>
      <c r="R41861" s="32"/>
      <c r="S41861" s="32"/>
    </row>
    <row r="41862" ht="24.0" customHeight="1">
      <c r="Q41862" s="32"/>
      <c r="R41862" s="32"/>
      <c r="S41862" s="32"/>
    </row>
    <row r="41863" ht="24.0" customHeight="1">
      <c r="Q41863" s="32"/>
      <c r="R41863" s="32"/>
      <c r="S41863" s="32"/>
    </row>
    <row r="41864" ht="24.0" customHeight="1">
      <c r="Q41864" s="32"/>
      <c r="R41864" s="32"/>
      <c r="S41864" s="32"/>
    </row>
    <row r="41865" ht="24.0" customHeight="1">
      <c r="Q41865" s="32"/>
      <c r="R41865" s="32"/>
      <c r="S41865" s="32"/>
    </row>
    <row r="41866" ht="24.0" customHeight="1">
      <c r="Q41866" s="32"/>
      <c r="R41866" s="32"/>
      <c r="S41866" s="32"/>
    </row>
    <row r="41867" ht="24.0" customHeight="1">
      <c r="Q41867" s="32"/>
      <c r="R41867" s="32"/>
      <c r="S41867" s="32"/>
    </row>
    <row r="41868" ht="24.0" customHeight="1">
      <c r="Q41868" s="32"/>
      <c r="R41868" s="32"/>
      <c r="S41868" s="32"/>
    </row>
    <row r="41869" ht="24.0" customHeight="1">
      <c r="Q41869" s="32"/>
      <c r="R41869" s="32"/>
      <c r="S41869" s="32"/>
    </row>
    <row r="41870" ht="24.0" customHeight="1">
      <c r="Q41870" s="32"/>
      <c r="R41870" s="32"/>
      <c r="S41870" s="32"/>
    </row>
    <row r="41871" ht="24.0" customHeight="1">
      <c r="Q41871" s="32"/>
      <c r="R41871" s="32"/>
      <c r="S41871" s="32"/>
    </row>
    <row r="41872" ht="24.0" customHeight="1">
      <c r="Q41872" s="32"/>
      <c r="R41872" s="32"/>
      <c r="S41872" s="32"/>
    </row>
    <row r="41873" ht="24.0" customHeight="1">
      <c r="Q41873" s="32"/>
      <c r="R41873" s="32"/>
      <c r="S41873" s="32"/>
    </row>
    <row r="41874" ht="24.0" customHeight="1">
      <c r="Q41874" s="32"/>
      <c r="R41874" s="32"/>
      <c r="S41874" s="32"/>
    </row>
    <row r="41875" ht="24.0" customHeight="1">
      <c r="Q41875" s="32"/>
      <c r="R41875" s="32"/>
      <c r="S41875" s="32"/>
    </row>
    <row r="41876" ht="24.0" customHeight="1">
      <c r="Q41876" s="32"/>
      <c r="R41876" s="32"/>
      <c r="S41876" s="32"/>
    </row>
    <row r="41877" ht="24.0" customHeight="1">
      <c r="Q41877" s="32"/>
      <c r="R41877" s="32"/>
      <c r="S41877" s="32"/>
    </row>
    <row r="41878" ht="24.0" customHeight="1">
      <c r="Q41878" s="32"/>
      <c r="R41878" s="32"/>
      <c r="S41878" s="32"/>
    </row>
    <row r="41879" ht="24.0" customHeight="1">
      <c r="Q41879" s="32"/>
      <c r="R41879" s="32"/>
      <c r="S41879" s="32"/>
    </row>
    <row r="41880" ht="24.0" customHeight="1">
      <c r="Q41880" s="32"/>
      <c r="R41880" s="32"/>
      <c r="S41880" s="32"/>
    </row>
    <row r="41881" ht="24.0" customHeight="1">
      <c r="Q41881" s="32"/>
      <c r="R41881" s="32"/>
      <c r="S41881" s="32"/>
    </row>
    <row r="41882" ht="24.0" customHeight="1">
      <c r="Q41882" s="32"/>
      <c r="R41882" s="32"/>
      <c r="S41882" s="32"/>
    </row>
    <row r="41883" ht="24.0" customHeight="1">
      <c r="Q41883" s="32"/>
      <c r="R41883" s="32"/>
      <c r="S41883" s="32"/>
    </row>
    <row r="41884" ht="24.0" customHeight="1">
      <c r="Q41884" s="32"/>
      <c r="R41884" s="32"/>
      <c r="S41884" s="32"/>
    </row>
    <row r="41885" ht="24.0" customHeight="1">
      <c r="Q41885" s="32"/>
      <c r="R41885" s="32"/>
      <c r="S41885" s="32"/>
    </row>
    <row r="41886" ht="24.0" customHeight="1">
      <c r="Q41886" s="32"/>
      <c r="R41886" s="32"/>
      <c r="S41886" s="32"/>
    </row>
    <row r="41887" ht="24.0" customHeight="1">
      <c r="Q41887" s="32"/>
      <c r="R41887" s="32"/>
      <c r="S41887" s="32"/>
    </row>
    <row r="41888" ht="24.0" customHeight="1">
      <c r="Q41888" s="32"/>
      <c r="R41888" s="32"/>
      <c r="S41888" s="32"/>
    </row>
    <row r="41889" ht="24.0" customHeight="1">
      <c r="Q41889" s="32"/>
      <c r="R41889" s="32"/>
      <c r="S41889" s="32"/>
    </row>
    <row r="41890" ht="24.0" customHeight="1">
      <c r="Q41890" s="32"/>
      <c r="R41890" s="32"/>
      <c r="S41890" s="32"/>
    </row>
    <row r="41891" ht="24.0" customHeight="1">
      <c r="Q41891" s="32"/>
      <c r="R41891" s="32"/>
      <c r="S41891" s="32"/>
    </row>
    <row r="41892" ht="24.0" customHeight="1">
      <c r="Q41892" s="32"/>
      <c r="R41892" s="32"/>
      <c r="S41892" s="32"/>
    </row>
    <row r="41893" ht="24.0" customHeight="1">
      <c r="Q41893" s="32"/>
      <c r="R41893" s="32"/>
      <c r="S41893" s="32"/>
    </row>
    <row r="41894" ht="24.0" customHeight="1">
      <c r="Q41894" s="32"/>
      <c r="R41894" s="32"/>
      <c r="S41894" s="32"/>
    </row>
    <row r="41895" ht="24.0" customHeight="1">
      <c r="Q41895" s="32"/>
      <c r="R41895" s="32"/>
      <c r="S41895" s="32"/>
    </row>
    <row r="41896" ht="24.0" customHeight="1">
      <c r="Q41896" s="32"/>
      <c r="R41896" s="32"/>
      <c r="S41896" s="32"/>
    </row>
    <row r="41897" ht="24.0" customHeight="1">
      <c r="Q41897" s="32"/>
      <c r="R41897" s="32"/>
      <c r="S41897" s="32"/>
    </row>
    <row r="41898" ht="24.0" customHeight="1">
      <c r="Q41898" s="32"/>
      <c r="R41898" s="32"/>
      <c r="S41898" s="32"/>
    </row>
    <row r="41899" ht="24.0" customHeight="1">
      <c r="Q41899" s="32"/>
      <c r="R41899" s="32"/>
      <c r="S41899" s="32"/>
    </row>
    <row r="41900" ht="24.0" customHeight="1">
      <c r="Q41900" s="32"/>
      <c r="R41900" s="32"/>
      <c r="S41900" s="32"/>
    </row>
    <row r="41901" ht="24.0" customHeight="1">
      <c r="Q41901" s="32"/>
      <c r="R41901" s="32"/>
      <c r="S41901" s="32"/>
    </row>
    <row r="41902" ht="24.0" customHeight="1">
      <c r="Q41902" s="32"/>
      <c r="R41902" s="32"/>
      <c r="S41902" s="32"/>
    </row>
    <row r="41903" ht="24.0" customHeight="1">
      <c r="Q41903" s="32"/>
      <c r="R41903" s="32"/>
      <c r="S41903" s="32"/>
    </row>
    <row r="41904" ht="24.0" customHeight="1">
      <c r="Q41904" s="32"/>
      <c r="R41904" s="32"/>
      <c r="S41904" s="32"/>
    </row>
    <row r="41905" ht="24.0" customHeight="1">
      <c r="Q41905" s="32"/>
      <c r="R41905" s="32"/>
      <c r="S41905" s="32"/>
    </row>
    <row r="41906" ht="24.0" customHeight="1">
      <c r="Q41906" s="32"/>
      <c r="R41906" s="32"/>
      <c r="S41906" s="32"/>
    </row>
    <row r="41907" ht="24.0" customHeight="1">
      <c r="Q41907" s="32"/>
      <c r="R41907" s="32"/>
      <c r="S41907" s="32"/>
    </row>
    <row r="41908" ht="24.0" customHeight="1">
      <c r="Q41908" s="32"/>
      <c r="R41908" s="32"/>
      <c r="S41908" s="32"/>
    </row>
    <row r="41909" ht="24.0" customHeight="1">
      <c r="Q41909" s="32"/>
      <c r="R41909" s="32"/>
      <c r="S41909" s="32"/>
    </row>
    <row r="41910" ht="24.0" customHeight="1">
      <c r="Q41910" s="32"/>
      <c r="R41910" s="32"/>
      <c r="S41910" s="32"/>
    </row>
    <row r="41911" ht="24.0" customHeight="1">
      <c r="Q41911" s="32"/>
      <c r="R41911" s="32"/>
      <c r="S41911" s="32"/>
    </row>
    <row r="41912" ht="24.0" customHeight="1">
      <c r="Q41912" s="32"/>
      <c r="R41912" s="32"/>
      <c r="S41912" s="32"/>
    </row>
    <row r="41913" ht="24.0" customHeight="1">
      <c r="Q41913" s="32"/>
      <c r="R41913" s="32"/>
      <c r="S41913" s="32"/>
    </row>
    <row r="41914" ht="24.0" customHeight="1">
      <c r="Q41914" s="32"/>
      <c r="R41914" s="32"/>
      <c r="S41914" s="32"/>
    </row>
    <row r="41915" ht="24.0" customHeight="1">
      <c r="Q41915" s="32"/>
      <c r="R41915" s="32"/>
      <c r="S41915" s="32"/>
    </row>
    <row r="41916" ht="24.0" customHeight="1">
      <c r="Q41916" s="32"/>
      <c r="R41916" s="32"/>
      <c r="S41916" s="32"/>
    </row>
    <row r="41917" ht="24.0" customHeight="1">
      <c r="Q41917" s="32"/>
      <c r="R41917" s="32"/>
      <c r="S41917" s="32"/>
    </row>
    <row r="41918" ht="24.0" customHeight="1">
      <c r="Q41918" s="32"/>
      <c r="R41918" s="32"/>
      <c r="S41918" s="32"/>
    </row>
    <row r="41919" ht="24.0" customHeight="1">
      <c r="Q41919" s="32"/>
      <c r="R41919" s="32"/>
      <c r="S41919" s="32"/>
    </row>
    <row r="41920" ht="24.0" customHeight="1">
      <c r="Q41920" s="32"/>
      <c r="R41920" s="32"/>
      <c r="S41920" s="32"/>
    </row>
    <row r="41921" ht="24.0" customHeight="1">
      <c r="Q41921" s="32"/>
      <c r="R41921" s="32"/>
      <c r="S41921" s="32"/>
    </row>
    <row r="41922" ht="24.0" customHeight="1">
      <c r="Q41922" s="32"/>
      <c r="R41922" s="32"/>
      <c r="S41922" s="32"/>
    </row>
    <row r="41923" ht="24.0" customHeight="1">
      <c r="Q41923" s="32"/>
      <c r="R41923" s="32"/>
      <c r="S41923" s="32"/>
    </row>
    <row r="41924" ht="24.0" customHeight="1">
      <c r="Q41924" s="32"/>
      <c r="R41924" s="32"/>
      <c r="S41924" s="32"/>
    </row>
    <row r="41925" ht="24.0" customHeight="1">
      <c r="Q41925" s="32"/>
      <c r="R41925" s="32"/>
      <c r="S41925" s="32"/>
    </row>
    <row r="41926" ht="24.0" customHeight="1">
      <c r="Q41926" s="32"/>
      <c r="R41926" s="32"/>
      <c r="S41926" s="32"/>
    </row>
    <row r="41927" ht="24.0" customHeight="1">
      <c r="Q41927" s="32"/>
      <c r="R41927" s="32"/>
      <c r="S41927" s="32"/>
    </row>
    <row r="41928" ht="24.0" customHeight="1">
      <c r="Q41928" s="32"/>
      <c r="R41928" s="32"/>
      <c r="S41928" s="32"/>
    </row>
    <row r="41929" ht="24.0" customHeight="1">
      <c r="Q41929" s="32"/>
      <c r="R41929" s="32"/>
      <c r="S41929" s="32"/>
    </row>
    <row r="41930" ht="24.0" customHeight="1">
      <c r="Q41930" s="32"/>
      <c r="R41930" s="32"/>
      <c r="S41930" s="32"/>
    </row>
    <row r="41931" ht="24.0" customHeight="1">
      <c r="Q41931" s="32"/>
      <c r="R41931" s="32"/>
      <c r="S41931" s="32"/>
    </row>
    <row r="41932" ht="24.0" customHeight="1">
      <c r="Q41932" s="32"/>
      <c r="R41932" s="32"/>
      <c r="S41932" s="32"/>
    </row>
    <row r="41933" ht="24.0" customHeight="1">
      <c r="Q41933" s="32"/>
      <c r="R41933" s="32"/>
      <c r="S41933" s="32"/>
    </row>
    <row r="41934" ht="24.0" customHeight="1">
      <c r="Q41934" s="32"/>
      <c r="R41934" s="32"/>
      <c r="S41934" s="32"/>
    </row>
    <row r="41935" ht="24.0" customHeight="1">
      <c r="Q41935" s="32"/>
      <c r="R41935" s="32"/>
      <c r="S41935" s="32"/>
    </row>
    <row r="41936" ht="24.0" customHeight="1">
      <c r="Q41936" s="32"/>
      <c r="R41936" s="32"/>
      <c r="S41936" s="32"/>
    </row>
    <row r="41937" ht="24.0" customHeight="1">
      <c r="Q41937" s="32"/>
      <c r="R41937" s="32"/>
      <c r="S41937" s="32"/>
    </row>
    <row r="41938" ht="24.0" customHeight="1">
      <c r="Q41938" s="32"/>
      <c r="R41938" s="32"/>
      <c r="S41938" s="32"/>
    </row>
    <row r="41939" ht="24.0" customHeight="1">
      <c r="Q41939" s="32"/>
      <c r="R41939" s="32"/>
      <c r="S41939" s="32"/>
    </row>
    <row r="41940" ht="24.0" customHeight="1">
      <c r="Q41940" s="32"/>
      <c r="R41940" s="32"/>
      <c r="S41940" s="32"/>
    </row>
    <row r="41941" ht="24.0" customHeight="1">
      <c r="Q41941" s="32"/>
      <c r="R41941" s="32"/>
      <c r="S41941" s="32"/>
    </row>
    <row r="41942" ht="24.0" customHeight="1">
      <c r="Q41942" s="32"/>
      <c r="R41942" s="32"/>
      <c r="S41942" s="32"/>
    </row>
    <row r="41943" ht="24.0" customHeight="1">
      <c r="Q41943" s="32"/>
      <c r="R41943" s="32"/>
      <c r="S41943" s="32"/>
    </row>
    <row r="41944" ht="24.0" customHeight="1">
      <c r="Q41944" s="32"/>
      <c r="R41944" s="32"/>
      <c r="S41944" s="32"/>
    </row>
    <row r="41945" ht="24.0" customHeight="1">
      <c r="Q41945" s="32"/>
      <c r="R41945" s="32"/>
      <c r="S41945" s="32"/>
    </row>
    <row r="41946" ht="24.0" customHeight="1">
      <c r="Q41946" s="32"/>
      <c r="R41946" s="32"/>
      <c r="S41946" s="32"/>
    </row>
    <row r="41947" ht="24.0" customHeight="1">
      <c r="Q41947" s="32"/>
      <c r="R41947" s="32"/>
      <c r="S41947" s="32"/>
    </row>
    <row r="41948" ht="24.0" customHeight="1">
      <c r="Q41948" s="32"/>
      <c r="R41948" s="32"/>
      <c r="S41948" s="32"/>
    </row>
    <row r="41949" ht="24.0" customHeight="1">
      <c r="Q41949" s="32"/>
      <c r="R41949" s="32"/>
      <c r="S41949" s="32"/>
    </row>
    <row r="41950" ht="24.0" customHeight="1">
      <c r="Q41950" s="32"/>
      <c r="R41950" s="32"/>
      <c r="S41950" s="32"/>
    </row>
    <row r="41951" ht="24.0" customHeight="1">
      <c r="Q41951" s="32"/>
      <c r="R41951" s="32"/>
      <c r="S41951" s="32"/>
    </row>
    <row r="41952" ht="24.0" customHeight="1">
      <c r="Q41952" s="32"/>
      <c r="R41952" s="32"/>
      <c r="S41952" s="32"/>
    </row>
    <row r="41953" ht="24.0" customHeight="1">
      <c r="Q41953" s="32"/>
      <c r="R41953" s="32"/>
      <c r="S41953" s="32"/>
    </row>
    <row r="41954" ht="24.0" customHeight="1">
      <c r="Q41954" s="32"/>
      <c r="R41954" s="32"/>
      <c r="S41954" s="32"/>
    </row>
    <row r="41955" ht="24.0" customHeight="1">
      <c r="Q41955" s="32"/>
      <c r="R41955" s="32"/>
      <c r="S41955" s="32"/>
    </row>
    <row r="41956" ht="24.0" customHeight="1">
      <c r="Q41956" s="32"/>
      <c r="R41956" s="32"/>
      <c r="S41956" s="32"/>
    </row>
    <row r="41957" ht="24.0" customHeight="1">
      <c r="Q41957" s="32"/>
      <c r="R41957" s="32"/>
      <c r="S41957" s="32"/>
    </row>
    <row r="41958" ht="24.0" customHeight="1">
      <c r="Q41958" s="32"/>
      <c r="R41958" s="32"/>
      <c r="S41958" s="32"/>
    </row>
    <row r="41959" ht="24.0" customHeight="1">
      <c r="Q41959" s="32"/>
      <c r="R41959" s="32"/>
      <c r="S41959" s="32"/>
    </row>
    <row r="41960" ht="24.0" customHeight="1">
      <c r="Q41960" s="32"/>
      <c r="R41960" s="32"/>
      <c r="S41960" s="32"/>
    </row>
    <row r="41961" ht="24.0" customHeight="1">
      <c r="Q41961" s="32"/>
      <c r="R41961" s="32"/>
      <c r="S41961" s="32"/>
    </row>
    <row r="41962" ht="24.0" customHeight="1">
      <c r="Q41962" s="32"/>
      <c r="R41962" s="32"/>
      <c r="S41962" s="32"/>
    </row>
    <row r="41963" ht="24.0" customHeight="1">
      <c r="Q41963" s="32"/>
      <c r="R41963" s="32"/>
      <c r="S41963" s="32"/>
    </row>
    <row r="41964" ht="24.0" customHeight="1">
      <c r="Q41964" s="32"/>
      <c r="R41964" s="32"/>
      <c r="S41964" s="32"/>
    </row>
    <row r="41965" ht="24.0" customHeight="1">
      <c r="Q41965" s="32"/>
      <c r="R41965" s="32"/>
      <c r="S41965" s="32"/>
    </row>
    <row r="41966" ht="24.0" customHeight="1">
      <c r="Q41966" s="32"/>
      <c r="R41966" s="32"/>
      <c r="S41966" s="32"/>
    </row>
    <row r="41967" ht="24.0" customHeight="1">
      <c r="Q41967" s="32"/>
      <c r="R41967" s="32"/>
      <c r="S41967" s="32"/>
    </row>
    <row r="41968" ht="24.0" customHeight="1">
      <c r="Q41968" s="32"/>
      <c r="R41968" s="32"/>
      <c r="S41968" s="32"/>
    </row>
    <row r="41969" ht="24.0" customHeight="1">
      <c r="Q41969" s="32"/>
      <c r="R41969" s="32"/>
      <c r="S41969" s="32"/>
    </row>
    <row r="41970" ht="24.0" customHeight="1">
      <c r="Q41970" s="32"/>
      <c r="R41970" s="32"/>
      <c r="S41970" s="32"/>
    </row>
    <row r="41971" ht="24.0" customHeight="1">
      <c r="Q41971" s="32"/>
      <c r="R41971" s="32"/>
      <c r="S41971" s="32"/>
    </row>
    <row r="41972" ht="24.0" customHeight="1">
      <c r="Q41972" s="32"/>
      <c r="R41972" s="32"/>
      <c r="S41972" s="32"/>
    </row>
    <row r="41973" ht="24.0" customHeight="1">
      <c r="Q41973" s="32"/>
      <c r="R41973" s="32"/>
      <c r="S41973" s="32"/>
    </row>
    <row r="41974" ht="24.0" customHeight="1">
      <c r="Q41974" s="32"/>
      <c r="R41974" s="32"/>
      <c r="S41974" s="32"/>
    </row>
    <row r="41975" ht="24.0" customHeight="1">
      <c r="Q41975" s="32"/>
      <c r="R41975" s="32"/>
      <c r="S41975" s="32"/>
    </row>
    <row r="41976" ht="24.0" customHeight="1">
      <c r="Q41976" s="32"/>
      <c r="R41976" s="32"/>
      <c r="S41976" s="32"/>
    </row>
    <row r="41977" ht="24.0" customHeight="1">
      <c r="Q41977" s="32"/>
      <c r="R41977" s="32"/>
      <c r="S41977" s="32"/>
    </row>
    <row r="41978" ht="24.0" customHeight="1">
      <c r="Q41978" s="32"/>
      <c r="R41978" s="32"/>
      <c r="S41978" s="32"/>
    </row>
    <row r="41979" ht="24.0" customHeight="1">
      <c r="Q41979" s="32"/>
      <c r="R41979" s="32"/>
      <c r="S41979" s="32"/>
    </row>
    <row r="41980" ht="24.0" customHeight="1">
      <c r="Q41980" s="32"/>
      <c r="R41980" s="32"/>
      <c r="S41980" s="32"/>
    </row>
    <row r="41981" ht="24.0" customHeight="1">
      <c r="Q41981" s="32"/>
      <c r="R41981" s="32"/>
      <c r="S41981" s="32"/>
    </row>
    <row r="41982" ht="24.0" customHeight="1">
      <c r="Q41982" s="32"/>
      <c r="R41982" s="32"/>
      <c r="S41982" s="32"/>
    </row>
    <row r="41983" ht="24.0" customHeight="1">
      <c r="Q41983" s="32"/>
      <c r="R41983" s="32"/>
      <c r="S41983" s="32"/>
    </row>
    <row r="41984" ht="24.0" customHeight="1">
      <c r="Q41984" s="32"/>
      <c r="R41984" s="32"/>
      <c r="S41984" s="32"/>
    </row>
    <row r="41985" ht="24.0" customHeight="1">
      <c r="Q41985" s="32"/>
      <c r="R41985" s="32"/>
      <c r="S41985" s="32"/>
    </row>
    <row r="41986" ht="24.0" customHeight="1">
      <c r="Q41986" s="32"/>
      <c r="R41986" s="32"/>
      <c r="S41986" s="32"/>
    </row>
    <row r="41987" ht="24.0" customHeight="1">
      <c r="Q41987" s="32"/>
      <c r="R41987" s="32"/>
      <c r="S41987" s="32"/>
    </row>
    <row r="41988" ht="24.0" customHeight="1">
      <c r="Q41988" s="32"/>
      <c r="R41988" s="32"/>
      <c r="S41988" s="32"/>
    </row>
    <row r="41989" ht="24.0" customHeight="1">
      <c r="Q41989" s="32"/>
      <c r="R41989" s="32"/>
      <c r="S41989" s="32"/>
    </row>
    <row r="41990" ht="24.0" customHeight="1">
      <c r="Q41990" s="32"/>
      <c r="R41990" s="32"/>
      <c r="S41990" s="32"/>
    </row>
    <row r="41991" ht="24.0" customHeight="1">
      <c r="Q41991" s="32"/>
      <c r="R41991" s="32"/>
      <c r="S41991" s="32"/>
    </row>
    <row r="41992" ht="24.0" customHeight="1">
      <c r="Q41992" s="32"/>
      <c r="R41992" s="32"/>
      <c r="S41992" s="32"/>
    </row>
    <row r="41993" ht="24.0" customHeight="1">
      <c r="Q41993" s="32"/>
      <c r="R41993" s="32"/>
      <c r="S41993" s="32"/>
    </row>
    <row r="41994" ht="24.0" customHeight="1">
      <c r="Q41994" s="32"/>
      <c r="R41994" s="32"/>
      <c r="S41994" s="32"/>
    </row>
    <row r="41995" ht="24.0" customHeight="1">
      <c r="Q41995" s="32"/>
      <c r="R41995" s="32"/>
      <c r="S41995" s="32"/>
    </row>
    <row r="41996" ht="24.0" customHeight="1">
      <c r="Q41996" s="32"/>
      <c r="R41996" s="32"/>
      <c r="S41996" s="32"/>
    </row>
    <row r="41997" ht="24.0" customHeight="1">
      <c r="Q41997" s="32"/>
      <c r="R41997" s="32"/>
      <c r="S41997" s="32"/>
    </row>
    <row r="41998" ht="24.0" customHeight="1">
      <c r="Q41998" s="32"/>
      <c r="R41998" s="32"/>
      <c r="S41998" s="32"/>
    </row>
    <row r="41999" ht="24.0" customHeight="1">
      <c r="Q41999" s="32"/>
      <c r="R41999" s="32"/>
      <c r="S41999" s="32"/>
    </row>
    <row r="42000" ht="24.0" customHeight="1">
      <c r="Q42000" s="32"/>
      <c r="R42000" s="32"/>
      <c r="S42000" s="32"/>
    </row>
    <row r="42001" ht="24.0" customHeight="1">
      <c r="Q42001" s="32"/>
      <c r="R42001" s="32"/>
      <c r="S42001" s="32"/>
    </row>
    <row r="42002" ht="24.0" customHeight="1">
      <c r="Q42002" s="32"/>
      <c r="R42002" s="32"/>
      <c r="S42002" s="32"/>
    </row>
    <row r="42003" ht="24.0" customHeight="1">
      <c r="Q42003" s="32"/>
      <c r="R42003" s="32"/>
      <c r="S42003" s="32"/>
    </row>
    <row r="42004" ht="24.0" customHeight="1">
      <c r="Q42004" s="32"/>
      <c r="R42004" s="32"/>
      <c r="S42004" s="32"/>
    </row>
    <row r="42005" ht="24.0" customHeight="1">
      <c r="Q42005" s="32"/>
      <c r="R42005" s="32"/>
      <c r="S42005" s="32"/>
    </row>
    <row r="42006" ht="24.0" customHeight="1">
      <c r="Q42006" s="32"/>
      <c r="R42006" s="32"/>
      <c r="S42006" s="32"/>
    </row>
    <row r="42007" ht="24.0" customHeight="1">
      <c r="Q42007" s="32"/>
      <c r="R42007" s="32"/>
      <c r="S42007" s="32"/>
    </row>
    <row r="42008" ht="24.0" customHeight="1">
      <c r="Q42008" s="32"/>
      <c r="R42008" s="32"/>
      <c r="S42008" s="32"/>
    </row>
    <row r="42009" ht="24.0" customHeight="1">
      <c r="Q42009" s="32"/>
      <c r="R42009" s="32"/>
      <c r="S42009" s="32"/>
    </row>
    <row r="42010" ht="24.0" customHeight="1">
      <c r="Q42010" s="32"/>
      <c r="R42010" s="32"/>
      <c r="S42010" s="32"/>
    </row>
    <row r="42011" ht="24.0" customHeight="1">
      <c r="Q42011" s="32"/>
      <c r="R42011" s="32"/>
      <c r="S42011" s="32"/>
    </row>
    <row r="42012" ht="24.0" customHeight="1">
      <c r="Q42012" s="32"/>
      <c r="R42012" s="32"/>
      <c r="S42012" s="32"/>
    </row>
    <row r="42013" ht="24.0" customHeight="1">
      <c r="Q42013" s="32"/>
      <c r="R42013" s="32"/>
      <c r="S42013" s="32"/>
    </row>
    <row r="42014" ht="24.0" customHeight="1">
      <c r="Q42014" s="32"/>
      <c r="R42014" s="32"/>
      <c r="S42014" s="32"/>
    </row>
    <row r="42015" ht="24.0" customHeight="1">
      <c r="Q42015" s="32"/>
      <c r="R42015" s="32"/>
      <c r="S42015" s="32"/>
    </row>
    <row r="42016" ht="24.0" customHeight="1">
      <c r="Q42016" s="32"/>
      <c r="R42016" s="32"/>
      <c r="S42016" s="32"/>
    </row>
    <row r="42017" ht="24.0" customHeight="1">
      <c r="Q42017" s="32"/>
      <c r="R42017" s="32"/>
      <c r="S42017" s="32"/>
    </row>
    <row r="42018" ht="24.0" customHeight="1">
      <c r="Q42018" s="32"/>
      <c r="R42018" s="32"/>
      <c r="S42018" s="32"/>
    </row>
    <row r="42019" ht="24.0" customHeight="1">
      <c r="Q42019" s="32"/>
      <c r="R42019" s="32"/>
      <c r="S42019" s="32"/>
    </row>
    <row r="42020" ht="24.0" customHeight="1">
      <c r="Q42020" s="32"/>
      <c r="R42020" s="32"/>
      <c r="S42020" s="32"/>
    </row>
    <row r="42021" ht="24.0" customHeight="1">
      <c r="Q42021" s="32"/>
      <c r="R42021" s="32"/>
      <c r="S42021" s="32"/>
    </row>
    <row r="42022" ht="24.0" customHeight="1">
      <c r="Q42022" s="32"/>
      <c r="R42022" s="32"/>
      <c r="S42022" s="32"/>
    </row>
    <row r="42023" ht="24.0" customHeight="1">
      <c r="Q42023" s="32"/>
      <c r="R42023" s="32"/>
      <c r="S42023" s="32"/>
    </row>
    <row r="42024" ht="24.0" customHeight="1">
      <c r="Q42024" s="32"/>
      <c r="R42024" s="32"/>
      <c r="S42024" s="32"/>
    </row>
    <row r="42025" ht="24.0" customHeight="1">
      <c r="Q42025" s="32"/>
      <c r="R42025" s="32"/>
      <c r="S42025" s="32"/>
    </row>
    <row r="42026" ht="24.0" customHeight="1">
      <c r="Q42026" s="32"/>
      <c r="R42026" s="32"/>
      <c r="S42026" s="32"/>
    </row>
    <row r="42027" ht="24.0" customHeight="1">
      <c r="Q42027" s="32"/>
      <c r="R42027" s="32"/>
      <c r="S42027" s="32"/>
    </row>
    <row r="42028" ht="24.0" customHeight="1">
      <c r="Q42028" s="32"/>
      <c r="R42028" s="32"/>
      <c r="S42028" s="32"/>
    </row>
    <row r="42029" ht="24.0" customHeight="1">
      <c r="Q42029" s="32"/>
      <c r="R42029" s="32"/>
      <c r="S42029" s="32"/>
    </row>
    <row r="42030" ht="24.0" customHeight="1">
      <c r="Q42030" s="32"/>
      <c r="R42030" s="32"/>
      <c r="S42030" s="32"/>
    </row>
    <row r="42031" ht="24.0" customHeight="1">
      <c r="Q42031" s="32"/>
      <c r="R42031" s="32"/>
      <c r="S42031" s="32"/>
    </row>
    <row r="42032" ht="24.0" customHeight="1">
      <c r="Q42032" s="32"/>
      <c r="R42032" s="32"/>
      <c r="S42032" s="32"/>
    </row>
    <row r="42033" ht="24.0" customHeight="1">
      <c r="Q42033" s="32"/>
      <c r="R42033" s="32"/>
      <c r="S42033" s="32"/>
    </row>
    <row r="42034" ht="24.0" customHeight="1">
      <c r="Q42034" s="32"/>
      <c r="R42034" s="32"/>
      <c r="S42034" s="32"/>
    </row>
    <row r="42035" ht="24.0" customHeight="1">
      <c r="Q42035" s="32"/>
      <c r="R42035" s="32"/>
      <c r="S42035" s="32"/>
    </row>
    <row r="42036" ht="24.0" customHeight="1">
      <c r="Q42036" s="32"/>
      <c r="R42036" s="32"/>
      <c r="S42036" s="32"/>
    </row>
    <row r="42037" ht="24.0" customHeight="1">
      <c r="Q42037" s="32"/>
      <c r="R42037" s="32"/>
      <c r="S42037" s="32"/>
    </row>
    <row r="42038" ht="24.0" customHeight="1">
      <c r="Q42038" s="32"/>
      <c r="R42038" s="32"/>
      <c r="S42038" s="32"/>
    </row>
    <row r="42039" ht="24.0" customHeight="1">
      <c r="Q42039" s="32"/>
      <c r="R42039" s="32"/>
      <c r="S42039" s="32"/>
    </row>
    <row r="42040" ht="24.0" customHeight="1">
      <c r="Q42040" s="32"/>
      <c r="R42040" s="32"/>
      <c r="S42040" s="32"/>
    </row>
    <row r="42041" ht="24.0" customHeight="1">
      <c r="Q42041" s="32"/>
      <c r="R42041" s="32"/>
      <c r="S42041" s="32"/>
    </row>
    <row r="42042" ht="24.0" customHeight="1">
      <c r="Q42042" s="32"/>
      <c r="R42042" s="32"/>
      <c r="S42042" s="32"/>
    </row>
    <row r="42043" ht="24.0" customHeight="1">
      <c r="Q42043" s="32"/>
      <c r="R42043" s="32"/>
      <c r="S42043" s="32"/>
    </row>
    <row r="42044" ht="24.0" customHeight="1">
      <c r="Q42044" s="32"/>
      <c r="R42044" s="32"/>
      <c r="S42044" s="32"/>
    </row>
    <row r="42045" ht="24.0" customHeight="1">
      <c r="Q42045" s="32"/>
      <c r="R42045" s="32"/>
      <c r="S42045" s="32"/>
    </row>
    <row r="42046" ht="24.0" customHeight="1">
      <c r="Q42046" s="32"/>
      <c r="R42046" s="32"/>
      <c r="S42046" s="32"/>
    </row>
    <row r="42047" ht="24.0" customHeight="1">
      <c r="Q42047" s="32"/>
      <c r="R42047" s="32"/>
      <c r="S42047" s="32"/>
    </row>
    <row r="42048" ht="24.0" customHeight="1">
      <c r="Q42048" s="32"/>
      <c r="R42048" s="32"/>
      <c r="S42048" s="32"/>
    </row>
    <row r="42049" ht="24.0" customHeight="1">
      <c r="Q42049" s="32"/>
      <c r="R42049" s="32"/>
      <c r="S42049" s="32"/>
    </row>
    <row r="42050" ht="24.0" customHeight="1">
      <c r="Q42050" s="32"/>
      <c r="R42050" s="32"/>
      <c r="S42050" s="32"/>
    </row>
    <row r="42051" ht="24.0" customHeight="1">
      <c r="Q42051" s="32"/>
      <c r="R42051" s="32"/>
      <c r="S42051" s="32"/>
    </row>
    <row r="42052" ht="24.0" customHeight="1">
      <c r="Q42052" s="32"/>
      <c r="R42052" s="32"/>
      <c r="S42052" s="32"/>
    </row>
    <row r="42053" ht="24.0" customHeight="1">
      <c r="Q42053" s="32"/>
      <c r="R42053" s="32"/>
      <c r="S42053" s="32"/>
    </row>
    <row r="42054" ht="24.0" customHeight="1">
      <c r="Q42054" s="32"/>
      <c r="R42054" s="32"/>
      <c r="S42054" s="32"/>
    </row>
    <row r="42055" ht="24.0" customHeight="1">
      <c r="Q42055" s="32"/>
      <c r="R42055" s="32"/>
      <c r="S42055" s="32"/>
    </row>
    <row r="42056" ht="24.0" customHeight="1">
      <c r="Q42056" s="32"/>
      <c r="R42056" s="32"/>
      <c r="S42056" s="32"/>
    </row>
    <row r="42057" ht="24.0" customHeight="1">
      <c r="Q42057" s="32"/>
      <c r="R42057" s="32"/>
      <c r="S42057" s="32"/>
    </row>
    <row r="42058" ht="24.0" customHeight="1">
      <c r="Q42058" s="32"/>
      <c r="R42058" s="32"/>
      <c r="S42058" s="32"/>
    </row>
    <row r="42059" ht="24.0" customHeight="1">
      <c r="Q42059" s="32"/>
      <c r="R42059" s="32"/>
      <c r="S42059" s="32"/>
    </row>
    <row r="42060" ht="24.0" customHeight="1">
      <c r="Q42060" s="32"/>
      <c r="R42060" s="32"/>
      <c r="S42060" s="32"/>
    </row>
    <row r="42061" ht="24.0" customHeight="1">
      <c r="Q42061" s="32"/>
      <c r="R42061" s="32"/>
      <c r="S42061" s="32"/>
    </row>
    <row r="42062" ht="24.0" customHeight="1">
      <c r="Q42062" s="32"/>
      <c r="R42062" s="32"/>
      <c r="S42062" s="32"/>
    </row>
    <row r="42063" ht="24.0" customHeight="1">
      <c r="Q42063" s="32"/>
      <c r="R42063" s="32"/>
      <c r="S42063" s="32"/>
    </row>
    <row r="42064" ht="24.0" customHeight="1">
      <c r="Q42064" s="32"/>
      <c r="R42064" s="32"/>
      <c r="S42064" s="32"/>
    </row>
    <row r="42065" ht="24.0" customHeight="1">
      <c r="Q42065" s="32"/>
      <c r="R42065" s="32"/>
      <c r="S42065" s="32"/>
    </row>
    <row r="42066" ht="24.0" customHeight="1">
      <c r="Q42066" s="32"/>
      <c r="R42066" s="32"/>
      <c r="S42066" s="32"/>
    </row>
    <row r="42067" ht="24.0" customHeight="1">
      <c r="Q42067" s="32"/>
      <c r="R42067" s="32"/>
      <c r="S42067" s="32"/>
    </row>
    <row r="42068" ht="24.0" customHeight="1">
      <c r="Q42068" s="32"/>
      <c r="R42068" s="32"/>
      <c r="S42068" s="32"/>
    </row>
    <row r="42069" ht="24.0" customHeight="1">
      <c r="Q42069" s="32"/>
      <c r="R42069" s="32"/>
      <c r="S42069" s="32"/>
    </row>
    <row r="42070" ht="24.0" customHeight="1">
      <c r="Q42070" s="32"/>
      <c r="R42070" s="32"/>
      <c r="S42070" s="32"/>
    </row>
    <row r="42071" ht="24.0" customHeight="1">
      <c r="Q42071" s="32"/>
      <c r="R42071" s="32"/>
      <c r="S42071" s="32"/>
    </row>
    <row r="42072" ht="24.0" customHeight="1">
      <c r="Q42072" s="32"/>
      <c r="R42072" s="32"/>
      <c r="S42072" s="32"/>
    </row>
    <row r="42073" ht="24.0" customHeight="1">
      <c r="Q42073" s="32"/>
      <c r="R42073" s="32"/>
      <c r="S42073" s="32"/>
    </row>
    <row r="42074" ht="24.0" customHeight="1">
      <c r="Q42074" s="32"/>
      <c r="R42074" s="32"/>
      <c r="S42074" s="32"/>
    </row>
    <row r="42075" ht="24.0" customHeight="1">
      <c r="Q42075" s="32"/>
      <c r="R42075" s="32"/>
      <c r="S42075" s="32"/>
    </row>
    <row r="42076" ht="24.0" customHeight="1">
      <c r="Q42076" s="32"/>
      <c r="R42076" s="32"/>
      <c r="S42076" s="32"/>
    </row>
    <row r="42077" ht="24.0" customHeight="1">
      <c r="Q42077" s="32"/>
      <c r="R42077" s="32"/>
      <c r="S42077" s="32"/>
    </row>
    <row r="42078" ht="24.0" customHeight="1">
      <c r="Q42078" s="32"/>
      <c r="R42078" s="32"/>
      <c r="S42078" s="32"/>
    </row>
    <row r="42079" ht="24.0" customHeight="1">
      <c r="Q42079" s="32"/>
      <c r="R42079" s="32"/>
      <c r="S42079" s="32"/>
    </row>
    <row r="42080" ht="24.0" customHeight="1">
      <c r="Q42080" s="32"/>
      <c r="R42080" s="32"/>
      <c r="S42080" s="32"/>
    </row>
    <row r="42081" ht="24.0" customHeight="1">
      <c r="Q42081" s="32"/>
      <c r="R42081" s="32"/>
      <c r="S42081" s="32"/>
    </row>
    <row r="42082" ht="24.0" customHeight="1">
      <c r="Q42082" s="32"/>
      <c r="R42082" s="32"/>
      <c r="S42082" s="32"/>
    </row>
    <row r="42083" ht="24.0" customHeight="1">
      <c r="Q42083" s="32"/>
      <c r="R42083" s="32"/>
      <c r="S42083" s="32"/>
    </row>
    <row r="42084" ht="24.0" customHeight="1">
      <c r="Q42084" s="32"/>
      <c r="R42084" s="32"/>
      <c r="S42084" s="32"/>
    </row>
    <row r="42085" ht="24.0" customHeight="1">
      <c r="Q42085" s="32"/>
      <c r="R42085" s="32"/>
      <c r="S42085" s="32"/>
    </row>
    <row r="42086" ht="24.0" customHeight="1">
      <c r="Q42086" s="32"/>
      <c r="R42086" s="32"/>
      <c r="S42086" s="32"/>
    </row>
    <row r="42087" ht="24.0" customHeight="1">
      <c r="Q42087" s="32"/>
      <c r="R42087" s="32"/>
      <c r="S42087" s="32"/>
    </row>
    <row r="42088" ht="24.0" customHeight="1">
      <c r="Q42088" s="32"/>
      <c r="R42088" s="32"/>
      <c r="S42088" s="32"/>
    </row>
    <row r="42089" ht="24.0" customHeight="1">
      <c r="Q42089" s="32"/>
      <c r="R42089" s="32"/>
      <c r="S42089" s="32"/>
    </row>
    <row r="42090" ht="24.0" customHeight="1">
      <c r="Q42090" s="32"/>
      <c r="R42090" s="32"/>
      <c r="S42090" s="32"/>
    </row>
    <row r="42091" ht="24.0" customHeight="1">
      <c r="Q42091" s="32"/>
      <c r="R42091" s="32"/>
      <c r="S42091" s="32"/>
    </row>
    <row r="42092" ht="24.0" customHeight="1">
      <c r="Q42092" s="32"/>
      <c r="R42092" s="32"/>
      <c r="S42092" s="32"/>
    </row>
    <row r="42093" ht="24.0" customHeight="1">
      <c r="Q42093" s="32"/>
      <c r="R42093" s="32"/>
      <c r="S42093" s="32"/>
    </row>
    <row r="42094" ht="24.0" customHeight="1">
      <c r="Q42094" s="32"/>
      <c r="R42094" s="32"/>
      <c r="S42094" s="32"/>
    </row>
    <row r="42095" ht="24.0" customHeight="1">
      <c r="Q42095" s="32"/>
      <c r="R42095" s="32"/>
      <c r="S42095" s="32"/>
    </row>
    <row r="42096" ht="24.0" customHeight="1">
      <c r="Q42096" s="32"/>
      <c r="R42096" s="32"/>
      <c r="S42096" s="32"/>
    </row>
    <row r="42097" ht="24.0" customHeight="1">
      <c r="Q42097" s="32"/>
      <c r="R42097" s="32"/>
      <c r="S42097" s="32"/>
    </row>
    <row r="42098" ht="24.0" customHeight="1">
      <c r="Q42098" s="32"/>
      <c r="R42098" s="32"/>
      <c r="S42098" s="32"/>
    </row>
    <row r="42099" ht="24.0" customHeight="1">
      <c r="Q42099" s="32"/>
      <c r="R42099" s="32"/>
      <c r="S42099" s="32"/>
    </row>
    <row r="42100" ht="24.0" customHeight="1">
      <c r="Q42100" s="32"/>
      <c r="R42100" s="32"/>
      <c r="S42100" s="32"/>
    </row>
    <row r="42101" ht="24.0" customHeight="1">
      <c r="Q42101" s="32"/>
      <c r="R42101" s="32"/>
      <c r="S42101" s="32"/>
    </row>
    <row r="42102" ht="24.0" customHeight="1">
      <c r="Q42102" s="32"/>
      <c r="R42102" s="32"/>
      <c r="S42102" s="32"/>
    </row>
    <row r="42103" ht="24.0" customHeight="1">
      <c r="Q42103" s="32"/>
      <c r="R42103" s="32"/>
      <c r="S42103" s="32"/>
    </row>
    <row r="42104" ht="24.0" customHeight="1">
      <c r="Q42104" s="32"/>
      <c r="R42104" s="32"/>
      <c r="S42104" s="32"/>
    </row>
    <row r="42105" ht="24.0" customHeight="1">
      <c r="Q42105" s="32"/>
      <c r="R42105" s="32"/>
      <c r="S42105" s="32"/>
    </row>
    <row r="42106" ht="24.0" customHeight="1">
      <c r="Q42106" s="32"/>
      <c r="R42106" s="32"/>
      <c r="S42106" s="32"/>
    </row>
    <row r="42107" ht="24.0" customHeight="1">
      <c r="Q42107" s="32"/>
      <c r="R42107" s="32"/>
      <c r="S42107" s="32"/>
    </row>
    <row r="42108" ht="24.0" customHeight="1">
      <c r="Q42108" s="32"/>
      <c r="R42108" s="32"/>
      <c r="S42108" s="32"/>
    </row>
    <row r="42109" ht="24.0" customHeight="1">
      <c r="Q42109" s="32"/>
      <c r="R42109" s="32"/>
      <c r="S42109" s="32"/>
    </row>
    <row r="42110" ht="24.0" customHeight="1">
      <c r="Q42110" s="32"/>
      <c r="R42110" s="32"/>
      <c r="S42110" s="32"/>
    </row>
    <row r="42111" ht="24.0" customHeight="1">
      <c r="Q42111" s="32"/>
      <c r="R42111" s="32"/>
      <c r="S42111" s="32"/>
    </row>
    <row r="42112" ht="24.0" customHeight="1">
      <c r="Q42112" s="32"/>
      <c r="R42112" s="32"/>
      <c r="S42112" s="32"/>
    </row>
    <row r="42113" ht="24.0" customHeight="1">
      <c r="Q42113" s="32"/>
      <c r="R42113" s="32"/>
      <c r="S42113" s="32"/>
    </row>
    <row r="42114" ht="24.0" customHeight="1">
      <c r="Q42114" s="32"/>
      <c r="R42114" s="32"/>
      <c r="S42114" s="32"/>
    </row>
    <row r="42115" ht="24.0" customHeight="1">
      <c r="Q42115" s="32"/>
      <c r="R42115" s="32"/>
      <c r="S42115" s="32"/>
    </row>
    <row r="42116" ht="24.0" customHeight="1">
      <c r="Q42116" s="32"/>
      <c r="R42116" s="32"/>
      <c r="S42116" s="32"/>
    </row>
    <row r="42117" ht="24.0" customHeight="1">
      <c r="Q42117" s="32"/>
      <c r="R42117" s="32"/>
      <c r="S42117" s="32"/>
    </row>
    <row r="42118" ht="24.0" customHeight="1">
      <c r="Q42118" s="32"/>
      <c r="R42118" s="32"/>
      <c r="S42118" s="32"/>
    </row>
    <row r="42119" ht="24.0" customHeight="1">
      <c r="Q42119" s="32"/>
      <c r="R42119" s="32"/>
      <c r="S42119" s="32"/>
    </row>
    <row r="42120" ht="24.0" customHeight="1">
      <c r="Q42120" s="32"/>
      <c r="R42120" s="32"/>
      <c r="S42120" s="32"/>
    </row>
    <row r="42121" ht="24.0" customHeight="1">
      <c r="Q42121" s="32"/>
      <c r="R42121" s="32"/>
      <c r="S42121" s="32"/>
    </row>
    <row r="42122" ht="24.0" customHeight="1">
      <c r="Q42122" s="32"/>
      <c r="R42122" s="32"/>
      <c r="S42122" s="32"/>
    </row>
    <row r="42123" ht="24.0" customHeight="1">
      <c r="Q42123" s="32"/>
      <c r="R42123" s="32"/>
      <c r="S42123" s="32"/>
    </row>
    <row r="42124" ht="24.0" customHeight="1">
      <c r="Q42124" s="32"/>
      <c r="R42124" s="32"/>
      <c r="S42124" s="32"/>
    </row>
    <row r="42125" ht="24.0" customHeight="1">
      <c r="Q42125" s="32"/>
      <c r="R42125" s="32"/>
      <c r="S42125" s="32"/>
    </row>
    <row r="42126" ht="24.0" customHeight="1">
      <c r="Q42126" s="32"/>
      <c r="R42126" s="32"/>
      <c r="S42126" s="32"/>
    </row>
    <row r="42127" ht="24.0" customHeight="1">
      <c r="Q42127" s="32"/>
      <c r="R42127" s="32"/>
      <c r="S42127" s="32"/>
    </row>
    <row r="42128" ht="24.0" customHeight="1">
      <c r="Q42128" s="32"/>
      <c r="R42128" s="32"/>
      <c r="S42128" s="32"/>
    </row>
    <row r="42129" ht="24.0" customHeight="1">
      <c r="Q42129" s="32"/>
      <c r="R42129" s="32"/>
      <c r="S42129" s="32"/>
    </row>
    <row r="42130" ht="24.0" customHeight="1">
      <c r="Q42130" s="32"/>
      <c r="R42130" s="32"/>
      <c r="S42130" s="32"/>
    </row>
    <row r="42131" ht="24.0" customHeight="1">
      <c r="Q42131" s="32"/>
      <c r="R42131" s="32"/>
      <c r="S42131" s="32"/>
    </row>
    <row r="42132" ht="24.0" customHeight="1">
      <c r="Q42132" s="32"/>
      <c r="R42132" s="32"/>
      <c r="S42132" s="32"/>
    </row>
    <row r="42133" ht="24.0" customHeight="1">
      <c r="Q42133" s="32"/>
      <c r="R42133" s="32"/>
      <c r="S42133" s="32"/>
    </row>
    <row r="42134" ht="24.0" customHeight="1">
      <c r="Q42134" s="32"/>
      <c r="R42134" s="32"/>
      <c r="S42134" s="32"/>
    </row>
    <row r="42135" ht="24.0" customHeight="1">
      <c r="Q42135" s="32"/>
      <c r="R42135" s="32"/>
      <c r="S42135" s="32"/>
    </row>
    <row r="42136" ht="24.0" customHeight="1">
      <c r="Q42136" s="32"/>
      <c r="R42136" s="32"/>
      <c r="S42136" s="32"/>
    </row>
    <row r="42137" ht="24.0" customHeight="1">
      <c r="Q42137" s="32"/>
      <c r="R42137" s="32"/>
      <c r="S42137" s="32"/>
    </row>
    <row r="42138" ht="24.0" customHeight="1">
      <c r="Q42138" s="32"/>
      <c r="R42138" s="32"/>
      <c r="S42138" s="32"/>
    </row>
    <row r="42139" ht="24.0" customHeight="1">
      <c r="Q42139" s="32"/>
      <c r="R42139" s="32"/>
      <c r="S42139" s="32"/>
    </row>
    <row r="42140" ht="24.0" customHeight="1">
      <c r="Q42140" s="32"/>
      <c r="R42140" s="32"/>
      <c r="S42140" s="32"/>
    </row>
    <row r="42141" ht="24.0" customHeight="1">
      <c r="Q42141" s="32"/>
      <c r="R42141" s="32"/>
      <c r="S42141" s="32"/>
    </row>
    <row r="42142" ht="24.0" customHeight="1">
      <c r="Q42142" s="32"/>
      <c r="R42142" s="32"/>
      <c r="S42142" s="32"/>
    </row>
    <row r="42143" ht="24.0" customHeight="1">
      <c r="Q42143" s="32"/>
      <c r="R42143" s="32"/>
      <c r="S42143" s="32"/>
    </row>
    <row r="42144" ht="24.0" customHeight="1">
      <c r="Q42144" s="32"/>
      <c r="R42144" s="32"/>
      <c r="S42144" s="32"/>
    </row>
    <row r="42145" ht="24.0" customHeight="1">
      <c r="Q42145" s="32"/>
      <c r="R42145" s="32"/>
      <c r="S42145" s="32"/>
    </row>
    <row r="42146" ht="24.0" customHeight="1">
      <c r="Q42146" s="32"/>
      <c r="R42146" s="32"/>
      <c r="S42146" s="32"/>
    </row>
    <row r="42147" ht="24.0" customHeight="1">
      <c r="Q42147" s="32"/>
      <c r="R42147" s="32"/>
      <c r="S42147" s="32"/>
    </row>
    <row r="42148" ht="24.0" customHeight="1">
      <c r="Q42148" s="32"/>
      <c r="R42148" s="32"/>
      <c r="S42148" s="32"/>
    </row>
    <row r="42149" ht="24.0" customHeight="1">
      <c r="Q42149" s="32"/>
      <c r="R42149" s="32"/>
      <c r="S42149" s="32"/>
    </row>
    <row r="42150" ht="24.0" customHeight="1">
      <c r="Q42150" s="32"/>
      <c r="R42150" s="32"/>
      <c r="S42150" s="32"/>
    </row>
    <row r="42151" ht="24.0" customHeight="1">
      <c r="Q42151" s="32"/>
      <c r="R42151" s="32"/>
      <c r="S42151" s="32"/>
    </row>
    <row r="42152" ht="24.0" customHeight="1">
      <c r="Q42152" s="32"/>
      <c r="R42152" s="32"/>
      <c r="S42152" s="32"/>
    </row>
    <row r="42153" ht="24.0" customHeight="1">
      <c r="Q42153" s="32"/>
      <c r="R42153" s="32"/>
      <c r="S42153" s="32"/>
    </row>
    <row r="42154" ht="24.0" customHeight="1">
      <c r="Q42154" s="32"/>
      <c r="R42154" s="32"/>
      <c r="S42154" s="32"/>
    </row>
    <row r="42155" ht="24.0" customHeight="1">
      <c r="Q42155" s="32"/>
      <c r="R42155" s="32"/>
      <c r="S42155" s="32"/>
    </row>
    <row r="42156" ht="24.0" customHeight="1">
      <c r="Q42156" s="32"/>
      <c r="R42156" s="32"/>
      <c r="S42156" s="32"/>
    </row>
    <row r="42157" ht="24.0" customHeight="1">
      <c r="Q42157" s="32"/>
      <c r="R42157" s="32"/>
      <c r="S42157" s="32"/>
    </row>
    <row r="42158" ht="24.0" customHeight="1">
      <c r="Q42158" s="32"/>
      <c r="R42158" s="32"/>
      <c r="S42158" s="32"/>
    </row>
    <row r="42159" ht="24.0" customHeight="1">
      <c r="Q42159" s="32"/>
      <c r="R42159" s="32"/>
      <c r="S42159" s="32"/>
    </row>
    <row r="42160" ht="24.0" customHeight="1">
      <c r="Q42160" s="32"/>
      <c r="R42160" s="32"/>
      <c r="S42160" s="32"/>
    </row>
    <row r="42161" ht="24.0" customHeight="1">
      <c r="Q42161" s="32"/>
      <c r="R42161" s="32"/>
      <c r="S42161" s="32"/>
    </row>
    <row r="42162" ht="24.0" customHeight="1">
      <c r="Q42162" s="32"/>
      <c r="R42162" s="32"/>
      <c r="S42162" s="32"/>
    </row>
    <row r="42163" ht="24.0" customHeight="1">
      <c r="Q42163" s="32"/>
      <c r="R42163" s="32"/>
      <c r="S42163" s="32"/>
    </row>
    <row r="42164" ht="24.0" customHeight="1">
      <c r="Q42164" s="32"/>
      <c r="R42164" s="32"/>
      <c r="S42164" s="32"/>
    </row>
    <row r="42165" ht="24.0" customHeight="1">
      <c r="Q42165" s="32"/>
      <c r="R42165" s="32"/>
      <c r="S42165" s="32"/>
    </row>
    <row r="42166" ht="24.0" customHeight="1">
      <c r="Q42166" s="32"/>
      <c r="R42166" s="32"/>
      <c r="S42166" s="32"/>
    </row>
    <row r="42167" ht="24.0" customHeight="1">
      <c r="Q42167" s="32"/>
      <c r="R42167" s="32"/>
      <c r="S42167" s="32"/>
    </row>
    <row r="42168" ht="24.0" customHeight="1">
      <c r="Q42168" s="32"/>
      <c r="R42168" s="32"/>
      <c r="S42168" s="32"/>
    </row>
    <row r="42169" ht="24.0" customHeight="1">
      <c r="Q42169" s="32"/>
      <c r="R42169" s="32"/>
      <c r="S42169" s="32"/>
    </row>
    <row r="42170" ht="24.0" customHeight="1">
      <c r="Q42170" s="32"/>
      <c r="R42170" s="32"/>
      <c r="S42170" s="32"/>
    </row>
    <row r="42171" ht="24.0" customHeight="1">
      <c r="Q42171" s="32"/>
      <c r="R42171" s="32"/>
      <c r="S42171" s="32"/>
    </row>
    <row r="42172" ht="24.0" customHeight="1">
      <c r="Q42172" s="32"/>
      <c r="R42172" s="32"/>
      <c r="S42172" s="32"/>
    </row>
    <row r="42173" ht="24.0" customHeight="1">
      <c r="Q42173" s="32"/>
      <c r="R42173" s="32"/>
      <c r="S42173" s="32"/>
    </row>
    <row r="42174" ht="24.0" customHeight="1">
      <c r="Q42174" s="32"/>
      <c r="R42174" s="32"/>
      <c r="S42174" s="32"/>
    </row>
    <row r="42175" ht="24.0" customHeight="1">
      <c r="Q42175" s="32"/>
      <c r="R42175" s="32"/>
      <c r="S42175" s="32"/>
    </row>
    <row r="42176" ht="24.0" customHeight="1">
      <c r="Q42176" s="32"/>
      <c r="R42176" s="32"/>
      <c r="S42176" s="32"/>
    </row>
    <row r="42177" ht="24.0" customHeight="1">
      <c r="Q42177" s="32"/>
      <c r="R42177" s="32"/>
      <c r="S42177" s="32"/>
    </row>
    <row r="42178" ht="24.0" customHeight="1">
      <c r="Q42178" s="32"/>
      <c r="R42178" s="32"/>
      <c r="S42178" s="32"/>
    </row>
    <row r="42179" ht="24.0" customHeight="1">
      <c r="Q42179" s="32"/>
      <c r="R42179" s="32"/>
      <c r="S42179" s="32"/>
    </row>
    <row r="42180" ht="24.0" customHeight="1">
      <c r="Q42180" s="32"/>
      <c r="R42180" s="32"/>
      <c r="S42180" s="32"/>
    </row>
    <row r="42181" ht="24.0" customHeight="1">
      <c r="Q42181" s="32"/>
      <c r="R42181" s="32"/>
      <c r="S42181" s="32"/>
    </row>
    <row r="42182" ht="24.0" customHeight="1">
      <c r="Q42182" s="32"/>
      <c r="R42182" s="32"/>
      <c r="S42182" s="32"/>
    </row>
    <row r="42183" ht="24.0" customHeight="1">
      <c r="Q42183" s="32"/>
      <c r="R42183" s="32"/>
      <c r="S42183" s="32"/>
    </row>
    <row r="42184" ht="24.0" customHeight="1">
      <c r="Q42184" s="32"/>
      <c r="R42184" s="32"/>
      <c r="S42184" s="32"/>
    </row>
    <row r="42185" ht="24.0" customHeight="1">
      <c r="Q42185" s="32"/>
      <c r="R42185" s="32"/>
      <c r="S42185" s="32"/>
    </row>
    <row r="42186" ht="24.0" customHeight="1">
      <c r="Q42186" s="32"/>
      <c r="R42186" s="32"/>
      <c r="S42186" s="32"/>
    </row>
    <row r="42187" ht="24.0" customHeight="1">
      <c r="Q42187" s="32"/>
      <c r="R42187" s="32"/>
      <c r="S42187" s="32"/>
    </row>
    <row r="42188" ht="24.0" customHeight="1">
      <c r="Q42188" s="32"/>
      <c r="R42188" s="32"/>
      <c r="S42188" s="32"/>
    </row>
    <row r="42189" ht="24.0" customHeight="1">
      <c r="Q42189" s="32"/>
      <c r="R42189" s="32"/>
      <c r="S42189" s="32"/>
    </row>
    <row r="42190" ht="24.0" customHeight="1">
      <c r="Q42190" s="32"/>
      <c r="R42190" s="32"/>
      <c r="S42190" s="32"/>
    </row>
    <row r="42191" ht="24.0" customHeight="1">
      <c r="Q42191" s="32"/>
      <c r="R42191" s="32"/>
      <c r="S42191" s="32"/>
    </row>
    <row r="42192" ht="24.0" customHeight="1">
      <c r="Q42192" s="32"/>
      <c r="R42192" s="32"/>
      <c r="S42192" s="32"/>
    </row>
    <row r="42193" ht="24.0" customHeight="1">
      <c r="Q42193" s="32"/>
      <c r="R42193" s="32"/>
      <c r="S42193" s="32"/>
    </row>
    <row r="42194" ht="24.0" customHeight="1">
      <c r="Q42194" s="32"/>
      <c r="R42194" s="32"/>
      <c r="S42194" s="32"/>
    </row>
    <row r="42195" ht="24.0" customHeight="1">
      <c r="Q42195" s="32"/>
      <c r="R42195" s="32"/>
      <c r="S42195" s="32"/>
    </row>
    <row r="42196" ht="24.0" customHeight="1">
      <c r="Q42196" s="32"/>
      <c r="R42196" s="32"/>
      <c r="S42196" s="32"/>
    </row>
    <row r="42197" ht="24.0" customHeight="1">
      <c r="Q42197" s="32"/>
      <c r="R42197" s="32"/>
      <c r="S42197" s="32"/>
    </row>
    <row r="42198" ht="24.0" customHeight="1">
      <c r="Q42198" s="32"/>
      <c r="R42198" s="32"/>
      <c r="S42198" s="32"/>
    </row>
    <row r="42199" ht="24.0" customHeight="1">
      <c r="Q42199" s="32"/>
      <c r="R42199" s="32"/>
      <c r="S42199" s="32"/>
    </row>
    <row r="42200" ht="24.0" customHeight="1">
      <c r="Q42200" s="32"/>
      <c r="R42200" s="32"/>
      <c r="S42200" s="32"/>
    </row>
    <row r="42201" ht="24.0" customHeight="1">
      <c r="Q42201" s="32"/>
      <c r="R42201" s="32"/>
      <c r="S42201" s="32"/>
    </row>
    <row r="42202" ht="24.0" customHeight="1">
      <c r="Q42202" s="32"/>
      <c r="R42202" s="32"/>
      <c r="S42202" s="32"/>
    </row>
    <row r="42203" ht="24.0" customHeight="1">
      <c r="Q42203" s="32"/>
      <c r="R42203" s="32"/>
      <c r="S42203" s="32"/>
    </row>
    <row r="42204" ht="24.0" customHeight="1">
      <c r="Q42204" s="32"/>
      <c r="R42204" s="32"/>
      <c r="S42204" s="32"/>
    </row>
    <row r="42205" ht="24.0" customHeight="1">
      <c r="Q42205" s="32"/>
      <c r="R42205" s="32"/>
      <c r="S42205" s="32"/>
    </row>
    <row r="42206" ht="24.0" customHeight="1">
      <c r="Q42206" s="32"/>
      <c r="R42206" s="32"/>
      <c r="S42206" s="32"/>
    </row>
    <row r="42207" ht="24.0" customHeight="1">
      <c r="Q42207" s="32"/>
      <c r="R42207" s="32"/>
      <c r="S42207" s="32"/>
    </row>
    <row r="42208" ht="24.0" customHeight="1">
      <c r="Q42208" s="32"/>
      <c r="R42208" s="32"/>
      <c r="S42208" s="32"/>
    </row>
    <row r="42209" ht="24.0" customHeight="1">
      <c r="Q42209" s="32"/>
      <c r="R42209" s="32"/>
      <c r="S42209" s="32"/>
    </row>
    <row r="42210" ht="24.0" customHeight="1">
      <c r="Q42210" s="32"/>
      <c r="R42210" s="32"/>
      <c r="S42210" s="32"/>
    </row>
    <row r="42211" ht="24.0" customHeight="1">
      <c r="Q42211" s="32"/>
      <c r="R42211" s="32"/>
      <c r="S42211" s="32"/>
    </row>
    <row r="42212" ht="24.0" customHeight="1">
      <c r="Q42212" s="32"/>
      <c r="R42212" s="32"/>
      <c r="S42212" s="32"/>
    </row>
    <row r="42213" ht="24.0" customHeight="1">
      <c r="Q42213" s="32"/>
      <c r="R42213" s="32"/>
      <c r="S42213" s="32"/>
    </row>
    <row r="42214" ht="24.0" customHeight="1">
      <c r="Q42214" s="32"/>
      <c r="R42214" s="32"/>
      <c r="S42214" s="32"/>
    </row>
    <row r="42215" ht="24.0" customHeight="1">
      <c r="Q42215" s="32"/>
      <c r="R42215" s="32"/>
      <c r="S42215" s="32"/>
    </row>
    <row r="42216" ht="24.0" customHeight="1">
      <c r="Q42216" s="32"/>
      <c r="R42216" s="32"/>
      <c r="S42216" s="32"/>
    </row>
    <row r="42217" ht="24.0" customHeight="1">
      <c r="Q42217" s="32"/>
      <c r="R42217" s="32"/>
      <c r="S42217" s="32"/>
    </row>
    <row r="42218" ht="24.0" customHeight="1">
      <c r="Q42218" s="32"/>
      <c r="R42218" s="32"/>
      <c r="S42218" s="32"/>
    </row>
    <row r="42219" ht="24.0" customHeight="1">
      <c r="Q42219" s="32"/>
      <c r="R42219" s="32"/>
      <c r="S42219" s="32"/>
    </row>
    <row r="42220" ht="24.0" customHeight="1">
      <c r="Q42220" s="32"/>
      <c r="R42220" s="32"/>
      <c r="S42220" s="32"/>
    </row>
    <row r="42221" ht="24.0" customHeight="1">
      <c r="Q42221" s="32"/>
      <c r="R42221" s="32"/>
      <c r="S42221" s="32"/>
    </row>
    <row r="42222" ht="24.0" customHeight="1">
      <c r="Q42222" s="32"/>
      <c r="R42222" s="32"/>
      <c r="S42222" s="32"/>
    </row>
    <row r="42223" ht="24.0" customHeight="1">
      <c r="Q42223" s="32"/>
      <c r="R42223" s="32"/>
      <c r="S42223" s="32"/>
    </row>
    <row r="42224" ht="24.0" customHeight="1">
      <c r="Q42224" s="32"/>
      <c r="R42224" s="32"/>
      <c r="S42224" s="32"/>
    </row>
    <row r="42225" ht="24.0" customHeight="1">
      <c r="Q42225" s="32"/>
      <c r="R42225" s="32"/>
      <c r="S42225" s="32"/>
    </row>
    <row r="42226" ht="24.0" customHeight="1">
      <c r="Q42226" s="32"/>
      <c r="R42226" s="32"/>
      <c r="S42226" s="32"/>
    </row>
    <row r="42227" ht="24.0" customHeight="1">
      <c r="Q42227" s="32"/>
      <c r="R42227" s="32"/>
      <c r="S42227" s="32"/>
    </row>
    <row r="42228" ht="24.0" customHeight="1">
      <c r="Q42228" s="32"/>
      <c r="R42228" s="32"/>
      <c r="S42228" s="32"/>
    </row>
    <row r="42229" ht="24.0" customHeight="1">
      <c r="Q42229" s="32"/>
      <c r="R42229" s="32"/>
      <c r="S42229" s="32"/>
    </row>
    <row r="42230" ht="24.0" customHeight="1">
      <c r="Q42230" s="32"/>
      <c r="R42230" s="32"/>
      <c r="S42230" s="32"/>
    </row>
    <row r="42231" ht="24.0" customHeight="1">
      <c r="Q42231" s="32"/>
      <c r="R42231" s="32"/>
      <c r="S42231" s="32"/>
    </row>
    <row r="42232" ht="24.0" customHeight="1">
      <c r="Q42232" s="32"/>
      <c r="R42232" s="32"/>
      <c r="S42232" s="32"/>
    </row>
    <row r="42233" ht="24.0" customHeight="1">
      <c r="Q42233" s="32"/>
      <c r="R42233" s="32"/>
      <c r="S42233" s="32"/>
    </row>
    <row r="42234" ht="24.0" customHeight="1">
      <c r="Q42234" s="32"/>
      <c r="R42234" s="32"/>
      <c r="S42234" s="32"/>
    </row>
    <row r="42235" ht="24.0" customHeight="1">
      <c r="Q42235" s="32"/>
      <c r="R42235" s="32"/>
      <c r="S42235" s="32"/>
    </row>
    <row r="42236" ht="24.0" customHeight="1">
      <c r="Q42236" s="32"/>
      <c r="R42236" s="32"/>
      <c r="S42236" s="32"/>
    </row>
    <row r="42237" ht="24.0" customHeight="1">
      <c r="Q42237" s="32"/>
      <c r="R42237" s="32"/>
      <c r="S42237" s="32"/>
    </row>
    <row r="42238" ht="24.0" customHeight="1">
      <c r="Q42238" s="32"/>
      <c r="R42238" s="32"/>
      <c r="S42238" s="32"/>
    </row>
    <row r="42239" ht="24.0" customHeight="1">
      <c r="Q42239" s="32"/>
      <c r="R42239" s="32"/>
      <c r="S42239" s="32"/>
    </row>
    <row r="42240" ht="24.0" customHeight="1">
      <c r="Q42240" s="32"/>
      <c r="R42240" s="32"/>
      <c r="S42240" s="32"/>
    </row>
    <row r="42241" ht="24.0" customHeight="1">
      <c r="Q42241" s="32"/>
      <c r="R42241" s="32"/>
      <c r="S42241" s="32"/>
    </row>
    <row r="42242" ht="24.0" customHeight="1">
      <c r="Q42242" s="32"/>
      <c r="R42242" s="32"/>
      <c r="S42242" s="32"/>
    </row>
    <row r="42243" ht="24.0" customHeight="1">
      <c r="Q42243" s="32"/>
      <c r="R42243" s="32"/>
      <c r="S42243" s="32"/>
    </row>
    <row r="42244" ht="24.0" customHeight="1">
      <c r="Q42244" s="32"/>
      <c r="R42244" s="32"/>
      <c r="S42244" s="32"/>
    </row>
    <row r="42245" ht="24.0" customHeight="1">
      <c r="Q42245" s="32"/>
      <c r="R42245" s="32"/>
      <c r="S42245" s="32"/>
    </row>
    <row r="42246" ht="24.0" customHeight="1">
      <c r="Q42246" s="32"/>
      <c r="R42246" s="32"/>
      <c r="S42246" s="32"/>
    </row>
    <row r="42247" ht="24.0" customHeight="1">
      <c r="Q42247" s="32"/>
      <c r="R42247" s="32"/>
      <c r="S42247" s="32"/>
    </row>
    <row r="42248" ht="24.0" customHeight="1">
      <c r="Q42248" s="32"/>
      <c r="R42248" s="32"/>
      <c r="S42248" s="32"/>
    </row>
    <row r="42249" ht="24.0" customHeight="1">
      <c r="Q42249" s="32"/>
      <c r="R42249" s="32"/>
      <c r="S42249" s="32"/>
    </row>
    <row r="42250" ht="24.0" customHeight="1">
      <c r="Q42250" s="32"/>
      <c r="R42250" s="32"/>
      <c r="S42250" s="32"/>
    </row>
    <row r="42251" ht="24.0" customHeight="1">
      <c r="Q42251" s="32"/>
      <c r="R42251" s="32"/>
      <c r="S42251" s="32"/>
    </row>
    <row r="42252" ht="24.0" customHeight="1">
      <c r="Q42252" s="32"/>
      <c r="R42252" s="32"/>
      <c r="S42252" s="32"/>
    </row>
    <row r="42253" ht="24.0" customHeight="1">
      <c r="Q42253" s="32"/>
      <c r="R42253" s="32"/>
      <c r="S42253" s="32"/>
    </row>
    <row r="42254" ht="24.0" customHeight="1">
      <c r="Q42254" s="32"/>
      <c r="R42254" s="32"/>
      <c r="S42254" s="32"/>
    </row>
    <row r="42255" ht="24.0" customHeight="1">
      <c r="Q42255" s="32"/>
      <c r="R42255" s="32"/>
      <c r="S42255" s="32"/>
    </row>
    <row r="42256" ht="24.0" customHeight="1">
      <c r="Q42256" s="32"/>
      <c r="R42256" s="32"/>
      <c r="S42256" s="32"/>
    </row>
    <row r="42257" ht="24.0" customHeight="1">
      <c r="Q42257" s="32"/>
      <c r="R42257" s="32"/>
      <c r="S42257" s="32"/>
    </row>
    <row r="42258" ht="24.0" customHeight="1">
      <c r="Q42258" s="32"/>
      <c r="R42258" s="32"/>
      <c r="S42258" s="32"/>
    </row>
    <row r="42259" ht="24.0" customHeight="1">
      <c r="Q42259" s="32"/>
      <c r="R42259" s="32"/>
      <c r="S42259" s="32"/>
    </row>
    <row r="42260" ht="24.0" customHeight="1">
      <c r="Q42260" s="32"/>
      <c r="R42260" s="32"/>
      <c r="S42260" s="32"/>
    </row>
    <row r="42261" ht="24.0" customHeight="1">
      <c r="Q42261" s="32"/>
      <c r="R42261" s="32"/>
      <c r="S42261" s="32"/>
    </row>
    <row r="42262" ht="24.0" customHeight="1">
      <c r="Q42262" s="32"/>
      <c r="R42262" s="32"/>
      <c r="S42262" s="32"/>
    </row>
    <row r="42263" ht="24.0" customHeight="1">
      <c r="Q42263" s="32"/>
      <c r="R42263" s="32"/>
      <c r="S42263" s="32"/>
    </row>
    <row r="42264" ht="24.0" customHeight="1">
      <c r="Q42264" s="32"/>
      <c r="R42264" s="32"/>
      <c r="S42264" s="32"/>
    </row>
    <row r="42265" ht="24.0" customHeight="1">
      <c r="Q42265" s="32"/>
      <c r="R42265" s="32"/>
      <c r="S42265" s="32"/>
    </row>
    <row r="42266" ht="24.0" customHeight="1">
      <c r="Q42266" s="32"/>
      <c r="R42266" s="32"/>
      <c r="S42266" s="32"/>
    </row>
    <row r="42267" ht="24.0" customHeight="1">
      <c r="Q42267" s="32"/>
      <c r="R42267" s="32"/>
      <c r="S42267" s="32"/>
    </row>
    <row r="42268" ht="24.0" customHeight="1">
      <c r="Q42268" s="32"/>
      <c r="R42268" s="32"/>
      <c r="S42268" s="32"/>
    </row>
    <row r="42269" ht="24.0" customHeight="1">
      <c r="Q42269" s="32"/>
      <c r="R42269" s="32"/>
      <c r="S42269" s="32"/>
    </row>
    <row r="42270" ht="24.0" customHeight="1">
      <c r="Q42270" s="32"/>
      <c r="R42270" s="32"/>
      <c r="S42270" s="32"/>
    </row>
    <row r="42271" ht="24.0" customHeight="1">
      <c r="Q42271" s="32"/>
      <c r="R42271" s="32"/>
      <c r="S42271" s="32"/>
    </row>
    <row r="42272" ht="24.0" customHeight="1">
      <c r="Q42272" s="32"/>
      <c r="R42272" s="32"/>
      <c r="S42272" s="32"/>
    </row>
    <row r="42273" ht="24.0" customHeight="1">
      <c r="Q42273" s="32"/>
      <c r="R42273" s="32"/>
      <c r="S42273" s="32"/>
    </row>
    <row r="42274" ht="24.0" customHeight="1">
      <c r="Q42274" s="32"/>
      <c r="R42274" s="32"/>
      <c r="S42274" s="32"/>
    </row>
    <row r="42275" ht="24.0" customHeight="1">
      <c r="Q42275" s="32"/>
      <c r="R42275" s="32"/>
      <c r="S42275" s="32"/>
    </row>
    <row r="42276" ht="24.0" customHeight="1">
      <c r="Q42276" s="32"/>
      <c r="R42276" s="32"/>
      <c r="S42276" s="32"/>
    </row>
    <row r="42277" ht="24.0" customHeight="1">
      <c r="Q42277" s="32"/>
      <c r="R42277" s="32"/>
      <c r="S42277" s="32"/>
    </row>
    <row r="42278" ht="24.0" customHeight="1">
      <c r="Q42278" s="32"/>
      <c r="R42278" s="32"/>
      <c r="S42278" s="32"/>
    </row>
    <row r="42279" ht="24.0" customHeight="1">
      <c r="Q42279" s="32"/>
      <c r="R42279" s="32"/>
      <c r="S42279" s="32"/>
    </row>
    <row r="42280" ht="24.0" customHeight="1">
      <c r="Q42280" s="32"/>
      <c r="R42280" s="32"/>
      <c r="S42280" s="32"/>
    </row>
    <row r="42281" ht="24.0" customHeight="1">
      <c r="Q42281" s="32"/>
      <c r="R42281" s="32"/>
      <c r="S42281" s="32"/>
    </row>
    <row r="42282" ht="24.0" customHeight="1">
      <c r="Q42282" s="32"/>
      <c r="R42282" s="32"/>
      <c r="S42282" s="32"/>
    </row>
    <row r="42283" ht="24.0" customHeight="1">
      <c r="Q42283" s="32"/>
      <c r="R42283" s="32"/>
      <c r="S42283" s="32"/>
    </row>
    <row r="42284" ht="24.0" customHeight="1">
      <c r="Q42284" s="32"/>
      <c r="R42284" s="32"/>
      <c r="S42284" s="32"/>
    </row>
    <row r="42285" ht="24.0" customHeight="1">
      <c r="Q42285" s="32"/>
      <c r="R42285" s="32"/>
      <c r="S42285" s="32"/>
    </row>
    <row r="42286" ht="24.0" customHeight="1">
      <c r="Q42286" s="32"/>
      <c r="R42286" s="32"/>
      <c r="S42286" s="32"/>
    </row>
    <row r="42287" ht="24.0" customHeight="1">
      <c r="Q42287" s="32"/>
      <c r="R42287" s="32"/>
      <c r="S42287" s="32"/>
    </row>
    <row r="42288" ht="24.0" customHeight="1">
      <c r="Q42288" s="32"/>
      <c r="R42288" s="32"/>
      <c r="S42288" s="32"/>
    </row>
    <row r="42289" ht="24.0" customHeight="1">
      <c r="Q42289" s="32"/>
      <c r="R42289" s="32"/>
      <c r="S42289" s="32"/>
    </row>
    <row r="42290" ht="24.0" customHeight="1">
      <c r="Q42290" s="32"/>
      <c r="R42290" s="32"/>
      <c r="S42290" s="32"/>
    </row>
    <row r="42291" ht="24.0" customHeight="1">
      <c r="Q42291" s="32"/>
      <c r="R42291" s="32"/>
      <c r="S42291" s="32"/>
    </row>
    <row r="42292" ht="24.0" customHeight="1">
      <c r="Q42292" s="32"/>
      <c r="R42292" s="32"/>
      <c r="S42292" s="32"/>
    </row>
    <row r="42293" ht="24.0" customHeight="1">
      <c r="Q42293" s="32"/>
      <c r="R42293" s="32"/>
      <c r="S42293" s="32"/>
    </row>
    <row r="42294" ht="24.0" customHeight="1">
      <c r="Q42294" s="32"/>
      <c r="R42294" s="32"/>
      <c r="S42294" s="32"/>
    </row>
    <row r="42295" ht="24.0" customHeight="1">
      <c r="Q42295" s="32"/>
      <c r="R42295" s="32"/>
      <c r="S42295" s="32"/>
    </row>
    <row r="42296" ht="24.0" customHeight="1">
      <c r="Q42296" s="32"/>
      <c r="R42296" s="32"/>
      <c r="S42296" s="32"/>
    </row>
    <row r="42297" ht="24.0" customHeight="1">
      <c r="Q42297" s="32"/>
      <c r="R42297" s="32"/>
      <c r="S42297" s="32"/>
    </row>
    <row r="42298" ht="24.0" customHeight="1">
      <c r="Q42298" s="32"/>
      <c r="R42298" s="32"/>
      <c r="S42298" s="32"/>
    </row>
    <row r="42299" ht="24.0" customHeight="1">
      <c r="Q42299" s="32"/>
      <c r="R42299" s="32"/>
      <c r="S42299" s="32"/>
    </row>
    <row r="42300" ht="24.0" customHeight="1">
      <c r="Q42300" s="32"/>
      <c r="R42300" s="32"/>
      <c r="S42300" s="32"/>
    </row>
    <row r="42301" ht="24.0" customHeight="1">
      <c r="Q42301" s="32"/>
      <c r="R42301" s="32"/>
      <c r="S42301" s="32"/>
    </row>
    <row r="42302" ht="24.0" customHeight="1">
      <c r="Q42302" s="32"/>
      <c r="R42302" s="32"/>
      <c r="S42302" s="32"/>
    </row>
    <row r="42303" ht="24.0" customHeight="1">
      <c r="Q42303" s="32"/>
      <c r="R42303" s="32"/>
      <c r="S42303" s="32"/>
    </row>
    <row r="42304" ht="24.0" customHeight="1">
      <c r="Q42304" s="32"/>
      <c r="R42304" s="32"/>
      <c r="S42304" s="32"/>
    </row>
    <row r="42305" ht="24.0" customHeight="1">
      <c r="Q42305" s="32"/>
      <c r="R42305" s="32"/>
      <c r="S42305" s="32"/>
    </row>
    <row r="42306" ht="24.0" customHeight="1">
      <c r="Q42306" s="32"/>
      <c r="R42306" s="32"/>
      <c r="S42306" s="32"/>
    </row>
    <row r="42307" ht="24.0" customHeight="1">
      <c r="Q42307" s="32"/>
      <c r="R42307" s="32"/>
      <c r="S42307" s="32"/>
    </row>
    <row r="42308" ht="24.0" customHeight="1">
      <c r="Q42308" s="32"/>
      <c r="R42308" s="32"/>
      <c r="S42308" s="32"/>
    </row>
    <row r="42309" ht="24.0" customHeight="1">
      <c r="Q42309" s="32"/>
      <c r="R42309" s="32"/>
      <c r="S42309" s="32"/>
    </row>
    <row r="42310" ht="24.0" customHeight="1">
      <c r="Q42310" s="32"/>
      <c r="R42310" s="32"/>
      <c r="S42310" s="32"/>
    </row>
    <row r="42311" ht="24.0" customHeight="1">
      <c r="Q42311" s="32"/>
      <c r="R42311" s="32"/>
      <c r="S42311" s="32"/>
    </row>
    <row r="42312" ht="24.0" customHeight="1">
      <c r="Q42312" s="32"/>
      <c r="R42312" s="32"/>
      <c r="S42312" s="32"/>
    </row>
    <row r="42313" ht="24.0" customHeight="1">
      <c r="Q42313" s="32"/>
      <c r="R42313" s="32"/>
      <c r="S42313" s="32"/>
    </row>
    <row r="42314" ht="24.0" customHeight="1">
      <c r="Q42314" s="32"/>
      <c r="R42314" s="32"/>
      <c r="S42314" s="32"/>
    </row>
    <row r="42315" ht="24.0" customHeight="1">
      <c r="Q42315" s="32"/>
      <c r="R42315" s="32"/>
      <c r="S42315" s="32"/>
    </row>
    <row r="42316" ht="24.0" customHeight="1">
      <c r="Q42316" s="32"/>
      <c r="R42316" s="32"/>
      <c r="S42316" s="32"/>
    </row>
    <row r="42317" ht="24.0" customHeight="1">
      <c r="Q42317" s="32"/>
      <c r="R42317" s="32"/>
      <c r="S42317" s="32"/>
    </row>
    <row r="42318" ht="24.0" customHeight="1">
      <c r="Q42318" s="32"/>
      <c r="R42318" s="32"/>
      <c r="S42318" s="32"/>
    </row>
    <row r="42319" ht="24.0" customHeight="1">
      <c r="Q42319" s="32"/>
      <c r="R42319" s="32"/>
      <c r="S42319" s="32"/>
    </row>
    <row r="42320" ht="24.0" customHeight="1">
      <c r="Q42320" s="32"/>
      <c r="R42320" s="32"/>
      <c r="S42320" s="32"/>
    </row>
    <row r="42321" ht="24.0" customHeight="1">
      <c r="Q42321" s="32"/>
      <c r="R42321" s="32"/>
      <c r="S42321" s="32"/>
    </row>
    <row r="42322" ht="24.0" customHeight="1">
      <c r="Q42322" s="32"/>
      <c r="R42322" s="32"/>
      <c r="S42322" s="32"/>
    </row>
    <row r="42323" ht="24.0" customHeight="1">
      <c r="Q42323" s="32"/>
      <c r="R42323" s="32"/>
      <c r="S42323" s="32"/>
    </row>
    <row r="42324" ht="24.0" customHeight="1">
      <c r="Q42324" s="32"/>
      <c r="R42324" s="32"/>
      <c r="S42324" s="32"/>
    </row>
    <row r="42325" ht="24.0" customHeight="1">
      <c r="Q42325" s="32"/>
      <c r="R42325" s="32"/>
      <c r="S42325" s="32"/>
    </row>
    <row r="42326" ht="24.0" customHeight="1">
      <c r="Q42326" s="32"/>
      <c r="R42326" s="32"/>
      <c r="S42326" s="32"/>
    </row>
    <row r="42327" ht="24.0" customHeight="1">
      <c r="Q42327" s="32"/>
      <c r="R42327" s="32"/>
      <c r="S42327" s="32"/>
    </row>
    <row r="42328" ht="24.0" customHeight="1">
      <c r="Q42328" s="32"/>
      <c r="R42328" s="32"/>
      <c r="S42328" s="32"/>
    </row>
    <row r="42329" ht="24.0" customHeight="1">
      <c r="Q42329" s="32"/>
      <c r="R42329" s="32"/>
      <c r="S42329" s="32"/>
    </row>
    <row r="42330" ht="24.0" customHeight="1">
      <c r="Q42330" s="32"/>
      <c r="R42330" s="32"/>
      <c r="S42330" s="32"/>
    </row>
    <row r="42331" ht="24.0" customHeight="1">
      <c r="Q42331" s="32"/>
      <c r="R42331" s="32"/>
      <c r="S42331" s="32"/>
    </row>
    <row r="42332" ht="24.0" customHeight="1">
      <c r="Q42332" s="32"/>
      <c r="R42332" s="32"/>
      <c r="S42332" s="32"/>
    </row>
    <row r="42333" ht="24.0" customHeight="1">
      <c r="Q42333" s="32"/>
      <c r="R42333" s="32"/>
      <c r="S42333" s="32"/>
    </row>
    <row r="42334" ht="24.0" customHeight="1">
      <c r="Q42334" s="32"/>
      <c r="R42334" s="32"/>
      <c r="S42334" s="32"/>
    </row>
    <row r="42335" ht="24.0" customHeight="1">
      <c r="Q42335" s="32"/>
      <c r="R42335" s="32"/>
      <c r="S42335" s="32"/>
    </row>
    <row r="42336" ht="24.0" customHeight="1">
      <c r="Q42336" s="32"/>
      <c r="R42336" s="32"/>
      <c r="S42336" s="32"/>
    </row>
    <row r="42337" ht="24.0" customHeight="1">
      <c r="Q42337" s="32"/>
      <c r="R42337" s="32"/>
      <c r="S42337" s="32"/>
    </row>
    <row r="42338" ht="24.0" customHeight="1">
      <c r="Q42338" s="32"/>
      <c r="R42338" s="32"/>
      <c r="S42338" s="32"/>
    </row>
    <row r="42339" ht="24.0" customHeight="1">
      <c r="Q42339" s="32"/>
      <c r="R42339" s="32"/>
      <c r="S42339" s="32"/>
    </row>
    <row r="42340" ht="24.0" customHeight="1">
      <c r="Q42340" s="32"/>
      <c r="R42340" s="32"/>
      <c r="S42340" s="32"/>
    </row>
    <row r="42341" ht="24.0" customHeight="1">
      <c r="Q42341" s="32"/>
      <c r="R42341" s="32"/>
      <c r="S42341" s="32"/>
    </row>
    <row r="42342" ht="24.0" customHeight="1">
      <c r="Q42342" s="32"/>
      <c r="R42342" s="32"/>
      <c r="S42342" s="32"/>
    </row>
    <row r="42343" ht="24.0" customHeight="1">
      <c r="Q42343" s="32"/>
      <c r="R42343" s="32"/>
      <c r="S42343" s="32"/>
    </row>
    <row r="42344" ht="24.0" customHeight="1">
      <c r="Q42344" s="32"/>
      <c r="R42344" s="32"/>
      <c r="S42344" s="32"/>
    </row>
    <row r="42345" ht="24.0" customHeight="1">
      <c r="Q42345" s="32"/>
      <c r="R42345" s="32"/>
      <c r="S42345" s="32"/>
    </row>
    <row r="42346" ht="24.0" customHeight="1">
      <c r="Q42346" s="32"/>
      <c r="R42346" s="32"/>
      <c r="S42346" s="32"/>
    </row>
    <row r="42347" ht="24.0" customHeight="1">
      <c r="Q42347" s="32"/>
      <c r="R42347" s="32"/>
      <c r="S42347" s="32"/>
    </row>
    <row r="42348" ht="24.0" customHeight="1">
      <c r="Q42348" s="32"/>
      <c r="R42348" s="32"/>
      <c r="S42348" s="32"/>
    </row>
    <row r="42349" ht="24.0" customHeight="1">
      <c r="Q42349" s="32"/>
      <c r="R42349" s="32"/>
      <c r="S42349" s="32"/>
    </row>
    <row r="42350" ht="24.0" customHeight="1">
      <c r="Q42350" s="32"/>
      <c r="R42350" s="32"/>
      <c r="S42350" s="32"/>
    </row>
    <row r="42351" ht="24.0" customHeight="1">
      <c r="Q42351" s="32"/>
      <c r="R42351" s="32"/>
      <c r="S42351" s="32"/>
    </row>
    <row r="42352" ht="24.0" customHeight="1">
      <c r="Q42352" s="32"/>
      <c r="R42352" s="32"/>
      <c r="S42352" s="32"/>
    </row>
    <row r="42353" ht="24.0" customHeight="1">
      <c r="Q42353" s="32"/>
      <c r="R42353" s="32"/>
      <c r="S42353" s="32"/>
    </row>
    <row r="42354" ht="24.0" customHeight="1">
      <c r="Q42354" s="32"/>
      <c r="R42354" s="32"/>
      <c r="S42354" s="32"/>
    </row>
    <row r="42355" ht="24.0" customHeight="1">
      <c r="Q42355" s="32"/>
      <c r="R42355" s="32"/>
      <c r="S42355" s="32"/>
    </row>
    <row r="42356" ht="24.0" customHeight="1">
      <c r="Q42356" s="32"/>
      <c r="R42356" s="32"/>
      <c r="S42356" s="32"/>
    </row>
    <row r="42357" ht="24.0" customHeight="1">
      <c r="Q42357" s="32"/>
      <c r="R42357" s="32"/>
      <c r="S42357" s="32"/>
    </row>
    <row r="42358" ht="24.0" customHeight="1">
      <c r="Q42358" s="32"/>
      <c r="R42358" s="32"/>
      <c r="S42358" s="32"/>
    </row>
    <row r="42359" ht="24.0" customHeight="1">
      <c r="Q42359" s="32"/>
      <c r="R42359" s="32"/>
      <c r="S42359" s="32"/>
    </row>
    <row r="42360" ht="24.0" customHeight="1">
      <c r="Q42360" s="32"/>
      <c r="R42360" s="32"/>
      <c r="S42360" s="32"/>
    </row>
    <row r="42361" ht="24.0" customHeight="1">
      <c r="Q42361" s="32"/>
      <c r="R42361" s="32"/>
      <c r="S42361" s="32"/>
    </row>
    <row r="42362" ht="24.0" customHeight="1">
      <c r="Q42362" s="32"/>
      <c r="R42362" s="32"/>
      <c r="S42362" s="32"/>
    </row>
    <row r="42363" ht="24.0" customHeight="1">
      <c r="Q42363" s="32"/>
      <c r="R42363" s="32"/>
      <c r="S42363" s="32"/>
    </row>
    <row r="42364" ht="24.0" customHeight="1">
      <c r="Q42364" s="32"/>
      <c r="R42364" s="32"/>
      <c r="S42364" s="32"/>
    </row>
    <row r="42365" ht="24.0" customHeight="1">
      <c r="Q42365" s="32"/>
      <c r="R42365" s="32"/>
      <c r="S42365" s="32"/>
    </row>
    <row r="42366" ht="24.0" customHeight="1">
      <c r="Q42366" s="32"/>
      <c r="R42366" s="32"/>
      <c r="S42366" s="32"/>
    </row>
    <row r="42367" ht="24.0" customHeight="1">
      <c r="Q42367" s="32"/>
      <c r="R42367" s="32"/>
      <c r="S42367" s="32"/>
    </row>
    <row r="42368" ht="24.0" customHeight="1">
      <c r="Q42368" s="32"/>
      <c r="R42368" s="32"/>
      <c r="S42368" s="32"/>
    </row>
    <row r="42369" ht="24.0" customHeight="1">
      <c r="Q42369" s="32"/>
      <c r="R42369" s="32"/>
      <c r="S42369" s="32"/>
    </row>
    <row r="42370" ht="24.0" customHeight="1">
      <c r="Q42370" s="32"/>
      <c r="R42370" s="32"/>
      <c r="S42370" s="32"/>
    </row>
    <row r="42371" ht="24.0" customHeight="1">
      <c r="Q42371" s="32"/>
      <c r="R42371" s="32"/>
      <c r="S42371" s="32"/>
    </row>
    <row r="42372" ht="24.0" customHeight="1">
      <c r="Q42372" s="32"/>
      <c r="R42372" s="32"/>
      <c r="S42372" s="32"/>
    </row>
    <row r="42373" ht="24.0" customHeight="1">
      <c r="Q42373" s="32"/>
      <c r="R42373" s="32"/>
      <c r="S42373" s="32"/>
    </row>
    <row r="42374" ht="24.0" customHeight="1">
      <c r="Q42374" s="32"/>
      <c r="R42374" s="32"/>
      <c r="S42374" s="32"/>
    </row>
    <row r="42375" ht="24.0" customHeight="1">
      <c r="Q42375" s="32"/>
      <c r="R42375" s="32"/>
      <c r="S42375" s="32"/>
    </row>
    <row r="42376" ht="24.0" customHeight="1">
      <c r="Q42376" s="32"/>
      <c r="R42376" s="32"/>
      <c r="S42376" s="32"/>
    </row>
    <row r="42377" ht="24.0" customHeight="1">
      <c r="Q42377" s="32"/>
      <c r="R42377" s="32"/>
      <c r="S42377" s="32"/>
    </row>
    <row r="42378" ht="24.0" customHeight="1">
      <c r="Q42378" s="32"/>
      <c r="R42378" s="32"/>
      <c r="S42378" s="32"/>
    </row>
    <row r="42379" ht="24.0" customHeight="1">
      <c r="Q42379" s="32"/>
      <c r="R42379" s="32"/>
      <c r="S42379" s="32"/>
    </row>
    <row r="42380" ht="24.0" customHeight="1">
      <c r="Q42380" s="32"/>
      <c r="R42380" s="32"/>
      <c r="S42380" s="32"/>
    </row>
    <row r="42381" ht="24.0" customHeight="1">
      <c r="Q42381" s="32"/>
      <c r="R42381" s="32"/>
      <c r="S42381" s="32"/>
    </row>
    <row r="42382" ht="24.0" customHeight="1">
      <c r="Q42382" s="32"/>
      <c r="R42382" s="32"/>
      <c r="S42382" s="32"/>
    </row>
    <row r="42383" ht="24.0" customHeight="1">
      <c r="Q42383" s="32"/>
      <c r="R42383" s="32"/>
      <c r="S42383" s="32"/>
    </row>
    <row r="42384" ht="24.0" customHeight="1">
      <c r="Q42384" s="32"/>
      <c r="R42384" s="32"/>
      <c r="S42384" s="32"/>
    </row>
    <row r="42385" ht="24.0" customHeight="1">
      <c r="Q42385" s="32"/>
      <c r="R42385" s="32"/>
      <c r="S42385" s="32"/>
    </row>
    <row r="42386" ht="24.0" customHeight="1">
      <c r="Q42386" s="32"/>
      <c r="R42386" s="32"/>
      <c r="S42386" s="32"/>
    </row>
    <row r="42387" ht="24.0" customHeight="1">
      <c r="Q42387" s="32"/>
      <c r="R42387" s="32"/>
      <c r="S42387" s="32"/>
    </row>
    <row r="42388" ht="24.0" customHeight="1">
      <c r="Q42388" s="32"/>
      <c r="R42388" s="32"/>
      <c r="S42388" s="32"/>
    </row>
    <row r="42389" ht="24.0" customHeight="1">
      <c r="Q42389" s="32"/>
      <c r="R42389" s="32"/>
      <c r="S42389" s="32"/>
    </row>
    <row r="42390" ht="24.0" customHeight="1">
      <c r="Q42390" s="32"/>
      <c r="R42390" s="32"/>
      <c r="S42390" s="32"/>
    </row>
    <row r="42391" ht="24.0" customHeight="1">
      <c r="Q42391" s="32"/>
      <c r="R42391" s="32"/>
      <c r="S42391" s="32"/>
    </row>
    <row r="42392" ht="24.0" customHeight="1">
      <c r="Q42392" s="32"/>
      <c r="R42392" s="32"/>
      <c r="S42392" s="32"/>
    </row>
    <row r="42393" ht="24.0" customHeight="1">
      <c r="Q42393" s="32"/>
      <c r="R42393" s="32"/>
      <c r="S42393" s="32"/>
    </row>
    <row r="42394" ht="24.0" customHeight="1">
      <c r="Q42394" s="32"/>
      <c r="R42394" s="32"/>
      <c r="S42394" s="32"/>
    </row>
    <row r="42395" ht="24.0" customHeight="1">
      <c r="Q42395" s="32"/>
      <c r="R42395" s="32"/>
      <c r="S42395" s="32"/>
    </row>
    <row r="42396" ht="24.0" customHeight="1">
      <c r="Q42396" s="32"/>
      <c r="R42396" s="32"/>
      <c r="S42396" s="32"/>
    </row>
    <row r="42397" ht="24.0" customHeight="1">
      <c r="Q42397" s="32"/>
      <c r="R42397" s="32"/>
      <c r="S42397" s="32"/>
    </row>
    <row r="42398" ht="24.0" customHeight="1">
      <c r="Q42398" s="32"/>
      <c r="R42398" s="32"/>
      <c r="S42398" s="32"/>
    </row>
    <row r="42399" ht="24.0" customHeight="1">
      <c r="Q42399" s="32"/>
      <c r="R42399" s="32"/>
      <c r="S42399" s="32"/>
    </row>
    <row r="42400" ht="24.0" customHeight="1">
      <c r="Q42400" s="32"/>
      <c r="R42400" s="32"/>
      <c r="S42400" s="32"/>
    </row>
    <row r="42401" ht="24.0" customHeight="1">
      <c r="Q42401" s="32"/>
      <c r="R42401" s="32"/>
      <c r="S42401" s="32"/>
    </row>
    <row r="42402" ht="24.0" customHeight="1">
      <c r="Q42402" s="32"/>
      <c r="R42402" s="32"/>
      <c r="S42402" s="32"/>
    </row>
    <row r="42403" ht="24.0" customHeight="1">
      <c r="Q42403" s="32"/>
      <c r="R42403" s="32"/>
      <c r="S42403" s="32"/>
    </row>
    <row r="42404" ht="24.0" customHeight="1">
      <c r="Q42404" s="32"/>
      <c r="R42404" s="32"/>
      <c r="S42404" s="32"/>
    </row>
    <row r="42405" ht="24.0" customHeight="1">
      <c r="Q42405" s="32"/>
      <c r="R42405" s="32"/>
      <c r="S42405" s="32"/>
    </row>
    <row r="42406" ht="24.0" customHeight="1">
      <c r="Q42406" s="32"/>
      <c r="R42406" s="32"/>
      <c r="S42406" s="32"/>
    </row>
    <row r="42407" ht="24.0" customHeight="1">
      <c r="Q42407" s="32"/>
      <c r="R42407" s="32"/>
      <c r="S42407" s="32"/>
    </row>
    <row r="42408" ht="24.0" customHeight="1">
      <c r="Q42408" s="32"/>
      <c r="R42408" s="32"/>
      <c r="S42408" s="32"/>
    </row>
    <row r="42409" ht="24.0" customHeight="1">
      <c r="Q42409" s="32"/>
      <c r="R42409" s="32"/>
      <c r="S42409" s="32"/>
    </row>
    <row r="42410" ht="24.0" customHeight="1">
      <c r="Q42410" s="32"/>
      <c r="R42410" s="32"/>
      <c r="S42410" s="32"/>
    </row>
    <row r="42411" ht="24.0" customHeight="1">
      <c r="Q42411" s="32"/>
      <c r="R42411" s="32"/>
      <c r="S42411" s="32"/>
    </row>
    <row r="42412" ht="24.0" customHeight="1">
      <c r="Q42412" s="32"/>
      <c r="R42412" s="32"/>
      <c r="S42412" s="32"/>
    </row>
    <row r="42413" ht="24.0" customHeight="1">
      <c r="Q42413" s="32"/>
      <c r="R42413" s="32"/>
      <c r="S42413" s="32"/>
    </row>
    <row r="42414" ht="24.0" customHeight="1">
      <c r="Q42414" s="32"/>
      <c r="R42414" s="32"/>
      <c r="S42414" s="32"/>
    </row>
    <row r="42415" ht="24.0" customHeight="1">
      <c r="Q42415" s="32"/>
      <c r="R42415" s="32"/>
      <c r="S42415" s="32"/>
    </row>
    <row r="42416" ht="24.0" customHeight="1">
      <c r="Q42416" s="32"/>
      <c r="R42416" s="32"/>
      <c r="S42416" s="32"/>
    </row>
    <row r="42417" ht="24.0" customHeight="1">
      <c r="Q42417" s="32"/>
      <c r="R42417" s="32"/>
      <c r="S42417" s="32"/>
    </row>
    <row r="42418" ht="24.0" customHeight="1">
      <c r="Q42418" s="32"/>
      <c r="R42418" s="32"/>
      <c r="S42418" s="32"/>
    </row>
    <row r="42419" ht="24.0" customHeight="1">
      <c r="Q42419" s="32"/>
      <c r="R42419" s="32"/>
      <c r="S42419" s="32"/>
    </row>
    <row r="42420" ht="24.0" customHeight="1">
      <c r="Q42420" s="32"/>
      <c r="R42420" s="32"/>
      <c r="S42420" s="32"/>
    </row>
    <row r="42421" ht="24.0" customHeight="1">
      <c r="Q42421" s="32"/>
      <c r="R42421" s="32"/>
      <c r="S42421" s="32"/>
    </row>
    <row r="42422" ht="24.0" customHeight="1">
      <c r="Q42422" s="32"/>
      <c r="R42422" s="32"/>
      <c r="S42422" s="32"/>
    </row>
    <row r="42423" ht="24.0" customHeight="1">
      <c r="Q42423" s="32"/>
      <c r="R42423" s="32"/>
      <c r="S42423" s="32"/>
    </row>
    <row r="42424" ht="24.0" customHeight="1">
      <c r="Q42424" s="32"/>
      <c r="R42424" s="32"/>
      <c r="S42424" s="32"/>
    </row>
    <row r="42425" ht="24.0" customHeight="1">
      <c r="Q42425" s="32"/>
      <c r="R42425" s="32"/>
      <c r="S42425" s="32"/>
    </row>
    <row r="42426" ht="24.0" customHeight="1">
      <c r="Q42426" s="32"/>
      <c r="R42426" s="32"/>
      <c r="S42426" s="32"/>
    </row>
    <row r="42427" ht="24.0" customHeight="1">
      <c r="Q42427" s="32"/>
      <c r="R42427" s="32"/>
      <c r="S42427" s="32"/>
    </row>
    <row r="42428" ht="24.0" customHeight="1">
      <c r="Q42428" s="32"/>
      <c r="R42428" s="32"/>
      <c r="S42428" s="32"/>
    </row>
    <row r="42429" ht="24.0" customHeight="1">
      <c r="Q42429" s="32"/>
      <c r="R42429" s="32"/>
      <c r="S42429" s="32"/>
    </row>
    <row r="42430" ht="24.0" customHeight="1">
      <c r="Q42430" s="32"/>
      <c r="R42430" s="32"/>
      <c r="S42430" s="32"/>
    </row>
    <row r="42431" ht="24.0" customHeight="1">
      <c r="Q42431" s="32"/>
      <c r="R42431" s="32"/>
      <c r="S42431" s="32"/>
    </row>
    <row r="42432" ht="24.0" customHeight="1">
      <c r="Q42432" s="32"/>
      <c r="R42432" s="32"/>
      <c r="S42432" s="32"/>
    </row>
    <row r="42433" ht="24.0" customHeight="1">
      <c r="Q42433" s="32"/>
      <c r="R42433" s="32"/>
      <c r="S42433" s="32"/>
    </row>
    <row r="42434" ht="24.0" customHeight="1">
      <c r="Q42434" s="32"/>
      <c r="R42434" s="32"/>
      <c r="S42434" s="32"/>
    </row>
    <row r="42435" ht="24.0" customHeight="1">
      <c r="Q42435" s="32"/>
      <c r="R42435" s="32"/>
      <c r="S42435" s="32"/>
    </row>
    <row r="42436" ht="24.0" customHeight="1">
      <c r="Q42436" s="32"/>
      <c r="R42436" s="32"/>
      <c r="S42436" s="32"/>
    </row>
    <row r="42437" ht="24.0" customHeight="1">
      <c r="Q42437" s="32"/>
      <c r="R42437" s="32"/>
      <c r="S42437" s="32"/>
    </row>
    <row r="42438" ht="24.0" customHeight="1">
      <c r="Q42438" s="32"/>
      <c r="R42438" s="32"/>
      <c r="S42438" s="32"/>
    </row>
    <row r="42439" ht="24.0" customHeight="1">
      <c r="Q42439" s="32"/>
      <c r="R42439" s="32"/>
      <c r="S42439" s="32"/>
    </row>
    <row r="42440" ht="24.0" customHeight="1">
      <c r="Q42440" s="32"/>
      <c r="R42440" s="32"/>
      <c r="S42440" s="32"/>
    </row>
    <row r="42441" ht="24.0" customHeight="1">
      <c r="Q42441" s="32"/>
      <c r="R42441" s="32"/>
      <c r="S42441" s="32"/>
    </row>
    <row r="42442" ht="24.0" customHeight="1">
      <c r="Q42442" s="32"/>
      <c r="R42442" s="32"/>
      <c r="S42442" s="32"/>
    </row>
    <row r="42443" ht="24.0" customHeight="1">
      <c r="Q42443" s="32"/>
      <c r="R42443" s="32"/>
      <c r="S42443" s="32"/>
    </row>
    <row r="42444" ht="24.0" customHeight="1">
      <c r="Q42444" s="32"/>
      <c r="R42444" s="32"/>
      <c r="S42444" s="32"/>
    </row>
    <row r="42445" ht="24.0" customHeight="1">
      <c r="Q42445" s="32"/>
      <c r="R42445" s="32"/>
      <c r="S42445" s="32"/>
    </row>
    <row r="42446" ht="24.0" customHeight="1">
      <c r="Q42446" s="32"/>
      <c r="R42446" s="32"/>
      <c r="S42446" s="32"/>
    </row>
    <row r="42447" ht="24.0" customHeight="1">
      <c r="Q42447" s="32"/>
      <c r="R42447" s="32"/>
      <c r="S42447" s="32"/>
    </row>
    <row r="42448" ht="24.0" customHeight="1">
      <c r="Q42448" s="32"/>
      <c r="R42448" s="32"/>
      <c r="S42448" s="32"/>
    </row>
    <row r="42449" ht="24.0" customHeight="1">
      <c r="Q42449" s="32"/>
      <c r="R42449" s="32"/>
      <c r="S42449" s="32"/>
    </row>
    <row r="42450" ht="24.0" customHeight="1">
      <c r="Q42450" s="32"/>
      <c r="R42450" s="32"/>
      <c r="S42450" s="32"/>
    </row>
    <row r="42451" ht="24.0" customHeight="1">
      <c r="Q42451" s="32"/>
      <c r="R42451" s="32"/>
      <c r="S42451" s="32"/>
    </row>
    <row r="42452" ht="24.0" customHeight="1">
      <c r="Q42452" s="32"/>
      <c r="R42452" s="32"/>
      <c r="S42452" s="32"/>
    </row>
    <row r="42453" ht="24.0" customHeight="1">
      <c r="Q42453" s="32"/>
      <c r="R42453" s="32"/>
      <c r="S42453" s="32"/>
    </row>
    <row r="42454" ht="24.0" customHeight="1">
      <c r="Q42454" s="32"/>
      <c r="R42454" s="32"/>
      <c r="S42454" s="32"/>
    </row>
    <row r="42455" ht="24.0" customHeight="1">
      <c r="Q42455" s="32"/>
      <c r="R42455" s="32"/>
      <c r="S42455" s="32"/>
    </row>
    <row r="42456" ht="24.0" customHeight="1">
      <c r="Q42456" s="32"/>
      <c r="R42456" s="32"/>
      <c r="S42456" s="32"/>
    </row>
    <row r="42457" ht="24.0" customHeight="1">
      <c r="Q42457" s="32"/>
      <c r="R42457" s="32"/>
      <c r="S42457" s="32"/>
    </row>
    <row r="42458" ht="24.0" customHeight="1">
      <c r="Q42458" s="32"/>
      <c r="R42458" s="32"/>
      <c r="S42458" s="32"/>
    </row>
    <row r="42459" ht="24.0" customHeight="1">
      <c r="Q42459" s="32"/>
      <c r="R42459" s="32"/>
      <c r="S42459" s="32"/>
    </row>
    <row r="42460" ht="24.0" customHeight="1">
      <c r="Q42460" s="32"/>
      <c r="R42460" s="32"/>
      <c r="S42460" s="32"/>
    </row>
    <row r="42461" ht="24.0" customHeight="1">
      <c r="Q42461" s="32"/>
      <c r="R42461" s="32"/>
      <c r="S42461" s="32"/>
    </row>
    <row r="42462" ht="24.0" customHeight="1">
      <c r="Q42462" s="32"/>
      <c r="R42462" s="32"/>
      <c r="S42462" s="32"/>
    </row>
    <row r="42463" ht="24.0" customHeight="1">
      <c r="Q42463" s="32"/>
      <c r="R42463" s="32"/>
      <c r="S42463" s="32"/>
    </row>
    <row r="42464" ht="24.0" customHeight="1">
      <c r="Q42464" s="32"/>
      <c r="R42464" s="32"/>
      <c r="S42464" s="32"/>
    </row>
    <row r="42465" ht="24.0" customHeight="1">
      <c r="Q42465" s="32"/>
      <c r="R42465" s="32"/>
      <c r="S42465" s="32"/>
    </row>
    <row r="42466" ht="24.0" customHeight="1">
      <c r="Q42466" s="32"/>
      <c r="R42466" s="32"/>
      <c r="S42466" s="32"/>
    </row>
    <row r="42467" ht="24.0" customHeight="1">
      <c r="Q42467" s="32"/>
      <c r="R42467" s="32"/>
      <c r="S42467" s="32"/>
    </row>
    <row r="42468" ht="24.0" customHeight="1">
      <c r="Q42468" s="32"/>
      <c r="R42468" s="32"/>
      <c r="S42468" s="32"/>
    </row>
    <row r="42469" ht="24.0" customHeight="1">
      <c r="Q42469" s="32"/>
      <c r="R42469" s="32"/>
      <c r="S42469" s="32"/>
    </row>
    <row r="42470" ht="24.0" customHeight="1">
      <c r="Q42470" s="32"/>
      <c r="R42470" s="32"/>
      <c r="S42470" s="32"/>
    </row>
    <row r="42471" ht="24.0" customHeight="1">
      <c r="Q42471" s="32"/>
      <c r="R42471" s="32"/>
      <c r="S42471" s="32"/>
    </row>
    <row r="42472" ht="24.0" customHeight="1">
      <c r="Q42472" s="32"/>
      <c r="R42472" s="32"/>
      <c r="S42472" s="32"/>
    </row>
    <row r="42473" ht="24.0" customHeight="1">
      <c r="Q42473" s="32"/>
      <c r="R42473" s="32"/>
      <c r="S42473" s="32"/>
    </row>
    <row r="42474" ht="24.0" customHeight="1">
      <c r="Q42474" s="32"/>
      <c r="R42474" s="32"/>
      <c r="S42474" s="32"/>
    </row>
    <row r="42475" ht="24.0" customHeight="1">
      <c r="Q42475" s="32"/>
      <c r="R42475" s="32"/>
      <c r="S42475" s="32"/>
    </row>
    <row r="42476" ht="24.0" customHeight="1">
      <c r="Q42476" s="32"/>
      <c r="R42476" s="32"/>
      <c r="S42476" s="32"/>
    </row>
    <row r="42477" ht="24.0" customHeight="1">
      <c r="Q42477" s="32"/>
      <c r="R42477" s="32"/>
      <c r="S42477" s="32"/>
    </row>
    <row r="42478" ht="24.0" customHeight="1">
      <c r="Q42478" s="32"/>
      <c r="R42478" s="32"/>
      <c r="S42478" s="32"/>
    </row>
    <row r="42479" ht="24.0" customHeight="1">
      <c r="Q42479" s="32"/>
      <c r="R42479" s="32"/>
      <c r="S42479" s="32"/>
    </row>
    <row r="42480" ht="24.0" customHeight="1">
      <c r="Q42480" s="32"/>
      <c r="R42480" s="32"/>
      <c r="S42480" s="32"/>
    </row>
    <row r="42481" ht="24.0" customHeight="1">
      <c r="Q42481" s="32"/>
      <c r="R42481" s="32"/>
      <c r="S42481" s="32"/>
    </row>
    <row r="42482" ht="24.0" customHeight="1">
      <c r="Q42482" s="32"/>
      <c r="R42482" s="32"/>
      <c r="S42482" s="32"/>
    </row>
    <row r="42483" ht="24.0" customHeight="1">
      <c r="Q42483" s="32"/>
      <c r="R42483" s="32"/>
      <c r="S42483" s="32"/>
    </row>
    <row r="42484" ht="24.0" customHeight="1">
      <c r="Q42484" s="32"/>
      <c r="R42484" s="32"/>
      <c r="S42484" s="32"/>
    </row>
    <row r="42485" ht="24.0" customHeight="1">
      <c r="Q42485" s="32"/>
      <c r="R42485" s="32"/>
      <c r="S42485" s="32"/>
    </row>
    <row r="42486" ht="24.0" customHeight="1">
      <c r="Q42486" s="32"/>
      <c r="R42486" s="32"/>
      <c r="S42486" s="32"/>
    </row>
    <row r="42487" ht="24.0" customHeight="1">
      <c r="Q42487" s="32"/>
      <c r="R42487" s="32"/>
      <c r="S42487" s="32"/>
    </row>
    <row r="42488" ht="24.0" customHeight="1">
      <c r="Q42488" s="32"/>
      <c r="R42488" s="32"/>
      <c r="S42488" s="32"/>
    </row>
    <row r="42489" ht="24.0" customHeight="1">
      <c r="Q42489" s="32"/>
      <c r="R42489" s="32"/>
      <c r="S42489" s="32"/>
    </row>
    <row r="42490" ht="24.0" customHeight="1">
      <c r="Q42490" s="32"/>
      <c r="R42490" s="32"/>
      <c r="S42490" s="32"/>
    </row>
    <row r="42491" ht="24.0" customHeight="1">
      <c r="Q42491" s="32"/>
      <c r="R42491" s="32"/>
      <c r="S42491" s="32"/>
    </row>
    <row r="42492" ht="24.0" customHeight="1">
      <c r="Q42492" s="32"/>
      <c r="R42492" s="32"/>
      <c r="S42492" s="32"/>
    </row>
    <row r="42493" ht="24.0" customHeight="1">
      <c r="Q42493" s="32"/>
      <c r="R42493" s="32"/>
      <c r="S42493" s="32"/>
    </row>
    <row r="42494" ht="24.0" customHeight="1">
      <c r="Q42494" s="32"/>
      <c r="R42494" s="32"/>
      <c r="S42494" s="32"/>
    </row>
    <row r="42495" ht="24.0" customHeight="1">
      <c r="Q42495" s="32"/>
      <c r="R42495" s="32"/>
      <c r="S42495" s="32"/>
    </row>
    <row r="42496" ht="24.0" customHeight="1">
      <c r="Q42496" s="32"/>
      <c r="R42496" s="32"/>
      <c r="S42496" s="32"/>
    </row>
    <row r="42497" ht="24.0" customHeight="1">
      <c r="Q42497" s="32"/>
      <c r="R42497" s="32"/>
      <c r="S42497" s="32"/>
    </row>
    <row r="42498" ht="24.0" customHeight="1">
      <c r="Q42498" s="32"/>
      <c r="R42498" s="32"/>
      <c r="S42498" s="32"/>
    </row>
    <row r="42499" ht="24.0" customHeight="1">
      <c r="Q42499" s="32"/>
      <c r="R42499" s="32"/>
      <c r="S42499" s="32"/>
    </row>
    <row r="42500" ht="24.0" customHeight="1">
      <c r="Q42500" s="32"/>
      <c r="R42500" s="32"/>
      <c r="S42500" s="32"/>
    </row>
    <row r="42501" ht="24.0" customHeight="1">
      <c r="Q42501" s="32"/>
      <c r="R42501" s="32"/>
      <c r="S42501" s="32"/>
    </row>
    <row r="42502" ht="24.0" customHeight="1">
      <c r="Q42502" s="32"/>
      <c r="R42502" s="32"/>
      <c r="S42502" s="32"/>
    </row>
    <row r="42503" ht="24.0" customHeight="1">
      <c r="Q42503" s="32"/>
      <c r="R42503" s="32"/>
      <c r="S42503" s="32"/>
    </row>
    <row r="42504" ht="24.0" customHeight="1">
      <c r="Q42504" s="32"/>
      <c r="R42504" s="32"/>
      <c r="S42504" s="32"/>
    </row>
    <row r="42505" ht="24.0" customHeight="1">
      <c r="Q42505" s="32"/>
      <c r="R42505" s="32"/>
      <c r="S42505" s="32"/>
    </row>
    <row r="42506" ht="24.0" customHeight="1">
      <c r="Q42506" s="32"/>
      <c r="R42506" s="32"/>
      <c r="S42506" s="32"/>
    </row>
    <row r="42507" ht="24.0" customHeight="1">
      <c r="Q42507" s="32"/>
      <c r="R42507" s="32"/>
      <c r="S42507" s="32"/>
    </row>
    <row r="42508" ht="24.0" customHeight="1">
      <c r="Q42508" s="32"/>
      <c r="R42508" s="32"/>
      <c r="S42508" s="32"/>
    </row>
    <row r="42509" ht="24.0" customHeight="1">
      <c r="Q42509" s="32"/>
      <c r="R42509" s="32"/>
      <c r="S42509" s="32"/>
    </row>
    <row r="42510" ht="24.0" customHeight="1">
      <c r="Q42510" s="32"/>
      <c r="R42510" s="32"/>
      <c r="S42510" s="32"/>
    </row>
    <row r="42511" ht="24.0" customHeight="1">
      <c r="Q42511" s="32"/>
      <c r="R42511" s="32"/>
      <c r="S42511" s="32"/>
    </row>
    <row r="42512" ht="24.0" customHeight="1">
      <c r="Q42512" s="32"/>
      <c r="R42512" s="32"/>
      <c r="S42512" s="32"/>
    </row>
    <row r="42513" ht="24.0" customHeight="1">
      <c r="Q42513" s="32"/>
      <c r="R42513" s="32"/>
      <c r="S42513" s="32"/>
    </row>
    <row r="42514" ht="24.0" customHeight="1">
      <c r="Q42514" s="32"/>
      <c r="R42514" s="32"/>
      <c r="S42514" s="32"/>
    </row>
    <row r="42515" ht="24.0" customHeight="1">
      <c r="Q42515" s="32"/>
      <c r="R42515" s="32"/>
      <c r="S42515" s="32"/>
    </row>
    <row r="42516" ht="24.0" customHeight="1">
      <c r="Q42516" s="32"/>
      <c r="R42516" s="32"/>
      <c r="S42516" s="32"/>
    </row>
    <row r="42517" ht="24.0" customHeight="1">
      <c r="Q42517" s="32"/>
      <c r="R42517" s="32"/>
      <c r="S42517" s="32"/>
    </row>
    <row r="42518" ht="24.0" customHeight="1">
      <c r="Q42518" s="32"/>
      <c r="R42518" s="32"/>
      <c r="S42518" s="32"/>
    </row>
    <row r="42519" ht="24.0" customHeight="1">
      <c r="Q42519" s="32"/>
      <c r="R42519" s="32"/>
      <c r="S42519" s="32"/>
    </row>
    <row r="42520" ht="24.0" customHeight="1">
      <c r="Q42520" s="32"/>
      <c r="R42520" s="32"/>
      <c r="S42520" s="32"/>
    </row>
    <row r="42521" ht="24.0" customHeight="1">
      <c r="Q42521" s="32"/>
      <c r="R42521" s="32"/>
      <c r="S42521" s="32"/>
    </row>
    <row r="42522" ht="24.0" customHeight="1">
      <c r="Q42522" s="32"/>
      <c r="R42522" s="32"/>
      <c r="S42522" s="32"/>
    </row>
    <row r="42523" ht="24.0" customHeight="1">
      <c r="Q42523" s="32"/>
      <c r="R42523" s="32"/>
      <c r="S42523" s="32"/>
    </row>
    <row r="42524" ht="24.0" customHeight="1">
      <c r="Q42524" s="32"/>
      <c r="R42524" s="32"/>
      <c r="S42524" s="32"/>
    </row>
    <row r="42525" ht="24.0" customHeight="1">
      <c r="Q42525" s="32"/>
      <c r="R42525" s="32"/>
      <c r="S42525" s="32"/>
    </row>
    <row r="42526" ht="24.0" customHeight="1">
      <c r="Q42526" s="32"/>
      <c r="R42526" s="32"/>
      <c r="S42526" s="32"/>
    </row>
    <row r="42527" ht="24.0" customHeight="1">
      <c r="Q42527" s="32"/>
      <c r="R42527" s="32"/>
      <c r="S42527" s="32"/>
    </row>
    <row r="42528" ht="24.0" customHeight="1">
      <c r="Q42528" s="32"/>
      <c r="R42528" s="32"/>
      <c r="S42528" s="32"/>
    </row>
    <row r="42529" ht="24.0" customHeight="1">
      <c r="Q42529" s="32"/>
      <c r="R42529" s="32"/>
      <c r="S42529" s="32"/>
    </row>
    <row r="42530" ht="24.0" customHeight="1">
      <c r="Q42530" s="32"/>
      <c r="R42530" s="32"/>
      <c r="S42530" s="32"/>
    </row>
    <row r="42531" ht="24.0" customHeight="1">
      <c r="Q42531" s="32"/>
      <c r="R42531" s="32"/>
      <c r="S42531" s="32"/>
    </row>
    <row r="42532" ht="24.0" customHeight="1">
      <c r="Q42532" s="32"/>
      <c r="R42532" s="32"/>
      <c r="S42532" s="32"/>
    </row>
    <row r="42533" ht="24.0" customHeight="1">
      <c r="Q42533" s="32"/>
      <c r="R42533" s="32"/>
      <c r="S42533" s="32"/>
    </row>
    <row r="42534" ht="24.0" customHeight="1">
      <c r="Q42534" s="32"/>
      <c r="R42534" s="32"/>
      <c r="S42534" s="32"/>
    </row>
    <row r="42535" ht="24.0" customHeight="1">
      <c r="Q42535" s="32"/>
      <c r="R42535" s="32"/>
      <c r="S42535" s="32"/>
    </row>
    <row r="42536" ht="24.0" customHeight="1">
      <c r="Q42536" s="32"/>
      <c r="R42536" s="32"/>
      <c r="S42536" s="32"/>
    </row>
    <row r="42537" ht="24.0" customHeight="1">
      <c r="Q42537" s="32"/>
      <c r="R42537" s="32"/>
      <c r="S42537" s="32"/>
    </row>
    <row r="42538" ht="24.0" customHeight="1">
      <c r="Q42538" s="32"/>
      <c r="R42538" s="32"/>
      <c r="S42538" s="32"/>
    </row>
    <row r="42539" ht="24.0" customHeight="1">
      <c r="Q42539" s="32"/>
      <c r="R42539" s="32"/>
      <c r="S42539" s="32"/>
    </row>
    <row r="42540" ht="24.0" customHeight="1">
      <c r="Q42540" s="32"/>
      <c r="R42540" s="32"/>
      <c r="S42540" s="32"/>
    </row>
    <row r="42541" ht="24.0" customHeight="1">
      <c r="Q42541" s="32"/>
      <c r="R42541" s="32"/>
      <c r="S42541" s="32"/>
    </row>
    <row r="42542" ht="24.0" customHeight="1">
      <c r="Q42542" s="32"/>
      <c r="R42542" s="32"/>
      <c r="S42542" s="32"/>
    </row>
    <row r="42543" ht="24.0" customHeight="1">
      <c r="Q42543" s="32"/>
      <c r="R42543" s="32"/>
      <c r="S42543" s="32"/>
    </row>
    <row r="42544" ht="24.0" customHeight="1">
      <c r="Q42544" s="32"/>
      <c r="R42544" s="32"/>
      <c r="S42544" s="32"/>
    </row>
    <row r="42545" ht="24.0" customHeight="1">
      <c r="Q42545" s="32"/>
      <c r="R42545" s="32"/>
      <c r="S42545" s="32"/>
    </row>
    <row r="42546" ht="24.0" customHeight="1">
      <c r="Q42546" s="32"/>
      <c r="R42546" s="32"/>
      <c r="S42546" s="32"/>
    </row>
    <row r="42547" ht="24.0" customHeight="1">
      <c r="Q42547" s="32"/>
      <c r="R42547" s="32"/>
      <c r="S42547" s="32"/>
    </row>
    <row r="42548" ht="24.0" customHeight="1">
      <c r="Q42548" s="32"/>
      <c r="R42548" s="32"/>
      <c r="S42548" s="32"/>
    </row>
    <row r="42549" ht="24.0" customHeight="1">
      <c r="Q42549" s="32"/>
      <c r="R42549" s="32"/>
      <c r="S42549" s="32"/>
    </row>
    <row r="42550" ht="24.0" customHeight="1">
      <c r="Q42550" s="32"/>
      <c r="R42550" s="32"/>
      <c r="S42550" s="32"/>
    </row>
    <row r="42551" ht="24.0" customHeight="1">
      <c r="Q42551" s="32"/>
      <c r="R42551" s="32"/>
      <c r="S42551" s="32"/>
    </row>
    <row r="42552" ht="24.0" customHeight="1">
      <c r="Q42552" s="32"/>
      <c r="R42552" s="32"/>
      <c r="S42552" s="32"/>
    </row>
    <row r="42553" ht="24.0" customHeight="1">
      <c r="Q42553" s="32"/>
      <c r="R42553" s="32"/>
      <c r="S42553" s="32"/>
    </row>
    <row r="42554" ht="24.0" customHeight="1">
      <c r="Q42554" s="32"/>
      <c r="R42554" s="32"/>
      <c r="S42554" s="32"/>
    </row>
    <row r="42555" ht="24.0" customHeight="1">
      <c r="Q42555" s="32"/>
      <c r="R42555" s="32"/>
      <c r="S42555" s="32"/>
    </row>
    <row r="42556" ht="24.0" customHeight="1">
      <c r="Q42556" s="32"/>
      <c r="R42556" s="32"/>
      <c r="S42556" s="32"/>
    </row>
    <row r="42557" ht="24.0" customHeight="1">
      <c r="Q42557" s="32"/>
      <c r="R42557" s="32"/>
      <c r="S42557" s="32"/>
    </row>
    <row r="42558" ht="24.0" customHeight="1">
      <c r="Q42558" s="32"/>
      <c r="R42558" s="32"/>
      <c r="S42558" s="32"/>
    </row>
    <row r="42559" ht="24.0" customHeight="1">
      <c r="Q42559" s="32"/>
      <c r="R42559" s="32"/>
      <c r="S42559" s="32"/>
    </row>
    <row r="42560" ht="24.0" customHeight="1">
      <c r="Q42560" s="32"/>
      <c r="R42560" s="32"/>
      <c r="S42560" s="32"/>
    </row>
    <row r="42561" ht="24.0" customHeight="1">
      <c r="Q42561" s="32"/>
      <c r="R42561" s="32"/>
      <c r="S42561" s="32"/>
    </row>
    <row r="42562" ht="24.0" customHeight="1">
      <c r="Q42562" s="32"/>
      <c r="R42562" s="32"/>
      <c r="S42562" s="32"/>
    </row>
    <row r="42563" ht="24.0" customHeight="1">
      <c r="Q42563" s="32"/>
      <c r="R42563" s="32"/>
      <c r="S42563" s="32"/>
    </row>
    <row r="42564" ht="24.0" customHeight="1">
      <c r="Q42564" s="32"/>
      <c r="R42564" s="32"/>
      <c r="S42564" s="32"/>
    </row>
    <row r="42565" ht="24.0" customHeight="1">
      <c r="Q42565" s="32"/>
      <c r="R42565" s="32"/>
      <c r="S42565" s="32"/>
    </row>
    <row r="42566" ht="24.0" customHeight="1">
      <c r="Q42566" s="32"/>
      <c r="R42566" s="32"/>
      <c r="S42566" s="32"/>
    </row>
    <row r="42567" ht="24.0" customHeight="1">
      <c r="Q42567" s="32"/>
      <c r="R42567" s="32"/>
      <c r="S42567" s="32"/>
    </row>
    <row r="42568" ht="24.0" customHeight="1">
      <c r="Q42568" s="32"/>
      <c r="R42568" s="32"/>
      <c r="S42568" s="32"/>
    </row>
    <row r="42569" ht="24.0" customHeight="1">
      <c r="Q42569" s="32"/>
      <c r="R42569" s="32"/>
      <c r="S42569" s="32"/>
    </row>
    <row r="42570" ht="24.0" customHeight="1">
      <c r="Q42570" s="32"/>
      <c r="R42570" s="32"/>
      <c r="S42570" s="32"/>
    </row>
    <row r="42571" ht="24.0" customHeight="1">
      <c r="Q42571" s="32"/>
      <c r="R42571" s="32"/>
      <c r="S42571" s="32"/>
    </row>
    <row r="42572" ht="24.0" customHeight="1">
      <c r="Q42572" s="32"/>
      <c r="R42572" s="32"/>
      <c r="S42572" s="32"/>
    </row>
    <row r="42573" ht="24.0" customHeight="1">
      <c r="Q42573" s="32"/>
      <c r="R42573" s="32"/>
      <c r="S42573" s="32"/>
    </row>
    <row r="42574" ht="24.0" customHeight="1">
      <c r="Q42574" s="32"/>
      <c r="R42574" s="32"/>
      <c r="S42574" s="32"/>
    </row>
    <row r="42575" ht="24.0" customHeight="1">
      <c r="Q42575" s="32"/>
      <c r="R42575" s="32"/>
      <c r="S42575" s="32"/>
    </row>
    <row r="42576" ht="24.0" customHeight="1">
      <c r="Q42576" s="32"/>
      <c r="R42576" s="32"/>
      <c r="S42576" s="32"/>
    </row>
    <row r="42577" ht="24.0" customHeight="1">
      <c r="Q42577" s="32"/>
      <c r="R42577" s="32"/>
      <c r="S42577" s="32"/>
    </row>
    <row r="42578" ht="24.0" customHeight="1">
      <c r="Q42578" s="32"/>
      <c r="R42578" s="32"/>
      <c r="S42578" s="32"/>
    </row>
    <row r="42579" ht="24.0" customHeight="1">
      <c r="Q42579" s="32"/>
      <c r="R42579" s="32"/>
      <c r="S42579" s="32"/>
    </row>
    <row r="42580" ht="24.0" customHeight="1">
      <c r="Q42580" s="32"/>
      <c r="R42580" s="32"/>
      <c r="S42580" s="32"/>
    </row>
    <row r="42581" ht="24.0" customHeight="1">
      <c r="Q42581" s="32"/>
      <c r="R42581" s="32"/>
      <c r="S42581" s="32"/>
    </row>
    <row r="42582" ht="24.0" customHeight="1">
      <c r="Q42582" s="32"/>
      <c r="R42582" s="32"/>
      <c r="S42582" s="32"/>
    </row>
    <row r="42583" ht="24.0" customHeight="1">
      <c r="Q42583" s="32"/>
      <c r="R42583" s="32"/>
      <c r="S42583" s="32"/>
    </row>
    <row r="42584" ht="24.0" customHeight="1">
      <c r="Q42584" s="32"/>
      <c r="R42584" s="32"/>
      <c r="S42584" s="32"/>
    </row>
    <row r="42585" ht="24.0" customHeight="1">
      <c r="Q42585" s="32"/>
      <c r="R42585" s="32"/>
      <c r="S42585" s="32"/>
    </row>
    <row r="42586" ht="24.0" customHeight="1">
      <c r="Q42586" s="32"/>
      <c r="R42586" s="32"/>
      <c r="S42586" s="32"/>
    </row>
    <row r="42587" ht="24.0" customHeight="1">
      <c r="Q42587" s="32"/>
      <c r="R42587" s="32"/>
      <c r="S42587" s="32"/>
    </row>
    <row r="42588" ht="24.0" customHeight="1">
      <c r="Q42588" s="32"/>
      <c r="R42588" s="32"/>
      <c r="S42588" s="32"/>
    </row>
    <row r="42589" ht="24.0" customHeight="1">
      <c r="Q42589" s="32"/>
      <c r="R42589" s="32"/>
      <c r="S42589" s="32"/>
    </row>
    <row r="42590" ht="24.0" customHeight="1">
      <c r="Q42590" s="32"/>
      <c r="R42590" s="32"/>
      <c r="S42590" s="32"/>
    </row>
    <row r="42591" ht="24.0" customHeight="1">
      <c r="Q42591" s="32"/>
      <c r="R42591" s="32"/>
      <c r="S42591" s="32"/>
    </row>
    <row r="42592" ht="24.0" customHeight="1">
      <c r="Q42592" s="32"/>
      <c r="R42592" s="32"/>
      <c r="S42592" s="32"/>
    </row>
    <row r="42593" ht="24.0" customHeight="1">
      <c r="Q42593" s="32"/>
      <c r="R42593" s="32"/>
      <c r="S42593" s="32"/>
    </row>
    <row r="42594" ht="24.0" customHeight="1">
      <c r="Q42594" s="32"/>
      <c r="R42594" s="32"/>
      <c r="S42594" s="32"/>
    </row>
    <row r="42595" ht="24.0" customHeight="1">
      <c r="Q42595" s="32"/>
      <c r="R42595" s="32"/>
      <c r="S42595" s="32"/>
    </row>
    <row r="42596" ht="24.0" customHeight="1">
      <c r="Q42596" s="32"/>
      <c r="R42596" s="32"/>
      <c r="S42596" s="32"/>
    </row>
    <row r="42597" ht="24.0" customHeight="1">
      <c r="Q42597" s="32"/>
      <c r="R42597" s="32"/>
      <c r="S42597" s="32"/>
    </row>
    <row r="42598" ht="24.0" customHeight="1">
      <c r="Q42598" s="32"/>
      <c r="R42598" s="32"/>
      <c r="S42598" s="32"/>
    </row>
    <row r="42599" ht="24.0" customHeight="1">
      <c r="Q42599" s="32"/>
      <c r="R42599" s="32"/>
      <c r="S42599" s="32"/>
    </row>
    <row r="42600" ht="24.0" customHeight="1">
      <c r="Q42600" s="32"/>
      <c r="R42600" s="32"/>
      <c r="S42600" s="32"/>
    </row>
    <row r="42601" ht="24.0" customHeight="1">
      <c r="Q42601" s="32"/>
      <c r="R42601" s="32"/>
      <c r="S42601" s="32"/>
    </row>
    <row r="42602" ht="24.0" customHeight="1">
      <c r="Q42602" s="32"/>
      <c r="R42602" s="32"/>
      <c r="S42602" s="32"/>
    </row>
    <row r="42603" ht="24.0" customHeight="1">
      <c r="Q42603" s="32"/>
      <c r="R42603" s="32"/>
      <c r="S42603" s="32"/>
    </row>
    <row r="42604" ht="24.0" customHeight="1">
      <c r="Q42604" s="32"/>
      <c r="R42604" s="32"/>
      <c r="S42604" s="32"/>
    </row>
    <row r="42605" ht="24.0" customHeight="1">
      <c r="Q42605" s="32"/>
      <c r="R42605" s="32"/>
      <c r="S42605" s="32"/>
    </row>
    <row r="42606" ht="24.0" customHeight="1">
      <c r="Q42606" s="32"/>
      <c r="R42606" s="32"/>
      <c r="S42606" s="32"/>
    </row>
    <row r="42607" ht="24.0" customHeight="1">
      <c r="Q42607" s="32"/>
      <c r="R42607" s="32"/>
      <c r="S42607" s="32"/>
    </row>
    <row r="42608" ht="24.0" customHeight="1">
      <c r="Q42608" s="32"/>
      <c r="R42608" s="32"/>
      <c r="S42608" s="32"/>
    </row>
    <row r="42609" ht="24.0" customHeight="1">
      <c r="Q42609" s="32"/>
      <c r="R42609" s="32"/>
      <c r="S42609" s="32"/>
    </row>
    <row r="42610" ht="24.0" customHeight="1">
      <c r="Q42610" s="32"/>
      <c r="R42610" s="32"/>
      <c r="S42610" s="32"/>
    </row>
    <row r="42611" ht="24.0" customHeight="1">
      <c r="Q42611" s="32"/>
      <c r="R42611" s="32"/>
      <c r="S42611" s="32"/>
    </row>
    <row r="42612" ht="24.0" customHeight="1">
      <c r="Q42612" s="32"/>
      <c r="R42612" s="32"/>
      <c r="S42612" s="32"/>
    </row>
    <row r="42613" ht="24.0" customHeight="1">
      <c r="Q42613" s="32"/>
      <c r="R42613" s="32"/>
      <c r="S42613" s="32"/>
    </row>
    <row r="42614" ht="24.0" customHeight="1">
      <c r="Q42614" s="32"/>
      <c r="R42614" s="32"/>
      <c r="S42614" s="32"/>
    </row>
    <row r="42615" ht="24.0" customHeight="1">
      <c r="Q42615" s="32"/>
      <c r="R42615" s="32"/>
      <c r="S42615" s="32"/>
    </row>
    <row r="42616" ht="24.0" customHeight="1">
      <c r="Q42616" s="32"/>
      <c r="R42616" s="32"/>
      <c r="S42616" s="32"/>
    </row>
    <row r="42617" ht="24.0" customHeight="1">
      <c r="Q42617" s="32"/>
      <c r="R42617" s="32"/>
      <c r="S42617" s="32"/>
    </row>
    <row r="42618" ht="24.0" customHeight="1">
      <c r="Q42618" s="32"/>
      <c r="R42618" s="32"/>
      <c r="S42618" s="32"/>
    </row>
    <row r="42619" ht="24.0" customHeight="1">
      <c r="Q42619" s="32"/>
      <c r="R42619" s="32"/>
      <c r="S42619" s="32"/>
    </row>
    <row r="42620" ht="24.0" customHeight="1">
      <c r="Q42620" s="32"/>
      <c r="R42620" s="32"/>
      <c r="S42620" s="32"/>
    </row>
    <row r="42621" ht="24.0" customHeight="1">
      <c r="Q42621" s="32"/>
      <c r="R42621" s="32"/>
      <c r="S42621" s="32"/>
    </row>
    <row r="42622" ht="24.0" customHeight="1">
      <c r="Q42622" s="32"/>
      <c r="R42622" s="32"/>
      <c r="S42622" s="32"/>
    </row>
    <row r="42623" ht="24.0" customHeight="1">
      <c r="Q42623" s="32"/>
      <c r="R42623" s="32"/>
      <c r="S42623" s="32"/>
    </row>
    <row r="42624" ht="24.0" customHeight="1">
      <c r="Q42624" s="32"/>
      <c r="R42624" s="32"/>
      <c r="S42624" s="32"/>
    </row>
    <row r="42625" ht="24.0" customHeight="1">
      <c r="Q42625" s="32"/>
      <c r="R42625" s="32"/>
      <c r="S42625" s="32"/>
    </row>
    <row r="42626" ht="24.0" customHeight="1">
      <c r="Q42626" s="32"/>
      <c r="R42626" s="32"/>
      <c r="S42626" s="32"/>
    </row>
    <row r="42627" ht="24.0" customHeight="1">
      <c r="Q42627" s="32"/>
      <c r="R42627" s="32"/>
      <c r="S42627" s="32"/>
    </row>
    <row r="42628" ht="24.0" customHeight="1">
      <c r="Q42628" s="32"/>
      <c r="R42628" s="32"/>
      <c r="S42628" s="32"/>
    </row>
    <row r="42629" ht="24.0" customHeight="1">
      <c r="Q42629" s="32"/>
      <c r="R42629" s="32"/>
      <c r="S42629" s="32"/>
    </row>
    <row r="42630" ht="24.0" customHeight="1">
      <c r="Q42630" s="32"/>
      <c r="R42630" s="32"/>
      <c r="S42630" s="32"/>
    </row>
    <row r="42631" ht="24.0" customHeight="1">
      <c r="Q42631" s="32"/>
      <c r="R42631" s="32"/>
      <c r="S42631" s="32"/>
    </row>
    <row r="42632" ht="24.0" customHeight="1">
      <c r="Q42632" s="32"/>
      <c r="R42632" s="32"/>
      <c r="S42632" s="32"/>
    </row>
    <row r="42633" ht="24.0" customHeight="1">
      <c r="Q42633" s="32"/>
      <c r="R42633" s="32"/>
      <c r="S42633" s="32"/>
    </row>
    <row r="42634" ht="24.0" customHeight="1">
      <c r="Q42634" s="32"/>
      <c r="R42634" s="32"/>
      <c r="S42634" s="32"/>
    </row>
    <row r="42635" ht="24.0" customHeight="1">
      <c r="Q42635" s="32"/>
      <c r="R42635" s="32"/>
      <c r="S42635" s="32"/>
    </row>
    <row r="42636" ht="24.0" customHeight="1">
      <c r="Q42636" s="32"/>
      <c r="R42636" s="32"/>
      <c r="S42636" s="32"/>
    </row>
    <row r="42637" ht="24.0" customHeight="1">
      <c r="Q42637" s="32"/>
      <c r="R42637" s="32"/>
      <c r="S42637" s="32"/>
    </row>
    <row r="42638" ht="24.0" customHeight="1">
      <c r="Q42638" s="32"/>
      <c r="R42638" s="32"/>
      <c r="S42638" s="32"/>
    </row>
    <row r="42639" ht="24.0" customHeight="1">
      <c r="Q42639" s="32"/>
      <c r="R42639" s="32"/>
      <c r="S42639" s="32"/>
    </row>
    <row r="42640" ht="24.0" customHeight="1">
      <c r="Q42640" s="32"/>
      <c r="R42640" s="32"/>
      <c r="S42640" s="32"/>
    </row>
    <row r="42641" ht="24.0" customHeight="1">
      <c r="Q42641" s="32"/>
      <c r="R42641" s="32"/>
      <c r="S42641" s="32"/>
    </row>
    <row r="42642" ht="24.0" customHeight="1">
      <c r="Q42642" s="32"/>
      <c r="R42642" s="32"/>
      <c r="S42642" s="32"/>
    </row>
    <row r="42643" ht="24.0" customHeight="1">
      <c r="Q42643" s="32"/>
      <c r="R42643" s="32"/>
      <c r="S42643" s="32"/>
    </row>
    <row r="42644" ht="24.0" customHeight="1">
      <c r="Q42644" s="32"/>
      <c r="R42644" s="32"/>
      <c r="S42644" s="32"/>
    </row>
    <row r="42645" ht="24.0" customHeight="1">
      <c r="Q42645" s="32"/>
      <c r="R42645" s="32"/>
      <c r="S42645" s="32"/>
    </row>
    <row r="42646" ht="24.0" customHeight="1">
      <c r="Q42646" s="32"/>
      <c r="R42646" s="32"/>
      <c r="S42646" s="32"/>
    </row>
    <row r="42647" ht="24.0" customHeight="1">
      <c r="Q42647" s="32"/>
      <c r="R42647" s="32"/>
      <c r="S42647" s="32"/>
    </row>
    <row r="42648" ht="24.0" customHeight="1">
      <c r="Q42648" s="32"/>
      <c r="R42648" s="32"/>
      <c r="S42648" s="32"/>
    </row>
    <row r="42649" ht="24.0" customHeight="1">
      <c r="Q42649" s="32"/>
      <c r="R42649" s="32"/>
      <c r="S42649" s="32"/>
    </row>
    <row r="42650" ht="24.0" customHeight="1">
      <c r="Q42650" s="32"/>
      <c r="R42650" s="32"/>
      <c r="S42650" s="32"/>
    </row>
    <row r="42651" ht="24.0" customHeight="1">
      <c r="Q42651" s="32"/>
      <c r="R42651" s="32"/>
      <c r="S42651" s="32"/>
    </row>
    <row r="42652" ht="24.0" customHeight="1">
      <c r="Q42652" s="32"/>
      <c r="R42652" s="32"/>
      <c r="S42652" s="32"/>
    </row>
    <row r="42653" ht="24.0" customHeight="1">
      <c r="Q42653" s="32"/>
      <c r="R42653" s="32"/>
      <c r="S42653" s="32"/>
    </row>
    <row r="42654" ht="24.0" customHeight="1">
      <c r="Q42654" s="32"/>
      <c r="R42654" s="32"/>
      <c r="S42654" s="32"/>
    </row>
    <row r="42655" ht="24.0" customHeight="1">
      <c r="Q42655" s="32"/>
      <c r="R42655" s="32"/>
      <c r="S42655" s="32"/>
    </row>
    <row r="42656" ht="24.0" customHeight="1">
      <c r="Q42656" s="32"/>
      <c r="R42656" s="32"/>
      <c r="S42656" s="32"/>
    </row>
    <row r="42657" ht="24.0" customHeight="1">
      <c r="Q42657" s="32"/>
      <c r="R42657" s="32"/>
      <c r="S42657" s="32"/>
    </row>
    <row r="42658" ht="24.0" customHeight="1">
      <c r="Q42658" s="32"/>
      <c r="R42658" s="32"/>
      <c r="S42658" s="32"/>
    </row>
    <row r="42659" ht="24.0" customHeight="1">
      <c r="Q42659" s="32"/>
      <c r="R42659" s="32"/>
      <c r="S42659" s="32"/>
    </row>
    <row r="42660" ht="24.0" customHeight="1">
      <c r="Q42660" s="32"/>
      <c r="R42660" s="32"/>
      <c r="S42660" s="32"/>
    </row>
    <row r="42661" ht="24.0" customHeight="1">
      <c r="Q42661" s="32"/>
      <c r="R42661" s="32"/>
      <c r="S42661" s="32"/>
    </row>
    <row r="42662" ht="24.0" customHeight="1">
      <c r="Q42662" s="32"/>
      <c r="R42662" s="32"/>
      <c r="S42662" s="32"/>
    </row>
    <row r="42663" ht="24.0" customHeight="1">
      <c r="Q42663" s="32"/>
      <c r="R42663" s="32"/>
      <c r="S42663" s="32"/>
    </row>
    <row r="42664" ht="24.0" customHeight="1">
      <c r="Q42664" s="32"/>
      <c r="R42664" s="32"/>
      <c r="S42664" s="32"/>
    </row>
    <row r="42665" ht="24.0" customHeight="1">
      <c r="Q42665" s="32"/>
      <c r="R42665" s="32"/>
      <c r="S42665" s="32"/>
    </row>
    <row r="42666" ht="24.0" customHeight="1">
      <c r="Q42666" s="32"/>
      <c r="R42666" s="32"/>
      <c r="S42666" s="32"/>
    </row>
    <row r="42667" ht="24.0" customHeight="1">
      <c r="Q42667" s="32"/>
      <c r="R42667" s="32"/>
      <c r="S42667" s="32"/>
    </row>
    <row r="42668" ht="24.0" customHeight="1">
      <c r="Q42668" s="32"/>
      <c r="R42668" s="32"/>
      <c r="S42668" s="32"/>
    </row>
    <row r="42669" ht="24.0" customHeight="1">
      <c r="Q42669" s="32"/>
      <c r="R42669" s="32"/>
      <c r="S42669" s="32"/>
    </row>
    <row r="42670" ht="24.0" customHeight="1">
      <c r="Q42670" s="32"/>
      <c r="R42670" s="32"/>
      <c r="S42670" s="32"/>
    </row>
    <row r="42671" ht="24.0" customHeight="1">
      <c r="Q42671" s="32"/>
      <c r="R42671" s="32"/>
      <c r="S42671" s="32"/>
    </row>
    <row r="42672" ht="24.0" customHeight="1">
      <c r="Q42672" s="32"/>
      <c r="R42672" s="32"/>
      <c r="S42672" s="32"/>
    </row>
    <row r="42673" ht="24.0" customHeight="1">
      <c r="Q42673" s="32"/>
      <c r="R42673" s="32"/>
      <c r="S42673" s="32"/>
    </row>
    <row r="42674" ht="24.0" customHeight="1">
      <c r="Q42674" s="32"/>
      <c r="R42674" s="32"/>
      <c r="S42674" s="32"/>
    </row>
    <row r="42675" ht="24.0" customHeight="1">
      <c r="Q42675" s="32"/>
      <c r="R42675" s="32"/>
      <c r="S42675" s="32"/>
    </row>
    <row r="42676" ht="24.0" customHeight="1">
      <c r="Q42676" s="32"/>
      <c r="R42676" s="32"/>
      <c r="S42676" s="32"/>
    </row>
    <row r="42677" ht="24.0" customHeight="1">
      <c r="Q42677" s="32"/>
      <c r="R42677" s="32"/>
      <c r="S42677" s="32"/>
    </row>
    <row r="42678" ht="24.0" customHeight="1">
      <c r="Q42678" s="32"/>
      <c r="R42678" s="32"/>
      <c r="S42678" s="32"/>
    </row>
    <row r="42679" ht="24.0" customHeight="1">
      <c r="Q42679" s="32"/>
      <c r="R42679" s="32"/>
      <c r="S42679" s="32"/>
    </row>
    <row r="42680" ht="24.0" customHeight="1">
      <c r="Q42680" s="32"/>
      <c r="R42680" s="32"/>
      <c r="S42680" s="32"/>
    </row>
    <row r="42681" ht="24.0" customHeight="1">
      <c r="Q42681" s="32"/>
      <c r="R42681" s="32"/>
      <c r="S42681" s="32"/>
    </row>
    <row r="42682" ht="24.0" customHeight="1">
      <c r="Q42682" s="32"/>
      <c r="R42682" s="32"/>
      <c r="S42682" s="32"/>
    </row>
    <row r="42683" ht="24.0" customHeight="1">
      <c r="Q42683" s="32"/>
      <c r="R42683" s="32"/>
      <c r="S42683" s="32"/>
    </row>
    <row r="42684" ht="24.0" customHeight="1">
      <c r="Q42684" s="32"/>
      <c r="R42684" s="32"/>
      <c r="S42684" s="32"/>
    </row>
    <row r="42685" ht="24.0" customHeight="1">
      <c r="Q42685" s="32"/>
      <c r="R42685" s="32"/>
      <c r="S42685" s="32"/>
    </row>
    <row r="42686" ht="24.0" customHeight="1">
      <c r="Q42686" s="32"/>
      <c r="R42686" s="32"/>
      <c r="S42686" s="32"/>
    </row>
    <row r="42687" ht="24.0" customHeight="1">
      <c r="Q42687" s="32"/>
      <c r="R42687" s="32"/>
      <c r="S42687" s="32"/>
    </row>
    <row r="42688" ht="24.0" customHeight="1">
      <c r="Q42688" s="32"/>
      <c r="R42688" s="32"/>
      <c r="S42688" s="32"/>
    </row>
    <row r="42689" ht="24.0" customHeight="1">
      <c r="Q42689" s="32"/>
      <c r="R42689" s="32"/>
      <c r="S42689" s="32"/>
    </row>
    <row r="42690" ht="24.0" customHeight="1">
      <c r="Q42690" s="32"/>
      <c r="R42690" s="32"/>
      <c r="S42690" s="32"/>
    </row>
    <row r="42691" ht="24.0" customHeight="1">
      <c r="Q42691" s="32"/>
      <c r="R42691" s="32"/>
      <c r="S42691" s="32"/>
    </row>
    <row r="42692" ht="24.0" customHeight="1">
      <c r="Q42692" s="32"/>
      <c r="R42692" s="32"/>
      <c r="S42692" s="32"/>
    </row>
    <row r="42693" ht="24.0" customHeight="1">
      <c r="Q42693" s="32"/>
      <c r="R42693" s="32"/>
      <c r="S42693" s="32"/>
    </row>
    <row r="42694" ht="24.0" customHeight="1">
      <c r="Q42694" s="32"/>
      <c r="R42694" s="32"/>
      <c r="S42694" s="32"/>
    </row>
    <row r="42695" ht="24.0" customHeight="1">
      <c r="Q42695" s="32"/>
      <c r="R42695" s="32"/>
      <c r="S42695" s="32"/>
    </row>
    <row r="42696" ht="24.0" customHeight="1">
      <c r="Q42696" s="32"/>
      <c r="R42696" s="32"/>
      <c r="S42696" s="32"/>
    </row>
    <row r="42697" ht="24.0" customHeight="1">
      <c r="Q42697" s="32"/>
      <c r="R42697" s="32"/>
      <c r="S42697" s="32"/>
    </row>
    <row r="42698" ht="24.0" customHeight="1">
      <c r="Q42698" s="32"/>
      <c r="R42698" s="32"/>
      <c r="S42698" s="32"/>
    </row>
    <row r="42699" ht="24.0" customHeight="1">
      <c r="Q42699" s="32"/>
      <c r="R42699" s="32"/>
      <c r="S42699" s="32"/>
    </row>
    <row r="42700" ht="24.0" customHeight="1">
      <c r="Q42700" s="32"/>
      <c r="R42700" s="32"/>
      <c r="S42700" s="32"/>
    </row>
    <row r="42701" ht="24.0" customHeight="1">
      <c r="Q42701" s="32"/>
      <c r="R42701" s="32"/>
      <c r="S42701" s="32"/>
    </row>
    <row r="42702" ht="24.0" customHeight="1">
      <c r="Q42702" s="32"/>
      <c r="R42702" s="32"/>
      <c r="S42702" s="32"/>
    </row>
    <row r="42703" ht="24.0" customHeight="1">
      <c r="Q42703" s="32"/>
      <c r="R42703" s="32"/>
      <c r="S42703" s="32"/>
    </row>
    <row r="42704" ht="24.0" customHeight="1">
      <c r="Q42704" s="32"/>
      <c r="R42704" s="32"/>
      <c r="S42704" s="32"/>
    </row>
    <row r="42705" ht="24.0" customHeight="1">
      <c r="Q42705" s="32"/>
      <c r="R42705" s="32"/>
      <c r="S42705" s="32"/>
    </row>
    <row r="42706" ht="24.0" customHeight="1">
      <c r="Q42706" s="32"/>
      <c r="R42706" s="32"/>
      <c r="S42706" s="32"/>
    </row>
    <row r="42707" ht="24.0" customHeight="1">
      <c r="Q42707" s="32"/>
      <c r="R42707" s="32"/>
      <c r="S42707" s="32"/>
    </row>
    <row r="42708" ht="24.0" customHeight="1">
      <c r="Q42708" s="32"/>
      <c r="R42708" s="32"/>
      <c r="S42708" s="32"/>
    </row>
    <row r="42709" ht="24.0" customHeight="1">
      <c r="Q42709" s="32"/>
      <c r="R42709" s="32"/>
      <c r="S42709" s="32"/>
    </row>
    <row r="42710" ht="24.0" customHeight="1">
      <c r="Q42710" s="32"/>
      <c r="R42710" s="32"/>
      <c r="S42710" s="32"/>
    </row>
    <row r="42711" ht="24.0" customHeight="1">
      <c r="Q42711" s="32"/>
      <c r="R42711" s="32"/>
      <c r="S42711" s="32"/>
    </row>
    <row r="42712" ht="24.0" customHeight="1">
      <c r="Q42712" s="32"/>
      <c r="R42712" s="32"/>
      <c r="S42712" s="32"/>
    </row>
    <row r="42713" ht="24.0" customHeight="1">
      <c r="Q42713" s="32"/>
      <c r="R42713" s="32"/>
      <c r="S42713" s="32"/>
    </row>
    <row r="42714" ht="24.0" customHeight="1">
      <c r="Q42714" s="32"/>
      <c r="R42714" s="32"/>
      <c r="S42714" s="32"/>
    </row>
    <row r="42715" ht="24.0" customHeight="1">
      <c r="Q42715" s="32"/>
      <c r="R42715" s="32"/>
      <c r="S42715" s="32"/>
    </row>
    <row r="42716" ht="24.0" customHeight="1">
      <c r="Q42716" s="32"/>
      <c r="R42716" s="32"/>
      <c r="S42716" s="32"/>
    </row>
    <row r="42717" ht="24.0" customHeight="1">
      <c r="Q42717" s="32"/>
      <c r="R42717" s="32"/>
      <c r="S42717" s="32"/>
    </row>
    <row r="42718" ht="24.0" customHeight="1">
      <c r="Q42718" s="32"/>
      <c r="R42718" s="32"/>
      <c r="S42718" s="32"/>
    </row>
    <row r="42719" ht="24.0" customHeight="1">
      <c r="Q42719" s="32"/>
      <c r="R42719" s="32"/>
      <c r="S42719" s="32"/>
    </row>
    <row r="42720" ht="24.0" customHeight="1">
      <c r="Q42720" s="32"/>
      <c r="R42720" s="32"/>
      <c r="S42720" s="32"/>
    </row>
    <row r="42721" ht="24.0" customHeight="1">
      <c r="Q42721" s="32"/>
      <c r="R42721" s="32"/>
      <c r="S42721" s="32"/>
    </row>
    <row r="42722" ht="24.0" customHeight="1">
      <c r="Q42722" s="32"/>
      <c r="R42722" s="32"/>
      <c r="S42722" s="32"/>
    </row>
    <row r="42723" ht="24.0" customHeight="1">
      <c r="Q42723" s="32"/>
      <c r="R42723" s="32"/>
      <c r="S42723" s="32"/>
    </row>
    <row r="42724" ht="24.0" customHeight="1">
      <c r="Q42724" s="32"/>
      <c r="R42724" s="32"/>
      <c r="S42724" s="32"/>
    </row>
    <row r="42725" ht="24.0" customHeight="1">
      <c r="Q42725" s="32"/>
      <c r="R42725" s="32"/>
      <c r="S42725" s="32"/>
    </row>
    <row r="42726" ht="24.0" customHeight="1">
      <c r="Q42726" s="32"/>
      <c r="R42726" s="32"/>
      <c r="S42726" s="32"/>
    </row>
    <row r="42727" ht="24.0" customHeight="1">
      <c r="Q42727" s="32"/>
      <c r="R42727" s="32"/>
      <c r="S42727" s="32"/>
    </row>
    <row r="42728" ht="24.0" customHeight="1">
      <c r="Q42728" s="32"/>
      <c r="R42728" s="32"/>
      <c r="S42728" s="32"/>
    </row>
    <row r="42729" ht="24.0" customHeight="1">
      <c r="Q42729" s="32"/>
      <c r="R42729" s="32"/>
      <c r="S42729" s="32"/>
    </row>
    <row r="42730" ht="24.0" customHeight="1">
      <c r="Q42730" s="32"/>
      <c r="R42730" s="32"/>
      <c r="S42730" s="32"/>
    </row>
    <row r="42731" ht="24.0" customHeight="1">
      <c r="Q42731" s="32"/>
      <c r="R42731" s="32"/>
      <c r="S42731" s="32"/>
    </row>
    <row r="42732" ht="24.0" customHeight="1">
      <c r="Q42732" s="32"/>
      <c r="R42732" s="32"/>
      <c r="S42732" s="32"/>
    </row>
    <row r="42733" ht="24.0" customHeight="1">
      <c r="Q42733" s="32"/>
      <c r="R42733" s="32"/>
      <c r="S42733" s="32"/>
    </row>
    <row r="42734" ht="24.0" customHeight="1">
      <c r="Q42734" s="32"/>
      <c r="R42734" s="32"/>
      <c r="S42734" s="32"/>
    </row>
    <row r="42735" ht="24.0" customHeight="1">
      <c r="Q42735" s="32"/>
      <c r="R42735" s="32"/>
      <c r="S42735" s="32"/>
    </row>
    <row r="42736" ht="24.0" customHeight="1">
      <c r="Q42736" s="32"/>
      <c r="R42736" s="32"/>
      <c r="S42736" s="32"/>
    </row>
    <row r="42737" ht="24.0" customHeight="1">
      <c r="Q42737" s="32"/>
      <c r="R42737" s="32"/>
      <c r="S42737" s="32"/>
    </row>
    <row r="42738" ht="24.0" customHeight="1">
      <c r="Q42738" s="32"/>
      <c r="R42738" s="32"/>
      <c r="S42738" s="32"/>
    </row>
    <row r="42739" ht="24.0" customHeight="1">
      <c r="Q42739" s="32"/>
      <c r="R42739" s="32"/>
      <c r="S42739" s="32"/>
    </row>
    <row r="42740" ht="24.0" customHeight="1">
      <c r="Q42740" s="32"/>
      <c r="R42740" s="32"/>
      <c r="S42740" s="32"/>
    </row>
    <row r="42741" ht="24.0" customHeight="1">
      <c r="Q42741" s="32"/>
      <c r="R42741" s="32"/>
      <c r="S42741" s="32"/>
    </row>
    <row r="42742" ht="24.0" customHeight="1">
      <c r="Q42742" s="32"/>
      <c r="R42742" s="32"/>
      <c r="S42742" s="32"/>
    </row>
    <row r="42743" ht="24.0" customHeight="1">
      <c r="Q42743" s="32"/>
      <c r="R42743" s="32"/>
      <c r="S42743" s="32"/>
    </row>
    <row r="42744" ht="24.0" customHeight="1">
      <c r="Q42744" s="32"/>
      <c r="R42744" s="32"/>
      <c r="S42744" s="32"/>
    </row>
    <row r="42745" ht="24.0" customHeight="1">
      <c r="Q42745" s="32"/>
      <c r="R42745" s="32"/>
      <c r="S42745" s="32"/>
    </row>
    <row r="42746" ht="24.0" customHeight="1">
      <c r="Q42746" s="32"/>
      <c r="R42746" s="32"/>
      <c r="S42746" s="32"/>
    </row>
    <row r="42747" ht="24.0" customHeight="1">
      <c r="Q42747" s="32"/>
      <c r="R42747" s="32"/>
      <c r="S42747" s="32"/>
    </row>
    <row r="42748" ht="24.0" customHeight="1">
      <c r="Q42748" s="32"/>
      <c r="R42748" s="32"/>
      <c r="S42748" s="32"/>
    </row>
    <row r="42749" ht="24.0" customHeight="1">
      <c r="Q42749" s="32"/>
      <c r="R42749" s="32"/>
      <c r="S42749" s="32"/>
    </row>
    <row r="42750" ht="24.0" customHeight="1">
      <c r="Q42750" s="32"/>
      <c r="R42750" s="32"/>
      <c r="S42750" s="32"/>
    </row>
    <row r="42751" ht="24.0" customHeight="1">
      <c r="Q42751" s="32"/>
      <c r="R42751" s="32"/>
      <c r="S42751" s="32"/>
    </row>
    <row r="42752" ht="24.0" customHeight="1">
      <c r="Q42752" s="32"/>
      <c r="R42752" s="32"/>
      <c r="S42752" s="32"/>
    </row>
    <row r="42753" ht="24.0" customHeight="1">
      <c r="Q42753" s="32"/>
      <c r="R42753" s="32"/>
      <c r="S42753" s="32"/>
    </row>
    <row r="42754" ht="24.0" customHeight="1">
      <c r="Q42754" s="32"/>
      <c r="R42754" s="32"/>
      <c r="S42754" s="32"/>
    </row>
    <row r="42755" ht="24.0" customHeight="1">
      <c r="Q42755" s="32"/>
      <c r="R42755" s="32"/>
      <c r="S42755" s="32"/>
    </row>
    <row r="42756" ht="24.0" customHeight="1">
      <c r="Q42756" s="32"/>
      <c r="R42756" s="32"/>
      <c r="S42756" s="32"/>
    </row>
    <row r="42757" ht="24.0" customHeight="1">
      <c r="Q42757" s="32"/>
      <c r="R42757" s="32"/>
      <c r="S42757" s="32"/>
    </row>
    <row r="42758" ht="24.0" customHeight="1">
      <c r="Q42758" s="32"/>
      <c r="R42758" s="32"/>
      <c r="S42758" s="32"/>
    </row>
    <row r="42759" ht="24.0" customHeight="1">
      <c r="Q42759" s="32"/>
      <c r="R42759" s="32"/>
      <c r="S42759" s="32"/>
    </row>
    <row r="42760" ht="24.0" customHeight="1">
      <c r="Q42760" s="32"/>
      <c r="R42760" s="32"/>
      <c r="S42760" s="32"/>
    </row>
    <row r="42761" ht="24.0" customHeight="1">
      <c r="Q42761" s="32"/>
      <c r="R42761" s="32"/>
      <c r="S42761" s="32"/>
    </row>
    <row r="42762" ht="24.0" customHeight="1">
      <c r="Q42762" s="32"/>
      <c r="R42762" s="32"/>
      <c r="S42762" s="32"/>
    </row>
    <row r="42763" ht="24.0" customHeight="1">
      <c r="Q42763" s="32"/>
      <c r="R42763" s="32"/>
      <c r="S42763" s="32"/>
    </row>
    <row r="42764" ht="24.0" customHeight="1">
      <c r="Q42764" s="32"/>
      <c r="R42764" s="32"/>
      <c r="S42764" s="32"/>
    </row>
    <row r="42765" ht="24.0" customHeight="1">
      <c r="Q42765" s="32"/>
      <c r="R42765" s="32"/>
      <c r="S42765" s="32"/>
    </row>
    <row r="42766" ht="24.0" customHeight="1">
      <c r="Q42766" s="32"/>
      <c r="R42766" s="32"/>
      <c r="S42766" s="32"/>
    </row>
    <row r="42767" ht="24.0" customHeight="1">
      <c r="Q42767" s="32"/>
      <c r="R42767" s="32"/>
      <c r="S42767" s="32"/>
    </row>
    <row r="42768" ht="24.0" customHeight="1">
      <c r="Q42768" s="32"/>
      <c r="R42768" s="32"/>
      <c r="S42768" s="32"/>
    </row>
    <row r="42769" ht="24.0" customHeight="1">
      <c r="Q42769" s="32"/>
      <c r="R42769" s="32"/>
      <c r="S42769" s="32"/>
    </row>
    <row r="42770" ht="24.0" customHeight="1">
      <c r="Q42770" s="32"/>
      <c r="R42770" s="32"/>
      <c r="S42770" s="32"/>
    </row>
    <row r="42771" ht="24.0" customHeight="1">
      <c r="Q42771" s="32"/>
      <c r="R42771" s="32"/>
      <c r="S42771" s="32"/>
    </row>
    <row r="42772" ht="24.0" customHeight="1">
      <c r="Q42772" s="32"/>
      <c r="R42772" s="32"/>
      <c r="S42772" s="32"/>
    </row>
    <row r="42773" ht="24.0" customHeight="1">
      <c r="Q42773" s="32"/>
      <c r="R42773" s="32"/>
      <c r="S42773" s="32"/>
    </row>
    <row r="42774" ht="24.0" customHeight="1">
      <c r="Q42774" s="32"/>
      <c r="R42774" s="32"/>
      <c r="S42774" s="32"/>
    </row>
    <row r="42775" ht="24.0" customHeight="1">
      <c r="Q42775" s="32"/>
      <c r="R42775" s="32"/>
      <c r="S42775" s="32"/>
    </row>
    <row r="42776" ht="24.0" customHeight="1">
      <c r="Q42776" s="32"/>
      <c r="R42776" s="32"/>
      <c r="S42776" s="32"/>
    </row>
    <row r="42777" ht="24.0" customHeight="1">
      <c r="Q42777" s="32"/>
      <c r="R42777" s="32"/>
      <c r="S42777" s="32"/>
    </row>
    <row r="42778" ht="24.0" customHeight="1">
      <c r="Q42778" s="32"/>
      <c r="R42778" s="32"/>
      <c r="S42778" s="32"/>
    </row>
    <row r="42779" ht="24.0" customHeight="1">
      <c r="Q42779" s="32"/>
      <c r="R42779" s="32"/>
      <c r="S42779" s="32"/>
    </row>
    <row r="42780" ht="24.0" customHeight="1">
      <c r="Q42780" s="32"/>
      <c r="R42780" s="32"/>
      <c r="S42780" s="32"/>
    </row>
    <row r="42781" ht="24.0" customHeight="1">
      <c r="Q42781" s="32"/>
      <c r="R42781" s="32"/>
      <c r="S42781" s="32"/>
    </row>
    <row r="42782" ht="24.0" customHeight="1">
      <c r="Q42782" s="32"/>
      <c r="R42782" s="32"/>
      <c r="S42782" s="32"/>
    </row>
    <row r="42783" ht="24.0" customHeight="1">
      <c r="Q42783" s="32"/>
      <c r="R42783" s="32"/>
      <c r="S42783" s="32"/>
    </row>
    <row r="42784" ht="24.0" customHeight="1">
      <c r="Q42784" s="32"/>
      <c r="R42784" s="32"/>
      <c r="S42784" s="32"/>
    </row>
    <row r="42785" ht="24.0" customHeight="1">
      <c r="Q42785" s="32"/>
      <c r="R42785" s="32"/>
      <c r="S42785" s="32"/>
    </row>
    <row r="42786" ht="24.0" customHeight="1">
      <c r="Q42786" s="32"/>
      <c r="R42786" s="32"/>
      <c r="S42786" s="32"/>
    </row>
    <row r="42787" ht="24.0" customHeight="1">
      <c r="Q42787" s="32"/>
      <c r="R42787" s="32"/>
      <c r="S42787" s="32"/>
    </row>
    <row r="42788" ht="24.0" customHeight="1">
      <c r="Q42788" s="32"/>
      <c r="R42788" s="32"/>
      <c r="S42788" s="32"/>
    </row>
    <row r="42789" ht="24.0" customHeight="1">
      <c r="Q42789" s="32"/>
      <c r="R42789" s="32"/>
      <c r="S42789" s="32"/>
    </row>
    <row r="42790" ht="24.0" customHeight="1">
      <c r="Q42790" s="32"/>
      <c r="R42790" s="32"/>
      <c r="S42790" s="32"/>
    </row>
    <row r="42791" ht="24.0" customHeight="1">
      <c r="Q42791" s="32"/>
      <c r="R42791" s="32"/>
      <c r="S42791" s="32"/>
    </row>
    <row r="42792" ht="24.0" customHeight="1">
      <c r="Q42792" s="32"/>
      <c r="R42792" s="32"/>
      <c r="S42792" s="32"/>
    </row>
    <row r="42793" ht="24.0" customHeight="1">
      <c r="Q42793" s="32"/>
      <c r="R42793" s="32"/>
      <c r="S42793" s="32"/>
    </row>
    <row r="42794" ht="24.0" customHeight="1">
      <c r="Q42794" s="32"/>
      <c r="R42794" s="32"/>
      <c r="S42794" s="32"/>
    </row>
    <row r="42795" ht="24.0" customHeight="1">
      <c r="Q42795" s="32"/>
      <c r="R42795" s="32"/>
      <c r="S42795" s="32"/>
    </row>
    <row r="42796" ht="24.0" customHeight="1">
      <c r="Q42796" s="32"/>
      <c r="R42796" s="32"/>
      <c r="S42796" s="32"/>
    </row>
    <row r="42797" ht="24.0" customHeight="1">
      <c r="Q42797" s="32"/>
      <c r="R42797" s="32"/>
      <c r="S42797" s="32"/>
    </row>
    <row r="42798" ht="24.0" customHeight="1">
      <c r="Q42798" s="32"/>
      <c r="R42798" s="32"/>
      <c r="S42798" s="32"/>
    </row>
    <row r="42799" ht="24.0" customHeight="1">
      <c r="Q42799" s="32"/>
      <c r="R42799" s="32"/>
      <c r="S42799" s="32"/>
    </row>
    <row r="42800" ht="24.0" customHeight="1">
      <c r="Q42800" s="32"/>
      <c r="R42800" s="32"/>
      <c r="S42800" s="32"/>
    </row>
    <row r="42801" ht="24.0" customHeight="1">
      <c r="Q42801" s="32"/>
      <c r="R42801" s="32"/>
      <c r="S42801" s="32"/>
    </row>
    <row r="42802" ht="24.0" customHeight="1">
      <c r="Q42802" s="32"/>
      <c r="R42802" s="32"/>
      <c r="S42802" s="32"/>
    </row>
    <row r="42803" ht="24.0" customHeight="1">
      <c r="Q42803" s="32"/>
      <c r="R42803" s="32"/>
      <c r="S42803" s="32"/>
    </row>
    <row r="42804" ht="24.0" customHeight="1">
      <c r="Q42804" s="32"/>
      <c r="R42804" s="32"/>
      <c r="S42804" s="32"/>
    </row>
    <row r="42805" ht="24.0" customHeight="1">
      <c r="Q42805" s="32"/>
      <c r="R42805" s="32"/>
      <c r="S42805" s="32"/>
    </row>
    <row r="42806" ht="24.0" customHeight="1">
      <c r="Q42806" s="32"/>
      <c r="R42806" s="32"/>
      <c r="S42806" s="32"/>
    </row>
    <row r="42807" ht="24.0" customHeight="1">
      <c r="Q42807" s="32"/>
      <c r="R42807" s="32"/>
      <c r="S42807" s="32"/>
    </row>
    <row r="42808" ht="24.0" customHeight="1">
      <c r="Q42808" s="32"/>
      <c r="R42808" s="32"/>
      <c r="S42808" s="32"/>
    </row>
    <row r="42809" ht="24.0" customHeight="1">
      <c r="Q42809" s="32"/>
      <c r="R42809" s="32"/>
      <c r="S42809" s="32"/>
    </row>
    <row r="42810" ht="24.0" customHeight="1">
      <c r="Q42810" s="32"/>
      <c r="R42810" s="32"/>
      <c r="S42810" s="32"/>
    </row>
    <row r="42811" ht="24.0" customHeight="1">
      <c r="Q42811" s="32"/>
      <c r="R42811" s="32"/>
      <c r="S42811" s="32"/>
    </row>
    <row r="42812" ht="24.0" customHeight="1">
      <c r="Q42812" s="32"/>
      <c r="R42812" s="32"/>
      <c r="S42812" s="32"/>
    </row>
    <row r="42813" ht="24.0" customHeight="1">
      <c r="Q42813" s="32"/>
      <c r="R42813" s="32"/>
      <c r="S42813" s="32"/>
    </row>
    <row r="42814" ht="24.0" customHeight="1">
      <c r="Q42814" s="32"/>
      <c r="R42814" s="32"/>
      <c r="S42814" s="32"/>
    </row>
    <row r="42815" ht="24.0" customHeight="1">
      <c r="Q42815" s="32"/>
      <c r="R42815" s="32"/>
      <c r="S42815" s="32"/>
    </row>
    <row r="42816" ht="24.0" customHeight="1">
      <c r="Q42816" s="32"/>
      <c r="R42816" s="32"/>
      <c r="S42816" s="32"/>
    </row>
    <row r="42817" ht="24.0" customHeight="1">
      <c r="Q42817" s="32"/>
      <c r="R42817" s="32"/>
      <c r="S42817" s="32"/>
    </row>
    <row r="42818" ht="24.0" customHeight="1">
      <c r="Q42818" s="32"/>
      <c r="R42818" s="32"/>
      <c r="S42818" s="32"/>
    </row>
    <row r="42819" ht="24.0" customHeight="1">
      <c r="Q42819" s="32"/>
      <c r="R42819" s="32"/>
      <c r="S42819" s="32"/>
    </row>
    <row r="42820" ht="24.0" customHeight="1">
      <c r="Q42820" s="32"/>
      <c r="R42820" s="32"/>
      <c r="S42820" s="32"/>
    </row>
    <row r="42821" ht="24.0" customHeight="1">
      <c r="Q42821" s="32"/>
      <c r="R42821" s="32"/>
      <c r="S42821" s="32"/>
    </row>
    <row r="42822" ht="24.0" customHeight="1">
      <c r="Q42822" s="32"/>
      <c r="R42822" s="32"/>
      <c r="S42822" s="32"/>
    </row>
    <row r="42823" ht="24.0" customHeight="1">
      <c r="Q42823" s="32"/>
      <c r="R42823" s="32"/>
      <c r="S42823" s="32"/>
    </row>
    <row r="42824" ht="24.0" customHeight="1">
      <c r="Q42824" s="32"/>
      <c r="R42824" s="32"/>
      <c r="S42824" s="32"/>
    </row>
    <row r="42825" ht="24.0" customHeight="1">
      <c r="Q42825" s="32"/>
      <c r="R42825" s="32"/>
      <c r="S42825" s="32"/>
    </row>
    <row r="42826" ht="24.0" customHeight="1">
      <c r="Q42826" s="32"/>
      <c r="R42826" s="32"/>
      <c r="S42826" s="32"/>
    </row>
    <row r="42827" ht="24.0" customHeight="1">
      <c r="Q42827" s="32"/>
      <c r="R42827" s="32"/>
      <c r="S42827" s="32"/>
    </row>
    <row r="42828" ht="24.0" customHeight="1">
      <c r="Q42828" s="32"/>
      <c r="R42828" s="32"/>
      <c r="S42828" s="32"/>
    </row>
    <row r="42829" ht="24.0" customHeight="1">
      <c r="Q42829" s="32"/>
      <c r="R42829" s="32"/>
      <c r="S42829" s="32"/>
    </row>
    <row r="42830" ht="24.0" customHeight="1">
      <c r="Q42830" s="32"/>
      <c r="R42830" s="32"/>
      <c r="S42830" s="32"/>
    </row>
    <row r="42831" ht="24.0" customHeight="1">
      <c r="Q42831" s="32"/>
      <c r="R42831" s="32"/>
      <c r="S42831" s="32"/>
    </row>
    <row r="42832" ht="24.0" customHeight="1">
      <c r="Q42832" s="32"/>
      <c r="R42832" s="32"/>
      <c r="S42832" s="32"/>
    </row>
    <row r="42833" ht="24.0" customHeight="1">
      <c r="Q42833" s="32"/>
      <c r="R42833" s="32"/>
      <c r="S42833" s="32"/>
    </row>
    <row r="42834" ht="24.0" customHeight="1">
      <c r="Q42834" s="32"/>
      <c r="R42834" s="32"/>
      <c r="S42834" s="32"/>
    </row>
    <row r="42835" ht="24.0" customHeight="1">
      <c r="Q42835" s="32"/>
      <c r="R42835" s="32"/>
      <c r="S42835" s="32"/>
    </row>
    <row r="42836" ht="24.0" customHeight="1">
      <c r="Q42836" s="32"/>
      <c r="R42836" s="32"/>
      <c r="S42836" s="32"/>
    </row>
    <row r="42837" ht="24.0" customHeight="1">
      <c r="Q42837" s="32"/>
      <c r="R42837" s="32"/>
      <c r="S42837" s="32"/>
    </row>
    <row r="42838" ht="24.0" customHeight="1">
      <c r="Q42838" s="32"/>
      <c r="R42838" s="32"/>
      <c r="S42838" s="32"/>
    </row>
    <row r="42839" ht="24.0" customHeight="1">
      <c r="Q42839" s="32"/>
      <c r="R42839" s="32"/>
      <c r="S42839" s="32"/>
    </row>
    <row r="42840" ht="24.0" customHeight="1">
      <c r="Q42840" s="32"/>
      <c r="R42840" s="32"/>
      <c r="S42840" s="32"/>
    </row>
    <row r="42841" ht="24.0" customHeight="1">
      <c r="Q42841" s="32"/>
      <c r="R42841" s="32"/>
      <c r="S42841" s="32"/>
    </row>
    <row r="42842" ht="24.0" customHeight="1">
      <c r="Q42842" s="32"/>
      <c r="R42842" s="32"/>
      <c r="S42842" s="32"/>
    </row>
    <row r="42843" ht="24.0" customHeight="1">
      <c r="Q42843" s="32"/>
      <c r="R42843" s="32"/>
      <c r="S42843" s="32"/>
    </row>
    <row r="42844" ht="24.0" customHeight="1">
      <c r="Q42844" s="32"/>
      <c r="R42844" s="32"/>
      <c r="S42844" s="32"/>
    </row>
    <row r="42845" ht="24.0" customHeight="1">
      <c r="Q42845" s="32"/>
      <c r="R42845" s="32"/>
      <c r="S42845" s="32"/>
    </row>
    <row r="42846" ht="24.0" customHeight="1">
      <c r="Q42846" s="32"/>
      <c r="R42846" s="32"/>
      <c r="S42846" s="32"/>
    </row>
    <row r="42847" ht="24.0" customHeight="1">
      <c r="Q42847" s="32"/>
      <c r="R42847" s="32"/>
      <c r="S42847" s="32"/>
    </row>
    <row r="42848" ht="24.0" customHeight="1">
      <c r="Q42848" s="32"/>
      <c r="R42848" s="32"/>
      <c r="S42848" s="32"/>
    </row>
    <row r="42849" ht="24.0" customHeight="1">
      <c r="Q42849" s="32"/>
      <c r="R42849" s="32"/>
      <c r="S42849" s="32"/>
    </row>
    <row r="42850" ht="24.0" customHeight="1">
      <c r="Q42850" s="32"/>
      <c r="R42850" s="32"/>
      <c r="S42850" s="32"/>
    </row>
    <row r="42851" ht="24.0" customHeight="1">
      <c r="Q42851" s="32"/>
      <c r="R42851" s="32"/>
      <c r="S42851" s="32"/>
    </row>
    <row r="42852" ht="24.0" customHeight="1">
      <c r="Q42852" s="32"/>
      <c r="R42852" s="32"/>
      <c r="S42852" s="32"/>
    </row>
    <row r="42853" ht="24.0" customHeight="1">
      <c r="Q42853" s="32"/>
      <c r="R42853" s="32"/>
      <c r="S42853" s="32"/>
    </row>
    <row r="42854" ht="24.0" customHeight="1">
      <c r="Q42854" s="32"/>
      <c r="R42854" s="32"/>
      <c r="S42854" s="32"/>
    </row>
    <row r="42855" ht="24.0" customHeight="1">
      <c r="Q42855" s="32"/>
      <c r="R42855" s="32"/>
      <c r="S42855" s="32"/>
    </row>
    <row r="42856" ht="24.0" customHeight="1">
      <c r="Q42856" s="32"/>
      <c r="R42856" s="32"/>
      <c r="S42856" s="32"/>
    </row>
    <row r="42857" ht="24.0" customHeight="1">
      <c r="Q42857" s="32"/>
      <c r="R42857" s="32"/>
      <c r="S42857" s="32"/>
    </row>
    <row r="42858" ht="24.0" customHeight="1">
      <c r="Q42858" s="32"/>
      <c r="R42858" s="32"/>
      <c r="S42858" s="32"/>
    </row>
    <row r="42859" ht="24.0" customHeight="1">
      <c r="Q42859" s="32"/>
      <c r="R42859" s="32"/>
      <c r="S42859" s="32"/>
    </row>
    <row r="42860" ht="24.0" customHeight="1">
      <c r="Q42860" s="32"/>
      <c r="R42860" s="32"/>
      <c r="S42860" s="32"/>
    </row>
    <row r="42861" ht="24.0" customHeight="1">
      <c r="Q42861" s="32"/>
      <c r="R42861" s="32"/>
      <c r="S42861" s="32"/>
    </row>
    <row r="42862" ht="24.0" customHeight="1">
      <c r="Q42862" s="32"/>
      <c r="R42862" s="32"/>
      <c r="S42862" s="32"/>
    </row>
    <row r="42863" ht="24.0" customHeight="1">
      <c r="Q42863" s="32"/>
      <c r="R42863" s="32"/>
      <c r="S42863" s="32"/>
    </row>
    <row r="42864" ht="24.0" customHeight="1">
      <c r="Q42864" s="32"/>
      <c r="R42864" s="32"/>
      <c r="S42864" s="32"/>
    </row>
    <row r="42865" ht="24.0" customHeight="1">
      <c r="Q42865" s="32"/>
      <c r="R42865" s="32"/>
      <c r="S42865" s="32"/>
    </row>
    <row r="42866" ht="24.0" customHeight="1">
      <c r="Q42866" s="32"/>
      <c r="R42866" s="32"/>
      <c r="S42866" s="32"/>
    </row>
    <row r="42867" ht="24.0" customHeight="1">
      <c r="Q42867" s="32"/>
      <c r="R42867" s="32"/>
      <c r="S42867" s="32"/>
    </row>
    <row r="42868" ht="24.0" customHeight="1">
      <c r="Q42868" s="32"/>
      <c r="R42868" s="32"/>
      <c r="S42868" s="32"/>
    </row>
    <row r="42869" ht="24.0" customHeight="1">
      <c r="Q42869" s="32"/>
      <c r="R42869" s="32"/>
      <c r="S42869" s="32"/>
    </row>
    <row r="42870" ht="24.0" customHeight="1">
      <c r="Q42870" s="32"/>
      <c r="R42870" s="32"/>
      <c r="S42870" s="32"/>
    </row>
    <row r="42871" ht="24.0" customHeight="1">
      <c r="Q42871" s="32"/>
      <c r="R42871" s="32"/>
      <c r="S42871" s="32"/>
    </row>
    <row r="42872" ht="24.0" customHeight="1">
      <c r="Q42872" s="32"/>
      <c r="R42872" s="32"/>
      <c r="S42872" s="32"/>
    </row>
    <row r="42873" ht="24.0" customHeight="1">
      <c r="Q42873" s="32"/>
      <c r="R42873" s="32"/>
      <c r="S42873" s="32"/>
    </row>
    <row r="42874" ht="24.0" customHeight="1">
      <c r="Q42874" s="32"/>
      <c r="R42874" s="32"/>
      <c r="S42874" s="32"/>
    </row>
    <row r="42875" ht="24.0" customHeight="1">
      <c r="Q42875" s="32"/>
      <c r="R42875" s="32"/>
      <c r="S42875" s="32"/>
    </row>
    <row r="42876" ht="24.0" customHeight="1">
      <c r="Q42876" s="32"/>
      <c r="R42876" s="32"/>
      <c r="S42876" s="32"/>
    </row>
    <row r="42877" ht="24.0" customHeight="1">
      <c r="Q42877" s="32"/>
      <c r="R42877" s="32"/>
      <c r="S42877" s="32"/>
    </row>
    <row r="42878" ht="24.0" customHeight="1">
      <c r="Q42878" s="32"/>
      <c r="R42878" s="32"/>
      <c r="S42878" s="32"/>
    </row>
    <row r="42879" ht="24.0" customHeight="1">
      <c r="Q42879" s="32"/>
      <c r="R42879" s="32"/>
      <c r="S42879" s="32"/>
    </row>
    <row r="42880" ht="24.0" customHeight="1">
      <c r="Q42880" s="32"/>
      <c r="R42880" s="32"/>
      <c r="S42880" s="32"/>
    </row>
    <row r="42881" ht="24.0" customHeight="1">
      <c r="Q42881" s="32"/>
      <c r="R42881" s="32"/>
      <c r="S42881" s="32"/>
    </row>
    <row r="42882" ht="24.0" customHeight="1">
      <c r="Q42882" s="32"/>
      <c r="R42882" s="32"/>
      <c r="S42882" s="32"/>
    </row>
    <row r="42883" ht="24.0" customHeight="1">
      <c r="Q42883" s="32"/>
      <c r="R42883" s="32"/>
      <c r="S42883" s="32"/>
    </row>
    <row r="42884" ht="24.0" customHeight="1">
      <c r="Q42884" s="32"/>
      <c r="R42884" s="32"/>
      <c r="S42884" s="32"/>
    </row>
    <row r="42885" ht="24.0" customHeight="1">
      <c r="Q42885" s="32"/>
      <c r="R42885" s="32"/>
      <c r="S42885" s="32"/>
    </row>
    <row r="42886" ht="24.0" customHeight="1">
      <c r="Q42886" s="32"/>
      <c r="R42886" s="32"/>
      <c r="S42886" s="32"/>
    </row>
    <row r="42887" ht="24.0" customHeight="1">
      <c r="Q42887" s="32"/>
      <c r="R42887" s="32"/>
      <c r="S42887" s="32"/>
    </row>
    <row r="42888" ht="24.0" customHeight="1">
      <c r="Q42888" s="32"/>
      <c r="R42888" s="32"/>
      <c r="S42888" s="32"/>
    </row>
    <row r="42889" ht="24.0" customHeight="1">
      <c r="Q42889" s="32"/>
      <c r="R42889" s="32"/>
      <c r="S42889" s="32"/>
    </row>
    <row r="42890" ht="24.0" customHeight="1">
      <c r="Q42890" s="32"/>
      <c r="R42890" s="32"/>
      <c r="S42890" s="32"/>
    </row>
    <row r="42891" ht="24.0" customHeight="1">
      <c r="Q42891" s="32"/>
      <c r="R42891" s="32"/>
      <c r="S42891" s="32"/>
    </row>
    <row r="42892" ht="24.0" customHeight="1">
      <c r="Q42892" s="32"/>
      <c r="R42892" s="32"/>
      <c r="S42892" s="32"/>
    </row>
    <row r="42893" ht="24.0" customHeight="1">
      <c r="Q42893" s="32"/>
      <c r="R42893" s="32"/>
      <c r="S42893" s="32"/>
    </row>
    <row r="42894" ht="24.0" customHeight="1">
      <c r="Q42894" s="32"/>
      <c r="R42894" s="32"/>
      <c r="S42894" s="32"/>
    </row>
    <row r="42895" ht="24.0" customHeight="1">
      <c r="Q42895" s="32"/>
      <c r="R42895" s="32"/>
      <c r="S42895" s="32"/>
    </row>
    <row r="42896" ht="24.0" customHeight="1">
      <c r="Q42896" s="32"/>
      <c r="R42896" s="32"/>
      <c r="S42896" s="32"/>
    </row>
    <row r="42897" ht="24.0" customHeight="1">
      <c r="Q42897" s="32"/>
      <c r="R42897" s="32"/>
      <c r="S42897" s="32"/>
    </row>
    <row r="42898" ht="24.0" customHeight="1">
      <c r="Q42898" s="32"/>
      <c r="R42898" s="32"/>
      <c r="S42898" s="32"/>
    </row>
    <row r="42899" ht="24.0" customHeight="1">
      <c r="Q42899" s="32"/>
      <c r="R42899" s="32"/>
      <c r="S42899" s="32"/>
    </row>
    <row r="42900" ht="24.0" customHeight="1">
      <c r="Q42900" s="32"/>
      <c r="R42900" s="32"/>
      <c r="S42900" s="32"/>
    </row>
    <row r="42901" ht="24.0" customHeight="1">
      <c r="Q42901" s="32"/>
      <c r="R42901" s="32"/>
      <c r="S42901" s="32"/>
    </row>
    <row r="42902" ht="24.0" customHeight="1">
      <c r="Q42902" s="32"/>
      <c r="R42902" s="32"/>
      <c r="S42902" s="32"/>
    </row>
    <row r="42903" ht="24.0" customHeight="1">
      <c r="Q42903" s="32"/>
      <c r="R42903" s="32"/>
      <c r="S42903" s="32"/>
    </row>
    <row r="42904" ht="24.0" customHeight="1">
      <c r="Q42904" s="32"/>
      <c r="R42904" s="32"/>
      <c r="S42904" s="32"/>
    </row>
    <row r="42905" ht="24.0" customHeight="1">
      <c r="Q42905" s="32"/>
      <c r="R42905" s="32"/>
      <c r="S42905" s="32"/>
    </row>
    <row r="42906" ht="24.0" customHeight="1">
      <c r="Q42906" s="32"/>
      <c r="R42906" s="32"/>
      <c r="S42906" s="32"/>
    </row>
    <row r="42907" ht="24.0" customHeight="1">
      <c r="Q42907" s="32"/>
      <c r="R42907" s="32"/>
      <c r="S42907" s="32"/>
    </row>
    <row r="42908" ht="24.0" customHeight="1">
      <c r="Q42908" s="32"/>
      <c r="R42908" s="32"/>
      <c r="S42908" s="32"/>
    </row>
    <row r="42909" ht="24.0" customHeight="1">
      <c r="Q42909" s="32"/>
      <c r="R42909" s="32"/>
      <c r="S42909" s="32"/>
    </row>
    <row r="42910" ht="24.0" customHeight="1">
      <c r="Q42910" s="32"/>
      <c r="R42910" s="32"/>
      <c r="S42910" s="32"/>
    </row>
    <row r="42911" ht="24.0" customHeight="1">
      <c r="Q42911" s="32"/>
      <c r="R42911" s="32"/>
      <c r="S42911" s="32"/>
    </row>
    <row r="42912" ht="24.0" customHeight="1">
      <c r="Q42912" s="32"/>
      <c r="R42912" s="32"/>
      <c r="S42912" s="32"/>
    </row>
    <row r="42913" ht="24.0" customHeight="1">
      <c r="Q42913" s="32"/>
      <c r="R42913" s="32"/>
      <c r="S42913" s="32"/>
    </row>
    <row r="42914" ht="24.0" customHeight="1">
      <c r="Q42914" s="32"/>
      <c r="R42914" s="32"/>
      <c r="S42914" s="32"/>
    </row>
    <row r="42915" ht="24.0" customHeight="1">
      <c r="Q42915" s="32"/>
      <c r="R42915" s="32"/>
      <c r="S42915" s="32"/>
    </row>
    <row r="42916" ht="24.0" customHeight="1">
      <c r="Q42916" s="32"/>
      <c r="R42916" s="32"/>
      <c r="S42916" s="32"/>
    </row>
    <row r="42917" ht="24.0" customHeight="1">
      <c r="Q42917" s="32"/>
      <c r="R42917" s="32"/>
      <c r="S42917" s="32"/>
    </row>
    <row r="42918" ht="24.0" customHeight="1">
      <c r="Q42918" s="32"/>
      <c r="R42918" s="32"/>
      <c r="S42918" s="32"/>
    </row>
    <row r="42919" ht="24.0" customHeight="1">
      <c r="Q42919" s="32"/>
      <c r="R42919" s="32"/>
      <c r="S42919" s="32"/>
    </row>
    <row r="42920" ht="24.0" customHeight="1">
      <c r="Q42920" s="32"/>
      <c r="R42920" s="32"/>
      <c r="S42920" s="32"/>
    </row>
    <row r="42921" ht="24.0" customHeight="1">
      <c r="Q42921" s="32"/>
      <c r="R42921" s="32"/>
      <c r="S42921" s="32"/>
    </row>
    <row r="42922" ht="24.0" customHeight="1">
      <c r="Q42922" s="32"/>
      <c r="R42922" s="32"/>
      <c r="S42922" s="32"/>
    </row>
    <row r="42923" ht="24.0" customHeight="1">
      <c r="Q42923" s="32"/>
      <c r="R42923" s="32"/>
      <c r="S42923" s="32"/>
    </row>
    <row r="42924" ht="24.0" customHeight="1">
      <c r="Q42924" s="32"/>
      <c r="R42924" s="32"/>
      <c r="S42924" s="32"/>
    </row>
    <row r="42925" ht="24.0" customHeight="1">
      <c r="Q42925" s="32"/>
      <c r="R42925" s="32"/>
      <c r="S42925" s="32"/>
    </row>
    <row r="42926" ht="24.0" customHeight="1">
      <c r="Q42926" s="32"/>
      <c r="R42926" s="32"/>
      <c r="S42926" s="32"/>
    </row>
    <row r="42927" ht="24.0" customHeight="1">
      <c r="Q42927" s="32"/>
      <c r="R42927" s="32"/>
      <c r="S42927" s="32"/>
    </row>
    <row r="42928" ht="24.0" customHeight="1">
      <c r="Q42928" s="32"/>
      <c r="R42928" s="32"/>
      <c r="S42928" s="32"/>
    </row>
    <row r="42929" ht="24.0" customHeight="1">
      <c r="Q42929" s="32"/>
      <c r="R42929" s="32"/>
      <c r="S42929" s="32"/>
    </row>
    <row r="42930" ht="24.0" customHeight="1">
      <c r="Q42930" s="32"/>
      <c r="R42930" s="32"/>
      <c r="S42930" s="32"/>
    </row>
    <row r="42931" ht="24.0" customHeight="1">
      <c r="Q42931" s="32"/>
      <c r="R42931" s="32"/>
      <c r="S42931" s="32"/>
    </row>
    <row r="42932" ht="24.0" customHeight="1">
      <c r="Q42932" s="32"/>
      <c r="R42932" s="32"/>
      <c r="S42932" s="32"/>
    </row>
    <row r="42933" ht="24.0" customHeight="1">
      <c r="Q42933" s="32"/>
      <c r="R42933" s="32"/>
      <c r="S42933" s="32"/>
    </row>
    <row r="42934" ht="24.0" customHeight="1">
      <c r="Q42934" s="32"/>
      <c r="R42934" s="32"/>
      <c r="S42934" s="32"/>
    </row>
    <row r="42935" ht="24.0" customHeight="1">
      <c r="Q42935" s="32"/>
      <c r="R42935" s="32"/>
      <c r="S42935" s="32"/>
    </row>
    <row r="42936" ht="24.0" customHeight="1">
      <c r="Q42936" s="32"/>
      <c r="R42936" s="32"/>
      <c r="S42936" s="32"/>
    </row>
    <row r="42937" ht="24.0" customHeight="1">
      <c r="Q42937" s="32"/>
      <c r="R42937" s="32"/>
      <c r="S42937" s="32"/>
    </row>
    <row r="42938" ht="24.0" customHeight="1">
      <c r="Q42938" s="32"/>
      <c r="R42938" s="32"/>
      <c r="S42938" s="32"/>
    </row>
    <row r="42939" ht="24.0" customHeight="1">
      <c r="Q42939" s="32"/>
      <c r="R42939" s="32"/>
      <c r="S42939" s="32"/>
    </row>
    <row r="42940" ht="24.0" customHeight="1">
      <c r="Q42940" s="32"/>
      <c r="R42940" s="32"/>
      <c r="S42940" s="32"/>
    </row>
    <row r="42941" ht="24.0" customHeight="1">
      <c r="Q42941" s="32"/>
      <c r="R42941" s="32"/>
      <c r="S42941" s="32"/>
    </row>
    <row r="42942" ht="24.0" customHeight="1">
      <c r="Q42942" s="32"/>
      <c r="R42942" s="32"/>
      <c r="S42942" s="32"/>
    </row>
    <row r="42943" ht="24.0" customHeight="1">
      <c r="Q42943" s="32"/>
      <c r="R42943" s="32"/>
      <c r="S42943" s="32"/>
    </row>
    <row r="42944" ht="24.0" customHeight="1">
      <c r="Q42944" s="32"/>
      <c r="R42944" s="32"/>
      <c r="S42944" s="32"/>
    </row>
    <row r="42945" ht="24.0" customHeight="1">
      <c r="Q42945" s="32"/>
      <c r="R42945" s="32"/>
      <c r="S42945" s="32"/>
    </row>
    <row r="42946" ht="24.0" customHeight="1">
      <c r="Q42946" s="32"/>
      <c r="R42946" s="32"/>
      <c r="S42946" s="32"/>
    </row>
    <row r="42947" ht="24.0" customHeight="1">
      <c r="Q42947" s="32"/>
      <c r="R42947" s="32"/>
      <c r="S42947" s="32"/>
    </row>
    <row r="42948" ht="24.0" customHeight="1">
      <c r="Q42948" s="32"/>
      <c r="R42948" s="32"/>
      <c r="S42948" s="32"/>
    </row>
    <row r="42949" ht="24.0" customHeight="1">
      <c r="Q42949" s="32"/>
      <c r="R42949" s="32"/>
      <c r="S42949" s="32"/>
    </row>
    <row r="42950" ht="24.0" customHeight="1">
      <c r="Q42950" s="32"/>
      <c r="R42950" s="32"/>
      <c r="S42950" s="32"/>
    </row>
    <row r="42951" ht="24.0" customHeight="1">
      <c r="Q42951" s="32"/>
      <c r="R42951" s="32"/>
      <c r="S42951" s="32"/>
    </row>
    <row r="42952" ht="24.0" customHeight="1">
      <c r="Q42952" s="32"/>
      <c r="R42952" s="32"/>
      <c r="S42952" s="32"/>
    </row>
    <row r="42953" ht="24.0" customHeight="1">
      <c r="Q42953" s="32"/>
      <c r="R42953" s="32"/>
      <c r="S42953" s="32"/>
    </row>
    <row r="42954" ht="24.0" customHeight="1">
      <c r="Q42954" s="32"/>
      <c r="R42954" s="32"/>
      <c r="S42954" s="32"/>
    </row>
    <row r="42955" ht="24.0" customHeight="1">
      <c r="Q42955" s="32"/>
      <c r="R42955" s="32"/>
      <c r="S42955" s="32"/>
    </row>
    <row r="42956" ht="24.0" customHeight="1">
      <c r="Q42956" s="32"/>
      <c r="R42956" s="32"/>
      <c r="S42956" s="32"/>
    </row>
    <row r="42957" ht="24.0" customHeight="1">
      <c r="Q42957" s="32"/>
      <c r="R42957" s="32"/>
      <c r="S42957" s="32"/>
    </row>
    <row r="42958" ht="24.0" customHeight="1">
      <c r="Q42958" s="32"/>
      <c r="R42958" s="32"/>
      <c r="S42958" s="32"/>
    </row>
    <row r="42959" ht="24.0" customHeight="1">
      <c r="Q42959" s="32"/>
      <c r="R42959" s="32"/>
      <c r="S42959" s="32"/>
    </row>
    <row r="42960" ht="24.0" customHeight="1">
      <c r="Q42960" s="32"/>
      <c r="R42960" s="32"/>
      <c r="S42960" s="32"/>
    </row>
    <row r="42961" ht="24.0" customHeight="1">
      <c r="Q42961" s="32"/>
      <c r="R42961" s="32"/>
      <c r="S42961" s="32"/>
    </row>
    <row r="42962" ht="24.0" customHeight="1">
      <c r="Q42962" s="32"/>
      <c r="R42962" s="32"/>
      <c r="S42962" s="32"/>
    </row>
    <row r="42963" ht="24.0" customHeight="1">
      <c r="Q42963" s="32"/>
      <c r="R42963" s="32"/>
      <c r="S42963" s="32"/>
    </row>
    <row r="42964" ht="24.0" customHeight="1">
      <c r="Q42964" s="32"/>
      <c r="R42964" s="32"/>
      <c r="S42964" s="32"/>
    </row>
    <row r="42965" ht="24.0" customHeight="1">
      <c r="Q42965" s="32"/>
      <c r="R42965" s="32"/>
      <c r="S42965" s="32"/>
    </row>
    <row r="42966" ht="24.0" customHeight="1">
      <c r="Q42966" s="32"/>
      <c r="R42966" s="32"/>
      <c r="S42966" s="32"/>
    </row>
    <row r="42967" ht="24.0" customHeight="1">
      <c r="Q42967" s="32"/>
      <c r="R42967" s="32"/>
      <c r="S42967" s="32"/>
    </row>
    <row r="42968" ht="24.0" customHeight="1">
      <c r="Q42968" s="32"/>
      <c r="R42968" s="32"/>
      <c r="S42968" s="32"/>
    </row>
    <row r="42969" ht="24.0" customHeight="1">
      <c r="Q42969" s="32"/>
      <c r="R42969" s="32"/>
      <c r="S42969" s="32"/>
    </row>
    <row r="42970" ht="24.0" customHeight="1">
      <c r="Q42970" s="32"/>
      <c r="R42970" s="32"/>
      <c r="S42970" s="32"/>
    </row>
    <row r="42971" ht="24.0" customHeight="1">
      <c r="Q42971" s="32"/>
      <c r="R42971" s="32"/>
      <c r="S42971" s="32"/>
    </row>
    <row r="42972" ht="24.0" customHeight="1">
      <c r="Q42972" s="32"/>
      <c r="R42972" s="32"/>
      <c r="S42972" s="32"/>
    </row>
    <row r="42973" ht="24.0" customHeight="1">
      <c r="Q42973" s="32"/>
      <c r="R42973" s="32"/>
      <c r="S42973" s="32"/>
    </row>
    <row r="42974" ht="24.0" customHeight="1">
      <c r="Q42974" s="32"/>
      <c r="R42974" s="32"/>
      <c r="S42974" s="32"/>
    </row>
    <row r="42975" ht="24.0" customHeight="1">
      <c r="Q42975" s="32"/>
      <c r="R42975" s="32"/>
      <c r="S42975" s="32"/>
    </row>
    <row r="42976" ht="24.0" customHeight="1">
      <c r="Q42976" s="32"/>
      <c r="R42976" s="32"/>
      <c r="S42976" s="32"/>
    </row>
    <row r="42977" ht="24.0" customHeight="1">
      <c r="Q42977" s="32"/>
      <c r="R42977" s="32"/>
      <c r="S42977" s="32"/>
    </row>
    <row r="42978" ht="24.0" customHeight="1">
      <c r="Q42978" s="32"/>
      <c r="R42978" s="32"/>
      <c r="S42978" s="32"/>
    </row>
    <row r="42979" ht="24.0" customHeight="1">
      <c r="Q42979" s="32"/>
      <c r="R42979" s="32"/>
      <c r="S42979" s="32"/>
    </row>
    <row r="42980" ht="24.0" customHeight="1">
      <c r="Q42980" s="32"/>
      <c r="R42980" s="32"/>
      <c r="S42980" s="32"/>
    </row>
    <row r="42981" ht="24.0" customHeight="1">
      <c r="Q42981" s="32"/>
      <c r="R42981" s="32"/>
      <c r="S42981" s="32"/>
    </row>
    <row r="42982" ht="24.0" customHeight="1">
      <c r="Q42982" s="32"/>
      <c r="R42982" s="32"/>
      <c r="S42982" s="32"/>
    </row>
    <row r="42983" ht="24.0" customHeight="1">
      <c r="Q42983" s="32"/>
      <c r="R42983" s="32"/>
      <c r="S42983" s="32"/>
    </row>
    <row r="42984" ht="24.0" customHeight="1">
      <c r="Q42984" s="32"/>
      <c r="R42984" s="32"/>
      <c r="S42984" s="32"/>
    </row>
    <row r="42985" ht="24.0" customHeight="1">
      <c r="Q42985" s="32"/>
      <c r="R42985" s="32"/>
      <c r="S42985" s="32"/>
    </row>
    <row r="42986" ht="24.0" customHeight="1">
      <c r="Q42986" s="32"/>
      <c r="R42986" s="32"/>
      <c r="S42986" s="32"/>
    </row>
    <row r="42987" ht="24.0" customHeight="1">
      <c r="Q42987" s="32"/>
      <c r="R42987" s="32"/>
      <c r="S42987" s="32"/>
    </row>
    <row r="42988" ht="24.0" customHeight="1">
      <c r="Q42988" s="32"/>
      <c r="R42988" s="32"/>
      <c r="S42988" s="32"/>
    </row>
    <row r="42989" ht="24.0" customHeight="1">
      <c r="Q42989" s="32"/>
      <c r="R42989" s="32"/>
      <c r="S42989" s="32"/>
    </row>
    <row r="42990" ht="24.0" customHeight="1">
      <c r="Q42990" s="32"/>
      <c r="R42990" s="32"/>
      <c r="S42990" s="32"/>
    </row>
    <row r="42991" ht="24.0" customHeight="1">
      <c r="Q42991" s="32"/>
      <c r="R42991" s="32"/>
      <c r="S42991" s="32"/>
    </row>
    <row r="42992" ht="24.0" customHeight="1">
      <c r="Q42992" s="32"/>
      <c r="R42992" s="32"/>
      <c r="S42992" s="32"/>
    </row>
    <row r="42993" ht="24.0" customHeight="1">
      <c r="Q42993" s="32"/>
      <c r="R42993" s="32"/>
      <c r="S42993" s="32"/>
    </row>
    <row r="42994" ht="24.0" customHeight="1">
      <c r="Q42994" s="32"/>
      <c r="R42994" s="32"/>
      <c r="S42994" s="32"/>
    </row>
    <row r="42995" ht="24.0" customHeight="1">
      <c r="Q42995" s="32"/>
      <c r="R42995" s="32"/>
      <c r="S42995" s="32"/>
    </row>
    <row r="42996" ht="24.0" customHeight="1">
      <c r="Q42996" s="32"/>
      <c r="R42996" s="32"/>
      <c r="S42996" s="32"/>
    </row>
    <row r="42997" ht="24.0" customHeight="1">
      <c r="Q42997" s="32"/>
      <c r="R42997" s="32"/>
      <c r="S42997" s="32"/>
    </row>
    <row r="42998" ht="24.0" customHeight="1">
      <c r="Q42998" s="32"/>
      <c r="R42998" s="32"/>
      <c r="S42998" s="32"/>
    </row>
    <row r="42999" ht="24.0" customHeight="1">
      <c r="Q42999" s="32"/>
      <c r="R42999" s="32"/>
      <c r="S42999" s="32"/>
    </row>
    <row r="43000" ht="24.0" customHeight="1">
      <c r="Q43000" s="32"/>
      <c r="R43000" s="32"/>
      <c r="S43000" s="32"/>
    </row>
    <row r="43001" ht="24.0" customHeight="1">
      <c r="Q43001" s="32"/>
      <c r="R43001" s="32"/>
      <c r="S43001" s="32"/>
    </row>
    <row r="43002" ht="24.0" customHeight="1">
      <c r="Q43002" s="32"/>
      <c r="R43002" s="32"/>
      <c r="S43002" s="32"/>
    </row>
    <row r="43003" ht="24.0" customHeight="1">
      <c r="Q43003" s="32"/>
      <c r="R43003" s="32"/>
      <c r="S43003" s="32"/>
    </row>
    <row r="43004" ht="24.0" customHeight="1">
      <c r="Q43004" s="32"/>
      <c r="R43004" s="32"/>
      <c r="S43004" s="32"/>
    </row>
    <row r="43005" ht="24.0" customHeight="1">
      <c r="Q43005" s="32"/>
      <c r="R43005" s="32"/>
      <c r="S43005" s="32"/>
    </row>
    <row r="43006" ht="24.0" customHeight="1">
      <c r="Q43006" s="32"/>
      <c r="R43006" s="32"/>
      <c r="S43006" s="32"/>
    </row>
    <row r="43007" ht="24.0" customHeight="1">
      <c r="Q43007" s="32"/>
      <c r="R43007" s="32"/>
      <c r="S43007" s="32"/>
    </row>
    <row r="43008" ht="24.0" customHeight="1">
      <c r="Q43008" s="32"/>
      <c r="R43008" s="32"/>
      <c r="S43008" s="32"/>
    </row>
    <row r="43009" ht="24.0" customHeight="1">
      <c r="Q43009" s="32"/>
      <c r="R43009" s="32"/>
      <c r="S43009" s="32"/>
    </row>
    <row r="43010" ht="24.0" customHeight="1">
      <c r="Q43010" s="32"/>
      <c r="R43010" s="32"/>
      <c r="S43010" s="32"/>
    </row>
    <row r="43011" ht="24.0" customHeight="1">
      <c r="Q43011" s="32"/>
      <c r="R43011" s="32"/>
      <c r="S43011" s="32"/>
    </row>
    <row r="43012" ht="24.0" customHeight="1">
      <c r="Q43012" s="32"/>
      <c r="R43012" s="32"/>
      <c r="S43012" s="32"/>
    </row>
    <row r="43013" ht="24.0" customHeight="1">
      <c r="Q43013" s="32"/>
      <c r="R43013" s="32"/>
      <c r="S43013" s="32"/>
    </row>
    <row r="43014" ht="24.0" customHeight="1">
      <c r="Q43014" s="32"/>
      <c r="R43014" s="32"/>
      <c r="S43014" s="32"/>
    </row>
    <row r="43015" ht="24.0" customHeight="1">
      <c r="Q43015" s="32"/>
      <c r="R43015" s="32"/>
      <c r="S43015" s="32"/>
    </row>
    <row r="43016" ht="24.0" customHeight="1">
      <c r="Q43016" s="32"/>
      <c r="R43016" s="32"/>
      <c r="S43016" s="32"/>
    </row>
    <row r="43017" ht="24.0" customHeight="1">
      <c r="Q43017" s="32"/>
      <c r="R43017" s="32"/>
      <c r="S43017" s="32"/>
    </row>
    <row r="43018" ht="24.0" customHeight="1">
      <c r="Q43018" s="32"/>
      <c r="R43018" s="32"/>
      <c r="S43018" s="32"/>
    </row>
    <row r="43019" ht="24.0" customHeight="1">
      <c r="Q43019" s="32"/>
      <c r="R43019" s="32"/>
      <c r="S43019" s="32"/>
    </row>
    <row r="43020" ht="24.0" customHeight="1">
      <c r="Q43020" s="32"/>
      <c r="R43020" s="32"/>
      <c r="S43020" s="32"/>
    </row>
    <row r="43021" ht="24.0" customHeight="1">
      <c r="Q43021" s="32"/>
      <c r="R43021" s="32"/>
      <c r="S43021" s="32"/>
    </row>
    <row r="43022" ht="24.0" customHeight="1">
      <c r="Q43022" s="32"/>
      <c r="R43022" s="32"/>
      <c r="S43022" s="32"/>
    </row>
    <row r="43023" ht="24.0" customHeight="1">
      <c r="Q43023" s="32"/>
      <c r="R43023" s="32"/>
      <c r="S43023" s="32"/>
    </row>
    <row r="43024" ht="24.0" customHeight="1">
      <c r="Q43024" s="32"/>
      <c r="R43024" s="32"/>
      <c r="S43024" s="32"/>
    </row>
    <row r="43025" ht="24.0" customHeight="1">
      <c r="Q43025" s="32"/>
      <c r="R43025" s="32"/>
      <c r="S43025" s="32"/>
    </row>
    <row r="43026" ht="24.0" customHeight="1">
      <c r="Q43026" s="32"/>
      <c r="R43026" s="32"/>
      <c r="S43026" s="32"/>
    </row>
    <row r="43027" ht="24.0" customHeight="1">
      <c r="Q43027" s="32"/>
      <c r="R43027" s="32"/>
      <c r="S43027" s="32"/>
    </row>
    <row r="43028" ht="24.0" customHeight="1">
      <c r="Q43028" s="32"/>
      <c r="R43028" s="32"/>
      <c r="S43028" s="32"/>
    </row>
    <row r="43029" ht="24.0" customHeight="1">
      <c r="Q43029" s="32"/>
      <c r="R43029" s="32"/>
      <c r="S43029" s="32"/>
    </row>
    <row r="43030" ht="24.0" customHeight="1">
      <c r="Q43030" s="32"/>
      <c r="R43030" s="32"/>
      <c r="S43030" s="32"/>
    </row>
    <row r="43031" ht="24.0" customHeight="1">
      <c r="Q43031" s="32"/>
      <c r="R43031" s="32"/>
      <c r="S43031" s="32"/>
    </row>
    <row r="43032" ht="24.0" customHeight="1">
      <c r="Q43032" s="32"/>
      <c r="R43032" s="32"/>
      <c r="S43032" s="32"/>
    </row>
    <row r="43033" ht="24.0" customHeight="1">
      <c r="Q43033" s="32"/>
      <c r="R43033" s="32"/>
      <c r="S43033" s="32"/>
    </row>
    <row r="43034" ht="24.0" customHeight="1">
      <c r="Q43034" s="32"/>
      <c r="R43034" s="32"/>
      <c r="S43034" s="32"/>
    </row>
    <row r="43035" ht="24.0" customHeight="1">
      <c r="Q43035" s="32"/>
      <c r="R43035" s="32"/>
      <c r="S43035" s="32"/>
    </row>
    <row r="43036" ht="24.0" customHeight="1">
      <c r="Q43036" s="32"/>
      <c r="R43036" s="32"/>
      <c r="S43036" s="32"/>
    </row>
    <row r="43037" ht="24.0" customHeight="1">
      <c r="Q43037" s="32"/>
      <c r="R43037" s="32"/>
      <c r="S43037" s="32"/>
    </row>
    <row r="43038" ht="24.0" customHeight="1">
      <c r="Q43038" s="32"/>
      <c r="R43038" s="32"/>
      <c r="S43038" s="32"/>
    </row>
    <row r="43039" ht="24.0" customHeight="1">
      <c r="Q43039" s="32"/>
      <c r="R43039" s="32"/>
      <c r="S43039" s="32"/>
    </row>
    <row r="43040" ht="24.0" customHeight="1">
      <c r="Q43040" s="32"/>
      <c r="R43040" s="32"/>
      <c r="S43040" s="32"/>
    </row>
    <row r="43041" ht="24.0" customHeight="1">
      <c r="Q43041" s="32"/>
      <c r="R43041" s="32"/>
      <c r="S43041" s="32"/>
    </row>
    <row r="43042" ht="24.0" customHeight="1">
      <c r="Q43042" s="32"/>
      <c r="R43042" s="32"/>
      <c r="S43042" s="32"/>
    </row>
    <row r="43043" ht="24.0" customHeight="1">
      <c r="Q43043" s="32"/>
      <c r="R43043" s="32"/>
      <c r="S43043" s="32"/>
    </row>
    <row r="43044" ht="24.0" customHeight="1">
      <c r="Q43044" s="32"/>
      <c r="R43044" s="32"/>
      <c r="S43044" s="32"/>
    </row>
    <row r="43045" ht="24.0" customHeight="1">
      <c r="Q43045" s="32"/>
      <c r="R43045" s="32"/>
      <c r="S43045" s="32"/>
    </row>
    <row r="43046" ht="24.0" customHeight="1">
      <c r="Q43046" s="32"/>
      <c r="R43046" s="32"/>
      <c r="S43046" s="32"/>
    </row>
    <row r="43047" ht="24.0" customHeight="1">
      <c r="Q43047" s="32"/>
      <c r="R43047" s="32"/>
      <c r="S43047" s="32"/>
    </row>
    <row r="43048" ht="24.0" customHeight="1">
      <c r="Q43048" s="32"/>
      <c r="R43048" s="32"/>
      <c r="S43048" s="32"/>
    </row>
    <row r="43049" ht="24.0" customHeight="1">
      <c r="Q43049" s="32"/>
      <c r="R43049" s="32"/>
      <c r="S43049" s="32"/>
    </row>
    <row r="43050" ht="24.0" customHeight="1">
      <c r="Q43050" s="32"/>
      <c r="R43050" s="32"/>
      <c r="S43050" s="32"/>
    </row>
    <row r="43051" ht="24.0" customHeight="1">
      <c r="Q43051" s="32"/>
      <c r="R43051" s="32"/>
      <c r="S43051" s="32"/>
    </row>
    <row r="43052" ht="24.0" customHeight="1">
      <c r="Q43052" s="32"/>
      <c r="R43052" s="32"/>
      <c r="S43052" s="32"/>
    </row>
    <row r="43053" ht="24.0" customHeight="1">
      <c r="Q43053" s="32"/>
      <c r="R43053" s="32"/>
      <c r="S43053" s="32"/>
    </row>
    <row r="43054" ht="24.0" customHeight="1">
      <c r="Q43054" s="32"/>
      <c r="R43054" s="32"/>
      <c r="S43054" s="32"/>
    </row>
    <row r="43055" ht="24.0" customHeight="1">
      <c r="Q43055" s="32"/>
      <c r="R43055" s="32"/>
      <c r="S43055" s="32"/>
    </row>
    <row r="43056" ht="24.0" customHeight="1">
      <c r="Q43056" s="32"/>
      <c r="R43056" s="32"/>
      <c r="S43056" s="32"/>
    </row>
    <row r="43057" ht="24.0" customHeight="1">
      <c r="Q43057" s="32"/>
      <c r="R43057" s="32"/>
      <c r="S43057" s="32"/>
    </row>
    <row r="43058" ht="24.0" customHeight="1">
      <c r="Q43058" s="32"/>
      <c r="R43058" s="32"/>
      <c r="S43058" s="32"/>
    </row>
    <row r="43059" ht="24.0" customHeight="1">
      <c r="Q43059" s="32"/>
      <c r="R43059" s="32"/>
      <c r="S43059" s="32"/>
    </row>
    <row r="43060" ht="24.0" customHeight="1">
      <c r="Q43060" s="32"/>
      <c r="R43060" s="32"/>
      <c r="S43060" s="32"/>
    </row>
    <row r="43061" ht="24.0" customHeight="1">
      <c r="Q43061" s="32"/>
      <c r="R43061" s="32"/>
      <c r="S43061" s="32"/>
    </row>
    <row r="43062" ht="24.0" customHeight="1">
      <c r="Q43062" s="32"/>
      <c r="R43062" s="32"/>
      <c r="S43062" s="32"/>
    </row>
    <row r="43063" ht="24.0" customHeight="1">
      <c r="Q43063" s="32"/>
      <c r="R43063" s="32"/>
      <c r="S43063" s="32"/>
    </row>
    <row r="43064" ht="24.0" customHeight="1">
      <c r="Q43064" s="32"/>
      <c r="R43064" s="32"/>
      <c r="S43064" s="32"/>
    </row>
    <row r="43065" ht="24.0" customHeight="1">
      <c r="Q43065" s="32"/>
      <c r="R43065" s="32"/>
      <c r="S43065" s="32"/>
    </row>
    <row r="43066" ht="24.0" customHeight="1">
      <c r="Q43066" s="32"/>
      <c r="R43066" s="32"/>
      <c r="S43066" s="32"/>
    </row>
    <row r="43067" ht="24.0" customHeight="1">
      <c r="Q43067" s="32"/>
      <c r="R43067" s="32"/>
      <c r="S43067" s="32"/>
    </row>
    <row r="43068" ht="24.0" customHeight="1">
      <c r="Q43068" s="32"/>
      <c r="R43068" s="32"/>
      <c r="S43068" s="32"/>
    </row>
    <row r="43069" ht="24.0" customHeight="1">
      <c r="Q43069" s="32"/>
      <c r="R43069" s="32"/>
      <c r="S43069" s="32"/>
    </row>
    <row r="43070" ht="24.0" customHeight="1">
      <c r="Q43070" s="32"/>
      <c r="R43070" s="32"/>
      <c r="S43070" s="32"/>
    </row>
    <row r="43071" ht="24.0" customHeight="1">
      <c r="Q43071" s="32"/>
      <c r="R43071" s="32"/>
      <c r="S43071" s="32"/>
    </row>
    <row r="43072" ht="24.0" customHeight="1">
      <c r="Q43072" s="32"/>
      <c r="R43072" s="32"/>
      <c r="S43072" s="32"/>
    </row>
    <row r="43073" ht="24.0" customHeight="1">
      <c r="Q43073" s="32"/>
      <c r="R43073" s="32"/>
      <c r="S43073" s="32"/>
    </row>
    <row r="43074" ht="24.0" customHeight="1">
      <c r="Q43074" s="32"/>
      <c r="R43074" s="32"/>
      <c r="S43074" s="32"/>
    </row>
    <row r="43075" ht="24.0" customHeight="1">
      <c r="Q43075" s="32"/>
      <c r="R43075" s="32"/>
      <c r="S43075" s="32"/>
    </row>
    <row r="43076" ht="24.0" customHeight="1">
      <c r="Q43076" s="32"/>
      <c r="R43076" s="32"/>
      <c r="S43076" s="32"/>
    </row>
    <row r="43077" ht="24.0" customHeight="1">
      <c r="Q43077" s="32"/>
      <c r="R43077" s="32"/>
      <c r="S43077" s="32"/>
    </row>
    <row r="43078" ht="24.0" customHeight="1">
      <c r="Q43078" s="32"/>
      <c r="R43078" s="32"/>
      <c r="S43078" s="32"/>
    </row>
    <row r="43079" ht="24.0" customHeight="1">
      <c r="Q43079" s="32"/>
      <c r="R43079" s="32"/>
      <c r="S43079" s="32"/>
    </row>
    <row r="43080" ht="24.0" customHeight="1">
      <c r="Q43080" s="32"/>
      <c r="R43080" s="32"/>
      <c r="S43080" s="32"/>
    </row>
    <row r="43081" ht="24.0" customHeight="1">
      <c r="Q43081" s="32"/>
      <c r="R43081" s="32"/>
      <c r="S43081" s="32"/>
    </row>
    <row r="43082" ht="24.0" customHeight="1">
      <c r="Q43082" s="32"/>
      <c r="R43082" s="32"/>
      <c r="S43082" s="32"/>
    </row>
    <row r="43083" ht="24.0" customHeight="1">
      <c r="Q43083" s="32"/>
      <c r="R43083" s="32"/>
      <c r="S43083" s="32"/>
    </row>
    <row r="43084" ht="24.0" customHeight="1">
      <c r="Q43084" s="32"/>
      <c r="R43084" s="32"/>
      <c r="S43084" s="32"/>
    </row>
    <row r="43085" ht="24.0" customHeight="1">
      <c r="Q43085" s="32"/>
      <c r="R43085" s="32"/>
      <c r="S43085" s="32"/>
    </row>
    <row r="43086" ht="24.0" customHeight="1">
      <c r="Q43086" s="32"/>
      <c r="R43086" s="32"/>
      <c r="S43086" s="32"/>
    </row>
    <row r="43087" ht="24.0" customHeight="1">
      <c r="Q43087" s="32"/>
      <c r="R43087" s="32"/>
      <c r="S43087" s="32"/>
    </row>
    <row r="43088" ht="24.0" customHeight="1">
      <c r="Q43088" s="32"/>
      <c r="R43088" s="32"/>
      <c r="S43088" s="32"/>
    </row>
    <row r="43089" ht="24.0" customHeight="1">
      <c r="Q43089" s="32"/>
      <c r="R43089" s="32"/>
      <c r="S43089" s="32"/>
    </row>
    <row r="43090" ht="24.0" customHeight="1">
      <c r="Q43090" s="32"/>
      <c r="R43090" s="32"/>
      <c r="S43090" s="32"/>
    </row>
    <row r="43091" ht="24.0" customHeight="1">
      <c r="Q43091" s="32"/>
      <c r="R43091" s="32"/>
      <c r="S43091" s="32"/>
    </row>
    <row r="43092" ht="24.0" customHeight="1">
      <c r="Q43092" s="32"/>
      <c r="R43092" s="32"/>
      <c r="S43092" s="32"/>
    </row>
    <row r="43093" ht="24.0" customHeight="1">
      <c r="Q43093" s="32"/>
      <c r="R43093" s="32"/>
      <c r="S43093" s="32"/>
    </row>
    <row r="43094" ht="24.0" customHeight="1">
      <c r="Q43094" s="32"/>
      <c r="R43094" s="32"/>
      <c r="S43094" s="32"/>
    </row>
    <row r="43095" ht="24.0" customHeight="1">
      <c r="Q43095" s="32"/>
      <c r="R43095" s="32"/>
      <c r="S43095" s="32"/>
    </row>
    <row r="43096" ht="24.0" customHeight="1">
      <c r="Q43096" s="32"/>
      <c r="R43096" s="32"/>
      <c r="S43096" s="32"/>
    </row>
    <row r="43097" ht="24.0" customHeight="1">
      <c r="Q43097" s="32"/>
      <c r="R43097" s="32"/>
      <c r="S43097" s="32"/>
    </row>
    <row r="43098" ht="24.0" customHeight="1">
      <c r="Q43098" s="32"/>
      <c r="R43098" s="32"/>
      <c r="S43098" s="32"/>
    </row>
    <row r="43099" ht="24.0" customHeight="1">
      <c r="Q43099" s="32"/>
      <c r="R43099" s="32"/>
      <c r="S43099" s="32"/>
    </row>
    <row r="43100" ht="24.0" customHeight="1">
      <c r="Q43100" s="32"/>
      <c r="R43100" s="32"/>
      <c r="S43100" s="32"/>
    </row>
    <row r="43101" ht="24.0" customHeight="1">
      <c r="Q43101" s="32"/>
      <c r="R43101" s="32"/>
      <c r="S43101" s="32"/>
    </row>
    <row r="43102" ht="24.0" customHeight="1">
      <c r="Q43102" s="32"/>
      <c r="R43102" s="32"/>
      <c r="S43102" s="32"/>
    </row>
    <row r="43103" ht="24.0" customHeight="1">
      <c r="Q43103" s="32"/>
      <c r="R43103" s="32"/>
      <c r="S43103" s="32"/>
    </row>
    <row r="43104" ht="24.0" customHeight="1">
      <c r="Q43104" s="32"/>
      <c r="R43104" s="32"/>
      <c r="S43104" s="32"/>
    </row>
    <row r="43105" ht="24.0" customHeight="1">
      <c r="Q43105" s="32"/>
      <c r="R43105" s="32"/>
      <c r="S43105" s="32"/>
    </row>
    <row r="43106" ht="24.0" customHeight="1">
      <c r="Q43106" s="32"/>
      <c r="R43106" s="32"/>
      <c r="S43106" s="32"/>
    </row>
    <row r="43107" ht="24.0" customHeight="1">
      <c r="Q43107" s="32"/>
      <c r="R43107" s="32"/>
      <c r="S43107" s="32"/>
    </row>
    <row r="43108" ht="24.0" customHeight="1">
      <c r="Q43108" s="32"/>
      <c r="R43108" s="32"/>
      <c r="S43108" s="32"/>
    </row>
    <row r="43109" ht="24.0" customHeight="1">
      <c r="Q43109" s="32"/>
      <c r="R43109" s="32"/>
      <c r="S43109" s="32"/>
    </row>
    <row r="43110" ht="24.0" customHeight="1">
      <c r="Q43110" s="32"/>
      <c r="R43110" s="32"/>
      <c r="S43110" s="32"/>
    </row>
    <row r="43111" ht="24.0" customHeight="1">
      <c r="Q43111" s="32"/>
      <c r="R43111" s="32"/>
      <c r="S43111" s="32"/>
    </row>
    <row r="43112" ht="24.0" customHeight="1">
      <c r="Q43112" s="32"/>
      <c r="R43112" s="32"/>
      <c r="S43112" s="32"/>
    </row>
    <row r="43113" ht="24.0" customHeight="1">
      <c r="Q43113" s="32"/>
      <c r="R43113" s="32"/>
      <c r="S43113" s="32"/>
    </row>
    <row r="43114" ht="24.0" customHeight="1">
      <c r="Q43114" s="32"/>
      <c r="R43114" s="32"/>
      <c r="S43114" s="32"/>
    </row>
    <row r="43115" ht="24.0" customHeight="1">
      <c r="Q43115" s="32"/>
      <c r="R43115" s="32"/>
      <c r="S43115" s="32"/>
    </row>
    <row r="43116" ht="24.0" customHeight="1">
      <c r="Q43116" s="32"/>
      <c r="R43116" s="32"/>
      <c r="S43116" s="32"/>
    </row>
    <row r="43117" ht="24.0" customHeight="1">
      <c r="Q43117" s="32"/>
      <c r="R43117" s="32"/>
      <c r="S43117" s="32"/>
    </row>
    <row r="43118" ht="24.0" customHeight="1">
      <c r="Q43118" s="32"/>
      <c r="R43118" s="32"/>
      <c r="S43118" s="32"/>
    </row>
    <row r="43119" ht="24.0" customHeight="1">
      <c r="Q43119" s="32"/>
      <c r="R43119" s="32"/>
      <c r="S43119" s="32"/>
    </row>
    <row r="43120" ht="24.0" customHeight="1">
      <c r="Q43120" s="32"/>
      <c r="R43120" s="32"/>
      <c r="S43120" s="32"/>
    </row>
    <row r="43121" ht="24.0" customHeight="1">
      <c r="Q43121" s="32"/>
      <c r="R43121" s="32"/>
      <c r="S43121" s="32"/>
    </row>
    <row r="43122" ht="24.0" customHeight="1">
      <c r="Q43122" s="32"/>
      <c r="R43122" s="32"/>
      <c r="S43122" s="32"/>
    </row>
    <row r="43123" ht="24.0" customHeight="1">
      <c r="Q43123" s="32"/>
      <c r="R43123" s="32"/>
      <c r="S43123" s="32"/>
    </row>
    <row r="43124" ht="24.0" customHeight="1">
      <c r="Q43124" s="32"/>
      <c r="R43124" s="32"/>
      <c r="S43124" s="32"/>
    </row>
    <row r="43125" ht="24.0" customHeight="1">
      <c r="Q43125" s="32"/>
      <c r="R43125" s="32"/>
      <c r="S43125" s="32"/>
    </row>
    <row r="43126" ht="24.0" customHeight="1">
      <c r="Q43126" s="32"/>
      <c r="R43126" s="32"/>
      <c r="S43126" s="32"/>
    </row>
    <row r="43127" ht="24.0" customHeight="1">
      <c r="Q43127" s="32"/>
      <c r="R43127" s="32"/>
      <c r="S43127" s="32"/>
    </row>
    <row r="43128" ht="24.0" customHeight="1">
      <c r="Q43128" s="32"/>
      <c r="R43128" s="32"/>
      <c r="S43128" s="32"/>
    </row>
    <row r="43129" ht="24.0" customHeight="1">
      <c r="Q43129" s="32"/>
      <c r="R43129" s="32"/>
      <c r="S43129" s="32"/>
    </row>
    <row r="43130" ht="24.0" customHeight="1">
      <c r="Q43130" s="32"/>
      <c r="R43130" s="32"/>
      <c r="S43130" s="32"/>
    </row>
    <row r="43131" ht="24.0" customHeight="1">
      <c r="Q43131" s="32"/>
      <c r="R43131" s="32"/>
      <c r="S43131" s="32"/>
    </row>
    <row r="43132" ht="24.0" customHeight="1">
      <c r="Q43132" s="32"/>
      <c r="R43132" s="32"/>
      <c r="S43132" s="32"/>
    </row>
    <row r="43133" ht="24.0" customHeight="1">
      <c r="Q43133" s="32"/>
      <c r="R43133" s="32"/>
      <c r="S43133" s="32"/>
    </row>
    <row r="43134" ht="24.0" customHeight="1">
      <c r="Q43134" s="32"/>
      <c r="R43134" s="32"/>
      <c r="S43134" s="32"/>
    </row>
    <row r="43135" ht="24.0" customHeight="1">
      <c r="Q43135" s="32"/>
      <c r="R43135" s="32"/>
      <c r="S43135" s="32"/>
    </row>
    <row r="43136" ht="24.0" customHeight="1">
      <c r="Q43136" s="32"/>
      <c r="R43136" s="32"/>
      <c r="S43136" s="32"/>
    </row>
    <row r="43137" ht="24.0" customHeight="1">
      <c r="Q43137" s="32"/>
      <c r="R43137" s="32"/>
      <c r="S43137" s="32"/>
    </row>
    <row r="43138" ht="24.0" customHeight="1">
      <c r="Q43138" s="32"/>
      <c r="R43138" s="32"/>
      <c r="S43138" s="32"/>
    </row>
    <row r="43139" ht="24.0" customHeight="1">
      <c r="Q43139" s="32"/>
      <c r="R43139" s="32"/>
      <c r="S43139" s="32"/>
    </row>
    <row r="43140" ht="24.0" customHeight="1">
      <c r="Q43140" s="32"/>
      <c r="R43140" s="32"/>
      <c r="S43140" s="32"/>
    </row>
    <row r="43141" ht="24.0" customHeight="1">
      <c r="Q43141" s="32"/>
      <c r="R43141" s="32"/>
      <c r="S43141" s="32"/>
    </row>
    <row r="43142" ht="24.0" customHeight="1">
      <c r="Q43142" s="32"/>
      <c r="R43142" s="32"/>
      <c r="S43142" s="32"/>
    </row>
    <row r="43143" ht="24.0" customHeight="1">
      <c r="Q43143" s="32"/>
      <c r="R43143" s="32"/>
      <c r="S43143" s="32"/>
    </row>
    <row r="43144" ht="24.0" customHeight="1">
      <c r="Q43144" s="32"/>
      <c r="R43144" s="32"/>
      <c r="S43144" s="32"/>
    </row>
    <row r="43145" ht="24.0" customHeight="1">
      <c r="Q43145" s="32"/>
      <c r="R43145" s="32"/>
      <c r="S43145" s="32"/>
    </row>
    <row r="43146" ht="24.0" customHeight="1">
      <c r="Q43146" s="32"/>
      <c r="R43146" s="32"/>
      <c r="S43146" s="32"/>
    </row>
    <row r="43147" ht="24.0" customHeight="1">
      <c r="Q43147" s="32"/>
      <c r="R43147" s="32"/>
      <c r="S43147" s="32"/>
    </row>
    <row r="43148" ht="24.0" customHeight="1">
      <c r="Q43148" s="32"/>
      <c r="R43148" s="32"/>
      <c r="S43148" s="32"/>
    </row>
    <row r="43149" ht="24.0" customHeight="1">
      <c r="Q43149" s="32"/>
      <c r="R43149" s="32"/>
      <c r="S43149" s="32"/>
    </row>
    <row r="43150" ht="24.0" customHeight="1">
      <c r="Q43150" s="32"/>
      <c r="R43150" s="32"/>
      <c r="S43150" s="32"/>
    </row>
    <row r="43151" ht="24.0" customHeight="1">
      <c r="Q43151" s="32"/>
      <c r="R43151" s="32"/>
      <c r="S43151" s="32"/>
    </row>
    <row r="43152" ht="24.0" customHeight="1">
      <c r="Q43152" s="32"/>
      <c r="R43152" s="32"/>
      <c r="S43152" s="32"/>
    </row>
    <row r="43153" ht="24.0" customHeight="1">
      <c r="Q43153" s="32"/>
      <c r="R43153" s="32"/>
      <c r="S43153" s="32"/>
    </row>
    <row r="43154" ht="24.0" customHeight="1">
      <c r="Q43154" s="32"/>
      <c r="R43154" s="32"/>
      <c r="S43154" s="32"/>
    </row>
    <row r="43155" ht="24.0" customHeight="1">
      <c r="Q43155" s="32"/>
      <c r="R43155" s="32"/>
      <c r="S43155" s="32"/>
    </row>
    <row r="43156" ht="24.0" customHeight="1">
      <c r="Q43156" s="32"/>
      <c r="R43156" s="32"/>
      <c r="S43156" s="32"/>
    </row>
    <row r="43157" ht="24.0" customHeight="1">
      <c r="Q43157" s="32"/>
      <c r="R43157" s="32"/>
      <c r="S43157" s="32"/>
    </row>
    <row r="43158" ht="24.0" customHeight="1">
      <c r="Q43158" s="32"/>
      <c r="R43158" s="32"/>
      <c r="S43158" s="32"/>
    </row>
    <row r="43159" ht="24.0" customHeight="1">
      <c r="Q43159" s="32"/>
      <c r="R43159" s="32"/>
      <c r="S43159" s="32"/>
    </row>
    <row r="43160" ht="24.0" customHeight="1">
      <c r="Q43160" s="32"/>
      <c r="R43160" s="32"/>
      <c r="S43160" s="32"/>
    </row>
    <row r="43161" ht="24.0" customHeight="1">
      <c r="Q43161" s="32"/>
      <c r="R43161" s="32"/>
      <c r="S43161" s="32"/>
    </row>
    <row r="43162" ht="24.0" customHeight="1">
      <c r="Q43162" s="32"/>
      <c r="R43162" s="32"/>
      <c r="S43162" s="32"/>
    </row>
    <row r="43163" ht="24.0" customHeight="1">
      <c r="Q43163" s="32"/>
      <c r="R43163" s="32"/>
      <c r="S43163" s="32"/>
    </row>
    <row r="43164" ht="24.0" customHeight="1">
      <c r="Q43164" s="32"/>
      <c r="R43164" s="32"/>
      <c r="S43164" s="32"/>
    </row>
    <row r="43165" ht="24.0" customHeight="1">
      <c r="Q43165" s="32"/>
      <c r="R43165" s="32"/>
      <c r="S43165" s="32"/>
    </row>
    <row r="43166" ht="24.0" customHeight="1">
      <c r="Q43166" s="32"/>
      <c r="R43166" s="32"/>
      <c r="S43166" s="32"/>
    </row>
    <row r="43167" ht="24.0" customHeight="1">
      <c r="Q43167" s="32"/>
      <c r="R43167" s="32"/>
      <c r="S43167" s="32"/>
    </row>
    <row r="43168" ht="24.0" customHeight="1">
      <c r="Q43168" s="32"/>
      <c r="R43168" s="32"/>
      <c r="S43168" s="32"/>
    </row>
    <row r="43169" ht="24.0" customHeight="1">
      <c r="Q43169" s="32"/>
      <c r="R43169" s="32"/>
      <c r="S43169" s="32"/>
    </row>
    <row r="43170" ht="24.0" customHeight="1">
      <c r="Q43170" s="32"/>
      <c r="R43170" s="32"/>
      <c r="S43170" s="32"/>
    </row>
    <row r="43171" ht="24.0" customHeight="1">
      <c r="Q43171" s="32"/>
      <c r="R43171" s="32"/>
      <c r="S43171" s="32"/>
    </row>
    <row r="43172" ht="24.0" customHeight="1">
      <c r="Q43172" s="32"/>
      <c r="R43172" s="32"/>
      <c r="S43172" s="32"/>
    </row>
    <row r="43173" ht="24.0" customHeight="1">
      <c r="Q43173" s="32"/>
      <c r="R43173" s="32"/>
      <c r="S43173" s="32"/>
    </row>
    <row r="43174" ht="24.0" customHeight="1">
      <c r="Q43174" s="32"/>
      <c r="R43174" s="32"/>
      <c r="S43174" s="32"/>
    </row>
    <row r="43175" ht="24.0" customHeight="1">
      <c r="Q43175" s="32"/>
      <c r="R43175" s="32"/>
      <c r="S43175" s="32"/>
    </row>
    <row r="43176" ht="24.0" customHeight="1">
      <c r="Q43176" s="32"/>
      <c r="R43176" s="32"/>
      <c r="S43176" s="32"/>
    </row>
    <row r="43177" ht="24.0" customHeight="1">
      <c r="Q43177" s="32"/>
      <c r="R43177" s="32"/>
      <c r="S43177" s="32"/>
    </row>
    <row r="43178" ht="24.0" customHeight="1">
      <c r="Q43178" s="32"/>
      <c r="R43178" s="32"/>
      <c r="S43178" s="32"/>
    </row>
    <row r="43179" ht="24.0" customHeight="1">
      <c r="Q43179" s="32"/>
      <c r="R43179" s="32"/>
      <c r="S43179" s="32"/>
    </row>
    <row r="43180" ht="24.0" customHeight="1">
      <c r="Q43180" s="32"/>
      <c r="R43180" s="32"/>
      <c r="S43180" s="32"/>
    </row>
    <row r="43181" ht="24.0" customHeight="1">
      <c r="Q43181" s="32"/>
      <c r="R43181" s="32"/>
      <c r="S43181" s="32"/>
    </row>
    <row r="43182" ht="24.0" customHeight="1">
      <c r="Q43182" s="32"/>
      <c r="R43182" s="32"/>
      <c r="S43182" s="32"/>
    </row>
    <row r="43183" ht="24.0" customHeight="1">
      <c r="Q43183" s="32"/>
      <c r="R43183" s="32"/>
      <c r="S43183" s="32"/>
    </row>
    <row r="43184" ht="24.0" customHeight="1">
      <c r="Q43184" s="32"/>
      <c r="R43184" s="32"/>
      <c r="S43184" s="32"/>
    </row>
    <row r="43185" ht="24.0" customHeight="1">
      <c r="Q43185" s="32"/>
      <c r="R43185" s="32"/>
      <c r="S43185" s="32"/>
    </row>
    <row r="43186" ht="24.0" customHeight="1">
      <c r="Q43186" s="32"/>
      <c r="R43186" s="32"/>
      <c r="S43186" s="32"/>
    </row>
    <row r="43187" ht="24.0" customHeight="1">
      <c r="Q43187" s="32"/>
      <c r="R43187" s="32"/>
      <c r="S43187" s="32"/>
    </row>
    <row r="43188" ht="24.0" customHeight="1">
      <c r="Q43188" s="32"/>
      <c r="R43188" s="32"/>
      <c r="S43188" s="32"/>
    </row>
    <row r="43189" ht="24.0" customHeight="1">
      <c r="Q43189" s="32"/>
      <c r="R43189" s="32"/>
      <c r="S43189" s="32"/>
    </row>
    <row r="43190" ht="24.0" customHeight="1">
      <c r="Q43190" s="32"/>
      <c r="R43190" s="32"/>
      <c r="S43190" s="32"/>
    </row>
    <row r="43191" ht="24.0" customHeight="1">
      <c r="Q43191" s="32"/>
      <c r="R43191" s="32"/>
      <c r="S43191" s="32"/>
    </row>
    <row r="43192" ht="24.0" customHeight="1">
      <c r="Q43192" s="32"/>
      <c r="R43192" s="32"/>
      <c r="S43192" s="32"/>
    </row>
    <row r="43193" ht="24.0" customHeight="1">
      <c r="Q43193" s="32"/>
      <c r="R43193" s="32"/>
      <c r="S43193" s="32"/>
    </row>
    <row r="43194" ht="24.0" customHeight="1">
      <c r="Q43194" s="32"/>
      <c r="R43194" s="32"/>
      <c r="S43194" s="32"/>
    </row>
    <row r="43195" ht="24.0" customHeight="1">
      <c r="Q43195" s="32"/>
      <c r="R43195" s="32"/>
      <c r="S43195" s="32"/>
    </row>
    <row r="43196" ht="24.0" customHeight="1">
      <c r="Q43196" s="32"/>
      <c r="R43196" s="32"/>
      <c r="S43196" s="32"/>
    </row>
    <row r="43197" ht="24.0" customHeight="1">
      <c r="Q43197" s="32"/>
      <c r="R43197" s="32"/>
      <c r="S43197" s="32"/>
    </row>
    <row r="43198" ht="24.0" customHeight="1">
      <c r="Q43198" s="32"/>
      <c r="R43198" s="32"/>
      <c r="S43198" s="32"/>
    </row>
    <row r="43199" ht="24.0" customHeight="1">
      <c r="Q43199" s="32"/>
      <c r="R43199" s="32"/>
      <c r="S43199" s="32"/>
    </row>
    <row r="43200" ht="24.0" customHeight="1">
      <c r="Q43200" s="32"/>
      <c r="R43200" s="32"/>
      <c r="S43200" s="32"/>
    </row>
    <row r="43201" ht="24.0" customHeight="1">
      <c r="Q43201" s="32"/>
      <c r="R43201" s="32"/>
      <c r="S43201" s="32"/>
    </row>
    <row r="43202" ht="24.0" customHeight="1">
      <c r="Q43202" s="32"/>
      <c r="R43202" s="32"/>
      <c r="S43202" s="32"/>
    </row>
    <row r="43203" ht="24.0" customHeight="1">
      <c r="Q43203" s="32"/>
      <c r="R43203" s="32"/>
      <c r="S43203" s="32"/>
    </row>
    <row r="43204" ht="24.0" customHeight="1">
      <c r="Q43204" s="32"/>
      <c r="R43204" s="32"/>
      <c r="S43204" s="32"/>
    </row>
    <row r="43205" ht="24.0" customHeight="1">
      <c r="Q43205" s="32"/>
      <c r="R43205" s="32"/>
      <c r="S43205" s="32"/>
    </row>
    <row r="43206" ht="24.0" customHeight="1">
      <c r="Q43206" s="32"/>
      <c r="R43206" s="32"/>
      <c r="S43206" s="32"/>
    </row>
    <row r="43207" ht="24.0" customHeight="1">
      <c r="Q43207" s="32"/>
      <c r="R43207" s="32"/>
      <c r="S43207" s="32"/>
    </row>
    <row r="43208" ht="24.0" customHeight="1">
      <c r="Q43208" s="32"/>
      <c r="R43208" s="32"/>
      <c r="S43208" s="32"/>
    </row>
    <row r="43209" ht="24.0" customHeight="1">
      <c r="Q43209" s="32"/>
      <c r="R43209" s="32"/>
      <c r="S43209" s="32"/>
    </row>
    <row r="43210" ht="24.0" customHeight="1">
      <c r="Q43210" s="32"/>
      <c r="R43210" s="32"/>
      <c r="S43210" s="32"/>
    </row>
    <row r="43211" ht="24.0" customHeight="1">
      <c r="Q43211" s="32"/>
      <c r="R43211" s="32"/>
      <c r="S43211" s="32"/>
    </row>
    <row r="43212" ht="24.0" customHeight="1">
      <c r="Q43212" s="32"/>
      <c r="R43212" s="32"/>
      <c r="S43212" s="32"/>
    </row>
    <row r="43213" ht="24.0" customHeight="1">
      <c r="Q43213" s="32"/>
      <c r="R43213" s="32"/>
      <c r="S43213" s="32"/>
    </row>
    <row r="43214" ht="24.0" customHeight="1">
      <c r="Q43214" s="32"/>
      <c r="R43214" s="32"/>
      <c r="S43214" s="32"/>
    </row>
    <row r="43215" ht="24.0" customHeight="1">
      <c r="Q43215" s="32"/>
      <c r="R43215" s="32"/>
      <c r="S43215" s="32"/>
    </row>
    <row r="43216" ht="24.0" customHeight="1">
      <c r="Q43216" s="32"/>
      <c r="R43216" s="32"/>
      <c r="S43216" s="32"/>
    </row>
    <row r="43217" ht="24.0" customHeight="1">
      <c r="Q43217" s="32"/>
      <c r="R43217" s="32"/>
      <c r="S43217" s="32"/>
    </row>
    <row r="43218" ht="24.0" customHeight="1">
      <c r="Q43218" s="32"/>
      <c r="R43218" s="32"/>
      <c r="S43218" s="32"/>
    </row>
    <row r="43219" ht="24.0" customHeight="1">
      <c r="Q43219" s="32"/>
      <c r="R43219" s="32"/>
      <c r="S43219" s="32"/>
    </row>
    <row r="43220" ht="24.0" customHeight="1">
      <c r="Q43220" s="32"/>
      <c r="R43220" s="32"/>
      <c r="S43220" s="32"/>
    </row>
    <row r="43221" ht="24.0" customHeight="1">
      <c r="Q43221" s="32"/>
      <c r="R43221" s="32"/>
      <c r="S43221" s="32"/>
    </row>
    <row r="43222" ht="24.0" customHeight="1">
      <c r="Q43222" s="32"/>
      <c r="R43222" s="32"/>
      <c r="S43222" s="32"/>
    </row>
    <row r="43223" ht="24.0" customHeight="1">
      <c r="Q43223" s="32"/>
      <c r="R43223" s="32"/>
      <c r="S43223" s="32"/>
    </row>
    <row r="43224" ht="24.0" customHeight="1">
      <c r="Q43224" s="32"/>
      <c r="R43224" s="32"/>
      <c r="S43224" s="32"/>
    </row>
    <row r="43225" ht="24.0" customHeight="1">
      <c r="Q43225" s="32"/>
      <c r="R43225" s="32"/>
      <c r="S43225" s="32"/>
    </row>
    <row r="43226" ht="24.0" customHeight="1">
      <c r="Q43226" s="32"/>
      <c r="R43226" s="32"/>
      <c r="S43226" s="32"/>
    </row>
    <row r="43227" ht="24.0" customHeight="1">
      <c r="Q43227" s="32"/>
      <c r="R43227" s="32"/>
      <c r="S43227" s="32"/>
    </row>
    <row r="43228" ht="24.0" customHeight="1">
      <c r="Q43228" s="32"/>
      <c r="R43228" s="32"/>
      <c r="S43228" s="32"/>
    </row>
    <row r="43229" ht="24.0" customHeight="1">
      <c r="Q43229" s="32"/>
      <c r="R43229" s="32"/>
      <c r="S43229" s="32"/>
    </row>
    <row r="43230" ht="24.0" customHeight="1">
      <c r="Q43230" s="32"/>
      <c r="R43230" s="32"/>
      <c r="S43230" s="32"/>
    </row>
    <row r="43231" ht="24.0" customHeight="1">
      <c r="Q43231" s="32"/>
      <c r="R43231" s="32"/>
      <c r="S43231" s="32"/>
    </row>
    <row r="43232" ht="24.0" customHeight="1">
      <c r="Q43232" s="32"/>
      <c r="R43232" s="32"/>
      <c r="S43232" s="32"/>
    </row>
    <row r="43233" ht="24.0" customHeight="1">
      <c r="Q43233" s="32"/>
      <c r="R43233" s="32"/>
      <c r="S43233" s="32"/>
    </row>
    <row r="43234" ht="24.0" customHeight="1">
      <c r="Q43234" s="32"/>
      <c r="R43234" s="32"/>
      <c r="S43234" s="32"/>
    </row>
    <row r="43235" ht="24.0" customHeight="1">
      <c r="Q43235" s="32"/>
      <c r="R43235" s="32"/>
      <c r="S43235" s="32"/>
    </row>
    <row r="43236" ht="24.0" customHeight="1">
      <c r="Q43236" s="32"/>
      <c r="R43236" s="32"/>
      <c r="S43236" s="32"/>
    </row>
    <row r="43237" ht="24.0" customHeight="1">
      <c r="Q43237" s="32"/>
      <c r="R43237" s="32"/>
      <c r="S43237" s="32"/>
    </row>
    <row r="43238" ht="24.0" customHeight="1">
      <c r="Q43238" s="32"/>
      <c r="R43238" s="32"/>
      <c r="S43238" s="32"/>
    </row>
    <row r="43239" ht="24.0" customHeight="1">
      <c r="Q43239" s="32"/>
      <c r="R43239" s="32"/>
      <c r="S43239" s="32"/>
    </row>
    <row r="43240" ht="24.0" customHeight="1">
      <c r="Q43240" s="32"/>
      <c r="R43240" s="32"/>
      <c r="S43240" s="32"/>
    </row>
    <row r="43241" ht="24.0" customHeight="1">
      <c r="Q43241" s="32"/>
      <c r="R43241" s="32"/>
      <c r="S43241" s="32"/>
    </row>
    <row r="43242" ht="24.0" customHeight="1">
      <c r="Q43242" s="32"/>
      <c r="R43242" s="32"/>
      <c r="S43242" s="32"/>
    </row>
    <row r="43243" ht="24.0" customHeight="1">
      <c r="Q43243" s="32"/>
      <c r="R43243" s="32"/>
      <c r="S43243" s="32"/>
    </row>
    <row r="43244" ht="24.0" customHeight="1">
      <c r="Q43244" s="32"/>
      <c r="R43244" s="32"/>
      <c r="S43244" s="32"/>
    </row>
    <row r="43245" ht="24.0" customHeight="1">
      <c r="Q43245" s="32"/>
      <c r="R43245" s="32"/>
      <c r="S43245" s="32"/>
    </row>
    <row r="43246" ht="24.0" customHeight="1">
      <c r="Q43246" s="32"/>
      <c r="R43246" s="32"/>
      <c r="S43246" s="32"/>
    </row>
    <row r="43247" ht="24.0" customHeight="1">
      <c r="Q43247" s="32"/>
      <c r="R43247" s="32"/>
      <c r="S43247" s="32"/>
    </row>
    <row r="43248" ht="24.0" customHeight="1">
      <c r="Q43248" s="32"/>
      <c r="R43248" s="32"/>
      <c r="S43248" s="32"/>
    </row>
    <row r="43249" ht="24.0" customHeight="1">
      <c r="Q43249" s="32"/>
      <c r="R43249" s="32"/>
      <c r="S43249" s="32"/>
    </row>
    <row r="43250" ht="24.0" customHeight="1">
      <c r="Q43250" s="32"/>
      <c r="R43250" s="32"/>
      <c r="S43250" s="32"/>
    </row>
    <row r="43251" ht="24.0" customHeight="1">
      <c r="Q43251" s="32"/>
      <c r="R43251" s="32"/>
      <c r="S43251" s="32"/>
    </row>
    <row r="43252" ht="24.0" customHeight="1">
      <c r="Q43252" s="32"/>
      <c r="R43252" s="32"/>
      <c r="S43252" s="32"/>
    </row>
    <row r="43253" ht="24.0" customHeight="1">
      <c r="Q43253" s="32"/>
      <c r="R43253" s="32"/>
      <c r="S43253" s="32"/>
    </row>
    <row r="43254" ht="24.0" customHeight="1">
      <c r="Q43254" s="32"/>
      <c r="R43254" s="32"/>
      <c r="S43254" s="32"/>
    </row>
    <row r="43255" ht="24.0" customHeight="1">
      <c r="Q43255" s="32"/>
      <c r="R43255" s="32"/>
      <c r="S43255" s="32"/>
    </row>
    <row r="43256" ht="24.0" customHeight="1">
      <c r="Q43256" s="32"/>
      <c r="R43256" s="32"/>
      <c r="S43256" s="32"/>
    </row>
    <row r="43257" ht="24.0" customHeight="1">
      <c r="Q43257" s="32"/>
      <c r="R43257" s="32"/>
      <c r="S43257" s="32"/>
    </row>
    <row r="43258" ht="24.0" customHeight="1">
      <c r="Q43258" s="32"/>
      <c r="R43258" s="32"/>
      <c r="S43258" s="32"/>
    </row>
    <row r="43259" ht="24.0" customHeight="1">
      <c r="Q43259" s="32"/>
      <c r="R43259" s="32"/>
      <c r="S43259" s="32"/>
    </row>
    <row r="43260" ht="24.0" customHeight="1">
      <c r="Q43260" s="32"/>
      <c r="R43260" s="32"/>
      <c r="S43260" s="32"/>
    </row>
    <row r="43261" ht="24.0" customHeight="1">
      <c r="Q43261" s="32"/>
      <c r="R43261" s="32"/>
      <c r="S43261" s="32"/>
    </row>
    <row r="43262" ht="24.0" customHeight="1">
      <c r="Q43262" s="32"/>
      <c r="R43262" s="32"/>
      <c r="S43262" s="32"/>
    </row>
    <row r="43263" ht="24.0" customHeight="1">
      <c r="Q43263" s="32"/>
      <c r="R43263" s="32"/>
      <c r="S43263" s="32"/>
    </row>
    <row r="43264" ht="24.0" customHeight="1">
      <c r="Q43264" s="32"/>
      <c r="R43264" s="32"/>
      <c r="S43264" s="32"/>
    </row>
    <row r="43265" ht="24.0" customHeight="1">
      <c r="Q43265" s="32"/>
      <c r="R43265" s="32"/>
      <c r="S43265" s="32"/>
    </row>
    <row r="43266" ht="24.0" customHeight="1">
      <c r="Q43266" s="32"/>
      <c r="R43266" s="32"/>
      <c r="S43266" s="32"/>
    </row>
    <row r="43267" ht="24.0" customHeight="1">
      <c r="Q43267" s="32"/>
      <c r="R43267" s="32"/>
      <c r="S43267" s="32"/>
    </row>
    <row r="43268" ht="24.0" customHeight="1">
      <c r="Q43268" s="32"/>
      <c r="R43268" s="32"/>
      <c r="S43268" s="32"/>
    </row>
    <row r="43269" ht="24.0" customHeight="1">
      <c r="Q43269" s="32"/>
      <c r="R43269" s="32"/>
      <c r="S43269" s="32"/>
    </row>
    <row r="43270" ht="24.0" customHeight="1">
      <c r="Q43270" s="32"/>
      <c r="R43270" s="32"/>
      <c r="S43270" s="32"/>
    </row>
    <row r="43271" ht="24.0" customHeight="1">
      <c r="Q43271" s="32"/>
      <c r="R43271" s="32"/>
      <c r="S43271" s="32"/>
    </row>
    <row r="43272" ht="24.0" customHeight="1">
      <c r="Q43272" s="32"/>
      <c r="R43272" s="32"/>
      <c r="S43272" s="32"/>
    </row>
    <row r="43273" ht="24.0" customHeight="1">
      <c r="Q43273" s="32"/>
      <c r="R43273" s="32"/>
      <c r="S43273" s="32"/>
    </row>
    <row r="43274" ht="24.0" customHeight="1">
      <c r="Q43274" s="32"/>
      <c r="R43274" s="32"/>
      <c r="S43274" s="32"/>
    </row>
    <row r="43275" ht="24.0" customHeight="1">
      <c r="Q43275" s="32"/>
      <c r="R43275" s="32"/>
      <c r="S43275" s="32"/>
    </row>
    <row r="43276" ht="24.0" customHeight="1">
      <c r="Q43276" s="32"/>
      <c r="R43276" s="32"/>
      <c r="S43276" s="32"/>
    </row>
    <row r="43277" ht="24.0" customHeight="1">
      <c r="Q43277" s="32"/>
      <c r="R43277" s="32"/>
      <c r="S43277" s="32"/>
    </row>
    <row r="43278" ht="24.0" customHeight="1">
      <c r="Q43278" s="32"/>
      <c r="R43278" s="32"/>
      <c r="S43278" s="32"/>
    </row>
    <row r="43279" ht="24.0" customHeight="1">
      <c r="Q43279" s="32"/>
      <c r="R43279" s="32"/>
      <c r="S43279" s="32"/>
    </row>
    <row r="43280" ht="24.0" customHeight="1">
      <c r="Q43280" s="32"/>
      <c r="R43280" s="32"/>
      <c r="S43280" s="32"/>
    </row>
    <row r="43281" ht="24.0" customHeight="1">
      <c r="Q43281" s="32"/>
      <c r="R43281" s="32"/>
      <c r="S43281" s="32"/>
    </row>
    <row r="43282" ht="24.0" customHeight="1">
      <c r="Q43282" s="32"/>
      <c r="R43282" s="32"/>
      <c r="S43282" s="32"/>
    </row>
    <row r="43283" ht="24.0" customHeight="1">
      <c r="Q43283" s="32"/>
      <c r="R43283" s="32"/>
      <c r="S43283" s="32"/>
    </row>
    <row r="43284" ht="24.0" customHeight="1">
      <c r="Q43284" s="32"/>
      <c r="R43284" s="32"/>
      <c r="S43284" s="32"/>
    </row>
    <row r="43285" ht="24.0" customHeight="1">
      <c r="Q43285" s="32"/>
      <c r="R43285" s="32"/>
      <c r="S43285" s="32"/>
    </row>
    <row r="43286" ht="24.0" customHeight="1">
      <c r="Q43286" s="32"/>
      <c r="R43286" s="32"/>
      <c r="S43286" s="32"/>
    </row>
    <row r="43287" ht="24.0" customHeight="1">
      <c r="Q43287" s="32"/>
      <c r="R43287" s="32"/>
      <c r="S43287" s="32"/>
    </row>
    <row r="43288" ht="24.0" customHeight="1">
      <c r="Q43288" s="32"/>
      <c r="R43288" s="32"/>
      <c r="S43288" s="32"/>
    </row>
    <row r="43289" ht="24.0" customHeight="1">
      <c r="Q43289" s="32"/>
      <c r="R43289" s="32"/>
      <c r="S43289" s="32"/>
    </row>
    <row r="43290" ht="24.0" customHeight="1">
      <c r="Q43290" s="32"/>
      <c r="R43290" s="32"/>
      <c r="S43290" s="32"/>
    </row>
    <row r="43291" ht="24.0" customHeight="1">
      <c r="Q43291" s="32"/>
      <c r="R43291" s="32"/>
      <c r="S43291" s="32"/>
    </row>
    <row r="43292" ht="24.0" customHeight="1">
      <c r="Q43292" s="32"/>
      <c r="R43292" s="32"/>
      <c r="S43292" s="32"/>
    </row>
    <row r="43293" ht="24.0" customHeight="1">
      <c r="Q43293" s="32"/>
      <c r="R43293" s="32"/>
      <c r="S43293" s="32"/>
    </row>
    <row r="43294" ht="24.0" customHeight="1">
      <c r="Q43294" s="32"/>
      <c r="R43294" s="32"/>
      <c r="S43294" s="32"/>
    </row>
    <row r="43295" ht="24.0" customHeight="1">
      <c r="Q43295" s="32"/>
      <c r="R43295" s="32"/>
      <c r="S43295" s="32"/>
    </row>
    <row r="43296" ht="24.0" customHeight="1">
      <c r="Q43296" s="32"/>
      <c r="R43296" s="32"/>
      <c r="S43296" s="32"/>
    </row>
    <row r="43297" ht="24.0" customHeight="1">
      <c r="Q43297" s="32"/>
      <c r="R43297" s="32"/>
      <c r="S43297" s="32"/>
    </row>
    <row r="43298" ht="24.0" customHeight="1">
      <c r="Q43298" s="32"/>
      <c r="R43298" s="32"/>
      <c r="S43298" s="32"/>
    </row>
    <row r="43299" ht="24.0" customHeight="1">
      <c r="Q43299" s="32"/>
      <c r="R43299" s="32"/>
      <c r="S43299" s="32"/>
    </row>
    <row r="43300" ht="24.0" customHeight="1">
      <c r="Q43300" s="32"/>
      <c r="R43300" s="32"/>
      <c r="S43300" s="32"/>
    </row>
    <row r="43301" ht="24.0" customHeight="1">
      <c r="Q43301" s="32"/>
      <c r="R43301" s="32"/>
      <c r="S43301" s="32"/>
    </row>
    <row r="43302" ht="24.0" customHeight="1">
      <c r="Q43302" s="32"/>
      <c r="R43302" s="32"/>
      <c r="S43302" s="32"/>
    </row>
    <row r="43303" ht="24.0" customHeight="1">
      <c r="Q43303" s="32"/>
      <c r="R43303" s="32"/>
      <c r="S43303" s="32"/>
    </row>
    <row r="43304" ht="24.0" customHeight="1">
      <c r="Q43304" s="32"/>
      <c r="R43304" s="32"/>
      <c r="S43304" s="32"/>
    </row>
    <row r="43305" ht="24.0" customHeight="1">
      <c r="Q43305" s="32"/>
      <c r="R43305" s="32"/>
      <c r="S43305" s="32"/>
    </row>
    <row r="43306" ht="24.0" customHeight="1">
      <c r="Q43306" s="32"/>
      <c r="R43306" s="32"/>
      <c r="S43306" s="32"/>
    </row>
    <row r="43307" ht="24.0" customHeight="1">
      <c r="Q43307" s="32"/>
      <c r="R43307" s="32"/>
      <c r="S43307" s="32"/>
    </row>
    <row r="43308" ht="24.0" customHeight="1">
      <c r="Q43308" s="32"/>
      <c r="R43308" s="32"/>
      <c r="S43308" s="32"/>
    </row>
    <row r="43309" ht="24.0" customHeight="1">
      <c r="Q43309" s="32"/>
      <c r="R43309" s="32"/>
      <c r="S43309" s="32"/>
    </row>
    <row r="43310" ht="24.0" customHeight="1">
      <c r="Q43310" s="32"/>
      <c r="R43310" s="32"/>
      <c r="S43310" s="32"/>
    </row>
    <row r="43311" ht="24.0" customHeight="1">
      <c r="Q43311" s="32"/>
      <c r="R43311" s="32"/>
      <c r="S43311" s="32"/>
    </row>
    <row r="43312" ht="24.0" customHeight="1">
      <c r="Q43312" s="32"/>
      <c r="R43312" s="32"/>
      <c r="S43312" s="32"/>
    </row>
    <row r="43313" ht="24.0" customHeight="1">
      <c r="Q43313" s="32"/>
      <c r="R43313" s="32"/>
      <c r="S43313" s="32"/>
    </row>
    <row r="43314" ht="24.0" customHeight="1">
      <c r="Q43314" s="32"/>
      <c r="R43314" s="32"/>
      <c r="S43314" s="32"/>
    </row>
    <row r="43315" ht="24.0" customHeight="1">
      <c r="Q43315" s="32"/>
      <c r="R43315" s="32"/>
      <c r="S43315" s="32"/>
    </row>
    <row r="43316" ht="24.0" customHeight="1">
      <c r="Q43316" s="32"/>
      <c r="R43316" s="32"/>
      <c r="S43316" s="32"/>
    </row>
    <row r="43317" ht="24.0" customHeight="1">
      <c r="Q43317" s="32"/>
      <c r="R43317" s="32"/>
      <c r="S43317" s="32"/>
    </row>
    <row r="43318" ht="24.0" customHeight="1">
      <c r="Q43318" s="32"/>
      <c r="R43318" s="32"/>
      <c r="S43318" s="32"/>
    </row>
    <row r="43319" ht="24.0" customHeight="1">
      <c r="Q43319" s="32"/>
      <c r="R43319" s="32"/>
      <c r="S43319" s="32"/>
    </row>
    <row r="43320" ht="24.0" customHeight="1">
      <c r="Q43320" s="32"/>
      <c r="R43320" s="32"/>
      <c r="S43320" s="32"/>
    </row>
    <row r="43321" ht="24.0" customHeight="1">
      <c r="Q43321" s="32"/>
      <c r="R43321" s="32"/>
      <c r="S43321" s="32"/>
    </row>
    <row r="43322" ht="24.0" customHeight="1">
      <c r="Q43322" s="32"/>
      <c r="R43322" s="32"/>
      <c r="S43322" s="32"/>
    </row>
    <row r="43323" ht="24.0" customHeight="1">
      <c r="Q43323" s="32"/>
      <c r="R43323" s="32"/>
      <c r="S43323" s="32"/>
    </row>
    <row r="43324" ht="24.0" customHeight="1">
      <c r="Q43324" s="32"/>
      <c r="R43324" s="32"/>
      <c r="S43324" s="32"/>
    </row>
    <row r="43325" ht="24.0" customHeight="1">
      <c r="Q43325" s="32"/>
      <c r="R43325" s="32"/>
      <c r="S43325" s="32"/>
    </row>
    <row r="43326" ht="24.0" customHeight="1">
      <c r="Q43326" s="32"/>
      <c r="R43326" s="32"/>
      <c r="S43326" s="32"/>
    </row>
    <row r="43327" ht="24.0" customHeight="1">
      <c r="Q43327" s="32"/>
      <c r="R43327" s="32"/>
      <c r="S43327" s="32"/>
    </row>
    <row r="43328" ht="24.0" customHeight="1">
      <c r="Q43328" s="32"/>
      <c r="R43328" s="32"/>
      <c r="S43328" s="32"/>
    </row>
    <row r="43329" ht="24.0" customHeight="1">
      <c r="Q43329" s="32"/>
      <c r="R43329" s="32"/>
      <c r="S43329" s="32"/>
    </row>
    <row r="43330" ht="24.0" customHeight="1">
      <c r="Q43330" s="32"/>
      <c r="R43330" s="32"/>
      <c r="S43330" s="32"/>
    </row>
    <row r="43331" ht="24.0" customHeight="1">
      <c r="Q43331" s="32"/>
      <c r="R43331" s="32"/>
      <c r="S43331" s="32"/>
    </row>
    <row r="43332" ht="24.0" customHeight="1">
      <c r="Q43332" s="32"/>
      <c r="R43332" s="32"/>
      <c r="S43332" s="32"/>
    </row>
    <row r="43333" ht="24.0" customHeight="1">
      <c r="Q43333" s="32"/>
      <c r="R43333" s="32"/>
      <c r="S43333" s="32"/>
    </row>
    <row r="43334" ht="24.0" customHeight="1">
      <c r="Q43334" s="32"/>
      <c r="R43334" s="32"/>
      <c r="S43334" s="32"/>
    </row>
    <row r="43335" ht="24.0" customHeight="1">
      <c r="Q43335" s="32"/>
      <c r="R43335" s="32"/>
      <c r="S43335" s="32"/>
    </row>
    <row r="43336" ht="24.0" customHeight="1">
      <c r="Q43336" s="32"/>
      <c r="R43336" s="32"/>
      <c r="S43336" s="32"/>
    </row>
    <row r="43337" ht="24.0" customHeight="1">
      <c r="Q43337" s="32"/>
      <c r="R43337" s="32"/>
      <c r="S43337" s="32"/>
    </row>
    <row r="43338" ht="24.0" customHeight="1">
      <c r="Q43338" s="32"/>
      <c r="R43338" s="32"/>
      <c r="S43338" s="32"/>
    </row>
    <row r="43339" ht="24.0" customHeight="1">
      <c r="Q43339" s="32"/>
      <c r="R43339" s="32"/>
      <c r="S43339" s="32"/>
    </row>
    <row r="43340" ht="24.0" customHeight="1">
      <c r="Q43340" s="32"/>
      <c r="R43340" s="32"/>
      <c r="S43340" s="32"/>
    </row>
    <row r="43341" ht="24.0" customHeight="1">
      <c r="Q43341" s="32"/>
      <c r="R43341" s="32"/>
      <c r="S43341" s="32"/>
    </row>
    <row r="43342" ht="24.0" customHeight="1">
      <c r="Q43342" s="32"/>
      <c r="R43342" s="32"/>
      <c r="S43342" s="32"/>
    </row>
    <row r="43343" ht="24.0" customHeight="1">
      <c r="Q43343" s="32"/>
      <c r="R43343" s="32"/>
      <c r="S43343" s="32"/>
    </row>
    <row r="43344" ht="24.0" customHeight="1">
      <c r="Q43344" s="32"/>
      <c r="R43344" s="32"/>
      <c r="S43344" s="32"/>
    </row>
    <row r="43345" ht="24.0" customHeight="1">
      <c r="Q43345" s="32"/>
      <c r="R43345" s="32"/>
      <c r="S43345" s="32"/>
    </row>
    <row r="43346" ht="24.0" customHeight="1">
      <c r="Q43346" s="32"/>
      <c r="R43346" s="32"/>
      <c r="S43346" s="32"/>
    </row>
    <row r="43347" ht="24.0" customHeight="1">
      <c r="Q43347" s="32"/>
      <c r="R43347" s="32"/>
      <c r="S43347" s="32"/>
    </row>
    <row r="43348" ht="24.0" customHeight="1">
      <c r="Q43348" s="32"/>
      <c r="R43348" s="32"/>
      <c r="S43348" s="32"/>
    </row>
    <row r="43349" ht="24.0" customHeight="1">
      <c r="Q43349" s="32"/>
      <c r="R43349" s="32"/>
      <c r="S43349" s="32"/>
    </row>
    <row r="43350" ht="24.0" customHeight="1">
      <c r="Q43350" s="32"/>
      <c r="R43350" s="32"/>
      <c r="S43350" s="32"/>
    </row>
    <row r="43351" ht="24.0" customHeight="1">
      <c r="Q43351" s="32"/>
      <c r="R43351" s="32"/>
      <c r="S43351" s="32"/>
    </row>
    <row r="43352" ht="24.0" customHeight="1">
      <c r="Q43352" s="32"/>
      <c r="R43352" s="32"/>
      <c r="S43352" s="32"/>
    </row>
    <row r="43353" ht="24.0" customHeight="1">
      <c r="Q43353" s="32"/>
      <c r="R43353" s="32"/>
      <c r="S43353" s="32"/>
    </row>
    <row r="43354" ht="24.0" customHeight="1">
      <c r="Q43354" s="32"/>
      <c r="R43354" s="32"/>
      <c r="S43354" s="32"/>
    </row>
    <row r="43355" ht="24.0" customHeight="1">
      <c r="Q43355" s="32"/>
      <c r="R43355" s="32"/>
      <c r="S43355" s="32"/>
    </row>
    <row r="43356" ht="24.0" customHeight="1">
      <c r="Q43356" s="32"/>
      <c r="R43356" s="32"/>
      <c r="S43356" s="32"/>
    </row>
    <row r="43357" ht="24.0" customHeight="1">
      <c r="Q43357" s="32"/>
      <c r="R43357" s="32"/>
      <c r="S43357" s="32"/>
    </row>
    <row r="43358" ht="24.0" customHeight="1">
      <c r="Q43358" s="32"/>
      <c r="R43358" s="32"/>
      <c r="S43358" s="32"/>
    </row>
    <row r="43359" ht="24.0" customHeight="1">
      <c r="Q43359" s="32"/>
      <c r="R43359" s="32"/>
      <c r="S43359" s="32"/>
    </row>
    <row r="43360" ht="24.0" customHeight="1">
      <c r="Q43360" s="32"/>
      <c r="R43360" s="32"/>
      <c r="S43360" s="32"/>
    </row>
    <row r="43361" ht="24.0" customHeight="1">
      <c r="Q43361" s="32"/>
      <c r="R43361" s="32"/>
      <c r="S43361" s="32"/>
    </row>
    <row r="43362" ht="24.0" customHeight="1">
      <c r="Q43362" s="32"/>
      <c r="R43362" s="32"/>
      <c r="S43362" s="32"/>
    </row>
    <row r="43363" ht="24.0" customHeight="1">
      <c r="Q43363" s="32"/>
      <c r="R43363" s="32"/>
      <c r="S43363" s="32"/>
    </row>
    <row r="43364" ht="24.0" customHeight="1">
      <c r="Q43364" s="32"/>
      <c r="R43364" s="32"/>
      <c r="S43364" s="32"/>
    </row>
    <row r="43365" ht="24.0" customHeight="1">
      <c r="Q43365" s="32"/>
      <c r="R43365" s="32"/>
      <c r="S43365" s="32"/>
    </row>
    <row r="43366" ht="24.0" customHeight="1">
      <c r="Q43366" s="32"/>
      <c r="R43366" s="32"/>
      <c r="S43366" s="32"/>
    </row>
    <row r="43367" ht="24.0" customHeight="1">
      <c r="Q43367" s="32"/>
      <c r="R43367" s="32"/>
      <c r="S43367" s="32"/>
    </row>
    <row r="43368" ht="24.0" customHeight="1">
      <c r="Q43368" s="32"/>
      <c r="R43368" s="32"/>
      <c r="S43368" s="32"/>
    </row>
    <row r="43369" ht="24.0" customHeight="1">
      <c r="Q43369" s="32"/>
      <c r="R43369" s="32"/>
      <c r="S43369" s="32"/>
    </row>
    <row r="43370" ht="24.0" customHeight="1">
      <c r="Q43370" s="32"/>
      <c r="R43370" s="32"/>
      <c r="S43370" s="32"/>
    </row>
    <row r="43371" ht="24.0" customHeight="1">
      <c r="Q43371" s="32"/>
      <c r="R43371" s="32"/>
      <c r="S43371" s="32"/>
    </row>
    <row r="43372" ht="24.0" customHeight="1">
      <c r="Q43372" s="32"/>
      <c r="R43372" s="32"/>
      <c r="S43372" s="32"/>
    </row>
    <row r="43373" ht="24.0" customHeight="1">
      <c r="Q43373" s="32"/>
      <c r="R43373" s="32"/>
      <c r="S43373" s="32"/>
    </row>
    <row r="43374" ht="24.0" customHeight="1">
      <c r="Q43374" s="32"/>
      <c r="R43374" s="32"/>
      <c r="S43374" s="32"/>
    </row>
    <row r="43375" ht="24.0" customHeight="1">
      <c r="Q43375" s="32"/>
      <c r="R43375" s="32"/>
      <c r="S43375" s="32"/>
    </row>
    <row r="43376" ht="24.0" customHeight="1">
      <c r="Q43376" s="32"/>
      <c r="R43376" s="32"/>
      <c r="S43376" s="32"/>
    </row>
    <row r="43377" ht="24.0" customHeight="1">
      <c r="Q43377" s="32"/>
      <c r="R43377" s="32"/>
      <c r="S43377" s="32"/>
    </row>
    <row r="43378" ht="24.0" customHeight="1">
      <c r="Q43378" s="32"/>
      <c r="R43378" s="32"/>
      <c r="S43378" s="32"/>
    </row>
    <row r="43379" ht="24.0" customHeight="1">
      <c r="Q43379" s="32"/>
      <c r="R43379" s="32"/>
      <c r="S43379" s="32"/>
    </row>
    <row r="43380" ht="24.0" customHeight="1">
      <c r="Q43380" s="32"/>
      <c r="R43380" s="32"/>
      <c r="S43380" s="32"/>
    </row>
    <row r="43381" ht="24.0" customHeight="1">
      <c r="Q43381" s="32"/>
      <c r="R43381" s="32"/>
      <c r="S43381" s="32"/>
    </row>
    <row r="43382" ht="24.0" customHeight="1">
      <c r="Q43382" s="32"/>
      <c r="R43382" s="32"/>
      <c r="S43382" s="32"/>
    </row>
    <row r="43383" ht="24.0" customHeight="1">
      <c r="Q43383" s="32"/>
      <c r="R43383" s="32"/>
      <c r="S43383" s="32"/>
    </row>
    <row r="43384" ht="24.0" customHeight="1">
      <c r="Q43384" s="32"/>
      <c r="R43384" s="32"/>
      <c r="S43384" s="32"/>
    </row>
    <row r="43385" ht="24.0" customHeight="1">
      <c r="Q43385" s="32"/>
      <c r="R43385" s="32"/>
      <c r="S43385" s="32"/>
    </row>
    <row r="43386" ht="24.0" customHeight="1">
      <c r="Q43386" s="32"/>
      <c r="R43386" s="32"/>
      <c r="S43386" s="32"/>
    </row>
    <row r="43387" ht="24.0" customHeight="1">
      <c r="Q43387" s="32"/>
      <c r="R43387" s="32"/>
      <c r="S43387" s="32"/>
    </row>
    <row r="43388" ht="24.0" customHeight="1">
      <c r="Q43388" s="32"/>
      <c r="R43388" s="32"/>
      <c r="S43388" s="32"/>
    </row>
    <row r="43389" ht="24.0" customHeight="1">
      <c r="Q43389" s="32"/>
      <c r="R43389" s="32"/>
      <c r="S43389" s="32"/>
    </row>
    <row r="43390" ht="24.0" customHeight="1">
      <c r="Q43390" s="32"/>
      <c r="R43390" s="32"/>
      <c r="S43390" s="32"/>
    </row>
    <row r="43391" ht="24.0" customHeight="1">
      <c r="Q43391" s="32"/>
      <c r="R43391" s="32"/>
      <c r="S43391" s="32"/>
    </row>
    <row r="43392" ht="24.0" customHeight="1">
      <c r="Q43392" s="32"/>
      <c r="R43392" s="32"/>
      <c r="S43392" s="32"/>
    </row>
    <row r="43393" ht="24.0" customHeight="1">
      <c r="Q43393" s="32"/>
      <c r="R43393" s="32"/>
      <c r="S43393" s="32"/>
    </row>
    <row r="43394" ht="24.0" customHeight="1">
      <c r="Q43394" s="32"/>
      <c r="R43394" s="32"/>
      <c r="S43394" s="32"/>
    </row>
    <row r="43395" ht="24.0" customHeight="1">
      <c r="Q43395" s="32"/>
      <c r="R43395" s="32"/>
      <c r="S43395" s="32"/>
    </row>
    <row r="43396" ht="24.0" customHeight="1">
      <c r="Q43396" s="32"/>
      <c r="R43396" s="32"/>
      <c r="S43396" s="32"/>
    </row>
    <row r="43397" ht="24.0" customHeight="1">
      <c r="Q43397" s="32"/>
      <c r="R43397" s="32"/>
      <c r="S43397" s="32"/>
    </row>
    <row r="43398" ht="24.0" customHeight="1">
      <c r="Q43398" s="32"/>
      <c r="R43398" s="32"/>
      <c r="S43398" s="32"/>
    </row>
    <row r="43399" ht="24.0" customHeight="1">
      <c r="Q43399" s="32"/>
      <c r="R43399" s="32"/>
      <c r="S43399" s="32"/>
    </row>
    <row r="43400" ht="24.0" customHeight="1">
      <c r="Q43400" s="32"/>
      <c r="R43400" s="32"/>
      <c r="S43400" s="32"/>
    </row>
    <row r="43401" ht="24.0" customHeight="1">
      <c r="Q43401" s="32"/>
      <c r="R43401" s="32"/>
      <c r="S43401" s="32"/>
    </row>
    <row r="43402" ht="24.0" customHeight="1">
      <c r="Q43402" s="32"/>
      <c r="R43402" s="32"/>
      <c r="S43402" s="32"/>
    </row>
    <row r="43403" ht="24.0" customHeight="1">
      <c r="Q43403" s="32"/>
      <c r="R43403" s="32"/>
      <c r="S43403" s="32"/>
    </row>
    <row r="43404" ht="24.0" customHeight="1">
      <c r="Q43404" s="32"/>
      <c r="R43404" s="32"/>
      <c r="S43404" s="32"/>
    </row>
    <row r="43405" ht="24.0" customHeight="1">
      <c r="Q43405" s="32"/>
      <c r="R43405" s="32"/>
      <c r="S43405" s="32"/>
    </row>
    <row r="43406" ht="24.0" customHeight="1">
      <c r="Q43406" s="32"/>
      <c r="R43406" s="32"/>
      <c r="S43406" s="32"/>
    </row>
    <row r="43407" ht="24.0" customHeight="1">
      <c r="Q43407" s="32"/>
      <c r="R43407" s="32"/>
      <c r="S43407" s="32"/>
    </row>
    <row r="43408" ht="24.0" customHeight="1">
      <c r="Q43408" s="32"/>
      <c r="R43408" s="32"/>
      <c r="S43408" s="32"/>
    </row>
    <row r="43409" ht="24.0" customHeight="1">
      <c r="Q43409" s="32"/>
      <c r="R43409" s="32"/>
      <c r="S43409" s="32"/>
    </row>
    <row r="43410" ht="24.0" customHeight="1">
      <c r="Q43410" s="32"/>
      <c r="R43410" s="32"/>
      <c r="S43410" s="32"/>
    </row>
    <row r="43411" ht="24.0" customHeight="1">
      <c r="Q43411" s="32"/>
      <c r="R43411" s="32"/>
      <c r="S43411" s="32"/>
    </row>
    <row r="43412" ht="24.0" customHeight="1">
      <c r="Q43412" s="32"/>
      <c r="R43412" s="32"/>
      <c r="S43412" s="32"/>
    </row>
    <row r="43413" ht="24.0" customHeight="1">
      <c r="Q43413" s="32"/>
      <c r="R43413" s="32"/>
      <c r="S43413" s="32"/>
    </row>
    <row r="43414" ht="24.0" customHeight="1">
      <c r="Q43414" s="32"/>
      <c r="R43414" s="32"/>
      <c r="S43414" s="32"/>
    </row>
    <row r="43415" ht="24.0" customHeight="1">
      <c r="Q43415" s="32"/>
      <c r="R43415" s="32"/>
      <c r="S43415" s="32"/>
    </row>
    <row r="43416" ht="24.0" customHeight="1">
      <c r="Q43416" s="32"/>
      <c r="R43416" s="32"/>
      <c r="S43416" s="32"/>
    </row>
    <row r="43417" ht="24.0" customHeight="1">
      <c r="Q43417" s="32"/>
      <c r="R43417" s="32"/>
      <c r="S43417" s="32"/>
    </row>
    <row r="43418" ht="24.0" customHeight="1">
      <c r="Q43418" s="32"/>
      <c r="R43418" s="32"/>
      <c r="S43418" s="32"/>
    </row>
    <row r="43419" ht="24.0" customHeight="1">
      <c r="Q43419" s="32"/>
      <c r="R43419" s="32"/>
      <c r="S43419" s="32"/>
    </row>
    <row r="43420" ht="24.0" customHeight="1">
      <c r="Q43420" s="32"/>
      <c r="R43420" s="32"/>
      <c r="S43420" s="32"/>
    </row>
    <row r="43421" ht="24.0" customHeight="1">
      <c r="Q43421" s="32"/>
      <c r="R43421" s="32"/>
      <c r="S43421" s="32"/>
    </row>
    <row r="43422" ht="24.0" customHeight="1">
      <c r="Q43422" s="32"/>
      <c r="R43422" s="32"/>
      <c r="S43422" s="32"/>
    </row>
    <row r="43423" ht="24.0" customHeight="1">
      <c r="Q43423" s="32"/>
      <c r="R43423" s="32"/>
      <c r="S43423" s="32"/>
    </row>
    <row r="43424" ht="24.0" customHeight="1">
      <c r="Q43424" s="32"/>
      <c r="R43424" s="32"/>
      <c r="S43424" s="32"/>
    </row>
    <row r="43425" ht="24.0" customHeight="1">
      <c r="Q43425" s="32"/>
      <c r="R43425" s="32"/>
      <c r="S43425" s="32"/>
    </row>
    <row r="43426" ht="24.0" customHeight="1">
      <c r="Q43426" s="32"/>
      <c r="R43426" s="32"/>
      <c r="S43426" s="32"/>
    </row>
    <row r="43427" ht="24.0" customHeight="1">
      <c r="Q43427" s="32"/>
      <c r="R43427" s="32"/>
      <c r="S43427" s="32"/>
    </row>
    <row r="43428" ht="24.0" customHeight="1">
      <c r="Q43428" s="32"/>
      <c r="R43428" s="32"/>
      <c r="S43428" s="32"/>
    </row>
    <row r="43429" ht="24.0" customHeight="1">
      <c r="Q43429" s="32"/>
      <c r="R43429" s="32"/>
      <c r="S43429" s="32"/>
    </row>
    <row r="43430" ht="24.0" customHeight="1">
      <c r="Q43430" s="32"/>
      <c r="R43430" s="32"/>
      <c r="S43430" s="32"/>
    </row>
    <row r="43431" ht="24.0" customHeight="1">
      <c r="Q43431" s="32"/>
      <c r="R43431" s="32"/>
      <c r="S43431" s="32"/>
    </row>
    <row r="43432" ht="24.0" customHeight="1">
      <c r="Q43432" s="32"/>
      <c r="R43432" s="32"/>
      <c r="S43432" s="32"/>
    </row>
    <row r="43433" ht="24.0" customHeight="1">
      <c r="Q43433" s="32"/>
      <c r="R43433" s="32"/>
      <c r="S43433" s="32"/>
    </row>
    <row r="43434" ht="24.0" customHeight="1">
      <c r="Q43434" s="32"/>
      <c r="R43434" s="32"/>
      <c r="S43434" s="32"/>
    </row>
    <row r="43435" ht="24.0" customHeight="1">
      <c r="Q43435" s="32"/>
      <c r="R43435" s="32"/>
      <c r="S43435" s="32"/>
    </row>
    <row r="43436" ht="24.0" customHeight="1">
      <c r="Q43436" s="32"/>
      <c r="R43436" s="32"/>
      <c r="S43436" s="32"/>
    </row>
    <row r="43437" ht="24.0" customHeight="1">
      <c r="Q43437" s="32"/>
      <c r="R43437" s="32"/>
      <c r="S43437" s="32"/>
    </row>
    <row r="43438" ht="24.0" customHeight="1">
      <c r="Q43438" s="32"/>
      <c r="R43438" s="32"/>
      <c r="S43438" s="32"/>
    </row>
    <row r="43439" ht="24.0" customHeight="1">
      <c r="Q43439" s="32"/>
      <c r="R43439" s="32"/>
      <c r="S43439" s="32"/>
    </row>
    <row r="43440" ht="24.0" customHeight="1">
      <c r="Q43440" s="32"/>
      <c r="R43440" s="32"/>
      <c r="S43440" s="32"/>
    </row>
    <row r="43441" ht="24.0" customHeight="1">
      <c r="Q43441" s="32"/>
      <c r="R43441" s="32"/>
      <c r="S43441" s="32"/>
    </row>
    <row r="43442" ht="24.0" customHeight="1">
      <c r="Q43442" s="32"/>
      <c r="R43442" s="32"/>
      <c r="S43442" s="32"/>
    </row>
    <row r="43443" ht="24.0" customHeight="1">
      <c r="Q43443" s="32"/>
      <c r="R43443" s="32"/>
      <c r="S43443" s="32"/>
    </row>
    <row r="43444" ht="24.0" customHeight="1">
      <c r="Q43444" s="32"/>
      <c r="R43444" s="32"/>
      <c r="S43444" s="32"/>
    </row>
    <row r="43445" ht="24.0" customHeight="1">
      <c r="Q43445" s="32"/>
      <c r="R43445" s="32"/>
      <c r="S43445" s="32"/>
    </row>
    <row r="43446" ht="24.0" customHeight="1">
      <c r="Q43446" s="32"/>
      <c r="R43446" s="32"/>
      <c r="S43446" s="32"/>
    </row>
    <row r="43447" ht="24.0" customHeight="1">
      <c r="Q43447" s="32"/>
      <c r="R43447" s="32"/>
      <c r="S43447" s="32"/>
    </row>
    <row r="43448" ht="24.0" customHeight="1">
      <c r="Q43448" s="32"/>
      <c r="R43448" s="32"/>
      <c r="S43448" s="32"/>
    </row>
    <row r="43449" ht="24.0" customHeight="1">
      <c r="Q43449" s="32"/>
      <c r="R43449" s="32"/>
      <c r="S43449" s="32"/>
    </row>
    <row r="43450" ht="24.0" customHeight="1">
      <c r="Q43450" s="32"/>
      <c r="R43450" s="32"/>
      <c r="S43450" s="32"/>
    </row>
    <row r="43451" ht="24.0" customHeight="1">
      <c r="Q43451" s="32"/>
      <c r="R43451" s="32"/>
      <c r="S43451" s="32"/>
    </row>
    <row r="43452" ht="24.0" customHeight="1">
      <c r="Q43452" s="32"/>
      <c r="R43452" s="32"/>
      <c r="S43452" s="32"/>
    </row>
    <row r="43453" ht="24.0" customHeight="1">
      <c r="Q43453" s="32"/>
      <c r="R43453" s="32"/>
      <c r="S43453" s="32"/>
    </row>
    <row r="43454" ht="24.0" customHeight="1">
      <c r="Q43454" s="32"/>
      <c r="R43454" s="32"/>
      <c r="S43454" s="32"/>
    </row>
    <row r="43455" ht="24.0" customHeight="1">
      <c r="Q43455" s="32"/>
      <c r="R43455" s="32"/>
      <c r="S43455" s="32"/>
    </row>
    <row r="43456" ht="24.0" customHeight="1">
      <c r="Q43456" s="32"/>
      <c r="R43456" s="32"/>
      <c r="S43456" s="32"/>
    </row>
    <row r="43457" ht="24.0" customHeight="1">
      <c r="Q43457" s="32"/>
      <c r="R43457" s="32"/>
      <c r="S43457" s="32"/>
    </row>
    <row r="43458" ht="24.0" customHeight="1">
      <c r="Q43458" s="32"/>
      <c r="R43458" s="32"/>
      <c r="S43458" s="32"/>
    </row>
    <row r="43459" ht="24.0" customHeight="1">
      <c r="Q43459" s="32"/>
      <c r="R43459" s="32"/>
      <c r="S43459" s="32"/>
    </row>
    <row r="43460" ht="24.0" customHeight="1">
      <c r="Q43460" s="32"/>
      <c r="R43460" s="32"/>
      <c r="S43460" s="32"/>
    </row>
    <row r="43461" ht="24.0" customHeight="1">
      <c r="Q43461" s="32"/>
      <c r="R43461" s="32"/>
      <c r="S43461" s="32"/>
    </row>
    <row r="43462" ht="24.0" customHeight="1">
      <c r="Q43462" s="32"/>
      <c r="R43462" s="32"/>
      <c r="S43462" s="32"/>
    </row>
    <row r="43463" ht="24.0" customHeight="1">
      <c r="Q43463" s="32"/>
      <c r="R43463" s="32"/>
      <c r="S43463" s="32"/>
    </row>
    <row r="43464" ht="24.0" customHeight="1">
      <c r="Q43464" s="32"/>
      <c r="R43464" s="32"/>
      <c r="S43464" s="32"/>
    </row>
    <row r="43465" ht="24.0" customHeight="1">
      <c r="Q43465" s="32"/>
      <c r="R43465" s="32"/>
      <c r="S43465" s="32"/>
    </row>
    <row r="43466" ht="24.0" customHeight="1">
      <c r="Q43466" s="32"/>
      <c r="R43466" s="32"/>
      <c r="S43466" s="32"/>
    </row>
    <row r="43467" ht="24.0" customHeight="1">
      <c r="Q43467" s="32"/>
      <c r="R43467" s="32"/>
      <c r="S43467" s="32"/>
    </row>
    <row r="43468" ht="24.0" customHeight="1">
      <c r="Q43468" s="32"/>
      <c r="R43468" s="32"/>
      <c r="S43468" s="32"/>
    </row>
    <row r="43469" ht="24.0" customHeight="1">
      <c r="Q43469" s="32"/>
      <c r="R43469" s="32"/>
      <c r="S43469" s="32"/>
    </row>
    <row r="43470" ht="24.0" customHeight="1">
      <c r="Q43470" s="32"/>
      <c r="R43470" s="32"/>
      <c r="S43470" s="32"/>
    </row>
    <row r="43471" ht="24.0" customHeight="1">
      <c r="Q43471" s="32"/>
      <c r="R43471" s="32"/>
      <c r="S43471" s="32"/>
    </row>
    <row r="43472" ht="24.0" customHeight="1">
      <c r="Q43472" s="32"/>
      <c r="R43472" s="32"/>
      <c r="S43472" s="32"/>
    </row>
    <row r="43473" ht="24.0" customHeight="1">
      <c r="Q43473" s="32"/>
      <c r="R43473" s="32"/>
      <c r="S43473" s="32"/>
    </row>
    <row r="43474" ht="24.0" customHeight="1">
      <c r="Q43474" s="32"/>
      <c r="R43474" s="32"/>
      <c r="S43474" s="32"/>
    </row>
    <row r="43475" ht="24.0" customHeight="1">
      <c r="Q43475" s="32"/>
      <c r="R43475" s="32"/>
      <c r="S43475" s="32"/>
    </row>
    <row r="43476" ht="24.0" customHeight="1">
      <c r="Q43476" s="32"/>
      <c r="R43476" s="32"/>
      <c r="S43476" s="32"/>
    </row>
    <row r="43477" ht="24.0" customHeight="1">
      <c r="Q43477" s="32"/>
      <c r="R43477" s="32"/>
      <c r="S43477" s="32"/>
    </row>
    <row r="43478" ht="24.0" customHeight="1">
      <c r="Q43478" s="32"/>
      <c r="R43478" s="32"/>
      <c r="S43478" s="32"/>
    </row>
    <row r="43479" ht="24.0" customHeight="1">
      <c r="Q43479" s="32"/>
      <c r="R43479" s="32"/>
      <c r="S43479" s="32"/>
    </row>
    <row r="43480" ht="24.0" customHeight="1">
      <c r="Q43480" s="32"/>
      <c r="R43480" s="32"/>
      <c r="S43480" s="32"/>
    </row>
    <row r="43481" ht="24.0" customHeight="1">
      <c r="Q43481" s="32"/>
      <c r="R43481" s="32"/>
      <c r="S43481" s="32"/>
    </row>
    <row r="43482" ht="24.0" customHeight="1">
      <c r="Q43482" s="32"/>
      <c r="R43482" s="32"/>
      <c r="S43482" s="32"/>
    </row>
    <row r="43483" ht="24.0" customHeight="1">
      <c r="Q43483" s="32"/>
      <c r="R43483" s="32"/>
      <c r="S43483" s="32"/>
    </row>
    <row r="43484" ht="24.0" customHeight="1">
      <c r="Q43484" s="32"/>
      <c r="R43484" s="32"/>
      <c r="S43484" s="32"/>
    </row>
    <row r="43485" ht="24.0" customHeight="1">
      <c r="Q43485" s="32"/>
      <c r="R43485" s="32"/>
      <c r="S43485" s="32"/>
    </row>
    <row r="43486" ht="24.0" customHeight="1">
      <c r="Q43486" s="32"/>
      <c r="R43486" s="32"/>
      <c r="S43486" s="32"/>
    </row>
    <row r="43487" ht="24.0" customHeight="1">
      <c r="Q43487" s="32"/>
      <c r="R43487" s="32"/>
      <c r="S43487" s="32"/>
    </row>
    <row r="43488" ht="24.0" customHeight="1">
      <c r="Q43488" s="32"/>
      <c r="R43488" s="32"/>
      <c r="S43488" s="32"/>
    </row>
    <row r="43489" ht="24.0" customHeight="1">
      <c r="Q43489" s="32"/>
      <c r="R43489" s="32"/>
      <c r="S43489" s="32"/>
    </row>
    <row r="43490" ht="24.0" customHeight="1">
      <c r="Q43490" s="32"/>
      <c r="R43490" s="32"/>
      <c r="S43490" s="32"/>
    </row>
    <row r="43491" ht="24.0" customHeight="1">
      <c r="Q43491" s="32"/>
      <c r="R43491" s="32"/>
      <c r="S43491" s="32"/>
    </row>
    <row r="43492" ht="24.0" customHeight="1">
      <c r="Q43492" s="32"/>
      <c r="R43492" s="32"/>
      <c r="S43492" s="32"/>
    </row>
    <row r="43493" ht="24.0" customHeight="1">
      <c r="Q43493" s="32"/>
      <c r="R43493" s="32"/>
      <c r="S43493" s="32"/>
    </row>
    <row r="43494" ht="24.0" customHeight="1">
      <c r="Q43494" s="32"/>
      <c r="R43494" s="32"/>
      <c r="S43494" s="32"/>
    </row>
    <row r="43495" ht="24.0" customHeight="1">
      <c r="Q43495" s="32"/>
      <c r="R43495" s="32"/>
      <c r="S43495" s="32"/>
    </row>
    <row r="43496" ht="24.0" customHeight="1">
      <c r="Q43496" s="32"/>
      <c r="R43496" s="32"/>
      <c r="S43496" s="32"/>
    </row>
    <row r="43497" ht="24.0" customHeight="1">
      <c r="Q43497" s="32"/>
      <c r="R43497" s="32"/>
      <c r="S43497" s="32"/>
    </row>
    <row r="43498" ht="24.0" customHeight="1">
      <c r="Q43498" s="32"/>
      <c r="R43498" s="32"/>
      <c r="S43498" s="32"/>
    </row>
    <row r="43499" ht="24.0" customHeight="1">
      <c r="Q43499" s="32"/>
      <c r="R43499" s="32"/>
      <c r="S43499" s="32"/>
    </row>
    <row r="43500" ht="24.0" customHeight="1">
      <c r="Q43500" s="32"/>
      <c r="R43500" s="32"/>
      <c r="S43500" s="32"/>
    </row>
    <row r="43501" ht="24.0" customHeight="1">
      <c r="Q43501" s="32"/>
      <c r="R43501" s="32"/>
      <c r="S43501" s="32"/>
    </row>
    <row r="43502" ht="24.0" customHeight="1">
      <c r="Q43502" s="32"/>
      <c r="R43502" s="32"/>
      <c r="S43502" s="32"/>
    </row>
    <row r="43503" ht="24.0" customHeight="1">
      <c r="Q43503" s="32"/>
      <c r="R43503" s="32"/>
      <c r="S43503" s="32"/>
    </row>
    <row r="43504" ht="24.0" customHeight="1">
      <c r="Q43504" s="32"/>
      <c r="R43504" s="32"/>
      <c r="S43504" s="32"/>
    </row>
    <row r="43505" ht="24.0" customHeight="1">
      <c r="Q43505" s="32"/>
      <c r="R43505" s="32"/>
      <c r="S43505" s="32"/>
    </row>
    <row r="43506" ht="24.0" customHeight="1">
      <c r="Q43506" s="32"/>
      <c r="R43506" s="32"/>
      <c r="S43506" s="32"/>
    </row>
    <row r="43507" ht="24.0" customHeight="1">
      <c r="Q43507" s="32"/>
      <c r="R43507" s="32"/>
      <c r="S43507" s="32"/>
    </row>
    <row r="43508" ht="24.0" customHeight="1">
      <c r="Q43508" s="32"/>
      <c r="R43508" s="32"/>
      <c r="S43508" s="32"/>
    </row>
    <row r="43509" ht="24.0" customHeight="1">
      <c r="Q43509" s="32"/>
      <c r="R43509" s="32"/>
      <c r="S43509" s="32"/>
    </row>
    <row r="43510" ht="24.0" customHeight="1">
      <c r="Q43510" s="32"/>
      <c r="R43510" s="32"/>
      <c r="S43510" s="32"/>
    </row>
    <row r="43511" ht="24.0" customHeight="1">
      <c r="Q43511" s="32"/>
      <c r="R43511" s="32"/>
      <c r="S43511" s="32"/>
    </row>
    <row r="43512" ht="24.0" customHeight="1">
      <c r="Q43512" s="32"/>
      <c r="R43512" s="32"/>
      <c r="S43512" s="32"/>
    </row>
    <row r="43513" ht="24.0" customHeight="1">
      <c r="Q43513" s="32"/>
      <c r="R43513" s="32"/>
      <c r="S43513" s="32"/>
    </row>
    <row r="43514" ht="24.0" customHeight="1">
      <c r="Q43514" s="32"/>
      <c r="R43514" s="32"/>
      <c r="S43514" s="32"/>
    </row>
    <row r="43515" ht="24.0" customHeight="1">
      <c r="Q43515" s="32"/>
      <c r="R43515" s="32"/>
      <c r="S43515" s="32"/>
    </row>
    <row r="43516" ht="24.0" customHeight="1">
      <c r="Q43516" s="32"/>
      <c r="R43516" s="32"/>
      <c r="S43516" s="32"/>
    </row>
    <row r="43517" ht="24.0" customHeight="1">
      <c r="Q43517" s="32"/>
      <c r="R43517" s="32"/>
      <c r="S43517" s="32"/>
    </row>
    <row r="43518" ht="24.0" customHeight="1">
      <c r="Q43518" s="32"/>
      <c r="R43518" s="32"/>
      <c r="S43518" s="32"/>
    </row>
    <row r="43519" ht="24.0" customHeight="1">
      <c r="Q43519" s="32"/>
      <c r="R43519" s="32"/>
      <c r="S43519" s="32"/>
    </row>
    <row r="43520" ht="24.0" customHeight="1">
      <c r="Q43520" s="32"/>
      <c r="R43520" s="32"/>
      <c r="S43520" s="32"/>
    </row>
    <row r="43521" ht="24.0" customHeight="1">
      <c r="Q43521" s="32"/>
      <c r="R43521" s="32"/>
      <c r="S43521" s="32"/>
    </row>
    <row r="43522" ht="24.0" customHeight="1">
      <c r="Q43522" s="32"/>
      <c r="R43522" s="32"/>
      <c r="S43522" s="32"/>
    </row>
    <row r="43523" ht="24.0" customHeight="1">
      <c r="Q43523" s="32"/>
      <c r="R43523" s="32"/>
      <c r="S43523" s="32"/>
    </row>
    <row r="43524" ht="24.0" customHeight="1">
      <c r="Q43524" s="32"/>
      <c r="R43524" s="32"/>
      <c r="S43524" s="32"/>
    </row>
    <row r="43525" ht="24.0" customHeight="1">
      <c r="Q43525" s="32"/>
      <c r="R43525" s="32"/>
      <c r="S43525" s="32"/>
    </row>
    <row r="43526" ht="24.0" customHeight="1">
      <c r="Q43526" s="32"/>
      <c r="R43526" s="32"/>
      <c r="S43526" s="32"/>
    </row>
    <row r="43527" ht="24.0" customHeight="1">
      <c r="Q43527" s="32"/>
      <c r="R43527" s="32"/>
      <c r="S43527" s="32"/>
    </row>
    <row r="43528" ht="24.0" customHeight="1">
      <c r="Q43528" s="32"/>
      <c r="R43528" s="32"/>
      <c r="S43528" s="32"/>
    </row>
    <row r="43529" ht="24.0" customHeight="1">
      <c r="Q43529" s="32"/>
      <c r="R43529" s="32"/>
      <c r="S43529" s="32"/>
    </row>
    <row r="43530" ht="24.0" customHeight="1">
      <c r="Q43530" s="32"/>
      <c r="R43530" s="32"/>
      <c r="S43530" s="32"/>
    </row>
    <row r="43531" ht="24.0" customHeight="1">
      <c r="Q43531" s="32"/>
      <c r="R43531" s="32"/>
      <c r="S43531" s="32"/>
    </row>
    <row r="43532" ht="24.0" customHeight="1">
      <c r="Q43532" s="32"/>
      <c r="R43532" s="32"/>
      <c r="S43532" s="32"/>
    </row>
    <row r="43533" ht="24.0" customHeight="1">
      <c r="Q43533" s="32"/>
      <c r="R43533" s="32"/>
      <c r="S43533" s="32"/>
    </row>
    <row r="43534" ht="24.0" customHeight="1">
      <c r="Q43534" s="32"/>
      <c r="R43534" s="32"/>
      <c r="S43534" s="32"/>
    </row>
    <row r="43535" ht="24.0" customHeight="1">
      <c r="Q43535" s="32"/>
      <c r="R43535" s="32"/>
      <c r="S43535" s="32"/>
    </row>
    <row r="43536" ht="24.0" customHeight="1">
      <c r="Q43536" s="32"/>
      <c r="R43536" s="32"/>
      <c r="S43536" s="32"/>
    </row>
    <row r="43537" ht="24.0" customHeight="1">
      <c r="Q43537" s="32"/>
      <c r="R43537" s="32"/>
      <c r="S43537" s="32"/>
    </row>
    <row r="43538" ht="24.0" customHeight="1">
      <c r="Q43538" s="32"/>
      <c r="R43538" s="32"/>
      <c r="S43538" s="32"/>
    </row>
    <row r="43539" ht="24.0" customHeight="1">
      <c r="Q43539" s="32"/>
      <c r="R43539" s="32"/>
      <c r="S43539" s="32"/>
    </row>
    <row r="43540" ht="24.0" customHeight="1">
      <c r="Q43540" s="32"/>
      <c r="R43540" s="32"/>
      <c r="S43540" s="32"/>
    </row>
    <row r="43541" ht="24.0" customHeight="1">
      <c r="Q43541" s="32"/>
      <c r="R43541" s="32"/>
      <c r="S43541" s="32"/>
    </row>
    <row r="43542" ht="24.0" customHeight="1">
      <c r="Q43542" s="32"/>
      <c r="R43542" s="32"/>
      <c r="S43542" s="32"/>
    </row>
    <row r="43543" ht="24.0" customHeight="1">
      <c r="Q43543" s="32"/>
      <c r="R43543" s="32"/>
      <c r="S43543" s="32"/>
    </row>
    <row r="43544" ht="24.0" customHeight="1">
      <c r="Q43544" s="32"/>
      <c r="R43544" s="32"/>
      <c r="S43544" s="32"/>
    </row>
    <row r="43545" ht="24.0" customHeight="1">
      <c r="Q43545" s="32"/>
      <c r="R43545" s="32"/>
      <c r="S43545" s="32"/>
    </row>
    <row r="43546" ht="24.0" customHeight="1">
      <c r="Q43546" s="32"/>
      <c r="R43546" s="32"/>
      <c r="S43546" s="32"/>
    </row>
    <row r="43547" ht="24.0" customHeight="1">
      <c r="Q43547" s="32"/>
      <c r="R43547" s="32"/>
      <c r="S43547" s="32"/>
    </row>
    <row r="43548" ht="24.0" customHeight="1">
      <c r="Q43548" s="32"/>
      <c r="R43548" s="32"/>
      <c r="S43548" s="32"/>
    </row>
    <row r="43549" ht="24.0" customHeight="1">
      <c r="Q43549" s="32"/>
      <c r="R43549" s="32"/>
      <c r="S43549" s="32"/>
    </row>
    <row r="43550" ht="24.0" customHeight="1">
      <c r="Q43550" s="32"/>
      <c r="R43550" s="32"/>
      <c r="S43550" s="32"/>
    </row>
    <row r="43551" ht="24.0" customHeight="1">
      <c r="Q43551" s="32"/>
      <c r="R43551" s="32"/>
      <c r="S43551" s="32"/>
    </row>
    <row r="43552" ht="24.0" customHeight="1">
      <c r="Q43552" s="32"/>
      <c r="R43552" s="32"/>
      <c r="S43552" s="32"/>
    </row>
    <row r="43553" ht="24.0" customHeight="1">
      <c r="Q43553" s="32"/>
      <c r="R43553" s="32"/>
      <c r="S43553" s="32"/>
    </row>
    <row r="43554" ht="24.0" customHeight="1">
      <c r="Q43554" s="32"/>
      <c r="R43554" s="32"/>
      <c r="S43554" s="32"/>
    </row>
    <row r="43555" ht="24.0" customHeight="1">
      <c r="Q43555" s="32"/>
      <c r="R43555" s="32"/>
      <c r="S43555" s="32"/>
    </row>
    <row r="43556" ht="24.0" customHeight="1">
      <c r="Q43556" s="32"/>
      <c r="R43556" s="32"/>
      <c r="S43556" s="32"/>
    </row>
    <row r="43557" ht="24.0" customHeight="1">
      <c r="Q43557" s="32"/>
      <c r="R43557" s="32"/>
      <c r="S43557" s="32"/>
    </row>
    <row r="43558" ht="24.0" customHeight="1">
      <c r="Q43558" s="32"/>
      <c r="R43558" s="32"/>
      <c r="S43558" s="32"/>
    </row>
    <row r="43559" ht="24.0" customHeight="1">
      <c r="Q43559" s="32"/>
      <c r="R43559" s="32"/>
      <c r="S43559" s="32"/>
    </row>
    <row r="43560" ht="24.0" customHeight="1">
      <c r="Q43560" s="32"/>
      <c r="R43560" s="32"/>
      <c r="S43560" s="32"/>
    </row>
    <row r="43561" ht="24.0" customHeight="1">
      <c r="Q43561" s="32"/>
      <c r="R43561" s="32"/>
      <c r="S43561" s="32"/>
    </row>
    <row r="43562" ht="24.0" customHeight="1">
      <c r="Q43562" s="32"/>
      <c r="R43562" s="32"/>
      <c r="S43562" s="32"/>
    </row>
    <row r="43563" ht="24.0" customHeight="1">
      <c r="Q43563" s="32"/>
      <c r="R43563" s="32"/>
      <c r="S43563" s="32"/>
    </row>
    <row r="43564" ht="24.0" customHeight="1">
      <c r="Q43564" s="32"/>
      <c r="R43564" s="32"/>
      <c r="S43564" s="32"/>
    </row>
    <row r="43565" ht="24.0" customHeight="1">
      <c r="Q43565" s="32"/>
      <c r="R43565" s="32"/>
      <c r="S43565" s="32"/>
    </row>
    <row r="43566" ht="24.0" customHeight="1">
      <c r="Q43566" s="32"/>
      <c r="R43566" s="32"/>
      <c r="S43566" s="32"/>
    </row>
    <row r="43567" ht="24.0" customHeight="1">
      <c r="Q43567" s="32"/>
      <c r="R43567" s="32"/>
      <c r="S43567" s="32"/>
    </row>
    <row r="43568" ht="24.0" customHeight="1">
      <c r="Q43568" s="32"/>
      <c r="R43568" s="32"/>
      <c r="S43568" s="32"/>
    </row>
    <row r="43569" ht="24.0" customHeight="1">
      <c r="Q43569" s="32"/>
      <c r="R43569" s="32"/>
      <c r="S43569" s="32"/>
    </row>
    <row r="43570" ht="24.0" customHeight="1">
      <c r="Q43570" s="32"/>
      <c r="R43570" s="32"/>
      <c r="S43570" s="32"/>
    </row>
    <row r="43571" ht="24.0" customHeight="1">
      <c r="Q43571" s="32"/>
      <c r="R43571" s="32"/>
      <c r="S43571" s="32"/>
    </row>
    <row r="43572" ht="24.0" customHeight="1">
      <c r="Q43572" s="32"/>
      <c r="R43572" s="32"/>
      <c r="S43572" s="32"/>
    </row>
    <row r="43573" ht="24.0" customHeight="1">
      <c r="Q43573" s="32"/>
      <c r="R43573" s="32"/>
      <c r="S43573" s="32"/>
    </row>
    <row r="43574" ht="24.0" customHeight="1">
      <c r="Q43574" s="32"/>
      <c r="R43574" s="32"/>
      <c r="S43574" s="32"/>
    </row>
    <row r="43575" ht="24.0" customHeight="1">
      <c r="Q43575" s="32"/>
      <c r="R43575" s="32"/>
      <c r="S43575" s="32"/>
    </row>
    <row r="43576" ht="24.0" customHeight="1">
      <c r="Q43576" s="32"/>
      <c r="R43576" s="32"/>
      <c r="S43576" s="32"/>
    </row>
    <row r="43577" ht="24.0" customHeight="1">
      <c r="Q43577" s="32"/>
      <c r="R43577" s="32"/>
      <c r="S43577" s="32"/>
    </row>
    <row r="43578" ht="24.0" customHeight="1">
      <c r="Q43578" s="32"/>
      <c r="R43578" s="32"/>
      <c r="S43578" s="32"/>
    </row>
    <row r="43579" ht="24.0" customHeight="1">
      <c r="Q43579" s="32"/>
      <c r="R43579" s="32"/>
      <c r="S43579" s="32"/>
    </row>
    <row r="43580" ht="24.0" customHeight="1">
      <c r="Q43580" s="32"/>
      <c r="R43580" s="32"/>
      <c r="S43580" s="32"/>
    </row>
    <row r="43581" ht="24.0" customHeight="1">
      <c r="Q43581" s="32"/>
      <c r="R43581" s="32"/>
      <c r="S43581" s="32"/>
    </row>
    <row r="43582" ht="24.0" customHeight="1">
      <c r="Q43582" s="32"/>
      <c r="R43582" s="32"/>
      <c r="S43582" s="32"/>
    </row>
    <row r="43583" ht="24.0" customHeight="1">
      <c r="Q43583" s="32"/>
      <c r="R43583" s="32"/>
      <c r="S43583" s="32"/>
    </row>
    <row r="43584" ht="24.0" customHeight="1">
      <c r="Q43584" s="32"/>
      <c r="R43584" s="32"/>
      <c r="S43584" s="32"/>
    </row>
    <row r="43585" ht="24.0" customHeight="1">
      <c r="Q43585" s="32"/>
      <c r="R43585" s="32"/>
      <c r="S43585" s="32"/>
    </row>
    <row r="43586" ht="24.0" customHeight="1">
      <c r="Q43586" s="32"/>
      <c r="R43586" s="32"/>
      <c r="S43586" s="32"/>
    </row>
    <row r="43587" ht="24.0" customHeight="1">
      <c r="Q43587" s="32"/>
      <c r="R43587" s="32"/>
      <c r="S43587" s="32"/>
    </row>
    <row r="43588" ht="24.0" customHeight="1">
      <c r="Q43588" s="32"/>
      <c r="R43588" s="32"/>
      <c r="S43588" s="32"/>
    </row>
    <row r="43589" ht="24.0" customHeight="1">
      <c r="Q43589" s="32"/>
      <c r="R43589" s="32"/>
      <c r="S43589" s="32"/>
    </row>
    <row r="43590" ht="24.0" customHeight="1">
      <c r="Q43590" s="32"/>
      <c r="R43590" s="32"/>
      <c r="S43590" s="32"/>
    </row>
    <row r="43591" ht="24.0" customHeight="1">
      <c r="Q43591" s="32"/>
      <c r="R43591" s="32"/>
      <c r="S43591" s="32"/>
    </row>
    <row r="43592" ht="24.0" customHeight="1">
      <c r="Q43592" s="32"/>
      <c r="R43592" s="32"/>
      <c r="S43592" s="32"/>
    </row>
    <row r="43593" ht="24.0" customHeight="1">
      <c r="Q43593" s="32"/>
      <c r="R43593" s="32"/>
      <c r="S43593" s="32"/>
    </row>
    <row r="43594" ht="24.0" customHeight="1">
      <c r="Q43594" s="32"/>
      <c r="R43594" s="32"/>
      <c r="S43594" s="32"/>
    </row>
    <row r="43595" ht="24.0" customHeight="1">
      <c r="Q43595" s="32"/>
      <c r="R43595" s="32"/>
      <c r="S43595" s="32"/>
    </row>
    <row r="43596" ht="24.0" customHeight="1">
      <c r="Q43596" s="32"/>
      <c r="R43596" s="32"/>
      <c r="S43596" s="32"/>
    </row>
    <row r="43597" ht="24.0" customHeight="1">
      <c r="Q43597" s="32"/>
      <c r="R43597" s="32"/>
      <c r="S43597" s="32"/>
    </row>
    <row r="43598" ht="24.0" customHeight="1">
      <c r="Q43598" s="32"/>
      <c r="R43598" s="32"/>
      <c r="S43598" s="32"/>
    </row>
    <row r="43599" ht="24.0" customHeight="1">
      <c r="Q43599" s="32"/>
      <c r="R43599" s="32"/>
      <c r="S43599" s="32"/>
    </row>
    <row r="43600" ht="24.0" customHeight="1">
      <c r="Q43600" s="32"/>
      <c r="R43600" s="32"/>
      <c r="S43600" s="32"/>
    </row>
    <row r="43601" ht="24.0" customHeight="1">
      <c r="Q43601" s="32"/>
      <c r="R43601" s="32"/>
      <c r="S43601" s="32"/>
    </row>
    <row r="43602" ht="24.0" customHeight="1">
      <c r="Q43602" s="32"/>
      <c r="R43602" s="32"/>
      <c r="S43602" s="32"/>
    </row>
    <row r="43603" ht="24.0" customHeight="1">
      <c r="Q43603" s="32"/>
      <c r="R43603" s="32"/>
      <c r="S43603" s="32"/>
    </row>
    <row r="43604" ht="24.0" customHeight="1">
      <c r="Q43604" s="32"/>
      <c r="R43604" s="32"/>
      <c r="S43604" s="32"/>
    </row>
    <row r="43605" ht="24.0" customHeight="1">
      <c r="Q43605" s="32"/>
      <c r="R43605" s="32"/>
      <c r="S43605" s="32"/>
    </row>
    <row r="43606" ht="24.0" customHeight="1">
      <c r="Q43606" s="32"/>
      <c r="R43606" s="32"/>
      <c r="S43606" s="32"/>
    </row>
    <row r="43607" ht="24.0" customHeight="1">
      <c r="Q43607" s="32"/>
      <c r="R43607" s="32"/>
      <c r="S43607" s="32"/>
    </row>
    <row r="43608" ht="24.0" customHeight="1">
      <c r="Q43608" s="32"/>
      <c r="R43608" s="32"/>
      <c r="S43608" s="32"/>
    </row>
    <row r="43609" ht="24.0" customHeight="1">
      <c r="Q43609" s="32"/>
      <c r="R43609" s="32"/>
      <c r="S43609" s="32"/>
    </row>
    <row r="43610" ht="24.0" customHeight="1">
      <c r="Q43610" s="32"/>
      <c r="R43610" s="32"/>
      <c r="S43610" s="32"/>
    </row>
    <row r="43611" ht="24.0" customHeight="1">
      <c r="Q43611" s="32"/>
      <c r="R43611" s="32"/>
      <c r="S43611" s="32"/>
    </row>
    <row r="43612" ht="24.0" customHeight="1">
      <c r="Q43612" s="32"/>
      <c r="R43612" s="32"/>
      <c r="S43612" s="32"/>
    </row>
    <row r="43613" ht="24.0" customHeight="1">
      <c r="Q43613" s="32"/>
      <c r="R43613" s="32"/>
      <c r="S43613" s="32"/>
    </row>
    <row r="43614" ht="24.0" customHeight="1">
      <c r="Q43614" s="32"/>
      <c r="R43614" s="32"/>
      <c r="S43614" s="32"/>
    </row>
    <row r="43615" ht="24.0" customHeight="1">
      <c r="Q43615" s="32"/>
      <c r="R43615" s="32"/>
      <c r="S43615" s="32"/>
    </row>
    <row r="43616" ht="24.0" customHeight="1">
      <c r="Q43616" s="32"/>
      <c r="R43616" s="32"/>
      <c r="S43616" s="32"/>
    </row>
    <row r="43617" ht="24.0" customHeight="1">
      <c r="Q43617" s="32"/>
      <c r="R43617" s="32"/>
      <c r="S43617" s="32"/>
    </row>
    <row r="43618" ht="24.0" customHeight="1">
      <c r="Q43618" s="32"/>
      <c r="R43618" s="32"/>
      <c r="S43618" s="32"/>
    </row>
    <row r="43619" ht="24.0" customHeight="1">
      <c r="Q43619" s="32"/>
      <c r="R43619" s="32"/>
      <c r="S43619" s="32"/>
    </row>
    <row r="43620" ht="24.0" customHeight="1">
      <c r="Q43620" s="32"/>
      <c r="R43620" s="32"/>
      <c r="S43620" s="32"/>
    </row>
    <row r="43621" ht="24.0" customHeight="1">
      <c r="Q43621" s="32"/>
      <c r="R43621" s="32"/>
      <c r="S43621" s="32"/>
    </row>
    <row r="43622" ht="24.0" customHeight="1">
      <c r="Q43622" s="32"/>
      <c r="R43622" s="32"/>
      <c r="S43622" s="32"/>
    </row>
    <row r="43623" ht="24.0" customHeight="1">
      <c r="Q43623" s="32"/>
      <c r="R43623" s="32"/>
      <c r="S43623" s="32"/>
    </row>
    <row r="43624" ht="24.0" customHeight="1">
      <c r="Q43624" s="32"/>
      <c r="R43624" s="32"/>
      <c r="S43624" s="32"/>
    </row>
    <row r="43625" ht="24.0" customHeight="1">
      <c r="Q43625" s="32"/>
      <c r="R43625" s="32"/>
      <c r="S43625" s="32"/>
    </row>
    <row r="43626" ht="24.0" customHeight="1">
      <c r="Q43626" s="32"/>
      <c r="R43626" s="32"/>
      <c r="S43626" s="32"/>
    </row>
    <row r="43627" ht="24.0" customHeight="1">
      <c r="Q43627" s="32"/>
      <c r="R43627" s="32"/>
      <c r="S43627" s="32"/>
    </row>
    <row r="43628" ht="24.0" customHeight="1">
      <c r="Q43628" s="32"/>
      <c r="R43628" s="32"/>
      <c r="S43628" s="32"/>
    </row>
    <row r="43629" ht="24.0" customHeight="1">
      <c r="Q43629" s="32"/>
      <c r="R43629" s="32"/>
      <c r="S43629" s="32"/>
    </row>
    <row r="43630" ht="24.0" customHeight="1">
      <c r="Q43630" s="32"/>
      <c r="R43630" s="32"/>
      <c r="S43630" s="32"/>
    </row>
    <row r="43631" ht="24.0" customHeight="1">
      <c r="Q43631" s="32"/>
      <c r="R43631" s="32"/>
      <c r="S43631" s="32"/>
    </row>
    <row r="43632" ht="24.0" customHeight="1">
      <c r="Q43632" s="32"/>
      <c r="R43632" s="32"/>
      <c r="S43632" s="32"/>
    </row>
    <row r="43633" ht="24.0" customHeight="1">
      <c r="Q43633" s="32"/>
      <c r="R43633" s="32"/>
      <c r="S43633" s="32"/>
    </row>
    <row r="43634" ht="24.0" customHeight="1">
      <c r="Q43634" s="32"/>
      <c r="R43634" s="32"/>
      <c r="S43634" s="32"/>
    </row>
    <row r="43635" ht="24.0" customHeight="1">
      <c r="Q43635" s="32"/>
      <c r="R43635" s="32"/>
      <c r="S43635" s="32"/>
    </row>
    <row r="43636" ht="24.0" customHeight="1">
      <c r="Q43636" s="32"/>
      <c r="R43636" s="32"/>
      <c r="S43636" s="32"/>
    </row>
    <row r="43637" ht="24.0" customHeight="1">
      <c r="Q43637" s="32"/>
      <c r="R43637" s="32"/>
      <c r="S43637" s="32"/>
    </row>
    <row r="43638" ht="24.0" customHeight="1">
      <c r="Q43638" s="32"/>
      <c r="R43638" s="32"/>
      <c r="S43638" s="32"/>
    </row>
    <row r="43639" ht="24.0" customHeight="1">
      <c r="Q43639" s="32"/>
      <c r="R43639" s="32"/>
      <c r="S43639" s="32"/>
    </row>
    <row r="43640" ht="24.0" customHeight="1">
      <c r="Q43640" s="32"/>
      <c r="R43640" s="32"/>
      <c r="S43640" s="32"/>
    </row>
    <row r="43641" ht="24.0" customHeight="1">
      <c r="Q43641" s="32"/>
      <c r="R43641" s="32"/>
      <c r="S43641" s="32"/>
    </row>
    <row r="43642" ht="24.0" customHeight="1">
      <c r="Q43642" s="32"/>
      <c r="R43642" s="32"/>
      <c r="S43642" s="32"/>
    </row>
    <row r="43643" ht="24.0" customHeight="1">
      <c r="Q43643" s="32"/>
      <c r="R43643" s="32"/>
      <c r="S43643" s="32"/>
    </row>
    <row r="43644" ht="24.0" customHeight="1">
      <c r="Q43644" s="32"/>
      <c r="R43644" s="32"/>
      <c r="S43644" s="32"/>
    </row>
    <row r="43645" ht="24.0" customHeight="1">
      <c r="Q43645" s="32"/>
      <c r="R43645" s="32"/>
      <c r="S43645" s="32"/>
    </row>
    <row r="43646" ht="24.0" customHeight="1">
      <c r="Q43646" s="32"/>
      <c r="R43646" s="32"/>
      <c r="S43646" s="32"/>
    </row>
    <row r="43647" ht="24.0" customHeight="1">
      <c r="Q43647" s="32"/>
      <c r="R43647" s="32"/>
      <c r="S43647" s="32"/>
    </row>
    <row r="43648" ht="24.0" customHeight="1">
      <c r="Q43648" s="32"/>
      <c r="R43648" s="32"/>
      <c r="S43648" s="32"/>
    </row>
    <row r="43649" ht="24.0" customHeight="1">
      <c r="Q43649" s="32"/>
      <c r="R43649" s="32"/>
      <c r="S43649" s="32"/>
    </row>
    <row r="43650" ht="24.0" customHeight="1">
      <c r="Q43650" s="32"/>
      <c r="R43650" s="32"/>
      <c r="S43650" s="32"/>
    </row>
    <row r="43651" ht="24.0" customHeight="1">
      <c r="Q43651" s="32"/>
      <c r="R43651" s="32"/>
      <c r="S43651" s="32"/>
    </row>
    <row r="43652" ht="24.0" customHeight="1">
      <c r="Q43652" s="32"/>
      <c r="R43652" s="32"/>
      <c r="S43652" s="32"/>
    </row>
    <row r="43653" ht="24.0" customHeight="1">
      <c r="Q43653" s="32"/>
      <c r="R43653" s="32"/>
      <c r="S43653" s="32"/>
    </row>
    <row r="43654" ht="24.0" customHeight="1">
      <c r="Q43654" s="32"/>
      <c r="R43654" s="32"/>
      <c r="S43654" s="32"/>
    </row>
    <row r="43655" ht="24.0" customHeight="1">
      <c r="Q43655" s="32"/>
      <c r="R43655" s="32"/>
      <c r="S43655" s="32"/>
    </row>
    <row r="43656" ht="24.0" customHeight="1">
      <c r="Q43656" s="32"/>
      <c r="R43656" s="32"/>
      <c r="S43656" s="32"/>
    </row>
    <row r="43657" ht="24.0" customHeight="1">
      <c r="Q43657" s="32"/>
      <c r="R43657" s="32"/>
      <c r="S43657" s="32"/>
    </row>
    <row r="43658" ht="24.0" customHeight="1">
      <c r="Q43658" s="32"/>
      <c r="R43658" s="32"/>
      <c r="S43658" s="32"/>
    </row>
    <row r="43659" ht="24.0" customHeight="1">
      <c r="Q43659" s="32"/>
      <c r="R43659" s="32"/>
      <c r="S43659" s="32"/>
    </row>
    <row r="43660" ht="24.0" customHeight="1">
      <c r="Q43660" s="32"/>
      <c r="R43660" s="32"/>
      <c r="S43660" s="32"/>
    </row>
    <row r="43661" ht="24.0" customHeight="1">
      <c r="Q43661" s="32"/>
      <c r="R43661" s="32"/>
      <c r="S43661" s="32"/>
    </row>
    <row r="43662" ht="24.0" customHeight="1">
      <c r="Q43662" s="32"/>
      <c r="R43662" s="32"/>
      <c r="S43662" s="32"/>
    </row>
    <row r="43663" ht="24.0" customHeight="1">
      <c r="Q43663" s="32"/>
      <c r="R43663" s="32"/>
      <c r="S43663" s="32"/>
    </row>
    <row r="43664" ht="24.0" customHeight="1">
      <c r="Q43664" s="32"/>
      <c r="R43664" s="32"/>
      <c r="S43664" s="32"/>
    </row>
    <row r="43665" ht="24.0" customHeight="1">
      <c r="Q43665" s="32"/>
      <c r="R43665" s="32"/>
      <c r="S43665" s="32"/>
    </row>
    <row r="43666" ht="24.0" customHeight="1">
      <c r="Q43666" s="32"/>
      <c r="R43666" s="32"/>
      <c r="S43666" s="32"/>
    </row>
    <row r="43667" ht="24.0" customHeight="1">
      <c r="Q43667" s="32"/>
      <c r="R43667" s="32"/>
      <c r="S43667" s="32"/>
    </row>
    <row r="43668" ht="24.0" customHeight="1">
      <c r="Q43668" s="32"/>
      <c r="R43668" s="32"/>
      <c r="S43668" s="32"/>
    </row>
    <row r="43669" ht="24.0" customHeight="1">
      <c r="Q43669" s="32"/>
      <c r="R43669" s="32"/>
      <c r="S43669" s="32"/>
    </row>
    <row r="43670" ht="24.0" customHeight="1">
      <c r="Q43670" s="32"/>
      <c r="R43670" s="32"/>
      <c r="S43670" s="32"/>
    </row>
    <row r="43671" ht="24.0" customHeight="1">
      <c r="Q43671" s="32"/>
      <c r="R43671" s="32"/>
      <c r="S43671" s="32"/>
    </row>
    <row r="43672" ht="24.0" customHeight="1">
      <c r="Q43672" s="32"/>
      <c r="R43672" s="32"/>
      <c r="S43672" s="32"/>
    </row>
    <row r="43673" ht="24.0" customHeight="1">
      <c r="Q43673" s="32"/>
      <c r="R43673" s="32"/>
      <c r="S43673" s="32"/>
    </row>
    <row r="43674" ht="24.0" customHeight="1">
      <c r="Q43674" s="32"/>
      <c r="R43674" s="32"/>
      <c r="S43674" s="32"/>
    </row>
    <row r="43675" ht="24.0" customHeight="1">
      <c r="Q43675" s="32"/>
      <c r="R43675" s="32"/>
      <c r="S43675" s="32"/>
    </row>
    <row r="43676" ht="24.0" customHeight="1">
      <c r="Q43676" s="32"/>
      <c r="R43676" s="32"/>
      <c r="S43676" s="32"/>
    </row>
    <row r="43677" ht="24.0" customHeight="1">
      <c r="Q43677" s="32"/>
      <c r="R43677" s="32"/>
      <c r="S43677" s="32"/>
    </row>
    <row r="43678" ht="24.0" customHeight="1">
      <c r="Q43678" s="32"/>
      <c r="R43678" s="32"/>
      <c r="S43678" s="32"/>
    </row>
    <row r="43679" ht="24.0" customHeight="1">
      <c r="Q43679" s="32"/>
      <c r="R43679" s="32"/>
      <c r="S43679" s="32"/>
    </row>
    <row r="43680" ht="24.0" customHeight="1">
      <c r="Q43680" s="32"/>
      <c r="R43680" s="32"/>
      <c r="S43680" s="32"/>
    </row>
    <row r="43681" ht="24.0" customHeight="1">
      <c r="Q43681" s="32"/>
      <c r="R43681" s="32"/>
      <c r="S43681" s="32"/>
    </row>
    <row r="43682" ht="24.0" customHeight="1">
      <c r="Q43682" s="32"/>
      <c r="R43682" s="32"/>
      <c r="S43682" s="32"/>
    </row>
    <row r="43683" ht="24.0" customHeight="1">
      <c r="Q43683" s="32"/>
      <c r="R43683" s="32"/>
      <c r="S43683" s="32"/>
    </row>
    <row r="43684" ht="24.0" customHeight="1">
      <c r="Q43684" s="32"/>
      <c r="R43684" s="32"/>
      <c r="S43684" s="32"/>
    </row>
    <row r="43685" ht="24.0" customHeight="1">
      <c r="Q43685" s="32"/>
      <c r="R43685" s="32"/>
      <c r="S43685" s="32"/>
    </row>
    <row r="43686" ht="24.0" customHeight="1">
      <c r="Q43686" s="32"/>
      <c r="R43686" s="32"/>
      <c r="S43686" s="32"/>
    </row>
    <row r="43687" ht="24.0" customHeight="1">
      <c r="Q43687" s="32"/>
      <c r="R43687" s="32"/>
      <c r="S43687" s="32"/>
    </row>
    <row r="43688" ht="24.0" customHeight="1">
      <c r="Q43688" s="32"/>
      <c r="R43688" s="32"/>
      <c r="S43688" s="32"/>
    </row>
    <row r="43689" ht="24.0" customHeight="1">
      <c r="Q43689" s="32"/>
      <c r="R43689" s="32"/>
      <c r="S43689" s="32"/>
    </row>
    <row r="43690" ht="24.0" customHeight="1">
      <c r="Q43690" s="32"/>
      <c r="R43690" s="32"/>
      <c r="S43690" s="32"/>
    </row>
    <row r="43691" ht="24.0" customHeight="1">
      <c r="Q43691" s="32"/>
      <c r="R43691" s="32"/>
      <c r="S43691" s="32"/>
    </row>
    <row r="43692" ht="24.0" customHeight="1">
      <c r="Q43692" s="32"/>
      <c r="R43692" s="32"/>
      <c r="S43692" s="32"/>
    </row>
    <row r="43693" ht="24.0" customHeight="1">
      <c r="Q43693" s="32"/>
      <c r="R43693" s="32"/>
      <c r="S43693" s="32"/>
    </row>
    <row r="43694" ht="24.0" customHeight="1">
      <c r="Q43694" s="32"/>
      <c r="R43694" s="32"/>
      <c r="S43694" s="32"/>
    </row>
    <row r="43695" ht="24.0" customHeight="1">
      <c r="Q43695" s="32"/>
      <c r="R43695" s="32"/>
      <c r="S43695" s="32"/>
    </row>
    <row r="43696" ht="24.0" customHeight="1">
      <c r="Q43696" s="32"/>
      <c r="R43696" s="32"/>
      <c r="S43696" s="32"/>
    </row>
    <row r="43697" ht="24.0" customHeight="1">
      <c r="Q43697" s="32"/>
      <c r="R43697" s="32"/>
      <c r="S43697" s="32"/>
    </row>
    <row r="43698" ht="24.0" customHeight="1">
      <c r="Q43698" s="32"/>
      <c r="R43698" s="32"/>
      <c r="S43698" s="32"/>
    </row>
    <row r="43699" ht="24.0" customHeight="1">
      <c r="Q43699" s="32"/>
      <c r="R43699" s="32"/>
      <c r="S43699" s="32"/>
    </row>
    <row r="43700" ht="24.0" customHeight="1">
      <c r="Q43700" s="32"/>
      <c r="R43700" s="32"/>
      <c r="S43700" s="32"/>
    </row>
    <row r="43701" ht="24.0" customHeight="1">
      <c r="Q43701" s="32"/>
      <c r="R43701" s="32"/>
      <c r="S43701" s="32"/>
    </row>
    <row r="43702" ht="24.0" customHeight="1">
      <c r="Q43702" s="32"/>
      <c r="R43702" s="32"/>
      <c r="S43702" s="32"/>
    </row>
    <row r="43703" ht="24.0" customHeight="1">
      <c r="Q43703" s="32"/>
      <c r="R43703" s="32"/>
      <c r="S43703" s="32"/>
    </row>
    <row r="43704" ht="24.0" customHeight="1">
      <c r="Q43704" s="32"/>
      <c r="R43704" s="32"/>
      <c r="S43704" s="32"/>
    </row>
    <row r="43705" ht="24.0" customHeight="1">
      <c r="Q43705" s="32"/>
      <c r="R43705" s="32"/>
      <c r="S43705" s="32"/>
    </row>
    <row r="43706" ht="24.0" customHeight="1">
      <c r="Q43706" s="32"/>
      <c r="R43706" s="32"/>
      <c r="S43706" s="32"/>
    </row>
    <row r="43707" ht="24.0" customHeight="1">
      <c r="Q43707" s="32"/>
      <c r="R43707" s="32"/>
      <c r="S43707" s="32"/>
    </row>
    <row r="43708" ht="24.0" customHeight="1">
      <c r="Q43708" s="32"/>
      <c r="R43708" s="32"/>
      <c r="S43708" s="32"/>
    </row>
    <row r="43709" ht="24.0" customHeight="1">
      <c r="Q43709" s="32"/>
      <c r="R43709" s="32"/>
      <c r="S43709" s="32"/>
    </row>
    <row r="43710" ht="24.0" customHeight="1">
      <c r="Q43710" s="32"/>
      <c r="R43710" s="32"/>
      <c r="S43710" s="32"/>
    </row>
    <row r="43711" ht="24.0" customHeight="1">
      <c r="Q43711" s="32"/>
      <c r="R43711" s="32"/>
      <c r="S43711" s="32"/>
    </row>
    <row r="43712" ht="24.0" customHeight="1">
      <c r="Q43712" s="32"/>
      <c r="R43712" s="32"/>
      <c r="S43712" s="32"/>
    </row>
    <row r="43713" ht="24.0" customHeight="1">
      <c r="Q43713" s="32"/>
      <c r="R43713" s="32"/>
      <c r="S43713" s="32"/>
    </row>
    <row r="43714" ht="24.0" customHeight="1">
      <c r="Q43714" s="32"/>
      <c r="R43714" s="32"/>
      <c r="S43714" s="32"/>
    </row>
    <row r="43715" ht="24.0" customHeight="1">
      <c r="Q43715" s="32"/>
      <c r="R43715" s="32"/>
      <c r="S43715" s="32"/>
    </row>
    <row r="43716" ht="24.0" customHeight="1">
      <c r="Q43716" s="32"/>
      <c r="R43716" s="32"/>
      <c r="S43716" s="32"/>
    </row>
    <row r="43717" ht="24.0" customHeight="1">
      <c r="Q43717" s="32"/>
      <c r="R43717" s="32"/>
      <c r="S43717" s="32"/>
    </row>
    <row r="43718" ht="24.0" customHeight="1">
      <c r="Q43718" s="32"/>
      <c r="R43718" s="32"/>
      <c r="S43718" s="32"/>
    </row>
    <row r="43719" ht="24.0" customHeight="1">
      <c r="Q43719" s="32"/>
      <c r="R43719" s="32"/>
      <c r="S43719" s="32"/>
    </row>
    <row r="43720" ht="24.0" customHeight="1">
      <c r="Q43720" s="32"/>
      <c r="R43720" s="32"/>
      <c r="S43720" s="32"/>
    </row>
    <row r="43721" ht="24.0" customHeight="1">
      <c r="Q43721" s="32"/>
      <c r="R43721" s="32"/>
      <c r="S43721" s="32"/>
    </row>
    <row r="43722" ht="24.0" customHeight="1">
      <c r="Q43722" s="32"/>
      <c r="R43722" s="32"/>
      <c r="S43722" s="32"/>
    </row>
    <row r="43723" ht="24.0" customHeight="1">
      <c r="Q43723" s="32"/>
      <c r="R43723" s="32"/>
      <c r="S43723" s="32"/>
    </row>
    <row r="43724" ht="24.0" customHeight="1">
      <c r="Q43724" s="32"/>
      <c r="R43724" s="32"/>
      <c r="S43724" s="32"/>
    </row>
    <row r="43725" ht="24.0" customHeight="1">
      <c r="Q43725" s="32"/>
      <c r="R43725" s="32"/>
      <c r="S43725" s="32"/>
    </row>
    <row r="43726" ht="24.0" customHeight="1">
      <c r="Q43726" s="32"/>
      <c r="R43726" s="32"/>
      <c r="S43726" s="32"/>
    </row>
    <row r="43727" ht="24.0" customHeight="1">
      <c r="Q43727" s="32"/>
      <c r="R43727" s="32"/>
      <c r="S43727" s="32"/>
    </row>
    <row r="43728" ht="24.0" customHeight="1">
      <c r="Q43728" s="32"/>
      <c r="R43728" s="32"/>
      <c r="S43728" s="32"/>
    </row>
    <row r="43729" ht="24.0" customHeight="1">
      <c r="Q43729" s="32"/>
      <c r="R43729" s="32"/>
      <c r="S43729" s="32"/>
    </row>
    <row r="43730" ht="24.0" customHeight="1">
      <c r="Q43730" s="32"/>
      <c r="R43730" s="32"/>
      <c r="S43730" s="32"/>
    </row>
    <row r="43731" ht="24.0" customHeight="1">
      <c r="Q43731" s="32"/>
      <c r="R43731" s="32"/>
      <c r="S43731" s="32"/>
    </row>
    <row r="43732" ht="24.0" customHeight="1">
      <c r="Q43732" s="32"/>
      <c r="R43732" s="32"/>
      <c r="S43732" s="32"/>
    </row>
    <row r="43733" ht="24.0" customHeight="1">
      <c r="Q43733" s="32"/>
      <c r="R43733" s="32"/>
      <c r="S43733" s="32"/>
    </row>
    <row r="43734" ht="24.0" customHeight="1">
      <c r="Q43734" s="32"/>
      <c r="R43734" s="32"/>
      <c r="S43734" s="32"/>
    </row>
    <row r="43735" ht="24.0" customHeight="1">
      <c r="Q43735" s="32"/>
      <c r="R43735" s="32"/>
      <c r="S43735" s="32"/>
    </row>
    <row r="43736" ht="24.0" customHeight="1">
      <c r="Q43736" s="32"/>
      <c r="R43736" s="32"/>
      <c r="S43736" s="32"/>
    </row>
    <row r="43737" ht="24.0" customHeight="1">
      <c r="Q43737" s="32"/>
      <c r="R43737" s="32"/>
      <c r="S43737" s="32"/>
    </row>
    <row r="43738" ht="24.0" customHeight="1">
      <c r="Q43738" s="32"/>
      <c r="R43738" s="32"/>
      <c r="S43738" s="32"/>
    </row>
    <row r="43739" ht="24.0" customHeight="1">
      <c r="Q43739" s="32"/>
      <c r="R43739" s="32"/>
      <c r="S43739" s="32"/>
    </row>
    <row r="43740" ht="24.0" customHeight="1">
      <c r="Q43740" s="32"/>
      <c r="R43740" s="32"/>
      <c r="S43740" s="32"/>
    </row>
    <row r="43741" ht="24.0" customHeight="1">
      <c r="Q43741" s="32"/>
      <c r="R43741" s="32"/>
      <c r="S43741" s="32"/>
    </row>
    <row r="43742" ht="24.0" customHeight="1">
      <c r="Q43742" s="32"/>
      <c r="R43742" s="32"/>
      <c r="S43742" s="32"/>
    </row>
    <row r="43743" ht="24.0" customHeight="1">
      <c r="Q43743" s="32"/>
      <c r="R43743" s="32"/>
      <c r="S43743" s="32"/>
    </row>
    <row r="43744" ht="24.0" customHeight="1">
      <c r="Q43744" s="32"/>
      <c r="R43744" s="32"/>
      <c r="S43744" s="32"/>
    </row>
    <row r="43745" ht="24.0" customHeight="1">
      <c r="Q43745" s="32"/>
      <c r="R43745" s="32"/>
      <c r="S43745" s="32"/>
    </row>
    <row r="43746" ht="24.0" customHeight="1">
      <c r="Q43746" s="32"/>
      <c r="R43746" s="32"/>
      <c r="S43746" s="32"/>
    </row>
    <row r="43747" ht="24.0" customHeight="1">
      <c r="Q43747" s="32"/>
      <c r="R43747" s="32"/>
      <c r="S43747" s="32"/>
    </row>
    <row r="43748" ht="24.0" customHeight="1">
      <c r="Q43748" s="32"/>
      <c r="R43748" s="32"/>
      <c r="S43748" s="32"/>
    </row>
    <row r="43749" ht="24.0" customHeight="1">
      <c r="Q43749" s="32"/>
      <c r="R43749" s="32"/>
      <c r="S43749" s="32"/>
    </row>
    <row r="43750" ht="24.0" customHeight="1">
      <c r="Q43750" s="32"/>
      <c r="R43750" s="32"/>
      <c r="S43750" s="32"/>
    </row>
    <row r="43751" ht="24.0" customHeight="1">
      <c r="Q43751" s="32"/>
      <c r="R43751" s="32"/>
      <c r="S43751" s="32"/>
    </row>
    <row r="43752" ht="24.0" customHeight="1">
      <c r="Q43752" s="32"/>
      <c r="R43752" s="32"/>
      <c r="S43752" s="32"/>
    </row>
    <row r="43753" ht="24.0" customHeight="1">
      <c r="Q43753" s="32"/>
      <c r="R43753" s="32"/>
      <c r="S43753" s="32"/>
    </row>
    <row r="43754" ht="24.0" customHeight="1">
      <c r="Q43754" s="32"/>
      <c r="R43754" s="32"/>
      <c r="S43754" s="32"/>
    </row>
    <row r="43755" ht="24.0" customHeight="1">
      <c r="Q43755" s="32"/>
      <c r="R43755" s="32"/>
      <c r="S43755" s="32"/>
    </row>
    <row r="43756" ht="24.0" customHeight="1">
      <c r="Q43756" s="32"/>
      <c r="R43756" s="32"/>
      <c r="S43756" s="32"/>
    </row>
    <row r="43757" ht="24.0" customHeight="1">
      <c r="Q43757" s="32"/>
      <c r="R43757" s="32"/>
      <c r="S43757" s="32"/>
    </row>
    <row r="43758" ht="24.0" customHeight="1">
      <c r="Q43758" s="32"/>
      <c r="R43758" s="32"/>
      <c r="S43758" s="32"/>
    </row>
    <row r="43759" ht="24.0" customHeight="1">
      <c r="Q43759" s="32"/>
      <c r="R43759" s="32"/>
      <c r="S43759" s="32"/>
    </row>
    <row r="43760" ht="24.0" customHeight="1">
      <c r="Q43760" s="32"/>
      <c r="R43760" s="32"/>
      <c r="S43760" s="32"/>
    </row>
    <row r="43761" ht="24.0" customHeight="1">
      <c r="Q43761" s="32"/>
      <c r="R43761" s="32"/>
      <c r="S43761" s="32"/>
    </row>
    <row r="43762" ht="24.0" customHeight="1">
      <c r="Q43762" s="32"/>
      <c r="R43762" s="32"/>
      <c r="S43762" s="32"/>
    </row>
    <row r="43763" ht="24.0" customHeight="1">
      <c r="Q43763" s="32"/>
      <c r="R43763" s="32"/>
      <c r="S43763" s="32"/>
    </row>
    <row r="43764" ht="24.0" customHeight="1">
      <c r="Q43764" s="32"/>
      <c r="R43764" s="32"/>
      <c r="S43764" s="32"/>
    </row>
    <row r="43765" ht="24.0" customHeight="1">
      <c r="Q43765" s="32"/>
      <c r="R43765" s="32"/>
      <c r="S43765" s="32"/>
    </row>
    <row r="43766" ht="24.0" customHeight="1">
      <c r="Q43766" s="32"/>
      <c r="R43766" s="32"/>
      <c r="S43766" s="32"/>
    </row>
    <row r="43767" ht="24.0" customHeight="1">
      <c r="Q43767" s="32"/>
      <c r="R43767" s="32"/>
      <c r="S43767" s="32"/>
    </row>
    <row r="43768" ht="24.0" customHeight="1">
      <c r="Q43768" s="32"/>
      <c r="R43768" s="32"/>
      <c r="S43768" s="32"/>
    </row>
    <row r="43769" ht="24.0" customHeight="1">
      <c r="Q43769" s="32"/>
      <c r="R43769" s="32"/>
      <c r="S43769" s="32"/>
    </row>
    <row r="43770" ht="24.0" customHeight="1">
      <c r="Q43770" s="32"/>
      <c r="R43770" s="32"/>
      <c r="S43770" s="32"/>
    </row>
    <row r="43771" ht="24.0" customHeight="1">
      <c r="Q43771" s="32"/>
      <c r="R43771" s="32"/>
      <c r="S43771" s="32"/>
    </row>
    <row r="43772" ht="24.0" customHeight="1">
      <c r="Q43772" s="32"/>
      <c r="R43772" s="32"/>
      <c r="S43772" s="32"/>
    </row>
    <row r="43773" ht="24.0" customHeight="1">
      <c r="Q43773" s="32"/>
      <c r="R43773" s="32"/>
      <c r="S43773" s="32"/>
    </row>
    <row r="43774" ht="24.0" customHeight="1">
      <c r="Q43774" s="32"/>
      <c r="R43774" s="32"/>
      <c r="S43774" s="32"/>
    </row>
    <row r="43775" ht="24.0" customHeight="1">
      <c r="Q43775" s="32"/>
      <c r="R43775" s="32"/>
      <c r="S43775" s="32"/>
    </row>
    <row r="43776" ht="24.0" customHeight="1">
      <c r="Q43776" s="32"/>
      <c r="R43776" s="32"/>
      <c r="S43776" s="32"/>
    </row>
    <row r="43777" ht="24.0" customHeight="1">
      <c r="Q43777" s="32"/>
      <c r="R43777" s="32"/>
      <c r="S43777" s="32"/>
    </row>
    <row r="43778" ht="24.0" customHeight="1">
      <c r="Q43778" s="32"/>
      <c r="R43778" s="32"/>
      <c r="S43778" s="32"/>
    </row>
    <row r="43779" ht="24.0" customHeight="1">
      <c r="Q43779" s="32"/>
      <c r="R43779" s="32"/>
      <c r="S43779" s="32"/>
    </row>
    <row r="43780" ht="24.0" customHeight="1">
      <c r="Q43780" s="32"/>
      <c r="R43780" s="32"/>
      <c r="S43780" s="32"/>
    </row>
    <row r="43781" ht="24.0" customHeight="1">
      <c r="Q43781" s="32"/>
      <c r="R43781" s="32"/>
      <c r="S43781" s="32"/>
    </row>
    <row r="43782" ht="24.0" customHeight="1">
      <c r="Q43782" s="32"/>
      <c r="R43782" s="32"/>
      <c r="S43782" s="32"/>
    </row>
    <row r="43783" ht="24.0" customHeight="1">
      <c r="Q43783" s="32"/>
      <c r="R43783" s="32"/>
      <c r="S43783" s="32"/>
    </row>
    <row r="43784" ht="24.0" customHeight="1">
      <c r="Q43784" s="32"/>
      <c r="R43784" s="32"/>
      <c r="S43784" s="32"/>
    </row>
    <row r="43785" ht="24.0" customHeight="1">
      <c r="Q43785" s="32"/>
      <c r="R43785" s="32"/>
      <c r="S43785" s="32"/>
    </row>
    <row r="43786" ht="24.0" customHeight="1">
      <c r="Q43786" s="32"/>
      <c r="R43786" s="32"/>
      <c r="S43786" s="32"/>
    </row>
    <row r="43787" ht="24.0" customHeight="1">
      <c r="Q43787" s="32"/>
      <c r="R43787" s="32"/>
      <c r="S43787" s="32"/>
    </row>
    <row r="43788" ht="24.0" customHeight="1">
      <c r="Q43788" s="32"/>
      <c r="R43788" s="32"/>
      <c r="S43788" s="32"/>
    </row>
    <row r="43789" ht="24.0" customHeight="1">
      <c r="Q43789" s="32"/>
      <c r="R43789" s="32"/>
      <c r="S43789" s="32"/>
    </row>
    <row r="43790" ht="24.0" customHeight="1">
      <c r="Q43790" s="32"/>
      <c r="R43790" s="32"/>
      <c r="S43790" s="32"/>
    </row>
    <row r="43791" ht="24.0" customHeight="1">
      <c r="Q43791" s="32"/>
      <c r="R43791" s="32"/>
      <c r="S43791" s="32"/>
    </row>
    <row r="43792" ht="24.0" customHeight="1">
      <c r="Q43792" s="32"/>
      <c r="R43792" s="32"/>
      <c r="S43792" s="32"/>
    </row>
    <row r="43793" ht="24.0" customHeight="1">
      <c r="Q43793" s="32"/>
      <c r="R43793" s="32"/>
      <c r="S43793" s="32"/>
    </row>
    <row r="43794" ht="24.0" customHeight="1">
      <c r="Q43794" s="32"/>
      <c r="R43794" s="32"/>
      <c r="S43794" s="32"/>
    </row>
    <row r="43795" ht="24.0" customHeight="1">
      <c r="Q43795" s="32"/>
      <c r="R43795" s="32"/>
      <c r="S43795" s="32"/>
    </row>
    <row r="43796" ht="24.0" customHeight="1">
      <c r="Q43796" s="32"/>
      <c r="R43796" s="32"/>
      <c r="S43796" s="32"/>
    </row>
    <row r="43797" ht="24.0" customHeight="1">
      <c r="Q43797" s="32"/>
      <c r="R43797" s="32"/>
      <c r="S43797" s="32"/>
    </row>
    <row r="43798" ht="24.0" customHeight="1">
      <c r="Q43798" s="32"/>
      <c r="R43798" s="32"/>
      <c r="S43798" s="32"/>
    </row>
    <row r="43799" ht="24.0" customHeight="1">
      <c r="Q43799" s="32"/>
      <c r="R43799" s="32"/>
      <c r="S43799" s="32"/>
    </row>
    <row r="43800" ht="24.0" customHeight="1">
      <c r="Q43800" s="32"/>
      <c r="R43800" s="32"/>
      <c r="S43800" s="32"/>
    </row>
    <row r="43801" ht="24.0" customHeight="1">
      <c r="Q43801" s="32"/>
      <c r="R43801" s="32"/>
      <c r="S43801" s="32"/>
    </row>
    <row r="43802" ht="24.0" customHeight="1">
      <c r="Q43802" s="32"/>
      <c r="R43802" s="32"/>
      <c r="S43802" s="32"/>
    </row>
    <row r="43803" ht="24.0" customHeight="1">
      <c r="Q43803" s="32"/>
      <c r="R43803" s="32"/>
      <c r="S43803" s="32"/>
    </row>
    <row r="43804" ht="24.0" customHeight="1">
      <c r="Q43804" s="32"/>
      <c r="R43804" s="32"/>
      <c r="S43804" s="32"/>
    </row>
    <row r="43805" ht="24.0" customHeight="1">
      <c r="Q43805" s="32"/>
      <c r="R43805" s="32"/>
      <c r="S43805" s="32"/>
    </row>
    <row r="43806" ht="24.0" customHeight="1">
      <c r="Q43806" s="32"/>
      <c r="R43806" s="32"/>
      <c r="S43806" s="32"/>
    </row>
    <row r="43807" ht="24.0" customHeight="1">
      <c r="Q43807" s="32"/>
      <c r="R43807" s="32"/>
      <c r="S43807" s="32"/>
    </row>
    <row r="43808" ht="24.0" customHeight="1">
      <c r="Q43808" s="32"/>
      <c r="R43808" s="32"/>
      <c r="S43808" s="32"/>
    </row>
    <row r="43809" ht="24.0" customHeight="1">
      <c r="Q43809" s="32"/>
      <c r="R43809" s="32"/>
      <c r="S43809" s="32"/>
    </row>
    <row r="43810" ht="24.0" customHeight="1">
      <c r="Q43810" s="32"/>
      <c r="R43810" s="32"/>
      <c r="S43810" s="32"/>
    </row>
    <row r="43811" ht="24.0" customHeight="1">
      <c r="Q43811" s="32"/>
      <c r="R43811" s="32"/>
      <c r="S43811" s="32"/>
    </row>
    <row r="43812" ht="24.0" customHeight="1">
      <c r="Q43812" s="32"/>
      <c r="R43812" s="32"/>
      <c r="S43812" s="32"/>
    </row>
    <row r="43813" ht="24.0" customHeight="1">
      <c r="Q43813" s="32"/>
      <c r="R43813" s="32"/>
      <c r="S43813" s="32"/>
    </row>
    <row r="43814" ht="24.0" customHeight="1">
      <c r="Q43814" s="32"/>
      <c r="R43814" s="32"/>
      <c r="S43814" s="32"/>
    </row>
    <row r="43815" ht="24.0" customHeight="1">
      <c r="Q43815" s="32"/>
      <c r="R43815" s="32"/>
      <c r="S43815" s="32"/>
    </row>
    <row r="43816" ht="24.0" customHeight="1">
      <c r="Q43816" s="32"/>
      <c r="R43816" s="32"/>
      <c r="S43816" s="32"/>
    </row>
    <row r="43817" ht="24.0" customHeight="1">
      <c r="Q43817" s="32"/>
      <c r="R43817" s="32"/>
      <c r="S43817" s="32"/>
    </row>
    <row r="43818" ht="24.0" customHeight="1">
      <c r="Q43818" s="32"/>
      <c r="R43818" s="32"/>
      <c r="S43818" s="32"/>
    </row>
    <row r="43819" ht="24.0" customHeight="1">
      <c r="Q43819" s="32"/>
      <c r="R43819" s="32"/>
      <c r="S43819" s="32"/>
    </row>
    <row r="43820" ht="24.0" customHeight="1">
      <c r="Q43820" s="32"/>
      <c r="R43820" s="32"/>
      <c r="S43820" s="32"/>
    </row>
    <row r="43821" ht="24.0" customHeight="1">
      <c r="Q43821" s="32"/>
      <c r="R43821" s="32"/>
      <c r="S43821" s="32"/>
    </row>
    <row r="43822" ht="24.0" customHeight="1">
      <c r="Q43822" s="32"/>
      <c r="R43822" s="32"/>
      <c r="S43822" s="32"/>
    </row>
    <row r="43823" ht="24.0" customHeight="1">
      <c r="Q43823" s="32"/>
      <c r="R43823" s="32"/>
      <c r="S43823" s="32"/>
    </row>
    <row r="43824" ht="24.0" customHeight="1">
      <c r="Q43824" s="32"/>
      <c r="R43824" s="32"/>
      <c r="S43824" s="32"/>
    </row>
    <row r="43825" ht="24.0" customHeight="1">
      <c r="Q43825" s="32"/>
      <c r="R43825" s="32"/>
      <c r="S43825" s="32"/>
    </row>
    <row r="43826" ht="24.0" customHeight="1">
      <c r="Q43826" s="32"/>
      <c r="R43826" s="32"/>
      <c r="S43826" s="32"/>
    </row>
    <row r="43827" ht="24.0" customHeight="1">
      <c r="Q43827" s="32"/>
      <c r="R43827" s="32"/>
      <c r="S43827" s="32"/>
    </row>
    <row r="43828" ht="24.0" customHeight="1">
      <c r="Q43828" s="32"/>
      <c r="R43828" s="32"/>
      <c r="S43828" s="32"/>
    </row>
    <row r="43829" ht="24.0" customHeight="1">
      <c r="Q43829" s="32"/>
      <c r="R43829" s="32"/>
      <c r="S43829" s="32"/>
    </row>
    <row r="43830" ht="24.0" customHeight="1">
      <c r="Q43830" s="32"/>
      <c r="R43830" s="32"/>
      <c r="S43830" s="32"/>
    </row>
    <row r="43831" ht="24.0" customHeight="1">
      <c r="Q43831" s="32"/>
      <c r="R43831" s="32"/>
      <c r="S43831" s="32"/>
    </row>
    <row r="43832" ht="24.0" customHeight="1">
      <c r="Q43832" s="32"/>
      <c r="R43832" s="32"/>
      <c r="S43832" s="32"/>
    </row>
    <row r="43833" ht="24.0" customHeight="1">
      <c r="Q43833" s="32"/>
      <c r="R43833" s="32"/>
      <c r="S43833" s="32"/>
    </row>
    <row r="43834" ht="24.0" customHeight="1">
      <c r="Q43834" s="32"/>
      <c r="R43834" s="32"/>
      <c r="S43834" s="32"/>
    </row>
    <row r="43835" ht="24.0" customHeight="1">
      <c r="Q43835" s="32"/>
      <c r="R43835" s="32"/>
      <c r="S43835" s="32"/>
    </row>
    <row r="43836" ht="24.0" customHeight="1">
      <c r="Q43836" s="32"/>
      <c r="R43836" s="32"/>
      <c r="S43836" s="32"/>
    </row>
    <row r="43837" ht="24.0" customHeight="1">
      <c r="Q43837" s="32"/>
      <c r="R43837" s="32"/>
      <c r="S43837" s="32"/>
    </row>
    <row r="43838" ht="24.0" customHeight="1">
      <c r="Q43838" s="32"/>
      <c r="R43838" s="32"/>
      <c r="S43838" s="32"/>
    </row>
    <row r="43839" ht="24.0" customHeight="1">
      <c r="Q43839" s="32"/>
      <c r="R43839" s="32"/>
      <c r="S43839" s="32"/>
    </row>
    <row r="43840" ht="24.0" customHeight="1">
      <c r="Q43840" s="32"/>
      <c r="R43840" s="32"/>
      <c r="S43840" s="32"/>
    </row>
    <row r="43841" ht="24.0" customHeight="1">
      <c r="Q43841" s="32"/>
      <c r="R43841" s="32"/>
      <c r="S43841" s="32"/>
    </row>
    <row r="43842" ht="24.0" customHeight="1">
      <c r="Q43842" s="32"/>
      <c r="R43842" s="32"/>
      <c r="S43842" s="32"/>
    </row>
    <row r="43843" ht="24.0" customHeight="1">
      <c r="Q43843" s="32"/>
      <c r="R43843" s="32"/>
      <c r="S43843" s="32"/>
    </row>
    <row r="43844" ht="24.0" customHeight="1">
      <c r="Q43844" s="32"/>
      <c r="R43844" s="32"/>
      <c r="S43844" s="32"/>
    </row>
    <row r="43845" ht="24.0" customHeight="1">
      <c r="Q43845" s="32"/>
      <c r="R43845" s="32"/>
      <c r="S43845" s="32"/>
    </row>
    <row r="43846" ht="24.0" customHeight="1">
      <c r="Q43846" s="32"/>
      <c r="R43846" s="32"/>
      <c r="S43846" s="32"/>
    </row>
    <row r="43847" ht="24.0" customHeight="1">
      <c r="Q43847" s="32"/>
      <c r="R43847" s="32"/>
      <c r="S43847" s="32"/>
    </row>
    <row r="43848" ht="24.0" customHeight="1">
      <c r="Q43848" s="32"/>
      <c r="R43848" s="32"/>
      <c r="S43848" s="32"/>
    </row>
    <row r="43849" ht="24.0" customHeight="1">
      <c r="Q43849" s="32"/>
      <c r="R43849" s="32"/>
      <c r="S43849" s="32"/>
    </row>
    <row r="43850" ht="24.0" customHeight="1">
      <c r="Q43850" s="32"/>
      <c r="R43850" s="32"/>
      <c r="S43850" s="32"/>
    </row>
    <row r="43851" ht="24.0" customHeight="1">
      <c r="Q43851" s="32"/>
      <c r="R43851" s="32"/>
      <c r="S43851" s="32"/>
    </row>
    <row r="43852" ht="24.0" customHeight="1">
      <c r="Q43852" s="32"/>
      <c r="R43852" s="32"/>
      <c r="S43852" s="32"/>
    </row>
    <row r="43853" ht="24.0" customHeight="1">
      <c r="Q43853" s="32"/>
      <c r="R43853" s="32"/>
      <c r="S43853" s="32"/>
    </row>
    <row r="43854" ht="24.0" customHeight="1">
      <c r="Q43854" s="32"/>
      <c r="R43854" s="32"/>
      <c r="S43854" s="32"/>
    </row>
    <row r="43855" ht="24.0" customHeight="1">
      <c r="Q43855" s="32"/>
      <c r="R43855" s="32"/>
      <c r="S43855" s="32"/>
    </row>
    <row r="43856" ht="24.0" customHeight="1">
      <c r="Q43856" s="32"/>
      <c r="R43856" s="32"/>
      <c r="S43856" s="32"/>
    </row>
    <row r="43857" ht="24.0" customHeight="1">
      <c r="Q43857" s="32"/>
      <c r="R43857" s="32"/>
      <c r="S43857" s="32"/>
    </row>
    <row r="43858" ht="24.0" customHeight="1">
      <c r="Q43858" s="32"/>
      <c r="R43858" s="32"/>
      <c r="S43858" s="32"/>
    </row>
    <row r="43859" ht="24.0" customHeight="1">
      <c r="Q43859" s="32"/>
      <c r="R43859" s="32"/>
      <c r="S43859" s="32"/>
    </row>
    <row r="43860" ht="24.0" customHeight="1">
      <c r="Q43860" s="32"/>
      <c r="R43860" s="32"/>
      <c r="S43860" s="32"/>
    </row>
    <row r="43861" ht="24.0" customHeight="1">
      <c r="Q43861" s="32"/>
      <c r="R43861" s="32"/>
      <c r="S43861" s="32"/>
    </row>
    <row r="43862" ht="24.0" customHeight="1">
      <c r="Q43862" s="32"/>
      <c r="R43862" s="32"/>
      <c r="S43862" s="32"/>
    </row>
    <row r="43863" ht="24.0" customHeight="1">
      <c r="Q43863" s="32"/>
      <c r="R43863" s="32"/>
      <c r="S43863" s="32"/>
    </row>
    <row r="43864" ht="24.0" customHeight="1">
      <c r="Q43864" s="32"/>
      <c r="R43864" s="32"/>
      <c r="S43864" s="32"/>
    </row>
    <row r="43865" ht="24.0" customHeight="1">
      <c r="Q43865" s="32"/>
      <c r="R43865" s="32"/>
      <c r="S43865" s="32"/>
    </row>
    <row r="43866" ht="24.0" customHeight="1">
      <c r="Q43866" s="32"/>
      <c r="R43866" s="32"/>
      <c r="S43866" s="32"/>
    </row>
    <row r="43867" ht="24.0" customHeight="1">
      <c r="Q43867" s="32"/>
      <c r="R43867" s="32"/>
      <c r="S43867" s="32"/>
    </row>
    <row r="43868" ht="24.0" customHeight="1">
      <c r="Q43868" s="32"/>
      <c r="R43868" s="32"/>
      <c r="S43868" s="32"/>
    </row>
    <row r="43869" ht="24.0" customHeight="1">
      <c r="Q43869" s="32"/>
      <c r="R43869" s="32"/>
      <c r="S43869" s="32"/>
    </row>
    <row r="43870" ht="24.0" customHeight="1">
      <c r="Q43870" s="32"/>
      <c r="R43870" s="32"/>
      <c r="S43870" s="32"/>
    </row>
    <row r="43871" ht="24.0" customHeight="1">
      <c r="Q43871" s="32"/>
      <c r="R43871" s="32"/>
      <c r="S43871" s="32"/>
    </row>
    <row r="43872" ht="24.0" customHeight="1">
      <c r="Q43872" s="32"/>
      <c r="R43872" s="32"/>
      <c r="S43872" s="32"/>
    </row>
    <row r="43873" ht="24.0" customHeight="1">
      <c r="Q43873" s="32"/>
      <c r="R43873" s="32"/>
      <c r="S43873" s="32"/>
    </row>
    <row r="43874" ht="24.0" customHeight="1">
      <c r="Q43874" s="32"/>
      <c r="R43874" s="32"/>
      <c r="S43874" s="32"/>
    </row>
    <row r="43875" ht="24.0" customHeight="1">
      <c r="Q43875" s="32"/>
      <c r="R43875" s="32"/>
      <c r="S43875" s="32"/>
    </row>
    <row r="43876" ht="24.0" customHeight="1">
      <c r="Q43876" s="32"/>
      <c r="R43876" s="32"/>
      <c r="S43876" s="32"/>
    </row>
    <row r="43877" ht="24.0" customHeight="1">
      <c r="Q43877" s="32"/>
      <c r="R43877" s="32"/>
      <c r="S43877" s="32"/>
    </row>
    <row r="43878" ht="24.0" customHeight="1">
      <c r="Q43878" s="32"/>
      <c r="R43878" s="32"/>
      <c r="S43878" s="32"/>
    </row>
    <row r="43879" ht="24.0" customHeight="1">
      <c r="Q43879" s="32"/>
      <c r="R43879" s="32"/>
      <c r="S43879" s="32"/>
    </row>
    <row r="43880" ht="24.0" customHeight="1">
      <c r="Q43880" s="32"/>
      <c r="R43880" s="32"/>
      <c r="S43880" s="32"/>
    </row>
    <row r="43881" ht="24.0" customHeight="1">
      <c r="Q43881" s="32"/>
      <c r="R43881" s="32"/>
      <c r="S43881" s="32"/>
    </row>
    <row r="43882" ht="24.0" customHeight="1">
      <c r="Q43882" s="32"/>
      <c r="R43882" s="32"/>
      <c r="S43882" s="32"/>
    </row>
    <row r="43883" ht="24.0" customHeight="1">
      <c r="Q43883" s="32"/>
      <c r="R43883" s="32"/>
      <c r="S43883" s="32"/>
    </row>
    <row r="43884" ht="24.0" customHeight="1">
      <c r="Q43884" s="32"/>
      <c r="R43884" s="32"/>
      <c r="S43884" s="32"/>
    </row>
    <row r="43885" ht="24.0" customHeight="1">
      <c r="Q43885" s="32"/>
      <c r="R43885" s="32"/>
      <c r="S43885" s="32"/>
    </row>
    <row r="43886" ht="24.0" customHeight="1">
      <c r="Q43886" s="32"/>
      <c r="R43886" s="32"/>
      <c r="S43886" s="32"/>
    </row>
    <row r="43887" ht="24.0" customHeight="1">
      <c r="Q43887" s="32"/>
      <c r="R43887" s="32"/>
      <c r="S43887" s="32"/>
    </row>
    <row r="43888" ht="24.0" customHeight="1">
      <c r="Q43888" s="32"/>
      <c r="R43888" s="32"/>
      <c r="S43888" s="32"/>
    </row>
    <row r="43889" ht="24.0" customHeight="1">
      <c r="Q43889" s="32"/>
      <c r="R43889" s="32"/>
      <c r="S43889" s="32"/>
    </row>
    <row r="43890" ht="24.0" customHeight="1">
      <c r="Q43890" s="32"/>
      <c r="R43890" s="32"/>
      <c r="S43890" s="32"/>
    </row>
    <row r="43891" ht="24.0" customHeight="1">
      <c r="Q43891" s="32"/>
      <c r="R43891" s="32"/>
      <c r="S43891" s="32"/>
    </row>
    <row r="43892" ht="24.0" customHeight="1">
      <c r="Q43892" s="32"/>
      <c r="R43892" s="32"/>
      <c r="S43892" s="32"/>
    </row>
    <row r="43893" ht="24.0" customHeight="1">
      <c r="Q43893" s="32"/>
      <c r="R43893" s="32"/>
      <c r="S43893" s="32"/>
    </row>
    <row r="43894" ht="24.0" customHeight="1">
      <c r="Q43894" s="32"/>
      <c r="R43894" s="32"/>
      <c r="S43894" s="32"/>
    </row>
    <row r="43895" ht="24.0" customHeight="1">
      <c r="Q43895" s="32"/>
      <c r="R43895" s="32"/>
      <c r="S43895" s="32"/>
    </row>
    <row r="43896" ht="24.0" customHeight="1">
      <c r="Q43896" s="32"/>
      <c r="R43896" s="32"/>
      <c r="S43896" s="32"/>
    </row>
    <row r="43897" ht="24.0" customHeight="1">
      <c r="Q43897" s="32"/>
      <c r="R43897" s="32"/>
      <c r="S43897" s="32"/>
    </row>
    <row r="43898" ht="24.0" customHeight="1">
      <c r="Q43898" s="32"/>
      <c r="R43898" s="32"/>
      <c r="S43898" s="32"/>
    </row>
    <row r="43899" ht="24.0" customHeight="1">
      <c r="Q43899" s="32"/>
      <c r="R43899" s="32"/>
      <c r="S43899" s="32"/>
    </row>
    <row r="43900" ht="24.0" customHeight="1">
      <c r="Q43900" s="32"/>
      <c r="R43900" s="32"/>
      <c r="S43900" s="32"/>
    </row>
    <row r="43901" ht="24.0" customHeight="1">
      <c r="Q43901" s="32"/>
      <c r="R43901" s="32"/>
      <c r="S43901" s="32"/>
    </row>
    <row r="43902" ht="24.0" customHeight="1">
      <c r="Q43902" s="32"/>
      <c r="R43902" s="32"/>
      <c r="S43902" s="32"/>
    </row>
    <row r="43903" ht="24.0" customHeight="1">
      <c r="Q43903" s="32"/>
      <c r="R43903" s="32"/>
      <c r="S43903" s="32"/>
    </row>
    <row r="43904" ht="24.0" customHeight="1">
      <c r="Q43904" s="32"/>
      <c r="R43904" s="32"/>
      <c r="S43904" s="32"/>
    </row>
    <row r="43905" ht="24.0" customHeight="1">
      <c r="Q43905" s="32"/>
      <c r="R43905" s="32"/>
      <c r="S43905" s="32"/>
    </row>
    <row r="43906" ht="24.0" customHeight="1">
      <c r="Q43906" s="32"/>
      <c r="R43906" s="32"/>
      <c r="S43906" s="32"/>
    </row>
    <row r="43907" ht="24.0" customHeight="1">
      <c r="Q43907" s="32"/>
      <c r="R43907" s="32"/>
      <c r="S43907" s="32"/>
    </row>
    <row r="43908" ht="24.0" customHeight="1">
      <c r="Q43908" s="32"/>
      <c r="R43908" s="32"/>
      <c r="S43908" s="32"/>
    </row>
    <row r="43909" ht="24.0" customHeight="1">
      <c r="Q43909" s="32"/>
      <c r="R43909" s="32"/>
      <c r="S43909" s="32"/>
    </row>
    <row r="43910" ht="24.0" customHeight="1">
      <c r="Q43910" s="32"/>
      <c r="R43910" s="32"/>
      <c r="S43910" s="32"/>
    </row>
    <row r="43911" ht="24.0" customHeight="1">
      <c r="Q43911" s="32"/>
      <c r="R43911" s="32"/>
      <c r="S43911" s="32"/>
    </row>
    <row r="43912" ht="24.0" customHeight="1">
      <c r="Q43912" s="32"/>
      <c r="R43912" s="32"/>
      <c r="S43912" s="32"/>
    </row>
    <row r="43913" ht="24.0" customHeight="1">
      <c r="Q43913" s="32"/>
      <c r="R43913" s="32"/>
      <c r="S43913" s="32"/>
    </row>
    <row r="43914" ht="24.0" customHeight="1">
      <c r="Q43914" s="32"/>
      <c r="R43914" s="32"/>
      <c r="S43914" s="32"/>
    </row>
    <row r="43915" ht="24.0" customHeight="1">
      <c r="Q43915" s="32"/>
      <c r="R43915" s="32"/>
      <c r="S43915" s="32"/>
    </row>
    <row r="43916" ht="24.0" customHeight="1">
      <c r="Q43916" s="32"/>
      <c r="R43916" s="32"/>
      <c r="S43916" s="32"/>
    </row>
    <row r="43917" ht="24.0" customHeight="1">
      <c r="Q43917" s="32"/>
      <c r="R43917" s="32"/>
      <c r="S43917" s="32"/>
    </row>
    <row r="43918" ht="24.0" customHeight="1">
      <c r="Q43918" s="32"/>
      <c r="R43918" s="32"/>
      <c r="S43918" s="32"/>
    </row>
    <row r="43919" ht="24.0" customHeight="1">
      <c r="Q43919" s="32"/>
      <c r="R43919" s="32"/>
      <c r="S43919" s="32"/>
    </row>
    <row r="43920" ht="24.0" customHeight="1">
      <c r="Q43920" s="32"/>
      <c r="R43920" s="32"/>
      <c r="S43920" s="32"/>
    </row>
    <row r="43921" ht="24.0" customHeight="1">
      <c r="Q43921" s="32"/>
      <c r="R43921" s="32"/>
      <c r="S43921" s="32"/>
    </row>
    <row r="43922" ht="24.0" customHeight="1">
      <c r="Q43922" s="32"/>
      <c r="R43922" s="32"/>
      <c r="S43922" s="32"/>
    </row>
    <row r="43923" ht="24.0" customHeight="1">
      <c r="Q43923" s="32"/>
      <c r="R43923" s="32"/>
      <c r="S43923" s="32"/>
    </row>
    <row r="43924" ht="24.0" customHeight="1">
      <c r="Q43924" s="32"/>
      <c r="R43924" s="32"/>
      <c r="S43924" s="32"/>
    </row>
    <row r="43925" ht="24.0" customHeight="1">
      <c r="Q43925" s="32"/>
      <c r="R43925" s="32"/>
      <c r="S43925" s="32"/>
    </row>
    <row r="43926" ht="24.0" customHeight="1">
      <c r="Q43926" s="32"/>
      <c r="R43926" s="32"/>
      <c r="S43926" s="32"/>
    </row>
    <row r="43927" ht="24.0" customHeight="1">
      <c r="Q43927" s="32"/>
      <c r="R43927" s="32"/>
      <c r="S43927" s="32"/>
    </row>
    <row r="43928" ht="24.0" customHeight="1">
      <c r="Q43928" s="32"/>
      <c r="R43928" s="32"/>
      <c r="S43928" s="32"/>
    </row>
    <row r="43929" ht="24.0" customHeight="1">
      <c r="Q43929" s="32"/>
      <c r="R43929" s="32"/>
      <c r="S43929" s="32"/>
    </row>
    <row r="43930" ht="24.0" customHeight="1">
      <c r="Q43930" s="32"/>
      <c r="R43930" s="32"/>
      <c r="S43930" s="32"/>
    </row>
    <row r="43931" ht="24.0" customHeight="1">
      <c r="Q43931" s="32"/>
      <c r="R43931" s="32"/>
      <c r="S43931" s="32"/>
    </row>
    <row r="43932" ht="24.0" customHeight="1">
      <c r="Q43932" s="32"/>
      <c r="R43932" s="32"/>
      <c r="S43932" s="32"/>
    </row>
    <row r="43933" ht="24.0" customHeight="1">
      <c r="Q43933" s="32"/>
      <c r="R43933" s="32"/>
      <c r="S43933" s="32"/>
    </row>
    <row r="43934" ht="24.0" customHeight="1">
      <c r="Q43934" s="32"/>
      <c r="R43934" s="32"/>
      <c r="S43934" s="32"/>
    </row>
    <row r="43935" ht="24.0" customHeight="1">
      <c r="Q43935" s="32"/>
      <c r="R43935" s="32"/>
      <c r="S43935" s="32"/>
    </row>
    <row r="43936" ht="24.0" customHeight="1">
      <c r="Q43936" s="32"/>
      <c r="R43936" s="32"/>
      <c r="S43936" s="32"/>
    </row>
    <row r="43937" ht="24.0" customHeight="1">
      <c r="Q43937" s="32"/>
      <c r="R43937" s="32"/>
      <c r="S43937" s="32"/>
    </row>
    <row r="43938" ht="24.0" customHeight="1">
      <c r="Q43938" s="32"/>
      <c r="R43938" s="32"/>
      <c r="S43938" s="32"/>
    </row>
    <row r="43939" ht="24.0" customHeight="1">
      <c r="Q43939" s="32"/>
      <c r="R43939" s="32"/>
      <c r="S43939" s="32"/>
    </row>
    <row r="43940" ht="24.0" customHeight="1">
      <c r="Q43940" s="32"/>
      <c r="R43940" s="32"/>
      <c r="S43940" s="32"/>
    </row>
    <row r="43941" ht="24.0" customHeight="1">
      <c r="Q43941" s="32"/>
      <c r="R43941" s="32"/>
      <c r="S43941" s="32"/>
    </row>
    <row r="43942" ht="24.0" customHeight="1">
      <c r="Q43942" s="32"/>
      <c r="R43942" s="32"/>
      <c r="S43942" s="32"/>
    </row>
    <row r="43943" ht="24.0" customHeight="1">
      <c r="Q43943" s="32"/>
      <c r="R43943" s="32"/>
      <c r="S43943" s="32"/>
    </row>
    <row r="43944" ht="24.0" customHeight="1">
      <c r="Q43944" s="32"/>
      <c r="R43944" s="32"/>
      <c r="S43944" s="32"/>
    </row>
    <row r="43945" ht="24.0" customHeight="1">
      <c r="Q43945" s="32"/>
      <c r="R43945" s="32"/>
      <c r="S43945" s="32"/>
    </row>
    <row r="43946" ht="24.0" customHeight="1">
      <c r="Q43946" s="32"/>
      <c r="R43946" s="32"/>
      <c r="S43946" s="32"/>
    </row>
    <row r="43947" ht="24.0" customHeight="1">
      <c r="Q43947" s="32"/>
      <c r="R43947" s="32"/>
      <c r="S43947" s="32"/>
    </row>
    <row r="43948" ht="24.0" customHeight="1">
      <c r="Q43948" s="32"/>
      <c r="R43948" s="32"/>
      <c r="S43948" s="32"/>
    </row>
    <row r="43949" ht="24.0" customHeight="1">
      <c r="Q43949" s="32"/>
      <c r="R43949" s="32"/>
      <c r="S43949" s="32"/>
    </row>
    <row r="43950" ht="24.0" customHeight="1">
      <c r="Q43950" s="32"/>
      <c r="R43950" s="32"/>
      <c r="S43950" s="32"/>
    </row>
    <row r="43951" ht="24.0" customHeight="1">
      <c r="Q43951" s="32"/>
      <c r="R43951" s="32"/>
      <c r="S43951" s="32"/>
    </row>
    <row r="43952" ht="24.0" customHeight="1">
      <c r="Q43952" s="32"/>
      <c r="R43952" s="32"/>
      <c r="S43952" s="32"/>
    </row>
    <row r="43953" ht="24.0" customHeight="1">
      <c r="Q43953" s="32"/>
      <c r="R43953" s="32"/>
      <c r="S43953" s="32"/>
    </row>
    <row r="43954" ht="24.0" customHeight="1">
      <c r="Q43954" s="32"/>
      <c r="R43954" s="32"/>
      <c r="S43954" s="32"/>
    </row>
    <row r="43955" ht="24.0" customHeight="1">
      <c r="Q43955" s="32"/>
      <c r="R43955" s="32"/>
      <c r="S43955" s="32"/>
    </row>
    <row r="43956" ht="24.0" customHeight="1">
      <c r="Q43956" s="32"/>
      <c r="R43956" s="32"/>
      <c r="S43956" s="32"/>
    </row>
    <row r="43957" ht="24.0" customHeight="1">
      <c r="Q43957" s="32"/>
      <c r="R43957" s="32"/>
      <c r="S43957" s="32"/>
    </row>
    <row r="43958" ht="24.0" customHeight="1">
      <c r="Q43958" s="32"/>
      <c r="R43958" s="32"/>
      <c r="S43958" s="32"/>
    </row>
    <row r="43959" ht="24.0" customHeight="1">
      <c r="Q43959" s="32"/>
      <c r="R43959" s="32"/>
      <c r="S43959" s="32"/>
    </row>
    <row r="43960" ht="24.0" customHeight="1">
      <c r="Q43960" s="32"/>
      <c r="R43960" s="32"/>
      <c r="S43960" s="32"/>
    </row>
    <row r="43961" ht="24.0" customHeight="1">
      <c r="Q43961" s="32"/>
      <c r="R43961" s="32"/>
      <c r="S43961" s="32"/>
    </row>
    <row r="43962" ht="24.0" customHeight="1">
      <c r="Q43962" s="32"/>
      <c r="R43962" s="32"/>
      <c r="S43962" s="32"/>
    </row>
    <row r="43963" ht="24.0" customHeight="1">
      <c r="Q43963" s="32"/>
      <c r="R43963" s="32"/>
      <c r="S43963" s="32"/>
    </row>
    <row r="43964" ht="24.0" customHeight="1">
      <c r="Q43964" s="32"/>
      <c r="R43964" s="32"/>
      <c r="S43964" s="32"/>
    </row>
    <row r="43965" ht="24.0" customHeight="1">
      <c r="Q43965" s="32"/>
      <c r="R43965" s="32"/>
      <c r="S43965" s="32"/>
    </row>
    <row r="43966" ht="24.0" customHeight="1">
      <c r="Q43966" s="32"/>
      <c r="R43966" s="32"/>
      <c r="S43966" s="32"/>
    </row>
    <row r="43967" ht="24.0" customHeight="1">
      <c r="Q43967" s="32"/>
      <c r="R43967" s="32"/>
      <c r="S43967" s="32"/>
    </row>
    <row r="43968" ht="24.0" customHeight="1">
      <c r="Q43968" s="32"/>
      <c r="R43968" s="32"/>
      <c r="S43968" s="32"/>
    </row>
    <row r="43969" ht="24.0" customHeight="1">
      <c r="Q43969" s="32"/>
      <c r="R43969" s="32"/>
      <c r="S43969" s="32"/>
    </row>
    <row r="43970" ht="24.0" customHeight="1">
      <c r="Q43970" s="32"/>
      <c r="R43970" s="32"/>
      <c r="S43970" s="32"/>
    </row>
    <row r="43971" ht="24.0" customHeight="1">
      <c r="Q43971" s="32"/>
      <c r="R43971" s="32"/>
      <c r="S43971" s="32"/>
    </row>
    <row r="43972" ht="24.0" customHeight="1">
      <c r="Q43972" s="32"/>
      <c r="R43972" s="32"/>
      <c r="S43972" s="32"/>
    </row>
    <row r="43973" ht="24.0" customHeight="1">
      <c r="Q43973" s="32"/>
      <c r="R43973" s="32"/>
      <c r="S43973" s="32"/>
    </row>
    <row r="43974" ht="24.0" customHeight="1">
      <c r="Q43974" s="32"/>
      <c r="R43974" s="32"/>
      <c r="S43974" s="32"/>
    </row>
    <row r="43975" ht="24.0" customHeight="1">
      <c r="Q43975" s="32"/>
      <c r="R43975" s="32"/>
      <c r="S43975" s="32"/>
    </row>
    <row r="43976" ht="24.0" customHeight="1">
      <c r="Q43976" s="32"/>
      <c r="R43976" s="32"/>
      <c r="S43976" s="32"/>
    </row>
    <row r="43977" ht="24.0" customHeight="1">
      <c r="Q43977" s="32"/>
      <c r="R43977" s="32"/>
      <c r="S43977" s="32"/>
    </row>
    <row r="43978" ht="24.0" customHeight="1">
      <c r="Q43978" s="32"/>
      <c r="R43978" s="32"/>
      <c r="S43978" s="32"/>
    </row>
    <row r="43979" ht="24.0" customHeight="1">
      <c r="Q43979" s="32"/>
      <c r="R43979" s="32"/>
      <c r="S43979" s="32"/>
    </row>
    <row r="43980" ht="24.0" customHeight="1">
      <c r="Q43980" s="32"/>
      <c r="R43980" s="32"/>
      <c r="S43980" s="32"/>
    </row>
    <row r="43981" ht="24.0" customHeight="1">
      <c r="Q43981" s="32"/>
      <c r="R43981" s="32"/>
      <c r="S43981" s="32"/>
    </row>
    <row r="43982" ht="24.0" customHeight="1">
      <c r="Q43982" s="32"/>
      <c r="R43982" s="32"/>
      <c r="S43982" s="32"/>
    </row>
    <row r="43983" ht="24.0" customHeight="1">
      <c r="Q43983" s="32"/>
      <c r="R43983" s="32"/>
      <c r="S43983" s="32"/>
    </row>
    <row r="43984" ht="24.0" customHeight="1">
      <c r="Q43984" s="32"/>
      <c r="R43984" s="32"/>
      <c r="S43984" s="32"/>
    </row>
    <row r="43985" ht="24.0" customHeight="1">
      <c r="Q43985" s="32"/>
      <c r="R43985" s="32"/>
      <c r="S43985" s="32"/>
    </row>
    <row r="43986" ht="24.0" customHeight="1">
      <c r="Q43986" s="32"/>
      <c r="R43986" s="32"/>
      <c r="S43986" s="32"/>
    </row>
    <row r="43987" ht="24.0" customHeight="1">
      <c r="Q43987" s="32"/>
      <c r="R43987" s="32"/>
      <c r="S43987" s="32"/>
    </row>
    <row r="43988" ht="24.0" customHeight="1">
      <c r="Q43988" s="32"/>
      <c r="R43988" s="32"/>
      <c r="S43988" s="32"/>
    </row>
    <row r="43989" ht="24.0" customHeight="1">
      <c r="Q43989" s="32"/>
      <c r="R43989" s="32"/>
      <c r="S43989" s="32"/>
    </row>
    <row r="43990" ht="24.0" customHeight="1">
      <c r="Q43990" s="32"/>
      <c r="R43990" s="32"/>
      <c r="S43990" s="32"/>
    </row>
    <row r="43991" ht="24.0" customHeight="1">
      <c r="Q43991" s="32"/>
      <c r="R43991" s="32"/>
      <c r="S43991" s="32"/>
    </row>
    <row r="43992" ht="24.0" customHeight="1">
      <c r="Q43992" s="32"/>
      <c r="R43992" s="32"/>
      <c r="S43992" s="32"/>
    </row>
    <row r="43993" ht="24.0" customHeight="1">
      <c r="Q43993" s="32"/>
      <c r="R43993" s="32"/>
      <c r="S43993" s="32"/>
    </row>
    <row r="43994" ht="24.0" customHeight="1">
      <c r="Q43994" s="32"/>
      <c r="R43994" s="32"/>
      <c r="S43994" s="32"/>
    </row>
    <row r="43995" ht="24.0" customHeight="1">
      <c r="Q43995" s="32"/>
      <c r="R43995" s="32"/>
      <c r="S43995" s="32"/>
    </row>
    <row r="43996" ht="24.0" customHeight="1">
      <c r="Q43996" s="32"/>
      <c r="R43996" s="32"/>
      <c r="S43996" s="32"/>
    </row>
    <row r="43997" ht="24.0" customHeight="1">
      <c r="Q43997" s="32"/>
      <c r="R43997" s="32"/>
      <c r="S43997" s="32"/>
    </row>
    <row r="43998" ht="24.0" customHeight="1">
      <c r="Q43998" s="32"/>
      <c r="R43998" s="32"/>
      <c r="S43998" s="32"/>
    </row>
    <row r="43999" ht="24.0" customHeight="1">
      <c r="Q43999" s="32"/>
      <c r="R43999" s="32"/>
      <c r="S43999" s="32"/>
    </row>
    <row r="44000" ht="24.0" customHeight="1">
      <c r="Q44000" s="32"/>
      <c r="R44000" s="32"/>
      <c r="S44000" s="32"/>
    </row>
    <row r="44001" ht="24.0" customHeight="1">
      <c r="Q44001" s="32"/>
      <c r="R44001" s="32"/>
      <c r="S44001" s="32"/>
    </row>
    <row r="44002" ht="24.0" customHeight="1">
      <c r="Q44002" s="32"/>
      <c r="R44002" s="32"/>
      <c r="S44002" s="32"/>
    </row>
    <row r="44003" ht="24.0" customHeight="1">
      <c r="Q44003" s="32"/>
      <c r="R44003" s="32"/>
      <c r="S44003" s="32"/>
    </row>
    <row r="44004" ht="24.0" customHeight="1">
      <c r="Q44004" s="32"/>
      <c r="R44004" s="32"/>
      <c r="S44004" s="32"/>
    </row>
    <row r="44005" ht="24.0" customHeight="1">
      <c r="Q44005" s="32"/>
      <c r="R44005" s="32"/>
      <c r="S44005" s="32"/>
    </row>
    <row r="44006" ht="24.0" customHeight="1">
      <c r="Q44006" s="32"/>
      <c r="R44006" s="32"/>
      <c r="S44006" s="32"/>
    </row>
    <row r="44007" ht="24.0" customHeight="1">
      <c r="Q44007" s="32"/>
      <c r="R44007" s="32"/>
      <c r="S44007" s="32"/>
    </row>
    <row r="44008" ht="24.0" customHeight="1">
      <c r="Q44008" s="32"/>
      <c r="R44008" s="32"/>
      <c r="S44008" s="32"/>
    </row>
    <row r="44009" ht="24.0" customHeight="1">
      <c r="Q44009" s="32"/>
      <c r="R44009" s="32"/>
      <c r="S44009" s="32"/>
    </row>
    <row r="44010" ht="24.0" customHeight="1">
      <c r="Q44010" s="32"/>
      <c r="R44010" s="32"/>
      <c r="S44010" s="32"/>
    </row>
    <row r="44011" ht="24.0" customHeight="1">
      <c r="Q44011" s="32"/>
      <c r="R44011" s="32"/>
      <c r="S44011" s="32"/>
    </row>
    <row r="44012" ht="24.0" customHeight="1">
      <c r="Q44012" s="32"/>
      <c r="R44012" s="32"/>
      <c r="S44012" s="32"/>
    </row>
    <row r="44013" ht="24.0" customHeight="1">
      <c r="Q44013" s="32"/>
      <c r="R44013" s="32"/>
      <c r="S44013" s="32"/>
    </row>
    <row r="44014" ht="24.0" customHeight="1">
      <c r="Q44014" s="32"/>
      <c r="R44014" s="32"/>
      <c r="S44014" s="32"/>
    </row>
    <row r="44015" ht="24.0" customHeight="1">
      <c r="Q44015" s="32"/>
      <c r="R44015" s="32"/>
      <c r="S44015" s="32"/>
    </row>
    <row r="44016" ht="24.0" customHeight="1">
      <c r="Q44016" s="32"/>
      <c r="R44016" s="32"/>
      <c r="S44016" s="32"/>
    </row>
    <row r="44017" ht="24.0" customHeight="1">
      <c r="Q44017" s="32"/>
      <c r="R44017" s="32"/>
      <c r="S44017" s="32"/>
    </row>
    <row r="44018" ht="24.0" customHeight="1">
      <c r="Q44018" s="32"/>
      <c r="R44018" s="32"/>
      <c r="S44018" s="32"/>
    </row>
    <row r="44019" ht="24.0" customHeight="1">
      <c r="Q44019" s="32"/>
      <c r="R44019" s="32"/>
      <c r="S44019" s="32"/>
    </row>
    <row r="44020" ht="24.0" customHeight="1">
      <c r="Q44020" s="32"/>
      <c r="R44020" s="32"/>
      <c r="S44020" s="32"/>
    </row>
    <row r="44021" ht="24.0" customHeight="1">
      <c r="Q44021" s="32"/>
      <c r="R44021" s="32"/>
      <c r="S44021" s="32"/>
    </row>
    <row r="44022" ht="24.0" customHeight="1">
      <c r="Q44022" s="32"/>
      <c r="R44022" s="32"/>
      <c r="S44022" s="32"/>
    </row>
    <row r="44023" ht="24.0" customHeight="1">
      <c r="Q44023" s="32"/>
      <c r="R44023" s="32"/>
      <c r="S44023" s="32"/>
    </row>
    <row r="44024" ht="24.0" customHeight="1">
      <c r="Q44024" s="32"/>
      <c r="R44024" s="32"/>
      <c r="S44024" s="32"/>
    </row>
    <row r="44025" ht="24.0" customHeight="1">
      <c r="Q44025" s="32"/>
      <c r="R44025" s="32"/>
      <c r="S44025" s="32"/>
    </row>
    <row r="44026" ht="24.0" customHeight="1">
      <c r="Q44026" s="32"/>
      <c r="R44026" s="32"/>
      <c r="S44026" s="32"/>
    </row>
    <row r="44027" ht="24.0" customHeight="1">
      <c r="Q44027" s="32"/>
      <c r="R44027" s="32"/>
      <c r="S44027" s="32"/>
    </row>
    <row r="44028" ht="24.0" customHeight="1">
      <c r="Q44028" s="32"/>
      <c r="R44028" s="32"/>
      <c r="S44028" s="32"/>
    </row>
    <row r="44029" ht="24.0" customHeight="1">
      <c r="Q44029" s="32"/>
      <c r="R44029" s="32"/>
      <c r="S44029" s="32"/>
    </row>
    <row r="44030" ht="24.0" customHeight="1">
      <c r="Q44030" s="32"/>
      <c r="R44030" s="32"/>
      <c r="S44030" s="32"/>
    </row>
    <row r="44031" ht="24.0" customHeight="1">
      <c r="Q44031" s="32"/>
      <c r="R44031" s="32"/>
      <c r="S44031" s="32"/>
    </row>
    <row r="44032" ht="24.0" customHeight="1">
      <c r="Q44032" s="32"/>
      <c r="R44032" s="32"/>
      <c r="S44032" s="32"/>
    </row>
    <row r="44033" ht="24.0" customHeight="1">
      <c r="Q44033" s="32"/>
      <c r="R44033" s="32"/>
      <c r="S44033" s="32"/>
    </row>
    <row r="44034" ht="24.0" customHeight="1">
      <c r="Q44034" s="32"/>
      <c r="R44034" s="32"/>
      <c r="S44034" s="32"/>
    </row>
    <row r="44035" ht="24.0" customHeight="1">
      <c r="Q44035" s="32"/>
      <c r="R44035" s="32"/>
      <c r="S44035" s="32"/>
    </row>
    <row r="44036" ht="24.0" customHeight="1">
      <c r="Q44036" s="32"/>
      <c r="R44036" s="32"/>
      <c r="S44036" s="32"/>
    </row>
    <row r="44037" ht="24.0" customHeight="1">
      <c r="Q44037" s="32"/>
      <c r="R44037" s="32"/>
      <c r="S44037" s="32"/>
    </row>
    <row r="44038" ht="24.0" customHeight="1">
      <c r="Q44038" s="32"/>
      <c r="R44038" s="32"/>
      <c r="S44038" s="32"/>
    </row>
    <row r="44039" ht="24.0" customHeight="1">
      <c r="Q44039" s="32"/>
      <c r="R44039" s="32"/>
      <c r="S44039" s="32"/>
    </row>
    <row r="44040" ht="24.0" customHeight="1">
      <c r="Q44040" s="32"/>
      <c r="R44040" s="32"/>
      <c r="S44040" s="32"/>
    </row>
    <row r="44041" ht="24.0" customHeight="1">
      <c r="Q44041" s="32"/>
      <c r="R44041" s="32"/>
      <c r="S44041" s="32"/>
    </row>
    <row r="44042" ht="24.0" customHeight="1">
      <c r="Q44042" s="32"/>
      <c r="R44042" s="32"/>
      <c r="S44042" s="32"/>
    </row>
    <row r="44043" ht="24.0" customHeight="1">
      <c r="Q44043" s="32"/>
      <c r="R44043" s="32"/>
      <c r="S44043" s="32"/>
    </row>
    <row r="44044" ht="24.0" customHeight="1">
      <c r="Q44044" s="32"/>
      <c r="R44044" s="32"/>
      <c r="S44044" s="32"/>
    </row>
    <row r="44045" ht="24.0" customHeight="1">
      <c r="Q44045" s="32"/>
      <c r="R44045" s="32"/>
      <c r="S44045" s="32"/>
    </row>
    <row r="44046" ht="24.0" customHeight="1">
      <c r="Q44046" s="32"/>
      <c r="R44046" s="32"/>
      <c r="S44046" s="32"/>
    </row>
    <row r="44047" ht="24.0" customHeight="1">
      <c r="Q44047" s="32"/>
      <c r="R44047" s="32"/>
      <c r="S44047" s="32"/>
    </row>
    <row r="44048" ht="24.0" customHeight="1">
      <c r="Q44048" s="32"/>
      <c r="R44048" s="32"/>
      <c r="S44048" s="32"/>
    </row>
    <row r="44049" ht="24.0" customHeight="1">
      <c r="Q44049" s="32"/>
      <c r="R44049" s="32"/>
      <c r="S44049" s="32"/>
    </row>
    <row r="44050" ht="24.0" customHeight="1">
      <c r="Q44050" s="32"/>
      <c r="R44050" s="32"/>
      <c r="S44050" s="32"/>
    </row>
    <row r="44051" ht="24.0" customHeight="1">
      <c r="Q44051" s="32"/>
      <c r="R44051" s="32"/>
      <c r="S44051" s="32"/>
    </row>
    <row r="44052" ht="24.0" customHeight="1">
      <c r="Q44052" s="32"/>
      <c r="R44052" s="32"/>
      <c r="S44052" s="32"/>
    </row>
    <row r="44053" ht="24.0" customHeight="1">
      <c r="Q44053" s="32"/>
      <c r="R44053" s="32"/>
      <c r="S44053" s="32"/>
    </row>
    <row r="44054" ht="24.0" customHeight="1">
      <c r="Q44054" s="32"/>
      <c r="R44054" s="32"/>
      <c r="S44054" s="32"/>
    </row>
    <row r="44055" ht="24.0" customHeight="1">
      <c r="Q44055" s="32"/>
      <c r="R44055" s="32"/>
      <c r="S44055" s="32"/>
    </row>
    <row r="44056" ht="24.0" customHeight="1">
      <c r="Q44056" s="32"/>
      <c r="R44056" s="32"/>
      <c r="S44056" s="32"/>
    </row>
    <row r="44057" ht="24.0" customHeight="1">
      <c r="Q44057" s="32"/>
      <c r="R44057" s="32"/>
      <c r="S44057" s="32"/>
    </row>
    <row r="44058" ht="24.0" customHeight="1">
      <c r="Q44058" s="32"/>
      <c r="R44058" s="32"/>
      <c r="S44058" s="32"/>
    </row>
    <row r="44059" ht="24.0" customHeight="1">
      <c r="Q44059" s="32"/>
      <c r="R44059" s="32"/>
      <c r="S44059" s="32"/>
    </row>
    <row r="44060" ht="24.0" customHeight="1">
      <c r="Q44060" s="32"/>
      <c r="R44060" s="32"/>
      <c r="S44060" s="32"/>
    </row>
    <row r="44061" ht="24.0" customHeight="1">
      <c r="Q44061" s="32"/>
      <c r="R44061" s="32"/>
      <c r="S44061" s="32"/>
    </row>
    <row r="44062" ht="24.0" customHeight="1">
      <c r="Q44062" s="32"/>
      <c r="R44062" s="32"/>
      <c r="S44062" s="32"/>
    </row>
    <row r="44063" ht="24.0" customHeight="1">
      <c r="Q44063" s="32"/>
      <c r="R44063" s="32"/>
      <c r="S44063" s="32"/>
    </row>
    <row r="44064" ht="24.0" customHeight="1">
      <c r="Q44064" s="32"/>
      <c r="R44064" s="32"/>
      <c r="S44064" s="32"/>
    </row>
    <row r="44065" ht="24.0" customHeight="1">
      <c r="Q44065" s="32"/>
      <c r="R44065" s="32"/>
      <c r="S44065" s="32"/>
    </row>
    <row r="44066" ht="24.0" customHeight="1">
      <c r="Q44066" s="32"/>
      <c r="R44066" s="32"/>
      <c r="S44066" s="32"/>
    </row>
    <row r="44067" ht="24.0" customHeight="1">
      <c r="Q44067" s="32"/>
      <c r="R44067" s="32"/>
      <c r="S44067" s="32"/>
    </row>
    <row r="44068" ht="24.0" customHeight="1">
      <c r="Q44068" s="32"/>
      <c r="R44068" s="32"/>
      <c r="S44068" s="32"/>
    </row>
    <row r="44069" ht="24.0" customHeight="1">
      <c r="Q44069" s="32"/>
      <c r="R44069" s="32"/>
      <c r="S44069" s="32"/>
    </row>
    <row r="44070" ht="24.0" customHeight="1">
      <c r="Q44070" s="32"/>
      <c r="R44070" s="32"/>
      <c r="S44070" s="32"/>
    </row>
    <row r="44071" ht="24.0" customHeight="1">
      <c r="Q44071" s="32"/>
      <c r="R44071" s="32"/>
      <c r="S44071" s="32"/>
    </row>
    <row r="44072" ht="24.0" customHeight="1">
      <c r="Q44072" s="32"/>
      <c r="R44072" s="32"/>
      <c r="S44072" s="32"/>
    </row>
    <row r="44073" ht="24.0" customHeight="1">
      <c r="Q44073" s="32"/>
      <c r="R44073" s="32"/>
      <c r="S44073" s="32"/>
    </row>
    <row r="44074" ht="24.0" customHeight="1">
      <c r="Q44074" s="32"/>
      <c r="R44074" s="32"/>
      <c r="S44074" s="32"/>
    </row>
    <row r="44075" ht="24.0" customHeight="1">
      <c r="Q44075" s="32"/>
      <c r="R44075" s="32"/>
      <c r="S44075" s="32"/>
    </row>
    <row r="44076" ht="24.0" customHeight="1">
      <c r="Q44076" s="32"/>
      <c r="R44076" s="32"/>
      <c r="S44076" s="32"/>
    </row>
    <row r="44077" ht="24.0" customHeight="1">
      <c r="Q44077" s="32"/>
      <c r="R44077" s="32"/>
      <c r="S44077" s="32"/>
    </row>
    <row r="44078" ht="24.0" customHeight="1">
      <c r="Q44078" s="32"/>
      <c r="R44078" s="32"/>
      <c r="S44078" s="32"/>
    </row>
    <row r="44079" ht="24.0" customHeight="1">
      <c r="Q44079" s="32"/>
      <c r="R44079" s="32"/>
      <c r="S44079" s="32"/>
    </row>
    <row r="44080" ht="24.0" customHeight="1">
      <c r="Q44080" s="32"/>
      <c r="R44080" s="32"/>
      <c r="S44080" s="32"/>
    </row>
    <row r="44081" ht="24.0" customHeight="1">
      <c r="Q44081" s="32"/>
      <c r="R44081" s="32"/>
      <c r="S44081" s="32"/>
    </row>
    <row r="44082" ht="24.0" customHeight="1">
      <c r="Q44082" s="32"/>
      <c r="R44082" s="32"/>
      <c r="S44082" s="32"/>
    </row>
    <row r="44083" ht="24.0" customHeight="1">
      <c r="Q44083" s="32"/>
      <c r="R44083" s="32"/>
      <c r="S44083" s="32"/>
    </row>
    <row r="44084" ht="24.0" customHeight="1">
      <c r="Q44084" s="32"/>
      <c r="R44084" s="32"/>
      <c r="S44084" s="32"/>
    </row>
    <row r="44085" ht="24.0" customHeight="1">
      <c r="Q44085" s="32"/>
      <c r="R44085" s="32"/>
      <c r="S44085" s="32"/>
    </row>
    <row r="44086" ht="24.0" customHeight="1">
      <c r="Q44086" s="32"/>
      <c r="R44086" s="32"/>
      <c r="S44086" s="32"/>
    </row>
    <row r="44087" ht="24.0" customHeight="1">
      <c r="Q44087" s="32"/>
      <c r="R44087" s="32"/>
      <c r="S44087" s="32"/>
    </row>
    <row r="44088" ht="24.0" customHeight="1">
      <c r="Q44088" s="32"/>
      <c r="R44088" s="32"/>
      <c r="S44088" s="32"/>
    </row>
    <row r="44089" ht="24.0" customHeight="1">
      <c r="Q44089" s="32"/>
      <c r="R44089" s="32"/>
      <c r="S44089" s="32"/>
    </row>
    <row r="44090" ht="24.0" customHeight="1">
      <c r="Q44090" s="32"/>
      <c r="R44090" s="32"/>
      <c r="S44090" s="32"/>
    </row>
    <row r="44091" ht="24.0" customHeight="1">
      <c r="Q44091" s="32"/>
      <c r="R44091" s="32"/>
      <c r="S44091" s="32"/>
    </row>
    <row r="44092" ht="24.0" customHeight="1">
      <c r="Q44092" s="32"/>
      <c r="R44092" s="32"/>
      <c r="S44092" s="32"/>
    </row>
    <row r="44093" ht="24.0" customHeight="1">
      <c r="Q44093" s="32"/>
      <c r="R44093" s="32"/>
      <c r="S44093" s="32"/>
    </row>
    <row r="44094" ht="24.0" customHeight="1">
      <c r="Q44094" s="32"/>
      <c r="R44094" s="32"/>
      <c r="S44094" s="32"/>
    </row>
    <row r="44095" ht="24.0" customHeight="1">
      <c r="Q44095" s="32"/>
      <c r="R44095" s="32"/>
      <c r="S44095" s="32"/>
    </row>
    <row r="44096" ht="24.0" customHeight="1">
      <c r="Q44096" s="32"/>
      <c r="R44096" s="32"/>
      <c r="S44096" s="32"/>
    </row>
    <row r="44097" ht="24.0" customHeight="1">
      <c r="Q44097" s="32"/>
      <c r="R44097" s="32"/>
      <c r="S44097" s="32"/>
    </row>
    <row r="44098" ht="24.0" customHeight="1">
      <c r="Q44098" s="32"/>
      <c r="R44098" s="32"/>
      <c r="S44098" s="32"/>
    </row>
    <row r="44099" ht="24.0" customHeight="1">
      <c r="Q44099" s="32"/>
      <c r="R44099" s="32"/>
      <c r="S44099" s="32"/>
    </row>
    <row r="44100" ht="24.0" customHeight="1">
      <c r="Q44100" s="32"/>
      <c r="R44100" s="32"/>
      <c r="S44100" s="32"/>
    </row>
    <row r="44101" ht="24.0" customHeight="1">
      <c r="Q44101" s="32"/>
      <c r="R44101" s="32"/>
      <c r="S44101" s="32"/>
    </row>
    <row r="44102" ht="24.0" customHeight="1">
      <c r="Q44102" s="32"/>
      <c r="R44102" s="32"/>
      <c r="S44102" s="32"/>
    </row>
    <row r="44103" ht="24.0" customHeight="1">
      <c r="Q44103" s="32"/>
      <c r="R44103" s="32"/>
      <c r="S44103" s="32"/>
    </row>
    <row r="44104" ht="24.0" customHeight="1">
      <c r="Q44104" s="32"/>
      <c r="R44104" s="32"/>
      <c r="S44104" s="32"/>
    </row>
    <row r="44105" ht="24.0" customHeight="1">
      <c r="Q44105" s="32"/>
      <c r="R44105" s="32"/>
      <c r="S44105" s="32"/>
    </row>
    <row r="44106" ht="24.0" customHeight="1">
      <c r="Q44106" s="32"/>
      <c r="R44106" s="32"/>
      <c r="S44106" s="32"/>
    </row>
    <row r="44107" ht="24.0" customHeight="1">
      <c r="Q44107" s="32"/>
      <c r="R44107" s="32"/>
      <c r="S44107" s="32"/>
    </row>
    <row r="44108" ht="24.0" customHeight="1">
      <c r="Q44108" s="32"/>
      <c r="R44108" s="32"/>
      <c r="S44108" s="32"/>
    </row>
    <row r="44109" ht="24.0" customHeight="1">
      <c r="Q44109" s="32"/>
      <c r="R44109" s="32"/>
      <c r="S44109" s="32"/>
    </row>
    <row r="44110" ht="24.0" customHeight="1">
      <c r="Q44110" s="32"/>
      <c r="R44110" s="32"/>
      <c r="S44110" s="32"/>
    </row>
    <row r="44111" ht="24.0" customHeight="1">
      <c r="Q44111" s="32"/>
      <c r="R44111" s="32"/>
      <c r="S44111" s="32"/>
    </row>
    <row r="44112" ht="24.0" customHeight="1">
      <c r="Q44112" s="32"/>
      <c r="R44112" s="32"/>
      <c r="S44112" s="32"/>
    </row>
    <row r="44113" ht="24.0" customHeight="1">
      <c r="Q44113" s="32"/>
      <c r="R44113" s="32"/>
      <c r="S44113" s="32"/>
    </row>
    <row r="44114" ht="24.0" customHeight="1">
      <c r="Q44114" s="32"/>
      <c r="R44114" s="32"/>
      <c r="S44114" s="32"/>
    </row>
    <row r="44115" ht="24.0" customHeight="1">
      <c r="Q44115" s="32"/>
      <c r="R44115" s="32"/>
      <c r="S44115" s="32"/>
    </row>
    <row r="44116" ht="24.0" customHeight="1">
      <c r="Q44116" s="32"/>
      <c r="R44116" s="32"/>
      <c r="S44116" s="32"/>
    </row>
    <row r="44117" ht="24.0" customHeight="1">
      <c r="Q44117" s="32"/>
      <c r="R44117" s="32"/>
      <c r="S44117" s="32"/>
    </row>
    <row r="44118" ht="24.0" customHeight="1">
      <c r="Q44118" s="32"/>
      <c r="R44118" s="32"/>
      <c r="S44118" s="32"/>
    </row>
    <row r="44119" ht="24.0" customHeight="1">
      <c r="Q44119" s="32"/>
      <c r="R44119" s="32"/>
      <c r="S44119" s="32"/>
    </row>
    <row r="44120" ht="24.0" customHeight="1">
      <c r="Q44120" s="32"/>
      <c r="R44120" s="32"/>
      <c r="S44120" s="32"/>
    </row>
    <row r="44121" ht="24.0" customHeight="1">
      <c r="Q44121" s="32"/>
      <c r="R44121" s="32"/>
      <c r="S44121" s="32"/>
    </row>
    <row r="44122" ht="24.0" customHeight="1">
      <c r="Q44122" s="32"/>
      <c r="R44122" s="32"/>
      <c r="S44122" s="32"/>
    </row>
    <row r="44123" ht="24.0" customHeight="1">
      <c r="Q44123" s="32"/>
      <c r="R44123" s="32"/>
      <c r="S44123" s="32"/>
    </row>
    <row r="44124" ht="24.0" customHeight="1">
      <c r="Q44124" s="32"/>
      <c r="R44124" s="32"/>
      <c r="S44124" s="32"/>
    </row>
    <row r="44125" ht="24.0" customHeight="1">
      <c r="Q44125" s="32"/>
      <c r="R44125" s="32"/>
      <c r="S44125" s="32"/>
    </row>
    <row r="44126" ht="24.0" customHeight="1">
      <c r="Q44126" s="32"/>
      <c r="R44126" s="32"/>
      <c r="S44126" s="32"/>
    </row>
    <row r="44127" ht="24.0" customHeight="1">
      <c r="Q44127" s="32"/>
      <c r="R44127" s="32"/>
      <c r="S44127" s="32"/>
    </row>
    <row r="44128" ht="24.0" customHeight="1">
      <c r="Q44128" s="32"/>
      <c r="R44128" s="32"/>
      <c r="S44128" s="32"/>
    </row>
    <row r="44129" ht="24.0" customHeight="1">
      <c r="Q44129" s="32"/>
      <c r="R44129" s="32"/>
      <c r="S44129" s="32"/>
    </row>
    <row r="44130" ht="24.0" customHeight="1">
      <c r="Q44130" s="32"/>
      <c r="R44130" s="32"/>
      <c r="S44130" s="32"/>
    </row>
    <row r="44131" ht="24.0" customHeight="1">
      <c r="Q44131" s="32"/>
      <c r="R44131" s="32"/>
      <c r="S44131" s="32"/>
    </row>
    <row r="44132" ht="24.0" customHeight="1">
      <c r="Q44132" s="32"/>
      <c r="R44132" s="32"/>
      <c r="S44132" s="32"/>
    </row>
    <row r="44133" ht="24.0" customHeight="1">
      <c r="Q44133" s="32"/>
      <c r="R44133" s="32"/>
      <c r="S44133" s="32"/>
    </row>
    <row r="44134" ht="24.0" customHeight="1">
      <c r="Q44134" s="32"/>
      <c r="R44134" s="32"/>
      <c r="S44134" s="32"/>
    </row>
    <row r="44135" ht="24.0" customHeight="1">
      <c r="Q44135" s="32"/>
      <c r="R44135" s="32"/>
      <c r="S44135" s="32"/>
    </row>
    <row r="44136" ht="24.0" customHeight="1">
      <c r="Q44136" s="32"/>
      <c r="R44136" s="32"/>
      <c r="S44136" s="32"/>
    </row>
    <row r="44137" ht="24.0" customHeight="1">
      <c r="Q44137" s="32"/>
      <c r="R44137" s="32"/>
      <c r="S44137" s="32"/>
    </row>
    <row r="44138" ht="24.0" customHeight="1">
      <c r="Q44138" s="32"/>
      <c r="R44138" s="32"/>
      <c r="S44138" s="32"/>
    </row>
    <row r="44139" ht="24.0" customHeight="1">
      <c r="Q44139" s="32"/>
      <c r="R44139" s="32"/>
      <c r="S44139" s="32"/>
    </row>
    <row r="44140" ht="24.0" customHeight="1">
      <c r="Q44140" s="32"/>
      <c r="R44140" s="32"/>
      <c r="S44140" s="32"/>
    </row>
    <row r="44141" ht="24.0" customHeight="1">
      <c r="Q44141" s="32"/>
      <c r="R44141" s="32"/>
      <c r="S44141" s="32"/>
    </row>
    <row r="44142" ht="24.0" customHeight="1">
      <c r="Q44142" s="32"/>
      <c r="R44142" s="32"/>
      <c r="S44142" s="32"/>
    </row>
    <row r="44143" ht="24.0" customHeight="1">
      <c r="Q44143" s="32"/>
      <c r="R44143" s="32"/>
      <c r="S44143" s="32"/>
    </row>
    <row r="44144" ht="24.0" customHeight="1">
      <c r="Q44144" s="32"/>
      <c r="R44144" s="32"/>
      <c r="S44144" s="32"/>
    </row>
    <row r="44145" ht="24.0" customHeight="1">
      <c r="Q44145" s="32"/>
      <c r="R44145" s="32"/>
      <c r="S44145" s="32"/>
    </row>
    <row r="44146" ht="24.0" customHeight="1">
      <c r="Q44146" s="32"/>
      <c r="R44146" s="32"/>
      <c r="S44146" s="32"/>
    </row>
    <row r="44147" ht="24.0" customHeight="1">
      <c r="Q44147" s="32"/>
      <c r="R44147" s="32"/>
      <c r="S44147" s="32"/>
    </row>
    <row r="44148" ht="24.0" customHeight="1">
      <c r="Q44148" s="32"/>
      <c r="R44148" s="32"/>
      <c r="S44148" s="32"/>
    </row>
    <row r="44149" ht="24.0" customHeight="1">
      <c r="Q44149" s="32"/>
      <c r="R44149" s="32"/>
      <c r="S44149" s="32"/>
    </row>
    <row r="44150" ht="24.0" customHeight="1">
      <c r="Q44150" s="32"/>
      <c r="R44150" s="32"/>
      <c r="S44150" s="32"/>
    </row>
    <row r="44151" ht="24.0" customHeight="1">
      <c r="Q44151" s="32"/>
      <c r="R44151" s="32"/>
      <c r="S44151" s="32"/>
    </row>
    <row r="44152" ht="24.0" customHeight="1">
      <c r="Q44152" s="32"/>
      <c r="R44152" s="32"/>
      <c r="S44152" s="32"/>
    </row>
    <row r="44153" ht="24.0" customHeight="1">
      <c r="Q44153" s="32"/>
      <c r="R44153" s="32"/>
      <c r="S44153" s="32"/>
    </row>
    <row r="44154" ht="24.0" customHeight="1">
      <c r="Q44154" s="32"/>
      <c r="R44154" s="32"/>
      <c r="S44154" s="32"/>
    </row>
    <row r="44155" ht="24.0" customHeight="1">
      <c r="Q44155" s="32"/>
      <c r="R44155" s="32"/>
      <c r="S44155" s="32"/>
    </row>
    <row r="44156" ht="24.0" customHeight="1">
      <c r="Q44156" s="32"/>
      <c r="R44156" s="32"/>
      <c r="S44156" s="32"/>
    </row>
    <row r="44157" ht="24.0" customHeight="1">
      <c r="Q44157" s="32"/>
      <c r="R44157" s="32"/>
      <c r="S44157" s="32"/>
    </row>
    <row r="44158" ht="24.0" customHeight="1">
      <c r="Q44158" s="32"/>
      <c r="R44158" s="32"/>
      <c r="S44158" s="32"/>
    </row>
    <row r="44159" ht="24.0" customHeight="1">
      <c r="Q44159" s="32"/>
      <c r="R44159" s="32"/>
      <c r="S44159" s="32"/>
    </row>
    <row r="44160" ht="24.0" customHeight="1">
      <c r="Q44160" s="32"/>
      <c r="R44160" s="32"/>
      <c r="S44160" s="32"/>
    </row>
    <row r="44161" ht="24.0" customHeight="1">
      <c r="Q44161" s="32"/>
      <c r="R44161" s="32"/>
      <c r="S44161" s="32"/>
    </row>
    <row r="44162" ht="24.0" customHeight="1">
      <c r="Q44162" s="32"/>
      <c r="R44162" s="32"/>
      <c r="S44162" s="32"/>
    </row>
    <row r="44163" ht="24.0" customHeight="1">
      <c r="Q44163" s="32"/>
      <c r="R44163" s="32"/>
      <c r="S44163" s="32"/>
    </row>
    <row r="44164" ht="24.0" customHeight="1">
      <c r="Q44164" s="32"/>
      <c r="R44164" s="32"/>
      <c r="S44164" s="32"/>
    </row>
    <row r="44165" ht="24.0" customHeight="1">
      <c r="Q44165" s="32"/>
      <c r="R44165" s="32"/>
      <c r="S44165" s="32"/>
    </row>
    <row r="44166" ht="24.0" customHeight="1">
      <c r="Q44166" s="32"/>
      <c r="R44166" s="32"/>
      <c r="S44166" s="32"/>
    </row>
    <row r="44167" ht="24.0" customHeight="1">
      <c r="Q44167" s="32"/>
      <c r="R44167" s="32"/>
      <c r="S44167" s="32"/>
    </row>
    <row r="44168" ht="24.0" customHeight="1">
      <c r="Q44168" s="32"/>
      <c r="R44168" s="32"/>
      <c r="S44168" s="32"/>
    </row>
    <row r="44169" ht="24.0" customHeight="1">
      <c r="Q44169" s="32"/>
      <c r="R44169" s="32"/>
      <c r="S44169" s="32"/>
    </row>
    <row r="44170" ht="24.0" customHeight="1">
      <c r="Q44170" s="32"/>
      <c r="R44170" s="32"/>
      <c r="S44170" s="32"/>
    </row>
    <row r="44171" ht="24.0" customHeight="1">
      <c r="Q44171" s="32"/>
      <c r="R44171" s="32"/>
      <c r="S44171" s="32"/>
    </row>
    <row r="44172" ht="24.0" customHeight="1">
      <c r="Q44172" s="32"/>
      <c r="R44172" s="32"/>
      <c r="S44172" s="32"/>
    </row>
    <row r="44173" ht="24.0" customHeight="1">
      <c r="Q44173" s="32"/>
      <c r="R44173" s="32"/>
      <c r="S44173" s="32"/>
    </row>
    <row r="44174" ht="24.0" customHeight="1">
      <c r="Q44174" s="32"/>
      <c r="R44174" s="32"/>
      <c r="S44174" s="32"/>
    </row>
    <row r="44175" ht="24.0" customHeight="1">
      <c r="Q44175" s="32"/>
      <c r="R44175" s="32"/>
      <c r="S44175" s="32"/>
    </row>
    <row r="44176" ht="24.0" customHeight="1">
      <c r="Q44176" s="32"/>
      <c r="R44176" s="32"/>
      <c r="S44176" s="32"/>
    </row>
    <row r="44177" ht="24.0" customHeight="1">
      <c r="Q44177" s="32"/>
      <c r="R44177" s="32"/>
      <c r="S44177" s="32"/>
    </row>
    <row r="44178" ht="24.0" customHeight="1">
      <c r="Q44178" s="32"/>
      <c r="R44178" s="32"/>
      <c r="S44178" s="32"/>
    </row>
    <row r="44179" ht="24.0" customHeight="1">
      <c r="Q44179" s="32"/>
      <c r="R44179" s="32"/>
      <c r="S44179" s="32"/>
    </row>
    <row r="44180" ht="24.0" customHeight="1">
      <c r="Q44180" s="32"/>
      <c r="R44180" s="32"/>
      <c r="S44180" s="32"/>
    </row>
    <row r="44181" ht="24.0" customHeight="1">
      <c r="Q44181" s="32"/>
      <c r="R44181" s="32"/>
      <c r="S44181" s="32"/>
    </row>
    <row r="44182" ht="24.0" customHeight="1">
      <c r="Q44182" s="32"/>
      <c r="R44182" s="32"/>
      <c r="S44182" s="32"/>
    </row>
    <row r="44183" ht="24.0" customHeight="1">
      <c r="Q44183" s="32"/>
      <c r="R44183" s="32"/>
      <c r="S44183" s="32"/>
    </row>
    <row r="44184" ht="24.0" customHeight="1">
      <c r="Q44184" s="32"/>
      <c r="R44184" s="32"/>
      <c r="S44184" s="32"/>
    </row>
    <row r="44185" ht="24.0" customHeight="1">
      <c r="Q44185" s="32"/>
      <c r="R44185" s="32"/>
      <c r="S44185" s="32"/>
    </row>
    <row r="44186" ht="24.0" customHeight="1">
      <c r="Q44186" s="32"/>
      <c r="R44186" s="32"/>
      <c r="S44186" s="32"/>
    </row>
    <row r="44187" ht="24.0" customHeight="1">
      <c r="Q44187" s="32"/>
      <c r="R44187" s="32"/>
      <c r="S44187" s="32"/>
    </row>
    <row r="44188" ht="24.0" customHeight="1">
      <c r="Q44188" s="32"/>
      <c r="R44188" s="32"/>
      <c r="S44188" s="32"/>
    </row>
    <row r="44189" ht="24.0" customHeight="1">
      <c r="Q44189" s="32"/>
      <c r="R44189" s="32"/>
      <c r="S44189" s="32"/>
    </row>
    <row r="44190" ht="24.0" customHeight="1">
      <c r="Q44190" s="32"/>
      <c r="R44190" s="32"/>
      <c r="S44190" s="32"/>
    </row>
    <row r="44191" ht="24.0" customHeight="1">
      <c r="Q44191" s="32"/>
      <c r="R44191" s="32"/>
      <c r="S44191" s="32"/>
    </row>
    <row r="44192" ht="24.0" customHeight="1">
      <c r="Q44192" s="32"/>
      <c r="R44192" s="32"/>
      <c r="S44192" s="32"/>
    </row>
    <row r="44193" ht="24.0" customHeight="1">
      <c r="Q44193" s="32"/>
      <c r="R44193" s="32"/>
      <c r="S44193" s="32"/>
    </row>
    <row r="44194" ht="24.0" customHeight="1">
      <c r="Q44194" s="32"/>
      <c r="R44194" s="32"/>
      <c r="S44194" s="32"/>
    </row>
    <row r="44195" ht="24.0" customHeight="1">
      <c r="Q44195" s="32"/>
      <c r="R44195" s="32"/>
      <c r="S44195" s="32"/>
    </row>
    <row r="44196" ht="24.0" customHeight="1">
      <c r="Q44196" s="32"/>
      <c r="R44196" s="32"/>
      <c r="S44196" s="32"/>
    </row>
    <row r="44197" ht="24.0" customHeight="1">
      <c r="Q44197" s="32"/>
      <c r="R44197" s="32"/>
      <c r="S44197" s="32"/>
    </row>
    <row r="44198" ht="24.0" customHeight="1">
      <c r="Q44198" s="32"/>
      <c r="R44198" s="32"/>
      <c r="S44198" s="32"/>
    </row>
    <row r="44199" ht="24.0" customHeight="1">
      <c r="Q44199" s="32"/>
      <c r="R44199" s="32"/>
      <c r="S44199" s="32"/>
    </row>
    <row r="44200" ht="24.0" customHeight="1">
      <c r="Q44200" s="32"/>
      <c r="R44200" s="32"/>
      <c r="S44200" s="32"/>
    </row>
    <row r="44201" ht="24.0" customHeight="1">
      <c r="Q44201" s="32"/>
      <c r="R44201" s="32"/>
      <c r="S44201" s="32"/>
    </row>
    <row r="44202" ht="24.0" customHeight="1">
      <c r="Q44202" s="32"/>
      <c r="R44202" s="32"/>
      <c r="S44202" s="32"/>
    </row>
    <row r="44203" ht="24.0" customHeight="1">
      <c r="Q44203" s="32"/>
      <c r="R44203" s="32"/>
      <c r="S44203" s="32"/>
    </row>
    <row r="44204" ht="24.0" customHeight="1">
      <c r="Q44204" s="32"/>
      <c r="R44204" s="32"/>
      <c r="S44204" s="32"/>
    </row>
    <row r="44205" ht="24.0" customHeight="1">
      <c r="Q44205" s="32"/>
      <c r="R44205" s="32"/>
      <c r="S44205" s="32"/>
    </row>
    <row r="44206" ht="24.0" customHeight="1">
      <c r="Q44206" s="32"/>
      <c r="R44206" s="32"/>
      <c r="S44206" s="32"/>
    </row>
    <row r="44207" ht="24.0" customHeight="1">
      <c r="Q44207" s="32"/>
      <c r="R44207" s="32"/>
      <c r="S44207" s="32"/>
    </row>
    <row r="44208" ht="24.0" customHeight="1">
      <c r="Q44208" s="32"/>
      <c r="R44208" s="32"/>
      <c r="S44208" s="32"/>
    </row>
    <row r="44209" ht="24.0" customHeight="1">
      <c r="Q44209" s="32"/>
      <c r="R44209" s="32"/>
      <c r="S44209" s="32"/>
    </row>
    <row r="44210" ht="24.0" customHeight="1">
      <c r="Q44210" s="32"/>
      <c r="R44210" s="32"/>
      <c r="S44210" s="32"/>
    </row>
    <row r="44211" ht="24.0" customHeight="1">
      <c r="Q44211" s="32"/>
      <c r="R44211" s="32"/>
      <c r="S44211" s="32"/>
    </row>
    <row r="44212" ht="24.0" customHeight="1">
      <c r="Q44212" s="32"/>
      <c r="R44212" s="32"/>
      <c r="S44212" s="32"/>
    </row>
    <row r="44213" ht="24.0" customHeight="1">
      <c r="Q44213" s="32"/>
      <c r="R44213" s="32"/>
      <c r="S44213" s="32"/>
    </row>
    <row r="44214" ht="24.0" customHeight="1">
      <c r="Q44214" s="32"/>
      <c r="R44214" s="32"/>
      <c r="S44214" s="32"/>
    </row>
    <row r="44215" ht="24.0" customHeight="1">
      <c r="Q44215" s="32"/>
      <c r="R44215" s="32"/>
      <c r="S44215" s="32"/>
    </row>
    <row r="44216" ht="24.0" customHeight="1">
      <c r="Q44216" s="32"/>
      <c r="R44216" s="32"/>
      <c r="S44216" s="32"/>
    </row>
    <row r="44217" ht="24.0" customHeight="1">
      <c r="Q44217" s="32"/>
      <c r="R44217" s="32"/>
      <c r="S44217" s="32"/>
    </row>
    <row r="44218" ht="24.0" customHeight="1">
      <c r="Q44218" s="32"/>
      <c r="R44218" s="32"/>
      <c r="S44218" s="32"/>
    </row>
    <row r="44219" ht="24.0" customHeight="1">
      <c r="Q44219" s="32"/>
      <c r="R44219" s="32"/>
      <c r="S44219" s="32"/>
    </row>
    <row r="44220" ht="24.0" customHeight="1">
      <c r="Q44220" s="32"/>
      <c r="R44220" s="32"/>
      <c r="S44220" s="32"/>
    </row>
    <row r="44221" ht="24.0" customHeight="1">
      <c r="Q44221" s="32"/>
      <c r="R44221" s="32"/>
      <c r="S44221" s="32"/>
    </row>
    <row r="44222" ht="24.0" customHeight="1">
      <c r="Q44222" s="32"/>
      <c r="R44222" s="32"/>
      <c r="S44222" s="32"/>
    </row>
    <row r="44223" ht="24.0" customHeight="1">
      <c r="Q44223" s="32"/>
      <c r="R44223" s="32"/>
      <c r="S44223" s="32"/>
    </row>
    <row r="44224" ht="24.0" customHeight="1">
      <c r="Q44224" s="32"/>
      <c r="R44224" s="32"/>
      <c r="S44224" s="32"/>
    </row>
    <row r="44225" ht="24.0" customHeight="1">
      <c r="Q44225" s="32"/>
      <c r="R44225" s="32"/>
      <c r="S44225" s="32"/>
    </row>
    <row r="44226" ht="24.0" customHeight="1">
      <c r="Q44226" s="32"/>
      <c r="R44226" s="32"/>
      <c r="S44226" s="32"/>
    </row>
    <row r="44227" ht="24.0" customHeight="1">
      <c r="Q44227" s="32"/>
      <c r="R44227" s="32"/>
      <c r="S44227" s="32"/>
    </row>
    <row r="44228" ht="24.0" customHeight="1">
      <c r="Q44228" s="32"/>
      <c r="R44228" s="32"/>
      <c r="S44228" s="32"/>
    </row>
    <row r="44229" ht="24.0" customHeight="1">
      <c r="Q44229" s="32"/>
      <c r="R44229" s="32"/>
      <c r="S44229" s="32"/>
    </row>
    <row r="44230" ht="24.0" customHeight="1">
      <c r="Q44230" s="32"/>
      <c r="R44230" s="32"/>
      <c r="S44230" s="32"/>
    </row>
    <row r="44231" ht="24.0" customHeight="1">
      <c r="Q44231" s="32"/>
      <c r="R44231" s="32"/>
      <c r="S44231" s="32"/>
    </row>
    <row r="44232" ht="24.0" customHeight="1">
      <c r="Q44232" s="32"/>
      <c r="R44232" s="32"/>
      <c r="S44232" s="32"/>
    </row>
    <row r="44233" ht="24.0" customHeight="1">
      <c r="Q44233" s="32"/>
      <c r="R44233" s="32"/>
      <c r="S44233" s="32"/>
    </row>
    <row r="44234" ht="24.0" customHeight="1">
      <c r="Q44234" s="32"/>
      <c r="R44234" s="32"/>
      <c r="S44234" s="32"/>
    </row>
    <row r="44235" ht="24.0" customHeight="1">
      <c r="Q44235" s="32"/>
      <c r="R44235" s="32"/>
      <c r="S44235" s="32"/>
    </row>
    <row r="44236" ht="24.0" customHeight="1">
      <c r="Q44236" s="32"/>
      <c r="R44236" s="32"/>
      <c r="S44236" s="32"/>
    </row>
    <row r="44237" ht="24.0" customHeight="1">
      <c r="Q44237" s="32"/>
      <c r="R44237" s="32"/>
      <c r="S44237" s="32"/>
    </row>
    <row r="44238" ht="24.0" customHeight="1">
      <c r="Q44238" s="32"/>
      <c r="R44238" s="32"/>
      <c r="S44238" s="32"/>
    </row>
    <row r="44239" ht="24.0" customHeight="1">
      <c r="Q44239" s="32"/>
      <c r="R44239" s="32"/>
      <c r="S44239" s="32"/>
    </row>
    <row r="44240" ht="24.0" customHeight="1">
      <c r="Q44240" s="32"/>
      <c r="R44240" s="32"/>
      <c r="S44240" s="32"/>
    </row>
    <row r="44241" ht="24.0" customHeight="1">
      <c r="Q44241" s="32"/>
      <c r="R44241" s="32"/>
      <c r="S44241" s="32"/>
    </row>
    <row r="44242" ht="24.0" customHeight="1">
      <c r="Q44242" s="32"/>
      <c r="R44242" s="32"/>
      <c r="S44242" s="32"/>
    </row>
    <row r="44243" ht="24.0" customHeight="1">
      <c r="Q44243" s="32"/>
      <c r="R44243" s="32"/>
      <c r="S44243" s="32"/>
    </row>
    <row r="44244" ht="24.0" customHeight="1">
      <c r="Q44244" s="32"/>
      <c r="R44244" s="32"/>
      <c r="S44244" s="32"/>
    </row>
    <row r="44245" ht="24.0" customHeight="1">
      <c r="Q44245" s="32"/>
      <c r="R44245" s="32"/>
      <c r="S44245" s="32"/>
    </row>
    <row r="44246" ht="24.0" customHeight="1">
      <c r="Q44246" s="32"/>
      <c r="R44246" s="32"/>
      <c r="S44246" s="32"/>
    </row>
    <row r="44247" ht="24.0" customHeight="1">
      <c r="Q44247" s="32"/>
      <c r="R44247" s="32"/>
      <c r="S44247" s="32"/>
    </row>
    <row r="44248" ht="24.0" customHeight="1">
      <c r="Q44248" s="32"/>
      <c r="R44248" s="32"/>
      <c r="S44248" s="32"/>
    </row>
    <row r="44249" ht="24.0" customHeight="1">
      <c r="Q44249" s="32"/>
      <c r="R44249" s="32"/>
      <c r="S44249" s="32"/>
    </row>
    <row r="44250" ht="24.0" customHeight="1">
      <c r="Q44250" s="32"/>
      <c r="R44250" s="32"/>
      <c r="S44250" s="32"/>
    </row>
    <row r="44251" ht="24.0" customHeight="1">
      <c r="Q44251" s="32"/>
      <c r="R44251" s="32"/>
      <c r="S44251" s="32"/>
    </row>
    <row r="44252" ht="24.0" customHeight="1">
      <c r="Q44252" s="32"/>
      <c r="R44252" s="32"/>
      <c r="S44252" s="32"/>
    </row>
    <row r="44253" ht="24.0" customHeight="1">
      <c r="Q44253" s="32"/>
      <c r="R44253" s="32"/>
      <c r="S44253" s="32"/>
    </row>
    <row r="44254" ht="24.0" customHeight="1">
      <c r="Q44254" s="32"/>
      <c r="R44254" s="32"/>
      <c r="S44254" s="32"/>
    </row>
    <row r="44255" ht="24.0" customHeight="1">
      <c r="Q44255" s="32"/>
      <c r="R44255" s="32"/>
      <c r="S44255" s="32"/>
    </row>
    <row r="44256" ht="24.0" customHeight="1">
      <c r="Q44256" s="32"/>
      <c r="R44256" s="32"/>
      <c r="S44256" s="32"/>
    </row>
    <row r="44257" ht="24.0" customHeight="1">
      <c r="Q44257" s="32"/>
      <c r="R44257" s="32"/>
      <c r="S44257" s="32"/>
    </row>
    <row r="44258" ht="24.0" customHeight="1">
      <c r="Q44258" s="32"/>
      <c r="R44258" s="32"/>
      <c r="S44258" s="32"/>
    </row>
    <row r="44259" ht="24.0" customHeight="1">
      <c r="Q44259" s="32"/>
      <c r="R44259" s="32"/>
      <c r="S44259" s="32"/>
    </row>
    <row r="44260" ht="24.0" customHeight="1">
      <c r="Q44260" s="32"/>
      <c r="R44260" s="32"/>
      <c r="S44260" s="32"/>
    </row>
    <row r="44261" ht="24.0" customHeight="1">
      <c r="Q44261" s="32"/>
      <c r="R44261" s="32"/>
      <c r="S44261" s="32"/>
    </row>
    <row r="44262" ht="24.0" customHeight="1">
      <c r="Q44262" s="32"/>
      <c r="R44262" s="32"/>
      <c r="S44262" s="32"/>
    </row>
    <row r="44263" ht="24.0" customHeight="1">
      <c r="Q44263" s="32"/>
      <c r="R44263" s="32"/>
      <c r="S44263" s="32"/>
    </row>
    <row r="44264" ht="24.0" customHeight="1">
      <c r="Q44264" s="32"/>
      <c r="R44264" s="32"/>
      <c r="S44264" s="32"/>
    </row>
    <row r="44265" ht="24.0" customHeight="1">
      <c r="Q44265" s="32"/>
      <c r="R44265" s="32"/>
      <c r="S44265" s="32"/>
    </row>
    <row r="44266" ht="24.0" customHeight="1">
      <c r="Q44266" s="32"/>
      <c r="R44266" s="32"/>
      <c r="S44266" s="32"/>
    </row>
    <row r="44267" ht="24.0" customHeight="1">
      <c r="Q44267" s="32"/>
      <c r="R44267" s="32"/>
      <c r="S44267" s="32"/>
    </row>
    <row r="44268" ht="24.0" customHeight="1">
      <c r="Q44268" s="32"/>
      <c r="R44268" s="32"/>
      <c r="S44268" s="32"/>
    </row>
    <row r="44269" ht="24.0" customHeight="1">
      <c r="Q44269" s="32"/>
      <c r="R44269" s="32"/>
      <c r="S44269" s="32"/>
    </row>
    <row r="44270" ht="24.0" customHeight="1">
      <c r="Q44270" s="32"/>
      <c r="R44270" s="32"/>
      <c r="S44270" s="32"/>
    </row>
    <row r="44271" ht="24.0" customHeight="1">
      <c r="Q44271" s="32"/>
      <c r="R44271" s="32"/>
      <c r="S44271" s="32"/>
    </row>
    <row r="44272" ht="24.0" customHeight="1">
      <c r="Q44272" s="32"/>
      <c r="R44272" s="32"/>
      <c r="S44272" s="32"/>
    </row>
    <row r="44273" ht="24.0" customHeight="1">
      <c r="Q44273" s="32"/>
      <c r="R44273" s="32"/>
      <c r="S44273" s="32"/>
    </row>
    <row r="44274" ht="24.0" customHeight="1">
      <c r="Q44274" s="32"/>
      <c r="R44274" s="32"/>
      <c r="S44274" s="32"/>
    </row>
    <row r="44275" ht="24.0" customHeight="1">
      <c r="Q44275" s="32"/>
      <c r="R44275" s="32"/>
      <c r="S44275" s="32"/>
    </row>
    <row r="44276" ht="24.0" customHeight="1">
      <c r="Q44276" s="32"/>
      <c r="R44276" s="32"/>
      <c r="S44276" s="32"/>
    </row>
    <row r="44277" ht="24.0" customHeight="1">
      <c r="Q44277" s="32"/>
      <c r="R44277" s="32"/>
      <c r="S44277" s="32"/>
    </row>
    <row r="44278" ht="24.0" customHeight="1">
      <c r="Q44278" s="32"/>
      <c r="R44278" s="32"/>
      <c r="S44278" s="32"/>
    </row>
    <row r="44279" ht="24.0" customHeight="1">
      <c r="Q44279" s="32"/>
      <c r="R44279" s="32"/>
      <c r="S44279" s="32"/>
    </row>
    <row r="44280" ht="24.0" customHeight="1">
      <c r="Q44280" s="32"/>
      <c r="R44280" s="32"/>
      <c r="S44280" s="32"/>
    </row>
    <row r="44281" ht="24.0" customHeight="1">
      <c r="Q44281" s="32"/>
      <c r="R44281" s="32"/>
      <c r="S44281" s="32"/>
    </row>
    <row r="44282" ht="24.0" customHeight="1">
      <c r="Q44282" s="32"/>
      <c r="R44282" s="32"/>
      <c r="S44282" s="32"/>
    </row>
    <row r="44283" ht="24.0" customHeight="1">
      <c r="Q44283" s="32"/>
      <c r="R44283" s="32"/>
      <c r="S44283" s="32"/>
    </row>
    <row r="44284" ht="24.0" customHeight="1">
      <c r="Q44284" s="32"/>
      <c r="R44284" s="32"/>
      <c r="S44284" s="32"/>
    </row>
    <row r="44285" ht="24.0" customHeight="1">
      <c r="Q44285" s="32"/>
      <c r="R44285" s="32"/>
      <c r="S44285" s="32"/>
    </row>
    <row r="44286" ht="24.0" customHeight="1">
      <c r="Q44286" s="32"/>
      <c r="R44286" s="32"/>
      <c r="S44286" s="32"/>
    </row>
    <row r="44287" ht="24.0" customHeight="1">
      <c r="Q44287" s="32"/>
      <c r="R44287" s="32"/>
      <c r="S44287" s="32"/>
    </row>
    <row r="44288" ht="24.0" customHeight="1">
      <c r="Q44288" s="32"/>
      <c r="R44288" s="32"/>
      <c r="S44288" s="32"/>
    </row>
    <row r="44289" ht="24.0" customHeight="1">
      <c r="Q44289" s="32"/>
      <c r="R44289" s="32"/>
      <c r="S44289" s="32"/>
    </row>
    <row r="44290" ht="24.0" customHeight="1">
      <c r="Q44290" s="32"/>
      <c r="R44290" s="32"/>
      <c r="S44290" s="32"/>
    </row>
    <row r="44291" ht="24.0" customHeight="1">
      <c r="Q44291" s="32"/>
      <c r="R44291" s="32"/>
      <c r="S44291" s="32"/>
    </row>
    <row r="44292" ht="24.0" customHeight="1">
      <c r="Q44292" s="32"/>
      <c r="R44292" s="32"/>
      <c r="S44292" s="32"/>
    </row>
    <row r="44293" ht="24.0" customHeight="1">
      <c r="Q44293" s="32"/>
      <c r="R44293" s="32"/>
      <c r="S44293" s="32"/>
    </row>
    <row r="44294" ht="24.0" customHeight="1">
      <c r="Q44294" s="32"/>
      <c r="R44294" s="32"/>
      <c r="S44294" s="32"/>
    </row>
    <row r="44295" ht="24.0" customHeight="1">
      <c r="Q44295" s="32"/>
      <c r="R44295" s="32"/>
      <c r="S44295" s="32"/>
    </row>
    <row r="44296" ht="24.0" customHeight="1">
      <c r="Q44296" s="32"/>
      <c r="R44296" s="32"/>
      <c r="S44296" s="32"/>
    </row>
    <row r="44297" ht="24.0" customHeight="1">
      <c r="Q44297" s="32"/>
      <c r="R44297" s="32"/>
      <c r="S44297" s="32"/>
    </row>
    <row r="44298" ht="24.0" customHeight="1">
      <c r="Q44298" s="32"/>
      <c r="R44298" s="32"/>
      <c r="S44298" s="32"/>
    </row>
    <row r="44299" ht="24.0" customHeight="1">
      <c r="Q44299" s="32"/>
      <c r="R44299" s="32"/>
      <c r="S44299" s="32"/>
    </row>
    <row r="44300" ht="24.0" customHeight="1">
      <c r="Q44300" s="32"/>
      <c r="R44300" s="32"/>
      <c r="S44300" s="32"/>
    </row>
    <row r="44301" ht="24.0" customHeight="1">
      <c r="Q44301" s="32"/>
      <c r="R44301" s="32"/>
      <c r="S44301" s="32"/>
    </row>
    <row r="44302" ht="24.0" customHeight="1">
      <c r="Q44302" s="32"/>
      <c r="R44302" s="32"/>
      <c r="S44302" s="32"/>
    </row>
    <row r="44303" ht="24.0" customHeight="1">
      <c r="Q44303" s="32"/>
      <c r="R44303" s="32"/>
      <c r="S44303" s="32"/>
    </row>
    <row r="44304" ht="24.0" customHeight="1">
      <c r="Q44304" s="32"/>
      <c r="R44304" s="32"/>
      <c r="S44304" s="32"/>
    </row>
    <row r="44305" ht="24.0" customHeight="1">
      <c r="Q44305" s="32"/>
      <c r="R44305" s="32"/>
      <c r="S44305" s="32"/>
    </row>
    <row r="44306" ht="24.0" customHeight="1">
      <c r="Q44306" s="32"/>
      <c r="R44306" s="32"/>
      <c r="S44306" s="32"/>
    </row>
    <row r="44307" ht="24.0" customHeight="1">
      <c r="Q44307" s="32"/>
      <c r="R44307" s="32"/>
      <c r="S44307" s="32"/>
    </row>
    <row r="44308" ht="24.0" customHeight="1">
      <c r="Q44308" s="32"/>
      <c r="R44308" s="32"/>
      <c r="S44308" s="32"/>
    </row>
    <row r="44309" ht="24.0" customHeight="1">
      <c r="Q44309" s="32"/>
      <c r="R44309" s="32"/>
      <c r="S44309" s="32"/>
    </row>
    <row r="44310" ht="24.0" customHeight="1">
      <c r="Q44310" s="32"/>
      <c r="R44310" s="32"/>
      <c r="S44310" s="32"/>
    </row>
    <row r="44311" ht="24.0" customHeight="1">
      <c r="Q44311" s="32"/>
      <c r="R44311" s="32"/>
      <c r="S44311" s="32"/>
    </row>
    <row r="44312" ht="24.0" customHeight="1">
      <c r="Q44312" s="32"/>
      <c r="R44312" s="32"/>
      <c r="S44312" s="32"/>
    </row>
    <row r="44313" ht="24.0" customHeight="1">
      <c r="Q44313" s="32"/>
      <c r="R44313" s="32"/>
      <c r="S44313" s="32"/>
    </row>
    <row r="44314" ht="24.0" customHeight="1">
      <c r="Q44314" s="32"/>
      <c r="R44314" s="32"/>
      <c r="S44314" s="32"/>
    </row>
    <row r="44315" ht="24.0" customHeight="1">
      <c r="Q44315" s="32"/>
      <c r="R44315" s="32"/>
      <c r="S44315" s="32"/>
    </row>
    <row r="44316" ht="24.0" customHeight="1">
      <c r="Q44316" s="32"/>
      <c r="R44316" s="32"/>
      <c r="S44316" s="32"/>
    </row>
    <row r="44317" ht="24.0" customHeight="1">
      <c r="Q44317" s="32"/>
      <c r="R44317" s="32"/>
      <c r="S44317" s="32"/>
    </row>
    <row r="44318" ht="24.0" customHeight="1">
      <c r="Q44318" s="32"/>
      <c r="R44318" s="32"/>
      <c r="S44318" s="32"/>
    </row>
    <row r="44319" ht="24.0" customHeight="1">
      <c r="Q44319" s="32"/>
      <c r="R44319" s="32"/>
      <c r="S44319" s="32"/>
    </row>
    <row r="44320" ht="24.0" customHeight="1">
      <c r="Q44320" s="32"/>
      <c r="R44320" s="32"/>
      <c r="S44320" s="32"/>
    </row>
    <row r="44321" ht="24.0" customHeight="1">
      <c r="Q44321" s="32"/>
      <c r="R44321" s="32"/>
      <c r="S44321" s="32"/>
    </row>
    <row r="44322" ht="24.0" customHeight="1">
      <c r="Q44322" s="32"/>
      <c r="R44322" s="32"/>
      <c r="S44322" s="32"/>
    </row>
    <row r="44323" ht="24.0" customHeight="1">
      <c r="Q44323" s="32"/>
      <c r="R44323" s="32"/>
      <c r="S44323" s="32"/>
    </row>
    <row r="44324" ht="24.0" customHeight="1">
      <c r="Q44324" s="32"/>
      <c r="R44324" s="32"/>
      <c r="S44324" s="32"/>
    </row>
    <row r="44325" ht="24.0" customHeight="1">
      <c r="Q44325" s="32"/>
      <c r="R44325" s="32"/>
      <c r="S44325" s="32"/>
    </row>
    <row r="44326" ht="24.0" customHeight="1">
      <c r="Q44326" s="32"/>
      <c r="R44326" s="32"/>
      <c r="S44326" s="32"/>
    </row>
    <row r="44327" ht="24.0" customHeight="1">
      <c r="Q44327" s="32"/>
      <c r="R44327" s="32"/>
      <c r="S44327" s="32"/>
    </row>
    <row r="44328" ht="24.0" customHeight="1">
      <c r="Q44328" s="32"/>
      <c r="R44328" s="32"/>
      <c r="S44328" s="32"/>
    </row>
    <row r="44329" ht="24.0" customHeight="1">
      <c r="Q44329" s="32"/>
      <c r="R44329" s="32"/>
      <c r="S44329" s="32"/>
    </row>
    <row r="44330" ht="24.0" customHeight="1">
      <c r="Q44330" s="32"/>
      <c r="R44330" s="32"/>
      <c r="S44330" s="32"/>
    </row>
    <row r="44331" ht="24.0" customHeight="1">
      <c r="Q44331" s="32"/>
      <c r="R44331" s="32"/>
      <c r="S44331" s="32"/>
    </row>
    <row r="44332" ht="24.0" customHeight="1">
      <c r="Q44332" s="32"/>
      <c r="R44332" s="32"/>
      <c r="S44332" s="32"/>
    </row>
    <row r="44333" ht="24.0" customHeight="1">
      <c r="Q44333" s="32"/>
      <c r="R44333" s="32"/>
      <c r="S44333" s="32"/>
    </row>
    <row r="44334" ht="24.0" customHeight="1">
      <c r="Q44334" s="32"/>
      <c r="R44334" s="32"/>
      <c r="S44334" s="32"/>
    </row>
    <row r="44335" ht="24.0" customHeight="1">
      <c r="Q44335" s="32"/>
      <c r="R44335" s="32"/>
      <c r="S44335" s="32"/>
    </row>
    <row r="44336" ht="24.0" customHeight="1">
      <c r="Q44336" s="32"/>
      <c r="R44336" s="32"/>
      <c r="S44336" s="32"/>
    </row>
    <row r="44337" ht="24.0" customHeight="1">
      <c r="Q44337" s="32"/>
      <c r="R44337" s="32"/>
      <c r="S44337" s="32"/>
    </row>
    <row r="44338" ht="24.0" customHeight="1">
      <c r="Q44338" s="32"/>
      <c r="R44338" s="32"/>
      <c r="S44338" s="32"/>
    </row>
    <row r="44339" ht="24.0" customHeight="1">
      <c r="Q44339" s="32"/>
      <c r="R44339" s="32"/>
      <c r="S44339" s="32"/>
    </row>
    <row r="44340" ht="24.0" customHeight="1">
      <c r="Q44340" s="32"/>
      <c r="R44340" s="32"/>
      <c r="S44340" s="32"/>
    </row>
    <row r="44341" ht="24.0" customHeight="1">
      <c r="Q44341" s="32"/>
      <c r="R44341" s="32"/>
      <c r="S44341" s="32"/>
    </row>
    <row r="44342" ht="24.0" customHeight="1">
      <c r="Q44342" s="32"/>
      <c r="R44342" s="32"/>
      <c r="S44342" s="32"/>
    </row>
    <row r="44343" ht="24.0" customHeight="1">
      <c r="Q44343" s="32"/>
      <c r="R44343" s="32"/>
      <c r="S44343" s="32"/>
    </row>
    <row r="44344" ht="24.0" customHeight="1">
      <c r="Q44344" s="32"/>
      <c r="R44344" s="32"/>
      <c r="S44344" s="32"/>
    </row>
    <row r="44345" ht="24.0" customHeight="1">
      <c r="Q44345" s="32"/>
      <c r="R44345" s="32"/>
      <c r="S44345" s="32"/>
    </row>
    <row r="44346" ht="24.0" customHeight="1">
      <c r="Q44346" s="32"/>
      <c r="R44346" s="32"/>
      <c r="S44346" s="32"/>
    </row>
    <row r="44347" ht="24.0" customHeight="1">
      <c r="Q44347" s="32"/>
      <c r="R44347" s="32"/>
      <c r="S44347" s="32"/>
    </row>
    <row r="44348" ht="24.0" customHeight="1">
      <c r="Q44348" s="32"/>
      <c r="R44348" s="32"/>
      <c r="S44348" s="32"/>
    </row>
    <row r="44349" ht="24.0" customHeight="1">
      <c r="Q44349" s="32"/>
      <c r="R44349" s="32"/>
      <c r="S44349" s="32"/>
    </row>
    <row r="44350" ht="24.0" customHeight="1">
      <c r="Q44350" s="32"/>
      <c r="R44350" s="32"/>
      <c r="S44350" s="32"/>
    </row>
    <row r="44351" ht="24.0" customHeight="1">
      <c r="Q44351" s="32"/>
      <c r="R44351" s="32"/>
      <c r="S44351" s="32"/>
    </row>
    <row r="44352" ht="24.0" customHeight="1">
      <c r="Q44352" s="32"/>
      <c r="R44352" s="32"/>
      <c r="S44352" s="32"/>
    </row>
    <row r="44353" ht="24.0" customHeight="1">
      <c r="Q44353" s="32"/>
      <c r="R44353" s="32"/>
      <c r="S44353" s="32"/>
    </row>
    <row r="44354" ht="24.0" customHeight="1">
      <c r="Q44354" s="32"/>
      <c r="R44354" s="32"/>
      <c r="S44354" s="32"/>
    </row>
    <row r="44355" ht="24.0" customHeight="1">
      <c r="Q44355" s="32"/>
      <c r="R44355" s="32"/>
      <c r="S44355" s="32"/>
    </row>
    <row r="44356" ht="24.0" customHeight="1">
      <c r="Q44356" s="32"/>
      <c r="R44356" s="32"/>
      <c r="S44356" s="32"/>
    </row>
    <row r="44357" ht="24.0" customHeight="1">
      <c r="Q44357" s="32"/>
      <c r="R44357" s="32"/>
      <c r="S44357" s="32"/>
    </row>
    <row r="44358" ht="24.0" customHeight="1">
      <c r="Q44358" s="32"/>
      <c r="R44358" s="32"/>
      <c r="S44358" s="32"/>
    </row>
    <row r="44359" ht="24.0" customHeight="1">
      <c r="Q44359" s="32"/>
      <c r="R44359" s="32"/>
      <c r="S44359" s="32"/>
    </row>
    <row r="44360" ht="24.0" customHeight="1">
      <c r="Q44360" s="32"/>
      <c r="R44360" s="32"/>
      <c r="S44360" s="32"/>
    </row>
    <row r="44361" ht="24.0" customHeight="1">
      <c r="Q44361" s="32"/>
      <c r="R44361" s="32"/>
      <c r="S44361" s="32"/>
    </row>
    <row r="44362" ht="24.0" customHeight="1">
      <c r="Q44362" s="32"/>
      <c r="R44362" s="32"/>
      <c r="S44362" s="32"/>
    </row>
    <row r="44363" ht="24.0" customHeight="1">
      <c r="Q44363" s="32"/>
      <c r="R44363" s="32"/>
      <c r="S44363" s="32"/>
    </row>
    <row r="44364" ht="24.0" customHeight="1">
      <c r="Q44364" s="32"/>
      <c r="R44364" s="32"/>
      <c r="S44364" s="32"/>
    </row>
    <row r="44365" ht="24.0" customHeight="1">
      <c r="Q44365" s="32"/>
      <c r="R44365" s="32"/>
      <c r="S44365" s="32"/>
    </row>
    <row r="44366" ht="24.0" customHeight="1">
      <c r="Q44366" s="32"/>
      <c r="R44366" s="32"/>
      <c r="S44366" s="32"/>
    </row>
    <row r="44367" ht="24.0" customHeight="1">
      <c r="Q44367" s="32"/>
      <c r="R44367" s="32"/>
      <c r="S44367" s="32"/>
    </row>
    <row r="44368" ht="24.0" customHeight="1">
      <c r="Q44368" s="32"/>
      <c r="R44368" s="32"/>
      <c r="S44368" s="32"/>
    </row>
    <row r="44369" ht="24.0" customHeight="1">
      <c r="Q44369" s="32"/>
      <c r="R44369" s="32"/>
      <c r="S44369" s="32"/>
    </row>
    <row r="44370" ht="24.0" customHeight="1">
      <c r="Q44370" s="32"/>
      <c r="R44370" s="32"/>
      <c r="S44370" s="32"/>
    </row>
    <row r="44371" ht="24.0" customHeight="1">
      <c r="Q44371" s="32"/>
      <c r="R44371" s="32"/>
      <c r="S44371" s="32"/>
    </row>
    <row r="44372" ht="24.0" customHeight="1">
      <c r="Q44372" s="32"/>
      <c r="R44372" s="32"/>
      <c r="S44372" s="32"/>
    </row>
    <row r="44373" ht="24.0" customHeight="1">
      <c r="Q44373" s="32"/>
      <c r="R44373" s="32"/>
      <c r="S44373" s="32"/>
    </row>
    <row r="44374" ht="24.0" customHeight="1">
      <c r="Q44374" s="32"/>
      <c r="R44374" s="32"/>
      <c r="S44374" s="32"/>
    </row>
    <row r="44375" ht="24.0" customHeight="1">
      <c r="Q44375" s="32"/>
      <c r="R44375" s="32"/>
      <c r="S44375" s="32"/>
    </row>
    <row r="44376" ht="24.0" customHeight="1">
      <c r="Q44376" s="32"/>
      <c r="R44376" s="32"/>
      <c r="S44376" s="32"/>
    </row>
    <row r="44377" ht="24.0" customHeight="1">
      <c r="Q44377" s="32"/>
      <c r="R44377" s="32"/>
      <c r="S44377" s="32"/>
    </row>
    <row r="44378" ht="24.0" customHeight="1">
      <c r="Q44378" s="32"/>
      <c r="R44378" s="32"/>
      <c r="S44378" s="32"/>
    </row>
    <row r="44379" ht="24.0" customHeight="1">
      <c r="Q44379" s="32"/>
      <c r="R44379" s="32"/>
      <c r="S44379" s="32"/>
    </row>
    <row r="44380" ht="24.0" customHeight="1">
      <c r="Q44380" s="32"/>
      <c r="R44380" s="32"/>
      <c r="S44380" s="32"/>
    </row>
    <row r="44381" ht="24.0" customHeight="1">
      <c r="Q44381" s="32"/>
      <c r="R44381" s="32"/>
      <c r="S44381" s="32"/>
    </row>
    <row r="44382" ht="24.0" customHeight="1">
      <c r="Q44382" s="32"/>
      <c r="R44382" s="32"/>
      <c r="S44382" s="32"/>
    </row>
    <row r="44383" ht="24.0" customHeight="1">
      <c r="Q44383" s="32"/>
      <c r="R44383" s="32"/>
      <c r="S44383" s="32"/>
    </row>
    <row r="44384" ht="24.0" customHeight="1">
      <c r="Q44384" s="32"/>
      <c r="R44384" s="32"/>
      <c r="S44384" s="32"/>
    </row>
    <row r="44385" ht="24.0" customHeight="1">
      <c r="Q44385" s="32"/>
      <c r="R44385" s="32"/>
      <c r="S44385" s="32"/>
    </row>
    <row r="44386" ht="24.0" customHeight="1">
      <c r="Q44386" s="32"/>
      <c r="R44386" s="32"/>
      <c r="S44386" s="32"/>
    </row>
    <row r="44387" ht="24.0" customHeight="1">
      <c r="Q44387" s="32"/>
      <c r="R44387" s="32"/>
      <c r="S44387" s="32"/>
    </row>
    <row r="44388" ht="24.0" customHeight="1">
      <c r="Q44388" s="32"/>
      <c r="R44388" s="32"/>
      <c r="S44388" s="32"/>
    </row>
    <row r="44389" ht="24.0" customHeight="1">
      <c r="Q44389" s="32"/>
      <c r="R44389" s="32"/>
      <c r="S44389" s="32"/>
    </row>
    <row r="44390" ht="24.0" customHeight="1">
      <c r="Q44390" s="32"/>
      <c r="R44390" s="32"/>
      <c r="S44390" s="32"/>
    </row>
    <row r="44391" ht="24.0" customHeight="1">
      <c r="Q44391" s="32"/>
      <c r="R44391" s="32"/>
      <c r="S44391" s="32"/>
    </row>
    <row r="44392" ht="24.0" customHeight="1">
      <c r="Q44392" s="32"/>
      <c r="R44392" s="32"/>
      <c r="S44392" s="32"/>
    </row>
    <row r="44393" ht="24.0" customHeight="1">
      <c r="Q44393" s="32"/>
      <c r="R44393" s="32"/>
      <c r="S44393" s="32"/>
    </row>
    <row r="44394" ht="24.0" customHeight="1">
      <c r="Q44394" s="32"/>
      <c r="R44394" s="32"/>
      <c r="S44394" s="32"/>
    </row>
    <row r="44395" ht="24.0" customHeight="1">
      <c r="Q44395" s="32"/>
      <c r="R44395" s="32"/>
      <c r="S44395" s="32"/>
    </row>
    <row r="44396" ht="24.0" customHeight="1">
      <c r="Q44396" s="32"/>
      <c r="R44396" s="32"/>
      <c r="S44396" s="32"/>
    </row>
    <row r="44397" ht="24.0" customHeight="1">
      <c r="Q44397" s="32"/>
      <c r="R44397" s="32"/>
      <c r="S44397" s="32"/>
    </row>
    <row r="44398" ht="24.0" customHeight="1">
      <c r="Q44398" s="32"/>
      <c r="R44398" s="32"/>
      <c r="S44398" s="32"/>
    </row>
    <row r="44399" ht="24.0" customHeight="1">
      <c r="Q44399" s="32"/>
      <c r="R44399" s="32"/>
      <c r="S44399" s="32"/>
    </row>
    <row r="44400" ht="24.0" customHeight="1">
      <c r="Q44400" s="32"/>
      <c r="R44400" s="32"/>
      <c r="S44400" s="32"/>
    </row>
    <row r="44401" ht="24.0" customHeight="1">
      <c r="Q44401" s="32"/>
      <c r="R44401" s="32"/>
      <c r="S44401" s="32"/>
    </row>
    <row r="44402" ht="24.0" customHeight="1">
      <c r="Q44402" s="32"/>
      <c r="R44402" s="32"/>
      <c r="S44402" s="32"/>
    </row>
    <row r="44403" ht="24.0" customHeight="1">
      <c r="Q44403" s="32"/>
      <c r="R44403" s="32"/>
      <c r="S44403" s="32"/>
    </row>
    <row r="44404" ht="24.0" customHeight="1">
      <c r="Q44404" s="32"/>
      <c r="R44404" s="32"/>
      <c r="S44404" s="32"/>
    </row>
    <row r="44405" ht="24.0" customHeight="1">
      <c r="Q44405" s="32"/>
      <c r="R44405" s="32"/>
      <c r="S44405" s="32"/>
    </row>
    <row r="44406" ht="24.0" customHeight="1">
      <c r="Q44406" s="32"/>
      <c r="R44406" s="32"/>
      <c r="S44406" s="32"/>
    </row>
    <row r="44407" ht="24.0" customHeight="1">
      <c r="Q44407" s="32"/>
      <c r="R44407" s="32"/>
      <c r="S44407" s="32"/>
    </row>
    <row r="44408" ht="24.0" customHeight="1">
      <c r="Q44408" s="32"/>
      <c r="R44408" s="32"/>
      <c r="S44408" s="32"/>
    </row>
    <row r="44409" ht="24.0" customHeight="1">
      <c r="Q44409" s="32"/>
      <c r="R44409" s="32"/>
      <c r="S44409" s="32"/>
    </row>
    <row r="44410" ht="24.0" customHeight="1">
      <c r="Q44410" s="32"/>
      <c r="R44410" s="32"/>
      <c r="S44410" s="32"/>
    </row>
    <row r="44411" ht="24.0" customHeight="1">
      <c r="Q44411" s="32"/>
      <c r="R44411" s="32"/>
      <c r="S44411" s="32"/>
    </row>
    <row r="44412" ht="24.0" customHeight="1">
      <c r="Q44412" s="32"/>
      <c r="R44412" s="32"/>
      <c r="S44412" s="32"/>
    </row>
    <row r="44413" ht="24.0" customHeight="1">
      <c r="Q44413" s="32"/>
      <c r="R44413" s="32"/>
      <c r="S44413" s="32"/>
    </row>
    <row r="44414" ht="24.0" customHeight="1">
      <c r="Q44414" s="32"/>
      <c r="R44414" s="32"/>
      <c r="S44414" s="32"/>
    </row>
    <row r="44415" ht="24.0" customHeight="1">
      <c r="Q44415" s="32"/>
      <c r="R44415" s="32"/>
      <c r="S44415" s="32"/>
    </row>
    <row r="44416" ht="24.0" customHeight="1">
      <c r="Q44416" s="32"/>
      <c r="R44416" s="32"/>
      <c r="S44416" s="32"/>
    </row>
    <row r="44417" ht="24.0" customHeight="1">
      <c r="Q44417" s="32"/>
      <c r="R44417" s="32"/>
      <c r="S44417" s="32"/>
    </row>
    <row r="44418" ht="24.0" customHeight="1">
      <c r="Q44418" s="32"/>
      <c r="R44418" s="32"/>
      <c r="S44418" s="32"/>
    </row>
    <row r="44419" ht="24.0" customHeight="1">
      <c r="Q44419" s="32"/>
      <c r="R44419" s="32"/>
      <c r="S44419" s="32"/>
    </row>
    <row r="44420" ht="24.0" customHeight="1">
      <c r="Q44420" s="32"/>
      <c r="R44420" s="32"/>
      <c r="S44420" s="32"/>
    </row>
    <row r="44421" ht="24.0" customHeight="1">
      <c r="Q44421" s="32"/>
      <c r="R44421" s="32"/>
      <c r="S44421" s="32"/>
    </row>
    <row r="44422" ht="24.0" customHeight="1">
      <c r="Q44422" s="32"/>
      <c r="R44422" s="32"/>
      <c r="S44422" s="32"/>
    </row>
    <row r="44423" ht="24.0" customHeight="1">
      <c r="Q44423" s="32"/>
      <c r="R44423" s="32"/>
      <c r="S44423" s="32"/>
    </row>
    <row r="44424" ht="24.0" customHeight="1">
      <c r="Q44424" s="32"/>
      <c r="R44424" s="32"/>
      <c r="S44424" s="32"/>
    </row>
    <row r="44425" ht="24.0" customHeight="1">
      <c r="Q44425" s="32"/>
      <c r="R44425" s="32"/>
      <c r="S44425" s="32"/>
    </row>
    <row r="44426" ht="24.0" customHeight="1">
      <c r="Q44426" s="32"/>
      <c r="R44426" s="32"/>
      <c r="S44426" s="32"/>
    </row>
    <row r="44427" ht="24.0" customHeight="1">
      <c r="Q44427" s="32"/>
      <c r="R44427" s="32"/>
      <c r="S44427" s="32"/>
    </row>
    <row r="44428" ht="24.0" customHeight="1">
      <c r="Q44428" s="32"/>
      <c r="R44428" s="32"/>
      <c r="S44428" s="32"/>
    </row>
    <row r="44429" ht="24.0" customHeight="1">
      <c r="Q44429" s="32"/>
      <c r="R44429" s="32"/>
      <c r="S44429" s="32"/>
    </row>
    <row r="44430" ht="24.0" customHeight="1">
      <c r="Q44430" s="32"/>
      <c r="R44430" s="32"/>
      <c r="S44430" s="32"/>
    </row>
    <row r="44431" ht="24.0" customHeight="1">
      <c r="Q44431" s="32"/>
      <c r="R44431" s="32"/>
      <c r="S44431" s="32"/>
    </row>
    <row r="44432" ht="24.0" customHeight="1">
      <c r="Q44432" s="32"/>
      <c r="R44432" s="32"/>
      <c r="S44432" s="32"/>
    </row>
    <row r="44433" ht="24.0" customHeight="1">
      <c r="Q44433" s="32"/>
      <c r="R44433" s="32"/>
      <c r="S44433" s="32"/>
    </row>
    <row r="44434" ht="24.0" customHeight="1">
      <c r="Q44434" s="32"/>
      <c r="R44434" s="32"/>
      <c r="S44434" s="32"/>
    </row>
    <row r="44435" ht="24.0" customHeight="1">
      <c r="Q44435" s="32"/>
      <c r="R44435" s="32"/>
      <c r="S44435" s="32"/>
    </row>
    <row r="44436" ht="24.0" customHeight="1">
      <c r="Q44436" s="32"/>
      <c r="R44436" s="32"/>
      <c r="S44436" s="32"/>
    </row>
    <row r="44437" ht="24.0" customHeight="1">
      <c r="Q44437" s="32"/>
      <c r="R44437" s="32"/>
      <c r="S44437" s="32"/>
    </row>
    <row r="44438" ht="24.0" customHeight="1">
      <c r="Q44438" s="32"/>
      <c r="R44438" s="32"/>
      <c r="S44438" s="32"/>
    </row>
    <row r="44439" ht="24.0" customHeight="1">
      <c r="Q44439" s="32"/>
      <c r="R44439" s="32"/>
      <c r="S44439" s="32"/>
    </row>
    <row r="44440" ht="24.0" customHeight="1">
      <c r="Q44440" s="32"/>
      <c r="R44440" s="32"/>
      <c r="S44440" s="32"/>
    </row>
    <row r="44441" ht="24.0" customHeight="1">
      <c r="Q44441" s="32"/>
      <c r="R44441" s="32"/>
      <c r="S44441" s="32"/>
    </row>
    <row r="44442" ht="24.0" customHeight="1">
      <c r="Q44442" s="32"/>
      <c r="R44442" s="32"/>
      <c r="S44442" s="32"/>
    </row>
    <row r="44443" ht="24.0" customHeight="1">
      <c r="Q44443" s="32"/>
      <c r="R44443" s="32"/>
      <c r="S44443" s="32"/>
    </row>
    <row r="44444" ht="24.0" customHeight="1">
      <c r="Q44444" s="32"/>
      <c r="R44444" s="32"/>
      <c r="S44444" s="32"/>
    </row>
    <row r="44445" ht="24.0" customHeight="1">
      <c r="Q44445" s="32"/>
      <c r="R44445" s="32"/>
      <c r="S44445" s="32"/>
    </row>
    <row r="44446" ht="24.0" customHeight="1">
      <c r="Q44446" s="32"/>
      <c r="R44446" s="32"/>
      <c r="S44446" s="32"/>
    </row>
    <row r="44447" ht="24.0" customHeight="1">
      <c r="Q44447" s="32"/>
      <c r="R44447" s="32"/>
      <c r="S44447" s="32"/>
    </row>
    <row r="44448" ht="24.0" customHeight="1">
      <c r="Q44448" s="32"/>
      <c r="R44448" s="32"/>
      <c r="S44448" s="32"/>
    </row>
    <row r="44449" ht="24.0" customHeight="1">
      <c r="Q44449" s="32"/>
      <c r="R44449" s="32"/>
      <c r="S44449" s="32"/>
    </row>
    <row r="44450" ht="24.0" customHeight="1">
      <c r="Q44450" s="32"/>
      <c r="R44450" s="32"/>
      <c r="S44450" s="32"/>
    </row>
    <row r="44451" ht="24.0" customHeight="1">
      <c r="Q44451" s="32"/>
      <c r="R44451" s="32"/>
      <c r="S44451" s="32"/>
    </row>
    <row r="44452" ht="24.0" customHeight="1">
      <c r="Q44452" s="32"/>
      <c r="R44452" s="32"/>
      <c r="S44452" s="32"/>
    </row>
    <row r="44453" ht="24.0" customHeight="1">
      <c r="Q44453" s="32"/>
      <c r="R44453" s="32"/>
      <c r="S44453" s="32"/>
    </row>
    <row r="44454" ht="24.0" customHeight="1">
      <c r="Q44454" s="32"/>
      <c r="R44454" s="32"/>
      <c r="S44454" s="32"/>
    </row>
    <row r="44455" ht="24.0" customHeight="1">
      <c r="Q44455" s="32"/>
      <c r="R44455" s="32"/>
      <c r="S44455" s="32"/>
    </row>
    <row r="44456" ht="24.0" customHeight="1">
      <c r="Q44456" s="32"/>
      <c r="R44456" s="32"/>
      <c r="S44456" s="32"/>
    </row>
    <row r="44457" ht="24.0" customHeight="1">
      <c r="Q44457" s="32"/>
      <c r="R44457" s="32"/>
      <c r="S44457" s="32"/>
    </row>
    <row r="44458" ht="24.0" customHeight="1">
      <c r="Q44458" s="32"/>
      <c r="R44458" s="32"/>
      <c r="S44458" s="32"/>
    </row>
    <row r="44459" ht="24.0" customHeight="1">
      <c r="Q44459" s="32"/>
      <c r="R44459" s="32"/>
      <c r="S44459" s="32"/>
    </row>
    <row r="44460" ht="24.0" customHeight="1">
      <c r="Q44460" s="32"/>
      <c r="R44460" s="32"/>
      <c r="S44460" s="32"/>
    </row>
    <row r="44461" ht="24.0" customHeight="1">
      <c r="Q44461" s="32"/>
      <c r="R44461" s="32"/>
      <c r="S44461" s="32"/>
    </row>
    <row r="44462" ht="24.0" customHeight="1">
      <c r="Q44462" s="32"/>
      <c r="R44462" s="32"/>
      <c r="S44462" s="32"/>
    </row>
    <row r="44463" ht="24.0" customHeight="1">
      <c r="Q44463" s="32"/>
      <c r="R44463" s="32"/>
      <c r="S44463" s="32"/>
    </row>
    <row r="44464" ht="24.0" customHeight="1">
      <c r="Q44464" s="32"/>
      <c r="R44464" s="32"/>
      <c r="S44464" s="32"/>
    </row>
    <row r="44465" ht="24.0" customHeight="1">
      <c r="Q44465" s="32"/>
      <c r="R44465" s="32"/>
      <c r="S44465" s="32"/>
    </row>
    <row r="44466" ht="24.0" customHeight="1">
      <c r="Q44466" s="32"/>
      <c r="R44466" s="32"/>
      <c r="S44466" s="32"/>
    </row>
    <row r="44467" ht="24.0" customHeight="1">
      <c r="Q44467" s="32"/>
      <c r="R44467" s="32"/>
      <c r="S44467" s="32"/>
    </row>
    <row r="44468" ht="24.0" customHeight="1">
      <c r="Q44468" s="32"/>
      <c r="R44468" s="32"/>
      <c r="S44468" s="32"/>
    </row>
    <row r="44469" ht="24.0" customHeight="1">
      <c r="Q44469" s="32"/>
      <c r="R44469" s="32"/>
      <c r="S44469" s="32"/>
    </row>
    <row r="44470" ht="24.0" customHeight="1">
      <c r="Q44470" s="32"/>
      <c r="R44470" s="32"/>
      <c r="S44470" s="32"/>
    </row>
    <row r="44471" ht="24.0" customHeight="1">
      <c r="Q44471" s="32"/>
      <c r="R44471" s="32"/>
      <c r="S44471" s="32"/>
    </row>
    <row r="44472" ht="24.0" customHeight="1">
      <c r="Q44472" s="32"/>
      <c r="R44472" s="32"/>
      <c r="S44472" s="32"/>
    </row>
    <row r="44473" ht="24.0" customHeight="1">
      <c r="Q44473" s="32"/>
      <c r="R44473" s="32"/>
      <c r="S44473" s="32"/>
    </row>
    <row r="44474" ht="24.0" customHeight="1">
      <c r="Q44474" s="32"/>
      <c r="R44474" s="32"/>
      <c r="S44474" s="32"/>
    </row>
    <row r="44475" ht="24.0" customHeight="1">
      <c r="Q44475" s="32"/>
      <c r="R44475" s="32"/>
      <c r="S44475" s="32"/>
    </row>
    <row r="44476" ht="24.0" customHeight="1">
      <c r="Q44476" s="32"/>
      <c r="R44476" s="32"/>
      <c r="S44476" s="32"/>
    </row>
    <row r="44477" ht="24.0" customHeight="1">
      <c r="Q44477" s="32"/>
      <c r="R44477" s="32"/>
      <c r="S44477" s="32"/>
    </row>
    <row r="44478" ht="24.0" customHeight="1">
      <c r="Q44478" s="32"/>
      <c r="R44478" s="32"/>
      <c r="S44478" s="32"/>
    </row>
    <row r="44479" ht="24.0" customHeight="1">
      <c r="Q44479" s="32"/>
      <c r="R44479" s="32"/>
      <c r="S44479" s="32"/>
    </row>
    <row r="44480" ht="24.0" customHeight="1">
      <c r="Q44480" s="32"/>
      <c r="R44480" s="32"/>
      <c r="S44480" s="32"/>
    </row>
    <row r="44481" ht="24.0" customHeight="1">
      <c r="Q44481" s="32"/>
      <c r="R44481" s="32"/>
      <c r="S44481" s="32"/>
    </row>
    <row r="44482" ht="24.0" customHeight="1">
      <c r="Q44482" s="32"/>
      <c r="R44482" s="32"/>
      <c r="S44482" s="32"/>
    </row>
    <row r="44483" ht="24.0" customHeight="1">
      <c r="Q44483" s="32"/>
      <c r="R44483" s="32"/>
      <c r="S44483" s="32"/>
    </row>
    <row r="44484" ht="24.0" customHeight="1">
      <c r="Q44484" s="32"/>
      <c r="R44484" s="32"/>
      <c r="S44484" s="32"/>
    </row>
    <row r="44485" ht="24.0" customHeight="1">
      <c r="Q44485" s="32"/>
      <c r="R44485" s="32"/>
      <c r="S44485" s="32"/>
    </row>
    <row r="44486" ht="24.0" customHeight="1">
      <c r="Q44486" s="32"/>
      <c r="R44486" s="32"/>
      <c r="S44486" s="32"/>
    </row>
    <row r="44487" ht="24.0" customHeight="1">
      <c r="Q44487" s="32"/>
      <c r="R44487" s="32"/>
      <c r="S44487" s="32"/>
    </row>
    <row r="44488" ht="24.0" customHeight="1">
      <c r="Q44488" s="32"/>
      <c r="R44488" s="32"/>
      <c r="S44488" s="32"/>
    </row>
    <row r="44489" ht="24.0" customHeight="1">
      <c r="Q44489" s="32"/>
      <c r="R44489" s="32"/>
      <c r="S44489" s="32"/>
    </row>
    <row r="44490" ht="24.0" customHeight="1">
      <c r="Q44490" s="32"/>
      <c r="R44490" s="32"/>
      <c r="S44490" s="32"/>
    </row>
    <row r="44491" ht="24.0" customHeight="1">
      <c r="Q44491" s="32"/>
      <c r="R44491" s="32"/>
      <c r="S44491" s="32"/>
    </row>
    <row r="44492" ht="24.0" customHeight="1">
      <c r="Q44492" s="32"/>
      <c r="R44492" s="32"/>
      <c r="S44492" s="32"/>
    </row>
    <row r="44493" ht="24.0" customHeight="1">
      <c r="Q44493" s="32"/>
      <c r="R44493" s="32"/>
      <c r="S44493" s="32"/>
    </row>
    <row r="44494" ht="24.0" customHeight="1">
      <c r="Q44494" s="32"/>
      <c r="R44494" s="32"/>
      <c r="S44494" s="32"/>
    </row>
    <row r="44495" ht="24.0" customHeight="1">
      <c r="Q44495" s="32"/>
      <c r="R44495" s="32"/>
      <c r="S44495" s="32"/>
    </row>
    <row r="44496" ht="24.0" customHeight="1">
      <c r="Q44496" s="32"/>
      <c r="R44496" s="32"/>
      <c r="S44496" s="32"/>
    </row>
    <row r="44497" ht="24.0" customHeight="1">
      <c r="Q44497" s="32"/>
      <c r="R44497" s="32"/>
      <c r="S44497" s="32"/>
    </row>
    <row r="44498" ht="24.0" customHeight="1">
      <c r="Q44498" s="32"/>
      <c r="R44498" s="32"/>
      <c r="S44498" s="32"/>
    </row>
    <row r="44499" ht="24.0" customHeight="1">
      <c r="Q44499" s="32"/>
      <c r="R44499" s="32"/>
      <c r="S44499" s="32"/>
    </row>
    <row r="44500" ht="24.0" customHeight="1">
      <c r="Q44500" s="32"/>
      <c r="R44500" s="32"/>
      <c r="S44500" s="32"/>
    </row>
    <row r="44501" ht="24.0" customHeight="1">
      <c r="Q44501" s="32"/>
      <c r="R44501" s="32"/>
      <c r="S44501" s="32"/>
    </row>
    <row r="44502" ht="24.0" customHeight="1">
      <c r="Q44502" s="32"/>
      <c r="R44502" s="32"/>
      <c r="S44502" s="32"/>
    </row>
    <row r="44503" ht="24.0" customHeight="1">
      <c r="Q44503" s="32"/>
      <c r="R44503" s="32"/>
      <c r="S44503" s="32"/>
    </row>
    <row r="44504" ht="24.0" customHeight="1">
      <c r="Q44504" s="32"/>
      <c r="R44504" s="32"/>
      <c r="S44504" s="32"/>
    </row>
    <row r="44505" ht="24.0" customHeight="1">
      <c r="Q44505" s="32"/>
      <c r="R44505" s="32"/>
      <c r="S44505" s="32"/>
    </row>
    <row r="44506" ht="24.0" customHeight="1">
      <c r="Q44506" s="32"/>
      <c r="R44506" s="32"/>
      <c r="S44506" s="32"/>
    </row>
    <row r="44507" ht="24.0" customHeight="1">
      <c r="Q44507" s="32"/>
      <c r="R44507" s="32"/>
      <c r="S44507" s="32"/>
    </row>
    <row r="44508" ht="24.0" customHeight="1">
      <c r="Q44508" s="32"/>
      <c r="R44508" s="32"/>
      <c r="S44508" s="32"/>
    </row>
    <row r="44509" ht="24.0" customHeight="1">
      <c r="Q44509" s="32"/>
      <c r="R44509" s="32"/>
      <c r="S44509" s="32"/>
    </row>
    <row r="44510" ht="24.0" customHeight="1">
      <c r="Q44510" s="32"/>
      <c r="R44510" s="32"/>
      <c r="S44510" s="32"/>
    </row>
    <row r="44511" ht="24.0" customHeight="1">
      <c r="Q44511" s="32"/>
      <c r="R44511" s="32"/>
      <c r="S44511" s="32"/>
    </row>
    <row r="44512" ht="24.0" customHeight="1">
      <c r="Q44512" s="32"/>
      <c r="R44512" s="32"/>
      <c r="S44512" s="32"/>
    </row>
    <row r="44513" ht="24.0" customHeight="1">
      <c r="Q44513" s="32"/>
      <c r="R44513" s="32"/>
      <c r="S44513" s="32"/>
    </row>
    <row r="44514" ht="24.0" customHeight="1">
      <c r="Q44514" s="32"/>
      <c r="R44514" s="32"/>
      <c r="S44514" s="32"/>
    </row>
    <row r="44515" ht="24.0" customHeight="1">
      <c r="Q44515" s="32"/>
      <c r="R44515" s="32"/>
      <c r="S44515" s="32"/>
    </row>
    <row r="44516" ht="24.0" customHeight="1">
      <c r="Q44516" s="32"/>
      <c r="R44516" s="32"/>
      <c r="S44516" s="32"/>
    </row>
    <row r="44517" ht="24.0" customHeight="1">
      <c r="Q44517" s="32"/>
      <c r="R44517" s="32"/>
      <c r="S44517" s="32"/>
    </row>
    <row r="44518" ht="24.0" customHeight="1">
      <c r="Q44518" s="32"/>
      <c r="R44518" s="32"/>
      <c r="S44518" s="32"/>
    </row>
    <row r="44519" ht="24.0" customHeight="1">
      <c r="Q44519" s="32"/>
      <c r="R44519" s="32"/>
      <c r="S44519" s="32"/>
    </row>
    <row r="44520" ht="24.0" customHeight="1">
      <c r="Q44520" s="32"/>
      <c r="R44520" s="32"/>
      <c r="S44520" s="32"/>
    </row>
    <row r="44521" ht="24.0" customHeight="1">
      <c r="Q44521" s="32"/>
      <c r="R44521" s="32"/>
      <c r="S44521" s="32"/>
    </row>
    <row r="44522" ht="24.0" customHeight="1">
      <c r="Q44522" s="32"/>
      <c r="R44522" s="32"/>
      <c r="S44522" s="32"/>
    </row>
    <row r="44523" ht="24.0" customHeight="1">
      <c r="Q44523" s="32"/>
      <c r="R44523" s="32"/>
      <c r="S44523" s="32"/>
    </row>
    <row r="44524" ht="24.0" customHeight="1">
      <c r="Q44524" s="32"/>
      <c r="R44524" s="32"/>
      <c r="S44524" s="32"/>
    </row>
    <row r="44525" ht="24.0" customHeight="1">
      <c r="Q44525" s="32"/>
      <c r="R44525" s="32"/>
      <c r="S44525" s="32"/>
    </row>
    <row r="44526" ht="24.0" customHeight="1">
      <c r="Q44526" s="32"/>
      <c r="R44526" s="32"/>
      <c r="S44526" s="32"/>
    </row>
    <row r="44527" ht="24.0" customHeight="1">
      <c r="Q44527" s="32"/>
      <c r="R44527" s="32"/>
      <c r="S44527" s="32"/>
    </row>
    <row r="44528" ht="24.0" customHeight="1">
      <c r="Q44528" s="32"/>
      <c r="R44528" s="32"/>
      <c r="S44528" s="32"/>
    </row>
    <row r="44529" ht="24.0" customHeight="1">
      <c r="Q44529" s="32"/>
      <c r="R44529" s="32"/>
      <c r="S44529" s="32"/>
    </row>
    <row r="44530" ht="24.0" customHeight="1">
      <c r="Q44530" s="32"/>
      <c r="R44530" s="32"/>
      <c r="S44530" s="32"/>
    </row>
    <row r="44531" ht="24.0" customHeight="1">
      <c r="Q44531" s="32"/>
      <c r="R44531" s="32"/>
      <c r="S44531" s="32"/>
    </row>
    <row r="44532" ht="24.0" customHeight="1">
      <c r="Q44532" s="32"/>
      <c r="R44532" s="32"/>
      <c r="S44532" s="32"/>
    </row>
    <row r="44533" ht="24.0" customHeight="1">
      <c r="Q44533" s="32"/>
      <c r="R44533" s="32"/>
      <c r="S44533" s="32"/>
    </row>
    <row r="44534" ht="24.0" customHeight="1">
      <c r="Q44534" s="32"/>
      <c r="R44534" s="32"/>
      <c r="S44534" s="32"/>
    </row>
    <row r="44535" ht="24.0" customHeight="1">
      <c r="Q44535" s="32"/>
      <c r="R44535" s="32"/>
      <c r="S44535" s="32"/>
    </row>
    <row r="44536" ht="24.0" customHeight="1">
      <c r="Q44536" s="32"/>
      <c r="R44536" s="32"/>
      <c r="S44536" s="32"/>
    </row>
    <row r="44537" ht="24.0" customHeight="1">
      <c r="Q44537" s="32"/>
      <c r="R44537" s="32"/>
      <c r="S44537" s="32"/>
    </row>
    <row r="44538" ht="24.0" customHeight="1">
      <c r="Q44538" s="32"/>
      <c r="R44538" s="32"/>
      <c r="S44538" s="32"/>
    </row>
    <row r="44539" ht="24.0" customHeight="1">
      <c r="Q44539" s="32"/>
      <c r="R44539" s="32"/>
      <c r="S44539" s="32"/>
    </row>
    <row r="44540" ht="24.0" customHeight="1">
      <c r="Q44540" s="32"/>
      <c r="R44540" s="32"/>
      <c r="S44540" s="32"/>
    </row>
    <row r="44541" ht="24.0" customHeight="1">
      <c r="Q44541" s="32"/>
      <c r="R44541" s="32"/>
      <c r="S44541" s="32"/>
    </row>
    <row r="44542" ht="24.0" customHeight="1">
      <c r="Q44542" s="32"/>
      <c r="R44542" s="32"/>
      <c r="S44542" s="32"/>
    </row>
    <row r="44543" ht="24.0" customHeight="1">
      <c r="Q44543" s="32"/>
      <c r="R44543" s="32"/>
      <c r="S44543" s="32"/>
    </row>
    <row r="44544" ht="24.0" customHeight="1">
      <c r="Q44544" s="32"/>
      <c r="R44544" s="32"/>
      <c r="S44544" s="32"/>
    </row>
    <row r="44545" ht="24.0" customHeight="1">
      <c r="Q44545" s="32"/>
      <c r="R44545" s="32"/>
      <c r="S44545" s="32"/>
    </row>
    <row r="44546" ht="24.0" customHeight="1">
      <c r="Q44546" s="32"/>
      <c r="R44546" s="32"/>
      <c r="S44546" s="32"/>
    </row>
    <row r="44547" ht="24.0" customHeight="1">
      <c r="Q44547" s="32"/>
      <c r="R44547" s="32"/>
      <c r="S44547" s="32"/>
    </row>
    <row r="44548" ht="24.0" customHeight="1">
      <c r="Q44548" s="32"/>
      <c r="R44548" s="32"/>
      <c r="S44548" s="32"/>
    </row>
    <row r="44549" ht="24.0" customHeight="1">
      <c r="Q44549" s="32"/>
      <c r="R44549" s="32"/>
      <c r="S44549" s="32"/>
    </row>
    <row r="44550" ht="24.0" customHeight="1">
      <c r="Q44550" s="32"/>
      <c r="R44550" s="32"/>
      <c r="S44550" s="32"/>
    </row>
    <row r="44551" ht="24.0" customHeight="1">
      <c r="Q44551" s="32"/>
      <c r="R44551" s="32"/>
      <c r="S44551" s="32"/>
    </row>
    <row r="44552" ht="24.0" customHeight="1">
      <c r="Q44552" s="32"/>
      <c r="R44552" s="32"/>
      <c r="S44552" s="32"/>
    </row>
    <row r="44553" ht="24.0" customHeight="1">
      <c r="Q44553" s="32"/>
      <c r="R44553" s="32"/>
      <c r="S44553" s="32"/>
    </row>
    <row r="44554" ht="24.0" customHeight="1">
      <c r="Q44554" s="32"/>
      <c r="R44554" s="32"/>
      <c r="S44554" s="32"/>
    </row>
    <row r="44555" ht="24.0" customHeight="1">
      <c r="Q44555" s="32"/>
      <c r="R44555" s="32"/>
      <c r="S44555" s="32"/>
    </row>
    <row r="44556" ht="24.0" customHeight="1">
      <c r="Q44556" s="32"/>
      <c r="R44556" s="32"/>
      <c r="S44556" s="32"/>
    </row>
    <row r="44557" ht="24.0" customHeight="1">
      <c r="Q44557" s="32"/>
      <c r="R44557" s="32"/>
      <c r="S44557" s="32"/>
    </row>
    <row r="44558" ht="24.0" customHeight="1">
      <c r="Q44558" s="32"/>
      <c r="R44558" s="32"/>
      <c r="S44558" s="32"/>
    </row>
    <row r="44559" ht="24.0" customHeight="1">
      <c r="Q44559" s="32"/>
      <c r="R44559" s="32"/>
      <c r="S44559" s="32"/>
    </row>
    <row r="44560" ht="24.0" customHeight="1">
      <c r="Q44560" s="32"/>
      <c r="R44560" s="32"/>
      <c r="S44560" s="32"/>
    </row>
    <row r="44561" ht="24.0" customHeight="1">
      <c r="Q44561" s="32"/>
      <c r="R44561" s="32"/>
      <c r="S44561" s="32"/>
    </row>
    <row r="44562" ht="24.0" customHeight="1">
      <c r="Q44562" s="32"/>
      <c r="R44562" s="32"/>
      <c r="S44562" s="32"/>
    </row>
    <row r="44563" ht="24.0" customHeight="1">
      <c r="Q44563" s="32"/>
      <c r="R44563" s="32"/>
      <c r="S44563" s="32"/>
    </row>
    <row r="44564" ht="24.0" customHeight="1">
      <c r="Q44564" s="32"/>
      <c r="R44564" s="32"/>
      <c r="S44564" s="32"/>
    </row>
    <row r="44565" ht="24.0" customHeight="1">
      <c r="Q44565" s="32"/>
      <c r="R44565" s="32"/>
      <c r="S44565" s="32"/>
    </row>
    <row r="44566" ht="24.0" customHeight="1">
      <c r="Q44566" s="32"/>
      <c r="R44566" s="32"/>
      <c r="S44566" s="32"/>
    </row>
    <row r="44567" ht="24.0" customHeight="1">
      <c r="Q44567" s="32"/>
      <c r="R44567" s="32"/>
      <c r="S44567" s="32"/>
    </row>
    <row r="44568" ht="24.0" customHeight="1">
      <c r="Q44568" s="32"/>
      <c r="R44568" s="32"/>
      <c r="S44568" s="32"/>
    </row>
    <row r="44569" ht="24.0" customHeight="1">
      <c r="Q44569" s="32"/>
      <c r="R44569" s="32"/>
      <c r="S44569" s="32"/>
    </row>
    <row r="44570" ht="24.0" customHeight="1">
      <c r="Q44570" s="32"/>
      <c r="R44570" s="32"/>
      <c r="S44570" s="32"/>
    </row>
    <row r="44571" ht="24.0" customHeight="1">
      <c r="Q44571" s="32"/>
      <c r="R44571" s="32"/>
      <c r="S44571" s="32"/>
    </row>
    <row r="44572" ht="24.0" customHeight="1">
      <c r="Q44572" s="32"/>
      <c r="R44572" s="32"/>
      <c r="S44572" s="32"/>
    </row>
    <row r="44573" ht="24.0" customHeight="1">
      <c r="Q44573" s="32"/>
      <c r="R44573" s="32"/>
      <c r="S44573" s="32"/>
    </row>
    <row r="44574" ht="24.0" customHeight="1">
      <c r="Q44574" s="32"/>
      <c r="R44574" s="32"/>
      <c r="S44574" s="32"/>
    </row>
    <row r="44575" ht="24.0" customHeight="1">
      <c r="Q44575" s="32"/>
      <c r="R44575" s="32"/>
      <c r="S44575" s="32"/>
    </row>
    <row r="44576" ht="24.0" customHeight="1">
      <c r="Q44576" s="32"/>
      <c r="R44576" s="32"/>
      <c r="S44576" s="32"/>
    </row>
    <row r="44577" ht="24.0" customHeight="1">
      <c r="Q44577" s="32"/>
      <c r="R44577" s="32"/>
      <c r="S44577" s="32"/>
    </row>
    <row r="44578" ht="24.0" customHeight="1">
      <c r="Q44578" s="32"/>
      <c r="R44578" s="32"/>
      <c r="S44578" s="32"/>
    </row>
    <row r="44579" ht="24.0" customHeight="1">
      <c r="Q44579" s="32"/>
      <c r="R44579" s="32"/>
      <c r="S44579" s="32"/>
    </row>
    <row r="44580" ht="24.0" customHeight="1">
      <c r="Q44580" s="32"/>
      <c r="R44580" s="32"/>
      <c r="S44580" s="32"/>
    </row>
    <row r="44581" ht="24.0" customHeight="1">
      <c r="Q44581" s="32"/>
      <c r="R44581" s="32"/>
      <c r="S44581" s="32"/>
    </row>
    <row r="44582" ht="24.0" customHeight="1">
      <c r="Q44582" s="32"/>
      <c r="R44582" s="32"/>
      <c r="S44582" s="32"/>
    </row>
    <row r="44583" ht="24.0" customHeight="1">
      <c r="Q44583" s="32"/>
      <c r="R44583" s="32"/>
      <c r="S44583" s="32"/>
    </row>
    <row r="44584" ht="24.0" customHeight="1">
      <c r="Q44584" s="32"/>
      <c r="R44584" s="32"/>
      <c r="S44584" s="32"/>
    </row>
    <row r="44585" ht="24.0" customHeight="1">
      <c r="Q44585" s="32"/>
      <c r="R44585" s="32"/>
      <c r="S44585" s="32"/>
    </row>
    <row r="44586" ht="24.0" customHeight="1">
      <c r="Q44586" s="32"/>
      <c r="R44586" s="32"/>
      <c r="S44586" s="32"/>
    </row>
    <row r="44587" ht="24.0" customHeight="1">
      <c r="Q44587" s="32"/>
      <c r="R44587" s="32"/>
      <c r="S44587" s="32"/>
    </row>
    <row r="44588" ht="24.0" customHeight="1">
      <c r="Q44588" s="32"/>
      <c r="R44588" s="32"/>
      <c r="S44588" s="32"/>
    </row>
    <row r="44589" ht="24.0" customHeight="1">
      <c r="Q44589" s="32"/>
      <c r="R44589" s="32"/>
      <c r="S44589" s="32"/>
    </row>
    <row r="44590" ht="24.0" customHeight="1">
      <c r="Q44590" s="32"/>
      <c r="R44590" s="32"/>
      <c r="S44590" s="32"/>
    </row>
    <row r="44591" ht="24.0" customHeight="1">
      <c r="Q44591" s="32"/>
      <c r="R44591" s="32"/>
      <c r="S44591" s="32"/>
    </row>
    <row r="44592" ht="24.0" customHeight="1">
      <c r="Q44592" s="32"/>
      <c r="R44592" s="32"/>
      <c r="S44592" s="32"/>
    </row>
    <row r="44593" ht="24.0" customHeight="1">
      <c r="Q44593" s="32"/>
      <c r="R44593" s="32"/>
      <c r="S44593" s="32"/>
    </row>
    <row r="44594" ht="24.0" customHeight="1">
      <c r="Q44594" s="32"/>
      <c r="R44594" s="32"/>
      <c r="S44594" s="32"/>
    </row>
    <row r="44595" ht="24.0" customHeight="1">
      <c r="Q44595" s="32"/>
      <c r="R44595" s="32"/>
      <c r="S44595" s="32"/>
    </row>
    <row r="44596" ht="24.0" customHeight="1">
      <c r="Q44596" s="32"/>
      <c r="R44596" s="32"/>
      <c r="S44596" s="32"/>
    </row>
    <row r="44597" ht="24.0" customHeight="1">
      <c r="Q44597" s="32"/>
      <c r="R44597" s="32"/>
      <c r="S44597" s="32"/>
    </row>
    <row r="44598" ht="24.0" customHeight="1">
      <c r="Q44598" s="32"/>
      <c r="R44598" s="32"/>
      <c r="S44598" s="32"/>
    </row>
    <row r="44599" ht="24.0" customHeight="1">
      <c r="Q44599" s="32"/>
      <c r="R44599" s="32"/>
      <c r="S44599" s="32"/>
    </row>
    <row r="44600" ht="24.0" customHeight="1">
      <c r="Q44600" s="32"/>
      <c r="R44600" s="32"/>
      <c r="S44600" s="32"/>
    </row>
    <row r="44601" ht="24.0" customHeight="1">
      <c r="Q44601" s="32"/>
      <c r="R44601" s="32"/>
      <c r="S44601" s="32"/>
    </row>
    <row r="44602" ht="24.0" customHeight="1">
      <c r="Q44602" s="32"/>
      <c r="R44602" s="32"/>
      <c r="S44602" s="32"/>
    </row>
    <row r="44603" ht="24.0" customHeight="1">
      <c r="Q44603" s="32"/>
      <c r="R44603" s="32"/>
      <c r="S44603" s="32"/>
    </row>
    <row r="44604" ht="24.0" customHeight="1">
      <c r="Q44604" s="32"/>
      <c r="R44604" s="32"/>
      <c r="S44604" s="32"/>
    </row>
    <row r="44605" ht="24.0" customHeight="1">
      <c r="Q44605" s="32"/>
      <c r="R44605" s="32"/>
      <c r="S44605" s="32"/>
    </row>
    <row r="44606" ht="24.0" customHeight="1">
      <c r="Q44606" s="32"/>
      <c r="R44606" s="32"/>
      <c r="S44606" s="32"/>
    </row>
    <row r="44607" ht="24.0" customHeight="1">
      <c r="Q44607" s="32"/>
      <c r="R44607" s="32"/>
      <c r="S44607" s="32"/>
    </row>
    <row r="44608" ht="24.0" customHeight="1">
      <c r="Q44608" s="32"/>
      <c r="R44608" s="32"/>
      <c r="S44608" s="32"/>
    </row>
    <row r="44609" ht="24.0" customHeight="1">
      <c r="Q44609" s="32"/>
      <c r="R44609" s="32"/>
      <c r="S44609" s="32"/>
    </row>
    <row r="44610" ht="24.0" customHeight="1">
      <c r="Q44610" s="32"/>
      <c r="R44610" s="32"/>
      <c r="S44610" s="32"/>
    </row>
    <row r="44611" ht="24.0" customHeight="1">
      <c r="Q44611" s="32"/>
      <c r="R44611" s="32"/>
      <c r="S44611" s="32"/>
    </row>
    <row r="44612" ht="24.0" customHeight="1">
      <c r="Q44612" s="32"/>
      <c r="R44612" s="32"/>
      <c r="S44612" s="32"/>
    </row>
    <row r="44613" ht="24.0" customHeight="1">
      <c r="Q44613" s="32"/>
      <c r="R44613" s="32"/>
      <c r="S44613" s="32"/>
    </row>
    <row r="44614" ht="24.0" customHeight="1">
      <c r="Q44614" s="32"/>
      <c r="R44614" s="32"/>
      <c r="S44614" s="32"/>
    </row>
    <row r="44615" ht="24.0" customHeight="1">
      <c r="Q44615" s="32"/>
      <c r="R44615" s="32"/>
      <c r="S44615" s="32"/>
    </row>
    <row r="44616" ht="24.0" customHeight="1">
      <c r="Q44616" s="32"/>
      <c r="R44616" s="32"/>
      <c r="S44616" s="32"/>
    </row>
    <row r="44617" ht="24.0" customHeight="1">
      <c r="Q44617" s="32"/>
      <c r="R44617" s="32"/>
      <c r="S44617" s="32"/>
    </row>
    <row r="44618" ht="24.0" customHeight="1">
      <c r="Q44618" s="32"/>
      <c r="R44618" s="32"/>
      <c r="S44618" s="32"/>
    </row>
    <row r="44619" ht="24.0" customHeight="1">
      <c r="Q44619" s="32"/>
      <c r="R44619" s="32"/>
      <c r="S44619" s="32"/>
    </row>
    <row r="44620" ht="24.0" customHeight="1">
      <c r="Q44620" s="32"/>
      <c r="R44620" s="32"/>
      <c r="S44620" s="32"/>
    </row>
    <row r="44621" ht="24.0" customHeight="1">
      <c r="Q44621" s="32"/>
      <c r="R44621" s="32"/>
      <c r="S44621" s="32"/>
    </row>
    <row r="44622" ht="24.0" customHeight="1">
      <c r="Q44622" s="32"/>
      <c r="R44622" s="32"/>
      <c r="S44622" s="32"/>
    </row>
    <row r="44623" ht="24.0" customHeight="1">
      <c r="Q44623" s="32"/>
      <c r="R44623" s="32"/>
      <c r="S44623" s="32"/>
    </row>
    <row r="44624" ht="24.0" customHeight="1">
      <c r="Q44624" s="32"/>
      <c r="R44624" s="32"/>
      <c r="S44624" s="32"/>
    </row>
    <row r="44625" ht="24.0" customHeight="1">
      <c r="Q44625" s="32"/>
      <c r="R44625" s="32"/>
      <c r="S44625" s="32"/>
    </row>
    <row r="44626" ht="24.0" customHeight="1">
      <c r="Q44626" s="32"/>
      <c r="R44626" s="32"/>
      <c r="S44626" s="32"/>
    </row>
    <row r="44627" ht="24.0" customHeight="1">
      <c r="Q44627" s="32"/>
      <c r="R44627" s="32"/>
      <c r="S44627" s="32"/>
    </row>
    <row r="44628" ht="24.0" customHeight="1">
      <c r="Q44628" s="32"/>
      <c r="R44628" s="32"/>
      <c r="S44628" s="32"/>
    </row>
    <row r="44629" ht="24.0" customHeight="1">
      <c r="Q44629" s="32"/>
      <c r="R44629" s="32"/>
      <c r="S44629" s="32"/>
    </row>
    <row r="44630" ht="24.0" customHeight="1">
      <c r="Q44630" s="32"/>
      <c r="R44630" s="32"/>
      <c r="S44630" s="32"/>
    </row>
    <row r="44631" ht="24.0" customHeight="1">
      <c r="Q44631" s="32"/>
      <c r="R44631" s="32"/>
      <c r="S44631" s="32"/>
    </row>
    <row r="44632" ht="24.0" customHeight="1">
      <c r="Q44632" s="32"/>
      <c r="R44632" s="32"/>
      <c r="S44632" s="32"/>
    </row>
    <row r="44633" ht="24.0" customHeight="1">
      <c r="Q44633" s="32"/>
      <c r="R44633" s="32"/>
      <c r="S44633" s="32"/>
    </row>
    <row r="44634" ht="24.0" customHeight="1">
      <c r="Q44634" s="32"/>
      <c r="R44634" s="32"/>
      <c r="S44634" s="32"/>
    </row>
    <row r="44635" ht="24.0" customHeight="1">
      <c r="Q44635" s="32"/>
      <c r="R44635" s="32"/>
      <c r="S44635" s="32"/>
    </row>
    <row r="44636" ht="24.0" customHeight="1">
      <c r="Q44636" s="32"/>
      <c r="R44636" s="32"/>
      <c r="S44636" s="32"/>
    </row>
    <row r="44637" ht="24.0" customHeight="1">
      <c r="Q44637" s="32"/>
      <c r="R44637" s="32"/>
      <c r="S44637" s="32"/>
    </row>
    <row r="44638" ht="24.0" customHeight="1">
      <c r="Q44638" s="32"/>
      <c r="R44638" s="32"/>
      <c r="S44638" s="32"/>
    </row>
    <row r="44639" ht="24.0" customHeight="1">
      <c r="Q44639" s="32"/>
      <c r="R44639" s="32"/>
      <c r="S44639" s="32"/>
    </row>
    <row r="44640" ht="24.0" customHeight="1">
      <c r="Q44640" s="32"/>
      <c r="R44640" s="32"/>
      <c r="S44640" s="32"/>
    </row>
    <row r="44641" ht="24.0" customHeight="1">
      <c r="Q44641" s="32"/>
      <c r="R44641" s="32"/>
      <c r="S44641" s="32"/>
    </row>
    <row r="44642" ht="24.0" customHeight="1">
      <c r="Q44642" s="32"/>
      <c r="R44642" s="32"/>
      <c r="S44642" s="32"/>
    </row>
    <row r="44643" ht="24.0" customHeight="1">
      <c r="Q44643" s="32"/>
      <c r="R44643" s="32"/>
      <c r="S44643" s="32"/>
    </row>
    <row r="44644" ht="24.0" customHeight="1">
      <c r="Q44644" s="32"/>
      <c r="R44644" s="32"/>
      <c r="S44644" s="32"/>
    </row>
    <row r="44645" ht="24.0" customHeight="1">
      <c r="Q44645" s="32"/>
      <c r="R44645" s="32"/>
      <c r="S44645" s="32"/>
    </row>
    <row r="44646" ht="24.0" customHeight="1">
      <c r="Q44646" s="32"/>
      <c r="R44646" s="32"/>
      <c r="S44646" s="32"/>
    </row>
    <row r="44647" ht="24.0" customHeight="1">
      <c r="Q44647" s="32"/>
      <c r="R44647" s="32"/>
      <c r="S44647" s="32"/>
    </row>
    <row r="44648" ht="24.0" customHeight="1">
      <c r="Q44648" s="32"/>
      <c r="R44648" s="32"/>
      <c r="S44648" s="32"/>
    </row>
    <row r="44649" ht="24.0" customHeight="1">
      <c r="Q44649" s="32"/>
      <c r="R44649" s="32"/>
      <c r="S44649" s="32"/>
    </row>
    <row r="44650" ht="24.0" customHeight="1">
      <c r="Q44650" s="32"/>
      <c r="R44650" s="32"/>
      <c r="S44650" s="32"/>
    </row>
    <row r="44651" ht="24.0" customHeight="1">
      <c r="Q44651" s="32"/>
      <c r="R44651" s="32"/>
      <c r="S44651" s="32"/>
    </row>
    <row r="44652" ht="24.0" customHeight="1">
      <c r="Q44652" s="32"/>
      <c r="R44652" s="32"/>
      <c r="S44652" s="32"/>
    </row>
    <row r="44653" ht="24.0" customHeight="1">
      <c r="Q44653" s="32"/>
      <c r="R44653" s="32"/>
      <c r="S44653" s="32"/>
    </row>
    <row r="44654" ht="24.0" customHeight="1">
      <c r="Q44654" s="32"/>
      <c r="R44654" s="32"/>
      <c r="S44654" s="32"/>
    </row>
    <row r="44655" ht="24.0" customHeight="1">
      <c r="Q44655" s="32"/>
      <c r="R44655" s="32"/>
      <c r="S44655" s="32"/>
    </row>
    <row r="44656" ht="24.0" customHeight="1">
      <c r="Q44656" s="32"/>
      <c r="R44656" s="32"/>
      <c r="S44656" s="32"/>
    </row>
    <row r="44657" ht="24.0" customHeight="1">
      <c r="Q44657" s="32"/>
      <c r="R44657" s="32"/>
      <c r="S44657" s="32"/>
    </row>
    <row r="44658" ht="24.0" customHeight="1">
      <c r="Q44658" s="32"/>
      <c r="R44658" s="32"/>
      <c r="S44658" s="32"/>
    </row>
    <row r="44659" ht="24.0" customHeight="1">
      <c r="Q44659" s="32"/>
      <c r="R44659" s="32"/>
      <c r="S44659" s="32"/>
    </row>
    <row r="44660" ht="24.0" customHeight="1">
      <c r="Q44660" s="32"/>
      <c r="R44660" s="32"/>
      <c r="S44660" s="32"/>
    </row>
    <row r="44661" ht="24.0" customHeight="1">
      <c r="Q44661" s="32"/>
      <c r="R44661" s="32"/>
      <c r="S44661" s="32"/>
    </row>
    <row r="44662" ht="24.0" customHeight="1">
      <c r="Q44662" s="32"/>
      <c r="R44662" s="32"/>
      <c r="S44662" s="32"/>
    </row>
    <row r="44663" ht="24.0" customHeight="1">
      <c r="Q44663" s="32"/>
      <c r="R44663" s="32"/>
      <c r="S44663" s="32"/>
    </row>
    <row r="44664" ht="24.0" customHeight="1">
      <c r="Q44664" s="32"/>
      <c r="R44664" s="32"/>
      <c r="S44664" s="32"/>
    </row>
    <row r="44665" ht="24.0" customHeight="1">
      <c r="Q44665" s="32"/>
      <c r="R44665" s="32"/>
      <c r="S44665" s="32"/>
    </row>
    <row r="44666" ht="24.0" customHeight="1">
      <c r="Q44666" s="32"/>
      <c r="R44666" s="32"/>
      <c r="S44666" s="32"/>
    </row>
    <row r="44667" ht="24.0" customHeight="1">
      <c r="Q44667" s="32"/>
      <c r="R44667" s="32"/>
      <c r="S44667" s="32"/>
    </row>
    <row r="44668" ht="24.0" customHeight="1">
      <c r="Q44668" s="32"/>
      <c r="R44668" s="32"/>
      <c r="S44668" s="32"/>
    </row>
    <row r="44669" ht="24.0" customHeight="1">
      <c r="Q44669" s="32"/>
      <c r="R44669" s="32"/>
      <c r="S44669" s="32"/>
    </row>
    <row r="44670" ht="24.0" customHeight="1">
      <c r="Q44670" s="32"/>
      <c r="R44670" s="32"/>
      <c r="S44670" s="32"/>
    </row>
    <row r="44671" ht="24.0" customHeight="1">
      <c r="Q44671" s="32"/>
      <c r="R44671" s="32"/>
      <c r="S44671" s="32"/>
    </row>
    <row r="44672" ht="24.0" customHeight="1">
      <c r="Q44672" s="32"/>
      <c r="R44672" s="32"/>
      <c r="S44672" s="32"/>
    </row>
    <row r="44673" ht="24.0" customHeight="1">
      <c r="Q44673" s="32"/>
      <c r="R44673" s="32"/>
      <c r="S44673" s="32"/>
    </row>
    <row r="44674" ht="24.0" customHeight="1">
      <c r="Q44674" s="32"/>
      <c r="R44674" s="32"/>
      <c r="S44674" s="32"/>
    </row>
    <row r="44675" ht="24.0" customHeight="1">
      <c r="Q44675" s="32"/>
      <c r="R44675" s="32"/>
      <c r="S44675" s="32"/>
    </row>
    <row r="44676" ht="24.0" customHeight="1">
      <c r="Q44676" s="32"/>
      <c r="R44676" s="32"/>
      <c r="S44676" s="32"/>
    </row>
    <row r="44677" ht="24.0" customHeight="1">
      <c r="Q44677" s="32"/>
      <c r="R44677" s="32"/>
      <c r="S44677" s="32"/>
    </row>
    <row r="44678" ht="24.0" customHeight="1">
      <c r="Q44678" s="32"/>
      <c r="R44678" s="32"/>
      <c r="S44678" s="32"/>
    </row>
    <row r="44679" ht="24.0" customHeight="1">
      <c r="Q44679" s="32"/>
      <c r="R44679" s="32"/>
      <c r="S44679" s="32"/>
    </row>
    <row r="44680" ht="24.0" customHeight="1">
      <c r="Q44680" s="32"/>
      <c r="R44680" s="32"/>
      <c r="S44680" s="32"/>
    </row>
    <row r="44681" ht="24.0" customHeight="1">
      <c r="Q44681" s="32"/>
      <c r="R44681" s="32"/>
      <c r="S44681" s="32"/>
    </row>
    <row r="44682" ht="24.0" customHeight="1">
      <c r="Q44682" s="32"/>
      <c r="R44682" s="32"/>
      <c r="S44682" s="32"/>
    </row>
    <row r="44683" ht="24.0" customHeight="1">
      <c r="Q44683" s="32"/>
      <c r="R44683" s="32"/>
      <c r="S44683" s="32"/>
    </row>
    <row r="44684" ht="24.0" customHeight="1">
      <c r="Q44684" s="32"/>
      <c r="R44684" s="32"/>
      <c r="S44684" s="32"/>
    </row>
    <row r="44685" ht="24.0" customHeight="1">
      <c r="Q44685" s="32"/>
      <c r="R44685" s="32"/>
      <c r="S44685" s="32"/>
    </row>
    <row r="44686" ht="24.0" customHeight="1">
      <c r="Q44686" s="32"/>
      <c r="R44686" s="32"/>
      <c r="S44686" s="32"/>
    </row>
    <row r="44687" ht="24.0" customHeight="1">
      <c r="Q44687" s="32"/>
      <c r="R44687" s="32"/>
      <c r="S44687" s="32"/>
    </row>
    <row r="44688" ht="24.0" customHeight="1">
      <c r="Q44688" s="32"/>
      <c r="R44688" s="32"/>
      <c r="S44688" s="32"/>
    </row>
    <row r="44689" ht="24.0" customHeight="1">
      <c r="Q44689" s="32"/>
      <c r="R44689" s="32"/>
      <c r="S44689" s="32"/>
    </row>
    <row r="44690" ht="24.0" customHeight="1">
      <c r="Q44690" s="32"/>
      <c r="R44690" s="32"/>
      <c r="S44690" s="32"/>
    </row>
    <row r="44691" ht="24.0" customHeight="1">
      <c r="Q44691" s="32"/>
      <c r="R44691" s="32"/>
      <c r="S44691" s="32"/>
    </row>
    <row r="44692" ht="24.0" customHeight="1">
      <c r="Q44692" s="32"/>
      <c r="R44692" s="32"/>
      <c r="S44692" s="32"/>
    </row>
    <row r="44693" ht="24.0" customHeight="1">
      <c r="Q44693" s="32"/>
      <c r="R44693" s="32"/>
      <c r="S44693" s="32"/>
    </row>
    <row r="44694" ht="24.0" customHeight="1">
      <c r="Q44694" s="32"/>
      <c r="R44694" s="32"/>
      <c r="S44694" s="32"/>
    </row>
    <row r="44695" ht="24.0" customHeight="1">
      <c r="Q44695" s="32"/>
      <c r="R44695" s="32"/>
      <c r="S44695" s="32"/>
    </row>
    <row r="44696" ht="24.0" customHeight="1">
      <c r="Q44696" s="32"/>
      <c r="R44696" s="32"/>
      <c r="S44696" s="32"/>
    </row>
    <row r="44697" ht="24.0" customHeight="1">
      <c r="Q44697" s="32"/>
      <c r="R44697" s="32"/>
      <c r="S44697" s="32"/>
    </row>
    <row r="44698" ht="24.0" customHeight="1">
      <c r="Q44698" s="32"/>
      <c r="R44698" s="32"/>
      <c r="S44698" s="32"/>
    </row>
    <row r="44699" ht="24.0" customHeight="1">
      <c r="Q44699" s="32"/>
      <c r="R44699" s="32"/>
      <c r="S44699" s="32"/>
    </row>
    <row r="44700" ht="24.0" customHeight="1">
      <c r="Q44700" s="32"/>
      <c r="R44700" s="32"/>
      <c r="S44700" s="32"/>
    </row>
    <row r="44701" ht="24.0" customHeight="1">
      <c r="Q44701" s="32"/>
      <c r="R44701" s="32"/>
      <c r="S44701" s="32"/>
    </row>
    <row r="44702" ht="24.0" customHeight="1">
      <c r="Q44702" s="32"/>
      <c r="R44702" s="32"/>
      <c r="S44702" s="32"/>
    </row>
    <row r="44703" ht="24.0" customHeight="1">
      <c r="Q44703" s="32"/>
      <c r="R44703" s="32"/>
      <c r="S44703" s="32"/>
    </row>
    <row r="44704" ht="24.0" customHeight="1">
      <c r="Q44704" s="32"/>
      <c r="R44704" s="32"/>
      <c r="S44704" s="32"/>
    </row>
    <row r="44705" ht="24.0" customHeight="1">
      <c r="Q44705" s="32"/>
      <c r="R44705" s="32"/>
      <c r="S44705" s="32"/>
    </row>
    <row r="44706" ht="24.0" customHeight="1">
      <c r="Q44706" s="32"/>
      <c r="R44706" s="32"/>
      <c r="S44706" s="32"/>
    </row>
    <row r="44707" ht="24.0" customHeight="1">
      <c r="Q44707" s="32"/>
      <c r="R44707" s="32"/>
      <c r="S44707" s="32"/>
    </row>
    <row r="44708" ht="24.0" customHeight="1">
      <c r="Q44708" s="32"/>
      <c r="R44708" s="32"/>
      <c r="S44708" s="32"/>
    </row>
    <row r="44709" ht="24.0" customHeight="1">
      <c r="Q44709" s="32"/>
      <c r="R44709" s="32"/>
      <c r="S44709" s="32"/>
    </row>
    <row r="44710" ht="24.0" customHeight="1">
      <c r="Q44710" s="32"/>
      <c r="R44710" s="32"/>
      <c r="S44710" s="32"/>
    </row>
    <row r="44711" ht="24.0" customHeight="1">
      <c r="Q44711" s="32"/>
      <c r="R44711" s="32"/>
      <c r="S44711" s="32"/>
    </row>
    <row r="44712" ht="24.0" customHeight="1">
      <c r="Q44712" s="32"/>
      <c r="R44712" s="32"/>
      <c r="S44712" s="32"/>
    </row>
    <row r="44713" ht="24.0" customHeight="1">
      <c r="Q44713" s="32"/>
      <c r="R44713" s="32"/>
      <c r="S44713" s="32"/>
    </row>
    <row r="44714" ht="24.0" customHeight="1">
      <c r="Q44714" s="32"/>
      <c r="R44714" s="32"/>
      <c r="S44714" s="32"/>
    </row>
    <row r="44715" ht="24.0" customHeight="1">
      <c r="Q44715" s="32"/>
      <c r="R44715" s="32"/>
      <c r="S44715" s="32"/>
    </row>
    <row r="44716" ht="24.0" customHeight="1">
      <c r="Q44716" s="32"/>
      <c r="R44716" s="32"/>
      <c r="S44716" s="32"/>
    </row>
    <row r="44717" ht="24.0" customHeight="1">
      <c r="Q44717" s="32"/>
      <c r="R44717" s="32"/>
      <c r="S44717" s="32"/>
    </row>
    <row r="44718" ht="24.0" customHeight="1">
      <c r="Q44718" s="32"/>
      <c r="R44718" s="32"/>
      <c r="S44718" s="32"/>
    </row>
    <row r="44719" ht="24.0" customHeight="1">
      <c r="Q44719" s="32"/>
      <c r="R44719" s="32"/>
      <c r="S44719" s="32"/>
    </row>
    <row r="44720" ht="24.0" customHeight="1">
      <c r="Q44720" s="32"/>
      <c r="R44720" s="32"/>
      <c r="S44720" s="32"/>
    </row>
    <row r="44721" ht="24.0" customHeight="1">
      <c r="Q44721" s="32"/>
      <c r="R44721" s="32"/>
      <c r="S44721" s="32"/>
    </row>
    <row r="44722" ht="24.0" customHeight="1">
      <c r="Q44722" s="32"/>
      <c r="R44722" s="32"/>
      <c r="S44722" s="32"/>
    </row>
    <row r="44723" ht="24.0" customHeight="1">
      <c r="Q44723" s="32"/>
      <c r="R44723" s="32"/>
      <c r="S44723" s="32"/>
    </row>
    <row r="44724" ht="24.0" customHeight="1">
      <c r="Q44724" s="32"/>
      <c r="R44724" s="32"/>
      <c r="S44724" s="32"/>
    </row>
    <row r="44725" ht="24.0" customHeight="1">
      <c r="Q44725" s="32"/>
      <c r="R44725" s="32"/>
      <c r="S44725" s="32"/>
    </row>
    <row r="44726" ht="24.0" customHeight="1">
      <c r="Q44726" s="32"/>
      <c r="R44726" s="32"/>
      <c r="S44726" s="32"/>
    </row>
    <row r="44727" ht="24.0" customHeight="1">
      <c r="Q44727" s="32"/>
      <c r="R44727" s="32"/>
      <c r="S44727" s="32"/>
    </row>
    <row r="44728" ht="24.0" customHeight="1">
      <c r="Q44728" s="32"/>
      <c r="R44728" s="32"/>
      <c r="S44728" s="32"/>
    </row>
    <row r="44729" ht="24.0" customHeight="1">
      <c r="Q44729" s="32"/>
      <c r="R44729" s="32"/>
      <c r="S44729" s="32"/>
    </row>
    <row r="44730" ht="24.0" customHeight="1">
      <c r="Q44730" s="32"/>
      <c r="R44730" s="32"/>
      <c r="S44730" s="32"/>
    </row>
    <row r="44731" ht="24.0" customHeight="1">
      <c r="Q44731" s="32"/>
      <c r="R44731" s="32"/>
      <c r="S44731" s="32"/>
    </row>
    <row r="44732" ht="24.0" customHeight="1">
      <c r="Q44732" s="32"/>
      <c r="R44732" s="32"/>
      <c r="S44732" s="32"/>
    </row>
    <row r="44733" ht="24.0" customHeight="1">
      <c r="Q44733" s="32"/>
      <c r="R44733" s="32"/>
      <c r="S44733" s="32"/>
    </row>
    <row r="44734" ht="24.0" customHeight="1">
      <c r="Q44734" s="32"/>
      <c r="R44734" s="32"/>
      <c r="S44734" s="32"/>
    </row>
    <row r="44735" ht="24.0" customHeight="1">
      <c r="Q44735" s="32"/>
      <c r="R44735" s="32"/>
      <c r="S44735" s="32"/>
    </row>
    <row r="44736" ht="24.0" customHeight="1">
      <c r="Q44736" s="32"/>
      <c r="R44736" s="32"/>
      <c r="S44736" s="32"/>
    </row>
    <row r="44737" ht="24.0" customHeight="1">
      <c r="Q44737" s="32"/>
      <c r="R44737" s="32"/>
      <c r="S44737" s="32"/>
    </row>
    <row r="44738" ht="24.0" customHeight="1">
      <c r="Q44738" s="32"/>
      <c r="R44738" s="32"/>
      <c r="S44738" s="32"/>
    </row>
    <row r="44739" ht="24.0" customHeight="1">
      <c r="Q44739" s="32"/>
      <c r="R44739" s="32"/>
      <c r="S44739" s="32"/>
    </row>
    <row r="44740" ht="24.0" customHeight="1">
      <c r="Q44740" s="32"/>
      <c r="R44740" s="32"/>
      <c r="S44740" s="32"/>
    </row>
    <row r="44741" ht="24.0" customHeight="1">
      <c r="Q44741" s="32"/>
      <c r="R44741" s="32"/>
      <c r="S44741" s="32"/>
    </row>
    <row r="44742" ht="24.0" customHeight="1">
      <c r="Q44742" s="32"/>
      <c r="R44742" s="32"/>
      <c r="S44742" s="32"/>
    </row>
    <row r="44743" ht="24.0" customHeight="1">
      <c r="Q44743" s="32"/>
      <c r="R44743" s="32"/>
      <c r="S44743" s="32"/>
    </row>
    <row r="44744" ht="24.0" customHeight="1">
      <c r="Q44744" s="32"/>
      <c r="R44744" s="32"/>
      <c r="S44744" s="32"/>
    </row>
    <row r="44745" ht="24.0" customHeight="1">
      <c r="Q44745" s="32"/>
      <c r="R44745" s="32"/>
      <c r="S44745" s="32"/>
    </row>
    <row r="44746" ht="24.0" customHeight="1">
      <c r="Q44746" s="32"/>
      <c r="R44746" s="32"/>
      <c r="S44746" s="32"/>
    </row>
    <row r="44747" ht="24.0" customHeight="1">
      <c r="Q44747" s="32"/>
      <c r="R44747" s="32"/>
      <c r="S44747" s="32"/>
    </row>
    <row r="44748" ht="24.0" customHeight="1">
      <c r="Q44748" s="32"/>
      <c r="R44748" s="32"/>
      <c r="S44748" s="32"/>
    </row>
    <row r="44749" ht="24.0" customHeight="1">
      <c r="Q44749" s="32"/>
      <c r="R44749" s="32"/>
      <c r="S44749" s="32"/>
    </row>
    <row r="44750" ht="24.0" customHeight="1">
      <c r="Q44750" s="32"/>
      <c r="R44750" s="32"/>
      <c r="S44750" s="32"/>
    </row>
    <row r="44751" ht="24.0" customHeight="1">
      <c r="Q44751" s="32"/>
      <c r="R44751" s="32"/>
      <c r="S44751" s="32"/>
    </row>
    <row r="44752" ht="24.0" customHeight="1">
      <c r="Q44752" s="32"/>
      <c r="R44752" s="32"/>
      <c r="S44752" s="32"/>
    </row>
    <row r="44753" ht="24.0" customHeight="1">
      <c r="Q44753" s="32"/>
      <c r="R44753" s="32"/>
      <c r="S44753" s="32"/>
    </row>
    <row r="44754" ht="24.0" customHeight="1">
      <c r="Q44754" s="32"/>
      <c r="R44754" s="32"/>
      <c r="S44754" s="32"/>
    </row>
    <row r="44755" ht="24.0" customHeight="1">
      <c r="Q44755" s="32"/>
      <c r="R44755" s="32"/>
      <c r="S44755" s="32"/>
    </row>
    <row r="44756" ht="24.0" customHeight="1">
      <c r="Q44756" s="32"/>
      <c r="R44756" s="32"/>
      <c r="S44756" s="32"/>
    </row>
    <row r="44757" ht="24.0" customHeight="1">
      <c r="Q44757" s="32"/>
      <c r="R44757" s="32"/>
      <c r="S44757" s="32"/>
    </row>
    <row r="44758" ht="24.0" customHeight="1">
      <c r="Q44758" s="32"/>
      <c r="R44758" s="32"/>
      <c r="S44758" s="32"/>
    </row>
    <row r="44759" ht="24.0" customHeight="1">
      <c r="Q44759" s="32"/>
      <c r="R44759" s="32"/>
      <c r="S44759" s="32"/>
    </row>
    <row r="44760" ht="24.0" customHeight="1">
      <c r="Q44760" s="32"/>
      <c r="R44760" s="32"/>
      <c r="S44760" s="32"/>
    </row>
    <row r="44761" ht="24.0" customHeight="1">
      <c r="Q44761" s="32"/>
      <c r="R44761" s="32"/>
      <c r="S44761" s="32"/>
    </row>
    <row r="44762" ht="24.0" customHeight="1">
      <c r="Q44762" s="32"/>
      <c r="R44762" s="32"/>
      <c r="S44762" s="32"/>
    </row>
    <row r="44763" ht="24.0" customHeight="1">
      <c r="Q44763" s="32"/>
      <c r="R44763" s="32"/>
      <c r="S44763" s="32"/>
    </row>
    <row r="44764" ht="24.0" customHeight="1">
      <c r="Q44764" s="32"/>
      <c r="R44764" s="32"/>
      <c r="S44764" s="32"/>
    </row>
    <row r="44765" ht="24.0" customHeight="1">
      <c r="Q44765" s="32"/>
      <c r="R44765" s="32"/>
      <c r="S44765" s="32"/>
    </row>
    <row r="44766" ht="24.0" customHeight="1">
      <c r="Q44766" s="32"/>
      <c r="R44766" s="32"/>
      <c r="S44766" s="32"/>
    </row>
    <row r="44767" ht="24.0" customHeight="1">
      <c r="Q44767" s="32"/>
      <c r="R44767" s="32"/>
      <c r="S44767" s="32"/>
    </row>
    <row r="44768" ht="24.0" customHeight="1">
      <c r="Q44768" s="32"/>
      <c r="R44768" s="32"/>
      <c r="S44768" s="32"/>
    </row>
    <row r="44769" ht="24.0" customHeight="1">
      <c r="Q44769" s="32"/>
      <c r="R44769" s="32"/>
      <c r="S44769" s="32"/>
    </row>
    <row r="44770" ht="24.0" customHeight="1">
      <c r="Q44770" s="32"/>
      <c r="R44770" s="32"/>
      <c r="S44770" s="32"/>
    </row>
    <row r="44771" ht="24.0" customHeight="1">
      <c r="Q44771" s="32"/>
      <c r="R44771" s="32"/>
      <c r="S44771" s="32"/>
    </row>
    <row r="44772" ht="24.0" customHeight="1">
      <c r="Q44772" s="32"/>
      <c r="R44772" s="32"/>
      <c r="S44772" s="32"/>
    </row>
    <row r="44773" ht="24.0" customHeight="1">
      <c r="Q44773" s="32"/>
      <c r="R44773" s="32"/>
      <c r="S44773" s="32"/>
    </row>
    <row r="44774" ht="24.0" customHeight="1">
      <c r="Q44774" s="32"/>
      <c r="R44774" s="32"/>
      <c r="S44774" s="32"/>
    </row>
    <row r="44775" ht="24.0" customHeight="1">
      <c r="Q44775" s="32"/>
      <c r="R44775" s="32"/>
      <c r="S44775" s="32"/>
    </row>
    <row r="44776" ht="24.0" customHeight="1">
      <c r="Q44776" s="32"/>
      <c r="R44776" s="32"/>
      <c r="S44776" s="32"/>
    </row>
    <row r="44777" ht="24.0" customHeight="1">
      <c r="Q44777" s="32"/>
      <c r="R44777" s="32"/>
      <c r="S44777" s="32"/>
    </row>
    <row r="44778" ht="24.0" customHeight="1">
      <c r="Q44778" s="32"/>
      <c r="R44778" s="32"/>
      <c r="S44778" s="32"/>
    </row>
    <row r="44779" ht="24.0" customHeight="1">
      <c r="Q44779" s="32"/>
      <c r="R44779" s="32"/>
      <c r="S44779" s="32"/>
    </row>
    <row r="44780" ht="24.0" customHeight="1">
      <c r="Q44780" s="32"/>
      <c r="R44780" s="32"/>
      <c r="S44780" s="32"/>
    </row>
    <row r="44781" ht="24.0" customHeight="1">
      <c r="Q44781" s="32"/>
      <c r="R44781" s="32"/>
      <c r="S44781" s="32"/>
    </row>
    <row r="44782" ht="24.0" customHeight="1">
      <c r="Q44782" s="32"/>
      <c r="R44782" s="32"/>
      <c r="S44782" s="32"/>
    </row>
    <row r="44783" ht="24.0" customHeight="1">
      <c r="Q44783" s="32"/>
      <c r="R44783" s="32"/>
      <c r="S44783" s="32"/>
    </row>
    <row r="44784" ht="24.0" customHeight="1">
      <c r="Q44784" s="32"/>
      <c r="R44784" s="32"/>
      <c r="S44784" s="32"/>
    </row>
    <row r="44785" ht="24.0" customHeight="1">
      <c r="Q44785" s="32"/>
      <c r="R44785" s="32"/>
      <c r="S44785" s="32"/>
    </row>
    <row r="44786" ht="24.0" customHeight="1">
      <c r="Q44786" s="32"/>
      <c r="R44786" s="32"/>
      <c r="S44786" s="32"/>
    </row>
    <row r="44787" ht="24.0" customHeight="1">
      <c r="Q44787" s="32"/>
      <c r="R44787" s="32"/>
      <c r="S44787" s="32"/>
    </row>
    <row r="44788" ht="24.0" customHeight="1">
      <c r="Q44788" s="32"/>
      <c r="R44788" s="32"/>
      <c r="S44788" s="32"/>
    </row>
    <row r="44789" ht="24.0" customHeight="1">
      <c r="Q44789" s="32"/>
      <c r="R44789" s="32"/>
      <c r="S44789" s="32"/>
    </row>
    <row r="44790" ht="24.0" customHeight="1">
      <c r="Q44790" s="32"/>
      <c r="R44790" s="32"/>
      <c r="S44790" s="32"/>
    </row>
    <row r="44791" ht="24.0" customHeight="1">
      <c r="Q44791" s="32"/>
      <c r="R44791" s="32"/>
      <c r="S44791" s="32"/>
    </row>
    <row r="44792" ht="24.0" customHeight="1">
      <c r="Q44792" s="32"/>
      <c r="R44792" s="32"/>
      <c r="S44792" s="32"/>
    </row>
    <row r="44793" ht="24.0" customHeight="1">
      <c r="Q44793" s="32"/>
      <c r="R44793" s="32"/>
      <c r="S44793" s="32"/>
    </row>
    <row r="44794" ht="24.0" customHeight="1">
      <c r="Q44794" s="32"/>
      <c r="R44794" s="32"/>
      <c r="S44794" s="32"/>
    </row>
    <row r="44795" ht="24.0" customHeight="1">
      <c r="Q44795" s="32"/>
      <c r="R44795" s="32"/>
      <c r="S44795" s="32"/>
    </row>
    <row r="44796" ht="24.0" customHeight="1">
      <c r="Q44796" s="32"/>
      <c r="R44796" s="32"/>
      <c r="S44796" s="32"/>
    </row>
    <row r="44797" ht="24.0" customHeight="1">
      <c r="Q44797" s="32"/>
      <c r="R44797" s="32"/>
      <c r="S44797" s="32"/>
    </row>
    <row r="44798" ht="24.0" customHeight="1">
      <c r="Q44798" s="32"/>
      <c r="R44798" s="32"/>
      <c r="S44798" s="32"/>
    </row>
    <row r="44799" ht="24.0" customHeight="1">
      <c r="Q44799" s="32"/>
      <c r="R44799" s="32"/>
      <c r="S44799" s="32"/>
    </row>
    <row r="44800" ht="24.0" customHeight="1">
      <c r="Q44800" s="32"/>
      <c r="R44800" s="32"/>
      <c r="S44800" s="32"/>
    </row>
    <row r="44801" ht="24.0" customHeight="1">
      <c r="Q44801" s="32"/>
      <c r="R44801" s="32"/>
      <c r="S44801" s="32"/>
    </row>
    <row r="44802" ht="24.0" customHeight="1">
      <c r="Q44802" s="32"/>
      <c r="R44802" s="32"/>
      <c r="S44802" s="32"/>
    </row>
    <row r="44803" ht="24.0" customHeight="1">
      <c r="Q44803" s="32"/>
      <c r="R44803" s="32"/>
      <c r="S44803" s="32"/>
    </row>
    <row r="44804" ht="24.0" customHeight="1">
      <c r="Q44804" s="32"/>
      <c r="R44804" s="32"/>
      <c r="S44804" s="32"/>
    </row>
    <row r="44805" ht="24.0" customHeight="1">
      <c r="Q44805" s="32"/>
      <c r="R44805" s="32"/>
      <c r="S44805" s="32"/>
    </row>
    <row r="44806" ht="24.0" customHeight="1">
      <c r="Q44806" s="32"/>
      <c r="R44806" s="32"/>
      <c r="S44806" s="32"/>
    </row>
    <row r="44807" ht="24.0" customHeight="1">
      <c r="Q44807" s="32"/>
      <c r="R44807" s="32"/>
      <c r="S44807" s="32"/>
    </row>
    <row r="44808" ht="24.0" customHeight="1">
      <c r="Q44808" s="32"/>
      <c r="R44808" s="32"/>
      <c r="S44808" s="32"/>
    </row>
    <row r="44809" ht="24.0" customHeight="1">
      <c r="Q44809" s="32"/>
      <c r="R44809" s="32"/>
      <c r="S44809" s="32"/>
    </row>
    <row r="44810" ht="24.0" customHeight="1">
      <c r="Q44810" s="32"/>
      <c r="R44810" s="32"/>
      <c r="S44810" s="32"/>
    </row>
    <row r="44811" ht="24.0" customHeight="1">
      <c r="Q44811" s="32"/>
      <c r="R44811" s="32"/>
      <c r="S44811" s="32"/>
    </row>
    <row r="44812" ht="24.0" customHeight="1">
      <c r="Q44812" s="32"/>
      <c r="R44812" s="32"/>
      <c r="S44812" s="32"/>
    </row>
    <row r="44813" ht="24.0" customHeight="1">
      <c r="Q44813" s="32"/>
      <c r="R44813" s="32"/>
      <c r="S44813" s="32"/>
    </row>
    <row r="44814" ht="24.0" customHeight="1">
      <c r="Q44814" s="32"/>
      <c r="R44814" s="32"/>
      <c r="S44814" s="32"/>
    </row>
    <row r="44815" ht="24.0" customHeight="1">
      <c r="Q44815" s="32"/>
      <c r="R44815" s="32"/>
      <c r="S44815" s="32"/>
    </row>
    <row r="44816" ht="24.0" customHeight="1">
      <c r="Q44816" s="32"/>
      <c r="R44816" s="32"/>
      <c r="S44816" s="32"/>
    </row>
    <row r="44817" ht="24.0" customHeight="1">
      <c r="Q44817" s="32"/>
      <c r="R44817" s="32"/>
      <c r="S44817" s="32"/>
    </row>
    <row r="44818" ht="24.0" customHeight="1">
      <c r="Q44818" s="32"/>
      <c r="R44818" s="32"/>
      <c r="S44818" s="32"/>
    </row>
    <row r="44819" ht="24.0" customHeight="1">
      <c r="Q44819" s="32"/>
      <c r="R44819" s="32"/>
      <c r="S44819" s="32"/>
    </row>
    <row r="44820" ht="24.0" customHeight="1">
      <c r="Q44820" s="32"/>
      <c r="R44820" s="32"/>
      <c r="S44820" s="32"/>
    </row>
    <row r="44821" ht="24.0" customHeight="1">
      <c r="Q44821" s="32"/>
      <c r="R44821" s="32"/>
      <c r="S44821" s="32"/>
    </row>
    <row r="44822" ht="24.0" customHeight="1">
      <c r="Q44822" s="32"/>
      <c r="R44822" s="32"/>
      <c r="S44822" s="32"/>
    </row>
    <row r="44823" ht="24.0" customHeight="1">
      <c r="Q44823" s="32"/>
      <c r="R44823" s="32"/>
      <c r="S44823" s="32"/>
    </row>
    <row r="44824" ht="24.0" customHeight="1">
      <c r="Q44824" s="32"/>
      <c r="R44824" s="32"/>
      <c r="S44824" s="32"/>
    </row>
    <row r="44825" ht="24.0" customHeight="1">
      <c r="Q44825" s="32"/>
      <c r="R44825" s="32"/>
      <c r="S44825" s="32"/>
    </row>
    <row r="44826" ht="24.0" customHeight="1">
      <c r="Q44826" s="32"/>
      <c r="R44826" s="32"/>
      <c r="S44826" s="32"/>
    </row>
    <row r="44827" ht="24.0" customHeight="1">
      <c r="Q44827" s="32"/>
      <c r="R44827" s="32"/>
      <c r="S44827" s="32"/>
    </row>
    <row r="44828" ht="24.0" customHeight="1">
      <c r="Q44828" s="32"/>
      <c r="R44828" s="32"/>
      <c r="S44828" s="32"/>
    </row>
    <row r="44829" ht="24.0" customHeight="1">
      <c r="Q44829" s="32"/>
      <c r="R44829" s="32"/>
      <c r="S44829" s="32"/>
    </row>
    <row r="44830" ht="24.0" customHeight="1">
      <c r="Q44830" s="32"/>
      <c r="R44830" s="32"/>
      <c r="S44830" s="32"/>
    </row>
    <row r="44831" ht="24.0" customHeight="1">
      <c r="Q44831" s="32"/>
      <c r="R44831" s="32"/>
      <c r="S44831" s="32"/>
    </row>
    <row r="44832" ht="24.0" customHeight="1">
      <c r="Q44832" s="32"/>
      <c r="R44832" s="32"/>
      <c r="S44832" s="32"/>
    </row>
    <row r="44833" ht="24.0" customHeight="1">
      <c r="Q44833" s="32"/>
      <c r="R44833" s="32"/>
      <c r="S44833" s="32"/>
    </row>
    <row r="44834" ht="24.0" customHeight="1">
      <c r="Q44834" s="32"/>
      <c r="R44834" s="32"/>
      <c r="S44834" s="32"/>
    </row>
    <row r="44835" ht="24.0" customHeight="1">
      <c r="Q44835" s="32"/>
      <c r="R44835" s="32"/>
      <c r="S44835" s="32"/>
    </row>
    <row r="44836" ht="24.0" customHeight="1">
      <c r="Q44836" s="32"/>
      <c r="R44836" s="32"/>
      <c r="S44836" s="32"/>
    </row>
    <row r="44837" ht="24.0" customHeight="1">
      <c r="Q44837" s="32"/>
      <c r="R44837" s="32"/>
      <c r="S44837" s="32"/>
    </row>
    <row r="44838" ht="24.0" customHeight="1">
      <c r="Q44838" s="32"/>
      <c r="R44838" s="32"/>
      <c r="S44838" s="32"/>
    </row>
    <row r="44839" ht="24.0" customHeight="1">
      <c r="Q44839" s="32"/>
      <c r="R44839" s="32"/>
      <c r="S44839" s="32"/>
    </row>
    <row r="44840" ht="24.0" customHeight="1">
      <c r="Q44840" s="32"/>
      <c r="R44840" s="32"/>
      <c r="S44840" s="32"/>
    </row>
    <row r="44841" ht="24.0" customHeight="1">
      <c r="Q44841" s="32"/>
      <c r="R44841" s="32"/>
      <c r="S44841" s="32"/>
    </row>
    <row r="44842" ht="24.0" customHeight="1">
      <c r="Q44842" s="32"/>
      <c r="R44842" s="32"/>
      <c r="S44842" s="32"/>
    </row>
    <row r="44843" ht="24.0" customHeight="1">
      <c r="Q44843" s="32"/>
      <c r="R44843" s="32"/>
      <c r="S44843" s="32"/>
    </row>
    <row r="44844" ht="24.0" customHeight="1">
      <c r="Q44844" s="32"/>
      <c r="R44844" s="32"/>
      <c r="S44844" s="32"/>
    </row>
    <row r="44845" ht="24.0" customHeight="1">
      <c r="Q44845" s="32"/>
      <c r="R44845" s="32"/>
      <c r="S44845" s="32"/>
    </row>
    <row r="44846" ht="24.0" customHeight="1">
      <c r="Q44846" s="32"/>
      <c r="R44846" s="32"/>
      <c r="S44846" s="32"/>
    </row>
    <row r="44847" ht="24.0" customHeight="1">
      <c r="Q44847" s="32"/>
      <c r="R44847" s="32"/>
      <c r="S44847" s="32"/>
    </row>
    <row r="44848" ht="24.0" customHeight="1">
      <c r="Q44848" s="32"/>
      <c r="R44848" s="32"/>
      <c r="S44848" s="32"/>
    </row>
    <row r="44849" ht="24.0" customHeight="1">
      <c r="Q44849" s="32"/>
      <c r="R44849" s="32"/>
      <c r="S44849" s="32"/>
    </row>
    <row r="44850" ht="24.0" customHeight="1">
      <c r="Q44850" s="32"/>
      <c r="R44850" s="32"/>
      <c r="S44850" s="32"/>
    </row>
    <row r="44851" ht="24.0" customHeight="1">
      <c r="Q44851" s="32"/>
      <c r="R44851" s="32"/>
      <c r="S44851" s="32"/>
    </row>
    <row r="44852" ht="24.0" customHeight="1">
      <c r="Q44852" s="32"/>
      <c r="R44852" s="32"/>
      <c r="S44852" s="32"/>
    </row>
    <row r="44853" ht="24.0" customHeight="1">
      <c r="Q44853" s="32"/>
      <c r="R44853" s="32"/>
      <c r="S44853" s="32"/>
    </row>
    <row r="44854" ht="24.0" customHeight="1">
      <c r="Q44854" s="32"/>
      <c r="R44854" s="32"/>
      <c r="S44854" s="32"/>
    </row>
    <row r="44855" ht="24.0" customHeight="1">
      <c r="Q44855" s="32"/>
      <c r="R44855" s="32"/>
      <c r="S44855" s="32"/>
    </row>
    <row r="44856" ht="24.0" customHeight="1">
      <c r="Q44856" s="32"/>
      <c r="R44856" s="32"/>
      <c r="S44856" s="32"/>
    </row>
    <row r="44857" ht="24.0" customHeight="1">
      <c r="Q44857" s="32"/>
      <c r="R44857" s="32"/>
      <c r="S44857" s="32"/>
    </row>
    <row r="44858" ht="24.0" customHeight="1">
      <c r="Q44858" s="32"/>
      <c r="R44858" s="32"/>
      <c r="S44858" s="32"/>
    </row>
    <row r="44859" ht="24.0" customHeight="1">
      <c r="Q44859" s="32"/>
      <c r="R44859" s="32"/>
      <c r="S44859" s="32"/>
    </row>
    <row r="44860" ht="24.0" customHeight="1">
      <c r="Q44860" s="32"/>
      <c r="R44860" s="32"/>
      <c r="S44860" s="32"/>
    </row>
    <row r="44861" ht="24.0" customHeight="1">
      <c r="Q44861" s="32"/>
      <c r="R44861" s="32"/>
      <c r="S44861" s="32"/>
    </row>
    <row r="44862" ht="24.0" customHeight="1">
      <c r="Q44862" s="32"/>
      <c r="R44862" s="32"/>
      <c r="S44862" s="32"/>
    </row>
    <row r="44863" ht="24.0" customHeight="1">
      <c r="Q44863" s="32"/>
      <c r="R44863" s="32"/>
      <c r="S44863" s="32"/>
    </row>
    <row r="44864" ht="24.0" customHeight="1">
      <c r="Q44864" s="32"/>
      <c r="R44864" s="32"/>
      <c r="S44864" s="32"/>
    </row>
    <row r="44865" ht="24.0" customHeight="1">
      <c r="Q44865" s="32"/>
      <c r="R44865" s="32"/>
      <c r="S44865" s="32"/>
    </row>
    <row r="44866" ht="24.0" customHeight="1">
      <c r="Q44866" s="32"/>
      <c r="R44866" s="32"/>
      <c r="S44866" s="32"/>
    </row>
    <row r="44867" ht="24.0" customHeight="1">
      <c r="Q44867" s="32"/>
      <c r="R44867" s="32"/>
      <c r="S44867" s="32"/>
    </row>
    <row r="44868" ht="24.0" customHeight="1">
      <c r="Q44868" s="32"/>
      <c r="R44868" s="32"/>
      <c r="S44868" s="32"/>
    </row>
    <row r="44869" ht="24.0" customHeight="1">
      <c r="Q44869" s="32"/>
      <c r="R44869" s="32"/>
      <c r="S44869" s="32"/>
    </row>
    <row r="44870" ht="24.0" customHeight="1">
      <c r="Q44870" s="32"/>
      <c r="R44870" s="32"/>
      <c r="S44870" s="32"/>
    </row>
    <row r="44871" ht="24.0" customHeight="1">
      <c r="Q44871" s="32"/>
      <c r="R44871" s="32"/>
      <c r="S44871" s="32"/>
    </row>
    <row r="44872" ht="24.0" customHeight="1">
      <c r="Q44872" s="32"/>
      <c r="R44872" s="32"/>
      <c r="S44872" s="32"/>
    </row>
    <row r="44873" ht="24.0" customHeight="1">
      <c r="Q44873" s="32"/>
      <c r="R44873" s="32"/>
      <c r="S44873" s="32"/>
    </row>
    <row r="44874" ht="24.0" customHeight="1">
      <c r="Q44874" s="32"/>
      <c r="R44874" s="32"/>
      <c r="S44874" s="32"/>
    </row>
    <row r="44875" ht="24.0" customHeight="1">
      <c r="Q44875" s="32"/>
      <c r="R44875" s="32"/>
      <c r="S44875" s="32"/>
    </row>
    <row r="44876" ht="24.0" customHeight="1">
      <c r="Q44876" s="32"/>
      <c r="R44876" s="32"/>
      <c r="S44876" s="32"/>
    </row>
    <row r="44877" ht="24.0" customHeight="1">
      <c r="Q44877" s="32"/>
      <c r="R44877" s="32"/>
      <c r="S44877" s="32"/>
    </row>
    <row r="44878" ht="24.0" customHeight="1">
      <c r="Q44878" s="32"/>
      <c r="R44878" s="32"/>
      <c r="S44878" s="32"/>
    </row>
    <row r="44879" ht="24.0" customHeight="1">
      <c r="Q44879" s="32"/>
      <c r="R44879" s="32"/>
      <c r="S44879" s="32"/>
    </row>
    <row r="44880" ht="24.0" customHeight="1">
      <c r="Q44880" s="32"/>
      <c r="R44880" s="32"/>
      <c r="S44880" s="32"/>
    </row>
    <row r="44881" ht="24.0" customHeight="1">
      <c r="Q44881" s="32"/>
      <c r="R44881" s="32"/>
      <c r="S44881" s="32"/>
    </row>
    <row r="44882" ht="24.0" customHeight="1">
      <c r="Q44882" s="32"/>
      <c r="R44882" s="32"/>
      <c r="S44882" s="32"/>
    </row>
    <row r="44883" ht="24.0" customHeight="1">
      <c r="Q44883" s="32"/>
      <c r="R44883" s="32"/>
      <c r="S44883" s="32"/>
    </row>
    <row r="44884" ht="24.0" customHeight="1">
      <c r="Q44884" s="32"/>
      <c r="R44884" s="32"/>
      <c r="S44884" s="32"/>
    </row>
    <row r="44885" ht="24.0" customHeight="1">
      <c r="Q44885" s="32"/>
      <c r="R44885" s="32"/>
      <c r="S44885" s="32"/>
    </row>
    <row r="44886" ht="24.0" customHeight="1">
      <c r="Q44886" s="32"/>
      <c r="R44886" s="32"/>
      <c r="S44886" s="32"/>
    </row>
    <row r="44887" ht="24.0" customHeight="1">
      <c r="Q44887" s="32"/>
      <c r="R44887" s="32"/>
      <c r="S44887" s="32"/>
    </row>
    <row r="44888" ht="24.0" customHeight="1">
      <c r="Q44888" s="32"/>
      <c r="R44888" s="32"/>
      <c r="S44888" s="32"/>
    </row>
    <row r="44889" ht="24.0" customHeight="1">
      <c r="Q44889" s="32"/>
      <c r="R44889" s="32"/>
      <c r="S44889" s="32"/>
    </row>
    <row r="44890" ht="24.0" customHeight="1">
      <c r="Q44890" s="32"/>
      <c r="R44890" s="32"/>
      <c r="S44890" s="32"/>
    </row>
    <row r="44891" ht="24.0" customHeight="1">
      <c r="Q44891" s="32"/>
      <c r="R44891" s="32"/>
      <c r="S44891" s="32"/>
    </row>
    <row r="44892" ht="24.0" customHeight="1">
      <c r="Q44892" s="32"/>
      <c r="R44892" s="32"/>
      <c r="S44892" s="32"/>
    </row>
    <row r="44893" ht="24.0" customHeight="1">
      <c r="Q44893" s="32"/>
      <c r="R44893" s="32"/>
      <c r="S44893" s="32"/>
    </row>
    <row r="44894" ht="24.0" customHeight="1">
      <c r="Q44894" s="32"/>
      <c r="R44894" s="32"/>
      <c r="S44894" s="32"/>
    </row>
    <row r="44895" ht="24.0" customHeight="1">
      <c r="Q44895" s="32"/>
      <c r="R44895" s="32"/>
      <c r="S44895" s="32"/>
    </row>
    <row r="44896" ht="24.0" customHeight="1">
      <c r="Q44896" s="32"/>
      <c r="R44896" s="32"/>
      <c r="S44896" s="32"/>
    </row>
    <row r="44897" ht="24.0" customHeight="1">
      <c r="Q44897" s="32"/>
      <c r="R44897" s="32"/>
      <c r="S44897" s="32"/>
    </row>
    <row r="44898" ht="24.0" customHeight="1">
      <c r="Q44898" s="32"/>
      <c r="R44898" s="32"/>
      <c r="S44898" s="32"/>
    </row>
    <row r="44899" ht="24.0" customHeight="1">
      <c r="Q44899" s="32"/>
      <c r="R44899" s="32"/>
      <c r="S44899" s="32"/>
    </row>
    <row r="44900" ht="24.0" customHeight="1">
      <c r="Q44900" s="32"/>
      <c r="R44900" s="32"/>
      <c r="S44900" s="32"/>
    </row>
    <row r="44901" ht="24.0" customHeight="1">
      <c r="Q44901" s="32"/>
      <c r="R44901" s="32"/>
      <c r="S44901" s="32"/>
    </row>
    <row r="44902" ht="24.0" customHeight="1">
      <c r="Q44902" s="32"/>
      <c r="R44902" s="32"/>
      <c r="S44902" s="32"/>
    </row>
    <row r="44903" ht="24.0" customHeight="1">
      <c r="Q44903" s="32"/>
      <c r="R44903" s="32"/>
      <c r="S44903" s="32"/>
    </row>
    <row r="44904" ht="24.0" customHeight="1">
      <c r="Q44904" s="32"/>
      <c r="R44904" s="32"/>
      <c r="S44904" s="32"/>
    </row>
    <row r="44905" ht="24.0" customHeight="1">
      <c r="Q44905" s="32"/>
      <c r="R44905" s="32"/>
      <c r="S44905" s="32"/>
    </row>
    <row r="44906" ht="24.0" customHeight="1">
      <c r="Q44906" s="32"/>
      <c r="R44906" s="32"/>
      <c r="S44906" s="32"/>
    </row>
    <row r="44907" ht="24.0" customHeight="1">
      <c r="Q44907" s="32"/>
      <c r="R44907" s="32"/>
      <c r="S44907" s="32"/>
    </row>
    <row r="44908" ht="24.0" customHeight="1">
      <c r="Q44908" s="32"/>
      <c r="R44908" s="32"/>
      <c r="S44908" s="32"/>
    </row>
    <row r="44909" ht="24.0" customHeight="1">
      <c r="Q44909" s="32"/>
      <c r="R44909" s="32"/>
      <c r="S44909" s="32"/>
    </row>
    <row r="44910" ht="24.0" customHeight="1">
      <c r="Q44910" s="32"/>
      <c r="R44910" s="32"/>
      <c r="S44910" s="32"/>
    </row>
    <row r="44911" ht="24.0" customHeight="1">
      <c r="Q44911" s="32"/>
      <c r="R44911" s="32"/>
      <c r="S44911" s="32"/>
    </row>
    <row r="44912" ht="24.0" customHeight="1">
      <c r="Q44912" s="32"/>
      <c r="R44912" s="32"/>
      <c r="S44912" s="32"/>
    </row>
    <row r="44913" ht="24.0" customHeight="1">
      <c r="Q44913" s="32"/>
      <c r="R44913" s="32"/>
      <c r="S44913" s="32"/>
    </row>
    <row r="44914" ht="24.0" customHeight="1">
      <c r="Q44914" s="32"/>
      <c r="R44914" s="32"/>
      <c r="S44914" s="32"/>
    </row>
    <row r="44915" ht="24.0" customHeight="1">
      <c r="Q44915" s="32"/>
      <c r="R44915" s="32"/>
      <c r="S44915" s="32"/>
    </row>
    <row r="44916" ht="24.0" customHeight="1">
      <c r="Q44916" s="32"/>
      <c r="R44916" s="32"/>
      <c r="S44916" s="32"/>
    </row>
    <row r="44917" ht="24.0" customHeight="1">
      <c r="Q44917" s="32"/>
      <c r="R44917" s="32"/>
      <c r="S44917" s="32"/>
    </row>
    <row r="44918" ht="24.0" customHeight="1">
      <c r="Q44918" s="32"/>
      <c r="R44918" s="32"/>
      <c r="S44918" s="32"/>
    </row>
    <row r="44919" ht="24.0" customHeight="1">
      <c r="Q44919" s="32"/>
      <c r="R44919" s="32"/>
      <c r="S44919" s="32"/>
    </row>
    <row r="44920" ht="24.0" customHeight="1">
      <c r="Q44920" s="32"/>
      <c r="R44920" s="32"/>
      <c r="S44920" s="32"/>
    </row>
    <row r="44921" ht="24.0" customHeight="1">
      <c r="Q44921" s="32"/>
      <c r="R44921" s="32"/>
      <c r="S44921" s="32"/>
    </row>
    <row r="44922" ht="24.0" customHeight="1">
      <c r="Q44922" s="32"/>
      <c r="R44922" s="32"/>
      <c r="S44922" s="32"/>
    </row>
    <row r="44923" ht="24.0" customHeight="1">
      <c r="Q44923" s="32"/>
      <c r="R44923" s="32"/>
      <c r="S44923" s="32"/>
    </row>
    <row r="44924" ht="24.0" customHeight="1">
      <c r="Q44924" s="32"/>
      <c r="R44924" s="32"/>
      <c r="S44924" s="32"/>
    </row>
    <row r="44925" ht="24.0" customHeight="1">
      <c r="Q44925" s="32"/>
      <c r="R44925" s="32"/>
      <c r="S44925" s="32"/>
    </row>
    <row r="44926" ht="24.0" customHeight="1">
      <c r="Q44926" s="32"/>
      <c r="R44926" s="32"/>
      <c r="S44926" s="32"/>
    </row>
    <row r="44927" ht="24.0" customHeight="1">
      <c r="Q44927" s="32"/>
      <c r="R44927" s="32"/>
      <c r="S44927" s="32"/>
    </row>
    <row r="44928" ht="24.0" customHeight="1">
      <c r="Q44928" s="32"/>
      <c r="R44928" s="32"/>
      <c r="S44928" s="32"/>
    </row>
    <row r="44929" ht="24.0" customHeight="1">
      <c r="Q44929" s="32"/>
      <c r="R44929" s="32"/>
      <c r="S44929" s="32"/>
    </row>
    <row r="44930" ht="24.0" customHeight="1">
      <c r="Q44930" s="32"/>
      <c r="R44930" s="32"/>
      <c r="S44930" s="32"/>
    </row>
    <row r="44931" ht="24.0" customHeight="1">
      <c r="Q44931" s="32"/>
      <c r="R44931" s="32"/>
      <c r="S44931" s="32"/>
    </row>
    <row r="44932" ht="24.0" customHeight="1">
      <c r="Q44932" s="32"/>
      <c r="R44932" s="32"/>
      <c r="S44932" s="32"/>
    </row>
    <row r="44933" ht="24.0" customHeight="1">
      <c r="Q44933" s="32"/>
      <c r="R44933" s="32"/>
      <c r="S44933" s="32"/>
    </row>
    <row r="44934" ht="24.0" customHeight="1">
      <c r="Q44934" s="32"/>
      <c r="R44934" s="32"/>
      <c r="S44934" s="32"/>
    </row>
    <row r="44935" ht="24.0" customHeight="1">
      <c r="Q44935" s="32"/>
      <c r="R44935" s="32"/>
      <c r="S44935" s="32"/>
    </row>
    <row r="44936" ht="24.0" customHeight="1">
      <c r="Q44936" s="32"/>
      <c r="R44936" s="32"/>
      <c r="S44936" s="32"/>
    </row>
    <row r="44937" ht="24.0" customHeight="1">
      <c r="Q44937" s="32"/>
      <c r="R44937" s="32"/>
      <c r="S44937" s="32"/>
    </row>
    <row r="44938" ht="24.0" customHeight="1">
      <c r="Q44938" s="32"/>
      <c r="R44938" s="32"/>
      <c r="S44938" s="32"/>
    </row>
    <row r="44939" ht="24.0" customHeight="1">
      <c r="Q44939" s="32"/>
      <c r="R44939" s="32"/>
      <c r="S44939" s="32"/>
    </row>
    <row r="44940" ht="24.0" customHeight="1">
      <c r="Q44940" s="32"/>
      <c r="R44940" s="32"/>
      <c r="S44940" s="32"/>
    </row>
    <row r="44941" ht="24.0" customHeight="1">
      <c r="Q44941" s="32"/>
      <c r="R44941" s="32"/>
      <c r="S44941" s="32"/>
    </row>
    <row r="44942" ht="24.0" customHeight="1">
      <c r="Q44942" s="32"/>
      <c r="R44942" s="32"/>
      <c r="S44942" s="32"/>
    </row>
    <row r="44943" ht="24.0" customHeight="1">
      <c r="Q44943" s="32"/>
      <c r="R44943" s="32"/>
      <c r="S44943" s="32"/>
    </row>
    <row r="44944" ht="24.0" customHeight="1">
      <c r="Q44944" s="32"/>
      <c r="R44944" s="32"/>
      <c r="S44944" s="32"/>
    </row>
    <row r="44945" ht="24.0" customHeight="1">
      <c r="Q44945" s="32"/>
      <c r="R44945" s="32"/>
      <c r="S44945" s="32"/>
    </row>
    <row r="44946" ht="24.0" customHeight="1">
      <c r="Q44946" s="32"/>
      <c r="R44946" s="32"/>
      <c r="S44946" s="32"/>
    </row>
    <row r="44947" ht="24.0" customHeight="1">
      <c r="Q44947" s="32"/>
      <c r="R44947" s="32"/>
      <c r="S44947" s="32"/>
    </row>
    <row r="44948" ht="24.0" customHeight="1">
      <c r="Q44948" s="32"/>
      <c r="R44948" s="32"/>
      <c r="S44948" s="32"/>
    </row>
    <row r="44949" ht="24.0" customHeight="1">
      <c r="Q44949" s="32"/>
      <c r="R44949" s="32"/>
      <c r="S44949" s="32"/>
    </row>
    <row r="44950" ht="24.0" customHeight="1">
      <c r="Q44950" s="32"/>
      <c r="R44950" s="32"/>
      <c r="S44950" s="32"/>
    </row>
    <row r="44951" ht="24.0" customHeight="1">
      <c r="Q44951" s="32"/>
      <c r="R44951" s="32"/>
      <c r="S44951" s="32"/>
    </row>
    <row r="44952" ht="24.0" customHeight="1">
      <c r="Q44952" s="32"/>
      <c r="R44952" s="32"/>
      <c r="S44952" s="32"/>
    </row>
    <row r="44953" ht="24.0" customHeight="1">
      <c r="Q44953" s="32"/>
      <c r="R44953" s="32"/>
      <c r="S44953" s="32"/>
    </row>
    <row r="44954" ht="24.0" customHeight="1">
      <c r="Q44954" s="32"/>
      <c r="R44954" s="32"/>
      <c r="S44954" s="32"/>
    </row>
    <row r="44955" ht="24.0" customHeight="1">
      <c r="Q44955" s="32"/>
      <c r="R44955" s="32"/>
      <c r="S44955" s="32"/>
    </row>
    <row r="44956" ht="24.0" customHeight="1">
      <c r="Q44956" s="32"/>
      <c r="R44956" s="32"/>
      <c r="S44956" s="32"/>
    </row>
    <row r="44957" ht="24.0" customHeight="1">
      <c r="Q44957" s="32"/>
      <c r="R44957" s="32"/>
      <c r="S44957" s="32"/>
    </row>
    <row r="44958" ht="24.0" customHeight="1">
      <c r="Q44958" s="32"/>
      <c r="R44958" s="32"/>
      <c r="S44958" s="32"/>
    </row>
    <row r="44959" ht="24.0" customHeight="1">
      <c r="Q44959" s="32"/>
      <c r="R44959" s="32"/>
      <c r="S44959" s="32"/>
    </row>
    <row r="44960" ht="24.0" customHeight="1">
      <c r="Q44960" s="32"/>
      <c r="R44960" s="32"/>
      <c r="S44960" s="32"/>
    </row>
    <row r="44961" ht="24.0" customHeight="1">
      <c r="Q44961" s="32"/>
      <c r="R44961" s="32"/>
      <c r="S44961" s="32"/>
    </row>
    <row r="44962" ht="24.0" customHeight="1">
      <c r="Q44962" s="32"/>
      <c r="R44962" s="32"/>
      <c r="S44962" s="32"/>
    </row>
    <row r="44963" ht="24.0" customHeight="1">
      <c r="Q44963" s="32"/>
      <c r="R44963" s="32"/>
      <c r="S44963" s="32"/>
    </row>
    <row r="44964" ht="24.0" customHeight="1">
      <c r="Q44964" s="32"/>
      <c r="R44964" s="32"/>
      <c r="S44964" s="32"/>
    </row>
    <row r="44965" ht="24.0" customHeight="1">
      <c r="Q44965" s="32"/>
      <c r="R44965" s="32"/>
      <c r="S44965" s="32"/>
    </row>
    <row r="44966" ht="24.0" customHeight="1">
      <c r="Q44966" s="32"/>
      <c r="R44966" s="32"/>
      <c r="S44966" s="32"/>
    </row>
    <row r="44967" ht="24.0" customHeight="1">
      <c r="Q44967" s="32"/>
      <c r="R44967" s="32"/>
      <c r="S44967" s="32"/>
    </row>
    <row r="44968" ht="24.0" customHeight="1">
      <c r="Q44968" s="32"/>
      <c r="R44968" s="32"/>
      <c r="S44968" s="32"/>
    </row>
    <row r="44969" ht="24.0" customHeight="1">
      <c r="Q44969" s="32"/>
      <c r="R44969" s="32"/>
      <c r="S44969" s="32"/>
    </row>
    <row r="44970" ht="24.0" customHeight="1">
      <c r="Q44970" s="32"/>
      <c r="R44970" s="32"/>
      <c r="S44970" s="32"/>
    </row>
    <row r="44971" ht="24.0" customHeight="1">
      <c r="Q44971" s="32"/>
      <c r="R44971" s="32"/>
      <c r="S44971" s="32"/>
    </row>
    <row r="44972" ht="24.0" customHeight="1">
      <c r="Q44972" s="32"/>
      <c r="R44972" s="32"/>
      <c r="S44972" s="32"/>
    </row>
    <row r="44973" ht="24.0" customHeight="1">
      <c r="Q44973" s="32"/>
      <c r="R44973" s="32"/>
      <c r="S44973" s="32"/>
    </row>
    <row r="44974" ht="24.0" customHeight="1">
      <c r="Q44974" s="32"/>
      <c r="R44974" s="32"/>
      <c r="S44974" s="32"/>
    </row>
    <row r="44975" ht="24.0" customHeight="1">
      <c r="Q44975" s="32"/>
      <c r="R44975" s="32"/>
      <c r="S44975" s="32"/>
    </row>
    <row r="44976" ht="24.0" customHeight="1">
      <c r="Q44976" s="32"/>
      <c r="R44976" s="32"/>
      <c r="S44976" s="32"/>
    </row>
    <row r="44977" ht="24.0" customHeight="1">
      <c r="Q44977" s="32"/>
      <c r="R44977" s="32"/>
      <c r="S44977" s="32"/>
    </row>
    <row r="44978" ht="24.0" customHeight="1">
      <c r="Q44978" s="32"/>
      <c r="R44978" s="32"/>
      <c r="S44978" s="32"/>
    </row>
    <row r="44979" ht="24.0" customHeight="1">
      <c r="Q44979" s="32"/>
      <c r="R44979" s="32"/>
      <c r="S44979" s="32"/>
    </row>
    <row r="44980" ht="24.0" customHeight="1">
      <c r="Q44980" s="32"/>
      <c r="R44980" s="32"/>
      <c r="S44980" s="32"/>
    </row>
    <row r="44981" ht="24.0" customHeight="1">
      <c r="Q44981" s="32"/>
      <c r="R44981" s="32"/>
      <c r="S44981" s="32"/>
    </row>
    <row r="44982" ht="24.0" customHeight="1">
      <c r="Q44982" s="32"/>
      <c r="R44982" s="32"/>
      <c r="S44982" s="32"/>
    </row>
    <row r="44983" ht="24.0" customHeight="1">
      <c r="Q44983" s="32"/>
      <c r="R44983" s="32"/>
      <c r="S44983" s="32"/>
    </row>
    <row r="44984" ht="24.0" customHeight="1">
      <c r="Q44984" s="32"/>
      <c r="R44984" s="32"/>
      <c r="S44984" s="32"/>
    </row>
    <row r="44985" ht="24.0" customHeight="1">
      <c r="Q44985" s="32"/>
      <c r="R44985" s="32"/>
      <c r="S44985" s="32"/>
    </row>
    <row r="44986" ht="24.0" customHeight="1">
      <c r="Q44986" s="32"/>
      <c r="R44986" s="32"/>
      <c r="S44986" s="32"/>
    </row>
    <row r="44987" ht="24.0" customHeight="1">
      <c r="Q44987" s="32"/>
      <c r="R44987" s="32"/>
      <c r="S44987" s="32"/>
    </row>
    <row r="44988" ht="24.0" customHeight="1">
      <c r="Q44988" s="32"/>
      <c r="R44988" s="32"/>
      <c r="S44988" s="32"/>
    </row>
    <row r="44989" ht="24.0" customHeight="1">
      <c r="Q44989" s="32"/>
      <c r="R44989" s="32"/>
      <c r="S44989" s="32"/>
    </row>
    <row r="44990" ht="24.0" customHeight="1">
      <c r="Q44990" s="32"/>
      <c r="R44990" s="32"/>
      <c r="S44990" s="32"/>
    </row>
    <row r="44991" ht="24.0" customHeight="1">
      <c r="Q44991" s="32"/>
      <c r="R44991" s="32"/>
      <c r="S44991" s="32"/>
    </row>
    <row r="44992" ht="24.0" customHeight="1">
      <c r="Q44992" s="32"/>
      <c r="R44992" s="32"/>
      <c r="S44992" s="32"/>
    </row>
    <row r="44993" ht="24.0" customHeight="1">
      <c r="Q44993" s="32"/>
      <c r="R44993" s="32"/>
      <c r="S44993" s="32"/>
    </row>
    <row r="44994" ht="24.0" customHeight="1">
      <c r="Q44994" s="32"/>
      <c r="R44994" s="32"/>
      <c r="S44994" s="32"/>
    </row>
    <row r="44995" ht="24.0" customHeight="1">
      <c r="Q44995" s="32"/>
      <c r="R44995" s="32"/>
      <c r="S44995" s="32"/>
    </row>
    <row r="44996" ht="24.0" customHeight="1">
      <c r="Q44996" s="32"/>
      <c r="R44996" s="32"/>
      <c r="S44996" s="32"/>
    </row>
    <row r="44997" ht="24.0" customHeight="1">
      <c r="Q44997" s="32"/>
      <c r="R44997" s="32"/>
      <c r="S44997" s="32"/>
    </row>
    <row r="44998" ht="24.0" customHeight="1">
      <c r="Q44998" s="32"/>
      <c r="R44998" s="32"/>
      <c r="S44998" s="32"/>
    </row>
    <row r="44999" ht="24.0" customHeight="1">
      <c r="Q44999" s="32"/>
      <c r="R44999" s="32"/>
      <c r="S44999" s="32"/>
    </row>
    <row r="45000" ht="24.0" customHeight="1">
      <c r="Q45000" s="32"/>
      <c r="R45000" s="32"/>
      <c r="S45000" s="32"/>
    </row>
    <row r="45001" ht="24.0" customHeight="1">
      <c r="Q45001" s="32"/>
      <c r="R45001" s="32"/>
      <c r="S45001" s="32"/>
    </row>
    <row r="45002" ht="24.0" customHeight="1">
      <c r="Q45002" s="32"/>
      <c r="R45002" s="32"/>
      <c r="S45002" s="32"/>
    </row>
    <row r="45003" ht="24.0" customHeight="1">
      <c r="Q45003" s="32"/>
      <c r="R45003" s="32"/>
      <c r="S45003" s="32"/>
    </row>
    <row r="45004" ht="24.0" customHeight="1">
      <c r="Q45004" s="32"/>
      <c r="R45004" s="32"/>
      <c r="S45004" s="32"/>
    </row>
    <row r="45005" ht="24.0" customHeight="1">
      <c r="Q45005" s="32"/>
      <c r="R45005" s="32"/>
      <c r="S45005" s="32"/>
    </row>
    <row r="45006" ht="24.0" customHeight="1">
      <c r="Q45006" s="32"/>
      <c r="R45006" s="32"/>
      <c r="S45006" s="32"/>
    </row>
    <row r="45007" ht="24.0" customHeight="1">
      <c r="Q45007" s="32"/>
      <c r="R45007" s="32"/>
      <c r="S45007" s="32"/>
    </row>
    <row r="45008" ht="24.0" customHeight="1">
      <c r="Q45008" s="32"/>
      <c r="R45008" s="32"/>
      <c r="S45008" s="32"/>
    </row>
    <row r="45009" ht="24.0" customHeight="1">
      <c r="Q45009" s="32"/>
      <c r="R45009" s="32"/>
      <c r="S45009" s="32"/>
    </row>
    <row r="45010" ht="24.0" customHeight="1">
      <c r="Q45010" s="32"/>
      <c r="R45010" s="32"/>
      <c r="S45010" s="32"/>
    </row>
    <row r="45011" ht="24.0" customHeight="1">
      <c r="Q45011" s="32"/>
      <c r="R45011" s="32"/>
      <c r="S45011" s="32"/>
    </row>
    <row r="45012" ht="24.0" customHeight="1">
      <c r="Q45012" s="32"/>
      <c r="R45012" s="32"/>
      <c r="S45012" s="32"/>
    </row>
    <row r="45013" ht="24.0" customHeight="1">
      <c r="Q45013" s="32"/>
      <c r="R45013" s="32"/>
      <c r="S45013" s="32"/>
    </row>
    <row r="45014" ht="24.0" customHeight="1">
      <c r="Q45014" s="32"/>
      <c r="R45014" s="32"/>
      <c r="S45014" s="32"/>
    </row>
    <row r="45015" ht="24.0" customHeight="1">
      <c r="Q45015" s="32"/>
      <c r="R45015" s="32"/>
      <c r="S45015" s="32"/>
    </row>
    <row r="45016" ht="24.0" customHeight="1">
      <c r="Q45016" s="32"/>
      <c r="R45016" s="32"/>
      <c r="S45016" s="32"/>
    </row>
    <row r="45017" ht="24.0" customHeight="1">
      <c r="Q45017" s="32"/>
      <c r="R45017" s="32"/>
      <c r="S45017" s="32"/>
    </row>
    <row r="45018" ht="24.0" customHeight="1">
      <c r="Q45018" s="32"/>
      <c r="R45018" s="32"/>
      <c r="S45018" s="32"/>
    </row>
    <row r="45019" ht="24.0" customHeight="1">
      <c r="Q45019" s="32"/>
      <c r="R45019" s="32"/>
      <c r="S45019" s="32"/>
    </row>
    <row r="45020" ht="24.0" customHeight="1">
      <c r="Q45020" s="32"/>
      <c r="R45020" s="32"/>
      <c r="S45020" s="32"/>
    </row>
    <row r="45021" ht="24.0" customHeight="1">
      <c r="Q45021" s="32"/>
      <c r="R45021" s="32"/>
      <c r="S45021" s="32"/>
    </row>
    <row r="45022" ht="24.0" customHeight="1">
      <c r="Q45022" s="32"/>
      <c r="R45022" s="32"/>
      <c r="S45022" s="32"/>
    </row>
    <row r="45023" ht="24.0" customHeight="1">
      <c r="Q45023" s="32"/>
      <c r="R45023" s="32"/>
      <c r="S45023" s="32"/>
    </row>
    <row r="45024" ht="24.0" customHeight="1">
      <c r="Q45024" s="32"/>
      <c r="R45024" s="32"/>
      <c r="S45024" s="32"/>
    </row>
    <row r="45025" ht="24.0" customHeight="1">
      <c r="Q45025" s="32"/>
      <c r="R45025" s="32"/>
      <c r="S45025" s="32"/>
    </row>
    <row r="45026" ht="24.0" customHeight="1">
      <c r="Q45026" s="32"/>
      <c r="R45026" s="32"/>
      <c r="S45026" s="32"/>
    </row>
    <row r="45027" ht="24.0" customHeight="1">
      <c r="Q45027" s="32"/>
      <c r="R45027" s="32"/>
      <c r="S45027" s="32"/>
    </row>
    <row r="45028" ht="24.0" customHeight="1">
      <c r="Q45028" s="32"/>
      <c r="R45028" s="32"/>
      <c r="S45028" s="32"/>
    </row>
    <row r="45029" ht="24.0" customHeight="1">
      <c r="Q45029" s="32"/>
      <c r="R45029" s="32"/>
      <c r="S45029" s="32"/>
    </row>
    <row r="45030" ht="24.0" customHeight="1">
      <c r="Q45030" s="32"/>
      <c r="R45030" s="32"/>
      <c r="S45030" s="32"/>
    </row>
    <row r="45031" ht="24.0" customHeight="1">
      <c r="Q45031" s="32"/>
      <c r="R45031" s="32"/>
      <c r="S45031" s="32"/>
    </row>
    <row r="45032" ht="24.0" customHeight="1">
      <c r="Q45032" s="32"/>
      <c r="R45032" s="32"/>
      <c r="S45032" s="32"/>
    </row>
    <row r="45033" ht="24.0" customHeight="1">
      <c r="Q45033" s="32"/>
      <c r="R45033" s="32"/>
      <c r="S45033" s="32"/>
    </row>
    <row r="45034" ht="24.0" customHeight="1">
      <c r="Q45034" s="32"/>
      <c r="R45034" s="32"/>
      <c r="S45034" s="32"/>
    </row>
    <row r="45035" ht="24.0" customHeight="1">
      <c r="Q45035" s="32"/>
      <c r="R45035" s="32"/>
      <c r="S45035" s="32"/>
    </row>
    <row r="45036" ht="24.0" customHeight="1">
      <c r="Q45036" s="32"/>
      <c r="R45036" s="32"/>
      <c r="S45036" s="32"/>
    </row>
    <row r="45037" ht="24.0" customHeight="1">
      <c r="Q45037" s="32"/>
      <c r="R45037" s="32"/>
      <c r="S45037" s="32"/>
    </row>
    <row r="45038" ht="24.0" customHeight="1">
      <c r="Q45038" s="32"/>
      <c r="R45038" s="32"/>
      <c r="S45038" s="32"/>
    </row>
    <row r="45039" ht="24.0" customHeight="1">
      <c r="Q45039" s="32"/>
      <c r="R45039" s="32"/>
      <c r="S45039" s="32"/>
    </row>
    <row r="45040" ht="24.0" customHeight="1">
      <c r="Q45040" s="32"/>
      <c r="R45040" s="32"/>
      <c r="S45040" s="32"/>
    </row>
    <row r="45041" ht="24.0" customHeight="1">
      <c r="Q45041" s="32"/>
      <c r="R45041" s="32"/>
      <c r="S45041" s="32"/>
    </row>
    <row r="45042" ht="24.0" customHeight="1">
      <c r="Q45042" s="32"/>
      <c r="R45042" s="32"/>
      <c r="S45042" s="32"/>
    </row>
    <row r="45043" ht="24.0" customHeight="1">
      <c r="Q45043" s="32"/>
      <c r="R45043" s="32"/>
      <c r="S45043" s="32"/>
    </row>
    <row r="45044" ht="24.0" customHeight="1">
      <c r="Q45044" s="32"/>
      <c r="R45044" s="32"/>
      <c r="S45044" s="32"/>
    </row>
    <row r="45045" ht="24.0" customHeight="1">
      <c r="Q45045" s="32"/>
      <c r="R45045" s="32"/>
      <c r="S45045" s="32"/>
    </row>
    <row r="45046" ht="24.0" customHeight="1">
      <c r="Q45046" s="32"/>
      <c r="R45046" s="32"/>
      <c r="S45046" s="32"/>
    </row>
    <row r="45047" ht="24.0" customHeight="1">
      <c r="Q45047" s="32"/>
      <c r="R45047" s="32"/>
      <c r="S45047" s="32"/>
    </row>
    <row r="45048" ht="24.0" customHeight="1">
      <c r="Q45048" s="32"/>
      <c r="R45048" s="32"/>
      <c r="S45048" s="32"/>
    </row>
    <row r="45049" ht="24.0" customHeight="1">
      <c r="Q45049" s="32"/>
      <c r="R45049" s="32"/>
      <c r="S45049" s="32"/>
    </row>
    <row r="45050" ht="24.0" customHeight="1">
      <c r="Q45050" s="32"/>
      <c r="R45050" s="32"/>
      <c r="S45050" s="32"/>
    </row>
    <row r="45051" ht="24.0" customHeight="1">
      <c r="Q45051" s="32"/>
      <c r="R45051" s="32"/>
      <c r="S45051" s="32"/>
    </row>
    <row r="45052" ht="24.0" customHeight="1">
      <c r="Q45052" s="32"/>
      <c r="R45052" s="32"/>
      <c r="S45052" s="32"/>
    </row>
    <row r="45053" ht="24.0" customHeight="1">
      <c r="Q45053" s="32"/>
      <c r="R45053" s="32"/>
      <c r="S45053" s="32"/>
    </row>
    <row r="45054" ht="24.0" customHeight="1">
      <c r="Q45054" s="32"/>
      <c r="R45054" s="32"/>
      <c r="S45054" s="32"/>
    </row>
    <row r="45055" ht="24.0" customHeight="1">
      <c r="Q45055" s="32"/>
      <c r="R45055" s="32"/>
      <c r="S45055" s="32"/>
    </row>
    <row r="45056" ht="24.0" customHeight="1">
      <c r="Q45056" s="32"/>
      <c r="R45056" s="32"/>
      <c r="S45056" s="32"/>
    </row>
    <row r="45057" ht="24.0" customHeight="1">
      <c r="Q45057" s="32"/>
      <c r="R45057" s="32"/>
      <c r="S45057" s="32"/>
    </row>
    <row r="45058" ht="24.0" customHeight="1">
      <c r="Q45058" s="32"/>
      <c r="R45058" s="32"/>
      <c r="S45058" s="32"/>
    </row>
    <row r="45059" ht="24.0" customHeight="1">
      <c r="Q45059" s="32"/>
      <c r="R45059" s="32"/>
      <c r="S45059" s="32"/>
    </row>
    <row r="45060" ht="24.0" customHeight="1">
      <c r="Q45060" s="32"/>
      <c r="R45060" s="32"/>
      <c r="S45060" s="32"/>
    </row>
    <row r="45061" ht="24.0" customHeight="1">
      <c r="Q45061" s="32"/>
      <c r="R45061" s="32"/>
      <c r="S45061" s="32"/>
    </row>
    <row r="45062" ht="24.0" customHeight="1">
      <c r="Q45062" s="32"/>
      <c r="R45062" s="32"/>
      <c r="S45062" s="32"/>
    </row>
    <row r="45063" ht="24.0" customHeight="1">
      <c r="Q45063" s="32"/>
      <c r="R45063" s="32"/>
      <c r="S45063" s="32"/>
    </row>
    <row r="45064" ht="24.0" customHeight="1">
      <c r="Q45064" s="32"/>
      <c r="R45064" s="32"/>
      <c r="S45064" s="32"/>
    </row>
    <row r="45065" ht="24.0" customHeight="1">
      <c r="Q45065" s="32"/>
      <c r="R45065" s="32"/>
      <c r="S45065" s="32"/>
    </row>
    <row r="45066" ht="24.0" customHeight="1">
      <c r="Q45066" s="32"/>
      <c r="R45066" s="32"/>
      <c r="S45066" s="32"/>
    </row>
    <row r="45067" ht="24.0" customHeight="1">
      <c r="Q45067" s="32"/>
      <c r="R45067" s="32"/>
      <c r="S45067" s="32"/>
    </row>
    <row r="45068" ht="24.0" customHeight="1">
      <c r="Q45068" s="32"/>
      <c r="R45068" s="32"/>
      <c r="S45068" s="32"/>
    </row>
    <row r="45069" ht="24.0" customHeight="1">
      <c r="Q45069" s="32"/>
      <c r="R45069" s="32"/>
      <c r="S45069" s="32"/>
    </row>
    <row r="45070" ht="24.0" customHeight="1">
      <c r="Q45070" s="32"/>
      <c r="R45070" s="32"/>
      <c r="S45070" s="32"/>
    </row>
    <row r="45071" ht="24.0" customHeight="1">
      <c r="Q45071" s="32"/>
      <c r="R45071" s="32"/>
      <c r="S45071" s="32"/>
    </row>
    <row r="45072" ht="24.0" customHeight="1">
      <c r="Q45072" s="32"/>
      <c r="R45072" s="32"/>
      <c r="S45072" s="32"/>
    </row>
    <row r="45073" ht="24.0" customHeight="1">
      <c r="Q45073" s="32"/>
      <c r="R45073" s="32"/>
      <c r="S45073" s="32"/>
    </row>
    <row r="45074" ht="24.0" customHeight="1">
      <c r="Q45074" s="32"/>
      <c r="R45074" s="32"/>
      <c r="S45074" s="32"/>
    </row>
    <row r="45075" ht="24.0" customHeight="1">
      <c r="Q45075" s="32"/>
      <c r="R45075" s="32"/>
      <c r="S45075" s="32"/>
    </row>
    <row r="45076" ht="24.0" customHeight="1">
      <c r="Q45076" s="32"/>
      <c r="R45076" s="32"/>
      <c r="S45076" s="32"/>
    </row>
    <row r="45077" ht="24.0" customHeight="1">
      <c r="Q45077" s="32"/>
      <c r="R45077" s="32"/>
      <c r="S45077" s="32"/>
    </row>
    <row r="45078" ht="24.0" customHeight="1">
      <c r="Q45078" s="32"/>
      <c r="R45078" s="32"/>
      <c r="S45078" s="32"/>
    </row>
    <row r="45079" ht="24.0" customHeight="1">
      <c r="Q45079" s="32"/>
      <c r="R45079" s="32"/>
      <c r="S45079" s="32"/>
    </row>
    <row r="45080" ht="24.0" customHeight="1">
      <c r="Q45080" s="32"/>
      <c r="R45080" s="32"/>
      <c r="S45080" s="32"/>
    </row>
    <row r="45081" ht="24.0" customHeight="1">
      <c r="Q45081" s="32"/>
      <c r="R45081" s="32"/>
      <c r="S45081" s="32"/>
    </row>
    <row r="45082" ht="24.0" customHeight="1">
      <c r="Q45082" s="32"/>
      <c r="R45082" s="32"/>
      <c r="S45082" s="32"/>
    </row>
    <row r="45083" ht="24.0" customHeight="1">
      <c r="Q45083" s="32"/>
      <c r="R45083" s="32"/>
      <c r="S45083" s="32"/>
    </row>
    <row r="45084" ht="24.0" customHeight="1">
      <c r="Q45084" s="32"/>
      <c r="R45084" s="32"/>
      <c r="S45084" s="32"/>
    </row>
    <row r="45085" ht="24.0" customHeight="1">
      <c r="Q45085" s="32"/>
      <c r="R45085" s="32"/>
      <c r="S45085" s="32"/>
    </row>
    <row r="45086" ht="24.0" customHeight="1">
      <c r="Q45086" s="32"/>
      <c r="R45086" s="32"/>
      <c r="S45086" s="32"/>
    </row>
    <row r="45087" ht="24.0" customHeight="1">
      <c r="Q45087" s="32"/>
      <c r="R45087" s="32"/>
      <c r="S45087" s="32"/>
    </row>
    <row r="45088" ht="24.0" customHeight="1">
      <c r="Q45088" s="32"/>
      <c r="R45088" s="32"/>
      <c r="S45088" s="32"/>
    </row>
    <row r="45089" ht="24.0" customHeight="1">
      <c r="Q45089" s="32"/>
      <c r="R45089" s="32"/>
      <c r="S45089" s="32"/>
    </row>
    <row r="45090" ht="24.0" customHeight="1">
      <c r="Q45090" s="32"/>
      <c r="R45090" s="32"/>
      <c r="S45090" s="32"/>
    </row>
    <row r="45091" ht="24.0" customHeight="1">
      <c r="Q45091" s="32"/>
      <c r="R45091" s="32"/>
      <c r="S45091" s="32"/>
    </row>
    <row r="45092" ht="24.0" customHeight="1">
      <c r="Q45092" s="32"/>
      <c r="R45092" s="32"/>
      <c r="S45092" s="32"/>
    </row>
    <row r="45093" ht="24.0" customHeight="1">
      <c r="Q45093" s="32"/>
      <c r="R45093" s="32"/>
      <c r="S45093" s="32"/>
    </row>
    <row r="45094" ht="24.0" customHeight="1">
      <c r="Q45094" s="32"/>
      <c r="R45094" s="32"/>
      <c r="S45094" s="32"/>
    </row>
    <row r="45095" ht="24.0" customHeight="1">
      <c r="Q45095" s="32"/>
      <c r="R45095" s="32"/>
      <c r="S45095" s="32"/>
    </row>
    <row r="45096" ht="24.0" customHeight="1">
      <c r="Q45096" s="32"/>
      <c r="R45096" s="32"/>
      <c r="S45096" s="32"/>
    </row>
    <row r="45097" ht="24.0" customHeight="1">
      <c r="Q45097" s="32"/>
      <c r="R45097" s="32"/>
      <c r="S45097" s="32"/>
    </row>
    <row r="45098" ht="24.0" customHeight="1">
      <c r="Q45098" s="32"/>
      <c r="R45098" s="32"/>
      <c r="S45098" s="32"/>
    </row>
    <row r="45099" ht="24.0" customHeight="1">
      <c r="Q45099" s="32"/>
      <c r="R45099" s="32"/>
      <c r="S45099" s="32"/>
    </row>
    <row r="45100" ht="24.0" customHeight="1">
      <c r="Q45100" s="32"/>
      <c r="R45100" s="32"/>
      <c r="S45100" s="32"/>
    </row>
    <row r="45101" ht="24.0" customHeight="1">
      <c r="Q45101" s="32"/>
      <c r="R45101" s="32"/>
      <c r="S45101" s="32"/>
    </row>
    <row r="45102" ht="24.0" customHeight="1">
      <c r="Q45102" s="32"/>
      <c r="R45102" s="32"/>
      <c r="S45102" s="32"/>
    </row>
    <row r="45103" ht="24.0" customHeight="1">
      <c r="Q45103" s="32"/>
      <c r="R45103" s="32"/>
      <c r="S45103" s="32"/>
    </row>
    <row r="45104" ht="24.0" customHeight="1">
      <c r="Q45104" s="32"/>
      <c r="R45104" s="32"/>
      <c r="S45104" s="32"/>
    </row>
    <row r="45105" ht="24.0" customHeight="1">
      <c r="Q45105" s="32"/>
      <c r="R45105" s="32"/>
      <c r="S45105" s="32"/>
    </row>
    <row r="45106" ht="24.0" customHeight="1">
      <c r="Q45106" s="32"/>
      <c r="R45106" s="32"/>
      <c r="S45106" s="32"/>
    </row>
    <row r="45107" ht="24.0" customHeight="1">
      <c r="Q45107" s="32"/>
      <c r="R45107" s="32"/>
      <c r="S45107" s="32"/>
    </row>
    <row r="45108" ht="24.0" customHeight="1">
      <c r="Q45108" s="32"/>
      <c r="R45108" s="32"/>
      <c r="S45108" s="32"/>
    </row>
    <row r="45109" ht="24.0" customHeight="1">
      <c r="Q45109" s="32"/>
      <c r="R45109" s="32"/>
      <c r="S45109" s="32"/>
    </row>
    <row r="45110" ht="24.0" customHeight="1">
      <c r="Q45110" s="32"/>
      <c r="R45110" s="32"/>
      <c r="S45110" s="32"/>
    </row>
    <row r="45111" ht="24.0" customHeight="1">
      <c r="Q45111" s="32"/>
      <c r="R45111" s="32"/>
      <c r="S45111" s="32"/>
    </row>
    <row r="45112" ht="24.0" customHeight="1">
      <c r="Q45112" s="32"/>
      <c r="R45112" s="32"/>
      <c r="S45112" s="32"/>
    </row>
    <row r="45113" ht="24.0" customHeight="1">
      <c r="Q45113" s="32"/>
      <c r="R45113" s="32"/>
      <c r="S45113" s="32"/>
    </row>
    <row r="45114" ht="24.0" customHeight="1">
      <c r="Q45114" s="32"/>
      <c r="R45114" s="32"/>
      <c r="S45114" s="32"/>
    </row>
    <row r="45115" ht="24.0" customHeight="1">
      <c r="Q45115" s="32"/>
      <c r="R45115" s="32"/>
      <c r="S45115" s="32"/>
    </row>
    <row r="45116" ht="24.0" customHeight="1">
      <c r="Q45116" s="32"/>
      <c r="R45116" s="32"/>
      <c r="S45116" s="32"/>
    </row>
    <row r="45117" ht="24.0" customHeight="1">
      <c r="Q45117" s="32"/>
      <c r="R45117" s="32"/>
      <c r="S45117" s="32"/>
    </row>
    <row r="45118" ht="24.0" customHeight="1">
      <c r="Q45118" s="32"/>
      <c r="R45118" s="32"/>
      <c r="S45118" s="32"/>
    </row>
    <row r="45119" ht="24.0" customHeight="1">
      <c r="Q45119" s="32"/>
      <c r="R45119" s="32"/>
      <c r="S45119" s="32"/>
    </row>
    <row r="45120" ht="24.0" customHeight="1">
      <c r="Q45120" s="32"/>
      <c r="R45120" s="32"/>
      <c r="S45120" s="32"/>
    </row>
    <row r="45121" ht="24.0" customHeight="1">
      <c r="Q45121" s="32"/>
      <c r="R45121" s="32"/>
      <c r="S45121" s="32"/>
    </row>
    <row r="45122" ht="24.0" customHeight="1">
      <c r="Q45122" s="32"/>
      <c r="R45122" s="32"/>
      <c r="S45122" s="32"/>
    </row>
    <row r="45123" ht="24.0" customHeight="1">
      <c r="Q45123" s="32"/>
      <c r="R45123" s="32"/>
      <c r="S45123" s="32"/>
    </row>
    <row r="45124" ht="24.0" customHeight="1">
      <c r="Q45124" s="32"/>
      <c r="R45124" s="32"/>
      <c r="S45124" s="32"/>
    </row>
    <row r="45125" ht="24.0" customHeight="1">
      <c r="Q45125" s="32"/>
      <c r="R45125" s="32"/>
      <c r="S45125" s="32"/>
    </row>
    <row r="45126" ht="24.0" customHeight="1">
      <c r="Q45126" s="32"/>
      <c r="R45126" s="32"/>
      <c r="S45126" s="32"/>
    </row>
    <row r="45127" ht="24.0" customHeight="1">
      <c r="Q45127" s="32"/>
      <c r="R45127" s="32"/>
      <c r="S45127" s="32"/>
    </row>
    <row r="45128" ht="24.0" customHeight="1">
      <c r="Q45128" s="32"/>
      <c r="R45128" s="32"/>
      <c r="S45128" s="32"/>
    </row>
    <row r="45129" ht="24.0" customHeight="1">
      <c r="Q45129" s="32"/>
      <c r="R45129" s="32"/>
      <c r="S45129" s="32"/>
    </row>
    <row r="45130" ht="24.0" customHeight="1">
      <c r="Q45130" s="32"/>
      <c r="R45130" s="32"/>
      <c r="S45130" s="32"/>
    </row>
    <row r="45131" ht="24.0" customHeight="1">
      <c r="Q45131" s="32"/>
      <c r="R45131" s="32"/>
      <c r="S45131" s="32"/>
    </row>
    <row r="45132" ht="24.0" customHeight="1">
      <c r="Q45132" s="32"/>
      <c r="R45132" s="32"/>
      <c r="S45132" s="32"/>
    </row>
    <row r="45133" ht="24.0" customHeight="1">
      <c r="Q45133" s="32"/>
      <c r="R45133" s="32"/>
      <c r="S45133" s="32"/>
    </row>
    <row r="45134" ht="24.0" customHeight="1">
      <c r="Q45134" s="32"/>
      <c r="R45134" s="32"/>
      <c r="S45134" s="32"/>
    </row>
    <row r="45135" ht="24.0" customHeight="1">
      <c r="Q45135" s="32"/>
      <c r="R45135" s="32"/>
      <c r="S45135" s="32"/>
    </row>
    <row r="45136" ht="24.0" customHeight="1">
      <c r="Q45136" s="32"/>
      <c r="R45136" s="32"/>
      <c r="S45136" s="32"/>
    </row>
    <row r="45137" ht="24.0" customHeight="1">
      <c r="Q45137" s="32"/>
      <c r="R45137" s="32"/>
      <c r="S45137" s="32"/>
    </row>
    <row r="45138" ht="24.0" customHeight="1">
      <c r="Q45138" s="32"/>
      <c r="R45138" s="32"/>
      <c r="S45138" s="32"/>
    </row>
    <row r="45139" ht="24.0" customHeight="1">
      <c r="Q45139" s="32"/>
      <c r="R45139" s="32"/>
      <c r="S45139" s="32"/>
    </row>
    <row r="45140" ht="24.0" customHeight="1">
      <c r="Q45140" s="32"/>
      <c r="R45140" s="32"/>
      <c r="S45140" s="32"/>
    </row>
    <row r="45141" ht="24.0" customHeight="1">
      <c r="Q45141" s="32"/>
      <c r="R45141" s="32"/>
      <c r="S45141" s="32"/>
    </row>
    <row r="45142" ht="24.0" customHeight="1">
      <c r="Q45142" s="32"/>
      <c r="R45142" s="32"/>
      <c r="S45142" s="32"/>
    </row>
    <row r="45143" ht="24.0" customHeight="1">
      <c r="Q45143" s="32"/>
      <c r="R45143" s="32"/>
      <c r="S45143" s="32"/>
    </row>
    <row r="45144" ht="24.0" customHeight="1">
      <c r="Q45144" s="32"/>
      <c r="R45144" s="32"/>
      <c r="S45144" s="32"/>
    </row>
    <row r="45145" ht="24.0" customHeight="1">
      <c r="Q45145" s="32"/>
      <c r="R45145" s="32"/>
      <c r="S45145" s="32"/>
    </row>
    <row r="45146" ht="24.0" customHeight="1">
      <c r="Q45146" s="32"/>
      <c r="R45146" s="32"/>
      <c r="S45146" s="32"/>
    </row>
    <row r="45147" ht="24.0" customHeight="1">
      <c r="Q45147" s="32"/>
      <c r="R45147" s="32"/>
      <c r="S45147" s="32"/>
    </row>
    <row r="45148" ht="24.0" customHeight="1">
      <c r="Q45148" s="32"/>
      <c r="R45148" s="32"/>
      <c r="S45148" s="32"/>
    </row>
    <row r="45149" ht="24.0" customHeight="1">
      <c r="Q45149" s="32"/>
      <c r="R45149" s="32"/>
      <c r="S45149" s="32"/>
    </row>
    <row r="45150" ht="24.0" customHeight="1">
      <c r="Q45150" s="32"/>
      <c r="R45150" s="32"/>
      <c r="S45150" s="32"/>
    </row>
    <row r="45151" ht="24.0" customHeight="1">
      <c r="Q45151" s="32"/>
      <c r="R45151" s="32"/>
      <c r="S45151" s="32"/>
    </row>
    <row r="45152" ht="24.0" customHeight="1">
      <c r="Q45152" s="32"/>
      <c r="R45152" s="32"/>
      <c r="S45152" s="32"/>
    </row>
    <row r="45153" ht="24.0" customHeight="1">
      <c r="Q45153" s="32"/>
      <c r="R45153" s="32"/>
      <c r="S45153" s="32"/>
    </row>
    <row r="45154" ht="24.0" customHeight="1">
      <c r="Q45154" s="32"/>
      <c r="R45154" s="32"/>
      <c r="S45154" s="32"/>
    </row>
    <row r="45155" ht="24.0" customHeight="1">
      <c r="Q45155" s="32"/>
      <c r="R45155" s="32"/>
      <c r="S45155" s="32"/>
    </row>
    <row r="45156" ht="24.0" customHeight="1">
      <c r="Q45156" s="32"/>
      <c r="R45156" s="32"/>
      <c r="S45156" s="32"/>
    </row>
    <row r="45157" ht="24.0" customHeight="1">
      <c r="Q45157" s="32"/>
      <c r="R45157" s="32"/>
      <c r="S45157" s="32"/>
    </row>
    <row r="45158" ht="24.0" customHeight="1">
      <c r="Q45158" s="32"/>
      <c r="R45158" s="32"/>
      <c r="S45158" s="32"/>
    </row>
    <row r="45159" ht="24.0" customHeight="1">
      <c r="Q45159" s="32"/>
      <c r="R45159" s="32"/>
      <c r="S45159" s="32"/>
    </row>
    <row r="45160" ht="24.0" customHeight="1">
      <c r="Q45160" s="32"/>
      <c r="R45160" s="32"/>
      <c r="S45160" s="32"/>
    </row>
    <row r="45161" ht="24.0" customHeight="1">
      <c r="Q45161" s="32"/>
      <c r="R45161" s="32"/>
      <c r="S45161" s="32"/>
    </row>
    <row r="45162" ht="24.0" customHeight="1">
      <c r="Q45162" s="32"/>
      <c r="R45162" s="32"/>
      <c r="S45162" s="32"/>
    </row>
    <row r="45163" ht="24.0" customHeight="1">
      <c r="Q45163" s="32"/>
      <c r="R45163" s="32"/>
      <c r="S45163" s="32"/>
    </row>
    <row r="45164" ht="24.0" customHeight="1">
      <c r="Q45164" s="32"/>
      <c r="R45164" s="32"/>
      <c r="S45164" s="32"/>
    </row>
    <row r="45165" ht="24.0" customHeight="1">
      <c r="Q45165" s="32"/>
      <c r="R45165" s="32"/>
      <c r="S45165" s="32"/>
    </row>
    <row r="45166" ht="24.0" customHeight="1">
      <c r="Q45166" s="32"/>
      <c r="R45166" s="32"/>
      <c r="S45166" s="32"/>
    </row>
    <row r="45167" ht="24.0" customHeight="1">
      <c r="Q45167" s="32"/>
      <c r="R45167" s="32"/>
      <c r="S45167" s="32"/>
    </row>
    <row r="45168" ht="24.0" customHeight="1">
      <c r="Q45168" s="32"/>
      <c r="R45168" s="32"/>
      <c r="S45168" s="32"/>
    </row>
    <row r="45169" ht="24.0" customHeight="1">
      <c r="Q45169" s="32"/>
      <c r="R45169" s="32"/>
      <c r="S45169" s="32"/>
    </row>
    <row r="45170" ht="24.0" customHeight="1">
      <c r="Q45170" s="32"/>
      <c r="R45170" s="32"/>
      <c r="S45170" s="32"/>
    </row>
    <row r="45171" ht="24.0" customHeight="1">
      <c r="Q45171" s="32"/>
      <c r="R45171" s="32"/>
      <c r="S45171" s="32"/>
    </row>
    <row r="45172" ht="24.0" customHeight="1">
      <c r="Q45172" s="32"/>
      <c r="R45172" s="32"/>
      <c r="S45172" s="32"/>
    </row>
    <row r="45173" ht="24.0" customHeight="1">
      <c r="Q45173" s="32"/>
      <c r="R45173" s="32"/>
      <c r="S45173" s="32"/>
    </row>
    <row r="45174" ht="24.0" customHeight="1">
      <c r="Q45174" s="32"/>
      <c r="R45174" s="32"/>
      <c r="S45174" s="32"/>
    </row>
    <row r="45175" ht="24.0" customHeight="1">
      <c r="Q45175" s="32"/>
      <c r="R45175" s="32"/>
      <c r="S45175" s="32"/>
    </row>
    <row r="45176" ht="24.0" customHeight="1">
      <c r="Q45176" s="32"/>
      <c r="R45176" s="32"/>
      <c r="S45176" s="32"/>
    </row>
    <row r="45177" ht="24.0" customHeight="1">
      <c r="Q45177" s="32"/>
      <c r="R45177" s="32"/>
      <c r="S45177" s="32"/>
    </row>
    <row r="45178" ht="24.0" customHeight="1">
      <c r="Q45178" s="32"/>
      <c r="R45178" s="32"/>
      <c r="S45178" s="32"/>
    </row>
    <row r="45179" ht="24.0" customHeight="1">
      <c r="Q45179" s="32"/>
      <c r="R45179" s="32"/>
      <c r="S45179" s="32"/>
    </row>
    <row r="45180" ht="24.0" customHeight="1">
      <c r="Q45180" s="32"/>
      <c r="R45180" s="32"/>
      <c r="S45180" s="32"/>
    </row>
    <row r="45181" ht="24.0" customHeight="1">
      <c r="Q45181" s="32"/>
      <c r="R45181" s="32"/>
      <c r="S45181" s="32"/>
    </row>
    <row r="45182" ht="24.0" customHeight="1">
      <c r="Q45182" s="32"/>
      <c r="R45182" s="32"/>
      <c r="S45182" s="32"/>
    </row>
    <row r="45183" ht="24.0" customHeight="1">
      <c r="Q45183" s="32"/>
      <c r="R45183" s="32"/>
      <c r="S45183" s="32"/>
    </row>
    <row r="45184" ht="24.0" customHeight="1">
      <c r="Q45184" s="32"/>
      <c r="R45184" s="32"/>
      <c r="S45184" s="32"/>
    </row>
    <row r="45185" ht="24.0" customHeight="1">
      <c r="Q45185" s="32"/>
      <c r="R45185" s="32"/>
      <c r="S45185" s="32"/>
    </row>
    <row r="45186" ht="24.0" customHeight="1">
      <c r="Q45186" s="32"/>
      <c r="R45186" s="32"/>
      <c r="S45186" s="32"/>
    </row>
    <row r="45187" ht="24.0" customHeight="1">
      <c r="Q45187" s="32"/>
      <c r="R45187" s="32"/>
      <c r="S45187" s="32"/>
    </row>
    <row r="45188" ht="24.0" customHeight="1">
      <c r="Q45188" s="32"/>
      <c r="R45188" s="32"/>
      <c r="S45188" s="32"/>
    </row>
    <row r="45189" ht="24.0" customHeight="1">
      <c r="Q45189" s="32"/>
      <c r="R45189" s="32"/>
      <c r="S45189" s="32"/>
    </row>
    <row r="45190" ht="24.0" customHeight="1">
      <c r="Q45190" s="32"/>
      <c r="R45190" s="32"/>
      <c r="S45190" s="32"/>
    </row>
    <row r="45191" ht="24.0" customHeight="1">
      <c r="Q45191" s="32"/>
      <c r="R45191" s="32"/>
      <c r="S45191" s="32"/>
    </row>
    <row r="45192" ht="24.0" customHeight="1">
      <c r="Q45192" s="32"/>
      <c r="R45192" s="32"/>
      <c r="S45192" s="32"/>
    </row>
    <row r="45193" ht="24.0" customHeight="1">
      <c r="Q45193" s="32"/>
      <c r="R45193" s="32"/>
      <c r="S45193" s="32"/>
    </row>
    <row r="45194" ht="24.0" customHeight="1">
      <c r="Q45194" s="32"/>
      <c r="R45194" s="32"/>
      <c r="S45194" s="32"/>
    </row>
    <row r="45195" ht="24.0" customHeight="1">
      <c r="Q45195" s="32"/>
      <c r="R45195" s="32"/>
      <c r="S45195" s="32"/>
    </row>
    <row r="45196" ht="24.0" customHeight="1">
      <c r="Q45196" s="32"/>
      <c r="R45196" s="32"/>
      <c r="S45196" s="32"/>
    </row>
    <row r="45197" ht="24.0" customHeight="1">
      <c r="Q45197" s="32"/>
      <c r="R45197" s="32"/>
      <c r="S45197" s="32"/>
    </row>
    <row r="45198" ht="24.0" customHeight="1">
      <c r="Q45198" s="32"/>
      <c r="R45198" s="32"/>
      <c r="S45198" s="32"/>
    </row>
    <row r="45199" ht="24.0" customHeight="1">
      <c r="Q45199" s="32"/>
      <c r="R45199" s="32"/>
      <c r="S45199" s="32"/>
    </row>
    <row r="45200" ht="24.0" customHeight="1">
      <c r="Q45200" s="32"/>
      <c r="R45200" s="32"/>
      <c r="S45200" s="32"/>
    </row>
    <row r="45201" ht="24.0" customHeight="1">
      <c r="Q45201" s="32"/>
      <c r="R45201" s="32"/>
      <c r="S45201" s="32"/>
    </row>
    <row r="45202" ht="24.0" customHeight="1">
      <c r="Q45202" s="32"/>
      <c r="R45202" s="32"/>
      <c r="S45202" s="32"/>
    </row>
    <row r="45203" ht="24.0" customHeight="1">
      <c r="Q45203" s="32"/>
      <c r="R45203" s="32"/>
      <c r="S45203" s="32"/>
    </row>
    <row r="45204" ht="24.0" customHeight="1">
      <c r="Q45204" s="32"/>
      <c r="R45204" s="32"/>
      <c r="S45204" s="32"/>
    </row>
    <row r="45205" ht="24.0" customHeight="1">
      <c r="Q45205" s="32"/>
      <c r="R45205" s="32"/>
      <c r="S45205" s="32"/>
    </row>
    <row r="45206" ht="24.0" customHeight="1">
      <c r="Q45206" s="32"/>
      <c r="R45206" s="32"/>
      <c r="S45206" s="32"/>
    </row>
    <row r="45207" ht="24.0" customHeight="1">
      <c r="Q45207" s="32"/>
      <c r="R45207" s="32"/>
      <c r="S45207" s="32"/>
    </row>
    <row r="45208" ht="24.0" customHeight="1">
      <c r="Q45208" s="32"/>
      <c r="R45208" s="32"/>
      <c r="S45208" s="32"/>
    </row>
    <row r="45209" ht="24.0" customHeight="1">
      <c r="Q45209" s="32"/>
      <c r="R45209" s="32"/>
      <c r="S45209" s="32"/>
    </row>
    <row r="45210" ht="24.0" customHeight="1">
      <c r="Q45210" s="32"/>
      <c r="R45210" s="32"/>
      <c r="S45210" s="32"/>
    </row>
    <row r="45211" ht="24.0" customHeight="1">
      <c r="Q45211" s="32"/>
      <c r="R45211" s="32"/>
      <c r="S45211" s="32"/>
    </row>
    <row r="45212" ht="24.0" customHeight="1">
      <c r="Q45212" s="32"/>
      <c r="R45212" s="32"/>
      <c r="S45212" s="32"/>
    </row>
    <row r="45213" ht="24.0" customHeight="1">
      <c r="Q45213" s="32"/>
      <c r="R45213" s="32"/>
      <c r="S45213" s="32"/>
    </row>
    <row r="45214" ht="24.0" customHeight="1">
      <c r="Q45214" s="32"/>
      <c r="R45214" s="32"/>
      <c r="S45214" s="32"/>
    </row>
    <row r="45215" ht="24.0" customHeight="1">
      <c r="Q45215" s="32"/>
      <c r="R45215" s="32"/>
      <c r="S45215" s="32"/>
    </row>
    <row r="45216" ht="24.0" customHeight="1">
      <c r="Q45216" s="32"/>
      <c r="R45216" s="32"/>
      <c r="S45216" s="32"/>
    </row>
    <row r="45217" ht="24.0" customHeight="1">
      <c r="Q45217" s="32"/>
      <c r="R45217" s="32"/>
      <c r="S45217" s="32"/>
    </row>
    <row r="45218" ht="24.0" customHeight="1">
      <c r="Q45218" s="32"/>
      <c r="R45218" s="32"/>
      <c r="S45218" s="32"/>
    </row>
    <row r="45219" ht="24.0" customHeight="1">
      <c r="Q45219" s="32"/>
      <c r="R45219" s="32"/>
      <c r="S45219" s="32"/>
    </row>
    <row r="45220" ht="24.0" customHeight="1">
      <c r="Q45220" s="32"/>
      <c r="R45220" s="32"/>
      <c r="S45220" s="32"/>
    </row>
    <row r="45221" ht="24.0" customHeight="1">
      <c r="Q45221" s="32"/>
      <c r="R45221" s="32"/>
      <c r="S45221" s="32"/>
    </row>
    <row r="45222" ht="24.0" customHeight="1">
      <c r="Q45222" s="32"/>
      <c r="R45222" s="32"/>
      <c r="S45222" s="32"/>
    </row>
    <row r="45223" ht="24.0" customHeight="1">
      <c r="Q45223" s="32"/>
      <c r="R45223" s="32"/>
      <c r="S45223" s="32"/>
    </row>
    <row r="45224" ht="24.0" customHeight="1">
      <c r="Q45224" s="32"/>
      <c r="R45224" s="32"/>
      <c r="S45224" s="32"/>
    </row>
    <row r="45225" ht="24.0" customHeight="1">
      <c r="Q45225" s="32"/>
      <c r="R45225" s="32"/>
      <c r="S45225" s="32"/>
    </row>
    <row r="45226" ht="24.0" customHeight="1">
      <c r="Q45226" s="32"/>
      <c r="R45226" s="32"/>
      <c r="S45226" s="32"/>
    </row>
    <row r="45227" ht="24.0" customHeight="1">
      <c r="Q45227" s="32"/>
      <c r="R45227" s="32"/>
      <c r="S45227" s="32"/>
    </row>
    <row r="45228" ht="24.0" customHeight="1">
      <c r="Q45228" s="32"/>
      <c r="R45228" s="32"/>
      <c r="S45228" s="32"/>
    </row>
    <row r="45229" ht="24.0" customHeight="1">
      <c r="Q45229" s="32"/>
      <c r="R45229" s="32"/>
      <c r="S45229" s="32"/>
    </row>
    <row r="45230" ht="24.0" customHeight="1">
      <c r="Q45230" s="32"/>
      <c r="R45230" s="32"/>
      <c r="S45230" s="32"/>
    </row>
    <row r="45231" ht="24.0" customHeight="1">
      <c r="Q45231" s="32"/>
      <c r="R45231" s="32"/>
      <c r="S45231" s="32"/>
    </row>
    <row r="45232" ht="24.0" customHeight="1">
      <c r="Q45232" s="32"/>
      <c r="R45232" s="32"/>
      <c r="S45232" s="32"/>
    </row>
    <row r="45233" ht="24.0" customHeight="1">
      <c r="Q45233" s="32"/>
      <c r="R45233" s="32"/>
      <c r="S45233" s="32"/>
    </row>
    <row r="45234" ht="24.0" customHeight="1">
      <c r="Q45234" s="32"/>
      <c r="R45234" s="32"/>
      <c r="S45234" s="32"/>
    </row>
    <row r="45235" ht="24.0" customHeight="1">
      <c r="Q45235" s="32"/>
      <c r="R45235" s="32"/>
      <c r="S45235" s="32"/>
    </row>
    <row r="45236" ht="24.0" customHeight="1">
      <c r="Q45236" s="32"/>
      <c r="R45236" s="32"/>
      <c r="S45236" s="32"/>
    </row>
    <row r="45237" ht="24.0" customHeight="1">
      <c r="Q45237" s="32"/>
      <c r="R45237" s="32"/>
      <c r="S45237" s="32"/>
    </row>
    <row r="45238" ht="24.0" customHeight="1">
      <c r="Q45238" s="32"/>
      <c r="R45238" s="32"/>
      <c r="S45238" s="32"/>
    </row>
    <row r="45239" ht="24.0" customHeight="1">
      <c r="Q45239" s="32"/>
      <c r="R45239" s="32"/>
      <c r="S45239" s="32"/>
    </row>
    <row r="45240" ht="24.0" customHeight="1">
      <c r="Q45240" s="32"/>
      <c r="R45240" s="32"/>
      <c r="S45240" s="32"/>
    </row>
    <row r="45241" ht="24.0" customHeight="1">
      <c r="Q45241" s="32"/>
      <c r="R45241" s="32"/>
      <c r="S45241" s="32"/>
    </row>
    <row r="45242" ht="24.0" customHeight="1">
      <c r="Q45242" s="32"/>
      <c r="R45242" s="32"/>
      <c r="S45242" s="32"/>
    </row>
    <row r="45243" ht="24.0" customHeight="1">
      <c r="Q45243" s="32"/>
      <c r="R45243" s="32"/>
      <c r="S45243" s="32"/>
    </row>
    <row r="45244" ht="24.0" customHeight="1">
      <c r="Q45244" s="32"/>
      <c r="R45244" s="32"/>
      <c r="S45244" s="32"/>
    </row>
    <row r="45245" ht="24.0" customHeight="1">
      <c r="Q45245" s="32"/>
      <c r="R45245" s="32"/>
      <c r="S45245" s="32"/>
    </row>
    <row r="45246" ht="24.0" customHeight="1">
      <c r="Q45246" s="32"/>
      <c r="R45246" s="32"/>
      <c r="S45246" s="32"/>
    </row>
    <row r="45247" ht="24.0" customHeight="1">
      <c r="Q45247" s="32"/>
      <c r="R45247" s="32"/>
      <c r="S45247" s="32"/>
    </row>
    <row r="45248" ht="24.0" customHeight="1">
      <c r="Q45248" s="32"/>
      <c r="R45248" s="32"/>
      <c r="S45248" s="32"/>
    </row>
    <row r="45249" ht="24.0" customHeight="1">
      <c r="Q45249" s="32"/>
      <c r="R45249" s="32"/>
      <c r="S45249" s="32"/>
    </row>
    <row r="45250" ht="24.0" customHeight="1">
      <c r="Q45250" s="32"/>
      <c r="R45250" s="32"/>
      <c r="S45250" s="32"/>
    </row>
    <row r="45251" ht="24.0" customHeight="1">
      <c r="Q45251" s="32"/>
      <c r="R45251" s="32"/>
      <c r="S45251" s="32"/>
    </row>
    <row r="45252" ht="24.0" customHeight="1">
      <c r="Q45252" s="32"/>
      <c r="R45252" s="32"/>
      <c r="S45252" s="32"/>
    </row>
    <row r="45253" ht="24.0" customHeight="1">
      <c r="Q45253" s="32"/>
      <c r="R45253" s="32"/>
      <c r="S45253" s="32"/>
    </row>
    <row r="45254" ht="24.0" customHeight="1">
      <c r="Q45254" s="32"/>
      <c r="R45254" s="32"/>
      <c r="S45254" s="32"/>
    </row>
    <row r="45255" ht="24.0" customHeight="1">
      <c r="Q45255" s="32"/>
      <c r="R45255" s="32"/>
      <c r="S45255" s="32"/>
    </row>
    <row r="45256" ht="24.0" customHeight="1">
      <c r="Q45256" s="32"/>
      <c r="R45256" s="32"/>
      <c r="S45256" s="32"/>
    </row>
    <row r="45257" ht="24.0" customHeight="1">
      <c r="Q45257" s="32"/>
      <c r="R45257" s="32"/>
      <c r="S45257" s="32"/>
    </row>
    <row r="45258" ht="24.0" customHeight="1">
      <c r="Q45258" s="32"/>
      <c r="R45258" s="32"/>
      <c r="S45258" s="32"/>
    </row>
    <row r="45259" ht="24.0" customHeight="1">
      <c r="Q45259" s="32"/>
      <c r="R45259" s="32"/>
      <c r="S45259" s="32"/>
    </row>
    <row r="45260" ht="24.0" customHeight="1">
      <c r="Q45260" s="32"/>
      <c r="R45260" s="32"/>
      <c r="S45260" s="32"/>
    </row>
    <row r="45261" ht="24.0" customHeight="1">
      <c r="Q45261" s="32"/>
      <c r="R45261" s="32"/>
      <c r="S45261" s="32"/>
    </row>
    <row r="45262" ht="24.0" customHeight="1">
      <c r="Q45262" s="32"/>
      <c r="R45262" s="32"/>
      <c r="S45262" s="32"/>
    </row>
    <row r="45263" ht="24.0" customHeight="1">
      <c r="Q45263" s="32"/>
      <c r="R45263" s="32"/>
      <c r="S45263" s="32"/>
    </row>
    <row r="45264" ht="24.0" customHeight="1">
      <c r="Q45264" s="32"/>
      <c r="R45264" s="32"/>
      <c r="S45264" s="32"/>
    </row>
    <row r="45265" ht="24.0" customHeight="1">
      <c r="Q45265" s="32"/>
      <c r="R45265" s="32"/>
      <c r="S45265" s="32"/>
    </row>
    <row r="45266" ht="24.0" customHeight="1">
      <c r="Q45266" s="32"/>
      <c r="R45266" s="32"/>
      <c r="S45266" s="32"/>
    </row>
    <row r="45267" ht="24.0" customHeight="1">
      <c r="Q45267" s="32"/>
      <c r="R45267" s="32"/>
      <c r="S45267" s="32"/>
    </row>
    <row r="45268" ht="24.0" customHeight="1">
      <c r="Q45268" s="32"/>
      <c r="R45268" s="32"/>
      <c r="S45268" s="32"/>
    </row>
    <row r="45269" ht="24.0" customHeight="1">
      <c r="Q45269" s="32"/>
      <c r="R45269" s="32"/>
      <c r="S45269" s="32"/>
    </row>
    <row r="45270" ht="24.0" customHeight="1">
      <c r="Q45270" s="32"/>
      <c r="R45270" s="32"/>
      <c r="S45270" s="32"/>
    </row>
    <row r="45271" ht="24.0" customHeight="1">
      <c r="Q45271" s="32"/>
      <c r="R45271" s="32"/>
      <c r="S45271" s="32"/>
    </row>
    <row r="45272" ht="24.0" customHeight="1">
      <c r="Q45272" s="32"/>
      <c r="R45272" s="32"/>
      <c r="S45272" s="32"/>
    </row>
    <row r="45273" ht="24.0" customHeight="1">
      <c r="Q45273" s="32"/>
      <c r="R45273" s="32"/>
      <c r="S45273" s="32"/>
    </row>
    <row r="45274" ht="24.0" customHeight="1">
      <c r="Q45274" s="32"/>
      <c r="R45274" s="32"/>
      <c r="S45274" s="32"/>
    </row>
    <row r="45275" ht="24.0" customHeight="1">
      <c r="Q45275" s="32"/>
      <c r="R45275" s="32"/>
      <c r="S45275" s="32"/>
    </row>
    <row r="45276" ht="24.0" customHeight="1">
      <c r="Q45276" s="32"/>
      <c r="R45276" s="32"/>
      <c r="S45276" s="32"/>
    </row>
    <row r="45277" ht="24.0" customHeight="1">
      <c r="Q45277" s="32"/>
      <c r="R45277" s="32"/>
      <c r="S45277" s="32"/>
    </row>
    <row r="45278" ht="24.0" customHeight="1">
      <c r="Q45278" s="32"/>
      <c r="R45278" s="32"/>
      <c r="S45278" s="32"/>
    </row>
    <row r="45279" ht="24.0" customHeight="1">
      <c r="Q45279" s="32"/>
      <c r="R45279" s="32"/>
      <c r="S45279" s="32"/>
    </row>
    <row r="45280" ht="24.0" customHeight="1">
      <c r="Q45280" s="32"/>
      <c r="R45280" s="32"/>
      <c r="S45280" s="32"/>
    </row>
    <row r="45281" ht="24.0" customHeight="1">
      <c r="Q45281" s="32"/>
      <c r="R45281" s="32"/>
      <c r="S45281" s="32"/>
    </row>
    <row r="45282" ht="24.0" customHeight="1">
      <c r="Q45282" s="32"/>
      <c r="R45282" s="32"/>
      <c r="S45282" s="32"/>
    </row>
    <row r="45283" ht="24.0" customHeight="1">
      <c r="Q45283" s="32"/>
      <c r="R45283" s="32"/>
      <c r="S45283" s="32"/>
    </row>
    <row r="45284" ht="24.0" customHeight="1">
      <c r="Q45284" s="32"/>
      <c r="R45284" s="32"/>
      <c r="S45284" s="32"/>
    </row>
    <row r="45285" ht="24.0" customHeight="1">
      <c r="Q45285" s="32"/>
      <c r="R45285" s="32"/>
      <c r="S45285" s="32"/>
    </row>
    <row r="45286" ht="24.0" customHeight="1">
      <c r="Q45286" s="32"/>
      <c r="R45286" s="32"/>
      <c r="S45286" s="32"/>
    </row>
    <row r="45287" ht="24.0" customHeight="1">
      <c r="Q45287" s="32"/>
      <c r="R45287" s="32"/>
      <c r="S45287" s="32"/>
    </row>
    <row r="45288" ht="24.0" customHeight="1">
      <c r="Q45288" s="32"/>
      <c r="R45288" s="32"/>
      <c r="S45288" s="32"/>
    </row>
    <row r="45289" ht="24.0" customHeight="1">
      <c r="Q45289" s="32"/>
      <c r="R45289" s="32"/>
      <c r="S45289" s="32"/>
    </row>
    <row r="45290" ht="24.0" customHeight="1">
      <c r="Q45290" s="32"/>
      <c r="R45290" s="32"/>
      <c r="S45290" s="32"/>
    </row>
    <row r="45291" ht="24.0" customHeight="1">
      <c r="Q45291" s="32"/>
      <c r="R45291" s="32"/>
      <c r="S45291" s="32"/>
    </row>
    <row r="45292" ht="24.0" customHeight="1">
      <c r="Q45292" s="32"/>
      <c r="R45292" s="32"/>
      <c r="S45292" s="32"/>
    </row>
    <row r="45293" ht="24.0" customHeight="1">
      <c r="Q45293" s="32"/>
      <c r="R45293" s="32"/>
      <c r="S45293" s="32"/>
    </row>
    <row r="45294" ht="24.0" customHeight="1">
      <c r="Q45294" s="32"/>
      <c r="R45294" s="32"/>
      <c r="S45294" s="32"/>
    </row>
    <row r="45295" ht="24.0" customHeight="1">
      <c r="Q45295" s="32"/>
      <c r="R45295" s="32"/>
      <c r="S45295" s="32"/>
    </row>
    <row r="45296" ht="24.0" customHeight="1">
      <c r="Q45296" s="32"/>
      <c r="R45296" s="32"/>
      <c r="S45296" s="32"/>
    </row>
    <row r="45297" ht="24.0" customHeight="1">
      <c r="Q45297" s="32"/>
      <c r="R45297" s="32"/>
      <c r="S45297" s="32"/>
    </row>
    <row r="45298" ht="24.0" customHeight="1">
      <c r="Q45298" s="32"/>
      <c r="R45298" s="32"/>
      <c r="S45298" s="32"/>
    </row>
    <row r="45299" ht="24.0" customHeight="1">
      <c r="Q45299" s="32"/>
      <c r="R45299" s="32"/>
      <c r="S45299" s="32"/>
    </row>
    <row r="45300" ht="24.0" customHeight="1">
      <c r="Q45300" s="32"/>
      <c r="R45300" s="32"/>
      <c r="S45300" s="32"/>
    </row>
    <row r="45301" ht="24.0" customHeight="1">
      <c r="Q45301" s="32"/>
      <c r="R45301" s="32"/>
      <c r="S45301" s="32"/>
    </row>
    <row r="45302" ht="24.0" customHeight="1">
      <c r="Q45302" s="32"/>
      <c r="R45302" s="32"/>
      <c r="S45302" s="32"/>
    </row>
    <row r="45303" ht="24.0" customHeight="1">
      <c r="Q45303" s="32"/>
      <c r="R45303" s="32"/>
      <c r="S45303" s="32"/>
    </row>
    <row r="45304" ht="24.0" customHeight="1">
      <c r="Q45304" s="32"/>
      <c r="R45304" s="32"/>
      <c r="S45304" s="32"/>
    </row>
    <row r="45305" ht="24.0" customHeight="1">
      <c r="Q45305" s="32"/>
      <c r="R45305" s="32"/>
      <c r="S45305" s="32"/>
    </row>
    <row r="45306" ht="24.0" customHeight="1">
      <c r="Q45306" s="32"/>
      <c r="R45306" s="32"/>
      <c r="S45306" s="32"/>
    </row>
    <row r="45307" ht="24.0" customHeight="1">
      <c r="Q45307" s="32"/>
      <c r="R45307" s="32"/>
      <c r="S45307" s="32"/>
    </row>
    <row r="45308" ht="24.0" customHeight="1">
      <c r="Q45308" s="32"/>
      <c r="R45308" s="32"/>
      <c r="S45308" s="32"/>
    </row>
    <row r="45309" ht="24.0" customHeight="1">
      <c r="Q45309" s="32"/>
      <c r="R45309" s="32"/>
      <c r="S45309" s="32"/>
    </row>
    <row r="45310" ht="24.0" customHeight="1">
      <c r="Q45310" s="32"/>
      <c r="R45310" s="32"/>
      <c r="S45310" s="32"/>
    </row>
    <row r="45311" ht="24.0" customHeight="1">
      <c r="Q45311" s="32"/>
      <c r="R45311" s="32"/>
      <c r="S45311" s="32"/>
    </row>
    <row r="45312" ht="24.0" customHeight="1">
      <c r="Q45312" s="32"/>
      <c r="R45312" s="32"/>
      <c r="S45312" s="32"/>
    </row>
    <row r="45313" ht="24.0" customHeight="1">
      <c r="Q45313" s="32"/>
      <c r="R45313" s="32"/>
      <c r="S45313" s="32"/>
    </row>
    <row r="45314" ht="24.0" customHeight="1">
      <c r="Q45314" s="32"/>
      <c r="R45314" s="32"/>
      <c r="S45314" s="32"/>
    </row>
    <row r="45315" ht="24.0" customHeight="1">
      <c r="Q45315" s="32"/>
      <c r="R45315" s="32"/>
      <c r="S45315" s="32"/>
    </row>
    <row r="45316" ht="24.0" customHeight="1">
      <c r="Q45316" s="32"/>
      <c r="R45316" s="32"/>
      <c r="S45316" s="32"/>
    </row>
    <row r="45317" ht="24.0" customHeight="1">
      <c r="Q45317" s="32"/>
      <c r="R45317" s="32"/>
      <c r="S45317" s="32"/>
    </row>
    <row r="45318" ht="24.0" customHeight="1">
      <c r="Q45318" s="32"/>
      <c r="R45318" s="32"/>
      <c r="S45318" s="32"/>
    </row>
    <row r="45319" ht="24.0" customHeight="1">
      <c r="Q45319" s="32"/>
      <c r="R45319" s="32"/>
      <c r="S45319" s="32"/>
    </row>
    <row r="45320" ht="24.0" customHeight="1">
      <c r="Q45320" s="32"/>
      <c r="R45320" s="32"/>
      <c r="S45320" s="32"/>
    </row>
    <row r="45321" ht="24.0" customHeight="1">
      <c r="Q45321" s="32"/>
      <c r="R45321" s="32"/>
      <c r="S45321" s="32"/>
    </row>
    <row r="45322" ht="24.0" customHeight="1">
      <c r="Q45322" s="32"/>
      <c r="R45322" s="32"/>
      <c r="S45322" s="32"/>
    </row>
    <row r="45323" ht="24.0" customHeight="1">
      <c r="Q45323" s="32"/>
      <c r="R45323" s="32"/>
      <c r="S45323" s="32"/>
    </row>
    <row r="45324" ht="24.0" customHeight="1">
      <c r="Q45324" s="32"/>
      <c r="R45324" s="32"/>
      <c r="S45324" s="32"/>
    </row>
    <row r="45325" ht="24.0" customHeight="1">
      <c r="Q45325" s="32"/>
      <c r="R45325" s="32"/>
      <c r="S45325" s="32"/>
    </row>
    <row r="45326" ht="24.0" customHeight="1">
      <c r="Q45326" s="32"/>
      <c r="R45326" s="32"/>
      <c r="S45326" s="32"/>
    </row>
    <row r="45327" ht="24.0" customHeight="1">
      <c r="Q45327" s="32"/>
      <c r="R45327" s="32"/>
      <c r="S45327" s="32"/>
    </row>
    <row r="45328" ht="24.0" customHeight="1">
      <c r="Q45328" s="32"/>
      <c r="R45328" s="32"/>
      <c r="S45328" s="32"/>
    </row>
    <row r="45329" ht="24.0" customHeight="1">
      <c r="Q45329" s="32"/>
      <c r="R45329" s="32"/>
      <c r="S45329" s="32"/>
    </row>
    <row r="45330" ht="24.0" customHeight="1">
      <c r="Q45330" s="32"/>
      <c r="R45330" s="32"/>
      <c r="S45330" s="32"/>
    </row>
    <row r="45331" ht="24.0" customHeight="1">
      <c r="Q45331" s="32"/>
      <c r="R45331" s="32"/>
      <c r="S45331" s="32"/>
    </row>
    <row r="45332" ht="24.0" customHeight="1">
      <c r="Q45332" s="32"/>
      <c r="R45332" s="32"/>
      <c r="S45332" s="32"/>
    </row>
    <row r="45333" ht="24.0" customHeight="1">
      <c r="Q45333" s="32"/>
      <c r="R45333" s="32"/>
      <c r="S45333" s="32"/>
    </row>
    <row r="45334" ht="24.0" customHeight="1">
      <c r="Q45334" s="32"/>
      <c r="R45334" s="32"/>
      <c r="S45334" s="32"/>
    </row>
    <row r="45335" ht="24.0" customHeight="1">
      <c r="Q45335" s="32"/>
      <c r="R45335" s="32"/>
      <c r="S45335" s="32"/>
    </row>
    <row r="45336" ht="24.0" customHeight="1">
      <c r="Q45336" s="32"/>
      <c r="R45336" s="32"/>
      <c r="S45336" s="32"/>
    </row>
    <row r="45337" ht="24.0" customHeight="1">
      <c r="Q45337" s="32"/>
      <c r="R45337" s="32"/>
      <c r="S45337" s="32"/>
    </row>
    <row r="45338" ht="24.0" customHeight="1">
      <c r="Q45338" s="32"/>
      <c r="R45338" s="32"/>
      <c r="S45338" s="32"/>
    </row>
    <row r="45339" ht="24.0" customHeight="1">
      <c r="Q45339" s="32"/>
      <c r="R45339" s="32"/>
      <c r="S45339" s="32"/>
    </row>
    <row r="45340" ht="24.0" customHeight="1">
      <c r="Q45340" s="32"/>
      <c r="R45340" s="32"/>
      <c r="S45340" s="32"/>
    </row>
    <row r="45341" ht="24.0" customHeight="1">
      <c r="Q45341" s="32"/>
      <c r="R45341" s="32"/>
      <c r="S45341" s="32"/>
    </row>
    <row r="45342" ht="24.0" customHeight="1">
      <c r="Q45342" s="32"/>
      <c r="R45342" s="32"/>
      <c r="S45342" s="32"/>
    </row>
    <row r="45343" ht="24.0" customHeight="1">
      <c r="Q45343" s="32"/>
      <c r="R45343" s="32"/>
      <c r="S45343" s="32"/>
    </row>
    <row r="45344" ht="24.0" customHeight="1">
      <c r="Q45344" s="32"/>
      <c r="R45344" s="32"/>
      <c r="S45344" s="32"/>
    </row>
    <row r="45345" ht="24.0" customHeight="1">
      <c r="Q45345" s="32"/>
      <c r="R45345" s="32"/>
      <c r="S45345" s="32"/>
    </row>
    <row r="45346" ht="24.0" customHeight="1">
      <c r="Q45346" s="32"/>
      <c r="R45346" s="32"/>
      <c r="S45346" s="32"/>
    </row>
    <row r="45347" ht="24.0" customHeight="1">
      <c r="Q45347" s="32"/>
      <c r="R45347" s="32"/>
      <c r="S45347" s="32"/>
    </row>
    <row r="45348" ht="24.0" customHeight="1">
      <c r="Q45348" s="32"/>
      <c r="R45348" s="32"/>
      <c r="S45348" s="32"/>
    </row>
    <row r="45349" ht="24.0" customHeight="1">
      <c r="Q45349" s="32"/>
      <c r="R45349" s="32"/>
      <c r="S45349" s="32"/>
    </row>
    <row r="45350" ht="24.0" customHeight="1">
      <c r="Q45350" s="32"/>
      <c r="R45350" s="32"/>
      <c r="S45350" s="32"/>
    </row>
    <row r="45351" ht="24.0" customHeight="1">
      <c r="Q45351" s="32"/>
      <c r="R45351" s="32"/>
      <c r="S45351" s="32"/>
    </row>
    <row r="45352" ht="24.0" customHeight="1">
      <c r="Q45352" s="32"/>
      <c r="R45352" s="32"/>
      <c r="S45352" s="32"/>
    </row>
    <row r="45353" ht="24.0" customHeight="1">
      <c r="Q45353" s="32"/>
      <c r="R45353" s="32"/>
      <c r="S45353" s="32"/>
    </row>
    <row r="45354" ht="24.0" customHeight="1">
      <c r="Q45354" s="32"/>
      <c r="R45354" s="32"/>
      <c r="S45354" s="32"/>
    </row>
    <row r="45355" ht="24.0" customHeight="1">
      <c r="Q45355" s="32"/>
      <c r="R45355" s="32"/>
      <c r="S45355" s="32"/>
    </row>
    <row r="45356" ht="24.0" customHeight="1">
      <c r="Q45356" s="32"/>
      <c r="R45356" s="32"/>
      <c r="S45356" s="32"/>
    </row>
    <row r="45357" ht="24.0" customHeight="1">
      <c r="Q45357" s="32"/>
      <c r="R45357" s="32"/>
      <c r="S45357" s="32"/>
    </row>
    <row r="45358" ht="24.0" customHeight="1">
      <c r="Q45358" s="32"/>
      <c r="R45358" s="32"/>
      <c r="S45358" s="32"/>
    </row>
    <row r="45359" ht="24.0" customHeight="1">
      <c r="Q45359" s="32"/>
      <c r="R45359" s="32"/>
      <c r="S45359" s="32"/>
    </row>
    <row r="45360" ht="24.0" customHeight="1">
      <c r="Q45360" s="32"/>
      <c r="R45360" s="32"/>
      <c r="S45360" s="32"/>
    </row>
    <row r="45361" ht="24.0" customHeight="1">
      <c r="Q45361" s="32"/>
      <c r="R45361" s="32"/>
      <c r="S45361" s="32"/>
    </row>
    <row r="45362" ht="24.0" customHeight="1">
      <c r="Q45362" s="32"/>
      <c r="R45362" s="32"/>
      <c r="S45362" s="32"/>
    </row>
    <row r="45363" ht="24.0" customHeight="1">
      <c r="Q45363" s="32"/>
      <c r="R45363" s="32"/>
      <c r="S45363" s="32"/>
    </row>
    <row r="45364" ht="24.0" customHeight="1">
      <c r="Q45364" s="32"/>
      <c r="R45364" s="32"/>
      <c r="S45364" s="32"/>
    </row>
    <row r="45365" ht="24.0" customHeight="1">
      <c r="Q45365" s="32"/>
      <c r="R45365" s="32"/>
      <c r="S45365" s="32"/>
    </row>
    <row r="45366" ht="24.0" customHeight="1">
      <c r="Q45366" s="32"/>
      <c r="R45366" s="32"/>
      <c r="S45366" s="32"/>
    </row>
    <row r="45367" ht="24.0" customHeight="1">
      <c r="Q45367" s="32"/>
      <c r="R45367" s="32"/>
      <c r="S45367" s="32"/>
    </row>
    <row r="45368" ht="24.0" customHeight="1">
      <c r="Q45368" s="32"/>
      <c r="R45368" s="32"/>
      <c r="S45368" s="32"/>
    </row>
    <row r="45369" ht="24.0" customHeight="1">
      <c r="Q45369" s="32"/>
      <c r="R45369" s="32"/>
      <c r="S45369" s="32"/>
    </row>
    <row r="45370" ht="24.0" customHeight="1">
      <c r="Q45370" s="32"/>
      <c r="R45370" s="32"/>
      <c r="S45370" s="32"/>
    </row>
    <row r="45371" ht="24.0" customHeight="1">
      <c r="Q45371" s="32"/>
      <c r="R45371" s="32"/>
      <c r="S45371" s="32"/>
    </row>
    <row r="45372" ht="24.0" customHeight="1">
      <c r="Q45372" s="32"/>
      <c r="R45372" s="32"/>
      <c r="S45372" s="32"/>
    </row>
    <row r="45373" ht="24.0" customHeight="1">
      <c r="Q45373" s="32"/>
      <c r="R45373" s="32"/>
      <c r="S45373" s="32"/>
    </row>
    <row r="45374" ht="24.0" customHeight="1">
      <c r="Q45374" s="32"/>
      <c r="R45374" s="32"/>
      <c r="S45374" s="32"/>
    </row>
    <row r="45375" ht="24.0" customHeight="1">
      <c r="Q45375" s="32"/>
      <c r="R45375" s="32"/>
      <c r="S45375" s="32"/>
    </row>
    <row r="45376" ht="24.0" customHeight="1">
      <c r="Q45376" s="32"/>
      <c r="R45376" s="32"/>
      <c r="S45376" s="32"/>
    </row>
    <row r="45377" ht="24.0" customHeight="1">
      <c r="Q45377" s="32"/>
      <c r="R45377" s="32"/>
      <c r="S45377" s="32"/>
    </row>
    <row r="45378" ht="24.0" customHeight="1">
      <c r="Q45378" s="32"/>
      <c r="R45378" s="32"/>
      <c r="S45378" s="32"/>
    </row>
    <row r="45379" ht="24.0" customHeight="1">
      <c r="Q45379" s="32"/>
      <c r="R45379" s="32"/>
      <c r="S45379" s="32"/>
    </row>
    <row r="45380" ht="24.0" customHeight="1">
      <c r="Q45380" s="32"/>
      <c r="R45380" s="32"/>
      <c r="S45380" s="32"/>
    </row>
    <row r="45381" ht="24.0" customHeight="1">
      <c r="Q45381" s="32"/>
      <c r="R45381" s="32"/>
      <c r="S45381" s="32"/>
    </row>
    <row r="45382" ht="24.0" customHeight="1">
      <c r="Q45382" s="32"/>
      <c r="R45382" s="32"/>
      <c r="S45382" s="32"/>
    </row>
    <row r="45383" ht="24.0" customHeight="1">
      <c r="Q45383" s="32"/>
      <c r="R45383" s="32"/>
      <c r="S45383" s="32"/>
    </row>
    <row r="45384" ht="24.0" customHeight="1">
      <c r="Q45384" s="32"/>
      <c r="R45384" s="32"/>
      <c r="S45384" s="32"/>
    </row>
    <row r="45385" ht="24.0" customHeight="1">
      <c r="Q45385" s="32"/>
      <c r="R45385" s="32"/>
      <c r="S45385" s="32"/>
    </row>
    <row r="45386" ht="24.0" customHeight="1">
      <c r="Q45386" s="32"/>
      <c r="R45386" s="32"/>
      <c r="S45386" s="32"/>
    </row>
    <row r="45387" ht="24.0" customHeight="1">
      <c r="Q45387" s="32"/>
      <c r="R45387" s="32"/>
      <c r="S45387" s="32"/>
    </row>
    <row r="45388" ht="24.0" customHeight="1">
      <c r="Q45388" s="32"/>
      <c r="R45388" s="32"/>
      <c r="S45388" s="32"/>
    </row>
    <row r="45389" ht="24.0" customHeight="1">
      <c r="Q45389" s="32"/>
      <c r="R45389" s="32"/>
      <c r="S45389" s="32"/>
    </row>
    <row r="45390" ht="24.0" customHeight="1">
      <c r="Q45390" s="32"/>
      <c r="R45390" s="32"/>
      <c r="S45390" s="32"/>
    </row>
    <row r="45391" ht="24.0" customHeight="1">
      <c r="Q45391" s="32"/>
      <c r="R45391" s="32"/>
      <c r="S45391" s="32"/>
    </row>
    <row r="45392" ht="24.0" customHeight="1">
      <c r="Q45392" s="32"/>
      <c r="R45392" s="32"/>
      <c r="S45392" s="32"/>
    </row>
    <row r="45393" ht="24.0" customHeight="1">
      <c r="Q45393" s="32"/>
      <c r="R45393" s="32"/>
      <c r="S45393" s="32"/>
    </row>
    <row r="45394" ht="24.0" customHeight="1">
      <c r="Q45394" s="32"/>
      <c r="R45394" s="32"/>
      <c r="S45394" s="32"/>
    </row>
    <row r="45395" ht="24.0" customHeight="1">
      <c r="Q45395" s="32"/>
      <c r="R45395" s="32"/>
      <c r="S45395" s="32"/>
    </row>
    <row r="45396" ht="24.0" customHeight="1">
      <c r="Q45396" s="32"/>
      <c r="R45396" s="32"/>
      <c r="S45396" s="32"/>
    </row>
    <row r="45397" ht="24.0" customHeight="1">
      <c r="Q45397" s="32"/>
      <c r="R45397" s="32"/>
      <c r="S45397" s="32"/>
    </row>
    <row r="45398" ht="24.0" customHeight="1">
      <c r="Q45398" s="32"/>
      <c r="R45398" s="32"/>
      <c r="S45398" s="32"/>
    </row>
    <row r="45399" ht="24.0" customHeight="1">
      <c r="Q45399" s="32"/>
      <c r="R45399" s="32"/>
      <c r="S45399" s="32"/>
    </row>
    <row r="45400" ht="24.0" customHeight="1">
      <c r="Q45400" s="32"/>
      <c r="R45400" s="32"/>
      <c r="S45400" s="32"/>
    </row>
    <row r="45401" ht="24.0" customHeight="1">
      <c r="Q45401" s="32"/>
      <c r="R45401" s="32"/>
      <c r="S45401" s="32"/>
    </row>
    <row r="45402" ht="24.0" customHeight="1">
      <c r="Q45402" s="32"/>
      <c r="R45402" s="32"/>
      <c r="S45402" s="32"/>
    </row>
    <row r="45403" ht="24.0" customHeight="1">
      <c r="Q45403" s="32"/>
      <c r="R45403" s="32"/>
      <c r="S45403" s="32"/>
    </row>
    <row r="45404" ht="24.0" customHeight="1">
      <c r="Q45404" s="32"/>
      <c r="R45404" s="32"/>
      <c r="S45404" s="32"/>
    </row>
    <row r="45405" ht="24.0" customHeight="1">
      <c r="Q45405" s="32"/>
      <c r="R45405" s="32"/>
      <c r="S45405" s="32"/>
    </row>
    <row r="45406" ht="24.0" customHeight="1">
      <c r="Q45406" s="32"/>
      <c r="R45406" s="32"/>
      <c r="S45406" s="32"/>
    </row>
    <row r="45407" ht="24.0" customHeight="1">
      <c r="Q45407" s="32"/>
      <c r="R45407" s="32"/>
      <c r="S45407" s="32"/>
    </row>
    <row r="45408" ht="24.0" customHeight="1">
      <c r="Q45408" s="32"/>
      <c r="R45408" s="32"/>
      <c r="S45408" s="32"/>
    </row>
    <row r="45409" ht="24.0" customHeight="1">
      <c r="Q45409" s="32"/>
      <c r="R45409" s="32"/>
      <c r="S45409" s="32"/>
    </row>
    <row r="45410" ht="24.0" customHeight="1">
      <c r="Q45410" s="32"/>
      <c r="R45410" s="32"/>
      <c r="S45410" s="32"/>
    </row>
    <row r="45411" ht="24.0" customHeight="1">
      <c r="Q45411" s="32"/>
      <c r="R45411" s="32"/>
      <c r="S45411" s="32"/>
    </row>
    <row r="45412" ht="24.0" customHeight="1">
      <c r="Q45412" s="32"/>
      <c r="R45412" s="32"/>
      <c r="S45412" s="32"/>
    </row>
    <row r="45413" ht="24.0" customHeight="1">
      <c r="Q45413" s="32"/>
      <c r="R45413" s="32"/>
      <c r="S45413" s="32"/>
    </row>
    <row r="45414" ht="24.0" customHeight="1">
      <c r="Q45414" s="32"/>
      <c r="R45414" s="32"/>
      <c r="S45414" s="32"/>
    </row>
    <row r="45415" ht="24.0" customHeight="1">
      <c r="Q45415" s="32"/>
      <c r="R45415" s="32"/>
      <c r="S45415" s="32"/>
    </row>
    <row r="45416" ht="24.0" customHeight="1">
      <c r="Q45416" s="32"/>
      <c r="R45416" s="32"/>
      <c r="S45416" s="32"/>
    </row>
    <row r="45417" ht="24.0" customHeight="1">
      <c r="Q45417" s="32"/>
      <c r="R45417" s="32"/>
      <c r="S45417" s="32"/>
    </row>
    <row r="45418" ht="24.0" customHeight="1">
      <c r="Q45418" s="32"/>
      <c r="R45418" s="32"/>
      <c r="S45418" s="32"/>
    </row>
    <row r="45419" ht="24.0" customHeight="1">
      <c r="Q45419" s="32"/>
      <c r="R45419" s="32"/>
      <c r="S45419" s="32"/>
    </row>
    <row r="45420" ht="24.0" customHeight="1">
      <c r="Q45420" s="32"/>
      <c r="R45420" s="32"/>
      <c r="S45420" s="32"/>
    </row>
    <row r="45421" ht="24.0" customHeight="1">
      <c r="Q45421" s="32"/>
      <c r="R45421" s="32"/>
      <c r="S45421" s="32"/>
    </row>
    <row r="45422" ht="24.0" customHeight="1">
      <c r="Q45422" s="32"/>
      <c r="R45422" s="32"/>
      <c r="S45422" s="32"/>
    </row>
    <row r="45423" ht="24.0" customHeight="1">
      <c r="Q45423" s="32"/>
      <c r="R45423" s="32"/>
      <c r="S45423" s="32"/>
    </row>
    <row r="45424" ht="24.0" customHeight="1">
      <c r="Q45424" s="32"/>
      <c r="R45424" s="32"/>
      <c r="S45424" s="32"/>
    </row>
    <row r="45425" ht="24.0" customHeight="1">
      <c r="Q45425" s="32"/>
      <c r="R45425" s="32"/>
      <c r="S45425" s="32"/>
    </row>
    <row r="45426" ht="24.0" customHeight="1">
      <c r="Q45426" s="32"/>
      <c r="R45426" s="32"/>
      <c r="S45426" s="32"/>
    </row>
    <row r="45427" ht="24.0" customHeight="1">
      <c r="Q45427" s="32"/>
      <c r="R45427" s="32"/>
      <c r="S45427" s="32"/>
    </row>
    <row r="45428" ht="24.0" customHeight="1">
      <c r="Q45428" s="32"/>
      <c r="R45428" s="32"/>
      <c r="S45428" s="32"/>
    </row>
    <row r="45429" ht="24.0" customHeight="1">
      <c r="Q45429" s="32"/>
      <c r="R45429" s="32"/>
      <c r="S45429" s="32"/>
    </row>
    <row r="45430" ht="24.0" customHeight="1">
      <c r="Q45430" s="32"/>
      <c r="R45430" s="32"/>
      <c r="S45430" s="32"/>
    </row>
    <row r="45431" ht="24.0" customHeight="1">
      <c r="Q45431" s="32"/>
      <c r="R45431" s="32"/>
      <c r="S45431" s="32"/>
    </row>
    <row r="45432" ht="24.0" customHeight="1">
      <c r="Q45432" s="32"/>
      <c r="R45432" s="32"/>
      <c r="S45432" s="32"/>
    </row>
    <row r="45433" ht="24.0" customHeight="1">
      <c r="Q45433" s="32"/>
      <c r="R45433" s="32"/>
      <c r="S45433" s="32"/>
    </row>
    <row r="45434" ht="24.0" customHeight="1">
      <c r="Q45434" s="32"/>
      <c r="R45434" s="32"/>
      <c r="S45434" s="32"/>
    </row>
    <row r="45435" ht="24.0" customHeight="1">
      <c r="Q45435" s="32"/>
      <c r="R45435" s="32"/>
      <c r="S45435" s="32"/>
    </row>
    <row r="45436" ht="24.0" customHeight="1">
      <c r="Q45436" s="32"/>
      <c r="R45436" s="32"/>
      <c r="S45436" s="32"/>
    </row>
    <row r="45437" ht="24.0" customHeight="1">
      <c r="Q45437" s="32"/>
      <c r="R45437" s="32"/>
      <c r="S45437" s="32"/>
    </row>
    <row r="45438" ht="24.0" customHeight="1">
      <c r="Q45438" s="32"/>
      <c r="R45438" s="32"/>
      <c r="S45438" s="32"/>
    </row>
    <row r="45439" ht="24.0" customHeight="1">
      <c r="Q45439" s="32"/>
      <c r="R45439" s="32"/>
      <c r="S45439" s="32"/>
    </row>
    <row r="45440" ht="24.0" customHeight="1">
      <c r="Q45440" s="32"/>
      <c r="R45440" s="32"/>
      <c r="S45440" s="32"/>
    </row>
    <row r="45441" ht="24.0" customHeight="1">
      <c r="Q45441" s="32"/>
      <c r="R45441" s="32"/>
      <c r="S45441" s="32"/>
    </row>
    <row r="45442" ht="24.0" customHeight="1">
      <c r="Q45442" s="32"/>
      <c r="R45442" s="32"/>
      <c r="S45442" s="32"/>
    </row>
    <row r="45443" ht="24.0" customHeight="1">
      <c r="Q45443" s="32"/>
      <c r="R45443" s="32"/>
      <c r="S45443" s="32"/>
    </row>
    <row r="45444" ht="24.0" customHeight="1">
      <c r="Q45444" s="32"/>
      <c r="R45444" s="32"/>
      <c r="S45444" s="32"/>
    </row>
    <row r="45445" ht="24.0" customHeight="1">
      <c r="Q45445" s="32"/>
      <c r="R45445" s="32"/>
      <c r="S45445" s="32"/>
    </row>
    <row r="45446" ht="24.0" customHeight="1">
      <c r="Q45446" s="32"/>
      <c r="R45446" s="32"/>
      <c r="S45446" s="32"/>
    </row>
    <row r="45447" ht="24.0" customHeight="1">
      <c r="Q45447" s="32"/>
      <c r="R45447" s="32"/>
      <c r="S45447" s="32"/>
    </row>
    <row r="45448" ht="24.0" customHeight="1">
      <c r="Q45448" s="32"/>
      <c r="R45448" s="32"/>
      <c r="S45448" s="32"/>
    </row>
    <row r="45449" ht="24.0" customHeight="1">
      <c r="Q45449" s="32"/>
      <c r="R45449" s="32"/>
      <c r="S45449" s="32"/>
    </row>
    <row r="45450" ht="24.0" customHeight="1">
      <c r="Q45450" s="32"/>
      <c r="R45450" s="32"/>
      <c r="S45450" s="32"/>
    </row>
    <row r="45451" ht="24.0" customHeight="1">
      <c r="Q45451" s="32"/>
      <c r="R45451" s="32"/>
      <c r="S45451" s="32"/>
    </row>
    <row r="45452" ht="24.0" customHeight="1">
      <c r="Q45452" s="32"/>
      <c r="R45452" s="32"/>
      <c r="S45452" s="32"/>
    </row>
    <row r="45453" ht="24.0" customHeight="1">
      <c r="Q45453" s="32"/>
      <c r="R45453" s="32"/>
      <c r="S45453" s="32"/>
    </row>
    <row r="45454" ht="24.0" customHeight="1">
      <c r="Q45454" s="32"/>
      <c r="R45454" s="32"/>
      <c r="S45454" s="32"/>
    </row>
    <row r="45455" ht="24.0" customHeight="1">
      <c r="Q45455" s="32"/>
      <c r="R45455" s="32"/>
      <c r="S45455" s="32"/>
    </row>
    <row r="45456" ht="24.0" customHeight="1">
      <c r="Q45456" s="32"/>
      <c r="R45456" s="32"/>
      <c r="S45456" s="32"/>
    </row>
    <row r="45457" ht="24.0" customHeight="1">
      <c r="Q45457" s="32"/>
      <c r="R45457" s="32"/>
      <c r="S45457" s="32"/>
    </row>
    <row r="45458" ht="24.0" customHeight="1">
      <c r="Q45458" s="32"/>
      <c r="R45458" s="32"/>
      <c r="S45458" s="32"/>
    </row>
    <row r="45459" ht="24.0" customHeight="1">
      <c r="Q45459" s="32"/>
      <c r="R45459" s="32"/>
      <c r="S45459" s="32"/>
    </row>
    <row r="45460" ht="24.0" customHeight="1">
      <c r="Q45460" s="32"/>
      <c r="R45460" s="32"/>
      <c r="S45460" s="32"/>
    </row>
    <row r="45461" ht="24.0" customHeight="1">
      <c r="Q45461" s="32"/>
      <c r="R45461" s="32"/>
      <c r="S45461" s="32"/>
    </row>
    <row r="45462" ht="24.0" customHeight="1">
      <c r="Q45462" s="32"/>
      <c r="R45462" s="32"/>
      <c r="S45462" s="32"/>
    </row>
    <row r="45463" ht="24.0" customHeight="1">
      <c r="Q45463" s="32"/>
      <c r="R45463" s="32"/>
      <c r="S45463" s="32"/>
    </row>
    <row r="45464" ht="24.0" customHeight="1">
      <c r="Q45464" s="32"/>
      <c r="R45464" s="32"/>
      <c r="S45464" s="32"/>
    </row>
    <row r="45465" ht="24.0" customHeight="1">
      <c r="Q45465" s="32"/>
      <c r="R45465" s="32"/>
      <c r="S45465" s="32"/>
    </row>
    <row r="45466" ht="24.0" customHeight="1">
      <c r="Q45466" s="32"/>
      <c r="R45466" s="32"/>
      <c r="S45466" s="32"/>
    </row>
    <row r="45467" ht="24.0" customHeight="1">
      <c r="Q45467" s="32"/>
      <c r="R45467" s="32"/>
      <c r="S45467" s="32"/>
    </row>
    <row r="45468" ht="24.0" customHeight="1">
      <c r="Q45468" s="32"/>
      <c r="R45468" s="32"/>
      <c r="S45468" s="32"/>
    </row>
    <row r="45469" ht="24.0" customHeight="1">
      <c r="Q45469" s="32"/>
      <c r="R45469" s="32"/>
      <c r="S45469" s="32"/>
    </row>
    <row r="45470" ht="24.0" customHeight="1">
      <c r="Q45470" s="32"/>
      <c r="R45470" s="32"/>
      <c r="S45470" s="32"/>
    </row>
    <row r="45471" ht="24.0" customHeight="1">
      <c r="Q45471" s="32"/>
      <c r="R45471" s="32"/>
      <c r="S45471" s="32"/>
    </row>
    <row r="45472" ht="24.0" customHeight="1">
      <c r="Q45472" s="32"/>
      <c r="R45472" s="32"/>
      <c r="S45472" s="32"/>
    </row>
    <row r="45473" ht="24.0" customHeight="1">
      <c r="Q45473" s="32"/>
      <c r="R45473" s="32"/>
      <c r="S45473" s="32"/>
    </row>
    <row r="45474" ht="24.0" customHeight="1">
      <c r="Q45474" s="32"/>
      <c r="R45474" s="32"/>
      <c r="S45474" s="32"/>
    </row>
    <row r="45475" ht="24.0" customHeight="1">
      <c r="Q45475" s="32"/>
      <c r="R45475" s="32"/>
      <c r="S45475" s="32"/>
    </row>
    <row r="45476" ht="24.0" customHeight="1">
      <c r="Q45476" s="32"/>
      <c r="R45476" s="32"/>
      <c r="S45476" s="32"/>
    </row>
    <row r="45477" ht="24.0" customHeight="1">
      <c r="Q45477" s="32"/>
      <c r="R45477" s="32"/>
      <c r="S45477" s="32"/>
    </row>
    <row r="45478" ht="24.0" customHeight="1">
      <c r="Q45478" s="32"/>
      <c r="R45478" s="32"/>
      <c r="S45478" s="32"/>
    </row>
    <row r="45479" ht="24.0" customHeight="1">
      <c r="Q45479" s="32"/>
      <c r="R45479" s="32"/>
      <c r="S45479" s="32"/>
    </row>
    <row r="45480" ht="24.0" customHeight="1">
      <c r="Q45480" s="32"/>
      <c r="R45480" s="32"/>
      <c r="S45480" s="32"/>
    </row>
    <row r="45481" ht="24.0" customHeight="1">
      <c r="Q45481" s="32"/>
      <c r="R45481" s="32"/>
      <c r="S45481" s="32"/>
    </row>
    <row r="45482" ht="24.0" customHeight="1">
      <c r="Q45482" s="32"/>
      <c r="R45482" s="32"/>
      <c r="S45482" s="32"/>
    </row>
    <row r="45483" ht="24.0" customHeight="1">
      <c r="Q45483" s="32"/>
      <c r="R45483" s="32"/>
      <c r="S45483" s="32"/>
    </row>
    <row r="45484" ht="24.0" customHeight="1">
      <c r="Q45484" s="32"/>
      <c r="R45484" s="32"/>
      <c r="S45484" s="32"/>
    </row>
    <row r="45485" ht="24.0" customHeight="1">
      <c r="Q45485" s="32"/>
      <c r="R45485" s="32"/>
      <c r="S45485" s="32"/>
    </row>
    <row r="45486" ht="24.0" customHeight="1">
      <c r="Q45486" s="32"/>
      <c r="R45486" s="32"/>
      <c r="S45486" s="32"/>
    </row>
    <row r="45487" ht="24.0" customHeight="1">
      <c r="Q45487" s="32"/>
      <c r="R45487" s="32"/>
      <c r="S45487" s="32"/>
    </row>
    <row r="45488" ht="24.0" customHeight="1">
      <c r="Q45488" s="32"/>
      <c r="R45488" s="32"/>
      <c r="S45488" s="32"/>
    </row>
    <row r="45489" ht="24.0" customHeight="1">
      <c r="Q45489" s="32"/>
      <c r="R45489" s="32"/>
      <c r="S45489" s="32"/>
    </row>
    <row r="45490" ht="24.0" customHeight="1">
      <c r="Q45490" s="32"/>
      <c r="R45490" s="32"/>
      <c r="S45490" s="32"/>
    </row>
    <row r="45491" ht="24.0" customHeight="1">
      <c r="Q45491" s="32"/>
      <c r="R45491" s="32"/>
      <c r="S45491" s="32"/>
    </row>
    <row r="45492" ht="24.0" customHeight="1">
      <c r="Q45492" s="32"/>
      <c r="R45492" s="32"/>
      <c r="S45492" s="32"/>
    </row>
    <row r="45493" ht="24.0" customHeight="1">
      <c r="Q45493" s="32"/>
      <c r="R45493" s="32"/>
      <c r="S45493" s="32"/>
    </row>
    <row r="45494" ht="24.0" customHeight="1">
      <c r="Q45494" s="32"/>
      <c r="R45494" s="32"/>
      <c r="S45494" s="32"/>
    </row>
    <row r="45495" ht="24.0" customHeight="1">
      <c r="Q45495" s="32"/>
      <c r="R45495" s="32"/>
      <c r="S45495" s="32"/>
    </row>
    <row r="45496" ht="24.0" customHeight="1">
      <c r="Q45496" s="32"/>
      <c r="R45496" s="32"/>
      <c r="S45496" s="32"/>
    </row>
    <row r="45497" ht="24.0" customHeight="1">
      <c r="Q45497" s="32"/>
      <c r="R45497" s="32"/>
      <c r="S45497" s="32"/>
    </row>
    <row r="45498" ht="24.0" customHeight="1">
      <c r="Q45498" s="32"/>
      <c r="R45498" s="32"/>
      <c r="S45498" s="32"/>
    </row>
    <row r="45499" ht="24.0" customHeight="1">
      <c r="Q45499" s="32"/>
      <c r="R45499" s="32"/>
      <c r="S45499" s="32"/>
    </row>
    <row r="45500" ht="24.0" customHeight="1">
      <c r="Q45500" s="32"/>
      <c r="R45500" s="32"/>
      <c r="S45500" s="32"/>
    </row>
    <row r="45501" ht="24.0" customHeight="1">
      <c r="Q45501" s="32"/>
      <c r="R45501" s="32"/>
      <c r="S45501" s="32"/>
    </row>
    <row r="45502" ht="24.0" customHeight="1">
      <c r="Q45502" s="32"/>
      <c r="R45502" s="32"/>
      <c r="S45502" s="32"/>
    </row>
    <row r="45503" ht="24.0" customHeight="1">
      <c r="Q45503" s="32"/>
      <c r="R45503" s="32"/>
      <c r="S45503" s="32"/>
    </row>
    <row r="45504" ht="24.0" customHeight="1">
      <c r="Q45504" s="32"/>
      <c r="R45504" s="32"/>
      <c r="S45504" s="32"/>
    </row>
    <row r="45505" ht="24.0" customHeight="1">
      <c r="Q45505" s="32"/>
      <c r="R45505" s="32"/>
      <c r="S45505" s="32"/>
    </row>
    <row r="45506" ht="24.0" customHeight="1">
      <c r="Q45506" s="32"/>
      <c r="R45506" s="32"/>
      <c r="S45506" s="32"/>
    </row>
    <row r="45507" ht="24.0" customHeight="1">
      <c r="Q45507" s="32"/>
      <c r="R45507" s="32"/>
      <c r="S45507" s="32"/>
    </row>
    <row r="45508" ht="24.0" customHeight="1">
      <c r="Q45508" s="32"/>
      <c r="R45508" s="32"/>
      <c r="S45508" s="32"/>
    </row>
    <row r="45509" ht="24.0" customHeight="1">
      <c r="Q45509" s="32"/>
      <c r="R45509" s="32"/>
      <c r="S45509" s="32"/>
    </row>
    <row r="45510" ht="24.0" customHeight="1">
      <c r="Q45510" s="32"/>
      <c r="R45510" s="32"/>
      <c r="S45510" s="32"/>
    </row>
    <row r="45511" ht="24.0" customHeight="1">
      <c r="Q45511" s="32"/>
      <c r="R45511" s="32"/>
      <c r="S45511" s="32"/>
    </row>
    <row r="45512" ht="24.0" customHeight="1">
      <c r="Q45512" s="32"/>
      <c r="R45512" s="32"/>
      <c r="S45512" s="32"/>
    </row>
    <row r="45513" ht="24.0" customHeight="1">
      <c r="Q45513" s="32"/>
      <c r="R45513" s="32"/>
      <c r="S45513" s="32"/>
    </row>
    <row r="45514" ht="24.0" customHeight="1">
      <c r="Q45514" s="32"/>
      <c r="R45514" s="32"/>
      <c r="S45514" s="32"/>
    </row>
    <row r="45515" ht="24.0" customHeight="1">
      <c r="Q45515" s="32"/>
      <c r="R45515" s="32"/>
      <c r="S45515" s="32"/>
    </row>
    <row r="45516" ht="24.0" customHeight="1">
      <c r="Q45516" s="32"/>
      <c r="R45516" s="32"/>
      <c r="S45516" s="32"/>
    </row>
    <row r="45517" ht="24.0" customHeight="1">
      <c r="Q45517" s="32"/>
      <c r="R45517" s="32"/>
      <c r="S45517" s="32"/>
    </row>
    <row r="45518" ht="24.0" customHeight="1">
      <c r="Q45518" s="32"/>
      <c r="R45518" s="32"/>
      <c r="S45518" s="32"/>
    </row>
    <row r="45519" ht="24.0" customHeight="1">
      <c r="Q45519" s="32"/>
      <c r="R45519" s="32"/>
      <c r="S45519" s="32"/>
    </row>
    <row r="45520" ht="24.0" customHeight="1">
      <c r="Q45520" s="32"/>
      <c r="R45520" s="32"/>
      <c r="S45520" s="32"/>
    </row>
    <row r="45521" ht="24.0" customHeight="1">
      <c r="Q45521" s="32"/>
      <c r="R45521" s="32"/>
      <c r="S45521" s="32"/>
    </row>
    <row r="45522" ht="24.0" customHeight="1">
      <c r="Q45522" s="32"/>
      <c r="R45522" s="32"/>
      <c r="S45522" s="32"/>
    </row>
    <row r="45523" ht="24.0" customHeight="1">
      <c r="Q45523" s="32"/>
      <c r="R45523" s="32"/>
      <c r="S45523" s="32"/>
    </row>
    <row r="45524" ht="24.0" customHeight="1">
      <c r="Q45524" s="32"/>
      <c r="R45524" s="32"/>
      <c r="S45524" s="32"/>
    </row>
    <row r="45525" ht="24.0" customHeight="1">
      <c r="Q45525" s="32"/>
      <c r="R45525" s="32"/>
      <c r="S45525" s="32"/>
    </row>
    <row r="45526" ht="24.0" customHeight="1">
      <c r="Q45526" s="32"/>
      <c r="R45526" s="32"/>
      <c r="S45526" s="32"/>
    </row>
    <row r="45527" ht="24.0" customHeight="1">
      <c r="Q45527" s="32"/>
      <c r="R45527" s="32"/>
      <c r="S45527" s="32"/>
    </row>
    <row r="45528" ht="24.0" customHeight="1">
      <c r="Q45528" s="32"/>
      <c r="R45528" s="32"/>
      <c r="S45528" s="32"/>
    </row>
    <row r="45529" ht="24.0" customHeight="1">
      <c r="Q45529" s="32"/>
      <c r="R45529" s="32"/>
      <c r="S45529" s="32"/>
    </row>
    <row r="45530" ht="24.0" customHeight="1">
      <c r="Q45530" s="32"/>
      <c r="R45530" s="32"/>
      <c r="S45530" s="32"/>
    </row>
    <row r="45531" ht="24.0" customHeight="1">
      <c r="Q45531" s="32"/>
      <c r="R45531" s="32"/>
      <c r="S45531" s="32"/>
    </row>
    <row r="45532" ht="24.0" customHeight="1">
      <c r="Q45532" s="32"/>
      <c r="R45532" s="32"/>
      <c r="S45532" s="32"/>
    </row>
    <row r="45533" ht="24.0" customHeight="1">
      <c r="Q45533" s="32"/>
      <c r="R45533" s="32"/>
      <c r="S45533" s="32"/>
    </row>
    <row r="45534" ht="24.0" customHeight="1">
      <c r="Q45534" s="32"/>
      <c r="R45534" s="32"/>
      <c r="S45534" s="32"/>
    </row>
    <row r="45535" ht="24.0" customHeight="1">
      <c r="Q45535" s="32"/>
      <c r="R45535" s="32"/>
      <c r="S45535" s="32"/>
    </row>
    <row r="45536" ht="24.0" customHeight="1">
      <c r="Q45536" s="32"/>
      <c r="R45536" s="32"/>
      <c r="S45536" s="32"/>
    </row>
    <row r="45537" ht="24.0" customHeight="1">
      <c r="Q45537" s="32"/>
      <c r="R45537" s="32"/>
      <c r="S45537" s="32"/>
    </row>
    <row r="45538" ht="24.0" customHeight="1">
      <c r="Q45538" s="32"/>
      <c r="R45538" s="32"/>
      <c r="S45538" s="32"/>
    </row>
    <row r="45539" ht="24.0" customHeight="1">
      <c r="Q45539" s="32"/>
      <c r="R45539" s="32"/>
      <c r="S45539" s="32"/>
    </row>
    <row r="45540" ht="24.0" customHeight="1">
      <c r="Q45540" s="32"/>
      <c r="R45540" s="32"/>
      <c r="S45540" s="32"/>
    </row>
    <row r="45541" ht="24.0" customHeight="1">
      <c r="Q45541" s="32"/>
      <c r="R45541" s="32"/>
      <c r="S45541" s="32"/>
    </row>
    <row r="45542" ht="24.0" customHeight="1">
      <c r="Q45542" s="32"/>
      <c r="R45542" s="32"/>
      <c r="S45542" s="32"/>
    </row>
    <row r="45543" ht="24.0" customHeight="1">
      <c r="Q45543" s="32"/>
      <c r="R45543" s="32"/>
      <c r="S45543" s="32"/>
    </row>
    <row r="45544" ht="24.0" customHeight="1">
      <c r="Q45544" s="32"/>
      <c r="R45544" s="32"/>
      <c r="S45544" s="32"/>
    </row>
    <row r="45545" ht="24.0" customHeight="1">
      <c r="Q45545" s="32"/>
      <c r="R45545" s="32"/>
      <c r="S45545" s="32"/>
    </row>
    <row r="45546" ht="24.0" customHeight="1">
      <c r="Q45546" s="32"/>
      <c r="R45546" s="32"/>
      <c r="S45546" s="32"/>
    </row>
    <row r="45547" ht="24.0" customHeight="1">
      <c r="Q45547" s="32"/>
      <c r="R45547" s="32"/>
      <c r="S45547" s="32"/>
    </row>
    <row r="45548" ht="24.0" customHeight="1">
      <c r="Q45548" s="32"/>
      <c r="R45548" s="32"/>
      <c r="S45548" s="32"/>
    </row>
    <row r="45549" ht="24.0" customHeight="1">
      <c r="Q45549" s="32"/>
      <c r="R45549" s="32"/>
      <c r="S45549" s="32"/>
    </row>
    <row r="45550" ht="24.0" customHeight="1">
      <c r="Q45550" s="32"/>
      <c r="R45550" s="32"/>
      <c r="S45550" s="32"/>
    </row>
    <row r="45551" ht="24.0" customHeight="1">
      <c r="Q45551" s="32"/>
      <c r="R45551" s="32"/>
      <c r="S45551" s="32"/>
    </row>
    <row r="45552" ht="24.0" customHeight="1">
      <c r="Q45552" s="32"/>
      <c r="R45552" s="32"/>
      <c r="S45552" s="32"/>
    </row>
    <row r="45553" ht="24.0" customHeight="1">
      <c r="Q45553" s="32"/>
      <c r="R45553" s="32"/>
      <c r="S45553" s="32"/>
    </row>
    <row r="45554" ht="24.0" customHeight="1">
      <c r="Q45554" s="32"/>
      <c r="R45554" s="32"/>
      <c r="S45554" s="32"/>
    </row>
    <row r="45555" ht="24.0" customHeight="1">
      <c r="Q45555" s="32"/>
      <c r="R45555" s="32"/>
      <c r="S45555" s="32"/>
    </row>
    <row r="45556" ht="24.0" customHeight="1">
      <c r="Q45556" s="32"/>
      <c r="R45556" s="32"/>
      <c r="S45556" s="32"/>
    </row>
    <row r="45557" ht="24.0" customHeight="1">
      <c r="Q45557" s="32"/>
      <c r="R45557" s="32"/>
      <c r="S45557" s="32"/>
    </row>
    <row r="45558" ht="24.0" customHeight="1">
      <c r="Q45558" s="32"/>
      <c r="R45558" s="32"/>
      <c r="S45558" s="32"/>
    </row>
    <row r="45559" ht="24.0" customHeight="1">
      <c r="Q45559" s="32"/>
      <c r="R45559" s="32"/>
      <c r="S45559" s="32"/>
    </row>
    <row r="45560" ht="24.0" customHeight="1">
      <c r="Q45560" s="32"/>
      <c r="R45560" s="32"/>
      <c r="S45560" s="32"/>
    </row>
    <row r="45561" ht="24.0" customHeight="1">
      <c r="Q45561" s="32"/>
      <c r="R45561" s="32"/>
      <c r="S45561" s="32"/>
    </row>
    <row r="45562" ht="24.0" customHeight="1">
      <c r="Q45562" s="32"/>
      <c r="R45562" s="32"/>
      <c r="S45562" s="32"/>
    </row>
    <row r="45563" ht="24.0" customHeight="1">
      <c r="Q45563" s="32"/>
      <c r="R45563" s="32"/>
      <c r="S45563" s="32"/>
    </row>
    <row r="45564" ht="24.0" customHeight="1">
      <c r="Q45564" s="32"/>
      <c r="R45564" s="32"/>
      <c r="S45564" s="32"/>
    </row>
    <row r="45565" ht="24.0" customHeight="1">
      <c r="Q45565" s="32"/>
      <c r="R45565" s="32"/>
      <c r="S45565" s="32"/>
    </row>
    <row r="45566" ht="24.0" customHeight="1">
      <c r="Q45566" s="32"/>
      <c r="R45566" s="32"/>
      <c r="S45566" s="32"/>
    </row>
    <row r="45567" ht="24.0" customHeight="1">
      <c r="Q45567" s="32"/>
      <c r="R45567" s="32"/>
      <c r="S45567" s="32"/>
    </row>
    <row r="45568" ht="24.0" customHeight="1">
      <c r="Q45568" s="32"/>
      <c r="R45568" s="32"/>
      <c r="S45568" s="32"/>
    </row>
    <row r="45569" ht="24.0" customHeight="1">
      <c r="Q45569" s="32"/>
      <c r="R45569" s="32"/>
      <c r="S45569" s="32"/>
    </row>
    <row r="45570" ht="24.0" customHeight="1">
      <c r="Q45570" s="32"/>
      <c r="R45570" s="32"/>
      <c r="S45570" s="32"/>
    </row>
    <row r="45571" ht="24.0" customHeight="1">
      <c r="Q45571" s="32"/>
      <c r="R45571" s="32"/>
      <c r="S45571" s="32"/>
    </row>
    <row r="45572" ht="24.0" customHeight="1">
      <c r="Q45572" s="32"/>
      <c r="R45572" s="32"/>
      <c r="S45572" s="32"/>
    </row>
    <row r="45573" ht="24.0" customHeight="1">
      <c r="Q45573" s="32"/>
      <c r="R45573" s="32"/>
      <c r="S45573" s="32"/>
    </row>
    <row r="45574" ht="24.0" customHeight="1">
      <c r="Q45574" s="32"/>
      <c r="R45574" s="32"/>
      <c r="S45574" s="32"/>
    </row>
    <row r="45575" ht="24.0" customHeight="1">
      <c r="Q45575" s="32"/>
      <c r="R45575" s="32"/>
      <c r="S45575" s="32"/>
    </row>
    <row r="45576" ht="24.0" customHeight="1">
      <c r="Q45576" s="32"/>
      <c r="R45576" s="32"/>
      <c r="S45576" s="32"/>
    </row>
    <row r="45577" ht="24.0" customHeight="1">
      <c r="Q45577" s="32"/>
      <c r="R45577" s="32"/>
      <c r="S45577" s="32"/>
    </row>
    <row r="45578" ht="24.0" customHeight="1">
      <c r="Q45578" s="32"/>
      <c r="R45578" s="32"/>
      <c r="S45578" s="32"/>
    </row>
    <row r="45579" ht="24.0" customHeight="1">
      <c r="Q45579" s="32"/>
      <c r="R45579" s="32"/>
      <c r="S45579" s="32"/>
    </row>
    <row r="45580" ht="24.0" customHeight="1">
      <c r="Q45580" s="32"/>
      <c r="R45580" s="32"/>
      <c r="S45580" s="32"/>
    </row>
    <row r="45581" ht="24.0" customHeight="1">
      <c r="Q45581" s="32"/>
      <c r="R45581" s="32"/>
      <c r="S45581" s="32"/>
    </row>
    <row r="45582" ht="24.0" customHeight="1">
      <c r="Q45582" s="32"/>
      <c r="R45582" s="32"/>
      <c r="S45582" s="32"/>
    </row>
    <row r="45583" ht="24.0" customHeight="1">
      <c r="Q45583" s="32"/>
      <c r="R45583" s="32"/>
      <c r="S45583" s="32"/>
    </row>
    <row r="45584" ht="24.0" customHeight="1">
      <c r="Q45584" s="32"/>
      <c r="R45584" s="32"/>
      <c r="S45584" s="32"/>
    </row>
    <row r="45585" ht="24.0" customHeight="1">
      <c r="Q45585" s="32"/>
      <c r="R45585" s="32"/>
      <c r="S45585" s="32"/>
    </row>
    <row r="45586" ht="24.0" customHeight="1">
      <c r="Q45586" s="32"/>
      <c r="R45586" s="32"/>
      <c r="S45586" s="32"/>
    </row>
    <row r="45587" ht="24.0" customHeight="1">
      <c r="Q45587" s="32"/>
      <c r="R45587" s="32"/>
      <c r="S45587" s="32"/>
    </row>
    <row r="45588" ht="24.0" customHeight="1">
      <c r="Q45588" s="32"/>
      <c r="R45588" s="32"/>
      <c r="S45588" s="32"/>
    </row>
    <row r="45589" ht="24.0" customHeight="1">
      <c r="Q45589" s="32"/>
      <c r="R45589" s="32"/>
      <c r="S45589" s="32"/>
    </row>
    <row r="45590" ht="24.0" customHeight="1">
      <c r="Q45590" s="32"/>
      <c r="R45590" s="32"/>
      <c r="S45590" s="32"/>
    </row>
    <row r="45591" ht="24.0" customHeight="1">
      <c r="Q45591" s="32"/>
      <c r="R45591" s="32"/>
      <c r="S45591" s="32"/>
    </row>
    <row r="45592" ht="24.0" customHeight="1">
      <c r="Q45592" s="32"/>
      <c r="R45592" s="32"/>
      <c r="S45592" s="32"/>
    </row>
    <row r="45593" ht="24.0" customHeight="1">
      <c r="Q45593" s="32"/>
      <c r="R45593" s="32"/>
      <c r="S45593" s="32"/>
    </row>
    <row r="45594" ht="24.0" customHeight="1">
      <c r="Q45594" s="32"/>
      <c r="R45594" s="32"/>
      <c r="S45594" s="32"/>
    </row>
    <row r="45595" ht="24.0" customHeight="1">
      <c r="Q45595" s="32"/>
      <c r="R45595" s="32"/>
      <c r="S45595" s="32"/>
    </row>
    <row r="45596" ht="24.0" customHeight="1">
      <c r="Q45596" s="32"/>
      <c r="R45596" s="32"/>
      <c r="S45596" s="32"/>
    </row>
    <row r="45597" ht="24.0" customHeight="1">
      <c r="Q45597" s="32"/>
      <c r="R45597" s="32"/>
      <c r="S45597" s="32"/>
    </row>
    <row r="45598" ht="24.0" customHeight="1">
      <c r="Q45598" s="32"/>
      <c r="R45598" s="32"/>
      <c r="S45598" s="32"/>
    </row>
    <row r="45599" ht="24.0" customHeight="1">
      <c r="Q45599" s="32"/>
      <c r="R45599" s="32"/>
      <c r="S45599" s="32"/>
    </row>
    <row r="45600" ht="24.0" customHeight="1">
      <c r="Q45600" s="32"/>
      <c r="R45600" s="32"/>
      <c r="S45600" s="32"/>
    </row>
    <row r="45601" ht="24.0" customHeight="1">
      <c r="Q45601" s="32"/>
      <c r="R45601" s="32"/>
      <c r="S45601" s="32"/>
    </row>
    <row r="45602" ht="24.0" customHeight="1">
      <c r="Q45602" s="32"/>
      <c r="R45602" s="32"/>
      <c r="S45602" s="32"/>
    </row>
    <row r="45603" ht="24.0" customHeight="1">
      <c r="Q45603" s="32"/>
      <c r="R45603" s="32"/>
      <c r="S45603" s="32"/>
    </row>
    <row r="45604" ht="24.0" customHeight="1">
      <c r="Q45604" s="32"/>
      <c r="R45604" s="32"/>
      <c r="S45604" s="32"/>
    </row>
    <row r="45605" ht="24.0" customHeight="1">
      <c r="Q45605" s="32"/>
      <c r="R45605" s="32"/>
      <c r="S45605" s="32"/>
    </row>
    <row r="45606" ht="24.0" customHeight="1">
      <c r="Q45606" s="32"/>
      <c r="R45606" s="32"/>
      <c r="S45606" s="32"/>
    </row>
    <row r="45607" ht="24.0" customHeight="1">
      <c r="Q45607" s="32"/>
      <c r="R45607" s="32"/>
      <c r="S45607" s="32"/>
    </row>
    <row r="45608" ht="24.0" customHeight="1">
      <c r="Q45608" s="32"/>
      <c r="R45608" s="32"/>
      <c r="S45608" s="32"/>
    </row>
    <row r="45609" ht="24.0" customHeight="1">
      <c r="Q45609" s="32"/>
      <c r="R45609" s="32"/>
      <c r="S45609" s="32"/>
    </row>
    <row r="45610" ht="24.0" customHeight="1">
      <c r="Q45610" s="32"/>
      <c r="R45610" s="32"/>
      <c r="S45610" s="32"/>
    </row>
    <row r="45611" ht="24.0" customHeight="1">
      <c r="Q45611" s="32"/>
      <c r="R45611" s="32"/>
      <c r="S45611" s="32"/>
    </row>
    <row r="45612" ht="24.0" customHeight="1">
      <c r="Q45612" s="32"/>
      <c r="R45612" s="32"/>
      <c r="S45612" s="32"/>
    </row>
    <row r="45613" ht="24.0" customHeight="1">
      <c r="Q45613" s="32"/>
      <c r="R45613" s="32"/>
      <c r="S45613" s="32"/>
    </row>
    <row r="45614" ht="24.0" customHeight="1">
      <c r="Q45614" s="32"/>
      <c r="R45614" s="32"/>
      <c r="S45614" s="32"/>
    </row>
    <row r="45615" ht="24.0" customHeight="1">
      <c r="Q45615" s="32"/>
      <c r="R45615" s="32"/>
      <c r="S45615" s="32"/>
    </row>
    <row r="45616" ht="24.0" customHeight="1">
      <c r="Q45616" s="32"/>
      <c r="R45616" s="32"/>
      <c r="S45616" s="32"/>
    </row>
    <row r="45617" ht="24.0" customHeight="1">
      <c r="Q45617" s="32"/>
      <c r="R45617" s="32"/>
      <c r="S45617" s="32"/>
    </row>
    <row r="45618" ht="24.0" customHeight="1">
      <c r="Q45618" s="32"/>
      <c r="R45618" s="32"/>
      <c r="S45618" s="32"/>
    </row>
    <row r="45619" ht="24.0" customHeight="1">
      <c r="Q45619" s="32"/>
      <c r="R45619" s="32"/>
      <c r="S45619" s="32"/>
    </row>
    <row r="45620" ht="24.0" customHeight="1">
      <c r="Q45620" s="32"/>
      <c r="R45620" s="32"/>
      <c r="S45620" s="32"/>
    </row>
    <row r="45621" ht="24.0" customHeight="1">
      <c r="Q45621" s="32"/>
      <c r="R45621" s="32"/>
      <c r="S45621" s="32"/>
    </row>
    <row r="45622" ht="24.0" customHeight="1">
      <c r="Q45622" s="32"/>
      <c r="R45622" s="32"/>
      <c r="S45622" s="32"/>
    </row>
    <row r="45623" ht="24.0" customHeight="1">
      <c r="Q45623" s="32"/>
      <c r="R45623" s="32"/>
      <c r="S45623" s="32"/>
    </row>
    <row r="45624" ht="24.0" customHeight="1">
      <c r="Q45624" s="32"/>
      <c r="R45624" s="32"/>
      <c r="S45624" s="32"/>
    </row>
    <row r="45625" ht="24.0" customHeight="1">
      <c r="Q45625" s="32"/>
      <c r="R45625" s="32"/>
      <c r="S45625" s="32"/>
    </row>
    <row r="45626" ht="24.0" customHeight="1">
      <c r="Q45626" s="32"/>
      <c r="R45626" s="32"/>
      <c r="S45626" s="32"/>
    </row>
    <row r="45627" ht="24.0" customHeight="1">
      <c r="Q45627" s="32"/>
      <c r="R45627" s="32"/>
      <c r="S45627" s="32"/>
    </row>
    <row r="45628" ht="24.0" customHeight="1">
      <c r="Q45628" s="32"/>
      <c r="R45628" s="32"/>
      <c r="S45628" s="32"/>
    </row>
    <row r="45629" ht="24.0" customHeight="1">
      <c r="Q45629" s="32"/>
      <c r="R45629" s="32"/>
      <c r="S45629" s="32"/>
    </row>
    <row r="45630" ht="24.0" customHeight="1">
      <c r="Q45630" s="32"/>
      <c r="R45630" s="32"/>
      <c r="S45630" s="32"/>
    </row>
    <row r="45631" ht="24.0" customHeight="1">
      <c r="Q45631" s="32"/>
      <c r="R45631" s="32"/>
      <c r="S45631" s="32"/>
    </row>
    <row r="45632" ht="24.0" customHeight="1">
      <c r="Q45632" s="32"/>
      <c r="R45632" s="32"/>
      <c r="S45632" s="32"/>
    </row>
    <row r="45633" ht="24.0" customHeight="1">
      <c r="Q45633" s="32"/>
      <c r="R45633" s="32"/>
      <c r="S45633" s="32"/>
    </row>
    <row r="45634" ht="24.0" customHeight="1">
      <c r="Q45634" s="32"/>
      <c r="R45634" s="32"/>
      <c r="S45634" s="32"/>
    </row>
    <row r="45635" ht="24.0" customHeight="1">
      <c r="Q45635" s="32"/>
      <c r="R45635" s="32"/>
      <c r="S45635" s="32"/>
    </row>
    <row r="45636" ht="24.0" customHeight="1">
      <c r="Q45636" s="32"/>
      <c r="R45636" s="32"/>
      <c r="S45636" s="32"/>
    </row>
    <row r="45637" ht="24.0" customHeight="1">
      <c r="Q45637" s="32"/>
      <c r="R45637" s="32"/>
      <c r="S45637" s="32"/>
    </row>
    <row r="45638" ht="24.0" customHeight="1">
      <c r="Q45638" s="32"/>
      <c r="R45638" s="32"/>
      <c r="S45638" s="32"/>
    </row>
    <row r="45639" ht="24.0" customHeight="1">
      <c r="Q45639" s="32"/>
      <c r="R45639" s="32"/>
      <c r="S45639" s="32"/>
    </row>
    <row r="45640" ht="24.0" customHeight="1">
      <c r="Q45640" s="32"/>
      <c r="R45640" s="32"/>
      <c r="S45640" s="32"/>
    </row>
    <row r="45641" ht="24.0" customHeight="1">
      <c r="Q45641" s="32"/>
      <c r="R45641" s="32"/>
      <c r="S45641" s="32"/>
    </row>
    <row r="45642" ht="24.0" customHeight="1">
      <c r="Q45642" s="32"/>
      <c r="R45642" s="32"/>
      <c r="S45642" s="32"/>
    </row>
    <row r="45643" ht="24.0" customHeight="1">
      <c r="Q45643" s="32"/>
      <c r="R45643" s="32"/>
      <c r="S45643" s="32"/>
    </row>
    <row r="45644" ht="24.0" customHeight="1">
      <c r="Q45644" s="32"/>
      <c r="R45644" s="32"/>
      <c r="S45644" s="32"/>
    </row>
    <row r="45645" ht="24.0" customHeight="1">
      <c r="Q45645" s="32"/>
      <c r="R45645" s="32"/>
      <c r="S45645" s="32"/>
    </row>
    <row r="45646" ht="24.0" customHeight="1">
      <c r="Q45646" s="32"/>
      <c r="R45646" s="32"/>
      <c r="S45646" s="32"/>
    </row>
    <row r="45647" ht="24.0" customHeight="1">
      <c r="Q45647" s="32"/>
      <c r="R45647" s="32"/>
      <c r="S45647" s="32"/>
    </row>
    <row r="45648" ht="24.0" customHeight="1">
      <c r="Q45648" s="32"/>
      <c r="R45648" s="32"/>
      <c r="S45648" s="32"/>
    </row>
    <row r="45649" ht="24.0" customHeight="1">
      <c r="Q45649" s="32"/>
      <c r="R45649" s="32"/>
      <c r="S45649" s="32"/>
    </row>
    <row r="45650" ht="24.0" customHeight="1">
      <c r="Q45650" s="32"/>
      <c r="R45650" s="32"/>
      <c r="S45650" s="32"/>
    </row>
    <row r="45651" ht="24.0" customHeight="1">
      <c r="Q45651" s="32"/>
      <c r="R45651" s="32"/>
      <c r="S45651" s="32"/>
    </row>
    <row r="45652" ht="24.0" customHeight="1">
      <c r="Q45652" s="32"/>
      <c r="R45652" s="32"/>
      <c r="S45652" s="32"/>
    </row>
    <row r="45653" ht="24.0" customHeight="1">
      <c r="Q45653" s="32"/>
      <c r="R45653" s="32"/>
      <c r="S45653" s="32"/>
    </row>
    <row r="45654" ht="24.0" customHeight="1">
      <c r="Q45654" s="32"/>
      <c r="R45654" s="32"/>
      <c r="S45654" s="32"/>
    </row>
    <row r="45655" ht="24.0" customHeight="1">
      <c r="Q45655" s="32"/>
      <c r="R45655" s="32"/>
      <c r="S45655" s="32"/>
    </row>
    <row r="45656" ht="24.0" customHeight="1">
      <c r="Q45656" s="32"/>
      <c r="R45656" s="32"/>
      <c r="S45656" s="32"/>
    </row>
    <row r="45657" ht="24.0" customHeight="1">
      <c r="Q45657" s="32"/>
      <c r="R45657" s="32"/>
      <c r="S45657" s="32"/>
    </row>
    <row r="45658" ht="24.0" customHeight="1">
      <c r="Q45658" s="32"/>
      <c r="R45658" s="32"/>
      <c r="S45658" s="32"/>
    </row>
    <row r="45659" ht="24.0" customHeight="1">
      <c r="Q45659" s="32"/>
      <c r="R45659" s="32"/>
      <c r="S45659" s="32"/>
    </row>
    <row r="45660" ht="24.0" customHeight="1">
      <c r="Q45660" s="32"/>
      <c r="R45660" s="32"/>
      <c r="S45660" s="32"/>
    </row>
    <row r="45661" ht="24.0" customHeight="1">
      <c r="Q45661" s="32"/>
      <c r="R45661" s="32"/>
      <c r="S45661" s="32"/>
    </row>
    <row r="45662" ht="24.0" customHeight="1">
      <c r="Q45662" s="32"/>
      <c r="R45662" s="32"/>
      <c r="S45662" s="32"/>
    </row>
    <row r="45663" ht="24.0" customHeight="1">
      <c r="Q45663" s="32"/>
      <c r="R45663" s="32"/>
      <c r="S45663" s="32"/>
    </row>
    <row r="45664" ht="24.0" customHeight="1">
      <c r="Q45664" s="32"/>
      <c r="R45664" s="32"/>
      <c r="S45664" s="32"/>
    </row>
    <row r="45665" ht="24.0" customHeight="1">
      <c r="Q45665" s="32"/>
      <c r="R45665" s="32"/>
      <c r="S45665" s="32"/>
    </row>
    <row r="45666" ht="24.0" customHeight="1">
      <c r="Q45666" s="32"/>
      <c r="R45666" s="32"/>
      <c r="S45666" s="32"/>
    </row>
    <row r="45667" ht="24.0" customHeight="1">
      <c r="Q45667" s="32"/>
      <c r="R45667" s="32"/>
      <c r="S45667" s="32"/>
    </row>
    <row r="45668" ht="24.0" customHeight="1">
      <c r="Q45668" s="32"/>
      <c r="R45668" s="32"/>
      <c r="S45668" s="32"/>
    </row>
    <row r="45669" ht="24.0" customHeight="1">
      <c r="Q45669" s="32"/>
      <c r="R45669" s="32"/>
      <c r="S45669" s="32"/>
    </row>
    <row r="45670" ht="24.0" customHeight="1">
      <c r="Q45670" s="32"/>
      <c r="R45670" s="32"/>
      <c r="S45670" s="32"/>
    </row>
    <row r="45671" ht="24.0" customHeight="1">
      <c r="Q45671" s="32"/>
      <c r="R45671" s="32"/>
      <c r="S45671" s="32"/>
    </row>
    <row r="45672" ht="24.0" customHeight="1">
      <c r="Q45672" s="32"/>
      <c r="R45672" s="32"/>
      <c r="S45672" s="32"/>
    </row>
    <row r="45673" ht="24.0" customHeight="1">
      <c r="Q45673" s="32"/>
      <c r="R45673" s="32"/>
      <c r="S45673" s="32"/>
    </row>
    <row r="45674" ht="24.0" customHeight="1">
      <c r="Q45674" s="32"/>
      <c r="R45674" s="32"/>
      <c r="S45674" s="32"/>
    </row>
    <row r="45675" ht="24.0" customHeight="1">
      <c r="Q45675" s="32"/>
      <c r="R45675" s="32"/>
      <c r="S45675" s="32"/>
    </row>
    <row r="45676" ht="24.0" customHeight="1">
      <c r="Q45676" s="32"/>
      <c r="R45676" s="32"/>
      <c r="S45676" s="32"/>
    </row>
    <row r="45677" ht="24.0" customHeight="1">
      <c r="Q45677" s="32"/>
      <c r="R45677" s="32"/>
      <c r="S45677" s="32"/>
    </row>
    <row r="45678" ht="24.0" customHeight="1">
      <c r="Q45678" s="32"/>
      <c r="R45678" s="32"/>
      <c r="S45678" s="32"/>
    </row>
    <row r="45679" ht="24.0" customHeight="1">
      <c r="Q45679" s="32"/>
      <c r="R45679" s="32"/>
      <c r="S45679" s="32"/>
    </row>
    <row r="45680" ht="24.0" customHeight="1">
      <c r="Q45680" s="32"/>
      <c r="R45680" s="32"/>
      <c r="S45680" s="32"/>
    </row>
    <row r="45681" ht="24.0" customHeight="1">
      <c r="Q45681" s="32"/>
      <c r="R45681" s="32"/>
      <c r="S45681" s="32"/>
    </row>
    <row r="45682" ht="24.0" customHeight="1">
      <c r="Q45682" s="32"/>
      <c r="R45682" s="32"/>
      <c r="S45682" s="32"/>
    </row>
    <row r="45683" ht="24.0" customHeight="1">
      <c r="Q45683" s="32"/>
      <c r="R45683" s="32"/>
      <c r="S45683" s="32"/>
    </row>
    <row r="45684" ht="24.0" customHeight="1">
      <c r="Q45684" s="32"/>
      <c r="R45684" s="32"/>
      <c r="S45684" s="32"/>
    </row>
    <row r="45685" ht="24.0" customHeight="1">
      <c r="Q45685" s="32"/>
      <c r="R45685" s="32"/>
      <c r="S45685" s="32"/>
    </row>
    <row r="45686" ht="24.0" customHeight="1">
      <c r="Q45686" s="32"/>
      <c r="R45686" s="32"/>
      <c r="S45686" s="32"/>
    </row>
    <row r="45687" ht="24.0" customHeight="1">
      <c r="Q45687" s="32"/>
      <c r="R45687" s="32"/>
      <c r="S45687" s="32"/>
    </row>
    <row r="45688" ht="24.0" customHeight="1">
      <c r="Q45688" s="32"/>
      <c r="R45688" s="32"/>
      <c r="S45688" s="32"/>
    </row>
    <row r="45689" ht="24.0" customHeight="1">
      <c r="Q45689" s="32"/>
      <c r="R45689" s="32"/>
      <c r="S45689" s="32"/>
    </row>
    <row r="45690" ht="24.0" customHeight="1">
      <c r="Q45690" s="32"/>
      <c r="R45690" s="32"/>
      <c r="S45690" s="32"/>
    </row>
    <row r="45691" ht="24.0" customHeight="1">
      <c r="Q45691" s="32"/>
      <c r="R45691" s="32"/>
      <c r="S45691" s="32"/>
    </row>
    <row r="45692" ht="24.0" customHeight="1">
      <c r="Q45692" s="32"/>
      <c r="R45692" s="32"/>
      <c r="S45692" s="32"/>
    </row>
    <row r="45693" ht="24.0" customHeight="1">
      <c r="Q45693" s="32"/>
      <c r="R45693" s="32"/>
      <c r="S45693" s="32"/>
    </row>
    <row r="45694" ht="24.0" customHeight="1">
      <c r="Q45694" s="32"/>
      <c r="R45694" s="32"/>
      <c r="S45694" s="32"/>
    </row>
    <row r="45695" ht="24.0" customHeight="1">
      <c r="Q45695" s="32"/>
      <c r="R45695" s="32"/>
      <c r="S45695" s="32"/>
    </row>
    <row r="45696" ht="24.0" customHeight="1">
      <c r="Q45696" s="32"/>
      <c r="R45696" s="32"/>
      <c r="S45696" s="32"/>
    </row>
    <row r="45697" ht="24.0" customHeight="1">
      <c r="Q45697" s="32"/>
      <c r="R45697" s="32"/>
      <c r="S45697" s="32"/>
    </row>
    <row r="45698" ht="24.0" customHeight="1">
      <c r="Q45698" s="32"/>
      <c r="R45698" s="32"/>
      <c r="S45698" s="32"/>
    </row>
    <row r="45699" ht="24.0" customHeight="1">
      <c r="Q45699" s="32"/>
      <c r="R45699" s="32"/>
      <c r="S45699" s="32"/>
    </row>
    <row r="45700" ht="24.0" customHeight="1">
      <c r="Q45700" s="32"/>
      <c r="R45700" s="32"/>
      <c r="S45700" s="32"/>
    </row>
    <row r="45701" ht="24.0" customHeight="1">
      <c r="Q45701" s="32"/>
      <c r="R45701" s="32"/>
      <c r="S45701" s="32"/>
    </row>
    <row r="45702" ht="24.0" customHeight="1">
      <c r="Q45702" s="32"/>
      <c r="R45702" s="32"/>
      <c r="S45702" s="32"/>
    </row>
    <row r="45703" ht="24.0" customHeight="1">
      <c r="Q45703" s="32"/>
      <c r="R45703" s="32"/>
      <c r="S45703" s="32"/>
    </row>
    <row r="45704" ht="24.0" customHeight="1">
      <c r="Q45704" s="32"/>
      <c r="R45704" s="32"/>
      <c r="S45704" s="32"/>
    </row>
    <row r="45705" ht="24.0" customHeight="1">
      <c r="Q45705" s="32"/>
      <c r="R45705" s="32"/>
      <c r="S45705" s="32"/>
    </row>
    <row r="45706" ht="24.0" customHeight="1">
      <c r="Q45706" s="32"/>
      <c r="R45706" s="32"/>
      <c r="S45706" s="32"/>
    </row>
    <row r="45707" ht="24.0" customHeight="1">
      <c r="Q45707" s="32"/>
      <c r="R45707" s="32"/>
      <c r="S45707" s="32"/>
    </row>
    <row r="45708" ht="24.0" customHeight="1">
      <c r="Q45708" s="32"/>
      <c r="R45708" s="32"/>
      <c r="S45708" s="32"/>
    </row>
    <row r="45709" ht="24.0" customHeight="1">
      <c r="Q45709" s="32"/>
      <c r="R45709" s="32"/>
      <c r="S45709" s="32"/>
    </row>
    <row r="45710" ht="24.0" customHeight="1">
      <c r="Q45710" s="32"/>
      <c r="R45710" s="32"/>
      <c r="S45710" s="32"/>
    </row>
    <row r="45711" ht="24.0" customHeight="1">
      <c r="Q45711" s="32"/>
      <c r="R45711" s="32"/>
      <c r="S45711" s="32"/>
    </row>
    <row r="45712" ht="24.0" customHeight="1">
      <c r="Q45712" s="32"/>
      <c r="R45712" s="32"/>
      <c r="S45712" s="32"/>
    </row>
    <row r="45713" ht="24.0" customHeight="1">
      <c r="Q45713" s="32"/>
      <c r="R45713" s="32"/>
      <c r="S45713" s="32"/>
    </row>
    <row r="45714" ht="24.0" customHeight="1">
      <c r="Q45714" s="32"/>
      <c r="R45714" s="32"/>
      <c r="S45714" s="32"/>
    </row>
    <row r="45715" ht="24.0" customHeight="1">
      <c r="Q45715" s="32"/>
      <c r="R45715" s="32"/>
      <c r="S45715" s="32"/>
    </row>
    <row r="45716" ht="24.0" customHeight="1">
      <c r="Q45716" s="32"/>
      <c r="R45716" s="32"/>
      <c r="S45716" s="32"/>
    </row>
    <row r="45717" ht="24.0" customHeight="1">
      <c r="Q45717" s="32"/>
      <c r="R45717" s="32"/>
      <c r="S45717" s="32"/>
    </row>
    <row r="45718" ht="24.0" customHeight="1">
      <c r="Q45718" s="32"/>
      <c r="R45718" s="32"/>
      <c r="S45718" s="32"/>
    </row>
    <row r="45719" ht="24.0" customHeight="1">
      <c r="Q45719" s="32"/>
      <c r="R45719" s="32"/>
      <c r="S45719" s="32"/>
    </row>
    <row r="45720" ht="24.0" customHeight="1">
      <c r="Q45720" s="32"/>
      <c r="R45720" s="32"/>
      <c r="S45720" s="32"/>
    </row>
    <row r="45721" ht="24.0" customHeight="1">
      <c r="Q45721" s="32"/>
      <c r="R45721" s="32"/>
      <c r="S45721" s="32"/>
    </row>
    <row r="45722" ht="24.0" customHeight="1">
      <c r="Q45722" s="32"/>
      <c r="R45722" s="32"/>
      <c r="S45722" s="32"/>
    </row>
    <row r="45723" ht="24.0" customHeight="1">
      <c r="Q45723" s="32"/>
      <c r="R45723" s="32"/>
      <c r="S45723" s="32"/>
    </row>
    <row r="45724" ht="24.0" customHeight="1">
      <c r="Q45724" s="32"/>
      <c r="R45724" s="32"/>
      <c r="S45724" s="32"/>
    </row>
    <row r="45725" ht="24.0" customHeight="1">
      <c r="Q45725" s="32"/>
      <c r="R45725" s="32"/>
      <c r="S45725" s="32"/>
    </row>
    <row r="45726" ht="24.0" customHeight="1">
      <c r="Q45726" s="32"/>
      <c r="R45726" s="32"/>
      <c r="S45726" s="32"/>
    </row>
    <row r="45727" ht="24.0" customHeight="1">
      <c r="Q45727" s="32"/>
      <c r="R45727" s="32"/>
      <c r="S45727" s="32"/>
    </row>
    <row r="45728" ht="24.0" customHeight="1">
      <c r="Q45728" s="32"/>
      <c r="R45728" s="32"/>
      <c r="S45728" s="32"/>
    </row>
    <row r="45729" ht="24.0" customHeight="1">
      <c r="Q45729" s="32"/>
      <c r="R45729" s="32"/>
      <c r="S45729" s="32"/>
    </row>
    <row r="45730" ht="24.0" customHeight="1">
      <c r="Q45730" s="32"/>
      <c r="R45730" s="32"/>
      <c r="S45730" s="32"/>
    </row>
    <row r="45731" ht="24.0" customHeight="1">
      <c r="Q45731" s="32"/>
      <c r="R45731" s="32"/>
      <c r="S45731" s="32"/>
    </row>
    <row r="45732" ht="24.0" customHeight="1">
      <c r="Q45732" s="32"/>
      <c r="R45732" s="32"/>
      <c r="S45732" s="32"/>
    </row>
    <row r="45733" ht="24.0" customHeight="1">
      <c r="Q45733" s="32"/>
      <c r="R45733" s="32"/>
      <c r="S45733" s="32"/>
    </row>
    <row r="45734" ht="24.0" customHeight="1">
      <c r="Q45734" s="32"/>
      <c r="R45734" s="32"/>
      <c r="S45734" s="32"/>
    </row>
    <row r="45735" ht="24.0" customHeight="1">
      <c r="Q45735" s="32"/>
      <c r="R45735" s="32"/>
      <c r="S45735" s="32"/>
    </row>
    <row r="45736" ht="24.0" customHeight="1">
      <c r="Q45736" s="32"/>
      <c r="R45736" s="32"/>
      <c r="S45736" s="32"/>
    </row>
    <row r="45737" ht="24.0" customHeight="1">
      <c r="Q45737" s="32"/>
      <c r="R45737" s="32"/>
      <c r="S45737" s="32"/>
    </row>
    <row r="45738" ht="24.0" customHeight="1">
      <c r="Q45738" s="32"/>
      <c r="R45738" s="32"/>
      <c r="S45738" s="32"/>
    </row>
    <row r="45739" ht="24.0" customHeight="1">
      <c r="Q45739" s="32"/>
      <c r="R45739" s="32"/>
      <c r="S45739" s="32"/>
    </row>
    <row r="45740" ht="24.0" customHeight="1">
      <c r="Q45740" s="32"/>
      <c r="R45740" s="32"/>
      <c r="S45740" s="32"/>
    </row>
    <row r="45741" ht="24.0" customHeight="1">
      <c r="Q45741" s="32"/>
      <c r="R45741" s="32"/>
      <c r="S45741" s="32"/>
    </row>
    <row r="45742" ht="24.0" customHeight="1">
      <c r="Q45742" s="32"/>
      <c r="R45742" s="32"/>
      <c r="S45742" s="32"/>
    </row>
    <row r="45743" ht="24.0" customHeight="1">
      <c r="Q45743" s="32"/>
      <c r="R45743" s="32"/>
      <c r="S45743" s="32"/>
    </row>
    <row r="45744" ht="24.0" customHeight="1">
      <c r="Q45744" s="32"/>
      <c r="R45744" s="32"/>
      <c r="S45744" s="32"/>
    </row>
    <row r="45745" ht="24.0" customHeight="1">
      <c r="Q45745" s="32"/>
      <c r="R45745" s="32"/>
      <c r="S45745" s="32"/>
    </row>
    <row r="45746" ht="24.0" customHeight="1">
      <c r="Q45746" s="32"/>
      <c r="R45746" s="32"/>
      <c r="S45746" s="32"/>
    </row>
    <row r="45747" ht="24.0" customHeight="1">
      <c r="Q45747" s="32"/>
      <c r="R45747" s="32"/>
      <c r="S45747" s="32"/>
    </row>
    <row r="45748" ht="24.0" customHeight="1">
      <c r="Q45748" s="32"/>
      <c r="R45748" s="32"/>
      <c r="S45748" s="32"/>
    </row>
    <row r="45749" ht="24.0" customHeight="1">
      <c r="Q45749" s="32"/>
      <c r="R45749" s="32"/>
      <c r="S45749" s="32"/>
    </row>
    <row r="45750" ht="24.0" customHeight="1">
      <c r="Q45750" s="32"/>
      <c r="R45750" s="32"/>
      <c r="S45750" s="32"/>
    </row>
    <row r="45751" ht="24.0" customHeight="1">
      <c r="Q45751" s="32"/>
      <c r="R45751" s="32"/>
      <c r="S45751" s="32"/>
    </row>
    <row r="45752" ht="24.0" customHeight="1">
      <c r="Q45752" s="32"/>
      <c r="R45752" s="32"/>
      <c r="S45752" s="32"/>
    </row>
    <row r="45753" ht="24.0" customHeight="1">
      <c r="Q45753" s="32"/>
      <c r="R45753" s="32"/>
      <c r="S45753" s="32"/>
    </row>
    <row r="45754" ht="24.0" customHeight="1">
      <c r="Q45754" s="32"/>
      <c r="R45754" s="32"/>
      <c r="S45754" s="32"/>
    </row>
    <row r="45755" ht="24.0" customHeight="1">
      <c r="Q45755" s="32"/>
      <c r="R45755" s="32"/>
      <c r="S45755" s="32"/>
    </row>
    <row r="45756" ht="24.0" customHeight="1">
      <c r="Q45756" s="32"/>
      <c r="R45756" s="32"/>
      <c r="S45756" s="32"/>
    </row>
    <row r="45757" ht="24.0" customHeight="1">
      <c r="Q45757" s="32"/>
      <c r="R45757" s="32"/>
      <c r="S45757" s="32"/>
    </row>
    <row r="45758" ht="24.0" customHeight="1">
      <c r="Q45758" s="32"/>
      <c r="R45758" s="32"/>
      <c r="S45758" s="32"/>
    </row>
    <row r="45759" ht="24.0" customHeight="1">
      <c r="Q45759" s="32"/>
      <c r="R45759" s="32"/>
      <c r="S45759" s="32"/>
    </row>
    <row r="45760" ht="24.0" customHeight="1">
      <c r="Q45760" s="32"/>
      <c r="R45760" s="32"/>
      <c r="S45760" s="32"/>
    </row>
    <row r="45761" ht="24.0" customHeight="1">
      <c r="Q45761" s="32"/>
      <c r="R45761" s="32"/>
      <c r="S45761" s="32"/>
    </row>
    <row r="45762" ht="24.0" customHeight="1">
      <c r="Q45762" s="32"/>
      <c r="R45762" s="32"/>
      <c r="S45762" s="32"/>
    </row>
    <row r="45763" ht="24.0" customHeight="1">
      <c r="Q45763" s="32"/>
      <c r="R45763" s="32"/>
      <c r="S45763" s="32"/>
    </row>
    <row r="45764" ht="24.0" customHeight="1">
      <c r="Q45764" s="32"/>
      <c r="R45764" s="32"/>
      <c r="S45764" s="32"/>
    </row>
    <row r="45765" ht="24.0" customHeight="1">
      <c r="Q45765" s="32"/>
      <c r="R45765" s="32"/>
      <c r="S45765" s="32"/>
    </row>
    <row r="45766" ht="24.0" customHeight="1">
      <c r="Q45766" s="32"/>
      <c r="R45766" s="32"/>
      <c r="S45766" s="32"/>
    </row>
    <row r="45767" ht="24.0" customHeight="1">
      <c r="Q45767" s="32"/>
      <c r="R45767" s="32"/>
      <c r="S45767" s="32"/>
    </row>
    <row r="45768" ht="24.0" customHeight="1">
      <c r="Q45768" s="32"/>
      <c r="R45768" s="32"/>
      <c r="S45768" s="32"/>
    </row>
    <row r="45769" ht="24.0" customHeight="1">
      <c r="Q45769" s="32"/>
      <c r="R45769" s="32"/>
      <c r="S45769" s="32"/>
    </row>
    <row r="45770" ht="24.0" customHeight="1">
      <c r="Q45770" s="32"/>
      <c r="R45770" s="32"/>
      <c r="S45770" s="32"/>
    </row>
    <row r="45771" ht="24.0" customHeight="1">
      <c r="Q45771" s="32"/>
      <c r="R45771" s="32"/>
      <c r="S45771" s="32"/>
    </row>
    <row r="45772" ht="24.0" customHeight="1">
      <c r="Q45772" s="32"/>
      <c r="R45772" s="32"/>
      <c r="S45772" s="32"/>
    </row>
    <row r="45773" ht="24.0" customHeight="1">
      <c r="Q45773" s="32"/>
      <c r="R45773" s="32"/>
      <c r="S45773" s="32"/>
    </row>
    <row r="45774" ht="24.0" customHeight="1">
      <c r="Q45774" s="32"/>
      <c r="R45774" s="32"/>
      <c r="S45774" s="32"/>
    </row>
    <row r="45775" ht="24.0" customHeight="1">
      <c r="Q45775" s="32"/>
      <c r="R45775" s="32"/>
      <c r="S45775" s="32"/>
    </row>
    <row r="45776" ht="24.0" customHeight="1">
      <c r="Q45776" s="32"/>
      <c r="R45776" s="32"/>
      <c r="S45776" s="32"/>
    </row>
    <row r="45777" ht="24.0" customHeight="1">
      <c r="Q45777" s="32"/>
      <c r="R45777" s="32"/>
      <c r="S45777" s="32"/>
    </row>
    <row r="45778" ht="24.0" customHeight="1">
      <c r="Q45778" s="32"/>
      <c r="R45778" s="32"/>
      <c r="S45778" s="32"/>
    </row>
    <row r="45779" ht="24.0" customHeight="1">
      <c r="Q45779" s="32"/>
      <c r="R45779" s="32"/>
      <c r="S45779" s="32"/>
    </row>
    <row r="45780" ht="24.0" customHeight="1">
      <c r="Q45780" s="32"/>
      <c r="R45780" s="32"/>
      <c r="S45780" s="32"/>
    </row>
    <row r="45781" ht="24.0" customHeight="1">
      <c r="Q45781" s="32"/>
      <c r="R45781" s="32"/>
      <c r="S45781" s="32"/>
    </row>
    <row r="45782" ht="24.0" customHeight="1">
      <c r="Q45782" s="32"/>
      <c r="R45782" s="32"/>
      <c r="S45782" s="32"/>
    </row>
    <row r="45783" ht="24.0" customHeight="1">
      <c r="Q45783" s="32"/>
      <c r="R45783" s="32"/>
      <c r="S45783" s="32"/>
    </row>
    <row r="45784" ht="24.0" customHeight="1">
      <c r="Q45784" s="32"/>
      <c r="R45784" s="32"/>
      <c r="S45784" s="32"/>
    </row>
    <row r="45785" ht="24.0" customHeight="1">
      <c r="Q45785" s="32"/>
      <c r="R45785" s="32"/>
      <c r="S45785" s="32"/>
    </row>
    <row r="45786" ht="24.0" customHeight="1">
      <c r="Q45786" s="32"/>
      <c r="R45786" s="32"/>
      <c r="S45786" s="32"/>
    </row>
    <row r="45787" ht="24.0" customHeight="1">
      <c r="Q45787" s="32"/>
      <c r="R45787" s="32"/>
      <c r="S45787" s="32"/>
    </row>
    <row r="45788" ht="24.0" customHeight="1">
      <c r="Q45788" s="32"/>
      <c r="R45788" s="32"/>
      <c r="S45788" s="32"/>
    </row>
    <row r="45789" ht="24.0" customHeight="1">
      <c r="Q45789" s="32"/>
      <c r="R45789" s="32"/>
      <c r="S45789" s="32"/>
    </row>
    <row r="45790" ht="24.0" customHeight="1">
      <c r="Q45790" s="32"/>
      <c r="R45790" s="32"/>
      <c r="S45790" s="32"/>
    </row>
    <row r="45791" ht="24.0" customHeight="1">
      <c r="Q45791" s="32"/>
      <c r="R45791" s="32"/>
      <c r="S45791" s="32"/>
    </row>
    <row r="45792" ht="24.0" customHeight="1">
      <c r="Q45792" s="32"/>
      <c r="R45792" s="32"/>
      <c r="S45792" s="32"/>
    </row>
    <row r="45793" ht="24.0" customHeight="1">
      <c r="Q45793" s="32"/>
      <c r="R45793" s="32"/>
      <c r="S45793" s="32"/>
    </row>
    <row r="45794" ht="24.0" customHeight="1">
      <c r="Q45794" s="32"/>
      <c r="R45794" s="32"/>
      <c r="S45794" s="32"/>
    </row>
    <row r="45795" ht="24.0" customHeight="1">
      <c r="Q45795" s="32"/>
      <c r="R45795" s="32"/>
      <c r="S45795" s="32"/>
    </row>
    <row r="45796" ht="24.0" customHeight="1">
      <c r="Q45796" s="32"/>
      <c r="R45796" s="32"/>
      <c r="S45796" s="32"/>
    </row>
    <row r="45797" ht="24.0" customHeight="1">
      <c r="Q45797" s="32"/>
      <c r="R45797" s="32"/>
      <c r="S45797" s="32"/>
    </row>
    <row r="45798" ht="24.0" customHeight="1">
      <c r="Q45798" s="32"/>
      <c r="R45798" s="32"/>
      <c r="S45798" s="32"/>
    </row>
    <row r="45799" ht="24.0" customHeight="1">
      <c r="Q45799" s="32"/>
      <c r="R45799" s="32"/>
      <c r="S45799" s="32"/>
    </row>
    <row r="45800" ht="24.0" customHeight="1">
      <c r="Q45800" s="32"/>
      <c r="R45800" s="32"/>
      <c r="S45800" s="32"/>
    </row>
    <row r="45801" ht="24.0" customHeight="1">
      <c r="Q45801" s="32"/>
      <c r="R45801" s="32"/>
      <c r="S45801" s="32"/>
    </row>
    <row r="45802" ht="24.0" customHeight="1">
      <c r="Q45802" s="32"/>
      <c r="R45802" s="32"/>
      <c r="S45802" s="32"/>
    </row>
    <row r="45803" ht="24.0" customHeight="1">
      <c r="Q45803" s="32"/>
      <c r="R45803" s="32"/>
      <c r="S45803" s="32"/>
    </row>
    <row r="45804" ht="24.0" customHeight="1">
      <c r="Q45804" s="32"/>
      <c r="R45804" s="32"/>
      <c r="S45804" s="32"/>
    </row>
    <row r="45805" ht="24.0" customHeight="1">
      <c r="Q45805" s="32"/>
      <c r="R45805" s="32"/>
      <c r="S45805" s="32"/>
    </row>
    <row r="45806" ht="24.0" customHeight="1">
      <c r="Q45806" s="32"/>
      <c r="R45806" s="32"/>
      <c r="S45806" s="32"/>
    </row>
    <row r="45807" ht="24.0" customHeight="1">
      <c r="Q45807" s="32"/>
      <c r="R45807" s="32"/>
      <c r="S45807" s="32"/>
    </row>
    <row r="45808" ht="24.0" customHeight="1">
      <c r="Q45808" s="32"/>
      <c r="R45808" s="32"/>
      <c r="S45808" s="32"/>
    </row>
    <row r="45809" ht="24.0" customHeight="1">
      <c r="Q45809" s="32"/>
      <c r="R45809" s="32"/>
      <c r="S45809" s="32"/>
    </row>
    <row r="45810" ht="24.0" customHeight="1">
      <c r="Q45810" s="32"/>
      <c r="R45810" s="32"/>
      <c r="S45810" s="32"/>
    </row>
    <row r="45811" ht="24.0" customHeight="1">
      <c r="Q45811" s="32"/>
      <c r="R45811" s="32"/>
      <c r="S45811" s="32"/>
    </row>
    <row r="45812" ht="24.0" customHeight="1">
      <c r="Q45812" s="32"/>
      <c r="R45812" s="32"/>
      <c r="S45812" s="32"/>
    </row>
    <row r="45813" ht="24.0" customHeight="1">
      <c r="Q45813" s="32"/>
      <c r="R45813" s="32"/>
      <c r="S45813" s="32"/>
    </row>
    <row r="45814" ht="24.0" customHeight="1">
      <c r="Q45814" s="32"/>
      <c r="R45814" s="32"/>
      <c r="S45814" s="32"/>
    </row>
    <row r="45815" ht="24.0" customHeight="1">
      <c r="Q45815" s="32"/>
      <c r="R45815" s="32"/>
      <c r="S45815" s="32"/>
    </row>
    <row r="45816" ht="24.0" customHeight="1">
      <c r="Q45816" s="32"/>
      <c r="R45816" s="32"/>
      <c r="S45816" s="32"/>
    </row>
    <row r="45817" ht="24.0" customHeight="1">
      <c r="Q45817" s="32"/>
      <c r="R45817" s="32"/>
      <c r="S45817" s="32"/>
    </row>
    <row r="45818" ht="24.0" customHeight="1">
      <c r="Q45818" s="32"/>
      <c r="R45818" s="32"/>
      <c r="S45818" s="32"/>
    </row>
    <row r="45819" ht="24.0" customHeight="1">
      <c r="Q45819" s="32"/>
      <c r="R45819" s="32"/>
      <c r="S45819" s="32"/>
    </row>
    <row r="45820" ht="24.0" customHeight="1">
      <c r="Q45820" s="32"/>
      <c r="R45820" s="32"/>
      <c r="S45820" s="32"/>
    </row>
    <row r="45821" ht="24.0" customHeight="1">
      <c r="Q45821" s="32"/>
      <c r="R45821" s="32"/>
      <c r="S45821" s="32"/>
    </row>
    <row r="45822" ht="24.0" customHeight="1">
      <c r="Q45822" s="32"/>
      <c r="R45822" s="32"/>
      <c r="S45822" s="32"/>
    </row>
    <row r="45823" ht="24.0" customHeight="1">
      <c r="Q45823" s="32"/>
      <c r="R45823" s="32"/>
      <c r="S45823" s="32"/>
    </row>
    <row r="45824" ht="24.0" customHeight="1">
      <c r="Q45824" s="32"/>
      <c r="R45824" s="32"/>
      <c r="S45824" s="32"/>
    </row>
    <row r="45825" ht="24.0" customHeight="1">
      <c r="Q45825" s="32"/>
      <c r="R45825" s="32"/>
      <c r="S45825" s="32"/>
    </row>
    <row r="45826" ht="24.0" customHeight="1">
      <c r="Q45826" s="32"/>
      <c r="R45826" s="32"/>
      <c r="S45826" s="32"/>
    </row>
    <row r="45827" ht="24.0" customHeight="1">
      <c r="Q45827" s="32"/>
      <c r="R45827" s="32"/>
      <c r="S45827" s="32"/>
    </row>
    <row r="45828" ht="24.0" customHeight="1">
      <c r="Q45828" s="32"/>
      <c r="R45828" s="32"/>
      <c r="S45828" s="32"/>
    </row>
    <row r="45829" ht="24.0" customHeight="1">
      <c r="Q45829" s="32"/>
      <c r="R45829" s="32"/>
      <c r="S45829" s="32"/>
    </row>
    <row r="45830" ht="24.0" customHeight="1">
      <c r="Q45830" s="32"/>
      <c r="R45830" s="32"/>
      <c r="S45830" s="32"/>
    </row>
    <row r="45831" ht="24.0" customHeight="1">
      <c r="Q45831" s="32"/>
      <c r="R45831" s="32"/>
      <c r="S45831" s="32"/>
    </row>
    <row r="45832" ht="24.0" customHeight="1">
      <c r="Q45832" s="32"/>
      <c r="R45832" s="32"/>
      <c r="S45832" s="32"/>
    </row>
    <row r="45833" ht="24.0" customHeight="1">
      <c r="Q45833" s="32"/>
      <c r="R45833" s="32"/>
      <c r="S45833" s="32"/>
    </row>
    <row r="45834" ht="24.0" customHeight="1">
      <c r="Q45834" s="32"/>
      <c r="R45834" s="32"/>
      <c r="S45834" s="32"/>
    </row>
    <row r="45835" ht="24.0" customHeight="1">
      <c r="Q45835" s="32"/>
      <c r="R45835" s="32"/>
      <c r="S45835" s="32"/>
    </row>
    <row r="45836" ht="24.0" customHeight="1">
      <c r="Q45836" s="32"/>
      <c r="R45836" s="32"/>
      <c r="S45836" s="32"/>
    </row>
    <row r="45837" ht="24.0" customHeight="1">
      <c r="Q45837" s="32"/>
      <c r="R45837" s="32"/>
      <c r="S45837" s="32"/>
    </row>
    <row r="45838" ht="24.0" customHeight="1">
      <c r="Q45838" s="32"/>
      <c r="R45838" s="32"/>
      <c r="S45838" s="32"/>
    </row>
    <row r="45839" ht="24.0" customHeight="1">
      <c r="Q45839" s="32"/>
      <c r="R45839" s="32"/>
      <c r="S45839" s="32"/>
    </row>
    <row r="45840" ht="24.0" customHeight="1">
      <c r="Q45840" s="32"/>
      <c r="R45840" s="32"/>
      <c r="S45840" s="32"/>
    </row>
    <row r="45841" ht="24.0" customHeight="1">
      <c r="Q45841" s="32"/>
      <c r="R45841" s="32"/>
      <c r="S45841" s="32"/>
    </row>
    <row r="45842" ht="24.0" customHeight="1">
      <c r="Q45842" s="32"/>
      <c r="R45842" s="32"/>
      <c r="S45842" s="32"/>
    </row>
    <row r="45843" ht="24.0" customHeight="1">
      <c r="Q45843" s="32"/>
      <c r="R45843" s="32"/>
      <c r="S45843" s="32"/>
    </row>
    <row r="45844" ht="24.0" customHeight="1">
      <c r="Q45844" s="32"/>
      <c r="R45844" s="32"/>
      <c r="S45844" s="32"/>
    </row>
    <row r="45845" ht="24.0" customHeight="1">
      <c r="Q45845" s="32"/>
      <c r="R45845" s="32"/>
      <c r="S45845" s="32"/>
    </row>
    <row r="45846" ht="24.0" customHeight="1">
      <c r="Q45846" s="32"/>
      <c r="R45846" s="32"/>
      <c r="S45846" s="32"/>
    </row>
    <row r="45847" ht="24.0" customHeight="1">
      <c r="Q45847" s="32"/>
      <c r="R45847" s="32"/>
      <c r="S45847" s="32"/>
    </row>
    <row r="45848" ht="24.0" customHeight="1">
      <c r="Q45848" s="32"/>
      <c r="R45848" s="32"/>
      <c r="S45848" s="32"/>
    </row>
    <row r="45849" ht="24.0" customHeight="1">
      <c r="Q45849" s="32"/>
      <c r="R45849" s="32"/>
      <c r="S45849" s="32"/>
    </row>
    <row r="45850" ht="24.0" customHeight="1">
      <c r="Q45850" s="32"/>
      <c r="R45850" s="32"/>
      <c r="S45850" s="32"/>
    </row>
    <row r="45851" ht="24.0" customHeight="1">
      <c r="Q45851" s="32"/>
      <c r="R45851" s="32"/>
      <c r="S45851" s="32"/>
    </row>
    <row r="45852" ht="24.0" customHeight="1">
      <c r="Q45852" s="32"/>
      <c r="R45852" s="32"/>
      <c r="S45852" s="32"/>
    </row>
    <row r="45853" ht="24.0" customHeight="1">
      <c r="Q45853" s="32"/>
      <c r="R45853" s="32"/>
      <c r="S45853" s="32"/>
    </row>
    <row r="45854" ht="24.0" customHeight="1">
      <c r="Q45854" s="32"/>
      <c r="R45854" s="32"/>
      <c r="S45854" s="32"/>
    </row>
    <row r="45855" ht="24.0" customHeight="1">
      <c r="Q45855" s="32"/>
      <c r="R45855" s="32"/>
      <c r="S45855" s="32"/>
    </row>
    <row r="45856" ht="24.0" customHeight="1">
      <c r="Q45856" s="32"/>
      <c r="R45856" s="32"/>
      <c r="S45856" s="32"/>
    </row>
    <row r="45857" ht="24.0" customHeight="1">
      <c r="Q45857" s="32"/>
      <c r="R45857" s="32"/>
      <c r="S45857" s="32"/>
    </row>
    <row r="45858" ht="24.0" customHeight="1">
      <c r="Q45858" s="32"/>
      <c r="R45858" s="32"/>
      <c r="S45858" s="32"/>
    </row>
    <row r="45859" ht="24.0" customHeight="1">
      <c r="Q45859" s="32"/>
      <c r="R45859" s="32"/>
      <c r="S45859" s="32"/>
    </row>
    <row r="45860" ht="24.0" customHeight="1">
      <c r="Q45860" s="32"/>
      <c r="R45860" s="32"/>
      <c r="S45860" s="32"/>
    </row>
    <row r="45861" ht="24.0" customHeight="1">
      <c r="Q45861" s="32"/>
      <c r="R45861" s="32"/>
      <c r="S45861" s="32"/>
    </row>
    <row r="45862" ht="24.0" customHeight="1">
      <c r="Q45862" s="32"/>
      <c r="R45862" s="32"/>
      <c r="S45862" s="32"/>
    </row>
    <row r="45863" ht="24.0" customHeight="1">
      <c r="Q45863" s="32"/>
      <c r="R45863" s="32"/>
      <c r="S45863" s="32"/>
    </row>
    <row r="45864" ht="24.0" customHeight="1">
      <c r="Q45864" s="32"/>
      <c r="R45864" s="32"/>
      <c r="S45864" s="32"/>
    </row>
    <row r="45865" ht="24.0" customHeight="1">
      <c r="Q45865" s="32"/>
      <c r="R45865" s="32"/>
      <c r="S45865" s="32"/>
    </row>
    <row r="45866" ht="24.0" customHeight="1">
      <c r="Q45866" s="32"/>
      <c r="R45866" s="32"/>
      <c r="S45866" s="32"/>
    </row>
    <row r="45867" ht="24.0" customHeight="1">
      <c r="Q45867" s="32"/>
      <c r="R45867" s="32"/>
      <c r="S45867" s="32"/>
    </row>
    <row r="45868" ht="24.0" customHeight="1">
      <c r="Q45868" s="32"/>
      <c r="R45868" s="32"/>
      <c r="S45868" s="32"/>
    </row>
    <row r="45869" ht="24.0" customHeight="1">
      <c r="Q45869" s="32"/>
      <c r="R45869" s="32"/>
      <c r="S45869" s="32"/>
    </row>
    <row r="45870" ht="24.0" customHeight="1">
      <c r="Q45870" s="32"/>
      <c r="R45870" s="32"/>
      <c r="S45870" s="32"/>
    </row>
    <row r="45871" ht="24.0" customHeight="1">
      <c r="Q45871" s="32"/>
      <c r="R45871" s="32"/>
      <c r="S45871" s="32"/>
    </row>
    <row r="45872" ht="24.0" customHeight="1">
      <c r="Q45872" s="32"/>
      <c r="R45872" s="32"/>
      <c r="S45872" s="32"/>
    </row>
    <row r="45873" ht="24.0" customHeight="1">
      <c r="Q45873" s="32"/>
      <c r="R45873" s="32"/>
      <c r="S45873" s="32"/>
    </row>
    <row r="45874" ht="24.0" customHeight="1">
      <c r="Q45874" s="32"/>
      <c r="R45874" s="32"/>
      <c r="S45874" s="32"/>
    </row>
    <row r="45875" ht="24.0" customHeight="1">
      <c r="Q45875" s="32"/>
      <c r="R45875" s="32"/>
      <c r="S45875" s="32"/>
    </row>
    <row r="45876" ht="24.0" customHeight="1">
      <c r="Q45876" s="32"/>
      <c r="R45876" s="32"/>
      <c r="S45876" s="32"/>
    </row>
    <row r="45877" ht="24.0" customHeight="1">
      <c r="Q45877" s="32"/>
      <c r="R45877" s="32"/>
      <c r="S45877" s="32"/>
    </row>
    <row r="45878" ht="24.0" customHeight="1">
      <c r="Q45878" s="32"/>
      <c r="R45878" s="32"/>
      <c r="S45878" s="32"/>
    </row>
    <row r="45879" ht="24.0" customHeight="1">
      <c r="Q45879" s="32"/>
      <c r="R45879" s="32"/>
      <c r="S45879" s="32"/>
    </row>
    <row r="45880" ht="24.0" customHeight="1">
      <c r="Q45880" s="32"/>
      <c r="R45880" s="32"/>
      <c r="S45880" s="32"/>
    </row>
    <row r="45881" ht="24.0" customHeight="1">
      <c r="Q45881" s="32"/>
      <c r="R45881" s="32"/>
      <c r="S45881" s="32"/>
    </row>
    <row r="45882" ht="24.0" customHeight="1">
      <c r="Q45882" s="32"/>
      <c r="R45882" s="32"/>
      <c r="S45882" s="32"/>
    </row>
    <row r="45883" ht="24.0" customHeight="1">
      <c r="Q45883" s="32"/>
      <c r="R45883" s="32"/>
      <c r="S45883" s="32"/>
    </row>
    <row r="45884" ht="24.0" customHeight="1">
      <c r="Q45884" s="32"/>
      <c r="R45884" s="32"/>
      <c r="S45884" s="32"/>
    </row>
    <row r="45885" ht="24.0" customHeight="1">
      <c r="Q45885" s="32"/>
      <c r="R45885" s="32"/>
      <c r="S45885" s="32"/>
    </row>
    <row r="45886" ht="24.0" customHeight="1">
      <c r="Q45886" s="32"/>
      <c r="R45886" s="32"/>
      <c r="S45886" s="32"/>
    </row>
    <row r="45887" ht="24.0" customHeight="1">
      <c r="Q45887" s="32"/>
      <c r="R45887" s="32"/>
      <c r="S45887" s="32"/>
    </row>
    <row r="45888" ht="24.0" customHeight="1">
      <c r="Q45888" s="32"/>
      <c r="R45888" s="32"/>
      <c r="S45888" s="32"/>
    </row>
    <row r="45889" ht="24.0" customHeight="1">
      <c r="Q45889" s="32"/>
      <c r="R45889" s="32"/>
      <c r="S45889" s="32"/>
    </row>
    <row r="45890" ht="24.0" customHeight="1">
      <c r="Q45890" s="32"/>
      <c r="R45890" s="32"/>
      <c r="S45890" s="32"/>
    </row>
    <row r="45891" ht="24.0" customHeight="1">
      <c r="Q45891" s="32"/>
      <c r="R45891" s="32"/>
      <c r="S45891" s="32"/>
    </row>
    <row r="45892" ht="24.0" customHeight="1">
      <c r="Q45892" s="32"/>
      <c r="R45892" s="32"/>
      <c r="S45892" s="32"/>
    </row>
    <row r="45893" ht="24.0" customHeight="1">
      <c r="Q45893" s="32"/>
      <c r="R45893" s="32"/>
      <c r="S45893" s="32"/>
    </row>
    <row r="45894" ht="24.0" customHeight="1">
      <c r="Q45894" s="32"/>
      <c r="R45894" s="32"/>
      <c r="S45894" s="32"/>
    </row>
    <row r="45895" ht="24.0" customHeight="1">
      <c r="Q45895" s="32"/>
      <c r="R45895" s="32"/>
      <c r="S45895" s="32"/>
    </row>
    <row r="45896" ht="24.0" customHeight="1">
      <c r="Q45896" s="32"/>
      <c r="R45896" s="32"/>
      <c r="S45896" s="32"/>
    </row>
    <row r="45897" ht="24.0" customHeight="1">
      <c r="Q45897" s="32"/>
      <c r="R45897" s="32"/>
      <c r="S45897" s="32"/>
    </row>
    <row r="45898" ht="24.0" customHeight="1">
      <c r="Q45898" s="32"/>
      <c r="R45898" s="32"/>
      <c r="S45898" s="32"/>
    </row>
    <row r="45899" ht="24.0" customHeight="1">
      <c r="Q45899" s="32"/>
      <c r="R45899" s="32"/>
      <c r="S45899" s="32"/>
    </row>
    <row r="45900" ht="24.0" customHeight="1">
      <c r="Q45900" s="32"/>
      <c r="R45900" s="32"/>
      <c r="S45900" s="32"/>
    </row>
    <row r="45901" ht="24.0" customHeight="1">
      <c r="Q45901" s="32"/>
      <c r="R45901" s="32"/>
      <c r="S45901" s="32"/>
    </row>
    <row r="45902" ht="24.0" customHeight="1">
      <c r="Q45902" s="32"/>
      <c r="R45902" s="32"/>
      <c r="S45902" s="32"/>
    </row>
    <row r="45903" ht="24.0" customHeight="1">
      <c r="Q45903" s="32"/>
      <c r="R45903" s="32"/>
      <c r="S45903" s="32"/>
    </row>
    <row r="45904" ht="24.0" customHeight="1">
      <c r="Q45904" s="32"/>
      <c r="R45904" s="32"/>
      <c r="S45904" s="32"/>
    </row>
    <row r="45905" ht="24.0" customHeight="1">
      <c r="Q45905" s="32"/>
      <c r="R45905" s="32"/>
      <c r="S45905" s="32"/>
    </row>
    <row r="45906" ht="24.0" customHeight="1">
      <c r="Q45906" s="32"/>
      <c r="R45906" s="32"/>
      <c r="S45906" s="32"/>
    </row>
    <row r="45907" ht="24.0" customHeight="1">
      <c r="Q45907" s="32"/>
      <c r="R45907" s="32"/>
      <c r="S45907" s="32"/>
    </row>
    <row r="45908" ht="24.0" customHeight="1">
      <c r="Q45908" s="32"/>
      <c r="R45908" s="32"/>
      <c r="S45908" s="32"/>
    </row>
    <row r="45909" ht="24.0" customHeight="1">
      <c r="Q45909" s="32"/>
      <c r="R45909" s="32"/>
      <c r="S45909" s="32"/>
    </row>
    <row r="45910" ht="24.0" customHeight="1">
      <c r="Q45910" s="32"/>
      <c r="R45910" s="32"/>
      <c r="S45910" s="32"/>
    </row>
    <row r="45911" ht="24.0" customHeight="1">
      <c r="Q45911" s="32"/>
      <c r="R45911" s="32"/>
      <c r="S45911" s="32"/>
    </row>
    <row r="45912" ht="24.0" customHeight="1">
      <c r="Q45912" s="32"/>
      <c r="R45912" s="32"/>
      <c r="S45912" s="32"/>
    </row>
    <row r="45913" ht="24.0" customHeight="1">
      <c r="Q45913" s="32"/>
      <c r="R45913" s="32"/>
      <c r="S45913" s="32"/>
    </row>
    <row r="45914" ht="24.0" customHeight="1">
      <c r="Q45914" s="32"/>
      <c r="R45914" s="32"/>
      <c r="S45914" s="32"/>
    </row>
    <row r="45915" ht="24.0" customHeight="1">
      <c r="Q45915" s="32"/>
      <c r="R45915" s="32"/>
      <c r="S45915" s="32"/>
    </row>
    <row r="45916" ht="24.0" customHeight="1">
      <c r="Q45916" s="32"/>
      <c r="R45916" s="32"/>
      <c r="S45916" s="32"/>
    </row>
    <row r="45917" ht="24.0" customHeight="1">
      <c r="Q45917" s="32"/>
      <c r="R45917" s="32"/>
      <c r="S45917" s="32"/>
    </row>
    <row r="45918" ht="24.0" customHeight="1">
      <c r="Q45918" s="32"/>
      <c r="R45918" s="32"/>
      <c r="S45918" s="32"/>
    </row>
    <row r="45919" ht="24.0" customHeight="1">
      <c r="Q45919" s="32"/>
      <c r="R45919" s="32"/>
      <c r="S45919" s="32"/>
    </row>
    <row r="45920" ht="24.0" customHeight="1">
      <c r="Q45920" s="32"/>
      <c r="R45920" s="32"/>
      <c r="S45920" s="32"/>
    </row>
    <row r="45921" ht="24.0" customHeight="1">
      <c r="Q45921" s="32"/>
      <c r="R45921" s="32"/>
      <c r="S45921" s="32"/>
    </row>
    <row r="45922" ht="24.0" customHeight="1">
      <c r="Q45922" s="32"/>
      <c r="R45922" s="32"/>
      <c r="S45922" s="32"/>
    </row>
    <row r="45923" ht="24.0" customHeight="1">
      <c r="Q45923" s="32"/>
      <c r="R45923" s="32"/>
      <c r="S45923" s="32"/>
    </row>
    <row r="45924" ht="24.0" customHeight="1">
      <c r="Q45924" s="32"/>
      <c r="R45924" s="32"/>
      <c r="S45924" s="32"/>
    </row>
    <row r="45925" ht="24.0" customHeight="1">
      <c r="Q45925" s="32"/>
      <c r="R45925" s="32"/>
      <c r="S45925" s="32"/>
    </row>
    <row r="45926" ht="24.0" customHeight="1">
      <c r="Q45926" s="32"/>
      <c r="R45926" s="32"/>
      <c r="S45926" s="32"/>
    </row>
    <row r="45927" ht="24.0" customHeight="1">
      <c r="Q45927" s="32"/>
      <c r="R45927" s="32"/>
      <c r="S45927" s="32"/>
    </row>
    <row r="45928" ht="24.0" customHeight="1">
      <c r="Q45928" s="32"/>
      <c r="R45928" s="32"/>
      <c r="S45928" s="32"/>
    </row>
    <row r="45929" ht="24.0" customHeight="1">
      <c r="Q45929" s="32"/>
      <c r="R45929" s="32"/>
      <c r="S45929" s="32"/>
    </row>
    <row r="45930" ht="24.0" customHeight="1">
      <c r="Q45930" s="32"/>
      <c r="R45930" s="32"/>
      <c r="S45930" s="32"/>
    </row>
    <row r="45931" ht="24.0" customHeight="1">
      <c r="Q45931" s="32"/>
      <c r="R45931" s="32"/>
      <c r="S45931" s="32"/>
    </row>
    <row r="45932" ht="24.0" customHeight="1">
      <c r="Q45932" s="32"/>
      <c r="R45932" s="32"/>
      <c r="S45932" s="32"/>
    </row>
    <row r="45933" ht="24.0" customHeight="1">
      <c r="Q45933" s="32"/>
      <c r="R45933" s="32"/>
      <c r="S45933" s="32"/>
    </row>
    <row r="45934" ht="24.0" customHeight="1">
      <c r="Q45934" s="32"/>
      <c r="R45934" s="32"/>
      <c r="S45934" s="32"/>
    </row>
    <row r="45935" ht="24.0" customHeight="1">
      <c r="Q45935" s="32"/>
      <c r="R45935" s="32"/>
      <c r="S45935" s="32"/>
    </row>
    <row r="45936" ht="24.0" customHeight="1">
      <c r="Q45936" s="32"/>
      <c r="R45936" s="32"/>
      <c r="S45936" s="32"/>
    </row>
    <row r="45937" ht="24.0" customHeight="1">
      <c r="Q45937" s="32"/>
      <c r="R45937" s="32"/>
      <c r="S45937" s="32"/>
    </row>
    <row r="45938" ht="24.0" customHeight="1">
      <c r="Q45938" s="32"/>
      <c r="R45938" s="32"/>
      <c r="S45938" s="32"/>
    </row>
    <row r="45939" ht="24.0" customHeight="1">
      <c r="Q45939" s="32"/>
      <c r="R45939" s="32"/>
      <c r="S45939" s="32"/>
    </row>
    <row r="45940" ht="24.0" customHeight="1">
      <c r="Q45940" s="32"/>
      <c r="R45940" s="32"/>
      <c r="S45940" s="32"/>
    </row>
    <row r="45941" ht="24.0" customHeight="1">
      <c r="Q45941" s="32"/>
      <c r="R45941" s="32"/>
      <c r="S45941" s="32"/>
    </row>
    <row r="45942" ht="24.0" customHeight="1">
      <c r="Q45942" s="32"/>
      <c r="R45942" s="32"/>
      <c r="S45942" s="32"/>
    </row>
    <row r="45943" ht="24.0" customHeight="1">
      <c r="Q45943" s="32"/>
      <c r="R45943" s="32"/>
      <c r="S45943" s="32"/>
    </row>
    <row r="45944" ht="24.0" customHeight="1">
      <c r="Q45944" s="32"/>
      <c r="R45944" s="32"/>
      <c r="S45944" s="32"/>
    </row>
    <row r="45945" ht="24.0" customHeight="1">
      <c r="Q45945" s="32"/>
      <c r="R45945" s="32"/>
      <c r="S45945" s="32"/>
    </row>
    <row r="45946" ht="24.0" customHeight="1">
      <c r="Q45946" s="32"/>
      <c r="R45946" s="32"/>
      <c r="S45946" s="32"/>
    </row>
    <row r="45947" ht="24.0" customHeight="1">
      <c r="Q45947" s="32"/>
      <c r="R45947" s="32"/>
      <c r="S45947" s="32"/>
    </row>
    <row r="45948" ht="24.0" customHeight="1">
      <c r="Q45948" s="32"/>
      <c r="R45948" s="32"/>
      <c r="S45948" s="32"/>
    </row>
    <row r="45949" ht="24.0" customHeight="1">
      <c r="Q45949" s="32"/>
      <c r="R45949" s="32"/>
      <c r="S45949" s="32"/>
    </row>
    <row r="45950" ht="24.0" customHeight="1">
      <c r="Q45950" s="32"/>
      <c r="R45950" s="32"/>
      <c r="S45950" s="32"/>
    </row>
    <row r="45951" ht="24.0" customHeight="1">
      <c r="Q45951" s="32"/>
      <c r="R45951" s="32"/>
      <c r="S45951" s="32"/>
    </row>
    <row r="45952" ht="24.0" customHeight="1">
      <c r="Q45952" s="32"/>
      <c r="R45952" s="32"/>
      <c r="S45952" s="32"/>
    </row>
    <row r="45953" ht="24.0" customHeight="1">
      <c r="Q45953" s="32"/>
      <c r="R45953" s="32"/>
      <c r="S45953" s="32"/>
    </row>
    <row r="45954" ht="24.0" customHeight="1">
      <c r="Q45954" s="32"/>
      <c r="R45954" s="32"/>
      <c r="S45954" s="32"/>
    </row>
    <row r="45955" ht="24.0" customHeight="1">
      <c r="Q45955" s="32"/>
      <c r="R45955" s="32"/>
      <c r="S45955" s="32"/>
    </row>
    <row r="45956" ht="24.0" customHeight="1">
      <c r="Q45956" s="32"/>
      <c r="R45956" s="32"/>
      <c r="S45956" s="32"/>
    </row>
    <row r="45957" ht="24.0" customHeight="1">
      <c r="Q45957" s="32"/>
      <c r="R45957" s="32"/>
      <c r="S45957" s="32"/>
    </row>
    <row r="45958" ht="24.0" customHeight="1">
      <c r="Q45958" s="32"/>
      <c r="R45958" s="32"/>
      <c r="S45958" s="32"/>
    </row>
    <row r="45959" ht="24.0" customHeight="1">
      <c r="Q45959" s="32"/>
      <c r="R45959" s="32"/>
      <c r="S45959" s="32"/>
    </row>
    <row r="45960" ht="24.0" customHeight="1">
      <c r="Q45960" s="32"/>
      <c r="R45960" s="32"/>
      <c r="S45960" s="32"/>
    </row>
    <row r="45961" ht="24.0" customHeight="1">
      <c r="Q45961" s="32"/>
      <c r="R45961" s="32"/>
      <c r="S45961" s="32"/>
    </row>
    <row r="45962" ht="24.0" customHeight="1">
      <c r="Q45962" s="32"/>
      <c r="R45962" s="32"/>
      <c r="S45962" s="32"/>
    </row>
    <row r="45963" ht="24.0" customHeight="1">
      <c r="Q45963" s="32"/>
      <c r="R45963" s="32"/>
      <c r="S45963" s="32"/>
    </row>
    <row r="45964" ht="24.0" customHeight="1">
      <c r="Q45964" s="32"/>
      <c r="R45964" s="32"/>
      <c r="S45964" s="32"/>
    </row>
    <row r="45965" ht="24.0" customHeight="1">
      <c r="Q45965" s="32"/>
      <c r="R45965" s="32"/>
      <c r="S45965" s="32"/>
    </row>
    <row r="45966" ht="24.0" customHeight="1">
      <c r="Q45966" s="32"/>
      <c r="R45966" s="32"/>
      <c r="S45966" s="32"/>
    </row>
    <row r="45967" ht="24.0" customHeight="1">
      <c r="Q45967" s="32"/>
      <c r="R45967" s="32"/>
      <c r="S45967" s="32"/>
    </row>
    <row r="45968" ht="24.0" customHeight="1">
      <c r="Q45968" s="32"/>
      <c r="R45968" s="32"/>
      <c r="S45968" s="32"/>
    </row>
    <row r="45969" ht="24.0" customHeight="1">
      <c r="Q45969" s="32"/>
      <c r="R45969" s="32"/>
      <c r="S45969" s="32"/>
    </row>
    <row r="45970" ht="24.0" customHeight="1">
      <c r="Q45970" s="32"/>
      <c r="R45970" s="32"/>
      <c r="S45970" s="32"/>
    </row>
    <row r="45971" ht="24.0" customHeight="1">
      <c r="Q45971" s="32"/>
      <c r="R45971" s="32"/>
      <c r="S45971" s="32"/>
    </row>
    <row r="45972" ht="24.0" customHeight="1">
      <c r="Q45972" s="32"/>
      <c r="R45972" s="32"/>
      <c r="S45972" s="32"/>
    </row>
    <row r="45973" ht="24.0" customHeight="1">
      <c r="Q45973" s="32"/>
      <c r="R45973" s="32"/>
      <c r="S45973" s="32"/>
    </row>
    <row r="45974" ht="24.0" customHeight="1">
      <c r="Q45974" s="32"/>
      <c r="R45974" s="32"/>
      <c r="S45974" s="32"/>
    </row>
    <row r="45975" ht="24.0" customHeight="1">
      <c r="Q45975" s="32"/>
      <c r="R45975" s="32"/>
      <c r="S45975" s="32"/>
    </row>
    <row r="45976" ht="24.0" customHeight="1">
      <c r="Q45976" s="32"/>
      <c r="R45976" s="32"/>
      <c r="S45976" s="32"/>
    </row>
    <row r="45977" ht="24.0" customHeight="1">
      <c r="Q45977" s="32"/>
      <c r="R45977" s="32"/>
      <c r="S45977" s="32"/>
    </row>
    <row r="45978" ht="24.0" customHeight="1">
      <c r="Q45978" s="32"/>
      <c r="R45978" s="32"/>
      <c r="S45978" s="32"/>
    </row>
    <row r="45979" ht="24.0" customHeight="1">
      <c r="Q45979" s="32"/>
      <c r="R45979" s="32"/>
      <c r="S45979" s="32"/>
    </row>
    <row r="45980" ht="24.0" customHeight="1">
      <c r="Q45980" s="32"/>
      <c r="R45980" s="32"/>
      <c r="S45980" s="32"/>
    </row>
    <row r="45981" ht="24.0" customHeight="1">
      <c r="Q45981" s="32"/>
      <c r="R45981" s="32"/>
      <c r="S45981" s="32"/>
    </row>
    <row r="45982" ht="24.0" customHeight="1">
      <c r="Q45982" s="32"/>
      <c r="R45982" s="32"/>
      <c r="S45982" s="32"/>
    </row>
    <row r="45983" ht="24.0" customHeight="1">
      <c r="Q45983" s="32"/>
      <c r="R45983" s="32"/>
      <c r="S45983" s="32"/>
    </row>
    <row r="45984" ht="24.0" customHeight="1">
      <c r="Q45984" s="32"/>
      <c r="R45984" s="32"/>
      <c r="S45984" s="32"/>
    </row>
    <row r="45985" ht="24.0" customHeight="1">
      <c r="Q45985" s="32"/>
      <c r="R45985" s="32"/>
      <c r="S45985" s="32"/>
    </row>
    <row r="45986" ht="24.0" customHeight="1">
      <c r="Q45986" s="32"/>
      <c r="R45986" s="32"/>
      <c r="S45986" s="32"/>
    </row>
    <row r="45987" ht="24.0" customHeight="1">
      <c r="Q45987" s="32"/>
      <c r="R45987" s="32"/>
      <c r="S45987" s="32"/>
    </row>
    <row r="45988" ht="24.0" customHeight="1">
      <c r="Q45988" s="32"/>
      <c r="R45988" s="32"/>
      <c r="S45988" s="32"/>
    </row>
    <row r="45989" ht="24.0" customHeight="1">
      <c r="Q45989" s="32"/>
      <c r="R45989" s="32"/>
      <c r="S45989" s="32"/>
    </row>
    <row r="45990" ht="24.0" customHeight="1">
      <c r="Q45990" s="32"/>
      <c r="R45990" s="32"/>
      <c r="S45990" s="32"/>
    </row>
    <row r="45991" ht="24.0" customHeight="1">
      <c r="Q45991" s="32"/>
      <c r="R45991" s="32"/>
      <c r="S45991" s="32"/>
    </row>
    <row r="45992" ht="24.0" customHeight="1">
      <c r="Q45992" s="32"/>
      <c r="R45992" s="32"/>
      <c r="S45992" s="32"/>
    </row>
    <row r="45993" ht="24.0" customHeight="1">
      <c r="Q45993" s="32"/>
      <c r="R45993" s="32"/>
      <c r="S45993" s="32"/>
    </row>
    <row r="45994" ht="24.0" customHeight="1">
      <c r="Q45994" s="32"/>
      <c r="R45994" s="32"/>
      <c r="S45994" s="32"/>
    </row>
    <row r="45995" ht="24.0" customHeight="1">
      <c r="Q45995" s="32"/>
      <c r="R45995" s="32"/>
      <c r="S45995" s="32"/>
    </row>
    <row r="45996" ht="24.0" customHeight="1">
      <c r="Q45996" s="32"/>
      <c r="R45996" s="32"/>
      <c r="S45996" s="32"/>
    </row>
    <row r="45997" ht="24.0" customHeight="1">
      <c r="Q45997" s="32"/>
      <c r="R45997" s="32"/>
      <c r="S45997" s="32"/>
    </row>
    <row r="45998" ht="24.0" customHeight="1">
      <c r="Q45998" s="32"/>
      <c r="R45998" s="32"/>
      <c r="S45998" s="32"/>
    </row>
    <row r="45999" ht="24.0" customHeight="1">
      <c r="Q45999" s="32"/>
      <c r="R45999" s="32"/>
      <c r="S45999" s="32"/>
    </row>
    <row r="46000" ht="24.0" customHeight="1">
      <c r="Q46000" s="32"/>
      <c r="R46000" s="32"/>
      <c r="S46000" s="32"/>
    </row>
    <row r="46001" ht="24.0" customHeight="1">
      <c r="Q46001" s="32"/>
      <c r="R46001" s="32"/>
      <c r="S46001" s="32"/>
    </row>
    <row r="46002" ht="24.0" customHeight="1">
      <c r="Q46002" s="32"/>
      <c r="R46002" s="32"/>
      <c r="S46002" s="32"/>
    </row>
    <row r="46003" ht="24.0" customHeight="1">
      <c r="Q46003" s="32"/>
      <c r="R46003" s="32"/>
      <c r="S46003" s="32"/>
    </row>
    <row r="46004" ht="24.0" customHeight="1">
      <c r="Q46004" s="32"/>
      <c r="R46004" s="32"/>
      <c r="S46004" s="32"/>
    </row>
    <row r="46005" ht="24.0" customHeight="1">
      <c r="Q46005" s="32"/>
      <c r="R46005" s="32"/>
      <c r="S46005" s="32"/>
    </row>
    <row r="46006" ht="24.0" customHeight="1">
      <c r="Q46006" s="32"/>
      <c r="R46006" s="32"/>
      <c r="S46006" s="32"/>
    </row>
    <row r="46007" ht="24.0" customHeight="1">
      <c r="Q46007" s="32"/>
      <c r="R46007" s="32"/>
      <c r="S46007" s="32"/>
    </row>
    <row r="46008" ht="24.0" customHeight="1">
      <c r="Q46008" s="32"/>
      <c r="R46008" s="32"/>
      <c r="S46008" s="32"/>
    </row>
    <row r="46009" ht="24.0" customHeight="1">
      <c r="Q46009" s="32"/>
      <c r="R46009" s="32"/>
      <c r="S46009" s="32"/>
    </row>
    <row r="46010" ht="24.0" customHeight="1">
      <c r="Q46010" s="32"/>
      <c r="R46010" s="32"/>
      <c r="S46010" s="32"/>
    </row>
    <row r="46011" ht="24.0" customHeight="1">
      <c r="Q46011" s="32"/>
      <c r="R46011" s="32"/>
      <c r="S46011" s="32"/>
    </row>
    <row r="46012" ht="24.0" customHeight="1">
      <c r="Q46012" s="32"/>
      <c r="R46012" s="32"/>
      <c r="S46012" s="32"/>
    </row>
    <row r="46013" ht="24.0" customHeight="1">
      <c r="Q46013" s="32"/>
      <c r="R46013" s="32"/>
      <c r="S46013" s="32"/>
    </row>
    <row r="46014" ht="24.0" customHeight="1">
      <c r="Q46014" s="32"/>
      <c r="R46014" s="32"/>
      <c r="S46014" s="32"/>
    </row>
    <row r="46015" ht="24.0" customHeight="1">
      <c r="Q46015" s="32"/>
      <c r="R46015" s="32"/>
      <c r="S46015" s="32"/>
    </row>
    <row r="46016" ht="24.0" customHeight="1">
      <c r="Q46016" s="32"/>
      <c r="R46016" s="32"/>
      <c r="S46016" s="32"/>
    </row>
    <row r="46017" ht="24.0" customHeight="1">
      <c r="Q46017" s="32"/>
      <c r="R46017" s="32"/>
      <c r="S46017" s="32"/>
    </row>
    <row r="46018" ht="24.0" customHeight="1">
      <c r="Q46018" s="32"/>
      <c r="R46018" s="32"/>
      <c r="S46018" s="32"/>
    </row>
    <row r="46019" ht="24.0" customHeight="1">
      <c r="Q46019" s="32"/>
      <c r="R46019" s="32"/>
      <c r="S46019" s="32"/>
    </row>
    <row r="46020" ht="24.0" customHeight="1">
      <c r="Q46020" s="32"/>
      <c r="R46020" s="32"/>
      <c r="S46020" s="32"/>
    </row>
    <row r="46021" ht="24.0" customHeight="1">
      <c r="Q46021" s="32"/>
      <c r="R46021" s="32"/>
      <c r="S46021" s="32"/>
    </row>
    <row r="46022" ht="24.0" customHeight="1">
      <c r="Q46022" s="32"/>
      <c r="R46022" s="32"/>
      <c r="S46022" s="32"/>
    </row>
    <row r="46023" ht="24.0" customHeight="1">
      <c r="Q46023" s="32"/>
      <c r="R46023" s="32"/>
      <c r="S46023" s="32"/>
    </row>
    <row r="46024" ht="24.0" customHeight="1">
      <c r="Q46024" s="32"/>
      <c r="R46024" s="32"/>
      <c r="S46024" s="32"/>
    </row>
    <row r="46025" ht="24.0" customHeight="1">
      <c r="Q46025" s="32"/>
      <c r="R46025" s="32"/>
      <c r="S46025" s="32"/>
    </row>
    <row r="46026" ht="24.0" customHeight="1">
      <c r="Q46026" s="32"/>
      <c r="R46026" s="32"/>
      <c r="S46026" s="32"/>
    </row>
    <row r="46027" ht="24.0" customHeight="1">
      <c r="Q46027" s="32"/>
      <c r="R46027" s="32"/>
      <c r="S46027" s="32"/>
    </row>
    <row r="46028" ht="24.0" customHeight="1">
      <c r="Q46028" s="32"/>
      <c r="R46028" s="32"/>
      <c r="S46028" s="32"/>
    </row>
    <row r="46029" ht="24.0" customHeight="1">
      <c r="Q46029" s="32"/>
      <c r="R46029" s="32"/>
      <c r="S46029" s="32"/>
    </row>
    <row r="46030" ht="24.0" customHeight="1">
      <c r="Q46030" s="32"/>
      <c r="R46030" s="32"/>
      <c r="S46030" s="32"/>
    </row>
    <row r="46031" ht="24.0" customHeight="1">
      <c r="Q46031" s="32"/>
      <c r="R46031" s="32"/>
      <c r="S46031" s="32"/>
    </row>
    <row r="46032" ht="24.0" customHeight="1">
      <c r="Q46032" s="32"/>
      <c r="R46032" s="32"/>
      <c r="S46032" s="32"/>
    </row>
    <row r="46033" ht="24.0" customHeight="1">
      <c r="Q46033" s="32"/>
      <c r="R46033" s="32"/>
      <c r="S46033" s="32"/>
    </row>
    <row r="46034" ht="24.0" customHeight="1">
      <c r="Q46034" s="32"/>
      <c r="R46034" s="32"/>
      <c r="S46034" s="32"/>
    </row>
    <row r="46035" ht="24.0" customHeight="1">
      <c r="Q46035" s="32"/>
      <c r="R46035" s="32"/>
      <c r="S46035" s="32"/>
    </row>
    <row r="46036" ht="24.0" customHeight="1">
      <c r="Q46036" s="32"/>
      <c r="R46036" s="32"/>
      <c r="S46036" s="32"/>
    </row>
    <row r="46037" ht="24.0" customHeight="1">
      <c r="Q46037" s="32"/>
      <c r="R46037" s="32"/>
      <c r="S46037" s="32"/>
    </row>
    <row r="46038" ht="24.0" customHeight="1">
      <c r="Q46038" s="32"/>
      <c r="R46038" s="32"/>
      <c r="S46038" s="32"/>
    </row>
    <row r="46039" ht="24.0" customHeight="1">
      <c r="Q46039" s="32"/>
      <c r="R46039" s="32"/>
      <c r="S46039" s="32"/>
    </row>
    <row r="46040" ht="24.0" customHeight="1">
      <c r="Q46040" s="32"/>
      <c r="R46040" s="32"/>
      <c r="S46040" s="32"/>
    </row>
    <row r="46041" ht="24.0" customHeight="1">
      <c r="Q46041" s="32"/>
      <c r="R46041" s="32"/>
      <c r="S46041" s="32"/>
    </row>
    <row r="46042" ht="24.0" customHeight="1">
      <c r="Q46042" s="32"/>
      <c r="R46042" s="32"/>
      <c r="S46042" s="32"/>
    </row>
    <row r="46043" ht="24.0" customHeight="1">
      <c r="Q46043" s="32"/>
      <c r="R46043" s="32"/>
      <c r="S46043" s="32"/>
    </row>
    <row r="46044" ht="24.0" customHeight="1">
      <c r="Q46044" s="32"/>
      <c r="R46044" s="32"/>
      <c r="S46044" s="32"/>
    </row>
    <row r="46045" ht="24.0" customHeight="1">
      <c r="Q46045" s="32"/>
      <c r="R46045" s="32"/>
      <c r="S46045" s="32"/>
    </row>
    <row r="46046" ht="24.0" customHeight="1">
      <c r="Q46046" s="32"/>
      <c r="R46046" s="32"/>
      <c r="S46046" s="32"/>
    </row>
    <row r="46047" ht="24.0" customHeight="1">
      <c r="Q46047" s="32"/>
      <c r="R46047" s="32"/>
      <c r="S46047" s="32"/>
    </row>
    <row r="46048" ht="24.0" customHeight="1">
      <c r="Q46048" s="32"/>
      <c r="R46048" s="32"/>
      <c r="S46048" s="32"/>
    </row>
    <row r="46049" ht="24.0" customHeight="1">
      <c r="Q46049" s="32"/>
      <c r="R46049" s="32"/>
      <c r="S46049" s="32"/>
    </row>
    <row r="46050" ht="24.0" customHeight="1">
      <c r="Q46050" s="32"/>
      <c r="R46050" s="32"/>
      <c r="S46050" s="32"/>
    </row>
    <row r="46051" ht="24.0" customHeight="1">
      <c r="Q46051" s="32"/>
      <c r="R46051" s="32"/>
      <c r="S46051" s="32"/>
    </row>
    <row r="46052" ht="24.0" customHeight="1">
      <c r="Q46052" s="32"/>
      <c r="R46052" s="32"/>
      <c r="S46052" s="32"/>
    </row>
    <row r="46053" ht="24.0" customHeight="1">
      <c r="Q46053" s="32"/>
      <c r="R46053" s="32"/>
      <c r="S46053" s="32"/>
    </row>
    <row r="46054" ht="24.0" customHeight="1">
      <c r="Q46054" s="32"/>
      <c r="R46054" s="32"/>
      <c r="S46054" s="32"/>
    </row>
    <row r="46055" ht="24.0" customHeight="1">
      <c r="Q46055" s="32"/>
      <c r="R46055" s="32"/>
      <c r="S46055" s="32"/>
    </row>
    <row r="46056" ht="24.0" customHeight="1">
      <c r="Q46056" s="32"/>
      <c r="R46056" s="32"/>
      <c r="S46056" s="32"/>
    </row>
    <row r="46057" ht="24.0" customHeight="1">
      <c r="Q46057" s="32"/>
      <c r="R46057" s="32"/>
      <c r="S46057" s="32"/>
    </row>
    <row r="46058" ht="24.0" customHeight="1">
      <c r="Q46058" s="32"/>
      <c r="R46058" s="32"/>
      <c r="S46058" s="32"/>
    </row>
    <row r="46059" ht="24.0" customHeight="1">
      <c r="Q46059" s="32"/>
      <c r="R46059" s="32"/>
      <c r="S46059" s="32"/>
    </row>
    <row r="46060" ht="24.0" customHeight="1">
      <c r="Q46060" s="32"/>
      <c r="R46060" s="32"/>
      <c r="S46060" s="32"/>
    </row>
    <row r="46061" ht="24.0" customHeight="1">
      <c r="Q46061" s="32"/>
      <c r="R46061" s="32"/>
      <c r="S46061" s="32"/>
    </row>
    <row r="46062" ht="24.0" customHeight="1">
      <c r="Q46062" s="32"/>
      <c r="R46062" s="32"/>
      <c r="S46062" s="32"/>
    </row>
    <row r="46063" ht="24.0" customHeight="1">
      <c r="Q46063" s="32"/>
      <c r="R46063" s="32"/>
      <c r="S46063" s="32"/>
    </row>
    <row r="46064" ht="24.0" customHeight="1">
      <c r="Q46064" s="32"/>
      <c r="R46064" s="32"/>
      <c r="S46064" s="32"/>
    </row>
    <row r="46065" ht="24.0" customHeight="1">
      <c r="Q46065" s="32"/>
      <c r="R46065" s="32"/>
      <c r="S46065" s="32"/>
    </row>
    <row r="46066" ht="24.0" customHeight="1">
      <c r="Q46066" s="32"/>
      <c r="R46066" s="32"/>
      <c r="S46066" s="32"/>
    </row>
    <row r="46067" ht="24.0" customHeight="1">
      <c r="Q46067" s="32"/>
      <c r="R46067" s="32"/>
      <c r="S46067" s="32"/>
    </row>
    <row r="46068" ht="24.0" customHeight="1">
      <c r="Q46068" s="32"/>
      <c r="R46068" s="32"/>
      <c r="S46068" s="32"/>
    </row>
    <row r="46069" ht="24.0" customHeight="1">
      <c r="Q46069" s="32"/>
      <c r="R46069" s="32"/>
      <c r="S46069" s="32"/>
    </row>
    <row r="46070" ht="24.0" customHeight="1">
      <c r="Q46070" s="32"/>
      <c r="R46070" s="32"/>
      <c r="S46070" s="32"/>
    </row>
    <row r="46071" ht="24.0" customHeight="1">
      <c r="Q46071" s="32"/>
      <c r="R46071" s="32"/>
      <c r="S46071" s="32"/>
    </row>
    <row r="46072" ht="24.0" customHeight="1">
      <c r="Q46072" s="32"/>
      <c r="R46072" s="32"/>
      <c r="S46072" s="32"/>
    </row>
    <row r="46073" ht="24.0" customHeight="1">
      <c r="Q46073" s="32"/>
      <c r="R46073" s="32"/>
      <c r="S46073" s="32"/>
    </row>
    <row r="46074" ht="24.0" customHeight="1">
      <c r="Q46074" s="32"/>
      <c r="R46074" s="32"/>
      <c r="S46074" s="32"/>
    </row>
    <row r="46075" ht="24.0" customHeight="1">
      <c r="Q46075" s="32"/>
      <c r="R46075" s="32"/>
      <c r="S46075" s="32"/>
    </row>
    <row r="46076" ht="24.0" customHeight="1">
      <c r="Q46076" s="32"/>
      <c r="R46076" s="32"/>
      <c r="S46076" s="32"/>
    </row>
    <row r="46077" ht="24.0" customHeight="1">
      <c r="Q46077" s="32"/>
      <c r="R46077" s="32"/>
      <c r="S46077" s="32"/>
    </row>
    <row r="46078" ht="24.0" customHeight="1">
      <c r="Q46078" s="32"/>
      <c r="R46078" s="32"/>
      <c r="S46078" s="32"/>
    </row>
    <row r="46079" ht="24.0" customHeight="1">
      <c r="Q46079" s="32"/>
      <c r="R46079" s="32"/>
      <c r="S46079" s="32"/>
    </row>
    <row r="46080" ht="24.0" customHeight="1">
      <c r="Q46080" s="32"/>
      <c r="R46080" s="32"/>
      <c r="S46080" s="32"/>
    </row>
    <row r="46081" ht="24.0" customHeight="1">
      <c r="Q46081" s="32"/>
      <c r="R46081" s="32"/>
      <c r="S46081" s="32"/>
    </row>
    <row r="46082" ht="24.0" customHeight="1">
      <c r="Q46082" s="32"/>
      <c r="R46082" s="32"/>
      <c r="S46082" s="32"/>
    </row>
    <row r="46083" ht="24.0" customHeight="1">
      <c r="Q46083" s="32"/>
      <c r="R46083" s="32"/>
      <c r="S46083" s="32"/>
    </row>
    <row r="46084" ht="24.0" customHeight="1">
      <c r="Q46084" s="32"/>
      <c r="R46084" s="32"/>
      <c r="S46084" s="32"/>
    </row>
    <row r="46085" ht="24.0" customHeight="1">
      <c r="Q46085" s="32"/>
      <c r="R46085" s="32"/>
      <c r="S46085" s="32"/>
    </row>
    <row r="46086" ht="24.0" customHeight="1">
      <c r="Q46086" s="32"/>
      <c r="R46086" s="32"/>
      <c r="S46086" s="32"/>
    </row>
    <row r="46087" ht="24.0" customHeight="1">
      <c r="Q46087" s="32"/>
      <c r="R46087" s="32"/>
      <c r="S46087" s="32"/>
    </row>
    <row r="46088" ht="24.0" customHeight="1">
      <c r="Q46088" s="32"/>
      <c r="R46088" s="32"/>
      <c r="S46088" s="32"/>
    </row>
    <row r="46089" ht="24.0" customHeight="1">
      <c r="Q46089" s="32"/>
      <c r="R46089" s="32"/>
      <c r="S46089" s="32"/>
    </row>
    <row r="46090" ht="24.0" customHeight="1">
      <c r="Q46090" s="32"/>
      <c r="R46090" s="32"/>
      <c r="S46090" s="32"/>
    </row>
    <row r="46091" ht="24.0" customHeight="1">
      <c r="Q46091" s="32"/>
      <c r="R46091" s="32"/>
      <c r="S46091" s="32"/>
    </row>
    <row r="46092" ht="24.0" customHeight="1">
      <c r="Q46092" s="32"/>
      <c r="R46092" s="32"/>
      <c r="S46092" s="32"/>
    </row>
    <row r="46093" ht="24.0" customHeight="1">
      <c r="Q46093" s="32"/>
      <c r="R46093" s="32"/>
      <c r="S46093" s="32"/>
    </row>
    <row r="46094" ht="24.0" customHeight="1">
      <c r="Q46094" s="32"/>
      <c r="R46094" s="32"/>
      <c r="S46094" s="32"/>
    </row>
    <row r="46095" ht="24.0" customHeight="1">
      <c r="Q46095" s="32"/>
      <c r="R46095" s="32"/>
      <c r="S46095" s="32"/>
    </row>
    <row r="46096" ht="24.0" customHeight="1">
      <c r="Q46096" s="32"/>
      <c r="R46096" s="32"/>
      <c r="S46096" s="32"/>
    </row>
    <row r="46097" ht="24.0" customHeight="1">
      <c r="Q46097" s="32"/>
      <c r="R46097" s="32"/>
      <c r="S46097" s="32"/>
    </row>
    <row r="46098" ht="24.0" customHeight="1">
      <c r="Q46098" s="32"/>
      <c r="R46098" s="32"/>
      <c r="S46098" s="32"/>
    </row>
    <row r="46099" ht="24.0" customHeight="1">
      <c r="Q46099" s="32"/>
      <c r="R46099" s="32"/>
      <c r="S46099" s="32"/>
    </row>
    <row r="46100" ht="24.0" customHeight="1">
      <c r="Q46100" s="32"/>
      <c r="R46100" s="32"/>
      <c r="S46100" s="32"/>
    </row>
    <row r="46101" ht="24.0" customHeight="1">
      <c r="Q46101" s="32"/>
      <c r="R46101" s="32"/>
      <c r="S46101" s="32"/>
    </row>
    <row r="46102" ht="24.0" customHeight="1">
      <c r="Q46102" s="32"/>
      <c r="R46102" s="32"/>
      <c r="S46102" s="32"/>
    </row>
    <row r="46103" ht="24.0" customHeight="1">
      <c r="Q46103" s="32"/>
      <c r="R46103" s="32"/>
      <c r="S46103" s="32"/>
    </row>
    <row r="46104" ht="24.0" customHeight="1">
      <c r="Q46104" s="32"/>
      <c r="R46104" s="32"/>
      <c r="S46104" s="32"/>
    </row>
    <row r="46105" ht="24.0" customHeight="1">
      <c r="Q46105" s="32"/>
      <c r="R46105" s="32"/>
      <c r="S46105" s="32"/>
    </row>
    <row r="46106" ht="24.0" customHeight="1">
      <c r="Q46106" s="32"/>
      <c r="R46106" s="32"/>
      <c r="S46106" s="32"/>
    </row>
    <row r="46107" ht="24.0" customHeight="1">
      <c r="Q46107" s="32"/>
      <c r="R46107" s="32"/>
      <c r="S46107" s="32"/>
    </row>
    <row r="46108" ht="24.0" customHeight="1">
      <c r="Q46108" s="32"/>
      <c r="R46108" s="32"/>
      <c r="S46108" s="32"/>
    </row>
    <row r="46109" ht="24.0" customHeight="1">
      <c r="Q46109" s="32"/>
      <c r="R46109" s="32"/>
      <c r="S46109" s="32"/>
    </row>
    <row r="46110" ht="24.0" customHeight="1">
      <c r="Q46110" s="32"/>
      <c r="R46110" s="32"/>
      <c r="S46110" s="32"/>
    </row>
    <row r="46111" ht="24.0" customHeight="1">
      <c r="Q46111" s="32"/>
      <c r="R46111" s="32"/>
      <c r="S46111" s="32"/>
    </row>
    <row r="46112" ht="24.0" customHeight="1">
      <c r="Q46112" s="32"/>
      <c r="R46112" s="32"/>
      <c r="S46112" s="32"/>
    </row>
    <row r="46113" ht="24.0" customHeight="1">
      <c r="Q46113" s="32"/>
      <c r="R46113" s="32"/>
      <c r="S46113" s="32"/>
    </row>
    <row r="46114" ht="24.0" customHeight="1">
      <c r="Q46114" s="32"/>
      <c r="R46114" s="32"/>
      <c r="S46114" s="32"/>
    </row>
    <row r="46115" ht="24.0" customHeight="1">
      <c r="Q46115" s="32"/>
      <c r="R46115" s="32"/>
      <c r="S46115" s="32"/>
    </row>
    <row r="46116" ht="24.0" customHeight="1">
      <c r="Q46116" s="32"/>
      <c r="R46116" s="32"/>
      <c r="S46116" s="32"/>
    </row>
    <row r="46117" ht="24.0" customHeight="1">
      <c r="Q46117" s="32"/>
      <c r="R46117" s="32"/>
      <c r="S46117" s="32"/>
    </row>
    <row r="46118" ht="24.0" customHeight="1">
      <c r="Q46118" s="32"/>
      <c r="R46118" s="32"/>
      <c r="S46118" s="32"/>
    </row>
    <row r="46119" ht="24.0" customHeight="1">
      <c r="Q46119" s="32"/>
      <c r="R46119" s="32"/>
      <c r="S46119" s="32"/>
    </row>
    <row r="46120" ht="24.0" customHeight="1">
      <c r="Q46120" s="32"/>
      <c r="R46120" s="32"/>
      <c r="S46120" s="32"/>
    </row>
    <row r="46121" ht="24.0" customHeight="1">
      <c r="Q46121" s="32"/>
      <c r="R46121" s="32"/>
      <c r="S46121" s="32"/>
    </row>
    <row r="46122" ht="24.0" customHeight="1">
      <c r="Q46122" s="32"/>
      <c r="R46122" s="32"/>
      <c r="S46122" s="32"/>
    </row>
    <row r="46123" ht="24.0" customHeight="1">
      <c r="Q46123" s="32"/>
      <c r="R46123" s="32"/>
      <c r="S46123" s="32"/>
    </row>
    <row r="46124" ht="24.0" customHeight="1">
      <c r="Q46124" s="32"/>
      <c r="R46124" s="32"/>
      <c r="S46124" s="32"/>
    </row>
    <row r="46125" ht="24.0" customHeight="1">
      <c r="Q46125" s="32"/>
      <c r="R46125" s="32"/>
      <c r="S46125" s="32"/>
    </row>
    <row r="46126" ht="24.0" customHeight="1">
      <c r="Q46126" s="32"/>
      <c r="R46126" s="32"/>
      <c r="S46126" s="32"/>
    </row>
    <row r="46127" ht="24.0" customHeight="1">
      <c r="Q46127" s="32"/>
      <c r="R46127" s="32"/>
      <c r="S46127" s="32"/>
    </row>
    <row r="46128" ht="24.0" customHeight="1">
      <c r="Q46128" s="32"/>
      <c r="R46128" s="32"/>
      <c r="S46128" s="32"/>
    </row>
    <row r="46129" ht="24.0" customHeight="1">
      <c r="Q46129" s="32"/>
      <c r="R46129" s="32"/>
      <c r="S46129" s="32"/>
    </row>
    <row r="46130" ht="24.0" customHeight="1">
      <c r="Q46130" s="32"/>
      <c r="R46130" s="32"/>
      <c r="S46130" s="32"/>
    </row>
    <row r="46131" ht="24.0" customHeight="1">
      <c r="Q46131" s="32"/>
      <c r="R46131" s="32"/>
      <c r="S46131" s="32"/>
    </row>
    <row r="46132" ht="24.0" customHeight="1">
      <c r="Q46132" s="32"/>
      <c r="R46132" s="32"/>
      <c r="S46132" s="32"/>
    </row>
    <row r="46133" ht="24.0" customHeight="1">
      <c r="Q46133" s="32"/>
      <c r="R46133" s="32"/>
      <c r="S46133" s="32"/>
    </row>
    <row r="46134" ht="24.0" customHeight="1">
      <c r="Q46134" s="32"/>
      <c r="R46134" s="32"/>
      <c r="S46134" s="32"/>
    </row>
    <row r="46135" ht="24.0" customHeight="1">
      <c r="Q46135" s="32"/>
      <c r="R46135" s="32"/>
      <c r="S46135" s="32"/>
    </row>
    <row r="46136" ht="24.0" customHeight="1">
      <c r="Q46136" s="32"/>
      <c r="R46136" s="32"/>
      <c r="S46136" s="32"/>
    </row>
    <row r="46137" ht="24.0" customHeight="1">
      <c r="Q46137" s="32"/>
      <c r="R46137" s="32"/>
      <c r="S46137" s="32"/>
    </row>
    <row r="46138" ht="24.0" customHeight="1">
      <c r="Q46138" s="32"/>
      <c r="R46138" s="32"/>
      <c r="S46138" s="32"/>
    </row>
    <row r="46139" ht="24.0" customHeight="1">
      <c r="Q46139" s="32"/>
      <c r="R46139" s="32"/>
      <c r="S46139" s="32"/>
    </row>
    <row r="46140" ht="24.0" customHeight="1">
      <c r="Q46140" s="32"/>
      <c r="R46140" s="32"/>
      <c r="S46140" s="32"/>
    </row>
    <row r="46141" ht="24.0" customHeight="1">
      <c r="Q46141" s="32"/>
      <c r="R46141" s="32"/>
      <c r="S46141" s="32"/>
    </row>
    <row r="46142" ht="24.0" customHeight="1">
      <c r="Q46142" s="32"/>
      <c r="R46142" s="32"/>
      <c r="S46142" s="32"/>
    </row>
    <row r="46143" ht="24.0" customHeight="1">
      <c r="Q46143" s="32"/>
      <c r="R46143" s="32"/>
      <c r="S46143" s="32"/>
    </row>
    <row r="46144" ht="24.0" customHeight="1">
      <c r="Q46144" s="32"/>
      <c r="R46144" s="32"/>
      <c r="S46144" s="32"/>
    </row>
    <row r="46145" ht="24.0" customHeight="1">
      <c r="Q46145" s="32"/>
      <c r="R46145" s="32"/>
      <c r="S46145" s="32"/>
    </row>
    <row r="46146" ht="24.0" customHeight="1">
      <c r="Q46146" s="32"/>
      <c r="R46146" s="32"/>
      <c r="S46146" s="32"/>
    </row>
    <row r="46147" ht="24.0" customHeight="1">
      <c r="Q46147" s="32"/>
      <c r="R46147" s="32"/>
      <c r="S46147" s="32"/>
    </row>
    <row r="46148" ht="24.0" customHeight="1">
      <c r="Q46148" s="32"/>
      <c r="R46148" s="32"/>
      <c r="S46148" s="32"/>
    </row>
    <row r="46149" ht="24.0" customHeight="1">
      <c r="Q46149" s="32"/>
      <c r="R46149" s="32"/>
      <c r="S46149" s="32"/>
    </row>
    <row r="46150" ht="24.0" customHeight="1">
      <c r="Q46150" s="32"/>
      <c r="R46150" s="32"/>
      <c r="S46150" s="32"/>
    </row>
    <row r="46151" ht="24.0" customHeight="1">
      <c r="Q46151" s="32"/>
      <c r="R46151" s="32"/>
      <c r="S46151" s="32"/>
    </row>
    <row r="46152" ht="24.0" customHeight="1">
      <c r="Q46152" s="32"/>
      <c r="R46152" s="32"/>
      <c r="S46152" s="32"/>
    </row>
    <row r="46153" ht="24.0" customHeight="1">
      <c r="Q46153" s="32"/>
      <c r="R46153" s="32"/>
      <c r="S46153" s="32"/>
    </row>
    <row r="46154" ht="24.0" customHeight="1">
      <c r="Q46154" s="32"/>
      <c r="R46154" s="32"/>
      <c r="S46154" s="32"/>
    </row>
    <row r="46155" ht="24.0" customHeight="1">
      <c r="Q46155" s="32"/>
      <c r="R46155" s="32"/>
      <c r="S46155" s="32"/>
    </row>
    <row r="46156" ht="24.0" customHeight="1">
      <c r="Q46156" s="32"/>
      <c r="R46156" s="32"/>
      <c r="S46156" s="32"/>
    </row>
    <row r="46157" ht="24.0" customHeight="1">
      <c r="Q46157" s="32"/>
      <c r="R46157" s="32"/>
      <c r="S46157" s="32"/>
    </row>
    <row r="46158" ht="24.0" customHeight="1">
      <c r="Q46158" s="32"/>
      <c r="R46158" s="32"/>
      <c r="S46158" s="32"/>
    </row>
    <row r="46159" ht="24.0" customHeight="1">
      <c r="Q46159" s="32"/>
      <c r="R46159" s="32"/>
      <c r="S46159" s="32"/>
    </row>
    <row r="46160" ht="24.0" customHeight="1">
      <c r="Q46160" s="32"/>
      <c r="R46160" s="32"/>
      <c r="S46160" s="32"/>
    </row>
    <row r="46161" ht="24.0" customHeight="1">
      <c r="Q46161" s="32"/>
      <c r="R46161" s="32"/>
      <c r="S46161" s="32"/>
    </row>
    <row r="46162" ht="24.0" customHeight="1">
      <c r="Q46162" s="32"/>
      <c r="R46162" s="32"/>
      <c r="S46162" s="32"/>
    </row>
    <row r="46163" ht="24.0" customHeight="1">
      <c r="Q46163" s="32"/>
      <c r="R46163" s="32"/>
      <c r="S46163" s="32"/>
    </row>
    <row r="46164" ht="24.0" customHeight="1">
      <c r="Q46164" s="32"/>
      <c r="R46164" s="32"/>
      <c r="S46164" s="32"/>
    </row>
    <row r="46165" ht="24.0" customHeight="1">
      <c r="Q46165" s="32"/>
      <c r="R46165" s="32"/>
      <c r="S46165" s="32"/>
    </row>
    <row r="46166" ht="24.0" customHeight="1">
      <c r="Q46166" s="32"/>
      <c r="R46166" s="32"/>
      <c r="S46166" s="32"/>
    </row>
    <row r="46167" ht="24.0" customHeight="1">
      <c r="Q46167" s="32"/>
      <c r="R46167" s="32"/>
      <c r="S46167" s="32"/>
    </row>
    <row r="46168" ht="24.0" customHeight="1">
      <c r="Q46168" s="32"/>
      <c r="R46168" s="32"/>
      <c r="S46168" s="32"/>
    </row>
    <row r="46169" ht="24.0" customHeight="1">
      <c r="Q46169" s="32"/>
      <c r="R46169" s="32"/>
      <c r="S46169" s="32"/>
    </row>
    <row r="46170" ht="24.0" customHeight="1">
      <c r="Q46170" s="32"/>
      <c r="R46170" s="32"/>
      <c r="S46170" s="32"/>
    </row>
    <row r="46171" ht="24.0" customHeight="1">
      <c r="Q46171" s="32"/>
      <c r="R46171" s="32"/>
      <c r="S46171" s="32"/>
    </row>
    <row r="46172" ht="24.0" customHeight="1">
      <c r="Q46172" s="32"/>
      <c r="R46172" s="32"/>
      <c r="S46172" s="32"/>
    </row>
    <row r="46173" ht="24.0" customHeight="1">
      <c r="Q46173" s="32"/>
      <c r="R46173" s="32"/>
      <c r="S46173" s="32"/>
    </row>
    <row r="46174" ht="24.0" customHeight="1">
      <c r="Q46174" s="32"/>
      <c r="R46174" s="32"/>
      <c r="S46174" s="32"/>
    </row>
    <row r="46175" ht="24.0" customHeight="1">
      <c r="Q46175" s="32"/>
      <c r="R46175" s="32"/>
      <c r="S46175" s="32"/>
    </row>
    <row r="46176" ht="24.0" customHeight="1">
      <c r="Q46176" s="32"/>
      <c r="R46176" s="32"/>
      <c r="S46176" s="32"/>
    </row>
    <row r="46177" ht="24.0" customHeight="1">
      <c r="Q46177" s="32"/>
      <c r="R46177" s="32"/>
      <c r="S46177" s="32"/>
    </row>
    <row r="46178" ht="24.0" customHeight="1">
      <c r="Q46178" s="32"/>
      <c r="R46178" s="32"/>
      <c r="S46178" s="32"/>
    </row>
    <row r="46179" ht="24.0" customHeight="1">
      <c r="Q46179" s="32"/>
      <c r="R46179" s="32"/>
      <c r="S46179" s="32"/>
    </row>
    <row r="46180" ht="24.0" customHeight="1">
      <c r="Q46180" s="32"/>
      <c r="R46180" s="32"/>
      <c r="S46180" s="32"/>
    </row>
    <row r="46181" ht="24.0" customHeight="1">
      <c r="Q46181" s="32"/>
      <c r="R46181" s="32"/>
      <c r="S46181" s="32"/>
    </row>
    <row r="46182" ht="24.0" customHeight="1">
      <c r="Q46182" s="32"/>
      <c r="R46182" s="32"/>
      <c r="S46182" s="32"/>
    </row>
    <row r="46183" ht="24.0" customHeight="1">
      <c r="Q46183" s="32"/>
      <c r="R46183" s="32"/>
      <c r="S46183" s="32"/>
    </row>
    <row r="46184" ht="24.0" customHeight="1">
      <c r="Q46184" s="32"/>
      <c r="R46184" s="32"/>
      <c r="S46184" s="32"/>
    </row>
    <row r="46185" ht="24.0" customHeight="1">
      <c r="Q46185" s="32"/>
      <c r="R46185" s="32"/>
      <c r="S46185" s="32"/>
    </row>
    <row r="46186" ht="24.0" customHeight="1">
      <c r="Q46186" s="32"/>
      <c r="R46186" s="32"/>
      <c r="S46186" s="32"/>
    </row>
    <row r="46187" ht="24.0" customHeight="1">
      <c r="Q46187" s="32"/>
      <c r="R46187" s="32"/>
      <c r="S46187" s="32"/>
    </row>
    <row r="46188" ht="24.0" customHeight="1">
      <c r="Q46188" s="32"/>
      <c r="R46188" s="32"/>
      <c r="S46188" s="32"/>
    </row>
    <row r="46189" ht="24.0" customHeight="1">
      <c r="Q46189" s="32"/>
      <c r="R46189" s="32"/>
      <c r="S46189" s="32"/>
    </row>
    <row r="46190" ht="24.0" customHeight="1">
      <c r="Q46190" s="32"/>
      <c r="R46190" s="32"/>
      <c r="S46190" s="32"/>
    </row>
    <row r="46191" ht="24.0" customHeight="1">
      <c r="Q46191" s="32"/>
      <c r="R46191" s="32"/>
      <c r="S46191" s="32"/>
    </row>
    <row r="46192" ht="24.0" customHeight="1">
      <c r="Q46192" s="32"/>
      <c r="R46192" s="32"/>
      <c r="S46192" s="32"/>
    </row>
    <row r="46193" ht="24.0" customHeight="1">
      <c r="Q46193" s="32"/>
      <c r="R46193" s="32"/>
      <c r="S46193" s="32"/>
    </row>
    <row r="46194" ht="24.0" customHeight="1">
      <c r="Q46194" s="32"/>
      <c r="R46194" s="32"/>
      <c r="S46194" s="32"/>
    </row>
    <row r="46195" ht="24.0" customHeight="1">
      <c r="Q46195" s="32"/>
      <c r="R46195" s="32"/>
      <c r="S46195" s="32"/>
    </row>
    <row r="46196" ht="24.0" customHeight="1">
      <c r="Q46196" s="32"/>
      <c r="R46196" s="32"/>
      <c r="S46196" s="32"/>
    </row>
    <row r="46197" ht="24.0" customHeight="1">
      <c r="Q46197" s="32"/>
      <c r="R46197" s="32"/>
      <c r="S46197" s="32"/>
    </row>
    <row r="46198" ht="24.0" customHeight="1">
      <c r="Q46198" s="32"/>
      <c r="R46198" s="32"/>
      <c r="S46198" s="32"/>
    </row>
    <row r="46199" ht="24.0" customHeight="1">
      <c r="Q46199" s="32"/>
      <c r="R46199" s="32"/>
      <c r="S46199" s="32"/>
    </row>
    <row r="46200" ht="24.0" customHeight="1">
      <c r="Q46200" s="32"/>
      <c r="R46200" s="32"/>
      <c r="S46200" s="32"/>
    </row>
    <row r="46201" ht="24.0" customHeight="1">
      <c r="Q46201" s="32"/>
      <c r="R46201" s="32"/>
      <c r="S46201" s="32"/>
    </row>
    <row r="46202" ht="24.0" customHeight="1">
      <c r="Q46202" s="32"/>
      <c r="R46202" s="32"/>
      <c r="S46202" s="32"/>
    </row>
    <row r="46203" ht="24.0" customHeight="1">
      <c r="Q46203" s="32"/>
      <c r="R46203" s="32"/>
      <c r="S46203" s="32"/>
    </row>
    <row r="46204" ht="24.0" customHeight="1">
      <c r="Q46204" s="32"/>
      <c r="R46204" s="32"/>
      <c r="S46204" s="32"/>
    </row>
    <row r="46205" ht="24.0" customHeight="1">
      <c r="Q46205" s="32"/>
      <c r="R46205" s="32"/>
      <c r="S46205" s="32"/>
    </row>
    <row r="46206" ht="24.0" customHeight="1">
      <c r="Q46206" s="32"/>
      <c r="R46206" s="32"/>
      <c r="S46206" s="32"/>
    </row>
    <row r="46207" ht="24.0" customHeight="1">
      <c r="Q46207" s="32"/>
      <c r="R46207" s="32"/>
      <c r="S46207" s="32"/>
    </row>
    <row r="46208" ht="24.0" customHeight="1">
      <c r="Q46208" s="32"/>
      <c r="R46208" s="32"/>
      <c r="S46208" s="32"/>
    </row>
    <row r="46209" ht="24.0" customHeight="1">
      <c r="Q46209" s="32"/>
      <c r="R46209" s="32"/>
      <c r="S46209" s="32"/>
    </row>
    <row r="46210" ht="24.0" customHeight="1">
      <c r="Q46210" s="32"/>
      <c r="R46210" s="32"/>
      <c r="S46210" s="32"/>
    </row>
    <row r="46211" ht="24.0" customHeight="1">
      <c r="Q46211" s="32"/>
      <c r="R46211" s="32"/>
      <c r="S46211" s="32"/>
    </row>
    <row r="46212" ht="24.0" customHeight="1">
      <c r="Q46212" s="32"/>
      <c r="R46212" s="32"/>
      <c r="S46212" s="32"/>
    </row>
    <row r="46213" ht="24.0" customHeight="1">
      <c r="Q46213" s="32"/>
      <c r="R46213" s="32"/>
      <c r="S46213" s="32"/>
    </row>
    <row r="46214" ht="24.0" customHeight="1">
      <c r="Q46214" s="32"/>
      <c r="R46214" s="32"/>
      <c r="S46214" s="32"/>
    </row>
    <row r="46215" ht="24.0" customHeight="1">
      <c r="Q46215" s="32"/>
      <c r="R46215" s="32"/>
      <c r="S46215" s="32"/>
    </row>
    <row r="46216" ht="24.0" customHeight="1">
      <c r="Q46216" s="32"/>
      <c r="R46216" s="32"/>
      <c r="S46216" s="32"/>
    </row>
    <row r="46217" ht="24.0" customHeight="1">
      <c r="Q46217" s="32"/>
      <c r="R46217" s="32"/>
      <c r="S46217" s="32"/>
    </row>
    <row r="46218" ht="24.0" customHeight="1">
      <c r="Q46218" s="32"/>
      <c r="R46218" s="32"/>
      <c r="S46218" s="32"/>
    </row>
    <row r="46219" ht="24.0" customHeight="1">
      <c r="Q46219" s="32"/>
      <c r="R46219" s="32"/>
      <c r="S46219" s="32"/>
    </row>
    <row r="46220" ht="24.0" customHeight="1">
      <c r="Q46220" s="32"/>
      <c r="R46220" s="32"/>
      <c r="S46220" s="32"/>
    </row>
    <row r="46221" ht="24.0" customHeight="1">
      <c r="Q46221" s="32"/>
      <c r="R46221" s="32"/>
      <c r="S46221" s="32"/>
    </row>
    <row r="46222" ht="24.0" customHeight="1">
      <c r="Q46222" s="32"/>
      <c r="R46222" s="32"/>
      <c r="S46222" s="32"/>
    </row>
    <row r="46223" ht="24.0" customHeight="1">
      <c r="Q46223" s="32"/>
      <c r="R46223" s="32"/>
      <c r="S46223" s="32"/>
    </row>
    <row r="46224" ht="24.0" customHeight="1">
      <c r="Q46224" s="32"/>
      <c r="R46224" s="32"/>
      <c r="S46224" s="32"/>
    </row>
    <row r="46225" ht="24.0" customHeight="1">
      <c r="Q46225" s="32"/>
      <c r="R46225" s="32"/>
      <c r="S46225" s="32"/>
    </row>
    <row r="46226" ht="24.0" customHeight="1">
      <c r="Q46226" s="32"/>
      <c r="R46226" s="32"/>
      <c r="S46226" s="32"/>
    </row>
    <row r="46227" ht="24.0" customHeight="1">
      <c r="Q46227" s="32"/>
      <c r="R46227" s="32"/>
      <c r="S46227" s="32"/>
    </row>
    <row r="46228" ht="24.0" customHeight="1">
      <c r="Q46228" s="32"/>
      <c r="R46228" s="32"/>
      <c r="S46228" s="32"/>
    </row>
    <row r="46229" ht="24.0" customHeight="1">
      <c r="Q46229" s="32"/>
      <c r="R46229" s="32"/>
      <c r="S46229" s="32"/>
    </row>
    <row r="46230" ht="24.0" customHeight="1">
      <c r="Q46230" s="32"/>
      <c r="R46230" s="32"/>
      <c r="S46230" s="32"/>
    </row>
    <row r="46231" ht="24.0" customHeight="1">
      <c r="Q46231" s="32"/>
      <c r="R46231" s="32"/>
      <c r="S46231" s="32"/>
    </row>
    <row r="46232" ht="24.0" customHeight="1">
      <c r="Q46232" s="32"/>
      <c r="R46232" s="32"/>
      <c r="S46232" s="32"/>
    </row>
    <row r="46233" ht="24.0" customHeight="1">
      <c r="Q46233" s="32"/>
      <c r="R46233" s="32"/>
      <c r="S46233" s="32"/>
    </row>
    <row r="46234" ht="24.0" customHeight="1">
      <c r="Q46234" s="32"/>
      <c r="R46234" s="32"/>
      <c r="S46234" s="32"/>
    </row>
    <row r="46235" ht="24.0" customHeight="1">
      <c r="Q46235" s="32"/>
      <c r="R46235" s="32"/>
      <c r="S46235" s="32"/>
    </row>
    <row r="46236" ht="24.0" customHeight="1">
      <c r="Q46236" s="32"/>
      <c r="R46236" s="32"/>
      <c r="S46236" s="32"/>
    </row>
    <row r="46237" ht="24.0" customHeight="1">
      <c r="Q46237" s="32"/>
      <c r="R46237" s="32"/>
      <c r="S46237" s="32"/>
    </row>
    <row r="46238" ht="24.0" customHeight="1">
      <c r="Q46238" s="32"/>
      <c r="R46238" s="32"/>
      <c r="S46238" s="32"/>
    </row>
    <row r="46239" ht="24.0" customHeight="1">
      <c r="Q46239" s="32"/>
      <c r="R46239" s="32"/>
      <c r="S46239" s="32"/>
    </row>
    <row r="46240" ht="24.0" customHeight="1">
      <c r="Q46240" s="32"/>
      <c r="R46240" s="32"/>
      <c r="S46240" s="32"/>
    </row>
    <row r="46241" ht="24.0" customHeight="1">
      <c r="Q46241" s="32"/>
      <c r="R46241" s="32"/>
      <c r="S46241" s="32"/>
    </row>
    <row r="46242" ht="24.0" customHeight="1">
      <c r="Q46242" s="32"/>
      <c r="R46242" s="32"/>
      <c r="S46242" s="32"/>
    </row>
    <row r="46243" ht="24.0" customHeight="1">
      <c r="Q46243" s="32"/>
      <c r="R46243" s="32"/>
      <c r="S46243" s="32"/>
    </row>
    <row r="46244" ht="24.0" customHeight="1">
      <c r="Q46244" s="32"/>
      <c r="R46244" s="32"/>
      <c r="S46244" s="32"/>
    </row>
    <row r="46245" ht="24.0" customHeight="1">
      <c r="Q46245" s="32"/>
      <c r="R46245" s="32"/>
      <c r="S46245" s="32"/>
    </row>
    <row r="46246" ht="24.0" customHeight="1">
      <c r="Q46246" s="32"/>
      <c r="R46246" s="32"/>
      <c r="S46246" s="32"/>
    </row>
    <row r="46247" ht="24.0" customHeight="1">
      <c r="Q46247" s="32"/>
      <c r="R46247" s="32"/>
      <c r="S46247" s="32"/>
    </row>
    <row r="46248" ht="24.0" customHeight="1">
      <c r="Q46248" s="32"/>
      <c r="R46248" s="32"/>
      <c r="S46248" s="32"/>
    </row>
    <row r="46249" ht="24.0" customHeight="1">
      <c r="Q46249" s="32"/>
      <c r="R46249" s="32"/>
      <c r="S46249" s="32"/>
    </row>
    <row r="46250" ht="24.0" customHeight="1">
      <c r="Q46250" s="32"/>
      <c r="R46250" s="32"/>
      <c r="S46250" s="32"/>
    </row>
    <row r="46251" ht="24.0" customHeight="1">
      <c r="Q46251" s="32"/>
      <c r="R46251" s="32"/>
      <c r="S46251" s="32"/>
    </row>
    <row r="46252" ht="24.0" customHeight="1">
      <c r="Q46252" s="32"/>
      <c r="R46252" s="32"/>
      <c r="S46252" s="32"/>
    </row>
    <row r="46253" ht="24.0" customHeight="1">
      <c r="Q46253" s="32"/>
      <c r="R46253" s="32"/>
      <c r="S46253" s="32"/>
    </row>
    <row r="46254" ht="24.0" customHeight="1">
      <c r="Q46254" s="32"/>
      <c r="R46254" s="32"/>
      <c r="S46254" s="32"/>
    </row>
    <row r="46255" ht="24.0" customHeight="1">
      <c r="Q46255" s="32"/>
      <c r="R46255" s="32"/>
      <c r="S46255" s="32"/>
    </row>
    <row r="46256" ht="24.0" customHeight="1">
      <c r="Q46256" s="32"/>
      <c r="R46256" s="32"/>
      <c r="S46256" s="32"/>
    </row>
    <row r="46257" ht="24.0" customHeight="1">
      <c r="Q46257" s="32"/>
      <c r="R46257" s="32"/>
      <c r="S46257" s="32"/>
    </row>
    <row r="46258" ht="24.0" customHeight="1">
      <c r="Q46258" s="32"/>
      <c r="R46258" s="32"/>
      <c r="S46258" s="32"/>
    </row>
    <row r="46259" ht="24.0" customHeight="1">
      <c r="Q46259" s="32"/>
      <c r="R46259" s="32"/>
      <c r="S46259" s="32"/>
    </row>
    <row r="46260" ht="24.0" customHeight="1">
      <c r="Q46260" s="32"/>
      <c r="R46260" s="32"/>
      <c r="S46260" s="32"/>
    </row>
    <row r="46261" ht="24.0" customHeight="1">
      <c r="Q46261" s="32"/>
      <c r="R46261" s="32"/>
      <c r="S46261" s="32"/>
    </row>
    <row r="46262" ht="24.0" customHeight="1">
      <c r="Q46262" s="32"/>
      <c r="R46262" s="32"/>
      <c r="S46262" s="32"/>
    </row>
    <row r="46263" ht="24.0" customHeight="1">
      <c r="Q46263" s="32"/>
      <c r="R46263" s="32"/>
      <c r="S46263" s="32"/>
    </row>
    <row r="46264" ht="24.0" customHeight="1">
      <c r="Q46264" s="32"/>
      <c r="R46264" s="32"/>
      <c r="S46264" s="32"/>
    </row>
    <row r="46265" ht="24.0" customHeight="1">
      <c r="Q46265" s="32"/>
      <c r="R46265" s="32"/>
      <c r="S46265" s="32"/>
    </row>
    <row r="46266" ht="24.0" customHeight="1">
      <c r="Q46266" s="32"/>
      <c r="R46266" s="32"/>
      <c r="S46266" s="32"/>
    </row>
    <row r="46267" ht="24.0" customHeight="1">
      <c r="Q46267" s="32"/>
      <c r="R46267" s="32"/>
      <c r="S46267" s="32"/>
    </row>
    <row r="46268" ht="24.0" customHeight="1">
      <c r="Q46268" s="32"/>
      <c r="R46268" s="32"/>
      <c r="S46268" s="32"/>
    </row>
    <row r="46269" ht="24.0" customHeight="1">
      <c r="Q46269" s="32"/>
      <c r="R46269" s="32"/>
      <c r="S46269" s="32"/>
    </row>
    <row r="46270" ht="24.0" customHeight="1">
      <c r="Q46270" s="32"/>
      <c r="R46270" s="32"/>
      <c r="S46270" s="32"/>
    </row>
    <row r="46271" ht="24.0" customHeight="1">
      <c r="Q46271" s="32"/>
      <c r="R46271" s="32"/>
      <c r="S46271" s="32"/>
    </row>
    <row r="46272" ht="24.0" customHeight="1">
      <c r="Q46272" s="32"/>
      <c r="R46272" s="32"/>
      <c r="S46272" s="32"/>
    </row>
    <row r="46273" ht="24.0" customHeight="1">
      <c r="Q46273" s="32"/>
      <c r="R46273" s="32"/>
      <c r="S46273" s="32"/>
    </row>
    <row r="46274" ht="24.0" customHeight="1">
      <c r="Q46274" s="32"/>
      <c r="R46274" s="32"/>
      <c r="S46274" s="32"/>
    </row>
    <row r="46275" ht="24.0" customHeight="1">
      <c r="Q46275" s="32"/>
      <c r="R46275" s="32"/>
      <c r="S46275" s="32"/>
    </row>
    <row r="46276" ht="24.0" customHeight="1">
      <c r="Q46276" s="32"/>
      <c r="R46276" s="32"/>
      <c r="S46276" s="32"/>
    </row>
    <row r="46277" ht="24.0" customHeight="1">
      <c r="Q46277" s="32"/>
      <c r="R46277" s="32"/>
      <c r="S46277" s="32"/>
    </row>
    <row r="46278" ht="24.0" customHeight="1">
      <c r="Q46278" s="32"/>
      <c r="R46278" s="32"/>
      <c r="S46278" s="32"/>
    </row>
    <row r="46279" ht="24.0" customHeight="1">
      <c r="Q46279" s="32"/>
      <c r="R46279" s="32"/>
      <c r="S46279" s="32"/>
    </row>
    <row r="46280" ht="24.0" customHeight="1">
      <c r="Q46280" s="32"/>
      <c r="R46280" s="32"/>
      <c r="S46280" s="32"/>
    </row>
    <row r="46281" ht="24.0" customHeight="1">
      <c r="Q46281" s="32"/>
      <c r="R46281" s="32"/>
      <c r="S46281" s="32"/>
    </row>
    <row r="46282" ht="24.0" customHeight="1">
      <c r="Q46282" s="32"/>
      <c r="R46282" s="32"/>
      <c r="S46282" s="32"/>
    </row>
    <row r="46283" ht="24.0" customHeight="1">
      <c r="Q46283" s="32"/>
      <c r="R46283" s="32"/>
      <c r="S46283" s="32"/>
    </row>
    <row r="46284" ht="24.0" customHeight="1">
      <c r="Q46284" s="32"/>
      <c r="R46284" s="32"/>
      <c r="S46284" s="32"/>
    </row>
    <row r="46285" ht="24.0" customHeight="1">
      <c r="Q46285" s="32"/>
      <c r="R46285" s="32"/>
      <c r="S46285" s="32"/>
    </row>
    <row r="46286" ht="24.0" customHeight="1">
      <c r="Q46286" s="32"/>
      <c r="R46286" s="32"/>
      <c r="S46286" s="32"/>
    </row>
    <row r="46287" ht="24.0" customHeight="1">
      <c r="Q46287" s="32"/>
      <c r="R46287" s="32"/>
      <c r="S46287" s="32"/>
    </row>
    <row r="46288" ht="24.0" customHeight="1">
      <c r="Q46288" s="32"/>
      <c r="R46288" s="32"/>
      <c r="S46288" s="32"/>
    </row>
    <row r="46289" ht="24.0" customHeight="1">
      <c r="Q46289" s="32"/>
      <c r="R46289" s="32"/>
      <c r="S46289" s="32"/>
    </row>
    <row r="46290" ht="24.0" customHeight="1">
      <c r="Q46290" s="32"/>
      <c r="R46290" s="32"/>
      <c r="S46290" s="32"/>
    </row>
    <row r="46291" ht="24.0" customHeight="1">
      <c r="Q46291" s="32"/>
      <c r="R46291" s="32"/>
      <c r="S46291" s="32"/>
    </row>
    <row r="46292" ht="24.0" customHeight="1">
      <c r="Q46292" s="32"/>
      <c r="R46292" s="32"/>
      <c r="S46292" s="32"/>
    </row>
    <row r="46293" ht="24.0" customHeight="1">
      <c r="Q46293" s="32"/>
      <c r="R46293" s="32"/>
      <c r="S46293" s="32"/>
    </row>
    <row r="46294" ht="24.0" customHeight="1">
      <c r="Q46294" s="32"/>
      <c r="R46294" s="32"/>
      <c r="S46294" s="32"/>
    </row>
    <row r="46295" ht="24.0" customHeight="1">
      <c r="Q46295" s="32"/>
      <c r="R46295" s="32"/>
      <c r="S46295" s="32"/>
    </row>
    <row r="46296" ht="24.0" customHeight="1">
      <c r="Q46296" s="32"/>
      <c r="R46296" s="32"/>
      <c r="S46296" s="32"/>
    </row>
    <row r="46297" ht="24.0" customHeight="1">
      <c r="Q46297" s="32"/>
      <c r="R46297" s="32"/>
      <c r="S46297" s="32"/>
    </row>
    <row r="46298" ht="24.0" customHeight="1">
      <c r="Q46298" s="32"/>
      <c r="R46298" s="32"/>
      <c r="S46298" s="32"/>
    </row>
    <row r="46299" ht="24.0" customHeight="1">
      <c r="Q46299" s="32"/>
      <c r="R46299" s="32"/>
      <c r="S46299" s="32"/>
    </row>
    <row r="46300" ht="24.0" customHeight="1">
      <c r="Q46300" s="32"/>
      <c r="R46300" s="32"/>
      <c r="S46300" s="32"/>
    </row>
    <row r="46301" ht="24.0" customHeight="1">
      <c r="Q46301" s="32"/>
      <c r="R46301" s="32"/>
      <c r="S46301" s="32"/>
    </row>
    <row r="46302" ht="24.0" customHeight="1">
      <c r="Q46302" s="32"/>
      <c r="R46302" s="32"/>
      <c r="S46302" s="32"/>
    </row>
    <row r="46303" ht="24.0" customHeight="1">
      <c r="Q46303" s="32"/>
      <c r="R46303" s="32"/>
      <c r="S46303" s="32"/>
    </row>
    <row r="46304" ht="24.0" customHeight="1">
      <c r="Q46304" s="32"/>
      <c r="R46304" s="32"/>
      <c r="S46304" s="32"/>
    </row>
    <row r="46305" ht="24.0" customHeight="1">
      <c r="Q46305" s="32"/>
      <c r="R46305" s="32"/>
      <c r="S46305" s="32"/>
    </row>
    <row r="46306" ht="24.0" customHeight="1">
      <c r="Q46306" s="32"/>
      <c r="R46306" s="32"/>
      <c r="S46306" s="32"/>
    </row>
    <row r="46307" ht="24.0" customHeight="1">
      <c r="Q46307" s="32"/>
      <c r="R46307" s="32"/>
      <c r="S46307" s="32"/>
    </row>
    <row r="46308" ht="24.0" customHeight="1">
      <c r="Q46308" s="32"/>
      <c r="R46308" s="32"/>
      <c r="S46308" s="32"/>
    </row>
    <row r="46309" ht="24.0" customHeight="1">
      <c r="Q46309" s="32"/>
      <c r="R46309" s="32"/>
      <c r="S46309" s="32"/>
    </row>
    <row r="46310" ht="24.0" customHeight="1">
      <c r="Q46310" s="32"/>
      <c r="R46310" s="32"/>
      <c r="S46310" s="32"/>
    </row>
    <row r="46311" ht="24.0" customHeight="1">
      <c r="Q46311" s="32"/>
      <c r="R46311" s="32"/>
      <c r="S46311" s="32"/>
    </row>
    <row r="46312" ht="24.0" customHeight="1">
      <c r="Q46312" s="32"/>
      <c r="R46312" s="32"/>
      <c r="S46312" s="32"/>
    </row>
    <row r="46313" ht="24.0" customHeight="1">
      <c r="Q46313" s="32"/>
      <c r="R46313" s="32"/>
      <c r="S46313" s="32"/>
    </row>
    <row r="46314" ht="24.0" customHeight="1">
      <c r="Q46314" s="32"/>
      <c r="R46314" s="32"/>
      <c r="S46314" s="32"/>
    </row>
    <row r="46315" ht="24.0" customHeight="1">
      <c r="Q46315" s="32"/>
      <c r="R46315" s="32"/>
      <c r="S46315" s="32"/>
    </row>
    <row r="46316" ht="24.0" customHeight="1">
      <c r="Q46316" s="32"/>
      <c r="R46316" s="32"/>
      <c r="S46316" s="32"/>
    </row>
    <row r="46317" ht="24.0" customHeight="1">
      <c r="Q46317" s="32"/>
      <c r="R46317" s="32"/>
      <c r="S46317" s="32"/>
    </row>
    <row r="46318" ht="24.0" customHeight="1">
      <c r="Q46318" s="32"/>
      <c r="R46318" s="32"/>
      <c r="S46318" s="32"/>
    </row>
    <row r="46319" ht="24.0" customHeight="1">
      <c r="Q46319" s="32"/>
      <c r="R46319" s="32"/>
      <c r="S46319" s="32"/>
    </row>
    <row r="46320" ht="24.0" customHeight="1">
      <c r="Q46320" s="32"/>
      <c r="R46320" s="32"/>
      <c r="S46320" s="32"/>
    </row>
    <row r="46321" ht="24.0" customHeight="1">
      <c r="Q46321" s="32"/>
      <c r="R46321" s="32"/>
      <c r="S46321" s="32"/>
    </row>
    <row r="46322" ht="24.0" customHeight="1">
      <c r="Q46322" s="32"/>
      <c r="R46322" s="32"/>
      <c r="S46322" s="32"/>
    </row>
    <row r="46323" ht="24.0" customHeight="1">
      <c r="Q46323" s="32"/>
      <c r="R46323" s="32"/>
      <c r="S46323" s="32"/>
    </row>
    <row r="46324" ht="24.0" customHeight="1">
      <c r="Q46324" s="32"/>
      <c r="R46324" s="32"/>
      <c r="S46324" s="32"/>
    </row>
    <row r="46325" ht="24.0" customHeight="1">
      <c r="Q46325" s="32"/>
      <c r="R46325" s="32"/>
      <c r="S46325" s="32"/>
    </row>
    <row r="46326" ht="24.0" customHeight="1">
      <c r="Q46326" s="32"/>
      <c r="R46326" s="32"/>
      <c r="S46326" s="32"/>
    </row>
    <row r="46327" ht="24.0" customHeight="1">
      <c r="Q46327" s="32"/>
      <c r="R46327" s="32"/>
      <c r="S46327" s="32"/>
    </row>
    <row r="46328" ht="24.0" customHeight="1">
      <c r="Q46328" s="32"/>
      <c r="R46328" s="32"/>
      <c r="S46328" s="32"/>
    </row>
    <row r="46329" ht="24.0" customHeight="1">
      <c r="Q46329" s="32"/>
      <c r="R46329" s="32"/>
      <c r="S46329" s="32"/>
    </row>
    <row r="46330" ht="24.0" customHeight="1">
      <c r="Q46330" s="32"/>
      <c r="R46330" s="32"/>
      <c r="S46330" s="32"/>
    </row>
    <row r="46331" ht="24.0" customHeight="1">
      <c r="Q46331" s="32"/>
      <c r="R46331" s="32"/>
      <c r="S46331" s="32"/>
    </row>
    <row r="46332" ht="24.0" customHeight="1">
      <c r="Q46332" s="32"/>
      <c r="R46332" s="32"/>
      <c r="S46332" s="32"/>
    </row>
    <row r="46333" ht="24.0" customHeight="1">
      <c r="Q46333" s="32"/>
      <c r="R46333" s="32"/>
      <c r="S46333" s="32"/>
    </row>
    <row r="46334" ht="24.0" customHeight="1">
      <c r="Q46334" s="32"/>
      <c r="R46334" s="32"/>
      <c r="S46334" s="32"/>
    </row>
    <row r="46335" ht="24.0" customHeight="1">
      <c r="Q46335" s="32"/>
      <c r="R46335" s="32"/>
      <c r="S46335" s="32"/>
    </row>
    <row r="46336" ht="24.0" customHeight="1">
      <c r="Q46336" s="32"/>
      <c r="R46336" s="32"/>
      <c r="S46336" s="32"/>
    </row>
    <row r="46337" ht="24.0" customHeight="1">
      <c r="Q46337" s="32"/>
      <c r="R46337" s="32"/>
      <c r="S46337" s="32"/>
    </row>
    <row r="46338" ht="24.0" customHeight="1">
      <c r="Q46338" s="32"/>
      <c r="R46338" s="32"/>
      <c r="S46338" s="32"/>
    </row>
    <row r="46339" ht="24.0" customHeight="1">
      <c r="Q46339" s="32"/>
      <c r="R46339" s="32"/>
      <c r="S46339" s="32"/>
    </row>
    <row r="46340" ht="24.0" customHeight="1">
      <c r="Q46340" s="32"/>
      <c r="R46340" s="32"/>
      <c r="S46340" s="32"/>
    </row>
    <row r="46341" ht="24.0" customHeight="1">
      <c r="Q46341" s="32"/>
      <c r="R46341" s="32"/>
      <c r="S46341" s="32"/>
    </row>
    <row r="46342" ht="24.0" customHeight="1">
      <c r="Q46342" s="32"/>
      <c r="R46342" s="32"/>
      <c r="S46342" s="32"/>
    </row>
    <row r="46343" ht="24.0" customHeight="1">
      <c r="Q46343" s="32"/>
      <c r="R46343" s="32"/>
      <c r="S46343" s="32"/>
    </row>
    <row r="46344" ht="24.0" customHeight="1">
      <c r="Q46344" s="32"/>
      <c r="R46344" s="32"/>
      <c r="S46344" s="32"/>
    </row>
    <row r="46345" ht="24.0" customHeight="1">
      <c r="Q46345" s="32"/>
      <c r="R46345" s="32"/>
      <c r="S46345" s="32"/>
    </row>
    <row r="46346" ht="24.0" customHeight="1">
      <c r="Q46346" s="32"/>
      <c r="R46346" s="32"/>
      <c r="S46346" s="32"/>
    </row>
    <row r="46347" ht="24.0" customHeight="1">
      <c r="Q46347" s="32"/>
      <c r="R46347" s="32"/>
      <c r="S46347" s="32"/>
    </row>
    <row r="46348" ht="24.0" customHeight="1">
      <c r="Q46348" s="32"/>
      <c r="R46348" s="32"/>
      <c r="S46348" s="32"/>
    </row>
    <row r="46349" ht="24.0" customHeight="1">
      <c r="Q46349" s="32"/>
      <c r="R46349" s="32"/>
      <c r="S46349" s="32"/>
    </row>
    <row r="46350" ht="24.0" customHeight="1">
      <c r="Q46350" s="32"/>
      <c r="R46350" s="32"/>
      <c r="S46350" s="32"/>
    </row>
    <row r="46351" ht="24.0" customHeight="1">
      <c r="Q46351" s="32"/>
      <c r="R46351" s="32"/>
      <c r="S46351" s="32"/>
    </row>
    <row r="46352" ht="24.0" customHeight="1">
      <c r="Q46352" s="32"/>
      <c r="R46352" s="32"/>
      <c r="S46352" s="32"/>
    </row>
    <row r="46353" ht="24.0" customHeight="1">
      <c r="Q46353" s="32"/>
      <c r="R46353" s="32"/>
      <c r="S46353" s="32"/>
    </row>
    <row r="46354" ht="24.0" customHeight="1">
      <c r="Q46354" s="32"/>
      <c r="R46354" s="32"/>
      <c r="S46354" s="32"/>
    </row>
    <row r="46355" ht="24.0" customHeight="1">
      <c r="Q46355" s="32"/>
      <c r="R46355" s="32"/>
      <c r="S46355" s="32"/>
    </row>
    <row r="46356" ht="24.0" customHeight="1">
      <c r="Q46356" s="32"/>
      <c r="R46356" s="32"/>
      <c r="S46356" s="32"/>
    </row>
    <row r="46357" ht="24.0" customHeight="1">
      <c r="Q46357" s="32"/>
      <c r="R46357" s="32"/>
      <c r="S46357" s="32"/>
    </row>
    <row r="46358" ht="24.0" customHeight="1">
      <c r="Q46358" s="32"/>
      <c r="R46358" s="32"/>
      <c r="S46358" s="32"/>
    </row>
    <row r="46359" ht="24.0" customHeight="1">
      <c r="Q46359" s="32"/>
      <c r="R46359" s="32"/>
      <c r="S46359" s="32"/>
    </row>
    <row r="46360" ht="24.0" customHeight="1">
      <c r="Q46360" s="32"/>
      <c r="R46360" s="32"/>
      <c r="S46360" s="32"/>
    </row>
    <row r="46361" ht="24.0" customHeight="1">
      <c r="Q46361" s="32"/>
      <c r="R46361" s="32"/>
      <c r="S46361" s="32"/>
    </row>
    <row r="46362" ht="24.0" customHeight="1">
      <c r="Q46362" s="32"/>
      <c r="R46362" s="32"/>
      <c r="S46362" s="32"/>
    </row>
    <row r="46363" ht="24.0" customHeight="1">
      <c r="Q46363" s="32"/>
      <c r="R46363" s="32"/>
      <c r="S46363" s="32"/>
    </row>
    <row r="46364" ht="24.0" customHeight="1">
      <c r="Q46364" s="32"/>
      <c r="R46364" s="32"/>
      <c r="S46364" s="32"/>
    </row>
    <row r="46365" ht="24.0" customHeight="1">
      <c r="Q46365" s="32"/>
      <c r="R46365" s="32"/>
      <c r="S46365" s="32"/>
    </row>
    <row r="46366" ht="24.0" customHeight="1">
      <c r="Q46366" s="32"/>
      <c r="R46366" s="32"/>
      <c r="S46366" s="32"/>
    </row>
    <row r="46367" ht="24.0" customHeight="1">
      <c r="Q46367" s="32"/>
      <c r="R46367" s="32"/>
      <c r="S46367" s="32"/>
    </row>
    <row r="46368" ht="24.0" customHeight="1">
      <c r="Q46368" s="32"/>
      <c r="R46368" s="32"/>
      <c r="S46368" s="32"/>
    </row>
    <row r="46369" ht="24.0" customHeight="1">
      <c r="Q46369" s="32"/>
      <c r="R46369" s="32"/>
      <c r="S46369" s="32"/>
    </row>
    <row r="46370" ht="24.0" customHeight="1">
      <c r="Q46370" s="32"/>
      <c r="R46370" s="32"/>
      <c r="S46370" s="32"/>
    </row>
    <row r="46371" ht="24.0" customHeight="1">
      <c r="Q46371" s="32"/>
      <c r="R46371" s="32"/>
      <c r="S46371" s="32"/>
    </row>
    <row r="46372" ht="24.0" customHeight="1">
      <c r="Q46372" s="32"/>
      <c r="R46372" s="32"/>
      <c r="S46372" s="32"/>
    </row>
    <row r="46373" ht="24.0" customHeight="1">
      <c r="Q46373" s="32"/>
      <c r="R46373" s="32"/>
      <c r="S46373" s="32"/>
    </row>
    <row r="46374" ht="24.0" customHeight="1">
      <c r="Q46374" s="32"/>
      <c r="R46374" s="32"/>
      <c r="S46374" s="32"/>
    </row>
    <row r="46375" ht="24.0" customHeight="1">
      <c r="Q46375" s="32"/>
      <c r="R46375" s="32"/>
      <c r="S46375" s="32"/>
    </row>
    <row r="46376" ht="24.0" customHeight="1">
      <c r="Q46376" s="32"/>
      <c r="R46376" s="32"/>
      <c r="S46376" s="32"/>
    </row>
    <row r="46377" ht="24.0" customHeight="1">
      <c r="Q46377" s="32"/>
      <c r="R46377" s="32"/>
      <c r="S46377" s="32"/>
    </row>
    <row r="46378" ht="24.0" customHeight="1">
      <c r="Q46378" s="32"/>
      <c r="R46378" s="32"/>
      <c r="S46378" s="32"/>
    </row>
    <row r="46379" ht="24.0" customHeight="1">
      <c r="Q46379" s="32"/>
      <c r="R46379" s="32"/>
      <c r="S46379" s="32"/>
    </row>
    <row r="46380" ht="24.0" customHeight="1">
      <c r="Q46380" s="32"/>
      <c r="R46380" s="32"/>
      <c r="S46380" s="32"/>
    </row>
    <row r="46381" ht="24.0" customHeight="1">
      <c r="Q46381" s="32"/>
      <c r="R46381" s="32"/>
      <c r="S46381" s="32"/>
    </row>
    <row r="46382" ht="24.0" customHeight="1">
      <c r="Q46382" s="32"/>
      <c r="R46382" s="32"/>
      <c r="S46382" s="32"/>
    </row>
    <row r="46383" ht="24.0" customHeight="1">
      <c r="Q46383" s="32"/>
      <c r="R46383" s="32"/>
      <c r="S46383" s="32"/>
    </row>
    <row r="46384" ht="24.0" customHeight="1">
      <c r="Q46384" s="32"/>
      <c r="R46384" s="32"/>
      <c r="S46384" s="32"/>
    </row>
    <row r="46385" ht="24.0" customHeight="1">
      <c r="Q46385" s="32"/>
      <c r="R46385" s="32"/>
      <c r="S46385" s="32"/>
    </row>
    <row r="46386" ht="24.0" customHeight="1">
      <c r="Q46386" s="32"/>
      <c r="R46386" s="32"/>
      <c r="S46386" s="32"/>
    </row>
    <row r="46387" ht="24.0" customHeight="1">
      <c r="Q46387" s="32"/>
      <c r="R46387" s="32"/>
      <c r="S46387" s="32"/>
    </row>
    <row r="46388" ht="24.0" customHeight="1">
      <c r="Q46388" s="32"/>
      <c r="R46388" s="32"/>
      <c r="S46388" s="32"/>
    </row>
    <row r="46389" ht="24.0" customHeight="1">
      <c r="Q46389" s="32"/>
      <c r="R46389" s="32"/>
      <c r="S46389" s="32"/>
    </row>
    <row r="46390" ht="24.0" customHeight="1">
      <c r="Q46390" s="32"/>
      <c r="R46390" s="32"/>
      <c r="S46390" s="32"/>
    </row>
    <row r="46391" ht="24.0" customHeight="1">
      <c r="Q46391" s="32"/>
      <c r="R46391" s="32"/>
      <c r="S46391" s="32"/>
    </row>
    <row r="46392" ht="24.0" customHeight="1">
      <c r="Q46392" s="32"/>
      <c r="R46392" s="32"/>
      <c r="S46392" s="32"/>
    </row>
    <row r="46393" ht="24.0" customHeight="1">
      <c r="Q46393" s="32"/>
      <c r="R46393" s="32"/>
      <c r="S46393" s="32"/>
    </row>
    <row r="46394" ht="24.0" customHeight="1">
      <c r="Q46394" s="32"/>
      <c r="R46394" s="32"/>
      <c r="S46394" s="32"/>
    </row>
    <row r="46395" ht="24.0" customHeight="1">
      <c r="Q46395" s="32"/>
      <c r="R46395" s="32"/>
      <c r="S46395" s="32"/>
    </row>
    <row r="46396" ht="24.0" customHeight="1">
      <c r="Q46396" s="32"/>
      <c r="R46396" s="32"/>
      <c r="S46396" s="32"/>
    </row>
    <row r="46397" ht="24.0" customHeight="1">
      <c r="Q46397" s="32"/>
      <c r="R46397" s="32"/>
      <c r="S46397" s="32"/>
    </row>
    <row r="46398" ht="24.0" customHeight="1">
      <c r="Q46398" s="32"/>
      <c r="R46398" s="32"/>
      <c r="S46398" s="32"/>
    </row>
    <row r="46399" ht="24.0" customHeight="1">
      <c r="Q46399" s="32"/>
      <c r="R46399" s="32"/>
      <c r="S46399" s="32"/>
    </row>
    <row r="46400" ht="24.0" customHeight="1">
      <c r="Q46400" s="32"/>
      <c r="R46400" s="32"/>
      <c r="S46400" s="32"/>
    </row>
    <row r="46401" ht="24.0" customHeight="1">
      <c r="Q46401" s="32"/>
      <c r="R46401" s="32"/>
      <c r="S46401" s="32"/>
    </row>
    <row r="46402" ht="24.0" customHeight="1">
      <c r="Q46402" s="32"/>
      <c r="R46402" s="32"/>
      <c r="S46402" s="32"/>
    </row>
    <row r="46403" ht="24.0" customHeight="1">
      <c r="Q46403" s="32"/>
      <c r="R46403" s="32"/>
      <c r="S46403" s="32"/>
    </row>
    <row r="46404" ht="24.0" customHeight="1">
      <c r="Q46404" s="32"/>
      <c r="R46404" s="32"/>
      <c r="S46404" s="32"/>
    </row>
    <row r="46405" ht="24.0" customHeight="1">
      <c r="Q46405" s="32"/>
      <c r="R46405" s="32"/>
      <c r="S46405" s="32"/>
    </row>
    <row r="46406" ht="24.0" customHeight="1">
      <c r="Q46406" s="32"/>
      <c r="R46406" s="32"/>
      <c r="S46406" s="32"/>
    </row>
    <row r="46407" ht="24.0" customHeight="1">
      <c r="Q46407" s="32"/>
      <c r="R46407" s="32"/>
      <c r="S46407" s="32"/>
    </row>
    <row r="46408" ht="24.0" customHeight="1">
      <c r="Q46408" s="32"/>
      <c r="R46408" s="32"/>
      <c r="S46408" s="32"/>
    </row>
    <row r="46409" ht="24.0" customHeight="1">
      <c r="Q46409" s="32"/>
      <c r="R46409" s="32"/>
      <c r="S46409" s="32"/>
    </row>
    <row r="46410" ht="24.0" customHeight="1">
      <c r="Q46410" s="32"/>
      <c r="R46410" s="32"/>
      <c r="S46410" s="32"/>
    </row>
    <row r="46411" ht="24.0" customHeight="1">
      <c r="Q46411" s="32"/>
      <c r="R46411" s="32"/>
      <c r="S46411" s="32"/>
    </row>
    <row r="46412" ht="24.0" customHeight="1">
      <c r="Q46412" s="32"/>
      <c r="R46412" s="32"/>
      <c r="S46412" s="32"/>
    </row>
    <row r="46413" ht="24.0" customHeight="1">
      <c r="Q46413" s="32"/>
      <c r="R46413" s="32"/>
      <c r="S46413" s="32"/>
    </row>
    <row r="46414" ht="24.0" customHeight="1">
      <c r="Q46414" s="32"/>
      <c r="R46414" s="32"/>
      <c r="S46414" s="32"/>
    </row>
    <row r="46415" ht="24.0" customHeight="1">
      <c r="Q46415" s="32"/>
      <c r="R46415" s="32"/>
      <c r="S46415" s="32"/>
    </row>
    <row r="46416" ht="24.0" customHeight="1">
      <c r="Q46416" s="32"/>
      <c r="R46416" s="32"/>
      <c r="S46416" s="32"/>
    </row>
    <row r="46417" ht="24.0" customHeight="1">
      <c r="Q46417" s="32"/>
      <c r="R46417" s="32"/>
      <c r="S46417" s="32"/>
    </row>
    <row r="46418" ht="24.0" customHeight="1">
      <c r="Q46418" s="32"/>
      <c r="R46418" s="32"/>
      <c r="S46418" s="32"/>
    </row>
    <row r="46419" ht="24.0" customHeight="1">
      <c r="Q46419" s="32"/>
      <c r="R46419" s="32"/>
      <c r="S46419" s="32"/>
    </row>
    <row r="46420" ht="24.0" customHeight="1">
      <c r="Q46420" s="32"/>
      <c r="R46420" s="32"/>
      <c r="S46420" s="32"/>
    </row>
    <row r="46421" ht="24.0" customHeight="1">
      <c r="Q46421" s="32"/>
      <c r="R46421" s="32"/>
      <c r="S46421" s="32"/>
    </row>
    <row r="46422" ht="24.0" customHeight="1">
      <c r="Q46422" s="32"/>
      <c r="R46422" s="32"/>
      <c r="S46422" s="32"/>
    </row>
    <row r="46423" ht="24.0" customHeight="1">
      <c r="Q46423" s="32"/>
      <c r="R46423" s="32"/>
      <c r="S46423" s="32"/>
    </row>
    <row r="46424" ht="24.0" customHeight="1">
      <c r="Q46424" s="32"/>
      <c r="R46424" s="32"/>
      <c r="S46424" s="32"/>
    </row>
    <row r="46425" ht="24.0" customHeight="1">
      <c r="Q46425" s="32"/>
      <c r="R46425" s="32"/>
      <c r="S46425" s="32"/>
    </row>
    <row r="46426" ht="24.0" customHeight="1">
      <c r="Q46426" s="32"/>
      <c r="R46426" s="32"/>
      <c r="S46426" s="32"/>
    </row>
    <row r="46427" ht="24.0" customHeight="1">
      <c r="Q46427" s="32"/>
      <c r="R46427" s="32"/>
      <c r="S46427" s="32"/>
    </row>
    <row r="46428" ht="24.0" customHeight="1">
      <c r="Q46428" s="32"/>
      <c r="R46428" s="32"/>
      <c r="S46428" s="32"/>
    </row>
    <row r="46429" ht="24.0" customHeight="1">
      <c r="Q46429" s="32"/>
      <c r="R46429" s="32"/>
      <c r="S46429" s="32"/>
    </row>
    <row r="46430" ht="24.0" customHeight="1">
      <c r="Q46430" s="32"/>
      <c r="R46430" s="32"/>
      <c r="S46430" s="32"/>
    </row>
    <row r="46431" ht="24.0" customHeight="1">
      <c r="Q46431" s="32"/>
      <c r="R46431" s="32"/>
      <c r="S46431" s="32"/>
    </row>
    <row r="46432" ht="24.0" customHeight="1">
      <c r="Q46432" s="32"/>
      <c r="R46432" s="32"/>
      <c r="S46432" s="32"/>
    </row>
    <row r="46433" ht="24.0" customHeight="1">
      <c r="Q46433" s="32"/>
      <c r="R46433" s="32"/>
      <c r="S46433" s="32"/>
    </row>
    <row r="46434" ht="24.0" customHeight="1">
      <c r="Q46434" s="32"/>
      <c r="R46434" s="32"/>
      <c r="S46434" s="32"/>
    </row>
    <row r="46435" ht="24.0" customHeight="1">
      <c r="Q46435" s="32"/>
      <c r="R46435" s="32"/>
      <c r="S46435" s="32"/>
    </row>
    <row r="46436" ht="24.0" customHeight="1">
      <c r="Q46436" s="32"/>
      <c r="R46436" s="32"/>
      <c r="S46436" s="32"/>
    </row>
    <row r="46437" ht="24.0" customHeight="1">
      <c r="Q46437" s="32"/>
      <c r="R46437" s="32"/>
      <c r="S46437" s="32"/>
    </row>
    <row r="46438" ht="24.0" customHeight="1">
      <c r="Q46438" s="32"/>
      <c r="R46438" s="32"/>
      <c r="S46438" s="32"/>
    </row>
    <row r="46439" ht="24.0" customHeight="1">
      <c r="Q46439" s="32"/>
      <c r="R46439" s="32"/>
      <c r="S46439" s="32"/>
    </row>
    <row r="46440" ht="24.0" customHeight="1">
      <c r="Q46440" s="32"/>
      <c r="R46440" s="32"/>
      <c r="S46440" s="32"/>
    </row>
    <row r="46441" ht="24.0" customHeight="1">
      <c r="Q46441" s="32"/>
      <c r="R46441" s="32"/>
      <c r="S46441" s="32"/>
    </row>
    <row r="46442" ht="24.0" customHeight="1">
      <c r="Q46442" s="32"/>
      <c r="R46442" s="32"/>
      <c r="S46442" s="32"/>
    </row>
    <row r="46443" ht="24.0" customHeight="1">
      <c r="Q46443" s="32"/>
      <c r="R46443" s="32"/>
      <c r="S46443" s="32"/>
    </row>
    <row r="46444" ht="24.0" customHeight="1">
      <c r="Q46444" s="32"/>
      <c r="R46444" s="32"/>
      <c r="S46444" s="32"/>
    </row>
    <row r="46445" ht="24.0" customHeight="1">
      <c r="Q46445" s="32"/>
      <c r="R46445" s="32"/>
      <c r="S46445" s="32"/>
    </row>
    <row r="46446" ht="24.0" customHeight="1">
      <c r="Q46446" s="32"/>
      <c r="R46446" s="32"/>
      <c r="S46446" s="32"/>
    </row>
    <row r="46447" ht="24.0" customHeight="1">
      <c r="Q46447" s="32"/>
      <c r="R46447" s="32"/>
      <c r="S46447" s="32"/>
    </row>
    <row r="46448" ht="24.0" customHeight="1">
      <c r="Q46448" s="32"/>
      <c r="R46448" s="32"/>
      <c r="S46448" s="32"/>
    </row>
    <row r="46449" ht="24.0" customHeight="1">
      <c r="Q46449" s="32"/>
      <c r="R46449" s="32"/>
      <c r="S46449" s="32"/>
    </row>
    <row r="46450" ht="24.0" customHeight="1">
      <c r="Q46450" s="32"/>
      <c r="R46450" s="32"/>
      <c r="S46450" s="32"/>
    </row>
    <row r="46451" ht="24.0" customHeight="1">
      <c r="Q46451" s="32"/>
      <c r="R46451" s="32"/>
      <c r="S46451" s="32"/>
    </row>
    <row r="46452" ht="24.0" customHeight="1">
      <c r="Q46452" s="32"/>
      <c r="R46452" s="32"/>
      <c r="S46452" s="32"/>
    </row>
    <row r="46453" ht="24.0" customHeight="1">
      <c r="Q46453" s="32"/>
      <c r="R46453" s="32"/>
      <c r="S46453" s="32"/>
    </row>
    <row r="46454" ht="24.0" customHeight="1">
      <c r="Q46454" s="32"/>
      <c r="R46454" s="32"/>
      <c r="S46454" s="32"/>
    </row>
    <row r="46455" ht="24.0" customHeight="1">
      <c r="Q46455" s="32"/>
      <c r="R46455" s="32"/>
      <c r="S46455" s="32"/>
    </row>
    <row r="46456" ht="24.0" customHeight="1">
      <c r="Q46456" s="32"/>
      <c r="R46456" s="32"/>
      <c r="S46456" s="32"/>
    </row>
    <row r="46457" ht="24.0" customHeight="1">
      <c r="Q46457" s="32"/>
      <c r="R46457" s="32"/>
      <c r="S46457" s="32"/>
    </row>
    <row r="46458" ht="24.0" customHeight="1">
      <c r="Q46458" s="32"/>
      <c r="R46458" s="32"/>
      <c r="S46458" s="32"/>
    </row>
    <row r="46459" ht="24.0" customHeight="1">
      <c r="Q46459" s="32"/>
      <c r="R46459" s="32"/>
      <c r="S46459" s="32"/>
    </row>
    <row r="46460" ht="24.0" customHeight="1">
      <c r="Q46460" s="32"/>
      <c r="R46460" s="32"/>
      <c r="S46460" s="32"/>
    </row>
    <row r="46461" ht="24.0" customHeight="1">
      <c r="Q46461" s="32"/>
      <c r="R46461" s="32"/>
      <c r="S46461" s="32"/>
    </row>
    <row r="46462" ht="24.0" customHeight="1">
      <c r="Q46462" s="32"/>
      <c r="R46462" s="32"/>
      <c r="S46462" s="32"/>
    </row>
    <row r="46463" ht="24.0" customHeight="1">
      <c r="Q46463" s="32"/>
      <c r="R46463" s="32"/>
      <c r="S46463" s="32"/>
    </row>
    <row r="46464" ht="24.0" customHeight="1">
      <c r="Q46464" s="32"/>
      <c r="R46464" s="32"/>
      <c r="S46464" s="32"/>
    </row>
    <row r="46465" ht="24.0" customHeight="1">
      <c r="Q46465" s="32"/>
      <c r="R46465" s="32"/>
      <c r="S46465" s="32"/>
    </row>
    <row r="46466" ht="24.0" customHeight="1">
      <c r="Q46466" s="32"/>
      <c r="R46466" s="32"/>
      <c r="S46466" s="32"/>
    </row>
    <row r="46467" ht="24.0" customHeight="1">
      <c r="Q46467" s="32"/>
      <c r="R46467" s="32"/>
      <c r="S46467" s="32"/>
    </row>
    <row r="46468" ht="24.0" customHeight="1">
      <c r="Q46468" s="32"/>
      <c r="R46468" s="32"/>
      <c r="S46468" s="32"/>
    </row>
    <row r="46469" ht="24.0" customHeight="1">
      <c r="Q46469" s="32"/>
      <c r="R46469" s="32"/>
      <c r="S46469" s="32"/>
    </row>
    <row r="46470" ht="24.0" customHeight="1">
      <c r="Q46470" s="32"/>
      <c r="R46470" s="32"/>
      <c r="S46470" s="32"/>
    </row>
    <row r="46471" ht="24.0" customHeight="1">
      <c r="Q46471" s="32"/>
      <c r="R46471" s="32"/>
      <c r="S46471" s="32"/>
    </row>
    <row r="46472" ht="24.0" customHeight="1">
      <c r="Q46472" s="32"/>
      <c r="R46472" s="32"/>
      <c r="S46472" s="32"/>
    </row>
    <row r="46473" ht="24.0" customHeight="1">
      <c r="Q46473" s="32"/>
      <c r="R46473" s="32"/>
      <c r="S46473" s="32"/>
    </row>
    <row r="46474" ht="24.0" customHeight="1">
      <c r="Q46474" s="32"/>
      <c r="R46474" s="32"/>
      <c r="S46474" s="32"/>
    </row>
    <row r="46475" ht="24.0" customHeight="1">
      <c r="Q46475" s="32"/>
      <c r="R46475" s="32"/>
      <c r="S46475" s="32"/>
    </row>
    <row r="46476" ht="24.0" customHeight="1">
      <c r="Q46476" s="32"/>
      <c r="R46476" s="32"/>
      <c r="S46476" s="32"/>
    </row>
    <row r="46477" ht="24.0" customHeight="1">
      <c r="Q46477" s="32"/>
      <c r="R46477" s="32"/>
      <c r="S46477" s="32"/>
    </row>
    <row r="46478" ht="24.0" customHeight="1">
      <c r="Q46478" s="32"/>
      <c r="R46478" s="32"/>
      <c r="S46478" s="32"/>
    </row>
    <row r="46479" ht="24.0" customHeight="1">
      <c r="Q46479" s="32"/>
      <c r="R46479" s="32"/>
      <c r="S46479" s="32"/>
    </row>
    <row r="46480" ht="24.0" customHeight="1">
      <c r="Q46480" s="32"/>
      <c r="R46480" s="32"/>
      <c r="S46480" s="32"/>
    </row>
    <row r="46481" ht="24.0" customHeight="1">
      <c r="Q46481" s="32"/>
      <c r="R46481" s="32"/>
      <c r="S46481" s="32"/>
    </row>
    <row r="46482" ht="24.0" customHeight="1">
      <c r="Q46482" s="32"/>
      <c r="R46482" s="32"/>
      <c r="S46482" s="32"/>
    </row>
    <row r="46483" ht="24.0" customHeight="1">
      <c r="Q46483" s="32"/>
      <c r="R46483" s="32"/>
      <c r="S46483" s="32"/>
    </row>
    <row r="46484" ht="24.0" customHeight="1">
      <c r="Q46484" s="32"/>
      <c r="R46484" s="32"/>
      <c r="S46484" s="32"/>
    </row>
    <row r="46485" ht="24.0" customHeight="1">
      <c r="Q46485" s="32"/>
      <c r="R46485" s="32"/>
      <c r="S46485" s="32"/>
    </row>
    <row r="46486" ht="24.0" customHeight="1">
      <c r="Q46486" s="32"/>
      <c r="R46486" s="32"/>
      <c r="S46486" s="32"/>
    </row>
    <row r="46487" ht="24.0" customHeight="1">
      <c r="Q46487" s="32"/>
      <c r="R46487" s="32"/>
      <c r="S46487" s="32"/>
    </row>
    <row r="46488" ht="24.0" customHeight="1">
      <c r="Q46488" s="32"/>
      <c r="R46488" s="32"/>
      <c r="S46488" s="32"/>
    </row>
    <row r="46489" ht="24.0" customHeight="1">
      <c r="Q46489" s="32"/>
      <c r="R46489" s="32"/>
      <c r="S46489" s="32"/>
    </row>
    <row r="46490" ht="24.0" customHeight="1">
      <c r="Q46490" s="32"/>
      <c r="R46490" s="32"/>
      <c r="S46490" s="32"/>
    </row>
    <row r="46491" ht="24.0" customHeight="1">
      <c r="Q46491" s="32"/>
      <c r="R46491" s="32"/>
      <c r="S46491" s="32"/>
    </row>
    <row r="46492" ht="24.0" customHeight="1">
      <c r="Q46492" s="32"/>
      <c r="R46492" s="32"/>
      <c r="S46492" s="32"/>
    </row>
    <row r="46493" ht="24.0" customHeight="1">
      <c r="Q46493" s="32"/>
      <c r="R46493" s="32"/>
      <c r="S46493" s="32"/>
    </row>
    <row r="46494" ht="24.0" customHeight="1">
      <c r="Q46494" s="32"/>
      <c r="R46494" s="32"/>
      <c r="S46494" s="32"/>
    </row>
    <row r="46495" ht="24.0" customHeight="1">
      <c r="Q46495" s="32"/>
      <c r="R46495" s="32"/>
      <c r="S46495" s="32"/>
    </row>
    <row r="46496" ht="24.0" customHeight="1">
      <c r="Q46496" s="32"/>
      <c r="R46496" s="32"/>
      <c r="S46496" s="32"/>
    </row>
    <row r="46497" ht="24.0" customHeight="1">
      <c r="Q46497" s="32"/>
      <c r="R46497" s="32"/>
      <c r="S46497" s="32"/>
    </row>
    <row r="46498" ht="24.0" customHeight="1">
      <c r="Q46498" s="32"/>
      <c r="R46498" s="32"/>
      <c r="S46498" s="32"/>
    </row>
    <row r="46499" ht="24.0" customHeight="1">
      <c r="Q46499" s="32"/>
      <c r="R46499" s="32"/>
      <c r="S46499" s="32"/>
    </row>
    <row r="46500" ht="24.0" customHeight="1">
      <c r="Q46500" s="32"/>
      <c r="R46500" s="32"/>
      <c r="S46500" s="32"/>
    </row>
    <row r="46501" ht="24.0" customHeight="1">
      <c r="Q46501" s="32"/>
      <c r="R46501" s="32"/>
      <c r="S46501" s="32"/>
    </row>
    <row r="46502" ht="24.0" customHeight="1">
      <c r="Q46502" s="32"/>
      <c r="R46502" s="32"/>
      <c r="S46502" s="32"/>
    </row>
    <row r="46503" ht="24.0" customHeight="1">
      <c r="Q46503" s="32"/>
      <c r="R46503" s="32"/>
      <c r="S46503" s="32"/>
    </row>
    <row r="46504" ht="24.0" customHeight="1">
      <c r="Q46504" s="32"/>
      <c r="R46504" s="32"/>
      <c r="S46504" s="32"/>
    </row>
    <row r="46505" ht="24.0" customHeight="1">
      <c r="Q46505" s="32"/>
      <c r="R46505" s="32"/>
      <c r="S46505" s="32"/>
    </row>
    <row r="46506" ht="24.0" customHeight="1">
      <c r="Q46506" s="32"/>
      <c r="R46506" s="32"/>
      <c r="S46506" s="32"/>
    </row>
    <row r="46507" ht="24.0" customHeight="1">
      <c r="Q46507" s="32"/>
      <c r="R46507" s="32"/>
      <c r="S46507" s="32"/>
    </row>
    <row r="46508" ht="24.0" customHeight="1">
      <c r="Q46508" s="32"/>
      <c r="R46508" s="32"/>
      <c r="S46508" s="32"/>
    </row>
    <row r="46509" ht="24.0" customHeight="1">
      <c r="Q46509" s="32"/>
      <c r="R46509" s="32"/>
      <c r="S46509" s="32"/>
    </row>
    <row r="46510" ht="24.0" customHeight="1">
      <c r="Q46510" s="32"/>
      <c r="R46510" s="32"/>
      <c r="S46510" s="32"/>
    </row>
    <row r="46511" ht="24.0" customHeight="1">
      <c r="Q46511" s="32"/>
      <c r="R46511" s="32"/>
      <c r="S46511" s="32"/>
    </row>
    <row r="46512" ht="24.0" customHeight="1">
      <c r="Q46512" s="32"/>
      <c r="R46512" s="32"/>
      <c r="S46512" s="32"/>
    </row>
    <row r="46513" ht="24.0" customHeight="1">
      <c r="Q46513" s="32"/>
      <c r="R46513" s="32"/>
      <c r="S46513" s="32"/>
    </row>
    <row r="46514" ht="24.0" customHeight="1">
      <c r="Q46514" s="32"/>
      <c r="R46514" s="32"/>
      <c r="S46514" s="32"/>
    </row>
    <row r="46515" ht="24.0" customHeight="1">
      <c r="Q46515" s="32"/>
      <c r="R46515" s="32"/>
      <c r="S46515" s="32"/>
    </row>
    <row r="46516" ht="24.0" customHeight="1">
      <c r="Q46516" s="32"/>
      <c r="R46516" s="32"/>
      <c r="S46516" s="32"/>
    </row>
    <row r="46517" ht="24.0" customHeight="1">
      <c r="Q46517" s="32"/>
      <c r="R46517" s="32"/>
      <c r="S46517" s="32"/>
    </row>
    <row r="46518" ht="24.0" customHeight="1">
      <c r="Q46518" s="32"/>
      <c r="R46518" s="32"/>
      <c r="S46518" s="32"/>
    </row>
    <row r="46519" ht="24.0" customHeight="1">
      <c r="Q46519" s="32"/>
      <c r="R46519" s="32"/>
      <c r="S46519" s="32"/>
    </row>
    <row r="46520" ht="24.0" customHeight="1">
      <c r="Q46520" s="32"/>
      <c r="R46520" s="32"/>
      <c r="S46520" s="32"/>
    </row>
    <row r="46521" ht="24.0" customHeight="1">
      <c r="Q46521" s="32"/>
      <c r="R46521" s="32"/>
      <c r="S46521" s="32"/>
    </row>
    <row r="46522" ht="24.0" customHeight="1">
      <c r="Q46522" s="32"/>
      <c r="R46522" s="32"/>
      <c r="S46522" s="32"/>
    </row>
    <row r="46523" ht="24.0" customHeight="1">
      <c r="Q46523" s="32"/>
      <c r="R46523" s="32"/>
      <c r="S46523" s="32"/>
    </row>
    <row r="46524" ht="24.0" customHeight="1">
      <c r="Q46524" s="32"/>
      <c r="R46524" s="32"/>
      <c r="S46524" s="32"/>
    </row>
    <row r="46525" ht="24.0" customHeight="1">
      <c r="Q46525" s="32"/>
      <c r="R46525" s="32"/>
      <c r="S46525" s="32"/>
    </row>
    <row r="46526" ht="24.0" customHeight="1">
      <c r="Q46526" s="32"/>
      <c r="R46526" s="32"/>
      <c r="S46526" s="32"/>
    </row>
    <row r="46527" ht="24.0" customHeight="1">
      <c r="Q46527" s="32"/>
      <c r="R46527" s="32"/>
      <c r="S46527" s="32"/>
    </row>
    <row r="46528" ht="24.0" customHeight="1">
      <c r="Q46528" s="32"/>
      <c r="R46528" s="32"/>
      <c r="S46528" s="32"/>
    </row>
    <row r="46529" ht="24.0" customHeight="1">
      <c r="Q46529" s="32"/>
      <c r="R46529" s="32"/>
      <c r="S46529" s="32"/>
    </row>
    <row r="46530" ht="24.0" customHeight="1">
      <c r="Q46530" s="32"/>
      <c r="R46530" s="32"/>
      <c r="S46530" s="32"/>
    </row>
    <row r="46531" ht="24.0" customHeight="1">
      <c r="Q46531" s="32"/>
      <c r="R46531" s="32"/>
      <c r="S46531" s="32"/>
    </row>
    <row r="46532" ht="24.0" customHeight="1">
      <c r="Q46532" s="32"/>
      <c r="R46532" s="32"/>
      <c r="S46532" s="32"/>
    </row>
    <row r="46533" ht="24.0" customHeight="1">
      <c r="Q46533" s="32"/>
      <c r="R46533" s="32"/>
      <c r="S46533" s="32"/>
    </row>
    <row r="46534" ht="24.0" customHeight="1">
      <c r="Q46534" s="32"/>
      <c r="R46534" s="32"/>
      <c r="S46534" s="32"/>
    </row>
    <row r="46535" ht="24.0" customHeight="1">
      <c r="Q46535" s="32"/>
      <c r="R46535" s="32"/>
      <c r="S46535" s="32"/>
    </row>
    <row r="46536" ht="24.0" customHeight="1">
      <c r="Q46536" s="32"/>
      <c r="R46536" s="32"/>
      <c r="S46536" s="32"/>
    </row>
    <row r="46537" ht="24.0" customHeight="1">
      <c r="Q46537" s="32"/>
      <c r="R46537" s="32"/>
      <c r="S46537" s="32"/>
    </row>
    <row r="46538" ht="24.0" customHeight="1">
      <c r="Q46538" s="32"/>
      <c r="R46538" s="32"/>
      <c r="S46538" s="32"/>
    </row>
    <row r="46539" ht="24.0" customHeight="1">
      <c r="Q46539" s="32"/>
      <c r="R46539" s="32"/>
      <c r="S46539" s="32"/>
    </row>
    <row r="46540" ht="24.0" customHeight="1">
      <c r="Q46540" s="32"/>
      <c r="R46540" s="32"/>
      <c r="S46540" s="32"/>
    </row>
    <row r="46541" ht="24.0" customHeight="1">
      <c r="Q46541" s="32"/>
      <c r="R46541" s="32"/>
      <c r="S46541" s="32"/>
    </row>
    <row r="46542" ht="24.0" customHeight="1">
      <c r="Q46542" s="32"/>
      <c r="R46542" s="32"/>
      <c r="S46542" s="32"/>
    </row>
    <row r="46543" ht="24.0" customHeight="1">
      <c r="Q46543" s="32"/>
      <c r="R46543" s="32"/>
      <c r="S46543" s="32"/>
    </row>
    <row r="46544" ht="24.0" customHeight="1">
      <c r="Q46544" s="32"/>
      <c r="R46544" s="32"/>
      <c r="S46544" s="32"/>
    </row>
    <row r="46545" ht="24.0" customHeight="1">
      <c r="Q46545" s="32"/>
      <c r="R46545" s="32"/>
      <c r="S46545" s="32"/>
    </row>
    <row r="46546" ht="24.0" customHeight="1">
      <c r="Q46546" s="32"/>
      <c r="R46546" s="32"/>
      <c r="S46546" s="32"/>
    </row>
    <row r="46547" ht="24.0" customHeight="1">
      <c r="Q46547" s="32"/>
      <c r="R46547" s="32"/>
      <c r="S46547" s="32"/>
    </row>
    <row r="46548" ht="24.0" customHeight="1">
      <c r="Q46548" s="32"/>
      <c r="R46548" s="32"/>
      <c r="S46548" s="32"/>
    </row>
    <row r="46549" ht="24.0" customHeight="1">
      <c r="Q46549" s="32"/>
      <c r="R46549" s="32"/>
      <c r="S46549" s="32"/>
    </row>
    <row r="46550" ht="24.0" customHeight="1">
      <c r="Q46550" s="32"/>
      <c r="R46550" s="32"/>
      <c r="S46550" s="32"/>
    </row>
    <row r="46551" ht="24.0" customHeight="1">
      <c r="Q46551" s="32"/>
      <c r="R46551" s="32"/>
      <c r="S46551" s="32"/>
    </row>
    <row r="46552" ht="24.0" customHeight="1">
      <c r="Q46552" s="32"/>
      <c r="R46552" s="32"/>
      <c r="S46552" s="32"/>
    </row>
    <row r="46553" ht="24.0" customHeight="1">
      <c r="Q46553" s="32"/>
      <c r="R46553" s="32"/>
      <c r="S46553" s="32"/>
    </row>
    <row r="46554" ht="24.0" customHeight="1">
      <c r="Q46554" s="32"/>
      <c r="R46554" s="32"/>
      <c r="S46554" s="32"/>
    </row>
    <row r="46555" ht="24.0" customHeight="1">
      <c r="Q46555" s="32"/>
      <c r="R46555" s="32"/>
      <c r="S46555" s="32"/>
    </row>
    <row r="46556" ht="24.0" customHeight="1">
      <c r="Q46556" s="32"/>
      <c r="R46556" s="32"/>
      <c r="S46556" s="32"/>
    </row>
    <row r="46557" ht="24.0" customHeight="1">
      <c r="Q46557" s="32"/>
      <c r="R46557" s="32"/>
      <c r="S46557" s="32"/>
    </row>
    <row r="46558" ht="24.0" customHeight="1">
      <c r="Q46558" s="32"/>
      <c r="R46558" s="32"/>
      <c r="S46558" s="32"/>
    </row>
    <row r="46559" ht="24.0" customHeight="1">
      <c r="Q46559" s="32"/>
      <c r="R46559" s="32"/>
      <c r="S46559" s="32"/>
    </row>
    <row r="46560" ht="24.0" customHeight="1">
      <c r="Q46560" s="32"/>
      <c r="R46560" s="32"/>
      <c r="S46560" s="32"/>
    </row>
    <row r="46561" ht="24.0" customHeight="1">
      <c r="Q46561" s="32"/>
      <c r="R46561" s="32"/>
      <c r="S46561" s="32"/>
    </row>
    <row r="46562" ht="24.0" customHeight="1">
      <c r="Q46562" s="32"/>
      <c r="R46562" s="32"/>
      <c r="S46562" s="32"/>
    </row>
    <row r="46563" ht="24.0" customHeight="1">
      <c r="Q46563" s="32"/>
      <c r="R46563" s="32"/>
      <c r="S46563" s="32"/>
    </row>
    <row r="46564" ht="24.0" customHeight="1">
      <c r="Q46564" s="32"/>
      <c r="R46564" s="32"/>
      <c r="S46564" s="32"/>
    </row>
    <row r="46565" ht="24.0" customHeight="1">
      <c r="Q46565" s="32"/>
      <c r="R46565" s="32"/>
      <c r="S46565" s="32"/>
    </row>
    <row r="46566" ht="24.0" customHeight="1">
      <c r="Q46566" s="32"/>
      <c r="R46566" s="32"/>
      <c r="S46566" s="32"/>
    </row>
    <row r="46567" ht="24.0" customHeight="1">
      <c r="Q46567" s="32"/>
      <c r="R46567" s="32"/>
      <c r="S46567" s="32"/>
    </row>
    <row r="46568" ht="24.0" customHeight="1">
      <c r="Q46568" s="32"/>
      <c r="R46568" s="32"/>
      <c r="S46568" s="32"/>
    </row>
    <row r="46569" ht="24.0" customHeight="1">
      <c r="Q46569" s="32"/>
      <c r="R46569" s="32"/>
      <c r="S46569" s="32"/>
    </row>
    <row r="46570" ht="24.0" customHeight="1">
      <c r="Q46570" s="32"/>
      <c r="R46570" s="32"/>
      <c r="S46570" s="32"/>
    </row>
    <row r="46571" ht="24.0" customHeight="1">
      <c r="Q46571" s="32"/>
      <c r="R46571" s="32"/>
      <c r="S46571" s="32"/>
    </row>
    <row r="46572" ht="24.0" customHeight="1">
      <c r="Q46572" s="32"/>
      <c r="R46572" s="32"/>
      <c r="S46572" s="32"/>
    </row>
    <row r="46573" ht="24.0" customHeight="1">
      <c r="Q46573" s="32"/>
      <c r="R46573" s="32"/>
      <c r="S46573" s="32"/>
    </row>
    <row r="46574" ht="24.0" customHeight="1">
      <c r="Q46574" s="32"/>
      <c r="R46574" s="32"/>
      <c r="S46574" s="32"/>
    </row>
    <row r="46575" ht="24.0" customHeight="1">
      <c r="Q46575" s="32"/>
      <c r="R46575" s="32"/>
      <c r="S46575" s="32"/>
    </row>
    <row r="46576" ht="24.0" customHeight="1">
      <c r="Q46576" s="32"/>
      <c r="R46576" s="32"/>
      <c r="S46576" s="32"/>
    </row>
    <row r="46577" ht="24.0" customHeight="1">
      <c r="Q46577" s="32"/>
      <c r="R46577" s="32"/>
      <c r="S46577" s="32"/>
    </row>
    <row r="46578" ht="24.0" customHeight="1">
      <c r="Q46578" s="32"/>
      <c r="R46578" s="32"/>
      <c r="S46578" s="32"/>
    </row>
    <row r="46579" ht="24.0" customHeight="1">
      <c r="Q46579" s="32"/>
      <c r="R46579" s="32"/>
      <c r="S46579" s="32"/>
    </row>
    <row r="46580" ht="24.0" customHeight="1">
      <c r="Q46580" s="32"/>
      <c r="R46580" s="32"/>
      <c r="S46580" s="32"/>
    </row>
    <row r="46581" ht="24.0" customHeight="1">
      <c r="Q46581" s="32"/>
      <c r="R46581" s="32"/>
      <c r="S46581" s="32"/>
    </row>
    <row r="46582" ht="24.0" customHeight="1">
      <c r="Q46582" s="32"/>
      <c r="R46582" s="32"/>
      <c r="S46582" s="32"/>
    </row>
    <row r="46583" ht="24.0" customHeight="1">
      <c r="Q46583" s="32"/>
      <c r="R46583" s="32"/>
      <c r="S46583" s="32"/>
    </row>
    <row r="46584" ht="24.0" customHeight="1">
      <c r="Q46584" s="32"/>
      <c r="R46584" s="32"/>
      <c r="S46584" s="32"/>
    </row>
    <row r="46585" ht="24.0" customHeight="1">
      <c r="Q46585" s="32"/>
      <c r="R46585" s="32"/>
      <c r="S46585" s="32"/>
    </row>
    <row r="46586" ht="24.0" customHeight="1">
      <c r="Q46586" s="32"/>
      <c r="R46586" s="32"/>
      <c r="S46586" s="32"/>
    </row>
    <row r="46587" ht="24.0" customHeight="1">
      <c r="Q46587" s="32"/>
      <c r="R46587" s="32"/>
      <c r="S46587" s="32"/>
    </row>
    <row r="46588" ht="24.0" customHeight="1">
      <c r="Q46588" s="32"/>
      <c r="R46588" s="32"/>
      <c r="S46588" s="32"/>
    </row>
    <row r="46589" ht="24.0" customHeight="1">
      <c r="Q46589" s="32"/>
      <c r="R46589" s="32"/>
      <c r="S46589" s="32"/>
    </row>
    <row r="46590" ht="24.0" customHeight="1">
      <c r="Q46590" s="32"/>
      <c r="R46590" s="32"/>
      <c r="S46590" s="32"/>
    </row>
    <row r="46591" ht="24.0" customHeight="1">
      <c r="Q46591" s="32"/>
      <c r="R46591" s="32"/>
      <c r="S46591" s="32"/>
    </row>
    <row r="46592" ht="24.0" customHeight="1">
      <c r="Q46592" s="32"/>
      <c r="R46592" s="32"/>
      <c r="S46592" s="32"/>
    </row>
    <row r="46593" ht="24.0" customHeight="1">
      <c r="Q46593" s="32"/>
      <c r="R46593" s="32"/>
      <c r="S46593" s="32"/>
    </row>
    <row r="46594" ht="24.0" customHeight="1">
      <c r="Q46594" s="32"/>
      <c r="R46594" s="32"/>
      <c r="S46594" s="32"/>
    </row>
    <row r="46595" ht="24.0" customHeight="1">
      <c r="Q46595" s="32"/>
      <c r="R46595" s="32"/>
      <c r="S46595" s="32"/>
    </row>
    <row r="46596" ht="24.0" customHeight="1">
      <c r="Q46596" s="32"/>
      <c r="R46596" s="32"/>
      <c r="S46596" s="32"/>
    </row>
    <row r="46597" ht="24.0" customHeight="1">
      <c r="Q46597" s="32"/>
      <c r="R46597" s="32"/>
      <c r="S46597" s="32"/>
    </row>
    <row r="46598" ht="24.0" customHeight="1">
      <c r="Q46598" s="32"/>
      <c r="R46598" s="32"/>
      <c r="S46598" s="32"/>
    </row>
    <row r="46599" ht="24.0" customHeight="1">
      <c r="Q46599" s="32"/>
      <c r="R46599" s="32"/>
      <c r="S46599" s="32"/>
    </row>
    <row r="46600" ht="24.0" customHeight="1">
      <c r="Q46600" s="32"/>
      <c r="R46600" s="32"/>
      <c r="S46600" s="32"/>
    </row>
    <row r="46601" ht="24.0" customHeight="1">
      <c r="Q46601" s="32"/>
      <c r="R46601" s="32"/>
      <c r="S46601" s="32"/>
    </row>
    <row r="46602" ht="24.0" customHeight="1">
      <c r="Q46602" s="32"/>
      <c r="R46602" s="32"/>
      <c r="S46602" s="32"/>
    </row>
    <row r="46603" ht="24.0" customHeight="1">
      <c r="Q46603" s="32"/>
      <c r="R46603" s="32"/>
      <c r="S46603" s="32"/>
    </row>
    <row r="46604" ht="24.0" customHeight="1">
      <c r="Q46604" s="32"/>
      <c r="R46604" s="32"/>
      <c r="S46604" s="32"/>
    </row>
    <row r="46605" ht="24.0" customHeight="1">
      <c r="Q46605" s="32"/>
      <c r="R46605" s="32"/>
      <c r="S46605" s="32"/>
    </row>
    <row r="46606" ht="24.0" customHeight="1">
      <c r="Q46606" s="32"/>
      <c r="R46606" s="32"/>
      <c r="S46606" s="32"/>
    </row>
    <row r="46607" ht="24.0" customHeight="1">
      <c r="Q46607" s="32"/>
      <c r="R46607" s="32"/>
      <c r="S46607" s="32"/>
    </row>
    <row r="46608" ht="24.0" customHeight="1">
      <c r="Q46608" s="32"/>
      <c r="R46608" s="32"/>
      <c r="S46608" s="32"/>
    </row>
    <row r="46609" ht="24.0" customHeight="1">
      <c r="Q46609" s="32"/>
      <c r="R46609" s="32"/>
      <c r="S46609" s="32"/>
    </row>
    <row r="46610" ht="24.0" customHeight="1">
      <c r="Q46610" s="32"/>
      <c r="R46610" s="32"/>
      <c r="S46610" s="32"/>
    </row>
    <row r="46611" ht="24.0" customHeight="1">
      <c r="Q46611" s="32"/>
      <c r="R46611" s="32"/>
      <c r="S46611" s="32"/>
    </row>
    <row r="46612" ht="24.0" customHeight="1">
      <c r="Q46612" s="32"/>
      <c r="R46612" s="32"/>
      <c r="S46612" s="32"/>
    </row>
    <row r="46613" ht="24.0" customHeight="1">
      <c r="Q46613" s="32"/>
      <c r="R46613" s="32"/>
      <c r="S46613" s="32"/>
    </row>
    <row r="46614" ht="24.0" customHeight="1">
      <c r="Q46614" s="32"/>
      <c r="R46614" s="32"/>
      <c r="S46614" s="32"/>
    </row>
    <row r="46615" ht="24.0" customHeight="1">
      <c r="Q46615" s="32"/>
      <c r="R46615" s="32"/>
      <c r="S46615" s="32"/>
    </row>
    <row r="46616" ht="24.0" customHeight="1">
      <c r="Q46616" s="32"/>
      <c r="R46616" s="32"/>
      <c r="S46616" s="32"/>
    </row>
    <row r="46617" ht="24.0" customHeight="1">
      <c r="Q46617" s="32"/>
      <c r="R46617" s="32"/>
      <c r="S46617" s="32"/>
    </row>
    <row r="46618" ht="24.0" customHeight="1">
      <c r="Q46618" s="32"/>
      <c r="R46618" s="32"/>
      <c r="S46618" s="32"/>
    </row>
    <row r="46619" ht="24.0" customHeight="1">
      <c r="Q46619" s="32"/>
      <c r="R46619" s="32"/>
      <c r="S46619" s="32"/>
    </row>
    <row r="46620" ht="24.0" customHeight="1">
      <c r="Q46620" s="32"/>
      <c r="R46620" s="32"/>
      <c r="S46620" s="32"/>
    </row>
    <row r="46621" ht="24.0" customHeight="1">
      <c r="Q46621" s="32"/>
      <c r="R46621" s="32"/>
      <c r="S46621" s="32"/>
    </row>
    <row r="46622" ht="24.0" customHeight="1">
      <c r="Q46622" s="32"/>
      <c r="R46622" s="32"/>
      <c r="S46622" s="32"/>
    </row>
    <row r="46623" ht="24.0" customHeight="1">
      <c r="Q46623" s="32"/>
      <c r="R46623" s="32"/>
      <c r="S46623" s="32"/>
    </row>
    <row r="46624" ht="24.0" customHeight="1">
      <c r="Q46624" s="32"/>
      <c r="R46624" s="32"/>
      <c r="S46624" s="32"/>
    </row>
    <row r="46625" ht="24.0" customHeight="1">
      <c r="Q46625" s="32"/>
      <c r="R46625" s="32"/>
      <c r="S46625" s="32"/>
    </row>
    <row r="46626" ht="24.0" customHeight="1">
      <c r="Q46626" s="32"/>
      <c r="R46626" s="32"/>
      <c r="S46626" s="32"/>
    </row>
    <row r="46627" ht="24.0" customHeight="1">
      <c r="Q46627" s="32"/>
      <c r="R46627" s="32"/>
      <c r="S46627" s="32"/>
    </row>
    <row r="46628" ht="24.0" customHeight="1">
      <c r="Q46628" s="32"/>
      <c r="R46628" s="32"/>
      <c r="S46628" s="32"/>
    </row>
    <row r="46629" ht="24.0" customHeight="1">
      <c r="Q46629" s="32"/>
      <c r="R46629" s="32"/>
      <c r="S46629" s="32"/>
    </row>
    <row r="46630" ht="24.0" customHeight="1">
      <c r="Q46630" s="32"/>
      <c r="R46630" s="32"/>
      <c r="S46630" s="32"/>
    </row>
    <row r="46631" ht="24.0" customHeight="1">
      <c r="Q46631" s="32"/>
      <c r="R46631" s="32"/>
      <c r="S46631" s="32"/>
    </row>
    <row r="46632" ht="24.0" customHeight="1">
      <c r="Q46632" s="32"/>
      <c r="R46632" s="32"/>
      <c r="S46632" s="32"/>
    </row>
    <row r="46633" ht="24.0" customHeight="1">
      <c r="Q46633" s="32"/>
      <c r="R46633" s="32"/>
      <c r="S46633" s="32"/>
    </row>
    <row r="46634" ht="24.0" customHeight="1">
      <c r="Q46634" s="32"/>
      <c r="R46634" s="32"/>
      <c r="S46634" s="32"/>
    </row>
    <row r="46635" ht="24.0" customHeight="1">
      <c r="Q46635" s="32"/>
      <c r="R46635" s="32"/>
      <c r="S46635" s="32"/>
    </row>
    <row r="46636" ht="24.0" customHeight="1">
      <c r="Q46636" s="32"/>
      <c r="R46636" s="32"/>
      <c r="S46636" s="32"/>
    </row>
    <row r="46637" ht="24.0" customHeight="1">
      <c r="Q46637" s="32"/>
      <c r="R46637" s="32"/>
      <c r="S46637" s="32"/>
    </row>
    <row r="46638" ht="24.0" customHeight="1">
      <c r="Q46638" s="32"/>
      <c r="R46638" s="32"/>
      <c r="S46638" s="32"/>
    </row>
    <row r="46639" ht="24.0" customHeight="1">
      <c r="Q46639" s="32"/>
      <c r="R46639" s="32"/>
      <c r="S46639" s="32"/>
    </row>
    <row r="46640" ht="24.0" customHeight="1">
      <c r="Q46640" s="32"/>
      <c r="R46640" s="32"/>
      <c r="S46640" s="32"/>
    </row>
    <row r="46641" ht="24.0" customHeight="1">
      <c r="Q46641" s="32"/>
      <c r="R46641" s="32"/>
      <c r="S46641" s="32"/>
    </row>
    <row r="46642" ht="24.0" customHeight="1">
      <c r="Q46642" s="32"/>
      <c r="R46642" s="32"/>
      <c r="S46642" s="32"/>
    </row>
    <row r="46643" ht="24.0" customHeight="1">
      <c r="Q46643" s="32"/>
      <c r="R46643" s="32"/>
      <c r="S46643" s="32"/>
    </row>
    <row r="46644" ht="24.0" customHeight="1">
      <c r="Q46644" s="32"/>
      <c r="R46644" s="32"/>
      <c r="S46644" s="32"/>
    </row>
    <row r="46645" ht="24.0" customHeight="1">
      <c r="Q46645" s="32"/>
      <c r="R46645" s="32"/>
      <c r="S46645" s="32"/>
    </row>
    <row r="46646" ht="24.0" customHeight="1">
      <c r="Q46646" s="32"/>
      <c r="R46646" s="32"/>
      <c r="S46646" s="32"/>
    </row>
    <row r="46647" ht="24.0" customHeight="1">
      <c r="Q46647" s="32"/>
      <c r="R46647" s="32"/>
      <c r="S46647" s="32"/>
    </row>
    <row r="46648" ht="24.0" customHeight="1">
      <c r="Q46648" s="32"/>
      <c r="R46648" s="32"/>
      <c r="S46648" s="32"/>
    </row>
    <row r="46649" ht="24.0" customHeight="1">
      <c r="Q46649" s="32"/>
      <c r="R46649" s="32"/>
      <c r="S46649" s="32"/>
    </row>
    <row r="46650" ht="24.0" customHeight="1">
      <c r="Q46650" s="32"/>
      <c r="R46650" s="32"/>
      <c r="S46650" s="32"/>
    </row>
    <row r="46651" ht="24.0" customHeight="1">
      <c r="Q46651" s="32"/>
      <c r="R46651" s="32"/>
      <c r="S46651" s="32"/>
    </row>
    <row r="46652" ht="24.0" customHeight="1">
      <c r="Q46652" s="32"/>
      <c r="R46652" s="32"/>
      <c r="S46652" s="32"/>
    </row>
    <row r="46653" ht="24.0" customHeight="1">
      <c r="Q46653" s="32"/>
      <c r="R46653" s="32"/>
      <c r="S46653" s="32"/>
    </row>
    <row r="46654" ht="24.0" customHeight="1">
      <c r="Q46654" s="32"/>
      <c r="R46654" s="32"/>
      <c r="S46654" s="32"/>
    </row>
    <row r="46655" ht="24.0" customHeight="1">
      <c r="Q46655" s="32"/>
      <c r="R46655" s="32"/>
      <c r="S46655" s="32"/>
    </row>
    <row r="46656" ht="24.0" customHeight="1">
      <c r="Q46656" s="32"/>
      <c r="R46656" s="32"/>
      <c r="S46656" s="32"/>
    </row>
    <row r="46657" ht="24.0" customHeight="1">
      <c r="Q46657" s="32"/>
      <c r="R46657" s="32"/>
      <c r="S46657" s="32"/>
    </row>
    <row r="46658" ht="24.0" customHeight="1">
      <c r="Q46658" s="32"/>
      <c r="R46658" s="32"/>
      <c r="S46658" s="32"/>
    </row>
    <row r="46659" ht="24.0" customHeight="1">
      <c r="Q46659" s="32"/>
      <c r="R46659" s="32"/>
      <c r="S46659" s="32"/>
    </row>
    <row r="46660" ht="24.0" customHeight="1">
      <c r="Q46660" s="32"/>
      <c r="R46660" s="32"/>
      <c r="S46660" s="32"/>
    </row>
    <row r="46661" ht="24.0" customHeight="1">
      <c r="Q46661" s="32"/>
      <c r="R46661" s="32"/>
      <c r="S46661" s="32"/>
    </row>
    <row r="46662" ht="24.0" customHeight="1">
      <c r="Q46662" s="32"/>
      <c r="R46662" s="32"/>
      <c r="S46662" s="32"/>
    </row>
    <row r="46663" ht="24.0" customHeight="1">
      <c r="Q46663" s="32"/>
      <c r="R46663" s="32"/>
      <c r="S46663" s="32"/>
    </row>
    <row r="46664" ht="24.0" customHeight="1">
      <c r="Q46664" s="32"/>
      <c r="R46664" s="32"/>
      <c r="S46664" s="32"/>
    </row>
    <row r="46665" ht="24.0" customHeight="1">
      <c r="Q46665" s="32"/>
      <c r="R46665" s="32"/>
      <c r="S46665" s="32"/>
    </row>
    <row r="46666" ht="24.0" customHeight="1">
      <c r="Q46666" s="32"/>
      <c r="R46666" s="32"/>
      <c r="S46666" s="32"/>
    </row>
    <row r="46667" ht="24.0" customHeight="1">
      <c r="Q46667" s="32"/>
      <c r="R46667" s="32"/>
      <c r="S46667" s="32"/>
    </row>
    <row r="46668" ht="24.0" customHeight="1">
      <c r="Q46668" s="32"/>
      <c r="R46668" s="32"/>
      <c r="S46668" s="32"/>
    </row>
    <row r="46669" ht="24.0" customHeight="1">
      <c r="Q46669" s="32"/>
      <c r="R46669" s="32"/>
      <c r="S46669" s="32"/>
    </row>
    <row r="46670" ht="24.0" customHeight="1">
      <c r="Q46670" s="32"/>
      <c r="R46670" s="32"/>
      <c r="S46670" s="32"/>
    </row>
    <row r="46671" ht="24.0" customHeight="1">
      <c r="Q46671" s="32"/>
      <c r="R46671" s="32"/>
      <c r="S46671" s="32"/>
    </row>
    <row r="46672" ht="24.0" customHeight="1">
      <c r="Q46672" s="32"/>
      <c r="R46672" s="32"/>
      <c r="S46672" s="32"/>
    </row>
    <row r="46673" ht="24.0" customHeight="1">
      <c r="Q46673" s="32"/>
      <c r="R46673" s="32"/>
      <c r="S46673" s="32"/>
    </row>
    <row r="46674" ht="24.0" customHeight="1">
      <c r="Q46674" s="32"/>
      <c r="R46674" s="32"/>
      <c r="S46674" s="32"/>
    </row>
    <row r="46675" ht="24.0" customHeight="1">
      <c r="Q46675" s="32"/>
      <c r="R46675" s="32"/>
      <c r="S46675" s="32"/>
    </row>
    <row r="46676" ht="24.0" customHeight="1">
      <c r="Q46676" s="32"/>
      <c r="R46676" s="32"/>
      <c r="S46676" s="32"/>
    </row>
    <row r="46677" ht="24.0" customHeight="1">
      <c r="Q46677" s="32"/>
      <c r="R46677" s="32"/>
      <c r="S46677" s="32"/>
    </row>
    <row r="46678" ht="24.0" customHeight="1">
      <c r="Q46678" s="32"/>
      <c r="R46678" s="32"/>
      <c r="S46678" s="32"/>
    </row>
    <row r="46679" ht="24.0" customHeight="1">
      <c r="Q46679" s="32"/>
      <c r="R46679" s="32"/>
      <c r="S46679" s="32"/>
    </row>
    <row r="46680" ht="24.0" customHeight="1">
      <c r="Q46680" s="32"/>
      <c r="R46680" s="32"/>
      <c r="S46680" s="32"/>
    </row>
    <row r="46681" ht="24.0" customHeight="1">
      <c r="Q46681" s="32"/>
      <c r="R46681" s="32"/>
      <c r="S46681" s="32"/>
    </row>
    <row r="46682" ht="24.0" customHeight="1">
      <c r="Q46682" s="32"/>
      <c r="R46682" s="32"/>
      <c r="S46682" s="32"/>
    </row>
    <row r="46683" ht="24.0" customHeight="1">
      <c r="Q46683" s="32"/>
      <c r="R46683" s="32"/>
      <c r="S46683" s="32"/>
    </row>
    <row r="46684" ht="24.0" customHeight="1">
      <c r="Q46684" s="32"/>
      <c r="R46684" s="32"/>
      <c r="S46684" s="32"/>
    </row>
    <row r="46685" ht="24.0" customHeight="1">
      <c r="Q46685" s="32"/>
      <c r="R46685" s="32"/>
      <c r="S46685" s="32"/>
    </row>
    <row r="46686" ht="24.0" customHeight="1">
      <c r="Q46686" s="32"/>
      <c r="R46686" s="32"/>
      <c r="S46686" s="32"/>
    </row>
    <row r="46687" ht="24.0" customHeight="1">
      <c r="Q46687" s="32"/>
      <c r="R46687" s="32"/>
      <c r="S46687" s="32"/>
    </row>
    <row r="46688" ht="24.0" customHeight="1">
      <c r="Q46688" s="32"/>
      <c r="R46688" s="32"/>
      <c r="S46688" s="32"/>
    </row>
    <row r="46689" ht="24.0" customHeight="1">
      <c r="Q46689" s="32"/>
      <c r="R46689" s="32"/>
      <c r="S46689" s="32"/>
    </row>
    <row r="46690" ht="24.0" customHeight="1">
      <c r="Q46690" s="32"/>
      <c r="R46690" s="32"/>
      <c r="S46690" s="32"/>
    </row>
    <row r="46691" ht="24.0" customHeight="1">
      <c r="Q46691" s="32"/>
      <c r="R46691" s="32"/>
      <c r="S46691" s="32"/>
    </row>
    <row r="46692" ht="24.0" customHeight="1">
      <c r="Q46692" s="32"/>
      <c r="R46692" s="32"/>
      <c r="S46692" s="32"/>
    </row>
    <row r="46693" ht="24.0" customHeight="1">
      <c r="Q46693" s="32"/>
      <c r="R46693" s="32"/>
      <c r="S46693" s="32"/>
    </row>
    <row r="46694" ht="24.0" customHeight="1">
      <c r="Q46694" s="32"/>
      <c r="R46694" s="32"/>
      <c r="S46694" s="32"/>
    </row>
    <row r="46695" ht="24.0" customHeight="1">
      <c r="Q46695" s="32"/>
      <c r="R46695" s="32"/>
      <c r="S46695" s="32"/>
    </row>
    <row r="46696" ht="24.0" customHeight="1">
      <c r="Q46696" s="32"/>
      <c r="R46696" s="32"/>
      <c r="S46696" s="32"/>
    </row>
    <row r="46697" ht="24.0" customHeight="1">
      <c r="Q46697" s="32"/>
      <c r="R46697" s="32"/>
      <c r="S46697" s="32"/>
    </row>
    <row r="46698" ht="24.0" customHeight="1">
      <c r="Q46698" s="32"/>
      <c r="R46698" s="32"/>
      <c r="S46698" s="32"/>
    </row>
    <row r="46699" ht="24.0" customHeight="1">
      <c r="Q46699" s="32"/>
      <c r="R46699" s="32"/>
      <c r="S46699" s="32"/>
    </row>
    <row r="46700" ht="24.0" customHeight="1">
      <c r="Q46700" s="32"/>
      <c r="R46700" s="32"/>
      <c r="S46700" s="32"/>
    </row>
    <row r="46701" ht="24.0" customHeight="1">
      <c r="Q46701" s="32"/>
      <c r="R46701" s="32"/>
      <c r="S46701" s="32"/>
    </row>
    <row r="46702" ht="24.0" customHeight="1">
      <c r="Q46702" s="32"/>
      <c r="R46702" s="32"/>
      <c r="S46702" s="32"/>
    </row>
    <row r="46703" ht="24.0" customHeight="1">
      <c r="Q46703" s="32"/>
      <c r="R46703" s="32"/>
      <c r="S46703" s="32"/>
    </row>
    <row r="46704" ht="24.0" customHeight="1">
      <c r="Q46704" s="32"/>
      <c r="R46704" s="32"/>
      <c r="S46704" s="32"/>
    </row>
    <row r="46705" ht="24.0" customHeight="1">
      <c r="Q46705" s="32"/>
      <c r="R46705" s="32"/>
      <c r="S46705" s="32"/>
    </row>
    <row r="46706" ht="24.0" customHeight="1">
      <c r="Q46706" s="32"/>
      <c r="R46706" s="32"/>
      <c r="S46706" s="32"/>
    </row>
    <row r="46707" ht="24.0" customHeight="1">
      <c r="Q46707" s="32"/>
      <c r="R46707" s="32"/>
      <c r="S46707" s="32"/>
    </row>
    <row r="46708" ht="24.0" customHeight="1">
      <c r="Q46708" s="32"/>
      <c r="R46708" s="32"/>
      <c r="S46708" s="32"/>
    </row>
    <row r="46709" ht="24.0" customHeight="1">
      <c r="Q46709" s="32"/>
      <c r="R46709" s="32"/>
      <c r="S46709" s="32"/>
    </row>
    <row r="46710" ht="24.0" customHeight="1">
      <c r="Q46710" s="32"/>
      <c r="R46710" s="32"/>
      <c r="S46710" s="32"/>
    </row>
    <row r="46711" ht="24.0" customHeight="1">
      <c r="Q46711" s="32"/>
      <c r="R46711" s="32"/>
      <c r="S46711" s="32"/>
    </row>
    <row r="46712" ht="24.0" customHeight="1">
      <c r="Q46712" s="32"/>
      <c r="R46712" s="32"/>
      <c r="S46712" s="32"/>
    </row>
    <row r="46713" ht="24.0" customHeight="1">
      <c r="Q46713" s="32"/>
      <c r="R46713" s="32"/>
      <c r="S46713" s="32"/>
    </row>
    <row r="46714" ht="24.0" customHeight="1">
      <c r="Q46714" s="32"/>
      <c r="R46714" s="32"/>
      <c r="S46714" s="32"/>
    </row>
    <row r="46715" ht="24.0" customHeight="1">
      <c r="Q46715" s="32"/>
      <c r="R46715" s="32"/>
      <c r="S46715" s="32"/>
    </row>
    <row r="46716" ht="24.0" customHeight="1">
      <c r="Q46716" s="32"/>
      <c r="R46716" s="32"/>
      <c r="S46716" s="32"/>
    </row>
    <row r="46717" ht="24.0" customHeight="1">
      <c r="Q46717" s="32"/>
      <c r="R46717" s="32"/>
      <c r="S46717" s="32"/>
    </row>
    <row r="46718" ht="24.0" customHeight="1">
      <c r="Q46718" s="32"/>
      <c r="R46718" s="32"/>
      <c r="S46718" s="32"/>
    </row>
    <row r="46719" ht="24.0" customHeight="1">
      <c r="Q46719" s="32"/>
      <c r="R46719" s="32"/>
      <c r="S46719" s="32"/>
    </row>
    <row r="46720" ht="24.0" customHeight="1">
      <c r="Q46720" s="32"/>
      <c r="R46720" s="32"/>
      <c r="S46720" s="32"/>
    </row>
    <row r="46721" ht="24.0" customHeight="1">
      <c r="Q46721" s="32"/>
      <c r="R46721" s="32"/>
      <c r="S46721" s="32"/>
    </row>
    <row r="46722" ht="24.0" customHeight="1">
      <c r="Q46722" s="32"/>
      <c r="R46722" s="32"/>
      <c r="S46722" s="32"/>
    </row>
    <row r="46723" ht="24.0" customHeight="1">
      <c r="Q46723" s="32"/>
      <c r="R46723" s="32"/>
      <c r="S46723" s="32"/>
    </row>
    <row r="46724" ht="24.0" customHeight="1">
      <c r="Q46724" s="32"/>
      <c r="R46724" s="32"/>
      <c r="S46724" s="32"/>
    </row>
    <row r="46725" ht="24.0" customHeight="1">
      <c r="Q46725" s="32"/>
      <c r="R46725" s="32"/>
      <c r="S46725" s="32"/>
    </row>
    <row r="46726" ht="24.0" customHeight="1">
      <c r="Q46726" s="32"/>
      <c r="R46726" s="32"/>
      <c r="S46726" s="32"/>
    </row>
    <row r="46727" ht="24.0" customHeight="1">
      <c r="Q46727" s="32"/>
      <c r="R46727" s="32"/>
      <c r="S46727" s="32"/>
    </row>
    <row r="46728" ht="24.0" customHeight="1">
      <c r="Q46728" s="32"/>
      <c r="R46728" s="32"/>
      <c r="S46728" s="32"/>
    </row>
    <row r="46729" ht="24.0" customHeight="1">
      <c r="Q46729" s="32"/>
      <c r="R46729" s="32"/>
      <c r="S46729" s="32"/>
    </row>
    <row r="46730" ht="24.0" customHeight="1">
      <c r="Q46730" s="32"/>
      <c r="R46730" s="32"/>
      <c r="S46730" s="32"/>
    </row>
    <row r="46731" ht="24.0" customHeight="1">
      <c r="Q46731" s="32"/>
      <c r="R46731" s="32"/>
      <c r="S46731" s="32"/>
    </row>
    <row r="46732" ht="24.0" customHeight="1">
      <c r="Q46732" s="32"/>
      <c r="R46732" s="32"/>
      <c r="S46732" s="32"/>
    </row>
    <row r="46733" ht="24.0" customHeight="1">
      <c r="Q46733" s="32"/>
      <c r="R46733" s="32"/>
      <c r="S46733" s="32"/>
    </row>
    <row r="46734" ht="24.0" customHeight="1">
      <c r="Q46734" s="32"/>
      <c r="R46734" s="32"/>
      <c r="S46734" s="32"/>
    </row>
    <row r="46735" ht="24.0" customHeight="1">
      <c r="Q46735" s="32"/>
      <c r="R46735" s="32"/>
      <c r="S46735" s="32"/>
    </row>
    <row r="46736" ht="24.0" customHeight="1">
      <c r="Q46736" s="32"/>
      <c r="R46736" s="32"/>
      <c r="S46736" s="32"/>
    </row>
    <row r="46737" ht="24.0" customHeight="1">
      <c r="Q46737" s="32"/>
      <c r="R46737" s="32"/>
      <c r="S46737" s="32"/>
    </row>
    <row r="46738" ht="24.0" customHeight="1">
      <c r="Q46738" s="32"/>
      <c r="R46738" s="32"/>
      <c r="S46738" s="32"/>
    </row>
    <row r="46739" ht="24.0" customHeight="1">
      <c r="Q46739" s="32"/>
      <c r="R46739" s="32"/>
      <c r="S46739" s="32"/>
    </row>
    <row r="46740" ht="24.0" customHeight="1">
      <c r="Q46740" s="32"/>
      <c r="R46740" s="32"/>
      <c r="S46740" s="32"/>
    </row>
    <row r="46741" ht="24.0" customHeight="1">
      <c r="Q46741" s="32"/>
      <c r="R46741" s="32"/>
      <c r="S46741" s="32"/>
    </row>
    <row r="46742" ht="24.0" customHeight="1">
      <c r="Q46742" s="32"/>
      <c r="R46742" s="32"/>
      <c r="S46742" s="32"/>
    </row>
    <row r="46743" ht="24.0" customHeight="1">
      <c r="Q46743" s="32"/>
      <c r="R46743" s="32"/>
      <c r="S46743" s="32"/>
    </row>
    <row r="46744" ht="24.0" customHeight="1">
      <c r="Q46744" s="32"/>
      <c r="R46744" s="32"/>
      <c r="S46744" s="32"/>
    </row>
    <row r="46745" ht="24.0" customHeight="1">
      <c r="Q46745" s="32"/>
      <c r="R46745" s="32"/>
      <c r="S46745" s="32"/>
    </row>
    <row r="46746" ht="24.0" customHeight="1">
      <c r="Q46746" s="32"/>
      <c r="R46746" s="32"/>
      <c r="S46746" s="32"/>
    </row>
    <row r="46747" ht="24.0" customHeight="1">
      <c r="Q46747" s="32"/>
      <c r="R46747" s="32"/>
      <c r="S46747" s="32"/>
    </row>
    <row r="46748" ht="24.0" customHeight="1">
      <c r="Q46748" s="32"/>
      <c r="R46748" s="32"/>
      <c r="S46748" s="32"/>
    </row>
    <row r="46749" ht="24.0" customHeight="1">
      <c r="Q46749" s="32"/>
      <c r="R46749" s="32"/>
      <c r="S46749" s="32"/>
    </row>
    <row r="46750" ht="24.0" customHeight="1">
      <c r="Q46750" s="32"/>
      <c r="R46750" s="32"/>
      <c r="S46750" s="32"/>
    </row>
    <row r="46751" ht="24.0" customHeight="1">
      <c r="Q46751" s="32"/>
      <c r="R46751" s="32"/>
      <c r="S46751" s="32"/>
    </row>
    <row r="46752" ht="24.0" customHeight="1">
      <c r="Q46752" s="32"/>
      <c r="R46752" s="32"/>
      <c r="S46752" s="32"/>
    </row>
    <row r="46753" ht="24.0" customHeight="1">
      <c r="Q46753" s="32"/>
      <c r="R46753" s="32"/>
      <c r="S46753" s="32"/>
    </row>
    <row r="46754" ht="24.0" customHeight="1">
      <c r="Q46754" s="32"/>
      <c r="R46754" s="32"/>
      <c r="S46754" s="32"/>
    </row>
    <row r="46755" ht="24.0" customHeight="1">
      <c r="Q46755" s="32"/>
      <c r="R46755" s="32"/>
      <c r="S46755" s="32"/>
    </row>
    <row r="46756" ht="24.0" customHeight="1">
      <c r="Q46756" s="32"/>
      <c r="R46756" s="32"/>
      <c r="S46756" s="32"/>
    </row>
    <row r="46757" ht="24.0" customHeight="1">
      <c r="Q46757" s="32"/>
      <c r="R46757" s="32"/>
      <c r="S46757" s="32"/>
    </row>
    <row r="46758" ht="24.0" customHeight="1">
      <c r="Q46758" s="32"/>
      <c r="R46758" s="32"/>
      <c r="S46758" s="32"/>
    </row>
    <row r="46759" ht="24.0" customHeight="1">
      <c r="Q46759" s="32"/>
      <c r="R46759" s="32"/>
      <c r="S46759" s="32"/>
    </row>
    <row r="46760" ht="24.0" customHeight="1">
      <c r="Q46760" s="32"/>
      <c r="R46760" s="32"/>
      <c r="S46760" s="32"/>
    </row>
    <row r="46761" ht="24.0" customHeight="1">
      <c r="Q46761" s="32"/>
      <c r="R46761" s="32"/>
      <c r="S46761" s="32"/>
    </row>
    <row r="46762" ht="24.0" customHeight="1">
      <c r="Q46762" s="32"/>
      <c r="R46762" s="32"/>
      <c r="S46762" s="32"/>
    </row>
    <row r="46763" ht="24.0" customHeight="1">
      <c r="Q46763" s="32"/>
      <c r="R46763" s="32"/>
      <c r="S46763" s="32"/>
    </row>
    <row r="46764" ht="24.0" customHeight="1">
      <c r="Q46764" s="32"/>
      <c r="R46764" s="32"/>
      <c r="S46764" s="32"/>
    </row>
    <row r="46765" ht="24.0" customHeight="1">
      <c r="Q46765" s="32"/>
      <c r="R46765" s="32"/>
      <c r="S46765" s="32"/>
    </row>
    <row r="46766" ht="24.0" customHeight="1">
      <c r="Q46766" s="32"/>
      <c r="R46766" s="32"/>
      <c r="S46766" s="32"/>
    </row>
    <row r="46767" ht="24.0" customHeight="1">
      <c r="Q46767" s="32"/>
      <c r="R46767" s="32"/>
      <c r="S46767" s="32"/>
    </row>
    <row r="46768" ht="24.0" customHeight="1">
      <c r="Q46768" s="32"/>
      <c r="R46768" s="32"/>
      <c r="S46768" s="32"/>
    </row>
    <row r="46769" ht="24.0" customHeight="1">
      <c r="Q46769" s="32"/>
      <c r="R46769" s="32"/>
      <c r="S46769" s="32"/>
    </row>
    <row r="46770" ht="24.0" customHeight="1">
      <c r="Q46770" s="32"/>
      <c r="R46770" s="32"/>
      <c r="S46770" s="32"/>
    </row>
    <row r="46771" ht="24.0" customHeight="1">
      <c r="Q46771" s="32"/>
      <c r="R46771" s="32"/>
      <c r="S46771" s="32"/>
    </row>
    <row r="46772" ht="24.0" customHeight="1">
      <c r="Q46772" s="32"/>
      <c r="R46772" s="32"/>
      <c r="S46772" s="32"/>
    </row>
    <row r="46773" ht="24.0" customHeight="1">
      <c r="Q46773" s="32"/>
      <c r="R46773" s="32"/>
      <c r="S46773" s="32"/>
    </row>
    <row r="46774" ht="24.0" customHeight="1">
      <c r="Q46774" s="32"/>
      <c r="R46774" s="32"/>
      <c r="S46774" s="32"/>
    </row>
    <row r="46775" ht="24.0" customHeight="1">
      <c r="Q46775" s="32"/>
      <c r="R46775" s="32"/>
      <c r="S46775" s="32"/>
    </row>
    <row r="46776" ht="24.0" customHeight="1">
      <c r="Q46776" s="32"/>
      <c r="R46776" s="32"/>
      <c r="S46776" s="32"/>
    </row>
    <row r="46777" ht="24.0" customHeight="1">
      <c r="Q46777" s="32"/>
      <c r="R46777" s="32"/>
      <c r="S46777" s="32"/>
    </row>
    <row r="46778" ht="24.0" customHeight="1">
      <c r="Q46778" s="32"/>
      <c r="R46778" s="32"/>
      <c r="S46778" s="32"/>
    </row>
    <row r="46779" ht="24.0" customHeight="1">
      <c r="Q46779" s="32"/>
      <c r="R46779" s="32"/>
      <c r="S46779" s="32"/>
    </row>
    <row r="46780" ht="24.0" customHeight="1">
      <c r="Q46780" s="32"/>
      <c r="R46780" s="32"/>
      <c r="S46780" s="32"/>
    </row>
    <row r="46781" ht="24.0" customHeight="1">
      <c r="Q46781" s="32"/>
      <c r="R46781" s="32"/>
      <c r="S46781" s="32"/>
    </row>
    <row r="46782" ht="24.0" customHeight="1">
      <c r="Q46782" s="32"/>
      <c r="R46782" s="32"/>
      <c r="S46782" s="32"/>
    </row>
    <row r="46783" ht="24.0" customHeight="1">
      <c r="Q46783" s="32"/>
      <c r="R46783" s="32"/>
      <c r="S46783" s="32"/>
    </row>
    <row r="46784" ht="24.0" customHeight="1">
      <c r="Q46784" s="32"/>
      <c r="R46784" s="32"/>
      <c r="S46784" s="32"/>
    </row>
    <row r="46785" ht="24.0" customHeight="1">
      <c r="Q46785" s="32"/>
      <c r="R46785" s="32"/>
      <c r="S46785" s="32"/>
    </row>
    <row r="46786" ht="24.0" customHeight="1">
      <c r="Q46786" s="32"/>
      <c r="R46786" s="32"/>
      <c r="S46786" s="32"/>
    </row>
    <row r="46787" ht="24.0" customHeight="1">
      <c r="Q46787" s="32"/>
      <c r="R46787" s="32"/>
      <c r="S46787" s="32"/>
    </row>
    <row r="46788" ht="24.0" customHeight="1">
      <c r="Q46788" s="32"/>
      <c r="R46788" s="32"/>
      <c r="S46788" s="32"/>
    </row>
    <row r="46789" ht="24.0" customHeight="1">
      <c r="Q46789" s="32"/>
      <c r="R46789" s="32"/>
      <c r="S46789" s="32"/>
    </row>
    <row r="46790" ht="24.0" customHeight="1">
      <c r="Q46790" s="32"/>
      <c r="R46790" s="32"/>
      <c r="S46790" s="32"/>
    </row>
    <row r="46791" ht="24.0" customHeight="1">
      <c r="Q46791" s="32"/>
      <c r="R46791" s="32"/>
      <c r="S46791" s="32"/>
    </row>
    <row r="46792" ht="24.0" customHeight="1">
      <c r="Q46792" s="32"/>
      <c r="R46792" s="32"/>
      <c r="S46792" s="32"/>
    </row>
    <row r="46793" ht="24.0" customHeight="1">
      <c r="Q46793" s="32"/>
      <c r="R46793" s="32"/>
      <c r="S46793" s="32"/>
    </row>
    <row r="46794" ht="24.0" customHeight="1">
      <c r="Q46794" s="32"/>
      <c r="R46794" s="32"/>
      <c r="S46794" s="32"/>
    </row>
    <row r="46795" ht="24.0" customHeight="1">
      <c r="Q46795" s="32"/>
      <c r="R46795" s="32"/>
      <c r="S46795" s="32"/>
    </row>
    <row r="46796" ht="24.0" customHeight="1">
      <c r="Q46796" s="32"/>
      <c r="R46796" s="32"/>
      <c r="S46796" s="32"/>
    </row>
    <row r="46797" ht="24.0" customHeight="1">
      <c r="Q46797" s="32"/>
      <c r="R46797" s="32"/>
      <c r="S46797" s="32"/>
    </row>
    <row r="46798" ht="24.0" customHeight="1">
      <c r="Q46798" s="32"/>
      <c r="R46798" s="32"/>
      <c r="S46798" s="32"/>
    </row>
    <row r="46799" ht="24.0" customHeight="1">
      <c r="Q46799" s="32"/>
      <c r="R46799" s="32"/>
      <c r="S46799" s="32"/>
    </row>
    <row r="46800" ht="24.0" customHeight="1">
      <c r="Q46800" s="32"/>
      <c r="R46800" s="32"/>
      <c r="S46800" s="32"/>
    </row>
    <row r="46801" ht="24.0" customHeight="1">
      <c r="Q46801" s="32"/>
      <c r="R46801" s="32"/>
      <c r="S46801" s="32"/>
    </row>
    <row r="46802" ht="24.0" customHeight="1">
      <c r="Q46802" s="32"/>
      <c r="R46802" s="32"/>
      <c r="S46802" s="32"/>
    </row>
    <row r="46803" ht="24.0" customHeight="1">
      <c r="Q46803" s="32"/>
      <c r="R46803" s="32"/>
      <c r="S46803" s="32"/>
    </row>
    <row r="46804" ht="24.0" customHeight="1">
      <c r="Q46804" s="32"/>
      <c r="R46804" s="32"/>
      <c r="S46804" s="32"/>
    </row>
    <row r="46805" ht="24.0" customHeight="1">
      <c r="Q46805" s="32"/>
      <c r="R46805" s="32"/>
      <c r="S46805" s="32"/>
    </row>
    <row r="46806" ht="24.0" customHeight="1">
      <c r="Q46806" s="32"/>
      <c r="R46806" s="32"/>
      <c r="S46806" s="32"/>
    </row>
    <row r="46807" ht="24.0" customHeight="1">
      <c r="Q46807" s="32"/>
      <c r="R46807" s="32"/>
      <c r="S46807" s="32"/>
    </row>
    <row r="46808" ht="24.0" customHeight="1">
      <c r="Q46808" s="32"/>
      <c r="R46808" s="32"/>
      <c r="S46808" s="32"/>
    </row>
    <row r="46809" ht="24.0" customHeight="1">
      <c r="Q46809" s="32"/>
      <c r="R46809" s="32"/>
      <c r="S46809" s="32"/>
    </row>
    <row r="46810" ht="24.0" customHeight="1">
      <c r="Q46810" s="32"/>
      <c r="R46810" s="32"/>
      <c r="S46810" s="32"/>
    </row>
    <row r="46811" ht="24.0" customHeight="1">
      <c r="Q46811" s="32"/>
      <c r="R46811" s="32"/>
      <c r="S46811" s="32"/>
    </row>
    <row r="46812" ht="24.0" customHeight="1">
      <c r="Q46812" s="32"/>
      <c r="R46812" s="32"/>
      <c r="S46812" s="32"/>
    </row>
    <row r="46813" ht="24.0" customHeight="1">
      <c r="Q46813" s="32"/>
      <c r="R46813" s="32"/>
      <c r="S46813" s="32"/>
    </row>
    <row r="46814" ht="24.0" customHeight="1">
      <c r="Q46814" s="32"/>
      <c r="R46814" s="32"/>
      <c r="S46814" s="32"/>
    </row>
    <row r="46815" ht="24.0" customHeight="1">
      <c r="Q46815" s="32"/>
      <c r="R46815" s="32"/>
      <c r="S46815" s="32"/>
    </row>
    <row r="46816" ht="24.0" customHeight="1">
      <c r="Q46816" s="32"/>
      <c r="R46816" s="32"/>
      <c r="S46816" s="32"/>
    </row>
    <row r="46817" ht="24.0" customHeight="1">
      <c r="Q46817" s="32"/>
      <c r="R46817" s="32"/>
      <c r="S46817" s="32"/>
    </row>
    <row r="46818" ht="24.0" customHeight="1">
      <c r="Q46818" s="32"/>
      <c r="R46818" s="32"/>
      <c r="S46818" s="32"/>
    </row>
    <row r="46819" ht="24.0" customHeight="1">
      <c r="Q46819" s="32"/>
      <c r="R46819" s="32"/>
      <c r="S46819" s="32"/>
    </row>
    <row r="46820" ht="24.0" customHeight="1">
      <c r="Q46820" s="32"/>
      <c r="R46820" s="32"/>
      <c r="S46820" s="32"/>
    </row>
    <row r="46821" ht="24.0" customHeight="1">
      <c r="Q46821" s="32"/>
      <c r="R46821" s="32"/>
      <c r="S46821" s="32"/>
    </row>
    <row r="46822" ht="24.0" customHeight="1">
      <c r="Q46822" s="32"/>
      <c r="R46822" s="32"/>
      <c r="S46822" s="32"/>
    </row>
    <row r="46823" ht="24.0" customHeight="1">
      <c r="Q46823" s="32"/>
      <c r="R46823" s="32"/>
      <c r="S46823" s="32"/>
    </row>
    <row r="46824" ht="24.0" customHeight="1">
      <c r="Q46824" s="32"/>
      <c r="R46824" s="32"/>
      <c r="S46824" s="32"/>
    </row>
    <row r="46825" ht="24.0" customHeight="1">
      <c r="Q46825" s="32"/>
      <c r="R46825" s="32"/>
      <c r="S46825" s="32"/>
    </row>
    <row r="46826" ht="24.0" customHeight="1">
      <c r="Q46826" s="32"/>
      <c r="R46826" s="32"/>
      <c r="S46826" s="32"/>
    </row>
    <row r="46827" ht="24.0" customHeight="1">
      <c r="Q46827" s="32"/>
      <c r="R46827" s="32"/>
      <c r="S46827" s="32"/>
    </row>
    <row r="46828" ht="24.0" customHeight="1">
      <c r="Q46828" s="32"/>
      <c r="R46828" s="32"/>
      <c r="S46828" s="32"/>
    </row>
    <row r="46829" ht="24.0" customHeight="1">
      <c r="Q46829" s="32"/>
      <c r="R46829" s="32"/>
      <c r="S46829" s="32"/>
    </row>
    <row r="46830" ht="24.0" customHeight="1">
      <c r="Q46830" s="32"/>
      <c r="R46830" s="32"/>
      <c r="S46830" s="32"/>
    </row>
    <row r="46831" ht="24.0" customHeight="1">
      <c r="Q46831" s="32"/>
      <c r="R46831" s="32"/>
      <c r="S46831" s="32"/>
    </row>
    <row r="46832" ht="24.0" customHeight="1">
      <c r="Q46832" s="32"/>
      <c r="R46832" s="32"/>
      <c r="S46832" s="32"/>
    </row>
    <row r="46833" ht="24.0" customHeight="1">
      <c r="Q46833" s="32"/>
      <c r="R46833" s="32"/>
      <c r="S46833" s="32"/>
    </row>
    <row r="46834" ht="24.0" customHeight="1">
      <c r="Q46834" s="32"/>
      <c r="R46834" s="32"/>
      <c r="S46834" s="32"/>
    </row>
    <row r="46835" ht="24.0" customHeight="1">
      <c r="Q46835" s="32"/>
      <c r="R46835" s="32"/>
      <c r="S46835" s="32"/>
    </row>
    <row r="46836" ht="24.0" customHeight="1">
      <c r="Q46836" s="32"/>
      <c r="R46836" s="32"/>
      <c r="S46836" s="32"/>
    </row>
    <row r="46837" ht="24.0" customHeight="1">
      <c r="Q46837" s="32"/>
      <c r="R46837" s="32"/>
      <c r="S46837" s="32"/>
    </row>
    <row r="46838" ht="24.0" customHeight="1">
      <c r="Q46838" s="32"/>
      <c r="R46838" s="32"/>
      <c r="S46838" s="32"/>
    </row>
    <row r="46839" ht="24.0" customHeight="1">
      <c r="Q46839" s="32"/>
      <c r="R46839" s="32"/>
      <c r="S46839" s="32"/>
    </row>
    <row r="46840" ht="24.0" customHeight="1">
      <c r="Q46840" s="32"/>
      <c r="R46840" s="32"/>
      <c r="S46840" s="32"/>
    </row>
    <row r="46841" ht="24.0" customHeight="1">
      <c r="Q46841" s="32"/>
      <c r="R46841" s="32"/>
      <c r="S46841" s="32"/>
    </row>
    <row r="46842" ht="24.0" customHeight="1">
      <c r="Q46842" s="32"/>
      <c r="R46842" s="32"/>
      <c r="S46842" s="32"/>
    </row>
    <row r="46843" ht="24.0" customHeight="1">
      <c r="Q46843" s="32"/>
      <c r="R46843" s="32"/>
      <c r="S46843" s="32"/>
    </row>
    <row r="46844" ht="24.0" customHeight="1">
      <c r="Q46844" s="32"/>
      <c r="R46844" s="32"/>
      <c r="S46844" s="32"/>
    </row>
    <row r="46845" ht="24.0" customHeight="1">
      <c r="Q46845" s="32"/>
      <c r="R46845" s="32"/>
      <c r="S46845" s="32"/>
    </row>
    <row r="46846" ht="24.0" customHeight="1">
      <c r="Q46846" s="32"/>
      <c r="R46846" s="32"/>
      <c r="S46846" s="32"/>
    </row>
    <row r="46847" ht="24.0" customHeight="1">
      <c r="Q46847" s="32"/>
      <c r="R46847" s="32"/>
      <c r="S46847" s="32"/>
    </row>
    <row r="46848" ht="24.0" customHeight="1">
      <c r="Q46848" s="32"/>
      <c r="R46848" s="32"/>
      <c r="S46848" s="32"/>
    </row>
    <row r="46849" ht="24.0" customHeight="1">
      <c r="Q46849" s="32"/>
      <c r="R46849" s="32"/>
      <c r="S46849" s="32"/>
    </row>
    <row r="46850" ht="24.0" customHeight="1">
      <c r="Q46850" s="32"/>
      <c r="R46850" s="32"/>
      <c r="S46850" s="32"/>
    </row>
    <row r="46851" ht="24.0" customHeight="1">
      <c r="Q46851" s="32"/>
      <c r="R46851" s="32"/>
      <c r="S46851" s="32"/>
    </row>
    <row r="46852" ht="24.0" customHeight="1">
      <c r="Q46852" s="32"/>
      <c r="R46852" s="32"/>
      <c r="S46852" s="32"/>
    </row>
    <row r="46853" ht="24.0" customHeight="1">
      <c r="Q46853" s="32"/>
      <c r="R46853" s="32"/>
      <c r="S46853" s="32"/>
    </row>
    <row r="46854" ht="24.0" customHeight="1">
      <c r="Q46854" s="32"/>
      <c r="R46854" s="32"/>
      <c r="S46854" s="32"/>
    </row>
    <row r="46855" ht="24.0" customHeight="1">
      <c r="Q46855" s="32"/>
      <c r="R46855" s="32"/>
      <c r="S46855" s="32"/>
    </row>
    <row r="46856" ht="24.0" customHeight="1">
      <c r="Q46856" s="32"/>
      <c r="R46856" s="32"/>
      <c r="S46856" s="32"/>
    </row>
    <row r="46857" ht="24.0" customHeight="1">
      <c r="Q46857" s="32"/>
      <c r="R46857" s="32"/>
      <c r="S46857" s="32"/>
    </row>
    <row r="46858" ht="24.0" customHeight="1">
      <c r="Q46858" s="32"/>
      <c r="R46858" s="32"/>
      <c r="S46858" s="32"/>
    </row>
    <row r="46859" ht="24.0" customHeight="1">
      <c r="Q46859" s="32"/>
      <c r="R46859" s="32"/>
      <c r="S46859" s="32"/>
    </row>
    <row r="46860" ht="24.0" customHeight="1">
      <c r="Q46860" s="32"/>
      <c r="R46860" s="32"/>
      <c r="S46860" s="32"/>
    </row>
    <row r="46861" ht="24.0" customHeight="1">
      <c r="Q46861" s="32"/>
      <c r="R46861" s="32"/>
      <c r="S46861" s="32"/>
    </row>
    <row r="46862" ht="24.0" customHeight="1">
      <c r="Q46862" s="32"/>
      <c r="R46862" s="32"/>
      <c r="S46862" s="32"/>
    </row>
    <row r="46863" ht="24.0" customHeight="1">
      <c r="Q46863" s="32"/>
      <c r="R46863" s="32"/>
      <c r="S46863" s="32"/>
    </row>
    <row r="46864" ht="24.0" customHeight="1">
      <c r="Q46864" s="32"/>
      <c r="R46864" s="32"/>
      <c r="S46864" s="32"/>
    </row>
    <row r="46865" ht="24.0" customHeight="1">
      <c r="Q46865" s="32"/>
      <c r="R46865" s="32"/>
      <c r="S46865" s="32"/>
    </row>
    <row r="46866" ht="24.0" customHeight="1">
      <c r="Q46866" s="32"/>
      <c r="R46866" s="32"/>
      <c r="S46866" s="32"/>
    </row>
    <row r="46867" ht="24.0" customHeight="1">
      <c r="Q46867" s="32"/>
      <c r="R46867" s="32"/>
      <c r="S46867" s="32"/>
    </row>
    <row r="46868" ht="24.0" customHeight="1">
      <c r="Q46868" s="32"/>
      <c r="R46868" s="32"/>
      <c r="S46868" s="32"/>
    </row>
    <row r="46869" ht="24.0" customHeight="1">
      <c r="Q46869" s="32"/>
      <c r="R46869" s="32"/>
      <c r="S46869" s="32"/>
    </row>
    <row r="46870" ht="24.0" customHeight="1">
      <c r="Q46870" s="32"/>
      <c r="R46870" s="32"/>
      <c r="S46870" s="32"/>
    </row>
    <row r="46871" ht="24.0" customHeight="1">
      <c r="Q46871" s="32"/>
      <c r="R46871" s="32"/>
      <c r="S46871" s="32"/>
    </row>
    <row r="46872" ht="24.0" customHeight="1">
      <c r="Q46872" s="32"/>
      <c r="R46872" s="32"/>
      <c r="S46872" s="32"/>
    </row>
    <row r="46873" ht="24.0" customHeight="1">
      <c r="Q46873" s="32"/>
      <c r="R46873" s="32"/>
      <c r="S46873" s="32"/>
    </row>
    <row r="46874" ht="24.0" customHeight="1">
      <c r="Q46874" s="32"/>
      <c r="R46874" s="32"/>
      <c r="S46874" s="32"/>
    </row>
    <row r="46875" ht="24.0" customHeight="1">
      <c r="Q46875" s="32"/>
      <c r="R46875" s="32"/>
      <c r="S46875" s="32"/>
    </row>
    <row r="46876" ht="24.0" customHeight="1">
      <c r="Q46876" s="32"/>
      <c r="R46876" s="32"/>
      <c r="S46876" s="32"/>
    </row>
    <row r="46877" ht="24.0" customHeight="1">
      <c r="Q46877" s="32"/>
      <c r="R46877" s="32"/>
      <c r="S46877" s="32"/>
    </row>
    <row r="46878" ht="24.0" customHeight="1">
      <c r="Q46878" s="32"/>
      <c r="R46878" s="32"/>
      <c r="S46878" s="32"/>
    </row>
    <row r="46879" ht="24.0" customHeight="1">
      <c r="Q46879" s="32"/>
      <c r="R46879" s="32"/>
      <c r="S46879" s="32"/>
    </row>
    <row r="46880" ht="24.0" customHeight="1">
      <c r="Q46880" s="32"/>
      <c r="R46880" s="32"/>
      <c r="S46880" s="32"/>
    </row>
    <row r="46881" ht="24.0" customHeight="1">
      <c r="Q46881" s="32"/>
      <c r="R46881" s="32"/>
      <c r="S46881" s="32"/>
    </row>
    <row r="46882" ht="24.0" customHeight="1">
      <c r="Q46882" s="32"/>
      <c r="R46882" s="32"/>
      <c r="S46882" s="32"/>
    </row>
    <row r="46883" ht="24.0" customHeight="1">
      <c r="Q46883" s="32"/>
      <c r="R46883" s="32"/>
      <c r="S46883" s="32"/>
    </row>
    <row r="46884" ht="24.0" customHeight="1">
      <c r="Q46884" s="32"/>
      <c r="R46884" s="32"/>
      <c r="S46884" s="32"/>
    </row>
    <row r="46885" ht="24.0" customHeight="1">
      <c r="Q46885" s="32"/>
      <c r="R46885" s="32"/>
      <c r="S46885" s="32"/>
    </row>
    <row r="46886" ht="24.0" customHeight="1">
      <c r="Q46886" s="32"/>
      <c r="R46886" s="32"/>
      <c r="S46886" s="32"/>
    </row>
    <row r="46887" ht="24.0" customHeight="1">
      <c r="Q46887" s="32"/>
      <c r="R46887" s="32"/>
      <c r="S46887" s="32"/>
    </row>
    <row r="46888" ht="24.0" customHeight="1">
      <c r="Q46888" s="32"/>
      <c r="R46888" s="32"/>
      <c r="S46888" s="32"/>
    </row>
    <row r="46889" ht="24.0" customHeight="1">
      <c r="Q46889" s="32"/>
      <c r="R46889" s="32"/>
      <c r="S46889" s="32"/>
    </row>
    <row r="46890" ht="24.0" customHeight="1">
      <c r="Q46890" s="32"/>
      <c r="R46890" s="32"/>
      <c r="S46890" s="32"/>
    </row>
    <row r="46891" ht="24.0" customHeight="1">
      <c r="Q46891" s="32"/>
      <c r="R46891" s="32"/>
      <c r="S46891" s="32"/>
    </row>
    <row r="46892" ht="24.0" customHeight="1">
      <c r="Q46892" s="32"/>
      <c r="R46892" s="32"/>
      <c r="S46892" s="32"/>
    </row>
    <row r="46893" ht="24.0" customHeight="1">
      <c r="Q46893" s="32"/>
      <c r="R46893" s="32"/>
      <c r="S46893" s="32"/>
    </row>
    <row r="46894" ht="24.0" customHeight="1">
      <c r="Q46894" s="32"/>
      <c r="R46894" s="32"/>
      <c r="S46894" s="32"/>
    </row>
    <row r="46895" ht="24.0" customHeight="1">
      <c r="Q46895" s="32"/>
      <c r="R46895" s="32"/>
      <c r="S46895" s="32"/>
    </row>
    <row r="46896" ht="24.0" customHeight="1">
      <c r="Q46896" s="32"/>
      <c r="R46896" s="32"/>
      <c r="S46896" s="32"/>
    </row>
    <row r="46897" ht="24.0" customHeight="1">
      <c r="Q46897" s="32"/>
      <c r="R46897" s="32"/>
      <c r="S46897" s="32"/>
    </row>
    <row r="46898" ht="24.0" customHeight="1">
      <c r="Q46898" s="32"/>
      <c r="R46898" s="32"/>
      <c r="S46898" s="32"/>
    </row>
    <row r="46899" ht="24.0" customHeight="1">
      <c r="Q46899" s="32"/>
      <c r="R46899" s="32"/>
      <c r="S46899" s="32"/>
    </row>
    <row r="46900" ht="24.0" customHeight="1">
      <c r="Q46900" s="32"/>
      <c r="R46900" s="32"/>
      <c r="S46900" s="32"/>
    </row>
    <row r="46901" ht="24.0" customHeight="1">
      <c r="Q46901" s="32"/>
      <c r="R46901" s="32"/>
      <c r="S46901" s="32"/>
    </row>
    <row r="46902" ht="24.0" customHeight="1">
      <c r="Q46902" s="32"/>
      <c r="R46902" s="32"/>
      <c r="S46902" s="32"/>
    </row>
    <row r="46903" ht="24.0" customHeight="1">
      <c r="Q46903" s="32"/>
      <c r="R46903" s="32"/>
      <c r="S46903" s="32"/>
    </row>
    <row r="46904" ht="24.0" customHeight="1">
      <c r="Q46904" s="32"/>
      <c r="R46904" s="32"/>
      <c r="S46904" s="32"/>
    </row>
    <row r="46905" ht="24.0" customHeight="1">
      <c r="Q46905" s="32"/>
      <c r="R46905" s="32"/>
      <c r="S46905" s="32"/>
    </row>
    <row r="46906" ht="24.0" customHeight="1">
      <c r="Q46906" s="32"/>
      <c r="R46906" s="32"/>
      <c r="S46906" s="32"/>
    </row>
    <row r="46907" ht="24.0" customHeight="1">
      <c r="Q46907" s="32"/>
      <c r="R46907" s="32"/>
      <c r="S46907" s="32"/>
    </row>
    <row r="46908" ht="24.0" customHeight="1">
      <c r="Q46908" s="32"/>
      <c r="R46908" s="32"/>
      <c r="S46908" s="32"/>
    </row>
    <row r="46909" ht="24.0" customHeight="1">
      <c r="Q46909" s="32"/>
      <c r="R46909" s="32"/>
      <c r="S46909" s="32"/>
    </row>
    <row r="46910" ht="24.0" customHeight="1">
      <c r="Q46910" s="32"/>
      <c r="R46910" s="32"/>
      <c r="S46910" s="32"/>
    </row>
    <row r="46911" ht="24.0" customHeight="1">
      <c r="Q46911" s="32"/>
      <c r="R46911" s="32"/>
      <c r="S46911" s="32"/>
    </row>
    <row r="46912" ht="24.0" customHeight="1">
      <c r="Q46912" s="32"/>
      <c r="R46912" s="32"/>
      <c r="S46912" s="32"/>
    </row>
    <row r="46913" ht="24.0" customHeight="1">
      <c r="Q46913" s="32"/>
      <c r="R46913" s="32"/>
      <c r="S46913" s="32"/>
    </row>
    <row r="46914" ht="24.0" customHeight="1">
      <c r="Q46914" s="32"/>
      <c r="R46914" s="32"/>
      <c r="S46914" s="32"/>
    </row>
    <row r="46915" ht="24.0" customHeight="1">
      <c r="Q46915" s="32"/>
      <c r="R46915" s="32"/>
      <c r="S46915" s="32"/>
    </row>
    <row r="46916" ht="24.0" customHeight="1">
      <c r="Q46916" s="32"/>
      <c r="R46916" s="32"/>
      <c r="S46916" s="32"/>
    </row>
    <row r="46917" ht="24.0" customHeight="1">
      <c r="Q46917" s="32"/>
      <c r="R46917" s="32"/>
      <c r="S46917" s="32"/>
    </row>
    <row r="46918" ht="24.0" customHeight="1">
      <c r="Q46918" s="32"/>
      <c r="R46918" s="32"/>
      <c r="S46918" s="32"/>
    </row>
    <row r="46919" ht="24.0" customHeight="1">
      <c r="Q46919" s="32"/>
      <c r="R46919" s="32"/>
      <c r="S46919" s="32"/>
    </row>
    <row r="46920" ht="24.0" customHeight="1">
      <c r="Q46920" s="32"/>
      <c r="R46920" s="32"/>
      <c r="S46920" s="32"/>
    </row>
    <row r="46921" ht="24.0" customHeight="1">
      <c r="Q46921" s="32"/>
      <c r="R46921" s="32"/>
      <c r="S46921" s="32"/>
    </row>
    <row r="46922" ht="24.0" customHeight="1">
      <c r="Q46922" s="32"/>
      <c r="R46922" s="32"/>
      <c r="S46922" s="32"/>
    </row>
    <row r="46923" ht="24.0" customHeight="1">
      <c r="Q46923" s="32"/>
      <c r="R46923" s="32"/>
      <c r="S46923" s="32"/>
    </row>
    <row r="46924" ht="24.0" customHeight="1">
      <c r="Q46924" s="32"/>
      <c r="R46924" s="32"/>
      <c r="S46924" s="32"/>
    </row>
    <row r="46925" ht="24.0" customHeight="1">
      <c r="Q46925" s="32"/>
      <c r="R46925" s="32"/>
      <c r="S46925" s="32"/>
    </row>
    <row r="46926" ht="24.0" customHeight="1">
      <c r="Q46926" s="32"/>
      <c r="R46926" s="32"/>
      <c r="S46926" s="32"/>
    </row>
    <row r="46927" ht="24.0" customHeight="1">
      <c r="Q46927" s="32"/>
      <c r="R46927" s="32"/>
      <c r="S46927" s="32"/>
    </row>
    <row r="46928" ht="24.0" customHeight="1">
      <c r="Q46928" s="32"/>
      <c r="R46928" s="32"/>
      <c r="S46928" s="32"/>
    </row>
    <row r="46929" ht="24.0" customHeight="1">
      <c r="Q46929" s="32"/>
      <c r="R46929" s="32"/>
      <c r="S46929" s="32"/>
    </row>
    <row r="46930" ht="24.0" customHeight="1">
      <c r="Q46930" s="32"/>
      <c r="R46930" s="32"/>
      <c r="S46930" s="32"/>
    </row>
    <row r="46931" ht="24.0" customHeight="1">
      <c r="Q46931" s="32"/>
      <c r="R46931" s="32"/>
      <c r="S46931" s="32"/>
    </row>
    <row r="46932" ht="24.0" customHeight="1">
      <c r="Q46932" s="32"/>
      <c r="R46932" s="32"/>
      <c r="S46932" s="32"/>
    </row>
    <row r="46933" ht="24.0" customHeight="1">
      <c r="Q46933" s="32"/>
      <c r="R46933" s="32"/>
      <c r="S46933" s="32"/>
    </row>
    <row r="46934" ht="24.0" customHeight="1">
      <c r="Q46934" s="32"/>
      <c r="R46934" s="32"/>
      <c r="S46934" s="32"/>
    </row>
    <row r="46935" ht="24.0" customHeight="1">
      <c r="Q46935" s="32"/>
      <c r="R46935" s="32"/>
      <c r="S46935" s="32"/>
    </row>
    <row r="46936" ht="24.0" customHeight="1">
      <c r="Q46936" s="32"/>
      <c r="R46936" s="32"/>
      <c r="S46936" s="32"/>
    </row>
    <row r="46937" ht="24.0" customHeight="1">
      <c r="Q46937" s="32"/>
      <c r="R46937" s="32"/>
      <c r="S46937" s="32"/>
    </row>
    <row r="46938" ht="24.0" customHeight="1">
      <c r="Q46938" s="32"/>
      <c r="R46938" s="32"/>
      <c r="S46938" s="32"/>
    </row>
    <row r="46939" ht="24.0" customHeight="1">
      <c r="Q46939" s="32"/>
      <c r="R46939" s="32"/>
      <c r="S46939" s="32"/>
    </row>
    <row r="46940" ht="24.0" customHeight="1">
      <c r="Q46940" s="32"/>
      <c r="R46940" s="32"/>
      <c r="S46940" s="32"/>
    </row>
    <row r="46941" ht="24.0" customHeight="1">
      <c r="Q46941" s="32"/>
      <c r="R46941" s="32"/>
      <c r="S46941" s="32"/>
    </row>
    <row r="46942" ht="24.0" customHeight="1">
      <c r="Q46942" s="32"/>
      <c r="R46942" s="32"/>
      <c r="S46942" s="32"/>
    </row>
    <row r="46943" ht="24.0" customHeight="1">
      <c r="Q46943" s="32"/>
      <c r="R46943" s="32"/>
      <c r="S46943" s="32"/>
    </row>
    <row r="46944" ht="24.0" customHeight="1">
      <c r="Q46944" s="32"/>
      <c r="R46944" s="32"/>
      <c r="S46944" s="32"/>
    </row>
    <row r="46945" ht="24.0" customHeight="1">
      <c r="Q46945" s="32"/>
      <c r="R46945" s="32"/>
      <c r="S46945" s="32"/>
    </row>
    <row r="46946" ht="24.0" customHeight="1">
      <c r="Q46946" s="32"/>
      <c r="R46946" s="32"/>
      <c r="S46946" s="32"/>
    </row>
    <row r="46947" ht="24.0" customHeight="1">
      <c r="Q46947" s="32"/>
      <c r="R46947" s="32"/>
      <c r="S46947" s="32"/>
    </row>
    <row r="46948" ht="24.0" customHeight="1">
      <c r="Q46948" s="32"/>
      <c r="R46948" s="32"/>
      <c r="S46948" s="32"/>
    </row>
    <row r="46949" ht="24.0" customHeight="1">
      <c r="Q46949" s="32"/>
      <c r="R46949" s="32"/>
      <c r="S46949" s="32"/>
    </row>
    <row r="46950" ht="24.0" customHeight="1">
      <c r="Q46950" s="32"/>
      <c r="R46950" s="32"/>
      <c r="S46950" s="32"/>
    </row>
    <row r="46951" ht="24.0" customHeight="1">
      <c r="Q46951" s="32"/>
      <c r="R46951" s="32"/>
      <c r="S46951" s="32"/>
    </row>
    <row r="46952" ht="24.0" customHeight="1">
      <c r="Q46952" s="32"/>
      <c r="R46952" s="32"/>
      <c r="S46952" s="32"/>
    </row>
    <row r="46953" ht="24.0" customHeight="1">
      <c r="Q46953" s="32"/>
      <c r="R46953" s="32"/>
      <c r="S46953" s="32"/>
    </row>
    <row r="46954" ht="24.0" customHeight="1">
      <c r="Q46954" s="32"/>
      <c r="R46954" s="32"/>
      <c r="S46954" s="32"/>
    </row>
    <row r="46955" ht="24.0" customHeight="1">
      <c r="Q46955" s="32"/>
      <c r="R46955" s="32"/>
      <c r="S46955" s="32"/>
    </row>
    <row r="46956" ht="24.0" customHeight="1">
      <c r="Q46956" s="32"/>
      <c r="R46956" s="32"/>
      <c r="S46956" s="32"/>
    </row>
    <row r="46957" ht="24.0" customHeight="1">
      <c r="Q46957" s="32"/>
      <c r="R46957" s="32"/>
      <c r="S46957" s="32"/>
    </row>
    <row r="46958" ht="24.0" customHeight="1">
      <c r="Q46958" s="32"/>
      <c r="R46958" s="32"/>
      <c r="S46958" s="32"/>
    </row>
    <row r="46959" ht="24.0" customHeight="1">
      <c r="Q46959" s="32"/>
      <c r="R46959" s="32"/>
      <c r="S46959" s="32"/>
    </row>
    <row r="46960" ht="24.0" customHeight="1">
      <c r="Q46960" s="32"/>
      <c r="R46960" s="32"/>
      <c r="S46960" s="32"/>
    </row>
    <row r="46961" ht="24.0" customHeight="1">
      <c r="Q46961" s="32"/>
      <c r="R46961" s="32"/>
      <c r="S46961" s="32"/>
    </row>
    <row r="46962" ht="24.0" customHeight="1">
      <c r="Q46962" s="32"/>
      <c r="R46962" s="32"/>
      <c r="S46962" s="32"/>
    </row>
    <row r="46963" ht="24.0" customHeight="1">
      <c r="Q46963" s="32"/>
      <c r="R46963" s="32"/>
      <c r="S46963" s="32"/>
    </row>
    <row r="46964" ht="24.0" customHeight="1">
      <c r="Q46964" s="32"/>
      <c r="R46964" s="32"/>
      <c r="S46964" s="32"/>
    </row>
    <row r="46965" ht="24.0" customHeight="1">
      <c r="Q46965" s="32"/>
      <c r="R46965" s="32"/>
      <c r="S46965" s="32"/>
    </row>
    <row r="46966" ht="24.0" customHeight="1">
      <c r="Q46966" s="32"/>
      <c r="R46966" s="32"/>
      <c r="S46966" s="32"/>
    </row>
    <row r="46967" ht="24.0" customHeight="1">
      <c r="Q46967" s="32"/>
      <c r="R46967" s="32"/>
      <c r="S46967" s="32"/>
    </row>
    <row r="46968" ht="24.0" customHeight="1">
      <c r="Q46968" s="32"/>
      <c r="R46968" s="32"/>
      <c r="S46968" s="32"/>
    </row>
    <row r="46969" ht="24.0" customHeight="1">
      <c r="Q46969" s="32"/>
      <c r="R46969" s="32"/>
      <c r="S46969" s="32"/>
    </row>
    <row r="46970" ht="24.0" customHeight="1">
      <c r="Q46970" s="32"/>
      <c r="R46970" s="32"/>
      <c r="S46970" s="32"/>
    </row>
    <row r="46971" ht="24.0" customHeight="1">
      <c r="Q46971" s="32"/>
      <c r="R46971" s="32"/>
      <c r="S46971" s="32"/>
    </row>
    <row r="46972" ht="24.0" customHeight="1">
      <c r="Q46972" s="32"/>
      <c r="R46972" s="32"/>
      <c r="S46972" s="32"/>
    </row>
    <row r="46973" ht="24.0" customHeight="1">
      <c r="Q46973" s="32"/>
      <c r="R46973" s="32"/>
      <c r="S46973" s="32"/>
    </row>
    <row r="46974" ht="24.0" customHeight="1">
      <c r="Q46974" s="32"/>
      <c r="R46974" s="32"/>
      <c r="S46974" s="32"/>
    </row>
    <row r="46975" ht="24.0" customHeight="1">
      <c r="Q46975" s="32"/>
      <c r="R46975" s="32"/>
      <c r="S46975" s="32"/>
    </row>
    <row r="46976" ht="24.0" customHeight="1">
      <c r="Q46976" s="32"/>
      <c r="R46976" s="32"/>
      <c r="S46976" s="32"/>
    </row>
    <row r="46977" ht="24.0" customHeight="1">
      <c r="Q46977" s="32"/>
      <c r="R46977" s="32"/>
      <c r="S46977" s="32"/>
    </row>
    <row r="46978" ht="24.0" customHeight="1">
      <c r="Q46978" s="32"/>
      <c r="R46978" s="32"/>
      <c r="S46978" s="32"/>
    </row>
    <row r="46979" ht="24.0" customHeight="1">
      <c r="Q46979" s="32"/>
      <c r="R46979" s="32"/>
      <c r="S46979" s="32"/>
    </row>
    <row r="46980" ht="24.0" customHeight="1">
      <c r="Q46980" s="32"/>
      <c r="R46980" s="32"/>
      <c r="S46980" s="32"/>
    </row>
    <row r="46981" ht="24.0" customHeight="1">
      <c r="Q46981" s="32"/>
      <c r="R46981" s="32"/>
      <c r="S46981" s="32"/>
    </row>
    <row r="46982" ht="24.0" customHeight="1">
      <c r="Q46982" s="32"/>
      <c r="R46982" s="32"/>
      <c r="S46982" s="32"/>
    </row>
    <row r="46983" ht="24.0" customHeight="1">
      <c r="Q46983" s="32"/>
      <c r="R46983" s="32"/>
      <c r="S46983" s="32"/>
    </row>
    <row r="46984" ht="24.0" customHeight="1">
      <c r="Q46984" s="32"/>
      <c r="R46984" s="32"/>
      <c r="S46984" s="32"/>
    </row>
    <row r="46985" ht="24.0" customHeight="1">
      <c r="Q46985" s="32"/>
      <c r="R46985" s="32"/>
      <c r="S46985" s="32"/>
    </row>
    <row r="46986" ht="24.0" customHeight="1">
      <c r="Q46986" s="32"/>
      <c r="R46986" s="32"/>
      <c r="S46986" s="32"/>
    </row>
    <row r="46987" ht="24.0" customHeight="1">
      <c r="Q46987" s="32"/>
      <c r="R46987" s="32"/>
      <c r="S46987" s="32"/>
    </row>
    <row r="46988" ht="24.0" customHeight="1">
      <c r="Q46988" s="32"/>
      <c r="R46988" s="32"/>
      <c r="S46988" s="32"/>
    </row>
    <row r="46989" ht="24.0" customHeight="1">
      <c r="Q46989" s="32"/>
      <c r="R46989" s="32"/>
      <c r="S46989" s="32"/>
    </row>
    <row r="46990" ht="24.0" customHeight="1">
      <c r="Q46990" s="32"/>
      <c r="R46990" s="32"/>
      <c r="S46990" s="32"/>
    </row>
    <row r="46991" ht="24.0" customHeight="1">
      <c r="Q46991" s="32"/>
      <c r="R46991" s="32"/>
      <c r="S46991" s="32"/>
    </row>
    <row r="46992" ht="24.0" customHeight="1">
      <c r="Q46992" s="32"/>
      <c r="R46992" s="32"/>
      <c r="S46992" s="32"/>
    </row>
    <row r="46993" ht="24.0" customHeight="1">
      <c r="Q46993" s="32"/>
      <c r="R46993" s="32"/>
      <c r="S46993" s="32"/>
    </row>
    <row r="46994" ht="24.0" customHeight="1">
      <c r="Q46994" s="32"/>
      <c r="R46994" s="32"/>
      <c r="S46994" s="32"/>
    </row>
    <row r="46995" ht="24.0" customHeight="1">
      <c r="Q46995" s="32"/>
      <c r="R46995" s="32"/>
      <c r="S46995" s="32"/>
    </row>
    <row r="46996" ht="24.0" customHeight="1">
      <c r="Q46996" s="32"/>
      <c r="R46996" s="32"/>
      <c r="S46996" s="32"/>
    </row>
    <row r="46997" ht="24.0" customHeight="1">
      <c r="Q46997" s="32"/>
      <c r="R46997" s="32"/>
      <c r="S46997" s="32"/>
    </row>
    <row r="46998" ht="24.0" customHeight="1">
      <c r="Q46998" s="32"/>
      <c r="R46998" s="32"/>
      <c r="S46998" s="32"/>
    </row>
    <row r="46999" ht="24.0" customHeight="1">
      <c r="Q46999" s="32"/>
      <c r="R46999" s="32"/>
      <c r="S46999" s="32"/>
    </row>
    <row r="47000" ht="24.0" customHeight="1">
      <c r="Q47000" s="32"/>
      <c r="R47000" s="32"/>
      <c r="S47000" s="32"/>
    </row>
    <row r="47001" ht="24.0" customHeight="1">
      <c r="Q47001" s="32"/>
      <c r="R47001" s="32"/>
      <c r="S47001" s="32"/>
    </row>
    <row r="47002" ht="24.0" customHeight="1">
      <c r="Q47002" s="32"/>
      <c r="R47002" s="32"/>
      <c r="S47002" s="32"/>
    </row>
    <row r="47003" ht="24.0" customHeight="1">
      <c r="Q47003" s="32"/>
      <c r="R47003" s="32"/>
      <c r="S47003" s="32"/>
    </row>
    <row r="47004" ht="24.0" customHeight="1">
      <c r="Q47004" s="32"/>
      <c r="R47004" s="32"/>
      <c r="S47004" s="32"/>
    </row>
    <row r="47005" ht="24.0" customHeight="1">
      <c r="Q47005" s="32"/>
      <c r="R47005" s="32"/>
      <c r="S47005" s="32"/>
    </row>
    <row r="47006" ht="24.0" customHeight="1">
      <c r="Q47006" s="32"/>
      <c r="R47006" s="32"/>
      <c r="S47006" s="32"/>
    </row>
    <row r="47007" ht="24.0" customHeight="1">
      <c r="Q47007" s="32"/>
      <c r="R47007" s="32"/>
      <c r="S47007" s="32"/>
    </row>
    <row r="47008" ht="24.0" customHeight="1">
      <c r="Q47008" s="32"/>
      <c r="R47008" s="32"/>
      <c r="S47008" s="32"/>
    </row>
    <row r="47009" ht="24.0" customHeight="1">
      <c r="Q47009" s="32"/>
      <c r="R47009" s="32"/>
      <c r="S47009" s="32"/>
    </row>
    <row r="47010" ht="24.0" customHeight="1">
      <c r="Q47010" s="32"/>
      <c r="R47010" s="32"/>
      <c r="S47010" s="32"/>
    </row>
    <row r="47011" ht="24.0" customHeight="1">
      <c r="Q47011" s="32"/>
      <c r="R47011" s="32"/>
      <c r="S47011" s="32"/>
    </row>
    <row r="47012" ht="24.0" customHeight="1">
      <c r="Q47012" s="32"/>
      <c r="R47012" s="32"/>
      <c r="S47012" s="32"/>
    </row>
    <row r="47013" ht="24.0" customHeight="1">
      <c r="Q47013" s="32"/>
      <c r="R47013" s="32"/>
      <c r="S47013" s="32"/>
    </row>
    <row r="47014" ht="24.0" customHeight="1">
      <c r="Q47014" s="32"/>
      <c r="R47014" s="32"/>
      <c r="S47014" s="32"/>
    </row>
    <row r="47015" ht="24.0" customHeight="1">
      <c r="Q47015" s="32"/>
      <c r="R47015" s="32"/>
      <c r="S47015" s="32"/>
    </row>
    <row r="47016" ht="24.0" customHeight="1">
      <c r="Q47016" s="32"/>
      <c r="R47016" s="32"/>
      <c r="S47016" s="32"/>
    </row>
    <row r="47017" ht="24.0" customHeight="1">
      <c r="Q47017" s="32"/>
      <c r="R47017" s="32"/>
      <c r="S47017" s="32"/>
    </row>
    <row r="47018" ht="24.0" customHeight="1">
      <c r="Q47018" s="32"/>
      <c r="R47018" s="32"/>
      <c r="S47018" s="32"/>
    </row>
    <row r="47019" ht="24.0" customHeight="1">
      <c r="Q47019" s="32"/>
      <c r="R47019" s="32"/>
      <c r="S47019" s="32"/>
    </row>
    <row r="47020" ht="24.0" customHeight="1">
      <c r="Q47020" s="32"/>
      <c r="R47020" s="32"/>
      <c r="S47020" s="32"/>
    </row>
    <row r="47021" ht="24.0" customHeight="1">
      <c r="Q47021" s="32"/>
      <c r="R47021" s="32"/>
      <c r="S47021" s="32"/>
    </row>
    <row r="47022" ht="24.0" customHeight="1">
      <c r="Q47022" s="32"/>
      <c r="R47022" s="32"/>
      <c r="S47022" s="32"/>
    </row>
    <row r="47023" ht="24.0" customHeight="1">
      <c r="Q47023" s="32"/>
      <c r="R47023" s="32"/>
      <c r="S47023" s="32"/>
    </row>
    <row r="47024" ht="24.0" customHeight="1">
      <c r="Q47024" s="32"/>
      <c r="R47024" s="32"/>
      <c r="S47024" s="32"/>
    </row>
    <row r="47025" ht="24.0" customHeight="1">
      <c r="Q47025" s="32"/>
      <c r="R47025" s="32"/>
      <c r="S47025" s="32"/>
    </row>
    <row r="47026" ht="24.0" customHeight="1">
      <c r="Q47026" s="32"/>
      <c r="R47026" s="32"/>
      <c r="S47026" s="32"/>
    </row>
    <row r="47027" ht="24.0" customHeight="1">
      <c r="Q47027" s="32"/>
      <c r="R47027" s="32"/>
      <c r="S47027" s="32"/>
    </row>
    <row r="47028" ht="24.0" customHeight="1">
      <c r="Q47028" s="32"/>
      <c r="R47028" s="32"/>
      <c r="S47028" s="32"/>
    </row>
    <row r="47029" ht="24.0" customHeight="1">
      <c r="Q47029" s="32"/>
      <c r="R47029" s="32"/>
      <c r="S47029" s="32"/>
    </row>
    <row r="47030" ht="24.0" customHeight="1">
      <c r="Q47030" s="32"/>
      <c r="R47030" s="32"/>
      <c r="S47030" s="32"/>
    </row>
    <row r="47031" ht="24.0" customHeight="1">
      <c r="Q47031" s="32"/>
      <c r="R47031" s="32"/>
      <c r="S47031" s="32"/>
    </row>
    <row r="47032" ht="24.0" customHeight="1">
      <c r="Q47032" s="32"/>
      <c r="R47032" s="32"/>
      <c r="S47032" s="32"/>
    </row>
    <row r="47033" ht="24.0" customHeight="1">
      <c r="Q47033" s="32"/>
      <c r="R47033" s="32"/>
      <c r="S47033" s="32"/>
    </row>
    <row r="47034" ht="24.0" customHeight="1">
      <c r="Q47034" s="32"/>
      <c r="R47034" s="32"/>
      <c r="S47034" s="32"/>
    </row>
    <row r="47035" ht="24.0" customHeight="1">
      <c r="Q47035" s="32"/>
      <c r="R47035" s="32"/>
      <c r="S47035" s="32"/>
    </row>
    <row r="47036" ht="24.0" customHeight="1">
      <c r="Q47036" s="32"/>
      <c r="R47036" s="32"/>
      <c r="S47036" s="32"/>
    </row>
    <row r="47037" ht="24.0" customHeight="1">
      <c r="Q47037" s="32"/>
      <c r="R47037" s="32"/>
      <c r="S47037" s="32"/>
    </row>
    <row r="47038" ht="24.0" customHeight="1">
      <c r="Q47038" s="32"/>
      <c r="R47038" s="32"/>
      <c r="S47038" s="32"/>
    </row>
    <row r="47039" ht="24.0" customHeight="1">
      <c r="Q47039" s="32"/>
      <c r="R47039" s="32"/>
      <c r="S47039" s="32"/>
    </row>
    <row r="47040" ht="24.0" customHeight="1">
      <c r="Q47040" s="32"/>
      <c r="R47040" s="32"/>
      <c r="S47040" s="32"/>
    </row>
    <row r="47041" ht="24.0" customHeight="1">
      <c r="Q47041" s="32"/>
      <c r="R47041" s="32"/>
      <c r="S47041" s="32"/>
    </row>
    <row r="47042" ht="24.0" customHeight="1">
      <c r="Q47042" s="32"/>
      <c r="R47042" s="32"/>
      <c r="S47042" s="32"/>
    </row>
    <row r="47043" ht="24.0" customHeight="1">
      <c r="Q47043" s="32"/>
      <c r="R47043" s="32"/>
      <c r="S47043" s="32"/>
    </row>
    <row r="47044" ht="24.0" customHeight="1">
      <c r="Q47044" s="32"/>
      <c r="R47044" s="32"/>
      <c r="S47044" s="32"/>
    </row>
    <row r="47045" ht="24.0" customHeight="1">
      <c r="Q47045" s="32"/>
      <c r="R47045" s="32"/>
      <c r="S47045" s="32"/>
    </row>
    <row r="47046" ht="24.0" customHeight="1">
      <c r="Q47046" s="32"/>
      <c r="R47046" s="32"/>
      <c r="S47046" s="32"/>
    </row>
    <row r="47047" ht="24.0" customHeight="1">
      <c r="Q47047" s="32"/>
      <c r="R47047" s="32"/>
      <c r="S47047" s="32"/>
    </row>
    <row r="47048" ht="24.0" customHeight="1">
      <c r="Q47048" s="32"/>
      <c r="R47048" s="32"/>
      <c r="S47048" s="32"/>
    </row>
    <row r="47049" ht="24.0" customHeight="1">
      <c r="Q47049" s="32"/>
      <c r="R47049" s="32"/>
      <c r="S47049" s="32"/>
    </row>
    <row r="47050" ht="24.0" customHeight="1">
      <c r="Q47050" s="32"/>
      <c r="R47050" s="32"/>
      <c r="S47050" s="32"/>
    </row>
    <row r="47051" ht="24.0" customHeight="1">
      <c r="Q47051" s="32"/>
      <c r="R47051" s="32"/>
      <c r="S47051" s="32"/>
    </row>
    <row r="47052" ht="24.0" customHeight="1">
      <c r="Q47052" s="32"/>
      <c r="R47052" s="32"/>
      <c r="S47052" s="32"/>
    </row>
    <row r="47053" ht="24.0" customHeight="1">
      <c r="Q47053" s="32"/>
      <c r="R47053" s="32"/>
      <c r="S47053" s="32"/>
    </row>
    <row r="47054" ht="24.0" customHeight="1">
      <c r="Q47054" s="32"/>
      <c r="R47054" s="32"/>
      <c r="S47054" s="32"/>
    </row>
    <row r="47055" ht="24.0" customHeight="1">
      <c r="Q47055" s="32"/>
      <c r="R47055" s="32"/>
      <c r="S47055" s="32"/>
    </row>
    <row r="47056" ht="24.0" customHeight="1">
      <c r="Q47056" s="32"/>
      <c r="R47056" s="32"/>
      <c r="S47056" s="32"/>
    </row>
    <row r="47057" ht="24.0" customHeight="1">
      <c r="Q47057" s="32"/>
      <c r="R47057" s="32"/>
      <c r="S47057" s="32"/>
    </row>
    <row r="47058" ht="24.0" customHeight="1">
      <c r="Q47058" s="32"/>
      <c r="R47058" s="32"/>
      <c r="S47058" s="32"/>
    </row>
    <row r="47059" ht="24.0" customHeight="1">
      <c r="Q47059" s="32"/>
      <c r="R47059" s="32"/>
      <c r="S47059" s="32"/>
    </row>
    <row r="47060" ht="24.0" customHeight="1">
      <c r="Q47060" s="32"/>
      <c r="R47060" s="32"/>
      <c r="S47060" s="32"/>
    </row>
    <row r="47061" ht="24.0" customHeight="1">
      <c r="Q47061" s="32"/>
      <c r="R47061" s="32"/>
      <c r="S47061" s="32"/>
    </row>
    <row r="47062" ht="24.0" customHeight="1">
      <c r="Q47062" s="32"/>
      <c r="R47062" s="32"/>
      <c r="S47062" s="32"/>
    </row>
    <row r="47063" ht="24.0" customHeight="1">
      <c r="Q47063" s="32"/>
      <c r="R47063" s="32"/>
      <c r="S47063" s="32"/>
    </row>
    <row r="47064" ht="24.0" customHeight="1">
      <c r="Q47064" s="32"/>
      <c r="R47064" s="32"/>
      <c r="S47064" s="32"/>
    </row>
    <row r="47065" ht="24.0" customHeight="1">
      <c r="Q47065" s="32"/>
      <c r="R47065" s="32"/>
      <c r="S47065" s="32"/>
    </row>
    <row r="47066" ht="24.0" customHeight="1">
      <c r="Q47066" s="32"/>
      <c r="R47066" s="32"/>
      <c r="S47066" s="32"/>
    </row>
    <row r="47067" ht="24.0" customHeight="1">
      <c r="Q47067" s="32"/>
      <c r="R47067" s="32"/>
      <c r="S47067" s="32"/>
    </row>
    <row r="47068" ht="24.0" customHeight="1">
      <c r="Q47068" s="32"/>
      <c r="R47068" s="32"/>
      <c r="S47068" s="32"/>
    </row>
    <row r="47069" ht="24.0" customHeight="1">
      <c r="Q47069" s="32"/>
      <c r="R47069" s="32"/>
      <c r="S47069" s="32"/>
    </row>
    <row r="47070" ht="24.0" customHeight="1">
      <c r="Q47070" s="32"/>
      <c r="R47070" s="32"/>
      <c r="S47070" s="32"/>
    </row>
    <row r="47071" ht="24.0" customHeight="1">
      <c r="Q47071" s="32"/>
      <c r="R47071" s="32"/>
      <c r="S47071" s="32"/>
    </row>
    <row r="47072" ht="24.0" customHeight="1">
      <c r="Q47072" s="32"/>
      <c r="R47072" s="32"/>
      <c r="S47072" s="32"/>
    </row>
    <row r="47073" ht="24.0" customHeight="1">
      <c r="Q47073" s="32"/>
      <c r="R47073" s="32"/>
      <c r="S47073" s="32"/>
    </row>
    <row r="47074" ht="24.0" customHeight="1">
      <c r="Q47074" s="32"/>
      <c r="R47074" s="32"/>
      <c r="S47074" s="32"/>
    </row>
    <row r="47075" ht="24.0" customHeight="1">
      <c r="Q47075" s="32"/>
      <c r="R47075" s="32"/>
      <c r="S47075" s="32"/>
    </row>
    <row r="47076" ht="24.0" customHeight="1">
      <c r="Q47076" s="32"/>
      <c r="R47076" s="32"/>
      <c r="S47076" s="32"/>
    </row>
    <row r="47077" ht="24.0" customHeight="1">
      <c r="Q47077" s="32"/>
      <c r="R47077" s="32"/>
      <c r="S47077" s="32"/>
    </row>
    <row r="47078" ht="24.0" customHeight="1">
      <c r="Q47078" s="32"/>
      <c r="R47078" s="32"/>
      <c r="S47078" s="32"/>
    </row>
    <row r="47079" ht="24.0" customHeight="1">
      <c r="Q47079" s="32"/>
      <c r="R47079" s="32"/>
      <c r="S47079" s="32"/>
    </row>
    <row r="47080" ht="24.0" customHeight="1">
      <c r="Q47080" s="32"/>
      <c r="R47080" s="32"/>
      <c r="S47080" s="32"/>
    </row>
    <row r="47081" ht="24.0" customHeight="1">
      <c r="Q47081" s="32"/>
      <c r="R47081" s="32"/>
      <c r="S47081" s="32"/>
    </row>
    <row r="47082" ht="24.0" customHeight="1">
      <c r="Q47082" s="32"/>
      <c r="R47082" s="32"/>
      <c r="S47082" s="32"/>
    </row>
    <row r="47083" ht="24.0" customHeight="1">
      <c r="Q47083" s="32"/>
      <c r="R47083" s="32"/>
      <c r="S47083" s="32"/>
    </row>
    <row r="47084" ht="24.0" customHeight="1">
      <c r="Q47084" s="32"/>
      <c r="R47084" s="32"/>
      <c r="S47084" s="32"/>
    </row>
    <row r="47085" ht="24.0" customHeight="1">
      <c r="Q47085" s="32"/>
      <c r="R47085" s="32"/>
      <c r="S47085" s="32"/>
    </row>
    <row r="47086" ht="24.0" customHeight="1">
      <c r="Q47086" s="32"/>
      <c r="R47086" s="32"/>
      <c r="S47086" s="32"/>
    </row>
    <row r="47087" ht="24.0" customHeight="1">
      <c r="Q47087" s="32"/>
      <c r="R47087" s="32"/>
      <c r="S47087" s="32"/>
    </row>
    <row r="47088" ht="24.0" customHeight="1">
      <c r="Q47088" s="32"/>
      <c r="R47088" s="32"/>
      <c r="S47088" s="32"/>
    </row>
    <row r="47089" ht="24.0" customHeight="1">
      <c r="Q47089" s="32"/>
      <c r="R47089" s="32"/>
      <c r="S47089" s="32"/>
    </row>
    <row r="47090" ht="24.0" customHeight="1">
      <c r="Q47090" s="32"/>
      <c r="R47090" s="32"/>
      <c r="S47090" s="32"/>
    </row>
    <row r="47091" ht="24.0" customHeight="1">
      <c r="Q47091" s="32"/>
      <c r="R47091" s="32"/>
      <c r="S47091" s="32"/>
    </row>
    <row r="47092" ht="24.0" customHeight="1">
      <c r="Q47092" s="32"/>
      <c r="R47092" s="32"/>
      <c r="S47092" s="32"/>
    </row>
    <row r="47093" ht="24.0" customHeight="1">
      <c r="Q47093" s="32"/>
      <c r="R47093" s="32"/>
      <c r="S47093" s="32"/>
    </row>
    <row r="47094" ht="24.0" customHeight="1">
      <c r="Q47094" s="32"/>
      <c r="R47094" s="32"/>
      <c r="S47094" s="32"/>
    </row>
    <row r="47095" ht="24.0" customHeight="1">
      <c r="Q47095" s="32"/>
      <c r="R47095" s="32"/>
      <c r="S47095" s="32"/>
    </row>
    <row r="47096" ht="24.0" customHeight="1">
      <c r="Q47096" s="32"/>
      <c r="R47096" s="32"/>
      <c r="S47096" s="32"/>
    </row>
    <row r="47097" ht="24.0" customHeight="1">
      <c r="Q47097" s="32"/>
      <c r="R47097" s="32"/>
      <c r="S47097" s="32"/>
    </row>
    <row r="47098" ht="24.0" customHeight="1">
      <c r="Q47098" s="32"/>
      <c r="R47098" s="32"/>
      <c r="S47098" s="32"/>
    </row>
    <row r="47099" ht="24.0" customHeight="1">
      <c r="Q47099" s="32"/>
      <c r="R47099" s="32"/>
      <c r="S47099" s="32"/>
    </row>
    <row r="47100" ht="24.0" customHeight="1">
      <c r="Q47100" s="32"/>
      <c r="R47100" s="32"/>
      <c r="S47100" s="32"/>
    </row>
    <row r="47101" ht="24.0" customHeight="1">
      <c r="Q47101" s="32"/>
      <c r="R47101" s="32"/>
      <c r="S47101" s="32"/>
    </row>
    <row r="47102" ht="24.0" customHeight="1">
      <c r="Q47102" s="32"/>
      <c r="R47102" s="32"/>
      <c r="S47102" s="32"/>
    </row>
    <row r="47103" ht="24.0" customHeight="1">
      <c r="Q47103" s="32"/>
      <c r="R47103" s="32"/>
      <c r="S47103" s="32"/>
    </row>
    <row r="47104" ht="24.0" customHeight="1">
      <c r="Q47104" s="32"/>
      <c r="R47104" s="32"/>
      <c r="S47104" s="32"/>
    </row>
    <row r="47105" ht="24.0" customHeight="1">
      <c r="Q47105" s="32"/>
      <c r="R47105" s="32"/>
      <c r="S47105" s="32"/>
    </row>
    <row r="47106" ht="24.0" customHeight="1">
      <c r="Q47106" s="32"/>
      <c r="R47106" s="32"/>
      <c r="S47106" s="32"/>
    </row>
    <row r="47107" ht="24.0" customHeight="1">
      <c r="Q47107" s="32"/>
      <c r="R47107" s="32"/>
      <c r="S47107" s="32"/>
    </row>
    <row r="47108" ht="24.0" customHeight="1">
      <c r="Q47108" s="32"/>
      <c r="R47108" s="32"/>
      <c r="S47108" s="32"/>
    </row>
    <row r="47109" ht="24.0" customHeight="1">
      <c r="Q47109" s="32"/>
      <c r="R47109" s="32"/>
      <c r="S47109" s="32"/>
    </row>
    <row r="47110" ht="24.0" customHeight="1">
      <c r="Q47110" s="32"/>
      <c r="R47110" s="32"/>
      <c r="S47110" s="32"/>
    </row>
    <row r="47111" ht="24.0" customHeight="1">
      <c r="Q47111" s="32"/>
      <c r="R47111" s="32"/>
      <c r="S47111" s="32"/>
    </row>
    <row r="47112" ht="24.0" customHeight="1">
      <c r="Q47112" s="32"/>
      <c r="R47112" s="32"/>
      <c r="S47112" s="32"/>
    </row>
    <row r="47113" ht="24.0" customHeight="1">
      <c r="Q47113" s="32"/>
      <c r="R47113" s="32"/>
      <c r="S47113" s="32"/>
    </row>
    <row r="47114" ht="24.0" customHeight="1">
      <c r="Q47114" s="32"/>
      <c r="R47114" s="32"/>
      <c r="S47114" s="32"/>
    </row>
    <row r="47115" ht="24.0" customHeight="1">
      <c r="Q47115" s="32"/>
      <c r="R47115" s="32"/>
      <c r="S47115" s="32"/>
    </row>
    <row r="47116" ht="24.0" customHeight="1">
      <c r="Q47116" s="32"/>
      <c r="R47116" s="32"/>
      <c r="S47116" s="32"/>
    </row>
    <row r="47117" ht="24.0" customHeight="1">
      <c r="Q47117" s="32"/>
      <c r="R47117" s="32"/>
      <c r="S47117" s="32"/>
    </row>
    <row r="47118" ht="24.0" customHeight="1">
      <c r="Q47118" s="32"/>
      <c r="R47118" s="32"/>
      <c r="S47118" s="32"/>
    </row>
    <row r="47119" ht="24.0" customHeight="1">
      <c r="Q47119" s="32"/>
      <c r="R47119" s="32"/>
      <c r="S47119" s="32"/>
    </row>
    <row r="47120" ht="24.0" customHeight="1">
      <c r="Q47120" s="32"/>
      <c r="R47120" s="32"/>
      <c r="S47120" s="32"/>
    </row>
    <row r="47121" ht="24.0" customHeight="1">
      <c r="Q47121" s="32"/>
      <c r="R47121" s="32"/>
      <c r="S47121" s="32"/>
    </row>
    <row r="47122" ht="24.0" customHeight="1">
      <c r="Q47122" s="32"/>
      <c r="R47122" s="32"/>
      <c r="S47122" s="32"/>
    </row>
    <row r="47123" ht="24.0" customHeight="1">
      <c r="Q47123" s="32"/>
      <c r="R47123" s="32"/>
      <c r="S47123" s="32"/>
    </row>
    <row r="47124" ht="24.0" customHeight="1">
      <c r="Q47124" s="32"/>
      <c r="R47124" s="32"/>
      <c r="S47124" s="32"/>
    </row>
    <row r="47125" ht="24.0" customHeight="1">
      <c r="Q47125" s="32"/>
      <c r="R47125" s="32"/>
      <c r="S47125" s="32"/>
    </row>
    <row r="47126" ht="24.0" customHeight="1">
      <c r="Q47126" s="32"/>
      <c r="R47126" s="32"/>
      <c r="S47126" s="32"/>
    </row>
    <row r="47127" ht="24.0" customHeight="1">
      <c r="Q47127" s="32"/>
      <c r="R47127" s="32"/>
      <c r="S47127" s="32"/>
    </row>
    <row r="47128" ht="24.0" customHeight="1">
      <c r="Q47128" s="32"/>
      <c r="R47128" s="32"/>
      <c r="S47128" s="32"/>
    </row>
    <row r="47129" ht="24.0" customHeight="1">
      <c r="Q47129" s="32"/>
      <c r="R47129" s="32"/>
      <c r="S47129" s="32"/>
    </row>
    <row r="47130" ht="24.0" customHeight="1">
      <c r="Q47130" s="32"/>
      <c r="R47130" s="32"/>
      <c r="S47130" s="32"/>
    </row>
    <row r="47131" ht="24.0" customHeight="1">
      <c r="Q47131" s="32"/>
      <c r="R47131" s="32"/>
      <c r="S47131" s="32"/>
    </row>
    <row r="47132" ht="24.0" customHeight="1">
      <c r="Q47132" s="32"/>
      <c r="R47132" s="32"/>
      <c r="S47132" s="32"/>
    </row>
    <row r="47133" ht="24.0" customHeight="1">
      <c r="Q47133" s="32"/>
      <c r="R47133" s="32"/>
      <c r="S47133" s="32"/>
    </row>
    <row r="47134" ht="24.0" customHeight="1">
      <c r="Q47134" s="32"/>
      <c r="R47134" s="32"/>
      <c r="S47134" s="32"/>
    </row>
    <row r="47135" ht="24.0" customHeight="1">
      <c r="Q47135" s="32"/>
      <c r="R47135" s="32"/>
      <c r="S47135" s="32"/>
    </row>
    <row r="47136" ht="24.0" customHeight="1">
      <c r="Q47136" s="32"/>
      <c r="R47136" s="32"/>
      <c r="S47136" s="32"/>
    </row>
    <row r="47137" ht="24.0" customHeight="1">
      <c r="Q47137" s="32"/>
      <c r="R47137" s="32"/>
      <c r="S47137" s="32"/>
    </row>
    <row r="47138" ht="24.0" customHeight="1">
      <c r="Q47138" s="32"/>
      <c r="R47138" s="32"/>
      <c r="S47138" s="32"/>
    </row>
    <row r="47139" ht="24.0" customHeight="1">
      <c r="Q47139" s="32"/>
      <c r="R47139" s="32"/>
      <c r="S47139" s="32"/>
    </row>
    <row r="47140" ht="24.0" customHeight="1">
      <c r="Q47140" s="32"/>
      <c r="R47140" s="32"/>
      <c r="S47140" s="32"/>
    </row>
    <row r="47141" ht="24.0" customHeight="1">
      <c r="Q47141" s="32"/>
      <c r="R47141" s="32"/>
      <c r="S47141" s="32"/>
    </row>
    <row r="47142" ht="24.0" customHeight="1">
      <c r="Q47142" s="32"/>
      <c r="R47142" s="32"/>
      <c r="S47142" s="32"/>
    </row>
    <row r="47143" ht="24.0" customHeight="1">
      <c r="Q47143" s="32"/>
      <c r="R47143" s="32"/>
      <c r="S47143" s="32"/>
    </row>
    <row r="47144" ht="24.0" customHeight="1">
      <c r="Q47144" s="32"/>
      <c r="R47144" s="32"/>
      <c r="S47144" s="32"/>
    </row>
    <row r="47145" ht="24.0" customHeight="1">
      <c r="Q47145" s="32"/>
      <c r="R47145" s="32"/>
      <c r="S47145" s="32"/>
    </row>
    <row r="47146" ht="24.0" customHeight="1">
      <c r="Q47146" s="32"/>
      <c r="R47146" s="32"/>
      <c r="S47146" s="32"/>
    </row>
    <row r="47147" ht="24.0" customHeight="1">
      <c r="Q47147" s="32"/>
      <c r="R47147" s="32"/>
      <c r="S47147" s="32"/>
    </row>
    <row r="47148" ht="24.0" customHeight="1">
      <c r="Q47148" s="32"/>
      <c r="R47148" s="32"/>
      <c r="S47148" s="32"/>
    </row>
    <row r="47149" ht="24.0" customHeight="1">
      <c r="Q47149" s="32"/>
      <c r="R47149" s="32"/>
      <c r="S47149" s="32"/>
    </row>
    <row r="47150" ht="24.0" customHeight="1">
      <c r="Q47150" s="32"/>
      <c r="R47150" s="32"/>
      <c r="S47150" s="32"/>
    </row>
    <row r="47151" ht="24.0" customHeight="1">
      <c r="Q47151" s="32"/>
      <c r="R47151" s="32"/>
      <c r="S47151" s="32"/>
    </row>
    <row r="47152" ht="24.0" customHeight="1">
      <c r="Q47152" s="32"/>
      <c r="R47152" s="32"/>
      <c r="S47152" s="32"/>
    </row>
    <row r="47153" ht="24.0" customHeight="1">
      <c r="Q47153" s="32"/>
      <c r="R47153" s="32"/>
      <c r="S47153" s="32"/>
    </row>
    <row r="47154" ht="24.0" customHeight="1">
      <c r="Q47154" s="32"/>
      <c r="R47154" s="32"/>
      <c r="S47154" s="32"/>
    </row>
    <row r="47155" ht="24.0" customHeight="1">
      <c r="Q47155" s="32"/>
      <c r="R47155" s="32"/>
      <c r="S47155" s="32"/>
    </row>
    <row r="47156" ht="24.0" customHeight="1">
      <c r="Q47156" s="32"/>
      <c r="R47156" s="32"/>
      <c r="S47156" s="32"/>
    </row>
    <row r="47157" ht="24.0" customHeight="1">
      <c r="Q47157" s="32"/>
      <c r="R47157" s="32"/>
      <c r="S47157" s="32"/>
    </row>
    <row r="47158" ht="24.0" customHeight="1">
      <c r="Q47158" s="32"/>
      <c r="R47158" s="32"/>
      <c r="S47158" s="32"/>
    </row>
    <row r="47159" ht="24.0" customHeight="1">
      <c r="Q47159" s="32"/>
      <c r="R47159" s="32"/>
      <c r="S47159" s="32"/>
    </row>
    <row r="47160" ht="24.0" customHeight="1">
      <c r="Q47160" s="32"/>
      <c r="R47160" s="32"/>
      <c r="S47160" s="32"/>
    </row>
    <row r="47161" ht="24.0" customHeight="1">
      <c r="Q47161" s="32"/>
      <c r="R47161" s="32"/>
      <c r="S47161" s="32"/>
    </row>
    <row r="47162" ht="24.0" customHeight="1">
      <c r="Q47162" s="32"/>
      <c r="R47162" s="32"/>
      <c r="S47162" s="32"/>
    </row>
    <row r="47163" ht="24.0" customHeight="1">
      <c r="Q47163" s="32"/>
      <c r="R47163" s="32"/>
      <c r="S47163" s="32"/>
    </row>
    <row r="47164" ht="24.0" customHeight="1">
      <c r="Q47164" s="32"/>
      <c r="R47164" s="32"/>
      <c r="S47164" s="32"/>
    </row>
    <row r="47165" ht="24.0" customHeight="1">
      <c r="Q47165" s="32"/>
      <c r="R47165" s="32"/>
      <c r="S47165" s="32"/>
    </row>
    <row r="47166" ht="24.0" customHeight="1">
      <c r="Q47166" s="32"/>
      <c r="R47166" s="32"/>
      <c r="S47166" s="32"/>
    </row>
    <row r="47167" ht="24.0" customHeight="1">
      <c r="Q47167" s="32"/>
      <c r="R47167" s="32"/>
      <c r="S47167" s="32"/>
    </row>
    <row r="47168" ht="24.0" customHeight="1">
      <c r="Q47168" s="32"/>
      <c r="R47168" s="32"/>
      <c r="S47168" s="32"/>
    </row>
    <row r="47169" ht="24.0" customHeight="1">
      <c r="Q47169" s="32"/>
      <c r="R47169" s="32"/>
      <c r="S47169" s="32"/>
    </row>
    <row r="47170" ht="24.0" customHeight="1">
      <c r="Q47170" s="32"/>
      <c r="R47170" s="32"/>
      <c r="S47170" s="32"/>
    </row>
    <row r="47171" ht="24.0" customHeight="1">
      <c r="Q47171" s="32"/>
      <c r="R47171" s="32"/>
      <c r="S47171" s="32"/>
    </row>
    <row r="47172" ht="24.0" customHeight="1">
      <c r="Q47172" s="32"/>
      <c r="R47172" s="32"/>
      <c r="S47172" s="32"/>
    </row>
    <row r="47173" ht="24.0" customHeight="1">
      <c r="Q47173" s="32"/>
      <c r="R47173" s="32"/>
      <c r="S47173" s="32"/>
    </row>
    <row r="47174" ht="24.0" customHeight="1">
      <c r="Q47174" s="32"/>
      <c r="R47174" s="32"/>
      <c r="S47174" s="32"/>
    </row>
    <row r="47175" ht="24.0" customHeight="1">
      <c r="Q47175" s="32"/>
      <c r="R47175" s="32"/>
      <c r="S47175" s="32"/>
    </row>
    <row r="47176" ht="24.0" customHeight="1">
      <c r="Q47176" s="32"/>
      <c r="R47176" s="32"/>
      <c r="S47176" s="32"/>
    </row>
    <row r="47177" ht="24.0" customHeight="1">
      <c r="Q47177" s="32"/>
      <c r="R47177" s="32"/>
      <c r="S47177" s="32"/>
    </row>
    <row r="47178" ht="24.0" customHeight="1">
      <c r="Q47178" s="32"/>
      <c r="R47178" s="32"/>
      <c r="S47178" s="32"/>
    </row>
    <row r="47179" ht="24.0" customHeight="1">
      <c r="Q47179" s="32"/>
      <c r="R47179" s="32"/>
      <c r="S47179" s="32"/>
    </row>
    <row r="47180" ht="24.0" customHeight="1">
      <c r="Q47180" s="32"/>
      <c r="R47180" s="32"/>
      <c r="S47180" s="32"/>
    </row>
    <row r="47181" ht="24.0" customHeight="1">
      <c r="Q47181" s="32"/>
      <c r="R47181" s="32"/>
      <c r="S47181" s="32"/>
    </row>
    <row r="47182" ht="24.0" customHeight="1">
      <c r="Q47182" s="32"/>
      <c r="R47182" s="32"/>
      <c r="S47182" s="32"/>
    </row>
    <row r="47183" ht="24.0" customHeight="1">
      <c r="Q47183" s="32"/>
      <c r="R47183" s="32"/>
      <c r="S47183" s="32"/>
    </row>
    <row r="47184" ht="24.0" customHeight="1">
      <c r="Q47184" s="32"/>
      <c r="R47184" s="32"/>
      <c r="S47184" s="32"/>
    </row>
    <row r="47185" ht="24.0" customHeight="1">
      <c r="Q47185" s="32"/>
      <c r="R47185" s="32"/>
      <c r="S47185" s="32"/>
    </row>
    <row r="47186" ht="24.0" customHeight="1">
      <c r="Q47186" s="32"/>
      <c r="R47186" s="32"/>
      <c r="S47186" s="32"/>
    </row>
    <row r="47187" ht="24.0" customHeight="1">
      <c r="Q47187" s="32"/>
      <c r="R47187" s="32"/>
      <c r="S47187" s="32"/>
    </row>
    <row r="47188" ht="24.0" customHeight="1">
      <c r="Q47188" s="32"/>
      <c r="R47188" s="32"/>
      <c r="S47188" s="32"/>
    </row>
    <row r="47189" ht="24.0" customHeight="1">
      <c r="Q47189" s="32"/>
      <c r="R47189" s="32"/>
      <c r="S47189" s="32"/>
    </row>
    <row r="47190" ht="24.0" customHeight="1">
      <c r="Q47190" s="32"/>
      <c r="R47190" s="32"/>
      <c r="S47190" s="32"/>
    </row>
    <row r="47191" ht="24.0" customHeight="1">
      <c r="Q47191" s="32"/>
      <c r="R47191" s="32"/>
      <c r="S47191" s="32"/>
    </row>
    <row r="47192" ht="24.0" customHeight="1">
      <c r="Q47192" s="32"/>
      <c r="R47192" s="32"/>
      <c r="S47192" s="32"/>
    </row>
    <row r="47193" ht="24.0" customHeight="1">
      <c r="Q47193" s="32"/>
      <c r="R47193" s="32"/>
      <c r="S47193" s="32"/>
    </row>
    <row r="47194" ht="24.0" customHeight="1">
      <c r="Q47194" s="32"/>
      <c r="R47194" s="32"/>
      <c r="S47194" s="32"/>
    </row>
    <row r="47195" ht="24.0" customHeight="1">
      <c r="Q47195" s="32"/>
      <c r="R47195" s="32"/>
      <c r="S47195" s="32"/>
    </row>
    <row r="47196" ht="24.0" customHeight="1">
      <c r="Q47196" s="32"/>
      <c r="R47196" s="32"/>
      <c r="S47196" s="32"/>
    </row>
    <row r="47197" ht="24.0" customHeight="1">
      <c r="Q47197" s="32"/>
      <c r="R47197" s="32"/>
      <c r="S47197" s="32"/>
    </row>
    <row r="47198" ht="24.0" customHeight="1">
      <c r="Q47198" s="32"/>
      <c r="R47198" s="32"/>
      <c r="S47198" s="32"/>
    </row>
    <row r="47199" ht="24.0" customHeight="1">
      <c r="Q47199" s="32"/>
      <c r="R47199" s="32"/>
      <c r="S47199" s="32"/>
    </row>
    <row r="47200" ht="24.0" customHeight="1">
      <c r="Q47200" s="32"/>
      <c r="R47200" s="32"/>
      <c r="S47200" s="32"/>
    </row>
    <row r="47201" ht="24.0" customHeight="1">
      <c r="Q47201" s="32"/>
      <c r="R47201" s="32"/>
      <c r="S47201" s="32"/>
    </row>
    <row r="47202" ht="24.0" customHeight="1">
      <c r="Q47202" s="32"/>
      <c r="R47202" s="32"/>
      <c r="S47202" s="32"/>
    </row>
    <row r="47203" ht="24.0" customHeight="1">
      <c r="Q47203" s="32"/>
      <c r="R47203" s="32"/>
      <c r="S47203" s="32"/>
    </row>
    <row r="47204" ht="24.0" customHeight="1">
      <c r="Q47204" s="32"/>
      <c r="R47204" s="32"/>
      <c r="S47204" s="32"/>
    </row>
    <row r="47205" ht="24.0" customHeight="1">
      <c r="Q47205" s="32"/>
      <c r="R47205" s="32"/>
      <c r="S47205" s="32"/>
    </row>
    <row r="47206" ht="24.0" customHeight="1">
      <c r="Q47206" s="32"/>
      <c r="R47206" s="32"/>
      <c r="S47206" s="32"/>
    </row>
    <row r="47207" ht="24.0" customHeight="1">
      <c r="Q47207" s="32"/>
      <c r="R47207" s="32"/>
      <c r="S47207" s="32"/>
    </row>
    <row r="47208" ht="24.0" customHeight="1">
      <c r="Q47208" s="32"/>
      <c r="R47208" s="32"/>
      <c r="S47208" s="32"/>
    </row>
    <row r="47209" ht="24.0" customHeight="1">
      <c r="Q47209" s="32"/>
      <c r="R47209" s="32"/>
      <c r="S47209" s="32"/>
    </row>
    <row r="47210" ht="24.0" customHeight="1">
      <c r="Q47210" s="32"/>
      <c r="R47210" s="32"/>
      <c r="S47210" s="32"/>
    </row>
    <row r="47211" ht="24.0" customHeight="1">
      <c r="Q47211" s="32"/>
      <c r="R47211" s="32"/>
      <c r="S47211" s="32"/>
    </row>
    <row r="47212" ht="24.0" customHeight="1">
      <c r="Q47212" s="32"/>
      <c r="R47212" s="32"/>
      <c r="S47212" s="32"/>
    </row>
    <row r="47213" ht="24.0" customHeight="1">
      <c r="Q47213" s="32"/>
      <c r="R47213" s="32"/>
      <c r="S47213" s="32"/>
    </row>
    <row r="47214" ht="24.0" customHeight="1">
      <c r="Q47214" s="32"/>
      <c r="R47214" s="32"/>
      <c r="S47214" s="32"/>
    </row>
    <row r="47215" ht="24.0" customHeight="1">
      <c r="Q47215" s="32"/>
      <c r="R47215" s="32"/>
      <c r="S47215" s="32"/>
    </row>
    <row r="47216" ht="24.0" customHeight="1">
      <c r="Q47216" s="32"/>
      <c r="R47216" s="32"/>
      <c r="S47216" s="32"/>
    </row>
    <row r="47217" ht="24.0" customHeight="1">
      <c r="Q47217" s="32"/>
      <c r="R47217" s="32"/>
      <c r="S47217" s="32"/>
    </row>
    <row r="47218" ht="24.0" customHeight="1">
      <c r="Q47218" s="32"/>
      <c r="R47218" s="32"/>
      <c r="S47218" s="32"/>
    </row>
    <row r="47219" ht="24.0" customHeight="1">
      <c r="Q47219" s="32"/>
      <c r="R47219" s="32"/>
      <c r="S47219" s="32"/>
    </row>
    <row r="47220" ht="24.0" customHeight="1">
      <c r="Q47220" s="32"/>
      <c r="R47220" s="32"/>
      <c r="S47220" s="32"/>
    </row>
    <row r="47221" ht="24.0" customHeight="1">
      <c r="Q47221" s="32"/>
      <c r="R47221" s="32"/>
      <c r="S47221" s="32"/>
    </row>
    <row r="47222" ht="24.0" customHeight="1">
      <c r="Q47222" s="32"/>
      <c r="R47222" s="32"/>
      <c r="S47222" s="32"/>
    </row>
    <row r="47223" ht="24.0" customHeight="1">
      <c r="Q47223" s="32"/>
      <c r="R47223" s="32"/>
      <c r="S47223" s="32"/>
    </row>
    <row r="47224" ht="24.0" customHeight="1">
      <c r="Q47224" s="32"/>
      <c r="R47224" s="32"/>
      <c r="S47224" s="32"/>
    </row>
    <row r="47225" ht="24.0" customHeight="1">
      <c r="Q47225" s="32"/>
      <c r="R47225" s="32"/>
      <c r="S47225" s="32"/>
    </row>
    <row r="47226" ht="24.0" customHeight="1">
      <c r="Q47226" s="32"/>
      <c r="R47226" s="32"/>
      <c r="S47226" s="32"/>
    </row>
    <row r="47227" ht="24.0" customHeight="1">
      <c r="Q47227" s="32"/>
      <c r="R47227" s="32"/>
      <c r="S47227" s="32"/>
    </row>
    <row r="47228" ht="24.0" customHeight="1">
      <c r="Q47228" s="32"/>
      <c r="R47228" s="32"/>
      <c r="S47228" s="32"/>
    </row>
    <row r="47229" ht="24.0" customHeight="1">
      <c r="Q47229" s="32"/>
      <c r="R47229" s="32"/>
      <c r="S47229" s="32"/>
    </row>
    <row r="47230" ht="24.0" customHeight="1">
      <c r="Q47230" s="32"/>
      <c r="R47230" s="32"/>
      <c r="S47230" s="32"/>
    </row>
    <row r="47231" ht="24.0" customHeight="1">
      <c r="Q47231" s="32"/>
      <c r="R47231" s="32"/>
      <c r="S47231" s="32"/>
    </row>
    <row r="47232" ht="24.0" customHeight="1">
      <c r="Q47232" s="32"/>
      <c r="R47232" s="32"/>
      <c r="S47232" s="32"/>
    </row>
    <row r="47233" ht="24.0" customHeight="1">
      <c r="Q47233" s="32"/>
      <c r="R47233" s="32"/>
      <c r="S47233" s="32"/>
    </row>
    <row r="47234" ht="24.0" customHeight="1">
      <c r="Q47234" s="32"/>
      <c r="R47234" s="32"/>
      <c r="S47234" s="32"/>
    </row>
    <row r="47235" ht="24.0" customHeight="1">
      <c r="Q47235" s="32"/>
      <c r="R47235" s="32"/>
      <c r="S47235" s="32"/>
    </row>
    <row r="47236" ht="24.0" customHeight="1">
      <c r="Q47236" s="32"/>
      <c r="R47236" s="32"/>
      <c r="S47236" s="32"/>
    </row>
    <row r="47237" ht="24.0" customHeight="1">
      <c r="Q47237" s="32"/>
      <c r="R47237" s="32"/>
      <c r="S47237" s="32"/>
    </row>
    <row r="47238" ht="24.0" customHeight="1">
      <c r="Q47238" s="32"/>
      <c r="R47238" s="32"/>
      <c r="S47238" s="32"/>
    </row>
    <row r="47239" ht="24.0" customHeight="1">
      <c r="Q47239" s="32"/>
      <c r="R47239" s="32"/>
      <c r="S47239" s="32"/>
    </row>
    <row r="47240" ht="24.0" customHeight="1">
      <c r="Q47240" s="32"/>
      <c r="R47240" s="32"/>
      <c r="S47240" s="32"/>
    </row>
    <row r="47241" ht="24.0" customHeight="1">
      <c r="Q47241" s="32"/>
      <c r="R47241" s="32"/>
      <c r="S47241" s="32"/>
    </row>
    <row r="47242" ht="24.0" customHeight="1">
      <c r="Q47242" s="32"/>
      <c r="R47242" s="32"/>
      <c r="S47242" s="32"/>
    </row>
    <row r="47243" ht="24.0" customHeight="1">
      <c r="Q47243" s="32"/>
      <c r="R47243" s="32"/>
      <c r="S47243" s="32"/>
    </row>
    <row r="47244" ht="24.0" customHeight="1">
      <c r="Q47244" s="32"/>
      <c r="R47244" s="32"/>
      <c r="S47244" s="32"/>
    </row>
    <row r="47245" ht="24.0" customHeight="1">
      <c r="Q47245" s="32"/>
      <c r="R47245" s="32"/>
      <c r="S47245" s="32"/>
    </row>
    <row r="47246" ht="24.0" customHeight="1">
      <c r="Q47246" s="32"/>
      <c r="R47246" s="32"/>
      <c r="S47246" s="32"/>
    </row>
    <row r="47247" ht="24.0" customHeight="1">
      <c r="Q47247" s="32"/>
      <c r="R47247" s="32"/>
      <c r="S47247" s="32"/>
    </row>
    <row r="47248" ht="24.0" customHeight="1">
      <c r="Q47248" s="32"/>
      <c r="R47248" s="32"/>
      <c r="S47248" s="32"/>
    </row>
    <row r="47249" ht="24.0" customHeight="1">
      <c r="Q47249" s="32"/>
      <c r="R47249" s="32"/>
      <c r="S47249" s="32"/>
    </row>
    <row r="47250" ht="24.0" customHeight="1">
      <c r="Q47250" s="32"/>
      <c r="R47250" s="32"/>
      <c r="S47250" s="32"/>
    </row>
    <row r="47251" ht="24.0" customHeight="1">
      <c r="Q47251" s="32"/>
      <c r="R47251" s="32"/>
      <c r="S47251" s="32"/>
    </row>
    <row r="47252" ht="24.0" customHeight="1">
      <c r="Q47252" s="32"/>
      <c r="R47252" s="32"/>
      <c r="S47252" s="32"/>
    </row>
    <row r="47253" ht="24.0" customHeight="1">
      <c r="Q47253" s="32"/>
      <c r="R47253" s="32"/>
      <c r="S47253" s="32"/>
    </row>
    <row r="47254" ht="24.0" customHeight="1">
      <c r="Q47254" s="32"/>
      <c r="R47254" s="32"/>
      <c r="S47254" s="32"/>
    </row>
    <row r="47255" ht="24.0" customHeight="1">
      <c r="Q47255" s="32"/>
      <c r="R47255" s="32"/>
      <c r="S47255" s="32"/>
    </row>
    <row r="47256" ht="24.0" customHeight="1">
      <c r="Q47256" s="32"/>
      <c r="R47256" s="32"/>
      <c r="S47256" s="32"/>
    </row>
    <row r="47257" ht="24.0" customHeight="1">
      <c r="Q47257" s="32"/>
      <c r="R47257" s="32"/>
      <c r="S47257" s="32"/>
    </row>
    <row r="47258" ht="24.0" customHeight="1">
      <c r="Q47258" s="32"/>
      <c r="R47258" s="32"/>
      <c r="S47258" s="32"/>
    </row>
    <row r="47259" ht="24.0" customHeight="1">
      <c r="Q47259" s="32"/>
      <c r="R47259" s="32"/>
      <c r="S47259" s="32"/>
    </row>
    <row r="47260" ht="24.0" customHeight="1">
      <c r="Q47260" s="32"/>
      <c r="R47260" s="32"/>
      <c r="S47260" s="32"/>
    </row>
    <row r="47261" ht="24.0" customHeight="1">
      <c r="Q47261" s="32"/>
      <c r="R47261" s="32"/>
      <c r="S47261" s="32"/>
    </row>
    <row r="47262" ht="24.0" customHeight="1">
      <c r="Q47262" s="32"/>
      <c r="R47262" s="32"/>
      <c r="S47262" s="32"/>
    </row>
    <row r="47263" ht="24.0" customHeight="1">
      <c r="Q47263" s="32"/>
      <c r="R47263" s="32"/>
      <c r="S47263" s="32"/>
    </row>
    <row r="47264" ht="24.0" customHeight="1">
      <c r="Q47264" s="32"/>
      <c r="R47264" s="32"/>
      <c r="S47264" s="32"/>
    </row>
    <row r="47265" ht="24.0" customHeight="1">
      <c r="Q47265" s="32"/>
      <c r="R47265" s="32"/>
      <c r="S47265" s="32"/>
    </row>
    <row r="47266" ht="24.0" customHeight="1">
      <c r="Q47266" s="32"/>
      <c r="R47266" s="32"/>
      <c r="S47266" s="32"/>
    </row>
    <row r="47267" ht="24.0" customHeight="1">
      <c r="Q47267" s="32"/>
      <c r="R47267" s="32"/>
      <c r="S47267" s="32"/>
    </row>
    <row r="47268" ht="24.0" customHeight="1">
      <c r="Q47268" s="32"/>
      <c r="R47268" s="32"/>
      <c r="S47268" s="32"/>
    </row>
    <row r="47269" ht="24.0" customHeight="1">
      <c r="Q47269" s="32"/>
      <c r="R47269" s="32"/>
      <c r="S47269" s="32"/>
    </row>
    <row r="47270" ht="24.0" customHeight="1">
      <c r="Q47270" s="32"/>
      <c r="R47270" s="32"/>
      <c r="S47270" s="32"/>
    </row>
    <row r="47271" ht="24.0" customHeight="1">
      <c r="Q47271" s="32"/>
      <c r="R47271" s="32"/>
      <c r="S47271" s="32"/>
    </row>
    <row r="47272" ht="24.0" customHeight="1">
      <c r="Q47272" s="32"/>
      <c r="R47272" s="32"/>
      <c r="S47272" s="32"/>
    </row>
    <row r="47273" ht="24.0" customHeight="1">
      <c r="Q47273" s="32"/>
      <c r="R47273" s="32"/>
      <c r="S47273" s="32"/>
    </row>
    <row r="47274" ht="24.0" customHeight="1">
      <c r="Q47274" s="32"/>
      <c r="R47274" s="32"/>
      <c r="S47274" s="32"/>
    </row>
    <row r="47275" ht="24.0" customHeight="1">
      <c r="Q47275" s="32"/>
      <c r="R47275" s="32"/>
      <c r="S47275" s="32"/>
    </row>
    <row r="47276" ht="24.0" customHeight="1">
      <c r="Q47276" s="32"/>
      <c r="R47276" s="32"/>
      <c r="S47276" s="32"/>
    </row>
    <row r="47277" ht="24.0" customHeight="1">
      <c r="Q47277" s="32"/>
      <c r="R47277" s="32"/>
      <c r="S47277" s="32"/>
    </row>
    <row r="47278" ht="24.0" customHeight="1">
      <c r="Q47278" s="32"/>
      <c r="R47278" s="32"/>
      <c r="S47278" s="32"/>
    </row>
    <row r="47279" ht="24.0" customHeight="1">
      <c r="Q47279" s="32"/>
      <c r="R47279" s="32"/>
      <c r="S47279" s="32"/>
    </row>
    <row r="47280" ht="24.0" customHeight="1">
      <c r="Q47280" s="32"/>
      <c r="R47280" s="32"/>
      <c r="S47280" s="32"/>
    </row>
    <row r="47281" ht="24.0" customHeight="1">
      <c r="Q47281" s="32"/>
      <c r="R47281" s="32"/>
      <c r="S47281" s="32"/>
    </row>
    <row r="47282" ht="24.0" customHeight="1">
      <c r="Q47282" s="32"/>
      <c r="R47282" s="32"/>
      <c r="S47282" s="32"/>
    </row>
    <row r="47283" ht="24.0" customHeight="1">
      <c r="Q47283" s="32"/>
      <c r="R47283" s="32"/>
      <c r="S47283" s="32"/>
    </row>
    <row r="47284" ht="24.0" customHeight="1">
      <c r="Q47284" s="32"/>
      <c r="R47284" s="32"/>
      <c r="S47284" s="32"/>
    </row>
    <row r="47285" ht="24.0" customHeight="1">
      <c r="Q47285" s="32"/>
      <c r="R47285" s="32"/>
      <c r="S47285" s="32"/>
    </row>
    <row r="47286" ht="24.0" customHeight="1">
      <c r="Q47286" s="32"/>
      <c r="R47286" s="32"/>
      <c r="S47286" s="32"/>
    </row>
    <row r="47287" ht="24.0" customHeight="1">
      <c r="Q47287" s="32"/>
      <c r="R47287" s="32"/>
      <c r="S47287" s="32"/>
    </row>
    <row r="47288" ht="24.0" customHeight="1">
      <c r="Q47288" s="32"/>
      <c r="R47288" s="32"/>
      <c r="S47288" s="32"/>
    </row>
    <row r="47289" ht="24.0" customHeight="1">
      <c r="Q47289" s="32"/>
      <c r="R47289" s="32"/>
      <c r="S47289" s="32"/>
    </row>
    <row r="47290" ht="24.0" customHeight="1">
      <c r="Q47290" s="32"/>
      <c r="R47290" s="32"/>
      <c r="S47290" s="32"/>
    </row>
    <row r="47291" ht="24.0" customHeight="1">
      <c r="Q47291" s="32"/>
      <c r="R47291" s="32"/>
      <c r="S47291" s="32"/>
    </row>
    <row r="47292" ht="24.0" customHeight="1">
      <c r="Q47292" s="32"/>
      <c r="R47292" s="32"/>
      <c r="S47292" s="32"/>
    </row>
    <row r="47293" ht="24.0" customHeight="1">
      <c r="Q47293" s="32"/>
      <c r="R47293" s="32"/>
      <c r="S47293" s="32"/>
    </row>
    <row r="47294" ht="24.0" customHeight="1">
      <c r="Q47294" s="32"/>
      <c r="R47294" s="32"/>
      <c r="S47294" s="32"/>
    </row>
    <row r="47295" ht="24.0" customHeight="1">
      <c r="Q47295" s="32"/>
      <c r="R47295" s="32"/>
      <c r="S47295" s="32"/>
    </row>
    <row r="47296" ht="24.0" customHeight="1">
      <c r="Q47296" s="32"/>
      <c r="R47296" s="32"/>
      <c r="S47296" s="32"/>
    </row>
    <row r="47297" ht="24.0" customHeight="1">
      <c r="Q47297" s="32"/>
      <c r="R47297" s="32"/>
      <c r="S47297" s="32"/>
    </row>
    <row r="47298" ht="24.0" customHeight="1">
      <c r="Q47298" s="32"/>
      <c r="R47298" s="32"/>
      <c r="S47298" s="32"/>
    </row>
    <row r="47299" ht="24.0" customHeight="1">
      <c r="Q47299" s="32"/>
      <c r="R47299" s="32"/>
      <c r="S47299" s="32"/>
    </row>
    <row r="47300" ht="24.0" customHeight="1">
      <c r="Q47300" s="32"/>
      <c r="R47300" s="32"/>
      <c r="S47300" s="32"/>
    </row>
    <row r="47301" ht="24.0" customHeight="1">
      <c r="Q47301" s="32"/>
      <c r="R47301" s="32"/>
      <c r="S47301" s="32"/>
    </row>
    <row r="47302" ht="24.0" customHeight="1">
      <c r="Q47302" s="32"/>
      <c r="R47302" s="32"/>
      <c r="S47302" s="32"/>
    </row>
    <row r="47303" ht="24.0" customHeight="1">
      <c r="Q47303" s="32"/>
      <c r="R47303" s="32"/>
      <c r="S47303" s="32"/>
    </row>
    <row r="47304" ht="24.0" customHeight="1">
      <c r="Q47304" s="32"/>
      <c r="R47304" s="32"/>
      <c r="S47304" s="32"/>
    </row>
    <row r="47305" ht="24.0" customHeight="1">
      <c r="Q47305" s="32"/>
      <c r="R47305" s="32"/>
      <c r="S47305" s="32"/>
    </row>
    <row r="47306" ht="24.0" customHeight="1">
      <c r="Q47306" s="32"/>
      <c r="R47306" s="32"/>
      <c r="S47306" s="32"/>
    </row>
    <row r="47307" ht="24.0" customHeight="1">
      <c r="Q47307" s="32"/>
      <c r="R47307" s="32"/>
      <c r="S47307" s="32"/>
    </row>
    <row r="47308" ht="24.0" customHeight="1">
      <c r="Q47308" s="32"/>
      <c r="R47308" s="32"/>
      <c r="S47308" s="32"/>
    </row>
    <row r="47309" ht="24.0" customHeight="1">
      <c r="Q47309" s="32"/>
      <c r="R47309" s="32"/>
      <c r="S47309" s="32"/>
    </row>
    <row r="47310" ht="24.0" customHeight="1">
      <c r="Q47310" s="32"/>
      <c r="R47310" s="32"/>
      <c r="S47310" s="32"/>
    </row>
    <row r="47311" ht="24.0" customHeight="1">
      <c r="Q47311" s="32"/>
      <c r="R47311" s="32"/>
      <c r="S47311" s="32"/>
    </row>
    <row r="47312" ht="24.0" customHeight="1">
      <c r="Q47312" s="32"/>
      <c r="R47312" s="32"/>
      <c r="S47312" s="32"/>
    </row>
    <row r="47313" ht="24.0" customHeight="1">
      <c r="Q47313" s="32"/>
      <c r="R47313" s="32"/>
      <c r="S47313" s="32"/>
    </row>
    <row r="47314" ht="24.0" customHeight="1">
      <c r="Q47314" s="32"/>
      <c r="R47314" s="32"/>
      <c r="S47314" s="32"/>
    </row>
    <row r="47315" ht="24.0" customHeight="1">
      <c r="Q47315" s="32"/>
      <c r="R47315" s="32"/>
      <c r="S47315" s="32"/>
    </row>
    <row r="47316" ht="24.0" customHeight="1">
      <c r="Q47316" s="32"/>
      <c r="R47316" s="32"/>
      <c r="S47316" s="32"/>
    </row>
    <row r="47317" ht="24.0" customHeight="1">
      <c r="Q47317" s="32"/>
      <c r="R47317" s="32"/>
      <c r="S47317" s="32"/>
    </row>
    <row r="47318" ht="24.0" customHeight="1">
      <c r="Q47318" s="32"/>
      <c r="R47318" s="32"/>
      <c r="S47318" s="32"/>
    </row>
    <row r="47319" ht="24.0" customHeight="1">
      <c r="Q47319" s="32"/>
      <c r="R47319" s="32"/>
      <c r="S47319" s="32"/>
    </row>
    <row r="47320" ht="24.0" customHeight="1">
      <c r="Q47320" s="32"/>
      <c r="R47320" s="32"/>
      <c r="S47320" s="32"/>
    </row>
    <row r="47321" ht="24.0" customHeight="1">
      <c r="Q47321" s="32"/>
      <c r="R47321" s="32"/>
      <c r="S47321" s="32"/>
    </row>
    <row r="47322" ht="24.0" customHeight="1">
      <c r="Q47322" s="32"/>
      <c r="R47322" s="32"/>
      <c r="S47322" s="32"/>
    </row>
    <row r="47323" ht="24.0" customHeight="1">
      <c r="Q47323" s="32"/>
      <c r="R47323" s="32"/>
      <c r="S47323" s="32"/>
    </row>
    <row r="47324" ht="24.0" customHeight="1">
      <c r="Q47324" s="32"/>
      <c r="R47324" s="32"/>
      <c r="S47324" s="32"/>
    </row>
    <row r="47325" ht="24.0" customHeight="1">
      <c r="Q47325" s="32"/>
      <c r="R47325" s="32"/>
      <c r="S47325" s="32"/>
    </row>
    <row r="47326" ht="24.0" customHeight="1">
      <c r="Q47326" s="32"/>
      <c r="R47326" s="32"/>
      <c r="S47326" s="32"/>
    </row>
    <row r="47327" ht="24.0" customHeight="1">
      <c r="Q47327" s="32"/>
      <c r="R47327" s="32"/>
      <c r="S47327" s="32"/>
    </row>
    <row r="47328" ht="24.0" customHeight="1">
      <c r="Q47328" s="32"/>
      <c r="R47328" s="32"/>
      <c r="S47328" s="32"/>
    </row>
    <row r="47329" ht="24.0" customHeight="1">
      <c r="Q47329" s="32"/>
      <c r="R47329" s="32"/>
      <c r="S47329" s="32"/>
    </row>
    <row r="47330" ht="24.0" customHeight="1">
      <c r="Q47330" s="32"/>
      <c r="R47330" s="32"/>
      <c r="S47330" s="32"/>
    </row>
    <row r="47331" ht="24.0" customHeight="1">
      <c r="Q47331" s="32"/>
      <c r="R47331" s="32"/>
      <c r="S47331" s="32"/>
    </row>
    <row r="47332" ht="24.0" customHeight="1">
      <c r="Q47332" s="32"/>
      <c r="R47332" s="32"/>
      <c r="S47332" s="32"/>
    </row>
    <row r="47333" ht="24.0" customHeight="1">
      <c r="Q47333" s="32"/>
      <c r="R47333" s="32"/>
      <c r="S47333" s="32"/>
    </row>
    <row r="47334" ht="24.0" customHeight="1">
      <c r="Q47334" s="32"/>
      <c r="R47334" s="32"/>
      <c r="S47334" s="32"/>
    </row>
    <row r="47335" ht="24.0" customHeight="1">
      <c r="Q47335" s="32"/>
      <c r="R47335" s="32"/>
      <c r="S47335" s="32"/>
    </row>
    <row r="47336" ht="24.0" customHeight="1">
      <c r="Q47336" s="32"/>
      <c r="R47336" s="32"/>
      <c r="S47336" s="32"/>
    </row>
    <row r="47337" ht="24.0" customHeight="1">
      <c r="Q47337" s="32"/>
      <c r="R47337" s="32"/>
      <c r="S47337" s="32"/>
    </row>
    <row r="47338" ht="24.0" customHeight="1">
      <c r="Q47338" s="32"/>
      <c r="R47338" s="32"/>
      <c r="S47338" s="32"/>
    </row>
    <row r="47339" ht="24.0" customHeight="1">
      <c r="Q47339" s="32"/>
      <c r="R47339" s="32"/>
      <c r="S47339" s="32"/>
    </row>
    <row r="47340" ht="24.0" customHeight="1">
      <c r="Q47340" s="32"/>
      <c r="R47340" s="32"/>
      <c r="S47340" s="32"/>
    </row>
    <row r="47341" ht="24.0" customHeight="1">
      <c r="Q47341" s="32"/>
      <c r="R47341" s="32"/>
      <c r="S47341" s="32"/>
    </row>
    <row r="47342" ht="24.0" customHeight="1">
      <c r="Q47342" s="32"/>
      <c r="R47342" s="32"/>
      <c r="S47342" s="32"/>
    </row>
    <row r="47343" ht="24.0" customHeight="1">
      <c r="Q47343" s="32"/>
      <c r="R47343" s="32"/>
      <c r="S47343" s="32"/>
    </row>
    <row r="47344" ht="24.0" customHeight="1">
      <c r="Q47344" s="32"/>
      <c r="R47344" s="32"/>
      <c r="S47344" s="32"/>
    </row>
    <row r="47345" ht="24.0" customHeight="1">
      <c r="Q47345" s="32"/>
      <c r="R47345" s="32"/>
      <c r="S47345" s="32"/>
    </row>
    <row r="47346" ht="24.0" customHeight="1">
      <c r="Q47346" s="32"/>
      <c r="R47346" s="32"/>
      <c r="S47346" s="32"/>
    </row>
    <row r="47347" ht="24.0" customHeight="1">
      <c r="Q47347" s="32"/>
      <c r="R47347" s="32"/>
      <c r="S47347" s="32"/>
    </row>
    <row r="47348" ht="24.0" customHeight="1">
      <c r="Q47348" s="32"/>
      <c r="R47348" s="32"/>
      <c r="S47348" s="32"/>
    </row>
    <row r="47349" ht="24.0" customHeight="1">
      <c r="Q47349" s="32"/>
      <c r="R47349" s="32"/>
      <c r="S47349" s="32"/>
    </row>
    <row r="47350" ht="24.0" customHeight="1">
      <c r="Q47350" s="32"/>
      <c r="R47350" s="32"/>
      <c r="S47350" s="32"/>
    </row>
    <row r="47351" ht="24.0" customHeight="1">
      <c r="Q47351" s="32"/>
      <c r="R47351" s="32"/>
      <c r="S47351" s="32"/>
    </row>
    <row r="47352" ht="24.0" customHeight="1">
      <c r="Q47352" s="32"/>
      <c r="R47352" s="32"/>
      <c r="S47352" s="32"/>
    </row>
    <row r="47353" ht="24.0" customHeight="1">
      <c r="Q47353" s="32"/>
      <c r="R47353" s="32"/>
      <c r="S47353" s="32"/>
    </row>
    <row r="47354" ht="24.0" customHeight="1">
      <c r="Q47354" s="32"/>
      <c r="R47354" s="32"/>
      <c r="S47354" s="32"/>
    </row>
    <row r="47355" ht="24.0" customHeight="1">
      <c r="Q47355" s="32"/>
      <c r="R47355" s="32"/>
      <c r="S47355" s="32"/>
    </row>
    <row r="47356" ht="24.0" customHeight="1">
      <c r="Q47356" s="32"/>
      <c r="R47356" s="32"/>
      <c r="S47356" s="32"/>
    </row>
    <row r="47357" ht="24.0" customHeight="1">
      <c r="Q47357" s="32"/>
      <c r="R47357" s="32"/>
      <c r="S47357" s="32"/>
    </row>
    <row r="47358" ht="24.0" customHeight="1">
      <c r="Q47358" s="32"/>
      <c r="R47358" s="32"/>
      <c r="S47358" s="32"/>
    </row>
    <row r="47359" ht="24.0" customHeight="1">
      <c r="Q47359" s="32"/>
      <c r="R47359" s="32"/>
      <c r="S47359" s="32"/>
    </row>
    <row r="47360" ht="24.0" customHeight="1">
      <c r="Q47360" s="32"/>
      <c r="R47360" s="32"/>
      <c r="S47360" s="32"/>
    </row>
    <row r="47361" ht="24.0" customHeight="1">
      <c r="Q47361" s="32"/>
      <c r="R47361" s="32"/>
      <c r="S47361" s="32"/>
    </row>
    <row r="47362" ht="24.0" customHeight="1">
      <c r="Q47362" s="32"/>
      <c r="R47362" s="32"/>
      <c r="S47362" s="32"/>
    </row>
    <row r="47363" ht="24.0" customHeight="1">
      <c r="Q47363" s="32"/>
      <c r="R47363" s="32"/>
      <c r="S47363" s="32"/>
    </row>
    <row r="47364" ht="24.0" customHeight="1">
      <c r="Q47364" s="32"/>
      <c r="R47364" s="32"/>
      <c r="S47364" s="32"/>
    </row>
    <row r="47365" ht="24.0" customHeight="1">
      <c r="Q47365" s="32"/>
      <c r="R47365" s="32"/>
      <c r="S47365" s="32"/>
    </row>
    <row r="47366" ht="24.0" customHeight="1">
      <c r="Q47366" s="32"/>
      <c r="R47366" s="32"/>
      <c r="S47366" s="32"/>
    </row>
    <row r="47367" ht="24.0" customHeight="1">
      <c r="Q47367" s="32"/>
      <c r="R47367" s="32"/>
      <c r="S47367" s="32"/>
    </row>
    <row r="47368" ht="24.0" customHeight="1">
      <c r="Q47368" s="32"/>
      <c r="R47368" s="32"/>
      <c r="S47368" s="32"/>
    </row>
    <row r="47369" ht="24.0" customHeight="1">
      <c r="Q47369" s="32"/>
      <c r="R47369" s="32"/>
      <c r="S47369" s="32"/>
    </row>
    <row r="47370" ht="24.0" customHeight="1">
      <c r="Q47370" s="32"/>
      <c r="R47370" s="32"/>
      <c r="S47370" s="32"/>
    </row>
    <row r="47371" ht="24.0" customHeight="1">
      <c r="Q47371" s="32"/>
      <c r="R47371" s="32"/>
      <c r="S47371" s="32"/>
    </row>
    <row r="47372" ht="24.0" customHeight="1">
      <c r="Q47372" s="32"/>
      <c r="R47372" s="32"/>
      <c r="S47372" s="32"/>
    </row>
    <row r="47373" ht="24.0" customHeight="1">
      <c r="Q47373" s="32"/>
      <c r="R47373" s="32"/>
      <c r="S47373" s="32"/>
    </row>
    <row r="47374" ht="24.0" customHeight="1">
      <c r="Q47374" s="32"/>
      <c r="R47374" s="32"/>
      <c r="S47374" s="32"/>
    </row>
    <row r="47375" ht="24.0" customHeight="1">
      <c r="Q47375" s="32"/>
      <c r="R47375" s="32"/>
      <c r="S47375" s="32"/>
    </row>
    <row r="47376" ht="24.0" customHeight="1">
      <c r="Q47376" s="32"/>
      <c r="R47376" s="32"/>
      <c r="S47376" s="32"/>
    </row>
    <row r="47377" ht="24.0" customHeight="1">
      <c r="Q47377" s="32"/>
      <c r="R47377" s="32"/>
      <c r="S47377" s="32"/>
    </row>
    <row r="47378" ht="24.0" customHeight="1">
      <c r="Q47378" s="32"/>
      <c r="R47378" s="32"/>
      <c r="S47378" s="32"/>
    </row>
    <row r="47379" ht="24.0" customHeight="1">
      <c r="Q47379" s="32"/>
      <c r="R47379" s="32"/>
      <c r="S47379" s="32"/>
    </row>
    <row r="47380" ht="24.0" customHeight="1">
      <c r="Q47380" s="32"/>
      <c r="R47380" s="32"/>
      <c r="S47380" s="32"/>
    </row>
    <row r="47381" ht="24.0" customHeight="1">
      <c r="Q47381" s="32"/>
      <c r="R47381" s="32"/>
      <c r="S47381" s="32"/>
    </row>
    <row r="47382" ht="24.0" customHeight="1">
      <c r="Q47382" s="32"/>
      <c r="R47382" s="32"/>
      <c r="S47382" s="32"/>
    </row>
    <row r="47383" ht="24.0" customHeight="1">
      <c r="Q47383" s="32"/>
      <c r="R47383" s="32"/>
      <c r="S47383" s="32"/>
    </row>
    <row r="47384" ht="24.0" customHeight="1">
      <c r="Q47384" s="32"/>
      <c r="R47384" s="32"/>
      <c r="S47384" s="32"/>
    </row>
    <row r="47385" ht="24.0" customHeight="1">
      <c r="Q47385" s="32"/>
      <c r="R47385" s="32"/>
      <c r="S47385" s="32"/>
    </row>
    <row r="47386" ht="24.0" customHeight="1">
      <c r="Q47386" s="32"/>
      <c r="R47386" s="32"/>
      <c r="S47386" s="32"/>
    </row>
    <row r="47387" ht="24.0" customHeight="1">
      <c r="Q47387" s="32"/>
      <c r="R47387" s="32"/>
      <c r="S47387" s="32"/>
    </row>
    <row r="47388" ht="24.0" customHeight="1">
      <c r="Q47388" s="32"/>
      <c r="R47388" s="32"/>
      <c r="S47388" s="32"/>
    </row>
    <row r="47389" ht="24.0" customHeight="1">
      <c r="Q47389" s="32"/>
      <c r="R47389" s="32"/>
      <c r="S47389" s="32"/>
    </row>
    <row r="47390" ht="24.0" customHeight="1">
      <c r="Q47390" s="32"/>
      <c r="R47390" s="32"/>
      <c r="S47390" s="32"/>
    </row>
    <row r="47391" ht="24.0" customHeight="1">
      <c r="Q47391" s="32"/>
      <c r="R47391" s="32"/>
      <c r="S47391" s="32"/>
    </row>
    <row r="47392" ht="24.0" customHeight="1">
      <c r="Q47392" s="32"/>
      <c r="R47392" s="32"/>
      <c r="S47392" s="32"/>
    </row>
    <row r="47393" ht="24.0" customHeight="1">
      <c r="Q47393" s="32"/>
      <c r="R47393" s="32"/>
      <c r="S47393" s="32"/>
    </row>
    <row r="47394" ht="24.0" customHeight="1">
      <c r="Q47394" s="32"/>
      <c r="R47394" s="32"/>
      <c r="S47394" s="32"/>
    </row>
    <row r="47395" ht="24.0" customHeight="1">
      <c r="Q47395" s="32"/>
      <c r="R47395" s="32"/>
      <c r="S47395" s="32"/>
    </row>
    <row r="47396" ht="24.0" customHeight="1">
      <c r="Q47396" s="32"/>
      <c r="R47396" s="32"/>
      <c r="S47396" s="32"/>
    </row>
    <row r="47397" ht="24.0" customHeight="1">
      <c r="Q47397" s="32"/>
      <c r="R47397" s="32"/>
      <c r="S47397" s="32"/>
    </row>
    <row r="47398" ht="24.0" customHeight="1">
      <c r="Q47398" s="32"/>
      <c r="R47398" s="32"/>
      <c r="S47398" s="32"/>
    </row>
    <row r="47399" ht="24.0" customHeight="1">
      <c r="Q47399" s="32"/>
      <c r="R47399" s="32"/>
      <c r="S47399" s="32"/>
    </row>
    <row r="47400" ht="24.0" customHeight="1">
      <c r="Q47400" s="32"/>
      <c r="R47400" s="32"/>
      <c r="S47400" s="32"/>
    </row>
    <row r="47401" ht="24.0" customHeight="1">
      <c r="Q47401" s="32"/>
      <c r="R47401" s="32"/>
      <c r="S47401" s="32"/>
    </row>
    <row r="47402" ht="24.0" customHeight="1">
      <c r="Q47402" s="32"/>
      <c r="R47402" s="32"/>
      <c r="S47402" s="32"/>
    </row>
    <row r="47403" ht="24.0" customHeight="1">
      <c r="Q47403" s="32"/>
      <c r="R47403" s="32"/>
      <c r="S47403" s="32"/>
    </row>
    <row r="47404" ht="24.0" customHeight="1">
      <c r="Q47404" s="32"/>
      <c r="R47404" s="32"/>
      <c r="S47404" s="32"/>
    </row>
    <row r="47405" ht="24.0" customHeight="1">
      <c r="Q47405" s="32"/>
      <c r="R47405" s="32"/>
      <c r="S47405" s="32"/>
    </row>
    <row r="47406" ht="24.0" customHeight="1">
      <c r="Q47406" s="32"/>
      <c r="R47406" s="32"/>
      <c r="S47406" s="32"/>
    </row>
    <row r="47407" ht="24.0" customHeight="1">
      <c r="Q47407" s="32"/>
      <c r="R47407" s="32"/>
      <c r="S47407" s="32"/>
    </row>
    <row r="47408" ht="24.0" customHeight="1">
      <c r="Q47408" s="32"/>
      <c r="R47408" s="32"/>
      <c r="S47408" s="32"/>
    </row>
    <row r="47409" ht="24.0" customHeight="1">
      <c r="Q47409" s="32"/>
      <c r="R47409" s="32"/>
      <c r="S47409" s="32"/>
    </row>
    <row r="47410" ht="24.0" customHeight="1">
      <c r="Q47410" s="32"/>
      <c r="R47410" s="32"/>
      <c r="S47410" s="32"/>
    </row>
    <row r="47411" ht="24.0" customHeight="1">
      <c r="Q47411" s="32"/>
      <c r="R47411" s="32"/>
      <c r="S47411" s="32"/>
    </row>
    <row r="47412" ht="24.0" customHeight="1">
      <c r="Q47412" s="32"/>
      <c r="R47412" s="32"/>
      <c r="S47412" s="32"/>
    </row>
    <row r="47413" ht="24.0" customHeight="1">
      <c r="Q47413" s="32"/>
      <c r="R47413" s="32"/>
      <c r="S47413" s="32"/>
    </row>
    <row r="47414" ht="24.0" customHeight="1">
      <c r="Q47414" s="32"/>
      <c r="R47414" s="32"/>
      <c r="S47414" s="32"/>
    </row>
    <row r="47415" ht="24.0" customHeight="1">
      <c r="Q47415" s="32"/>
      <c r="R47415" s="32"/>
      <c r="S47415" s="32"/>
    </row>
    <row r="47416" ht="24.0" customHeight="1">
      <c r="Q47416" s="32"/>
      <c r="R47416" s="32"/>
      <c r="S47416" s="32"/>
    </row>
    <row r="47417" ht="24.0" customHeight="1">
      <c r="Q47417" s="32"/>
      <c r="R47417" s="32"/>
      <c r="S47417" s="32"/>
    </row>
    <row r="47418" ht="24.0" customHeight="1">
      <c r="Q47418" s="32"/>
      <c r="R47418" s="32"/>
      <c r="S47418" s="32"/>
    </row>
    <row r="47419" ht="24.0" customHeight="1">
      <c r="Q47419" s="32"/>
      <c r="R47419" s="32"/>
      <c r="S47419" s="32"/>
    </row>
    <row r="47420" ht="24.0" customHeight="1">
      <c r="Q47420" s="32"/>
      <c r="R47420" s="32"/>
      <c r="S47420" s="32"/>
    </row>
    <row r="47421" ht="24.0" customHeight="1">
      <c r="Q47421" s="32"/>
      <c r="R47421" s="32"/>
      <c r="S47421" s="32"/>
    </row>
    <row r="47422" ht="24.0" customHeight="1">
      <c r="Q47422" s="32"/>
      <c r="R47422" s="32"/>
      <c r="S47422" s="32"/>
    </row>
    <row r="47423" ht="24.0" customHeight="1">
      <c r="Q47423" s="32"/>
      <c r="R47423" s="32"/>
      <c r="S47423" s="32"/>
    </row>
    <row r="47424" ht="24.0" customHeight="1">
      <c r="Q47424" s="32"/>
      <c r="R47424" s="32"/>
      <c r="S47424" s="32"/>
    </row>
    <row r="47425" ht="24.0" customHeight="1">
      <c r="Q47425" s="32"/>
      <c r="R47425" s="32"/>
      <c r="S47425" s="32"/>
    </row>
    <row r="47426" ht="24.0" customHeight="1">
      <c r="Q47426" s="32"/>
      <c r="R47426" s="32"/>
      <c r="S47426" s="32"/>
    </row>
    <row r="47427" ht="24.0" customHeight="1">
      <c r="Q47427" s="32"/>
      <c r="R47427" s="32"/>
      <c r="S47427" s="32"/>
    </row>
    <row r="47428" ht="24.0" customHeight="1">
      <c r="Q47428" s="32"/>
      <c r="R47428" s="32"/>
      <c r="S47428" s="32"/>
    </row>
    <row r="47429" ht="24.0" customHeight="1">
      <c r="Q47429" s="32"/>
      <c r="R47429" s="32"/>
      <c r="S47429" s="32"/>
    </row>
    <row r="47430" ht="24.0" customHeight="1">
      <c r="Q47430" s="32"/>
      <c r="R47430" s="32"/>
      <c r="S47430" s="32"/>
    </row>
    <row r="47431" ht="24.0" customHeight="1">
      <c r="Q47431" s="32"/>
      <c r="R47431" s="32"/>
      <c r="S47431" s="32"/>
    </row>
    <row r="47432" ht="24.0" customHeight="1">
      <c r="Q47432" s="32"/>
      <c r="R47432" s="32"/>
      <c r="S47432" s="32"/>
    </row>
    <row r="47433" ht="24.0" customHeight="1">
      <c r="Q47433" s="32"/>
      <c r="R47433" s="32"/>
      <c r="S47433" s="32"/>
    </row>
    <row r="47434" ht="24.0" customHeight="1">
      <c r="Q47434" s="32"/>
      <c r="R47434" s="32"/>
      <c r="S47434" s="32"/>
    </row>
    <row r="47435" ht="24.0" customHeight="1">
      <c r="Q47435" s="32"/>
      <c r="R47435" s="32"/>
      <c r="S47435" s="32"/>
    </row>
    <row r="47436" ht="24.0" customHeight="1">
      <c r="Q47436" s="32"/>
      <c r="R47436" s="32"/>
      <c r="S47436" s="32"/>
    </row>
    <row r="47437" ht="24.0" customHeight="1">
      <c r="Q47437" s="32"/>
      <c r="R47437" s="32"/>
      <c r="S47437" s="32"/>
    </row>
    <row r="47438" ht="24.0" customHeight="1">
      <c r="Q47438" s="32"/>
      <c r="R47438" s="32"/>
      <c r="S47438" s="32"/>
    </row>
    <row r="47439" ht="24.0" customHeight="1">
      <c r="Q47439" s="32"/>
      <c r="R47439" s="32"/>
      <c r="S47439" s="32"/>
    </row>
    <row r="47440" ht="24.0" customHeight="1">
      <c r="Q47440" s="32"/>
      <c r="R47440" s="32"/>
      <c r="S47440" s="32"/>
    </row>
    <row r="47441" ht="24.0" customHeight="1">
      <c r="Q47441" s="32"/>
      <c r="R47441" s="32"/>
      <c r="S47441" s="32"/>
    </row>
    <row r="47442" ht="24.0" customHeight="1">
      <c r="Q47442" s="32"/>
      <c r="R47442" s="32"/>
      <c r="S47442" s="32"/>
    </row>
    <row r="47443" ht="24.0" customHeight="1">
      <c r="Q47443" s="32"/>
      <c r="R47443" s="32"/>
      <c r="S47443" s="32"/>
    </row>
    <row r="47444" ht="24.0" customHeight="1">
      <c r="Q47444" s="32"/>
      <c r="R47444" s="32"/>
      <c r="S47444" s="32"/>
    </row>
    <row r="47445" ht="24.0" customHeight="1">
      <c r="Q47445" s="32"/>
      <c r="R47445" s="32"/>
      <c r="S47445" s="32"/>
    </row>
    <row r="47446" ht="24.0" customHeight="1">
      <c r="Q47446" s="32"/>
      <c r="R47446" s="32"/>
      <c r="S47446" s="32"/>
    </row>
    <row r="47447" ht="24.0" customHeight="1">
      <c r="Q47447" s="32"/>
      <c r="R47447" s="32"/>
      <c r="S47447" s="32"/>
    </row>
    <row r="47448" ht="24.0" customHeight="1">
      <c r="Q47448" s="32"/>
      <c r="R47448" s="32"/>
      <c r="S47448" s="32"/>
    </row>
    <row r="47449" ht="24.0" customHeight="1">
      <c r="Q47449" s="32"/>
      <c r="R47449" s="32"/>
      <c r="S47449" s="32"/>
    </row>
    <row r="47450" ht="24.0" customHeight="1">
      <c r="Q47450" s="32"/>
      <c r="R47450" s="32"/>
      <c r="S47450" s="32"/>
    </row>
    <row r="47451" ht="24.0" customHeight="1">
      <c r="Q47451" s="32"/>
      <c r="R47451" s="32"/>
      <c r="S47451" s="32"/>
    </row>
    <row r="47452" ht="24.0" customHeight="1">
      <c r="Q47452" s="32"/>
      <c r="R47452" s="32"/>
      <c r="S47452" s="32"/>
    </row>
    <row r="47453" ht="24.0" customHeight="1">
      <c r="Q47453" s="32"/>
      <c r="R47453" s="32"/>
      <c r="S47453" s="32"/>
    </row>
    <row r="47454" ht="24.0" customHeight="1">
      <c r="Q47454" s="32"/>
      <c r="R47454" s="32"/>
      <c r="S47454" s="32"/>
    </row>
    <row r="47455" ht="24.0" customHeight="1">
      <c r="Q47455" s="32"/>
      <c r="R47455" s="32"/>
      <c r="S47455" s="32"/>
    </row>
    <row r="47456" ht="24.0" customHeight="1">
      <c r="Q47456" s="32"/>
      <c r="R47456" s="32"/>
      <c r="S47456" s="32"/>
    </row>
    <row r="47457" ht="24.0" customHeight="1">
      <c r="Q47457" s="32"/>
      <c r="R47457" s="32"/>
      <c r="S47457" s="32"/>
    </row>
    <row r="47458" ht="24.0" customHeight="1">
      <c r="Q47458" s="32"/>
      <c r="R47458" s="32"/>
      <c r="S47458" s="32"/>
    </row>
    <row r="47459" ht="24.0" customHeight="1">
      <c r="Q47459" s="32"/>
      <c r="R47459" s="32"/>
      <c r="S47459" s="32"/>
    </row>
    <row r="47460" ht="24.0" customHeight="1">
      <c r="Q47460" s="32"/>
      <c r="R47460" s="32"/>
      <c r="S47460" s="32"/>
    </row>
    <row r="47461" ht="24.0" customHeight="1">
      <c r="Q47461" s="32"/>
      <c r="R47461" s="32"/>
      <c r="S47461" s="32"/>
    </row>
    <row r="47462" ht="24.0" customHeight="1">
      <c r="Q47462" s="32"/>
      <c r="R47462" s="32"/>
      <c r="S47462" s="32"/>
    </row>
    <row r="47463" ht="24.0" customHeight="1">
      <c r="Q47463" s="32"/>
      <c r="R47463" s="32"/>
      <c r="S47463" s="32"/>
    </row>
    <row r="47464" ht="24.0" customHeight="1">
      <c r="Q47464" s="32"/>
      <c r="R47464" s="32"/>
      <c r="S47464" s="32"/>
    </row>
    <row r="47465" ht="24.0" customHeight="1">
      <c r="Q47465" s="32"/>
      <c r="R47465" s="32"/>
      <c r="S47465" s="32"/>
    </row>
    <row r="47466" ht="24.0" customHeight="1">
      <c r="Q47466" s="32"/>
      <c r="R47466" s="32"/>
      <c r="S47466" s="32"/>
    </row>
    <row r="47467" ht="24.0" customHeight="1">
      <c r="Q47467" s="32"/>
      <c r="R47467" s="32"/>
      <c r="S47467" s="32"/>
    </row>
    <row r="47468" ht="24.0" customHeight="1">
      <c r="Q47468" s="32"/>
      <c r="R47468" s="32"/>
      <c r="S47468" s="32"/>
    </row>
    <row r="47469" ht="24.0" customHeight="1">
      <c r="Q47469" s="32"/>
      <c r="R47469" s="32"/>
      <c r="S47469" s="32"/>
    </row>
    <row r="47470" ht="24.0" customHeight="1">
      <c r="Q47470" s="32"/>
      <c r="R47470" s="32"/>
      <c r="S47470" s="32"/>
    </row>
    <row r="47471" ht="24.0" customHeight="1">
      <c r="Q47471" s="32"/>
      <c r="R47471" s="32"/>
      <c r="S47471" s="32"/>
    </row>
    <row r="47472" ht="24.0" customHeight="1">
      <c r="Q47472" s="32"/>
      <c r="R47472" s="32"/>
      <c r="S47472" s="32"/>
    </row>
    <row r="47473" ht="24.0" customHeight="1">
      <c r="Q47473" s="32"/>
      <c r="R47473" s="32"/>
      <c r="S47473" s="32"/>
    </row>
    <row r="47474" ht="24.0" customHeight="1">
      <c r="Q47474" s="32"/>
      <c r="R47474" s="32"/>
      <c r="S47474" s="32"/>
    </row>
    <row r="47475" ht="24.0" customHeight="1">
      <c r="Q47475" s="32"/>
      <c r="R47475" s="32"/>
      <c r="S47475" s="32"/>
    </row>
    <row r="47476" ht="24.0" customHeight="1">
      <c r="Q47476" s="32"/>
      <c r="R47476" s="32"/>
      <c r="S47476" s="32"/>
    </row>
    <row r="47477" ht="24.0" customHeight="1">
      <c r="Q47477" s="32"/>
      <c r="R47477" s="32"/>
      <c r="S47477" s="32"/>
    </row>
    <row r="47478" ht="24.0" customHeight="1">
      <c r="Q47478" s="32"/>
      <c r="R47478" s="32"/>
      <c r="S47478" s="32"/>
    </row>
    <row r="47479" ht="24.0" customHeight="1">
      <c r="Q47479" s="32"/>
      <c r="R47479" s="32"/>
      <c r="S47479" s="32"/>
    </row>
    <row r="47480" ht="24.0" customHeight="1">
      <c r="Q47480" s="32"/>
      <c r="R47480" s="32"/>
      <c r="S47480" s="32"/>
    </row>
    <row r="47481" ht="24.0" customHeight="1">
      <c r="Q47481" s="32"/>
      <c r="R47481" s="32"/>
      <c r="S47481" s="32"/>
    </row>
    <row r="47482" ht="24.0" customHeight="1">
      <c r="Q47482" s="32"/>
      <c r="R47482" s="32"/>
      <c r="S47482" s="32"/>
    </row>
    <row r="47483" ht="24.0" customHeight="1">
      <c r="Q47483" s="32"/>
      <c r="R47483" s="32"/>
      <c r="S47483" s="32"/>
    </row>
    <row r="47484" ht="24.0" customHeight="1">
      <c r="Q47484" s="32"/>
      <c r="R47484" s="32"/>
      <c r="S47484" s="32"/>
    </row>
    <row r="47485" ht="24.0" customHeight="1">
      <c r="Q47485" s="32"/>
      <c r="R47485" s="32"/>
      <c r="S47485" s="32"/>
    </row>
    <row r="47486" ht="24.0" customHeight="1">
      <c r="Q47486" s="32"/>
      <c r="R47486" s="32"/>
      <c r="S47486" s="32"/>
    </row>
    <row r="47487" ht="24.0" customHeight="1">
      <c r="Q47487" s="32"/>
      <c r="R47487" s="32"/>
      <c r="S47487" s="32"/>
    </row>
    <row r="47488" ht="24.0" customHeight="1">
      <c r="Q47488" s="32"/>
      <c r="R47488" s="32"/>
      <c r="S47488" s="32"/>
    </row>
    <row r="47489" ht="24.0" customHeight="1">
      <c r="Q47489" s="32"/>
      <c r="R47489" s="32"/>
      <c r="S47489" s="32"/>
    </row>
    <row r="47490" ht="24.0" customHeight="1">
      <c r="Q47490" s="32"/>
      <c r="R47490" s="32"/>
      <c r="S47490" s="32"/>
    </row>
    <row r="47491" ht="24.0" customHeight="1">
      <c r="Q47491" s="32"/>
      <c r="R47491" s="32"/>
      <c r="S47491" s="32"/>
    </row>
    <row r="47492" ht="24.0" customHeight="1">
      <c r="Q47492" s="32"/>
      <c r="R47492" s="32"/>
      <c r="S47492" s="32"/>
    </row>
    <row r="47493" ht="24.0" customHeight="1">
      <c r="Q47493" s="32"/>
      <c r="R47493" s="32"/>
      <c r="S47493" s="32"/>
    </row>
    <row r="47494" ht="24.0" customHeight="1">
      <c r="Q47494" s="32"/>
      <c r="R47494" s="32"/>
      <c r="S47494" s="32"/>
    </row>
    <row r="47495" ht="24.0" customHeight="1">
      <c r="Q47495" s="32"/>
      <c r="R47495" s="32"/>
      <c r="S47495" s="32"/>
    </row>
    <row r="47496" ht="24.0" customHeight="1">
      <c r="Q47496" s="32"/>
      <c r="R47496" s="32"/>
      <c r="S47496" s="32"/>
    </row>
    <row r="47497" ht="24.0" customHeight="1">
      <c r="Q47497" s="32"/>
      <c r="R47497" s="32"/>
      <c r="S47497" s="32"/>
    </row>
    <row r="47498" ht="24.0" customHeight="1">
      <c r="Q47498" s="32"/>
      <c r="R47498" s="32"/>
      <c r="S47498" s="32"/>
    </row>
    <row r="47499" ht="24.0" customHeight="1">
      <c r="Q47499" s="32"/>
      <c r="R47499" s="32"/>
      <c r="S47499" s="32"/>
    </row>
    <row r="47500" ht="24.0" customHeight="1">
      <c r="Q47500" s="32"/>
      <c r="R47500" s="32"/>
      <c r="S47500" s="32"/>
    </row>
    <row r="47501" ht="24.0" customHeight="1">
      <c r="Q47501" s="32"/>
      <c r="R47501" s="32"/>
      <c r="S47501" s="32"/>
    </row>
    <row r="47502" ht="24.0" customHeight="1">
      <c r="Q47502" s="32"/>
      <c r="R47502" s="32"/>
      <c r="S47502" s="32"/>
    </row>
    <row r="47503" ht="24.0" customHeight="1">
      <c r="Q47503" s="32"/>
      <c r="R47503" s="32"/>
      <c r="S47503" s="32"/>
    </row>
    <row r="47504" ht="24.0" customHeight="1">
      <c r="Q47504" s="32"/>
      <c r="R47504" s="32"/>
      <c r="S47504" s="32"/>
    </row>
    <row r="47505" ht="24.0" customHeight="1">
      <c r="Q47505" s="32"/>
      <c r="R47505" s="32"/>
      <c r="S47505" s="32"/>
    </row>
    <row r="47506" ht="24.0" customHeight="1">
      <c r="Q47506" s="32"/>
      <c r="R47506" s="32"/>
      <c r="S47506" s="32"/>
    </row>
    <row r="47507" ht="24.0" customHeight="1">
      <c r="Q47507" s="32"/>
      <c r="R47507" s="32"/>
      <c r="S47507" s="32"/>
    </row>
    <row r="47508" ht="24.0" customHeight="1">
      <c r="Q47508" s="32"/>
      <c r="R47508" s="32"/>
      <c r="S47508" s="32"/>
    </row>
    <row r="47509" ht="24.0" customHeight="1">
      <c r="Q47509" s="32"/>
      <c r="R47509" s="32"/>
      <c r="S47509" s="32"/>
    </row>
    <row r="47510" ht="24.0" customHeight="1">
      <c r="Q47510" s="32"/>
      <c r="R47510" s="32"/>
      <c r="S47510" s="32"/>
    </row>
    <row r="47511" ht="24.0" customHeight="1">
      <c r="Q47511" s="32"/>
      <c r="R47511" s="32"/>
      <c r="S47511" s="32"/>
    </row>
    <row r="47512" ht="24.0" customHeight="1">
      <c r="Q47512" s="32"/>
      <c r="R47512" s="32"/>
      <c r="S47512" s="32"/>
    </row>
    <row r="47513" ht="24.0" customHeight="1">
      <c r="Q47513" s="32"/>
      <c r="R47513" s="32"/>
      <c r="S47513" s="32"/>
    </row>
    <row r="47514" ht="24.0" customHeight="1">
      <c r="Q47514" s="32"/>
      <c r="R47514" s="32"/>
      <c r="S47514" s="32"/>
    </row>
    <row r="47515" ht="24.0" customHeight="1">
      <c r="Q47515" s="32"/>
      <c r="R47515" s="32"/>
      <c r="S47515" s="32"/>
    </row>
    <row r="47516" ht="24.0" customHeight="1">
      <c r="Q47516" s="32"/>
      <c r="R47516" s="32"/>
      <c r="S47516" s="32"/>
    </row>
    <row r="47517" ht="24.0" customHeight="1">
      <c r="Q47517" s="32"/>
      <c r="R47517" s="32"/>
      <c r="S47517" s="32"/>
    </row>
    <row r="47518" ht="24.0" customHeight="1">
      <c r="Q47518" s="32"/>
      <c r="R47518" s="32"/>
      <c r="S47518" s="32"/>
    </row>
    <row r="47519" ht="24.0" customHeight="1">
      <c r="Q47519" s="32"/>
      <c r="R47519" s="32"/>
      <c r="S47519" s="32"/>
    </row>
    <row r="47520" ht="24.0" customHeight="1">
      <c r="Q47520" s="32"/>
      <c r="R47520" s="32"/>
      <c r="S47520" s="32"/>
    </row>
    <row r="47521" ht="24.0" customHeight="1">
      <c r="Q47521" s="32"/>
      <c r="R47521" s="32"/>
      <c r="S47521" s="32"/>
    </row>
    <row r="47522" ht="24.0" customHeight="1">
      <c r="Q47522" s="32"/>
      <c r="R47522" s="32"/>
      <c r="S47522" s="32"/>
    </row>
    <row r="47523" ht="24.0" customHeight="1">
      <c r="Q47523" s="32"/>
      <c r="R47523" s="32"/>
      <c r="S47523" s="32"/>
    </row>
    <row r="47524" ht="24.0" customHeight="1">
      <c r="Q47524" s="32"/>
      <c r="R47524" s="32"/>
      <c r="S47524" s="32"/>
    </row>
    <row r="47525" ht="24.0" customHeight="1">
      <c r="Q47525" s="32"/>
      <c r="R47525" s="32"/>
      <c r="S47525" s="32"/>
    </row>
    <row r="47526" ht="24.0" customHeight="1">
      <c r="Q47526" s="32"/>
      <c r="R47526" s="32"/>
      <c r="S47526" s="32"/>
    </row>
    <row r="47527" ht="24.0" customHeight="1">
      <c r="Q47527" s="32"/>
      <c r="R47527" s="32"/>
      <c r="S47527" s="32"/>
    </row>
    <row r="47528" ht="24.0" customHeight="1">
      <c r="Q47528" s="32"/>
      <c r="R47528" s="32"/>
      <c r="S47528" s="32"/>
    </row>
    <row r="47529" ht="24.0" customHeight="1">
      <c r="Q47529" s="32"/>
      <c r="R47529" s="32"/>
      <c r="S47529" s="32"/>
    </row>
    <row r="47530" ht="24.0" customHeight="1">
      <c r="Q47530" s="32"/>
      <c r="R47530" s="32"/>
      <c r="S47530" s="32"/>
    </row>
    <row r="47531" ht="24.0" customHeight="1">
      <c r="Q47531" s="32"/>
      <c r="R47531" s="32"/>
      <c r="S47531" s="32"/>
    </row>
    <row r="47532" ht="24.0" customHeight="1">
      <c r="Q47532" s="32"/>
      <c r="R47532" s="32"/>
      <c r="S47532" s="32"/>
    </row>
    <row r="47533" ht="24.0" customHeight="1">
      <c r="Q47533" s="32"/>
      <c r="R47533" s="32"/>
      <c r="S47533" s="32"/>
    </row>
    <row r="47534" ht="24.0" customHeight="1">
      <c r="Q47534" s="32"/>
      <c r="R47534" s="32"/>
      <c r="S47534" s="32"/>
    </row>
    <row r="47535" ht="24.0" customHeight="1">
      <c r="Q47535" s="32"/>
      <c r="R47535" s="32"/>
      <c r="S47535" s="32"/>
    </row>
    <row r="47536" ht="24.0" customHeight="1">
      <c r="Q47536" s="32"/>
      <c r="R47536" s="32"/>
      <c r="S47536" s="32"/>
    </row>
    <row r="47537" ht="24.0" customHeight="1">
      <c r="Q47537" s="32"/>
      <c r="R47537" s="32"/>
      <c r="S47537" s="32"/>
    </row>
    <row r="47538" ht="24.0" customHeight="1">
      <c r="Q47538" s="32"/>
      <c r="R47538" s="32"/>
      <c r="S47538" s="32"/>
    </row>
    <row r="47539" ht="24.0" customHeight="1">
      <c r="Q47539" s="32"/>
      <c r="R47539" s="32"/>
      <c r="S47539" s="32"/>
    </row>
    <row r="47540" ht="24.0" customHeight="1">
      <c r="Q47540" s="32"/>
      <c r="R47540" s="32"/>
      <c r="S47540" s="32"/>
    </row>
    <row r="47541" ht="24.0" customHeight="1">
      <c r="Q47541" s="32"/>
      <c r="R47541" s="32"/>
      <c r="S47541" s="32"/>
    </row>
    <row r="47542" ht="24.0" customHeight="1">
      <c r="Q47542" s="32"/>
      <c r="R47542" s="32"/>
      <c r="S47542" s="32"/>
    </row>
    <row r="47543" ht="24.0" customHeight="1">
      <c r="Q47543" s="32"/>
      <c r="R47543" s="32"/>
      <c r="S47543" s="32"/>
    </row>
    <row r="47544" ht="24.0" customHeight="1">
      <c r="Q47544" s="32"/>
      <c r="R47544" s="32"/>
      <c r="S47544" s="32"/>
    </row>
    <row r="47545" ht="24.0" customHeight="1">
      <c r="Q47545" s="32"/>
      <c r="R47545" s="32"/>
      <c r="S47545" s="32"/>
    </row>
    <row r="47546" ht="24.0" customHeight="1">
      <c r="Q47546" s="32"/>
      <c r="R47546" s="32"/>
      <c r="S47546" s="32"/>
    </row>
    <row r="47547" ht="24.0" customHeight="1">
      <c r="Q47547" s="32"/>
      <c r="R47547" s="32"/>
      <c r="S47547" s="32"/>
    </row>
    <row r="47548" ht="24.0" customHeight="1">
      <c r="Q47548" s="32"/>
      <c r="R47548" s="32"/>
      <c r="S47548" s="32"/>
    </row>
    <row r="47549" ht="24.0" customHeight="1">
      <c r="Q47549" s="32"/>
      <c r="R47549" s="32"/>
      <c r="S47549" s="32"/>
    </row>
    <row r="47550" ht="24.0" customHeight="1">
      <c r="Q47550" s="32"/>
      <c r="R47550" s="32"/>
      <c r="S47550" s="32"/>
    </row>
    <row r="47551" ht="24.0" customHeight="1">
      <c r="Q47551" s="32"/>
      <c r="R47551" s="32"/>
      <c r="S47551" s="32"/>
    </row>
    <row r="47552" ht="24.0" customHeight="1">
      <c r="Q47552" s="32"/>
      <c r="R47552" s="32"/>
      <c r="S47552" s="32"/>
    </row>
    <row r="47553" ht="24.0" customHeight="1">
      <c r="Q47553" s="32"/>
      <c r="R47553" s="32"/>
      <c r="S47553" s="32"/>
    </row>
    <row r="47554" ht="24.0" customHeight="1">
      <c r="Q47554" s="32"/>
      <c r="R47554" s="32"/>
      <c r="S47554" s="32"/>
    </row>
    <row r="47555" ht="24.0" customHeight="1">
      <c r="Q47555" s="32"/>
      <c r="R47555" s="32"/>
      <c r="S47555" s="32"/>
    </row>
    <row r="47556" ht="24.0" customHeight="1">
      <c r="Q47556" s="32"/>
      <c r="R47556" s="32"/>
      <c r="S47556" s="32"/>
    </row>
    <row r="47557" ht="24.0" customHeight="1">
      <c r="Q47557" s="32"/>
      <c r="R47557" s="32"/>
      <c r="S47557" s="32"/>
    </row>
    <row r="47558" ht="24.0" customHeight="1">
      <c r="Q47558" s="32"/>
      <c r="R47558" s="32"/>
      <c r="S47558" s="32"/>
    </row>
    <row r="47559" ht="24.0" customHeight="1">
      <c r="Q47559" s="32"/>
      <c r="R47559" s="32"/>
      <c r="S47559" s="32"/>
    </row>
    <row r="47560" ht="24.0" customHeight="1">
      <c r="Q47560" s="32"/>
      <c r="R47560" s="32"/>
      <c r="S47560" s="32"/>
    </row>
    <row r="47561" ht="24.0" customHeight="1">
      <c r="Q47561" s="32"/>
      <c r="R47561" s="32"/>
      <c r="S47561" s="32"/>
    </row>
    <row r="47562" ht="24.0" customHeight="1">
      <c r="Q47562" s="32"/>
      <c r="R47562" s="32"/>
      <c r="S47562" s="32"/>
    </row>
    <row r="47563" ht="24.0" customHeight="1">
      <c r="Q47563" s="32"/>
      <c r="R47563" s="32"/>
      <c r="S47563" s="32"/>
    </row>
    <row r="47564" ht="24.0" customHeight="1">
      <c r="Q47564" s="32"/>
      <c r="R47564" s="32"/>
      <c r="S47564" s="32"/>
    </row>
    <row r="47565" ht="24.0" customHeight="1">
      <c r="Q47565" s="32"/>
      <c r="R47565" s="32"/>
      <c r="S47565" s="32"/>
    </row>
    <row r="47566" ht="24.0" customHeight="1">
      <c r="Q47566" s="32"/>
      <c r="R47566" s="32"/>
      <c r="S47566" s="32"/>
    </row>
    <row r="47567" ht="24.0" customHeight="1">
      <c r="Q47567" s="32"/>
      <c r="R47567" s="32"/>
      <c r="S47567" s="32"/>
    </row>
    <row r="47568" ht="24.0" customHeight="1">
      <c r="Q47568" s="32"/>
      <c r="R47568" s="32"/>
      <c r="S47568" s="32"/>
    </row>
    <row r="47569" ht="24.0" customHeight="1">
      <c r="Q47569" s="32"/>
      <c r="R47569" s="32"/>
      <c r="S47569" s="32"/>
    </row>
    <row r="47570" ht="24.0" customHeight="1">
      <c r="Q47570" s="32"/>
      <c r="R47570" s="32"/>
      <c r="S47570" s="32"/>
    </row>
    <row r="47571" ht="24.0" customHeight="1">
      <c r="Q47571" s="32"/>
      <c r="R47571" s="32"/>
      <c r="S47571" s="32"/>
    </row>
    <row r="47572" ht="24.0" customHeight="1">
      <c r="Q47572" s="32"/>
      <c r="R47572" s="32"/>
      <c r="S47572" s="32"/>
    </row>
    <row r="47573" ht="24.0" customHeight="1">
      <c r="Q47573" s="32"/>
      <c r="R47573" s="32"/>
      <c r="S47573" s="32"/>
    </row>
    <row r="47574" ht="24.0" customHeight="1">
      <c r="Q47574" s="32"/>
      <c r="R47574" s="32"/>
      <c r="S47574" s="32"/>
    </row>
    <row r="47575" ht="24.0" customHeight="1">
      <c r="Q47575" s="32"/>
      <c r="R47575" s="32"/>
      <c r="S47575" s="32"/>
    </row>
    <row r="47576" ht="24.0" customHeight="1">
      <c r="Q47576" s="32"/>
      <c r="R47576" s="32"/>
      <c r="S47576" s="32"/>
    </row>
    <row r="47577" ht="24.0" customHeight="1">
      <c r="Q47577" s="32"/>
      <c r="R47577" s="32"/>
      <c r="S47577" s="32"/>
    </row>
    <row r="47578" ht="24.0" customHeight="1">
      <c r="Q47578" s="32"/>
      <c r="R47578" s="32"/>
      <c r="S47578" s="32"/>
    </row>
    <row r="47579" ht="24.0" customHeight="1">
      <c r="Q47579" s="32"/>
      <c r="R47579" s="32"/>
      <c r="S47579" s="32"/>
    </row>
    <row r="47580" ht="24.0" customHeight="1">
      <c r="Q47580" s="32"/>
      <c r="R47580" s="32"/>
      <c r="S47580" s="32"/>
    </row>
    <row r="47581" ht="24.0" customHeight="1">
      <c r="Q47581" s="32"/>
      <c r="R47581" s="32"/>
      <c r="S47581" s="32"/>
    </row>
    <row r="47582" ht="24.0" customHeight="1">
      <c r="Q47582" s="32"/>
      <c r="R47582" s="32"/>
      <c r="S47582" s="32"/>
    </row>
    <row r="47583" ht="24.0" customHeight="1">
      <c r="Q47583" s="32"/>
      <c r="R47583" s="32"/>
      <c r="S47583" s="32"/>
    </row>
    <row r="47584" ht="24.0" customHeight="1">
      <c r="Q47584" s="32"/>
      <c r="R47584" s="32"/>
      <c r="S47584" s="32"/>
    </row>
    <row r="47585" ht="24.0" customHeight="1">
      <c r="Q47585" s="32"/>
      <c r="R47585" s="32"/>
      <c r="S47585" s="32"/>
    </row>
    <row r="47586" ht="24.0" customHeight="1">
      <c r="Q47586" s="32"/>
      <c r="R47586" s="32"/>
      <c r="S47586" s="32"/>
    </row>
    <row r="47587" ht="24.0" customHeight="1">
      <c r="Q47587" s="32"/>
      <c r="R47587" s="32"/>
      <c r="S47587" s="32"/>
    </row>
    <row r="47588" ht="24.0" customHeight="1">
      <c r="Q47588" s="32"/>
      <c r="R47588" s="32"/>
      <c r="S47588" s="32"/>
    </row>
    <row r="47589" ht="24.0" customHeight="1">
      <c r="Q47589" s="32"/>
      <c r="R47589" s="32"/>
      <c r="S47589" s="32"/>
    </row>
    <row r="47590" ht="24.0" customHeight="1">
      <c r="Q47590" s="32"/>
      <c r="R47590" s="32"/>
      <c r="S47590" s="32"/>
    </row>
    <row r="47591" ht="24.0" customHeight="1">
      <c r="Q47591" s="32"/>
      <c r="R47591" s="32"/>
      <c r="S47591" s="32"/>
    </row>
    <row r="47592" ht="24.0" customHeight="1">
      <c r="Q47592" s="32"/>
      <c r="R47592" s="32"/>
      <c r="S47592" s="32"/>
    </row>
    <row r="47593" ht="24.0" customHeight="1">
      <c r="Q47593" s="32"/>
      <c r="R47593" s="32"/>
      <c r="S47593" s="32"/>
    </row>
    <row r="47594" ht="24.0" customHeight="1">
      <c r="Q47594" s="32"/>
      <c r="R47594" s="32"/>
      <c r="S47594" s="32"/>
    </row>
    <row r="47595" ht="24.0" customHeight="1">
      <c r="Q47595" s="32"/>
      <c r="R47595" s="32"/>
      <c r="S47595" s="32"/>
    </row>
    <row r="47596" ht="24.0" customHeight="1">
      <c r="Q47596" s="32"/>
      <c r="R47596" s="32"/>
      <c r="S47596" s="32"/>
    </row>
    <row r="47597" ht="24.0" customHeight="1">
      <c r="Q47597" s="32"/>
      <c r="R47597" s="32"/>
      <c r="S47597" s="32"/>
    </row>
    <row r="47598" ht="24.0" customHeight="1">
      <c r="Q47598" s="32"/>
      <c r="R47598" s="32"/>
      <c r="S47598" s="32"/>
    </row>
    <row r="47599" ht="24.0" customHeight="1">
      <c r="Q47599" s="32"/>
      <c r="R47599" s="32"/>
      <c r="S47599" s="32"/>
    </row>
    <row r="47600" ht="24.0" customHeight="1">
      <c r="Q47600" s="32"/>
      <c r="R47600" s="32"/>
      <c r="S47600" s="32"/>
    </row>
    <row r="47601" ht="24.0" customHeight="1">
      <c r="Q47601" s="32"/>
      <c r="R47601" s="32"/>
      <c r="S47601" s="32"/>
    </row>
    <row r="47602" ht="24.0" customHeight="1">
      <c r="Q47602" s="32"/>
      <c r="R47602" s="32"/>
      <c r="S47602" s="32"/>
    </row>
    <row r="47603" ht="24.0" customHeight="1">
      <c r="Q47603" s="32"/>
      <c r="R47603" s="32"/>
      <c r="S47603" s="32"/>
    </row>
    <row r="47604" ht="24.0" customHeight="1">
      <c r="Q47604" s="32"/>
      <c r="R47604" s="32"/>
      <c r="S47604" s="32"/>
    </row>
    <row r="47605" ht="24.0" customHeight="1">
      <c r="Q47605" s="32"/>
      <c r="R47605" s="32"/>
      <c r="S47605" s="32"/>
    </row>
    <row r="47606" ht="24.0" customHeight="1">
      <c r="Q47606" s="32"/>
      <c r="R47606" s="32"/>
      <c r="S47606" s="32"/>
    </row>
    <row r="47607" ht="24.0" customHeight="1">
      <c r="Q47607" s="32"/>
      <c r="R47607" s="32"/>
      <c r="S47607" s="32"/>
    </row>
    <row r="47608" ht="24.0" customHeight="1">
      <c r="Q47608" s="32"/>
      <c r="R47608" s="32"/>
      <c r="S47608" s="32"/>
    </row>
    <row r="47609" ht="24.0" customHeight="1">
      <c r="Q47609" s="32"/>
      <c r="R47609" s="32"/>
      <c r="S47609" s="32"/>
    </row>
    <row r="47610" ht="24.0" customHeight="1">
      <c r="Q47610" s="32"/>
      <c r="R47610" s="32"/>
      <c r="S47610" s="32"/>
    </row>
    <row r="47611" ht="24.0" customHeight="1">
      <c r="Q47611" s="32"/>
      <c r="R47611" s="32"/>
      <c r="S47611" s="32"/>
    </row>
    <row r="47612" ht="24.0" customHeight="1">
      <c r="Q47612" s="32"/>
      <c r="R47612" s="32"/>
      <c r="S47612" s="32"/>
    </row>
    <row r="47613" ht="24.0" customHeight="1">
      <c r="Q47613" s="32"/>
      <c r="R47613" s="32"/>
      <c r="S47613" s="32"/>
    </row>
    <row r="47614" ht="24.0" customHeight="1">
      <c r="Q47614" s="32"/>
      <c r="R47614" s="32"/>
      <c r="S47614" s="32"/>
    </row>
    <row r="47615" ht="24.0" customHeight="1">
      <c r="Q47615" s="32"/>
      <c r="R47615" s="32"/>
      <c r="S47615" s="32"/>
    </row>
    <row r="47616" ht="24.0" customHeight="1">
      <c r="Q47616" s="32"/>
      <c r="R47616" s="32"/>
      <c r="S47616" s="32"/>
    </row>
    <row r="47617" ht="24.0" customHeight="1">
      <c r="Q47617" s="32"/>
      <c r="R47617" s="32"/>
      <c r="S47617" s="32"/>
    </row>
    <row r="47618" ht="24.0" customHeight="1">
      <c r="Q47618" s="32"/>
      <c r="R47618" s="32"/>
      <c r="S47618" s="32"/>
    </row>
    <row r="47619" ht="24.0" customHeight="1">
      <c r="Q47619" s="32"/>
      <c r="R47619" s="32"/>
      <c r="S47619" s="32"/>
    </row>
    <row r="47620" ht="24.0" customHeight="1">
      <c r="Q47620" s="32"/>
      <c r="R47620" s="32"/>
      <c r="S47620" s="32"/>
    </row>
    <row r="47621" ht="24.0" customHeight="1">
      <c r="Q47621" s="32"/>
      <c r="R47621" s="32"/>
      <c r="S47621" s="32"/>
    </row>
    <row r="47622" ht="24.0" customHeight="1">
      <c r="Q47622" s="32"/>
      <c r="R47622" s="32"/>
      <c r="S47622" s="32"/>
    </row>
    <row r="47623" ht="24.0" customHeight="1">
      <c r="Q47623" s="32"/>
      <c r="R47623" s="32"/>
      <c r="S47623" s="32"/>
    </row>
    <row r="47624" ht="24.0" customHeight="1">
      <c r="Q47624" s="32"/>
      <c r="R47624" s="32"/>
      <c r="S47624" s="32"/>
    </row>
    <row r="47625" ht="24.0" customHeight="1">
      <c r="Q47625" s="32"/>
      <c r="R47625" s="32"/>
      <c r="S47625" s="32"/>
    </row>
    <row r="47626" ht="24.0" customHeight="1">
      <c r="Q47626" s="32"/>
      <c r="R47626" s="32"/>
      <c r="S47626" s="32"/>
    </row>
    <row r="47627" ht="24.0" customHeight="1">
      <c r="Q47627" s="32"/>
      <c r="R47627" s="32"/>
      <c r="S47627" s="32"/>
    </row>
    <row r="47628" ht="24.0" customHeight="1">
      <c r="Q47628" s="32"/>
      <c r="R47628" s="32"/>
      <c r="S47628" s="32"/>
    </row>
    <row r="47629" ht="24.0" customHeight="1">
      <c r="Q47629" s="32"/>
      <c r="R47629" s="32"/>
      <c r="S47629" s="32"/>
    </row>
    <row r="47630" ht="24.0" customHeight="1">
      <c r="Q47630" s="32"/>
      <c r="R47630" s="32"/>
      <c r="S47630" s="32"/>
    </row>
    <row r="47631" ht="24.0" customHeight="1">
      <c r="Q47631" s="32"/>
      <c r="R47631" s="32"/>
      <c r="S47631" s="32"/>
    </row>
    <row r="47632" ht="24.0" customHeight="1">
      <c r="Q47632" s="32"/>
      <c r="R47632" s="32"/>
      <c r="S47632" s="32"/>
    </row>
    <row r="47633" ht="24.0" customHeight="1">
      <c r="Q47633" s="32"/>
      <c r="R47633" s="32"/>
      <c r="S47633" s="32"/>
    </row>
    <row r="47634" ht="24.0" customHeight="1">
      <c r="Q47634" s="32"/>
      <c r="R47634" s="32"/>
      <c r="S47634" s="32"/>
    </row>
    <row r="47635" ht="24.0" customHeight="1">
      <c r="Q47635" s="32"/>
      <c r="R47635" s="32"/>
      <c r="S47635" s="32"/>
    </row>
    <row r="47636" ht="24.0" customHeight="1">
      <c r="Q47636" s="32"/>
      <c r="R47636" s="32"/>
      <c r="S47636" s="32"/>
    </row>
    <row r="47637" ht="24.0" customHeight="1">
      <c r="Q47637" s="32"/>
      <c r="R47637" s="32"/>
      <c r="S47637" s="32"/>
    </row>
    <row r="47638" ht="24.0" customHeight="1">
      <c r="Q47638" s="32"/>
      <c r="R47638" s="32"/>
      <c r="S47638" s="32"/>
    </row>
    <row r="47639" ht="24.0" customHeight="1">
      <c r="Q47639" s="32"/>
      <c r="R47639" s="32"/>
      <c r="S47639" s="32"/>
    </row>
    <row r="47640" ht="24.0" customHeight="1">
      <c r="Q47640" s="32"/>
      <c r="R47640" s="32"/>
      <c r="S47640" s="32"/>
    </row>
    <row r="47641" ht="24.0" customHeight="1">
      <c r="Q47641" s="32"/>
      <c r="R47641" s="32"/>
      <c r="S47641" s="32"/>
    </row>
    <row r="47642" ht="24.0" customHeight="1">
      <c r="Q47642" s="32"/>
      <c r="R47642" s="32"/>
      <c r="S47642" s="32"/>
    </row>
    <row r="47643" ht="24.0" customHeight="1">
      <c r="Q47643" s="32"/>
      <c r="R47643" s="32"/>
      <c r="S47643" s="32"/>
    </row>
    <row r="47644" ht="24.0" customHeight="1">
      <c r="Q47644" s="32"/>
      <c r="R47644" s="32"/>
      <c r="S47644" s="32"/>
    </row>
    <row r="47645" ht="24.0" customHeight="1">
      <c r="Q47645" s="32"/>
      <c r="R47645" s="32"/>
      <c r="S47645" s="32"/>
    </row>
    <row r="47646" ht="24.0" customHeight="1">
      <c r="Q47646" s="32"/>
      <c r="R47646" s="32"/>
      <c r="S47646" s="32"/>
    </row>
    <row r="47647" ht="24.0" customHeight="1">
      <c r="Q47647" s="32"/>
      <c r="R47647" s="32"/>
      <c r="S47647" s="32"/>
    </row>
    <row r="47648" ht="24.0" customHeight="1">
      <c r="Q47648" s="32"/>
      <c r="R47648" s="32"/>
      <c r="S47648" s="32"/>
    </row>
    <row r="47649" ht="24.0" customHeight="1">
      <c r="Q47649" s="32"/>
      <c r="R47649" s="32"/>
      <c r="S47649" s="32"/>
    </row>
    <row r="47650" ht="24.0" customHeight="1">
      <c r="Q47650" s="32"/>
      <c r="R47650" s="32"/>
      <c r="S47650" s="32"/>
    </row>
    <row r="47651" ht="24.0" customHeight="1">
      <c r="Q47651" s="32"/>
      <c r="R47651" s="32"/>
      <c r="S47651" s="32"/>
    </row>
    <row r="47652" ht="24.0" customHeight="1">
      <c r="Q47652" s="32"/>
      <c r="R47652" s="32"/>
      <c r="S47652" s="32"/>
    </row>
    <row r="47653" ht="24.0" customHeight="1">
      <c r="Q47653" s="32"/>
      <c r="R47653" s="32"/>
      <c r="S47653" s="32"/>
    </row>
    <row r="47654" ht="24.0" customHeight="1">
      <c r="Q47654" s="32"/>
      <c r="R47654" s="32"/>
      <c r="S47654" s="32"/>
    </row>
    <row r="47655" ht="24.0" customHeight="1">
      <c r="Q47655" s="32"/>
      <c r="R47655" s="32"/>
      <c r="S47655" s="32"/>
    </row>
    <row r="47656" ht="24.0" customHeight="1">
      <c r="Q47656" s="32"/>
      <c r="R47656" s="32"/>
      <c r="S47656" s="32"/>
    </row>
    <row r="47657" ht="24.0" customHeight="1">
      <c r="Q47657" s="32"/>
      <c r="R47657" s="32"/>
      <c r="S47657" s="32"/>
    </row>
    <row r="47658" ht="24.0" customHeight="1">
      <c r="Q47658" s="32"/>
      <c r="R47658" s="32"/>
      <c r="S47658" s="32"/>
    </row>
    <row r="47659" ht="24.0" customHeight="1">
      <c r="Q47659" s="32"/>
      <c r="R47659" s="32"/>
      <c r="S47659" s="32"/>
    </row>
    <row r="47660" ht="24.0" customHeight="1">
      <c r="Q47660" s="32"/>
      <c r="R47660" s="32"/>
      <c r="S47660" s="32"/>
    </row>
    <row r="47661" ht="24.0" customHeight="1">
      <c r="Q47661" s="32"/>
      <c r="R47661" s="32"/>
      <c r="S47661" s="32"/>
    </row>
    <row r="47662" ht="24.0" customHeight="1">
      <c r="Q47662" s="32"/>
      <c r="R47662" s="32"/>
      <c r="S47662" s="32"/>
    </row>
    <row r="47663" ht="24.0" customHeight="1">
      <c r="Q47663" s="32"/>
      <c r="R47663" s="32"/>
      <c r="S47663" s="32"/>
    </row>
    <row r="47664" ht="24.0" customHeight="1">
      <c r="Q47664" s="32"/>
      <c r="R47664" s="32"/>
      <c r="S47664" s="32"/>
    </row>
    <row r="47665" ht="24.0" customHeight="1">
      <c r="Q47665" s="32"/>
      <c r="R47665" s="32"/>
      <c r="S47665" s="32"/>
    </row>
    <row r="47666" ht="24.0" customHeight="1">
      <c r="Q47666" s="32"/>
      <c r="R47666" s="32"/>
      <c r="S47666" s="32"/>
    </row>
    <row r="47667" ht="24.0" customHeight="1">
      <c r="Q47667" s="32"/>
      <c r="R47667" s="32"/>
      <c r="S47667" s="32"/>
    </row>
    <row r="47668" ht="24.0" customHeight="1">
      <c r="Q47668" s="32"/>
      <c r="R47668" s="32"/>
      <c r="S47668" s="32"/>
    </row>
    <row r="47669" ht="24.0" customHeight="1">
      <c r="Q47669" s="32"/>
      <c r="R47669" s="32"/>
      <c r="S47669" s="32"/>
    </row>
    <row r="47670" ht="24.0" customHeight="1">
      <c r="Q47670" s="32"/>
      <c r="R47670" s="32"/>
      <c r="S47670" s="32"/>
    </row>
    <row r="47671" ht="24.0" customHeight="1">
      <c r="Q47671" s="32"/>
      <c r="R47671" s="32"/>
      <c r="S47671" s="32"/>
    </row>
    <row r="47672" ht="24.0" customHeight="1">
      <c r="Q47672" s="32"/>
      <c r="R47672" s="32"/>
      <c r="S47672" s="32"/>
    </row>
    <row r="47673" ht="24.0" customHeight="1">
      <c r="Q47673" s="32"/>
      <c r="R47673" s="32"/>
      <c r="S47673" s="32"/>
    </row>
    <row r="47674" ht="24.0" customHeight="1">
      <c r="Q47674" s="32"/>
      <c r="R47674" s="32"/>
      <c r="S47674" s="32"/>
    </row>
    <row r="47675" ht="24.0" customHeight="1">
      <c r="Q47675" s="32"/>
      <c r="R47675" s="32"/>
      <c r="S47675" s="32"/>
    </row>
    <row r="47676" ht="24.0" customHeight="1">
      <c r="Q47676" s="32"/>
      <c r="R47676" s="32"/>
      <c r="S47676" s="32"/>
    </row>
    <row r="47677" ht="24.0" customHeight="1">
      <c r="Q47677" s="32"/>
      <c r="R47677" s="32"/>
      <c r="S47677" s="32"/>
    </row>
    <row r="47678" ht="24.0" customHeight="1">
      <c r="Q47678" s="32"/>
      <c r="R47678" s="32"/>
      <c r="S47678" s="32"/>
    </row>
    <row r="47679" ht="24.0" customHeight="1">
      <c r="Q47679" s="32"/>
      <c r="R47679" s="32"/>
      <c r="S47679" s="32"/>
    </row>
    <row r="47680" ht="24.0" customHeight="1">
      <c r="Q47680" s="32"/>
      <c r="R47680" s="32"/>
      <c r="S47680" s="32"/>
    </row>
    <row r="47681" ht="24.0" customHeight="1">
      <c r="Q47681" s="32"/>
      <c r="R47681" s="32"/>
      <c r="S47681" s="32"/>
    </row>
    <row r="47682" ht="24.0" customHeight="1">
      <c r="Q47682" s="32"/>
      <c r="R47682" s="32"/>
      <c r="S47682" s="32"/>
    </row>
    <row r="47683" ht="24.0" customHeight="1">
      <c r="Q47683" s="32"/>
      <c r="R47683" s="32"/>
      <c r="S47683" s="32"/>
    </row>
    <row r="47684" ht="24.0" customHeight="1">
      <c r="Q47684" s="32"/>
      <c r="R47684" s="32"/>
      <c r="S47684" s="32"/>
    </row>
    <row r="47685" ht="24.0" customHeight="1">
      <c r="Q47685" s="32"/>
      <c r="R47685" s="32"/>
      <c r="S47685" s="32"/>
    </row>
    <row r="47686" ht="24.0" customHeight="1">
      <c r="Q47686" s="32"/>
      <c r="R47686" s="32"/>
      <c r="S47686" s="32"/>
    </row>
    <row r="47687" ht="24.0" customHeight="1">
      <c r="Q47687" s="32"/>
      <c r="R47687" s="32"/>
      <c r="S47687" s="32"/>
    </row>
    <row r="47688" ht="24.0" customHeight="1">
      <c r="Q47688" s="32"/>
      <c r="R47688" s="32"/>
      <c r="S47688" s="32"/>
    </row>
    <row r="47689" ht="24.0" customHeight="1">
      <c r="Q47689" s="32"/>
      <c r="R47689" s="32"/>
      <c r="S47689" s="32"/>
    </row>
    <row r="47690" ht="24.0" customHeight="1">
      <c r="Q47690" s="32"/>
      <c r="R47690" s="32"/>
      <c r="S47690" s="32"/>
    </row>
    <row r="47691" ht="24.0" customHeight="1">
      <c r="Q47691" s="32"/>
      <c r="R47691" s="32"/>
      <c r="S47691" s="32"/>
    </row>
    <row r="47692" ht="24.0" customHeight="1">
      <c r="Q47692" s="32"/>
      <c r="R47692" s="32"/>
      <c r="S47692" s="32"/>
    </row>
    <row r="47693" ht="24.0" customHeight="1">
      <c r="Q47693" s="32"/>
      <c r="R47693" s="32"/>
      <c r="S47693" s="32"/>
    </row>
    <row r="47694" ht="24.0" customHeight="1">
      <c r="Q47694" s="32"/>
      <c r="R47694" s="32"/>
      <c r="S47694" s="32"/>
    </row>
    <row r="47695" ht="24.0" customHeight="1">
      <c r="Q47695" s="32"/>
      <c r="R47695" s="32"/>
      <c r="S47695" s="32"/>
    </row>
    <row r="47696" ht="24.0" customHeight="1">
      <c r="Q47696" s="32"/>
      <c r="R47696" s="32"/>
      <c r="S47696" s="32"/>
    </row>
    <row r="47697" ht="24.0" customHeight="1">
      <c r="Q47697" s="32"/>
      <c r="R47697" s="32"/>
      <c r="S47697" s="32"/>
    </row>
    <row r="47698" ht="24.0" customHeight="1">
      <c r="Q47698" s="32"/>
      <c r="R47698" s="32"/>
      <c r="S47698" s="32"/>
    </row>
    <row r="47699" ht="24.0" customHeight="1">
      <c r="Q47699" s="32"/>
      <c r="R47699" s="32"/>
      <c r="S47699" s="32"/>
    </row>
    <row r="47700" ht="24.0" customHeight="1">
      <c r="Q47700" s="32"/>
      <c r="R47700" s="32"/>
      <c r="S47700" s="32"/>
    </row>
    <row r="47701" ht="24.0" customHeight="1">
      <c r="Q47701" s="32"/>
      <c r="R47701" s="32"/>
      <c r="S47701" s="32"/>
    </row>
    <row r="47702" ht="24.0" customHeight="1">
      <c r="Q47702" s="32"/>
      <c r="R47702" s="32"/>
      <c r="S47702" s="32"/>
    </row>
    <row r="47703" ht="24.0" customHeight="1">
      <c r="Q47703" s="32"/>
      <c r="R47703" s="32"/>
      <c r="S47703" s="32"/>
    </row>
    <row r="47704" ht="24.0" customHeight="1">
      <c r="Q47704" s="32"/>
      <c r="R47704" s="32"/>
      <c r="S47704" s="32"/>
    </row>
    <row r="47705" ht="24.0" customHeight="1">
      <c r="Q47705" s="32"/>
      <c r="R47705" s="32"/>
      <c r="S47705" s="32"/>
    </row>
    <row r="47706" ht="24.0" customHeight="1">
      <c r="Q47706" s="32"/>
      <c r="R47706" s="32"/>
      <c r="S47706" s="32"/>
    </row>
    <row r="47707" ht="24.0" customHeight="1">
      <c r="Q47707" s="32"/>
      <c r="R47707" s="32"/>
      <c r="S47707" s="32"/>
    </row>
    <row r="47708" ht="24.0" customHeight="1">
      <c r="Q47708" s="32"/>
      <c r="R47708" s="32"/>
      <c r="S47708" s="32"/>
    </row>
    <row r="47709" ht="24.0" customHeight="1">
      <c r="Q47709" s="32"/>
      <c r="R47709" s="32"/>
      <c r="S47709" s="32"/>
    </row>
    <row r="47710" ht="24.0" customHeight="1">
      <c r="Q47710" s="32"/>
      <c r="R47710" s="32"/>
      <c r="S47710" s="32"/>
    </row>
    <row r="47711" ht="24.0" customHeight="1">
      <c r="Q47711" s="32"/>
      <c r="R47711" s="32"/>
      <c r="S47711" s="32"/>
    </row>
    <row r="47712" ht="24.0" customHeight="1">
      <c r="Q47712" s="32"/>
      <c r="R47712" s="32"/>
      <c r="S47712" s="32"/>
    </row>
    <row r="47713" ht="24.0" customHeight="1">
      <c r="Q47713" s="32"/>
      <c r="R47713" s="32"/>
      <c r="S47713" s="32"/>
    </row>
    <row r="47714" ht="24.0" customHeight="1">
      <c r="Q47714" s="32"/>
      <c r="R47714" s="32"/>
      <c r="S47714" s="32"/>
    </row>
    <row r="47715" ht="24.0" customHeight="1">
      <c r="Q47715" s="32"/>
      <c r="R47715" s="32"/>
      <c r="S47715" s="32"/>
    </row>
    <row r="47716" ht="24.0" customHeight="1">
      <c r="Q47716" s="32"/>
      <c r="R47716" s="32"/>
      <c r="S47716" s="32"/>
    </row>
    <row r="47717" ht="24.0" customHeight="1">
      <c r="Q47717" s="32"/>
      <c r="R47717" s="32"/>
      <c r="S47717" s="32"/>
    </row>
    <row r="47718" ht="24.0" customHeight="1">
      <c r="Q47718" s="32"/>
      <c r="R47718" s="32"/>
      <c r="S47718" s="32"/>
    </row>
    <row r="47719" ht="24.0" customHeight="1">
      <c r="Q47719" s="32"/>
      <c r="R47719" s="32"/>
      <c r="S47719" s="32"/>
    </row>
    <row r="47720" ht="24.0" customHeight="1">
      <c r="Q47720" s="32"/>
      <c r="R47720" s="32"/>
      <c r="S47720" s="32"/>
    </row>
    <row r="47721" ht="24.0" customHeight="1">
      <c r="Q47721" s="32"/>
      <c r="R47721" s="32"/>
      <c r="S47721" s="32"/>
    </row>
    <row r="47722" ht="24.0" customHeight="1">
      <c r="Q47722" s="32"/>
      <c r="R47722" s="32"/>
      <c r="S47722" s="32"/>
    </row>
    <row r="47723" ht="24.0" customHeight="1">
      <c r="Q47723" s="32"/>
      <c r="R47723" s="32"/>
      <c r="S47723" s="32"/>
    </row>
    <row r="47724" ht="24.0" customHeight="1">
      <c r="Q47724" s="32"/>
      <c r="R47724" s="32"/>
      <c r="S47724" s="32"/>
    </row>
    <row r="47725" ht="24.0" customHeight="1">
      <c r="Q47725" s="32"/>
      <c r="R47725" s="32"/>
      <c r="S47725" s="32"/>
    </row>
    <row r="47726" ht="24.0" customHeight="1">
      <c r="Q47726" s="32"/>
      <c r="R47726" s="32"/>
      <c r="S47726" s="32"/>
    </row>
    <row r="47727" ht="24.0" customHeight="1">
      <c r="Q47727" s="32"/>
      <c r="R47727" s="32"/>
      <c r="S47727" s="32"/>
    </row>
    <row r="47728" ht="24.0" customHeight="1">
      <c r="Q47728" s="32"/>
      <c r="R47728" s="32"/>
      <c r="S47728" s="32"/>
    </row>
    <row r="47729" ht="24.0" customHeight="1">
      <c r="Q47729" s="32"/>
      <c r="R47729" s="32"/>
      <c r="S47729" s="32"/>
    </row>
    <row r="47730" ht="24.0" customHeight="1">
      <c r="Q47730" s="32"/>
      <c r="R47730" s="32"/>
      <c r="S47730" s="32"/>
    </row>
    <row r="47731" ht="24.0" customHeight="1">
      <c r="Q47731" s="32"/>
      <c r="R47731" s="32"/>
      <c r="S47731" s="32"/>
    </row>
    <row r="47732" ht="24.0" customHeight="1">
      <c r="Q47732" s="32"/>
      <c r="R47732" s="32"/>
      <c r="S47732" s="32"/>
    </row>
    <row r="47733" ht="24.0" customHeight="1">
      <c r="Q47733" s="32"/>
      <c r="R47733" s="32"/>
      <c r="S47733" s="32"/>
    </row>
    <row r="47734" ht="24.0" customHeight="1">
      <c r="Q47734" s="32"/>
      <c r="R47734" s="32"/>
      <c r="S47734" s="32"/>
    </row>
    <row r="47735" ht="24.0" customHeight="1">
      <c r="Q47735" s="32"/>
      <c r="R47735" s="32"/>
      <c r="S47735" s="32"/>
    </row>
    <row r="47736" ht="24.0" customHeight="1">
      <c r="Q47736" s="32"/>
      <c r="R47736" s="32"/>
      <c r="S47736" s="32"/>
    </row>
    <row r="47737" ht="24.0" customHeight="1">
      <c r="Q47737" s="32"/>
      <c r="R47737" s="32"/>
      <c r="S47737" s="32"/>
    </row>
    <row r="47738" ht="24.0" customHeight="1">
      <c r="Q47738" s="32"/>
      <c r="R47738" s="32"/>
      <c r="S47738" s="32"/>
    </row>
    <row r="47739" ht="24.0" customHeight="1">
      <c r="Q47739" s="32"/>
      <c r="R47739" s="32"/>
      <c r="S47739" s="32"/>
    </row>
    <row r="47740" ht="24.0" customHeight="1">
      <c r="Q47740" s="32"/>
      <c r="R47740" s="32"/>
      <c r="S47740" s="32"/>
    </row>
    <row r="47741" ht="24.0" customHeight="1">
      <c r="Q47741" s="32"/>
      <c r="R47741" s="32"/>
      <c r="S47741" s="32"/>
    </row>
    <row r="47742" ht="24.0" customHeight="1">
      <c r="Q47742" s="32"/>
      <c r="R47742" s="32"/>
      <c r="S47742" s="32"/>
    </row>
    <row r="47743" ht="24.0" customHeight="1">
      <c r="Q47743" s="32"/>
      <c r="R47743" s="32"/>
      <c r="S47743" s="32"/>
    </row>
    <row r="47744" ht="24.0" customHeight="1">
      <c r="Q47744" s="32"/>
      <c r="R47744" s="32"/>
      <c r="S47744" s="32"/>
    </row>
    <row r="47745" ht="24.0" customHeight="1">
      <c r="Q47745" s="32"/>
      <c r="R47745" s="32"/>
      <c r="S47745" s="32"/>
    </row>
    <row r="47746" ht="24.0" customHeight="1">
      <c r="Q47746" s="32"/>
      <c r="R47746" s="32"/>
      <c r="S47746" s="32"/>
    </row>
    <row r="47747" ht="24.0" customHeight="1">
      <c r="Q47747" s="32"/>
      <c r="R47747" s="32"/>
      <c r="S47747" s="32"/>
    </row>
    <row r="47748" ht="24.0" customHeight="1">
      <c r="Q47748" s="32"/>
      <c r="R47748" s="32"/>
      <c r="S47748" s="32"/>
    </row>
    <row r="47749" ht="24.0" customHeight="1">
      <c r="Q47749" s="32"/>
      <c r="R47749" s="32"/>
      <c r="S47749" s="32"/>
    </row>
    <row r="47750" ht="24.0" customHeight="1">
      <c r="Q47750" s="32"/>
      <c r="R47750" s="32"/>
      <c r="S47750" s="32"/>
    </row>
    <row r="47751" ht="24.0" customHeight="1">
      <c r="Q47751" s="32"/>
      <c r="R47751" s="32"/>
      <c r="S47751" s="32"/>
    </row>
    <row r="47752" ht="24.0" customHeight="1">
      <c r="Q47752" s="32"/>
      <c r="R47752" s="32"/>
      <c r="S47752" s="32"/>
    </row>
    <row r="47753" ht="24.0" customHeight="1">
      <c r="Q47753" s="32"/>
      <c r="R47753" s="32"/>
      <c r="S47753" s="32"/>
    </row>
    <row r="47754" ht="24.0" customHeight="1">
      <c r="Q47754" s="32"/>
      <c r="R47754" s="32"/>
      <c r="S47754" s="32"/>
    </row>
    <row r="47755" ht="24.0" customHeight="1">
      <c r="Q47755" s="32"/>
      <c r="R47755" s="32"/>
      <c r="S47755" s="32"/>
    </row>
    <row r="47756" ht="24.0" customHeight="1">
      <c r="Q47756" s="32"/>
      <c r="R47756" s="32"/>
      <c r="S47756" s="32"/>
    </row>
    <row r="47757" ht="24.0" customHeight="1">
      <c r="Q47757" s="32"/>
      <c r="R47757" s="32"/>
      <c r="S47757" s="32"/>
    </row>
    <row r="47758" ht="24.0" customHeight="1">
      <c r="Q47758" s="32"/>
      <c r="R47758" s="32"/>
      <c r="S47758" s="32"/>
    </row>
    <row r="47759" ht="24.0" customHeight="1">
      <c r="Q47759" s="32"/>
      <c r="R47759" s="32"/>
      <c r="S47759" s="32"/>
    </row>
    <row r="47760" ht="24.0" customHeight="1">
      <c r="Q47760" s="32"/>
      <c r="R47760" s="32"/>
      <c r="S47760" s="32"/>
    </row>
    <row r="47761" ht="24.0" customHeight="1">
      <c r="Q47761" s="32"/>
      <c r="R47761" s="32"/>
      <c r="S47761" s="32"/>
    </row>
    <row r="47762" ht="24.0" customHeight="1">
      <c r="Q47762" s="32"/>
      <c r="R47762" s="32"/>
      <c r="S47762" s="32"/>
    </row>
    <row r="47763" ht="24.0" customHeight="1">
      <c r="Q47763" s="32"/>
      <c r="R47763" s="32"/>
      <c r="S47763" s="32"/>
    </row>
    <row r="47764" ht="24.0" customHeight="1">
      <c r="Q47764" s="32"/>
      <c r="R47764" s="32"/>
      <c r="S47764" s="32"/>
    </row>
    <row r="47765" ht="24.0" customHeight="1">
      <c r="Q47765" s="32"/>
      <c r="R47765" s="32"/>
      <c r="S47765" s="32"/>
    </row>
    <row r="47766" ht="24.0" customHeight="1">
      <c r="Q47766" s="32"/>
      <c r="R47766" s="32"/>
      <c r="S47766" s="32"/>
    </row>
    <row r="47767" ht="24.0" customHeight="1">
      <c r="Q47767" s="32"/>
      <c r="R47767" s="32"/>
      <c r="S47767" s="32"/>
    </row>
    <row r="47768" ht="24.0" customHeight="1">
      <c r="Q47768" s="32"/>
      <c r="R47768" s="32"/>
      <c r="S47768" s="32"/>
    </row>
    <row r="47769" ht="24.0" customHeight="1">
      <c r="Q47769" s="32"/>
      <c r="R47769" s="32"/>
      <c r="S47769" s="32"/>
    </row>
    <row r="47770" ht="24.0" customHeight="1">
      <c r="Q47770" s="32"/>
      <c r="R47770" s="32"/>
      <c r="S47770" s="32"/>
    </row>
    <row r="47771" ht="24.0" customHeight="1">
      <c r="Q47771" s="32"/>
      <c r="R47771" s="32"/>
      <c r="S47771" s="32"/>
    </row>
    <row r="47772" ht="24.0" customHeight="1">
      <c r="Q47772" s="32"/>
      <c r="R47772" s="32"/>
      <c r="S47772" s="32"/>
    </row>
    <row r="47773" ht="24.0" customHeight="1">
      <c r="Q47773" s="32"/>
      <c r="R47773" s="32"/>
      <c r="S47773" s="32"/>
    </row>
    <row r="47774" ht="24.0" customHeight="1">
      <c r="Q47774" s="32"/>
      <c r="R47774" s="32"/>
      <c r="S47774" s="32"/>
    </row>
    <row r="47775" ht="24.0" customHeight="1">
      <c r="Q47775" s="32"/>
      <c r="R47775" s="32"/>
      <c r="S47775" s="32"/>
    </row>
    <row r="47776" ht="24.0" customHeight="1">
      <c r="Q47776" s="32"/>
      <c r="R47776" s="32"/>
      <c r="S47776" s="32"/>
    </row>
    <row r="47777" ht="24.0" customHeight="1">
      <c r="Q47777" s="32"/>
      <c r="R47777" s="32"/>
      <c r="S47777" s="32"/>
    </row>
    <row r="47778" ht="24.0" customHeight="1">
      <c r="Q47778" s="32"/>
      <c r="R47778" s="32"/>
      <c r="S47778" s="32"/>
    </row>
    <row r="47779" ht="24.0" customHeight="1">
      <c r="Q47779" s="32"/>
      <c r="R47779" s="32"/>
      <c r="S47779" s="32"/>
    </row>
    <row r="47780" ht="24.0" customHeight="1">
      <c r="Q47780" s="32"/>
      <c r="R47780" s="32"/>
      <c r="S47780" s="32"/>
    </row>
    <row r="47781" ht="24.0" customHeight="1">
      <c r="Q47781" s="32"/>
      <c r="R47781" s="32"/>
      <c r="S47781" s="32"/>
    </row>
    <row r="47782" ht="24.0" customHeight="1">
      <c r="Q47782" s="32"/>
      <c r="R47782" s="32"/>
      <c r="S47782" s="32"/>
    </row>
    <row r="47783" ht="24.0" customHeight="1">
      <c r="Q47783" s="32"/>
      <c r="R47783" s="32"/>
      <c r="S47783" s="32"/>
    </row>
    <row r="47784" ht="24.0" customHeight="1">
      <c r="Q47784" s="32"/>
      <c r="R47784" s="32"/>
      <c r="S47784" s="32"/>
    </row>
    <row r="47785" ht="24.0" customHeight="1">
      <c r="Q47785" s="32"/>
      <c r="R47785" s="32"/>
      <c r="S47785" s="32"/>
    </row>
    <row r="47786" ht="24.0" customHeight="1">
      <c r="Q47786" s="32"/>
      <c r="R47786" s="32"/>
      <c r="S47786" s="32"/>
    </row>
    <row r="47787" ht="24.0" customHeight="1">
      <c r="Q47787" s="32"/>
      <c r="R47787" s="32"/>
      <c r="S47787" s="32"/>
    </row>
    <row r="47788" ht="24.0" customHeight="1">
      <c r="Q47788" s="32"/>
      <c r="R47788" s="32"/>
      <c r="S47788" s="32"/>
    </row>
    <row r="47789" ht="24.0" customHeight="1">
      <c r="Q47789" s="32"/>
      <c r="R47789" s="32"/>
      <c r="S47789" s="32"/>
    </row>
    <row r="47790" ht="24.0" customHeight="1">
      <c r="Q47790" s="32"/>
      <c r="R47790" s="32"/>
      <c r="S47790" s="32"/>
    </row>
    <row r="47791" ht="24.0" customHeight="1">
      <c r="Q47791" s="32"/>
      <c r="R47791" s="32"/>
      <c r="S47791" s="32"/>
    </row>
    <row r="47792" ht="24.0" customHeight="1">
      <c r="Q47792" s="32"/>
      <c r="R47792" s="32"/>
      <c r="S47792" s="32"/>
    </row>
    <row r="47793" ht="24.0" customHeight="1">
      <c r="Q47793" s="32"/>
      <c r="R47793" s="32"/>
      <c r="S47793" s="32"/>
    </row>
    <row r="47794" ht="24.0" customHeight="1">
      <c r="Q47794" s="32"/>
      <c r="R47794" s="32"/>
      <c r="S47794" s="32"/>
    </row>
    <row r="47795" ht="24.0" customHeight="1">
      <c r="Q47795" s="32"/>
      <c r="R47795" s="32"/>
      <c r="S47795" s="32"/>
    </row>
    <row r="47796" ht="24.0" customHeight="1">
      <c r="Q47796" s="32"/>
      <c r="R47796" s="32"/>
      <c r="S47796" s="32"/>
    </row>
    <row r="47797" ht="24.0" customHeight="1">
      <c r="Q47797" s="32"/>
      <c r="R47797" s="32"/>
      <c r="S47797" s="32"/>
    </row>
    <row r="47798" ht="24.0" customHeight="1">
      <c r="Q47798" s="32"/>
      <c r="R47798" s="32"/>
      <c r="S47798" s="32"/>
    </row>
    <row r="47799" ht="24.0" customHeight="1">
      <c r="Q47799" s="32"/>
      <c r="R47799" s="32"/>
      <c r="S47799" s="32"/>
    </row>
    <row r="47800" ht="24.0" customHeight="1">
      <c r="Q47800" s="32"/>
      <c r="R47800" s="32"/>
      <c r="S47800" s="32"/>
    </row>
    <row r="47801" ht="24.0" customHeight="1">
      <c r="Q47801" s="32"/>
      <c r="R47801" s="32"/>
      <c r="S47801" s="32"/>
    </row>
    <row r="47802" ht="24.0" customHeight="1">
      <c r="Q47802" s="32"/>
      <c r="R47802" s="32"/>
      <c r="S47802" s="32"/>
    </row>
    <row r="47803" ht="24.0" customHeight="1">
      <c r="Q47803" s="32"/>
      <c r="R47803" s="32"/>
      <c r="S47803" s="32"/>
    </row>
    <row r="47804" ht="24.0" customHeight="1">
      <c r="Q47804" s="32"/>
      <c r="R47804" s="32"/>
      <c r="S47804" s="32"/>
    </row>
    <row r="47805" ht="24.0" customHeight="1">
      <c r="Q47805" s="32"/>
      <c r="R47805" s="32"/>
      <c r="S47805" s="32"/>
    </row>
    <row r="47806" ht="24.0" customHeight="1">
      <c r="Q47806" s="32"/>
      <c r="R47806" s="32"/>
      <c r="S47806" s="32"/>
    </row>
    <row r="47807" ht="24.0" customHeight="1">
      <c r="Q47807" s="32"/>
      <c r="R47807" s="32"/>
      <c r="S47807" s="32"/>
    </row>
    <row r="47808" ht="24.0" customHeight="1">
      <c r="Q47808" s="32"/>
      <c r="R47808" s="32"/>
      <c r="S47808" s="32"/>
    </row>
    <row r="47809" ht="24.0" customHeight="1">
      <c r="Q47809" s="32"/>
      <c r="R47809" s="32"/>
      <c r="S47809" s="32"/>
    </row>
    <row r="47810" ht="24.0" customHeight="1">
      <c r="Q47810" s="32"/>
      <c r="R47810" s="32"/>
      <c r="S47810" s="32"/>
    </row>
    <row r="47811" ht="24.0" customHeight="1">
      <c r="Q47811" s="32"/>
      <c r="R47811" s="32"/>
      <c r="S47811" s="32"/>
    </row>
    <row r="47812" ht="24.0" customHeight="1">
      <c r="Q47812" s="32"/>
      <c r="R47812" s="32"/>
      <c r="S47812" s="32"/>
    </row>
    <row r="47813" ht="24.0" customHeight="1">
      <c r="Q47813" s="32"/>
      <c r="R47813" s="32"/>
      <c r="S47813" s="32"/>
    </row>
    <row r="47814" ht="24.0" customHeight="1">
      <c r="Q47814" s="32"/>
      <c r="R47814" s="32"/>
      <c r="S47814" s="32"/>
    </row>
    <row r="47815" ht="24.0" customHeight="1">
      <c r="Q47815" s="32"/>
      <c r="R47815" s="32"/>
      <c r="S47815" s="32"/>
    </row>
    <row r="47816" ht="24.0" customHeight="1">
      <c r="Q47816" s="32"/>
      <c r="R47816" s="32"/>
      <c r="S47816" s="32"/>
    </row>
    <row r="47817" ht="24.0" customHeight="1">
      <c r="Q47817" s="32"/>
      <c r="R47817" s="32"/>
      <c r="S47817" s="32"/>
    </row>
    <row r="47818" ht="24.0" customHeight="1">
      <c r="Q47818" s="32"/>
      <c r="R47818" s="32"/>
      <c r="S47818" s="32"/>
    </row>
    <row r="47819" ht="24.0" customHeight="1">
      <c r="Q47819" s="32"/>
      <c r="R47819" s="32"/>
      <c r="S47819" s="32"/>
    </row>
    <row r="47820" ht="24.0" customHeight="1">
      <c r="Q47820" s="32"/>
      <c r="R47820" s="32"/>
      <c r="S47820" s="32"/>
    </row>
    <row r="47821" ht="24.0" customHeight="1">
      <c r="Q47821" s="32"/>
      <c r="R47821" s="32"/>
      <c r="S47821" s="32"/>
    </row>
    <row r="47822" ht="24.0" customHeight="1">
      <c r="Q47822" s="32"/>
      <c r="R47822" s="32"/>
      <c r="S47822" s="32"/>
    </row>
    <row r="47823" ht="24.0" customHeight="1">
      <c r="Q47823" s="32"/>
      <c r="R47823" s="32"/>
      <c r="S47823" s="32"/>
    </row>
    <row r="47824" ht="24.0" customHeight="1">
      <c r="Q47824" s="32"/>
      <c r="R47824" s="32"/>
      <c r="S47824" s="32"/>
    </row>
    <row r="47825" ht="24.0" customHeight="1">
      <c r="Q47825" s="32"/>
      <c r="R47825" s="32"/>
      <c r="S47825" s="32"/>
    </row>
    <row r="47826" ht="24.0" customHeight="1">
      <c r="Q47826" s="32"/>
      <c r="R47826" s="32"/>
      <c r="S47826" s="32"/>
    </row>
    <row r="47827" ht="24.0" customHeight="1">
      <c r="Q47827" s="32"/>
      <c r="R47827" s="32"/>
      <c r="S47827" s="32"/>
    </row>
    <row r="47828" ht="24.0" customHeight="1">
      <c r="Q47828" s="32"/>
      <c r="R47828" s="32"/>
      <c r="S47828" s="32"/>
    </row>
    <row r="47829" ht="24.0" customHeight="1">
      <c r="Q47829" s="32"/>
      <c r="R47829" s="32"/>
      <c r="S47829" s="32"/>
    </row>
    <row r="47830" ht="24.0" customHeight="1">
      <c r="Q47830" s="32"/>
      <c r="R47830" s="32"/>
      <c r="S47830" s="32"/>
    </row>
    <row r="47831" ht="24.0" customHeight="1">
      <c r="Q47831" s="32"/>
      <c r="R47831" s="32"/>
      <c r="S47831" s="32"/>
    </row>
    <row r="47832" ht="24.0" customHeight="1">
      <c r="Q47832" s="32"/>
      <c r="R47832" s="32"/>
      <c r="S47832" s="32"/>
    </row>
    <row r="47833" ht="24.0" customHeight="1">
      <c r="Q47833" s="32"/>
      <c r="R47833" s="32"/>
      <c r="S47833" s="32"/>
    </row>
    <row r="47834" ht="24.0" customHeight="1">
      <c r="Q47834" s="32"/>
      <c r="R47834" s="32"/>
      <c r="S47834" s="32"/>
    </row>
    <row r="47835" ht="24.0" customHeight="1">
      <c r="Q47835" s="32"/>
      <c r="R47835" s="32"/>
      <c r="S47835" s="32"/>
    </row>
    <row r="47836" ht="24.0" customHeight="1">
      <c r="Q47836" s="32"/>
      <c r="R47836" s="32"/>
      <c r="S47836" s="32"/>
    </row>
    <row r="47837" ht="24.0" customHeight="1">
      <c r="Q47837" s="32"/>
      <c r="R47837" s="32"/>
      <c r="S47837" s="32"/>
    </row>
    <row r="47838" ht="24.0" customHeight="1">
      <c r="Q47838" s="32"/>
      <c r="R47838" s="32"/>
      <c r="S47838" s="32"/>
    </row>
    <row r="47839" ht="24.0" customHeight="1">
      <c r="Q47839" s="32"/>
      <c r="R47839" s="32"/>
      <c r="S47839" s="32"/>
    </row>
    <row r="47840" ht="24.0" customHeight="1">
      <c r="Q47840" s="32"/>
      <c r="R47840" s="32"/>
      <c r="S47840" s="32"/>
    </row>
    <row r="47841" ht="24.0" customHeight="1">
      <c r="Q47841" s="32"/>
      <c r="R47841" s="32"/>
      <c r="S47841" s="32"/>
    </row>
    <row r="47842" ht="24.0" customHeight="1">
      <c r="Q47842" s="32"/>
      <c r="R47842" s="32"/>
      <c r="S47842" s="32"/>
    </row>
    <row r="47843" ht="24.0" customHeight="1">
      <c r="Q47843" s="32"/>
      <c r="R47843" s="32"/>
      <c r="S47843" s="32"/>
    </row>
    <row r="47844" ht="24.0" customHeight="1">
      <c r="Q47844" s="32"/>
      <c r="R47844" s="32"/>
      <c r="S47844" s="32"/>
    </row>
    <row r="47845" ht="24.0" customHeight="1">
      <c r="Q47845" s="32"/>
      <c r="R47845" s="32"/>
      <c r="S47845" s="32"/>
    </row>
    <row r="47846" ht="24.0" customHeight="1">
      <c r="Q47846" s="32"/>
      <c r="R47846" s="32"/>
      <c r="S47846" s="32"/>
    </row>
    <row r="47847" ht="24.0" customHeight="1">
      <c r="Q47847" s="32"/>
      <c r="R47847" s="32"/>
      <c r="S47847" s="32"/>
    </row>
    <row r="47848" ht="24.0" customHeight="1">
      <c r="Q47848" s="32"/>
      <c r="R47848" s="32"/>
      <c r="S47848" s="32"/>
    </row>
    <row r="47849" ht="24.0" customHeight="1">
      <c r="Q47849" s="32"/>
      <c r="R47849" s="32"/>
      <c r="S47849" s="32"/>
    </row>
    <row r="47850" ht="24.0" customHeight="1">
      <c r="Q47850" s="32"/>
      <c r="R47850" s="32"/>
      <c r="S47850" s="32"/>
    </row>
    <row r="47851" ht="24.0" customHeight="1">
      <c r="Q47851" s="32"/>
      <c r="R47851" s="32"/>
      <c r="S47851" s="32"/>
    </row>
    <row r="47852" ht="24.0" customHeight="1">
      <c r="Q47852" s="32"/>
      <c r="R47852" s="32"/>
      <c r="S47852" s="32"/>
    </row>
    <row r="47853" ht="24.0" customHeight="1">
      <c r="Q47853" s="32"/>
      <c r="R47853" s="32"/>
      <c r="S47853" s="32"/>
    </row>
    <row r="47854" ht="24.0" customHeight="1">
      <c r="Q47854" s="32"/>
      <c r="R47854" s="32"/>
      <c r="S47854" s="32"/>
    </row>
    <row r="47855" ht="24.0" customHeight="1">
      <c r="Q47855" s="32"/>
      <c r="R47855" s="32"/>
      <c r="S47855" s="32"/>
    </row>
    <row r="47856" ht="24.0" customHeight="1">
      <c r="Q47856" s="32"/>
      <c r="R47856" s="32"/>
      <c r="S47856" s="32"/>
    </row>
    <row r="47857" ht="24.0" customHeight="1">
      <c r="Q47857" s="32"/>
      <c r="R47857" s="32"/>
      <c r="S47857" s="32"/>
    </row>
    <row r="47858" ht="24.0" customHeight="1">
      <c r="Q47858" s="32"/>
      <c r="R47858" s="32"/>
      <c r="S47858" s="32"/>
    </row>
    <row r="47859" ht="24.0" customHeight="1">
      <c r="Q47859" s="32"/>
      <c r="R47859" s="32"/>
      <c r="S47859" s="32"/>
    </row>
    <row r="47860" ht="24.0" customHeight="1">
      <c r="Q47860" s="32"/>
      <c r="R47860" s="32"/>
      <c r="S47860" s="32"/>
    </row>
    <row r="47861" ht="24.0" customHeight="1">
      <c r="Q47861" s="32"/>
      <c r="R47861" s="32"/>
      <c r="S47861" s="32"/>
    </row>
    <row r="47862" ht="24.0" customHeight="1">
      <c r="Q47862" s="32"/>
      <c r="R47862" s="32"/>
      <c r="S47862" s="32"/>
    </row>
    <row r="47863" ht="24.0" customHeight="1">
      <c r="Q47863" s="32"/>
      <c r="R47863" s="32"/>
      <c r="S47863" s="32"/>
    </row>
    <row r="47864" ht="24.0" customHeight="1">
      <c r="Q47864" s="32"/>
      <c r="R47864" s="32"/>
      <c r="S47864" s="32"/>
    </row>
    <row r="47865" ht="24.0" customHeight="1">
      <c r="Q47865" s="32"/>
      <c r="R47865" s="32"/>
      <c r="S47865" s="32"/>
    </row>
    <row r="47866" ht="24.0" customHeight="1">
      <c r="Q47866" s="32"/>
      <c r="R47866" s="32"/>
      <c r="S47866" s="32"/>
    </row>
    <row r="47867" ht="24.0" customHeight="1">
      <c r="Q47867" s="32"/>
      <c r="R47867" s="32"/>
      <c r="S47867" s="32"/>
    </row>
    <row r="47868" ht="24.0" customHeight="1">
      <c r="Q47868" s="32"/>
      <c r="R47868" s="32"/>
      <c r="S47868" s="32"/>
    </row>
    <row r="47869" ht="24.0" customHeight="1">
      <c r="Q47869" s="32"/>
      <c r="R47869" s="32"/>
      <c r="S47869" s="32"/>
    </row>
    <row r="47870" ht="24.0" customHeight="1">
      <c r="Q47870" s="32"/>
      <c r="R47870" s="32"/>
      <c r="S47870" s="32"/>
    </row>
    <row r="47871" ht="24.0" customHeight="1">
      <c r="Q47871" s="32"/>
      <c r="R47871" s="32"/>
      <c r="S47871" s="32"/>
    </row>
    <row r="47872" ht="24.0" customHeight="1">
      <c r="Q47872" s="32"/>
      <c r="R47872" s="32"/>
      <c r="S47872" s="32"/>
    </row>
    <row r="47873" ht="24.0" customHeight="1">
      <c r="Q47873" s="32"/>
      <c r="R47873" s="32"/>
      <c r="S47873" s="32"/>
    </row>
    <row r="47874" ht="24.0" customHeight="1">
      <c r="Q47874" s="32"/>
      <c r="R47874" s="32"/>
      <c r="S47874" s="32"/>
    </row>
    <row r="47875" ht="24.0" customHeight="1">
      <c r="Q47875" s="32"/>
      <c r="R47875" s="32"/>
      <c r="S47875" s="32"/>
    </row>
    <row r="47876" ht="24.0" customHeight="1">
      <c r="Q47876" s="32"/>
      <c r="R47876" s="32"/>
      <c r="S47876" s="32"/>
    </row>
    <row r="47877" ht="24.0" customHeight="1">
      <c r="Q47877" s="32"/>
      <c r="R47877" s="32"/>
      <c r="S47877" s="32"/>
    </row>
    <row r="47878" ht="24.0" customHeight="1">
      <c r="Q47878" s="32"/>
      <c r="R47878" s="32"/>
      <c r="S47878" s="32"/>
    </row>
    <row r="47879" ht="24.0" customHeight="1">
      <c r="Q47879" s="32"/>
      <c r="R47879" s="32"/>
      <c r="S47879" s="32"/>
    </row>
    <row r="47880" ht="24.0" customHeight="1">
      <c r="Q47880" s="32"/>
      <c r="R47880" s="32"/>
      <c r="S47880" s="32"/>
    </row>
    <row r="47881" ht="24.0" customHeight="1">
      <c r="Q47881" s="32"/>
      <c r="R47881" s="32"/>
      <c r="S47881" s="32"/>
    </row>
    <row r="47882" ht="24.0" customHeight="1">
      <c r="Q47882" s="32"/>
      <c r="R47882" s="32"/>
      <c r="S47882" s="32"/>
    </row>
    <row r="47883" ht="24.0" customHeight="1">
      <c r="Q47883" s="32"/>
      <c r="R47883" s="32"/>
      <c r="S47883" s="32"/>
    </row>
    <row r="47884" ht="24.0" customHeight="1">
      <c r="Q47884" s="32"/>
      <c r="R47884" s="32"/>
      <c r="S47884" s="32"/>
    </row>
    <row r="47885" ht="24.0" customHeight="1">
      <c r="Q47885" s="32"/>
      <c r="R47885" s="32"/>
      <c r="S47885" s="32"/>
    </row>
    <row r="47886" ht="24.0" customHeight="1">
      <c r="Q47886" s="32"/>
      <c r="R47886" s="32"/>
      <c r="S47886" s="32"/>
    </row>
    <row r="47887" ht="24.0" customHeight="1">
      <c r="Q47887" s="32"/>
      <c r="R47887" s="32"/>
      <c r="S47887" s="32"/>
    </row>
    <row r="47888" ht="24.0" customHeight="1">
      <c r="Q47888" s="32"/>
      <c r="R47888" s="32"/>
      <c r="S47888" s="32"/>
    </row>
    <row r="47889" ht="24.0" customHeight="1">
      <c r="Q47889" s="32"/>
      <c r="R47889" s="32"/>
      <c r="S47889" s="32"/>
    </row>
    <row r="47890" ht="24.0" customHeight="1">
      <c r="Q47890" s="32"/>
      <c r="R47890" s="32"/>
      <c r="S47890" s="32"/>
    </row>
    <row r="47891" ht="24.0" customHeight="1">
      <c r="Q47891" s="32"/>
      <c r="R47891" s="32"/>
      <c r="S47891" s="32"/>
    </row>
    <row r="47892" ht="24.0" customHeight="1">
      <c r="Q47892" s="32"/>
      <c r="R47892" s="32"/>
      <c r="S47892" s="32"/>
    </row>
    <row r="47893" ht="24.0" customHeight="1">
      <c r="Q47893" s="32"/>
      <c r="R47893" s="32"/>
      <c r="S47893" s="32"/>
    </row>
    <row r="47894" ht="24.0" customHeight="1">
      <c r="Q47894" s="32"/>
      <c r="R47894" s="32"/>
      <c r="S47894" s="32"/>
    </row>
    <row r="47895" ht="24.0" customHeight="1">
      <c r="Q47895" s="32"/>
      <c r="R47895" s="32"/>
      <c r="S47895" s="32"/>
    </row>
    <row r="47896" ht="24.0" customHeight="1">
      <c r="Q47896" s="32"/>
      <c r="R47896" s="32"/>
      <c r="S47896" s="32"/>
    </row>
    <row r="47897" ht="24.0" customHeight="1">
      <c r="Q47897" s="32"/>
      <c r="R47897" s="32"/>
      <c r="S47897" s="32"/>
    </row>
    <row r="47898" ht="24.0" customHeight="1">
      <c r="Q47898" s="32"/>
      <c r="R47898" s="32"/>
      <c r="S47898" s="32"/>
    </row>
    <row r="47899" ht="24.0" customHeight="1">
      <c r="Q47899" s="32"/>
      <c r="R47899" s="32"/>
      <c r="S47899" s="32"/>
    </row>
    <row r="47900" ht="24.0" customHeight="1">
      <c r="Q47900" s="32"/>
      <c r="R47900" s="32"/>
      <c r="S47900" s="32"/>
    </row>
    <row r="47901" ht="24.0" customHeight="1">
      <c r="Q47901" s="32"/>
      <c r="R47901" s="32"/>
      <c r="S47901" s="32"/>
    </row>
    <row r="47902" ht="24.0" customHeight="1">
      <c r="Q47902" s="32"/>
      <c r="R47902" s="32"/>
      <c r="S47902" s="32"/>
    </row>
    <row r="47903" ht="24.0" customHeight="1">
      <c r="Q47903" s="32"/>
      <c r="R47903" s="32"/>
      <c r="S47903" s="32"/>
    </row>
    <row r="47904" ht="24.0" customHeight="1">
      <c r="Q47904" s="32"/>
      <c r="R47904" s="32"/>
      <c r="S47904" s="32"/>
    </row>
    <row r="47905" ht="24.0" customHeight="1">
      <c r="Q47905" s="32"/>
      <c r="R47905" s="32"/>
      <c r="S47905" s="32"/>
    </row>
    <row r="47906" ht="24.0" customHeight="1">
      <c r="Q47906" s="32"/>
      <c r="R47906" s="32"/>
      <c r="S47906" s="32"/>
    </row>
    <row r="47907" ht="24.0" customHeight="1">
      <c r="Q47907" s="32"/>
      <c r="R47907" s="32"/>
      <c r="S47907" s="32"/>
    </row>
    <row r="47908" ht="24.0" customHeight="1">
      <c r="Q47908" s="32"/>
      <c r="R47908" s="32"/>
      <c r="S47908" s="32"/>
    </row>
    <row r="47909" ht="24.0" customHeight="1">
      <c r="Q47909" s="32"/>
      <c r="R47909" s="32"/>
      <c r="S47909" s="32"/>
    </row>
    <row r="47910" ht="24.0" customHeight="1">
      <c r="Q47910" s="32"/>
      <c r="R47910" s="32"/>
      <c r="S47910" s="32"/>
    </row>
    <row r="47911" ht="24.0" customHeight="1">
      <c r="Q47911" s="32"/>
      <c r="R47911" s="32"/>
      <c r="S47911" s="32"/>
    </row>
    <row r="47912" ht="24.0" customHeight="1">
      <c r="Q47912" s="32"/>
      <c r="R47912" s="32"/>
      <c r="S47912" s="32"/>
    </row>
    <row r="47913" ht="24.0" customHeight="1">
      <c r="Q47913" s="32"/>
      <c r="R47913" s="32"/>
      <c r="S47913" s="32"/>
    </row>
    <row r="47914" ht="24.0" customHeight="1">
      <c r="Q47914" s="32"/>
      <c r="R47914" s="32"/>
      <c r="S47914" s="32"/>
    </row>
    <row r="47915" ht="24.0" customHeight="1">
      <c r="Q47915" s="32"/>
      <c r="R47915" s="32"/>
      <c r="S47915" s="32"/>
    </row>
    <row r="47916" ht="24.0" customHeight="1">
      <c r="Q47916" s="32"/>
      <c r="R47916" s="32"/>
      <c r="S47916" s="32"/>
    </row>
    <row r="47917" ht="24.0" customHeight="1">
      <c r="Q47917" s="32"/>
      <c r="R47917" s="32"/>
      <c r="S47917" s="32"/>
    </row>
    <row r="47918" ht="24.0" customHeight="1">
      <c r="Q47918" s="32"/>
      <c r="R47918" s="32"/>
      <c r="S47918" s="32"/>
    </row>
    <row r="47919" ht="24.0" customHeight="1">
      <c r="Q47919" s="32"/>
      <c r="R47919" s="32"/>
      <c r="S47919" s="32"/>
    </row>
    <row r="47920" ht="24.0" customHeight="1">
      <c r="Q47920" s="32"/>
      <c r="R47920" s="32"/>
      <c r="S47920" s="32"/>
    </row>
    <row r="47921" ht="24.0" customHeight="1">
      <c r="Q47921" s="32"/>
      <c r="R47921" s="32"/>
      <c r="S47921" s="32"/>
    </row>
    <row r="47922" ht="24.0" customHeight="1">
      <c r="Q47922" s="32"/>
      <c r="R47922" s="32"/>
      <c r="S47922" s="32"/>
    </row>
    <row r="47923" ht="24.0" customHeight="1">
      <c r="Q47923" s="32"/>
      <c r="R47923" s="32"/>
      <c r="S47923" s="32"/>
    </row>
    <row r="47924" ht="24.0" customHeight="1">
      <c r="Q47924" s="32"/>
      <c r="R47924" s="32"/>
      <c r="S47924" s="32"/>
    </row>
    <row r="47925" ht="24.0" customHeight="1">
      <c r="Q47925" s="32"/>
      <c r="R47925" s="32"/>
      <c r="S47925" s="32"/>
    </row>
    <row r="47926" ht="24.0" customHeight="1">
      <c r="Q47926" s="32"/>
      <c r="R47926" s="32"/>
      <c r="S47926" s="32"/>
    </row>
    <row r="47927" ht="24.0" customHeight="1">
      <c r="Q47927" s="32"/>
      <c r="R47927" s="32"/>
      <c r="S47927" s="32"/>
    </row>
    <row r="47928" ht="24.0" customHeight="1">
      <c r="Q47928" s="32"/>
      <c r="R47928" s="32"/>
      <c r="S47928" s="32"/>
    </row>
    <row r="47929" ht="24.0" customHeight="1">
      <c r="Q47929" s="32"/>
      <c r="R47929" s="32"/>
      <c r="S47929" s="32"/>
    </row>
    <row r="47930" ht="24.0" customHeight="1">
      <c r="Q47930" s="32"/>
      <c r="R47930" s="32"/>
      <c r="S47930" s="32"/>
    </row>
    <row r="47931" ht="24.0" customHeight="1">
      <c r="Q47931" s="32"/>
      <c r="R47931" s="32"/>
      <c r="S47931" s="32"/>
    </row>
    <row r="47932" ht="24.0" customHeight="1">
      <c r="Q47932" s="32"/>
      <c r="R47932" s="32"/>
      <c r="S47932" s="32"/>
    </row>
    <row r="47933" ht="24.0" customHeight="1">
      <c r="Q47933" s="32"/>
      <c r="R47933" s="32"/>
      <c r="S47933" s="32"/>
    </row>
    <row r="47934" ht="24.0" customHeight="1">
      <c r="Q47934" s="32"/>
      <c r="R47934" s="32"/>
      <c r="S47934" s="32"/>
    </row>
    <row r="47935" ht="24.0" customHeight="1">
      <c r="Q47935" s="32"/>
      <c r="R47935" s="32"/>
      <c r="S47935" s="32"/>
    </row>
    <row r="47936" ht="24.0" customHeight="1">
      <c r="Q47936" s="32"/>
      <c r="R47936" s="32"/>
      <c r="S47936" s="32"/>
    </row>
    <row r="47937" ht="24.0" customHeight="1">
      <c r="Q47937" s="32"/>
      <c r="R47937" s="32"/>
      <c r="S47937" s="32"/>
    </row>
    <row r="47938" ht="24.0" customHeight="1">
      <c r="Q47938" s="32"/>
      <c r="R47938" s="32"/>
      <c r="S47938" s="32"/>
    </row>
    <row r="47939" ht="24.0" customHeight="1">
      <c r="Q47939" s="32"/>
      <c r="R47939" s="32"/>
      <c r="S47939" s="32"/>
    </row>
    <row r="47940" ht="24.0" customHeight="1">
      <c r="Q47940" s="32"/>
      <c r="R47940" s="32"/>
      <c r="S47940" s="32"/>
    </row>
    <row r="47941" ht="24.0" customHeight="1">
      <c r="Q47941" s="32"/>
      <c r="R47941" s="32"/>
      <c r="S47941" s="32"/>
    </row>
    <row r="47942" ht="24.0" customHeight="1">
      <c r="Q47942" s="32"/>
      <c r="R47942" s="32"/>
      <c r="S47942" s="32"/>
    </row>
    <row r="47943" ht="24.0" customHeight="1">
      <c r="Q47943" s="32"/>
      <c r="R47943" s="32"/>
      <c r="S47943" s="32"/>
    </row>
    <row r="47944" ht="24.0" customHeight="1">
      <c r="Q47944" s="32"/>
      <c r="R47944" s="32"/>
      <c r="S47944" s="32"/>
    </row>
    <row r="47945" ht="24.0" customHeight="1">
      <c r="Q47945" s="32"/>
      <c r="R47945" s="32"/>
      <c r="S47945" s="32"/>
    </row>
    <row r="47946" ht="24.0" customHeight="1">
      <c r="Q47946" s="32"/>
      <c r="R47946" s="32"/>
      <c r="S47946" s="32"/>
    </row>
    <row r="47947" ht="24.0" customHeight="1">
      <c r="Q47947" s="32"/>
      <c r="R47947" s="32"/>
      <c r="S47947" s="32"/>
    </row>
    <row r="47948" ht="24.0" customHeight="1">
      <c r="Q47948" s="32"/>
      <c r="R47948" s="32"/>
      <c r="S47948" s="32"/>
    </row>
    <row r="47949" ht="24.0" customHeight="1">
      <c r="Q47949" s="32"/>
      <c r="R47949" s="32"/>
      <c r="S47949" s="32"/>
    </row>
    <row r="47950" ht="24.0" customHeight="1">
      <c r="Q47950" s="32"/>
      <c r="R47950" s="32"/>
      <c r="S47950" s="32"/>
    </row>
    <row r="47951" ht="24.0" customHeight="1">
      <c r="Q47951" s="32"/>
      <c r="R47951" s="32"/>
      <c r="S47951" s="32"/>
    </row>
    <row r="47952" ht="24.0" customHeight="1">
      <c r="Q47952" s="32"/>
      <c r="R47952" s="32"/>
      <c r="S47952" s="32"/>
    </row>
    <row r="47953" ht="24.0" customHeight="1">
      <c r="Q47953" s="32"/>
      <c r="R47953" s="32"/>
      <c r="S47953" s="32"/>
    </row>
    <row r="47954" ht="24.0" customHeight="1">
      <c r="Q47954" s="32"/>
      <c r="R47954" s="32"/>
      <c r="S47954" s="32"/>
    </row>
    <row r="47955" ht="24.0" customHeight="1">
      <c r="Q47955" s="32"/>
      <c r="R47955" s="32"/>
      <c r="S47955" s="32"/>
    </row>
    <row r="47956" ht="24.0" customHeight="1">
      <c r="Q47956" s="32"/>
      <c r="R47956" s="32"/>
      <c r="S47956" s="32"/>
    </row>
    <row r="47957" ht="24.0" customHeight="1">
      <c r="Q47957" s="32"/>
      <c r="R47957" s="32"/>
      <c r="S47957" s="32"/>
    </row>
    <row r="47958" ht="24.0" customHeight="1">
      <c r="Q47958" s="32"/>
      <c r="R47958" s="32"/>
      <c r="S47958" s="32"/>
    </row>
    <row r="47959" ht="24.0" customHeight="1">
      <c r="Q47959" s="32"/>
      <c r="R47959" s="32"/>
      <c r="S47959" s="32"/>
    </row>
    <row r="47960" ht="24.0" customHeight="1">
      <c r="Q47960" s="32"/>
      <c r="R47960" s="32"/>
      <c r="S47960" s="32"/>
    </row>
    <row r="47961" ht="24.0" customHeight="1">
      <c r="Q47961" s="32"/>
      <c r="R47961" s="32"/>
      <c r="S47961" s="32"/>
    </row>
    <row r="47962" ht="24.0" customHeight="1">
      <c r="Q47962" s="32"/>
      <c r="R47962" s="32"/>
      <c r="S47962" s="32"/>
    </row>
    <row r="47963" ht="24.0" customHeight="1">
      <c r="Q47963" s="32"/>
      <c r="R47963" s="32"/>
      <c r="S47963" s="32"/>
    </row>
    <row r="47964" ht="24.0" customHeight="1">
      <c r="Q47964" s="32"/>
      <c r="R47964" s="32"/>
      <c r="S47964" s="32"/>
    </row>
    <row r="47965" ht="24.0" customHeight="1">
      <c r="Q47965" s="32"/>
      <c r="R47965" s="32"/>
      <c r="S47965" s="32"/>
    </row>
    <row r="47966" ht="24.0" customHeight="1">
      <c r="Q47966" s="32"/>
      <c r="R47966" s="32"/>
      <c r="S47966" s="32"/>
    </row>
    <row r="47967" ht="24.0" customHeight="1">
      <c r="Q47967" s="32"/>
      <c r="R47967" s="32"/>
      <c r="S47967" s="32"/>
    </row>
    <row r="47968" ht="24.0" customHeight="1">
      <c r="Q47968" s="32"/>
      <c r="R47968" s="32"/>
      <c r="S47968" s="32"/>
    </row>
    <row r="47969" ht="24.0" customHeight="1">
      <c r="Q47969" s="32"/>
      <c r="R47969" s="32"/>
      <c r="S47969" s="32"/>
    </row>
    <row r="47970" ht="24.0" customHeight="1">
      <c r="Q47970" s="32"/>
      <c r="R47970" s="32"/>
      <c r="S47970" s="32"/>
    </row>
    <row r="47971" ht="24.0" customHeight="1">
      <c r="Q47971" s="32"/>
      <c r="R47971" s="32"/>
      <c r="S47971" s="32"/>
    </row>
    <row r="47972" ht="24.0" customHeight="1">
      <c r="Q47972" s="32"/>
      <c r="R47972" s="32"/>
      <c r="S47972" s="32"/>
    </row>
    <row r="47973" ht="24.0" customHeight="1">
      <c r="Q47973" s="32"/>
      <c r="R47973" s="32"/>
      <c r="S47973" s="32"/>
    </row>
    <row r="47974" ht="24.0" customHeight="1">
      <c r="Q47974" s="32"/>
      <c r="R47974" s="32"/>
      <c r="S47974" s="32"/>
    </row>
    <row r="47975" ht="24.0" customHeight="1">
      <c r="Q47975" s="32"/>
      <c r="R47975" s="32"/>
      <c r="S47975" s="32"/>
    </row>
    <row r="47976" ht="24.0" customHeight="1">
      <c r="Q47976" s="32"/>
      <c r="R47976" s="32"/>
      <c r="S47976" s="32"/>
    </row>
    <row r="47977" ht="24.0" customHeight="1">
      <c r="Q47977" s="32"/>
      <c r="R47977" s="32"/>
      <c r="S47977" s="32"/>
    </row>
    <row r="47978" ht="24.0" customHeight="1">
      <c r="Q47978" s="32"/>
      <c r="R47978" s="32"/>
      <c r="S47978" s="32"/>
    </row>
    <row r="47979" ht="24.0" customHeight="1">
      <c r="Q47979" s="32"/>
      <c r="R47979" s="32"/>
      <c r="S47979" s="32"/>
    </row>
    <row r="47980" ht="24.0" customHeight="1">
      <c r="Q47980" s="32"/>
      <c r="R47980" s="32"/>
      <c r="S47980" s="32"/>
    </row>
    <row r="47981" ht="24.0" customHeight="1">
      <c r="Q47981" s="32"/>
      <c r="R47981" s="32"/>
      <c r="S47981" s="32"/>
    </row>
    <row r="47982" ht="24.0" customHeight="1">
      <c r="Q47982" s="32"/>
      <c r="R47982" s="32"/>
      <c r="S47982" s="32"/>
    </row>
    <row r="47983" ht="24.0" customHeight="1">
      <c r="Q47983" s="32"/>
      <c r="R47983" s="32"/>
      <c r="S47983" s="32"/>
    </row>
    <row r="47984" ht="24.0" customHeight="1">
      <c r="Q47984" s="32"/>
      <c r="R47984" s="32"/>
      <c r="S47984" s="32"/>
    </row>
    <row r="47985" ht="24.0" customHeight="1">
      <c r="Q47985" s="32"/>
      <c r="R47985" s="32"/>
      <c r="S47985" s="32"/>
    </row>
    <row r="47986" ht="24.0" customHeight="1">
      <c r="Q47986" s="32"/>
      <c r="R47986" s="32"/>
      <c r="S47986" s="32"/>
    </row>
    <row r="47987" ht="24.0" customHeight="1">
      <c r="Q47987" s="32"/>
      <c r="R47987" s="32"/>
      <c r="S47987" s="32"/>
    </row>
    <row r="47988" ht="24.0" customHeight="1">
      <c r="Q47988" s="32"/>
      <c r="R47988" s="32"/>
      <c r="S47988" s="32"/>
    </row>
    <row r="47989" ht="24.0" customHeight="1">
      <c r="Q47989" s="32"/>
      <c r="R47989" s="32"/>
      <c r="S47989" s="32"/>
    </row>
    <row r="47990" ht="24.0" customHeight="1">
      <c r="Q47990" s="32"/>
      <c r="R47990" s="32"/>
      <c r="S47990" s="32"/>
    </row>
    <row r="47991" ht="24.0" customHeight="1">
      <c r="Q47991" s="32"/>
      <c r="R47991" s="32"/>
      <c r="S47991" s="32"/>
    </row>
    <row r="47992" ht="24.0" customHeight="1">
      <c r="Q47992" s="32"/>
      <c r="R47992" s="32"/>
      <c r="S47992" s="32"/>
    </row>
    <row r="47993" ht="24.0" customHeight="1">
      <c r="Q47993" s="32"/>
      <c r="R47993" s="32"/>
      <c r="S47993" s="32"/>
    </row>
    <row r="47994" ht="24.0" customHeight="1">
      <c r="Q47994" s="32"/>
      <c r="R47994" s="32"/>
      <c r="S47994" s="32"/>
    </row>
    <row r="47995" ht="24.0" customHeight="1">
      <c r="Q47995" s="32"/>
      <c r="R47995" s="32"/>
      <c r="S47995" s="32"/>
    </row>
    <row r="47996" ht="24.0" customHeight="1">
      <c r="Q47996" s="32"/>
      <c r="R47996" s="32"/>
      <c r="S47996" s="32"/>
    </row>
    <row r="47997" ht="24.0" customHeight="1">
      <c r="Q47997" s="32"/>
      <c r="R47997" s="32"/>
      <c r="S47997" s="32"/>
    </row>
    <row r="47998" ht="24.0" customHeight="1">
      <c r="Q47998" s="32"/>
      <c r="R47998" s="32"/>
      <c r="S47998" s="32"/>
    </row>
    <row r="47999" ht="24.0" customHeight="1">
      <c r="Q47999" s="32"/>
      <c r="R47999" s="32"/>
      <c r="S47999" s="32"/>
    </row>
    <row r="48000" ht="24.0" customHeight="1">
      <c r="Q48000" s="32"/>
      <c r="R48000" s="32"/>
      <c r="S48000" s="32"/>
    </row>
    <row r="48001" ht="24.0" customHeight="1">
      <c r="Q48001" s="32"/>
      <c r="R48001" s="32"/>
      <c r="S48001" s="32"/>
    </row>
    <row r="48002" ht="24.0" customHeight="1">
      <c r="Q48002" s="32"/>
      <c r="R48002" s="32"/>
      <c r="S48002" s="32"/>
    </row>
    <row r="48003" ht="24.0" customHeight="1">
      <c r="Q48003" s="32"/>
      <c r="R48003" s="32"/>
      <c r="S48003" s="32"/>
    </row>
    <row r="48004" ht="24.0" customHeight="1">
      <c r="Q48004" s="32"/>
      <c r="R48004" s="32"/>
      <c r="S48004" s="32"/>
    </row>
    <row r="48005" ht="24.0" customHeight="1">
      <c r="Q48005" s="32"/>
      <c r="R48005" s="32"/>
      <c r="S48005" s="32"/>
    </row>
    <row r="48006" ht="24.0" customHeight="1">
      <c r="Q48006" s="32"/>
      <c r="R48006" s="32"/>
      <c r="S48006" s="32"/>
    </row>
    <row r="48007" ht="24.0" customHeight="1">
      <c r="Q48007" s="32"/>
      <c r="R48007" s="32"/>
      <c r="S48007" s="32"/>
    </row>
    <row r="48008" ht="24.0" customHeight="1">
      <c r="Q48008" s="32"/>
      <c r="R48008" s="32"/>
      <c r="S48008" s="32"/>
    </row>
    <row r="48009" ht="24.0" customHeight="1">
      <c r="Q48009" s="32"/>
      <c r="R48009" s="32"/>
      <c r="S48009" s="32"/>
    </row>
    <row r="48010" ht="24.0" customHeight="1">
      <c r="Q48010" s="32"/>
      <c r="R48010" s="32"/>
      <c r="S48010" s="32"/>
    </row>
    <row r="48011" ht="24.0" customHeight="1">
      <c r="Q48011" s="32"/>
      <c r="R48011" s="32"/>
      <c r="S48011" s="32"/>
    </row>
    <row r="48012" ht="24.0" customHeight="1">
      <c r="Q48012" s="32"/>
      <c r="R48012" s="32"/>
      <c r="S48012" s="32"/>
    </row>
    <row r="48013" ht="24.0" customHeight="1">
      <c r="Q48013" s="32"/>
      <c r="R48013" s="32"/>
      <c r="S48013" s="32"/>
    </row>
    <row r="48014" ht="24.0" customHeight="1">
      <c r="Q48014" s="32"/>
      <c r="R48014" s="32"/>
      <c r="S48014" s="32"/>
    </row>
    <row r="48015" ht="24.0" customHeight="1">
      <c r="Q48015" s="32"/>
      <c r="R48015" s="32"/>
      <c r="S48015" s="32"/>
    </row>
    <row r="48016" ht="24.0" customHeight="1">
      <c r="Q48016" s="32"/>
      <c r="R48016" s="32"/>
      <c r="S48016" s="32"/>
    </row>
    <row r="48017" ht="24.0" customHeight="1">
      <c r="Q48017" s="32"/>
      <c r="R48017" s="32"/>
      <c r="S48017" s="32"/>
    </row>
    <row r="48018" ht="24.0" customHeight="1">
      <c r="Q48018" s="32"/>
      <c r="R48018" s="32"/>
      <c r="S48018" s="32"/>
    </row>
    <row r="48019" ht="24.0" customHeight="1">
      <c r="Q48019" s="32"/>
      <c r="R48019" s="32"/>
      <c r="S48019" s="32"/>
    </row>
    <row r="48020" ht="24.0" customHeight="1">
      <c r="Q48020" s="32"/>
      <c r="R48020" s="32"/>
      <c r="S48020" s="32"/>
    </row>
    <row r="48021" ht="24.0" customHeight="1">
      <c r="Q48021" s="32"/>
      <c r="R48021" s="32"/>
      <c r="S48021" s="32"/>
    </row>
    <row r="48022" ht="24.0" customHeight="1">
      <c r="Q48022" s="32"/>
      <c r="R48022" s="32"/>
      <c r="S48022" s="32"/>
    </row>
    <row r="48023" ht="24.0" customHeight="1">
      <c r="Q48023" s="32"/>
      <c r="R48023" s="32"/>
      <c r="S48023" s="32"/>
    </row>
    <row r="48024" ht="24.0" customHeight="1">
      <c r="Q48024" s="32"/>
      <c r="R48024" s="32"/>
      <c r="S48024" s="32"/>
    </row>
    <row r="48025" ht="24.0" customHeight="1">
      <c r="Q48025" s="32"/>
      <c r="R48025" s="32"/>
      <c r="S48025" s="32"/>
    </row>
    <row r="48026" ht="24.0" customHeight="1">
      <c r="Q48026" s="32"/>
      <c r="R48026" s="32"/>
      <c r="S48026" s="32"/>
    </row>
    <row r="48027" ht="24.0" customHeight="1">
      <c r="Q48027" s="32"/>
      <c r="R48027" s="32"/>
      <c r="S48027" s="32"/>
    </row>
    <row r="48028" ht="24.0" customHeight="1">
      <c r="Q48028" s="32"/>
      <c r="R48028" s="32"/>
      <c r="S48028" s="32"/>
    </row>
    <row r="48029" ht="24.0" customHeight="1">
      <c r="Q48029" s="32"/>
      <c r="R48029" s="32"/>
      <c r="S48029" s="32"/>
    </row>
    <row r="48030" ht="24.0" customHeight="1">
      <c r="Q48030" s="32"/>
      <c r="R48030" s="32"/>
      <c r="S48030" s="32"/>
    </row>
    <row r="48031" ht="24.0" customHeight="1">
      <c r="Q48031" s="32"/>
      <c r="R48031" s="32"/>
      <c r="S48031" s="32"/>
    </row>
    <row r="48032" ht="24.0" customHeight="1">
      <c r="Q48032" s="32"/>
      <c r="R48032" s="32"/>
      <c r="S48032" s="32"/>
    </row>
    <row r="48033" ht="24.0" customHeight="1">
      <c r="Q48033" s="32"/>
      <c r="R48033" s="32"/>
      <c r="S48033" s="32"/>
    </row>
    <row r="48034" ht="24.0" customHeight="1">
      <c r="Q48034" s="32"/>
      <c r="R48034" s="32"/>
      <c r="S48034" s="32"/>
    </row>
    <row r="48035" ht="24.0" customHeight="1">
      <c r="Q48035" s="32"/>
      <c r="R48035" s="32"/>
      <c r="S48035" s="32"/>
    </row>
    <row r="48036" ht="24.0" customHeight="1">
      <c r="Q48036" s="32"/>
      <c r="R48036" s="32"/>
      <c r="S48036" s="32"/>
    </row>
    <row r="48037" ht="24.0" customHeight="1">
      <c r="Q48037" s="32"/>
      <c r="R48037" s="32"/>
      <c r="S48037" s="32"/>
    </row>
    <row r="48038" ht="24.0" customHeight="1">
      <c r="Q48038" s="32"/>
      <c r="R48038" s="32"/>
      <c r="S48038" s="32"/>
    </row>
    <row r="48039" ht="24.0" customHeight="1">
      <c r="Q48039" s="32"/>
      <c r="R48039" s="32"/>
      <c r="S48039" s="32"/>
    </row>
    <row r="48040" ht="24.0" customHeight="1">
      <c r="Q48040" s="32"/>
      <c r="R48040" s="32"/>
      <c r="S48040" s="32"/>
    </row>
    <row r="48041" ht="24.0" customHeight="1">
      <c r="Q48041" s="32"/>
      <c r="R48041" s="32"/>
      <c r="S48041" s="32"/>
    </row>
    <row r="48042" ht="24.0" customHeight="1">
      <c r="Q48042" s="32"/>
      <c r="R48042" s="32"/>
      <c r="S48042" s="32"/>
    </row>
    <row r="48043" ht="24.0" customHeight="1">
      <c r="Q48043" s="32"/>
      <c r="R48043" s="32"/>
      <c r="S48043" s="32"/>
    </row>
    <row r="48044" ht="24.0" customHeight="1">
      <c r="Q48044" s="32"/>
      <c r="R48044" s="32"/>
      <c r="S48044" s="32"/>
    </row>
    <row r="48045" ht="24.0" customHeight="1">
      <c r="Q48045" s="32"/>
      <c r="R48045" s="32"/>
      <c r="S48045" s="32"/>
    </row>
    <row r="48046" ht="24.0" customHeight="1">
      <c r="Q48046" s="32"/>
      <c r="R48046" s="32"/>
      <c r="S48046" s="32"/>
    </row>
    <row r="48047" ht="24.0" customHeight="1">
      <c r="Q48047" s="32"/>
      <c r="R48047" s="32"/>
      <c r="S48047" s="32"/>
    </row>
    <row r="48048" ht="24.0" customHeight="1">
      <c r="Q48048" s="32"/>
      <c r="R48048" s="32"/>
      <c r="S48048" s="32"/>
    </row>
    <row r="48049" ht="24.0" customHeight="1">
      <c r="Q48049" s="32"/>
      <c r="R48049" s="32"/>
      <c r="S48049" s="32"/>
    </row>
    <row r="48050" ht="24.0" customHeight="1">
      <c r="Q48050" s="32"/>
      <c r="R48050" s="32"/>
      <c r="S48050" s="32"/>
    </row>
    <row r="48051" ht="24.0" customHeight="1">
      <c r="Q48051" s="32"/>
      <c r="R48051" s="32"/>
      <c r="S48051" s="32"/>
    </row>
    <row r="48052" ht="24.0" customHeight="1">
      <c r="Q48052" s="32"/>
      <c r="R48052" s="32"/>
      <c r="S48052" s="32"/>
    </row>
    <row r="48053" ht="24.0" customHeight="1">
      <c r="Q48053" s="32"/>
      <c r="R48053" s="32"/>
      <c r="S48053" s="32"/>
    </row>
    <row r="48054" ht="24.0" customHeight="1">
      <c r="Q48054" s="32"/>
      <c r="R48054" s="32"/>
      <c r="S48054" s="32"/>
    </row>
    <row r="48055" ht="24.0" customHeight="1">
      <c r="Q48055" s="32"/>
      <c r="R48055" s="32"/>
      <c r="S48055" s="32"/>
    </row>
    <row r="48056" ht="24.0" customHeight="1">
      <c r="Q48056" s="32"/>
      <c r="R48056" s="32"/>
      <c r="S48056" s="32"/>
    </row>
    <row r="48057" ht="24.0" customHeight="1">
      <c r="Q48057" s="32"/>
      <c r="R48057" s="32"/>
      <c r="S48057" s="32"/>
    </row>
    <row r="48058" ht="24.0" customHeight="1">
      <c r="Q48058" s="32"/>
      <c r="R48058" s="32"/>
      <c r="S48058" s="32"/>
    </row>
    <row r="48059" ht="24.0" customHeight="1">
      <c r="Q48059" s="32"/>
      <c r="R48059" s="32"/>
      <c r="S48059" s="32"/>
    </row>
    <row r="48060" ht="24.0" customHeight="1">
      <c r="Q48060" s="32"/>
      <c r="R48060" s="32"/>
      <c r="S48060" s="32"/>
    </row>
    <row r="48061" ht="24.0" customHeight="1">
      <c r="Q48061" s="32"/>
      <c r="R48061" s="32"/>
      <c r="S48061" s="32"/>
    </row>
    <row r="48062" ht="24.0" customHeight="1">
      <c r="Q48062" s="32"/>
      <c r="R48062" s="32"/>
      <c r="S48062" s="32"/>
    </row>
    <row r="48063" ht="24.0" customHeight="1">
      <c r="Q48063" s="32"/>
      <c r="R48063" s="32"/>
      <c r="S48063" s="32"/>
    </row>
    <row r="48064" ht="24.0" customHeight="1">
      <c r="Q48064" s="32"/>
      <c r="R48064" s="32"/>
      <c r="S48064" s="32"/>
    </row>
    <row r="48065" ht="24.0" customHeight="1">
      <c r="Q48065" s="32"/>
      <c r="R48065" s="32"/>
      <c r="S48065" s="32"/>
    </row>
    <row r="48066" ht="24.0" customHeight="1">
      <c r="Q48066" s="32"/>
      <c r="R48066" s="32"/>
      <c r="S48066" s="32"/>
    </row>
    <row r="48067" ht="24.0" customHeight="1">
      <c r="Q48067" s="32"/>
      <c r="R48067" s="32"/>
      <c r="S48067" s="32"/>
    </row>
    <row r="48068" ht="24.0" customHeight="1">
      <c r="Q48068" s="32"/>
      <c r="R48068" s="32"/>
      <c r="S48068" s="32"/>
    </row>
    <row r="48069" ht="24.0" customHeight="1">
      <c r="Q48069" s="32"/>
      <c r="R48069" s="32"/>
      <c r="S48069" s="32"/>
    </row>
    <row r="48070" ht="24.0" customHeight="1">
      <c r="Q48070" s="32"/>
      <c r="R48070" s="32"/>
      <c r="S48070" s="32"/>
    </row>
    <row r="48071" ht="24.0" customHeight="1">
      <c r="Q48071" s="32"/>
      <c r="R48071" s="32"/>
      <c r="S48071" s="32"/>
    </row>
    <row r="48072" ht="24.0" customHeight="1">
      <c r="Q48072" s="32"/>
      <c r="R48072" s="32"/>
      <c r="S48072" s="32"/>
    </row>
    <row r="48073" ht="24.0" customHeight="1">
      <c r="Q48073" s="32"/>
      <c r="R48073" s="32"/>
      <c r="S48073" s="32"/>
    </row>
    <row r="48074" ht="24.0" customHeight="1">
      <c r="Q48074" s="32"/>
      <c r="R48074" s="32"/>
      <c r="S48074" s="32"/>
    </row>
    <row r="48075" ht="24.0" customHeight="1">
      <c r="Q48075" s="32"/>
      <c r="R48075" s="32"/>
      <c r="S48075" s="32"/>
    </row>
    <row r="48076" ht="24.0" customHeight="1">
      <c r="Q48076" s="32"/>
      <c r="R48076" s="32"/>
      <c r="S48076" s="32"/>
    </row>
    <row r="48077" ht="24.0" customHeight="1">
      <c r="Q48077" s="32"/>
      <c r="R48077" s="32"/>
      <c r="S48077" s="32"/>
    </row>
    <row r="48078" ht="24.0" customHeight="1">
      <c r="Q48078" s="32"/>
      <c r="R48078" s="32"/>
      <c r="S48078" s="32"/>
    </row>
    <row r="48079" ht="24.0" customHeight="1">
      <c r="Q48079" s="32"/>
      <c r="R48079" s="32"/>
      <c r="S48079" s="32"/>
    </row>
    <row r="48080" ht="24.0" customHeight="1">
      <c r="Q48080" s="32"/>
      <c r="R48080" s="32"/>
      <c r="S48080" s="32"/>
    </row>
    <row r="48081" ht="24.0" customHeight="1">
      <c r="Q48081" s="32"/>
      <c r="R48081" s="32"/>
      <c r="S48081" s="32"/>
    </row>
    <row r="48082" ht="24.0" customHeight="1">
      <c r="Q48082" s="32"/>
      <c r="R48082" s="32"/>
      <c r="S48082" s="32"/>
    </row>
    <row r="48083" ht="24.0" customHeight="1">
      <c r="Q48083" s="32"/>
      <c r="R48083" s="32"/>
      <c r="S48083" s="32"/>
    </row>
    <row r="48084" ht="24.0" customHeight="1">
      <c r="Q48084" s="32"/>
      <c r="R48084" s="32"/>
      <c r="S48084" s="32"/>
    </row>
    <row r="48085" ht="24.0" customHeight="1">
      <c r="Q48085" s="32"/>
      <c r="R48085" s="32"/>
      <c r="S48085" s="32"/>
    </row>
    <row r="48086" ht="24.0" customHeight="1">
      <c r="Q48086" s="32"/>
      <c r="R48086" s="32"/>
      <c r="S48086" s="32"/>
    </row>
    <row r="48087" ht="24.0" customHeight="1">
      <c r="Q48087" s="32"/>
      <c r="R48087" s="32"/>
      <c r="S48087" s="32"/>
    </row>
    <row r="48088" ht="24.0" customHeight="1">
      <c r="Q48088" s="32"/>
      <c r="R48088" s="32"/>
      <c r="S48088" s="32"/>
    </row>
    <row r="48089" ht="24.0" customHeight="1">
      <c r="Q48089" s="32"/>
      <c r="R48089" s="32"/>
      <c r="S48089" s="32"/>
    </row>
    <row r="48090" ht="24.0" customHeight="1">
      <c r="Q48090" s="32"/>
      <c r="R48090" s="32"/>
      <c r="S48090" s="32"/>
    </row>
    <row r="48091" ht="24.0" customHeight="1">
      <c r="Q48091" s="32"/>
      <c r="R48091" s="32"/>
      <c r="S48091" s="32"/>
    </row>
    <row r="48092" ht="24.0" customHeight="1">
      <c r="Q48092" s="32"/>
      <c r="R48092" s="32"/>
      <c r="S48092" s="32"/>
    </row>
    <row r="48093" ht="24.0" customHeight="1">
      <c r="Q48093" s="32"/>
      <c r="R48093" s="32"/>
      <c r="S48093" s="32"/>
    </row>
    <row r="48094" ht="24.0" customHeight="1">
      <c r="Q48094" s="32"/>
      <c r="R48094" s="32"/>
      <c r="S48094" s="32"/>
    </row>
    <row r="48095" ht="24.0" customHeight="1">
      <c r="Q48095" s="32"/>
      <c r="R48095" s="32"/>
      <c r="S48095" s="32"/>
    </row>
    <row r="48096" ht="24.0" customHeight="1">
      <c r="Q48096" s="32"/>
      <c r="R48096" s="32"/>
      <c r="S48096" s="32"/>
    </row>
    <row r="48097" ht="24.0" customHeight="1">
      <c r="Q48097" s="32"/>
      <c r="R48097" s="32"/>
      <c r="S48097" s="32"/>
    </row>
    <row r="48098" ht="24.0" customHeight="1">
      <c r="Q48098" s="32"/>
      <c r="R48098" s="32"/>
      <c r="S48098" s="32"/>
    </row>
    <row r="48099" ht="24.0" customHeight="1">
      <c r="Q48099" s="32"/>
      <c r="R48099" s="32"/>
      <c r="S48099" s="32"/>
    </row>
    <row r="48100" ht="24.0" customHeight="1">
      <c r="Q48100" s="32"/>
      <c r="R48100" s="32"/>
      <c r="S48100" s="32"/>
    </row>
    <row r="48101" ht="24.0" customHeight="1">
      <c r="Q48101" s="32"/>
      <c r="R48101" s="32"/>
      <c r="S48101" s="32"/>
    </row>
    <row r="48102" ht="24.0" customHeight="1">
      <c r="Q48102" s="32"/>
      <c r="R48102" s="32"/>
      <c r="S48102" s="32"/>
    </row>
    <row r="48103" ht="24.0" customHeight="1">
      <c r="Q48103" s="32"/>
      <c r="R48103" s="32"/>
      <c r="S48103" s="32"/>
    </row>
    <row r="48104" ht="24.0" customHeight="1">
      <c r="Q48104" s="32"/>
      <c r="R48104" s="32"/>
      <c r="S48104" s="32"/>
    </row>
    <row r="48105" ht="24.0" customHeight="1">
      <c r="Q48105" s="32"/>
      <c r="R48105" s="32"/>
      <c r="S48105" s="32"/>
    </row>
    <row r="48106" ht="24.0" customHeight="1">
      <c r="Q48106" s="32"/>
      <c r="R48106" s="32"/>
      <c r="S48106" s="32"/>
    </row>
    <row r="48107" ht="24.0" customHeight="1">
      <c r="Q48107" s="32"/>
      <c r="R48107" s="32"/>
      <c r="S48107" s="32"/>
    </row>
    <row r="48108" ht="24.0" customHeight="1">
      <c r="Q48108" s="32"/>
      <c r="R48108" s="32"/>
      <c r="S48108" s="32"/>
    </row>
    <row r="48109" ht="24.0" customHeight="1">
      <c r="Q48109" s="32"/>
      <c r="R48109" s="32"/>
      <c r="S48109" s="32"/>
    </row>
    <row r="48110" ht="24.0" customHeight="1">
      <c r="Q48110" s="32"/>
      <c r="R48110" s="32"/>
      <c r="S48110" s="32"/>
    </row>
    <row r="48111" ht="24.0" customHeight="1">
      <c r="Q48111" s="32"/>
      <c r="R48111" s="32"/>
      <c r="S48111" s="32"/>
    </row>
    <row r="48112" ht="24.0" customHeight="1">
      <c r="Q48112" s="32"/>
      <c r="R48112" s="32"/>
      <c r="S48112" s="32"/>
    </row>
    <row r="48113" ht="24.0" customHeight="1">
      <c r="Q48113" s="32"/>
      <c r="R48113" s="32"/>
      <c r="S48113" s="32"/>
    </row>
    <row r="48114" ht="24.0" customHeight="1">
      <c r="Q48114" s="32"/>
      <c r="R48114" s="32"/>
      <c r="S48114" s="32"/>
    </row>
    <row r="48115" ht="24.0" customHeight="1">
      <c r="Q48115" s="32"/>
      <c r="R48115" s="32"/>
      <c r="S48115" s="32"/>
    </row>
    <row r="48116" ht="24.0" customHeight="1">
      <c r="Q48116" s="32"/>
      <c r="R48116" s="32"/>
      <c r="S48116" s="32"/>
    </row>
    <row r="48117" ht="24.0" customHeight="1">
      <c r="Q48117" s="32"/>
      <c r="R48117" s="32"/>
      <c r="S48117" s="32"/>
    </row>
    <row r="48118" ht="24.0" customHeight="1">
      <c r="Q48118" s="32"/>
      <c r="R48118" s="32"/>
      <c r="S48118" s="32"/>
    </row>
    <row r="48119" ht="24.0" customHeight="1">
      <c r="Q48119" s="32"/>
      <c r="R48119" s="32"/>
      <c r="S48119" s="32"/>
    </row>
    <row r="48120" ht="24.0" customHeight="1">
      <c r="Q48120" s="32"/>
      <c r="R48120" s="32"/>
      <c r="S48120" s="32"/>
    </row>
    <row r="48121" ht="24.0" customHeight="1">
      <c r="Q48121" s="32"/>
      <c r="R48121" s="32"/>
      <c r="S48121" s="32"/>
    </row>
    <row r="48122" ht="24.0" customHeight="1">
      <c r="Q48122" s="32"/>
      <c r="R48122" s="32"/>
      <c r="S48122" s="32"/>
    </row>
    <row r="48123" ht="24.0" customHeight="1">
      <c r="Q48123" s="32"/>
      <c r="R48123" s="32"/>
      <c r="S48123" s="32"/>
    </row>
    <row r="48124" ht="24.0" customHeight="1">
      <c r="Q48124" s="32"/>
      <c r="R48124" s="32"/>
      <c r="S48124" s="32"/>
    </row>
    <row r="48125" ht="24.0" customHeight="1">
      <c r="Q48125" s="32"/>
      <c r="R48125" s="32"/>
      <c r="S48125" s="32"/>
    </row>
    <row r="48126" ht="24.0" customHeight="1">
      <c r="Q48126" s="32"/>
      <c r="R48126" s="32"/>
      <c r="S48126" s="32"/>
    </row>
    <row r="48127" ht="24.0" customHeight="1">
      <c r="Q48127" s="32"/>
      <c r="R48127" s="32"/>
      <c r="S48127" s="32"/>
    </row>
    <row r="48128" ht="24.0" customHeight="1">
      <c r="Q48128" s="32"/>
      <c r="R48128" s="32"/>
      <c r="S48128" s="32"/>
    </row>
    <row r="48129" ht="24.0" customHeight="1">
      <c r="Q48129" s="32"/>
      <c r="R48129" s="32"/>
      <c r="S48129" s="32"/>
    </row>
    <row r="48130" ht="24.0" customHeight="1">
      <c r="Q48130" s="32"/>
      <c r="R48130" s="32"/>
      <c r="S48130" s="32"/>
    </row>
    <row r="48131" ht="24.0" customHeight="1">
      <c r="Q48131" s="32"/>
      <c r="R48131" s="32"/>
      <c r="S48131" s="32"/>
    </row>
    <row r="48132" ht="24.0" customHeight="1">
      <c r="Q48132" s="32"/>
      <c r="R48132" s="32"/>
      <c r="S48132" s="32"/>
    </row>
    <row r="48133" ht="24.0" customHeight="1">
      <c r="Q48133" s="32"/>
      <c r="R48133" s="32"/>
      <c r="S48133" s="32"/>
    </row>
    <row r="48134" ht="24.0" customHeight="1">
      <c r="Q48134" s="32"/>
      <c r="R48134" s="32"/>
      <c r="S48134" s="32"/>
    </row>
    <row r="48135" ht="24.0" customHeight="1">
      <c r="Q48135" s="32"/>
      <c r="R48135" s="32"/>
      <c r="S48135" s="32"/>
    </row>
    <row r="48136" ht="24.0" customHeight="1">
      <c r="Q48136" s="32"/>
      <c r="R48136" s="32"/>
      <c r="S48136" s="32"/>
    </row>
    <row r="48137" ht="24.0" customHeight="1">
      <c r="Q48137" s="32"/>
      <c r="R48137" s="32"/>
      <c r="S48137" s="32"/>
    </row>
    <row r="48138" ht="24.0" customHeight="1">
      <c r="Q48138" s="32"/>
      <c r="R48138" s="32"/>
      <c r="S48138" s="32"/>
    </row>
    <row r="48139" ht="24.0" customHeight="1">
      <c r="Q48139" s="32"/>
      <c r="R48139" s="32"/>
      <c r="S48139" s="32"/>
    </row>
    <row r="48140" ht="24.0" customHeight="1">
      <c r="Q48140" s="32"/>
      <c r="R48140" s="32"/>
      <c r="S48140" s="32"/>
    </row>
    <row r="48141" ht="24.0" customHeight="1">
      <c r="Q48141" s="32"/>
      <c r="R48141" s="32"/>
      <c r="S48141" s="32"/>
    </row>
    <row r="48142" ht="24.0" customHeight="1">
      <c r="Q48142" s="32"/>
      <c r="R48142" s="32"/>
      <c r="S48142" s="32"/>
    </row>
    <row r="48143" ht="24.0" customHeight="1">
      <c r="Q48143" s="32"/>
      <c r="R48143" s="32"/>
      <c r="S48143" s="32"/>
    </row>
    <row r="48144" ht="24.0" customHeight="1">
      <c r="Q48144" s="32"/>
      <c r="R48144" s="32"/>
      <c r="S48144" s="32"/>
    </row>
    <row r="48145" ht="24.0" customHeight="1">
      <c r="Q48145" s="32"/>
      <c r="R48145" s="32"/>
      <c r="S48145" s="32"/>
    </row>
    <row r="48146" ht="24.0" customHeight="1">
      <c r="Q48146" s="32"/>
      <c r="R48146" s="32"/>
      <c r="S48146" s="32"/>
    </row>
    <row r="48147" ht="24.0" customHeight="1">
      <c r="Q48147" s="32"/>
      <c r="R48147" s="32"/>
      <c r="S48147" s="32"/>
    </row>
    <row r="48148" ht="24.0" customHeight="1">
      <c r="Q48148" s="32"/>
      <c r="R48148" s="32"/>
      <c r="S48148" s="32"/>
    </row>
    <row r="48149" ht="24.0" customHeight="1">
      <c r="Q48149" s="32"/>
      <c r="R48149" s="32"/>
      <c r="S48149" s="32"/>
    </row>
    <row r="48150" ht="24.0" customHeight="1">
      <c r="Q48150" s="32"/>
      <c r="R48150" s="32"/>
      <c r="S48150" s="32"/>
    </row>
    <row r="48151" ht="24.0" customHeight="1">
      <c r="Q48151" s="32"/>
      <c r="R48151" s="32"/>
      <c r="S48151" s="32"/>
    </row>
    <row r="48152" ht="24.0" customHeight="1">
      <c r="Q48152" s="32"/>
      <c r="R48152" s="32"/>
      <c r="S48152" s="32"/>
    </row>
    <row r="48153" ht="24.0" customHeight="1">
      <c r="Q48153" s="32"/>
      <c r="R48153" s="32"/>
      <c r="S48153" s="32"/>
    </row>
    <row r="48154" ht="24.0" customHeight="1">
      <c r="Q48154" s="32"/>
      <c r="R48154" s="32"/>
      <c r="S48154" s="32"/>
    </row>
    <row r="48155" ht="24.0" customHeight="1">
      <c r="Q48155" s="32"/>
      <c r="R48155" s="32"/>
      <c r="S48155" s="32"/>
    </row>
    <row r="48156" ht="24.0" customHeight="1">
      <c r="Q48156" s="32"/>
      <c r="R48156" s="32"/>
      <c r="S48156" s="32"/>
    </row>
    <row r="48157" ht="24.0" customHeight="1">
      <c r="Q48157" s="32"/>
      <c r="R48157" s="32"/>
      <c r="S48157" s="32"/>
    </row>
    <row r="48158" ht="24.0" customHeight="1">
      <c r="Q48158" s="32"/>
      <c r="R48158" s="32"/>
      <c r="S48158" s="32"/>
    </row>
    <row r="48159" ht="24.0" customHeight="1">
      <c r="Q48159" s="32"/>
      <c r="R48159" s="32"/>
      <c r="S48159" s="32"/>
    </row>
    <row r="48160" ht="24.0" customHeight="1">
      <c r="Q48160" s="32"/>
      <c r="R48160" s="32"/>
      <c r="S48160" s="32"/>
    </row>
    <row r="48161" ht="24.0" customHeight="1">
      <c r="Q48161" s="32"/>
      <c r="R48161" s="32"/>
      <c r="S48161" s="32"/>
    </row>
    <row r="48162" ht="24.0" customHeight="1">
      <c r="Q48162" s="32"/>
      <c r="R48162" s="32"/>
      <c r="S48162" s="32"/>
    </row>
    <row r="48163" ht="24.0" customHeight="1">
      <c r="Q48163" s="32"/>
      <c r="R48163" s="32"/>
      <c r="S48163" s="32"/>
    </row>
    <row r="48164" ht="24.0" customHeight="1">
      <c r="Q48164" s="32"/>
      <c r="R48164" s="32"/>
      <c r="S48164" s="32"/>
    </row>
    <row r="48165" ht="24.0" customHeight="1">
      <c r="Q48165" s="32"/>
      <c r="R48165" s="32"/>
      <c r="S48165" s="32"/>
    </row>
    <row r="48166" ht="24.0" customHeight="1">
      <c r="Q48166" s="32"/>
      <c r="R48166" s="32"/>
      <c r="S48166" s="32"/>
    </row>
    <row r="48167" ht="24.0" customHeight="1">
      <c r="Q48167" s="32"/>
      <c r="R48167" s="32"/>
      <c r="S48167" s="32"/>
    </row>
    <row r="48168" ht="24.0" customHeight="1">
      <c r="Q48168" s="32"/>
      <c r="R48168" s="32"/>
      <c r="S48168" s="32"/>
    </row>
    <row r="48169" ht="24.0" customHeight="1">
      <c r="Q48169" s="32"/>
      <c r="R48169" s="32"/>
      <c r="S48169" s="32"/>
    </row>
    <row r="48170" ht="24.0" customHeight="1">
      <c r="Q48170" s="32"/>
      <c r="R48170" s="32"/>
      <c r="S48170" s="32"/>
    </row>
    <row r="48171" ht="24.0" customHeight="1">
      <c r="Q48171" s="32"/>
      <c r="R48171" s="32"/>
      <c r="S48171" s="32"/>
    </row>
    <row r="48172" ht="24.0" customHeight="1">
      <c r="Q48172" s="32"/>
      <c r="R48172" s="32"/>
      <c r="S48172" s="32"/>
    </row>
    <row r="48173" ht="24.0" customHeight="1">
      <c r="Q48173" s="32"/>
      <c r="R48173" s="32"/>
      <c r="S48173" s="32"/>
    </row>
    <row r="48174" ht="24.0" customHeight="1">
      <c r="Q48174" s="32"/>
      <c r="R48174" s="32"/>
      <c r="S48174" s="32"/>
    </row>
    <row r="48175" ht="24.0" customHeight="1">
      <c r="Q48175" s="32"/>
      <c r="R48175" s="32"/>
      <c r="S48175" s="32"/>
    </row>
    <row r="48176" ht="24.0" customHeight="1">
      <c r="Q48176" s="32"/>
      <c r="R48176" s="32"/>
      <c r="S48176" s="32"/>
    </row>
    <row r="48177" ht="24.0" customHeight="1">
      <c r="Q48177" s="32"/>
      <c r="R48177" s="32"/>
      <c r="S48177" s="32"/>
    </row>
    <row r="48178" ht="24.0" customHeight="1">
      <c r="Q48178" s="32"/>
      <c r="R48178" s="32"/>
      <c r="S48178" s="32"/>
    </row>
    <row r="48179" ht="24.0" customHeight="1">
      <c r="Q48179" s="32"/>
      <c r="R48179" s="32"/>
      <c r="S48179" s="32"/>
    </row>
    <row r="48180" ht="24.0" customHeight="1">
      <c r="Q48180" s="32"/>
      <c r="R48180" s="32"/>
      <c r="S48180" s="32"/>
    </row>
    <row r="48181" ht="24.0" customHeight="1">
      <c r="Q48181" s="32"/>
      <c r="R48181" s="32"/>
      <c r="S48181" s="32"/>
    </row>
    <row r="48182" ht="24.0" customHeight="1">
      <c r="Q48182" s="32"/>
      <c r="R48182" s="32"/>
      <c r="S48182" s="32"/>
    </row>
    <row r="48183" ht="24.0" customHeight="1">
      <c r="Q48183" s="32"/>
      <c r="R48183" s="32"/>
      <c r="S48183" s="32"/>
    </row>
    <row r="48184" ht="24.0" customHeight="1">
      <c r="Q48184" s="32"/>
      <c r="R48184" s="32"/>
      <c r="S48184" s="32"/>
    </row>
    <row r="48185" ht="24.0" customHeight="1">
      <c r="Q48185" s="32"/>
      <c r="R48185" s="32"/>
      <c r="S48185" s="32"/>
    </row>
    <row r="48186" ht="24.0" customHeight="1">
      <c r="Q48186" s="32"/>
      <c r="R48186" s="32"/>
      <c r="S48186" s="32"/>
    </row>
    <row r="48187" ht="24.0" customHeight="1">
      <c r="Q48187" s="32"/>
      <c r="R48187" s="32"/>
      <c r="S48187" s="32"/>
    </row>
    <row r="48188" ht="24.0" customHeight="1">
      <c r="Q48188" s="32"/>
      <c r="R48188" s="32"/>
      <c r="S48188" s="32"/>
    </row>
    <row r="48189" ht="24.0" customHeight="1">
      <c r="Q48189" s="32"/>
      <c r="R48189" s="32"/>
      <c r="S48189" s="32"/>
    </row>
    <row r="48190" ht="24.0" customHeight="1">
      <c r="Q48190" s="32"/>
      <c r="R48190" s="32"/>
      <c r="S48190" s="32"/>
    </row>
    <row r="48191" ht="24.0" customHeight="1">
      <c r="Q48191" s="32"/>
      <c r="R48191" s="32"/>
      <c r="S48191" s="32"/>
    </row>
    <row r="48192" ht="24.0" customHeight="1">
      <c r="Q48192" s="32"/>
      <c r="R48192" s="32"/>
      <c r="S48192" s="32"/>
    </row>
    <row r="48193" ht="24.0" customHeight="1">
      <c r="Q48193" s="32"/>
      <c r="R48193" s="32"/>
      <c r="S48193" s="32"/>
    </row>
    <row r="48194" ht="24.0" customHeight="1">
      <c r="Q48194" s="32"/>
      <c r="R48194" s="32"/>
      <c r="S48194" s="32"/>
    </row>
    <row r="48195" ht="24.0" customHeight="1">
      <c r="Q48195" s="32"/>
      <c r="R48195" s="32"/>
      <c r="S48195" s="32"/>
    </row>
    <row r="48196" ht="24.0" customHeight="1">
      <c r="Q48196" s="32"/>
      <c r="R48196" s="32"/>
      <c r="S48196" s="32"/>
    </row>
    <row r="48197" ht="24.0" customHeight="1">
      <c r="Q48197" s="32"/>
      <c r="R48197" s="32"/>
      <c r="S48197" s="32"/>
    </row>
    <row r="48198" ht="24.0" customHeight="1">
      <c r="Q48198" s="32"/>
      <c r="R48198" s="32"/>
      <c r="S48198" s="32"/>
    </row>
    <row r="48199" ht="24.0" customHeight="1">
      <c r="Q48199" s="32"/>
      <c r="R48199" s="32"/>
      <c r="S48199" s="32"/>
    </row>
    <row r="48200" ht="24.0" customHeight="1">
      <c r="Q48200" s="32"/>
      <c r="R48200" s="32"/>
      <c r="S48200" s="32"/>
    </row>
    <row r="48201" ht="24.0" customHeight="1">
      <c r="Q48201" s="32"/>
      <c r="R48201" s="32"/>
      <c r="S48201" s="32"/>
    </row>
    <row r="48202" ht="24.0" customHeight="1">
      <c r="Q48202" s="32"/>
      <c r="R48202" s="32"/>
      <c r="S48202" s="32"/>
    </row>
    <row r="48203" ht="24.0" customHeight="1">
      <c r="Q48203" s="32"/>
      <c r="R48203" s="32"/>
      <c r="S48203" s="32"/>
    </row>
    <row r="48204" ht="24.0" customHeight="1">
      <c r="Q48204" s="32"/>
      <c r="R48204" s="32"/>
      <c r="S48204" s="32"/>
    </row>
    <row r="48205" ht="24.0" customHeight="1">
      <c r="Q48205" s="32"/>
      <c r="R48205" s="32"/>
      <c r="S48205" s="32"/>
    </row>
    <row r="48206" ht="24.0" customHeight="1">
      <c r="Q48206" s="32"/>
      <c r="R48206" s="32"/>
      <c r="S48206" s="32"/>
    </row>
    <row r="48207" ht="24.0" customHeight="1">
      <c r="Q48207" s="32"/>
      <c r="R48207" s="32"/>
      <c r="S48207" s="32"/>
    </row>
    <row r="48208" ht="24.0" customHeight="1">
      <c r="Q48208" s="32"/>
      <c r="R48208" s="32"/>
      <c r="S48208" s="32"/>
    </row>
    <row r="48209" ht="24.0" customHeight="1">
      <c r="Q48209" s="32"/>
      <c r="R48209" s="32"/>
      <c r="S48209" s="32"/>
    </row>
    <row r="48210" ht="24.0" customHeight="1">
      <c r="Q48210" s="32"/>
      <c r="R48210" s="32"/>
      <c r="S48210" s="32"/>
    </row>
    <row r="48211" ht="24.0" customHeight="1">
      <c r="Q48211" s="32"/>
      <c r="R48211" s="32"/>
      <c r="S48211" s="32"/>
    </row>
    <row r="48212" ht="24.0" customHeight="1">
      <c r="Q48212" s="32"/>
      <c r="R48212" s="32"/>
      <c r="S48212" s="32"/>
    </row>
    <row r="48213" ht="24.0" customHeight="1">
      <c r="Q48213" s="32"/>
      <c r="R48213" s="32"/>
      <c r="S48213" s="32"/>
    </row>
    <row r="48214" ht="24.0" customHeight="1">
      <c r="Q48214" s="32"/>
      <c r="R48214" s="32"/>
      <c r="S48214" s="32"/>
    </row>
    <row r="48215" ht="24.0" customHeight="1">
      <c r="Q48215" s="32"/>
      <c r="R48215" s="32"/>
      <c r="S48215" s="32"/>
    </row>
    <row r="48216" ht="24.0" customHeight="1">
      <c r="Q48216" s="32"/>
      <c r="R48216" s="32"/>
      <c r="S48216" s="32"/>
    </row>
    <row r="48217" ht="24.0" customHeight="1">
      <c r="Q48217" s="32"/>
      <c r="R48217" s="32"/>
      <c r="S48217" s="32"/>
    </row>
    <row r="48218" ht="24.0" customHeight="1">
      <c r="Q48218" s="32"/>
      <c r="R48218" s="32"/>
      <c r="S48218" s="32"/>
    </row>
    <row r="48219" ht="24.0" customHeight="1">
      <c r="Q48219" s="32"/>
      <c r="R48219" s="32"/>
      <c r="S48219" s="32"/>
    </row>
    <row r="48220" ht="24.0" customHeight="1">
      <c r="Q48220" s="32"/>
      <c r="R48220" s="32"/>
      <c r="S48220" s="32"/>
    </row>
    <row r="48221" ht="24.0" customHeight="1">
      <c r="Q48221" s="32"/>
      <c r="R48221" s="32"/>
      <c r="S48221" s="32"/>
    </row>
    <row r="48222" ht="24.0" customHeight="1">
      <c r="Q48222" s="32"/>
      <c r="R48222" s="32"/>
      <c r="S48222" s="32"/>
    </row>
    <row r="48223" ht="24.0" customHeight="1">
      <c r="Q48223" s="32"/>
      <c r="R48223" s="32"/>
      <c r="S48223" s="32"/>
    </row>
    <row r="48224" ht="24.0" customHeight="1">
      <c r="Q48224" s="32"/>
      <c r="R48224" s="32"/>
      <c r="S48224" s="32"/>
    </row>
    <row r="48225" ht="24.0" customHeight="1">
      <c r="Q48225" s="32"/>
      <c r="R48225" s="32"/>
      <c r="S48225" s="32"/>
    </row>
    <row r="48226" ht="24.0" customHeight="1">
      <c r="Q48226" s="32"/>
      <c r="R48226" s="32"/>
      <c r="S48226" s="32"/>
    </row>
    <row r="48227" ht="24.0" customHeight="1">
      <c r="Q48227" s="32"/>
      <c r="R48227" s="32"/>
      <c r="S48227" s="32"/>
    </row>
    <row r="48228" ht="24.0" customHeight="1">
      <c r="Q48228" s="32"/>
      <c r="R48228" s="32"/>
      <c r="S48228" s="32"/>
    </row>
    <row r="48229" ht="24.0" customHeight="1">
      <c r="Q48229" s="32"/>
      <c r="R48229" s="32"/>
      <c r="S48229" s="32"/>
    </row>
    <row r="48230" ht="24.0" customHeight="1">
      <c r="Q48230" s="32"/>
      <c r="R48230" s="32"/>
      <c r="S48230" s="32"/>
    </row>
    <row r="48231" ht="24.0" customHeight="1">
      <c r="Q48231" s="32"/>
      <c r="R48231" s="32"/>
      <c r="S48231" s="32"/>
    </row>
    <row r="48232" ht="24.0" customHeight="1">
      <c r="Q48232" s="32"/>
      <c r="R48232" s="32"/>
      <c r="S48232" s="32"/>
    </row>
    <row r="48233" ht="24.0" customHeight="1">
      <c r="Q48233" s="32"/>
      <c r="R48233" s="32"/>
      <c r="S48233" s="32"/>
    </row>
    <row r="48234" ht="24.0" customHeight="1">
      <c r="Q48234" s="32"/>
      <c r="R48234" s="32"/>
      <c r="S48234" s="32"/>
    </row>
    <row r="48235" ht="24.0" customHeight="1">
      <c r="Q48235" s="32"/>
      <c r="R48235" s="32"/>
      <c r="S48235" s="32"/>
    </row>
    <row r="48236" ht="24.0" customHeight="1">
      <c r="Q48236" s="32"/>
      <c r="R48236" s="32"/>
      <c r="S48236" s="32"/>
    </row>
    <row r="48237" ht="24.0" customHeight="1">
      <c r="Q48237" s="32"/>
      <c r="R48237" s="32"/>
      <c r="S48237" s="32"/>
    </row>
    <row r="48238" ht="24.0" customHeight="1">
      <c r="Q48238" s="32"/>
      <c r="R48238" s="32"/>
      <c r="S48238" s="32"/>
    </row>
    <row r="48239" ht="24.0" customHeight="1">
      <c r="Q48239" s="32"/>
      <c r="R48239" s="32"/>
      <c r="S48239" s="32"/>
    </row>
    <row r="48240" ht="24.0" customHeight="1">
      <c r="Q48240" s="32"/>
      <c r="R48240" s="32"/>
      <c r="S48240" s="32"/>
    </row>
    <row r="48241" ht="24.0" customHeight="1">
      <c r="Q48241" s="32"/>
      <c r="R48241" s="32"/>
      <c r="S48241" s="32"/>
    </row>
    <row r="48242" ht="24.0" customHeight="1">
      <c r="Q48242" s="32"/>
      <c r="R48242" s="32"/>
      <c r="S48242" s="32"/>
    </row>
    <row r="48243" ht="24.0" customHeight="1">
      <c r="Q48243" s="32"/>
      <c r="R48243" s="32"/>
      <c r="S48243" s="32"/>
    </row>
    <row r="48244" ht="24.0" customHeight="1">
      <c r="Q48244" s="32"/>
      <c r="R48244" s="32"/>
      <c r="S48244" s="32"/>
    </row>
    <row r="48245" ht="24.0" customHeight="1">
      <c r="Q48245" s="32"/>
      <c r="R48245" s="32"/>
      <c r="S48245" s="32"/>
    </row>
    <row r="48246" ht="24.0" customHeight="1">
      <c r="Q48246" s="32"/>
      <c r="R48246" s="32"/>
      <c r="S48246" s="32"/>
    </row>
    <row r="48247" ht="24.0" customHeight="1">
      <c r="Q48247" s="32"/>
      <c r="R48247" s="32"/>
      <c r="S48247" s="32"/>
    </row>
    <row r="48248" ht="24.0" customHeight="1">
      <c r="Q48248" s="32"/>
      <c r="R48248" s="32"/>
      <c r="S48248" s="32"/>
    </row>
    <row r="48249" ht="24.0" customHeight="1">
      <c r="Q48249" s="32"/>
      <c r="R48249" s="32"/>
      <c r="S48249" s="32"/>
    </row>
    <row r="48250" ht="24.0" customHeight="1">
      <c r="Q48250" s="32"/>
      <c r="R48250" s="32"/>
      <c r="S48250" s="32"/>
    </row>
    <row r="48251" ht="24.0" customHeight="1">
      <c r="Q48251" s="32"/>
      <c r="R48251" s="32"/>
      <c r="S48251" s="32"/>
    </row>
    <row r="48252" ht="24.0" customHeight="1">
      <c r="Q48252" s="32"/>
      <c r="R48252" s="32"/>
      <c r="S48252" s="32"/>
    </row>
    <row r="48253" ht="24.0" customHeight="1">
      <c r="Q48253" s="32"/>
      <c r="R48253" s="32"/>
      <c r="S48253" s="32"/>
    </row>
    <row r="48254" ht="24.0" customHeight="1">
      <c r="Q48254" s="32"/>
      <c r="R48254" s="32"/>
      <c r="S48254" s="32"/>
    </row>
    <row r="48255" ht="24.0" customHeight="1">
      <c r="Q48255" s="32"/>
      <c r="R48255" s="32"/>
      <c r="S48255" s="32"/>
    </row>
    <row r="48256" ht="24.0" customHeight="1">
      <c r="Q48256" s="32"/>
      <c r="R48256" s="32"/>
      <c r="S48256" s="32"/>
    </row>
    <row r="48257" ht="24.0" customHeight="1">
      <c r="Q48257" s="32"/>
      <c r="R48257" s="32"/>
      <c r="S48257" s="32"/>
    </row>
    <row r="48258" ht="24.0" customHeight="1">
      <c r="Q48258" s="32"/>
      <c r="R48258" s="32"/>
      <c r="S48258" s="32"/>
    </row>
    <row r="48259" ht="24.0" customHeight="1">
      <c r="Q48259" s="32"/>
      <c r="R48259" s="32"/>
      <c r="S48259" s="32"/>
    </row>
    <row r="48260" ht="24.0" customHeight="1">
      <c r="Q48260" s="32"/>
      <c r="R48260" s="32"/>
      <c r="S48260" s="32"/>
    </row>
    <row r="48261" ht="24.0" customHeight="1">
      <c r="Q48261" s="32"/>
      <c r="R48261" s="32"/>
      <c r="S48261" s="32"/>
    </row>
    <row r="48262" ht="24.0" customHeight="1">
      <c r="Q48262" s="32"/>
      <c r="R48262" s="32"/>
      <c r="S48262" s="32"/>
    </row>
    <row r="48263" ht="24.0" customHeight="1">
      <c r="Q48263" s="32"/>
      <c r="R48263" s="32"/>
      <c r="S48263" s="32"/>
    </row>
    <row r="48264" ht="24.0" customHeight="1">
      <c r="Q48264" s="32"/>
      <c r="R48264" s="32"/>
      <c r="S48264" s="32"/>
    </row>
    <row r="48265" ht="24.0" customHeight="1">
      <c r="Q48265" s="32"/>
      <c r="R48265" s="32"/>
      <c r="S48265" s="32"/>
    </row>
    <row r="48266" ht="24.0" customHeight="1">
      <c r="Q48266" s="32"/>
      <c r="R48266" s="32"/>
      <c r="S48266" s="32"/>
    </row>
    <row r="48267" ht="24.0" customHeight="1">
      <c r="Q48267" s="32"/>
      <c r="R48267" s="32"/>
      <c r="S48267" s="32"/>
    </row>
    <row r="48268" ht="24.0" customHeight="1">
      <c r="Q48268" s="32"/>
      <c r="R48268" s="32"/>
      <c r="S48268" s="32"/>
    </row>
    <row r="48269" ht="24.0" customHeight="1">
      <c r="Q48269" s="32"/>
      <c r="R48269" s="32"/>
      <c r="S48269" s="32"/>
    </row>
    <row r="48270" ht="24.0" customHeight="1">
      <c r="Q48270" s="32"/>
      <c r="R48270" s="32"/>
      <c r="S48270" s="32"/>
    </row>
    <row r="48271" ht="24.0" customHeight="1">
      <c r="Q48271" s="32"/>
      <c r="R48271" s="32"/>
      <c r="S48271" s="32"/>
    </row>
    <row r="48272" ht="24.0" customHeight="1">
      <c r="Q48272" s="32"/>
      <c r="R48272" s="32"/>
      <c r="S48272" s="32"/>
    </row>
    <row r="48273" ht="24.0" customHeight="1">
      <c r="Q48273" s="32"/>
      <c r="R48273" s="32"/>
      <c r="S48273" s="32"/>
    </row>
    <row r="48274" ht="24.0" customHeight="1">
      <c r="Q48274" s="32"/>
      <c r="R48274" s="32"/>
      <c r="S48274" s="32"/>
    </row>
    <row r="48275" ht="24.0" customHeight="1">
      <c r="Q48275" s="32"/>
      <c r="R48275" s="32"/>
      <c r="S48275" s="32"/>
    </row>
    <row r="48276" ht="24.0" customHeight="1">
      <c r="Q48276" s="32"/>
      <c r="R48276" s="32"/>
      <c r="S48276" s="32"/>
    </row>
    <row r="48277" ht="24.0" customHeight="1">
      <c r="Q48277" s="32"/>
      <c r="R48277" s="32"/>
      <c r="S48277" s="32"/>
    </row>
    <row r="48278" ht="24.0" customHeight="1">
      <c r="Q48278" s="32"/>
      <c r="R48278" s="32"/>
      <c r="S48278" s="32"/>
    </row>
    <row r="48279" ht="24.0" customHeight="1">
      <c r="Q48279" s="32"/>
      <c r="R48279" s="32"/>
      <c r="S48279" s="32"/>
    </row>
    <row r="48280" ht="24.0" customHeight="1">
      <c r="Q48280" s="32"/>
      <c r="R48280" s="32"/>
      <c r="S48280" s="32"/>
    </row>
    <row r="48281" ht="24.0" customHeight="1">
      <c r="Q48281" s="32"/>
      <c r="R48281" s="32"/>
      <c r="S48281" s="32"/>
    </row>
    <row r="48282" ht="24.0" customHeight="1">
      <c r="Q48282" s="32"/>
      <c r="R48282" s="32"/>
      <c r="S48282" s="32"/>
    </row>
    <row r="48283" ht="24.0" customHeight="1">
      <c r="Q48283" s="32"/>
      <c r="R48283" s="32"/>
      <c r="S48283" s="32"/>
    </row>
    <row r="48284" ht="24.0" customHeight="1">
      <c r="Q48284" s="32"/>
      <c r="R48284" s="32"/>
      <c r="S48284" s="32"/>
    </row>
    <row r="48285" ht="24.0" customHeight="1">
      <c r="Q48285" s="32"/>
      <c r="R48285" s="32"/>
      <c r="S48285" s="32"/>
    </row>
    <row r="48286" ht="24.0" customHeight="1">
      <c r="Q48286" s="32"/>
      <c r="R48286" s="32"/>
      <c r="S48286" s="32"/>
    </row>
    <row r="48287" ht="24.0" customHeight="1">
      <c r="Q48287" s="32"/>
      <c r="R48287" s="32"/>
      <c r="S48287" s="32"/>
    </row>
    <row r="48288" ht="24.0" customHeight="1">
      <c r="Q48288" s="32"/>
      <c r="R48288" s="32"/>
      <c r="S48288" s="32"/>
    </row>
    <row r="48289" ht="24.0" customHeight="1">
      <c r="Q48289" s="32"/>
      <c r="R48289" s="32"/>
      <c r="S48289" s="32"/>
    </row>
    <row r="48290" ht="24.0" customHeight="1">
      <c r="Q48290" s="32"/>
      <c r="R48290" s="32"/>
      <c r="S48290" s="32"/>
    </row>
    <row r="48291" ht="24.0" customHeight="1">
      <c r="Q48291" s="32"/>
      <c r="R48291" s="32"/>
      <c r="S48291" s="32"/>
    </row>
    <row r="48292" ht="24.0" customHeight="1">
      <c r="Q48292" s="32"/>
      <c r="R48292" s="32"/>
      <c r="S48292" s="32"/>
    </row>
    <row r="48293" ht="24.0" customHeight="1">
      <c r="Q48293" s="32"/>
      <c r="R48293" s="32"/>
      <c r="S48293" s="32"/>
    </row>
    <row r="48294" ht="24.0" customHeight="1">
      <c r="Q48294" s="32"/>
      <c r="R48294" s="32"/>
      <c r="S48294" s="32"/>
    </row>
    <row r="48295" ht="24.0" customHeight="1">
      <c r="Q48295" s="32"/>
      <c r="R48295" s="32"/>
      <c r="S48295" s="32"/>
    </row>
    <row r="48296" ht="24.0" customHeight="1">
      <c r="Q48296" s="32"/>
      <c r="R48296" s="32"/>
      <c r="S48296" s="32"/>
    </row>
    <row r="48297" ht="24.0" customHeight="1">
      <c r="Q48297" s="32"/>
      <c r="R48297" s="32"/>
      <c r="S48297" s="32"/>
    </row>
    <row r="48298" ht="24.0" customHeight="1">
      <c r="Q48298" s="32"/>
      <c r="R48298" s="32"/>
      <c r="S48298" s="32"/>
    </row>
    <row r="48299" ht="24.0" customHeight="1">
      <c r="Q48299" s="32"/>
      <c r="R48299" s="32"/>
      <c r="S48299" s="32"/>
    </row>
    <row r="48300" ht="24.0" customHeight="1">
      <c r="Q48300" s="32"/>
      <c r="R48300" s="32"/>
      <c r="S48300" s="32"/>
    </row>
    <row r="48301" ht="24.0" customHeight="1">
      <c r="Q48301" s="32"/>
      <c r="R48301" s="32"/>
      <c r="S48301" s="32"/>
    </row>
    <row r="48302" ht="24.0" customHeight="1">
      <c r="Q48302" s="32"/>
      <c r="R48302" s="32"/>
      <c r="S48302" s="32"/>
    </row>
    <row r="48303" ht="24.0" customHeight="1">
      <c r="Q48303" s="32"/>
      <c r="R48303" s="32"/>
      <c r="S48303" s="32"/>
    </row>
    <row r="48304" ht="24.0" customHeight="1">
      <c r="Q48304" s="32"/>
      <c r="R48304" s="32"/>
      <c r="S48304" s="32"/>
    </row>
    <row r="48305" ht="24.0" customHeight="1">
      <c r="Q48305" s="32"/>
      <c r="R48305" s="32"/>
      <c r="S48305" s="32"/>
    </row>
    <row r="48306" ht="24.0" customHeight="1">
      <c r="Q48306" s="32"/>
      <c r="R48306" s="32"/>
      <c r="S48306" s="32"/>
    </row>
    <row r="48307" ht="24.0" customHeight="1">
      <c r="Q48307" s="32"/>
      <c r="R48307" s="32"/>
      <c r="S48307" s="32"/>
    </row>
    <row r="48308" ht="24.0" customHeight="1">
      <c r="Q48308" s="32"/>
      <c r="R48308" s="32"/>
      <c r="S48308" s="32"/>
    </row>
    <row r="48309" ht="24.0" customHeight="1">
      <c r="Q48309" s="32"/>
      <c r="R48309" s="32"/>
      <c r="S48309" s="32"/>
    </row>
    <row r="48310" ht="24.0" customHeight="1">
      <c r="Q48310" s="32"/>
      <c r="R48310" s="32"/>
      <c r="S48310" s="32"/>
    </row>
    <row r="48311" ht="24.0" customHeight="1">
      <c r="Q48311" s="32"/>
      <c r="R48311" s="32"/>
      <c r="S48311" s="32"/>
    </row>
    <row r="48312" ht="24.0" customHeight="1">
      <c r="Q48312" s="32"/>
      <c r="R48312" s="32"/>
      <c r="S48312" s="32"/>
    </row>
    <row r="48313" ht="24.0" customHeight="1">
      <c r="Q48313" s="32"/>
      <c r="R48313" s="32"/>
      <c r="S48313" s="32"/>
    </row>
    <row r="48314" ht="24.0" customHeight="1">
      <c r="Q48314" s="32"/>
      <c r="R48314" s="32"/>
      <c r="S48314" s="32"/>
    </row>
    <row r="48315" ht="24.0" customHeight="1">
      <c r="Q48315" s="32"/>
      <c r="R48315" s="32"/>
      <c r="S48315" s="32"/>
    </row>
    <row r="48316" ht="24.0" customHeight="1">
      <c r="Q48316" s="32"/>
      <c r="R48316" s="32"/>
      <c r="S48316" s="32"/>
    </row>
    <row r="48317" ht="24.0" customHeight="1">
      <c r="Q48317" s="32"/>
      <c r="R48317" s="32"/>
      <c r="S48317" s="32"/>
    </row>
    <row r="48318" ht="24.0" customHeight="1">
      <c r="Q48318" s="32"/>
      <c r="R48318" s="32"/>
      <c r="S48318" s="32"/>
    </row>
    <row r="48319" ht="24.0" customHeight="1">
      <c r="Q48319" s="32"/>
      <c r="R48319" s="32"/>
      <c r="S48319" s="32"/>
    </row>
    <row r="48320" ht="24.0" customHeight="1">
      <c r="Q48320" s="32"/>
      <c r="R48320" s="32"/>
      <c r="S48320" s="32"/>
    </row>
    <row r="48321" ht="24.0" customHeight="1">
      <c r="Q48321" s="32"/>
      <c r="R48321" s="32"/>
      <c r="S48321" s="32"/>
    </row>
    <row r="48322" ht="24.0" customHeight="1">
      <c r="Q48322" s="32"/>
      <c r="R48322" s="32"/>
      <c r="S48322" s="32"/>
    </row>
    <row r="48323" ht="24.0" customHeight="1">
      <c r="Q48323" s="32"/>
      <c r="R48323" s="32"/>
      <c r="S48323" s="32"/>
    </row>
    <row r="48324" ht="24.0" customHeight="1">
      <c r="Q48324" s="32"/>
      <c r="R48324" s="32"/>
      <c r="S48324" s="32"/>
    </row>
    <row r="48325" ht="24.0" customHeight="1">
      <c r="Q48325" s="32"/>
      <c r="R48325" s="32"/>
      <c r="S48325" s="32"/>
    </row>
    <row r="48326" ht="24.0" customHeight="1">
      <c r="Q48326" s="32"/>
      <c r="R48326" s="32"/>
      <c r="S48326" s="32"/>
    </row>
    <row r="48327" ht="24.0" customHeight="1">
      <c r="Q48327" s="32"/>
      <c r="R48327" s="32"/>
      <c r="S48327" s="32"/>
    </row>
    <row r="48328" ht="24.0" customHeight="1">
      <c r="Q48328" s="32"/>
      <c r="R48328" s="32"/>
      <c r="S48328" s="32"/>
    </row>
    <row r="48329" ht="24.0" customHeight="1">
      <c r="Q48329" s="32"/>
      <c r="R48329" s="32"/>
      <c r="S48329" s="32"/>
    </row>
    <row r="48330" ht="24.0" customHeight="1">
      <c r="Q48330" s="32"/>
      <c r="R48330" s="32"/>
      <c r="S48330" s="32"/>
    </row>
    <row r="48331" ht="24.0" customHeight="1">
      <c r="Q48331" s="32"/>
      <c r="R48331" s="32"/>
      <c r="S48331" s="32"/>
    </row>
    <row r="48332" ht="24.0" customHeight="1">
      <c r="Q48332" s="32"/>
      <c r="R48332" s="32"/>
      <c r="S48332" s="32"/>
    </row>
    <row r="48333" ht="24.0" customHeight="1">
      <c r="Q48333" s="32"/>
      <c r="R48333" s="32"/>
      <c r="S48333" s="32"/>
    </row>
    <row r="48334" ht="24.0" customHeight="1">
      <c r="Q48334" s="32"/>
      <c r="R48334" s="32"/>
      <c r="S48334" s="32"/>
    </row>
    <row r="48335" ht="24.0" customHeight="1">
      <c r="Q48335" s="32"/>
      <c r="R48335" s="32"/>
      <c r="S48335" s="32"/>
    </row>
    <row r="48336" ht="24.0" customHeight="1">
      <c r="Q48336" s="32"/>
      <c r="R48336" s="32"/>
      <c r="S48336" s="32"/>
    </row>
    <row r="48337" ht="24.0" customHeight="1">
      <c r="Q48337" s="32"/>
      <c r="R48337" s="32"/>
      <c r="S48337" s="32"/>
    </row>
    <row r="48338" ht="24.0" customHeight="1">
      <c r="Q48338" s="32"/>
      <c r="R48338" s="32"/>
      <c r="S48338" s="32"/>
    </row>
    <row r="48339" ht="24.0" customHeight="1">
      <c r="Q48339" s="32"/>
      <c r="R48339" s="32"/>
      <c r="S48339" s="32"/>
    </row>
    <row r="48340" ht="24.0" customHeight="1">
      <c r="Q48340" s="32"/>
      <c r="R48340" s="32"/>
      <c r="S48340" s="32"/>
    </row>
    <row r="48341" ht="24.0" customHeight="1">
      <c r="Q48341" s="32"/>
      <c r="R48341" s="32"/>
      <c r="S48341" s="32"/>
    </row>
    <row r="48342" ht="24.0" customHeight="1">
      <c r="Q48342" s="32"/>
      <c r="R48342" s="32"/>
      <c r="S48342" s="32"/>
    </row>
    <row r="48343" ht="24.0" customHeight="1">
      <c r="Q48343" s="32"/>
      <c r="R48343" s="32"/>
      <c r="S48343" s="32"/>
    </row>
    <row r="48344" ht="24.0" customHeight="1">
      <c r="Q48344" s="32"/>
      <c r="R48344" s="32"/>
      <c r="S48344" s="32"/>
    </row>
    <row r="48345" ht="24.0" customHeight="1">
      <c r="Q48345" s="32"/>
      <c r="R48345" s="32"/>
      <c r="S48345" s="32"/>
    </row>
    <row r="48346" ht="24.0" customHeight="1">
      <c r="Q48346" s="32"/>
      <c r="R48346" s="32"/>
      <c r="S48346" s="32"/>
    </row>
    <row r="48347" ht="24.0" customHeight="1">
      <c r="Q48347" s="32"/>
      <c r="R48347" s="32"/>
      <c r="S48347" s="32"/>
    </row>
    <row r="48348" ht="24.0" customHeight="1">
      <c r="Q48348" s="32"/>
      <c r="R48348" s="32"/>
      <c r="S48348" s="32"/>
    </row>
    <row r="48349" ht="24.0" customHeight="1">
      <c r="Q48349" s="32"/>
      <c r="R48349" s="32"/>
      <c r="S48349" s="32"/>
    </row>
    <row r="48350" ht="24.0" customHeight="1">
      <c r="Q48350" s="32"/>
      <c r="R48350" s="32"/>
      <c r="S48350" s="32"/>
    </row>
    <row r="48351" ht="24.0" customHeight="1">
      <c r="Q48351" s="32"/>
      <c r="R48351" s="32"/>
      <c r="S48351" s="32"/>
    </row>
    <row r="48352" ht="24.0" customHeight="1">
      <c r="Q48352" s="32"/>
      <c r="R48352" s="32"/>
      <c r="S48352" s="32"/>
    </row>
    <row r="48353" ht="24.0" customHeight="1">
      <c r="Q48353" s="32"/>
      <c r="R48353" s="32"/>
      <c r="S48353" s="32"/>
    </row>
    <row r="48354" ht="24.0" customHeight="1">
      <c r="Q48354" s="32"/>
      <c r="R48354" s="32"/>
      <c r="S48354" s="32"/>
    </row>
    <row r="48355" ht="24.0" customHeight="1">
      <c r="Q48355" s="32"/>
      <c r="R48355" s="32"/>
      <c r="S48355" s="32"/>
    </row>
    <row r="48356" ht="24.0" customHeight="1">
      <c r="Q48356" s="32"/>
      <c r="R48356" s="32"/>
      <c r="S48356" s="32"/>
    </row>
    <row r="48357" ht="24.0" customHeight="1">
      <c r="Q48357" s="32"/>
      <c r="R48357" s="32"/>
      <c r="S48357" s="32"/>
    </row>
    <row r="48358" ht="24.0" customHeight="1">
      <c r="Q48358" s="32"/>
      <c r="R48358" s="32"/>
      <c r="S48358" s="32"/>
    </row>
    <row r="48359" ht="24.0" customHeight="1">
      <c r="Q48359" s="32"/>
      <c r="R48359" s="32"/>
      <c r="S48359" s="32"/>
    </row>
    <row r="48360" ht="24.0" customHeight="1">
      <c r="Q48360" s="32"/>
      <c r="R48360" s="32"/>
      <c r="S48360" s="32"/>
    </row>
    <row r="48361" ht="24.0" customHeight="1">
      <c r="Q48361" s="32"/>
      <c r="R48361" s="32"/>
      <c r="S48361" s="32"/>
    </row>
    <row r="48362" ht="24.0" customHeight="1">
      <c r="Q48362" s="32"/>
      <c r="R48362" s="32"/>
      <c r="S48362" s="32"/>
    </row>
    <row r="48363" ht="24.0" customHeight="1">
      <c r="Q48363" s="32"/>
      <c r="R48363" s="32"/>
      <c r="S48363" s="32"/>
    </row>
    <row r="48364" ht="24.0" customHeight="1">
      <c r="Q48364" s="32"/>
      <c r="R48364" s="32"/>
      <c r="S48364" s="32"/>
    </row>
    <row r="48365" ht="24.0" customHeight="1">
      <c r="Q48365" s="32"/>
      <c r="R48365" s="32"/>
      <c r="S48365" s="32"/>
    </row>
    <row r="48366" ht="24.0" customHeight="1">
      <c r="Q48366" s="32"/>
      <c r="R48366" s="32"/>
      <c r="S48366" s="32"/>
    </row>
    <row r="48367" ht="24.0" customHeight="1">
      <c r="Q48367" s="32"/>
      <c r="R48367" s="32"/>
      <c r="S48367" s="32"/>
    </row>
    <row r="48368" ht="24.0" customHeight="1">
      <c r="Q48368" s="32"/>
      <c r="R48368" s="32"/>
      <c r="S48368" s="32"/>
    </row>
    <row r="48369" ht="24.0" customHeight="1">
      <c r="Q48369" s="32"/>
      <c r="R48369" s="32"/>
      <c r="S48369" s="32"/>
    </row>
    <row r="48370" ht="24.0" customHeight="1">
      <c r="Q48370" s="32"/>
      <c r="R48370" s="32"/>
      <c r="S48370" s="32"/>
    </row>
    <row r="48371" ht="24.0" customHeight="1">
      <c r="Q48371" s="32"/>
      <c r="R48371" s="32"/>
      <c r="S48371" s="32"/>
    </row>
    <row r="48372" ht="24.0" customHeight="1">
      <c r="Q48372" s="32"/>
      <c r="R48372" s="32"/>
      <c r="S48372" s="32"/>
    </row>
    <row r="48373" ht="24.0" customHeight="1">
      <c r="Q48373" s="32"/>
      <c r="R48373" s="32"/>
      <c r="S48373" s="32"/>
    </row>
    <row r="48374" ht="24.0" customHeight="1">
      <c r="Q48374" s="32"/>
      <c r="R48374" s="32"/>
      <c r="S48374" s="32"/>
    </row>
    <row r="48375" ht="24.0" customHeight="1">
      <c r="Q48375" s="32"/>
      <c r="R48375" s="32"/>
      <c r="S48375" s="32"/>
    </row>
    <row r="48376" ht="24.0" customHeight="1">
      <c r="Q48376" s="32"/>
      <c r="R48376" s="32"/>
      <c r="S48376" s="32"/>
    </row>
    <row r="48377" ht="24.0" customHeight="1">
      <c r="Q48377" s="32"/>
      <c r="R48377" s="32"/>
      <c r="S48377" s="32"/>
    </row>
    <row r="48378" ht="24.0" customHeight="1">
      <c r="Q48378" s="32"/>
      <c r="R48378" s="32"/>
      <c r="S48378" s="32"/>
    </row>
    <row r="48379" ht="24.0" customHeight="1">
      <c r="Q48379" s="32"/>
      <c r="R48379" s="32"/>
      <c r="S48379" s="32"/>
    </row>
    <row r="48380" ht="24.0" customHeight="1">
      <c r="Q48380" s="32"/>
      <c r="R48380" s="32"/>
      <c r="S48380" s="32"/>
    </row>
    <row r="48381" ht="24.0" customHeight="1">
      <c r="Q48381" s="32"/>
      <c r="R48381" s="32"/>
      <c r="S48381" s="32"/>
    </row>
    <row r="48382" ht="24.0" customHeight="1">
      <c r="Q48382" s="32"/>
      <c r="R48382" s="32"/>
      <c r="S48382" s="32"/>
    </row>
    <row r="48383" ht="24.0" customHeight="1">
      <c r="Q48383" s="32"/>
      <c r="R48383" s="32"/>
      <c r="S48383" s="32"/>
    </row>
    <row r="48384" ht="24.0" customHeight="1">
      <c r="Q48384" s="32"/>
      <c r="R48384" s="32"/>
      <c r="S48384" s="32"/>
    </row>
    <row r="48385" ht="24.0" customHeight="1">
      <c r="Q48385" s="32"/>
      <c r="R48385" s="32"/>
      <c r="S48385" s="32"/>
    </row>
    <row r="48386" ht="24.0" customHeight="1">
      <c r="Q48386" s="32"/>
      <c r="R48386" s="32"/>
      <c r="S48386" s="32"/>
    </row>
    <row r="48387" ht="24.0" customHeight="1">
      <c r="Q48387" s="32"/>
      <c r="R48387" s="32"/>
      <c r="S48387" s="32"/>
    </row>
    <row r="48388" ht="24.0" customHeight="1">
      <c r="Q48388" s="32"/>
      <c r="R48388" s="32"/>
      <c r="S48388" s="32"/>
    </row>
    <row r="48389" ht="24.0" customHeight="1">
      <c r="Q48389" s="32"/>
      <c r="R48389" s="32"/>
      <c r="S48389" s="32"/>
    </row>
    <row r="48390" ht="24.0" customHeight="1">
      <c r="Q48390" s="32"/>
      <c r="R48390" s="32"/>
      <c r="S48390" s="32"/>
    </row>
    <row r="48391" ht="24.0" customHeight="1">
      <c r="Q48391" s="32"/>
      <c r="R48391" s="32"/>
      <c r="S48391" s="32"/>
    </row>
    <row r="48392" ht="24.0" customHeight="1">
      <c r="Q48392" s="32"/>
      <c r="R48392" s="32"/>
      <c r="S48392" s="32"/>
    </row>
    <row r="48393" ht="24.0" customHeight="1">
      <c r="Q48393" s="32"/>
      <c r="R48393" s="32"/>
      <c r="S48393" s="32"/>
    </row>
    <row r="48394" ht="24.0" customHeight="1">
      <c r="Q48394" s="32"/>
      <c r="R48394" s="32"/>
      <c r="S48394" s="32"/>
    </row>
    <row r="48395" ht="24.0" customHeight="1">
      <c r="Q48395" s="32"/>
      <c r="R48395" s="32"/>
      <c r="S48395" s="32"/>
    </row>
    <row r="48396" ht="24.0" customHeight="1">
      <c r="Q48396" s="32"/>
      <c r="R48396" s="32"/>
      <c r="S48396" s="32"/>
    </row>
    <row r="48397" ht="24.0" customHeight="1">
      <c r="Q48397" s="32"/>
      <c r="R48397" s="32"/>
      <c r="S48397" s="32"/>
    </row>
    <row r="48398" ht="24.0" customHeight="1">
      <c r="Q48398" s="32"/>
      <c r="R48398" s="32"/>
      <c r="S48398" s="32"/>
    </row>
    <row r="48399" ht="24.0" customHeight="1">
      <c r="Q48399" s="32"/>
      <c r="R48399" s="32"/>
      <c r="S48399" s="32"/>
    </row>
    <row r="48400" ht="24.0" customHeight="1">
      <c r="Q48400" s="32"/>
      <c r="R48400" s="32"/>
      <c r="S48400" s="32"/>
    </row>
    <row r="48401" ht="24.0" customHeight="1">
      <c r="Q48401" s="32"/>
      <c r="R48401" s="32"/>
      <c r="S48401" s="32"/>
    </row>
    <row r="48402" ht="24.0" customHeight="1">
      <c r="Q48402" s="32"/>
      <c r="R48402" s="32"/>
      <c r="S48402" s="32"/>
    </row>
    <row r="48403" ht="24.0" customHeight="1">
      <c r="Q48403" s="32"/>
      <c r="R48403" s="32"/>
      <c r="S48403" s="32"/>
    </row>
    <row r="48404" ht="24.0" customHeight="1">
      <c r="Q48404" s="32"/>
      <c r="R48404" s="32"/>
      <c r="S48404" s="32"/>
    </row>
    <row r="48405" ht="24.0" customHeight="1">
      <c r="Q48405" s="32"/>
      <c r="R48405" s="32"/>
      <c r="S48405" s="32"/>
    </row>
    <row r="48406" ht="24.0" customHeight="1">
      <c r="Q48406" s="32"/>
      <c r="R48406" s="32"/>
      <c r="S48406" s="32"/>
    </row>
    <row r="48407" ht="24.0" customHeight="1">
      <c r="Q48407" s="32"/>
      <c r="R48407" s="32"/>
      <c r="S48407" s="32"/>
    </row>
    <row r="48408" ht="24.0" customHeight="1">
      <c r="Q48408" s="32"/>
      <c r="R48408" s="32"/>
      <c r="S48408" s="32"/>
    </row>
    <row r="48409" ht="24.0" customHeight="1">
      <c r="Q48409" s="32"/>
      <c r="R48409" s="32"/>
      <c r="S48409" s="32"/>
    </row>
    <row r="48410" ht="24.0" customHeight="1">
      <c r="Q48410" s="32"/>
      <c r="R48410" s="32"/>
      <c r="S48410" s="32"/>
    </row>
    <row r="48411" ht="24.0" customHeight="1">
      <c r="Q48411" s="32"/>
      <c r="R48411" s="32"/>
      <c r="S48411" s="32"/>
    </row>
    <row r="48412" ht="24.0" customHeight="1">
      <c r="Q48412" s="32"/>
      <c r="R48412" s="32"/>
      <c r="S48412" s="32"/>
    </row>
    <row r="48413" ht="24.0" customHeight="1">
      <c r="Q48413" s="32"/>
      <c r="R48413" s="32"/>
      <c r="S48413" s="32"/>
    </row>
    <row r="48414" ht="24.0" customHeight="1">
      <c r="Q48414" s="32"/>
      <c r="R48414" s="32"/>
      <c r="S48414" s="32"/>
    </row>
    <row r="48415" ht="24.0" customHeight="1">
      <c r="Q48415" s="32"/>
      <c r="R48415" s="32"/>
      <c r="S48415" s="32"/>
    </row>
    <row r="48416" ht="24.0" customHeight="1">
      <c r="Q48416" s="32"/>
      <c r="R48416" s="32"/>
      <c r="S48416" s="32"/>
    </row>
    <row r="48417" ht="24.0" customHeight="1">
      <c r="Q48417" s="32"/>
      <c r="R48417" s="32"/>
      <c r="S48417" s="32"/>
    </row>
    <row r="48418" ht="24.0" customHeight="1">
      <c r="Q48418" s="32"/>
      <c r="R48418" s="32"/>
      <c r="S48418" s="32"/>
    </row>
    <row r="48419" ht="24.0" customHeight="1">
      <c r="Q48419" s="32"/>
      <c r="R48419" s="32"/>
      <c r="S48419" s="32"/>
    </row>
    <row r="48420" ht="24.0" customHeight="1">
      <c r="Q48420" s="32"/>
      <c r="R48420" s="32"/>
      <c r="S48420" s="32"/>
    </row>
    <row r="48421" ht="24.0" customHeight="1">
      <c r="Q48421" s="32"/>
      <c r="R48421" s="32"/>
      <c r="S48421" s="32"/>
    </row>
    <row r="48422" ht="24.0" customHeight="1">
      <c r="Q48422" s="32"/>
      <c r="R48422" s="32"/>
      <c r="S48422" s="32"/>
    </row>
    <row r="48423" ht="24.0" customHeight="1">
      <c r="Q48423" s="32"/>
      <c r="R48423" s="32"/>
      <c r="S48423" s="32"/>
    </row>
    <row r="48424" ht="24.0" customHeight="1">
      <c r="Q48424" s="32"/>
      <c r="R48424" s="32"/>
      <c r="S48424" s="32"/>
    </row>
    <row r="48425" ht="24.0" customHeight="1">
      <c r="Q48425" s="32"/>
      <c r="R48425" s="32"/>
      <c r="S48425" s="32"/>
    </row>
    <row r="48426" ht="24.0" customHeight="1">
      <c r="Q48426" s="32"/>
      <c r="R48426" s="32"/>
      <c r="S48426" s="32"/>
    </row>
    <row r="48427" ht="24.0" customHeight="1">
      <c r="Q48427" s="32"/>
      <c r="R48427" s="32"/>
      <c r="S48427" s="32"/>
    </row>
    <row r="48428" ht="24.0" customHeight="1">
      <c r="Q48428" s="32"/>
      <c r="R48428" s="32"/>
      <c r="S48428" s="32"/>
    </row>
    <row r="48429" ht="24.0" customHeight="1">
      <c r="Q48429" s="32"/>
      <c r="R48429" s="32"/>
      <c r="S48429" s="32"/>
    </row>
    <row r="48430" ht="24.0" customHeight="1">
      <c r="Q48430" s="32"/>
      <c r="R48430" s="32"/>
      <c r="S48430" s="32"/>
    </row>
    <row r="48431" ht="24.0" customHeight="1">
      <c r="Q48431" s="32"/>
      <c r="R48431" s="32"/>
      <c r="S48431" s="32"/>
    </row>
    <row r="48432" ht="24.0" customHeight="1">
      <c r="Q48432" s="32"/>
      <c r="R48432" s="32"/>
      <c r="S48432" s="32"/>
    </row>
    <row r="48433" ht="24.0" customHeight="1">
      <c r="Q48433" s="32"/>
      <c r="R48433" s="32"/>
      <c r="S48433" s="32"/>
    </row>
    <row r="48434" ht="24.0" customHeight="1">
      <c r="Q48434" s="32"/>
      <c r="R48434" s="32"/>
      <c r="S48434" s="32"/>
    </row>
    <row r="48435" ht="24.0" customHeight="1">
      <c r="Q48435" s="32"/>
      <c r="R48435" s="32"/>
      <c r="S48435" s="32"/>
    </row>
    <row r="48436" ht="24.0" customHeight="1">
      <c r="Q48436" s="32"/>
      <c r="R48436" s="32"/>
      <c r="S48436" s="32"/>
    </row>
    <row r="48437" ht="24.0" customHeight="1">
      <c r="Q48437" s="32"/>
      <c r="R48437" s="32"/>
      <c r="S48437" s="32"/>
    </row>
    <row r="48438" ht="24.0" customHeight="1">
      <c r="Q48438" s="32"/>
      <c r="R48438" s="32"/>
      <c r="S48438" s="32"/>
    </row>
    <row r="48439" ht="24.0" customHeight="1">
      <c r="Q48439" s="32"/>
      <c r="R48439" s="32"/>
      <c r="S48439" s="32"/>
    </row>
    <row r="48440" ht="24.0" customHeight="1">
      <c r="Q48440" s="32"/>
      <c r="R48440" s="32"/>
      <c r="S48440" s="32"/>
    </row>
    <row r="48441" ht="24.0" customHeight="1">
      <c r="Q48441" s="32"/>
      <c r="R48441" s="32"/>
      <c r="S48441" s="32"/>
    </row>
    <row r="48442" ht="24.0" customHeight="1">
      <c r="Q48442" s="32"/>
      <c r="R48442" s="32"/>
      <c r="S48442" s="32"/>
    </row>
    <row r="48443" ht="24.0" customHeight="1">
      <c r="Q48443" s="32"/>
      <c r="R48443" s="32"/>
      <c r="S48443" s="32"/>
    </row>
    <row r="48444" ht="24.0" customHeight="1">
      <c r="Q48444" s="32"/>
      <c r="R48444" s="32"/>
      <c r="S48444" s="32"/>
    </row>
    <row r="48445" ht="24.0" customHeight="1">
      <c r="Q48445" s="32"/>
      <c r="R48445" s="32"/>
      <c r="S48445" s="32"/>
    </row>
    <row r="48446" ht="24.0" customHeight="1">
      <c r="Q48446" s="32"/>
      <c r="R48446" s="32"/>
      <c r="S48446" s="32"/>
    </row>
    <row r="48447" ht="24.0" customHeight="1">
      <c r="Q48447" s="32"/>
      <c r="R48447" s="32"/>
      <c r="S48447" s="32"/>
    </row>
    <row r="48448" ht="24.0" customHeight="1">
      <c r="Q48448" s="32"/>
      <c r="R48448" s="32"/>
      <c r="S48448" s="32"/>
    </row>
    <row r="48449" ht="24.0" customHeight="1">
      <c r="Q48449" s="32"/>
      <c r="R48449" s="32"/>
      <c r="S48449" s="32"/>
    </row>
    <row r="48450" ht="24.0" customHeight="1">
      <c r="Q48450" s="32"/>
      <c r="R48450" s="32"/>
      <c r="S48450" s="32"/>
    </row>
    <row r="48451" ht="24.0" customHeight="1">
      <c r="Q48451" s="32"/>
      <c r="R48451" s="32"/>
      <c r="S48451" s="32"/>
    </row>
    <row r="48452" ht="24.0" customHeight="1">
      <c r="Q48452" s="32"/>
      <c r="R48452" s="32"/>
      <c r="S48452" s="32"/>
    </row>
    <row r="48453" ht="24.0" customHeight="1">
      <c r="Q48453" s="32"/>
      <c r="R48453" s="32"/>
      <c r="S48453" s="32"/>
    </row>
    <row r="48454" ht="24.0" customHeight="1">
      <c r="Q48454" s="32"/>
      <c r="R48454" s="32"/>
      <c r="S48454" s="32"/>
    </row>
    <row r="48455" ht="24.0" customHeight="1">
      <c r="Q48455" s="32"/>
      <c r="R48455" s="32"/>
      <c r="S48455" s="32"/>
    </row>
    <row r="48456" ht="24.0" customHeight="1">
      <c r="Q48456" s="32"/>
      <c r="R48456" s="32"/>
      <c r="S48456" s="32"/>
    </row>
    <row r="48457" ht="24.0" customHeight="1">
      <c r="Q48457" s="32"/>
      <c r="R48457" s="32"/>
      <c r="S48457" s="32"/>
    </row>
    <row r="48458" ht="24.0" customHeight="1">
      <c r="Q48458" s="32"/>
      <c r="R48458" s="32"/>
      <c r="S48458" s="32"/>
    </row>
    <row r="48459" ht="24.0" customHeight="1">
      <c r="Q48459" s="32"/>
      <c r="R48459" s="32"/>
      <c r="S48459" s="32"/>
    </row>
    <row r="48460" ht="24.0" customHeight="1">
      <c r="Q48460" s="32"/>
      <c r="R48460" s="32"/>
      <c r="S48460" s="32"/>
    </row>
    <row r="48461" ht="24.0" customHeight="1">
      <c r="Q48461" s="32"/>
      <c r="R48461" s="32"/>
      <c r="S48461" s="32"/>
    </row>
    <row r="48462" ht="24.0" customHeight="1">
      <c r="Q48462" s="32"/>
      <c r="R48462" s="32"/>
      <c r="S48462" s="32"/>
    </row>
    <row r="48463" ht="24.0" customHeight="1">
      <c r="Q48463" s="32"/>
      <c r="R48463" s="32"/>
      <c r="S48463" s="32"/>
    </row>
    <row r="48464" ht="24.0" customHeight="1">
      <c r="Q48464" s="32"/>
      <c r="R48464" s="32"/>
      <c r="S48464" s="32"/>
    </row>
    <row r="48465" ht="24.0" customHeight="1">
      <c r="Q48465" s="32"/>
      <c r="R48465" s="32"/>
      <c r="S48465" s="32"/>
    </row>
    <row r="48466" ht="24.0" customHeight="1">
      <c r="Q48466" s="32"/>
      <c r="R48466" s="32"/>
      <c r="S48466" s="32"/>
    </row>
    <row r="48467" ht="24.0" customHeight="1">
      <c r="Q48467" s="32"/>
      <c r="R48467" s="32"/>
      <c r="S48467" s="32"/>
    </row>
    <row r="48468" ht="24.0" customHeight="1">
      <c r="Q48468" s="32"/>
      <c r="R48468" s="32"/>
      <c r="S48468" s="32"/>
    </row>
    <row r="48469" ht="24.0" customHeight="1">
      <c r="Q48469" s="32"/>
      <c r="R48469" s="32"/>
      <c r="S48469" s="32"/>
    </row>
    <row r="48470" ht="24.0" customHeight="1">
      <c r="Q48470" s="32"/>
      <c r="R48470" s="32"/>
      <c r="S48470" s="32"/>
    </row>
    <row r="48471" ht="24.0" customHeight="1">
      <c r="Q48471" s="32"/>
      <c r="R48471" s="32"/>
      <c r="S48471" s="32"/>
    </row>
    <row r="48472" ht="24.0" customHeight="1">
      <c r="Q48472" s="32"/>
      <c r="R48472" s="32"/>
      <c r="S48472" s="32"/>
    </row>
    <row r="48473" ht="24.0" customHeight="1">
      <c r="Q48473" s="32"/>
      <c r="R48473" s="32"/>
      <c r="S48473" s="32"/>
    </row>
    <row r="48474" ht="24.0" customHeight="1">
      <c r="Q48474" s="32"/>
      <c r="R48474" s="32"/>
      <c r="S48474" s="32"/>
    </row>
    <row r="48475" ht="24.0" customHeight="1">
      <c r="Q48475" s="32"/>
      <c r="R48475" s="32"/>
      <c r="S48475" s="32"/>
    </row>
    <row r="48476" ht="24.0" customHeight="1">
      <c r="Q48476" s="32"/>
      <c r="R48476" s="32"/>
      <c r="S48476" s="32"/>
    </row>
    <row r="48477" ht="24.0" customHeight="1">
      <c r="Q48477" s="32"/>
      <c r="R48477" s="32"/>
      <c r="S48477" s="32"/>
    </row>
    <row r="48478" ht="24.0" customHeight="1">
      <c r="Q48478" s="32"/>
      <c r="R48478" s="32"/>
      <c r="S48478" s="32"/>
    </row>
    <row r="48479" ht="24.0" customHeight="1">
      <c r="Q48479" s="32"/>
      <c r="R48479" s="32"/>
      <c r="S48479" s="32"/>
    </row>
    <row r="48480" ht="24.0" customHeight="1">
      <c r="Q48480" s="32"/>
      <c r="R48480" s="32"/>
      <c r="S48480" s="32"/>
    </row>
    <row r="48481" ht="24.0" customHeight="1">
      <c r="Q48481" s="32"/>
      <c r="R48481" s="32"/>
      <c r="S48481" s="32"/>
    </row>
    <row r="48482" ht="24.0" customHeight="1">
      <c r="Q48482" s="32"/>
      <c r="R48482" s="32"/>
      <c r="S48482" s="32"/>
    </row>
    <row r="48483" ht="24.0" customHeight="1">
      <c r="Q48483" s="32"/>
      <c r="R48483" s="32"/>
      <c r="S48483" s="32"/>
    </row>
    <row r="48484" ht="24.0" customHeight="1">
      <c r="Q48484" s="32"/>
      <c r="R48484" s="32"/>
      <c r="S48484" s="32"/>
    </row>
    <row r="48485" ht="24.0" customHeight="1">
      <c r="Q48485" s="32"/>
      <c r="R48485" s="32"/>
      <c r="S48485" s="32"/>
    </row>
    <row r="48486" ht="24.0" customHeight="1">
      <c r="Q48486" s="32"/>
      <c r="R48486" s="32"/>
      <c r="S48486" s="32"/>
    </row>
    <row r="48487" ht="24.0" customHeight="1">
      <c r="Q48487" s="32"/>
      <c r="R48487" s="32"/>
      <c r="S48487" s="32"/>
    </row>
    <row r="48488" ht="24.0" customHeight="1">
      <c r="Q48488" s="32"/>
      <c r="R48488" s="32"/>
      <c r="S48488" s="32"/>
    </row>
    <row r="48489" ht="24.0" customHeight="1">
      <c r="Q48489" s="32"/>
      <c r="R48489" s="32"/>
      <c r="S48489" s="32"/>
    </row>
    <row r="48490" ht="24.0" customHeight="1">
      <c r="Q48490" s="32"/>
      <c r="R48490" s="32"/>
      <c r="S48490" s="32"/>
    </row>
    <row r="48491" ht="24.0" customHeight="1">
      <c r="Q48491" s="32"/>
      <c r="R48491" s="32"/>
      <c r="S48491" s="32"/>
    </row>
    <row r="48492" ht="24.0" customHeight="1">
      <c r="Q48492" s="32"/>
      <c r="R48492" s="32"/>
      <c r="S48492" s="32"/>
    </row>
    <row r="48493" ht="24.0" customHeight="1">
      <c r="Q48493" s="32"/>
      <c r="R48493" s="32"/>
      <c r="S48493" s="32"/>
    </row>
    <row r="48494" ht="24.0" customHeight="1">
      <c r="Q48494" s="32"/>
      <c r="R48494" s="32"/>
      <c r="S48494" s="32"/>
    </row>
    <row r="48495" ht="24.0" customHeight="1">
      <c r="Q48495" s="32"/>
      <c r="R48495" s="32"/>
      <c r="S48495" s="32"/>
    </row>
    <row r="48496" ht="24.0" customHeight="1">
      <c r="Q48496" s="32"/>
      <c r="R48496" s="32"/>
      <c r="S48496" s="32"/>
    </row>
    <row r="48497" ht="24.0" customHeight="1">
      <c r="Q48497" s="32"/>
      <c r="R48497" s="32"/>
      <c r="S48497" s="32"/>
    </row>
    <row r="48498" ht="24.0" customHeight="1">
      <c r="Q48498" s="32"/>
      <c r="R48498" s="32"/>
      <c r="S48498" s="32"/>
    </row>
    <row r="48499" ht="24.0" customHeight="1">
      <c r="Q48499" s="32"/>
      <c r="R48499" s="32"/>
      <c r="S48499" s="32"/>
    </row>
    <row r="48500" ht="24.0" customHeight="1">
      <c r="Q48500" s="32"/>
      <c r="R48500" s="32"/>
      <c r="S48500" s="32"/>
    </row>
    <row r="48501" ht="24.0" customHeight="1">
      <c r="Q48501" s="32"/>
      <c r="R48501" s="32"/>
      <c r="S48501" s="32"/>
    </row>
    <row r="48502" ht="24.0" customHeight="1">
      <c r="Q48502" s="32"/>
      <c r="R48502" s="32"/>
      <c r="S48502" s="32"/>
    </row>
    <row r="48503" ht="24.0" customHeight="1">
      <c r="Q48503" s="32"/>
      <c r="R48503" s="32"/>
      <c r="S48503" s="32"/>
    </row>
    <row r="48504" ht="24.0" customHeight="1">
      <c r="Q48504" s="32"/>
      <c r="R48504" s="32"/>
      <c r="S48504" s="32"/>
    </row>
    <row r="48505" ht="24.0" customHeight="1">
      <c r="Q48505" s="32"/>
      <c r="R48505" s="32"/>
      <c r="S48505" s="32"/>
    </row>
    <row r="48506" ht="24.0" customHeight="1">
      <c r="Q48506" s="32"/>
      <c r="R48506" s="32"/>
      <c r="S48506" s="32"/>
    </row>
    <row r="48507" ht="24.0" customHeight="1">
      <c r="Q48507" s="32"/>
      <c r="R48507" s="32"/>
      <c r="S48507" s="32"/>
    </row>
    <row r="48508" ht="24.0" customHeight="1">
      <c r="Q48508" s="32"/>
      <c r="R48508" s="32"/>
      <c r="S48508" s="32"/>
    </row>
    <row r="48509" ht="24.0" customHeight="1">
      <c r="Q48509" s="32"/>
      <c r="R48509" s="32"/>
      <c r="S48509" s="32"/>
    </row>
    <row r="48510" ht="24.0" customHeight="1">
      <c r="Q48510" s="32"/>
      <c r="R48510" s="32"/>
      <c r="S48510" s="32"/>
    </row>
    <row r="48511" ht="24.0" customHeight="1">
      <c r="Q48511" s="32"/>
      <c r="R48511" s="32"/>
      <c r="S48511" s="32"/>
    </row>
    <row r="48512" ht="24.0" customHeight="1">
      <c r="Q48512" s="32"/>
      <c r="R48512" s="32"/>
      <c r="S48512" s="32"/>
    </row>
    <row r="48513" ht="24.0" customHeight="1">
      <c r="Q48513" s="32"/>
      <c r="R48513" s="32"/>
      <c r="S48513" s="32"/>
    </row>
    <row r="48514" ht="24.0" customHeight="1">
      <c r="Q48514" s="32"/>
      <c r="R48514" s="32"/>
      <c r="S48514" s="32"/>
    </row>
    <row r="48515" ht="24.0" customHeight="1">
      <c r="Q48515" s="32"/>
      <c r="R48515" s="32"/>
      <c r="S48515" s="32"/>
    </row>
    <row r="48516" ht="24.0" customHeight="1">
      <c r="Q48516" s="32"/>
      <c r="R48516" s="32"/>
      <c r="S48516" s="32"/>
    </row>
    <row r="48517" ht="24.0" customHeight="1">
      <c r="Q48517" s="32"/>
      <c r="R48517" s="32"/>
      <c r="S48517" s="32"/>
    </row>
    <row r="48518" ht="24.0" customHeight="1">
      <c r="Q48518" s="32"/>
      <c r="R48518" s="32"/>
      <c r="S48518" s="32"/>
    </row>
    <row r="48519" ht="24.0" customHeight="1">
      <c r="Q48519" s="32"/>
      <c r="R48519" s="32"/>
      <c r="S48519" s="32"/>
    </row>
    <row r="48520" ht="24.0" customHeight="1">
      <c r="Q48520" s="32"/>
      <c r="R48520" s="32"/>
      <c r="S48520" s="32"/>
    </row>
    <row r="48521" ht="24.0" customHeight="1">
      <c r="Q48521" s="32"/>
      <c r="R48521" s="32"/>
      <c r="S48521" s="32"/>
    </row>
    <row r="48522" ht="24.0" customHeight="1">
      <c r="Q48522" s="32"/>
      <c r="R48522" s="32"/>
      <c r="S48522" s="32"/>
    </row>
    <row r="48523" ht="24.0" customHeight="1">
      <c r="Q48523" s="32"/>
      <c r="R48523" s="32"/>
      <c r="S48523" s="32"/>
    </row>
    <row r="48524" ht="24.0" customHeight="1">
      <c r="Q48524" s="32"/>
      <c r="R48524" s="32"/>
      <c r="S48524" s="32"/>
    </row>
    <row r="48525" ht="24.0" customHeight="1">
      <c r="Q48525" s="32"/>
      <c r="R48525" s="32"/>
      <c r="S48525" s="32"/>
    </row>
    <row r="48526" ht="24.0" customHeight="1">
      <c r="Q48526" s="32"/>
      <c r="R48526" s="32"/>
      <c r="S48526" s="32"/>
    </row>
    <row r="48527" ht="24.0" customHeight="1">
      <c r="Q48527" s="32"/>
      <c r="R48527" s="32"/>
      <c r="S48527" s="32"/>
    </row>
    <row r="48528" ht="24.0" customHeight="1">
      <c r="Q48528" s="32"/>
      <c r="R48528" s="32"/>
      <c r="S48528" s="32"/>
    </row>
    <row r="48529" ht="24.0" customHeight="1">
      <c r="Q48529" s="32"/>
      <c r="R48529" s="32"/>
      <c r="S48529" s="32"/>
    </row>
    <row r="48530" ht="24.0" customHeight="1">
      <c r="Q48530" s="32"/>
      <c r="R48530" s="32"/>
      <c r="S48530" s="32"/>
    </row>
    <row r="48531" ht="24.0" customHeight="1">
      <c r="Q48531" s="32"/>
      <c r="R48531" s="32"/>
      <c r="S48531" s="32"/>
    </row>
    <row r="48532" ht="24.0" customHeight="1">
      <c r="Q48532" s="32"/>
      <c r="R48532" s="32"/>
      <c r="S48532" s="32"/>
    </row>
    <row r="48533" ht="24.0" customHeight="1">
      <c r="Q48533" s="32"/>
      <c r="R48533" s="32"/>
      <c r="S48533" s="32"/>
    </row>
    <row r="48534" ht="24.0" customHeight="1">
      <c r="Q48534" s="32"/>
      <c r="R48534" s="32"/>
      <c r="S48534" s="32"/>
    </row>
    <row r="48535" ht="24.0" customHeight="1">
      <c r="Q48535" s="32"/>
      <c r="R48535" s="32"/>
      <c r="S48535" s="32"/>
    </row>
    <row r="48536" ht="24.0" customHeight="1">
      <c r="Q48536" s="32"/>
      <c r="R48536" s="32"/>
      <c r="S48536" s="32"/>
    </row>
    <row r="48537" ht="24.0" customHeight="1">
      <c r="Q48537" s="32"/>
      <c r="R48537" s="32"/>
      <c r="S48537" s="32"/>
    </row>
    <row r="48538" ht="24.0" customHeight="1">
      <c r="Q48538" s="32"/>
      <c r="R48538" s="32"/>
      <c r="S48538" s="32"/>
    </row>
    <row r="48539" ht="24.0" customHeight="1">
      <c r="Q48539" s="32"/>
      <c r="R48539" s="32"/>
      <c r="S48539" s="32"/>
    </row>
    <row r="48540" ht="24.0" customHeight="1">
      <c r="Q48540" s="32"/>
      <c r="R48540" s="32"/>
      <c r="S48540" s="32"/>
    </row>
    <row r="48541" ht="24.0" customHeight="1">
      <c r="Q48541" s="32"/>
      <c r="R48541" s="32"/>
      <c r="S48541" s="32"/>
    </row>
    <row r="48542" ht="24.0" customHeight="1">
      <c r="Q48542" s="32"/>
      <c r="R48542" s="32"/>
      <c r="S48542" s="32"/>
    </row>
    <row r="48543" ht="24.0" customHeight="1">
      <c r="Q48543" s="32"/>
      <c r="R48543" s="32"/>
      <c r="S48543" s="32"/>
    </row>
    <row r="48544" ht="24.0" customHeight="1">
      <c r="Q48544" s="32"/>
      <c r="R48544" s="32"/>
      <c r="S48544" s="32"/>
    </row>
    <row r="48545" ht="24.0" customHeight="1">
      <c r="Q48545" s="32"/>
      <c r="R48545" s="32"/>
      <c r="S48545" s="32"/>
    </row>
    <row r="48546" ht="24.0" customHeight="1">
      <c r="Q48546" s="32"/>
      <c r="R48546" s="32"/>
      <c r="S48546" s="32"/>
    </row>
    <row r="48547" ht="24.0" customHeight="1">
      <c r="Q48547" s="32"/>
      <c r="R48547" s="32"/>
      <c r="S48547" s="32"/>
    </row>
    <row r="48548" ht="24.0" customHeight="1">
      <c r="Q48548" s="32"/>
      <c r="R48548" s="32"/>
      <c r="S48548" s="32"/>
    </row>
    <row r="48549" ht="24.0" customHeight="1">
      <c r="Q48549" s="32"/>
      <c r="R48549" s="32"/>
      <c r="S48549" s="32"/>
    </row>
    <row r="48550" ht="24.0" customHeight="1">
      <c r="Q48550" s="32"/>
      <c r="R48550" s="32"/>
      <c r="S48550" s="32"/>
    </row>
    <row r="48551" ht="24.0" customHeight="1">
      <c r="Q48551" s="32"/>
      <c r="R48551" s="32"/>
      <c r="S48551" s="32"/>
    </row>
    <row r="48552" ht="24.0" customHeight="1">
      <c r="Q48552" s="32"/>
      <c r="R48552" s="32"/>
      <c r="S48552" s="32"/>
    </row>
    <row r="48553" ht="24.0" customHeight="1">
      <c r="Q48553" s="32"/>
      <c r="R48553" s="32"/>
      <c r="S48553" s="32"/>
    </row>
    <row r="48554" ht="24.0" customHeight="1">
      <c r="Q48554" s="32"/>
      <c r="R48554" s="32"/>
      <c r="S48554" s="32"/>
    </row>
    <row r="48555" ht="24.0" customHeight="1">
      <c r="Q48555" s="32"/>
      <c r="R48555" s="32"/>
      <c r="S48555" s="32"/>
    </row>
    <row r="48556" ht="24.0" customHeight="1">
      <c r="Q48556" s="32"/>
      <c r="R48556" s="32"/>
      <c r="S48556" s="32"/>
    </row>
    <row r="48557" ht="24.0" customHeight="1">
      <c r="Q48557" s="32"/>
      <c r="R48557" s="32"/>
      <c r="S48557" s="32"/>
    </row>
    <row r="48558" ht="24.0" customHeight="1">
      <c r="Q48558" s="32"/>
      <c r="R48558" s="32"/>
      <c r="S48558" s="32"/>
    </row>
    <row r="48559" ht="24.0" customHeight="1">
      <c r="Q48559" s="32"/>
      <c r="R48559" s="32"/>
      <c r="S48559" s="32"/>
    </row>
    <row r="48560" ht="24.0" customHeight="1">
      <c r="Q48560" s="32"/>
      <c r="R48560" s="32"/>
      <c r="S48560" s="32"/>
    </row>
    <row r="48561" ht="24.0" customHeight="1">
      <c r="Q48561" s="32"/>
      <c r="R48561" s="32"/>
      <c r="S48561" s="32"/>
    </row>
    <row r="48562" ht="24.0" customHeight="1">
      <c r="Q48562" s="32"/>
      <c r="R48562" s="32"/>
      <c r="S48562" s="32"/>
    </row>
    <row r="48563" ht="24.0" customHeight="1">
      <c r="Q48563" s="32"/>
      <c r="R48563" s="32"/>
      <c r="S48563" s="32"/>
    </row>
    <row r="48564" ht="24.0" customHeight="1">
      <c r="Q48564" s="32"/>
      <c r="R48564" s="32"/>
      <c r="S48564" s="32"/>
    </row>
    <row r="48565" ht="24.0" customHeight="1">
      <c r="Q48565" s="32"/>
      <c r="R48565" s="32"/>
      <c r="S48565" s="32"/>
    </row>
    <row r="48566" ht="24.0" customHeight="1">
      <c r="Q48566" s="32"/>
      <c r="R48566" s="32"/>
      <c r="S48566" s="32"/>
    </row>
    <row r="48567" ht="24.0" customHeight="1">
      <c r="Q48567" s="32"/>
      <c r="R48567" s="32"/>
      <c r="S48567" s="32"/>
    </row>
    <row r="48568" ht="24.0" customHeight="1">
      <c r="Q48568" s="32"/>
      <c r="R48568" s="32"/>
      <c r="S48568" s="32"/>
    </row>
    <row r="48569" ht="24.0" customHeight="1">
      <c r="Q48569" s="32"/>
      <c r="R48569" s="32"/>
      <c r="S48569" s="32"/>
    </row>
    <row r="48570" ht="24.0" customHeight="1">
      <c r="Q48570" s="32"/>
      <c r="R48570" s="32"/>
      <c r="S48570" s="32"/>
    </row>
    <row r="48571" ht="24.0" customHeight="1">
      <c r="Q48571" s="32"/>
      <c r="R48571" s="32"/>
      <c r="S48571" s="32"/>
    </row>
    <row r="48572" ht="24.0" customHeight="1">
      <c r="Q48572" s="32"/>
      <c r="R48572" s="32"/>
      <c r="S48572" s="32"/>
    </row>
    <row r="48573" ht="24.0" customHeight="1">
      <c r="Q48573" s="32"/>
      <c r="R48573" s="32"/>
      <c r="S48573" s="32"/>
    </row>
    <row r="48574" ht="24.0" customHeight="1">
      <c r="Q48574" s="32"/>
      <c r="R48574" s="32"/>
      <c r="S48574" s="32"/>
    </row>
    <row r="48575" ht="24.0" customHeight="1">
      <c r="Q48575" s="32"/>
      <c r="R48575" s="32"/>
      <c r="S48575" s="32"/>
    </row>
    <row r="48576" ht="24.0" customHeight="1">
      <c r="Q48576" s="32"/>
      <c r="R48576" s="32"/>
      <c r="S48576" s="32"/>
    </row>
    <row r="48577" ht="24.0" customHeight="1">
      <c r="Q48577" s="32"/>
      <c r="R48577" s="32"/>
      <c r="S48577" s="32"/>
    </row>
    <row r="48578" ht="24.0" customHeight="1">
      <c r="Q48578" s="32"/>
      <c r="R48578" s="32"/>
      <c r="S48578" s="32"/>
    </row>
    <row r="48579" ht="24.0" customHeight="1">
      <c r="Q48579" s="32"/>
      <c r="R48579" s="32"/>
      <c r="S48579" s="32"/>
    </row>
    <row r="48580" ht="24.0" customHeight="1">
      <c r="Q48580" s="32"/>
      <c r="R48580" s="32"/>
      <c r="S48580" s="32"/>
    </row>
    <row r="48581" ht="24.0" customHeight="1">
      <c r="Q48581" s="32"/>
      <c r="R48581" s="32"/>
      <c r="S48581" s="32"/>
    </row>
    <row r="48582" ht="24.0" customHeight="1">
      <c r="Q48582" s="32"/>
      <c r="R48582" s="32"/>
      <c r="S48582" s="32"/>
    </row>
    <row r="48583" ht="24.0" customHeight="1">
      <c r="Q48583" s="32"/>
      <c r="R48583" s="32"/>
      <c r="S48583" s="32"/>
    </row>
    <row r="48584" ht="24.0" customHeight="1">
      <c r="Q48584" s="32"/>
      <c r="R48584" s="32"/>
      <c r="S48584" s="32"/>
    </row>
    <row r="48585" ht="24.0" customHeight="1">
      <c r="Q48585" s="32"/>
      <c r="R48585" s="32"/>
      <c r="S48585" s="32"/>
    </row>
    <row r="48586" ht="24.0" customHeight="1">
      <c r="Q48586" s="32"/>
      <c r="R48586" s="32"/>
      <c r="S48586" s="32"/>
    </row>
    <row r="48587" ht="24.0" customHeight="1">
      <c r="Q48587" s="32"/>
      <c r="R48587" s="32"/>
      <c r="S48587" s="32"/>
    </row>
    <row r="48588" ht="24.0" customHeight="1">
      <c r="Q48588" s="32"/>
      <c r="R48588" s="32"/>
      <c r="S48588" s="32"/>
    </row>
    <row r="48589" ht="24.0" customHeight="1">
      <c r="Q48589" s="32"/>
      <c r="R48589" s="32"/>
      <c r="S48589" s="32"/>
    </row>
    <row r="48590" ht="24.0" customHeight="1">
      <c r="Q48590" s="32"/>
      <c r="R48590" s="32"/>
      <c r="S48590" s="32"/>
    </row>
    <row r="48591" ht="24.0" customHeight="1">
      <c r="Q48591" s="32"/>
      <c r="R48591" s="32"/>
      <c r="S48591" s="32"/>
    </row>
    <row r="48592" ht="24.0" customHeight="1">
      <c r="Q48592" s="32"/>
      <c r="R48592" s="32"/>
      <c r="S48592" s="32"/>
    </row>
    <row r="48593" ht="24.0" customHeight="1">
      <c r="Q48593" s="32"/>
      <c r="R48593" s="32"/>
      <c r="S48593" s="32"/>
    </row>
    <row r="48594" ht="24.0" customHeight="1">
      <c r="Q48594" s="32"/>
      <c r="R48594" s="32"/>
      <c r="S48594" s="32"/>
    </row>
    <row r="48595" ht="24.0" customHeight="1">
      <c r="Q48595" s="32"/>
      <c r="R48595" s="32"/>
      <c r="S48595" s="32"/>
    </row>
    <row r="48596" ht="24.0" customHeight="1">
      <c r="Q48596" s="32"/>
      <c r="R48596" s="32"/>
      <c r="S48596" s="32"/>
    </row>
    <row r="48597" ht="24.0" customHeight="1">
      <c r="Q48597" s="32"/>
      <c r="R48597" s="32"/>
      <c r="S48597" s="32"/>
    </row>
    <row r="48598" ht="24.0" customHeight="1">
      <c r="Q48598" s="32"/>
      <c r="R48598" s="32"/>
      <c r="S48598" s="32"/>
    </row>
    <row r="48599" ht="24.0" customHeight="1">
      <c r="Q48599" s="32"/>
      <c r="R48599" s="32"/>
      <c r="S48599" s="32"/>
    </row>
    <row r="48600" ht="24.0" customHeight="1">
      <c r="Q48600" s="32"/>
      <c r="R48600" s="32"/>
      <c r="S48600" s="32"/>
    </row>
    <row r="48601" ht="24.0" customHeight="1">
      <c r="Q48601" s="32"/>
      <c r="R48601" s="32"/>
      <c r="S48601" s="32"/>
    </row>
    <row r="48602" ht="24.0" customHeight="1">
      <c r="Q48602" s="32"/>
      <c r="R48602" s="32"/>
      <c r="S48602" s="32"/>
    </row>
    <row r="48603" ht="24.0" customHeight="1">
      <c r="Q48603" s="32"/>
      <c r="R48603" s="32"/>
      <c r="S48603" s="32"/>
    </row>
    <row r="48604" ht="24.0" customHeight="1">
      <c r="Q48604" s="32"/>
      <c r="R48604" s="32"/>
      <c r="S48604" s="32"/>
    </row>
    <row r="48605" ht="24.0" customHeight="1">
      <c r="Q48605" s="32"/>
      <c r="R48605" s="32"/>
      <c r="S48605" s="32"/>
    </row>
    <row r="48606" ht="24.0" customHeight="1">
      <c r="Q48606" s="32"/>
      <c r="R48606" s="32"/>
      <c r="S48606" s="32"/>
    </row>
    <row r="48607" ht="24.0" customHeight="1">
      <c r="Q48607" s="32"/>
      <c r="R48607" s="32"/>
      <c r="S48607" s="32"/>
    </row>
    <row r="48608" ht="24.0" customHeight="1">
      <c r="Q48608" s="32"/>
      <c r="R48608" s="32"/>
      <c r="S48608" s="32"/>
    </row>
    <row r="48609" ht="24.0" customHeight="1">
      <c r="Q48609" s="32"/>
      <c r="R48609" s="32"/>
      <c r="S48609" s="32"/>
    </row>
    <row r="48610" ht="24.0" customHeight="1">
      <c r="Q48610" s="32"/>
      <c r="R48610" s="32"/>
      <c r="S48610" s="32"/>
    </row>
    <row r="48611" ht="24.0" customHeight="1">
      <c r="Q48611" s="32"/>
      <c r="R48611" s="32"/>
      <c r="S48611" s="32"/>
    </row>
    <row r="48612" ht="24.0" customHeight="1">
      <c r="Q48612" s="32"/>
      <c r="R48612" s="32"/>
      <c r="S48612" s="32"/>
    </row>
    <row r="48613" ht="24.0" customHeight="1">
      <c r="Q48613" s="32"/>
      <c r="R48613" s="32"/>
      <c r="S48613" s="32"/>
    </row>
    <row r="48614" ht="24.0" customHeight="1">
      <c r="Q48614" s="32"/>
      <c r="R48614" s="32"/>
      <c r="S48614" s="32"/>
    </row>
    <row r="48615" ht="24.0" customHeight="1">
      <c r="Q48615" s="32"/>
      <c r="R48615" s="32"/>
      <c r="S48615" s="32"/>
    </row>
    <row r="48616" ht="24.0" customHeight="1">
      <c r="Q48616" s="32"/>
      <c r="R48616" s="32"/>
      <c r="S48616" s="32"/>
    </row>
    <row r="48617" ht="24.0" customHeight="1">
      <c r="Q48617" s="32"/>
      <c r="R48617" s="32"/>
      <c r="S48617" s="32"/>
    </row>
    <row r="48618" ht="24.0" customHeight="1">
      <c r="Q48618" s="32"/>
      <c r="R48618" s="32"/>
      <c r="S48618" s="32"/>
    </row>
    <row r="48619" ht="24.0" customHeight="1">
      <c r="Q48619" s="32"/>
      <c r="R48619" s="32"/>
      <c r="S48619" s="32"/>
    </row>
    <row r="48620" ht="24.0" customHeight="1">
      <c r="Q48620" s="32"/>
      <c r="R48620" s="32"/>
      <c r="S48620" s="32"/>
    </row>
    <row r="48621" ht="24.0" customHeight="1">
      <c r="Q48621" s="32"/>
      <c r="R48621" s="32"/>
      <c r="S48621" s="32"/>
    </row>
    <row r="48622" ht="24.0" customHeight="1">
      <c r="Q48622" s="32"/>
      <c r="R48622" s="32"/>
      <c r="S48622" s="32"/>
    </row>
    <row r="48623" ht="24.0" customHeight="1">
      <c r="Q48623" s="32"/>
      <c r="R48623" s="32"/>
      <c r="S48623" s="32"/>
    </row>
    <row r="48624" ht="24.0" customHeight="1">
      <c r="Q48624" s="32"/>
      <c r="R48624" s="32"/>
      <c r="S48624" s="32"/>
    </row>
    <row r="48625" ht="24.0" customHeight="1">
      <c r="Q48625" s="32"/>
      <c r="R48625" s="32"/>
      <c r="S48625" s="32"/>
    </row>
    <row r="48626" ht="24.0" customHeight="1">
      <c r="Q48626" s="32"/>
      <c r="R48626" s="32"/>
      <c r="S48626" s="32"/>
    </row>
    <row r="48627" ht="24.0" customHeight="1">
      <c r="Q48627" s="32"/>
      <c r="R48627" s="32"/>
      <c r="S48627" s="32"/>
    </row>
    <row r="48628" ht="24.0" customHeight="1">
      <c r="Q48628" s="32"/>
      <c r="R48628" s="32"/>
      <c r="S48628" s="32"/>
    </row>
    <row r="48629" ht="24.0" customHeight="1">
      <c r="Q48629" s="32"/>
      <c r="R48629" s="32"/>
      <c r="S48629" s="32"/>
    </row>
    <row r="48630" ht="24.0" customHeight="1">
      <c r="Q48630" s="32"/>
      <c r="R48630" s="32"/>
      <c r="S48630" s="32"/>
    </row>
    <row r="48631" ht="24.0" customHeight="1">
      <c r="Q48631" s="32"/>
      <c r="R48631" s="32"/>
      <c r="S48631" s="32"/>
    </row>
    <row r="48632" ht="24.0" customHeight="1">
      <c r="Q48632" s="32"/>
      <c r="R48632" s="32"/>
      <c r="S48632" s="32"/>
    </row>
    <row r="48633" ht="24.0" customHeight="1">
      <c r="Q48633" s="32"/>
      <c r="R48633" s="32"/>
      <c r="S48633" s="32"/>
    </row>
    <row r="48634" ht="24.0" customHeight="1">
      <c r="Q48634" s="32"/>
      <c r="R48634" s="32"/>
      <c r="S48634" s="32"/>
    </row>
    <row r="48635" ht="24.0" customHeight="1">
      <c r="Q48635" s="32"/>
      <c r="R48635" s="32"/>
      <c r="S48635" s="32"/>
    </row>
    <row r="48636" ht="24.0" customHeight="1">
      <c r="Q48636" s="32"/>
      <c r="R48636" s="32"/>
      <c r="S48636" s="32"/>
    </row>
    <row r="48637" ht="24.0" customHeight="1">
      <c r="Q48637" s="32"/>
      <c r="R48637" s="32"/>
      <c r="S48637" s="32"/>
    </row>
    <row r="48638" ht="24.0" customHeight="1">
      <c r="Q48638" s="32"/>
      <c r="R48638" s="32"/>
      <c r="S48638" s="32"/>
    </row>
    <row r="48639" ht="24.0" customHeight="1">
      <c r="Q48639" s="32"/>
      <c r="R48639" s="32"/>
      <c r="S48639" s="32"/>
    </row>
    <row r="48640" ht="24.0" customHeight="1">
      <c r="Q48640" s="32"/>
      <c r="R48640" s="32"/>
      <c r="S48640" s="32"/>
    </row>
    <row r="48641" ht="24.0" customHeight="1">
      <c r="Q48641" s="32"/>
      <c r="R48641" s="32"/>
      <c r="S48641" s="32"/>
    </row>
    <row r="48642" ht="24.0" customHeight="1">
      <c r="Q48642" s="32"/>
      <c r="R48642" s="32"/>
      <c r="S48642" s="32"/>
    </row>
    <row r="48643" ht="24.0" customHeight="1">
      <c r="Q48643" s="32"/>
      <c r="R48643" s="32"/>
      <c r="S48643" s="32"/>
    </row>
    <row r="48644" ht="24.0" customHeight="1">
      <c r="Q48644" s="32"/>
      <c r="R48644" s="32"/>
      <c r="S48644" s="32"/>
    </row>
    <row r="48645" ht="24.0" customHeight="1">
      <c r="Q48645" s="32"/>
      <c r="R48645" s="32"/>
      <c r="S48645" s="32"/>
    </row>
    <row r="48646" ht="24.0" customHeight="1">
      <c r="Q48646" s="32"/>
      <c r="R48646" s="32"/>
      <c r="S48646" s="32"/>
    </row>
    <row r="48647" ht="24.0" customHeight="1">
      <c r="Q48647" s="32"/>
      <c r="R48647" s="32"/>
      <c r="S48647" s="32"/>
    </row>
    <row r="48648" ht="24.0" customHeight="1">
      <c r="Q48648" s="32"/>
      <c r="R48648" s="32"/>
      <c r="S48648" s="32"/>
    </row>
    <row r="48649" ht="24.0" customHeight="1">
      <c r="Q48649" s="32"/>
      <c r="R48649" s="32"/>
      <c r="S48649" s="32"/>
    </row>
    <row r="48650" ht="24.0" customHeight="1">
      <c r="Q48650" s="32"/>
      <c r="R48650" s="32"/>
      <c r="S48650" s="32"/>
    </row>
    <row r="48651" ht="24.0" customHeight="1">
      <c r="Q48651" s="32"/>
      <c r="R48651" s="32"/>
      <c r="S48651" s="32"/>
    </row>
    <row r="48652" ht="24.0" customHeight="1">
      <c r="Q48652" s="32"/>
      <c r="R48652" s="32"/>
      <c r="S48652" s="32"/>
    </row>
    <row r="48653" ht="24.0" customHeight="1">
      <c r="Q48653" s="32"/>
      <c r="R48653" s="32"/>
      <c r="S48653" s="32"/>
    </row>
    <row r="48654" ht="24.0" customHeight="1">
      <c r="Q48654" s="32"/>
      <c r="R48654" s="32"/>
      <c r="S48654" s="32"/>
    </row>
    <row r="48655" ht="24.0" customHeight="1">
      <c r="Q48655" s="32"/>
      <c r="R48655" s="32"/>
      <c r="S48655" s="32"/>
    </row>
    <row r="48656" ht="24.0" customHeight="1">
      <c r="Q48656" s="32"/>
      <c r="R48656" s="32"/>
      <c r="S48656" s="32"/>
    </row>
    <row r="48657" ht="24.0" customHeight="1">
      <c r="Q48657" s="32"/>
      <c r="R48657" s="32"/>
      <c r="S48657" s="32"/>
    </row>
    <row r="48658" ht="24.0" customHeight="1">
      <c r="Q48658" s="32"/>
      <c r="R48658" s="32"/>
      <c r="S48658" s="32"/>
    </row>
    <row r="48659" ht="24.0" customHeight="1">
      <c r="Q48659" s="32"/>
      <c r="R48659" s="32"/>
      <c r="S48659" s="32"/>
    </row>
    <row r="48660" ht="24.0" customHeight="1">
      <c r="Q48660" s="32"/>
      <c r="R48660" s="32"/>
      <c r="S48660" s="32"/>
    </row>
    <row r="48661" ht="24.0" customHeight="1">
      <c r="Q48661" s="32"/>
      <c r="R48661" s="32"/>
      <c r="S48661" s="32"/>
    </row>
    <row r="48662" ht="24.0" customHeight="1">
      <c r="Q48662" s="32"/>
      <c r="R48662" s="32"/>
      <c r="S48662" s="32"/>
    </row>
    <row r="48663" ht="24.0" customHeight="1">
      <c r="Q48663" s="32"/>
      <c r="R48663" s="32"/>
      <c r="S48663" s="32"/>
    </row>
    <row r="48664" ht="24.0" customHeight="1">
      <c r="Q48664" s="32"/>
      <c r="R48664" s="32"/>
      <c r="S48664" s="32"/>
    </row>
    <row r="48665" ht="24.0" customHeight="1">
      <c r="Q48665" s="32"/>
      <c r="R48665" s="32"/>
      <c r="S48665" s="32"/>
    </row>
    <row r="48666" ht="24.0" customHeight="1">
      <c r="Q48666" s="32"/>
      <c r="R48666" s="32"/>
      <c r="S48666" s="32"/>
    </row>
    <row r="48667" ht="24.0" customHeight="1">
      <c r="Q48667" s="32"/>
      <c r="R48667" s="32"/>
      <c r="S48667" s="32"/>
    </row>
    <row r="48668" ht="24.0" customHeight="1">
      <c r="Q48668" s="32"/>
      <c r="R48668" s="32"/>
      <c r="S48668" s="32"/>
    </row>
    <row r="48669" ht="24.0" customHeight="1">
      <c r="Q48669" s="32"/>
      <c r="R48669" s="32"/>
      <c r="S48669" s="32"/>
    </row>
    <row r="48670" ht="24.0" customHeight="1">
      <c r="Q48670" s="32"/>
      <c r="R48670" s="32"/>
      <c r="S48670" s="32"/>
    </row>
    <row r="48671" ht="24.0" customHeight="1">
      <c r="Q48671" s="32"/>
      <c r="R48671" s="32"/>
      <c r="S48671" s="32"/>
    </row>
    <row r="48672" ht="24.0" customHeight="1">
      <c r="Q48672" s="32"/>
      <c r="R48672" s="32"/>
      <c r="S48672" s="32"/>
    </row>
    <row r="48673" ht="24.0" customHeight="1">
      <c r="Q48673" s="32"/>
      <c r="R48673" s="32"/>
      <c r="S48673" s="32"/>
    </row>
    <row r="48674" ht="24.0" customHeight="1">
      <c r="Q48674" s="32"/>
      <c r="R48674" s="32"/>
      <c r="S48674" s="32"/>
    </row>
    <row r="48675" ht="24.0" customHeight="1">
      <c r="Q48675" s="32"/>
      <c r="R48675" s="32"/>
      <c r="S48675" s="32"/>
    </row>
    <row r="48676" ht="24.0" customHeight="1">
      <c r="Q48676" s="32"/>
      <c r="R48676" s="32"/>
      <c r="S48676" s="32"/>
    </row>
    <row r="48677" ht="24.0" customHeight="1">
      <c r="Q48677" s="32"/>
      <c r="R48677" s="32"/>
      <c r="S48677" s="32"/>
    </row>
    <row r="48678" ht="24.0" customHeight="1">
      <c r="Q48678" s="32"/>
      <c r="R48678" s="32"/>
      <c r="S48678" s="32"/>
    </row>
    <row r="48679" ht="24.0" customHeight="1">
      <c r="Q48679" s="32"/>
      <c r="R48679" s="32"/>
      <c r="S48679" s="32"/>
    </row>
    <row r="48680" ht="24.0" customHeight="1">
      <c r="Q48680" s="32"/>
      <c r="R48680" s="32"/>
      <c r="S48680" s="32"/>
    </row>
    <row r="48681" ht="24.0" customHeight="1">
      <c r="Q48681" s="32"/>
      <c r="R48681" s="32"/>
      <c r="S48681" s="32"/>
    </row>
    <row r="48682" ht="24.0" customHeight="1">
      <c r="Q48682" s="32"/>
      <c r="R48682" s="32"/>
      <c r="S48682" s="32"/>
    </row>
    <row r="48683" ht="24.0" customHeight="1">
      <c r="Q48683" s="32"/>
      <c r="R48683" s="32"/>
      <c r="S48683" s="32"/>
    </row>
    <row r="48684" ht="24.0" customHeight="1">
      <c r="Q48684" s="32"/>
      <c r="R48684" s="32"/>
      <c r="S48684" s="32"/>
    </row>
    <row r="48685" ht="24.0" customHeight="1">
      <c r="Q48685" s="32"/>
      <c r="R48685" s="32"/>
      <c r="S48685" s="32"/>
    </row>
    <row r="48686" ht="24.0" customHeight="1">
      <c r="Q48686" s="32"/>
      <c r="R48686" s="32"/>
      <c r="S48686" s="32"/>
    </row>
    <row r="48687" ht="24.0" customHeight="1">
      <c r="Q48687" s="32"/>
      <c r="R48687" s="32"/>
      <c r="S48687" s="32"/>
    </row>
    <row r="48688" ht="24.0" customHeight="1">
      <c r="Q48688" s="32"/>
      <c r="R48688" s="32"/>
      <c r="S48688" s="32"/>
    </row>
    <row r="48689" ht="24.0" customHeight="1">
      <c r="Q48689" s="32"/>
      <c r="R48689" s="32"/>
      <c r="S48689" s="32"/>
    </row>
    <row r="48690" ht="24.0" customHeight="1">
      <c r="Q48690" s="32"/>
      <c r="R48690" s="32"/>
      <c r="S48690" s="32"/>
    </row>
    <row r="48691" ht="24.0" customHeight="1">
      <c r="Q48691" s="32"/>
      <c r="R48691" s="32"/>
      <c r="S48691" s="32"/>
    </row>
    <row r="48692" ht="24.0" customHeight="1">
      <c r="Q48692" s="32"/>
      <c r="R48692" s="32"/>
      <c r="S48692" s="32"/>
    </row>
    <row r="48693" ht="24.0" customHeight="1">
      <c r="Q48693" s="32"/>
      <c r="R48693" s="32"/>
      <c r="S48693" s="32"/>
    </row>
    <row r="48694" ht="24.0" customHeight="1">
      <c r="Q48694" s="32"/>
      <c r="R48694" s="32"/>
      <c r="S48694" s="32"/>
    </row>
    <row r="48695" ht="24.0" customHeight="1">
      <c r="Q48695" s="32"/>
      <c r="R48695" s="32"/>
      <c r="S48695" s="32"/>
    </row>
    <row r="48696" ht="24.0" customHeight="1">
      <c r="Q48696" s="32"/>
      <c r="R48696" s="32"/>
      <c r="S48696" s="32"/>
    </row>
    <row r="48697" ht="24.0" customHeight="1">
      <c r="Q48697" s="32"/>
      <c r="R48697" s="32"/>
      <c r="S48697" s="32"/>
    </row>
    <row r="48698" ht="24.0" customHeight="1">
      <c r="Q48698" s="32"/>
      <c r="R48698" s="32"/>
      <c r="S48698" s="32"/>
    </row>
    <row r="48699" ht="24.0" customHeight="1">
      <c r="Q48699" s="32"/>
      <c r="R48699" s="32"/>
      <c r="S48699" s="32"/>
    </row>
    <row r="48700" ht="24.0" customHeight="1">
      <c r="Q48700" s="32"/>
      <c r="R48700" s="32"/>
      <c r="S48700" s="32"/>
    </row>
    <row r="48701" ht="24.0" customHeight="1">
      <c r="Q48701" s="32"/>
      <c r="R48701" s="32"/>
      <c r="S48701" s="32"/>
    </row>
    <row r="48702" ht="24.0" customHeight="1">
      <c r="Q48702" s="32"/>
      <c r="R48702" s="32"/>
      <c r="S48702" s="32"/>
    </row>
    <row r="48703" ht="24.0" customHeight="1">
      <c r="Q48703" s="32"/>
      <c r="R48703" s="32"/>
      <c r="S48703" s="32"/>
    </row>
    <row r="48704" ht="24.0" customHeight="1">
      <c r="Q48704" s="32"/>
      <c r="R48704" s="32"/>
      <c r="S48704" s="32"/>
    </row>
    <row r="48705" ht="24.0" customHeight="1">
      <c r="Q48705" s="32"/>
      <c r="R48705" s="32"/>
      <c r="S48705" s="32"/>
    </row>
    <row r="48706" ht="24.0" customHeight="1">
      <c r="Q48706" s="32"/>
      <c r="R48706" s="32"/>
      <c r="S48706" s="32"/>
    </row>
    <row r="48707" ht="24.0" customHeight="1">
      <c r="Q48707" s="32"/>
      <c r="R48707" s="32"/>
      <c r="S48707" s="32"/>
    </row>
    <row r="48708" ht="24.0" customHeight="1">
      <c r="Q48708" s="32"/>
      <c r="R48708" s="32"/>
      <c r="S48708" s="32"/>
    </row>
    <row r="48709" ht="24.0" customHeight="1">
      <c r="Q48709" s="32"/>
      <c r="R48709" s="32"/>
      <c r="S48709" s="32"/>
    </row>
    <row r="48710" ht="24.0" customHeight="1">
      <c r="Q48710" s="32"/>
      <c r="R48710" s="32"/>
      <c r="S48710" s="32"/>
    </row>
    <row r="48711" ht="24.0" customHeight="1">
      <c r="Q48711" s="32"/>
      <c r="R48711" s="32"/>
      <c r="S48711" s="32"/>
    </row>
    <row r="48712" ht="24.0" customHeight="1">
      <c r="Q48712" s="32"/>
      <c r="R48712" s="32"/>
      <c r="S48712" s="32"/>
    </row>
    <row r="48713" ht="24.0" customHeight="1">
      <c r="Q48713" s="32"/>
      <c r="R48713" s="32"/>
      <c r="S48713" s="32"/>
    </row>
    <row r="48714" ht="24.0" customHeight="1">
      <c r="Q48714" s="32"/>
      <c r="R48714" s="32"/>
      <c r="S48714" s="32"/>
    </row>
    <row r="48715" ht="24.0" customHeight="1">
      <c r="Q48715" s="32"/>
      <c r="R48715" s="32"/>
      <c r="S48715" s="32"/>
    </row>
    <row r="48716" ht="24.0" customHeight="1">
      <c r="Q48716" s="32"/>
      <c r="R48716" s="32"/>
      <c r="S48716" s="32"/>
    </row>
    <row r="48717" ht="24.0" customHeight="1">
      <c r="Q48717" s="32"/>
      <c r="R48717" s="32"/>
      <c r="S48717" s="32"/>
    </row>
    <row r="48718" ht="24.0" customHeight="1">
      <c r="Q48718" s="32"/>
      <c r="R48718" s="32"/>
      <c r="S48718" s="32"/>
    </row>
    <row r="48719" ht="24.0" customHeight="1">
      <c r="Q48719" s="32"/>
      <c r="R48719" s="32"/>
      <c r="S48719" s="32"/>
    </row>
    <row r="48720" ht="24.0" customHeight="1">
      <c r="Q48720" s="32"/>
      <c r="R48720" s="32"/>
      <c r="S48720" s="32"/>
    </row>
    <row r="48721" ht="24.0" customHeight="1">
      <c r="Q48721" s="32"/>
      <c r="R48721" s="32"/>
      <c r="S48721" s="32"/>
    </row>
    <row r="48722" ht="24.0" customHeight="1">
      <c r="Q48722" s="32"/>
      <c r="R48722" s="32"/>
      <c r="S48722" s="32"/>
    </row>
    <row r="48723" ht="24.0" customHeight="1">
      <c r="Q48723" s="32"/>
      <c r="R48723" s="32"/>
      <c r="S48723" s="32"/>
    </row>
    <row r="48724" ht="24.0" customHeight="1">
      <c r="Q48724" s="32"/>
      <c r="R48724" s="32"/>
      <c r="S48724" s="32"/>
    </row>
    <row r="48725" ht="24.0" customHeight="1">
      <c r="Q48725" s="32"/>
      <c r="R48725" s="32"/>
      <c r="S48725" s="32"/>
    </row>
    <row r="48726" ht="24.0" customHeight="1">
      <c r="Q48726" s="32"/>
      <c r="R48726" s="32"/>
      <c r="S48726" s="32"/>
    </row>
    <row r="48727" ht="24.0" customHeight="1">
      <c r="Q48727" s="32"/>
      <c r="R48727" s="32"/>
      <c r="S48727" s="32"/>
    </row>
    <row r="48728" ht="24.0" customHeight="1">
      <c r="Q48728" s="32"/>
      <c r="R48728" s="32"/>
      <c r="S48728" s="32"/>
    </row>
    <row r="48729" ht="24.0" customHeight="1">
      <c r="Q48729" s="32"/>
      <c r="R48729" s="32"/>
      <c r="S48729" s="32"/>
    </row>
    <row r="48730" ht="24.0" customHeight="1">
      <c r="Q48730" s="32"/>
      <c r="R48730" s="32"/>
      <c r="S48730" s="32"/>
    </row>
    <row r="48731" ht="24.0" customHeight="1">
      <c r="Q48731" s="32"/>
      <c r="R48731" s="32"/>
      <c r="S48731" s="32"/>
    </row>
    <row r="48732" ht="24.0" customHeight="1">
      <c r="Q48732" s="32"/>
      <c r="R48732" s="32"/>
      <c r="S48732" s="32"/>
    </row>
    <row r="48733" ht="24.0" customHeight="1">
      <c r="Q48733" s="32"/>
      <c r="R48733" s="32"/>
      <c r="S48733" s="32"/>
    </row>
    <row r="48734" ht="24.0" customHeight="1">
      <c r="Q48734" s="32"/>
      <c r="R48734" s="32"/>
      <c r="S48734" s="32"/>
    </row>
    <row r="48735" ht="24.0" customHeight="1">
      <c r="Q48735" s="32"/>
      <c r="R48735" s="32"/>
      <c r="S48735" s="32"/>
    </row>
    <row r="48736" ht="24.0" customHeight="1">
      <c r="Q48736" s="32"/>
      <c r="R48736" s="32"/>
      <c r="S48736" s="32"/>
    </row>
    <row r="48737" ht="24.0" customHeight="1">
      <c r="Q48737" s="32"/>
      <c r="R48737" s="32"/>
      <c r="S48737" s="32"/>
    </row>
    <row r="48738" ht="24.0" customHeight="1">
      <c r="Q48738" s="32"/>
      <c r="R48738" s="32"/>
      <c r="S48738" s="32"/>
    </row>
    <row r="48739" ht="24.0" customHeight="1">
      <c r="Q48739" s="32"/>
      <c r="R48739" s="32"/>
      <c r="S48739" s="32"/>
    </row>
    <row r="48740" ht="24.0" customHeight="1">
      <c r="Q48740" s="32"/>
      <c r="R48740" s="32"/>
      <c r="S48740" s="32"/>
    </row>
    <row r="48741" ht="24.0" customHeight="1">
      <c r="Q48741" s="32"/>
      <c r="R48741" s="32"/>
      <c r="S48741" s="32"/>
    </row>
    <row r="48742" ht="24.0" customHeight="1">
      <c r="Q48742" s="32"/>
      <c r="R48742" s="32"/>
      <c r="S48742" s="32"/>
    </row>
    <row r="48743" ht="24.0" customHeight="1">
      <c r="Q48743" s="32"/>
      <c r="R48743" s="32"/>
      <c r="S48743" s="32"/>
    </row>
    <row r="48744" ht="24.0" customHeight="1">
      <c r="Q48744" s="32"/>
      <c r="R48744" s="32"/>
      <c r="S48744" s="32"/>
    </row>
    <row r="48745" ht="24.0" customHeight="1">
      <c r="Q48745" s="32"/>
      <c r="R48745" s="32"/>
      <c r="S48745" s="32"/>
    </row>
    <row r="48746" ht="24.0" customHeight="1">
      <c r="Q48746" s="32"/>
      <c r="R48746" s="32"/>
      <c r="S48746" s="32"/>
    </row>
    <row r="48747" ht="24.0" customHeight="1">
      <c r="Q48747" s="32"/>
      <c r="R48747" s="32"/>
      <c r="S48747" s="32"/>
    </row>
    <row r="48748" ht="24.0" customHeight="1">
      <c r="Q48748" s="32"/>
      <c r="R48748" s="32"/>
      <c r="S48748" s="32"/>
    </row>
    <row r="48749" ht="24.0" customHeight="1">
      <c r="Q48749" s="32"/>
      <c r="R48749" s="32"/>
      <c r="S48749" s="32"/>
    </row>
    <row r="48750" ht="24.0" customHeight="1">
      <c r="Q48750" s="32"/>
      <c r="R48750" s="32"/>
      <c r="S48750" s="32"/>
    </row>
    <row r="48751" ht="24.0" customHeight="1">
      <c r="Q48751" s="32"/>
      <c r="R48751" s="32"/>
      <c r="S48751" s="32"/>
    </row>
    <row r="48752" ht="24.0" customHeight="1">
      <c r="Q48752" s="32"/>
      <c r="R48752" s="32"/>
      <c r="S48752" s="32"/>
    </row>
    <row r="48753" ht="24.0" customHeight="1">
      <c r="Q48753" s="32"/>
      <c r="R48753" s="32"/>
      <c r="S48753" s="32"/>
    </row>
    <row r="48754" ht="24.0" customHeight="1">
      <c r="Q48754" s="32"/>
      <c r="R48754" s="32"/>
      <c r="S48754" s="32"/>
    </row>
    <row r="48755" ht="24.0" customHeight="1">
      <c r="Q48755" s="32"/>
      <c r="R48755" s="32"/>
      <c r="S48755" s="32"/>
    </row>
    <row r="48756" ht="24.0" customHeight="1">
      <c r="Q48756" s="32"/>
      <c r="R48756" s="32"/>
      <c r="S48756" s="32"/>
    </row>
    <row r="48757" ht="24.0" customHeight="1">
      <c r="Q48757" s="32"/>
      <c r="R48757" s="32"/>
      <c r="S48757" s="32"/>
    </row>
    <row r="48758" ht="24.0" customHeight="1">
      <c r="Q48758" s="32"/>
      <c r="R48758" s="32"/>
      <c r="S48758" s="32"/>
    </row>
    <row r="48759" ht="24.0" customHeight="1">
      <c r="Q48759" s="32"/>
      <c r="R48759" s="32"/>
      <c r="S48759" s="32"/>
    </row>
    <row r="48760" ht="24.0" customHeight="1">
      <c r="Q48760" s="32"/>
      <c r="R48760" s="32"/>
      <c r="S48760" s="32"/>
    </row>
    <row r="48761" ht="24.0" customHeight="1">
      <c r="Q48761" s="32"/>
      <c r="R48761" s="32"/>
      <c r="S48761" s="32"/>
    </row>
    <row r="48762" ht="24.0" customHeight="1">
      <c r="Q48762" s="32"/>
      <c r="R48762" s="32"/>
      <c r="S48762" s="32"/>
    </row>
    <row r="48763" ht="24.0" customHeight="1">
      <c r="Q48763" s="32"/>
      <c r="R48763" s="32"/>
      <c r="S48763" s="32"/>
    </row>
    <row r="48764" ht="24.0" customHeight="1">
      <c r="Q48764" s="32"/>
      <c r="R48764" s="32"/>
      <c r="S48764" s="32"/>
    </row>
    <row r="48765" ht="24.0" customHeight="1">
      <c r="Q48765" s="32"/>
      <c r="R48765" s="32"/>
      <c r="S48765" s="32"/>
    </row>
    <row r="48766" ht="24.0" customHeight="1">
      <c r="Q48766" s="32"/>
      <c r="R48766" s="32"/>
      <c r="S48766" s="32"/>
    </row>
    <row r="48767" ht="24.0" customHeight="1">
      <c r="Q48767" s="32"/>
      <c r="R48767" s="32"/>
      <c r="S48767" s="32"/>
    </row>
    <row r="48768" ht="24.0" customHeight="1">
      <c r="Q48768" s="32"/>
      <c r="R48768" s="32"/>
      <c r="S48768" s="32"/>
    </row>
    <row r="48769" ht="24.0" customHeight="1">
      <c r="Q48769" s="32"/>
      <c r="R48769" s="32"/>
      <c r="S48769" s="32"/>
    </row>
    <row r="48770" ht="24.0" customHeight="1">
      <c r="Q48770" s="32"/>
      <c r="R48770" s="32"/>
      <c r="S48770" s="32"/>
    </row>
    <row r="48771" ht="24.0" customHeight="1">
      <c r="Q48771" s="32"/>
      <c r="R48771" s="32"/>
      <c r="S48771" s="32"/>
    </row>
    <row r="48772" ht="24.0" customHeight="1">
      <c r="Q48772" s="32"/>
      <c r="R48772" s="32"/>
      <c r="S48772" s="32"/>
    </row>
    <row r="48773" ht="24.0" customHeight="1">
      <c r="Q48773" s="32"/>
      <c r="R48773" s="32"/>
      <c r="S48773" s="32"/>
    </row>
    <row r="48774" ht="24.0" customHeight="1">
      <c r="Q48774" s="32"/>
      <c r="R48774" s="32"/>
      <c r="S48774" s="32"/>
    </row>
    <row r="48775" ht="24.0" customHeight="1">
      <c r="Q48775" s="32"/>
      <c r="R48775" s="32"/>
      <c r="S48775" s="32"/>
    </row>
    <row r="48776" ht="24.0" customHeight="1">
      <c r="Q48776" s="32"/>
      <c r="R48776" s="32"/>
      <c r="S48776" s="32"/>
    </row>
    <row r="48777" ht="24.0" customHeight="1">
      <c r="Q48777" s="32"/>
      <c r="R48777" s="32"/>
      <c r="S48777" s="32"/>
    </row>
    <row r="48778" ht="24.0" customHeight="1">
      <c r="Q48778" s="32"/>
      <c r="R48778" s="32"/>
      <c r="S48778" s="32"/>
    </row>
    <row r="48779" ht="24.0" customHeight="1">
      <c r="Q48779" s="32"/>
      <c r="R48779" s="32"/>
      <c r="S48779" s="32"/>
    </row>
    <row r="48780" ht="24.0" customHeight="1">
      <c r="Q48780" s="32"/>
      <c r="R48780" s="32"/>
      <c r="S48780" s="32"/>
    </row>
    <row r="48781" ht="24.0" customHeight="1">
      <c r="Q48781" s="32"/>
      <c r="R48781" s="32"/>
      <c r="S48781" s="32"/>
    </row>
    <row r="48782" ht="24.0" customHeight="1">
      <c r="Q48782" s="32"/>
      <c r="R48782" s="32"/>
      <c r="S48782" s="32"/>
    </row>
    <row r="48783" ht="24.0" customHeight="1">
      <c r="Q48783" s="32"/>
      <c r="R48783" s="32"/>
      <c r="S48783" s="32"/>
    </row>
    <row r="48784" ht="24.0" customHeight="1">
      <c r="Q48784" s="32"/>
      <c r="R48784" s="32"/>
      <c r="S48784" s="32"/>
    </row>
    <row r="48785" ht="24.0" customHeight="1">
      <c r="Q48785" s="32"/>
      <c r="R48785" s="32"/>
      <c r="S48785" s="32"/>
    </row>
    <row r="48786" ht="24.0" customHeight="1">
      <c r="Q48786" s="32"/>
      <c r="R48786" s="32"/>
      <c r="S48786" s="32"/>
    </row>
    <row r="48787" ht="24.0" customHeight="1">
      <c r="Q48787" s="32"/>
      <c r="R48787" s="32"/>
      <c r="S48787" s="32"/>
    </row>
    <row r="48788" ht="24.0" customHeight="1">
      <c r="Q48788" s="32"/>
      <c r="R48788" s="32"/>
      <c r="S48788" s="32"/>
    </row>
    <row r="48789" ht="24.0" customHeight="1">
      <c r="Q48789" s="32"/>
      <c r="R48789" s="32"/>
      <c r="S48789" s="32"/>
    </row>
    <row r="48790" ht="24.0" customHeight="1">
      <c r="Q48790" s="32"/>
      <c r="R48790" s="32"/>
      <c r="S48790" s="32"/>
    </row>
    <row r="48791" ht="24.0" customHeight="1">
      <c r="Q48791" s="32"/>
      <c r="R48791" s="32"/>
      <c r="S48791" s="32"/>
    </row>
    <row r="48792" ht="24.0" customHeight="1">
      <c r="Q48792" s="32"/>
      <c r="R48792" s="32"/>
      <c r="S48792" s="32"/>
    </row>
    <row r="48793" ht="24.0" customHeight="1">
      <c r="Q48793" s="32"/>
      <c r="R48793" s="32"/>
      <c r="S48793" s="32"/>
    </row>
    <row r="48794" ht="24.0" customHeight="1">
      <c r="Q48794" s="32"/>
      <c r="R48794" s="32"/>
      <c r="S48794" s="32"/>
    </row>
    <row r="48795" ht="24.0" customHeight="1">
      <c r="Q48795" s="32"/>
      <c r="R48795" s="32"/>
      <c r="S48795" s="32"/>
    </row>
    <row r="48796" ht="24.0" customHeight="1">
      <c r="Q48796" s="32"/>
      <c r="R48796" s="32"/>
      <c r="S48796" s="32"/>
    </row>
    <row r="48797" ht="24.0" customHeight="1">
      <c r="Q48797" s="32"/>
      <c r="R48797" s="32"/>
      <c r="S48797" s="32"/>
    </row>
    <row r="48798" ht="24.0" customHeight="1">
      <c r="Q48798" s="32"/>
      <c r="R48798" s="32"/>
      <c r="S48798" s="32"/>
    </row>
    <row r="48799" ht="24.0" customHeight="1">
      <c r="Q48799" s="32"/>
      <c r="R48799" s="32"/>
      <c r="S48799" s="32"/>
    </row>
    <row r="48800" ht="24.0" customHeight="1">
      <c r="Q48800" s="32"/>
      <c r="R48800" s="32"/>
      <c r="S48800" s="32"/>
    </row>
    <row r="48801" ht="24.0" customHeight="1">
      <c r="Q48801" s="32"/>
      <c r="R48801" s="32"/>
      <c r="S48801" s="32"/>
    </row>
    <row r="48802" ht="24.0" customHeight="1">
      <c r="Q48802" s="32"/>
      <c r="R48802" s="32"/>
      <c r="S48802" s="32"/>
    </row>
    <row r="48803" ht="24.0" customHeight="1">
      <c r="Q48803" s="32"/>
      <c r="R48803" s="32"/>
      <c r="S48803" s="32"/>
    </row>
    <row r="48804" ht="24.0" customHeight="1">
      <c r="Q48804" s="32"/>
      <c r="R48804" s="32"/>
      <c r="S48804" s="32"/>
    </row>
    <row r="48805" ht="24.0" customHeight="1">
      <c r="Q48805" s="32"/>
      <c r="R48805" s="32"/>
      <c r="S48805" s="32"/>
    </row>
    <row r="48806" ht="24.0" customHeight="1">
      <c r="Q48806" s="32"/>
      <c r="R48806" s="32"/>
      <c r="S48806" s="32"/>
    </row>
    <row r="48807" ht="24.0" customHeight="1">
      <c r="Q48807" s="32"/>
      <c r="R48807" s="32"/>
      <c r="S48807" s="32"/>
    </row>
    <row r="48808" ht="24.0" customHeight="1">
      <c r="Q48808" s="32"/>
      <c r="R48808" s="32"/>
      <c r="S48808" s="32"/>
    </row>
    <row r="48809" ht="24.0" customHeight="1">
      <c r="Q48809" s="32"/>
      <c r="R48809" s="32"/>
      <c r="S48809" s="32"/>
    </row>
    <row r="48810" ht="24.0" customHeight="1">
      <c r="Q48810" s="32"/>
      <c r="R48810" s="32"/>
      <c r="S48810" s="32"/>
    </row>
    <row r="48811" ht="24.0" customHeight="1">
      <c r="Q48811" s="32"/>
      <c r="R48811" s="32"/>
      <c r="S48811" s="32"/>
    </row>
    <row r="48812" ht="24.0" customHeight="1">
      <c r="Q48812" s="32"/>
      <c r="R48812" s="32"/>
      <c r="S48812" s="32"/>
    </row>
    <row r="48813" ht="24.0" customHeight="1">
      <c r="Q48813" s="32"/>
      <c r="R48813" s="32"/>
      <c r="S48813" s="32"/>
    </row>
    <row r="48814" ht="24.0" customHeight="1">
      <c r="Q48814" s="32"/>
      <c r="R48814" s="32"/>
      <c r="S48814" s="32"/>
    </row>
    <row r="48815" ht="24.0" customHeight="1">
      <c r="Q48815" s="32"/>
      <c r="R48815" s="32"/>
      <c r="S48815" s="32"/>
    </row>
    <row r="48816" ht="24.0" customHeight="1">
      <c r="Q48816" s="32"/>
      <c r="R48816" s="32"/>
      <c r="S48816" s="32"/>
    </row>
    <row r="48817" ht="24.0" customHeight="1">
      <c r="Q48817" s="32"/>
      <c r="R48817" s="32"/>
      <c r="S48817" s="32"/>
    </row>
    <row r="48818" ht="24.0" customHeight="1">
      <c r="Q48818" s="32"/>
      <c r="R48818" s="32"/>
      <c r="S48818" s="32"/>
    </row>
    <row r="48819" ht="24.0" customHeight="1">
      <c r="Q48819" s="32"/>
      <c r="R48819" s="32"/>
      <c r="S48819" s="32"/>
    </row>
    <row r="48820" ht="24.0" customHeight="1">
      <c r="Q48820" s="32"/>
      <c r="R48820" s="32"/>
      <c r="S48820" s="32"/>
    </row>
    <row r="48821" ht="24.0" customHeight="1">
      <c r="Q48821" s="32"/>
      <c r="R48821" s="32"/>
      <c r="S48821" s="32"/>
    </row>
    <row r="48822" ht="24.0" customHeight="1">
      <c r="Q48822" s="32"/>
      <c r="R48822" s="32"/>
      <c r="S48822" s="32"/>
    </row>
    <row r="48823" ht="24.0" customHeight="1">
      <c r="Q48823" s="32"/>
      <c r="R48823" s="32"/>
      <c r="S48823" s="32"/>
    </row>
    <row r="48824" ht="24.0" customHeight="1">
      <c r="Q48824" s="32"/>
      <c r="R48824" s="32"/>
      <c r="S48824" s="32"/>
    </row>
    <row r="48825" ht="24.0" customHeight="1">
      <c r="Q48825" s="32"/>
      <c r="R48825" s="32"/>
      <c r="S48825" s="32"/>
    </row>
    <row r="48826" ht="24.0" customHeight="1">
      <c r="Q48826" s="32"/>
      <c r="R48826" s="32"/>
      <c r="S48826" s="32"/>
    </row>
    <row r="48827" ht="24.0" customHeight="1">
      <c r="Q48827" s="32"/>
      <c r="R48827" s="32"/>
      <c r="S48827" s="32"/>
    </row>
    <row r="48828" ht="24.0" customHeight="1">
      <c r="Q48828" s="32"/>
      <c r="R48828" s="32"/>
      <c r="S48828" s="32"/>
    </row>
    <row r="48829" ht="24.0" customHeight="1">
      <c r="Q48829" s="32"/>
      <c r="R48829" s="32"/>
      <c r="S48829" s="32"/>
    </row>
    <row r="48830" ht="24.0" customHeight="1">
      <c r="Q48830" s="32"/>
      <c r="R48830" s="32"/>
      <c r="S48830" s="32"/>
    </row>
    <row r="48831" ht="24.0" customHeight="1">
      <c r="Q48831" s="32"/>
      <c r="R48831" s="32"/>
      <c r="S48831" s="32"/>
    </row>
    <row r="48832" ht="24.0" customHeight="1">
      <c r="Q48832" s="32"/>
      <c r="R48832" s="32"/>
      <c r="S48832" s="32"/>
    </row>
    <row r="48833" ht="24.0" customHeight="1">
      <c r="Q48833" s="32"/>
      <c r="R48833" s="32"/>
      <c r="S48833" s="32"/>
    </row>
    <row r="48834" ht="24.0" customHeight="1">
      <c r="Q48834" s="32"/>
      <c r="R48834" s="32"/>
      <c r="S48834" s="32"/>
    </row>
    <row r="48835" ht="24.0" customHeight="1">
      <c r="Q48835" s="32"/>
      <c r="R48835" s="32"/>
      <c r="S48835" s="32"/>
    </row>
    <row r="48836" ht="24.0" customHeight="1">
      <c r="Q48836" s="32"/>
      <c r="R48836" s="32"/>
      <c r="S48836" s="32"/>
    </row>
    <row r="48837" ht="24.0" customHeight="1">
      <c r="Q48837" s="32"/>
      <c r="R48837" s="32"/>
      <c r="S48837" s="32"/>
    </row>
    <row r="48838" ht="24.0" customHeight="1">
      <c r="Q48838" s="32"/>
      <c r="R48838" s="32"/>
      <c r="S48838" s="32"/>
    </row>
    <row r="48839" ht="24.0" customHeight="1">
      <c r="Q48839" s="32"/>
      <c r="R48839" s="32"/>
      <c r="S48839" s="32"/>
    </row>
    <row r="48840" ht="24.0" customHeight="1">
      <c r="Q48840" s="32"/>
      <c r="R48840" s="32"/>
      <c r="S48840" s="32"/>
    </row>
    <row r="48841" ht="24.0" customHeight="1">
      <c r="Q48841" s="32"/>
      <c r="R48841" s="32"/>
      <c r="S48841" s="32"/>
    </row>
    <row r="48842" ht="24.0" customHeight="1">
      <c r="Q48842" s="32"/>
      <c r="R48842" s="32"/>
      <c r="S48842" s="32"/>
    </row>
    <row r="48843" ht="24.0" customHeight="1">
      <c r="Q48843" s="32"/>
      <c r="R48843" s="32"/>
      <c r="S48843" s="32"/>
    </row>
    <row r="48844" ht="24.0" customHeight="1">
      <c r="Q48844" s="32"/>
      <c r="R48844" s="32"/>
      <c r="S48844" s="32"/>
    </row>
    <row r="48845" ht="24.0" customHeight="1">
      <c r="Q48845" s="32"/>
      <c r="R48845" s="32"/>
      <c r="S48845" s="32"/>
    </row>
    <row r="48846" ht="24.0" customHeight="1">
      <c r="Q48846" s="32"/>
      <c r="R48846" s="32"/>
      <c r="S48846" s="32"/>
    </row>
    <row r="48847" ht="24.0" customHeight="1">
      <c r="Q48847" s="32"/>
      <c r="R48847" s="32"/>
      <c r="S48847" s="32"/>
    </row>
    <row r="48848" ht="24.0" customHeight="1">
      <c r="Q48848" s="32"/>
      <c r="R48848" s="32"/>
      <c r="S48848" s="32"/>
    </row>
    <row r="48849" ht="24.0" customHeight="1">
      <c r="Q48849" s="32"/>
      <c r="R48849" s="32"/>
      <c r="S48849" s="32"/>
    </row>
    <row r="48850" ht="24.0" customHeight="1">
      <c r="Q48850" s="32"/>
      <c r="R48850" s="32"/>
      <c r="S48850" s="32"/>
    </row>
    <row r="48851" ht="24.0" customHeight="1">
      <c r="Q48851" s="32"/>
      <c r="R48851" s="32"/>
      <c r="S48851" s="32"/>
    </row>
    <row r="48852" ht="24.0" customHeight="1">
      <c r="Q48852" s="32"/>
      <c r="R48852" s="32"/>
      <c r="S48852" s="32"/>
    </row>
    <row r="48853" ht="24.0" customHeight="1">
      <c r="Q48853" s="32"/>
      <c r="R48853" s="32"/>
      <c r="S48853" s="32"/>
    </row>
    <row r="48854" ht="24.0" customHeight="1">
      <c r="Q48854" s="32"/>
      <c r="R48854" s="32"/>
      <c r="S48854" s="32"/>
    </row>
    <row r="48855" ht="24.0" customHeight="1">
      <c r="Q48855" s="32"/>
      <c r="R48855" s="32"/>
      <c r="S48855" s="32"/>
    </row>
    <row r="48856" ht="24.0" customHeight="1">
      <c r="Q48856" s="32"/>
      <c r="R48856" s="32"/>
      <c r="S48856" s="32"/>
    </row>
    <row r="48857" ht="24.0" customHeight="1">
      <c r="Q48857" s="32"/>
      <c r="R48857" s="32"/>
      <c r="S48857" s="32"/>
    </row>
    <row r="48858" ht="24.0" customHeight="1">
      <c r="Q48858" s="32"/>
      <c r="R48858" s="32"/>
      <c r="S48858" s="32"/>
    </row>
    <row r="48859" ht="24.0" customHeight="1">
      <c r="Q48859" s="32"/>
      <c r="R48859" s="32"/>
      <c r="S48859" s="32"/>
    </row>
    <row r="48860" ht="24.0" customHeight="1">
      <c r="Q48860" s="32"/>
      <c r="R48860" s="32"/>
      <c r="S48860" s="32"/>
    </row>
    <row r="48861" ht="24.0" customHeight="1">
      <c r="Q48861" s="32"/>
      <c r="R48861" s="32"/>
      <c r="S48861" s="32"/>
    </row>
    <row r="48862" ht="24.0" customHeight="1">
      <c r="Q48862" s="32"/>
      <c r="R48862" s="32"/>
      <c r="S48862" s="32"/>
    </row>
    <row r="48863" ht="24.0" customHeight="1">
      <c r="Q48863" s="32"/>
      <c r="R48863" s="32"/>
      <c r="S48863" s="32"/>
    </row>
    <row r="48864" ht="24.0" customHeight="1">
      <c r="Q48864" s="32"/>
      <c r="R48864" s="32"/>
      <c r="S48864" s="32"/>
    </row>
    <row r="48865" ht="24.0" customHeight="1">
      <c r="Q48865" s="32"/>
      <c r="R48865" s="32"/>
      <c r="S48865" s="32"/>
    </row>
    <row r="48866" ht="24.0" customHeight="1">
      <c r="Q48866" s="32"/>
      <c r="R48866" s="32"/>
      <c r="S48866" s="32"/>
    </row>
    <row r="48867" ht="24.0" customHeight="1">
      <c r="Q48867" s="32"/>
      <c r="R48867" s="32"/>
      <c r="S48867" s="32"/>
    </row>
    <row r="48868" ht="24.0" customHeight="1">
      <c r="Q48868" s="32"/>
      <c r="R48868" s="32"/>
      <c r="S48868" s="32"/>
    </row>
    <row r="48869" ht="24.0" customHeight="1">
      <c r="Q48869" s="32"/>
      <c r="R48869" s="32"/>
      <c r="S48869" s="32"/>
    </row>
    <row r="48870" ht="24.0" customHeight="1">
      <c r="Q48870" s="32"/>
      <c r="R48870" s="32"/>
      <c r="S48870" s="32"/>
    </row>
    <row r="48871" ht="24.0" customHeight="1">
      <c r="Q48871" s="32"/>
      <c r="R48871" s="32"/>
      <c r="S48871" s="32"/>
    </row>
    <row r="48872" ht="24.0" customHeight="1">
      <c r="Q48872" s="32"/>
      <c r="R48872" s="32"/>
      <c r="S48872" s="32"/>
    </row>
    <row r="48873" ht="24.0" customHeight="1">
      <c r="Q48873" s="32"/>
      <c r="R48873" s="32"/>
      <c r="S48873" s="32"/>
    </row>
    <row r="48874" ht="24.0" customHeight="1">
      <c r="Q48874" s="32"/>
      <c r="R48874" s="32"/>
      <c r="S48874" s="32"/>
    </row>
    <row r="48875" ht="24.0" customHeight="1">
      <c r="Q48875" s="32"/>
      <c r="R48875" s="32"/>
      <c r="S48875" s="32"/>
    </row>
    <row r="48876" ht="24.0" customHeight="1">
      <c r="Q48876" s="32"/>
      <c r="R48876" s="32"/>
      <c r="S48876" s="32"/>
    </row>
    <row r="48877" ht="24.0" customHeight="1">
      <c r="Q48877" s="32"/>
      <c r="R48877" s="32"/>
      <c r="S48877" s="32"/>
    </row>
    <row r="48878" ht="24.0" customHeight="1">
      <c r="Q48878" s="32"/>
      <c r="R48878" s="32"/>
      <c r="S48878" s="32"/>
    </row>
    <row r="48879" ht="24.0" customHeight="1">
      <c r="Q48879" s="32"/>
      <c r="R48879" s="32"/>
      <c r="S48879" s="32"/>
    </row>
    <row r="48880" ht="24.0" customHeight="1">
      <c r="Q48880" s="32"/>
      <c r="R48880" s="32"/>
      <c r="S48880" s="32"/>
    </row>
    <row r="48881" ht="24.0" customHeight="1">
      <c r="Q48881" s="32"/>
      <c r="R48881" s="32"/>
      <c r="S48881" s="32"/>
    </row>
    <row r="48882" ht="24.0" customHeight="1">
      <c r="Q48882" s="32"/>
      <c r="R48882" s="32"/>
      <c r="S48882" s="32"/>
    </row>
    <row r="48883" ht="24.0" customHeight="1">
      <c r="Q48883" s="32"/>
      <c r="R48883" s="32"/>
      <c r="S48883" s="32"/>
    </row>
    <row r="48884" ht="24.0" customHeight="1">
      <c r="Q48884" s="32"/>
      <c r="R48884" s="32"/>
      <c r="S48884" s="32"/>
    </row>
    <row r="48885" ht="24.0" customHeight="1">
      <c r="Q48885" s="32"/>
      <c r="R48885" s="32"/>
      <c r="S48885" s="32"/>
    </row>
    <row r="48886" ht="24.0" customHeight="1">
      <c r="Q48886" s="32"/>
      <c r="R48886" s="32"/>
      <c r="S48886" s="32"/>
    </row>
    <row r="48887" ht="24.0" customHeight="1">
      <c r="Q48887" s="32"/>
      <c r="R48887" s="32"/>
      <c r="S48887" s="32"/>
    </row>
    <row r="48888" ht="24.0" customHeight="1">
      <c r="Q48888" s="32"/>
      <c r="R48888" s="32"/>
      <c r="S48888" s="32"/>
    </row>
    <row r="48889" ht="24.0" customHeight="1">
      <c r="Q48889" s="32"/>
      <c r="R48889" s="32"/>
      <c r="S48889" s="32"/>
    </row>
    <row r="48890" ht="24.0" customHeight="1">
      <c r="Q48890" s="32"/>
      <c r="R48890" s="32"/>
      <c r="S48890" s="32"/>
    </row>
    <row r="48891" ht="24.0" customHeight="1">
      <c r="Q48891" s="32"/>
      <c r="R48891" s="32"/>
      <c r="S48891" s="32"/>
    </row>
    <row r="48892" ht="24.0" customHeight="1">
      <c r="Q48892" s="32"/>
      <c r="R48892" s="32"/>
      <c r="S48892" s="32"/>
    </row>
    <row r="48893" ht="24.0" customHeight="1">
      <c r="Q48893" s="32"/>
      <c r="R48893" s="32"/>
      <c r="S48893" s="32"/>
    </row>
    <row r="48894" ht="24.0" customHeight="1">
      <c r="Q48894" s="32"/>
      <c r="R48894" s="32"/>
      <c r="S48894" s="32"/>
    </row>
    <row r="48895" ht="24.0" customHeight="1">
      <c r="Q48895" s="32"/>
      <c r="R48895" s="32"/>
      <c r="S48895" s="32"/>
    </row>
    <row r="48896" ht="24.0" customHeight="1">
      <c r="Q48896" s="32"/>
      <c r="R48896" s="32"/>
      <c r="S48896" s="32"/>
    </row>
    <row r="48897" ht="24.0" customHeight="1">
      <c r="Q48897" s="32"/>
      <c r="R48897" s="32"/>
      <c r="S48897" s="32"/>
    </row>
    <row r="48898" ht="24.0" customHeight="1">
      <c r="Q48898" s="32"/>
      <c r="R48898" s="32"/>
      <c r="S48898" s="32"/>
    </row>
    <row r="48899" ht="24.0" customHeight="1">
      <c r="Q48899" s="32"/>
      <c r="R48899" s="32"/>
      <c r="S48899" s="32"/>
    </row>
    <row r="48900" ht="24.0" customHeight="1">
      <c r="Q48900" s="32"/>
      <c r="R48900" s="32"/>
      <c r="S48900" s="32"/>
    </row>
    <row r="48901" ht="24.0" customHeight="1">
      <c r="Q48901" s="32"/>
      <c r="R48901" s="32"/>
      <c r="S48901" s="32"/>
    </row>
    <row r="48902" ht="24.0" customHeight="1">
      <c r="Q48902" s="32"/>
      <c r="R48902" s="32"/>
      <c r="S48902" s="32"/>
    </row>
    <row r="48903" ht="24.0" customHeight="1">
      <c r="Q48903" s="32"/>
      <c r="R48903" s="32"/>
      <c r="S48903" s="32"/>
    </row>
    <row r="48904" ht="24.0" customHeight="1">
      <c r="Q48904" s="32"/>
      <c r="R48904" s="32"/>
      <c r="S48904" s="32"/>
    </row>
    <row r="48905" ht="24.0" customHeight="1">
      <c r="Q48905" s="32"/>
      <c r="R48905" s="32"/>
      <c r="S48905" s="32"/>
    </row>
    <row r="48906" ht="24.0" customHeight="1">
      <c r="Q48906" s="32"/>
      <c r="R48906" s="32"/>
      <c r="S48906" s="32"/>
    </row>
    <row r="48907" ht="24.0" customHeight="1">
      <c r="Q48907" s="32"/>
      <c r="R48907" s="32"/>
      <c r="S48907" s="32"/>
    </row>
    <row r="48908" ht="24.0" customHeight="1">
      <c r="Q48908" s="32"/>
      <c r="R48908" s="32"/>
      <c r="S48908" s="32"/>
    </row>
    <row r="48909" ht="24.0" customHeight="1">
      <c r="Q48909" s="32"/>
      <c r="R48909" s="32"/>
      <c r="S48909" s="32"/>
    </row>
    <row r="48910" ht="24.0" customHeight="1">
      <c r="Q48910" s="32"/>
      <c r="R48910" s="32"/>
      <c r="S48910" s="32"/>
    </row>
    <row r="48911" ht="24.0" customHeight="1">
      <c r="Q48911" s="32"/>
      <c r="R48911" s="32"/>
      <c r="S48911" s="32"/>
    </row>
    <row r="48912" ht="24.0" customHeight="1">
      <c r="Q48912" s="32"/>
      <c r="R48912" s="32"/>
      <c r="S48912" s="32"/>
    </row>
    <row r="48913" ht="24.0" customHeight="1">
      <c r="Q48913" s="32"/>
      <c r="R48913" s="32"/>
      <c r="S48913" s="32"/>
    </row>
    <row r="48914" ht="24.0" customHeight="1">
      <c r="Q48914" s="32"/>
      <c r="R48914" s="32"/>
      <c r="S48914" s="32"/>
    </row>
    <row r="48915" ht="24.0" customHeight="1">
      <c r="Q48915" s="32"/>
      <c r="R48915" s="32"/>
      <c r="S48915" s="32"/>
    </row>
    <row r="48916" ht="24.0" customHeight="1">
      <c r="Q48916" s="32"/>
      <c r="R48916" s="32"/>
      <c r="S48916" s="32"/>
    </row>
    <row r="48917" ht="24.0" customHeight="1">
      <c r="Q48917" s="32"/>
      <c r="R48917" s="32"/>
      <c r="S48917" s="32"/>
    </row>
    <row r="48918" ht="24.0" customHeight="1">
      <c r="Q48918" s="32"/>
      <c r="R48918" s="32"/>
      <c r="S48918" s="32"/>
    </row>
    <row r="48919" ht="24.0" customHeight="1">
      <c r="Q48919" s="32"/>
      <c r="R48919" s="32"/>
      <c r="S48919" s="32"/>
    </row>
    <row r="48920" ht="24.0" customHeight="1">
      <c r="Q48920" s="32"/>
      <c r="R48920" s="32"/>
      <c r="S48920" s="32"/>
    </row>
    <row r="48921" ht="24.0" customHeight="1">
      <c r="Q48921" s="32"/>
      <c r="R48921" s="32"/>
      <c r="S48921" s="32"/>
    </row>
    <row r="48922" ht="24.0" customHeight="1">
      <c r="Q48922" s="32"/>
      <c r="R48922" s="32"/>
      <c r="S48922" s="32"/>
    </row>
    <row r="48923" ht="24.0" customHeight="1">
      <c r="Q48923" s="32"/>
      <c r="R48923" s="32"/>
      <c r="S48923" s="32"/>
    </row>
    <row r="48924" ht="24.0" customHeight="1">
      <c r="Q48924" s="32"/>
      <c r="R48924" s="32"/>
      <c r="S48924" s="32"/>
    </row>
    <row r="48925" ht="24.0" customHeight="1">
      <c r="Q48925" s="32"/>
      <c r="R48925" s="32"/>
      <c r="S48925" s="32"/>
    </row>
    <row r="48926" ht="24.0" customHeight="1">
      <c r="Q48926" s="32"/>
      <c r="R48926" s="32"/>
      <c r="S48926" s="32"/>
    </row>
    <row r="48927" ht="24.0" customHeight="1">
      <c r="Q48927" s="32"/>
      <c r="R48927" s="32"/>
      <c r="S48927" s="32"/>
    </row>
    <row r="48928" ht="24.0" customHeight="1">
      <c r="Q48928" s="32"/>
      <c r="R48928" s="32"/>
      <c r="S48928" s="32"/>
    </row>
    <row r="48929" ht="24.0" customHeight="1">
      <c r="Q48929" s="32"/>
      <c r="R48929" s="32"/>
      <c r="S48929" s="32"/>
    </row>
    <row r="48930" ht="24.0" customHeight="1">
      <c r="Q48930" s="32"/>
      <c r="R48930" s="32"/>
      <c r="S48930" s="32"/>
    </row>
    <row r="48931" ht="24.0" customHeight="1">
      <c r="Q48931" s="32"/>
      <c r="R48931" s="32"/>
      <c r="S48931" s="32"/>
    </row>
    <row r="48932" ht="24.0" customHeight="1">
      <c r="Q48932" s="32"/>
      <c r="R48932" s="32"/>
      <c r="S48932" s="32"/>
    </row>
    <row r="48933" ht="24.0" customHeight="1">
      <c r="Q48933" s="32"/>
      <c r="R48933" s="32"/>
      <c r="S48933" s="32"/>
    </row>
    <row r="48934" ht="24.0" customHeight="1">
      <c r="Q48934" s="32"/>
      <c r="R48934" s="32"/>
      <c r="S48934" s="32"/>
    </row>
    <row r="48935" ht="24.0" customHeight="1">
      <c r="Q48935" s="32"/>
      <c r="R48935" s="32"/>
      <c r="S48935" s="32"/>
    </row>
    <row r="48936" ht="24.0" customHeight="1">
      <c r="Q48936" s="32"/>
      <c r="R48936" s="32"/>
      <c r="S48936" s="32"/>
    </row>
    <row r="48937" ht="24.0" customHeight="1">
      <c r="Q48937" s="32"/>
      <c r="R48937" s="32"/>
      <c r="S48937" s="32"/>
    </row>
    <row r="48938" ht="24.0" customHeight="1">
      <c r="Q48938" s="32"/>
      <c r="R48938" s="32"/>
      <c r="S48938" s="32"/>
    </row>
    <row r="48939" ht="24.0" customHeight="1">
      <c r="Q48939" s="32"/>
      <c r="R48939" s="32"/>
      <c r="S48939" s="32"/>
    </row>
    <row r="48940" ht="24.0" customHeight="1">
      <c r="Q48940" s="32"/>
      <c r="R48940" s="32"/>
      <c r="S48940" s="32"/>
    </row>
    <row r="48941" ht="24.0" customHeight="1">
      <c r="Q48941" s="32"/>
      <c r="R48941" s="32"/>
      <c r="S48941" s="32"/>
    </row>
    <row r="48942" ht="24.0" customHeight="1">
      <c r="Q48942" s="32"/>
      <c r="R48942" s="32"/>
      <c r="S48942" s="32"/>
    </row>
    <row r="48943" ht="24.0" customHeight="1">
      <c r="Q48943" s="32"/>
      <c r="R48943" s="32"/>
      <c r="S48943" s="32"/>
    </row>
    <row r="48944" ht="24.0" customHeight="1">
      <c r="Q48944" s="32"/>
      <c r="R48944" s="32"/>
      <c r="S48944" s="32"/>
    </row>
    <row r="48945" ht="24.0" customHeight="1">
      <c r="Q48945" s="32"/>
      <c r="R48945" s="32"/>
      <c r="S48945" s="32"/>
    </row>
    <row r="48946" ht="24.0" customHeight="1">
      <c r="Q48946" s="32"/>
      <c r="R48946" s="32"/>
      <c r="S48946" s="32"/>
    </row>
    <row r="48947" ht="24.0" customHeight="1">
      <c r="Q48947" s="32"/>
      <c r="R48947" s="32"/>
      <c r="S48947" s="32"/>
    </row>
    <row r="48948" ht="24.0" customHeight="1">
      <c r="Q48948" s="32"/>
      <c r="R48948" s="32"/>
      <c r="S48948" s="32"/>
    </row>
    <row r="48949" ht="24.0" customHeight="1">
      <c r="Q48949" s="32"/>
      <c r="R48949" s="32"/>
      <c r="S48949" s="32"/>
    </row>
    <row r="48950" ht="24.0" customHeight="1">
      <c r="Q48950" s="32"/>
      <c r="R48950" s="32"/>
      <c r="S48950" s="32"/>
    </row>
    <row r="48951" ht="24.0" customHeight="1">
      <c r="Q48951" s="32"/>
      <c r="R48951" s="32"/>
      <c r="S48951" s="32"/>
    </row>
    <row r="48952" ht="24.0" customHeight="1">
      <c r="Q48952" s="32"/>
      <c r="R48952" s="32"/>
      <c r="S48952" s="32"/>
    </row>
    <row r="48953" ht="24.0" customHeight="1">
      <c r="Q48953" s="32"/>
      <c r="R48953" s="32"/>
      <c r="S48953" s="32"/>
    </row>
    <row r="48954" ht="24.0" customHeight="1">
      <c r="Q48954" s="32"/>
      <c r="R48954" s="32"/>
      <c r="S48954" s="32"/>
    </row>
    <row r="48955" ht="24.0" customHeight="1">
      <c r="Q48955" s="32"/>
      <c r="R48955" s="32"/>
      <c r="S48955" s="32"/>
    </row>
    <row r="48956" ht="24.0" customHeight="1">
      <c r="Q48956" s="32"/>
      <c r="R48956" s="32"/>
      <c r="S48956" s="32"/>
    </row>
    <row r="48957" ht="24.0" customHeight="1">
      <c r="Q48957" s="32"/>
      <c r="R48957" s="32"/>
      <c r="S48957" s="32"/>
    </row>
    <row r="48958" ht="24.0" customHeight="1">
      <c r="Q48958" s="32"/>
      <c r="R48958" s="32"/>
      <c r="S48958" s="32"/>
    </row>
    <row r="48959" ht="24.0" customHeight="1">
      <c r="Q48959" s="32"/>
      <c r="R48959" s="32"/>
      <c r="S48959" s="32"/>
    </row>
    <row r="48960" ht="24.0" customHeight="1">
      <c r="Q48960" s="32"/>
      <c r="R48960" s="32"/>
      <c r="S48960" s="32"/>
    </row>
    <row r="48961" ht="24.0" customHeight="1">
      <c r="Q48961" s="32"/>
      <c r="R48961" s="32"/>
      <c r="S48961" s="32"/>
    </row>
    <row r="48962" ht="24.0" customHeight="1">
      <c r="Q48962" s="32"/>
      <c r="R48962" s="32"/>
      <c r="S48962" s="32"/>
    </row>
    <row r="48963" ht="24.0" customHeight="1">
      <c r="Q48963" s="32"/>
      <c r="R48963" s="32"/>
      <c r="S48963" s="32"/>
    </row>
    <row r="48964" ht="24.0" customHeight="1">
      <c r="Q48964" s="32"/>
      <c r="R48964" s="32"/>
      <c r="S48964" s="32"/>
    </row>
    <row r="48965" ht="24.0" customHeight="1">
      <c r="Q48965" s="32"/>
      <c r="R48965" s="32"/>
      <c r="S48965" s="32"/>
    </row>
    <row r="48966" ht="24.0" customHeight="1">
      <c r="Q48966" s="32"/>
      <c r="R48966" s="32"/>
      <c r="S48966" s="32"/>
    </row>
    <row r="48967" ht="24.0" customHeight="1">
      <c r="Q48967" s="32"/>
      <c r="R48967" s="32"/>
      <c r="S48967" s="32"/>
    </row>
    <row r="48968" ht="24.0" customHeight="1">
      <c r="Q48968" s="32"/>
      <c r="R48968" s="32"/>
      <c r="S48968" s="32"/>
    </row>
    <row r="48969" ht="24.0" customHeight="1">
      <c r="Q48969" s="32"/>
      <c r="R48969" s="32"/>
      <c r="S48969" s="32"/>
    </row>
    <row r="48970" ht="24.0" customHeight="1">
      <c r="Q48970" s="32"/>
      <c r="R48970" s="32"/>
      <c r="S48970" s="32"/>
    </row>
    <row r="48971" ht="24.0" customHeight="1">
      <c r="Q48971" s="32"/>
      <c r="R48971" s="32"/>
      <c r="S48971" s="32"/>
    </row>
    <row r="48972" ht="24.0" customHeight="1">
      <c r="Q48972" s="32"/>
      <c r="R48972" s="32"/>
      <c r="S48972" s="32"/>
    </row>
    <row r="48973" ht="24.0" customHeight="1">
      <c r="Q48973" s="32"/>
      <c r="R48973" s="32"/>
      <c r="S48973" s="32"/>
    </row>
    <row r="48974" ht="24.0" customHeight="1">
      <c r="Q48974" s="32"/>
      <c r="R48974" s="32"/>
      <c r="S48974" s="32"/>
    </row>
    <row r="48975" ht="24.0" customHeight="1">
      <c r="Q48975" s="32"/>
      <c r="R48975" s="32"/>
      <c r="S48975" s="32"/>
    </row>
    <row r="48976" ht="24.0" customHeight="1">
      <c r="Q48976" s="32"/>
      <c r="R48976" s="32"/>
      <c r="S48976" s="32"/>
    </row>
    <row r="48977" ht="24.0" customHeight="1">
      <c r="Q48977" s="32"/>
      <c r="R48977" s="32"/>
      <c r="S48977" s="32"/>
    </row>
    <row r="48978" ht="24.0" customHeight="1">
      <c r="Q48978" s="32"/>
      <c r="R48978" s="32"/>
      <c r="S48978" s="32"/>
    </row>
    <row r="48979" ht="24.0" customHeight="1">
      <c r="Q48979" s="32"/>
      <c r="R48979" s="32"/>
      <c r="S48979" s="32"/>
    </row>
    <row r="48980" ht="24.0" customHeight="1">
      <c r="Q48980" s="32"/>
      <c r="R48980" s="32"/>
      <c r="S48980" s="32"/>
    </row>
    <row r="48981" ht="24.0" customHeight="1">
      <c r="Q48981" s="32"/>
      <c r="R48981" s="32"/>
      <c r="S48981" s="32"/>
    </row>
    <row r="48982" ht="24.0" customHeight="1">
      <c r="Q48982" s="32"/>
      <c r="R48982" s="32"/>
      <c r="S48982" s="32"/>
    </row>
    <row r="48983" ht="24.0" customHeight="1">
      <c r="Q48983" s="32"/>
      <c r="R48983" s="32"/>
      <c r="S48983" s="32"/>
    </row>
    <row r="48984" ht="24.0" customHeight="1">
      <c r="Q48984" s="32"/>
      <c r="R48984" s="32"/>
      <c r="S48984" s="32"/>
    </row>
    <row r="48985" ht="24.0" customHeight="1">
      <c r="Q48985" s="32"/>
      <c r="R48985" s="32"/>
      <c r="S48985" s="32"/>
    </row>
    <row r="48986" ht="24.0" customHeight="1">
      <c r="Q48986" s="32"/>
      <c r="R48986" s="32"/>
      <c r="S48986" s="32"/>
    </row>
    <row r="48987" ht="24.0" customHeight="1">
      <c r="Q48987" s="32"/>
      <c r="R48987" s="32"/>
      <c r="S48987" s="32"/>
    </row>
    <row r="48988" ht="24.0" customHeight="1">
      <c r="Q48988" s="32"/>
      <c r="R48988" s="32"/>
      <c r="S48988" s="32"/>
    </row>
    <row r="48989" ht="24.0" customHeight="1">
      <c r="Q48989" s="32"/>
      <c r="R48989" s="32"/>
      <c r="S48989" s="32"/>
    </row>
    <row r="48990" ht="24.0" customHeight="1">
      <c r="Q48990" s="32"/>
      <c r="R48990" s="32"/>
      <c r="S48990" s="32"/>
    </row>
    <row r="48991" ht="24.0" customHeight="1">
      <c r="Q48991" s="32"/>
      <c r="R48991" s="32"/>
      <c r="S48991" s="32"/>
    </row>
    <row r="48992" ht="24.0" customHeight="1">
      <c r="Q48992" s="32"/>
      <c r="R48992" s="32"/>
      <c r="S48992" s="32"/>
    </row>
    <row r="48993" ht="24.0" customHeight="1">
      <c r="Q48993" s="32"/>
      <c r="R48993" s="32"/>
      <c r="S48993" s="32"/>
    </row>
    <row r="48994" ht="24.0" customHeight="1">
      <c r="Q48994" s="32"/>
      <c r="R48994" s="32"/>
      <c r="S48994" s="32"/>
    </row>
    <row r="48995" ht="24.0" customHeight="1">
      <c r="Q48995" s="32"/>
      <c r="R48995" s="32"/>
      <c r="S48995" s="32"/>
    </row>
    <row r="48996" ht="24.0" customHeight="1">
      <c r="Q48996" s="32"/>
      <c r="R48996" s="32"/>
      <c r="S48996" s="32"/>
    </row>
    <row r="48997" ht="24.0" customHeight="1">
      <c r="Q48997" s="32"/>
      <c r="R48997" s="32"/>
      <c r="S48997" s="32"/>
    </row>
    <row r="48998" ht="24.0" customHeight="1">
      <c r="Q48998" s="32"/>
      <c r="R48998" s="32"/>
      <c r="S48998" s="32"/>
    </row>
    <row r="48999" ht="24.0" customHeight="1">
      <c r="Q48999" s="32"/>
      <c r="R48999" s="32"/>
      <c r="S48999" s="32"/>
    </row>
    <row r="49000" ht="24.0" customHeight="1">
      <c r="Q49000" s="32"/>
      <c r="R49000" s="32"/>
      <c r="S49000" s="32"/>
    </row>
    <row r="49001" ht="24.0" customHeight="1">
      <c r="Q49001" s="32"/>
      <c r="R49001" s="32"/>
      <c r="S49001" s="32"/>
    </row>
    <row r="49002" ht="24.0" customHeight="1">
      <c r="Q49002" s="32"/>
      <c r="R49002" s="32"/>
      <c r="S49002" s="32"/>
    </row>
    <row r="49003" ht="24.0" customHeight="1">
      <c r="Q49003" s="32"/>
      <c r="R49003" s="32"/>
      <c r="S49003" s="32"/>
    </row>
    <row r="49004" ht="24.0" customHeight="1">
      <c r="Q49004" s="32"/>
      <c r="R49004" s="32"/>
      <c r="S49004" s="32"/>
    </row>
    <row r="49005" ht="24.0" customHeight="1">
      <c r="Q49005" s="32"/>
      <c r="R49005" s="32"/>
      <c r="S49005" s="32"/>
    </row>
    <row r="49006" ht="24.0" customHeight="1">
      <c r="Q49006" s="32"/>
      <c r="R49006" s="32"/>
      <c r="S49006" s="32"/>
    </row>
    <row r="49007" ht="24.0" customHeight="1">
      <c r="Q49007" s="32"/>
      <c r="R49007" s="32"/>
      <c r="S49007" s="32"/>
    </row>
    <row r="49008" ht="24.0" customHeight="1">
      <c r="Q49008" s="32"/>
      <c r="R49008" s="32"/>
      <c r="S49008" s="32"/>
    </row>
    <row r="49009" ht="24.0" customHeight="1">
      <c r="Q49009" s="32"/>
      <c r="R49009" s="32"/>
      <c r="S49009" s="32"/>
    </row>
    <row r="49010" ht="24.0" customHeight="1">
      <c r="Q49010" s="32"/>
      <c r="R49010" s="32"/>
      <c r="S49010" s="32"/>
    </row>
    <row r="49011" ht="24.0" customHeight="1">
      <c r="Q49011" s="32"/>
      <c r="R49011" s="32"/>
      <c r="S49011" s="32"/>
    </row>
    <row r="49012" ht="24.0" customHeight="1">
      <c r="Q49012" s="32"/>
      <c r="R49012" s="32"/>
      <c r="S49012" s="32"/>
    </row>
    <row r="49013" ht="24.0" customHeight="1">
      <c r="Q49013" s="32"/>
      <c r="R49013" s="32"/>
      <c r="S49013" s="32"/>
    </row>
    <row r="49014" ht="24.0" customHeight="1">
      <c r="Q49014" s="32"/>
      <c r="R49014" s="32"/>
      <c r="S49014" s="32"/>
    </row>
    <row r="49015" ht="24.0" customHeight="1">
      <c r="Q49015" s="32"/>
      <c r="R49015" s="32"/>
      <c r="S49015" s="32"/>
    </row>
    <row r="49016" ht="24.0" customHeight="1">
      <c r="Q49016" s="32"/>
      <c r="R49016" s="32"/>
      <c r="S49016" s="32"/>
    </row>
    <row r="49017" ht="24.0" customHeight="1">
      <c r="Q49017" s="32"/>
      <c r="R49017" s="32"/>
      <c r="S49017" s="32"/>
    </row>
    <row r="49018" ht="24.0" customHeight="1">
      <c r="Q49018" s="32"/>
      <c r="R49018" s="32"/>
      <c r="S49018" s="32"/>
    </row>
    <row r="49019" ht="24.0" customHeight="1">
      <c r="Q49019" s="32"/>
      <c r="R49019" s="32"/>
      <c r="S49019" s="32"/>
    </row>
    <row r="49020" ht="24.0" customHeight="1">
      <c r="Q49020" s="32"/>
      <c r="R49020" s="32"/>
      <c r="S49020" s="32"/>
    </row>
    <row r="49021" ht="24.0" customHeight="1">
      <c r="Q49021" s="32"/>
      <c r="R49021" s="32"/>
      <c r="S49021" s="32"/>
    </row>
    <row r="49022" ht="24.0" customHeight="1">
      <c r="Q49022" s="32"/>
      <c r="R49022" s="32"/>
      <c r="S49022" s="32"/>
    </row>
    <row r="49023" ht="24.0" customHeight="1">
      <c r="Q49023" s="32"/>
      <c r="R49023" s="32"/>
      <c r="S49023" s="32"/>
    </row>
    <row r="49024" ht="24.0" customHeight="1">
      <c r="Q49024" s="32"/>
      <c r="R49024" s="32"/>
      <c r="S49024" s="32"/>
    </row>
    <row r="49025" ht="24.0" customHeight="1">
      <c r="Q49025" s="32"/>
      <c r="R49025" s="32"/>
      <c r="S49025" s="32"/>
    </row>
    <row r="49026" ht="24.0" customHeight="1">
      <c r="Q49026" s="32"/>
      <c r="R49026" s="32"/>
      <c r="S49026" s="32"/>
    </row>
    <row r="49027" ht="24.0" customHeight="1">
      <c r="Q49027" s="32"/>
      <c r="R49027" s="32"/>
      <c r="S49027" s="32"/>
    </row>
    <row r="49028" ht="24.0" customHeight="1">
      <c r="Q49028" s="32"/>
      <c r="R49028" s="32"/>
      <c r="S49028" s="32"/>
    </row>
    <row r="49029" ht="24.0" customHeight="1">
      <c r="Q49029" s="32"/>
      <c r="R49029" s="32"/>
      <c r="S49029" s="32"/>
    </row>
    <row r="49030" ht="24.0" customHeight="1">
      <c r="Q49030" s="32"/>
      <c r="R49030" s="32"/>
      <c r="S49030" s="32"/>
    </row>
    <row r="49031" ht="24.0" customHeight="1">
      <c r="Q49031" s="32"/>
      <c r="R49031" s="32"/>
      <c r="S49031" s="32"/>
    </row>
    <row r="49032" ht="24.0" customHeight="1">
      <c r="Q49032" s="32"/>
      <c r="R49032" s="32"/>
      <c r="S49032" s="32"/>
    </row>
    <row r="49033" ht="24.0" customHeight="1">
      <c r="Q49033" s="32"/>
      <c r="R49033" s="32"/>
      <c r="S49033" s="32"/>
    </row>
    <row r="49034" ht="24.0" customHeight="1">
      <c r="Q49034" s="32"/>
      <c r="R49034" s="32"/>
      <c r="S49034" s="32"/>
    </row>
    <row r="49035" ht="24.0" customHeight="1">
      <c r="Q49035" s="32"/>
      <c r="R49035" s="32"/>
      <c r="S49035" s="32"/>
    </row>
    <row r="49036" ht="24.0" customHeight="1">
      <c r="Q49036" s="32"/>
      <c r="R49036" s="32"/>
      <c r="S49036" s="32"/>
    </row>
    <row r="49037" ht="24.0" customHeight="1">
      <c r="Q49037" s="32"/>
      <c r="R49037" s="32"/>
      <c r="S49037" s="32"/>
    </row>
    <row r="49038" ht="24.0" customHeight="1">
      <c r="Q49038" s="32"/>
      <c r="R49038" s="32"/>
      <c r="S49038" s="32"/>
    </row>
    <row r="49039" ht="24.0" customHeight="1">
      <c r="Q49039" s="32"/>
      <c r="R49039" s="32"/>
      <c r="S49039" s="32"/>
    </row>
    <row r="49040" ht="24.0" customHeight="1">
      <c r="Q49040" s="32"/>
      <c r="R49040" s="32"/>
      <c r="S49040" s="32"/>
    </row>
    <row r="49041" ht="24.0" customHeight="1">
      <c r="Q49041" s="32"/>
      <c r="R49041" s="32"/>
      <c r="S49041" s="32"/>
    </row>
    <row r="49042" ht="24.0" customHeight="1">
      <c r="Q49042" s="32"/>
      <c r="R49042" s="32"/>
      <c r="S49042" s="32"/>
    </row>
    <row r="49043" ht="24.0" customHeight="1">
      <c r="Q49043" s="32"/>
      <c r="R49043" s="32"/>
      <c r="S49043" s="32"/>
    </row>
    <row r="49044" ht="24.0" customHeight="1">
      <c r="Q49044" s="32"/>
      <c r="R49044" s="32"/>
      <c r="S49044" s="32"/>
    </row>
    <row r="49045" ht="24.0" customHeight="1">
      <c r="Q49045" s="32"/>
      <c r="R49045" s="32"/>
      <c r="S49045" s="32"/>
    </row>
    <row r="49046" ht="24.0" customHeight="1">
      <c r="Q49046" s="32"/>
      <c r="R49046" s="32"/>
      <c r="S49046" s="32"/>
    </row>
    <row r="49047" ht="24.0" customHeight="1">
      <c r="Q49047" s="32"/>
      <c r="R49047" s="32"/>
      <c r="S49047" s="32"/>
    </row>
    <row r="49048" ht="24.0" customHeight="1">
      <c r="Q49048" s="32"/>
      <c r="R49048" s="32"/>
      <c r="S49048" s="32"/>
    </row>
    <row r="49049" ht="24.0" customHeight="1">
      <c r="Q49049" s="32"/>
      <c r="R49049" s="32"/>
      <c r="S49049" s="32"/>
    </row>
    <row r="49050" ht="24.0" customHeight="1">
      <c r="Q49050" s="32"/>
      <c r="R49050" s="32"/>
      <c r="S49050" s="32"/>
    </row>
    <row r="49051" ht="24.0" customHeight="1">
      <c r="Q49051" s="32"/>
      <c r="R49051" s="32"/>
      <c r="S49051" s="32"/>
    </row>
    <row r="49052" ht="24.0" customHeight="1">
      <c r="Q49052" s="32"/>
      <c r="R49052" s="32"/>
      <c r="S49052" s="32"/>
    </row>
    <row r="49053" ht="24.0" customHeight="1">
      <c r="Q49053" s="32"/>
      <c r="R49053" s="32"/>
      <c r="S49053" s="32"/>
    </row>
    <row r="49054" ht="24.0" customHeight="1">
      <c r="Q49054" s="32"/>
      <c r="R49054" s="32"/>
      <c r="S49054" s="32"/>
    </row>
    <row r="49055" ht="24.0" customHeight="1">
      <c r="Q49055" s="32"/>
      <c r="R49055" s="32"/>
      <c r="S49055" s="32"/>
    </row>
    <row r="49056" ht="24.0" customHeight="1">
      <c r="Q49056" s="32"/>
      <c r="R49056" s="32"/>
      <c r="S49056" s="32"/>
    </row>
    <row r="49057" ht="24.0" customHeight="1">
      <c r="Q49057" s="32"/>
      <c r="R49057" s="32"/>
      <c r="S49057" s="32"/>
    </row>
    <row r="49058" ht="24.0" customHeight="1">
      <c r="Q49058" s="32"/>
      <c r="R49058" s="32"/>
      <c r="S49058" s="32"/>
    </row>
    <row r="49059" ht="24.0" customHeight="1">
      <c r="Q49059" s="32"/>
      <c r="R49059" s="32"/>
      <c r="S49059" s="32"/>
    </row>
    <row r="49060" ht="24.0" customHeight="1">
      <c r="Q49060" s="32"/>
      <c r="R49060" s="32"/>
      <c r="S49060" s="32"/>
    </row>
    <row r="49061" ht="24.0" customHeight="1">
      <c r="Q49061" s="32"/>
      <c r="R49061" s="32"/>
      <c r="S49061" s="32"/>
    </row>
    <row r="49062" ht="24.0" customHeight="1">
      <c r="Q49062" s="32"/>
      <c r="R49062" s="32"/>
      <c r="S49062" s="32"/>
    </row>
    <row r="49063" ht="24.0" customHeight="1">
      <c r="Q49063" s="32"/>
      <c r="R49063" s="32"/>
      <c r="S49063" s="32"/>
    </row>
    <row r="49064" ht="24.0" customHeight="1">
      <c r="Q49064" s="32"/>
      <c r="R49064" s="32"/>
      <c r="S49064" s="32"/>
    </row>
    <row r="49065" ht="24.0" customHeight="1">
      <c r="Q49065" s="32"/>
      <c r="R49065" s="32"/>
      <c r="S49065" s="32"/>
    </row>
    <row r="49066" ht="24.0" customHeight="1">
      <c r="Q49066" s="32"/>
      <c r="R49066" s="32"/>
      <c r="S49066" s="32"/>
    </row>
    <row r="49067" ht="24.0" customHeight="1">
      <c r="Q49067" s="32"/>
      <c r="R49067" s="32"/>
      <c r="S49067" s="32"/>
    </row>
    <row r="49068" ht="24.0" customHeight="1">
      <c r="Q49068" s="32"/>
      <c r="R49068" s="32"/>
      <c r="S49068" s="32"/>
    </row>
    <row r="49069" ht="24.0" customHeight="1">
      <c r="Q49069" s="32"/>
      <c r="R49069" s="32"/>
      <c r="S49069" s="32"/>
    </row>
    <row r="49070" ht="24.0" customHeight="1">
      <c r="Q49070" s="32"/>
      <c r="R49070" s="32"/>
      <c r="S49070" s="32"/>
    </row>
    <row r="49071" ht="24.0" customHeight="1">
      <c r="Q49071" s="32"/>
      <c r="R49071" s="32"/>
      <c r="S49071" s="32"/>
    </row>
    <row r="49072" ht="24.0" customHeight="1">
      <c r="Q49072" s="32"/>
      <c r="R49072" s="32"/>
      <c r="S49072" s="32"/>
    </row>
    <row r="49073" ht="24.0" customHeight="1">
      <c r="Q49073" s="32"/>
      <c r="R49073" s="32"/>
      <c r="S49073" s="32"/>
    </row>
    <row r="49074" ht="24.0" customHeight="1">
      <c r="Q49074" s="32"/>
      <c r="R49074" s="32"/>
      <c r="S49074" s="32"/>
    </row>
    <row r="49075" ht="24.0" customHeight="1">
      <c r="Q49075" s="32"/>
      <c r="R49075" s="32"/>
      <c r="S49075" s="32"/>
    </row>
    <row r="49076" ht="24.0" customHeight="1">
      <c r="Q49076" s="32"/>
      <c r="R49076" s="32"/>
      <c r="S49076" s="32"/>
    </row>
    <row r="49077" ht="24.0" customHeight="1">
      <c r="Q49077" s="32"/>
      <c r="R49077" s="32"/>
      <c r="S49077" s="32"/>
    </row>
    <row r="49078" ht="24.0" customHeight="1">
      <c r="Q49078" s="32"/>
      <c r="R49078" s="32"/>
      <c r="S49078" s="32"/>
    </row>
    <row r="49079" ht="24.0" customHeight="1">
      <c r="Q49079" s="32"/>
      <c r="R49079" s="32"/>
      <c r="S49079" s="32"/>
    </row>
    <row r="49080" ht="24.0" customHeight="1">
      <c r="Q49080" s="32"/>
      <c r="R49080" s="32"/>
      <c r="S49080" s="32"/>
    </row>
    <row r="49081" ht="24.0" customHeight="1">
      <c r="Q49081" s="32"/>
      <c r="R49081" s="32"/>
      <c r="S49081" s="32"/>
    </row>
    <row r="49082" ht="24.0" customHeight="1">
      <c r="Q49082" s="32"/>
      <c r="R49082" s="32"/>
      <c r="S49082" s="32"/>
    </row>
    <row r="49083" ht="24.0" customHeight="1">
      <c r="Q49083" s="32"/>
      <c r="R49083" s="32"/>
      <c r="S49083" s="32"/>
    </row>
    <row r="49084" ht="24.0" customHeight="1">
      <c r="Q49084" s="32"/>
      <c r="R49084" s="32"/>
      <c r="S49084" s="32"/>
    </row>
    <row r="49085" ht="24.0" customHeight="1">
      <c r="Q49085" s="32"/>
      <c r="R49085" s="32"/>
      <c r="S49085" s="32"/>
    </row>
    <row r="49086" ht="24.0" customHeight="1">
      <c r="Q49086" s="32"/>
      <c r="R49086" s="32"/>
      <c r="S49086" s="32"/>
    </row>
    <row r="49087" ht="24.0" customHeight="1">
      <c r="Q49087" s="32"/>
      <c r="R49087" s="32"/>
      <c r="S49087" s="32"/>
    </row>
    <row r="49088" ht="24.0" customHeight="1">
      <c r="Q49088" s="32"/>
      <c r="R49088" s="32"/>
      <c r="S49088" s="32"/>
    </row>
    <row r="49089" ht="24.0" customHeight="1">
      <c r="Q49089" s="32"/>
      <c r="R49089" s="32"/>
      <c r="S49089" s="32"/>
    </row>
    <row r="49090" ht="24.0" customHeight="1">
      <c r="Q49090" s="32"/>
      <c r="R49090" s="32"/>
      <c r="S49090" s="32"/>
    </row>
    <row r="49091" ht="24.0" customHeight="1">
      <c r="Q49091" s="32"/>
      <c r="R49091" s="32"/>
      <c r="S49091" s="32"/>
    </row>
    <row r="49092" ht="24.0" customHeight="1">
      <c r="Q49092" s="32"/>
      <c r="R49092" s="32"/>
      <c r="S49092" s="32"/>
    </row>
    <row r="49093" ht="24.0" customHeight="1">
      <c r="Q49093" s="32"/>
      <c r="R49093" s="32"/>
      <c r="S49093" s="32"/>
    </row>
    <row r="49094" ht="24.0" customHeight="1">
      <c r="Q49094" s="32"/>
      <c r="R49094" s="32"/>
      <c r="S49094" s="32"/>
    </row>
    <row r="49095" ht="24.0" customHeight="1">
      <c r="Q49095" s="32"/>
      <c r="R49095" s="32"/>
      <c r="S49095" s="32"/>
    </row>
    <row r="49096" ht="24.0" customHeight="1">
      <c r="Q49096" s="32"/>
      <c r="R49096" s="32"/>
      <c r="S49096" s="32"/>
    </row>
    <row r="49097" ht="24.0" customHeight="1">
      <c r="Q49097" s="32"/>
      <c r="R49097" s="32"/>
      <c r="S49097" s="32"/>
    </row>
    <row r="49098" ht="24.0" customHeight="1">
      <c r="Q49098" s="32"/>
      <c r="R49098" s="32"/>
      <c r="S49098" s="32"/>
    </row>
    <row r="49099" ht="24.0" customHeight="1">
      <c r="Q49099" s="32"/>
      <c r="R49099" s="32"/>
      <c r="S49099" s="32"/>
    </row>
    <row r="49100" ht="24.0" customHeight="1">
      <c r="Q49100" s="32"/>
      <c r="R49100" s="32"/>
      <c r="S49100" s="32"/>
    </row>
    <row r="49101" ht="24.0" customHeight="1">
      <c r="Q49101" s="32"/>
      <c r="R49101" s="32"/>
      <c r="S49101" s="32"/>
    </row>
    <row r="49102" ht="24.0" customHeight="1">
      <c r="Q49102" s="32"/>
      <c r="R49102" s="32"/>
      <c r="S49102" s="32"/>
    </row>
    <row r="49103" ht="24.0" customHeight="1">
      <c r="Q49103" s="32"/>
      <c r="R49103" s="32"/>
      <c r="S49103" s="32"/>
    </row>
    <row r="49104" ht="24.0" customHeight="1">
      <c r="Q49104" s="32"/>
      <c r="R49104" s="32"/>
      <c r="S49104" s="32"/>
    </row>
    <row r="49105" ht="24.0" customHeight="1">
      <c r="Q49105" s="32"/>
      <c r="R49105" s="32"/>
      <c r="S49105" s="32"/>
    </row>
    <row r="49106" ht="24.0" customHeight="1">
      <c r="Q49106" s="32"/>
      <c r="R49106" s="32"/>
      <c r="S49106" s="32"/>
    </row>
    <row r="49107" ht="24.0" customHeight="1">
      <c r="Q49107" s="32"/>
      <c r="R49107" s="32"/>
      <c r="S49107" s="32"/>
    </row>
    <row r="49108" ht="24.0" customHeight="1">
      <c r="Q49108" s="32"/>
      <c r="R49108" s="32"/>
      <c r="S49108" s="32"/>
    </row>
    <row r="49109" ht="24.0" customHeight="1">
      <c r="Q49109" s="32"/>
      <c r="R49109" s="32"/>
      <c r="S49109" s="32"/>
    </row>
    <row r="49110" ht="24.0" customHeight="1">
      <c r="Q49110" s="32"/>
      <c r="R49110" s="32"/>
      <c r="S49110" s="32"/>
    </row>
    <row r="49111" ht="24.0" customHeight="1">
      <c r="Q49111" s="32"/>
      <c r="R49111" s="32"/>
      <c r="S49111" s="32"/>
    </row>
    <row r="49112" ht="24.0" customHeight="1">
      <c r="Q49112" s="32"/>
      <c r="R49112" s="32"/>
      <c r="S49112" s="32"/>
    </row>
    <row r="49113" ht="24.0" customHeight="1">
      <c r="Q49113" s="32"/>
      <c r="R49113" s="32"/>
      <c r="S49113" s="32"/>
    </row>
    <row r="49114" ht="24.0" customHeight="1">
      <c r="Q49114" s="32"/>
      <c r="R49114" s="32"/>
      <c r="S49114" s="32"/>
    </row>
    <row r="49115" ht="24.0" customHeight="1">
      <c r="Q49115" s="32"/>
      <c r="R49115" s="32"/>
      <c r="S49115" s="32"/>
    </row>
    <row r="49116" ht="24.0" customHeight="1">
      <c r="Q49116" s="32"/>
      <c r="R49116" s="32"/>
      <c r="S49116" s="32"/>
    </row>
    <row r="49117" ht="24.0" customHeight="1">
      <c r="Q49117" s="32"/>
      <c r="R49117" s="32"/>
      <c r="S49117" s="32"/>
    </row>
    <row r="49118" ht="24.0" customHeight="1">
      <c r="Q49118" s="32"/>
      <c r="R49118" s="32"/>
      <c r="S49118" s="32"/>
    </row>
    <row r="49119" ht="24.0" customHeight="1">
      <c r="Q49119" s="32"/>
      <c r="R49119" s="32"/>
      <c r="S49119" s="32"/>
    </row>
    <row r="49120" ht="24.0" customHeight="1">
      <c r="Q49120" s="32"/>
      <c r="R49120" s="32"/>
      <c r="S49120" s="32"/>
    </row>
    <row r="49121" ht="24.0" customHeight="1">
      <c r="Q49121" s="32"/>
      <c r="R49121" s="32"/>
      <c r="S49121" s="32"/>
    </row>
    <row r="49122" ht="24.0" customHeight="1">
      <c r="Q49122" s="32"/>
      <c r="R49122" s="32"/>
      <c r="S49122" s="32"/>
    </row>
    <row r="49123" ht="24.0" customHeight="1">
      <c r="Q49123" s="32"/>
      <c r="R49123" s="32"/>
      <c r="S49123" s="32"/>
    </row>
    <row r="49124" ht="24.0" customHeight="1">
      <c r="Q49124" s="32"/>
      <c r="R49124" s="32"/>
      <c r="S49124" s="32"/>
    </row>
    <row r="49125" ht="24.0" customHeight="1">
      <c r="Q49125" s="32"/>
      <c r="R49125" s="32"/>
      <c r="S49125" s="32"/>
    </row>
    <row r="49126" ht="24.0" customHeight="1">
      <c r="Q49126" s="32"/>
      <c r="R49126" s="32"/>
      <c r="S49126" s="32"/>
    </row>
    <row r="49127" ht="24.0" customHeight="1">
      <c r="Q49127" s="32"/>
      <c r="R49127" s="32"/>
      <c r="S49127" s="32"/>
    </row>
    <row r="49128" ht="24.0" customHeight="1">
      <c r="Q49128" s="32"/>
      <c r="R49128" s="32"/>
      <c r="S49128" s="32"/>
    </row>
    <row r="49129" ht="24.0" customHeight="1">
      <c r="Q49129" s="32"/>
      <c r="R49129" s="32"/>
      <c r="S49129" s="32"/>
    </row>
    <row r="49130" ht="24.0" customHeight="1">
      <c r="Q49130" s="32"/>
      <c r="R49130" s="32"/>
      <c r="S49130" s="32"/>
    </row>
    <row r="49131" ht="24.0" customHeight="1">
      <c r="Q49131" s="32"/>
      <c r="R49131" s="32"/>
      <c r="S49131" s="32"/>
    </row>
    <row r="49132" ht="24.0" customHeight="1">
      <c r="Q49132" s="32"/>
      <c r="R49132" s="32"/>
      <c r="S49132" s="32"/>
    </row>
    <row r="49133" ht="24.0" customHeight="1">
      <c r="Q49133" s="32"/>
      <c r="R49133" s="32"/>
      <c r="S49133" s="32"/>
    </row>
    <row r="49134" ht="24.0" customHeight="1">
      <c r="Q49134" s="32"/>
      <c r="R49134" s="32"/>
      <c r="S49134" s="32"/>
    </row>
    <row r="49135" ht="24.0" customHeight="1">
      <c r="Q49135" s="32"/>
      <c r="R49135" s="32"/>
      <c r="S49135" s="32"/>
    </row>
    <row r="49136" ht="24.0" customHeight="1">
      <c r="Q49136" s="32"/>
      <c r="R49136" s="32"/>
      <c r="S49136" s="32"/>
    </row>
    <row r="49137" ht="24.0" customHeight="1">
      <c r="Q49137" s="32"/>
      <c r="R49137" s="32"/>
      <c r="S49137" s="32"/>
    </row>
    <row r="49138" ht="24.0" customHeight="1">
      <c r="Q49138" s="32"/>
      <c r="R49138" s="32"/>
      <c r="S49138" s="32"/>
    </row>
    <row r="49139" ht="24.0" customHeight="1">
      <c r="Q49139" s="32"/>
      <c r="R49139" s="32"/>
      <c r="S49139" s="32"/>
    </row>
    <row r="49140" ht="24.0" customHeight="1">
      <c r="Q49140" s="32"/>
      <c r="R49140" s="32"/>
      <c r="S49140" s="32"/>
    </row>
    <row r="49141" ht="24.0" customHeight="1">
      <c r="Q49141" s="32"/>
      <c r="R49141" s="32"/>
      <c r="S49141" s="32"/>
    </row>
    <row r="49142" ht="24.0" customHeight="1">
      <c r="Q49142" s="32"/>
      <c r="R49142" s="32"/>
      <c r="S49142" s="32"/>
    </row>
    <row r="49143" ht="24.0" customHeight="1">
      <c r="Q49143" s="32"/>
      <c r="R49143" s="32"/>
      <c r="S49143" s="32"/>
    </row>
    <row r="49144" ht="24.0" customHeight="1">
      <c r="Q49144" s="32"/>
      <c r="R49144" s="32"/>
      <c r="S49144" s="32"/>
    </row>
    <row r="49145" ht="24.0" customHeight="1">
      <c r="Q49145" s="32"/>
      <c r="R49145" s="32"/>
      <c r="S49145" s="32"/>
    </row>
    <row r="49146" ht="24.0" customHeight="1">
      <c r="Q49146" s="32"/>
      <c r="R49146" s="32"/>
      <c r="S49146" s="32"/>
    </row>
    <row r="49147" ht="24.0" customHeight="1">
      <c r="Q49147" s="32"/>
      <c r="R49147" s="32"/>
      <c r="S49147" s="32"/>
    </row>
    <row r="49148" ht="24.0" customHeight="1">
      <c r="Q49148" s="32"/>
      <c r="R49148" s="32"/>
      <c r="S49148" s="32"/>
    </row>
    <row r="49149" ht="24.0" customHeight="1">
      <c r="Q49149" s="32"/>
      <c r="R49149" s="32"/>
      <c r="S49149" s="32"/>
    </row>
    <row r="49150" ht="24.0" customHeight="1">
      <c r="Q49150" s="32"/>
      <c r="R49150" s="32"/>
      <c r="S49150" s="32"/>
    </row>
    <row r="49151" ht="24.0" customHeight="1">
      <c r="Q49151" s="32"/>
      <c r="R49151" s="32"/>
      <c r="S49151" s="32"/>
    </row>
    <row r="49152" ht="24.0" customHeight="1">
      <c r="Q49152" s="32"/>
      <c r="R49152" s="32"/>
      <c r="S49152" s="32"/>
    </row>
    <row r="49153" ht="24.0" customHeight="1">
      <c r="Q49153" s="32"/>
      <c r="R49153" s="32"/>
      <c r="S49153" s="32"/>
    </row>
    <row r="49154" ht="24.0" customHeight="1">
      <c r="Q49154" s="32"/>
      <c r="R49154" s="32"/>
      <c r="S49154" s="32"/>
    </row>
    <row r="49155" ht="24.0" customHeight="1">
      <c r="Q49155" s="32"/>
      <c r="R49155" s="32"/>
      <c r="S49155" s="32"/>
    </row>
    <row r="49156" ht="24.0" customHeight="1">
      <c r="Q49156" s="32"/>
      <c r="R49156" s="32"/>
      <c r="S49156" s="32"/>
    </row>
    <row r="49157" ht="24.0" customHeight="1">
      <c r="Q49157" s="32"/>
      <c r="R49157" s="32"/>
      <c r="S49157" s="32"/>
    </row>
    <row r="49158" ht="24.0" customHeight="1">
      <c r="Q49158" s="32"/>
      <c r="R49158" s="32"/>
      <c r="S49158" s="32"/>
    </row>
    <row r="49159" ht="24.0" customHeight="1">
      <c r="Q49159" s="32"/>
      <c r="R49159" s="32"/>
      <c r="S49159" s="32"/>
    </row>
    <row r="49160" ht="24.0" customHeight="1">
      <c r="Q49160" s="32"/>
      <c r="R49160" s="32"/>
      <c r="S49160" s="32"/>
    </row>
    <row r="49161" ht="24.0" customHeight="1">
      <c r="Q49161" s="32"/>
      <c r="R49161" s="32"/>
      <c r="S49161" s="32"/>
    </row>
    <row r="49162" ht="24.0" customHeight="1">
      <c r="Q49162" s="32"/>
      <c r="R49162" s="32"/>
      <c r="S49162" s="32"/>
    </row>
    <row r="49163" ht="24.0" customHeight="1">
      <c r="Q49163" s="32"/>
      <c r="R49163" s="32"/>
      <c r="S49163" s="32"/>
    </row>
    <row r="49164" ht="24.0" customHeight="1">
      <c r="Q49164" s="32"/>
      <c r="R49164" s="32"/>
      <c r="S49164" s="32"/>
    </row>
    <row r="49165" ht="24.0" customHeight="1">
      <c r="Q49165" s="32"/>
      <c r="R49165" s="32"/>
      <c r="S49165" s="32"/>
    </row>
    <row r="49166" ht="24.0" customHeight="1">
      <c r="Q49166" s="32"/>
      <c r="R49166" s="32"/>
      <c r="S49166" s="32"/>
    </row>
    <row r="49167" ht="24.0" customHeight="1">
      <c r="Q49167" s="32"/>
      <c r="R49167" s="32"/>
      <c r="S49167" s="32"/>
    </row>
    <row r="49168" ht="24.0" customHeight="1">
      <c r="Q49168" s="32"/>
      <c r="R49168" s="32"/>
      <c r="S49168" s="32"/>
    </row>
    <row r="49169" ht="24.0" customHeight="1">
      <c r="Q49169" s="32"/>
      <c r="R49169" s="32"/>
      <c r="S49169" s="32"/>
    </row>
    <row r="49170" ht="24.0" customHeight="1">
      <c r="Q49170" s="32"/>
      <c r="R49170" s="32"/>
      <c r="S49170" s="32"/>
    </row>
    <row r="49171" ht="24.0" customHeight="1">
      <c r="Q49171" s="32"/>
      <c r="R49171" s="32"/>
      <c r="S49171" s="32"/>
    </row>
    <row r="49172" ht="24.0" customHeight="1">
      <c r="Q49172" s="32"/>
      <c r="R49172" s="32"/>
      <c r="S49172" s="32"/>
    </row>
    <row r="49173" ht="24.0" customHeight="1">
      <c r="Q49173" s="32"/>
      <c r="R49173" s="32"/>
      <c r="S49173" s="32"/>
    </row>
    <row r="49174" ht="24.0" customHeight="1">
      <c r="Q49174" s="32"/>
      <c r="R49174" s="32"/>
      <c r="S49174" s="32"/>
    </row>
    <row r="49175" ht="24.0" customHeight="1">
      <c r="Q49175" s="32"/>
      <c r="R49175" s="32"/>
      <c r="S49175" s="32"/>
    </row>
    <row r="49176" ht="24.0" customHeight="1">
      <c r="Q49176" s="32"/>
      <c r="R49176" s="32"/>
      <c r="S49176" s="32"/>
    </row>
    <row r="49177" ht="24.0" customHeight="1">
      <c r="Q49177" s="32"/>
      <c r="R49177" s="32"/>
      <c r="S49177" s="32"/>
    </row>
    <row r="49178" ht="24.0" customHeight="1">
      <c r="Q49178" s="32"/>
      <c r="R49178" s="32"/>
      <c r="S49178" s="32"/>
    </row>
    <row r="49179" ht="24.0" customHeight="1">
      <c r="Q49179" s="32"/>
      <c r="R49179" s="32"/>
      <c r="S49179" s="32"/>
    </row>
    <row r="49180" ht="24.0" customHeight="1">
      <c r="Q49180" s="32"/>
      <c r="R49180" s="32"/>
      <c r="S49180" s="32"/>
    </row>
    <row r="49181" ht="24.0" customHeight="1">
      <c r="Q49181" s="32"/>
      <c r="R49181" s="32"/>
      <c r="S49181" s="32"/>
    </row>
    <row r="49182" ht="24.0" customHeight="1">
      <c r="Q49182" s="32"/>
      <c r="R49182" s="32"/>
      <c r="S49182" s="32"/>
    </row>
    <row r="49183" ht="24.0" customHeight="1">
      <c r="Q49183" s="32"/>
      <c r="R49183" s="32"/>
      <c r="S49183" s="32"/>
    </row>
    <row r="49184" ht="24.0" customHeight="1">
      <c r="Q49184" s="32"/>
      <c r="R49184" s="32"/>
      <c r="S49184" s="32"/>
    </row>
    <row r="49185" ht="24.0" customHeight="1">
      <c r="Q49185" s="32"/>
      <c r="R49185" s="32"/>
      <c r="S49185" s="32"/>
    </row>
    <row r="49186" ht="24.0" customHeight="1">
      <c r="Q49186" s="32"/>
      <c r="R49186" s="32"/>
      <c r="S49186" s="32"/>
    </row>
    <row r="49187" ht="24.0" customHeight="1">
      <c r="Q49187" s="32"/>
      <c r="R49187" s="32"/>
      <c r="S49187" s="32"/>
    </row>
    <row r="49188" ht="24.0" customHeight="1">
      <c r="Q49188" s="32"/>
      <c r="R49188" s="32"/>
      <c r="S49188" s="32"/>
    </row>
    <row r="49189" ht="24.0" customHeight="1">
      <c r="Q49189" s="32"/>
      <c r="R49189" s="32"/>
      <c r="S49189" s="32"/>
    </row>
    <row r="49190" ht="24.0" customHeight="1">
      <c r="Q49190" s="32"/>
      <c r="R49190" s="32"/>
      <c r="S49190" s="32"/>
    </row>
    <row r="49191" ht="24.0" customHeight="1">
      <c r="Q49191" s="32"/>
      <c r="R49191" s="32"/>
      <c r="S49191" s="32"/>
    </row>
    <row r="49192" ht="24.0" customHeight="1">
      <c r="Q49192" s="32"/>
      <c r="R49192" s="32"/>
      <c r="S49192" s="32"/>
    </row>
    <row r="49193" ht="24.0" customHeight="1">
      <c r="Q49193" s="32"/>
      <c r="R49193" s="32"/>
      <c r="S49193" s="32"/>
    </row>
    <row r="49194" ht="24.0" customHeight="1">
      <c r="Q49194" s="32"/>
      <c r="R49194" s="32"/>
      <c r="S49194" s="32"/>
    </row>
    <row r="49195" ht="24.0" customHeight="1">
      <c r="Q49195" s="32"/>
      <c r="R49195" s="32"/>
      <c r="S49195" s="32"/>
    </row>
    <row r="49196" ht="24.0" customHeight="1">
      <c r="Q49196" s="32"/>
      <c r="R49196" s="32"/>
      <c r="S49196" s="32"/>
    </row>
    <row r="49197" ht="24.0" customHeight="1">
      <c r="Q49197" s="32"/>
      <c r="R49197" s="32"/>
      <c r="S49197" s="32"/>
    </row>
    <row r="49198" ht="24.0" customHeight="1">
      <c r="Q49198" s="32"/>
      <c r="R49198" s="32"/>
      <c r="S49198" s="32"/>
    </row>
    <row r="49199" ht="24.0" customHeight="1">
      <c r="Q49199" s="32"/>
      <c r="R49199" s="32"/>
      <c r="S49199" s="32"/>
    </row>
    <row r="49200" ht="24.0" customHeight="1">
      <c r="Q49200" s="32"/>
      <c r="R49200" s="32"/>
      <c r="S49200" s="32"/>
    </row>
    <row r="49201" ht="24.0" customHeight="1">
      <c r="Q49201" s="32"/>
      <c r="R49201" s="32"/>
      <c r="S49201" s="32"/>
    </row>
    <row r="49202" ht="24.0" customHeight="1">
      <c r="Q49202" s="32"/>
      <c r="R49202" s="32"/>
      <c r="S49202" s="32"/>
    </row>
    <row r="49203" ht="24.0" customHeight="1">
      <c r="Q49203" s="32"/>
      <c r="R49203" s="32"/>
      <c r="S49203" s="32"/>
    </row>
    <row r="49204" ht="24.0" customHeight="1">
      <c r="Q49204" s="32"/>
      <c r="R49204" s="32"/>
      <c r="S49204" s="32"/>
    </row>
    <row r="49205" ht="24.0" customHeight="1">
      <c r="Q49205" s="32"/>
      <c r="R49205" s="32"/>
      <c r="S49205" s="32"/>
    </row>
    <row r="49206" ht="24.0" customHeight="1">
      <c r="Q49206" s="32"/>
      <c r="R49206" s="32"/>
      <c r="S49206" s="32"/>
    </row>
    <row r="49207" ht="24.0" customHeight="1">
      <c r="Q49207" s="32"/>
      <c r="R49207" s="32"/>
      <c r="S49207" s="32"/>
    </row>
    <row r="49208" ht="24.0" customHeight="1">
      <c r="Q49208" s="32"/>
      <c r="R49208" s="32"/>
      <c r="S49208" s="32"/>
    </row>
    <row r="49209" ht="24.0" customHeight="1">
      <c r="Q49209" s="32"/>
      <c r="R49209" s="32"/>
      <c r="S49209" s="32"/>
    </row>
    <row r="49210" ht="24.0" customHeight="1">
      <c r="Q49210" s="32"/>
      <c r="R49210" s="32"/>
      <c r="S49210" s="32"/>
    </row>
    <row r="49211" ht="24.0" customHeight="1">
      <c r="Q49211" s="32"/>
      <c r="R49211" s="32"/>
      <c r="S49211" s="32"/>
    </row>
    <row r="49212" ht="24.0" customHeight="1">
      <c r="Q49212" s="32"/>
      <c r="R49212" s="32"/>
      <c r="S49212" s="32"/>
    </row>
    <row r="49213" ht="24.0" customHeight="1">
      <c r="Q49213" s="32"/>
      <c r="R49213" s="32"/>
      <c r="S49213" s="32"/>
    </row>
    <row r="49214" ht="24.0" customHeight="1">
      <c r="Q49214" s="32"/>
      <c r="R49214" s="32"/>
      <c r="S49214" s="32"/>
    </row>
    <row r="49215" ht="24.0" customHeight="1">
      <c r="Q49215" s="32"/>
      <c r="R49215" s="32"/>
      <c r="S49215" s="32"/>
    </row>
    <row r="49216" ht="24.0" customHeight="1">
      <c r="Q49216" s="32"/>
      <c r="R49216" s="32"/>
      <c r="S49216" s="32"/>
    </row>
    <row r="49217" ht="24.0" customHeight="1">
      <c r="Q49217" s="32"/>
      <c r="R49217" s="32"/>
      <c r="S49217" s="32"/>
    </row>
    <row r="49218" ht="24.0" customHeight="1">
      <c r="Q49218" s="32"/>
      <c r="R49218" s="32"/>
      <c r="S49218" s="32"/>
    </row>
    <row r="49219" ht="24.0" customHeight="1">
      <c r="Q49219" s="32"/>
      <c r="R49219" s="32"/>
      <c r="S49219" s="32"/>
    </row>
    <row r="49220" ht="24.0" customHeight="1">
      <c r="Q49220" s="32"/>
      <c r="R49220" s="32"/>
      <c r="S49220" s="32"/>
    </row>
    <row r="49221" ht="24.0" customHeight="1">
      <c r="Q49221" s="32"/>
      <c r="R49221" s="32"/>
      <c r="S49221" s="32"/>
    </row>
    <row r="49222" ht="24.0" customHeight="1">
      <c r="Q49222" s="32"/>
      <c r="R49222" s="32"/>
      <c r="S49222" s="32"/>
    </row>
    <row r="49223" ht="24.0" customHeight="1">
      <c r="Q49223" s="32"/>
      <c r="R49223" s="32"/>
      <c r="S49223" s="32"/>
    </row>
    <row r="49224" ht="24.0" customHeight="1">
      <c r="Q49224" s="32"/>
      <c r="R49224" s="32"/>
      <c r="S49224" s="32"/>
    </row>
    <row r="49225" ht="24.0" customHeight="1">
      <c r="Q49225" s="32"/>
      <c r="R49225" s="32"/>
      <c r="S49225" s="32"/>
    </row>
    <row r="49226" ht="24.0" customHeight="1">
      <c r="Q49226" s="32"/>
      <c r="R49226" s="32"/>
      <c r="S49226" s="32"/>
    </row>
    <row r="49227" ht="24.0" customHeight="1">
      <c r="Q49227" s="32"/>
      <c r="R49227" s="32"/>
      <c r="S49227" s="32"/>
    </row>
    <row r="49228" ht="24.0" customHeight="1">
      <c r="Q49228" s="32"/>
      <c r="R49228" s="32"/>
      <c r="S49228" s="32"/>
    </row>
    <row r="49229" ht="24.0" customHeight="1">
      <c r="Q49229" s="32"/>
      <c r="R49229" s="32"/>
      <c r="S49229" s="32"/>
    </row>
    <row r="49230" ht="24.0" customHeight="1">
      <c r="Q49230" s="32"/>
      <c r="R49230" s="32"/>
      <c r="S49230" s="32"/>
    </row>
    <row r="49231" ht="24.0" customHeight="1">
      <c r="Q49231" s="32"/>
      <c r="R49231" s="32"/>
      <c r="S49231" s="32"/>
    </row>
    <row r="49232" ht="24.0" customHeight="1">
      <c r="Q49232" s="32"/>
      <c r="R49232" s="32"/>
      <c r="S49232" s="32"/>
    </row>
    <row r="49233" ht="24.0" customHeight="1">
      <c r="Q49233" s="32"/>
      <c r="R49233" s="32"/>
      <c r="S49233" s="32"/>
    </row>
    <row r="49234" ht="24.0" customHeight="1">
      <c r="Q49234" s="32"/>
      <c r="R49234" s="32"/>
      <c r="S49234" s="32"/>
    </row>
    <row r="49235" ht="24.0" customHeight="1">
      <c r="Q49235" s="32"/>
      <c r="R49235" s="32"/>
      <c r="S49235" s="32"/>
    </row>
    <row r="49236" ht="24.0" customHeight="1">
      <c r="Q49236" s="32"/>
      <c r="R49236" s="32"/>
      <c r="S49236" s="32"/>
    </row>
    <row r="49237" ht="24.0" customHeight="1">
      <c r="Q49237" s="32"/>
      <c r="R49237" s="32"/>
      <c r="S49237" s="32"/>
    </row>
    <row r="49238" ht="24.0" customHeight="1">
      <c r="Q49238" s="32"/>
      <c r="R49238" s="32"/>
      <c r="S49238" s="32"/>
    </row>
    <row r="49239" ht="24.0" customHeight="1">
      <c r="Q49239" s="32"/>
      <c r="R49239" s="32"/>
      <c r="S49239" s="32"/>
    </row>
    <row r="49240" ht="24.0" customHeight="1">
      <c r="Q49240" s="32"/>
      <c r="R49240" s="32"/>
      <c r="S49240" s="32"/>
    </row>
    <row r="49241" ht="24.0" customHeight="1">
      <c r="Q49241" s="32"/>
      <c r="R49241" s="32"/>
      <c r="S49241" s="32"/>
    </row>
    <row r="49242" ht="24.0" customHeight="1">
      <c r="Q49242" s="32"/>
      <c r="R49242" s="32"/>
      <c r="S49242" s="32"/>
    </row>
    <row r="49243" ht="24.0" customHeight="1">
      <c r="Q49243" s="32"/>
      <c r="R49243" s="32"/>
      <c r="S49243" s="32"/>
    </row>
    <row r="49244" ht="24.0" customHeight="1">
      <c r="Q49244" s="32"/>
      <c r="R49244" s="32"/>
      <c r="S49244" s="32"/>
    </row>
    <row r="49245" ht="24.0" customHeight="1">
      <c r="Q49245" s="32"/>
      <c r="R49245" s="32"/>
      <c r="S49245" s="32"/>
    </row>
    <row r="49246" ht="24.0" customHeight="1">
      <c r="Q49246" s="32"/>
      <c r="R49246" s="32"/>
      <c r="S49246" s="32"/>
    </row>
    <row r="49247" ht="24.0" customHeight="1">
      <c r="Q49247" s="32"/>
      <c r="R49247" s="32"/>
      <c r="S49247" s="32"/>
    </row>
    <row r="49248" ht="24.0" customHeight="1">
      <c r="Q49248" s="32"/>
      <c r="R49248" s="32"/>
      <c r="S49248" s="32"/>
    </row>
    <row r="49249" ht="24.0" customHeight="1">
      <c r="Q49249" s="32"/>
      <c r="R49249" s="32"/>
      <c r="S49249" s="32"/>
    </row>
    <row r="49250" ht="24.0" customHeight="1">
      <c r="Q49250" s="32"/>
      <c r="R49250" s="32"/>
      <c r="S49250" s="32"/>
    </row>
    <row r="49251" ht="24.0" customHeight="1">
      <c r="Q49251" s="32"/>
      <c r="R49251" s="32"/>
      <c r="S49251" s="32"/>
    </row>
    <row r="49252" ht="24.0" customHeight="1">
      <c r="Q49252" s="32"/>
      <c r="R49252" s="32"/>
      <c r="S49252" s="32"/>
    </row>
    <row r="49253" ht="24.0" customHeight="1">
      <c r="Q49253" s="32"/>
      <c r="R49253" s="32"/>
      <c r="S49253" s="32"/>
    </row>
    <row r="49254" ht="24.0" customHeight="1">
      <c r="Q49254" s="32"/>
      <c r="R49254" s="32"/>
      <c r="S49254" s="32"/>
    </row>
    <row r="49255" ht="24.0" customHeight="1">
      <c r="Q49255" s="32"/>
      <c r="R49255" s="32"/>
      <c r="S49255" s="32"/>
    </row>
    <row r="49256" ht="24.0" customHeight="1">
      <c r="Q49256" s="32"/>
      <c r="R49256" s="32"/>
      <c r="S49256" s="32"/>
    </row>
    <row r="49257" ht="24.0" customHeight="1">
      <c r="Q49257" s="32"/>
      <c r="R49257" s="32"/>
      <c r="S49257" s="32"/>
    </row>
    <row r="49258" ht="24.0" customHeight="1">
      <c r="Q49258" s="32"/>
      <c r="R49258" s="32"/>
      <c r="S49258" s="32"/>
    </row>
    <row r="49259" ht="24.0" customHeight="1">
      <c r="Q49259" s="32"/>
      <c r="R49259" s="32"/>
      <c r="S49259" s="32"/>
    </row>
    <row r="49260" ht="24.0" customHeight="1">
      <c r="Q49260" s="32"/>
      <c r="R49260" s="32"/>
      <c r="S49260" s="32"/>
    </row>
    <row r="49261" ht="24.0" customHeight="1">
      <c r="Q49261" s="32"/>
      <c r="R49261" s="32"/>
      <c r="S49261" s="32"/>
    </row>
    <row r="49262" ht="24.0" customHeight="1">
      <c r="Q49262" s="32"/>
      <c r="R49262" s="32"/>
      <c r="S49262" s="32"/>
    </row>
    <row r="49263" ht="24.0" customHeight="1">
      <c r="Q49263" s="32"/>
      <c r="R49263" s="32"/>
      <c r="S49263" s="32"/>
    </row>
    <row r="49264" ht="24.0" customHeight="1">
      <c r="Q49264" s="32"/>
      <c r="R49264" s="32"/>
      <c r="S49264" s="32"/>
    </row>
    <row r="49265" ht="24.0" customHeight="1">
      <c r="Q49265" s="32"/>
      <c r="R49265" s="32"/>
      <c r="S49265" s="32"/>
    </row>
    <row r="49266" ht="24.0" customHeight="1">
      <c r="Q49266" s="32"/>
      <c r="R49266" s="32"/>
      <c r="S49266" s="32"/>
    </row>
    <row r="49267" ht="24.0" customHeight="1">
      <c r="Q49267" s="32"/>
      <c r="R49267" s="32"/>
      <c r="S49267" s="32"/>
    </row>
    <row r="49268" ht="24.0" customHeight="1">
      <c r="Q49268" s="32"/>
      <c r="R49268" s="32"/>
      <c r="S49268" s="32"/>
    </row>
    <row r="49269" ht="24.0" customHeight="1">
      <c r="Q49269" s="32"/>
      <c r="R49269" s="32"/>
      <c r="S49269" s="32"/>
    </row>
    <row r="49270" ht="24.0" customHeight="1">
      <c r="Q49270" s="32"/>
      <c r="R49270" s="32"/>
      <c r="S49270" s="32"/>
    </row>
    <row r="49271" ht="24.0" customHeight="1">
      <c r="Q49271" s="32"/>
      <c r="R49271" s="32"/>
      <c r="S49271" s="32"/>
    </row>
    <row r="49272" ht="24.0" customHeight="1">
      <c r="Q49272" s="32"/>
      <c r="R49272" s="32"/>
      <c r="S49272" s="32"/>
    </row>
    <row r="49273" ht="24.0" customHeight="1">
      <c r="Q49273" s="32"/>
      <c r="R49273" s="32"/>
      <c r="S49273" s="32"/>
    </row>
    <row r="49274" ht="24.0" customHeight="1">
      <c r="Q49274" s="32"/>
      <c r="R49274" s="32"/>
      <c r="S49274" s="32"/>
    </row>
    <row r="49275" ht="24.0" customHeight="1">
      <c r="Q49275" s="32"/>
      <c r="R49275" s="32"/>
      <c r="S49275" s="32"/>
    </row>
    <row r="49276" ht="24.0" customHeight="1">
      <c r="Q49276" s="32"/>
      <c r="R49276" s="32"/>
      <c r="S49276" s="32"/>
    </row>
    <row r="49277" ht="24.0" customHeight="1">
      <c r="Q49277" s="32"/>
      <c r="R49277" s="32"/>
      <c r="S49277" s="32"/>
    </row>
    <row r="49278" ht="24.0" customHeight="1">
      <c r="Q49278" s="32"/>
      <c r="R49278" s="32"/>
      <c r="S49278" s="32"/>
    </row>
    <row r="49279" ht="24.0" customHeight="1">
      <c r="Q49279" s="32"/>
      <c r="R49279" s="32"/>
      <c r="S49279" s="32"/>
    </row>
    <row r="49280" ht="24.0" customHeight="1">
      <c r="Q49280" s="32"/>
      <c r="R49280" s="32"/>
      <c r="S49280" s="32"/>
    </row>
    <row r="49281" ht="24.0" customHeight="1">
      <c r="Q49281" s="32"/>
      <c r="R49281" s="32"/>
      <c r="S49281" s="32"/>
    </row>
    <row r="49282" ht="24.0" customHeight="1">
      <c r="Q49282" s="32"/>
      <c r="R49282" s="32"/>
      <c r="S49282" s="32"/>
    </row>
    <row r="49283" ht="24.0" customHeight="1">
      <c r="Q49283" s="32"/>
      <c r="R49283" s="32"/>
      <c r="S49283" s="32"/>
    </row>
    <row r="49284" ht="24.0" customHeight="1">
      <c r="Q49284" s="32"/>
      <c r="R49284" s="32"/>
      <c r="S49284" s="32"/>
    </row>
    <row r="49285" ht="24.0" customHeight="1">
      <c r="Q49285" s="32"/>
      <c r="R49285" s="32"/>
      <c r="S49285" s="32"/>
    </row>
    <row r="49286" ht="24.0" customHeight="1">
      <c r="Q49286" s="32"/>
      <c r="R49286" s="32"/>
      <c r="S49286" s="32"/>
    </row>
    <row r="49287" ht="24.0" customHeight="1">
      <c r="Q49287" s="32"/>
      <c r="R49287" s="32"/>
      <c r="S49287" s="32"/>
    </row>
    <row r="49288" ht="24.0" customHeight="1">
      <c r="Q49288" s="32"/>
      <c r="R49288" s="32"/>
      <c r="S49288" s="32"/>
    </row>
    <row r="49289" ht="24.0" customHeight="1">
      <c r="Q49289" s="32"/>
      <c r="R49289" s="32"/>
      <c r="S49289" s="32"/>
    </row>
    <row r="49290" ht="24.0" customHeight="1">
      <c r="Q49290" s="32"/>
      <c r="R49290" s="32"/>
      <c r="S49290" s="32"/>
    </row>
    <row r="49291" ht="24.0" customHeight="1">
      <c r="Q49291" s="32"/>
      <c r="R49291" s="32"/>
      <c r="S49291" s="32"/>
    </row>
    <row r="49292" ht="24.0" customHeight="1">
      <c r="Q49292" s="32"/>
      <c r="R49292" s="32"/>
      <c r="S49292" s="32"/>
    </row>
    <row r="49293" ht="24.0" customHeight="1">
      <c r="Q49293" s="32"/>
      <c r="R49293" s="32"/>
      <c r="S49293" s="32"/>
    </row>
    <row r="49294" ht="24.0" customHeight="1">
      <c r="Q49294" s="32"/>
      <c r="R49294" s="32"/>
      <c r="S49294" s="32"/>
    </row>
    <row r="49295" ht="24.0" customHeight="1">
      <c r="Q49295" s="32"/>
      <c r="R49295" s="32"/>
      <c r="S49295" s="32"/>
    </row>
    <row r="49296" ht="24.0" customHeight="1">
      <c r="Q49296" s="32"/>
      <c r="R49296" s="32"/>
      <c r="S49296" s="32"/>
    </row>
    <row r="49297" ht="24.0" customHeight="1">
      <c r="Q49297" s="32"/>
      <c r="R49297" s="32"/>
      <c r="S49297" s="32"/>
    </row>
    <row r="49298" ht="24.0" customHeight="1">
      <c r="Q49298" s="32"/>
      <c r="R49298" s="32"/>
      <c r="S49298" s="32"/>
    </row>
    <row r="49299" ht="24.0" customHeight="1">
      <c r="Q49299" s="32"/>
      <c r="R49299" s="32"/>
      <c r="S49299" s="32"/>
    </row>
    <row r="49300" ht="24.0" customHeight="1">
      <c r="Q49300" s="32"/>
      <c r="R49300" s="32"/>
      <c r="S49300" s="32"/>
    </row>
    <row r="49301" ht="24.0" customHeight="1">
      <c r="Q49301" s="32"/>
      <c r="R49301" s="32"/>
      <c r="S49301" s="32"/>
    </row>
    <row r="49302" ht="24.0" customHeight="1">
      <c r="Q49302" s="32"/>
      <c r="R49302" s="32"/>
      <c r="S49302" s="32"/>
    </row>
    <row r="49303" ht="24.0" customHeight="1">
      <c r="Q49303" s="32"/>
      <c r="R49303" s="32"/>
      <c r="S49303" s="32"/>
    </row>
    <row r="49304" ht="24.0" customHeight="1">
      <c r="Q49304" s="32"/>
      <c r="R49304" s="32"/>
      <c r="S49304" s="32"/>
    </row>
    <row r="49305" ht="24.0" customHeight="1">
      <c r="Q49305" s="32"/>
      <c r="R49305" s="32"/>
      <c r="S49305" s="32"/>
    </row>
    <row r="49306" ht="24.0" customHeight="1">
      <c r="Q49306" s="32"/>
      <c r="R49306" s="32"/>
      <c r="S49306" s="32"/>
    </row>
    <row r="49307" ht="24.0" customHeight="1">
      <c r="Q49307" s="32"/>
      <c r="R49307" s="32"/>
      <c r="S49307" s="32"/>
    </row>
    <row r="49308" ht="24.0" customHeight="1">
      <c r="Q49308" s="32"/>
      <c r="R49308" s="32"/>
      <c r="S49308" s="32"/>
    </row>
    <row r="49309" ht="24.0" customHeight="1">
      <c r="Q49309" s="32"/>
      <c r="R49309" s="32"/>
      <c r="S49309" s="32"/>
    </row>
    <row r="49310" ht="24.0" customHeight="1">
      <c r="Q49310" s="32"/>
      <c r="R49310" s="32"/>
      <c r="S49310" s="32"/>
    </row>
    <row r="49311" ht="24.0" customHeight="1">
      <c r="Q49311" s="32"/>
      <c r="R49311" s="32"/>
      <c r="S49311" s="32"/>
    </row>
    <row r="49312" ht="24.0" customHeight="1">
      <c r="Q49312" s="32"/>
      <c r="R49312" s="32"/>
      <c r="S49312" s="32"/>
    </row>
    <row r="49313" ht="24.0" customHeight="1">
      <c r="Q49313" s="32"/>
      <c r="R49313" s="32"/>
      <c r="S49313" s="32"/>
    </row>
    <row r="49314" ht="24.0" customHeight="1">
      <c r="Q49314" s="32"/>
      <c r="R49314" s="32"/>
      <c r="S49314" s="32"/>
    </row>
    <row r="49315" ht="24.0" customHeight="1">
      <c r="Q49315" s="32"/>
      <c r="R49315" s="32"/>
      <c r="S49315" s="32"/>
    </row>
    <row r="49316" ht="24.0" customHeight="1">
      <c r="Q49316" s="32"/>
      <c r="R49316" s="32"/>
      <c r="S49316" s="32"/>
    </row>
    <row r="49317" ht="24.0" customHeight="1">
      <c r="Q49317" s="32"/>
      <c r="R49317" s="32"/>
      <c r="S49317" s="32"/>
    </row>
    <row r="49318" ht="24.0" customHeight="1">
      <c r="Q49318" s="32"/>
      <c r="R49318" s="32"/>
      <c r="S49318" s="32"/>
    </row>
    <row r="49319" ht="24.0" customHeight="1">
      <c r="Q49319" s="32"/>
      <c r="R49319" s="32"/>
      <c r="S49319" s="32"/>
    </row>
    <row r="49320" ht="24.0" customHeight="1">
      <c r="Q49320" s="32"/>
      <c r="R49320" s="32"/>
      <c r="S49320" s="32"/>
    </row>
    <row r="49321" ht="24.0" customHeight="1">
      <c r="Q49321" s="32"/>
      <c r="R49321" s="32"/>
      <c r="S49321" s="32"/>
    </row>
    <row r="49322" ht="24.0" customHeight="1">
      <c r="Q49322" s="32"/>
      <c r="R49322" s="32"/>
      <c r="S49322" s="32"/>
    </row>
    <row r="49323" ht="24.0" customHeight="1">
      <c r="Q49323" s="32"/>
      <c r="R49323" s="32"/>
      <c r="S49323" s="32"/>
    </row>
    <row r="49324" ht="24.0" customHeight="1">
      <c r="Q49324" s="32"/>
      <c r="R49324" s="32"/>
      <c r="S49324" s="32"/>
    </row>
    <row r="49325" ht="24.0" customHeight="1">
      <c r="Q49325" s="32"/>
      <c r="R49325" s="32"/>
      <c r="S49325" s="32"/>
    </row>
    <row r="49326" ht="24.0" customHeight="1">
      <c r="Q49326" s="32"/>
      <c r="R49326" s="32"/>
      <c r="S49326" s="32"/>
    </row>
    <row r="49327" ht="24.0" customHeight="1">
      <c r="Q49327" s="32"/>
      <c r="R49327" s="32"/>
      <c r="S49327" s="32"/>
    </row>
    <row r="49328" ht="24.0" customHeight="1">
      <c r="Q49328" s="32"/>
      <c r="R49328" s="32"/>
      <c r="S49328" s="32"/>
    </row>
    <row r="49329" ht="24.0" customHeight="1">
      <c r="Q49329" s="32"/>
      <c r="R49329" s="32"/>
      <c r="S49329" s="32"/>
    </row>
    <row r="49330" ht="24.0" customHeight="1">
      <c r="Q49330" s="32"/>
      <c r="R49330" s="32"/>
      <c r="S49330" s="32"/>
    </row>
    <row r="49331" ht="24.0" customHeight="1">
      <c r="Q49331" s="32"/>
      <c r="R49331" s="32"/>
      <c r="S49331" s="32"/>
    </row>
    <row r="49332" ht="24.0" customHeight="1">
      <c r="Q49332" s="32"/>
      <c r="R49332" s="32"/>
      <c r="S49332" s="32"/>
    </row>
    <row r="49333" ht="24.0" customHeight="1">
      <c r="Q49333" s="32"/>
      <c r="R49333" s="32"/>
      <c r="S49333" s="32"/>
    </row>
    <row r="49334" ht="24.0" customHeight="1">
      <c r="Q49334" s="32"/>
      <c r="R49334" s="32"/>
      <c r="S49334" s="32"/>
    </row>
    <row r="49335" ht="24.0" customHeight="1">
      <c r="Q49335" s="32"/>
      <c r="R49335" s="32"/>
      <c r="S49335" s="32"/>
    </row>
    <row r="49336" ht="24.0" customHeight="1">
      <c r="Q49336" s="32"/>
      <c r="R49336" s="32"/>
      <c r="S49336" s="32"/>
    </row>
    <row r="49337" ht="24.0" customHeight="1">
      <c r="Q49337" s="32"/>
      <c r="R49337" s="32"/>
      <c r="S49337" s="32"/>
    </row>
    <row r="49338" ht="24.0" customHeight="1">
      <c r="Q49338" s="32"/>
      <c r="R49338" s="32"/>
      <c r="S49338" s="32"/>
    </row>
    <row r="49339" ht="24.0" customHeight="1">
      <c r="Q49339" s="32"/>
      <c r="R49339" s="32"/>
      <c r="S49339" s="32"/>
    </row>
    <row r="49340" ht="24.0" customHeight="1">
      <c r="Q49340" s="32"/>
      <c r="R49340" s="32"/>
      <c r="S49340" s="32"/>
    </row>
    <row r="49341" ht="24.0" customHeight="1">
      <c r="Q49341" s="32"/>
      <c r="R49341" s="32"/>
      <c r="S49341" s="32"/>
    </row>
    <row r="49342" ht="24.0" customHeight="1">
      <c r="Q49342" s="32"/>
      <c r="R49342" s="32"/>
      <c r="S49342" s="32"/>
    </row>
    <row r="49343" ht="24.0" customHeight="1">
      <c r="Q49343" s="32"/>
      <c r="R49343" s="32"/>
      <c r="S49343" s="32"/>
    </row>
    <row r="49344" ht="24.0" customHeight="1">
      <c r="Q49344" s="32"/>
      <c r="R49344" s="32"/>
      <c r="S49344" s="32"/>
    </row>
    <row r="49345" ht="24.0" customHeight="1">
      <c r="Q49345" s="32"/>
      <c r="R49345" s="32"/>
      <c r="S49345" s="32"/>
    </row>
    <row r="49346" ht="24.0" customHeight="1">
      <c r="Q49346" s="32"/>
      <c r="R49346" s="32"/>
      <c r="S49346" s="32"/>
    </row>
    <row r="49347" ht="24.0" customHeight="1">
      <c r="Q49347" s="32"/>
      <c r="R49347" s="32"/>
      <c r="S49347" s="32"/>
    </row>
    <row r="49348" ht="24.0" customHeight="1">
      <c r="Q49348" s="32"/>
      <c r="R49348" s="32"/>
      <c r="S49348" s="32"/>
    </row>
    <row r="49349" ht="24.0" customHeight="1">
      <c r="Q49349" s="32"/>
      <c r="R49349" s="32"/>
      <c r="S49349" s="32"/>
    </row>
    <row r="49350" ht="24.0" customHeight="1">
      <c r="Q49350" s="32"/>
      <c r="R49350" s="32"/>
      <c r="S49350" s="32"/>
    </row>
    <row r="49351" ht="24.0" customHeight="1">
      <c r="Q49351" s="32"/>
      <c r="R49351" s="32"/>
      <c r="S49351" s="32"/>
    </row>
    <row r="49352" ht="24.0" customHeight="1">
      <c r="Q49352" s="32"/>
      <c r="R49352" s="32"/>
      <c r="S49352" s="32"/>
    </row>
    <row r="49353" ht="24.0" customHeight="1">
      <c r="Q49353" s="32"/>
      <c r="R49353" s="32"/>
      <c r="S49353" s="32"/>
    </row>
    <row r="49354" ht="24.0" customHeight="1">
      <c r="Q49354" s="32"/>
      <c r="R49354" s="32"/>
      <c r="S49354" s="32"/>
    </row>
    <row r="49355" ht="24.0" customHeight="1">
      <c r="Q49355" s="32"/>
      <c r="R49355" s="32"/>
      <c r="S49355" s="32"/>
    </row>
    <row r="49356" ht="24.0" customHeight="1">
      <c r="Q49356" s="32"/>
      <c r="R49356" s="32"/>
      <c r="S49356" s="32"/>
    </row>
    <row r="49357" ht="24.0" customHeight="1">
      <c r="Q49357" s="32"/>
      <c r="R49357" s="32"/>
      <c r="S49357" s="32"/>
    </row>
    <row r="49358" ht="24.0" customHeight="1">
      <c r="Q49358" s="32"/>
      <c r="R49358" s="32"/>
      <c r="S49358" s="32"/>
    </row>
    <row r="49359" ht="24.0" customHeight="1">
      <c r="Q49359" s="32"/>
      <c r="R49359" s="32"/>
      <c r="S49359" s="32"/>
    </row>
    <row r="49360" ht="24.0" customHeight="1">
      <c r="Q49360" s="32"/>
      <c r="R49360" s="32"/>
      <c r="S49360" s="32"/>
    </row>
    <row r="49361" ht="24.0" customHeight="1">
      <c r="Q49361" s="32"/>
      <c r="R49361" s="32"/>
      <c r="S49361" s="32"/>
    </row>
    <row r="49362" ht="24.0" customHeight="1">
      <c r="Q49362" s="32"/>
      <c r="R49362" s="32"/>
      <c r="S49362" s="32"/>
    </row>
    <row r="49363" ht="24.0" customHeight="1">
      <c r="Q49363" s="32"/>
      <c r="R49363" s="32"/>
      <c r="S49363" s="32"/>
    </row>
    <row r="49364" ht="24.0" customHeight="1">
      <c r="Q49364" s="32"/>
      <c r="R49364" s="32"/>
      <c r="S49364" s="32"/>
    </row>
    <row r="49365" ht="24.0" customHeight="1">
      <c r="Q49365" s="32"/>
      <c r="R49365" s="32"/>
      <c r="S49365" s="32"/>
    </row>
    <row r="49366" ht="24.0" customHeight="1">
      <c r="Q49366" s="32"/>
      <c r="R49366" s="32"/>
      <c r="S49366" s="32"/>
    </row>
    <row r="49367" ht="24.0" customHeight="1">
      <c r="Q49367" s="32"/>
      <c r="R49367" s="32"/>
      <c r="S49367" s="32"/>
    </row>
    <row r="49368" ht="24.0" customHeight="1">
      <c r="Q49368" s="32"/>
      <c r="R49368" s="32"/>
      <c r="S49368" s="32"/>
    </row>
    <row r="49369" ht="24.0" customHeight="1">
      <c r="Q49369" s="32"/>
      <c r="R49369" s="32"/>
      <c r="S49369" s="32"/>
    </row>
    <row r="49370" ht="24.0" customHeight="1">
      <c r="Q49370" s="32"/>
      <c r="R49370" s="32"/>
      <c r="S49370" s="32"/>
    </row>
    <row r="49371" ht="24.0" customHeight="1">
      <c r="Q49371" s="32"/>
      <c r="R49371" s="32"/>
      <c r="S49371" s="32"/>
    </row>
    <row r="49372" ht="24.0" customHeight="1">
      <c r="Q49372" s="32"/>
      <c r="R49372" s="32"/>
      <c r="S49372" s="32"/>
    </row>
    <row r="49373" ht="24.0" customHeight="1">
      <c r="Q49373" s="32"/>
      <c r="R49373" s="32"/>
      <c r="S49373" s="32"/>
    </row>
    <row r="49374" ht="24.0" customHeight="1">
      <c r="Q49374" s="32"/>
      <c r="R49374" s="32"/>
      <c r="S49374" s="32"/>
    </row>
    <row r="49375" ht="24.0" customHeight="1">
      <c r="Q49375" s="32"/>
      <c r="R49375" s="32"/>
      <c r="S49375" s="32"/>
    </row>
    <row r="49376" ht="24.0" customHeight="1">
      <c r="Q49376" s="32"/>
      <c r="R49376" s="32"/>
      <c r="S49376" s="32"/>
    </row>
    <row r="49377" ht="24.0" customHeight="1">
      <c r="Q49377" s="32"/>
      <c r="R49377" s="32"/>
      <c r="S49377" s="32"/>
    </row>
    <row r="49378" ht="24.0" customHeight="1">
      <c r="Q49378" s="32"/>
      <c r="R49378" s="32"/>
      <c r="S49378" s="32"/>
    </row>
    <row r="49379" ht="24.0" customHeight="1">
      <c r="Q49379" s="32"/>
      <c r="R49379" s="32"/>
      <c r="S49379" s="32"/>
    </row>
    <row r="49380" ht="24.0" customHeight="1">
      <c r="Q49380" s="32"/>
      <c r="R49380" s="32"/>
      <c r="S49380" s="32"/>
    </row>
    <row r="49381" ht="24.0" customHeight="1">
      <c r="Q49381" s="32"/>
      <c r="R49381" s="32"/>
      <c r="S49381" s="32"/>
    </row>
    <row r="49382" ht="24.0" customHeight="1">
      <c r="Q49382" s="32"/>
      <c r="R49382" s="32"/>
      <c r="S49382" s="32"/>
    </row>
    <row r="49383" ht="24.0" customHeight="1">
      <c r="Q49383" s="32"/>
      <c r="R49383" s="32"/>
      <c r="S49383" s="32"/>
    </row>
    <row r="49384" ht="24.0" customHeight="1">
      <c r="Q49384" s="32"/>
      <c r="R49384" s="32"/>
      <c r="S49384" s="32"/>
    </row>
    <row r="49385" ht="24.0" customHeight="1">
      <c r="Q49385" s="32"/>
      <c r="R49385" s="32"/>
      <c r="S49385" s="32"/>
    </row>
    <row r="49386" ht="24.0" customHeight="1">
      <c r="Q49386" s="32"/>
      <c r="R49386" s="32"/>
      <c r="S49386" s="32"/>
    </row>
    <row r="49387" ht="24.0" customHeight="1">
      <c r="Q49387" s="32"/>
      <c r="R49387" s="32"/>
      <c r="S49387" s="32"/>
    </row>
    <row r="49388" ht="24.0" customHeight="1">
      <c r="Q49388" s="32"/>
      <c r="R49388" s="32"/>
      <c r="S49388" s="32"/>
    </row>
    <row r="49389" ht="24.0" customHeight="1">
      <c r="Q49389" s="32"/>
      <c r="R49389" s="32"/>
      <c r="S49389" s="32"/>
    </row>
    <row r="49390" ht="24.0" customHeight="1">
      <c r="Q49390" s="32"/>
      <c r="R49390" s="32"/>
      <c r="S49390" s="32"/>
    </row>
    <row r="49391" ht="24.0" customHeight="1">
      <c r="Q49391" s="32"/>
      <c r="R49391" s="32"/>
      <c r="S49391" s="32"/>
    </row>
    <row r="49392" ht="24.0" customHeight="1">
      <c r="Q49392" s="32"/>
      <c r="R49392" s="32"/>
      <c r="S49392" s="32"/>
    </row>
    <row r="49393" ht="24.0" customHeight="1">
      <c r="Q49393" s="32"/>
      <c r="R49393" s="32"/>
      <c r="S49393" s="32"/>
    </row>
    <row r="49394" ht="24.0" customHeight="1">
      <c r="Q49394" s="32"/>
      <c r="R49394" s="32"/>
      <c r="S49394" s="32"/>
    </row>
    <row r="49395" ht="24.0" customHeight="1">
      <c r="Q49395" s="32"/>
      <c r="R49395" s="32"/>
      <c r="S49395" s="32"/>
    </row>
    <row r="49396" ht="24.0" customHeight="1">
      <c r="Q49396" s="32"/>
      <c r="R49396" s="32"/>
      <c r="S49396" s="32"/>
    </row>
    <row r="49397" ht="24.0" customHeight="1">
      <c r="Q49397" s="32"/>
      <c r="R49397" s="32"/>
      <c r="S49397" s="32"/>
    </row>
    <row r="49398" ht="24.0" customHeight="1">
      <c r="Q49398" s="32"/>
      <c r="R49398" s="32"/>
      <c r="S49398" s="32"/>
    </row>
    <row r="49399" ht="24.0" customHeight="1">
      <c r="Q49399" s="32"/>
      <c r="R49399" s="32"/>
      <c r="S49399" s="32"/>
    </row>
    <row r="49400" ht="24.0" customHeight="1">
      <c r="Q49400" s="32"/>
      <c r="R49400" s="32"/>
      <c r="S49400" s="32"/>
    </row>
    <row r="49401" ht="24.0" customHeight="1">
      <c r="Q49401" s="32"/>
      <c r="R49401" s="32"/>
      <c r="S49401" s="32"/>
    </row>
    <row r="49402" ht="24.0" customHeight="1">
      <c r="Q49402" s="32"/>
      <c r="R49402" s="32"/>
      <c r="S49402" s="32"/>
    </row>
    <row r="49403" ht="24.0" customHeight="1">
      <c r="Q49403" s="32"/>
      <c r="R49403" s="32"/>
      <c r="S49403" s="32"/>
    </row>
    <row r="49404" ht="24.0" customHeight="1">
      <c r="Q49404" s="32"/>
      <c r="R49404" s="32"/>
      <c r="S49404" s="32"/>
    </row>
    <row r="49405" ht="24.0" customHeight="1">
      <c r="Q49405" s="32"/>
      <c r="R49405" s="32"/>
      <c r="S49405" s="32"/>
    </row>
    <row r="49406" ht="24.0" customHeight="1">
      <c r="Q49406" s="32"/>
      <c r="R49406" s="32"/>
      <c r="S49406" s="32"/>
    </row>
    <row r="49407" ht="24.0" customHeight="1">
      <c r="Q49407" s="32"/>
      <c r="R49407" s="32"/>
      <c r="S49407" s="32"/>
    </row>
    <row r="49408" ht="24.0" customHeight="1">
      <c r="Q49408" s="32"/>
      <c r="R49408" s="32"/>
      <c r="S49408" s="32"/>
    </row>
    <row r="49409" ht="24.0" customHeight="1">
      <c r="Q49409" s="32"/>
      <c r="R49409" s="32"/>
      <c r="S49409" s="32"/>
    </row>
    <row r="49410" ht="24.0" customHeight="1">
      <c r="Q49410" s="32"/>
      <c r="R49410" s="32"/>
      <c r="S49410" s="32"/>
    </row>
    <row r="49411" ht="24.0" customHeight="1">
      <c r="Q49411" s="32"/>
      <c r="R49411" s="32"/>
      <c r="S49411" s="32"/>
    </row>
    <row r="49412" ht="24.0" customHeight="1">
      <c r="Q49412" s="32"/>
      <c r="R49412" s="32"/>
      <c r="S49412" s="32"/>
    </row>
    <row r="49413" ht="24.0" customHeight="1">
      <c r="Q49413" s="32"/>
      <c r="R49413" s="32"/>
      <c r="S49413" s="32"/>
    </row>
    <row r="49414" ht="24.0" customHeight="1">
      <c r="Q49414" s="32"/>
      <c r="R49414" s="32"/>
      <c r="S49414" s="32"/>
    </row>
    <row r="49415" ht="24.0" customHeight="1">
      <c r="Q49415" s="32"/>
      <c r="R49415" s="32"/>
      <c r="S49415" s="32"/>
    </row>
    <row r="49416" ht="24.0" customHeight="1">
      <c r="Q49416" s="32"/>
      <c r="R49416" s="32"/>
      <c r="S49416" s="32"/>
    </row>
    <row r="49417" ht="24.0" customHeight="1">
      <c r="Q49417" s="32"/>
      <c r="R49417" s="32"/>
      <c r="S49417" s="32"/>
    </row>
    <row r="49418" ht="24.0" customHeight="1">
      <c r="Q49418" s="32"/>
      <c r="R49418" s="32"/>
      <c r="S49418" s="32"/>
    </row>
    <row r="49419" ht="24.0" customHeight="1">
      <c r="Q49419" s="32"/>
      <c r="R49419" s="32"/>
      <c r="S49419" s="32"/>
    </row>
    <row r="49420" ht="24.0" customHeight="1">
      <c r="Q49420" s="32"/>
      <c r="R49420" s="32"/>
      <c r="S49420" s="32"/>
    </row>
    <row r="49421" ht="24.0" customHeight="1">
      <c r="Q49421" s="32"/>
      <c r="R49421" s="32"/>
      <c r="S49421" s="32"/>
    </row>
    <row r="49422" ht="24.0" customHeight="1">
      <c r="Q49422" s="32"/>
      <c r="R49422" s="32"/>
      <c r="S49422" s="32"/>
    </row>
    <row r="49423" ht="24.0" customHeight="1">
      <c r="Q49423" s="32"/>
      <c r="R49423" s="32"/>
      <c r="S49423" s="32"/>
    </row>
    <row r="49424" ht="24.0" customHeight="1">
      <c r="Q49424" s="32"/>
      <c r="R49424" s="32"/>
      <c r="S49424" s="32"/>
    </row>
    <row r="49425" ht="24.0" customHeight="1">
      <c r="Q49425" s="32"/>
      <c r="R49425" s="32"/>
      <c r="S49425" s="32"/>
    </row>
    <row r="49426" ht="24.0" customHeight="1">
      <c r="Q49426" s="32"/>
      <c r="R49426" s="32"/>
      <c r="S49426" s="32"/>
    </row>
    <row r="49427" ht="24.0" customHeight="1">
      <c r="Q49427" s="32"/>
      <c r="R49427" s="32"/>
      <c r="S49427" s="32"/>
    </row>
    <row r="49428" ht="24.0" customHeight="1">
      <c r="Q49428" s="32"/>
      <c r="R49428" s="32"/>
      <c r="S49428" s="32"/>
    </row>
    <row r="49429" ht="24.0" customHeight="1">
      <c r="Q49429" s="32"/>
      <c r="R49429" s="32"/>
      <c r="S49429" s="32"/>
    </row>
    <row r="49430" ht="24.0" customHeight="1">
      <c r="Q49430" s="32"/>
      <c r="R49430" s="32"/>
      <c r="S49430" s="32"/>
    </row>
    <row r="49431" ht="24.0" customHeight="1">
      <c r="Q49431" s="32"/>
      <c r="R49431" s="32"/>
      <c r="S49431" s="32"/>
    </row>
    <row r="49432" ht="24.0" customHeight="1">
      <c r="Q49432" s="32"/>
      <c r="R49432" s="32"/>
      <c r="S49432" s="32"/>
    </row>
    <row r="49433" ht="24.0" customHeight="1">
      <c r="Q49433" s="32"/>
      <c r="R49433" s="32"/>
      <c r="S49433" s="32"/>
    </row>
    <row r="49434" ht="24.0" customHeight="1">
      <c r="Q49434" s="32"/>
      <c r="R49434" s="32"/>
      <c r="S49434" s="32"/>
    </row>
    <row r="49435" ht="24.0" customHeight="1">
      <c r="Q49435" s="32"/>
      <c r="R49435" s="32"/>
      <c r="S49435" s="32"/>
    </row>
    <row r="49436" ht="24.0" customHeight="1">
      <c r="Q49436" s="32"/>
      <c r="R49436" s="32"/>
      <c r="S49436" s="32"/>
    </row>
    <row r="49437" ht="24.0" customHeight="1">
      <c r="Q49437" s="32"/>
      <c r="R49437" s="32"/>
      <c r="S49437" s="32"/>
    </row>
    <row r="49438" ht="24.0" customHeight="1">
      <c r="Q49438" s="32"/>
      <c r="R49438" s="32"/>
      <c r="S49438" s="32"/>
    </row>
    <row r="49439" ht="24.0" customHeight="1">
      <c r="Q49439" s="32"/>
      <c r="R49439" s="32"/>
      <c r="S49439" s="32"/>
    </row>
    <row r="49440" ht="24.0" customHeight="1">
      <c r="Q49440" s="32"/>
      <c r="R49440" s="32"/>
      <c r="S49440" s="32"/>
    </row>
    <row r="49441" ht="24.0" customHeight="1">
      <c r="Q49441" s="32"/>
      <c r="R49441" s="32"/>
      <c r="S49441" s="32"/>
    </row>
    <row r="49442" ht="24.0" customHeight="1">
      <c r="Q49442" s="32"/>
      <c r="R49442" s="32"/>
      <c r="S49442" s="32"/>
    </row>
    <row r="49443" ht="24.0" customHeight="1">
      <c r="Q49443" s="32"/>
      <c r="R49443" s="32"/>
      <c r="S49443" s="32"/>
    </row>
    <row r="49444" ht="24.0" customHeight="1">
      <c r="Q49444" s="32"/>
      <c r="R49444" s="32"/>
      <c r="S49444" s="32"/>
    </row>
    <row r="49445" ht="24.0" customHeight="1">
      <c r="Q49445" s="32"/>
      <c r="R49445" s="32"/>
      <c r="S49445" s="32"/>
    </row>
    <row r="49446" ht="24.0" customHeight="1">
      <c r="Q49446" s="32"/>
      <c r="R49446" s="32"/>
      <c r="S49446" s="32"/>
    </row>
    <row r="49447" ht="24.0" customHeight="1">
      <c r="Q49447" s="32"/>
      <c r="R49447" s="32"/>
      <c r="S49447" s="32"/>
    </row>
    <row r="49448" ht="24.0" customHeight="1">
      <c r="Q49448" s="32"/>
      <c r="R49448" s="32"/>
      <c r="S49448" s="32"/>
    </row>
    <row r="49449" ht="24.0" customHeight="1">
      <c r="Q49449" s="32"/>
      <c r="R49449" s="32"/>
      <c r="S49449" s="32"/>
    </row>
    <row r="49450" ht="24.0" customHeight="1">
      <c r="Q49450" s="32"/>
      <c r="R49450" s="32"/>
      <c r="S49450" s="32"/>
    </row>
    <row r="49451" ht="24.0" customHeight="1">
      <c r="Q49451" s="32"/>
      <c r="R49451" s="32"/>
      <c r="S49451" s="32"/>
    </row>
    <row r="49452" ht="24.0" customHeight="1">
      <c r="Q49452" s="32"/>
      <c r="R49452" s="32"/>
      <c r="S49452" s="32"/>
    </row>
    <row r="49453" ht="24.0" customHeight="1">
      <c r="Q49453" s="32"/>
      <c r="R49453" s="32"/>
      <c r="S49453" s="32"/>
    </row>
    <row r="49454" ht="24.0" customHeight="1">
      <c r="Q49454" s="32"/>
      <c r="R49454" s="32"/>
      <c r="S49454" s="32"/>
    </row>
    <row r="49455" ht="24.0" customHeight="1">
      <c r="Q49455" s="32"/>
      <c r="R49455" s="32"/>
      <c r="S49455" s="32"/>
    </row>
    <row r="49456" ht="24.0" customHeight="1">
      <c r="Q49456" s="32"/>
      <c r="R49456" s="32"/>
      <c r="S49456" s="32"/>
    </row>
    <row r="49457" ht="24.0" customHeight="1">
      <c r="Q49457" s="32"/>
      <c r="R49457" s="32"/>
      <c r="S49457" s="32"/>
    </row>
    <row r="49458" ht="24.0" customHeight="1">
      <c r="Q49458" s="32"/>
      <c r="R49458" s="32"/>
      <c r="S49458" s="32"/>
    </row>
    <row r="49459" ht="24.0" customHeight="1">
      <c r="Q49459" s="32"/>
      <c r="R49459" s="32"/>
      <c r="S49459" s="32"/>
    </row>
    <row r="49460" ht="24.0" customHeight="1">
      <c r="Q49460" s="32"/>
      <c r="R49460" s="32"/>
      <c r="S49460" s="32"/>
    </row>
    <row r="49461" ht="24.0" customHeight="1">
      <c r="Q49461" s="32"/>
      <c r="R49461" s="32"/>
      <c r="S49461" s="32"/>
    </row>
    <row r="49462" ht="24.0" customHeight="1">
      <c r="Q49462" s="32"/>
      <c r="R49462" s="32"/>
      <c r="S49462" s="32"/>
    </row>
    <row r="49463" ht="24.0" customHeight="1">
      <c r="Q49463" s="32"/>
      <c r="R49463" s="32"/>
      <c r="S49463" s="32"/>
    </row>
    <row r="49464" ht="24.0" customHeight="1">
      <c r="Q49464" s="32"/>
      <c r="R49464" s="32"/>
      <c r="S49464" s="32"/>
    </row>
    <row r="49465" ht="24.0" customHeight="1">
      <c r="Q49465" s="32"/>
      <c r="R49465" s="32"/>
      <c r="S49465" s="32"/>
    </row>
    <row r="49466" ht="24.0" customHeight="1">
      <c r="Q49466" s="32"/>
      <c r="R49466" s="32"/>
      <c r="S49466" s="32"/>
    </row>
    <row r="49467" ht="24.0" customHeight="1">
      <c r="Q49467" s="32"/>
      <c r="R49467" s="32"/>
      <c r="S49467" s="32"/>
    </row>
    <row r="49468" ht="24.0" customHeight="1">
      <c r="Q49468" s="32"/>
      <c r="R49468" s="32"/>
      <c r="S49468" s="32"/>
    </row>
    <row r="49469" ht="24.0" customHeight="1">
      <c r="Q49469" s="32"/>
      <c r="R49469" s="32"/>
      <c r="S49469" s="32"/>
    </row>
    <row r="49470" ht="24.0" customHeight="1">
      <c r="Q49470" s="32"/>
      <c r="R49470" s="32"/>
      <c r="S49470" s="32"/>
    </row>
    <row r="49471" ht="24.0" customHeight="1">
      <c r="Q49471" s="32"/>
      <c r="R49471" s="32"/>
      <c r="S49471" s="32"/>
    </row>
    <row r="49472" ht="24.0" customHeight="1">
      <c r="Q49472" s="32"/>
      <c r="R49472" s="32"/>
      <c r="S49472" s="32"/>
    </row>
    <row r="49473" ht="24.0" customHeight="1">
      <c r="Q49473" s="32"/>
      <c r="R49473" s="32"/>
      <c r="S49473" s="32"/>
    </row>
    <row r="49474" ht="24.0" customHeight="1">
      <c r="Q49474" s="32"/>
      <c r="R49474" s="32"/>
      <c r="S49474" s="32"/>
    </row>
    <row r="49475" ht="24.0" customHeight="1">
      <c r="Q49475" s="32"/>
      <c r="R49475" s="32"/>
      <c r="S49475" s="32"/>
    </row>
    <row r="49476" ht="24.0" customHeight="1">
      <c r="Q49476" s="32"/>
      <c r="R49476" s="32"/>
      <c r="S49476" s="32"/>
    </row>
    <row r="49477" ht="24.0" customHeight="1">
      <c r="Q49477" s="32"/>
      <c r="R49477" s="32"/>
      <c r="S49477" s="32"/>
    </row>
    <row r="49478" ht="24.0" customHeight="1">
      <c r="Q49478" s="32"/>
      <c r="R49478" s="32"/>
      <c r="S49478" s="32"/>
    </row>
    <row r="49479" ht="24.0" customHeight="1">
      <c r="Q49479" s="32"/>
      <c r="R49479" s="32"/>
      <c r="S49479" s="32"/>
    </row>
    <row r="49480" ht="24.0" customHeight="1">
      <c r="Q49480" s="32"/>
      <c r="R49480" s="32"/>
      <c r="S49480" s="32"/>
    </row>
    <row r="49481" ht="24.0" customHeight="1">
      <c r="Q49481" s="32"/>
      <c r="R49481" s="32"/>
      <c r="S49481" s="32"/>
    </row>
    <row r="49482" ht="24.0" customHeight="1">
      <c r="Q49482" s="32"/>
      <c r="R49482" s="32"/>
      <c r="S49482" s="32"/>
    </row>
    <row r="49483" ht="24.0" customHeight="1">
      <c r="Q49483" s="32"/>
      <c r="R49483" s="32"/>
      <c r="S49483" s="32"/>
    </row>
    <row r="49484" ht="24.0" customHeight="1">
      <c r="Q49484" s="32"/>
      <c r="R49484" s="32"/>
      <c r="S49484" s="32"/>
    </row>
    <row r="49485" ht="24.0" customHeight="1">
      <c r="Q49485" s="32"/>
      <c r="R49485" s="32"/>
      <c r="S49485" s="32"/>
    </row>
    <row r="49486" ht="24.0" customHeight="1">
      <c r="Q49486" s="32"/>
      <c r="R49486" s="32"/>
      <c r="S49486" s="32"/>
    </row>
    <row r="49487" ht="24.0" customHeight="1">
      <c r="Q49487" s="32"/>
      <c r="R49487" s="32"/>
      <c r="S49487" s="32"/>
    </row>
    <row r="49488" ht="24.0" customHeight="1">
      <c r="Q49488" s="32"/>
      <c r="R49488" s="32"/>
      <c r="S49488" s="32"/>
    </row>
    <row r="49489" ht="24.0" customHeight="1">
      <c r="Q49489" s="32"/>
      <c r="R49489" s="32"/>
      <c r="S49489" s="32"/>
    </row>
    <row r="49490" ht="24.0" customHeight="1">
      <c r="Q49490" s="32"/>
      <c r="R49490" s="32"/>
      <c r="S49490" s="32"/>
    </row>
    <row r="49491" ht="24.0" customHeight="1">
      <c r="Q49491" s="32"/>
      <c r="R49491" s="32"/>
      <c r="S49491" s="32"/>
    </row>
    <row r="49492" ht="24.0" customHeight="1">
      <c r="Q49492" s="32"/>
      <c r="R49492" s="32"/>
      <c r="S49492" s="32"/>
    </row>
    <row r="49493" ht="24.0" customHeight="1">
      <c r="Q49493" s="32"/>
      <c r="R49493" s="32"/>
      <c r="S49493" s="32"/>
    </row>
    <row r="49494" ht="24.0" customHeight="1">
      <c r="Q49494" s="32"/>
      <c r="R49494" s="32"/>
      <c r="S49494" s="32"/>
    </row>
    <row r="49495" ht="24.0" customHeight="1">
      <c r="Q49495" s="32"/>
      <c r="R49495" s="32"/>
      <c r="S49495" s="32"/>
    </row>
    <row r="49496" ht="24.0" customHeight="1">
      <c r="Q49496" s="32"/>
      <c r="R49496" s="32"/>
      <c r="S49496" s="32"/>
    </row>
    <row r="49497" ht="24.0" customHeight="1">
      <c r="Q49497" s="32"/>
      <c r="R49497" s="32"/>
      <c r="S49497" s="32"/>
    </row>
    <row r="49498" ht="24.0" customHeight="1">
      <c r="Q49498" s="32"/>
      <c r="R49498" s="32"/>
      <c r="S49498" s="32"/>
    </row>
    <row r="49499" ht="24.0" customHeight="1">
      <c r="Q49499" s="32"/>
      <c r="R49499" s="32"/>
      <c r="S49499" s="32"/>
    </row>
    <row r="49500" ht="24.0" customHeight="1">
      <c r="Q49500" s="32"/>
      <c r="R49500" s="32"/>
      <c r="S49500" s="32"/>
    </row>
    <row r="49501" ht="24.0" customHeight="1">
      <c r="Q49501" s="32"/>
      <c r="R49501" s="32"/>
      <c r="S49501" s="32"/>
    </row>
    <row r="49502" ht="24.0" customHeight="1">
      <c r="Q49502" s="32"/>
      <c r="R49502" s="32"/>
      <c r="S49502" s="32"/>
    </row>
    <row r="49503" ht="24.0" customHeight="1">
      <c r="Q49503" s="32"/>
      <c r="R49503" s="32"/>
      <c r="S49503" s="32"/>
    </row>
    <row r="49504" ht="24.0" customHeight="1">
      <c r="Q49504" s="32"/>
      <c r="R49504" s="32"/>
      <c r="S49504" s="32"/>
    </row>
    <row r="49505" ht="24.0" customHeight="1">
      <c r="Q49505" s="32"/>
      <c r="R49505" s="32"/>
      <c r="S49505" s="32"/>
    </row>
    <row r="49506" ht="24.0" customHeight="1">
      <c r="Q49506" s="32"/>
      <c r="R49506" s="32"/>
      <c r="S49506" s="32"/>
    </row>
    <row r="49507" ht="24.0" customHeight="1">
      <c r="Q49507" s="32"/>
      <c r="R49507" s="32"/>
      <c r="S49507" s="32"/>
    </row>
    <row r="49508" ht="24.0" customHeight="1">
      <c r="Q49508" s="32"/>
      <c r="R49508" s="32"/>
      <c r="S49508" s="32"/>
    </row>
    <row r="49509" ht="24.0" customHeight="1">
      <c r="Q49509" s="32"/>
      <c r="R49509" s="32"/>
      <c r="S49509" s="32"/>
    </row>
    <row r="49510" ht="24.0" customHeight="1">
      <c r="Q49510" s="32"/>
      <c r="R49510" s="32"/>
      <c r="S49510" s="32"/>
    </row>
    <row r="49511" ht="24.0" customHeight="1">
      <c r="Q49511" s="32"/>
      <c r="R49511" s="32"/>
      <c r="S49511" s="32"/>
    </row>
    <row r="49512" ht="24.0" customHeight="1">
      <c r="Q49512" s="32"/>
      <c r="R49512" s="32"/>
      <c r="S49512" s="32"/>
    </row>
    <row r="49513" ht="24.0" customHeight="1">
      <c r="Q49513" s="32"/>
      <c r="R49513" s="32"/>
      <c r="S49513" s="32"/>
    </row>
    <row r="49514" ht="24.0" customHeight="1">
      <c r="Q49514" s="32"/>
      <c r="R49514" s="32"/>
      <c r="S49514" s="32"/>
    </row>
    <row r="49515" ht="24.0" customHeight="1">
      <c r="Q49515" s="32"/>
      <c r="R49515" s="32"/>
      <c r="S49515" s="32"/>
    </row>
    <row r="49516" ht="24.0" customHeight="1">
      <c r="Q49516" s="32"/>
      <c r="R49516" s="32"/>
      <c r="S49516" s="32"/>
    </row>
    <row r="49517" ht="24.0" customHeight="1">
      <c r="Q49517" s="32"/>
      <c r="R49517" s="32"/>
      <c r="S49517" s="32"/>
    </row>
    <row r="49518" ht="24.0" customHeight="1">
      <c r="Q49518" s="32"/>
      <c r="R49518" s="32"/>
      <c r="S49518" s="32"/>
    </row>
    <row r="49519" ht="24.0" customHeight="1">
      <c r="Q49519" s="32"/>
      <c r="R49519" s="32"/>
      <c r="S49519" s="32"/>
    </row>
    <row r="49520" ht="24.0" customHeight="1">
      <c r="Q49520" s="32"/>
      <c r="R49520" s="32"/>
      <c r="S49520" s="32"/>
    </row>
    <row r="49521" ht="24.0" customHeight="1">
      <c r="Q49521" s="32"/>
      <c r="R49521" s="32"/>
      <c r="S49521" s="32"/>
    </row>
    <row r="49522" ht="24.0" customHeight="1">
      <c r="Q49522" s="32"/>
      <c r="R49522" s="32"/>
      <c r="S49522" s="32"/>
    </row>
    <row r="49523" ht="24.0" customHeight="1">
      <c r="Q49523" s="32"/>
      <c r="R49523" s="32"/>
      <c r="S49523" s="32"/>
    </row>
    <row r="49524" ht="24.0" customHeight="1">
      <c r="Q49524" s="32"/>
      <c r="R49524" s="32"/>
      <c r="S49524" s="32"/>
    </row>
    <row r="49525" ht="24.0" customHeight="1">
      <c r="Q49525" s="32"/>
      <c r="R49525" s="32"/>
      <c r="S49525" s="32"/>
    </row>
    <row r="49526" ht="24.0" customHeight="1">
      <c r="Q49526" s="32"/>
      <c r="R49526" s="32"/>
      <c r="S49526" s="32"/>
    </row>
    <row r="49527" ht="24.0" customHeight="1">
      <c r="Q49527" s="32"/>
      <c r="R49527" s="32"/>
      <c r="S49527" s="32"/>
    </row>
    <row r="49528" ht="24.0" customHeight="1">
      <c r="Q49528" s="32"/>
      <c r="R49528" s="32"/>
      <c r="S49528" s="32"/>
    </row>
    <row r="49529" ht="24.0" customHeight="1">
      <c r="Q49529" s="32"/>
      <c r="R49529" s="32"/>
      <c r="S49529" s="32"/>
    </row>
    <row r="49530" ht="24.0" customHeight="1">
      <c r="Q49530" s="32"/>
      <c r="R49530" s="32"/>
      <c r="S49530" s="32"/>
    </row>
    <row r="49531" ht="24.0" customHeight="1">
      <c r="Q49531" s="32"/>
      <c r="R49531" s="32"/>
      <c r="S49531" s="32"/>
    </row>
    <row r="49532" ht="24.0" customHeight="1">
      <c r="Q49532" s="32"/>
      <c r="R49532" s="32"/>
      <c r="S49532" s="32"/>
    </row>
    <row r="49533" ht="24.0" customHeight="1">
      <c r="Q49533" s="32"/>
      <c r="R49533" s="32"/>
      <c r="S49533" s="32"/>
    </row>
    <row r="49534" ht="24.0" customHeight="1">
      <c r="Q49534" s="32"/>
      <c r="R49534" s="32"/>
      <c r="S49534" s="32"/>
    </row>
    <row r="49535" ht="24.0" customHeight="1">
      <c r="Q49535" s="32"/>
      <c r="R49535" s="32"/>
      <c r="S49535" s="32"/>
    </row>
    <row r="49536" ht="24.0" customHeight="1">
      <c r="Q49536" s="32"/>
      <c r="R49536" s="32"/>
      <c r="S49536" s="32"/>
    </row>
    <row r="49537" ht="24.0" customHeight="1">
      <c r="Q49537" s="32"/>
      <c r="R49537" s="32"/>
      <c r="S49537" s="32"/>
    </row>
    <row r="49538" ht="24.0" customHeight="1">
      <c r="Q49538" s="32"/>
      <c r="R49538" s="32"/>
      <c r="S49538" s="32"/>
    </row>
    <row r="49539" ht="24.0" customHeight="1">
      <c r="Q49539" s="32"/>
      <c r="R49539" s="32"/>
      <c r="S49539" s="32"/>
    </row>
    <row r="49540" ht="24.0" customHeight="1">
      <c r="Q49540" s="32"/>
      <c r="R49540" s="32"/>
      <c r="S49540" s="32"/>
    </row>
    <row r="49541" ht="24.0" customHeight="1">
      <c r="Q49541" s="32"/>
      <c r="R49541" s="32"/>
      <c r="S49541" s="32"/>
    </row>
    <row r="49542" ht="24.0" customHeight="1">
      <c r="Q49542" s="32"/>
      <c r="R49542" s="32"/>
      <c r="S49542" s="32"/>
    </row>
    <row r="49543" ht="24.0" customHeight="1">
      <c r="Q49543" s="32"/>
      <c r="R49543" s="32"/>
      <c r="S49543" s="32"/>
    </row>
    <row r="49544" ht="24.0" customHeight="1">
      <c r="Q49544" s="32"/>
      <c r="R49544" s="32"/>
      <c r="S49544" s="32"/>
    </row>
    <row r="49545" ht="24.0" customHeight="1">
      <c r="Q49545" s="32"/>
      <c r="R49545" s="32"/>
      <c r="S49545" s="32"/>
    </row>
    <row r="49546" ht="24.0" customHeight="1">
      <c r="Q49546" s="32"/>
      <c r="R49546" s="32"/>
      <c r="S49546" s="32"/>
    </row>
    <row r="49547" ht="24.0" customHeight="1">
      <c r="Q49547" s="32"/>
      <c r="R49547" s="32"/>
      <c r="S49547" s="32"/>
    </row>
    <row r="49548" ht="24.0" customHeight="1">
      <c r="Q49548" s="32"/>
      <c r="R49548" s="32"/>
      <c r="S49548" s="32"/>
    </row>
    <row r="49549" ht="24.0" customHeight="1">
      <c r="Q49549" s="32"/>
      <c r="R49549" s="32"/>
      <c r="S49549" s="32"/>
    </row>
    <row r="49550" ht="24.0" customHeight="1">
      <c r="Q49550" s="32"/>
      <c r="R49550" s="32"/>
      <c r="S49550" s="32"/>
    </row>
    <row r="49551" ht="24.0" customHeight="1">
      <c r="Q49551" s="32"/>
      <c r="R49551" s="32"/>
      <c r="S49551" s="32"/>
    </row>
    <row r="49552" ht="24.0" customHeight="1">
      <c r="Q49552" s="32"/>
      <c r="R49552" s="32"/>
      <c r="S49552" s="32"/>
    </row>
    <row r="49553" ht="24.0" customHeight="1">
      <c r="Q49553" s="32"/>
      <c r="R49553" s="32"/>
      <c r="S49553" s="32"/>
    </row>
    <row r="49554" ht="24.0" customHeight="1">
      <c r="Q49554" s="32"/>
      <c r="R49554" s="32"/>
      <c r="S49554" s="32"/>
    </row>
    <row r="49555" ht="24.0" customHeight="1">
      <c r="Q49555" s="32"/>
      <c r="R49555" s="32"/>
      <c r="S49555" s="32"/>
    </row>
    <row r="49556" ht="24.0" customHeight="1">
      <c r="Q49556" s="32"/>
      <c r="R49556" s="32"/>
      <c r="S49556" s="32"/>
    </row>
    <row r="49557" ht="24.0" customHeight="1">
      <c r="Q49557" s="32"/>
      <c r="R49557" s="32"/>
      <c r="S49557" s="32"/>
    </row>
    <row r="49558" ht="24.0" customHeight="1">
      <c r="Q49558" s="32"/>
      <c r="R49558" s="32"/>
      <c r="S49558" s="32"/>
    </row>
    <row r="49559" ht="24.0" customHeight="1">
      <c r="Q49559" s="32"/>
      <c r="R49559" s="32"/>
      <c r="S49559" s="32"/>
    </row>
    <row r="49560" ht="24.0" customHeight="1">
      <c r="Q49560" s="32"/>
      <c r="R49560" s="32"/>
      <c r="S49560" s="32"/>
    </row>
    <row r="49561" ht="24.0" customHeight="1">
      <c r="Q49561" s="32"/>
      <c r="R49561" s="32"/>
      <c r="S49561" s="32"/>
    </row>
    <row r="49562" ht="24.0" customHeight="1">
      <c r="Q49562" s="32"/>
      <c r="R49562" s="32"/>
      <c r="S49562" s="32"/>
    </row>
    <row r="49563" ht="24.0" customHeight="1">
      <c r="Q49563" s="32"/>
      <c r="R49563" s="32"/>
      <c r="S49563" s="32"/>
    </row>
    <row r="49564" ht="24.0" customHeight="1">
      <c r="Q49564" s="32"/>
      <c r="R49564" s="32"/>
      <c r="S49564" s="32"/>
    </row>
    <row r="49565" ht="24.0" customHeight="1">
      <c r="Q49565" s="32"/>
      <c r="R49565" s="32"/>
      <c r="S49565" s="32"/>
    </row>
    <row r="49566" ht="24.0" customHeight="1">
      <c r="Q49566" s="32"/>
      <c r="R49566" s="32"/>
      <c r="S49566" s="32"/>
    </row>
    <row r="49567" ht="24.0" customHeight="1">
      <c r="Q49567" s="32"/>
      <c r="R49567" s="32"/>
      <c r="S49567" s="32"/>
    </row>
    <row r="49568" ht="24.0" customHeight="1">
      <c r="Q49568" s="32"/>
      <c r="R49568" s="32"/>
      <c r="S49568" s="32"/>
    </row>
    <row r="49569" ht="24.0" customHeight="1">
      <c r="Q49569" s="32"/>
      <c r="R49569" s="32"/>
      <c r="S49569" s="32"/>
    </row>
    <row r="49570" ht="24.0" customHeight="1">
      <c r="Q49570" s="32"/>
      <c r="R49570" s="32"/>
      <c r="S49570" s="32"/>
    </row>
    <row r="49571" ht="24.0" customHeight="1">
      <c r="Q49571" s="32"/>
      <c r="R49571" s="32"/>
      <c r="S49571" s="32"/>
    </row>
    <row r="49572" ht="24.0" customHeight="1">
      <c r="Q49572" s="32"/>
      <c r="R49572" s="32"/>
      <c r="S49572" s="32"/>
    </row>
    <row r="49573" ht="24.0" customHeight="1">
      <c r="Q49573" s="32"/>
      <c r="R49573" s="32"/>
      <c r="S49573" s="32"/>
    </row>
    <row r="49574" ht="24.0" customHeight="1">
      <c r="Q49574" s="32"/>
      <c r="R49574" s="32"/>
      <c r="S49574" s="32"/>
    </row>
    <row r="49575" ht="24.0" customHeight="1">
      <c r="Q49575" s="32"/>
      <c r="R49575" s="32"/>
      <c r="S49575" s="32"/>
    </row>
    <row r="49576" ht="24.0" customHeight="1">
      <c r="Q49576" s="32"/>
      <c r="R49576" s="32"/>
      <c r="S49576" s="32"/>
    </row>
    <row r="49577" ht="24.0" customHeight="1">
      <c r="Q49577" s="32"/>
      <c r="R49577" s="32"/>
      <c r="S49577" s="32"/>
    </row>
    <row r="49578" ht="24.0" customHeight="1">
      <c r="Q49578" s="32"/>
      <c r="R49578" s="32"/>
      <c r="S49578" s="32"/>
    </row>
    <row r="49579" ht="24.0" customHeight="1">
      <c r="Q49579" s="32"/>
      <c r="R49579" s="32"/>
      <c r="S49579" s="32"/>
    </row>
    <row r="49580" ht="24.0" customHeight="1">
      <c r="Q49580" s="32"/>
      <c r="R49580" s="32"/>
      <c r="S49580" s="32"/>
    </row>
    <row r="49581" ht="24.0" customHeight="1">
      <c r="Q49581" s="32"/>
      <c r="R49581" s="32"/>
      <c r="S49581" s="32"/>
    </row>
    <row r="49582" ht="24.0" customHeight="1">
      <c r="Q49582" s="32"/>
      <c r="R49582" s="32"/>
      <c r="S49582" s="32"/>
    </row>
    <row r="49583" ht="24.0" customHeight="1">
      <c r="Q49583" s="32"/>
      <c r="R49583" s="32"/>
      <c r="S49583" s="32"/>
    </row>
    <row r="49584" ht="24.0" customHeight="1">
      <c r="Q49584" s="32"/>
      <c r="R49584" s="32"/>
      <c r="S49584" s="32"/>
    </row>
    <row r="49585" ht="24.0" customHeight="1">
      <c r="Q49585" s="32"/>
      <c r="R49585" s="32"/>
      <c r="S49585" s="32"/>
    </row>
    <row r="49586" ht="24.0" customHeight="1">
      <c r="Q49586" s="32"/>
      <c r="R49586" s="32"/>
      <c r="S49586" s="32"/>
    </row>
    <row r="49587" ht="24.0" customHeight="1">
      <c r="Q49587" s="32"/>
      <c r="R49587" s="32"/>
      <c r="S49587" s="32"/>
    </row>
    <row r="49588" ht="24.0" customHeight="1">
      <c r="Q49588" s="32"/>
      <c r="R49588" s="32"/>
      <c r="S49588" s="32"/>
    </row>
    <row r="49589" ht="24.0" customHeight="1">
      <c r="Q49589" s="32"/>
      <c r="R49589" s="32"/>
      <c r="S49589" s="32"/>
    </row>
    <row r="49590" ht="24.0" customHeight="1">
      <c r="Q49590" s="32"/>
      <c r="R49590" s="32"/>
      <c r="S49590" s="32"/>
    </row>
    <row r="49591" ht="24.0" customHeight="1">
      <c r="Q49591" s="32"/>
      <c r="R49591" s="32"/>
      <c r="S49591" s="32"/>
    </row>
    <row r="49592" ht="24.0" customHeight="1">
      <c r="Q49592" s="32"/>
      <c r="R49592" s="32"/>
      <c r="S49592" s="32"/>
    </row>
    <row r="49593" ht="24.0" customHeight="1">
      <c r="Q49593" s="32"/>
      <c r="R49593" s="32"/>
      <c r="S49593" s="32"/>
    </row>
    <row r="49594" ht="24.0" customHeight="1">
      <c r="Q49594" s="32"/>
      <c r="R49594" s="32"/>
      <c r="S49594" s="32"/>
    </row>
    <row r="49595" ht="24.0" customHeight="1">
      <c r="Q49595" s="32"/>
      <c r="R49595" s="32"/>
      <c r="S49595" s="32"/>
    </row>
    <row r="49596" ht="24.0" customHeight="1">
      <c r="Q49596" s="32"/>
      <c r="R49596" s="32"/>
      <c r="S49596" s="32"/>
    </row>
    <row r="49597" ht="24.0" customHeight="1">
      <c r="Q49597" s="32"/>
      <c r="R49597" s="32"/>
      <c r="S49597" s="32"/>
    </row>
    <row r="49598" ht="24.0" customHeight="1">
      <c r="Q49598" s="32"/>
      <c r="R49598" s="32"/>
      <c r="S49598" s="32"/>
    </row>
    <row r="49599" ht="24.0" customHeight="1">
      <c r="Q49599" s="32"/>
      <c r="R49599" s="32"/>
      <c r="S49599" s="32"/>
    </row>
    <row r="49600" ht="24.0" customHeight="1">
      <c r="Q49600" s="32"/>
      <c r="R49600" s="32"/>
      <c r="S49600" s="32"/>
    </row>
    <row r="49601" ht="24.0" customHeight="1">
      <c r="Q49601" s="32"/>
      <c r="R49601" s="32"/>
      <c r="S49601" s="32"/>
    </row>
    <row r="49602" ht="24.0" customHeight="1">
      <c r="Q49602" s="32"/>
      <c r="R49602" s="32"/>
      <c r="S49602" s="32"/>
    </row>
    <row r="49603" ht="24.0" customHeight="1">
      <c r="Q49603" s="32"/>
      <c r="R49603" s="32"/>
      <c r="S49603" s="32"/>
    </row>
    <row r="49604" ht="24.0" customHeight="1">
      <c r="Q49604" s="32"/>
      <c r="R49604" s="32"/>
      <c r="S49604" s="32"/>
    </row>
    <row r="49605" ht="24.0" customHeight="1">
      <c r="Q49605" s="32"/>
      <c r="R49605" s="32"/>
      <c r="S49605" s="32"/>
    </row>
    <row r="49606" ht="24.0" customHeight="1">
      <c r="Q49606" s="32"/>
      <c r="R49606" s="32"/>
      <c r="S49606" s="32"/>
    </row>
    <row r="49607" ht="24.0" customHeight="1">
      <c r="Q49607" s="32"/>
      <c r="R49607" s="32"/>
      <c r="S49607" s="32"/>
    </row>
    <row r="49608" ht="24.0" customHeight="1">
      <c r="Q49608" s="32"/>
      <c r="R49608" s="32"/>
      <c r="S49608" s="32"/>
    </row>
    <row r="49609" ht="24.0" customHeight="1">
      <c r="Q49609" s="32"/>
      <c r="R49609" s="32"/>
      <c r="S49609" s="32"/>
    </row>
    <row r="49610" ht="24.0" customHeight="1">
      <c r="Q49610" s="32"/>
      <c r="R49610" s="32"/>
      <c r="S49610" s="32"/>
    </row>
    <row r="49611" ht="24.0" customHeight="1">
      <c r="Q49611" s="32"/>
      <c r="R49611" s="32"/>
      <c r="S49611" s="32"/>
    </row>
    <row r="49612" ht="24.0" customHeight="1">
      <c r="Q49612" s="32"/>
      <c r="R49612" s="32"/>
      <c r="S49612" s="32"/>
    </row>
    <row r="49613" ht="24.0" customHeight="1">
      <c r="Q49613" s="32"/>
      <c r="R49613" s="32"/>
      <c r="S49613" s="32"/>
    </row>
    <row r="49614" ht="24.0" customHeight="1">
      <c r="Q49614" s="32"/>
      <c r="R49614" s="32"/>
      <c r="S49614" s="32"/>
    </row>
    <row r="49615" ht="24.0" customHeight="1">
      <c r="Q49615" s="32"/>
      <c r="R49615" s="32"/>
      <c r="S49615" s="32"/>
    </row>
    <row r="49616" ht="24.0" customHeight="1">
      <c r="Q49616" s="32"/>
      <c r="R49616" s="32"/>
      <c r="S49616" s="32"/>
    </row>
    <row r="49617" ht="24.0" customHeight="1">
      <c r="Q49617" s="32"/>
      <c r="R49617" s="32"/>
      <c r="S49617" s="32"/>
    </row>
    <row r="49618" ht="24.0" customHeight="1">
      <c r="Q49618" s="32"/>
      <c r="R49618" s="32"/>
      <c r="S49618" s="32"/>
    </row>
    <row r="49619" ht="24.0" customHeight="1">
      <c r="Q49619" s="32"/>
      <c r="R49619" s="32"/>
      <c r="S49619" s="32"/>
    </row>
    <row r="49620" ht="24.0" customHeight="1">
      <c r="Q49620" s="32"/>
      <c r="R49620" s="32"/>
      <c r="S49620" s="32"/>
    </row>
    <row r="49621" ht="24.0" customHeight="1">
      <c r="Q49621" s="32"/>
      <c r="R49621" s="32"/>
      <c r="S49621" s="32"/>
    </row>
    <row r="49622" ht="24.0" customHeight="1">
      <c r="Q49622" s="32"/>
      <c r="R49622" s="32"/>
      <c r="S49622" s="32"/>
    </row>
    <row r="49623" ht="24.0" customHeight="1">
      <c r="Q49623" s="32"/>
      <c r="R49623" s="32"/>
      <c r="S49623" s="32"/>
    </row>
    <row r="49624" ht="24.0" customHeight="1">
      <c r="Q49624" s="32"/>
      <c r="R49624" s="32"/>
      <c r="S49624" s="32"/>
    </row>
    <row r="49625" ht="24.0" customHeight="1">
      <c r="Q49625" s="32"/>
      <c r="R49625" s="32"/>
      <c r="S49625" s="32"/>
    </row>
    <row r="49626" ht="24.0" customHeight="1">
      <c r="Q49626" s="32"/>
      <c r="R49626" s="32"/>
      <c r="S49626" s="32"/>
    </row>
    <row r="49627" ht="24.0" customHeight="1">
      <c r="Q49627" s="32"/>
      <c r="R49627" s="32"/>
      <c r="S49627" s="32"/>
    </row>
    <row r="49628" ht="24.0" customHeight="1">
      <c r="Q49628" s="32"/>
      <c r="R49628" s="32"/>
      <c r="S49628" s="32"/>
    </row>
    <row r="49629" ht="24.0" customHeight="1">
      <c r="Q49629" s="32"/>
      <c r="R49629" s="32"/>
      <c r="S49629" s="32"/>
    </row>
    <row r="49630" ht="24.0" customHeight="1">
      <c r="Q49630" s="32"/>
      <c r="R49630" s="32"/>
      <c r="S49630" s="32"/>
    </row>
    <row r="49631" ht="24.0" customHeight="1">
      <c r="Q49631" s="32"/>
      <c r="R49631" s="32"/>
      <c r="S49631" s="32"/>
    </row>
    <row r="49632" ht="24.0" customHeight="1">
      <c r="Q49632" s="32"/>
      <c r="R49632" s="32"/>
      <c r="S49632" s="32"/>
    </row>
    <row r="49633" ht="24.0" customHeight="1">
      <c r="Q49633" s="32"/>
      <c r="R49633" s="32"/>
      <c r="S49633" s="32"/>
    </row>
    <row r="49634" ht="24.0" customHeight="1">
      <c r="Q49634" s="32"/>
      <c r="R49634" s="32"/>
      <c r="S49634" s="32"/>
    </row>
    <row r="49635" ht="24.0" customHeight="1">
      <c r="Q49635" s="32"/>
      <c r="R49635" s="32"/>
      <c r="S49635" s="32"/>
    </row>
    <row r="49636" ht="24.0" customHeight="1">
      <c r="Q49636" s="32"/>
      <c r="R49636" s="32"/>
      <c r="S49636" s="32"/>
    </row>
    <row r="49637" ht="24.0" customHeight="1">
      <c r="Q49637" s="32"/>
      <c r="R49637" s="32"/>
      <c r="S49637" s="32"/>
    </row>
    <row r="49638" ht="24.0" customHeight="1">
      <c r="Q49638" s="32"/>
      <c r="R49638" s="32"/>
      <c r="S49638" s="32"/>
    </row>
    <row r="49639" ht="24.0" customHeight="1">
      <c r="Q49639" s="32"/>
      <c r="R49639" s="32"/>
      <c r="S49639" s="32"/>
    </row>
    <row r="49640" ht="24.0" customHeight="1">
      <c r="Q49640" s="32"/>
      <c r="R49640" s="32"/>
      <c r="S49640" s="32"/>
    </row>
    <row r="49641" ht="24.0" customHeight="1">
      <c r="Q49641" s="32"/>
      <c r="R49641" s="32"/>
      <c r="S49641" s="32"/>
    </row>
    <row r="49642" ht="24.0" customHeight="1">
      <c r="Q49642" s="32"/>
      <c r="R49642" s="32"/>
      <c r="S49642" s="32"/>
    </row>
    <row r="49643" ht="24.0" customHeight="1">
      <c r="Q49643" s="32"/>
      <c r="R49643" s="32"/>
      <c r="S49643" s="32"/>
    </row>
    <row r="49644" ht="24.0" customHeight="1">
      <c r="Q49644" s="32"/>
      <c r="R49644" s="32"/>
      <c r="S49644" s="32"/>
    </row>
    <row r="49645" ht="24.0" customHeight="1">
      <c r="Q49645" s="32"/>
      <c r="R49645" s="32"/>
      <c r="S49645" s="32"/>
    </row>
    <row r="49646" ht="24.0" customHeight="1">
      <c r="Q49646" s="32"/>
      <c r="R49646" s="32"/>
      <c r="S49646" s="32"/>
    </row>
    <row r="49647" ht="24.0" customHeight="1">
      <c r="Q49647" s="32"/>
      <c r="R49647" s="32"/>
      <c r="S49647" s="32"/>
    </row>
    <row r="49648" ht="24.0" customHeight="1">
      <c r="Q49648" s="32"/>
      <c r="R49648" s="32"/>
      <c r="S49648" s="32"/>
    </row>
    <row r="49649" ht="24.0" customHeight="1">
      <c r="Q49649" s="32"/>
      <c r="R49649" s="32"/>
      <c r="S49649" s="32"/>
    </row>
    <row r="49650" ht="24.0" customHeight="1">
      <c r="Q49650" s="32"/>
      <c r="R49650" s="32"/>
      <c r="S49650" s="32"/>
    </row>
    <row r="49651" ht="24.0" customHeight="1">
      <c r="Q49651" s="32"/>
      <c r="R49651" s="32"/>
      <c r="S49651" s="32"/>
    </row>
    <row r="49652" ht="24.0" customHeight="1">
      <c r="Q49652" s="32"/>
      <c r="R49652" s="32"/>
      <c r="S49652" s="32"/>
    </row>
    <row r="49653" ht="24.0" customHeight="1">
      <c r="Q49653" s="32"/>
      <c r="R49653" s="32"/>
      <c r="S49653" s="32"/>
    </row>
    <row r="49654" ht="24.0" customHeight="1">
      <c r="Q49654" s="32"/>
      <c r="R49654" s="32"/>
      <c r="S49654" s="32"/>
    </row>
    <row r="49655" ht="24.0" customHeight="1">
      <c r="Q49655" s="32"/>
      <c r="R49655" s="32"/>
      <c r="S49655" s="32"/>
    </row>
    <row r="49656" ht="24.0" customHeight="1">
      <c r="Q49656" s="32"/>
      <c r="R49656" s="32"/>
      <c r="S49656" s="32"/>
    </row>
    <row r="49657" ht="24.0" customHeight="1">
      <c r="Q49657" s="32"/>
      <c r="R49657" s="32"/>
      <c r="S49657" s="32"/>
    </row>
    <row r="49658" ht="24.0" customHeight="1">
      <c r="Q49658" s="32"/>
      <c r="R49658" s="32"/>
      <c r="S49658" s="32"/>
    </row>
    <row r="49659" ht="24.0" customHeight="1">
      <c r="Q49659" s="32"/>
      <c r="R49659" s="32"/>
      <c r="S49659" s="32"/>
    </row>
    <row r="49660" ht="24.0" customHeight="1">
      <c r="Q49660" s="32"/>
      <c r="R49660" s="32"/>
      <c r="S49660" s="32"/>
    </row>
    <row r="49661" ht="24.0" customHeight="1">
      <c r="Q49661" s="32"/>
      <c r="R49661" s="32"/>
      <c r="S49661" s="32"/>
    </row>
    <row r="49662" ht="24.0" customHeight="1">
      <c r="Q49662" s="32"/>
      <c r="R49662" s="32"/>
      <c r="S49662" s="32"/>
    </row>
    <row r="49663" ht="24.0" customHeight="1">
      <c r="Q49663" s="32"/>
      <c r="R49663" s="32"/>
      <c r="S49663" s="32"/>
    </row>
    <row r="49664" ht="24.0" customHeight="1">
      <c r="Q49664" s="32"/>
      <c r="R49664" s="32"/>
      <c r="S49664" s="32"/>
    </row>
    <row r="49665" ht="24.0" customHeight="1">
      <c r="Q49665" s="32"/>
      <c r="R49665" s="32"/>
      <c r="S49665" s="32"/>
    </row>
    <row r="49666" ht="24.0" customHeight="1">
      <c r="Q49666" s="32"/>
      <c r="R49666" s="32"/>
      <c r="S49666" s="32"/>
    </row>
    <row r="49667" ht="24.0" customHeight="1">
      <c r="Q49667" s="32"/>
      <c r="R49667" s="32"/>
      <c r="S49667" s="32"/>
    </row>
    <row r="49668" ht="24.0" customHeight="1">
      <c r="Q49668" s="32"/>
      <c r="R49668" s="32"/>
      <c r="S49668" s="32"/>
    </row>
    <row r="49669" ht="24.0" customHeight="1">
      <c r="Q49669" s="32"/>
      <c r="R49669" s="32"/>
      <c r="S49669" s="32"/>
    </row>
    <row r="49670" ht="24.0" customHeight="1">
      <c r="Q49670" s="32"/>
      <c r="R49670" s="32"/>
      <c r="S49670" s="32"/>
    </row>
    <row r="49671" ht="24.0" customHeight="1">
      <c r="Q49671" s="32"/>
      <c r="R49671" s="32"/>
      <c r="S49671" s="32"/>
    </row>
    <row r="49672" ht="24.0" customHeight="1">
      <c r="Q49672" s="32"/>
      <c r="R49672" s="32"/>
      <c r="S49672" s="32"/>
    </row>
    <row r="49673" ht="24.0" customHeight="1">
      <c r="Q49673" s="32"/>
      <c r="R49673" s="32"/>
      <c r="S49673" s="32"/>
    </row>
    <row r="49674" ht="24.0" customHeight="1">
      <c r="Q49674" s="32"/>
      <c r="R49674" s="32"/>
      <c r="S49674" s="32"/>
    </row>
    <row r="49675" ht="24.0" customHeight="1">
      <c r="Q49675" s="32"/>
      <c r="R49675" s="32"/>
      <c r="S49675" s="32"/>
    </row>
    <row r="49676" ht="24.0" customHeight="1">
      <c r="Q49676" s="32"/>
      <c r="R49676" s="32"/>
      <c r="S49676" s="32"/>
    </row>
    <row r="49677" ht="24.0" customHeight="1">
      <c r="Q49677" s="32"/>
      <c r="R49677" s="32"/>
      <c r="S49677" s="32"/>
    </row>
    <row r="49678" ht="24.0" customHeight="1">
      <c r="Q49678" s="32"/>
      <c r="R49678" s="32"/>
      <c r="S49678" s="32"/>
    </row>
    <row r="49679" ht="24.0" customHeight="1">
      <c r="Q49679" s="32"/>
      <c r="R49679" s="32"/>
      <c r="S49679" s="32"/>
    </row>
    <row r="49680" ht="24.0" customHeight="1">
      <c r="Q49680" s="32"/>
      <c r="R49680" s="32"/>
      <c r="S49680" s="32"/>
    </row>
    <row r="49681" ht="24.0" customHeight="1">
      <c r="Q49681" s="32"/>
      <c r="R49681" s="32"/>
      <c r="S49681" s="32"/>
    </row>
    <row r="49682" ht="24.0" customHeight="1">
      <c r="Q49682" s="32"/>
      <c r="R49682" s="32"/>
      <c r="S49682" s="32"/>
    </row>
    <row r="49683" ht="24.0" customHeight="1">
      <c r="Q49683" s="32"/>
      <c r="R49683" s="32"/>
      <c r="S49683" s="32"/>
    </row>
    <row r="49684" ht="24.0" customHeight="1">
      <c r="Q49684" s="32"/>
      <c r="R49684" s="32"/>
      <c r="S49684" s="32"/>
    </row>
    <row r="49685" ht="24.0" customHeight="1">
      <c r="Q49685" s="32"/>
      <c r="R49685" s="32"/>
      <c r="S49685" s="32"/>
    </row>
    <row r="49686" ht="24.0" customHeight="1">
      <c r="Q49686" s="32"/>
      <c r="R49686" s="32"/>
      <c r="S49686" s="32"/>
    </row>
    <row r="49687" ht="24.0" customHeight="1">
      <c r="Q49687" s="32"/>
      <c r="R49687" s="32"/>
      <c r="S49687" s="32"/>
    </row>
    <row r="49688" ht="24.0" customHeight="1">
      <c r="Q49688" s="32"/>
      <c r="R49688" s="32"/>
      <c r="S49688" s="32"/>
    </row>
    <row r="49689" ht="24.0" customHeight="1">
      <c r="Q49689" s="32"/>
      <c r="R49689" s="32"/>
      <c r="S49689" s="32"/>
    </row>
    <row r="49690" ht="24.0" customHeight="1">
      <c r="Q49690" s="32"/>
      <c r="R49690" s="32"/>
      <c r="S49690" s="32"/>
    </row>
    <row r="49691" ht="24.0" customHeight="1">
      <c r="Q49691" s="32"/>
      <c r="R49691" s="32"/>
      <c r="S49691" s="32"/>
    </row>
    <row r="49692" ht="24.0" customHeight="1">
      <c r="Q49692" s="32"/>
      <c r="R49692" s="32"/>
      <c r="S49692" s="32"/>
    </row>
    <row r="49693" ht="24.0" customHeight="1">
      <c r="Q49693" s="32"/>
      <c r="R49693" s="32"/>
      <c r="S49693" s="32"/>
    </row>
    <row r="49694" ht="24.0" customHeight="1">
      <c r="Q49694" s="32"/>
      <c r="R49694" s="32"/>
      <c r="S49694" s="32"/>
    </row>
    <row r="49695" ht="24.0" customHeight="1">
      <c r="Q49695" s="32"/>
      <c r="R49695" s="32"/>
      <c r="S49695" s="32"/>
    </row>
    <row r="49696" ht="24.0" customHeight="1">
      <c r="Q49696" s="32"/>
      <c r="R49696" s="32"/>
      <c r="S49696" s="32"/>
    </row>
    <row r="49697" ht="24.0" customHeight="1">
      <c r="Q49697" s="32"/>
      <c r="R49697" s="32"/>
      <c r="S49697" s="32"/>
    </row>
    <row r="49698" ht="24.0" customHeight="1">
      <c r="Q49698" s="32"/>
      <c r="R49698" s="32"/>
      <c r="S49698" s="32"/>
    </row>
    <row r="49699" ht="24.0" customHeight="1">
      <c r="Q49699" s="32"/>
      <c r="R49699" s="32"/>
      <c r="S49699" s="32"/>
    </row>
    <row r="49700" ht="24.0" customHeight="1">
      <c r="Q49700" s="32"/>
      <c r="R49700" s="32"/>
      <c r="S49700" s="32"/>
    </row>
    <row r="49701" ht="24.0" customHeight="1">
      <c r="Q49701" s="32"/>
      <c r="R49701" s="32"/>
      <c r="S49701" s="32"/>
    </row>
    <row r="49702" ht="24.0" customHeight="1">
      <c r="Q49702" s="32"/>
      <c r="R49702" s="32"/>
      <c r="S49702" s="32"/>
    </row>
    <row r="49703" ht="24.0" customHeight="1">
      <c r="Q49703" s="32"/>
      <c r="R49703" s="32"/>
      <c r="S49703" s="32"/>
    </row>
    <row r="49704" ht="24.0" customHeight="1">
      <c r="Q49704" s="32"/>
      <c r="R49704" s="32"/>
      <c r="S49704" s="32"/>
    </row>
    <row r="49705" ht="24.0" customHeight="1">
      <c r="Q49705" s="32"/>
      <c r="R49705" s="32"/>
      <c r="S49705" s="32"/>
    </row>
    <row r="49706" ht="24.0" customHeight="1">
      <c r="Q49706" s="32"/>
      <c r="R49706" s="32"/>
      <c r="S49706" s="32"/>
    </row>
    <row r="49707" ht="24.0" customHeight="1">
      <c r="Q49707" s="32"/>
      <c r="R49707" s="32"/>
      <c r="S49707" s="32"/>
    </row>
    <row r="49708" ht="24.0" customHeight="1">
      <c r="Q49708" s="32"/>
      <c r="R49708" s="32"/>
      <c r="S49708" s="32"/>
    </row>
    <row r="49709" ht="24.0" customHeight="1">
      <c r="Q49709" s="32"/>
      <c r="R49709" s="32"/>
      <c r="S49709" s="32"/>
    </row>
    <row r="49710" ht="24.0" customHeight="1">
      <c r="Q49710" s="32"/>
      <c r="R49710" s="32"/>
      <c r="S49710" s="32"/>
    </row>
    <row r="49711" ht="24.0" customHeight="1">
      <c r="Q49711" s="32"/>
      <c r="R49711" s="32"/>
      <c r="S49711" s="32"/>
    </row>
    <row r="49712" ht="24.0" customHeight="1">
      <c r="Q49712" s="32"/>
      <c r="R49712" s="32"/>
      <c r="S49712" s="32"/>
    </row>
    <row r="49713" ht="24.0" customHeight="1">
      <c r="Q49713" s="32"/>
      <c r="R49713" s="32"/>
      <c r="S49713" s="32"/>
    </row>
    <row r="49714" ht="24.0" customHeight="1">
      <c r="Q49714" s="32"/>
      <c r="R49714" s="32"/>
      <c r="S49714" s="32"/>
    </row>
    <row r="49715" ht="24.0" customHeight="1">
      <c r="Q49715" s="32"/>
      <c r="R49715" s="32"/>
      <c r="S49715" s="32"/>
    </row>
    <row r="49716" ht="24.0" customHeight="1">
      <c r="Q49716" s="32"/>
      <c r="R49716" s="32"/>
      <c r="S49716" s="32"/>
    </row>
    <row r="49717" ht="24.0" customHeight="1">
      <c r="Q49717" s="32"/>
      <c r="R49717" s="32"/>
      <c r="S49717" s="32"/>
    </row>
    <row r="49718" ht="24.0" customHeight="1">
      <c r="Q49718" s="32"/>
      <c r="R49718" s="32"/>
      <c r="S49718" s="32"/>
    </row>
    <row r="49719" ht="24.0" customHeight="1">
      <c r="Q49719" s="32"/>
      <c r="R49719" s="32"/>
      <c r="S49719" s="32"/>
    </row>
    <row r="49720" ht="24.0" customHeight="1">
      <c r="Q49720" s="32"/>
      <c r="R49720" s="32"/>
      <c r="S49720" s="32"/>
    </row>
    <row r="49721" ht="24.0" customHeight="1">
      <c r="Q49721" s="32"/>
      <c r="R49721" s="32"/>
      <c r="S49721" s="32"/>
    </row>
    <row r="49722" ht="24.0" customHeight="1">
      <c r="Q49722" s="32"/>
      <c r="R49722" s="32"/>
      <c r="S49722" s="32"/>
    </row>
    <row r="49723" ht="24.0" customHeight="1">
      <c r="Q49723" s="32"/>
      <c r="R49723" s="32"/>
      <c r="S49723" s="32"/>
    </row>
    <row r="49724" ht="24.0" customHeight="1">
      <c r="Q49724" s="32"/>
      <c r="R49724" s="32"/>
      <c r="S49724" s="32"/>
    </row>
    <row r="49725" ht="24.0" customHeight="1">
      <c r="Q49725" s="32"/>
      <c r="R49725" s="32"/>
      <c r="S49725" s="32"/>
    </row>
    <row r="49726" ht="24.0" customHeight="1">
      <c r="Q49726" s="32"/>
      <c r="R49726" s="32"/>
      <c r="S49726" s="32"/>
    </row>
    <row r="49727" ht="24.0" customHeight="1">
      <c r="Q49727" s="32"/>
      <c r="R49727" s="32"/>
      <c r="S49727" s="32"/>
    </row>
    <row r="49728" ht="24.0" customHeight="1">
      <c r="Q49728" s="32"/>
      <c r="R49728" s="32"/>
      <c r="S49728" s="32"/>
    </row>
    <row r="49729" ht="24.0" customHeight="1">
      <c r="Q49729" s="32"/>
      <c r="R49729" s="32"/>
      <c r="S49729" s="32"/>
    </row>
    <row r="49730" ht="24.0" customHeight="1">
      <c r="Q49730" s="32"/>
      <c r="R49730" s="32"/>
      <c r="S49730" s="32"/>
    </row>
    <row r="49731" ht="24.0" customHeight="1">
      <c r="Q49731" s="32"/>
      <c r="R49731" s="32"/>
      <c r="S49731" s="32"/>
    </row>
    <row r="49732" ht="24.0" customHeight="1">
      <c r="Q49732" s="32"/>
      <c r="R49732" s="32"/>
      <c r="S49732" s="32"/>
    </row>
    <row r="49733" ht="24.0" customHeight="1">
      <c r="Q49733" s="32"/>
      <c r="R49733" s="32"/>
      <c r="S49733" s="32"/>
    </row>
    <row r="49734" ht="24.0" customHeight="1">
      <c r="Q49734" s="32"/>
      <c r="R49734" s="32"/>
      <c r="S49734" s="32"/>
    </row>
    <row r="49735" ht="24.0" customHeight="1">
      <c r="Q49735" s="32"/>
      <c r="R49735" s="32"/>
      <c r="S49735" s="32"/>
    </row>
    <row r="49736" ht="24.0" customHeight="1">
      <c r="Q49736" s="32"/>
      <c r="R49736" s="32"/>
      <c r="S49736" s="32"/>
    </row>
    <row r="49737" ht="24.0" customHeight="1">
      <c r="Q49737" s="32"/>
      <c r="R49737" s="32"/>
      <c r="S49737" s="32"/>
    </row>
    <row r="49738" ht="24.0" customHeight="1">
      <c r="Q49738" s="32"/>
      <c r="R49738" s="32"/>
      <c r="S49738" s="32"/>
    </row>
    <row r="49739" ht="24.0" customHeight="1">
      <c r="Q49739" s="32"/>
      <c r="R49739" s="32"/>
      <c r="S49739" s="32"/>
    </row>
    <row r="49740" ht="24.0" customHeight="1">
      <c r="Q49740" s="32"/>
      <c r="R49740" s="32"/>
      <c r="S49740" s="32"/>
    </row>
    <row r="49741" ht="24.0" customHeight="1">
      <c r="Q49741" s="32"/>
      <c r="R49741" s="32"/>
      <c r="S49741" s="32"/>
    </row>
    <row r="49742" ht="24.0" customHeight="1">
      <c r="Q49742" s="32"/>
      <c r="R49742" s="32"/>
      <c r="S49742" s="32"/>
    </row>
    <row r="49743" ht="24.0" customHeight="1">
      <c r="Q49743" s="32"/>
      <c r="R49743" s="32"/>
      <c r="S49743" s="32"/>
    </row>
    <row r="49744" ht="24.0" customHeight="1">
      <c r="Q49744" s="32"/>
      <c r="R49744" s="32"/>
      <c r="S49744" s="32"/>
    </row>
    <row r="49745" ht="24.0" customHeight="1">
      <c r="Q49745" s="32"/>
      <c r="R49745" s="32"/>
      <c r="S49745" s="32"/>
    </row>
    <row r="49746" ht="24.0" customHeight="1">
      <c r="Q49746" s="32"/>
      <c r="R49746" s="32"/>
      <c r="S49746" s="32"/>
    </row>
    <row r="49747" ht="24.0" customHeight="1">
      <c r="Q49747" s="32"/>
      <c r="R49747" s="32"/>
      <c r="S49747" s="32"/>
    </row>
    <row r="49748" ht="24.0" customHeight="1">
      <c r="Q49748" s="32"/>
      <c r="R49748" s="32"/>
      <c r="S49748" s="32"/>
    </row>
    <row r="49749" ht="24.0" customHeight="1">
      <c r="Q49749" s="32"/>
      <c r="R49749" s="32"/>
      <c r="S49749" s="32"/>
    </row>
    <row r="49750" ht="24.0" customHeight="1">
      <c r="Q49750" s="32"/>
      <c r="R49750" s="32"/>
      <c r="S49750" s="32"/>
    </row>
    <row r="49751" ht="24.0" customHeight="1">
      <c r="Q49751" s="32"/>
      <c r="R49751" s="32"/>
      <c r="S49751" s="32"/>
    </row>
    <row r="49752" ht="24.0" customHeight="1">
      <c r="Q49752" s="32"/>
      <c r="R49752" s="32"/>
      <c r="S49752" s="32"/>
    </row>
    <row r="49753" ht="24.0" customHeight="1">
      <c r="Q49753" s="32"/>
      <c r="R49753" s="32"/>
      <c r="S49753" s="32"/>
    </row>
    <row r="49754" ht="24.0" customHeight="1">
      <c r="Q49754" s="32"/>
      <c r="R49754" s="32"/>
      <c r="S49754" s="32"/>
    </row>
    <row r="49755" ht="24.0" customHeight="1">
      <c r="Q49755" s="32"/>
      <c r="R49755" s="32"/>
      <c r="S49755" s="32"/>
    </row>
    <row r="49756" ht="24.0" customHeight="1">
      <c r="Q49756" s="32"/>
      <c r="R49756" s="32"/>
      <c r="S49756" s="32"/>
    </row>
    <row r="49757" ht="24.0" customHeight="1">
      <c r="Q49757" s="32"/>
      <c r="R49757" s="32"/>
      <c r="S49757" s="32"/>
    </row>
    <row r="49758" ht="24.0" customHeight="1">
      <c r="Q49758" s="32"/>
      <c r="R49758" s="32"/>
      <c r="S49758" s="32"/>
    </row>
    <row r="49759" ht="24.0" customHeight="1">
      <c r="Q49759" s="32"/>
      <c r="R49759" s="32"/>
      <c r="S49759" s="32"/>
    </row>
    <row r="49760" ht="24.0" customHeight="1">
      <c r="Q49760" s="32"/>
      <c r="R49760" s="32"/>
      <c r="S49760" s="32"/>
    </row>
    <row r="49761" ht="24.0" customHeight="1">
      <c r="Q49761" s="32"/>
      <c r="R49761" s="32"/>
      <c r="S49761" s="32"/>
    </row>
    <row r="49762" ht="24.0" customHeight="1">
      <c r="Q49762" s="32"/>
      <c r="R49762" s="32"/>
      <c r="S49762" s="32"/>
    </row>
    <row r="49763" ht="24.0" customHeight="1">
      <c r="Q49763" s="32"/>
      <c r="R49763" s="32"/>
      <c r="S49763" s="32"/>
    </row>
    <row r="49764" ht="24.0" customHeight="1">
      <c r="Q49764" s="32"/>
      <c r="R49764" s="32"/>
      <c r="S49764" s="32"/>
    </row>
    <row r="49765" ht="24.0" customHeight="1">
      <c r="Q49765" s="32"/>
      <c r="R49765" s="32"/>
      <c r="S49765" s="32"/>
    </row>
    <row r="49766" ht="24.0" customHeight="1">
      <c r="Q49766" s="32"/>
      <c r="R49766" s="32"/>
      <c r="S49766" s="32"/>
    </row>
    <row r="49767" ht="24.0" customHeight="1">
      <c r="Q49767" s="32"/>
      <c r="R49767" s="32"/>
      <c r="S49767" s="32"/>
    </row>
    <row r="49768" ht="24.0" customHeight="1">
      <c r="Q49768" s="32"/>
      <c r="R49768" s="32"/>
      <c r="S49768" s="32"/>
    </row>
    <row r="49769" ht="24.0" customHeight="1">
      <c r="Q49769" s="32"/>
      <c r="R49769" s="32"/>
      <c r="S49769" s="32"/>
    </row>
    <row r="49770" ht="24.0" customHeight="1">
      <c r="Q49770" s="32"/>
      <c r="R49770" s="32"/>
      <c r="S49770" s="32"/>
    </row>
    <row r="49771" ht="24.0" customHeight="1">
      <c r="Q49771" s="32"/>
      <c r="R49771" s="32"/>
      <c r="S49771" s="32"/>
    </row>
    <row r="49772" ht="24.0" customHeight="1">
      <c r="Q49772" s="32"/>
      <c r="R49772" s="32"/>
      <c r="S49772" s="32"/>
    </row>
    <row r="49773" ht="24.0" customHeight="1">
      <c r="Q49773" s="32"/>
      <c r="R49773" s="32"/>
      <c r="S49773" s="32"/>
    </row>
    <row r="49774" ht="24.0" customHeight="1">
      <c r="Q49774" s="32"/>
      <c r="R49774" s="32"/>
      <c r="S49774" s="32"/>
    </row>
    <row r="49775" ht="24.0" customHeight="1">
      <c r="Q49775" s="32"/>
      <c r="R49775" s="32"/>
      <c r="S49775" s="32"/>
    </row>
    <row r="49776" ht="24.0" customHeight="1">
      <c r="Q49776" s="32"/>
      <c r="R49776" s="32"/>
      <c r="S49776" s="32"/>
    </row>
    <row r="49777" ht="24.0" customHeight="1">
      <c r="Q49777" s="32"/>
      <c r="R49777" s="32"/>
      <c r="S49777" s="32"/>
    </row>
    <row r="49778" ht="24.0" customHeight="1">
      <c r="Q49778" s="32"/>
      <c r="R49778" s="32"/>
      <c r="S49778" s="32"/>
    </row>
    <row r="49779" ht="24.0" customHeight="1">
      <c r="Q49779" s="32"/>
      <c r="R49779" s="32"/>
      <c r="S49779" s="32"/>
    </row>
    <row r="49780" ht="24.0" customHeight="1">
      <c r="Q49780" s="32"/>
      <c r="R49780" s="32"/>
      <c r="S49780" s="32"/>
    </row>
    <row r="49781" ht="24.0" customHeight="1">
      <c r="Q49781" s="32"/>
      <c r="R49781" s="32"/>
      <c r="S49781" s="32"/>
    </row>
    <row r="49782" ht="24.0" customHeight="1">
      <c r="Q49782" s="32"/>
      <c r="R49782" s="32"/>
      <c r="S49782" s="32"/>
    </row>
    <row r="49783" ht="24.0" customHeight="1">
      <c r="Q49783" s="32"/>
      <c r="R49783" s="32"/>
      <c r="S49783" s="32"/>
    </row>
    <row r="49784" ht="24.0" customHeight="1">
      <c r="Q49784" s="32"/>
      <c r="R49784" s="32"/>
      <c r="S49784" s="32"/>
    </row>
    <row r="49785" ht="24.0" customHeight="1">
      <c r="Q49785" s="32"/>
      <c r="R49785" s="32"/>
      <c r="S49785" s="32"/>
    </row>
    <row r="49786" ht="24.0" customHeight="1">
      <c r="Q49786" s="32"/>
      <c r="R49786" s="32"/>
      <c r="S49786" s="32"/>
    </row>
    <row r="49787" ht="24.0" customHeight="1">
      <c r="Q49787" s="32"/>
      <c r="R49787" s="32"/>
      <c r="S49787" s="32"/>
    </row>
    <row r="49788" ht="24.0" customHeight="1">
      <c r="Q49788" s="32"/>
      <c r="R49788" s="32"/>
      <c r="S49788" s="32"/>
    </row>
    <row r="49789" ht="24.0" customHeight="1">
      <c r="Q49789" s="32"/>
      <c r="R49789" s="32"/>
      <c r="S49789" s="32"/>
    </row>
    <row r="49790" ht="24.0" customHeight="1">
      <c r="Q49790" s="32"/>
      <c r="R49790" s="32"/>
      <c r="S49790" s="32"/>
    </row>
    <row r="49791" ht="24.0" customHeight="1">
      <c r="Q49791" s="32"/>
      <c r="R49791" s="32"/>
      <c r="S49791" s="32"/>
    </row>
    <row r="49792" ht="24.0" customHeight="1">
      <c r="Q49792" s="32"/>
      <c r="R49792" s="32"/>
      <c r="S49792" s="32"/>
    </row>
    <row r="49793" ht="24.0" customHeight="1">
      <c r="Q49793" s="32"/>
      <c r="R49793" s="32"/>
      <c r="S49793" s="32"/>
    </row>
    <row r="49794" ht="24.0" customHeight="1">
      <c r="Q49794" s="32"/>
      <c r="R49794" s="32"/>
      <c r="S49794" s="32"/>
    </row>
    <row r="49795" ht="24.0" customHeight="1">
      <c r="Q49795" s="32"/>
      <c r="R49795" s="32"/>
      <c r="S49795" s="32"/>
    </row>
    <row r="49796" ht="24.0" customHeight="1">
      <c r="Q49796" s="32"/>
      <c r="R49796" s="32"/>
      <c r="S49796" s="32"/>
    </row>
    <row r="49797" ht="24.0" customHeight="1">
      <c r="Q49797" s="32"/>
      <c r="R49797" s="32"/>
      <c r="S49797" s="32"/>
    </row>
    <row r="49798" ht="24.0" customHeight="1">
      <c r="Q49798" s="32"/>
      <c r="R49798" s="32"/>
      <c r="S49798" s="32"/>
    </row>
    <row r="49799" ht="24.0" customHeight="1">
      <c r="Q49799" s="32"/>
      <c r="R49799" s="32"/>
      <c r="S49799" s="32"/>
    </row>
    <row r="49800" ht="24.0" customHeight="1">
      <c r="Q49800" s="32"/>
      <c r="R49800" s="32"/>
      <c r="S49800" s="32"/>
    </row>
    <row r="49801" ht="24.0" customHeight="1">
      <c r="Q49801" s="32"/>
      <c r="R49801" s="32"/>
      <c r="S49801" s="32"/>
    </row>
    <row r="49802" ht="24.0" customHeight="1">
      <c r="Q49802" s="32"/>
      <c r="R49802" s="32"/>
      <c r="S49802" s="32"/>
    </row>
    <row r="49803" ht="24.0" customHeight="1">
      <c r="Q49803" s="32"/>
      <c r="R49803" s="32"/>
      <c r="S49803" s="32"/>
    </row>
    <row r="49804" ht="24.0" customHeight="1">
      <c r="Q49804" s="32"/>
      <c r="R49804" s="32"/>
      <c r="S49804" s="32"/>
    </row>
    <row r="49805" ht="24.0" customHeight="1">
      <c r="Q49805" s="32"/>
      <c r="R49805" s="32"/>
      <c r="S49805" s="32"/>
    </row>
    <row r="49806" ht="24.0" customHeight="1">
      <c r="Q49806" s="32"/>
      <c r="R49806" s="32"/>
      <c r="S49806" s="32"/>
    </row>
    <row r="49807" ht="24.0" customHeight="1">
      <c r="Q49807" s="32"/>
      <c r="R49807" s="32"/>
      <c r="S49807" s="32"/>
    </row>
    <row r="49808" ht="24.0" customHeight="1">
      <c r="Q49808" s="32"/>
      <c r="R49808" s="32"/>
      <c r="S49808" s="32"/>
    </row>
    <row r="49809" ht="24.0" customHeight="1">
      <c r="Q49809" s="32"/>
      <c r="R49809" s="32"/>
      <c r="S49809" s="32"/>
    </row>
    <row r="49810" ht="24.0" customHeight="1">
      <c r="Q49810" s="32"/>
      <c r="R49810" s="32"/>
      <c r="S49810" s="32"/>
    </row>
    <row r="49811" ht="24.0" customHeight="1">
      <c r="Q49811" s="32"/>
      <c r="R49811" s="32"/>
      <c r="S49811" s="32"/>
    </row>
    <row r="49812" ht="24.0" customHeight="1">
      <c r="Q49812" s="32"/>
      <c r="R49812" s="32"/>
      <c r="S49812" s="32"/>
    </row>
    <row r="49813" ht="24.0" customHeight="1">
      <c r="Q49813" s="32"/>
      <c r="R49813" s="32"/>
      <c r="S49813" s="32"/>
    </row>
    <row r="49814" ht="24.0" customHeight="1">
      <c r="Q49814" s="32"/>
      <c r="R49814" s="32"/>
      <c r="S49814" s="32"/>
    </row>
    <row r="49815" ht="24.0" customHeight="1">
      <c r="Q49815" s="32"/>
      <c r="R49815" s="32"/>
      <c r="S49815" s="32"/>
    </row>
    <row r="49816" ht="24.0" customHeight="1">
      <c r="Q49816" s="32"/>
      <c r="R49816" s="32"/>
      <c r="S49816" s="32"/>
    </row>
    <row r="49817" ht="24.0" customHeight="1">
      <c r="Q49817" s="32"/>
      <c r="R49817" s="32"/>
      <c r="S49817" s="32"/>
    </row>
    <row r="49818" ht="24.0" customHeight="1">
      <c r="Q49818" s="32"/>
      <c r="R49818" s="32"/>
      <c r="S49818" s="32"/>
    </row>
    <row r="49819" ht="24.0" customHeight="1">
      <c r="Q49819" s="32"/>
      <c r="R49819" s="32"/>
      <c r="S49819" s="32"/>
    </row>
    <row r="49820" ht="24.0" customHeight="1">
      <c r="Q49820" s="32"/>
      <c r="R49820" s="32"/>
      <c r="S49820" s="32"/>
    </row>
    <row r="49821" ht="24.0" customHeight="1">
      <c r="Q49821" s="32"/>
      <c r="R49821" s="32"/>
      <c r="S49821" s="32"/>
    </row>
    <row r="49822" ht="24.0" customHeight="1">
      <c r="Q49822" s="32"/>
      <c r="R49822" s="32"/>
      <c r="S49822" s="32"/>
    </row>
    <row r="49823" ht="24.0" customHeight="1">
      <c r="Q49823" s="32"/>
      <c r="R49823" s="32"/>
      <c r="S49823" s="32"/>
    </row>
    <row r="49824" ht="24.0" customHeight="1">
      <c r="Q49824" s="32"/>
      <c r="R49824" s="32"/>
      <c r="S49824" s="32"/>
    </row>
    <row r="49825" ht="24.0" customHeight="1">
      <c r="Q49825" s="32"/>
      <c r="R49825" s="32"/>
      <c r="S49825" s="32"/>
    </row>
    <row r="49826" ht="24.0" customHeight="1">
      <c r="Q49826" s="32"/>
      <c r="R49826" s="32"/>
      <c r="S49826" s="32"/>
    </row>
    <row r="49827" ht="24.0" customHeight="1">
      <c r="Q49827" s="32"/>
      <c r="R49827" s="32"/>
      <c r="S49827" s="32"/>
    </row>
    <row r="49828" ht="24.0" customHeight="1">
      <c r="Q49828" s="32"/>
      <c r="R49828" s="32"/>
      <c r="S49828" s="32"/>
    </row>
    <row r="49829" ht="24.0" customHeight="1">
      <c r="Q49829" s="32"/>
      <c r="R49829" s="32"/>
      <c r="S49829" s="32"/>
    </row>
    <row r="49830" ht="24.0" customHeight="1">
      <c r="Q49830" s="32"/>
      <c r="R49830" s="32"/>
      <c r="S49830" s="32"/>
    </row>
    <row r="49831" ht="24.0" customHeight="1">
      <c r="Q49831" s="32"/>
      <c r="R49831" s="32"/>
      <c r="S49831" s="32"/>
    </row>
    <row r="49832" ht="24.0" customHeight="1">
      <c r="Q49832" s="32"/>
      <c r="R49832" s="32"/>
      <c r="S49832" s="32"/>
    </row>
    <row r="49833" ht="24.0" customHeight="1">
      <c r="Q49833" s="32"/>
      <c r="R49833" s="32"/>
      <c r="S49833" s="32"/>
    </row>
    <row r="49834" ht="24.0" customHeight="1">
      <c r="Q49834" s="32"/>
      <c r="R49834" s="32"/>
      <c r="S49834" s="32"/>
    </row>
    <row r="49835" ht="24.0" customHeight="1">
      <c r="Q49835" s="32"/>
      <c r="R49835" s="32"/>
      <c r="S49835" s="32"/>
    </row>
    <row r="49836" ht="24.0" customHeight="1">
      <c r="Q49836" s="32"/>
      <c r="R49836" s="32"/>
      <c r="S49836" s="32"/>
    </row>
    <row r="49837" ht="24.0" customHeight="1">
      <c r="Q49837" s="32"/>
      <c r="R49837" s="32"/>
      <c r="S49837" s="32"/>
    </row>
    <row r="49838" ht="24.0" customHeight="1">
      <c r="Q49838" s="32"/>
      <c r="R49838" s="32"/>
      <c r="S49838" s="32"/>
    </row>
    <row r="49839" ht="24.0" customHeight="1">
      <c r="Q49839" s="32"/>
      <c r="R49839" s="32"/>
      <c r="S49839" s="32"/>
    </row>
    <row r="49840" ht="24.0" customHeight="1">
      <c r="Q49840" s="32"/>
      <c r="R49840" s="32"/>
      <c r="S49840" s="32"/>
    </row>
    <row r="49841" ht="24.0" customHeight="1">
      <c r="Q49841" s="32"/>
      <c r="R49841" s="32"/>
      <c r="S49841" s="32"/>
    </row>
    <row r="49842" ht="24.0" customHeight="1">
      <c r="Q49842" s="32"/>
      <c r="R49842" s="32"/>
      <c r="S49842" s="32"/>
    </row>
    <row r="49843" ht="24.0" customHeight="1">
      <c r="Q49843" s="32"/>
      <c r="R49843" s="32"/>
      <c r="S49843" s="32"/>
    </row>
    <row r="49844" ht="24.0" customHeight="1">
      <c r="Q49844" s="32"/>
      <c r="R49844" s="32"/>
      <c r="S49844" s="32"/>
    </row>
    <row r="49845" ht="24.0" customHeight="1">
      <c r="Q49845" s="32"/>
      <c r="R49845" s="32"/>
      <c r="S49845" s="32"/>
    </row>
    <row r="49846" ht="24.0" customHeight="1">
      <c r="Q49846" s="32"/>
      <c r="R49846" s="32"/>
      <c r="S49846" s="32"/>
    </row>
    <row r="49847" ht="24.0" customHeight="1">
      <c r="Q49847" s="32"/>
      <c r="R49847" s="32"/>
      <c r="S49847" s="32"/>
    </row>
    <row r="49848" ht="24.0" customHeight="1">
      <c r="Q49848" s="32"/>
      <c r="R49848" s="32"/>
      <c r="S49848" s="32"/>
    </row>
    <row r="49849" ht="24.0" customHeight="1">
      <c r="Q49849" s="32"/>
      <c r="R49849" s="32"/>
      <c r="S49849" s="32"/>
    </row>
    <row r="49850" ht="24.0" customHeight="1">
      <c r="Q49850" s="32"/>
      <c r="R49850" s="32"/>
      <c r="S49850" s="32"/>
    </row>
    <row r="49851" ht="24.0" customHeight="1">
      <c r="Q49851" s="32"/>
      <c r="R49851" s="32"/>
      <c r="S49851" s="32"/>
    </row>
    <row r="49852" ht="24.0" customHeight="1">
      <c r="Q49852" s="32"/>
      <c r="R49852" s="32"/>
      <c r="S49852" s="32"/>
    </row>
    <row r="49853" ht="24.0" customHeight="1">
      <c r="Q49853" s="32"/>
      <c r="R49853" s="32"/>
      <c r="S49853" s="32"/>
    </row>
    <row r="49854" ht="24.0" customHeight="1">
      <c r="Q49854" s="32"/>
      <c r="R49854" s="32"/>
      <c r="S49854" s="32"/>
    </row>
    <row r="49855" ht="24.0" customHeight="1">
      <c r="Q49855" s="32"/>
      <c r="R49855" s="32"/>
      <c r="S49855" s="32"/>
    </row>
    <row r="49856" ht="24.0" customHeight="1">
      <c r="Q49856" s="32"/>
      <c r="R49856" s="32"/>
      <c r="S49856" s="32"/>
    </row>
    <row r="49857" ht="24.0" customHeight="1">
      <c r="Q49857" s="32"/>
      <c r="R49857" s="32"/>
      <c r="S49857" s="32"/>
    </row>
    <row r="49858" ht="24.0" customHeight="1">
      <c r="Q49858" s="32"/>
      <c r="R49858" s="32"/>
      <c r="S49858" s="32"/>
    </row>
    <row r="49859" ht="24.0" customHeight="1">
      <c r="Q49859" s="32"/>
      <c r="R49859" s="32"/>
      <c r="S49859" s="32"/>
    </row>
    <row r="49860" ht="24.0" customHeight="1">
      <c r="Q49860" s="32"/>
      <c r="R49860" s="32"/>
      <c r="S49860" s="32"/>
    </row>
    <row r="49861" ht="24.0" customHeight="1">
      <c r="Q49861" s="32"/>
      <c r="R49861" s="32"/>
      <c r="S49861" s="32"/>
    </row>
    <row r="49862" ht="24.0" customHeight="1">
      <c r="Q49862" s="32"/>
      <c r="R49862" s="32"/>
      <c r="S49862" s="32"/>
    </row>
    <row r="49863" ht="24.0" customHeight="1">
      <c r="Q49863" s="32"/>
      <c r="R49863" s="32"/>
      <c r="S49863" s="32"/>
    </row>
    <row r="49864" ht="24.0" customHeight="1">
      <c r="Q49864" s="32"/>
      <c r="R49864" s="32"/>
      <c r="S49864" s="32"/>
    </row>
    <row r="49865" ht="24.0" customHeight="1">
      <c r="Q49865" s="32"/>
      <c r="R49865" s="32"/>
      <c r="S49865" s="32"/>
    </row>
    <row r="49866" ht="24.0" customHeight="1">
      <c r="Q49866" s="32"/>
      <c r="R49866" s="32"/>
      <c r="S49866" s="32"/>
    </row>
    <row r="49867" ht="24.0" customHeight="1">
      <c r="Q49867" s="32"/>
      <c r="R49867" s="32"/>
      <c r="S49867" s="32"/>
    </row>
    <row r="49868" ht="24.0" customHeight="1">
      <c r="Q49868" s="32"/>
      <c r="R49868" s="32"/>
      <c r="S49868" s="32"/>
    </row>
    <row r="49869" ht="24.0" customHeight="1">
      <c r="Q49869" s="32"/>
      <c r="R49869" s="32"/>
      <c r="S49869" s="32"/>
    </row>
    <row r="49870" ht="24.0" customHeight="1">
      <c r="Q49870" s="32"/>
      <c r="R49870" s="32"/>
      <c r="S49870" s="32"/>
    </row>
    <row r="49871" ht="24.0" customHeight="1">
      <c r="Q49871" s="32"/>
      <c r="R49871" s="32"/>
      <c r="S49871" s="32"/>
    </row>
    <row r="49872" ht="24.0" customHeight="1">
      <c r="Q49872" s="32"/>
      <c r="R49872" s="32"/>
      <c r="S49872" s="32"/>
    </row>
    <row r="49873" ht="24.0" customHeight="1">
      <c r="Q49873" s="32"/>
      <c r="R49873" s="32"/>
      <c r="S49873" s="32"/>
    </row>
    <row r="49874" ht="24.0" customHeight="1">
      <c r="Q49874" s="32"/>
      <c r="R49874" s="32"/>
      <c r="S49874" s="32"/>
    </row>
    <row r="49875" ht="24.0" customHeight="1">
      <c r="Q49875" s="32"/>
      <c r="R49875" s="32"/>
      <c r="S49875" s="32"/>
    </row>
    <row r="49876" ht="24.0" customHeight="1">
      <c r="Q49876" s="32"/>
      <c r="R49876" s="32"/>
      <c r="S49876" s="32"/>
    </row>
    <row r="49877" ht="24.0" customHeight="1">
      <c r="Q49877" s="32"/>
      <c r="R49877" s="32"/>
      <c r="S49877" s="32"/>
    </row>
    <row r="49878" ht="24.0" customHeight="1">
      <c r="Q49878" s="32"/>
      <c r="R49878" s="32"/>
      <c r="S49878" s="32"/>
    </row>
    <row r="49879" ht="24.0" customHeight="1">
      <c r="Q49879" s="32"/>
      <c r="R49879" s="32"/>
      <c r="S49879" s="32"/>
    </row>
    <row r="49880" ht="24.0" customHeight="1">
      <c r="Q49880" s="32"/>
      <c r="R49880" s="32"/>
      <c r="S49880" s="32"/>
    </row>
    <row r="49881" ht="24.0" customHeight="1">
      <c r="Q49881" s="32"/>
      <c r="R49881" s="32"/>
      <c r="S49881" s="32"/>
    </row>
    <row r="49882" ht="24.0" customHeight="1">
      <c r="Q49882" s="32"/>
      <c r="R49882" s="32"/>
      <c r="S49882" s="32"/>
    </row>
    <row r="49883" ht="24.0" customHeight="1">
      <c r="Q49883" s="32"/>
      <c r="R49883" s="32"/>
      <c r="S49883" s="32"/>
    </row>
    <row r="49884" ht="24.0" customHeight="1">
      <c r="Q49884" s="32"/>
      <c r="R49884" s="32"/>
      <c r="S49884" s="32"/>
    </row>
    <row r="49885" ht="24.0" customHeight="1">
      <c r="Q49885" s="32"/>
      <c r="R49885" s="32"/>
      <c r="S49885" s="32"/>
    </row>
    <row r="49886" ht="24.0" customHeight="1">
      <c r="Q49886" s="32"/>
      <c r="R49886" s="32"/>
      <c r="S49886" s="32"/>
    </row>
    <row r="49887" ht="24.0" customHeight="1">
      <c r="Q49887" s="32"/>
      <c r="R49887" s="32"/>
      <c r="S49887" s="32"/>
    </row>
    <row r="49888" ht="24.0" customHeight="1">
      <c r="Q49888" s="32"/>
      <c r="R49888" s="32"/>
      <c r="S49888" s="32"/>
    </row>
    <row r="49889" ht="24.0" customHeight="1">
      <c r="Q49889" s="32"/>
      <c r="R49889" s="32"/>
      <c r="S49889" s="32"/>
    </row>
    <row r="49890" ht="24.0" customHeight="1">
      <c r="Q49890" s="32"/>
      <c r="R49890" s="32"/>
      <c r="S49890" s="32"/>
    </row>
    <row r="49891" ht="24.0" customHeight="1">
      <c r="Q49891" s="32"/>
      <c r="R49891" s="32"/>
      <c r="S49891" s="32"/>
    </row>
    <row r="49892" ht="24.0" customHeight="1">
      <c r="Q49892" s="32"/>
      <c r="R49892" s="32"/>
      <c r="S49892" s="32"/>
    </row>
    <row r="49893" ht="24.0" customHeight="1">
      <c r="Q49893" s="32"/>
      <c r="R49893" s="32"/>
      <c r="S49893" s="32"/>
    </row>
    <row r="49894" ht="24.0" customHeight="1">
      <c r="Q49894" s="32"/>
      <c r="R49894" s="32"/>
      <c r="S49894" s="32"/>
    </row>
    <row r="49895" ht="24.0" customHeight="1">
      <c r="Q49895" s="32"/>
      <c r="R49895" s="32"/>
      <c r="S49895" s="32"/>
    </row>
    <row r="49896" ht="24.0" customHeight="1">
      <c r="Q49896" s="32"/>
      <c r="R49896" s="32"/>
      <c r="S49896" s="32"/>
    </row>
    <row r="49897" ht="24.0" customHeight="1">
      <c r="Q49897" s="32"/>
      <c r="R49897" s="32"/>
      <c r="S49897" s="32"/>
    </row>
    <row r="49898" ht="24.0" customHeight="1">
      <c r="Q49898" s="32"/>
      <c r="R49898" s="32"/>
      <c r="S49898" s="32"/>
    </row>
    <row r="49899" ht="24.0" customHeight="1">
      <c r="Q49899" s="32"/>
      <c r="R49899" s="32"/>
      <c r="S49899" s="32"/>
    </row>
    <row r="49900" ht="24.0" customHeight="1">
      <c r="Q49900" s="32"/>
      <c r="R49900" s="32"/>
      <c r="S49900" s="32"/>
    </row>
    <row r="49901" ht="24.0" customHeight="1">
      <c r="Q49901" s="32"/>
      <c r="R49901" s="32"/>
      <c r="S49901" s="32"/>
    </row>
    <row r="49902" ht="24.0" customHeight="1">
      <c r="Q49902" s="32"/>
      <c r="R49902" s="32"/>
      <c r="S49902" s="32"/>
    </row>
    <row r="49903" ht="24.0" customHeight="1">
      <c r="Q49903" s="32"/>
      <c r="R49903" s="32"/>
      <c r="S49903" s="32"/>
    </row>
    <row r="49904" ht="24.0" customHeight="1">
      <c r="Q49904" s="32"/>
      <c r="R49904" s="32"/>
      <c r="S49904" s="32"/>
    </row>
    <row r="49905" ht="24.0" customHeight="1">
      <c r="Q49905" s="32"/>
      <c r="R49905" s="32"/>
      <c r="S49905" s="32"/>
    </row>
    <row r="49906" ht="24.0" customHeight="1">
      <c r="Q49906" s="32"/>
      <c r="R49906" s="32"/>
      <c r="S49906" s="32"/>
    </row>
    <row r="49907" ht="24.0" customHeight="1">
      <c r="Q49907" s="32"/>
      <c r="R49907" s="32"/>
      <c r="S49907" s="32"/>
    </row>
    <row r="49908" ht="24.0" customHeight="1">
      <c r="Q49908" s="32"/>
      <c r="R49908" s="32"/>
      <c r="S49908" s="32"/>
    </row>
    <row r="49909" ht="24.0" customHeight="1">
      <c r="Q49909" s="32"/>
      <c r="R49909" s="32"/>
      <c r="S49909" s="32"/>
    </row>
    <row r="49910" ht="24.0" customHeight="1">
      <c r="Q49910" s="32"/>
      <c r="R49910" s="32"/>
      <c r="S49910" s="32"/>
    </row>
    <row r="49911" ht="24.0" customHeight="1">
      <c r="Q49911" s="32"/>
      <c r="R49911" s="32"/>
      <c r="S49911" s="32"/>
    </row>
    <row r="49912" ht="24.0" customHeight="1">
      <c r="Q49912" s="32"/>
      <c r="R49912" s="32"/>
      <c r="S49912" s="32"/>
    </row>
    <row r="49913" ht="24.0" customHeight="1">
      <c r="Q49913" s="32"/>
      <c r="R49913" s="32"/>
      <c r="S49913" s="32"/>
    </row>
    <row r="49914" ht="24.0" customHeight="1">
      <c r="Q49914" s="32"/>
      <c r="R49914" s="32"/>
      <c r="S49914" s="32"/>
    </row>
    <row r="49915" ht="24.0" customHeight="1">
      <c r="Q49915" s="32"/>
      <c r="R49915" s="32"/>
      <c r="S49915" s="32"/>
    </row>
    <row r="49916" ht="24.0" customHeight="1">
      <c r="Q49916" s="32"/>
      <c r="R49916" s="32"/>
      <c r="S49916" s="32"/>
    </row>
    <row r="49917" ht="24.0" customHeight="1">
      <c r="Q49917" s="32"/>
      <c r="R49917" s="32"/>
      <c r="S49917" s="32"/>
    </row>
    <row r="49918" ht="24.0" customHeight="1">
      <c r="Q49918" s="32"/>
      <c r="R49918" s="32"/>
      <c r="S49918" s="32"/>
    </row>
    <row r="49919" ht="24.0" customHeight="1">
      <c r="Q49919" s="32"/>
      <c r="R49919" s="32"/>
      <c r="S49919" s="32"/>
    </row>
    <row r="49920" ht="24.0" customHeight="1">
      <c r="Q49920" s="32"/>
      <c r="R49920" s="32"/>
      <c r="S49920" s="32"/>
    </row>
    <row r="49921" ht="24.0" customHeight="1">
      <c r="Q49921" s="32"/>
      <c r="R49921" s="32"/>
      <c r="S49921" s="32"/>
    </row>
    <row r="49922" ht="24.0" customHeight="1">
      <c r="Q49922" s="32"/>
      <c r="R49922" s="32"/>
      <c r="S49922" s="32"/>
    </row>
    <row r="49923" ht="24.0" customHeight="1">
      <c r="Q49923" s="32"/>
      <c r="R49923" s="32"/>
      <c r="S49923" s="32"/>
    </row>
    <row r="49924" ht="24.0" customHeight="1">
      <c r="Q49924" s="32"/>
      <c r="R49924" s="32"/>
      <c r="S49924" s="32"/>
    </row>
    <row r="49925" ht="24.0" customHeight="1">
      <c r="Q49925" s="32"/>
      <c r="R49925" s="32"/>
      <c r="S49925" s="32"/>
    </row>
    <row r="49926" ht="24.0" customHeight="1">
      <c r="Q49926" s="32"/>
      <c r="R49926" s="32"/>
      <c r="S49926" s="32"/>
    </row>
    <row r="49927" ht="24.0" customHeight="1">
      <c r="Q49927" s="32"/>
      <c r="R49927" s="32"/>
      <c r="S49927" s="32"/>
    </row>
    <row r="49928" ht="24.0" customHeight="1">
      <c r="Q49928" s="32"/>
      <c r="R49928" s="32"/>
      <c r="S49928" s="32"/>
    </row>
    <row r="49929" ht="24.0" customHeight="1">
      <c r="Q49929" s="32"/>
      <c r="R49929" s="32"/>
      <c r="S49929" s="32"/>
    </row>
    <row r="49930" ht="24.0" customHeight="1">
      <c r="Q49930" s="32"/>
      <c r="R49930" s="32"/>
      <c r="S49930" s="32"/>
    </row>
    <row r="49931" ht="24.0" customHeight="1">
      <c r="Q49931" s="32"/>
      <c r="R49931" s="32"/>
      <c r="S49931" s="32"/>
    </row>
    <row r="49932" ht="24.0" customHeight="1">
      <c r="Q49932" s="32"/>
      <c r="R49932" s="32"/>
      <c r="S49932" s="32"/>
    </row>
    <row r="49933" ht="24.0" customHeight="1">
      <c r="Q49933" s="32"/>
      <c r="R49933" s="32"/>
      <c r="S49933" s="32"/>
    </row>
    <row r="49934" ht="24.0" customHeight="1">
      <c r="Q49934" s="32"/>
      <c r="R49934" s="32"/>
      <c r="S49934" s="32"/>
    </row>
    <row r="49935" ht="24.0" customHeight="1">
      <c r="Q49935" s="32"/>
      <c r="R49935" s="32"/>
      <c r="S49935" s="32"/>
    </row>
    <row r="49936" ht="24.0" customHeight="1">
      <c r="Q49936" s="32"/>
      <c r="R49936" s="32"/>
      <c r="S49936" s="32"/>
    </row>
    <row r="49937" ht="24.0" customHeight="1">
      <c r="Q49937" s="32"/>
      <c r="R49937" s="32"/>
      <c r="S49937" s="32"/>
    </row>
    <row r="49938" ht="24.0" customHeight="1">
      <c r="Q49938" s="32"/>
      <c r="R49938" s="32"/>
      <c r="S49938" s="32"/>
    </row>
    <row r="49939" ht="24.0" customHeight="1">
      <c r="Q49939" s="32"/>
      <c r="R49939" s="32"/>
      <c r="S49939" s="32"/>
    </row>
    <row r="49940" ht="24.0" customHeight="1">
      <c r="Q49940" s="32"/>
      <c r="R49940" s="32"/>
      <c r="S49940" s="32"/>
    </row>
    <row r="49941" ht="24.0" customHeight="1">
      <c r="Q49941" s="32"/>
      <c r="R49941" s="32"/>
      <c r="S49941" s="32"/>
    </row>
    <row r="49942" ht="24.0" customHeight="1">
      <c r="Q49942" s="32"/>
      <c r="R49942" s="32"/>
      <c r="S49942" s="32"/>
    </row>
    <row r="49943" ht="24.0" customHeight="1">
      <c r="Q49943" s="32"/>
      <c r="R49943" s="32"/>
      <c r="S49943" s="32"/>
    </row>
    <row r="49944" ht="24.0" customHeight="1">
      <c r="Q49944" s="32"/>
      <c r="R49944" s="32"/>
      <c r="S49944" s="32"/>
    </row>
    <row r="49945" ht="24.0" customHeight="1">
      <c r="Q49945" s="32"/>
      <c r="R49945" s="32"/>
      <c r="S49945" s="32"/>
    </row>
    <row r="49946" ht="24.0" customHeight="1">
      <c r="Q49946" s="32"/>
      <c r="R49946" s="32"/>
      <c r="S49946" s="32"/>
    </row>
    <row r="49947" ht="24.0" customHeight="1">
      <c r="Q49947" s="32"/>
      <c r="R49947" s="32"/>
      <c r="S49947" s="32"/>
    </row>
    <row r="49948" ht="24.0" customHeight="1">
      <c r="Q49948" s="32"/>
      <c r="R49948" s="32"/>
      <c r="S49948" s="32"/>
    </row>
    <row r="49949" ht="24.0" customHeight="1">
      <c r="Q49949" s="32"/>
      <c r="R49949" s="32"/>
      <c r="S49949" s="32"/>
    </row>
    <row r="49950" ht="24.0" customHeight="1">
      <c r="Q49950" s="32"/>
      <c r="R49950" s="32"/>
      <c r="S49950" s="32"/>
    </row>
    <row r="49951" ht="24.0" customHeight="1">
      <c r="Q49951" s="32"/>
      <c r="R49951" s="32"/>
      <c r="S49951" s="32"/>
    </row>
    <row r="49952" ht="24.0" customHeight="1">
      <c r="Q49952" s="32"/>
      <c r="R49952" s="32"/>
      <c r="S49952" s="32"/>
    </row>
    <row r="49953" ht="24.0" customHeight="1">
      <c r="Q49953" s="32"/>
      <c r="R49953" s="32"/>
      <c r="S49953" s="32"/>
    </row>
    <row r="49954" ht="24.0" customHeight="1">
      <c r="Q49954" s="32"/>
      <c r="R49954" s="32"/>
      <c r="S49954" s="32"/>
    </row>
    <row r="49955" ht="24.0" customHeight="1">
      <c r="Q49955" s="32"/>
      <c r="R49955" s="32"/>
      <c r="S49955" s="32"/>
    </row>
    <row r="49956" ht="24.0" customHeight="1">
      <c r="Q49956" s="32"/>
      <c r="R49956" s="32"/>
      <c r="S49956" s="32"/>
    </row>
    <row r="49957" ht="24.0" customHeight="1">
      <c r="Q49957" s="32"/>
      <c r="R49957" s="32"/>
      <c r="S49957" s="32"/>
    </row>
    <row r="49958" ht="24.0" customHeight="1">
      <c r="Q49958" s="32"/>
      <c r="R49958" s="32"/>
      <c r="S49958" s="32"/>
    </row>
    <row r="49959" ht="24.0" customHeight="1">
      <c r="Q49959" s="32"/>
      <c r="R49959" s="32"/>
      <c r="S49959" s="32"/>
    </row>
    <row r="49960" ht="24.0" customHeight="1">
      <c r="Q49960" s="32"/>
      <c r="R49960" s="32"/>
      <c r="S49960" s="32"/>
    </row>
    <row r="49961" ht="24.0" customHeight="1">
      <c r="Q49961" s="32"/>
      <c r="R49961" s="32"/>
      <c r="S49961" s="32"/>
    </row>
    <row r="49962" ht="24.0" customHeight="1">
      <c r="Q49962" s="32"/>
      <c r="R49962" s="32"/>
      <c r="S49962" s="32"/>
    </row>
    <row r="49963" ht="24.0" customHeight="1">
      <c r="Q49963" s="32"/>
      <c r="R49963" s="32"/>
      <c r="S49963" s="32"/>
    </row>
    <row r="49964" ht="24.0" customHeight="1">
      <c r="Q49964" s="32"/>
      <c r="R49964" s="32"/>
      <c r="S49964" s="32"/>
    </row>
    <row r="49965" ht="24.0" customHeight="1">
      <c r="Q49965" s="32"/>
      <c r="R49965" s="32"/>
      <c r="S49965" s="32"/>
    </row>
    <row r="49966" ht="24.0" customHeight="1">
      <c r="Q49966" s="32"/>
      <c r="R49966" s="32"/>
      <c r="S49966" s="32"/>
    </row>
    <row r="49967" ht="24.0" customHeight="1">
      <c r="Q49967" s="32"/>
      <c r="R49967" s="32"/>
      <c r="S49967" s="32"/>
    </row>
    <row r="49968" ht="24.0" customHeight="1">
      <c r="Q49968" s="32"/>
      <c r="R49968" s="32"/>
      <c r="S49968" s="32"/>
    </row>
    <row r="49969" ht="24.0" customHeight="1">
      <c r="Q49969" s="32"/>
      <c r="R49969" s="32"/>
      <c r="S49969" s="32"/>
    </row>
    <row r="49970" ht="24.0" customHeight="1">
      <c r="Q49970" s="32"/>
      <c r="R49970" s="32"/>
      <c r="S49970" s="32"/>
    </row>
    <row r="49971" ht="24.0" customHeight="1">
      <c r="Q49971" s="32"/>
      <c r="R49971" s="32"/>
      <c r="S49971" s="32"/>
    </row>
    <row r="49972" ht="24.0" customHeight="1">
      <c r="Q49972" s="32"/>
      <c r="R49972" s="32"/>
      <c r="S49972" s="32"/>
    </row>
    <row r="49973" ht="24.0" customHeight="1">
      <c r="Q49973" s="32"/>
      <c r="R49973" s="32"/>
      <c r="S49973" s="32"/>
    </row>
    <row r="49974" ht="24.0" customHeight="1">
      <c r="Q49974" s="32"/>
      <c r="R49974" s="32"/>
      <c r="S49974" s="32"/>
    </row>
    <row r="49975" ht="24.0" customHeight="1">
      <c r="Q49975" s="32"/>
      <c r="R49975" s="32"/>
      <c r="S49975" s="32"/>
    </row>
    <row r="49976" ht="24.0" customHeight="1">
      <c r="Q49976" s="32"/>
      <c r="R49976" s="32"/>
      <c r="S49976" s="32"/>
    </row>
    <row r="49977" ht="24.0" customHeight="1">
      <c r="Q49977" s="32"/>
      <c r="R49977" s="32"/>
      <c r="S49977" s="32"/>
    </row>
    <row r="49978" ht="24.0" customHeight="1">
      <c r="Q49978" s="32"/>
      <c r="R49978" s="32"/>
      <c r="S49978" s="32"/>
    </row>
    <row r="49979" ht="24.0" customHeight="1">
      <c r="Q49979" s="32"/>
      <c r="R49979" s="32"/>
      <c r="S49979" s="32"/>
    </row>
    <row r="49980" ht="24.0" customHeight="1">
      <c r="Q49980" s="32"/>
      <c r="R49980" s="32"/>
      <c r="S49980" s="32"/>
    </row>
    <row r="49981" ht="24.0" customHeight="1">
      <c r="Q49981" s="32"/>
      <c r="R49981" s="32"/>
      <c r="S49981" s="32"/>
    </row>
    <row r="49982" ht="24.0" customHeight="1">
      <c r="Q49982" s="32"/>
      <c r="R49982" s="32"/>
      <c r="S49982" s="32"/>
    </row>
    <row r="49983" ht="24.0" customHeight="1">
      <c r="Q49983" s="32"/>
      <c r="R49983" s="32"/>
      <c r="S49983" s="32"/>
    </row>
    <row r="49984" ht="24.0" customHeight="1">
      <c r="Q49984" s="32"/>
      <c r="R49984" s="32"/>
      <c r="S49984" s="32"/>
    </row>
    <row r="49985" ht="24.0" customHeight="1">
      <c r="Q49985" s="32"/>
      <c r="R49985" s="32"/>
      <c r="S49985" s="32"/>
    </row>
    <row r="49986" ht="24.0" customHeight="1">
      <c r="Q49986" s="32"/>
      <c r="R49986" s="32"/>
      <c r="S49986" s="32"/>
    </row>
    <row r="49987" ht="24.0" customHeight="1">
      <c r="Q49987" s="32"/>
      <c r="R49987" s="32"/>
      <c r="S49987" s="32"/>
    </row>
    <row r="49988" ht="24.0" customHeight="1">
      <c r="Q49988" s="32"/>
      <c r="R49988" s="32"/>
      <c r="S49988" s="32"/>
    </row>
    <row r="49989" ht="24.0" customHeight="1">
      <c r="Q49989" s="32"/>
      <c r="R49989" s="32"/>
      <c r="S49989" s="32"/>
    </row>
    <row r="49990" ht="24.0" customHeight="1">
      <c r="Q49990" s="32"/>
      <c r="R49990" s="32"/>
      <c r="S49990" s="32"/>
    </row>
    <row r="49991" ht="24.0" customHeight="1">
      <c r="Q49991" s="32"/>
      <c r="R49991" s="32"/>
      <c r="S49991" s="32"/>
    </row>
    <row r="49992" ht="24.0" customHeight="1">
      <c r="Q49992" s="32"/>
      <c r="R49992" s="32"/>
      <c r="S49992" s="32"/>
    </row>
    <row r="49993" ht="24.0" customHeight="1">
      <c r="Q49993" s="32"/>
      <c r="R49993" s="32"/>
      <c r="S49993" s="32"/>
    </row>
    <row r="49994" ht="24.0" customHeight="1">
      <c r="Q49994" s="32"/>
      <c r="R49994" s="32"/>
      <c r="S49994" s="32"/>
    </row>
    <row r="49995" ht="24.0" customHeight="1">
      <c r="Q49995" s="32"/>
      <c r="R49995" s="32"/>
      <c r="S49995" s="32"/>
    </row>
    <row r="49996" ht="24.0" customHeight="1">
      <c r="Q49996" s="32"/>
      <c r="R49996" s="32"/>
      <c r="S49996" s="32"/>
    </row>
    <row r="49997" ht="24.0" customHeight="1">
      <c r="Q49997" s="32"/>
      <c r="R49997" s="32"/>
      <c r="S49997" s="32"/>
    </row>
    <row r="49998" ht="24.0" customHeight="1">
      <c r="Q49998" s="32"/>
      <c r="R49998" s="32"/>
      <c r="S49998" s="32"/>
    </row>
    <row r="49999" ht="24.0" customHeight="1">
      <c r="Q49999" s="32"/>
      <c r="R49999" s="32"/>
      <c r="S49999" s="32"/>
    </row>
    <row r="50000" ht="24.0" customHeight="1">
      <c r="Q50000" s="32"/>
      <c r="R50000" s="32"/>
      <c r="S50000" s="32"/>
    </row>
    <row r="50001" ht="24.0" customHeight="1">
      <c r="Q50001" s="32"/>
      <c r="R50001" s="32"/>
      <c r="S50001" s="32"/>
    </row>
    <row r="50002" ht="24.0" customHeight="1">
      <c r="Q50002" s="32"/>
      <c r="R50002" s="32"/>
      <c r="S50002" s="32"/>
    </row>
    <row r="50003" ht="24.0" customHeight="1">
      <c r="Q50003" s="32"/>
      <c r="R50003" s="32"/>
      <c r="S50003" s="32"/>
    </row>
    <row r="50004" ht="24.0" customHeight="1">
      <c r="Q50004" s="32"/>
      <c r="R50004" s="32"/>
      <c r="S50004" s="32"/>
    </row>
    <row r="50005" ht="24.0" customHeight="1">
      <c r="Q50005" s="32"/>
      <c r="R50005" s="32"/>
      <c r="S50005" s="32"/>
    </row>
    <row r="50006" ht="24.0" customHeight="1">
      <c r="Q50006" s="32"/>
      <c r="R50006" s="32"/>
      <c r="S50006" s="32"/>
    </row>
    <row r="50007" ht="24.0" customHeight="1">
      <c r="Q50007" s="32"/>
      <c r="R50007" s="32"/>
      <c r="S50007" s="32"/>
    </row>
    <row r="50008" ht="24.0" customHeight="1">
      <c r="Q50008" s="32"/>
      <c r="R50008" s="32"/>
      <c r="S50008" s="32"/>
    </row>
    <row r="50009" ht="24.0" customHeight="1">
      <c r="Q50009" s="32"/>
      <c r="R50009" s="32"/>
      <c r="S50009" s="32"/>
    </row>
    <row r="50010" ht="24.0" customHeight="1">
      <c r="Q50010" s="32"/>
      <c r="R50010" s="32"/>
      <c r="S50010" s="32"/>
    </row>
    <row r="50011" ht="24.0" customHeight="1">
      <c r="Q50011" s="32"/>
      <c r="R50011" s="32"/>
      <c r="S50011" s="32"/>
    </row>
    <row r="50012" ht="24.0" customHeight="1">
      <c r="Q50012" s="32"/>
      <c r="R50012" s="32"/>
      <c r="S50012" s="32"/>
    </row>
    <row r="50013" ht="24.0" customHeight="1">
      <c r="Q50013" s="32"/>
      <c r="R50013" s="32"/>
      <c r="S50013" s="32"/>
    </row>
    <row r="50014" ht="24.0" customHeight="1">
      <c r="Q50014" s="32"/>
      <c r="R50014" s="32"/>
      <c r="S50014" s="32"/>
    </row>
    <row r="50015" ht="24.0" customHeight="1">
      <c r="Q50015" s="32"/>
      <c r="R50015" s="32"/>
      <c r="S50015" s="32"/>
    </row>
    <row r="50016" ht="24.0" customHeight="1">
      <c r="Q50016" s="32"/>
      <c r="R50016" s="32"/>
      <c r="S50016" s="32"/>
    </row>
    <row r="50017" ht="24.0" customHeight="1">
      <c r="Q50017" s="32"/>
      <c r="R50017" s="32"/>
      <c r="S50017" s="32"/>
    </row>
    <row r="50018" ht="24.0" customHeight="1">
      <c r="Q50018" s="32"/>
      <c r="R50018" s="32"/>
      <c r="S50018" s="32"/>
    </row>
    <row r="50019" ht="24.0" customHeight="1">
      <c r="Q50019" s="32"/>
      <c r="R50019" s="32"/>
      <c r="S50019" s="32"/>
    </row>
    <row r="50020" ht="24.0" customHeight="1">
      <c r="Q50020" s="32"/>
      <c r="R50020" s="32"/>
      <c r="S50020" s="32"/>
    </row>
    <row r="50021" ht="24.0" customHeight="1">
      <c r="Q50021" s="32"/>
      <c r="R50021" s="32"/>
      <c r="S50021" s="32"/>
    </row>
    <row r="50022" ht="24.0" customHeight="1">
      <c r="Q50022" s="32"/>
      <c r="R50022" s="32"/>
      <c r="S50022" s="32"/>
    </row>
    <row r="50023" ht="24.0" customHeight="1">
      <c r="Q50023" s="32"/>
      <c r="R50023" s="32"/>
      <c r="S50023" s="32"/>
    </row>
    <row r="50024" ht="24.0" customHeight="1">
      <c r="Q50024" s="32"/>
      <c r="R50024" s="32"/>
      <c r="S50024" s="32"/>
    </row>
    <row r="50025" ht="24.0" customHeight="1">
      <c r="Q50025" s="32"/>
      <c r="R50025" s="32"/>
      <c r="S50025" s="32"/>
    </row>
    <row r="50026" ht="24.0" customHeight="1">
      <c r="Q50026" s="32"/>
      <c r="R50026" s="32"/>
      <c r="S50026" s="32"/>
    </row>
    <row r="50027" ht="24.0" customHeight="1">
      <c r="Q50027" s="32"/>
      <c r="R50027" s="32"/>
      <c r="S50027" s="32"/>
    </row>
    <row r="50028" ht="24.0" customHeight="1">
      <c r="Q50028" s="32"/>
      <c r="R50028" s="32"/>
      <c r="S50028" s="32"/>
    </row>
    <row r="50029" ht="24.0" customHeight="1">
      <c r="Q50029" s="32"/>
      <c r="R50029" s="32"/>
      <c r="S50029" s="32"/>
    </row>
    <row r="50030" ht="24.0" customHeight="1">
      <c r="Q50030" s="32"/>
      <c r="R50030" s="32"/>
      <c r="S50030" s="32"/>
    </row>
    <row r="50031" ht="24.0" customHeight="1">
      <c r="Q50031" s="32"/>
      <c r="R50031" s="32"/>
      <c r="S50031" s="32"/>
    </row>
    <row r="50032" ht="24.0" customHeight="1">
      <c r="Q50032" s="32"/>
      <c r="R50032" s="32"/>
      <c r="S50032" s="32"/>
    </row>
    <row r="50033" ht="24.0" customHeight="1">
      <c r="Q50033" s="32"/>
      <c r="R50033" s="32"/>
      <c r="S50033" s="32"/>
    </row>
    <row r="50034" ht="24.0" customHeight="1">
      <c r="Q50034" s="32"/>
      <c r="R50034" s="32"/>
      <c r="S50034" s="32"/>
    </row>
    <row r="50035" ht="24.0" customHeight="1">
      <c r="Q50035" s="32"/>
      <c r="R50035" s="32"/>
      <c r="S50035" s="32"/>
    </row>
    <row r="50036" ht="24.0" customHeight="1">
      <c r="Q50036" s="32"/>
      <c r="R50036" s="32"/>
      <c r="S50036" s="32"/>
    </row>
    <row r="50037" ht="24.0" customHeight="1">
      <c r="Q50037" s="32"/>
      <c r="R50037" s="32"/>
      <c r="S50037" s="32"/>
    </row>
    <row r="50038" ht="24.0" customHeight="1">
      <c r="Q50038" s="32"/>
      <c r="R50038" s="32"/>
      <c r="S50038" s="32"/>
    </row>
    <row r="50039" ht="24.0" customHeight="1">
      <c r="Q50039" s="32"/>
      <c r="R50039" s="32"/>
      <c r="S50039" s="32"/>
    </row>
    <row r="50040" ht="24.0" customHeight="1">
      <c r="Q50040" s="32"/>
      <c r="R50040" s="32"/>
      <c r="S50040" s="32"/>
    </row>
    <row r="50041" ht="24.0" customHeight="1">
      <c r="Q50041" s="32"/>
      <c r="R50041" s="32"/>
      <c r="S50041" s="32"/>
    </row>
    <row r="50042" ht="24.0" customHeight="1">
      <c r="Q50042" s="32"/>
      <c r="R50042" s="32"/>
      <c r="S50042" s="32"/>
    </row>
    <row r="50043" ht="24.0" customHeight="1">
      <c r="Q50043" s="32"/>
      <c r="R50043" s="32"/>
      <c r="S50043" s="32"/>
    </row>
    <row r="50044" ht="24.0" customHeight="1">
      <c r="Q50044" s="32"/>
      <c r="R50044" s="32"/>
      <c r="S50044" s="32"/>
    </row>
    <row r="50045" ht="24.0" customHeight="1">
      <c r="Q50045" s="32"/>
      <c r="R50045" s="32"/>
      <c r="S50045" s="32"/>
    </row>
    <row r="50046" ht="24.0" customHeight="1">
      <c r="Q50046" s="32"/>
      <c r="R50046" s="32"/>
      <c r="S50046" s="32"/>
    </row>
    <row r="50047" ht="24.0" customHeight="1">
      <c r="Q50047" s="32"/>
      <c r="R50047" s="32"/>
      <c r="S50047" s="32"/>
    </row>
    <row r="50048" ht="24.0" customHeight="1">
      <c r="Q50048" s="32"/>
      <c r="R50048" s="32"/>
      <c r="S50048" s="32"/>
    </row>
    <row r="50049" ht="24.0" customHeight="1">
      <c r="Q50049" s="32"/>
      <c r="R50049" s="32"/>
      <c r="S50049" s="32"/>
    </row>
    <row r="50050" ht="24.0" customHeight="1">
      <c r="Q50050" s="32"/>
      <c r="R50050" s="32"/>
      <c r="S50050" s="32"/>
    </row>
    <row r="50051" ht="24.0" customHeight="1">
      <c r="Q50051" s="32"/>
      <c r="R50051" s="32"/>
      <c r="S50051" s="32"/>
    </row>
    <row r="50052" ht="24.0" customHeight="1">
      <c r="Q50052" s="32"/>
      <c r="R50052" s="32"/>
      <c r="S50052" s="32"/>
    </row>
    <row r="50053" ht="24.0" customHeight="1">
      <c r="Q50053" s="32"/>
      <c r="R50053" s="32"/>
      <c r="S50053" s="32"/>
    </row>
    <row r="50054" ht="24.0" customHeight="1">
      <c r="Q50054" s="32"/>
      <c r="R50054" s="32"/>
      <c r="S50054" s="32"/>
    </row>
    <row r="50055" ht="24.0" customHeight="1">
      <c r="Q50055" s="32"/>
      <c r="R50055" s="32"/>
      <c r="S50055" s="32"/>
    </row>
    <row r="50056" ht="24.0" customHeight="1">
      <c r="Q50056" s="32"/>
      <c r="R50056" s="32"/>
      <c r="S50056" s="32"/>
    </row>
    <row r="50057" ht="24.0" customHeight="1">
      <c r="Q50057" s="32"/>
      <c r="R50057" s="32"/>
      <c r="S50057" s="32"/>
    </row>
    <row r="50058" ht="24.0" customHeight="1">
      <c r="Q50058" s="32"/>
      <c r="R50058" s="32"/>
      <c r="S50058" s="32"/>
    </row>
    <row r="50059" ht="24.0" customHeight="1">
      <c r="Q50059" s="32"/>
      <c r="R50059" s="32"/>
      <c r="S50059" s="32"/>
    </row>
    <row r="50060" ht="24.0" customHeight="1">
      <c r="Q50060" s="32"/>
      <c r="R50060" s="32"/>
      <c r="S50060" s="32"/>
    </row>
    <row r="50061" ht="24.0" customHeight="1">
      <c r="Q50061" s="32"/>
      <c r="R50061" s="32"/>
      <c r="S50061" s="32"/>
    </row>
    <row r="50062" ht="24.0" customHeight="1">
      <c r="Q50062" s="32"/>
      <c r="R50062" s="32"/>
      <c r="S50062" s="32"/>
    </row>
    <row r="50063" ht="24.0" customHeight="1">
      <c r="Q50063" s="32"/>
      <c r="R50063" s="32"/>
      <c r="S50063" s="32"/>
    </row>
    <row r="50064" ht="24.0" customHeight="1">
      <c r="Q50064" s="32"/>
      <c r="R50064" s="32"/>
      <c r="S50064" s="32"/>
    </row>
    <row r="50065" ht="24.0" customHeight="1">
      <c r="Q50065" s="32"/>
      <c r="R50065" s="32"/>
      <c r="S50065" s="32"/>
    </row>
    <row r="50066" ht="24.0" customHeight="1">
      <c r="Q50066" s="32"/>
      <c r="R50066" s="32"/>
      <c r="S50066" s="32"/>
    </row>
    <row r="50067" ht="24.0" customHeight="1">
      <c r="Q50067" s="32"/>
      <c r="R50067" s="32"/>
      <c r="S50067" s="32"/>
    </row>
    <row r="50068" ht="24.0" customHeight="1">
      <c r="Q50068" s="32"/>
      <c r="R50068" s="32"/>
      <c r="S50068" s="32"/>
    </row>
    <row r="50069" ht="24.0" customHeight="1">
      <c r="Q50069" s="32"/>
      <c r="R50069" s="32"/>
      <c r="S50069" s="32"/>
    </row>
    <row r="50070" ht="24.0" customHeight="1">
      <c r="Q50070" s="32"/>
      <c r="R50070" s="32"/>
      <c r="S50070" s="32"/>
    </row>
    <row r="50071" ht="24.0" customHeight="1">
      <c r="Q50071" s="32"/>
      <c r="R50071" s="32"/>
      <c r="S50071" s="32"/>
    </row>
    <row r="50072" ht="24.0" customHeight="1">
      <c r="Q50072" s="32"/>
      <c r="R50072" s="32"/>
      <c r="S50072" s="32"/>
    </row>
    <row r="50073" ht="24.0" customHeight="1">
      <c r="Q50073" s="32"/>
      <c r="R50073" s="32"/>
      <c r="S50073" s="32"/>
    </row>
    <row r="50074" ht="24.0" customHeight="1">
      <c r="Q50074" s="32"/>
      <c r="R50074" s="32"/>
      <c r="S50074" s="32"/>
    </row>
    <row r="50075" ht="24.0" customHeight="1">
      <c r="Q50075" s="32"/>
      <c r="R50075" s="32"/>
      <c r="S50075" s="32"/>
    </row>
    <row r="50076" ht="24.0" customHeight="1">
      <c r="Q50076" s="32"/>
      <c r="R50076" s="32"/>
      <c r="S50076" s="32"/>
    </row>
    <row r="50077" ht="24.0" customHeight="1">
      <c r="Q50077" s="32"/>
      <c r="R50077" s="32"/>
      <c r="S50077" s="32"/>
    </row>
    <row r="50078" ht="24.0" customHeight="1">
      <c r="Q50078" s="32"/>
      <c r="R50078" s="32"/>
      <c r="S50078" s="32"/>
    </row>
    <row r="50079" ht="24.0" customHeight="1">
      <c r="Q50079" s="32"/>
      <c r="R50079" s="32"/>
      <c r="S50079" s="32"/>
    </row>
    <row r="50080" ht="24.0" customHeight="1">
      <c r="Q50080" s="32"/>
      <c r="R50080" s="32"/>
      <c r="S50080" s="32"/>
    </row>
    <row r="50081" ht="24.0" customHeight="1">
      <c r="Q50081" s="32"/>
      <c r="R50081" s="32"/>
      <c r="S50081" s="32"/>
    </row>
    <row r="50082" ht="24.0" customHeight="1">
      <c r="Q50082" s="32"/>
      <c r="R50082" s="32"/>
      <c r="S50082" s="32"/>
    </row>
    <row r="50083" ht="24.0" customHeight="1">
      <c r="Q50083" s="32"/>
      <c r="R50083" s="32"/>
      <c r="S50083" s="32"/>
    </row>
    <row r="50084" ht="24.0" customHeight="1">
      <c r="Q50084" s="32"/>
      <c r="R50084" s="32"/>
      <c r="S50084" s="32"/>
    </row>
    <row r="50085" ht="24.0" customHeight="1">
      <c r="Q50085" s="32"/>
      <c r="R50085" s="32"/>
      <c r="S50085" s="32"/>
    </row>
    <row r="50086" ht="24.0" customHeight="1">
      <c r="Q50086" s="32"/>
      <c r="R50086" s="32"/>
      <c r="S50086" s="32"/>
    </row>
    <row r="50087" ht="24.0" customHeight="1">
      <c r="Q50087" s="32"/>
      <c r="R50087" s="32"/>
      <c r="S50087" s="32"/>
    </row>
    <row r="50088" ht="24.0" customHeight="1">
      <c r="Q50088" s="32"/>
      <c r="R50088" s="32"/>
      <c r="S50088" s="32"/>
    </row>
    <row r="50089" ht="24.0" customHeight="1">
      <c r="Q50089" s="32"/>
      <c r="R50089" s="32"/>
      <c r="S50089" s="32"/>
    </row>
    <row r="50090" ht="24.0" customHeight="1">
      <c r="Q50090" s="32"/>
      <c r="R50090" s="32"/>
      <c r="S50090" s="32"/>
    </row>
    <row r="50091" ht="24.0" customHeight="1">
      <c r="Q50091" s="32"/>
      <c r="R50091" s="32"/>
      <c r="S50091" s="32"/>
    </row>
    <row r="50092" ht="24.0" customHeight="1">
      <c r="Q50092" s="32"/>
      <c r="R50092" s="32"/>
      <c r="S50092" s="32"/>
    </row>
    <row r="50093" ht="24.0" customHeight="1">
      <c r="Q50093" s="32"/>
      <c r="R50093" s="32"/>
      <c r="S50093" s="32"/>
    </row>
    <row r="50094" ht="24.0" customHeight="1">
      <c r="Q50094" s="32"/>
      <c r="R50094" s="32"/>
      <c r="S50094" s="32"/>
    </row>
    <row r="50095" ht="24.0" customHeight="1">
      <c r="Q50095" s="32"/>
      <c r="R50095" s="32"/>
      <c r="S50095" s="32"/>
    </row>
    <row r="50096" ht="24.0" customHeight="1">
      <c r="Q50096" s="32"/>
      <c r="R50096" s="32"/>
      <c r="S50096" s="32"/>
    </row>
    <row r="50097" ht="24.0" customHeight="1">
      <c r="Q50097" s="32"/>
      <c r="R50097" s="32"/>
      <c r="S50097" s="32"/>
    </row>
    <row r="50098" ht="24.0" customHeight="1">
      <c r="Q50098" s="32"/>
      <c r="R50098" s="32"/>
      <c r="S50098" s="32"/>
    </row>
    <row r="50099" ht="24.0" customHeight="1">
      <c r="Q50099" s="32"/>
      <c r="R50099" s="32"/>
      <c r="S50099" s="32"/>
    </row>
    <row r="50100" ht="24.0" customHeight="1">
      <c r="Q50100" s="32"/>
      <c r="R50100" s="32"/>
      <c r="S50100" s="32"/>
    </row>
    <row r="50101" ht="24.0" customHeight="1">
      <c r="Q50101" s="32"/>
      <c r="R50101" s="32"/>
      <c r="S50101" s="32"/>
    </row>
    <row r="50102" ht="24.0" customHeight="1">
      <c r="Q50102" s="32"/>
      <c r="R50102" s="32"/>
      <c r="S50102" s="32"/>
    </row>
    <row r="50103" ht="24.0" customHeight="1">
      <c r="Q50103" s="32"/>
      <c r="R50103" s="32"/>
      <c r="S50103" s="32"/>
    </row>
    <row r="50104" ht="24.0" customHeight="1">
      <c r="Q50104" s="32"/>
      <c r="R50104" s="32"/>
      <c r="S50104" s="32"/>
    </row>
    <row r="50105" ht="24.0" customHeight="1">
      <c r="Q50105" s="32"/>
      <c r="R50105" s="32"/>
      <c r="S50105" s="32"/>
    </row>
    <row r="50106" ht="24.0" customHeight="1">
      <c r="Q50106" s="32"/>
      <c r="R50106" s="32"/>
      <c r="S50106" s="32"/>
    </row>
    <row r="50107" ht="24.0" customHeight="1">
      <c r="Q50107" s="32"/>
      <c r="R50107" s="32"/>
      <c r="S50107" s="32"/>
    </row>
    <row r="50108" ht="24.0" customHeight="1">
      <c r="Q50108" s="32"/>
      <c r="R50108" s="32"/>
      <c r="S50108" s="32"/>
    </row>
    <row r="50109" ht="24.0" customHeight="1">
      <c r="Q50109" s="32"/>
      <c r="R50109" s="32"/>
      <c r="S50109" s="32"/>
    </row>
    <row r="50110" ht="24.0" customHeight="1">
      <c r="Q50110" s="32"/>
      <c r="R50110" s="32"/>
      <c r="S50110" s="32"/>
    </row>
    <row r="50111" ht="24.0" customHeight="1">
      <c r="Q50111" s="32"/>
      <c r="R50111" s="32"/>
      <c r="S50111" s="32"/>
    </row>
    <row r="50112" ht="24.0" customHeight="1">
      <c r="Q50112" s="32"/>
      <c r="R50112" s="32"/>
      <c r="S50112" s="32"/>
    </row>
    <row r="50113" ht="24.0" customHeight="1">
      <c r="Q50113" s="32"/>
      <c r="R50113" s="32"/>
      <c r="S50113" s="32"/>
    </row>
    <row r="50114" ht="24.0" customHeight="1">
      <c r="Q50114" s="32"/>
      <c r="R50114" s="32"/>
      <c r="S50114" s="32"/>
    </row>
    <row r="50115" ht="24.0" customHeight="1">
      <c r="Q50115" s="32"/>
      <c r="R50115" s="32"/>
      <c r="S50115" s="32"/>
    </row>
    <row r="50116" ht="24.0" customHeight="1">
      <c r="Q50116" s="32"/>
      <c r="R50116" s="32"/>
      <c r="S50116" s="32"/>
    </row>
    <row r="50117" ht="24.0" customHeight="1">
      <c r="Q50117" s="32"/>
      <c r="R50117" s="32"/>
      <c r="S50117" s="32"/>
    </row>
    <row r="50118" ht="24.0" customHeight="1">
      <c r="Q50118" s="32"/>
      <c r="R50118" s="32"/>
      <c r="S50118" s="32"/>
    </row>
    <row r="50119" ht="24.0" customHeight="1">
      <c r="Q50119" s="32"/>
      <c r="R50119" s="32"/>
      <c r="S50119" s="32"/>
    </row>
    <row r="50120" ht="24.0" customHeight="1">
      <c r="Q50120" s="32"/>
      <c r="R50120" s="32"/>
      <c r="S50120" s="32"/>
    </row>
    <row r="50121" ht="24.0" customHeight="1">
      <c r="Q50121" s="32"/>
      <c r="R50121" s="32"/>
      <c r="S50121" s="32"/>
    </row>
    <row r="50122" ht="24.0" customHeight="1">
      <c r="Q50122" s="32"/>
      <c r="R50122" s="32"/>
      <c r="S50122" s="32"/>
    </row>
    <row r="50123" ht="24.0" customHeight="1">
      <c r="Q50123" s="32"/>
      <c r="R50123" s="32"/>
      <c r="S50123" s="32"/>
    </row>
    <row r="50124" ht="24.0" customHeight="1">
      <c r="Q50124" s="32"/>
      <c r="R50124" s="32"/>
      <c r="S50124" s="32"/>
    </row>
    <row r="50125" ht="24.0" customHeight="1">
      <c r="Q50125" s="32"/>
      <c r="R50125" s="32"/>
      <c r="S50125" s="32"/>
    </row>
    <row r="50126" ht="24.0" customHeight="1">
      <c r="Q50126" s="32"/>
      <c r="R50126" s="32"/>
      <c r="S50126" s="32"/>
    </row>
    <row r="50127" ht="24.0" customHeight="1">
      <c r="Q50127" s="32"/>
      <c r="R50127" s="32"/>
      <c r="S50127" s="32"/>
    </row>
    <row r="50128" ht="24.0" customHeight="1">
      <c r="Q50128" s="32"/>
      <c r="R50128" s="32"/>
      <c r="S50128" s="32"/>
    </row>
    <row r="50129" ht="24.0" customHeight="1">
      <c r="Q50129" s="32"/>
      <c r="R50129" s="32"/>
      <c r="S50129" s="32"/>
    </row>
    <row r="50130" ht="24.0" customHeight="1">
      <c r="Q50130" s="32"/>
      <c r="R50130" s="32"/>
      <c r="S50130" s="32"/>
    </row>
    <row r="50131" ht="24.0" customHeight="1">
      <c r="Q50131" s="32"/>
      <c r="R50131" s="32"/>
      <c r="S50131" s="32"/>
    </row>
    <row r="50132" ht="24.0" customHeight="1">
      <c r="Q50132" s="32"/>
      <c r="R50132" s="32"/>
      <c r="S50132" s="32"/>
    </row>
    <row r="50133" ht="24.0" customHeight="1">
      <c r="Q50133" s="32"/>
      <c r="R50133" s="32"/>
      <c r="S50133" s="32"/>
    </row>
    <row r="50134" ht="24.0" customHeight="1">
      <c r="Q50134" s="32"/>
      <c r="R50134" s="32"/>
      <c r="S50134" s="32"/>
    </row>
    <row r="50135" ht="24.0" customHeight="1">
      <c r="Q50135" s="32"/>
      <c r="R50135" s="32"/>
      <c r="S50135" s="32"/>
    </row>
    <row r="50136" ht="24.0" customHeight="1">
      <c r="Q50136" s="32"/>
      <c r="R50136" s="32"/>
      <c r="S50136" s="32"/>
    </row>
    <row r="50137" ht="24.0" customHeight="1">
      <c r="Q50137" s="32"/>
      <c r="R50137" s="32"/>
      <c r="S50137" s="32"/>
    </row>
    <row r="50138" ht="24.0" customHeight="1">
      <c r="Q50138" s="32"/>
      <c r="R50138" s="32"/>
      <c r="S50138" s="32"/>
    </row>
    <row r="50139" ht="24.0" customHeight="1">
      <c r="Q50139" s="32"/>
      <c r="R50139" s="32"/>
      <c r="S50139" s="32"/>
    </row>
    <row r="50140" ht="24.0" customHeight="1">
      <c r="Q50140" s="32"/>
      <c r="R50140" s="32"/>
      <c r="S50140" s="32"/>
    </row>
    <row r="50141" ht="24.0" customHeight="1">
      <c r="Q50141" s="32"/>
      <c r="R50141" s="32"/>
      <c r="S50141" s="32"/>
    </row>
    <row r="50142" ht="24.0" customHeight="1">
      <c r="Q50142" s="32"/>
      <c r="R50142" s="32"/>
      <c r="S50142" s="32"/>
    </row>
    <row r="50143" ht="24.0" customHeight="1">
      <c r="Q50143" s="32"/>
      <c r="R50143" s="32"/>
      <c r="S50143" s="32"/>
    </row>
    <row r="50144" ht="24.0" customHeight="1">
      <c r="Q50144" s="32"/>
      <c r="R50144" s="32"/>
      <c r="S50144" s="32"/>
    </row>
    <row r="50145" ht="24.0" customHeight="1">
      <c r="Q50145" s="32"/>
      <c r="R50145" s="32"/>
      <c r="S50145" s="32"/>
    </row>
    <row r="50146" ht="24.0" customHeight="1">
      <c r="Q50146" s="32"/>
      <c r="R50146" s="32"/>
      <c r="S50146" s="32"/>
    </row>
    <row r="50147" ht="24.0" customHeight="1">
      <c r="Q50147" s="32"/>
      <c r="R50147" s="32"/>
      <c r="S50147" s="32"/>
    </row>
    <row r="50148" ht="24.0" customHeight="1">
      <c r="Q50148" s="32"/>
      <c r="R50148" s="32"/>
      <c r="S50148" s="32"/>
    </row>
    <row r="50149" ht="24.0" customHeight="1">
      <c r="Q50149" s="32"/>
      <c r="R50149" s="32"/>
      <c r="S50149" s="32"/>
    </row>
    <row r="50150" ht="24.0" customHeight="1">
      <c r="Q50150" s="32"/>
      <c r="R50150" s="32"/>
      <c r="S50150" s="32"/>
    </row>
    <row r="50151" ht="24.0" customHeight="1">
      <c r="Q50151" s="32"/>
      <c r="R50151" s="32"/>
      <c r="S50151" s="32"/>
    </row>
    <row r="50152" ht="24.0" customHeight="1">
      <c r="Q50152" s="32"/>
      <c r="R50152" s="32"/>
      <c r="S50152" s="32"/>
    </row>
    <row r="50153" ht="24.0" customHeight="1">
      <c r="Q50153" s="32"/>
      <c r="R50153" s="32"/>
      <c r="S50153" s="32"/>
    </row>
    <row r="50154" ht="24.0" customHeight="1">
      <c r="Q50154" s="32"/>
      <c r="R50154" s="32"/>
      <c r="S50154" s="32"/>
    </row>
    <row r="50155" ht="24.0" customHeight="1">
      <c r="Q50155" s="32"/>
      <c r="R50155" s="32"/>
      <c r="S50155" s="32"/>
    </row>
    <row r="50156" ht="24.0" customHeight="1">
      <c r="Q50156" s="32"/>
      <c r="R50156" s="32"/>
      <c r="S50156" s="32"/>
    </row>
    <row r="50157" ht="24.0" customHeight="1">
      <c r="Q50157" s="32"/>
      <c r="R50157" s="32"/>
      <c r="S50157" s="32"/>
    </row>
    <row r="50158" ht="24.0" customHeight="1">
      <c r="Q50158" s="32"/>
      <c r="R50158" s="32"/>
      <c r="S50158" s="32"/>
    </row>
    <row r="50159" ht="24.0" customHeight="1">
      <c r="Q50159" s="32"/>
      <c r="R50159" s="32"/>
      <c r="S50159" s="32"/>
    </row>
    <row r="50160" ht="24.0" customHeight="1">
      <c r="Q50160" s="32"/>
      <c r="R50160" s="32"/>
      <c r="S50160" s="32"/>
    </row>
    <row r="50161" ht="24.0" customHeight="1">
      <c r="Q50161" s="32"/>
      <c r="R50161" s="32"/>
      <c r="S50161" s="32"/>
    </row>
    <row r="50162" ht="24.0" customHeight="1">
      <c r="Q50162" s="32"/>
      <c r="R50162" s="32"/>
      <c r="S50162" s="32"/>
    </row>
    <row r="50163" ht="24.0" customHeight="1">
      <c r="Q50163" s="32"/>
      <c r="R50163" s="32"/>
      <c r="S50163" s="32"/>
    </row>
    <row r="50164" ht="24.0" customHeight="1">
      <c r="Q50164" s="32"/>
      <c r="R50164" s="32"/>
      <c r="S50164" s="32"/>
    </row>
    <row r="50165" ht="24.0" customHeight="1">
      <c r="Q50165" s="32"/>
      <c r="R50165" s="32"/>
      <c r="S50165" s="32"/>
    </row>
    <row r="50166" ht="24.0" customHeight="1">
      <c r="Q50166" s="32"/>
      <c r="R50166" s="32"/>
      <c r="S50166" s="32"/>
    </row>
    <row r="50167" ht="24.0" customHeight="1">
      <c r="Q50167" s="32"/>
      <c r="R50167" s="32"/>
      <c r="S50167" s="32"/>
    </row>
    <row r="50168" ht="24.0" customHeight="1">
      <c r="Q50168" s="32"/>
      <c r="R50168" s="32"/>
      <c r="S50168" s="32"/>
    </row>
    <row r="50169" ht="24.0" customHeight="1">
      <c r="Q50169" s="32"/>
      <c r="R50169" s="32"/>
      <c r="S50169" s="32"/>
    </row>
    <row r="50170" ht="24.0" customHeight="1">
      <c r="Q50170" s="32"/>
      <c r="R50170" s="32"/>
      <c r="S50170" s="32"/>
    </row>
    <row r="50171" ht="24.0" customHeight="1">
      <c r="Q50171" s="32"/>
      <c r="R50171" s="32"/>
      <c r="S50171" s="32"/>
    </row>
    <row r="50172" ht="24.0" customHeight="1">
      <c r="Q50172" s="32"/>
      <c r="R50172" s="32"/>
      <c r="S50172" s="32"/>
    </row>
    <row r="50173" ht="24.0" customHeight="1">
      <c r="Q50173" s="32"/>
      <c r="R50173" s="32"/>
      <c r="S50173" s="32"/>
    </row>
    <row r="50174" ht="24.0" customHeight="1">
      <c r="Q50174" s="32"/>
      <c r="R50174" s="32"/>
      <c r="S50174" s="32"/>
    </row>
    <row r="50175" ht="24.0" customHeight="1">
      <c r="Q50175" s="32"/>
      <c r="R50175" s="32"/>
      <c r="S50175" s="32"/>
    </row>
    <row r="50176" ht="24.0" customHeight="1">
      <c r="Q50176" s="32"/>
      <c r="R50176" s="32"/>
      <c r="S50176" s="32"/>
    </row>
    <row r="50177" ht="24.0" customHeight="1">
      <c r="Q50177" s="32"/>
      <c r="R50177" s="32"/>
      <c r="S50177" s="32"/>
    </row>
    <row r="50178" ht="24.0" customHeight="1">
      <c r="Q50178" s="32"/>
      <c r="R50178" s="32"/>
      <c r="S50178" s="32"/>
    </row>
    <row r="50179" ht="24.0" customHeight="1">
      <c r="Q50179" s="32"/>
      <c r="R50179" s="32"/>
      <c r="S50179" s="32"/>
    </row>
    <row r="50180" ht="24.0" customHeight="1">
      <c r="Q50180" s="32"/>
      <c r="R50180" s="32"/>
      <c r="S50180" s="32"/>
    </row>
    <row r="50181" ht="24.0" customHeight="1">
      <c r="Q50181" s="32"/>
      <c r="R50181" s="32"/>
      <c r="S50181" s="32"/>
    </row>
    <row r="50182" ht="24.0" customHeight="1">
      <c r="Q50182" s="32"/>
      <c r="R50182" s="32"/>
      <c r="S50182" s="32"/>
    </row>
    <row r="50183" ht="24.0" customHeight="1">
      <c r="Q50183" s="32"/>
      <c r="R50183" s="32"/>
      <c r="S50183" s="32"/>
    </row>
    <row r="50184" ht="24.0" customHeight="1">
      <c r="Q50184" s="32"/>
      <c r="R50184" s="32"/>
      <c r="S50184" s="32"/>
    </row>
    <row r="50185" ht="24.0" customHeight="1">
      <c r="Q50185" s="32"/>
      <c r="R50185" s="32"/>
      <c r="S50185" s="32"/>
    </row>
    <row r="50186" ht="24.0" customHeight="1">
      <c r="Q50186" s="32"/>
      <c r="R50186" s="32"/>
      <c r="S50186" s="32"/>
    </row>
    <row r="50187" ht="24.0" customHeight="1">
      <c r="Q50187" s="32"/>
      <c r="R50187" s="32"/>
      <c r="S50187" s="32"/>
    </row>
    <row r="50188" ht="24.0" customHeight="1">
      <c r="Q50188" s="32"/>
      <c r="R50188" s="32"/>
      <c r="S50188" s="32"/>
    </row>
    <row r="50189" ht="24.0" customHeight="1">
      <c r="Q50189" s="32"/>
      <c r="R50189" s="32"/>
      <c r="S50189" s="32"/>
    </row>
    <row r="50190" ht="24.0" customHeight="1">
      <c r="Q50190" s="32"/>
      <c r="R50190" s="32"/>
      <c r="S50190" s="32"/>
    </row>
    <row r="50191" ht="24.0" customHeight="1">
      <c r="Q50191" s="32"/>
      <c r="R50191" s="32"/>
      <c r="S50191" s="32"/>
    </row>
    <row r="50192" ht="24.0" customHeight="1">
      <c r="Q50192" s="32"/>
      <c r="R50192" s="32"/>
      <c r="S50192" s="32"/>
    </row>
    <row r="50193" ht="24.0" customHeight="1">
      <c r="Q50193" s="32"/>
      <c r="R50193" s="32"/>
      <c r="S50193" s="32"/>
    </row>
    <row r="50194" ht="24.0" customHeight="1">
      <c r="Q50194" s="32"/>
      <c r="R50194" s="32"/>
      <c r="S50194" s="32"/>
    </row>
    <row r="50195" ht="24.0" customHeight="1">
      <c r="Q50195" s="32"/>
      <c r="R50195" s="32"/>
      <c r="S50195" s="32"/>
    </row>
    <row r="50196" ht="24.0" customHeight="1">
      <c r="Q50196" s="32"/>
      <c r="R50196" s="32"/>
      <c r="S50196" s="32"/>
    </row>
    <row r="50197" ht="24.0" customHeight="1">
      <c r="Q50197" s="32"/>
      <c r="R50197" s="32"/>
      <c r="S50197" s="32"/>
    </row>
    <row r="50198" ht="24.0" customHeight="1">
      <c r="Q50198" s="32"/>
      <c r="R50198" s="32"/>
      <c r="S50198" s="32"/>
    </row>
    <row r="50199" ht="24.0" customHeight="1">
      <c r="Q50199" s="32"/>
      <c r="R50199" s="32"/>
      <c r="S50199" s="32"/>
    </row>
    <row r="50200" ht="24.0" customHeight="1">
      <c r="Q50200" s="32"/>
      <c r="R50200" s="32"/>
      <c r="S50200" s="32"/>
    </row>
    <row r="50201" ht="24.0" customHeight="1">
      <c r="Q50201" s="32"/>
      <c r="R50201" s="32"/>
      <c r="S50201" s="32"/>
    </row>
    <row r="50202" ht="24.0" customHeight="1">
      <c r="Q50202" s="32"/>
      <c r="R50202" s="32"/>
      <c r="S50202" s="32"/>
    </row>
    <row r="50203" ht="24.0" customHeight="1">
      <c r="Q50203" s="32"/>
      <c r="R50203" s="32"/>
      <c r="S50203" s="32"/>
    </row>
    <row r="50204" ht="24.0" customHeight="1">
      <c r="Q50204" s="32"/>
      <c r="R50204" s="32"/>
      <c r="S50204" s="32"/>
    </row>
    <row r="50205" ht="24.0" customHeight="1">
      <c r="Q50205" s="32"/>
      <c r="R50205" s="32"/>
      <c r="S50205" s="32"/>
    </row>
    <row r="50206" ht="24.0" customHeight="1">
      <c r="Q50206" s="32"/>
      <c r="R50206" s="32"/>
      <c r="S50206" s="32"/>
    </row>
    <row r="50207" ht="24.0" customHeight="1">
      <c r="Q50207" s="32"/>
      <c r="R50207" s="32"/>
      <c r="S50207" s="32"/>
    </row>
    <row r="50208" ht="24.0" customHeight="1">
      <c r="Q50208" s="32"/>
      <c r="R50208" s="32"/>
      <c r="S50208" s="32"/>
    </row>
    <row r="50209" ht="24.0" customHeight="1">
      <c r="Q50209" s="32"/>
      <c r="R50209" s="32"/>
      <c r="S50209" s="32"/>
    </row>
    <row r="50210" ht="24.0" customHeight="1">
      <c r="Q50210" s="32"/>
      <c r="R50210" s="32"/>
      <c r="S50210" s="32"/>
    </row>
    <row r="50211" ht="24.0" customHeight="1">
      <c r="Q50211" s="32"/>
      <c r="R50211" s="32"/>
      <c r="S50211" s="32"/>
    </row>
    <row r="50212" ht="24.0" customHeight="1">
      <c r="Q50212" s="32"/>
      <c r="R50212" s="32"/>
      <c r="S50212" s="32"/>
    </row>
    <row r="50213" ht="24.0" customHeight="1">
      <c r="Q50213" s="32"/>
      <c r="R50213" s="32"/>
      <c r="S50213" s="32"/>
    </row>
    <row r="50214" ht="24.0" customHeight="1">
      <c r="Q50214" s="32"/>
      <c r="R50214" s="32"/>
      <c r="S50214" s="32"/>
    </row>
    <row r="50215" ht="24.0" customHeight="1">
      <c r="Q50215" s="32"/>
      <c r="R50215" s="32"/>
      <c r="S50215" s="32"/>
    </row>
    <row r="50216" ht="24.0" customHeight="1">
      <c r="Q50216" s="32"/>
      <c r="R50216" s="32"/>
      <c r="S50216" s="32"/>
    </row>
    <row r="50217" ht="24.0" customHeight="1">
      <c r="Q50217" s="32"/>
      <c r="R50217" s="32"/>
      <c r="S50217" s="32"/>
    </row>
    <row r="50218" ht="24.0" customHeight="1">
      <c r="Q50218" s="32"/>
      <c r="R50218" s="32"/>
      <c r="S50218" s="32"/>
    </row>
    <row r="50219" ht="24.0" customHeight="1">
      <c r="Q50219" s="32"/>
      <c r="R50219" s="32"/>
      <c r="S50219" s="32"/>
    </row>
    <row r="50220" ht="24.0" customHeight="1">
      <c r="Q50220" s="32"/>
      <c r="R50220" s="32"/>
      <c r="S50220" s="32"/>
    </row>
    <row r="50221" ht="24.0" customHeight="1">
      <c r="Q50221" s="32"/>
      <c r="R50221" s="32"/>
      <c r="S50221" s="32"/>
    </row>
    <row r="50222" ht="24.0" customHeight="1">
      <c r="Q50222" s="32"/>
      <c r="R50222" s="32"/>
      <c r="S50222" s="32"/>
    </row>
    <row r="50223" ht="24.0" customHeight="1">
      <c r="Q50223" s="32"/>
      <c r="R50223" s="32"/>
      <c r="S50223" s="32"/>
    </row>
    <row r="50224" ht="24.0" customHeight="1">
      <c r="Q50224" s="32"/>
      <c r="R50224" s="32"/>
      <c r="S50224" s="32"/>
    </row>
    <row r="50225" ht="24.0" customHeight="1">
      <c r="Q50225" s="32"/>
      <c r="R50225" s="32"/>
      <c r="S50225" s="32"/>
    </row>
    <row r="50226" ht="24.0" customHeight="1">
      <c r="Q50226" s="32"/>
      <c r="R50226" s="32"/>
      <c r="S50226" s="32"/>
    </row>
    <row r="50227" ht="24.0" customHeight="1">
      <c r="Q50227" s="32"/>
      <c r="R50227" s="32"/>
      <c r="S50227" s="32"/>
    </row>
    <row r="50228" ht="24.0" customHeight="1">
      <c r="Q50228" s="32"/>
      <c r="R50228" s="32"/>
      <c r="S50228" s="32"/>
    </row>
    <row r="50229" ht="24.0" customHeight="1">
      <c r="Q50229" s="32"/>
      <c r="R50229" s="32"/>
      <c r="S50229" s="32"/>
    </row>
    <row r="50230" ht="24.0" customHeight="1">
      <c r="Q50230" s="32"/>
      <c r="R50230" s="32"/>
      <c r="S50230" s="32"/>
    </row>
    <row r="50231" ht="24.0" customHeight="1">
      <c r="Q50231" s="32"/>
      <c r="R50231" s="32"/>
      <c r="S50231" s="32"/>
    </row>
    <row r="50232" ht="24.0" customHeight="1">
      <c r="Q50232" s="32"/>
      <c r="R50232" s="32"/>
      <c r="S50232" s="32"/>
    </row>
    <row r="50233" ht="24.0" customHeight="1">
      <c r="Q50233" s="32"/>
      <c r="R50233" s="32"/>
      <c r="S50233" s="32"/>
    </row>
    <row r="50234" ht="24.0" customHeight="1">
      <c r="Q50234" s="32"/>
      <c r="R50234" s="32"/>
      <c r="S50234" s="32"/>
    </row>
    <row r="50235" ht="24.0" customHeight="1">
      <c r="Q50235" s="32"/>
      <c r="R50235" s="32"/>
      <c r="S50235" s="32"/>
    </row>
    <row r="50236" ht="24.0" customHeight="1">
      <c r="Q50236" s="32"/>
      <c r="R50236" s="32"/>
      <c r="S50236" s="32"/>
    </row>
    <row r="50237" ht="24.0" customHeight="1">
      <c r="Q50237" s="32"/>
      <c r="R50237" s="32"/>
      <c r="S50237" s="32"/>
    </row>
    <row r="50238" ht="24.0" customHeight="1">
      <c r="Q50238" s="32"/>
      <c r="R50238" s="32"/>
      <c r="S50238" s="32"/>
    </row>
    <row r="50239" ht="24.0" customHeight="1">
      <c r="Q50239" s="32"/>
      <c r="R50239" s="32"/>
      <c r="S50239" s="32"/>
    </row>
    <row r="50240" ht="24.0" customHeight="1">
      <c r="Q50240" s="32"/>
      <c r="R50240" s="32"/>
      <c r="S50240" s="32"/>
    </row>
    <row r="50241" ht="24.0" customHeight="1">
      <c r="Q50241" s="32"/>
      <c r="R50241" s="32"/>
      <c r="S50241" s="32"/>
    </row>
    <row r="50242" ht="24.0" customHeight="1">
      <c r="Q50242" s="32"/>
      <c r="R50242" s="32"/>
      <c r="S50242" s="32"/>
    </row>
    <row r="50243" ht="24.0" customHeight="1">
      <c r="Q50243" s="32"/>
      <c r="R50243" s="32"/>
      <c r="S50243" s="32"/>
    </row>
    <row r="50244" ht="24.0" customHeight="1">
      <c r="Q50244" s="32"/>
      <c r="R50244" s="32"/>
      <c r="S50244" s="32"/>
    </row>
    <row r="50245" ht="24.0" customHeight="1">
      <c r="Q50245" s="32"/>
      <c r="R50245" s="32"/>
      <c r="S50245" s="32"/>
    </row>
    <row r="50246" ht="24.0" customHeight="1">
      <c r="Q50246" s="32"/>
      <c r="R50246" s="32"/>
      <c r="S50246" s="32"/>
    </row>
    <row r="50247" ht="24.0" customHeight="1">
      <c r="Q50247" s="32"/>
      <c r="R50247" s="32"/>
      <c r="S50247" s="32"/>
    </row>
    <row r="50248" ht="24.0" customHeight="1">
      <c r="Q50248" s="32"/>
      <c r="R50248" s="32"/>
      <c r="S50248" s="32"/>
    </row>
    <row r="50249" ht="24.0" customHeight="1">
      <c r="Q50249" s="32"/>
      <c r="R50249" s="32"/>
      <c r="S50249" s="32"/>
    </row>
    <row r="50250" ht="24.0" customHeight="1">
      <c r="Q50250" s="32"/>
      <c r="R50250" s="32"/>
      <c r="S50250" s="32"/>
    </row>
    <row r="50251" ht="24.0" customHeight="1">
      <c r="Q50251" s="32"/>
      <c r="R50251" s="32"/>
      <c r="S50251" s="32"/>
    </row>
    <row r="50252" ht="24.0" customHeight="1">
      <c r="Q50252" s="32"/>
      <c r="R50252" s="32"/>
      <c r="S50252" s="32"/>
    </row>
    <row r="50253" ht="24.0" customHeight="1">
      <c r="Q50253" s="32"/>
      <c r="R50253" s="32"/>
      <c r="S50253" s="32"/>
    </row>
    <row r="50254" ht="24.0" customHeight="1">
      <c r="Q50254" s="32"/>
      <c r="R50254" s="32"/>
      <c r="S50254" s="32"/>
    </row>
    <row r="50255" ht="24.0" customHeight="1">
      <c r="Q50255" s="32"/>
      <c r="R50255" s="32"/>
      <c r="S50255" s="32"/>
    </row>
    <row r="50256" ht="24.0" customHeight="1">
      <c r="Q50256" s="32"/>
      <c r="R50256" s="32"/>
      <c r="S50256" s="32"/>
    </row>
    <row r="50257" ht="24.0" customHeight="1">
      <c r="Q50257" s="32"/>
      <c r="R50257" s="32"/>
      <c r="S50257" s="32"/>
    </row>
    <row r="50258" ht="24.0" customHeight="1">
      <c r="Q50258" s="32"/>
      <c r="R50258" s="32"/>
      <c r="S50258" s="32"/>
    </row>
    <row r="50259" ht="24.0" customHeight="1">
      <c r="Q50259" s="32"/>
      <c r="R50259" s="32"/>
      <c r="S50259" s="32"/>
    </row>
    <row r="50260" ht="24.0" customHeight="1">
      <c r="Q50260" s="32"/>
      <c r="R50260" s="32"/>
      <c r="S50260" s="32"/>
    </row>
    <row r="50261" ht="24.0" customHeight="1">
      <c r="Q50261" s="32"/>
      <c r="R50261" s="32"/>
      <c r="S50261" s="32"/>
    </row>
    <row r="50262" ht="24.0" customHeight="1">
      <c r="Q50262" s="32"/>
      <c r="R50262" s="32"/>
      <c r="S50262" s="32"/>
    </row>
    <row r="50263" ht="24.0" customHeight="1">
      <c r="Q50263" s="32"/>
      <c r="R50263" s="32"/>
      <c r="S50263" s="32"/>
    </row>
    <row r="50264" ht="24.0" customHeight="1">
      <c r="Q50264" s="32"/>
      <c r="R50264" s="32"/>
      <c r="S50264" s="32"/>
    </row>
    <row r="50265" ht="24.0" customHeight="1">
      <c r="Q50265" s="32"/>
      <c r="R50265" s="32"/>
      <c r="S50265" s="32"/>
    </row>
    <row r="50266" ht="24.0" customHeight="1">
      <c r="Q50266" s="32"/>
      <c r="R50266" s="32"/>
      <c r="S50266" s="32"/>
    </row>
    <row r="50267" ht="24.0" customHeight="1">
      <c r="Q50267" s="32"/>
      <c r="R50267" s="32"/>
      <c r="S50267" s="32"/>
    </row>
    <row r="50268" ht="24.0" customHeight="1">
      <c r="Q50268" s="32"/>
      <c r="R50268" s="32"/>
      <c r="S50268" s="32"/>
    </row>
    <row r="50269" ht="24.0" customHeight="1">
      <c r="Q50269" s="32"/>
      <c r="R50269" s="32"/>
      <c r="S50269" s="32"/>
    </row>
    <row r="50270" ht="24.0" customHeight="1">
      <c r="Q50270" s="32"/>
      <c r="R50270" s="32"/>
      <c r="S50270" s="32"/>
    </row>
    <row r="50271" ht="24.0" customHeight="1">
      <c r="Q50271" s="32"/>
      <c r="R50271" s="32"/>
      <c r="S50271" s="32"/>
    </row>
    <row r="50272" ht="24.0" customHeight="1">
      <c r="Q50272" s="32"/>
      <c r="R50272" s="32"/>
      <c r="S50272" s="32"/>
    </row>
    <row r="50273" ht="24.0" customHeight="1">
      <c r="Q50273" s="32"/>
      <c r="R50273" s="32"/>
      <c r="S50273" s="32"/>
    </row>
    <row r="50274" ht="24.0" customHeight="1">
      <c r="Q50274" s="32"/>
      <c r="R50274" s="32"/>
      <c r="S50274" s="32"/>
    </row>
    <row r="50275" ht="24.0" customHeight="1">
      <c r="Q50275" s="32"/>
      <c r="R50275" s="32"/>
      <c r="S50275" s="32"/>
    </row>
    <row r="50276" ht="24.0" customHeight="1">
      <c r="Q50276" s="32"/>
      <c r="R50276" s="32"/>
      <c r="S50276" s="32"/>
    </row>
    <row r="50277" ht="24.0" customHeight="1">
      <c r="Q50277" s="32"/>
      <c r="R50277" s="32"/>
      <c r="S50277" s="32"/>
    </row>
    <row r="50278" ht="24.0" customHeight="1">
      <c r="Q50278" s="32"/>
      <c r="R50278" s="32"/>
      <c r="S50278" s="32"/>
    </row>
    <row r="50279" ht="24.0" customHeight="1">
      <c r="Q50279" s="32"/>
      <c r="R50279" s="32"/>
      <c r="S50279" s="32"/>
    </row>
    <row r="50280" ht="24.0" customHeight="1">
      <c r="Q50280" s="32"/>
      <c r="R50280" s="32"/>
      <c r="S50280" s="32"/>
    </row>
    <row r="50281" ht="24.0" customHeight="1">
      <c r="Q50281" s="32"/>
      <c r="R50281" s="32"/>
      <c r="S50281" s="32"/>
    </row>
    <row r="50282" ht="24.0" customHeight="1">
      <c r="Q50282" s="32"/>
      <c r="R50282" s="32"/>
      <c r="S50282" s="32"/>
    </row>
    <row r="50283" ht="24.0" customHeight="1">
      <c r="Q50283" s="32"/>
      <c r="R50283" s="32"/>
      <c r="S50283" s="32"/>
    </row>
    <row r="50284" ht="24.0" customHeight="1">
      <c r="Q50284" s="32"/>
      <c r="R50284" s="32"/>
      <c r="S50284" s="32"/>
    </row>
    <row r="50285" ht="24.0" customHeight="1">
      <c r="Q50285" s="32"/>
      <c r="R50285" s="32"/>
      <c r="S50285" s="32"/>
    </row>
    <row r="50286" ht="24.0" customHeight="1">
      <c r="Q50286" s="32"/>
      <c r="R50286" s="32"/>
      <c r="S50286" s="32"/>
    </row>
    <row r="50287" ht="24.0" customHeight="1">
      <c r="Q50287" s="32"/>
      <c r="R50287" s="32"/>
      <c r="S50287" s="32"/>
    </row>
    <row r="50288" ht="24.0" customHeight="1">
      <c r="Q50288" s="32"/>
      <c r="R50288" s="32"/>
      <c r="S50288" s="32"/>
    </row>
    <row r="50289" ht="24.0" customHeight="1">
      <c r="Q50289" s="32"/>
      <c r="R50289" s="32"/>
      <c r="S50289" s="32"/>
    </row>
    <row r="50290" ht="24.0" customHeight="1">
      <c r="Q50290" s="32"/>
      <c r="R50290" s="32"/>
      <c r="S50290" s="32"/>
    </row>
    <row r="50291" ht="24.0" customHeight="1">
      <c r="Q50291" s="32"/>
      <c r="R50291" s="32"/>
      <c r="S50291" s="32"/>
    </row>
    <row r="50292" ht="24.0" customHeight="1">
      <c r="Q50292" s="32"/>
      <c r="R50292" s="32"/>
      <c r="S50292" s="32"/>
    </row>
    <row r="50293" ht="24.0" customHeight="1">
      <c r="Q50293" s="32"/>
      <c r="R50293" s="32"/>
      <c r="S50293" s="32"/>
    </row>
    <row r="50294" ht="24.0" customHeight="1">
      <c r="Q50294" s="32"/>
      <c r="R50294" s="32"/>
      <c r="S50294" s="32"/>
    </row>
    <row r="50295" ht="24.0" customHeight="1">
      <c r="Q50295" s="32"/>
      <c r="R50295" s="32"/>
      <c r="S50295" s="32"/>
    </row>
    <row r="50296" ht="24.0" customHeight="1">
      <c r="Q50296" s="32"/>
      <c r="R50296" s="32"/>
      <c r="S50296" s="32"/>
    </row>
    <row r="50297" ht="24.0" customHeight="1">
      <c r="Q50297" s="32"/>
      <c r="R50297" s="32"/>
      <c r="S50297" s="32"/>
    </row>
    <row r="50298" ht="24.0" customHeight="1">
      <c r="Q50298" s="32"/>
      <c r="R50298" s="32"/>
      <c r="S50298" s="32"/>
    </row>
    <row r="50299" ht="24.0" customHeight="1">
      <c r="Q50299" s="32"/>
      <c r="R50299" s="32"/>
      <c r="S50299" s="32"/>
    </row>
    <row r="50300" ht="24.0" customHeight="1">
      <c r="Q50300" s="32"/>
      <c r="R50300" s="32"/>
      <c r="S50300" s="32"/>
    </row>
    <row r="50301" ht="24.0" customHeight="1">
      <c r="Q50301" s="32"/>
      <c r="R50301" s="32"/>
      <c r="S50301" s="32"/>
    </row>
    <row r="50302" ht="24.0" customHeight="1">
      <c r="Q50302" s="32"/>
      <c r="R50302" s="32"/>
      <c r="S50302" s="32"/>
    </row>
    <row r="50303" ht="24.0" customHeight="1">
      <c r="Q50303" s="32"/>
      <c r="R50303" s="32"/>
      <c r="S50303" s="32"/>
    </row>
    <row r="50304" ht="24.0" customHeight="1">
      <c r="Q50304" s="32"/>
      <c r="R50304" s="32"/>
      <c r="S50304" s="32"/>
    </row>
    <row r="50305" ht="24.0" customHeight="1">
      <c r="Q50305" s="32"/>
      <c r="R50305" s="32"/>
      <c r="S50305" s="32"/>
    </row>
    <row r="50306" ht="24.0" customHeight="1">
      <c r="Q50306" s="32"/>
      <c r="R50306" s="32"/>
      <c r="S50306" s="32"/>
    </row>
    <row r="50307" ht="24.0" customHeight="1">
      <c r="Q50307" s="32"/>
      <c r="R50307" s="32"/>
      <c r="S50307" s="32"/>
    </row>
    <row r="50308" ht="24.0" customHeight="1">
      <c r="Q50308" s="32"/>
      <c r="R50308" s="32"/>
      <c r="S50308" s="32"/>
    </row>
    <row r="50309" ht="24.0" customHeight="1">
      <c r="Q50309" s="32"/>
      <c r="R50309" s="32"/>
      <c r="S50309" s="32"/>
    </row>
    <row r="50310" ht="24.0" customHeight="1">
      <c r="Q50310" s="32"/>
      <c r="R50310" s="32"/>
      <c r="S50310" s="32"/>
    </row>
    <row r="50311" ht="24.0" customHeight="1">
      <c r="Q50311" s="32"/>
      <c r="R50311" s="32"/>
      <c r="S50311" s="32"/>
    </row>
    <row r="50312" ht="24.0" customHeight="1">
      <c r="Q50312" s="32"/>
      <c r="R50312" s="32"/>
      <c r="S50312" s="32"/>
    </row>
    <row r="50313" ht="24.0" customHeight="1">
      <c r="Q50313" s="32"/>
      <c r="R50313" s="32"/>
      <c r="S50313" s="32"/>
    </row>
    <row r="50314" ht="24.0" customHeight="1">
      <c r="Q50314" s="32"/>
      <c r="R50314" s="32"/>
      <c r="S50314" s="32"/>
    </row>
    <row r="50315" ht="24.0" customHeight="1">
      <c r="Q50315" s="32"/>
      <c r="R50315" s="32"/>
      <c r="S50315" s="32"/>
    </row>
    <row r="50316" ht="24.0" customHeight="1">
      <c r="Q50316" s="32"/>
      <c r="R50316" s="32"/>
      <c r="S50316" s="32"/>
    </row>
    <row r="50317" ht="24.0" customHeight="1">
      <c r="Q50317" s="32"/>
      <c r="R50317" s="32"/>
      <c r="S50317" s="32"/>
    </row>
    <row r="50318" ht="24.0" customHeight="1">
      <c r="Q50318" s="32"/>
      <c r="R50318" s="32"/>
      <c r="S50318" s="32"/>
    </row>
    <row r="50319" ht="24.0" customHeight="1">
      <c r="Q50319" s="32"/>
      <c r="R50319" s="32"/>
      <c r="S50319" s="32"/>
    </row>
    <row r="50320" ht="24.0" customHeight="1">
      <c r="Q50320" s="32"/>
      <c r="R50320" s="32"/>
      <c r="S50320" s="32"/>
    </row>
    <row r="50321" ht="24.0" customHeight="1">
      <c r="Q50321" s="32"/>
      <c r="R50321" s="32"/>
      <c r="S50321" s="32"/>
    </row>
    <row r="50322" ht="24.0" customHeight="1">
      <c r="Q50322" s="32"/>
      <c r="R50322" s="32"/>
      <c r="S50322" s="32"/>
    </row>
    <row r="50323" ht="24.0" customHeight="1">
      <c r="Q50323" s="32"/>
      <c r="R50323" s="32"/>
      <c r="S50323" s="32"/>
    </row>
    <row r="50324" ht="24.0" customHeight="1">
      <c r="Q50324" s="32"/>
      <c r="R50324" s="32"/>
      <c r="S50324" s="32"/>
    </row>
    <row r="50325" ht="24.0" customHeight="1">
      <c r="Q50325" s="32"/>
      <c r="R50325" s="32"/>
      <c r="S50325" s="32"/>
    </row>
    <row r="50326" ht="24.0" customHeight="1">
      <c r="Q50326" s="32"/>
      <c r="R50326" s="32"/>
      <c r="S50326" s="32"/>
    </row>
    <row r="50327" ht="24.0" customHeight="1">
      <c r="Q50327" s="32"/>
      <c r="R50327" s="32"/>
      <c r="S50327" s="32"/>
    </row>
    <row r="50328" ht="24.0" customHeight="1">
      <c r="Q50328" s="32"/>
      <c r="R50328" s="32"/>
      <c r="S50328" s="32"/>
    </row>
    <row r="50329" ht="24.0" customHeight="1">
      <c r="Q50329" s="32"/>
      <c r="R50329" s="32"/>
      <c r="S50329" s="32"/>
    </row>
    <row r="50330" ht="24.0" customHeight="1">
      <c r="Q50330" s="32"/>
      <c r="R50330" s="32"/>
      <c r="S50330" s="32"/>
    </row>
    <row r="50331" ht="24.0" customHeight="1">
      <c r="Q50331" s="32"/>
      <c r="R50331" s="32"/>
      <c r="S50331" s="32"/>
    </row>
    <row r="50332" ht="24.0" customHeight="1">
      <c r="Q50332" s="32"/>
      <c r="R50332" s="32"/>
      <c r="S50332" s="32"/>
    </row>
    <row r="50333" ht="24.0" customHeight="1">
      <c r="Q50333" s="32"/>
      <c r="R50333" s="32"/>
      <c r="S50333" s="32"/>
    </row>
    <row r="50334" ht="24.0" customHeight="1">
      <c r="Q50334" s="32"/>
      <c r="R50334" s="32"/>
      <c r="S50334" s="32"/>
    </row>
    <row r="50335" ht="24.0" customHeight="1">
      <c r="Q50335" s="32"/>
      <c r="R50335" s="32"/>
      <c r="S50335" s="32"/>
    </row>
    <row r="50336" ht="24.0" customHeight="1">
      <c r="Q50336" s="32"/>
      <c r="R50336" s="32"/>
      <c r="S50336" s="32"/>
    </row>
    <row r="50337" ht="24.0" customHeight="1">
      <c r="Q50337" s="32"/>
      <c r="R50337" s="32"/>
      <c r="S50337" s="32"/>
    </row>
    <row r="50338" ht="24.0" customHeight="1">
      <c r="Q50338" s="32"/>
      <c r="R50338" s="32"/>
      <c r="S50338" s="32"/>
    </row>
    <row r="50339" ht="24.0" customHeight="1">
      <c r="Q50339" s="32"/>
      <c r="R50339" s="32"/>
      <c r="S50339" s="32"/>
    </row>
    <row r="50340" ht="24.0" customHeight="1">
      <c r="Q50340" s="32"/>
      <c r="R50340" s="32"/>
      <c r="S50340" s="32"/>
    </row>
    <row r="50341" ht="24.0" customHeight="1">
      <c r="Q50341" s="32"/>
      <c r="R50341" s="32"/>
      <c r="S50341" s="32"/>
    </row>
    <row r="50342" ht="24.0" customHeight="1">
      <c r="Q50342" s="32"/>
      <c r="R50342" s="32"/>
      <c r="S50342" s="32"/>
    </row>
    <row r="50343" ht="24.0" customHeight="1">
      <c r="Q50343" s="32"/>
      <c r="R50343" s="32"/>
      <c r="S50343" s="32"/>
    </row>
    <row r="50344" ht="24.0" customHeight="1">
      <c r="Q50344" s="32"/>
      <c r="R50344" s="32"/>
      <c r="S50344" s="32"/>
    </row>
    <row r="50345" ht="24.0" customHeight="1">
      <c r="Q50345" s="32"/>
      <c r="R50345" s="32"/>
      <c r="S50345" s="32"/>
    </row>
    <row r="50346" ht="24.0" customHeight="1">
      <c r="Q50346" s="32"/>
      <c r="R50346" s="32"/>
      <c r="S50346" s="32"/>
    </row>
    <row r="50347" ht="24.0" customHeight="1">
      <c r="Q50347" s="32"/>
      <c r="R50347" s="32"/>
      <c r="S50347" s="32"/>
    </row>
    <row r="50348" ht="24.0" customHeight="1">
      <c r="Q50348" s="32"/>
      <c r="R50348" s="32"/>
      <c r="S50348" s="32"/>
    </row>
    <row r="50349" ht="24.0" customHeight="1">
      <c r="Q50349" s="32"/>
      <c r="R50349" s="32"/>
      <c r="S50349" s="32"/>
    </row>
    <row r="50350" ht="24.0" customHeight="1">
      <c r="Q50350" s="32"/>
      <c r="R50350" s="32"/>
      <c r="S50350" s="32"/>
    </row>
    <row r="50351" ht="24.0" customHeight="1">
      <c r="Q50351" s="32"/>
      <c r="R50351" s="32"/>
      <c r="S50351" s="32"/>
    </row>
    <row r="50352" ht="24.0" customHeight="1">
      <c r="Q50352" s="32"/>
      <c r="R50352" s="32"/>
      <c r="S50352" s="32"/>
    </row>
    <row r="50353" ht="24.0" customHeight="1">
      <c r="Q50353" s="32"/>
      <c r="R50353" s="32"/>
      <c r="S50353" s="32"/>
    </row>
    <row r="50354" ht="24.0" customHeight="1">
      <c r="Q50354" s="32"/>
      <c r="R50354" s="32"/>
      <c r="S50354" s="32"/>
    </row>
    <row r="50355" ht="24.0" customHeight="1">
      <c r="Q50355" s="32"/>
      <c r="R50355" s="32"/>
      <c r="S50355" s="32"/>
    </row>
    <row r="50356" ht="24.0" customHeight="1">
      <c r="Q50356" s="32"/>
      <c r="R50356" s="32"/>
      <c r="S50356" s="32"/>
    </row>
    <row r="50357" ht="24.0" customHeight="1">
      <c r="Q50357" s="32"/>
      <c r="R50357" s="32"/>
      <c r="S50357" s="32"/>
    </row>
    <row r="50358" ht="24.0" customHeight="1">
      <c r="Q50358" s="32"/>
      <c r="R50358" s="32"/>
      <c r="S50358" s="32"/>
    </row>
    <row r="50359" ht="24.0" customHeight="1">
      <c r="Q50359" s="32"/>
      <c r="R50359" s="32"/>
      <c r="S50359" s="32"/>
    </row>
    <row r="50360" ht="24.0" customHeight="1">
      <c r="Q50360" s="32"/>
      <c r="R50360" s="32"/>
      <c r="S50360" s="32"/>
    </row>
    <row r="50361" ht="24.0" customHeight="1">
      <c r="Q50361" s="32"/>
      <c r="R50361" s="32"/>
      <c r="S50361" s="32"/>
    </row>
    <row r="50362" ht="24.0" customHeight="1">
      <c r="Q50362" s="32"/>
      <c r="R50362" s="32"/>
      <c r="S50362" s="32"/>
    </row>
    <row r="50363" ht="24.0" customHeight="1">
      <c r="Q50363" s="32"/>
      <c r="R50363" s="32"/>
      <c r="S50363" s="32"/>
    </row>
    <row r="50364" ht="24.0" customHeight="1">
      <c r="Q50364" s="32"/>
      <c r="R50364" s="32"/>
      <c r="S50364" s="32"/>
    </row>
    <row r="50365" ht="24.0" customHeight="1">
      <c r="Q50365" s="32"/>
      <c r="R50365" s="32"/>
      <c r="S50365" s="32"/>
    </row>
    <row r="50366" ht="24.0" customHeight="1">
      <c r="Q50366" s="32"/>
      <c r="R50366" s="32"/>
      <c r="S50366" s="32"/>
    </row>
    <row r="50367" ht="24.0" customHeight="1">
      <c r="Q50367" s="32"/>
      <c r="R50367" s="32"/>
      <c r="S50367" s="32"/>
    </row>
    <row r="50368" ht="24.0" customHeight="1">
      <c r="Q50368" s="32"/>
      <c r="R50368" s="32"/>
      <c r="S50368" s="32"/>
    </row>
    <row r="50369" ht="24.0" customHeight="1">
      <c r="Q50369" s="32"/>
      <c r="R50369" s="32"/>
      <c r="S50369" s="32"/>
    </row>
    <row r="50370" ht="24.0" customHeight="1">
      <c r="Q50370" s="32"/>
      <c r="R50370" s="32"/>
      <c r="S50370" s="32"/>
    </row>
    <row r="50371" ht="24.0" customHeight="1">
      <c r="Q50371" s="32"/>
      <c r="R50371" s="32"/>
      <c r="S50371" s="32"/>
    </row>
    <row r="50372" ht="24.0" customHeight="1">
      <c r="Q50372" s="32"/>
      <c r="R50372" s="32"/>
      <c r="S50372" s="32"/>
    </row>
    <row r="50373" ht="24.0" customHeight="1">
      <c r="Q50373" s="32"/>
      <c r="R50373" s="32"/>
      <c r="S50373" s="32"/>
    </row>
    <row r="50374" ht="24.0" customHeight="1">
      <c r="Q50374" s="32"/>
      <c r="R50374" s="32"/>
      <c r="S50374" s="32"/>
    </row>
    <row r="50375" ht="24.0" customHeight="1">
      <c r="Q50375" s="32"/>
      <c r="R50375" s="32"/>
      <c r="S50375" s="32"/>
    </row>
    <row r="50376" ht="24.0" customHeight="1">
      <c r="Q50376" s="32"/>
      <c r="R50376" s="32"/>
      <c r="S50376" s="32"/>
    </row>
    <row r="50377" ht="24.0" customHeight="1">
      <c r="Q50377" s="32"/>
      <c r="R50377" s="32"/>
      <c r="S50377" s="32"/>
    </row>
    <row r="50378" ht="24.0" customHeight="1">
      <c r="Q50378" s="32"/>
      <c r="R50378" s="32"/>
      <c r="S50378" s="32"/>
    </row>
    <row r="50379" ht="24.0" customHeight="1">
      <c r="Q50379" s="32"/>
      <c r="R50379" s="32"/>
      <c r="S50379" s="32"/>
    </row>
    <row r="50380" ht="24.0" customHeight="1">
      <c r="Q50380" s="32"/>
      <c r="R50380" s="32"/>
      <c r="S50380" s="32"/>
    </row>
    <row r="50381" ht="24.0" customHeight="1">
      <c r="Q50381" s="32"/>
      <c r="R50381" s="32"/>
      <c r="S50381" s="32"/>
    </row>
    <row r="50382" ht="24.0" customHeight="1">
      <c r="Q50382" s="32"/>
      <c r="R50382" s="32"/>
      <c r="S50382" s="32"/>
    </row>
    <row r="50383" ht="24.0" customHeight="1">
      <c r="Q50383" s="32"/>
      <c r="R50383" s="32"/>
      <c r="S50383" s="32"/>
    </row>
    <row r="50384" ht="24.0" customHeight="1">
      <c r="Q50384" s="32"/>
      <c r="R50384" s="32"/>
      <c r="S50384" s="32"/>
    </row>
    <row r="50385" ht="24.0" customHeight="1">
      <c r="Q50385" s="32"/>
      <c r="R50385" s="32"/>
      <c r="S50385" s="32"/>
    </row>
    <row r="50386" ht="24.0" customHeight="1">
      <c r="Q50386" s="32"/>
      <c r="R50386" s="32"/>
      <c r="S50386" s="32"/>
    </row>
    <row r="50387" ht="24.0" customHeight="1">
      <c r="Q50387" s="32"/>
      <c r="R50387" s="32"/>
      <c r="S50387" s="32"/>
    </row>
    <row r="50388" ht="24.0" customHeight="1">
      <c r="Q50388" s="32"/>
      <c r="R50388" s="32"/>
      <c r="S50388" s="32"/>
    </row>
    <row r="50389" ht="24.0" customHeight="1">
      <c r="Q50389" s="32"/>
      <c r="R50389" s="32"/>
      <c r="S50389" s="32"/>
    </row>
    <row r="50390" ht="24.0" customHeight="1">
      <c r="Q50390" s="32"/>
      <c r="R50390" s="32"/>
      <c r="S50390" s="32"/>
    </row>
    <row r="50391" ht="24.0" customHeight="1">
      <c r="Q50391" s="32"/>
      <c r="R50391" s="32"/>
      <c r="S50391" s="32"/>
    </row>
    <row r="50392" ht="24.0" customHeight="1">
      <c r="Q50392" s="32"/>
      <c r="R50392" s="32"/>
      <c r="S50392" s="32"/>
    </row>
    <row r="50393" ht="24.0" customHeight="1">
      <c r="Q50393" s="32"/>
      <c r="R50393" s="32"/>
      <c r="S50393" s="32"/>
    </row>
    <row r="50394" ht="24.0" customHeight="1">
      <c r="Q50394" s="32"/>
      <c r="R50394" s="32"/>
      <c r="S50394" s="32"/>
    </row>
    <row r="50395" ht="24.0" customHeight="1">
      <c r="Q50395" s="32"/>
      <c r="R50395" s="32"/>
      <c r="S50395" s="32"/>
    </row>
    <row r="50396" ht="24.0" customHeight="1">
      <c r="Q50396" s="32"/>
      <c r="R50396" s="32"/>
      <c r="S50396" s="32"/>
    </row>
    <row r="50397" ht="24.0" customHeight="1">
      <c r="Q50397" s="32"/>
      <c r="R50397" s="32"/>
      <c r="S50397" s="32"/>
    </row>
    <row r="50398" ht="24.0" customHeight="1">
      <c r="Q50398" s="32"/>
      <c r="R50398" s="32"/>
      <c r="S50398" s="32"/>
    </row>
    <row r="50399" ht="24.0" customHeight="1">
      <c r="Q50399" s="32"/>
      <c r="R50399" s="32"/>
      <c r="S50399" s="32"/>
    </row>
    <row r="50400" ht="24.0" customHeight="1">
      <c r="Q50400" s="32"/>
      <c r="R50400" s="32"/>
      <c r="S50400" s="32"/>
    </row>
    <row r="50401" ht="24.0" customHeight="1">
      <c r="Q50401" s="32"/>
      <c r="R50401" s="32"/>
      <c r="S50401" s="32"/>
    </row>
    <row r="50402" ht="24.0" customHeight="1">
      <c r="Q50402" s="32"/>
      <c r="R50402" s="32"/>
      <c r="S50402" s="32"/>
    </row>
    <row r="50403" ht="24.0" customHeight="1">
      <c r="Q50403" s="32"/>
      <c r="R50403" s="32"/>
      <c r="S50403" s="32"/>
    </row>
    <row r="50404" ht="24.0" customHeight="1">
      <c r="Q50404" s="32"/>
      <c r="R50404" s="32"/>
      <c r="S50404" s="32"/>
    </row>
    <row r="50405" ht="24.0" customHeight="1">
      <c r="Q50405" s="32"/>
      <c r="R50405" s="32"/>
      <c r="S50405" s="32"/>
    </row>
    <row r="50406" ht="24.0" customHeight="1">
      <c r="Q50406" s="32"/>
      <c r="R50406" s="32"/>
      <c r="S50406" s="32"/>
    </row>
    <row r="50407" ht="24.0" customHeight="1">
      <c r="Q50407" s="32"/>
      <c r="R50407" s="32"/>
      <c r="S50407" s="32"/>
    </row>
    <row r="50408" ht="24.0" customHeight="1">
      <c r="Q50408" s="32"/>
      <c r="R50408" s="32"/>
      <c r="S50408" s="32"/>
    </row>
    <row r="50409" ht="24.0" customHeight="1">
      <c r="Q50409" s="32"/>
      <c r="R50409" s="32"/>
      <c r="S50409" s="32"/>
    </row>
    <row r="50410" ht="24.0" customHeight="1">
      <c r="Q50410" s="32"/>
      <c r="R50410" s="32"/>
      <c r="S50410" s="32"/>
    </row>
    <row r="50411" ht="24.0" customHeight="1">
      <c r="Q50411" s="32"/>
      <c r="R50411" s="32"/>
      <c r="S50411" s="32"/>
    </row>
    <row r="50412" ht="24.0" customHeight="1">
      <c r="Q50412" s="32"/>
      <c r="R50412" s="32"/>
      <c r="S50412" s="32"/>
    </row>
    <row r="50413" ht="24.0" customHeight="1">
      <c r="Q50413" s="32"/>
      <c r="R50413" s="32"/>
      <c r="S50413" s="32"/>
    </row>
    <row r="50414" ht="24.0" customHeight="1">
      <c r="Q50414" s="32"/>
      <c r="R50414" s="32"/>
      <c r="S50414" s="32"/>
    </row>
    <row r="50415" ht="24.0" customHeight="1">
      <c r="Q50415" s="32"/>
      <c r="R50415" s="32"/>
      <c r="S50415" s="32"/>
    </row>
    <row r="50416" ht="24.0" customHeight="1">
      <c r="Q50416" s="32"/>
      <c r="R50416" s="32"/>
      <c r="S50416" s="32"/>
    </row>
    <row r="50417" ht="24.0" customHeight="1">
      <c r="Q50417" s="32"/>
      <c r="R50417" s="32"/>
      <c r="S50417" s="32"/>
    </row>
    <row r="50418" ht="24.0" customHeight="1">
      <c r="Q50418" s="32"/>
      <c r="R50418" s="32"/>
      <c r="S50418" s="32"/>
    </row>
    <row r="50419" ht="24.0" customHeight="1">
      <c r="Q50419" s="32"/>
      <c r="R50419" s="32"/>
      <c r="S50419" s="32"/>
    </row>
    <row r="50420" ht="24.0" customHeight="1">
      <c r="Q50420" s="32"/>
      <c r="R50420" s="32"/>
      <c r="S50420" s="32"/>
    </row>
    <row r="50421" ht="24.0" customHeight="1">
      <c r="Q50421" s="32"/>
      <c r="R50421" s="32"/>
      <c r="S50421" s="32"/>
    </row>
    <row r="50422" ht="24.0" customHeight="1">
      <c r="Q50422" s="32"/>
      <c r="R50422" s="32"/>
      <c r="S50422" s="32"/>
    </row>
    <row r="50423" ht="24.0" customHeight="1">
      <c r="Q50423" s="32"/>
      <c r="R50423" s="32"/>
      <c r="S50423" s="32"/>
    </row>
    <row r="50424" ht="24.0" customHeight="1">
      <c r="Q50424" s="32"/>
      <c r="R50424" s="32"/>
      <c r="S50424" s="32"/>
    </row>
    <row r="50425" ht="24.0" customHeight="1">
      <c r="Q50425" s="32"/>
      <c r="R50425" s="32"/>
      <c r="S50425" s="32"/>
    </row>
    <row r="50426" ht="24.0" customHeight="1">
      <c r="Q50426" s="32"/>
      <c r="R50426" s="32"/>
      <c r="S50426" s="32"/>
    </row>
    <row r="50427" ht="24.0" customHeight="1">
      <c r="Q50427" s="32"/>
      <c r="R50427" s="32"/>
      <c r="S50427" s="32"/>
    </row>
    <row r="50428" ht="24.0" customHeight="1">
      <c r="Q50428" s="32"/>
      <c r="R50428" s="32"/>
      <c r="S50428" s="32"/>
    </row>
    <row r="50429" ht="24.0" customHeight="1">
      <c r="Q50429" s="32"/>
      <c r="R50429" s="32"/>
      <c r="S50429" s="32"/>
    </row>
    <row r="50430" ht="24.0" customHeight="1">
      <c r="Q50430" s="32"/>
      <c r="R50430" s="32"/>
      <c r="S50430" s="32"/>
    </row>
    <row r="50431" ht="24.0" customHeight="1">
      <c r="Q50431" s="32"/>
      <c r="R50431" s="32"/>
      <c r="S50431" s="32"/>
    </row>
    <row r="50432" ht="24.0" customHeight="1">
      <c r="Q50432" s="32"/>
      <c r="R50432" s="32"/>
      <c r="S50432" s="32"/>
    </row>
    <row r="50433" ht="24.0" customHeight="1">
      <c r="Q50433" s="32"/>
      <c r="R50433" s="32"/>
      <c r="S50433" s="32"/>
    </row>
    <row r="50434" ht="24.0" customHeight="1">
      <c r="Q50434" s="32"/>
      <c r="R50434" s="32"/>
      <c r="S50434" s="32"/>
    </row>
    <row r="50435" ht="24.0" customHeight="1">
      <c r="Q50435" s="32"/>
      <c r="R50435" s="32"/>
      <c r="S50435" s="32"/>
    </row>
    <row r="50436" ht="24.0" customHeight="1">
      <c r="Q50436" s="32"/>
      <c r="R50436" s="32"/>
      <c r="S50436" s="32"/>
    </row>
    <row r="50437" ht="24.0" customHeight="1">
      <c r="Q50437" s="32"/>
      <c r="R50437" s="32"/>
      <c r="S50437" s="32"/>
    </row>
    <row r="50438" ht="24.0" customHeight="1">
      <c r="Q50438" s="32"/>
      <c r="R50438" s="32"/>
      <c r="S50438" s="32"/>
    </row>
    <row r="50439" ht="24.0" customHeight="1">
      <c r="Q50439" s="32"/>
      <c r="R50439" s="32"/>
      <c r="S50439" s="32"/>
    </row>
    <row r="50440" ht="24.0" customHeight="1">
      <c r="Q50440" s="32"/>
      <c r="R50440" s="32"/>
      <c r="S50440" s="32"/>
    </row>
    <row r="50441" ht="24.0" customHeight="1">
      <c r="Q50441" s="32"/>
      <c r="R50441" s="32"/>
      <c r="S50441" s="32"/>
    </row>
    <row r="50442" ht="24.0" customHeight="1">
      <c r="Q50442" s="32"/>
      <c r="R50442" s="32"/>
      <c r="S50442" s="32"/>
    </row>
    <row r="50443" ht="24.0" customHeight="1">
      <c r="Q50443" s="32"/>
      <c r="R50443" s="32"/>
      <c r="S50443" s="32"/>
    </row>
    <row r="50444" ht="24.0" customHeight="1">
      <c r="Q50444" s="32"/>
      <c r="R50444" s="32"/>
      <c r="S50444" s="32"/>
    </row>
    <row r="50445" ht="24.0" customHeight="1">
      <c r="Q50445" s="32"/>
      <c r="R50445" s="32"/>
      <c r="S50445" s="32"/>
    </row>
    <row r="50446" ht="24.0" customHeight="1">
      <c r="Q50446" s="32"/>
      <c r="R50446" s="32"/>
      <c r="S50446" s="32"/>
    </row>
    <row r="50447" ht="24.0" customHeight="1">
      <c r="Q50447" s="32"/>
      <c r="R50447" s="32"/>
      <c r="S50447" s="32"/>
    </row>
    <row r="50448" ht="24.0" customHeight="1">
      <c r="Q50448" s="32"/>
      <c r="R50448" s="32"/>
      <c r="S50448" s="32"/>
    </row>
    <row r="50449" ht="24.0" customHeight="1">
      <c r="Q50449" s="32"/>
      <c r="R50449" s="32"/>
      <c r="S50449" s="32"/>
    </row>
    <row r="50450" ht="24.0" customHeight="1">
      <c r="Q50450" s="32"/>
      <c r="R50450" s="32"/>
      <c r="S50450" s="32"/>
    </row>
    <row r="50451" ht="24.0" customHeight="1">
      <c r="Q50451" s="32"/>
      <c r="R50451" s="32"/>
      <c r="S50451" s="32"/>
    </row>
    <row r="50452" ht="24.0" customHeight="1">
      <c r="Q50452" s="32"/>
      <c r="R50452" s="32"/>
      <c r="S50452" s="32"/>
    </row>
    <row r="50453" ht="24.0" customHeight="1">
      <c r="Q50453" s="32"/>
      <c r="R50453" s="32"/>
      <c r="S50453" s="32"/>
    </row>
    <row r="50454" ht="24.0" customHeight="1">
      <c r="Q50454" s="32"/>
      <c r="R50454" s="32"/>
      <c r="S50454" s="32"/>
    </row>
    <row r="50455" ht="24.0" customHeight="1">
      <c r="Q50455" s="32"/>
      <c r="R50455" s="32"/>
      <c r="S50455" s="32"/>
    </row>
    <row r="50456" ht="24.0" customHeight="1">
      <c r="Q50456" s="32"/>
      <c r="R50456" s="32"/>
      <c r="S50456" s="32"/>
    </row>
    <row r="50457" ht="24.0" customHeight="1">
      <c r="Q50457" s="32"/>
      <c r="R50457" s="32"/>
      <c r="S50457" s="32"/>
    </row>
    <row r="50458" ht="24.0" customHeight="1">
      <c r="Q50458" s="32"/>
      <c r="R50458" s="32"/>
      <c r="S50458" s="32"/>
    </row>
    <row r="50459" ht="24.0" customHeight="1">
      <c r="Q50459" s="32"/>
      <c r="R50459" s="32"/>
      <c r="S50459" s="32"/>
    </row>
    <row r="50460" ht="24.0" customHeight="1">
      <c r="Q50460" s="32"/>
      <c r="R50460" s="32"/>
      <c r="S50460" s="32"/>
    </row>
    <row r="50461" ht="24.0" customHeight="1">
      <c r="Q50461" s="32"/>
      <c r="R50461" s="32"/>
      <c r="S50461" s="32"/>
    </row>
    <row r="50462" ht="24.0" customHeight="1">
      <c r="Q50462" s="32"/>
      <c r="R50462" s="32"/>
      <c r="S50462" s="32"/>
    </row>
    <row r="50463" ht="24.0" customHeight="1">
      <c r="Q50463" s="32"/>
      <c r="R50463" s="32"/>
      <c r="S50463" s="32"/>
    </row>
    <row r="50464" ht="24.0" customHeight="1">
      <c r="Q50464" s="32"/>
      <c r="R50464" s="32"/>
      <c r="S50464" s="32"/>
    </row>
    <row r="50465" ht="24.0" customHeight="1">
      <c r="Q50465" s="32"/>
      <c r="R50465" s="32"/>
      <c r="S50465" s="32"/>
    </row>
    <row r="50466" ht="24.0" customHeight="1">
      <c r="Q50466" s="32"/>
      <c r="R50466" s="32"/>
      <c r="S50466" s="32"/>
    </row>
    <row r="50467" ht="24.0" customHeight="1">
      <c r="Q50467" s="32"/>
      <c r="R50467" s="32"/>
      <c r="S50467" s="32"/>
    </row>
    <row r="50468" ht="24.0" customHeight="1">
      <c r="Q50468" s="32"/>
      <c r="R50468" s="32"/>
      <c r="S50468" s="32"/>
    </row>
    <row r="50469" ht="24.0" customHeight="1">
      <c r="Q50469" s="32"/>
      <c r="R50469" s="32"/>
      <c r="S50469" s="32"/>
    </row>
    <row r="50470" ht="24.0" customHeight="1">
      <c r="Q50470" s="32"/>
      <c r="R50470" s="32"/>
      <c r="S50470" s="32"/>
    </row>
    <row r="50471" ht="24.0" customHeight="1">
      <c r="Q50471" s="32"/>
      <c r="R50471" s="32"/>
      <c r="S50471" s="32"/>
    </row>
    <row r="50472" ht="24.0" customHeight="1">
      <c r="Q50472" s="32"/>
      <c r="R50472" s="32"/>
      <c r="S50472" s="32"/>
    </row>
    <row r="50473" ht="24.0" customHeight="1">
      <c r="Q50473" s="32"/>
      <c r="R50473" s="32"/>
      <c r="S50473" s="32"/>
    </row>
    <row r="50474" ht="24.0" customHeight="1">
      <c r="Q50474" s="32"/>
      <c r="R50474" s="32"/>
      <c r="S50474" s="32"/>
    </row>
    <row r="50475" ht="24.0" customHeight="1">
      <c r="Q50475" s="32"/>
      <c r="R50475" s="32"/>
      <c r="S50475" s="32"/>
    </row>
    <row r="50476" ht="24.0" customHeight="1">
      <c r="Q50476" s="32"/>
      <c r="R50476" s="32"/>
      <c r="S50476" s="32"/>
    </row>
    <row r="50477" ht="24.0" customHeight="1">
      <c r="Q50477" s="32"/>
      <c r="R50477" s="32"/>
      <c r="S50477" s="32"/>
    </row>
    <row r="50478" ht="24.0" customHeight="1">
      <c r="Q50478" s="32"/>
      <c r="R50478" s="32"/>
      <c r="S50478" s="32"/>
    </row>
    <row r="50479" ht="24.0" customHeight="1">
      <c r="Q50479" s="32"/>
      <c r="R50479" s="32"/>
      <c r="S50479" s="32"/>
    </row>
    <row r="50480" ht="24.0" customHeight="1">
      <c r="Q50480" s="32"/>
      <c r="R50480" s="32"/>
      <c r="S50480" s="32"/>
    </row>
    <row r="50481" ht="24.0" customHeight="1">
      <c r="Q50481" s="32"/>
      <c r="R50481" s="32"/>
      <c r="S50481" s="32"/>
    </row>
    <row r="50482" ht="24.0" customHeight="1">
      <c r="Q50482" s="32"/>
      <c r="R50482" s="32"/>
      <c r="S50482" s="32"/>
    </row>
    <row r="50483" ht="24.0" customHeight="1">
      <c r="Q50483" s="32"/>
      <c r="R50483" s="32"/>
      <c r="S50483" s="32"/>
    </row>
    <row r="50484" ht="24.0" customHeight="1">
      <c r="Q50484" s="32"/>
      <c r="R50484" s="32"/>
      <c r="S50484" s="32"/>
    </row>
    <row r="50485" ht="24.0" customHeight="1">
      <c r="Q50485" s="32"/>
      <c r="R50485" s="32"/>
      <c r="S50485" s="32"/>
    </row>
    <row r="50486" ht="24.0" customHeight="1">
      <c r="Q50486" s="32"/>
      <c r="R50486" s="32"/>
      <c r="S50486" s="32"/>
    </row>
    <row r="50487" ht="24.0" customHeight="1">
      <c r="Q50487" s="32"/>
      <c r="R50487" s="32"/>
      <c r="S50487" s="32"/>
    </row>
    <row r="50488" ht="24.0" customHeight="1">
      <c r="Q50488" s="32"/>
      <c r="R50488" s="32"/>
      <c r="S50488" s="32"/>
    </row>
    <row r="50489" ht="24.0" customHeight="1">
      <c r="Q50489" s="32"/>
      <c r="R50489" s="32"/>
      <c r="S50489" s="32"/>
    </row>
    <row r="50490" ht="24.0" customHeight="1">
      <c r="Q50490" s="32"/>
      <c r="R50490" s="32"/>
      <c r="S50490" s="32"/>
    </row>
    <row r="50491" ht="24.0" customHeight="1">
      <c r="Q50491" s="32"/>
      <c r="R50491" s="32"/>
      <c r="S50491" s="32"/>
    </row>
    <row r="50492" ht="24.0" customHeight="1">
      <c r="Q50492" s="32"/>
      <c r="R50492" s="32"/>
      <c r="S50492" s="32"/>
    </row>
    <row r="50493" ht="24.0" customHeight="1">
      <c r="Q50493" s="32"/>
      <c r="R50493" s="32"/>
      <c r="S50493" s="32"/>
    </row>
    <row r="50494" ht="24.0" customHeight="1">
      <c r="Q50494" s="32"/>
      <c r="R50494" s="32"/>
      <c r="S50494" s="32"/>
    </row>
    <row r="50495" ht="24.0" customHeight="1">
      <c r="Q50495" s="32"/>
      <c r="R50495" s="32"/>
      <c r="S50495" s="32"/>
    </row>
    <row r="50496" ht="24.0" customHeight="1">
      <c r="Q50496" s="32"/>
      <c r="R50496" s="32"/>
      <c r="S50496" s="32"/>
    </row>
    <row r="50497" ht="24.0" customHeight="1">
      <c r="Q50497" s="32"/>
      <c r="R50497" s="32"/>
      <c r="S50497" s="32"/>
    </row>
    <row r="50498" ht="24.0" customHeight="1">
      <c r="Q50498" s="32"/>
      <c r="R50498" s="32"/>
      <c r="S50498" s="32"/>
    </row>
    <row r="50499" ht="24.0" customHeight="1">
      <c r="Q50499" s="32"/>
      <c r="R50499" s="32"/>
      <c r="S50499" s="32"/>
    </row>
    <row r="50500" ht="24.0" customHeight="1">
      <c r="Q50500" s="32"/>
      <c r="R50500" s="32"/>
      <c r="S50500" s="32"/>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outlineLevelCol="1"/>
  <cols>
    <col collapsed="1" customWidth="1" min="1" max="1" width="20.5"/>
    <col customWidth="1" hidden="1" min="2" max="16" width="20.5" outlineLevel="1"/>
    <col customWidth="1" min="17" max="17" width="20.5"/>
  </cols>
  <sheetData>
    <row r="1" ht="34.5" customHeight="1">
      <c r="A1" s="28" t="s">
        <v>0</v>
      </c>
      <c r="B1" s="28" t="s">
        <v>5</v>
      </c>
      <c r="C1" s="28" t="s">
        <v>1</v>
      </c>
      <c r="D1" s="28" t="s">
        <v>10085</v>
      </c>
      <c r="E1" s="28" t="s">
        <v>4</v>
      </c>
      <c r="F1" s="28" t="s">
        <v>10033</v>
      </c>
      <c r="G1" s="28" t="s">
        <v>10086</v>
      </c>
      <c r="H1" s="28" t="s">
        <v>10042</v>
      </c>
      <c r="I1" s="28" t="s">
        <v>10087</v>
      </c>
      <c r="J1" s="28" t="s">
        <v>2</v>
      </c>
      <c r="K1" s="28" t="s">
        <v>10</v>
      </c>
      <c r="L1" s="28" t="s">
        <v>10088</v>
      </c>
      <c r="M1" s="28" t="s">
        <v>10047</v>
      </c>
      <c r="N1" s="28" t="s">
        <v>3</v>
      </c>
      <c r="O1" s="28" t="s">
        <v>10089</v>
      </c>
      <c r="P1" s="28" t="s">
        <v>10090</v>
      </c>
      <c r="Q1" s="28" t="s">
        <v>10091</v>
      </c>
    </row>
    <row r="2" ht="34.5" customHeight="1">
      <c r="A2" s="28" t="s">
        <v>9964</v>
      </c>
      <c r="B2" s="28" t="s">
        <v>9965</v>
      </c>
      <c r="C2" s="28" t="s">
        <v>500</v>
      </c>
      <c r="D2" s="30">
        <v>1.0</v>
      </c>
      <c r="E2" s="28" t="s">
        <v>15</v>
      </c>
      <c r="F2" s="28" t="s">
        <v>10056</v>
      </c>
      <c r="G2" s="30">
        <v>2025.0</v>
      </c>
      <c r="H2" s="28" t="s">
        <v>10092</v>
      </c>
      <c r="I2" s="28">
        <v>1.0</v>
      </c>
      <c r="J2" s="28" t="s">
        <v>74</v>
      </c>
      <c r="K2" s="28">
        <v>1000.0</v>
      </c>
      <c r="L2" s="28">
        <v>0.0</v>
      </c>
      <c r="M2" s="28">
        <v>0.0</v>
      </c>
      <c r="N2" s="28">
        <v>3.8</v>
      </c>
      <c r="O2" s="28" t="s">
        <v>10063</v>
      </c>
      <c r="P2" s="29"/>
      <c r="Q2" s="28" t="s">
        <v>9966</v>
      </c>
    </row>
    <row r="3" ht="34.5" customHeight="1">
      <c r="A3" s="28" t="s">
        <v>10017</v>
      </c>
      <c r="B3" s="28" t="s">
        <v>10018</v>
      </c>
      <c r="C3" s="28" t="s">
        <v>3444</v>
      </c>
      <c r="D3" s="30">
        <v>1.0</v>
      </c>
      <c r="E3" s="28" t="s">
        <v>15</v>
      </c>
      <c r="F3" s="28" t="s">
        <v>10056</v>
      </c>
      <c r="G3" s="30">
        <v>2025.0</v>
      </c>
      <c r="H3" s="28" t="s">
        <v>10092</v>
      </c>
      <c r="I3" s="28">
        <v>1.0</v>
      </c>
      <c r="J3" s="28" t="s">
        <v>74</v>
      </c>
      <c r="K3" s="28">
        <v>1000.0</v>
      </c>
      <c r="L3" s="28">
        <v>0.0</v>
      </c>
      <c r="M3" s="28">
        <v>0.0</v>
      </c>
      <c r="N3" s="28">
        <v>68.5</v>
      </c>
      <c r="O3" s="28" t="s">
        <v>10063</v>
      </c>
      <c r="P3" s="29"/>
      <c r="Q3" s="28" t="s">
        <v>10019</v>
      </c>
    </row>
    <row r="4" ht="34.5" customHeight="1">
      <c r="A4" s="28" t="s">
        <v>10017</v>
      </c>
      <c r="B4" s="28" t="s">
        <v>10018</v>
      </c>
      <c r="C4" s="28" t="s">
        <v>3444</v>
      </c>
      <c r="D4" s="30">
        <v>1.0</v>
      </c>
      <c r="E4" s="28" t="s">
        <v>15</v>
      </c>
      <c r="F4" s="28" t="s">
        <v>10056</v>
      </c>
      <c r="G4" s="30">
        <v>2025.0</v>
      </c>
      <c r="H4" s="28" t="s">
        <v>10092</v>
      </c>
      <c r="I4" s="28">
        <v>1.0</v>
      </c>
      <c r="J4" s="28" t="s">
        <v>10093</v>
      </c>
      <c r="K4" s="28">
        <v>1000.0</v>
      </c>
      <c r="L4" s="28">
        <v>0.0</v>
      </c>
      <c r="M4" s="28">
        <v>0.0</v>
      </c>
      <c r="N4" s="28">
        <v>68.5</v>
      </c>
      <c r="O4" s="28" t="s">
        <v>10063</v>
      </c>
      <c r="P4" s="29"/>
      <c r="Q4" s="28" t="s">
        <v>10019</v>
      </c>
    </row>
    <row r="5" ht="34.5" customHeight="1">
      <c r="A5" s="28" t="s">
        <v>10020</v>
      </c>
      <c r="B5" s="28" t="s">
        <v>10018</v>
      </c>
      <c r="C5" s="28" t="s">
        <v>3444</v>
      </c>
      <c r="D5" s="30">
        <v>1.0</v>
      </c>
      <c r="E5" s="28" t="s">
        <v>15</v>
      </c>
      <c r="F5" s="28" t="s">
        <v>10056</v>
      </c>
      <c r="G5" s="30">
        <v>2025.0</v>
      </c>
      <c r="H5" s="28" t="s">
        <v>10092</v>
      </c>
      <c r="I5" s="28">
        <v>1.0</v>
      </c>
      <c r="J5" s="28" t="s">
        <v>74</v>
      </c>
      <c r="K5" s="28">
        <v>1000.0</v>
      </c>
      <c r="L5" s="28">
        <v>0.0</v>
      </c>
      <c r="M5" s="28">
        <v>0.0</v>
      </c>
      <c r="N5" s="28">
        <v>73.5</v>
      </c>
      <c r="O5" s="28" t="s">
        <v>10063</v>
      </c>
      <c r="P5" s="29"/>
      <c r="Q5" s="28" t="s">
        <v>10019</v>
      </c>
    </row>
    <row r="6" ht="34.5" customHeight="1">
      <c r="A6" s="28" t="s">
        <v>10020</v>
      </c>
      <c r="B6" s="28" t="s">
        <v>10018</v>
      </c>
      <c r="C6" s="28" t="s">
        <v>3444</v>
      </c>
      <c r="D6" s="30">
        <v>1.0</v>
      </c>
      <c r="E6" s="28" t="s">
        <v>15</v>
      </c>
      <c r="F6" s="28" t="s">
        <v>10056</v>
      </c>
      <c r="G6" s="30">
        <v>2025.0</v>
      </c>
      <c r="H6" s="28" t="s">
        <v>10092</v>
      </c>
      <c r="I6" s="28">
        <v>1.0</v>
      </c>
      <c r="J6" s="28" t="s">
        <v>10093</v>
      </c>
      <c r="K6" s="28">
        <v>1000.0</v>
      </c>
      <c r="L6" s="28">
        <v>0.0</v>
      </c>
      <c r="M6" s="28">
        <v>0.0</v>
      </c>
      <c r="N6" s="28">
        <v>73.5</v>
      </c>
      <c r="O6" s="28" t="s">
        <v>10063</v>
      </c>
      <c r="P6" s="29"/>
      <c r="Q6" s="28" t="s">
        <v>10019</v>
      </c>
    </row>
    <row r="7" ht="34.5" customHeight="1">
      <c r="A7" s="28" t="s">
        <v>10021</v>
      </c>
      <c r="B7" s="28" t="s">
        <v>10018</v>
      </c>
      <c r="C7" s="28" t="s">
        <v>3444</v>
      </c>
      <c r="D7" s="30">
        <v>1.0</v>
      </c>
      <c r="E7" s="28" t="s">
        <v>15</v>
      </c>
      <c r="F7" s="28" t="s">
        <v>10056</v>
      </c>
      <c r="G7" s="30">
        <v>2025.0</v>
      </c>
      <c r="H7" s="28" t="s">
        <v>10092</v>
      </c>
      <c r="I7" s="28">
        <v>1.0</v>
      </c>
      <c r="J7" s="28" t="s">
        <v>596</v>
      </c>
      <c r="K7" s="28">
        <v>1000.0</v>
      </c>
      <c r="L7" s="28">
        <v>0.0</v>
      </c>
      <c r="M7" s="28">
        <v>0.0</v>
      </c>
      <c r="N7" s="28">
        <v>71.8</v>
      </c>
      <c r="O7" s="28" t="s">
        <v>10063</v>
      </c>
      <c r="P7" s="29"/>
      <c r="Q7" s="28" t="s">
        <v>10019</v>
      </c>
    </row>
    <row r="8" ht="34.5" customHeight="1">
      <c r="A8" s="28" t="s">
        <v>10022</v>
      </c>
      <c r="B8" s="28" t="s">
        <v>3501</v>
      </c>
      <c r="C8" s="28" t="s">
        <v>3444</v>
      </c>
      <c r="D8" s="30">
        <v>1.0</v>
      </c>
      <c r="E8" s="28" t="s">
        <v>15</v>
      </c>
      <c r="F8" s="28" t="s">
        <v>10056</v>
      </c>
      <c r="G8" s="30">
        <v>2025.0</v>
      </c>
      <c r="H8" s="28" t="s">
        <v>10092</v>
      </c>
      <c r="I8" s="28">
        <v>1.0</v>
      </c>
      <c r="J8" s="28" t="s">
        <v>128</v>
      </c>
      <c r="K8" s="28">
        <v>1000.0</v>
      </c>
      <c r="L8" s="28">
        <v>0.0</v>
      </c>
      <c r="M8" s="28">
        <v>0.0</v>
      </c>
      <c r="N8" s="28">
        <v>69.5</v>
      </c>
      <c r="O8" s="28" t="s">
        <v>10063</v>
      </c>
      <c r="P8" s="29"/>
      <c r="Q8" s="28" t="s">
        <v>10023</v>
      </c>
    </row>
    <row r="9" ht="34.5" customHeight="1">
      <c r="A9" s="28" t="s">
        <v>10024</v>
      </c>
      <c r="B9" s="28" t="s">
        <v>10025</v>
      </c>
      <c r="C9" s="28" t="s">
        <v>3444</v>
      </c>
      <c r="D9" s="30">
        <v>1.0</v>
      </c>
      <c r="E9" s="28" t="s">
        <v>15</v>
      </c>
      <c r="F9" s="28" t="s">
        <v>10056</v>
      </c>
      <c r="G9" s="30">
        <v>2025.0</v>
      </c>
      <c r="H9" s="28" t="s">
        <v>10092</v>
      </c>
      <c r="I9" s="28">
        <v>1.0</v>
      </c>
      <c r="J9" s="28" t="s">
        <v>74</v>
      </c>
      <c r="K9" s="28">
        <v>1000.0</v>
      </c>
      <c r="L9" s="28">
        <v>0.0</v>
      </c>
      <c r="M9" s="28">
        <v>0.0</v>
      </c>
      <c r="N9" s="28">
        <v>100.8</v>
      </c>
      <c r="O9" s="28" t="s">
        <v>10063</v>
      </c>
      <c r="P9" s="29"/>
      <c r="Q9" s="28" t="s">
        <v>10026</v>
      </c>
    </row>
    <row r="10" ht="34.5" customHeight="1">
      <c r="A10" s="28" t="s">
        <v>10027</v>
      </c>
      <c r="B10" s="28" t="s">
        <v>10018</v>
      </c>
      <c r="C10" s="28" t="s">
        <v>3444</v>
      </c>
      <c r="D10" s="30">
        <v>1.0</v>
      </c>
      <c r="E10" s="28" t="s">
        <v>15</v>
      </c>
      <c r="F10" s="28" t="s">
        <v>10056</v>
      </c>
      <c r="G10" s="30">
        <v>2025.0</v>
      </c>
      <c r="H10" s="28" t="s">
        <v>10092</v>
      </c>
      <c r="I10" s="28">
        <v>1.0</v>
      </c>
      <c r="J10" s="28" t="s">
        <v>74</v>
      </c>
      <c r="K10" s="28">
        <v>1000.0</v>
      </c>
      <c r="L10" s="28">
        <v>0.0</v>
      </c>
      <c r="M10" s="28">
        <v>0.0</v>
      </c>
      <c r="N10" s="28">
        <v>72.8</v>
      </c>
      <c r="O10" s="28" t="s">
        <v>10063</v>
      </c>
      <c r="P10" s="29"/>
      <c r="Q10" s="28" t="s">
        <v>10019</v>
      </c>
    </row>
    <row r="11" ht="34.5" customHeight="1">
      <c r="A11" s="28" t="s">
        <v>10027</v>
      </c>
      <c r="B11" s="28" t="s">
        <v>10018</v>
      </c>
      <c r="C11" s="28" t="s">
        <v>3444</v>
      </c>
      <c r="D11" s="30">
        <v>1.0</v>
      </c>
      <c r="E11" s="28" t="s">
        <v>15</v>
      </c>
      <c r="F11" s="28" t="s">
        <v>10056</v>
      </c>
      <c r="G11" s="30">
        <v>2025.0</v>
      </c>
      <c r="H11" s="28" t="s">
        <v>10092</v>
      </c>
      <c r="I11" s="28">
        <v>1.0</v>
      </c>
      <c r="J11" s="28" t="s">
        <v>10093</v>
      </c>
      <c r="K11" s="28">
        <v>1000.0</v>
      </c>
      <c r="L11" s="28">
        <v>0.0</v>
      </c>
      <c r="M11" s="28">
        <v>0.0</v>
      </c>
      <c r="N11" s="28">
        <v>72.8</v>
      </c>
      <c r="O11" s="28" t="s">
        <v>10063</v>
      </c>
      <c r="P11" s="29"/>
      <c r="Q11" s="28" t="s">
        <v>10019</v>
      </c>
    </row>
    <row r="12" ht="34.5" customHeight="1">
      <c r="A12" s="28" t="s">
        <v>10028</v>
      </c>
      <c r="B12" s="28" t="s">
        <v>7493</v>
      </c>
      <c r="C12" s="28" t="s">
        <v>589</v>
      </c>
      <c r="D12" s="30">
        <v>1.0</v>
      </c>
      <c r="E12" s="28" t="s">
        <v>15</v>
      </c>
      <c r="F12" s="28" t="s">
        <v>10056</v>
      </c>
      <c r="G12" s="30">
        <v>2025.0</v>
      </c>
      <c r="H12" s="28" t="s">
        <v>10092</v>
      </c>
      <c r="I12" s="28">
        <v>1.0</v>
      </c>
      <c r="J12" s="28" t="s">
        <v>128</v>
      </c>
      <c r="K12" s="28">
        <v>1000.0</v>
      </c>
      <c r="L12" s="28">
        <v>0.0</v>
      </c>
      <c r="M12" s="28">
        <v>0.0</v>
      </c>
      <c r="N12" s="28">
        <v>79.5</v>
      </c>
      <c r="O12" s="28" t="s">
        <v>10063</v>
      </c>
      <c r="P12" s="29"/>
      <c r="Q12" s="28" t="s">
        <v>7494</v>
      </c>
    </row>
    <row r="13" ht="34.5" customHeight="1">
      <c r="A13" s="28" t="s">
        <v>10029</v>
      </c>
      <c r="B13" s="28" t="s">
        <v>10068</v>
      </c>
      <c r="C13" s="28" t="s">
        <v>4423</v>
      </c>
      <c r="D13" s="30">
        <v>1.0</v>
      </c>
      <c r="E13" s="28" t="s">
        <v>15</v>
      </c>
      <c r="F13" s="28" t="s">
        <v>10056</v>
      </c>
      <c r="G13" s="30">
        <v>2025.0</v>
      </c>
      <c r="H13" s="28" t="s">
        <v>10092</v>
      </c>
      <c r="I13" s="28">
        <v>1.0</v>
      </c>
      <c r="J13" s="28" t="s">
        <v>42</v>
      </c>
      <c r="K13" s="28">
        <v>1000.0</v>
      </c>
      <c r="L13" s="28">
        <v>0.0</v>
      </c>
      <c r="M13" s="28">
        <v>0.0</v>
      </c>
      <c r="N13" s="28">
        <v>2.5</v>
      </c>
      <c r="O13" s="28" t="s">
        <v>10063</v>
      </c>
      <c r="P13" s="29"/>
      <c r="Q13" s="28" t="s">
        <v>10068</v>
      </c>
    </row>
    <row r="14" ht="34.5" customHeight="1">
      <c r="A14" s="28" t="s">
        <v>10029</v>
      </c>
      <c r="B14" s="28" t="s">
        <v>10068</v>
      </c>
      <c r="C14" s="28" t="s">
        <v>4423</v>
      </c>
      <c r="D14" s="30">
        <v>1.0</v>
      </c>
      <c r="E14" s="28" t="s">
        <v>15</v>
      </c>
      <c r="F14" s="28" t="s">
        <v>10056</v>
      </c>
      <c r="G14" s="30">
        <v>2025.0</v>
      </c>
      <c r="H14" s="28" t="s">
        <v>10092</v>
      </c>
      <c r="I14" s="28">
        <v>1.0</v>
      </c>
      <c r="J14" s="28" t="s">
        <v>10094</v>
      </c>
      <c r="K14" s="28">
        <v>1000.0</v>
      </c>
      <c r="L14" s="28">
        <v>0.0</v>
      </c>
      <c r="M14" s="28">
        <v>0.0</v>
      </c>
      <c r="N14" s="28">
        <v>2.5</v>
      </c>
      <c r="O14" s="28" t="s">
        <v>10063</v>
      </c>
      <c r="P14" s="29"/>
      <c r="Q14" s="28" t="s">
        <v>10068</v>
      </c>
    </row>
    <row r="15" ht="34.5" customHeight="1">
      <c r="A15" s="28" t="s">
        <v>10030</v>
      </c>
      <c r="B15" s="28" t="s">
        <v>10068</v>
      </c>
      <c r="C15" s="28" t="s">
        <v>4423</v>
      </c>
      <c r="D15" s="30">
        <v>1.0</v>
      </c>
      <c r="E15" s="28" t="s">
        <v>15</v>
      </c>
      <c r="F15" s="28" t="s">
        <v>10056</v>
      </c>
      <c r="G15" s="30">
        <v>2025.0</v>
      </c>
      <c r="H15" s="28" t="s">
        <v>10092</v>
      </c>
      <c r="I15" s="28">
        <v>1.0</v>
      </c>
      <c r="J15" s="28" t="s">
        <v>9813</v>
      </c>
      <c r="K15" s="28">
        <v>1000.0</v>
      </c>
      <c r="L15" s="28">
        <v>0.0</v>
      </c>
      <c r="M15" s="28">
        <v>0.0</v>
      </c>
      <c r="N15" s="28">
        <v>1.5</v>
      </c>
      <c r="O15" s="28" t="s">
        <v>10063</v>
      </c>
      <c r="P15" s="29"/>
      <c r="Q15" s="28" t="s">
        <v>10068</v>
      </c>
    </row>
    <row r="16" ht="34.5" customHeight="1">
      <c r="A16" s="28" t="s">
        <v>10031</v>
      </c>
      <c r="B16" s="28" t="s">
        <v>10068</v>
      </c>
      <c r="C16" s="28" t="s">
        <v>4423</v>
      </c>
      <c r="D16" s="30">
        <v>1.0</v>
      </c>
      <c r="E16" s="28" t="s">
        <v>15</v>
      </c>
      <c r="F16" s="28" t="s">
        <v>10056</v>
      </c>
      <c r="G16" s="30">
        <v>2025.0</v>
      </c>
      <c r="H16" s="28" t="s">
        <v>10092</v>
      </c>
      <c r="I16" s="28">
        <v>1.0</v>
      </c>
      <c r="J16" s="28" t="s">
        <v>120</v>
      </c>
      <c r="K16" s="28">
        <v>1000.0</v>
      </c>
      <c r="L16" s="28">
        <v>0.0</v>
      </c>
      <c r="M16" s="28">
        <v>0.0</v>
      </c>
      <c r="N16" s="28">
        <v>2.2</v>
      </c>
      <c r="O16" s="28" t="s">
        <v>10063</v>
      </c>
      <c r="P16" s="29"/>
      <c r="Q16" s="28" t="s">
        <v>10068</v>
      </c>
    </row>
    <row r="17" ht="34.5" customHeight="1">
      <c r="A17" s="28" t="s">
        <v>10032</v>
      </c>
      <c r="B17" s="28" t="s">
        <v>10068</v>
      </c>
      <c r="C17" s="28" t="s">
        <v>4423</v>
      </c>
      <c r="D17" s="30">
        <v>1.0</v>
      </c>
      <c r="E17" s="28" t="s">
        <v>15</v>
      </c>
      <c r="F17" s="28" t="s">
        <v>10056</v>
      </c>
      <c r="G17" s="30">
        <v>2025.0</v>
      </c>
      <c r="H17" s="28" t="s">
        <v>10092</v>
      </c>
      <c r="I17" s="28">
        <v>1.0</v>
      </c>
      <c r="J17" s="28" t="s">
        <v>42</v>
      </c>
      <c r="K17" s="28">
        <v>1000.0</v>
      </c>
      <c r="L17" s="28">
        <v>0.0</v>
      </c>
      <c r="M17" s="28">
        <v>0.0</v>
      </c>
      <c r="N17" s="28">
        <v>2.2</v>
      </c>
      <c r="O17" s="28" t="s">
        <v>10063</v>
      </c>
      <c r="P17" s="29"/>
      <c r="Q17" s="28" t="s">
        <v>10068</v>
      </c>
    </row>
    <row r="18" ht="34.5" customHeight="1">
      <c r="A18" s="32"/>
      <c r="B18" s="32"/>
      <c r="C18" s="32"/>
      <c r="E18" s="32"/>
      <c r="F18" s="32"/>
      <c r="H18" s="32"/>
      <c r="I18" s="32"/>
      <c r="J18" s="32"/>
      <c r="K18" s="32"/>
      <c r="L18" s="32"/>
      <c r="M18" s="32"/>
      <c r="N18" s="32"/>
      <c r="O18" s="32"/>
      <c r="P18" s="32"/>
      <c r="Q18" s="32"/>
    </row>
    <row r="19" ht="34.5" customHeight="1">
      <c r="A19" s="32"/>
      <c r="B19" s="32"/>
      <c r="C19" s="32"/>
      <c r="E19" s="32"/>
      <c r="F19" s="32"/>
      <c r="H19" s="32"/>
      <c r="I19" s="32"/>
      <c r="J19" s="32"/>
      <c r="K19" s="32"/>
      <c r="L19" s="32"/>
      <c r="M19" s="32"/>
      <c r="N19" s="32"/>
      <c r="O19" s="32"/>
      <c r="P19" s="32"/>
      <c r="Q19" s="32"/>
    </row>
    <row r="20" ht="34.5" customHeight="1">
      <c r="A20" s="32"/>
      <c r="B20" s="32"/>
      <c r="C20" s="32"/>
      <c r="E20" s="32"/>
      <c r="F20" s="32"/>
      <c r="H20" s="32"/>
      <c r="I20" s="32"/>
      <c r="J20" s="32"/>
      <c r="K20" s="32"/>
      <c r="L20" s="32"/>
      <c r="M20" s="32"/>
      <c r="N20" s="32"/>
      <c r="O20" s="32"/>
      <c r="P20" s="32"/>
      <c r="Q20" s="32"/>
    </row>
    <row r="21" ht="34.5" customHeight="1">
      <c r="A21" s="32"/>
      <c r="B21" s="32"/>
      <c r="C21" s="32"/>
      <c r="E21" s="32"/>
      <c r="F21" s="32"/>
      <c r="H21" s="32"/>
      <c r="I21" s="32"/>
      <c r="J21" s="32"/>
      <c r="K21" s="32"/>
      <c r="L21" s="32"/>
      <c r="M21" s="32"/>
      <c r="N21" s="32"/>
      <c r="O21" s="32"/>
      <c r="P21" s="32"/>
      <c r="Q21" s="32"/>
    </row>
    <row r="22" ht="34.5" customHeight="1">
      <c r="A22" s="32"/>
      <c r="B22" s="32"/>
      <c r="C22" s="32"/>
      <c r="E22" s="32"/>
      <c r="F22" s="32"/>
      <c r="H22" s="32"/>
      <c r="I22" s="32"/>
      <c r="J22" s="32"/>
      <c r="K22" s="32"/>
      <c r="L22" s="32"/>
      <c r="M22" s="32"/>
      <c r="N22" s="32"/>
      <c r="O22" s="32"/>
      <c r="P22" s="32"/>
      <c r="Q22" s="32"/>
    </row>
    <row r="23" ht="34.5" customHeight="1">
      <c r="A23" s="32"/>
      <c r="B23" s="32"/>
      <c r="C23" s="32"/>
      <c r="E23" s="32"/>
      <c r="F23" s="32"/>
      <c r="H23" s="32"/>
      <c r="I23" s="32"/>
      <c r="J23" s="32"/>
      <c r="K23" s="32"/>
      <c r="L23" s="32"/>
      <c r="M23" s="32"/>
      <c r="N23" s="32"/>
      <c r="O23" s="32"/>
      <c r="P23" s="32"/>
      <c r="Q23" s="32"/>
    </row>
    <row r="24" ht="34.5" customHeight="1">
      <c r="A24" s="32"/>
      <c r="B24" s="32"/>
      <c r="C24" s="32"/>
      <c r="E24" s="32"/>
      <c r="F24" s="32"/>
      <c r="H24" s="32"/>
      <c r="I24" s="32"/>
      <c r="J24" s="32"/>
      <c r="K24" s="32"/>
      <c r="L24" s="32"/>
      <c r="M24" s="32"/>
      <c r="N24" s="32"/>
      <c r="O24" s="32"/>
      <c r="P24" s="32"/>
      <c r="Q24" s="32"/>
    </row>
    <row r="25" ht="34.5" customHeight="1">
      <c r="A25" s="32"/>
      <c r="B25" s="32"/>
      <c r="C25" s="32"/>
      <c r="E25" s="32"/>
      <c r="F25" s="32"/>
      <c r="H25" s="32"/>
      <c r="I25" s="32"/>
      <c r="J25" s="32"/>
      <c r="K25" s="32"/>
      <c r="L25" s="32"/>
      <c r="M25" s="32"/>
      <c r="N25" s="32"/>
      <c r="O25" s="32"/>
      <c r="P25" s="32"/>
      <c r="Q25" s="32"/>
    </row>
    <row r="26" ht="34.5" customHeight="1">
      <c r="A26" s="32"/>
      <c r="B26" s="32"/>
      <c r="C26" s="32"/>
      <c r="E26" s="32"/>
      <c r="F26" s="32"/>
      <c r="H26" s="32"/>
      <c r="I26" s="32"/>
      <c r="J26" s="32"/>
      <c r="K26" s="32"/>
      <c r="L26" s="32"/>
      <c r="M26" s="32"/>
      <c r="N26" s="32"/>
      <c r="O26" s="32"/>
      <c r="P26" s="32"/>
      <c r="Q26" s="32"/>
    </row>
    <row r="27" ht="34.5" customHeight="1">
      <c r="A27" s="32"/>
      <c r="B27" s="32"/>
      <c r="C27" s="32"/>
      <c r="E27" s="32"/>
      <c r="F27" s="32"/>
      <c r="H27" s="32"/>
      <c r="I27" s="32"/>
      <c r="J27" s="32"/>
      <c r="K27" s="32"/>
      <c r="L27" s="32"/>
      <c r="M27" s="32"/>
      <c r="N27" s="32"/>
      <c r="O27" s="32"/>
      <c r="P27" s="32"/>
      <c r="Q27" s="32"/>
    </row>
    <row r="28" ht="34.5" customHeight="1">
      <c r="A28" s="32"/>
      <c r="B28" s="32"/>
      <c r="C28" s="32"/>
      <c r="E28" s="32"/>
      <c r="F28" s="32"/>
      <c r="H28" s="32"/>
      <c r="I28" s="32"/>
      <c r="J28" s="32"/>
      <c r="K28" s="32"/>
      <c r="L28" s="32"/>
      <c r="M28" s="32"/>
      <c r="N28" s="32"/>
      <c r="O28" s="32"/>
      <c r="P28" s="32"/>
      <c r="Q28" s="32"/>
    </row>
    <row r="29" ht="34.5" customHeight="1">
      <c r="A29" s="32"/>
      <c r="B29" s="32"/>
      <c r="C29" s="32"/>
      <c r="E29" s="32"/>
      <c r="F29" s="32"/>
      <c r="H29" s="32"/>
      <c r="I29" s="32"/>
      <c r="J29" s="32"/>
      <c r="K29" s="32"/>
      <c r="L29" s="32"/>
      <c r="M29" s="32"/>
      <c r="N29" s="32"/>
      <c r="O29" s="32"/>
      <c r="P29" s="32"/>
      <c r="Q29" s="32"/>
    </row>
    <row r="30" ht="34.5" customHeight="1">
      <c r="A30" s="32"/>
      <c r="B30" s="32"/>
      <c r="C30" s="32"/>
      <c r="E30" s="32"/>
      <c r="F30" s="32"/>
      <c r="H30" s="32"/>
      <c r="I30" s="32"/>
      <c r="J30" s="32"/>
      <c r="K30" s="32"/>
      <c r="L30" s="32"/>
      <c r="M30" s="32"/>
      <c r="N30" s="32"/>
      <c r="O30" s="32"/>
      <c r="P30" s="32"/>
      <c r="Q30" s="32"/>
    </row>
    <row r="31" ht="34.5" customHeight="1">
      <c r="A31" s="32"/>
      <c r="B31" s="32"/>
      <c r="C31" s="32"/>
      <c r="E31" s="32"/>
      <c r="F31" s="32"/>
      <c r="H31" s="32"/>
      <c r="I31" s="32"/>
      <c r="J31" s="32"/>
      <c r="K31" s="32"/>
      <c r="L31" s="32"/>
      <c r="M31" s="32"/>
      <c r="N31" s="32"/>
      <c r="O31" s="32"/>
      <c r="P31" s="32"/>
      <c r="Q31" s="32"/>
    </row>
    <row r="32" ht="34.5" customHeight="1">
      <c r="A32" s="32"/>
      <c r="B32" s="32"/>
      <c r="C32" s="32"/>
      <c r="E32" s="32"/>
      <c r="F32" s="32"/>
      <c r="H32" s="32"/>
      <c r="I32" s="32"/>
      <c r="J32" s="32"/>
      <c r="K32" s="32"/>
      <c r="L32" s="32"/>
      <c r="M32" s="32"/>
      <c r="N32" s="32"/>
      <c r="O32" s="32"/>
      <c r="P32" s="32"/>
      <c r="Q32" s="32"/>
    </row>
    <row r="33" ht="34.5" customHeight="1">
      <c r="A33" s="32"/>
      <c r="B33" s="32"/>
      <c r="C33" s="32"/>
      <c r="E33" s="32"/>
      <c r="F33" s="32"/>
      <c r="H33" s="32"/>
      <c r="I33" s="32"/>
      <c r="J33" s="32"/>
      <c r="K33" s="32"/>
      <c r="L33" s="32"/>
      <c r="M33" s="32"/>
      <c r="N33" s="32"/>
      <c r="O33" s="32"/>
      <c r="P33" s="32"/>
      <c r="Q33" s="32"/>
    </row>
    <row r="34" ht="34.5" customHeight="1">
      <c r="A34" s="32"/>
      <c r="B34" s="32"/>
      <c r="C34" s="32"/>
      <c r="E34" s="32"/>
      <c r="F34" s="32"/>
      <c r="H34" s="32"/>
      <c r="I34" s="32"/>
      <c r="J34" s="32"/>
      <c r="K34" s="32"/>
      <c r="L34" s="32"/>
      <c r="M34" s="32"/>
      <c r="N34" s="32"/>
      <c r="O34" s="32"/>
      <c r="P34" s="32"/>
      <c r="Q34" s="32"/>
    </row>
    <row r="35" ht="34.5" customHeight="1">
      <c r="A35" s="32"/>
      <c r="B35" s="32"/>
      <c r="C35" s="32"/>
      <c r="E35" s="32"/>
      <c r="F35" s="32"/>
      <c r="H35" s="32"/>
      <c r="I35" s="32"/>
      <c r="J35" s="32"/>
      <c r="K35" s="32"/>
      <c r="L35" s="32"/>
      <c r="M35" s="32"/>
      <c r="N35" s="32"/>
      <c r="O35" s="32"/>
      <c r="P35" s="32"/>
      <c r="Q35" s="32"/>
    </row>
    <row r="36" ht="34.5" customHeight="1">
      <c r="A36" s="32"/>
      <c r="B36" s="32"/>
      <c r="C36" s="32"/>
      <c r="E36" s="32"/>
      <c r="F36" s="32"/>
      <c r="H36" s="32"/>
      <c r="I36" s="32"/>
      <c r="J36" s="32"/>
      <c r="K36" s="32"/>
      <c r="L36" s="32"/>
      <c r="M36" s="32"/>
      <c r="N36" s="32"/>
      <c r="O36" s="32"/>
      <c r="P36" s="32"/>
      <c r="Q36" s="32"/>
    </row>
    <row r="37" ht="34.5" customHeight="1">
      <c r="A37" s="32"/>
      <c r="B37" s="32"/>
      <c r="C37" s="32"/>
      <c r="E37" s="32"/>
      <c r="F37" s="32"/>
      <c r="H37" s="32"/>
      <c r="I37" s="32"/>
      <c r="J37" s="32"/>
      <c r="K37" s="32"/>
      <c r="L37" s="32"/>
      <c r="M37" s="32"/>
      <c r="N37" s="32"/>
      <c r="O37" s="32"/>
      <c r="P37" s="32"/>
      <c r="Q37" s="32"/>
    </row>
    <row r="38" ht="34.5" customHeight="1">
      <c r="A38" s="32"/>
      <c r="B38" s="32"/>
      <c r="C38" s="32"/>
      <c r="E38" s="32"/>
      <c r="F38" s="32"/>
      <c r="H38" s="32"/>
      <c r="I38" s="32"/>
      <c r="J38" s="32"/>
      <c r="K38" s="32"/>
      <c r="L38" s="32"/>
      <c r="M38" s="32"/>
      <c r="N38" s="32"/>
      <c r="O38" s="32"/>
      <c r="P38" s="32"/>
      <c r="Q38" s="32"/>
    </row>
    <row r="39" ht="34.5" customHeight="1">
      <c r="A39" s="32"/>
      <c r="B39" s="32"/>
      <c r="C39" s="32"/>
      <c r="E39" s="32"/>
      <c r="F39" s="32"/>
      <c r="H39" s="32"/>
      <c r="I39" s="32"/>
      <c r="J39" s="32"/>
      <c r="K39" s="32"/>
      <c r="L39" s="32"/>
      <c r="M39" s="32"/>
      <c r="N39" s="32"/>
      <c r="O39" s="32"/>
      <c r="P39" s="32"/>
      <c r="Q39" s="32"/>
    </row>
    <row r="40" ht="34.5" customHeight="1">
      <c r="A40" s="32"/>
      <c r="B40" s="32"/>
      <c r="C40" s="32"/>
      <c r="E40" s="32"/>
      <c r="F40" s="32"/>
      <c r="H40" s="32"/>
      <c r="I40" s="32"/>
      <c r="J40" s="32"/>
      <c r="K40" s="32"/>
      <c r="L40" s="32"/>
      <c r="M40" s="32"/>
      <c r="N40" s="32"/>
      <c r="O40" s="32"/>
      <c r="P40" s="32"/>
      <c r="Q40" s="32"/>
    </row>
    <row r="41" ht="34.5" customHeight="1">
      <c r="A41" s="32"/>
      <c r="B41" s="32"/>
      <c r="C41" s="32"/>
      <c r="E41" s="32"/>
      <c r="F41" s="32"/>
      <c r="H41" s="32"/>
      <c r="I41" s="32"/>
      <c r="J41" s="32"/>
      <c r="K41" s="32"/>
      <c r="L41" s="32"/>
      <c r="M41" s="32"/>
      <c r="N41" s="32"/>
      <c r="O41" s="32"/>
      <c r="P41" s="32"/>
      <c r="Q41" s="32"/>
    </row>
    <row r="42" ht="34.5" customHeight="1">
      <c r="A42" s="32"/>
      <c r="B42" s="32"/>
      <c r="C42" s="32"/>
      <c r="E42" s="32"/>
      <c r="F42" s="32"/>
      <c r="H42" s="32"/>
      <c r="I42" s="32"/>
      <c r="J42" s="32"/>
      <c r="K42" s="32"/>
      <c r="L42" s="32"/>
      <c r="M42" s="32"/>
      <c r="N42" s="32"/>
      <c r="O42" s="32"/>
      <c r="P42" s="32"/>
      <c r="Q42" s="32"/>
    </row>
    <row r="43" ht="34.5" customHeight="1">
      <c r="A43" s="32"/>
      <c r="B43" s="32"/>
      <c r="C43" s="32"/>
      <c r="E43" s="32"/>
      <c r="F43" s="32"/>
      <c r="H43" s="32"/>
      <c r="I43" s="32"/>
      <c r="J43" s="32"/>
      <c r="K43" s="32"/>
      <c r="L43" s="32"/>
      <c r="M43" s="32"/>
      <c r="N43" s="32"/>
      <c r="O43" s="32"/>
      <c r="P43" s="32"/>
      <c r="Q43" s="32"/>
    </row>
    <row r="44" ht="34.5" customHeight="1">
      <c r="A44" s="32"/>
      <c r="B44" s="32"/>
      <c r="C44" s="32"/>
      <c r="E44" s="32"/>
      <c r="F44" s="32"/>
      <c r="H44" s="32"/>
      <c r="I44" s="32"/>
      <c r="J44" s="32"/>
      <c r="K44" s="32"/>
      <c r="L44" s="32"/>
      <c r="M44" s="32"/>
      <c r="N44" s="32"/>
      <c r="O44" s="32"/>
      <c r="P44" s="32"/>
      <c r="Q44" s="32"/>
    </row>
    <row r="45" ht="34.5" customHeight="1">
      <c r="A45" s="32"/>
      <c r="B45" s="32"/>
      <c r="C45" s="32"/>
      <c r="E45" s="32"/>
      <c r="F45" s="32"/>
      <c r="H45" s="32"/>
      <c r="I45" s="32"/>
      <c r="J45" s="32"/>
      <c r="K45" s="32"/>
      <c r="L45" s="32"/>
      <c r="M45" s="32"/>
      <c r="N45" s="32"/>
      <c r="O45" s="32"/>
      <c r="P45" s="32"/>
      <c r="Q45" s="32"/>
    </row>
    <row r="46" ht="34.5" customHeight="1">
      <c r="A46" s="32"/>
      <c r="B46" s="32"/>
      <c r="C46" s="32"/>
      <c r="E46" s="32"/>
      <c r="F46" s="32"/>
      <c r="H46" s="32"/>
      <c r="I46" s="32"/>
      <c r="J46" s="32"/>
      <c r="K46" s="32"/>
      <c r="L46" s="32"/>
      <c r="M46" s="32"/>
      <c r="N46" s="32"/>
      <c r="O46" s="32"/>
      <c r="P46" s="32"/>
      <c r="Q46" s="32"/>
    </row>
    <row r="47" ht="34.5" customHeight="1">
      <c r="A47" s="32"/>
      <c r="B47" s="32"/>
      <c r="C47" s="32"/>
      <c r="E47" s="32"/>
      <c r="F47" s="32"/>
      <c r="H47" s="32"/>
      <c r="I47" s="32"/>
      <c r="J47" s="32"/>
      <c r="K47" s="32"/>
      <c r="L47" s="32"/>
      <c r="M47" s="32"/>
      <c r="N47" s="32"/>
      <c r="O47" s="32"/>
      <c r="P47" s="32"/>
      <c r="Q47" s="32"/>
    </row>
    <row r="48" ht="34.5" customHeight="1">
      <c r="A48" s="32"/>
      <c r="B48" s="32"/>
      <c r="C48" s="32"/>
      <c r="E48" s="32"/>
      <c r="F48" s="32"/>
      <c r="H48" s="32"/>
      <c r="I48" s="32"/>
      <c r="J48" s="32"/>
      <c r="K48" s="32"/>
      <c r="L48" s="32"/>
      <c r="M48" s="32"/>
      <c r="N48" s="32"/>
      <c r="O48" s="32"/>
      <c r="P48" s="32"/>
      <c r="Q48" s="32"/>
    </row>
    <row r="49" ht="34.5" customHeight="1">
      <c r="A49" s="32"/>
      <c r="B49" s="32"/>
      <c r="C49" s="32"/>
      <c r="E49" s="32"/>
      <c r="F49" s="32"/>
      <c r="H49" s="32"/>
      <c r="I49" s="32"/>
      <c r="J49" s="32"/>
      <c r="K49" s="32"/>
      <c r="L49" s="32"/>
      <c r="M49" s="32"/>
      <c r="N49" s="32"/>
      <c r="O49" s="32"/>
      <c r="P49" s="32"/>
      <c r="Q49" s="32"/>
    </row>
    <row r="50" ht="34.5" customHeight="1">
      <c r="A50" s="32"/>
      <c r="B50" s="32"/>
      <c r="C50" s="32"/>
      <c r="E50" s="32"/>
      <c r="F50" s="32"/>
      <c r="H50" s="32"/>
      <c r="I50" s="32"/>
      <c r="J50" s="32"/>
      <c r="K50" s="32"/>
      <c r="L50" s="32"/>
      <c r="M50" s="32"/>
      <c r="N50" s="32"/>
      <c r="O50" s="32"/>
      <c r="P50" s="32"/>
      <c r="Q50" s="32"/>
    </row>
    <row r="51" ht="34.5" customHeight="1">
      <c r="A51" s="32"/>
      <c r="B51" s="32"/>
      <c r="C51" s="32"/>
      <c r="E51" s="32"/>
      <c r="F51" s="32"/>
      <c r="H51" s="32"/>
      <c r="I51" s="32"/>
      <c r="J51" s="32"/>
      <c r="K51" s="32"/>
      <c r="L51" s="32"/>
      <c r="M51" s="32"/>
      <c r="N51" s="32"/>
      <c r="O51" s="32"/>
      <c r="P51" s="32"/>
      <c r="Q51" s="32"/>
    </row>
    <row r="52" ht="34.5" customHeight="1">
      <c r="A52" s="32"/>
      <c r="B52" s="32"/>
      <c r="C52" s="32"/>
      <c r="E52" s="32"/>
      <c r="F52" s="32"/>
      <c r="H52" s="32"/>
      <c r="I52" s="32"/>
      <c r="J52" s="32"/>
      <c r="K52" s="32"/>
      <c r="L52" s="32"/>
      <c r="M52" s="32"/>
      <c r="N52" s="32"/>
      <c r="O52" s="32"/>
      <c r="P52" s="32"/>
      <c r="Q52" s="32"/>
    </row>
    <row r="53" ht="34.5" customHeight="1">
      <c r="A53" s="32"/>
      <c r="B53" s="32"/>
      <c r="C53" s="32"/>
      <c r="E53" s="32"/>
      <c r="F53" s="32"/>
      <c r="H53" s="32"/>
      <c r="I53" s="32"/>
      <c r="J53" s="32"/>
      <c r="K53" s="32"/>
      <c r="L53" s="32"/>
      <c r="M53" s="32"/>
      <c r="N53" s="32"/>
      <c r="O53" s="32"/>
      <c r="P53" s="32"/>
      <c r="Q53" s="32"/>
    </row>
    <row r="54" ht="34.5" customHeight="1">
      <c r="A54" s="32"/>
      <c r="B54" s="32"/>
      <c r="C54" s="32"/>
      <c r="E54" s="32"/>
      <c r="F54" s="32"/>
      <c r="H54" s="32"/>
      <c r="I54" s="32"/>
      <c r="J54" s="32"/>
      <c r="K54" s="32"/>
      <c r="L54" s="32"/>
      <c r="M54" s="32"/>
      <c r="N54" s="32"/>
      <c r="O54" s="32"/>
      <c r="P54" s="32"/>
      <c r="Q54" s="32"/>
    </row>
    <row r="55" ht="34.5" customHeight="1">
      <c r="A55" s="32"/>
      <c r="B55" s="32"/>
      <c r="C55" s="32"/>
      <c r="E55" s="32"/>
      <c r="F55" s="32"/>
      <c r="H55" s="32"/>
      <c r="I55" s="32"/>
      <c r="J55" s="32"/>
      <c r="K55" s="32"/>
      <c r="L55" s="32"/>
      <c r="M55" s="32"/>
      <c r="N55" s="32"/>
      <c r="O55" s="32"/>
      <c r="P55" s="32"/>
      <c r="Q55" s="32"/>
    </row>
    <row r="56" ht="34.5" customHeight="1">
      <c r="A56" s="32"/>
      <c r="B56" s="32"/>
      <c r="C56" s="32"/>
      <c r="E56" s="32"/>
      <c r="F56" s="32"/>
      <c r="H56" s="32"/>
      <c r="I56" s="32"/>
      <c r="J56" s="32"/>
      <c r="K56" s="32"/>
      <c r="L56" s="32"/>
      <c r="M56" s="32"/>
      <c r="N56" s="32"/>
      <c r="O56" s="32"/>
      <c r="P56" s="32"/>
      <c r="Q56" s="32"/>
    </row>
    <row r="57" ht="34.5" customHeight="1">
      <c r="A57" s="32"/>
      <c r="B57" s="32"/>
      <c r="C57" s="32"/>
      <c r="E57" s="32"/>
      <c r="F57" s="32"/>
      <c r="H57" s="32"/>
      <c r="I57" s="32"/>
      <c r="J57" s="32"/>
      <c r="K57" s="32"/>
      <c r="L57" s="32"/>
      <c r="M57" s="32"/>
      <c r="N57" s="32"/>
      <c r="O57" s="32"/>
      <c r="P57" s="32"/>
      <c r="Q57" s="32"/>
    </row>
    <row r="58" ht="34.5" customHeight="1">
      <c r="A58" s="32"/>
      <c r="B58" s="32"/>
      <c r="C58" s="32"/>
      <c r="E58" s="32"/>
      <c r="F58" s="32"/>
      <c r="H58" s="32"/>
      <c r="I58" s="32"/>
      <c r="J58" s="32"/>
      <c r="K58" s="32"/>
      <c r="L58" s="32"/>
      <c r="M58" s="32"/>
      <c r="N58" s="32"/>
      <c r="O58" s="32"/>
      <c r="P58" s="32"/>
      <c r="Q58" s="32"/>
    </row>
    <row r="59" ht="34.5" customHeight="1">
      <c r="A59" s="32"/>
      <c r="B59" s="32"/>
      <c r="C59" s="32"/>
      <c r="E59" s="32"/>
      <c r="F59" s="32"/>
      <c r="H59" s="32"/>
      <c r="I59" s="32"/>
      <c r="J59" s="32"/>
      <c r="K59" s="32"/>
      <c r="L59" s="32"/>
      <c r="M59" s="32"/>
      <c r="N59" s="32"/>
      <c r="O59" s="32"/>
      <c r="P59" s="32"/>
      <c r="Q59" s="32"/>
    </row>
    <row r="60" ht="34.5" customHeight="1">
      <c r="A60" s="32"/>
      <c r="B60" s="32"/>
      <c r="C60" s="32"/>
      <c r="E60" s="32"/>
      <c r="F60" s="32"/>
      <c r="H60" s="32"/>
      <c r="I60" s="32"/>
      <c r="J60" s="32"/>
      <c r="K60" s="32"/>
      <c r="L60" s="32"/>
      <c r="M60" s="32"/>
      <c r="N60" s="32"/>
      <c r="O60" s="32"/>
      <c r="P60" s="32"/>
      <c r="Q60" s="32"/>
    </row>
    <row r="61" ht="34.5" customHeight="1">
      <c r="A61" s="32"/>
      <c r="B61" s="32"/>
      <c r="C61" s="32"/>
      <c r="E61" s="32"/>
      <c r="F61" s="32"/>
      <c r="H61" s="32"/>
      <c r="I61" s="32"/>
      <c r="J61" s="32"/>
      <c r="K61" s="32"/>
      <c r="L61" s="32"/>
      <c r="M61" s="32"/>
      <c r="N61" s="32"/>
      <c r="O61" s="32"/>
      <c r="P61" s="32"/>
      <c r="Q61" s="32"/>
    </row>
    <row r="62" ht="34.5" customHeight="1">
      <c r="A62" s="32"/>
      <c r="B62" s="32"/>
      <c r="C62" s="32"/>
      <c r="E62" s="32"/>
      <c r="F62" s="32"/>
      <c r="H62" s="32"/>
      <c r="I62" s="32"/>
      <c r="J62" s="32"/>
      <c r="K62" s="32"/>
      <c r="L62" s="32"/>
      <c r="M62" s="32"/>
      <c r="N62" s="32"/>
      <c r="O62" s="32"/>
      <c r="P62" s="32"/>
      <c r="Q62" s="32"/>
    </row>
    <row r="63" ht="34.5" customHeight="1">
      <c r="A63" s="32"/>
      <c r="B63" s="32"/>
      <c r="C63" s="32"/>
      <c r="E63" s="32"/>
      <c r="F63" s="32"/>
      <c r="H63" s="32"/>
      <c r="I63" s="32"/>
      <c r="J63" s="32"/>
      <c r="K63" s="32"/>
      <c r="L63" s="32"/>
      <c r="M63" s="32"/>
      <c r="N63" s="32"/>
      <c r="O63" s="32"/>
      <c r="P63" s="32"/>
      <c r="Q63" s="32"/>
    </row>
    <row r="64" ht="34.5" customHeight="1">
      <c r="A64" s="32"/>
      <c r="B64" s="32"/>
      <c r="C64" s="32"/>
      <c r="E64" s="32"/>
      <c r="F64" s="32"/>
      <c r="H64" s="32"/>
      <c r="I64" s="32"/>
      <c r="J64" s="32"/>
      <c r="K64" s="32"/>
      <c r="L64" s="32"/>
      <c r="M64" s="32"/>
      <c r="N64" s="32"/>
      <c r="O64" s="32"/>
      <c r="P64" s="32"/>
      <c r="Q64" s="32"/>
    </row>
    <row r="65" ht="34.5" customHeight="1">
      <c r="A65" s="32"/>
      <c r="B65" s="32"/>
      <c r="C65" s="32"/>
      <c r="E65" s="32"/>
      <c r="F65" s="32"/>
      <c r="H65" s="32"/>
      <c r="I65" s="32"/>
      <c r="J65" s="32"/>
      <c r="K65" s="32"/>
      <c r="L65" s="32"/>
      <c r="M65" s="32"/>
      <c r="N65" s="32"/>
      <c r="O65" s="32"/>
      <c r="P65" s="32"/>
      <c r="Q65" s="32"/>
    </row>
    <row r="66" ht="34.5" customHeight="1">
      <c r="A66" s="32"/>
      <c r="B66" s="32"/>
      <c r="C66" s="32"/>
      <c r="E66" s="32"/>
      <c r="F66" s="32"/>
      <c r="H66" s="32"/>
      <c r="I66" s="32"/>
      <c r="J66" s="32"/>
      <c r="K66" s="32"/>
      <c r="L66" s="32"/>
      <c r="M66" s="32"/>
      <c r="N66" s="32"/>
      <c r="O66" s="32"/>
      <c r="P66" s="32"/>
      <c r="Q66" s="32"/>
    </row>
    <row r="67" ht="34.5" customHeight="1">
      <c r="A67" s="32"/>
      <c r="B67" s="32"/>
      <c r="C67" s="32"/>
      <c r="E67" s="32"/>
      <c r="F67" s="32"/>
      <c r="H67" s="32"/>
      <c r="I67" s="32"/>
      <c r="J67" s="32"/>
      <c r="K67" s="32"/>
      <c r="L67" s="32"/>
      <c r="M67" s="32"/>
      <c r="N67" s="32"/>
      <c r="O67" s="32"/>
      <c r="P67" s="32"/>
      <c r="Q67" s="32"/>
    </row>
    <row r="68" ht="34.5" customHeight="1">
      <c r="A68" s="32"/>
      <c r="B68" s="32"/>
      <c r="C68" s="32"/>
      <c r="E68" s="32"/>
      <c r="F68" s="32"/>
      <c r="H68" s="32"/>
      <c r="I68" s="32"/>
      <c r="J68" s="32"/>
      <c r="K68" s="32"/>
      <c r="L68" s="32"/>
      <c r="M68" s="32"/>
      <c r="N68" s="32"/>
      <c r="O68" s="32"/>
      <c r="P68" s="32"/>
      <c r="Q68" s="32"/>
    </row>
    <row r="69" ht="34.5" customHeight="1">
      <c r="A69" s="32"/>
      <c r="B69" s="32"/>
      <c r="C69" s="32"/>
      <c r="E69" s="32"/>
      <c r="F69" s="32"/>
      <c r="H69" s="32"/>
      <c r="I69" s="32"/>
      <c r="J69" s="32"/>
      <c r="K69" s="32"/>
      <c r="L69" s="32"/>
      <c r="M69" s="32"/>
      <c r="N69" s="32"/>
      <c r="O69" s="32"/>
      <c r="P69" s="32"/>
      <c r="Q69" s="32"/>
    </row>
    <row r="70" ht="34.5" customHeight="1">
      <c r="A70" s="32"/>
      <c r="B70" s="32"/>
      <c r="C70" s="32"/>
      <c r="E70" s="32"/>
      <c r="F70" s="32"/>
      <c r="H70" s="32"/>
      <c r="I70" s="32"/>
      <c r="J70" s="32"/>
      <c r="K70" s="32"/>
      <c r="L70" s="32"/>
      <c r="M70" s="32"/>
      <c r="N70" s="32"/>
      <c r="O70" s="32"/>
      <c r="P70" s="32"/>
      <c r="Q70" s="32"/>
    </row>
    <row r="71" ht="34.5" customHeight="1">
      <c r="A71" s="32"/>
      <c r="B71" s="32"/>
      <c r="C71" s="32"/>
      <c r="E71" s="32"/>
      <c r="F71" s="32"/>
      <c r="H71" s="32"/>
      <c r="I71" s="32"/>
      <c r="J71" s="32"/>
      <c r="K71" s="32"/>
      <c r="L71" s="32"/>
      <c r="M71" s="32"/>
      <c r="N71" s="32"/>
      <c r="O71" s="32"/>
      <c r="P71" s="32"/>
      <c r="Q71" s="32"/>
    </row>
    <row r="72" ht="34.5" customHeight="1">
      <c r="A72" s="32"/>
      <c r="B72" s="32"/>
      <c r="C72" s="32"/>
      <c r="E72" s="32"/>
      <c r="F72" s="32"/>
      <c r="H72" s="32"/>
      <c r="I72" s="32"/>
      <c r="J72" s="32"/>
      <c r="K72" s="32"/>
      <c r="L72" s="32"/>
      <c r="M72" s="32"/>
      <c r="N72" s="32"/>
      <c r="O72" s="32"/>
      <c r="P72" s="32"/>
      <c r="Q72" s="32"/>
    </row>
    <row r="73" ht="34.5" customHeight="1">
      <c r="A73" s="32"/>
      <c r="B73" s="32"/>
      <c r="C73" s="32"/>
      <c r="E73" s="32"/>
      <c r="F73" s="32"/>
      <c r="H73" s="32"/>
      <c r="I73" s="32"/>
      <c r="J73" s="32"/>
      <c r="K73" s="32"/>
      <c r="L73" s="32"/>
      <c r="M73" s="32"/>
      <c r="N73" s="32"/>
      <c r="O73" s="32"/>
      <c r="P73" s="32"/>
      <c r="Q73" s="32"/>
    </row>
    <row r="74" ht="34.5" customHeight="1">
      <c r="A74" s="32"/>
      <c r="B74" s="32"/>
      <c r="C74" s="32"/>
      <c r="E74" s="32"/>
      <c r="F74" s="32"/>
      <c r="H74" s="32"/>
      <c r="I74" s="32"/>
      <c r="J74" s="32"/>
      <c r="K74" s="32"/>
      <c r="L74" s="32"/>
      <c r="M74" s="32"/>
      <c r="N74" s="32"/>
      <c r="O74" s="32"/>
      <c r="P74" s="32"/>
      <c r="Q74" s="32"/>
    </row>
    <row r="75" ht="34.5" customHeight="1">
      <c r="A75" s="32"/>
      <c r="B75" s="32"/>
      <c r="C75" s="32"/>
      <c r="E75" s="32"/>
      <c r="F75" s="32"/>
      <c r="H75" s="32"/>
      <c r="I75" s="32"/>
      <c r="J75" s="32"/>
      <c r="K75" s="32"/>
      <c r="L75" s="32"/>
      <c r="M75" s="32"/>
      <c r="N75" s="32"/>
      <c r="O75" s="32"/>
      <c r="P75" s="32"/>
      <c r="Q75" s="32"/>
    </row>
    <row r="76" ht="34.5" customHeight="1">
      <c r="A76" s="32"/>
      <c r="B76" s="32"/>
      <c r="C76" s="32"/>
      <c r="E76" s="32"/>
      <c r="F76" s="32"/>
      <c r="H76" s="32"/>
      <c r="I76" s="32"/>
      <c r="J76" s="32"/>
      <c r="K76" s="32"/>
      <c r="L76" s="32"/>
      <c r="M76" s="32"/>
      <c r="N76" s="32"/>
      <c r="O76" s="32"/>
      <c r="P76" s="32"/>
      <c r="Q76" s="32"/>
    </row>
    <row r="77" ht="34.5" customHeight="1">
      <c r="A77" s="32"/>
      <c r="B77" s="32"/>
      <c r="C77" s="32"/>
      <c r="E77" s="32"/>
      <c r="F77" s="32"/>
      <c r="H77" s="32"/>
      <c r="I77" s="32"/>
      <c r="J77" s="32"/>
      <c r="K77" s="32"/>
      <c r="L77" s="32"/>
      <c r="M77" s="32"/>
      <c r="N77" s="32"/>
      <c r="O77" s="32"/>
      <c r="P77" s="32"/>
      <c r="Q77" s="32"/>
    </row>
    <row r="78" ht="34.5" customHeight="1">
      <c r="A78" s="32"/>
      <c r="B78" s="32"/>
      <c r="C78" s="32"/>
      <c r="E78" s="32"/>
      <c r="F78" s="32"/>
      <c r="H78" s="32"/>
      <c r="I78" s="32"/>
      <c r="J78" s="32"/>
      <c r="K78" s="32"/>
      <c r="L78" s="32"/>
      <c r="M78" s="32"/>
      <c r="N78" s="32"/>
      <c r="O78" s="32"/>
      <c r="P78" s="32"/>
      <c r="Q78" s="32"/>
    </row>
    <row r="79" ht="34.5" customHeight="1">
      <c r="A79" s="32"/>
      <c r="B79" s="32"/>
      <c r="C79" s="32"/>
      <c r="E79" s="32"/>
      <c r="F79" s="32"/>
      <c r="H79" s="32"/>
      <c r="I79" s="32"/>
      <c r="J79" s="32"/>
      <c r="K79" s="32"/>
      <c r="L79" s="32"/>
      <c r="M79" s="32"/>
      <c r="N79" s="32"/>
      <c r="O79" s="32"/>
      <c r="P79" s="32"/>
      <c r="Q79" s="32"/>
    </row>
    <row r="80" ht="34.5" customHeight="1">
      <c r="A80" s="32"/>
      <c r="B80" s="32"/>
      <c r="C80" s="32"/>
      <c r="E80" s="32"/>
      <c r="F80" s="32"/>
      <c r="H80" s="32"/>
      <c r="I80" s="32"/>
      <c r="J80" s="32"/>
      <c r="K80" s="32"/>
      <c r="L80" s="32"/>
      <c r="M80" s="32"/>
      <c r="N80" s="32"/>
      <c r="O80" s="32"/>
      <c r="P80" s="32"/>
      <c r="Q80" s="32"/>
    </row>
    <row r="81" ht="34.5" customHeight="1">
      <c r="A81" s="32"/>
      <c r="B81" s="32"/>
      <c r="C81" s="32"/>
      <c r="E81" s="32"/>
      <c r="F81" s="32"/>
      <c r="H81" s="32"/>
      <c r="I81" s="32"/>
      <c r="J81" s="32"/>
      <c r="K81" s="32"/>
      <c r="L81" s="32"/>
      <c r="M81" s="32"/>
      <c r="N81" s="32"/>
      <c r="O81" s="32"/>
      <c r="P81" s="32"/>
      <c r="Q81" s="32"/>
    </row>
    <row r="82" ht="34.5" customHeight="1">
      <c r="A82" s="32"/>
      <c r="B82" s="32"/>
      <c r="C82" s="32"/>
      <c r="E82" s="32"/>
      <c r="F82" s="32"/>
      <c r="H82" s="32"/>
      <c r="I82" s="32"/>
      <c r="J82" s="32"/>
      <c r="K82" s="32"/>
      <c r="L82" s="32"/>
      <c r="M82" s="32"/>
      <c r="N82" s="32"/>
      <c r="O82" s="32"/>
      <c r="P82" s="32"/>
      <c r="Q82" s="32"/>
    </row>
    <row r="83" ht="34.5" customHeight="1">
      <c r="A83" s="32"/>
      <c r="B83" s="32"/>
      <c r="C83" s="32"/>
      <c r="E83" s="32"/>
      <c r="F83" s="32"/>
      <c r="H83" s="32"/>
      <c r="I83" s="32"/>
      <c r="J83" s="32"/>
      <c r="K83" s="32"/>
      <c r="L83" s="32"/>
      <c r="M83" s="32"/>
      <c r="N83" s="32"/>
      <c r="O83" s="32"/>
      <c r="P83" s="32"/>
      <c r="Q83" s="32"/>
    </row>
    <row r="84" ht="34.5" customHeight="1">
      <c r="A84" s="32"/>
      <c r="B84" s="32"/>
      <c r="C84" s="32"/>
      <c r="E84" s="32"/>
      <c r="F84" s="32"/>
      <c r="H84" s="32"/>
      <c r="I84" s="32"/>
      <c r="J84" s="32"/>
      <c r="K84" s="32"/>
      <c r="L84" s="32"/>
      <c r="M84" s="32"/>
      <c r="N84" s="32"/>
      <c r="O84" s="32"/>
      <c r="P84" s="32"/>
      <c r="Q84" s="32"/>
    </row>
    <row r="85" ht="34.5" customHeight="1">
      <c r="A85" s="32"/>
      <c r="B85" s="32"/>
      <c r="C85" s="32"/>
      <c r="E85" s="32"/>
      <c r="F85" s="32"/>
      <c r="H85" s="32"/>
      <c r="I85" s="32"/>
      <c r="J85" s="32"/>
      <c r="K85" s="32"/>
      <c r="L85" s="32"/>
      <c r="M85" s="32"/>
      <c r="N85" s="32"/>
      <c r="O85" s="32"/>
      <c r="P85" s="32"/>
      <c r="Q85" s="32"/>
    </row>
    <row r="86" ht="34.5" customHeight="1">
      <c r="A86" s="32"/>
      <c r="B86" s="32"/>
      <c r="C86" s="32"/>
      <c r="E86" s="32"/>
      <c r="F86" s="32"/>
      <c r="H86" s="32"/>
      <c r="I86" s="32"/>
      <c r="J86" s="32"/>
      <c r="K86" s="32"/>
      <c r="L86" s="32"/>
      <c r="M86" s="32"/>
      <c r="N86" s="32"/>
      <c r="O86" s="32"/>
      <c r="P86" s="32"/>
      <c r="Q86" s="32"/>
    </row>
    <row r="87" ht="34.5" customHeight="1">
      <c r="A87" s="32"/>
      <c r="B87" s="32"/>
      <c r="C87" s="32"/>
      <c r="E87" s="32"/>
      <c r="F87" s="32"/>
      <c r="H87" s="32"/>
      <c r="I87" s="32"/>
      <c r="J87" s="32"/>
      <c r="K87" s="32"/>
      <c r="L87" s="32"/>
      <c r="M87" s="32"/>
      <c r="N87" s="32"/>
      <c r="O87" s="32"/>
      <c r="P87" s="32"/>
      <c r="Q87" s="32"/>
    </row>
    <row r="88" ht="34.5" customHeight="1">
      <c r="A88" s="32"/>
      <c r="B88" s="32"/>
      <c r="C88" s="32"/>
      <c r="E88" s="32"/>
      <c r="F88" s="32"/>
      <c r="H88" s="32"/>
      <c r="I88" s="32"/>
      <c r="J88" s="32"/>
      <c r="K88" s="32"/>
      <c r="L88" s="32"/>
      <c r="M88" s="32"/>
      <c r="N88" s="32"/>
      <c r="O88" s="32"/>
      <c r="P88" s="32"/>
      <c r="Q88" s="32"/>
    </row>
    <row r="89" ht="34.5" customHeight="1">
      <c r="A89" s="32"/>
      <c r="B89" s="32"/>
      <c r="C89" s="32"/>
      <c r="E89" s="32"/>
      <c r="F89" s="32"/>
      <c r="H89" s="32"/>
      <c r="I89" s="32"/>
      <c r="J89" s="32"/>
      <c r="K89" s="32"/>
      <c r="L89" s="32"/>
      <c r="M89" s="32"/>
      <c r="N89" s="32"/>
      <c r="O89" s="32"/>
      <c r="P89" s="32"/>
      <c r="Q89" s="32"/>
    </row>
    <row r="90" ht="34.5" customHeight="1">
      <c r="A90" s="32"/>
      <c r="B90" s="32"/>
      <c r="C90" s="32"/>
      <c r="E90" s="32"/>
      <c r="F90" s="32"/>
      <c r="H90" s="32"/>
      <c r="I90" s="32"/>
      <c r="J90" s="32"/>
      <c r="K90" s="32"/>
      <c r="L90" s="32"/>
      <c r="M90" s="32"/>
      <c r="N90" s="32"/>
      <c r="O90" s="32"/>
      <c r="P90" s="32"/>
      <c r="Q90" s="32"/>
    </row>
    <row r="91" ht="34.5" customHeight="1">
      <c r="A91" s="32"/>
      <c r="B91" s="32"/>
      <c r="C91" s="32"/>
      <c r="E91" s="32"/>
      <c r="F91" s="32"/>
      <c r="H91" s="32"/>
      <c r="I91" s="32"/>
      <c r="J91" s="32"/>
      <c r="K91" s="32"/>
      <c r="L91" s="32"/>
      <c r="M91" s="32"/>
      <c r="N91" s="32"/>
      <c r="O91" s="32"/>
      <c r="P91" s="32"/>
      <c r="Q91" s="32"/>
    </row>
    <row r="92" ht="34.5" customHeight="1">
      <c r="A92" s="32"/>
      <c r="B92" s="32"/>
      <c r="C92" s="32"/>
      <c r="E92" s="32"/>
      <c r="F92" s="32"/>
      <c r="H92" s="32"/>
      <c r="I92" s="32"/>
      <c r="J92" s="32"/>
      <c r="K92" s="32"/>
      <c r="L92" s="32"/>
      <c r="M92" s="32"/>
      <c r="N92" s="32"/>
      <c r="O92" s="32"/>
      <c r="P92" s="32"/>
      <c r="Q92" s="32"/>
    </row>
    <row r="93" ht="34.5" customHeight="1">
      <c r="A93" s="32"/>
      <c r="B93" s="32"/>
      <c r="C93" s="32"/>
      <c r="E93" s="32"/>
      <c r="F93" s="32"/>
      <c r="H93" s="32"/>
      <c r="I93" s="32"/>
      <c r="J93" s="32"/>
      <c r="K93" s="32"/>
      <c r="L93" s="32"/>
      <c r="M93" s="32"/>
      <c r="N93" s="32"/>
      <c r="O93" s="32"/>
      <c r="P93" s="32"/>
      <c r="Q93" s="32"/>
    </row>
    <row r="94" ht="34.5" customHeight="1">
      <c r="A94" s="32"/>
      <c r="B94" s="32"/>
      <c r="C94" s="32"/>
      <c r="E94" s="32"/>
      <c r="F94" s="32"/>
      <c r="H94" s="32"/>
      <c r="I94" s="32"/>
      <c r="J94" s="32"/>
      <c r="K94" s="32"/>
      <c r="L94" s="32"/>
      <c r="M94" s="32"/>
      <c r="N94" s="32"/>
      <c r="O94" s="32"/>
      <c r="P94" s="32"/>
      <c r="Q94" s="32"/>
    </row>
    <row r="95" ht="34.5" customHeight="1">
      <c r="A95" s="32"/>
      <c r="B95" s="32"/>
      <c r="C95" s="32"/>
      <c r="E95" s="32"/>
      <c r="F95" s="32"/>
      <c r="H95" s="32"/>
      <c r="I95" s="32"/>
      <c r="J95" s="32"/>
      <c r="K95" s="32"/>
      <c r="L95" s="32"/>
      <c r="M95" s="32"/>
      <c r="N95" s="32"/>
      <c r="O95" s="32"/>
      <c r="P95" s="32"/>
      <c r="Q95" s="32"/>
    </row>
    <row r="96" ht="34.5" customHeight="1">
      <c r="A96" s="32"/>
      <c r="B96" s="32"/>
      <c r="C96" s="32"/>
      <c r="E96" s="32"/>
      <c r="F96" s="32"/>
      <c r="H96" s="32"/>
      <c r="I96" s="32"/>
      <c r="J96" s="32"/>
      <c r="K96" s="32"/>
      <c r="L96" s="32"/>
      <c r="M96" s="32"/>
      <c r="N96" s="32"/>
      <c r="O96" s="32"/>
      <c r="P96" s="32"/>
      <c r="Q96" s="32"/>
    </row>
    <row r="97" ht="34.5" customHeight="1">
      <c r="A97" s="32"/>
      <c r="B97" s="32"/>
      <c r="C97" s="32"/>
      <c r="E97" s="32"/>
      <c r="F97" s="32"/>
      <c r="H97" s="32"/>
      <c r="I97" s="32"/>
      <c r="J97" s="32"/>
      <c r="K97" s="32"/>
      <c r="L97" s="32"/>
      <c r="M97" s="32"/>
      <c r="N97" s="32"/>
      <c r="O97" s="32"/>
      <c r="P97" s="32"/>
      <c r="Q97" s="32"/>
    </row>
    <row r="98" ht="34.5" customHeight="1">
      <c r="A98" s="32"/>
      <c r="B98" s="32"/>
      <c r="C98" s="32"/>
      <c r="E98" s="32"/>
      <c r="F98" s="32"/>
      <c r="H98" s="32"/>
      <c r="I98" s="32"/>
      <c r="J98" s="32"/>
      <c r="K98" s="32"/>
      <c r="L98" s="32"/>
      <c r="M98" s="32"/>
      <c r="N98" s="32"/>
      <c r="O98" s="32"/>
      <c r="P98" s="32"/>
      <c r="Q98" s="32"/>
    </row>
    <row r="99" ht="34.5" customHeight="1">
      <c r="A99" s="32"/>
      <c r="B99" s="32"/>
      <c r="C99" s="32"/>
      <c r="E99" s="32"/>
      <c r="F99" s="32"/>
      <c r="H99" s="32"/>
      <c r="I99" s="32"/>
      <c r="J99" s="32"/>
      <c r="K99" s="32"/>
      <c r="L99" s="32"/>
      <c r="M99" s="32"/>
      <c r="N99" s="32"/>
      <c r="O99" s="32"/>
      <c r="P99" s="32"/>
      <c r="Q99" s="32"/>
    </row>
    <row r="100" ht="34.5" customHeight="1">
      <c r="A100" s="32"/>
      <c r="B100" s="32"/>
      <c r="C100" s="32"/>
      <c r="E100" s="32"/>
      <c r="F100" s="32"/>
      <c r="H100" s="32"/>
      <c r="I100" s="32"/>
      <c r="J100" s="32"/>
      <c r="K100" s="32"/>
      <c r="L100" s="32"/>
      <c r="M100" s="32"/>
      <c r="N100" s="32"/>
      <c r="O100" s="32"/>
      <c r="P100" s="32"/>
      <c r="Q100" s="32"/>
    </row>
    <row r="101" ht="34.5" customHeight="1">
      <c r="A101" s="32"/>
      <c r="B101" s="32"/>
      <c r="C101" s="32"/>
      <c r="E101" s="32"/>
      <c r="F101" s="32"/>
      <c r="H101" s="32"/>
      <c r="I101" s="32"/>
      <c r="J101" s="32"/>
      <c r="K101" s="32"/>
      <c r="L101" s="32"/>
      <c r="M101" s="32"/>
      <c r="N101" s="32"/>
      <c r="O101" s="32"/>
      <c r="P101" s="32"/>
      <c r="Q101" s="32"/>
    </row>
    <row r="102" ht="34.5" customHeight="1">
      <c r="A102" s="32"/>
      <c r="B102" s="32"/>
      <c r="C102" s="32"/>
      <c r="E102" s="32"/>
      <c r="F102" s="32"/>
      <c r="H102" s="32"/>
      <c r="I102" s="32"/>
      <c r="J102" s="32"/>
      <c r="K102" s="32"/>
      <c r="L102" s="32"/>
      <c r="M102" s="32"/>
      <c r="N102" s="32"/>
      <c r="O102" s="32"/>
      <c r="P102" s="32"/>
      <c r="Q102" s="32"/>
    </row>
    <row r="103" ht="34.5" customHeight="1">
      <c r="A103" s="32"/>
      <c r="B103" s="32"/>
      <c r="C103" s="32"/>
      <c r="E103" s="32"/>
      <c r="F103" s="32"/>
      <c r="H103" s="32"/>
      <c r="I103" s="32"/>
      <c r="J103" s="32"/>
      <c r="K103" s="32"/>
      <c r="L103" s="32"/>
      <c r="M103" s="32"/>
      <c r="N103" s="32"/>
      <c r="O103" s="32"/>
      <c r="P103" s="32"/>
      <c r="Q103" s="32"/>
    </row>
    <row r="104" ht="34.5" customHeight="1">
      <c r="A104" s="32"/>
      <c r="B104" s="32"/>
      <c r="C104" s="32"/>
      <c r="E104" s="32"/>
      <c r="F104" s="32"/>
      <c r="H104" s="32"/>
      <c r="I104" s="32"/>
      <c r="J104" s="32"/>
      <c r="K104" s="32"/>
      <c r="L104" s="32"/>
      <c r="M104" s="32"/>
      <c r="N104" s="32"/>
      <c r="O104" s="32"/>
      <c r="P104" s="32"/>
      <c r="Q104" s="32"/>
    </row>
    <row r="105" ht="34.5" customHeight="1">
      <c r="A105" s="32"/>
      <c r="B105" s="32"/>
      <c r="C105" s="32"/>
      <c r="E105" s="32"/>
      <c r="F105" s="32"/>
      <c r="H105" s="32"/>
      <c r="I105" s="32"/>
      <c r="J105" s="32"/>
      <c r="K105" s="32"/>
      <c r="L105" s="32"/>
      <c r="M105" s="32"/>
      <c r="N105" s="32"/>
      <c r="O105" s="32"/>
      <c r="P105" s="32"/>
      <c r="Q105" s="32"/>
    </row>
    <row r="106" ht="34.5" customHeight="1">
      <c r="A106" s="32"/>
      <c r="B106" s="32"/>
      <c r="C106" s="32"/>
      <c r="E106" s="32"/>
      <c r="F106" s="32"/>
      <c r="H106" s="32"/>
      <c r="I106" s="32"/>
      <c r="J106" s="32"/>
      <c r="K106" s="32"/>
      <c r="L106" s="32"/>
      <c r="M106" s="32"/>
      <c r="N106" s="32"/>
      <c r="O106" s="32"/>
      <c r="P106" s="32"/>
      <c r="Q106" s="32"/>
    </row>
    <row r="107" ht="34.5" customHeight="1">
      <c r="A107" s="32"/>
      <c r="B107" s="32"/>
      <c r="C107" s="32"/>
      <c r="E107" s="32"/>
      <c r="F107" s="32"/>
      <c r="H107" s="32"/>
      <c r="I107" s="32"/>
      <c r="J107" s="32"/>
      <c r="K107" s="32"/>
      <c r="L107" s="32"/>
      <c r="M107" s="32"/>
      <c r="N107" s="32"/>
      <c r="O107" s="32"/>
      <c r="P107" s="32"/>
      <c r="Q107" s="32"/>
    </row>
    <row r="108" ht="34.5" customHeight="1">
      <c r="A108" s="32"/>
      <c r="B108" s="32"/>
      <c r="C108" s="32"/>
      <c r="E108" s="32"/>
      <c r="F108" s="32"/>
      <c r="H108" s="32"/>
      <c r="I108" s="32"/>
      <c r="J108" s="32"/>
      <c r="K108" s="32"/>
      <c r="L108" s="32"/>
      <c r="M108" s="32"/>
      <c r="N108" s="32"/>
      <c r="O108" s="32"/>
      <c r="P108" s="32"/>
      <c r="Q108" s="32"/>
    </row>
    <row r="109" ht="34.5" customHeight="1">
      <c r="A109" s="32"/>
      <c r="B109" s="32"/>
      <c r="C109" s="32"/>
      <c r="E109" s="32"/>
      <c r="F109" s="32"/>
      <c r="H109" s="32"/>
      <c r="I109" s="32"/>
      <c r="J109" s="32"/>
      <c r="K109" s="32"/>
      <c r="L109" s="32"/>
      <c r="M109" s="32"/>
      <c r="N109" s="32"/>
      <c r="O109" s="32"/>
      <c r="P109" s="32"/>
      <c r="Q109" s="32"/>
    </row>
    <row r="110" ht="34.5" customHeight="1">
      <c r="A110" s="32"/>
      <c r="B110" s="32"/>
      <c r="C110" s="32"/>
      <c r="E110" s="32"/>
      <c r="F110" s="32"/>
      <c r="H110" s="32"/>
      <c r="I110" s="32"/>
      <c r="J110" s="32"/>
      <c r="K110" s="32"/>
      <c r="L110" s="32"/>
      <c r="M110" s="32"/>
      <c r="N110" s="32"/>
      <c r="O110" s="32"/>
      <c r="P110" s="32"/>
      <c r="Q110" s="32"/>
    </row>
    <row r="111" ht="34.5" customHeight="1">
      <c r="A111" s="32"/>
      <c r="B111" s="32"/>
      <c r="C111" s="32"/>
      <c r="E111" s="32"/>
      <c r="F111" s="32"/>
      <c r="H111" s="32"/>
      <c r="I111" s="32"/>
      <c r="J111" s="32"/>
      <c r="K111" s="32"/>
      <c r="L111" s="32"/>
      <c r="M111" s="32"/>
      <c r="N111" s="32"/>
      <c r="O111" s="32"/>
      <c r="P111" s="32"/>
      <c r="Q111" s="32"/>
    </row>
    <row r="112" ht="34.5" customHeight="1">
      <c r="A112" s="32"/>
      <c r="B112" s="32"/>
      <c r="C112" s="32"/>
      <c r="E112" s="32"/>
      <c r="F112" s="32"/>
      <c r="H112" s="32"/>
      <c r="I112" s="32"/>
      <c r="J112" s="32"/>
      <c r="K112" s="32"/>
      <c r="L112" s="32"/>
      <c r="M112" s="32"/>
      <c r="N112" s="32"/>
      <c r="O112" s="32"/>
      <c r="P112" s="32"/>
      <c r="Q112" s="32"/>
    </row>
    <row r="113" ht="34.5" customHeight="1">
      <c r="A113" s="32"/>
      <c r="B113" s="32"/>
      <c r="C113" s="32"/>
      <c r="E113" s="32"/>
      <c r="F113" s="32"/>
      <c r="H113" s="32"/>
      <c r="I113" s="32"/>
      <c r="J113" s="32"/>
      <c r="K113" s="32"/>
      <c r="L113" s="32"/>
      <c r="M113" s="32"/>
      <c r="N113" s="32"/>
      <c r="O113" s="32"/>
      <c r="P113" s="32"/>
      <c r="Q113" s="32"/>
    </row>
    <row r="114" ht="34.5" customHeight="1">
      <c r="A114" s="32"/>
      <c r="B114" s="32"/>
      <c r="C114" s="32"/>
      <c r="E114" s="32"/>
      <c r="F114" s="32"/>
      <c r="H114" s="32"/>
      <c r="I114" s="32"/>
      <c r="J114" s="32"/>
      <c r="K114" s="32"/>
      <c r="L114" s="32"/>
      <c r="M114" s="32"/>
      <c r="N114" s="32"/>
      <c r="O114" s="32"/>
      <c r="P114" s="32"/>
      <c r="Q114" s="32"/>
    </row>
    <row r="115" ht="34.5" customHeight="1">
      <c r="A115" s="32"/>
      <c r="B115" s="32"/>
      <c r="C115" s="32"/>
      <c r="E115" s="32"/>
      <c r="F115" s="32"/>
      <c r="H115" s="32"/>
      <c r="I115" s="32"/>
      <c r="J115" s="32"/>
      <c r="K115" s="32"/>
      <c r="L115" s="32"/>
      <c r="M115" s="32"/>
      <c r="N115" s="32"/>
      <c r="O115" s="32"/>
      <c r="P115" s="32"/>
      <c r="Q115" s="32"/>
    </row>
    <row r="116" ht="34.5" customHeight="1">
      <c r="A116" s="32"/>
      <c r="B116" s="32"/>
      <c r="C116" s="32"/>
      <c r="E116" s="32"/>
      <c r="F116" s="32"/>
      <c r="H116" s="32"/>
      <c r="I116" s="32"/>
      <c r="J116" s="32"/>
      <c r="K116" s="32"/>
      <c r="L116" s="32"/>
      <c r="M116" s="32"/>
      <c r="N116" s="32"/>
      <c r="O116" s="32"/>
      <c r="P116" s="32"/>
      <c r="Q116" s="32"/>
    </row>
    <row r="117" ht="34.5" customHeight="1">
      <c r="A117" s="32"/>
      <c r="B117" s="32"/>
      <c r="C117" s="32"/>
      <c r="E117" s="32"/>
      <c r="F117" s="32"/>
      <c r="H117" s="32"/>
      <c r="I117" s="32"/>
      <c r="J117" s="32"/>
      <c r="K117" s="32"/>
      <c r="L117" s="32"/>
      <c r="M117" s="32"/>
      <c r="N117" s="32"/>
      <c r="O117" s="32"/>
      <c r="P117" s="32"/>
      <c r="Q117" s="32"/>
    </row>
    <row r="118" ht="34.5" customHeight="1">
      <c r="A118" s="32"/>
      <c r="B118" s="32"/>
      <c r="C118" s="32"/>
      <c r="E118" s="32"/>
      <c r="F118" s="32"/>
      <c r="H118" s="32"/>
      <c r="I118" s="32"/>
      <c r="J118" s="32"/>
      <c r="K118" s="32"/>
      <c r="L118" s="32"/>
      <c r="M118" s="32"/>
      <c r="N118" s="32"/>
      <c r="O118" s="32"/>
      <c r="P118" s="32"/>
      <c r="Q118" s="32"/>
    </row>
    <row r="119" ht="34.5" customHeight="1">
      <c r="A119" s="32"/>
      <c r="B119" s="32"/>
      <c r="C119" s="32"/>
      <c r="E119" s="32"/>
      <c r="F119" s="32"/>
      <c r="H119" s="32"/>
      <c r="I119" s="32"/>
      <c r="J119" s="32"/>
      <c r="K119" s="32"/>
      <c r="L119" s="32"/>
      <c r="M119" s="32"/>
      <c r="N119" s="32"/>
      <c r="O119" s="32"/>
      <c r="P119" s="32"/>
      <c r="Q119" s="32"/>
    </row>
    <row r="120" ht="34.5" customHeight="1">
      <c r="A120" s="32"/>
      <c r="B120" s="32"/>
      <c r="C120" s="32"/>
      <c r="E120" s="32"/>
      <c r="F120" s="32"/>
      <c r="H120" s="32"/>
      <c r="I120" s="32"/>
      <c r="J120" s="32"/>
      <c r="K120" s="32"/>
      <c r="L120" s="32"/>
      <c r="M120" s="32"/>
      <c r="N120" s="32"/>
      <c r="O120" s="32"/>
      <c r="P120" s="32"/>
      <c r="Q120" s="32"/>
    </row>
    <row r="121" ht="34.5" customHeight="1">
      <c r="A121" s="32"/>
      <c r="B121" s="32"/>
      <c r="C121" s="32"/>
      <c r="E121" s="32"/>
      <c r="F121" s="32"/>
      <c r="H121" s="32"/>
      <c r="I121" s="32"/>
      <c r="J121" s="32"/>
      <c r="K121" s="32"/>
      <c r="L121" s="32"/>
      <c r="M121" s="32"/>
      <c r="N121" s="32"/>
      <c r="O121" s="32"/>
      <c r="P121" s="32"/>
      <c r="Q121" s="32"/>
    </row>
    <row r="122" ht="34.5" customHeight="1">
      <c r="A122" s="32"/>
      <c r="B122" s="32"/>
      <c r="C122" s="32"/>
      <c r="E122" s="32"/>
      <c r="F122" s="32"/>
      <c r="H122" s="32"/>
      <c r="I122" s="32"/>
      <c r="J122" s="32"/>
      <c r="K122" s="32"/>
      <c r="L122" s="32"/>
      <c r="M122" s="32"/>
      <c r="N122" s="32"/>
      <c r="O122" s="32"/>
      <c r="P122" s="32"/>
      <c r="Q122" s="32"/>
    </row>
    <row r="123" ht="34.5" customHeight="1">
      <c r="A123" s="32"/>
      <c r="B123" s="32"/>
      <c r="C123" s="32"/>
      <c r="E123" s="32"/>
      <c r="F123" s="32"/>
      <c r="H123" s="32"/>
      <c r="I123" s="32"/>
      <c r="J123" s="32"/>
      <c r="K123" s="32"/>
      <c r="L123" s="32"/>
      <c r="M123" s="32"/>
      <c r="N123" s="32"/>
      <c r="O123" s="32"/>
      <c r="P123" s="32"/>
      <c r="Q123" s="32"/>
    </row>
    <row r="124" ht="34.5" customHeight="1">
      <c r="A124" s="32"/>
      <c r="B124" s="32"/>
      <c r="C124" s="32"/>
      <c r="E124" s="32"/>
      <c r="F124" s="32"/>
      <c r="H124" s="32"/>
      <c r="I124" s="32"/>
      <c r="J124" s="32"/>
      <c r="K124" s="32"/>
      <c r="L124" s="32"/>
      <c r="M124" s="32"/>
      <c r="N124" s="32"/>
      <c r="O124" s="32"/>
      <c r="P124" s="32"/>
      <c r="Q124" s="32"/>
    </row>
    <row r="125" ht="34.5" customHeight="1">
      <c r="A125" s="32"/>
      <c r="B125" s="32"/>
      <c r="C125" s="32"/>
      <c r="E125" s="32"/>
      <c r="F125" s="32"/>
      <c r="H125" s="32"/>
      <c r="I125" s="32"/>
      <c r="J125" s="32"/>
      <c r="K125" s="32"/>
      <c r="L125" s="32"/>
      <c r="M125" s="32"/>
      <c r="N125" s="32"/>
      <c r="O125" s="32"/>
      <c r="P125" s="32"/>
      <c r="Q125" s="32"/>
    </row>
    <row r="126" ht="34.5" customHeight="1">
      <c r="A126" s="32"/>
      <c r="B126" s="32"/>
      <c r="C126" s="32"/>
      <c r="E126" s="32"/>
      <c r="F126" s="32"/>
      <c r="H126" s="32"/>
      <c r="I126" s="32"/>
      <c r="J126" s="32"/>
      <c r="K126" s="32"/>
      <c r="L126" s="32"/>
      <c r="M126" s="32"/>
      <c r="N126" s="32"/>
      <c r="O126" s="32"/>
      <c r="P126" s="32"/>
      <c r="Q126" s="32"/>
    </row>
    <row r="127" ht="34.5" customHeight="1">
      <c r="A127" s="32"/>
      <c r="B127" s="32"/>
      <c r="C127" s="32"/>
      <c r="E127" s="32"/>
      <c r="F127" s="32"/>
      <c r="H127" s="32"/>
      <c r="I127" s="32"/>
      <c r="J127" s="32"/>
      <c r="K127" s="32"/>
      <c r="L127" s="32"/>
      <c r="M127" s="32"/>
      <c r="N127" s="32"/>
      <c r="O127" s="32"/>
      <c r="P127" s="32"/>
      <c r="Q127" s="32"/>
    </row>
    <row r="128" ht="34.5" customHeight="1">
      <c r="A128" s="32"/>
      <c r="B128" s="32"/>
      <c r="C128" s="32"/>
      <c r="E128" s="32"/>
      <c r="F128" s="32"/>
      <c r="H128" s="32"/>
      <c r="I128" s="32"/>
      <c r="J128" s="32"/>
      <c r="K128" s="32"/>
      <c r="L128" s="32"/>
      <c r="M128" s="32"/>
      <c r="N128" s="32"/>
      <c r="O128" s="32"/>
      <c r="P128" s="32"/>
      <c r="Q128" s="32"/>
    </row>
    <row r="129" ht="34.5" customHeight="1">
      <c r="A129" s="32"/>
      <c r="B129" s="32"/>
      <c r="C129" s="32"/>
      <c r="E129" s="32"/>
      <c r="F129" s="32"/>
      <c r="H129" s="32"/>
      <c r="I129" s="32"/>
      <c r="J129" s="32"/>
      <c r="K129" s="32"/>
      <c r="L129" s="32"/>
      <c r="M129" s="32"/>
      <c r="N129" s="32"/>
      <c r="O129" s="32"/>
      <c r="P129" s="32"/>
      <c r="Q129" s="32"/>
    </row>
    <row r="130" ht="34.5" customHeight="1">
      <c r="A130" s="32"/>
      <c r="B130" s="32"/>
      <c r="C130" s="32"/>
      <c r="E130" s="32"/>
      <c r="F130" s="32"/>
      <c r="H130" s="32"/>
      <c r="I130" s="32"/>
      <c r="J130" s="32"/>
      <c r="K130" s="32"/>
      <c r="L130" s="32"/>
      <c r="M130" s="32"/>
      <c r="N130" s="32"/>
      <c r="O130" s="32"/>
      <c r="P130" s="32"/>
      <c r="Q130" s="32"/>
    </row>
    <row r="131" ht="34.5" customHeight="1">
      <c r="A131" s="32"/>
      <c r="B131" s="32"/>
      <c r="C131" s="32"/>
      <c r="E131" s="32"/>
      <c r="F131" s="32"/>
      <c r="H131" s="32"/>
      <c r="I131" s="32"/>
      <c r="J131" s="32"/>
      <c r="K131" s="32"/>
      <c r="L131" s="32"/>
      <c r="M131" s="32"/>
      <c r="N131" s="32"/>
      <c r="O131" s="32"/>
      <c r="P131" s="32"/>
      <c r="Q131" s="32"/>
    </row>
    <row r="132" ht="34.5" customHeight="1">
      <c r="A132" s="32"/>
      <c r="B132" s="32"/>
      <c r="C132" s="32"/>
      <c r="E132" s="32"/>
      <c r="F132" s="32"/>
      <c r="H132" s="32"/>
      <c r="I132" s="32"/>
      <c r="J132" s="32"/>
      <c r="K132" s="32"/>
      <c r="L132" s="32"/>
      <c r="M132" s="32"/>
      <c r="N132" s="32"/>
      <c r="O132" s="32"/>
      <c r="P132" s="32"/>
      <c r="Q132" s="32"/>
    </row>
    <row r="133" ht="34.5" customHeight="1">
      <c r="A133" s="32"/>
      <c r="B133" s="32"/>
      <c r="C133" s="32"/>
      <c r="E133" s="32"/>
      <c r="F133" s="32"/>
      <c r="H133" s="32"/>
      <c r="I133" s="32"/>
      <c r="J133" s="32"/>
      <c r="K133" s="32"/>
      <c r="L133" s="32"/>
      <c r="M133" s="32"/>
      <c r="N133" s="32"/>
      <c r="O133" s="32"/>
      <c r="P133" s="32"/>
      <c r="Q133" s="32"/>
    </row>
    <row r="134" ht="34.5" customHeight="1">
      <c r="A134" s="32"/>
      <c r="B134" s="32"/>
      <c r="C134" s="32"/>
      <c r="E134" s="32"/>
      <c r="F134" s="32"/>
      <c r="H134" s="32"/>
      <c r="I134" s="32"/>
      <c r="J134" s="32"/>
      <c r="K134" s="32"/>
      <c r="L134" s="32"/>
      <c r="M134" s="32"/>
      <c r="N134" s="32"/>
      <c r="O134" s="32"/>
      <c r="P134" s="32"/>
      <c r="Q134" s="32"/>
    </row>
    <row r="135" ht="34.5" customHeight="1">
      <c r="A135" s="32"/>
      <c r="B135" s="32"/>
      <c r="C135" s="32"/>
      <c r="E135" s="32"/>
      <c r="F135" s="32"/>
      <c r="H135" s="32"/>
      <c r="I135" s="32"/>
      <c r="J135" s="32"/>
      <c r="K135" s="32"/>
      <c r="L135" s="32"/>
      <c r="M135" s="32"/>
      <c r="N135" s="32"/>
      <c r="O135" s="32"/>
      <c r="P135" s="32"/>
      <c r="Q135" s="32"/>
    </row>
    <row r="136" ht="34.5" customHeight="1">
      <c r="A136" s="32"/>
      <c r="B136" s="32"/>
      <c r="C136" s="32"/>
      <c r="E136" s="32"/>
      <c r="F136" s="32"/>
      <c r="H136" s="32"/>
      <c r="I136" s="32"/>
      <c r="J136" s="32"/>
      <c r="K136" s="32"/>
      <c r="L136" s="32"/>
      <c r="M136" s="32"/>
      <c r="N136" s="32"/>
      <c r="O136" s="32"/>
      <c r="P136" s="32"/>
      <c r="Q136" s="32"/>
    </row>
    <row r="137" ht="34.5" customHeight="1">
      <c r="A137" s="32"/>
      <c r="B137" s="32"/>
      <c r="C137" s="32"/>
      <c r="E137" s="32"/>
      <c r="F137" s="32"/>
      <c r="H137" s="32"/>
      <c r="I137" s="32"/>
      <c r="J137" s="32"/>
      <c r="K137" s="32"/>
      <c r="L137" s="32"/>
      <c r="M137" s="32"/>
      <c r="N137" s="32"/>
      <c r="O137" s="32"/>
      <c r="P137" s="32"/>
      <c r="Q137" s="32"/>
    </row>
    <row r="138" ht="34.5" customHeight="1">
      <c r="A138" s="32"/>
      <c r="B138" s="32"/>
      <c r="C138" s="32"/>
      <c r="E138" s="32"/>
      <c r="F138" s="32"/>
      <c r="H138" s="32"/>
      <c r="I138" s="32"/>
      <c r="J138" s="32"/>
      <c r="K138" s="32"/>
      <c r="L138" s="32"/>
      <c r="M138" s="32"/>
      <c r="N138" s="32"/>
      <c r="O138" s="32"/>
      <c r="P138" s="32"/>
      <c r="Q138" s="32"/>
    </row>
    <row r="139" ht="34.5" customHeight="1">
      <c r="A139" s="32"/>
      <c r="B139" s="32"/>
      <c r="C139" s="32"/>
      <c r="E139" s="32"/>
      <c r="F139" s="32"/>
      <c r="H139" s="32"/>
      <c r="I139" s="32"/>
      <c r="J139" s="32"/>
      <c r="K139" s="32"/>
      <c r="L139" s="32"/>
      <c r="M139" s="32"/>
      <c r="N139" s="32"/>
      <c r="O139" s="32"/>
      <c r="P139" s="32"/>
      <c r="Q139" s="32"/>
    </row>
    <row r="140" ht="34.5" customHeight="1">
      <c r="A140" s="32"/>
      <c r="B140" s="32"/>
      <c r="C140" s="32"/>
      <c r="E140" s="32"/>
      <c r="F140" s="32"/>
      <c r="H140" s="32"/>
      <c r="J140" s="32"/>
      <c r="O140" s="32"/>
      <c r="Q140" s="32"/>
    </row>
    <row r="141" ht="34.5" customHeight="1">
      <c r="A141" s="32"/>
      <c r="B141" s="32"/>
      <c r="C141" s="32"/>
      <c r="E141" s="32"/>
      <c r="F141" s="32"/>
      <c r="H141" s="32"/>
      <c r="J141" s="32"/>
      <c r="O141" s="32"/>
      <c r="Q141" s="32"/>
    </row>
    <row r="142" ht="34.5" customHeight="1">
      <c r="A142" s="32"/>
      <c r="B142" s="32"/>
      <c r="C142" s="32"/>
      <c r="E142" s="32"/>
      <c r="F142" s="32"/>
      <c r="H142" s="32"/>
      <c r="J142" s="32"/>
      <c r="O142" s="32"/>
      <c r="Q142" s="32"/>
    </row>
    <row r="143" ht="34.5" customHeight="1">
      <c r="A143" s="32"/>
      <c r="B143" s="32"/>
      <c r="C143" s="32"/>
      <c r="E143" s="32"/>
      <c r="F143" s="32"/>
      <c r="H143" s="32"/>
      <c r="J143" s="32"/>
      <c r="O143" s="32"/>
      <c r="Q143" s="32"/>
    </row>
    <row r="144" ht="34.5" customHeight="1">
      <c r="A144" s="32"/>
      <c r="B144" s="32"/>
      <c r="C144" s="32"/>
      <c r="E144" s="32"/>
      <c r="F144" s="32"/>
      <c r="H144" s="32"/>
      <c r="J144" s="32"/>
      <c r="O144" s="32"/>
      <c r="Q144" s="32"/>
    </row>
    <row r="145" ht="34.5" customHeight="1">
      <c r="A145" s="32"/>
      <c r="B145" s="32"/>
      <c r="C145" s="32"/>
      <c r="E145" s="32"/>
      <c r="F145" s="32"/>
      <c r="H145" s="32"/>
      <c r="J145" s="32"/>
      <c r="O145" s="32"/>
      <c r="Q145" s="32"/>
    </row>
    <row r="146" ht="34.5" customHeight="1">
      <c r="A146" s="32"/>
      <c r="B146" s="32"/>
      <c r="C146" s="32"/>
      <c r="E146" s="32"/>
      <c r="F146" s="32"/>
      <c r="H146" s="32"/>
      <c r="J146" s="32"/>
      <c r="O146" s="32"/>
      <c r="Q146" s="32"/>
    </row>
    <row r="147" ht="34.5" customHeight="1">
      <c r="A147" s="32"/>
      <c r="B147" s="32"/>
      <c r="C147" s="32"/>
      <c r="E147" s="32"/>
      <c r="F147" s="32"/>
      <c r="H147" s="32"/>
      <c r="J147" s="32"/>
      <c r="O147" s="32"/>
      <c r="Q147" s="32"/>
    </row>
    <row r="148" ht="34.5" customHeight="1">
      <c r="A148" s="32"/>
      <c r="B148" s="32"/>
      <c r="C148" s="32"/>
      <c r="E148" s="32"/>
      <c r="F148" s="32"/>
      <c r="H148" s="32"/>
      <c r="J148" s="32"/>
      <c r="O148" s="32"/>
      <c r="Q148" s="32"/>
    </row>
    <row r="149" ht="34.5" customHeight="1">
      <c r="A149" s="32"/>
      <c r="B149" s="32"/>
      <c r="C149" s="32"/>
      <c r="E149" s="32"/>
      <c r="F149" s="32"/>
      <c r="H149" s="32"/>
      <c r="J149" s="32"/>
      <c r="O149" s="32"/>
      <c r="Q149" s="32"/>
    </row>
    <row r="150" ht="34.5" customHeight="1">
      <c r="A150" s="32"/>
      <c r="B150" s="32"/>
      <c r="C150" s="32"/>
      <c r="E150" s="32"/>
      <c r="F150" s="32"/>
      <c r="H150" s="32"/>
      <c r="J150" s="32"/>
      <c r="O150" s="32"/>
      <c r="Q150" s="32"/>
    </row>
    <row r="151" ht="34.5" customHeight="1">
      <c r="A151" s="32"/>
      <c r="B151" s="32"/>
      <c r="C151" s="32"/>
      <c r="E151" s="32"/>
      <c r="F151" s="32"/>
      <c r="H151" s="32"/>
      <c r="J151" s="32"/>
      <c r="O151" s="32"/>
      <c r="Q151" s="32"/>
    </row>
    <row r="152" ht="34.5" customHeight="1">
      <c r="A152" s="32"/>
      <c r="B152" s="32"/>
      <c r="C152" s="32"/>
      <c r="E152" s="32"/>
      <c r="F152" s="32"/>
      <c r="H152" s="32"/>
      <c r="J152" s="32"/>
      <c r="O152" s="32"/>
      <c r="Q152" s="32"/>
    </row>
    <row r="153" ht="34.5" customHeight="1">
      <c r="A153" s="32"/>
      <c r="B153" s="32"/>
      <c r="C153" s="32"/>
      <c r="E153" s="32"/>
      <c r="F153" s="32"/>
      <c r="H153" s="32"/>
      <c r="J153" s="32"/>
      <c r="O153" s="32"/>
      <c r="Q153" s="32"/>
    </row>
    <row r="154" ht="34.5" customHeight="1">
      <c r="A154" s="32"/>
      <c r="B154" s="32"/>
      <c r="C154" s="32"/>
      <c r="E154" s="32"/>
      <c r="F154" s="32"/>
      <c r="H154" s="32"/>
      <c r="J154" s="32"/>
      <c r="O154" s="32"/>
      <c r="Q154" s="32"/>
    </row>
    <row r="155" ht="34.5" customHeight="1">
      <c r="A155" s="32"/>
      <c r="B155" s="32"/>
      <c r="C155" s="32"/>
      <c r="E155" s="32"/>
      <c r="F155" s="32"/>
      <c r="H155" s="32"/>
      <c r="J155" s="32"/>
      <c r="O155" s="32"/>
      <c r="Q155" s="32"/>
    </row>
    <row r="156" ht="34.5" customHeight="1">
      <c r="A156" s="32"/>
      <c r="B156" s="32"/>
      <c r="C156" s="32"/>
      <c r="E156" s="32"/>
      <c r="F156" s="32"/>
      <c r="H156" s="32"/>
      <c r="J156" s="32"/>
      <c r="O156" s="32"/>
      <c r="Q156" s="32"/>
    </row>
    <row r="157" ht="34.5" customHeight="1">
      <c r="A157" s="32"/>
      <c r="B157" s="32"/>
      <c r="C157" s="32"/>
      <c r="E157" s="32"/>
      <c r="F157" s="32"/>
      <c r="H157" s="32"/>
      <c r="J157" s="32"/>
      <c r="O157" s="32"/>
      <c r="Q157" s="32"/>
    </row>
    <row r="158" ht="34.5" customHeight="1">
      <c r="A158" s="32"/>
      <c r="B158" s="32"/>
      <c r="C158" s="32"/>
      <c r="E158" s="32"/>
      <c r="F158" s="32"/>
      <c r="H158" s="32"/>
      <c r="J158" s="32"/>
      <c r="O158" s="32"/>
      <c r="Q158" s="32"/>
    </row>
    <row r="159" ht="34.5" customHeight="1">
      <c r="A159" s="32"/>
      <c r="B159" s="32"/>
      <c r="C159" s="32"/>
      <c r="E159" s="32"/>
      <c r="F159" s="32"/>
      <c r="H159" s="32"/>
      <c r="J159" s="32"/>
      <c r="O159" s="32"/>
      <c r="Q159" s="32"/>
    </row>
    <row r="160" ht="34.5" customHeight="1">
      <c r="A160" s="32"/>
      <c r="B160" s="32"/>
      <c r="C160" s="32"/>
      <c r="E160" s="32"/>
      <c r="F160" s="32"/>
      <c r="H160" s="32"/>
      <c r="J160" s="32"/>
      <c r="O160" s="32"/>
      <c r="Q160" s="32"/>
    </row>
    <row r="161" ht="34.5" customHeight="1">
      <c r="A161" s="32"/>
      <c r="B161" s="32"/>
      <c r="C161" s="32"/>
      <c r="E161" s="32"/>
      <c r="F161" s="32"/>
      <c r="H161" s="32"/>
      <c r="J161" s="32"/>
      <c r="O161" s="32"/>
      <c r="Q161" s="32"/>
    </row>
    <row r="162" ht="34.5" customHeight="1">
      <c r="A162" s="32"/>
      <c r="B162" s="32"/>
      <c r="C162" s="32"/>
      <c r="E162" s="32"/>
      <c r="F162" s="32"/>
      <c r="H162" s="32"/>
      <c r="J162" s="32"/>
      <c r="O162" s="32"/>
      <c r="Q162" s="32"/>
    </row>
    <row r="163" ht="34.5" customHeight="1">
      <c r="A163" s="32"/>
      <c r="B163" s="32"/>
      <c r="C163" s="32"/>
      <c r="E163" s="32"/>
      <c r="F163" s="32"/>
      <c r="H163" s="32"/>
      <c r="J163" s="32"/>
      <c r="O163" s="32"/>
      <c r="Q163" s="32"/>
    </row>
    <row r="164" ht="34.5" customHeight="1">
      <c r="A164" s="32"/>
      <c r="B164" s="32"/>
      <c r="C164" s="32"/>
      <c r="E164" s="32"/>
      <c r="F164" s="32"/>
      <c r="H164" s="32"/>
      <c r="J164" s="32"/>
      <c r="O164" s="32"/>
      <c r="Q164" s="32"/>
    </row>
    <row r="165" ht="34.5" customHeight="1">
      <c r="A165" s="32"/>
      <c r="B165" s="32"/>
      <c r="C165" s="32"/>
      <c r="E165" s="32"/>
      <c r="F165" s="32"/>
      <c r="H165" s="32"/>
      <c r="J165" s="32"/>
      <c r="O165" s="32"/>
      <c r="Q165" s="32"/>
    </row>
    <row r="166" ht="34.5" customHeight="1">
      <c r="A166" s="32"/>
      <c r="B166" s="32"/>
      <c r="C166" s="32"/>
      <c r="E166" s="32"/>
      <c r="F166" s="32"/>
      <c r="H166" s="32"/>
      <c r="J166" s="32"/>
      <c r="O166" s="32"/>
      <c r="Q166" s="32"/>
    </row>
    <row r="167" ht="34.5" customHeight="1">
      <c r="A167" s="32"/>
      <c r="B167" s="32"/>
      <c r="C167" s="32"/>
      <c r="E167" s="32"/>
      <c r="F167" s="32"/>
      <c r="H167" s="32"/>
      <c r="J167" s="32"/>
      <c r="O167" s="32"/>
      <c r="Q167" s="32"/>
    </row>
    <row r="168" ht="34.5" customHeight="1">
      <c r="A168" s="32"/>
      <c r="B168" s="32"/>
      <c r="C168" s="32"/>
      <c r="E168" s="32"/>
      <c r="F168" s="32"/>
      <c r="H168" s="32"/>
      <c r="J168" s="32"/>
      <c r="O168" s="32"/>
      <c r="Q168" s="32"/>
    </row>
    <row r="169" ht="34.5" customHeight="1">
      <c r="A169" s="32"/>
      <c r="B169" s="32"/>
      <c r="C169" s="32"/>
      <c r="E169" s="32"/>
      <c r="F169" s="32"/>
      <c r="H169" s="32"/>
      <c r="J169" s="32"/>
      <c r="O169" s="32"/>
      <c r="Q169" s="32"/>
    </row>
    <row r="170" ht="34.5" customHeight="1">
      <c r="A170" s="32"/>
      <c r="B170" s="32"/>
      <c r="C170" s="32"/>
      <c r="E170" s="32"/>
      <c r="F170" s="32"/>
      <c r="H170" s="32"/>
      <c r="J170" s="32"/>
      <c r="O170" s="32"/>
      <c r="Q170" s="32"/>
    </row>
    <row r="171" ht="34.5" customHeight="1">
      <c r="A171" s="32"/>
      <c r="B171" s="32"/>
      <c r="C171" s="32"/>
      <c r="E171" s="32"/>
      <c r="F171" s="32"/>
      <c r="H171" s="32"/>
      <c r="J171" s="32"/>
      <c r="O171" s="32"/>
      <c r="Q171" s="32"/>
    </row>
    <row r="172" ht="34.5" customHeight="1">
      <c r="A172" s="32"/>
      <c r="B172" s="32"/>
      <c r="C172" s="32"/>
      <c r="E172" s="32"/>
      <c r="F172" s="32"/>
      <c r="H172" s="32"/>
      <c r="J172" s="32"/>
      <c r="O172" s="32"/>
      <c r="Q172" s="32"/>
    </row>
    <row r="173" ht="34.5" customHeight="1">
      <c r="A173" s="32"/>
      <c r="B173" s="32"/>
      <c r="C173" s="32"/>
      <c r="E173" s="32"/>
      <c r="F173" s="32"/>
      <c r="H173" s="32"/>
      <c r="J173" s="32"/>
      <c r="O173" s="32"/>
      <c r="Q173" s="32"/>
    </row>
    <row r="174" ht="34.5" customHeight="1">
      <c r="A174" s="32"/>
      <c r="B174" s="32"/>
      <c r="C174" s="32"/>
      <c r="E174" s="32"/>
      <c r="F174" s="32"/>
      <c r="H174" s="32"/>
      <c r="J174" s="32"/>
      <c r="O174" s="32"/>
      <c r="Q174" s="32"/>
    </row>
    <row r="175" ht="34.5" customHeight="1">
      <c r="A175" s="32"/>
      <c r="B175" s="32"/>
      <c r="C175" s="32"/>
      <c r="E175" s="32"/>
      <c r="F175" s="32"/>
      <c r="H175" s="32"/>
      <c r="J175" s="32"/>
      <c r="O175" s="32"/>
      <c r="Q175" s="32"/>
    </row>
    <row r="176" ht="34.5" customHeight="1">
      <c r="A176" s="32"/>
      <c r="B176" s="32"/>
      <c r="C176" s="32"/>
      <c r="E176" s="32"/>
      <c r="F176" s="32"/>
      <c r="H176" s="32"/>
      <c r="J176" s="32"/>
      <c r="O176" s="32"/>
      <c r="Q176" s="32"/>
    </row>
    <row r="177" ht="34.5" customHeight="1">
      <c r="A177" s="32"/>
      <c r="B177" s="32"/>
      <c r="C177" s="32"/>
      <c r="E177" s="32"/>
      <c r="F177" s="32"/>
      <c r="H177" s="32"/>
      <c r="J177" s="32"/>
      <c r="O177" s="32"/>
      <c r="Q177" s="32"/>
    </row>
    <row r="178" ht="34.5" customHeight="1">
      <c r="A178" s="32"/>
      <c r="B178" s="32"/>
      <c r="C178" s="32"/>
      <c r="E178" s="32"/>
      <c r="F178" s="32"/>
      <c r="H178" s="32"/>
      <c r="J178" s="32"/>
      <c r="O178" s="32"/>
      <c r="Q178" s="32"/>
    </row>
    <row r="179" ht="34.5" customHeight="1">
      <c r="A179" s="32"/>
      <c r="B179" s="32"/>
      <c r="C179" s="32"/>
      <c r="E179" s="32"/>
      <c r="F179" s="32"/>
      <c r="H179" s="32"/>
      <c r="J179" s="32"/>
      <c r="O179" s="32"/>
      <c r="Q179" s="32"/>
    </row>
    <row r="180" ht="34.5" customHeight="1">
      <c r="A180" s="32"/>
      <c r="B180" s="32"/>
      <c r="C180" s="32"/>
      <c r="E180" s="32"/>
      <c r="F180" s="32"/>
      <c r="H180" s="32"/>
      <c r="J180" s="32"/>
      <c r="O180" s="32"/>
      <c r="Q180" s="32"/>
    </row>
    <row r="181" ht="34.5" customHeight="1">
      <c r="A181" s="32"/>
      <c r="B181" s="32"/>
      <c r="C181" s="32"/>
      <c r="E181" s="32"/>
      <c r="F181" s="32"/>
      <c r="H181" s="32"/>
      <c r="J181" s="32"/>
      <c r="O181" s="32"/>
      <c r="Q181" s="32"/>
    </row>
    <row r="182" ht="34.5" customHeight="1">
      <c r="A182" s="32"/>
      <c r="B182" s="32"/>
      <c r="C182" s="32"/>
      <c r="E182" s="32"/>
      <c r="F182" s="32"/>
      <c r="H182" s="32"/>
      <c r="J182" s="32"/>
      <c r="O182" s="32"/>
      <c r="Q182" s="32"/>
    </row>
    <row r="183" ht="34.5" customHeight="1">
      <c r="A183" s="32"/>
      <c r="B183" s="32"/>
      <c r="C183" s="32"/>
      <c r="E183" s="32"/>
      <c r="F183" s="32"/>
      <c r="H183" s="32"/>
      <c r="J183" s="32"/>
      <c r="O183" s="32"/>
      <c r="Q183" s="32"/>
    </row>
    <row r="184" ht="34.5" customHeight="1">
      <c r="A184" s="32"/>
      <c r="B184" s="32"/>
      <c r="C184" s="32"/>
      <c r="E184" s="32"/>
      <c r="F184" s="32"/>
      <c r="H184" s="32"/>
      <c r="J184" s="32"/>
      <c r="O184" s="32"/>
      <c r="Q184" s="32"/>
    </row>
    <row r="185" ht="34.5" customHeight="1">
      <c r="A185" s="32"/>
      <c r="B185" s="32"/>
      <c r="C185" s="32"/>
      <c r="E185" s="32"/>
      <c r="F185" s="32"/>
      <c r="H185" s="32"/>
      <c r="J185" s="32"/>
      <c r="O185" s="32"/>
      <c r="Q185" s="32"/>
    </row>
    <row r="186" ht="34.5" customHeight="1">
      <c r="A186" s="32"/>
      <c r="B186" s="32"/>
      <c r="C186" s="32"/>
      <c r="E186" s="32"/>
      <c r="F186" s="32"/>
      <c r="H186" s="32"/>
      <c r="J186" s="32"/>
      <c r="O186" s="32"/>
      <c r="Q186" s="32"/>
    </row>
    <row r="187" ht="34.5" customHeight="1">
      <c r="A187" s="32"/>
      <c r="B187" s="32"/>
      <c r="C187" s="32"/>
      <c r="E187" s="32"/>
      <c r="F187" s="32"/>
      <c r="H187" s="32"/>
      <c r="J187" s="32"/>
      <c r="O187" s="32"/>
      <c r="Q187" s="32"/>
    </row>
    <row r="188" ht="34.5" customHeight="1">
      <c r="A188" s="32"/>
      <c r="B188" s="32"/>
      <c r="C188" s="32"/>
      <c r="E188" s="32"/>
      <c r="F188" s="32"/>
      <c r="H188" s="32"/>
      <c r="J188" s="32"/>
      <c r="O188" s="32"/>
      <c r="Q188" s="32"/>
    </row>
    <row r="189" ht="34.5" customHeight="1">
      <c r="A189" s="32"/>
      <c r="B189" s="32"/>
      <c r="C189" s="32"/>
      <c r="E189" s="32"/>
      <c r="F189" s="32"/>
      <c r="H189" s="32"/>
      <c r="J189" s="32"/>
      <c r="O189" s="32"/>
      <c r="Q189" s="32"/>
    </row>
    <row r="190" ht="34.5" customHeight="1">
      <c r="A190" s="32"/>
      <c r="B190" s="32"/>
      <c r="C190" s="32"/>
      <c r="E190" s="32"/>
      <c r="F190" s="32"/>
      <c r="H190" s="32"/>
      <c r="J190" s="32"/>
      <c r="O190" s="32"/>
      <c r="Q190" s="32"/>
    </row>
    <row r="191" ht="34.5" customHeight="1">
      <c r="A191" s="32"/>
      <c r="B191" s="32"/>
      <c r="C191" s="32"/>
      <c r="E191" s="32"/>
      <c r="F191" s="32"/>
      <c r="H191" s="32"/>
      <c r="J191" s="32"/>
      <c r="O191" s="32"/>
      <c r="Q191" s="32"/>
    </row>
    <row r="192" ht="34.5" customHeight="1">
      <c r="A192" s="32"/>
      <c r="B192" s="32"/>
      <c r="C192" s="32"/>
      <c r="E192" s="32"/>
      <c r="F192" s="32"/>
      <c r="H192" s="32"/>
      <c r="J192" s="32"/>
      <c r="O192" s="32"/>
      <c r="Q192" s="32"/>
    </row>
    <row r="193" ht="34.5" customHeight="1">
      <c r="A193" s="32"/>
      <c r="B193" s="32"/>
      <c r="C193" s="32"/>
      <c r="E193" s="32"/>
      <c r="F193" s="32"/>
      <c r="H193" s="32"/>
      <c r="J193" s="32"/>
      <c r="O193" s="32"/>
      <c r="Q193" s="32"/>
    </row>
    <row r="194" ht="34.5" customHeight="1">
      <c r="A194" s="32"/>
      <c r="B194" s="32"/>
      <c r="C194" s="32"/>
      <c r="E194" s="32"/>
      <c r="F194" s="32"/>
      <c r="H194" s="32"/>
      <c r="J194" s="32"/>
      <c r="O194" s="32"/>
      <c r="Q194" s="32"/>
    </row>
    <row r="195" ht="34.5" customHeight="1">
      <c r="A195" s="32"/>
      <c r="B195" s="32"/>
      <c r="C195" s="32"/>
      <c r="E195" s="32"/>
      <c r="F195" s="32"/>
      <c r="H195" s="32"/>
      <c r="J195" s="32"/>
      <c r="O195" s="32"/>
      <c r="Q195" s="32"/>
    </row>
    <row r="196" ht="34.5" customHeight="1">
      <c r="A196" s="32"/>
      <c r="B196" s="32"/>
      <c r="C196" s="32"/>
      <c r="E196" s="32"/>
      <c r="F196" s="32"/>
      <c r="H196" s="32"/>
      <c r="J196" s="32"/>
      <c r="O196" s="32"/>
      <c r="Q196" s="32"/>
    </row>
    <row r="197" ht="34.5" customHeight="1">
      <c r="A197" s="32"/>
      <c r="B197" s="32"/>
      <c r="C197" s="32"/>
      <c r="E197" s="32"/>
      <c r="F197" s="32"/>
      <c r="H197" s="32"/>
      <c r="J197" s="32"/>
      <c r="O197" s="32"/>
      <c r="Q197" s="32"/>
    </row>
    <row r="198" ht="34.5" customHeight="1">
      <c r="A198" s="32"/>
      <c r="B198" s="32"/>
      <c r="C198" s="32"/>
      <c r="E198" s="32"/>
      <c r="F198" s="32"/>
      <c r="H198" s="32"/>
      <c r="J198" s="32"/>
      <c r="O198" s="32"/>
      <c r="Q198" s="32"/>
    </row>
    <row r="199" ht="34.5" customHeight="1">
      <c r="A199" s="32"/>
      <c r="B199" s="32"/>
      <c r="C199" s="32"/>
      <c r="E199" s="32"/>
      <c r="F199" s="32"/>
      <c r="H199" s="32"/>
      <c r="J199" s="32"/>
      <c r="O199" s="32"/>
      <c r="Q199" s="32"/>
    </row>
    <row r="200" ht="34.5" customHeight="1">
      <c r="A200" s="32"/>
      <c r="B200" s="32"/>
      <c r="C200" s="32"/>
      <c r="E200" s="32"/>
      <c r="F200" s="32"/>
      <c r="H200" s="32"/>
      <c r="J200" s="32"/>
      <c r="O200" s="32"/>
      <c r="Q200" s="32"/>
    </row>
    <row r="201" ht="34.5" customHeight="1">
      <c r="A201" s="32"/>
      <c r="B201" s="32"/>
      <c r="C201" s="32"/>
      <c r="E201" s="32"/>
      <c r="F201" s="32"/>
      <c r="H201" s="32"/>
      <c r="J201" s="32"/>
      <c r="O201" s="32"/>
      <c r="Q201" s="32"/>
    </row>
    <row r="202" ht="34.5" customHeight="1">
      <c r="A202" s="32"/>
      <c r="B202" s="32"/>
      <c r="C202" s="32"/>
      <c r="E202" s="32"/>
      <c r="F202" s="32"/>
      <c r="H202" s="32"/>
      <c r="J202" s="32"/>
      <c r="O202" s="32"/>
      <c r="Q202" s="32"/>
    </row>
    <row r="203" ht="34.5" customHeight="1">
      <c r="A203" s="32"/>
      <c r="B203" s="32"/>
      <c r="C203" s="32"/>
      <c r="E203" s="32"/>
      <c r="F203" s="32"/>
      <c r="H203" s="32"/>
      <c r="J203" s="32"/>
      <c r="O203" s="32"/>
      <c r="Q203" s="32"/>
    </row>
    <row r="204" ht="34.5" customHeight="1">
      <c r="A204" s="32"/>
      <c r="B204" s="32"/>
      <c r="C204" s="32"/>
      <c r="E204" s="32"/>
      <c r="F204" s="32"/>
      <c r="H204" s="32"/>
      <c r="J204" s="32"/>
      <c r="O204" s="32"/>
      <c r="Q204" s="32"/>
    </row>
    <row r="205" ht="34.5" customHeight="1">
      <c r="A205" s="32"/>
      <c r="B205" s="32"/>
      <c r="C205" s="32"/>
      <c r="E205" s="32"/>
      <c r="F205" s="32"/>
      <c r="H205" s="32"/>
      <c r="J205" s="32"/>
      <c r="O205" s="32"/>
      <c r="Q205" s="32"/>
    </row>
    <row r="206" ht="34.5" customHeight="1">
      <c r="A206" s="32"/>
      <c r="B206" s="32"/>
      <c r="C206" s="32"/>
      <c r="E206" s="32"/>
      <c r="F206" s="32"/>
      <c r="H206" s="32"/>
      <c r="J206" s="32"/>
      <c r="O206" s="32"/>
      <c r="Q206" s="32"/>
    </row>
    <row r="207" ht="34.5" customHeight="1">
      <c r="A207" s="32"/>
      <c r="B207" s="32"/>
      <c r="C207" s="32"/>
      <c r="E207" s="32"/>
      <c r="F207" s="32"/>
      <c r="H207" s="32"/>
      <c r="J207" s="32"/>
      <c r="O207" s="32"/>
      <c r="Q207" s="32"/>
    </row>
    <row r="208" ht="34.5" customHeight="1">
      <c r="A208" s="32"/>
      <c r="B208" s="32"/>
      <c r="C208" s="32"/>
      <c r="E208" s="32"/>
      <c r="F208" s="32"/>
      <c r="H208" s="32"/>
      <c r="J208" s="32"/>
      <c r="O208" s="32"/>
      <c r="Q208" s="32"/>
    </row>
    <row r="209" ht="34.5" customHeight="1">
      <c r="A209" s="32"/>
      <c r="B209" s="32"/>
      <c r="C209" s="32"/>
      <c r="E209" s="32"/>
      <c r="F209" s="32"/>
      <c r="H209" s="32"/>
      <c r="J209" s="32"/>
      <c r="O209" s="32"/>
      <c r="Q209" s="32"/>
    </row>
    <row r="210" ht="34.5" customHeight="1">
      <c r="A210" s="32"/>
      <c r="B210" s="32"/>
      <c r="C210" s="32"/>
      <c r="E210" s="32"/>
      <c r="F210" s="32"/>
      <c r="H210" s="32"/>
      <c r="J210" s="32"/>
      <c r="O210" s="32"/>
      <c r="Q210" s="32"/>
    </row>
    <row r="211" ht="34.5" customHeight="1">
      <c r="A211" s="32"/>
      <c r="B211" s="32"/>
      <c r="C211" s="32"/>
      <c r="E211" s="32"/>
      <c r="F211" s="32"/>
      <c r="H211" s="32"/>
      <c r="J211" s="32"/>
      <c r="O211" s="32"/>
      <c r="Q211" s="32"/>
    </row>
    <row r="212" ht="34.5" customHeight="1">
      <c r="A212" s="32"/>
      <c r="B212" s="32"/>
      <c r="C212" s="32"/>
      <c r="E212" s="32"/>
      <c r="F212" s="32"/>
      <c r="H212" s="32"/>
      <c r="J212" s="32"/>
      <c r="O212" s="32"/>
      <c r="Q212" s="32"/>
    </row>
    <row r="213" ht="34.5" customHeight="1">
      <c r="A213" s="32"/>
      <c r="B213" s="32"/>
      <c r="C213" s="32"/>
      <c r="E213" s="32"/>
      <c r="F213" s="32"/>
      <c r="H213" s="32"/>
      <c r="J213" s="32"/>
      <c r="O213" s="32"/>
      <c r="Q213" s="32"/>
    </row>
    <row r="214" ht="34.5" customHeight="1">
      <c r="A214" s="32"/>
      <c r="B214" s="32"/>
      <c r="C214" s="32"/>
      <c r="E214" s="32"/>
      <c r="F214" s="32"/>
      <c r="H214" s="32"/>
      <c r="J214" s="32"/>
      <c r="O214" s="32"/>
      <c r="Q214" s="32"/>
    </row>
    <row r="215" ht="34.5" customHeight="1">
      <c r="A215" s="32"/>
      <c r="B215" s="32"/>
      <c r="C215" s="32"/>
      <c r="E215" s="32"/>
      <c r="F215" s="32"/>
      <c r="H215" s="32"/>
      <c r="J215" s="32"/>
      <c r="O215" s="32"/>
      <c r="Q215" s="32"/>
    </row>
    <row r="216" ht="34.5" customHeight="1">
      <c r="A216" s="32"/>
      <c r="B216" s="32"/>
      <c r="C216" s="32"/>
      <c r="E216" s="32"/>
      <c r="F216" s="32"/>
      <c r="H216" s="32"/>
      <c r="J216" s="32"/>
      <c r="O216" s="32"/>
      <c r="Q216" s="32"/>
    </row>
    <row r="217" ht="34.5" customHeight="1">
      <c r="A217" s="32"/>
      <c r="B217" s="32"/>
      <c r="C217" s="32"/>
      <c r="E217" s="32"/>
      <c r="F217" s="32"/>
      <c r="H217" s="32"/>
      <c r="J217" s="32"/>
      <c r="O217" s="32"/>
      <c r="Q217" s="32"/>
    </row>
    <row r="218" ht="34.5" customHeight="1">
      <c r="A218" s="32"/>
      <c r="B218" s="32"/>
      <c r="C218" s="32"/>
      <c r="E218" s="32"/>
      <c r="F218" s="32"/>
      <c r="H218" s="32"/>
      <c r="J218" s="32"/>
      <c r="O218" s="32"/>
      <c r="Q218" s="32"/>
    </row>
    <row r="219" ht="34.5" customHeight="1">
      <c r="A219" s="32"/>
      <c r="B219" s="32"/>
      <c r="C219" s="32"/>
      <c r="E219" s="32"/>
      <c r="F219" s="32"/>
      <c r="H219" s="32"/>
      <c r="J219" s="32"/>
      <c r="O219" s="32"/>
      <c r="Q219" s="32"/>
    </row>
    <row r="220" ht="34.5" customHeight="1">
      <c r="A220" s="32"/>
      <c r="B220" s="32"/>
      <c r="C220" s="32"/>
      <c r="E220" s="32"/>
      <c r="F220" s="32"/>
      <c r="H220" s="32"/>
      <c r="J220" s="32"/>
      <c r="O220" s="32"/>
      <c r="Q220" s="32"/>
    </row>
    <row r="221" ht="34.5" customHeight="1">
      <c r="A221" s="32"/>
      <c r="B221" s="32"/>
      <c r="C221" s="32"/>
      <c r="E221" s="32"/>
      <c r="F221" s="32"/>
      <c r="H221" s="32"/>
      <c r="J221" s="32"/>
      <c r="O221" s="32"/>
      <c r="Q221" s="32"/>
    </row>
    <row r="222" ht="34.5" customHeight="1">
      <c r="A222" s="32"/>
      <c r="B222" s="32"/>
      <c r="C222" s="32"/>
      <c r="E222" s="32"/>
      <c r="F222" s="32"/>
      <c r="H222" s="32"/>
      <c r="J222" s="32"/>
      <c r="O222" s="32"/>
      <c r="Q222" s="32"/>
    </row>
    <row r="223" ht="34.5" customHeight="1">
      <c r="A223" s="32"/>
      <c r="B223" s="32"/>
      <c r="C223" s="32"/>
      <c r="E223" s="32"/>
      <c r="F223" s="32"/>
      <c r="H223" s="32"/>
      <c r="J223" s="32"/>
      <c r="O223" s="32"/>
      <c r="Q223" s="32"/>
    </row>
    <row r="224" ht="34.5" customHeight="1">
      <c r="A224" s="32"/>
      <c r="B224" s="32"/>
      <c r="C224" s="32"/>
      <c r="E224" s="32"/>
      <c r="F224" s="32"/>
      <c r="H224" s="32"/>
      <c r="J224" s="32"/>
      <c r="O224" s="32"/>
      <c r="Q224" s="32"/>
    </row>
    <row r="225" ht="34.5" customHeight="1">
      <c r="A225" s="32"/>
      <c r="B225" s="32"/>
      <c r="C225" s="32"/>
      <c r="E225" s="32"/>
      <c r="F225" s="32"/>
      <c r="H225" s="32"/>
      <c r="J225" s="32"/>
      <c r="O225" s="32"/>
      <c r="Q225" s="32"/>
    </row>
    <row r="226" ht="34.5" customHeight="1">
      <c r="A226" s="32"/>
      <c r="B226" s="32"/>
      <c r="C226" s="32"/>
      <c r="E226" s="32"/>
      <c r="F226" s="32"/>
      <c r="H226" s="32"/>
      <c r="J226" s="32"/>
      <c r="O226" s="32"/>
      <c r="Q226" s="32"/>
    </row>
    <row r="227" ht="34.5" customHeight="1">
      <c r="A227" s="32"/>
      <c r="B227" s="32"/>
      <c r="C227" s="32"/>
      <c r="E227" s="32"/>
      <c r="F227" s="32"/>
      <c r="H227" s="32"/>
      <c r="J227" s="32"/>
      <c r="O227" s="32"/>
      <c r="Q227" s="32"/>
    </row>
    <row r="228" ht="34.5" customHeight="1">
      <c r="A228" s="32"/>
      <c r="B228" s="32"/>
      <c r="C228" s="32"/>
      <c r="E228" s="32"/>
      <c r="F228" s="32"/>
      <c r="H228" s="32"/>
      <c r="J228" s="32"/>
      <c r="O228" s="32"/>
      <c r="Q228" s="32"/>
    </row>
    <row r="229" ht="34.5" customHeight="1">
      <c r="A229" s="32"/>
      <c r="B229" s="32"/>
      <c r="C229" s="32"/>
      <c r="E229" s="32"/>
      <c r="F229" s="32"/>
      <c r="H229" s="32"/>
      <c r="J229" s="32"/>
      <c r="O229" s="32"/>
      <c r="Q229" s="32"/>
    </row>
    <row r="230" ht="34.5" customHeight="1">
      <c r="A230" s="32"/>
      <c r="B230" s="32"/>
      <c r="C230" s="32"/>
      <c r="E230" s="32"/>
      <c r="F230" s="32"/>
      <c r="H230" s="32"/>
      <c r="J230" s="32"/>
      <c r="O230" s="32"/>
      <c r="Q230" s="32"/>
    </row>
    <row r="231" ht="34.5" customHeight="1">
      <c r="A231" s="32"/>
      <c r="B231" s="32"/>
      <c r="C231" s="32"/>
      <c r="E231" s="32"/>
      <c r="F231" s="32"/>
      <c r="H231" s="32"/>
      <c r="J231" s="32"/>
      <c r="O231" s="32"/>
      <c r="Q231" s="32"/>
    </row>
    <row r="232" ht="34.5" customHeight="1">
      <c r="A232" s="32"/>
      <c r="B232" s="32"/>
      <c r="C232" s="32"/>
      <c r="E232" s="32"/>
      <c r="F232" s="32"/>
      <c r="H232" s="32"/>
      <c r="J232" s="32"/>
      <c r="O232" s="32"/>
      <c r="Q232" s="32"/>
    </row>
    <row r="233" ht="34.5" customHeight="1">
      <c r="A233" s="32"/>
      <c r="B233" s="32"/>
      <c r="C233" s="32"/>
      <c r="E233" s="32"/>
      <c r="F233" s="32"/>
      <c r="H233" s="32"/>
      <c r="J233" s="32"/>
      <c r="O233" s="32"/>
      <c r="Q233" s="32"/>
    </row>
    <row r="234" ht="34.5" customHeight="1">
      <c r="A234" s="32"/>
      <c r="B234" s="32"/>
      <c r="C234" s="32"/>
      <c r="E234" s="32"/>
      <c r="F234" s="32"/>
      <c r="H234" s="32"/>
      <c r="J234" s="32"/>
      <c r="O234" s="32"/>
      <c r="Q234" s="32"/>
    </row>
    <row r="235" ht="34.5" customHeight="1">
      <c r="A235" s="32"/>
      <c r="B235" s="32"/>
      <c r="C235" s="32"/>
      <c r="E235" s="32"/>
      <c r="F235" s="32"/>
      <c r="H235" s="32"/>
      <c r="J235" s="32"/>
      <c r="O235" s="32"/>
      <c r="Q235" s="32"/>
    </row>
    <row r="236" ht="34.5" customHeight="1">
      <c r="A236" s="32"/>
      <c r="B236" s="32"/>
      <c r="C236" s="32"/>
      <c r="E236" s="32"/>
      <c r="F236" s="32"/>
      <c r="H236" s="32"/>
      <c r="J236" s="32"/>
      <c r="O236" s="32"/>
      <c r="Q236" s="32"/>
    </row>
    <row r="237" ht="34.5" customHeight="1">
      <c r="A237" s="32"/>
      <c r="B237" s="32"/>
      <c r="C237" s="32"/>
      <c r="E237" s="32"/>
      <c r="F237" s="32"/>
      <c r="H237" s="32"/>
      <c r="J237" s="32"/>
      <c r="O237" s="32"/>
      <c r="Q237" s="32"/>
    </row>
    <row r="238" ht="34.5" customHeight="1">
      <c r="A238" s="32"/>
      <c r="B238" s="32"/>
      <c r="C238" s="32"/>
      <c r="E238" s="32"/>
      <c r="F238" s="32"/>
      <c r="H238" s="32"/>
      <c r="J238" s="32"/>
      <c r="O238" s="32"/>
      <c r="Q238" s="32"/>
    </row>
    <row r="239" ht="34.5" customHeight="1">
      <c r="A239" s="32"/>
      <c r="B239" s="32"/>
      <c r="C239" s="32"/>
      <c r="E239" s="32"/>
      <c r="F239" s="32"/>
      <c r="H239" s="32"/>
      <c r="J239" s="32"/>
      <c r="O239" s="32"/>
      <c r="Q239" s="32"/>
    </row>
    <row r="240" ht="34.5" customHeight="1">
      <c r="A240" s="32"/>
      <c r="B240" s="32"/>
      <c r="C240" s="32"/>
      <c r="E240" s="32"/>
      <c r="F240" s="32"/>
      <c r="H240" s="32"/>
      <c r="J240" s="32"/>
      <c r="O240" s="32"/>
      <c r="Q240" s="32"/>
    </row>
    <row r="241" ht="34.5" customHeight="1">
      <c r="A241" s="32"/>
      <c r="B241" s="32"/>
      <c r="C241" s="32"/>
      <c r="E241" s="32"/>
      <c r="F241" s="32"/>
      <c r="H241" s="32"/>
      <c r="J241" s="32"/>
      <c r="O241" s="32"/>
      <c r="Q241" s="32"/>
    </row>
    <row r="242" ht="34.5" customHeight="1">
      <c r="A242" s="32"/>
      <c r="B242" s="32"/>
      <c r="C242" s="32"/>
      <c r="E242" s="32"/>
      <c r="F242" s="32"/>
      <c r="H242" s="32"/>
      <c r="J242" s="32"/>
      <c r="O242" s="32"/>
      <c r="Q242" s="32"/>
    </row>
    <row r="243" ht="34.5" customHeight="1">
      <c r="A243" s="32"/>
      <c r="B243" s="32"/>
      <c r="C243" s="32"/>
      <c r="E243" s="32"/>
      <c r="F243" s="32"/>
      <c r="H243" s="32"/>
      <c r="J243" s="32"/>
      <c r="O243" s="32"/>
      <c r="Q243" s="32"/>
    </row>
    <row r="244" ht="34.5" customHeight="1">
      <c r="A244" s="32"/>
      <c r="B244" s="32"/>
      <c r="C244" s="32"/>
      <c r="E244" s="32"/>
      <c r="F244" s="32"/>
      <c r="H244" s="32"/>
      <c r="J244" s="32"/>
      <c r="O244" s="32"/>
      <c r="Q244" s="32"/>
    </row>
    <row r="245" ht="34.5" customHeight="1">
      <c r="A245" s="32"/>
      <c r="B245" s="32"/>
      <c r="C245" s="32"/>
      <c r="E245" s="32"/>
      <c r="F245" s="32"/>
      <c r="H245" s="32"/>
      <c r="J245" s="32"/>
      <c r="O245" s="32"/>
      <c r="Q245" s="32"/>
    </row>
    <row r="246" ht="34.5" customHeight="1">
      <c r="A246" s="32"/>
      <c r="B246" s="32"/>
      <c r="C246" s="32"/>
      <c r="E246" s="32"/>
      <c r="F246" s="32"/>
      <c r="H246" s="32"/>
      <c r="J246" s="32"/>
      <c r="O246" s="32"/>
      <c r="Q246" s="32"/>
    </row>
    <row r="247" ht="34.5" customHeight="1">
      <c r="A247" s="32"/>
      <c r="B247" s="32"/>
      <c r="C247" s="32"/>
      <c r="E247" s="32"/>
      <c r="F247" s="32"/>
      <c r="H247" s="32"/>
      <c r="J247" s="32"/>
      <c r="O247" s="32"/>
      <c r="Q247" s="32"/>
    </row>
    <row r="248" ht="34.5" customHeight="1">
      <c r="A248" s="32"/>
      <c r="B248" s="32"/>
      <c r="C248" s="32"/>
      <c r="E248" s="32"/>
      <c r="F248" s="32"/>
      <c r="H248" s="32"/>
      <c r="J248" s="32"/>
      <c r="O248" s="32"/>
      <c r="Q248" s="32"/>
    </row>
    <row r="249" ht="34.5" customHeight="1">
      <c r="A249" s="32"/>
      <c r="B249" s="32"/>
      <c r="C249" s="32"/>
      <c r="E249" s="32"/>
      <c r="F249" s="32"/>
      <c r="H249" s="32"/>
      <c r="J249" s="32"/>
      <c r="O249" s="32"/>
      <c r="Q249" s="32"/>
    </row>
    <row r="250" ht="34.5" customHeight="1">
      <c r="A250" s="32"/>
      <c r="B250" s="32"/>
      <c r="C250" s="32"/>
      <c r="E250" s="32"/>
      <c r="F250" s="32"/>
      <c r="H250" s="32"/>
      <c r="J250" s="32"/>
      <c r="O250" s="32"/>
      <c r="Q250" s="32"/>
    </row>
    <row r="251" ht="34.5" customHeight="1">
      <c r="A251" s="32"/>
      <c r="B251" s="32"/>
      <c r="C251" s="32"/>
      <c r="E251" s="32"/>
      <c r="F251" s="32"/>
      <c r="H251" s="32"/>
      <c r="J251" s="32"/>
      <c r="O251" s="32"/>
      <c r="Q251" s="32"/>
    </row>
    <row r="252" ht="34.5" customHeight="1">
      <c r="A252" s="32"/>
      <c r="B252" s="32"/>
      <c r="C252" s="32"/>
      <c r="E252" s="32"/>
      <c r="F252" s="32"/>
      <c r="H252" s="32"/>
      <c r="J252" s="32"/>
      <c r="O252" s="32"/>
      <c r="Q252" s="32"/>
    </row>
    <row r="253" ht="34.5" customHeight="1">
      <c r="A253" s="32"/>
      <c r="B253" s="32"/>
      <c r="C253" s="32"/>
      <c r="E253" s="32"/>
      <c r="F253" s="32"/>
      <c r="H253" s="32"/>
      <c r="J253" s="32"/>
      <c r="O253" s="32"/>
      <c r="Q253" s="32"/>
    </row>
    <row r="254" ht="34.5" customHeight="1">
      <c r="A254" s="32"/>
      <c r="B254" s="32"/>
      <c r="C254" s="32"/>
      <c r="E254" s="32"/>
      <c r="F254" s="32"/>
      <c r="H254" s="32"/>
      <c r="J254" s="32"/>
      <c r="O254" s="32"/>
      <c r="Q254" s="32"/>
    </row>
    <row r="255" ht="34.5" customHeight="1">
      <c r="A255" s="32"/>
      <c r="B255" s="32"/>
      <c r="C255" s="32"/>
      <c r="E255" s="32"/>
      <c r="F255" s="32"/>
      <c r="H255" s="32"/>
      <c r="J255" s="32"/>
      <c r="O255" s="32"/>
      <c r="Q255" s="32"/>
    </row>
    <row r="256" ht="34.5" customHeight="1">
      <c r="A256" s="32"/>
      <c r="B256" s="32"/>
      <c r="C256" s="32"/>
      <c r="E256" s="32"/>
      <c r="F256" s="32"/>
      <c r="H256" s="32"/>
      <c r="J256" s="32"/>
      <c r="O256" s="32"/>
      <c r="Q256" s="32"/>
    </row>
    <row r="257" ht="34.5" customHeight="1">
      <c r="A257" s="32"/>
      <c r="B257" s="32"/>
      <c r="C257" s="32"/>
      <c r="E257" s="32"/>
      <c r="F257" s="32"/>
      <c r="H257" s="32"/>
      <c r="J257" s="32"/>
      <c r="O257" s="32"/>
      <c r="Q257" s="32"/>
    </row>
    <row r="258" ht="34.5" customHeight="1">
      <c r="A258" s="32"/>
      <c r="B258" s="32"/>
      <c r="C258" s="32"/>
      <c r="E258" s="32"/>
      <c r="F258" s="32"/>
      <c r="H258" s="32"/>
      <c r="J258" s="32"/>
      <c r="O258" s="32"/>
      <c r="Q258" s="32"/>
    </row>
    <row r="259" ht="34.5" customHeight="1">
      <c r="A259" s="32"/>
      <c r="B259" s="32"/>
      <c r="C259" s="32"/>
      <c r="E259" s="32"/>
      <c r="F259" s="32"/>
      <c r="H259" s="32"/>
      <c r="J259" s="32"/>
      <c r="O259" s="32"/>
      <c r="Q259" s="32"/>
    </row>
    <row r="260" ht="34.5" customHeight="1">
      <c r="A260" s="32"/>
      <c r="B260" s="32"/>
      <c r="C260" s="32"/>
      <c r="E260" s="32"/>
      <c r="F260" s="32"/>
      <c r="H260" s="32"/>
      <c r="J260" s="32"/>
      <c r="O260" s="32"/>
      <c r="Q260" s="32"/>
    </row>
    <row r="261" ht="34.5" customHeight="1">
      <c r="A261" s="32"/>
      <c r="B261" s="32"/>
      <c r="C261" s="32"/>
      <c r="E261" s="32"/>
      <c r="F261" s="32"/>
      <c r="H261" s="32"/>
      <c r="J261" s="32"/>
      <c r="O261" s="32"/>
      <c r="Q261" s="32"/>
    </row>
    <row r="262" ht="34.5" customHeight="1">
      <c r="A262" s="32"/>
      <c r="B262" s="32"/>
      <c r="C262" s="32"/>
      <c r="E262" s="32"/>
      <c r="F262" s="32"/>
      <c r="H262" s="32"/>
      <c r="J262" s="32"/>
      <c r="O262" s="32"/>
      <c r="Q262" s="32"/>
    </row>
    <row r="263" ht="34.5" customHeight="1">
      <c r="A263" s="32"/>
      <c r="B263" s="32"/>
      <c r="C263" s="32"/>
      <c r="E263" s="32"/>
      <c r="F263" s="32"/>
      <c r="H263" s="32"/>
      <c r="J263" s="32"/>
      <c r="O263" s="32"/>
      <c r="Q263" s="32"/>
    </row>
    <row r="264" ht="34.5" customHeight="1">
      <c r="A264" s="32"/>
      <c r="B264" s="32"/>
      <c r="C264" s="32"/>
      <c r="E264" s="32"/>
      <c r="F264" s="32"/>
      <c r="H264" s="32"/>
      <c r="J264" s="32"/>
      <c r="O264" s="32"/>
      <c r="Q264" s="32"/>
    </row>
    <row r="265" ht="34.5" customHeight="1">
      <c r="A265" s="32"/>
      <c r="B265" s="32"/>
      <c r="C265" s="32"/>
      <c r="E265" s="32"/>
      <c r="F265" s="32"/>
      <c r="H265" s="32"/>
      <c r="J265" s="32"/>
      <c r="O265" s="32"/>
      <c r="Q265" s="32"/>
    </row>
    <row r="266" ht="34.5" customHeight="1">
      <c r="A266" s="32"/>
      <c r="B266" s="32"/>
      <c r="C266" s="32"/>
      <c r="E266" s="32"/>
      <c r="F266" s="32"/>
      <c r="H266" s="32"/>
      <c r="J266" s="32"/>
      <c r="O266" s="32"/>
      <c r="Q266" s="32"/>
    </row>
    <row r="267" ht="34.5" customHeight="1">
      <c r="A267" s="32"/>
      <c r="B267" s="32"/>
      <c r="C267" s="32"/>
      <c r="E267" s="32"/>
      <c r="F267" s="32"/>
      <c r="H267" s="32"/>
      <c r="J267" s="32"/>
      <c r="O267" s="32"/>
      <c r="Q267" s="32"/>
    </row>
    <row r="268" ht="34.5" customHeight="1">
      <c r="A268" s="32"/>
      <c r="B268" s="32"/>
      <c r="C268" s="32"/>
      <c r="E268" s="32"/>
      <c r="F268" s="32"/>
      <c r="H268" s="32"/>
      <c r="J268" s="32"/>
      <c r="O268" s="32"/>
      <c r="Q268" s="32"/>
    </row>
    <row r="269" ht="34.5" customHeight="1">
      <c r="A269" s="32"/>
      <c r="B269" s="32"/>
      <c r="C269" s="32"/>
      <c r="E269" s="32"/>
      <c r="F269" s="32"/>
      <c r="H269" s="32"/>
      <c r="J269" s="32"/>
      <c r="O269" s="32"/>
      <c r="Q269" s="32"/>
    </row>
    <row r="270" ht="34.5" customHeight="1">
      <c r="A270" s="32"/>
      <c r="B270" s="32"/>
      <c r="C270" s="32"/>
      <c r="E270" s="32"/>
      <c r="F270" s="32"/>
      <c r="H270" s="32"/>
      <c r="J270" s="32"/>
      <c r="O270" s="32"/>
      <c r="Q270" s="32"/>
    </row>
    <row r="271" ht="34.5" customHeight="1">
      <c r="A271" s="32"/>
      <c r="B271" s="32"/>
      <c r="C271" s="32"/>
      <c r="E271" s="32"/>
      <c r="F271" s="32"/>
      <c r="H271" s="32"/>
      <c r="J271" s="32"/>
      <c r="O271" s="32"/>
      <c r="Q271" s="32"/>
    </row>
    <row r="272" ht="34.5" customHeight="1">
      <c r="A272" s="32"/>
      <c r="B272" s="32"/>
      <c r="C272" s="32"/>
      <c r="E272" s="32"/>
      <c r="F272" s="32"/>
      <c r="H272" s="32"/>
      <c r="J272" s="32"/>
      <c r="O272" s="32"/>
      <c r="Q272" s="32"/>
    </row>
    <row r="273" ht="34.5" customHeight="1">
      <c r="A273" s="32"/>
      <c r="B273" s="32"/>
      <c r="C273" s="32"/>
      <c r="E273" s="32"/>
      <c r="F273" s="32"/>
      <c r="H273" s="32"/>
      <c r="J273" s="32"/>
      <c r="O273" s="32"/>
      <c r="Q273" s="32"/>
    </row>
    <row r="274" ht="34.5" customHeight="1">
      <c r="A274" s="32"/>
      <c r="B274" s="32"/>
      <c r="C274" s="32"/>
      <c r="E274" s="32"/>
      <c r="F274" s="32"/>
      <c r="H274" s="32"/>
      <c r="J274" s="32"/>
      <c r="O274" s="32"/>
      <c r="Q274" s="32"/>
    </row>
    <row r="275" ht="34.5" customHeight="1">
      <c r="A275" s="32"/>
      <c r="B275" s="32"/>
      <c r="C275" s="32"/>
      <c r="E275" s="32"/>
      <c r="F275" s="32"/>
      <c r="H275" s="32"/>
      <c r="J275" s="32"/>
      <c r="O275" s="32"/>
      <c r="Q275" s="32"/>
    </row>
    <row r="276" ht="34.5" customHeight="1">
      <c r="A276" s="32"/>
      <c r="B276" s="32"/>
      <c r="C276" s="32"/>
      <c r="E276" s="32"/>
      <c r="F276" s="32"/>
      <c r="H276" s="32"/>
      <c r="J276" s="32"/>
      <c r="O276" s="32"/>
      <c r="Q276" s="32"/>
    </row>
    <row r="277" ht="34.5" customHeight="1">
      <c r="A277" s="32"/>
      <c r="B277" s="32"/>
      <c r="C277" s="32"/>
      <c r="E277" s="32"/>
      <c r="F277" s="32"/>
      <c r="H277" s="32"/>
      <c r="J277" s="32"/>
      <c r="O277" s="32"/>
      <c r="Q277" s="32"/>
    </row>
    <row r="278" ht="34.5" customHeight="1">
      <c r="A278" s="32"/>
      <c r="B278" s="32"/>
      <c r="C278" s="32"/>
      <c r="E278" s="32"/>
      <c r="F278" s="32"/>
      <c r="H278" s="32"/>
      <c r="J278" s="32"/>
      <c r="O278" s="32"/>
      <c r="Q278" s="32"/>
    </row>
    <row r="279" ht="34.5" customHeight="1">
      <c r="A279" s="32"/>
      <c r="B279" s="32"/>
      <c r="C279" s="32"/>
      <c r="E279" s="32"/>
      <c r="F279" s="32"/>
      <c r="H279" s="32"/>
      <c r="J279" s="32"/>
      <c r="O279" s="32"/>
      <c r="Q279" s="32"/>
    </row>
    <row r="280" ht="34.5" customHeight="1">
      <c r="A280" s="32"/>
      <c r="B280" s="32"/>
      <c r="C280" s="32"/>
      <c r="E280" s="32"/>
      <c r="F280" s="32"/>
      <c r="H280" s="32"/>
      <c r="J280" s="32"/>
      <c r="O280" s="32"/>
      <c r="Q280" s="32"/>
    </row>
    <row r="281" ht="34.5" customHeight="1">
      <c r="A281" s="32"/>
      <c r="B281" s="32"/>
      <c r="C281" s="32"/>
      <c r="E281" s="32"/>
      <c r="F281" s="32"/>
      <c r="H281" s="32"/>
      <c r="J281" s="32"/>
      <c r="O281" s="32"/>
      <c r="Q281" s="32"/>
    </row>
    <row r="282" ht="34.5" customHeight="1">
      <c r="A282" s="32"/>
      <c r="B282" s="32"/>
      <c r="C282" s="32"/>
      <c r="E282" s="32"/>
      <c r="F282" s="32"/>
      <c r="H282" s="32"/>
      <c r="J282" s="32"/>
      <c r="O282" s="32"/>
      <c r="Q282" s="32"/>
    </row>
    <row r="283" ht="34.5" customHeight="1">
      <c r="A283" s="32"/>
      <c r="B283" s="32"/>
      <c r="C283" s="32"/>
      <c r="E283" s="32"/>
      <c r="F283" s="32"/>
      <c r="H283" s="32"/>
      <c r="J283" s="32"/>
      <c r="O283" s="32"/>
      <c r="Q283" s="32"/>
    </row>
    <row r="284" ht="34.5" customHeight="1">
      <c r="A284" s="32"/>
      <c r="B284" s="32"/>
      <c r="C284" s="32"/>
      <c r="E284" s="32"/>
      <c r="F284" s="32"/>
      <c r="H284" s="32"/>
      <c r="J284" s="32"/>
      <c r="O284" s="32"/>
      <c r="Q284" s="32"/>
    </row>
    <row r="285" ht="34.5" customHeight="1">
      <c r="A285" s="32"/>
      <c r="B285" s="32"/>
      <c r="C285" s="32"/>
      <c r="E285" s="32"/>
      <c r="F285" s="32"/>
      <c r="H285" s="32"/>
      <c r="J285" s="32"/>
      <c r="O285" s="32"/>
      <c r="Q285" s="32"/>
    </row>
    <row r="286" ht="34.5" customHeight="1">
      <c r="A286" s="32"/>
      <c r="B286" s="32"/>
      <c r="C286" s="32"/>
      <c r="E286" s="32"/>
      <c r="F286" s="32"/>
      <c r="H286" s="32"/>
      <c r="J286" s="32"/>
      <c r="O286" s="32"/>
      <c r="Q286" s="32"/>
    </row>
    <row r="287" ht="34.5" customHeight="1">
      <c r="A287" s="32"/>
      <c r="B287" s="32"/>
      <c r="C287" s="32"/>
      <c r="E287" s="32"/>
      <c r="F287" s="32"/>
      <c r="H287" s="32"/>
      <c r="J287" s="32"/>
      <c r="O287" s="32"/>
      <c r="Q287" s="32"/>
    </row>
    <row r="288" ht="34.5" customHeight="1">
      <c r="A288" s="32"/>
      <c r="B288" s="32"/>
      <c r="C288" s="32"/>
      <c r="E288" s="32"/>
      <c r="F288" s="32"/>
      <c r="H288" s="32"/>
      <c r="J288" s="32"/>
      <c r="O288" s="32"/>
      <c r="Q288" s="32"/>
    </row>
    <row r="289" ht="34.5" customHeight="1">
      <c r="A289" s="32"/>
      <c r="B289" s="32"/>
      <c r="C289" s="32"/>
      <c r="E289" s="32"/>
      <c r="F289" s="32"/>
      <c r="H289" s="32"/>
      <c r="J289" s="32"/>
      <c r="O289" s="32"/>
      <c r="Q289" s="32"/>
    </row>
    <row r="290" ht="34.5" customHeight="1">
      <c r="A290" s="32"/>
      <c r="B290" s="32"/>
      <c r="C290" s="32"/>
      <c r="E290" s="32"/>
      <c r="F290" s="32"/>
      <c r="H290" s="32"/>
      <c r="J290" s="32"/>
      <c r="O290" s="32"/>
      <c r="Q290" s="32"/>
    </row>
    <row r="291" ht="34.5" customHeight="1">
      <c r="A291" s="32"/>
      <c r="B291" s="32"/>
      <c r="C291" s="32"/>
      <c r="E291" s="32"/>
      <c r="F291" s="32"/>
      <c r="H291" s="32"/>
      <c r="J291" s="32"/>
      <c r="O291" s="32"/>
      <c r="Q291" s="32"/>
    </row>
    <row r="292" ht="34.5" customHeight="1">
      <c r="A292" s="32"/>
      <c r="B292" s="32"/>
      <c r="C292" s="32"/>
      <c r="E292" s="32"/>
      <c r="F292" s="32"/>
      <c r="H292" s="32"/>
      <c r="J292" s="32"/>
      <c r="O292" s="32"/>
      <c r="Q292" s="32"/>
    </row>
    <row r="293" ht="34.5" customHeight="1">
      <c r="A293" s="32"/>
      <c r="B293" s="32"/>
      <c r="C293" s="32"/>
      <c r="E293" s="32"/>
      <c r="F293" s="32"/>
      <c r="H293" s="32"/>
      <c r="J293" s="32"/>
      <c r="O293" s="32"/>
      <c r="Q293" s="32"/>
    </row>
    <row r="294" ht="34.5" customHeight="1">
      <c r="A294" s="32"/>
      <c r="B294" s="32"/>
      <c r="C294" s="32"/>
      <c r="E294" s="32"/>
      <c r="F294" s="32"/>
      <c r="H294" s="32"/>
      <c r="J294" s="32"/>
      <c r="O294" s="32"/>
      <c r="Q294" s="32"/>
    </row>
    <row r="295" ht="34.5" customHeight="1">
      <c r="A295" s="32"/>
      <c r="B295" s="32"/>
      <c r="C295" s="32"/>
      <c r="E295" s="32"/>
      <c r="F295" s="32"/>
      <c r="H295" s="32"/>
      <c r="J295" s="32"/>
      <c r="O295" s="32"/>
      <c r="Q295" s="32"/>
    </row>
    <row r="296" ht="34.5" customHeight="1">
      <c r="A296" s="32"/>
      <c r="B296" s="32"/>
      <c r="C296" s="32"/>
      <c r="E296" s="32"/>
      <c r="F296" s="32"/>
      <c r="H296" s="32"/>
      <c r="J296" s="32"/>
      <c r="O296" s="32"/>
      <c r="Q296" s="32"/>
    </row>
    <row r="297" ht="34.5" customHeight="1">
      <c r="A297" s="32"/>
      <c r="B297" s="32"/>
      <c r="C297" s="32"/>
      <c r="E297" s="32"/>
      <c r="F297" s="32"/>
      <c r="H297" s="32"/>
      <c r="J297" s="32"/>
      <c r="O297" s="32"/>
      <c r="Q297" s="32"/>
    </row>
    <row r="298" ht="34.5" customHeight="1">
      <c r="A298" s="32"/>
      <c r="B298" s="32"/>
      <c r="C298" s="32"/>
      <c r="E298" s="32"/>
      <c r="F298" s="32"/>
      <c r="H298" s="32"/>
      <c r="J298" s="32"/>
      <c r="O298" s="32"/>
      <c r="Q298" s="32"/>
    </row>
    <row r="299" ht="34.5" customHeight="1">
      <c r="A299" s="32"/>
      <c r="B299" s="32"/>
      <c r="C299" s="32"/>
      <c r="E299" s="32"/>
      <c r="F299" s="32"/>
      <c r="H299" s="32"/>
      <c r="J299" s="32"/>
      <c r="O299" s="32"/>
      <c r="Q299" s="32"/>
    </row>
    <row r="300" ht="34.5" customHeight="1">
      <c r="A300" s="32"/>
      <c r="B300" s="32"/>
      <c r="C300" s="32"/>
      <c r="E300" s="32"/>
      <c r="F300" s="32"/>
      <c r="H300" s="32"/>
      <c r="J300" s="32"/>
      <c r="O300" s="32"/>
      <c r="Q300" s="32"/>
    </row>
    <row r="301" ht="34.5" customHeight="1">
      <c r="A301" s="32"/>
      <c r="B301" s="32"/>
      <c r="C301" s="32"/>
      <c r="E301" s="32"/>
      <c r="F301" s="32"/>
      <c r="H301" s="32"/>
      <c r="J301" s="32"/>
      <c r="O301" s="32"/>
      <c r="Q301" s="32"/>
    </row>
    <row r="302" ht="34.5" customHeight="1">
      <c r="A302" s="32"/>
      <c r="B302" s="32"/>
      <c r="C302" s="32"/>
      <c r="E302" s="32"/>
      <c r="F302" s="32"/>
      <c r="H302" s="32"/>
      <c r="J302" s="32"/>
      <c r="O302" s="32"/>
      <c r="Q302" s="32"/>
    </row>
    <row r="303" ht="34.5" customHeight="1">
      <c r="A303" s="32"/>
      <c r="B303" s="32"/>
      <c r="C303" s="32"/>
      <c r="E303" s="32"/>
      <c r="F303" s="32"/>
      <c r="H303" s="32"/>
      <c r="J303" s="32"/>
      <c r="O303" s="32"/>
      <c r="Q303" s="32"/>
    </row>
    <row r="304" ht="34.5" customHeight="1">
      <c r="A304" s="32"/>
      <c r="B304" s="32"/>
      <c r="C304" s="32"/>
      <c r="E304" s="32"/>
      <c r="F304" s="32"/>
      <c r="H304" s="32"/>
      <c r="J304" s="32"/>
      <c r="O304" s="32"/>
      <c r="Q304" s="32"/>
    </row>
    <row r="305" ht="34.5" customHeight="1">
      <c r="A305" s="32"/>
      <c r="B305" s="32"/>
      <c r="C305" s="32"/>
      <c r="E305" s="32"/>
      <c r="F305" s="32"/>
      <c r="H305" s="32"/>
      <c r="J305" s="32"/>
      <c r="O305" s="32"/>
      <c r="Q305" s="32"/>
    </row>
    <row r="306" ht="34.5" customHeight="1">
      <c r="A306" s="32"/>
      <c r="B306" s="32"/>
      <c r="C306" s="32"/>
      <c r="E306" s="32"/>
      <c r="F306" s="32"/>
      <c r="H306" s="32"/>
      <c r="J306" s="32"/>
      <c r="O306" s="32"/>
      <c r="Q306" s="32"/>
    </row>
    <row r="307" ht="34.5" customHeight="1">
      <c r="A307" s="32"/>
      <c r="B307" s="32"/>
      <c r="C307" s="32"/>
      <c r="E307" s="32"/>
      <c r="F307" s="32"/>
      <c r="H307" s="32"/>
      <c r="J307" s="32"/>
      <c r="O307" s="32"/>
      <c r="Q307" s="32"/>
    </row>
    <row r="308" ht="34.5" customHeight="1">
      <c r="A308" s="32"/>
      <c r="B308" s="32"/>
      <c r="C308" s="32"/>
      <c r="E308" s="32"/>
      <c r="F308" s="32"/>
      <c r="H308" s="32"/>
      <c r="J308" s="32"/>
      <c r="O308" s="32"/>
      <c r="Q308" s="32"/>
    </row>
    <row r="309" ht="34.5" customHeight="1">
      <c r="A309" s="32"/>
      <c r="B309" s="32"/>
      <c r="C309" s="32"/>
      <c r="E309" s="32"/>
      <c r="F309" s="32"/>
      <c r="H309" s="32"/>
      <c r="J309" s="32"/>
      <c r="O309" s="32"/>
      <c r="Q309" s="32"/>
    </row>
    <row r="310" ht="34.5" customHeight="1">
      <c r="A310" s="32"/>
      <c r="B310" s="32"/>
      <c r="C310" s="32"/>
      <c r="E310" s="32"/>
      <c r="F310" s="32"/>
      <c r="H310" s="32"/>
      <c r="J310" s="32"/>
      <c r="O310" s="32"/>
      <c r="Q310" s="32"/>
    </row>
    <row r="311" ht="34.5" customHeight="1">
      <c r="A311" s="32"/>
      <c r="B311" s="32"/>
      <c r="C311" s="32"/>
      <c r="E311" s="32"/>
      <c r="F311" s="32"/>
      <c r="H311" s="32"/>
      <c r="J311" s="32"/>
      <c r="O311" s="32"/>
      <c r="Q311" s="32"/>
    </row>
    <row r="312" ht="34.5" customHeight="1">
      <c r="A312" s="32"/>
      <c r="B312" s="32"/>
      <c r="C312" s="32"/>
      <c r="E312" s="32"/>
      <c r="F312" s="32"/>
      <c r="H312" s="32"/>
      <c r="J312" s="32"/>
      <c r="O312" s="32"/>
      <c r="Q312" s="32"/>
    </row>
    <row r="313" ht="34.5" customHeight="1">
      <c r="A313" s="32"/>
      <c r="B313" s="32"/>
      <c r="C313" s="32"/>
      <c r="E313" s="32"/>
      <c r="F313" s="32"/>
      <c r="H313" s="32"/>
      <c r="J313" s="32"/>
      <c r="O313" s="32"/>
      <c r="Q313" s="32"/>
    </row>
    <row r="314" ht="34.5" customHeight="1">
      <c r="A314" s="32"/>
      <c r="B314" s="32"/>
      <c r="C314" s="32"/>
      <c r="E314" s="32"/>
      <c r="F314" s="32"/>
      <c r="H314" s="32"/>
      <c r="J314" s="32"/>
      <c r="O314" s="32"/>
      <c r="Q314" s="32"/>
    </row>
    <row r="315" ht="34.5" customHeight="1">
      <c r="A315" s="32"/>
      <c r="B315" s="32"/>
      <c r="C315" s="32"/>
      <c r="E315" s="32"/>
      <c r="F315" s="32"/>
      <c r="H315" s="32"/>
      <c r="J315" s="32"/>
      <c r="O315" s="32"/>
      <c r="Q315" s="32"/>
    </row>
    <row r="316" ht="34.5" customHeight="1">
      <c r="A316" s="32"/>
      <c r="B316" s="32"/>
      <c r="C316" s="32"/>
      <c r="E316" s="32"/>
      <c r="F316" s="32"/>
      <c r="H316" s="32"/>
      <c r="J316" s="32"/>
      <c r="O316" s="32"/>
      <c r="Q316" s="32"/>
    </row>
    <row r="317" ht="34.5" customHeight="1">
      <c r="A317" s="32"/>
      <c r="B317" s="32"/>
      <c r="C317" s="32"/>
      <c r="E317" s="32"/>
      <c r="F317" s="32"/>
      <c r="H317" s="32"/>
      <c r="J317" s="32"/>
      <c r="O317" s="32"/>
      <c r="Q317" s="32"/>
    </row>
    <row r="318" ht="34.5" customHeight="1">
      <c r="A318" s="32"/>
      <c r="B318" s="32"/>
      <c r="C318" s="32"/>
      <c r="E318" s="32"/>
      <c r="F318" s="32"/>
      <c r="H318" s="32"/>
      <c r="J318" s="32"/>
      <c r="O318" s="32"/>
      <c r="Q318" s="32"/>
    </row>
    <row r="319" ht="34.5" customHeight="1">
      <c r="A319" s="32"/>
      <c r="B319" s="32"/>
      <c r="C319" s="32"/>
      <c r="E319" s="32"/>
      <c r="F319" s="32"/>
      <c r="H319" s="32"/>
      <c r="J319" s="32"/>
      <c r="O319" s="32"/>
      <c r="Q319" s="32"/>
    </row>
    <row r="320" ht="34.5" customHeight="1">
      <c r="A320" s="32"/>
      <c r="B320" s="32"/>
      <c r="C320" s="32"/>
      <c r="E320" s="32"/>
      <c r="F320" s="32"/>
      <c r="H320" s="32"/>
      <c r="J320" s="32"/>
      <c r="O320" s="32"/>
      <c r="Q320" s="32"/>
    </row>
    <row r="321" ht="34.5" customHeight="1">
      <c r="A321" s="32"/>
      <c r="B321" s="32"/>
      <c r="C321" s="32"/>
      <c r="E321" s="32"/>
      <c r="F321" s="32"/>
      <c r="H321" s="32"/>
      <c r="J321" s="32"/>
      <c r="O321" s="32"/>
      <c r="Q321" s="32"/>
    </row>
    <row r="322" ht="34.5" customHeight="1">
      <c r="A322" s="32"/>
      <c r="B322" s="32"/>
      <c r="C322" s="32"/>
      <c r="E322" s="32"/>
      <c r="F322" s="32"/>
      <c r="H322" s="32"/>
      <c r="J322" s="32"/>
      <c r="O322" s="32"/>
      <c r="Q322" s="32"/>
    </row>
    <row r="323" ht="34.5" customHeight="1">
      <c r="A323" s="32"/>
      <c r="B323" s="32"/>
      <c r="C323" s="32"/>
      <c r="E323" s="32"/>
      <c r="F323" s="32"/>
      <c r="H323" s="32"/>
      <c r="J323" s="32"/>
      <c r="O323" s="32"/>
      <c r="Q323" s="32"/>
    </row>
    <row r="324" ht="34.5" customHeight="1">
      <c r="A324" s="32"/>
      <c r="B324" s="32"/>
      <c r="C324" s="32"/>
      <c r="E324" s="32"/>
      <c r="F324" s="32"/>
      <c r="H324" s="32"/>
      <c r="J324" s="32"/>
      <c r="O324" s="32"/>
      <c r="Q324" s="32"/>
    </row>
    <row r="325" ht="34.5" customHeight="1">
      <c r="A325" s="32"/>
      <c r="B325" s="32"/>
      <c r="C325" s="32"/>
      <c r="E325" s="32"/>
      <c r="F325" s="32"/>
      <c r="H325" s="32"/>
      <c r="J325" s="32"/>
      <c r="O325" s="32"/>
      <c r="Q325" s="32"/>
    </row>
    <row r="326" ht="34.5" customHeight="1">
      <c r="A326" s="32"/>
      <c r="B326" s="32"/>
      <c r="C326" s="32"/>
      <c r="E326" s="32"/>
      <c r="F326" s="32"/>
      <c r="H326" s="32"/>
      <c r="J326" s="32"/>
      <c r="O326" s="32"/>
      <c r="Q326" s="32"/>
    </row>
    <row r="327" ht="34.5" customHeight="1">
      <c r="A327" s="32"/>
      <c r="B327" s="32"/>
      <c r="C327" s="32"/>
      <c r="E327" s="32"/>
      <c r="F327" s="32"/>
      <c r="H327" s="32"/>
      <c r="J327" s="32"/>
      <c r="O327" s="32"/>
      <c r="Q327" s="32"/>
    </row>
    <row r="328" ht="34.5" customHeight="1">
      <c r="A328" s="32"/>
      <c r="B328" s="32"/>
      <c r="C328" s="32"/>
      <c r="E328" s="32"/>
      <c r="F328" s="32"/>
      <c r="H328" s="32"/>
      <c r="J328" s="32"/>
      <c r="O328" s="32"/>
      <c r="Q328" s="32"/>
    </row>
    <row r="329" ht="34.5" customHeight="1">
      <c r="A329" s="32"/>
      <c r="B329" s="32"/>
      <c r="C329" s="32"/>
      <c r="E329" s="32"/>
      <c r="F329" s="32"/>
      <c r="H329" s="32"/>
      <c r="J329" s="32"/>
      <c r="O329" s="32"/>
      <c r="Q329" s="32"/>
    </row>
    <row r="330" ht="34.5" customHeight="1">
      <c r="A330" s="32"/>
      <c r="B330" s="32"/>
      <c r="C330" s="32"/>
      <c r="E330" s="32"/>
      <c r="F330" s="32"/>
      <c r="H330" s="32"/>
      <c r="J330" s="32"/>
      <c r="O330" s="32"/>
      <c r="Q330" s="32"/>
    </row>
    <row r="331" ht="34.5" customHeight="1">
      <c r="A331" s="32"/>
      <c r="B331" s="32"/>
      <c r="C331" s="32"/>
      <c r="E331" s="32"/>
      <c r="F331" s="32"/>
      <c r="H331" s="32"/>
      <c r="J331" s="32"/>
      <c r="O331" s="32"/>
      <c r="Q331" s="32"/>
    </row>
    <row r="332" ht="34.5" customHeight="1">
      <c r="A332" s="32"/>
      <c r="B332" s="32"/>
      <c r="C332" s="32"/>
      <c r="E332" s="32"/>
      <c r="F332" s="32"/>
      <c r="H332" s="32"/>
      <c r="J332" s="32"/>
      <c r="O332" s="32"/>
      <c r="Q332" s="32"/>
    </row>
    <row r="333" ht="34.5" customHeight="1">
      <c r="A333" s="32"/>
      <c r="B333" s="32"/>
      <c r="C333" s="32"/>
      <c r="E333" s="32"/>
      <c r="F333" s="32"/>
      <c r="H333" s="32"/>
      <c r="J333" s="32"/>
      <c r="O333" s="32"/>
      <c r="Q333" s="32"/>
    </row>
    <row r="334" ht="34.5" customHeight="1">
      <c r="A334" s="32"/>
      <c r="B334" s="32"/>
      <c r="C334" s="32"/>
      <c r="E334" s="32"/>
      <c r="F334" s="32"/>
      <c r="H334" s="32"/>
      <c r="J334" s="32"/>
      <c r="O334" s="32"/>
      <c r="Q334" s="32"/>
    </row>
    <row r="335" ht="34.5" customHeight="1">
      <c r="A335" s="32"/>
      <c r="B335" s="32"/>
      <c r="C335" s="32"/>
      <c r="E335" s="32"/>
      <c r="F335" s="32"/>
      <c r="H335" s="32"/>
      <c r="J335" s="32"/>
      <c r="O335" s="32"/>
      <c r="Q335" s="32"/>
    </row>
    <row r="336" ht="34.5" customHeight="1">
      <c r="A336" s="32"/>
      <c r="B336" s="32"/>
      <c r="C336" s="32"/>
      <c r="E336" s="32"/>
      <c r="F336" s="32"/>
      <c r="H336" s="32"/>
      <c r="J336" s="32"/>
      <c r="O336" s="32"/>
      <c r="Q336" s="32"/>
    </row>
    <row r="337" ht="34.5" customHeight="1">
      <c r="A337" s="32"/>
      <c r="B337" s="32"/>
      <c r="C337" s="32"/>
      <c r="E337" s="32"/>
      <c r="F337" s="32"/>
      <c r="H337" s="32"/>
      <c r="J337" s="32"/>
      <c r="O337" s="32"/>
      <c r="Q337" s="32"/>
    </row>
    <row r="338" ht="34.5" customHeight="1">
      <c r="A338" s="32"/>
      <c r="B338" s="32"/>
      <c r="C338" s="32"/>
      <c r="E338" s="32"/>
      <c r="F338" s="32"/>
      <c r="H338" s="32"/>
      <c r="J338" s="32"/>
      <c r="O338" s="32"/>
      <c r="Q338" s="32"/>
    </row>
    <row r="339" ht="34.5" customHeight="1">
      <c r="A339" s="32"/>
      <c r="B339" s="32"/>
      <c r="C339" s="32"/>
      <c r="E339" s="32"/>
      <c r="F339" s="32"/>
      <c r="H339" s="32"/>
      <c r="J339" s="32"/>
      <c r="O339" s="32"/>
      <c r="Q339" s="32"/>
    </row>
    <row r="340" ht="34.5" customHeight="1">
      <c r="A340" s="32"/>
      <c r="B340" s="32"/>
      <c r="C340" s="32"/>
      <c r="E340" s="32"/>
      <c r="F340" s="32"/>
      <c r="H340" s="32"/>
      <c r="J340" s="32"/>
      <c r="O340" s="32"/>
      <c r="Q340" s="32"/>
    </row>
    <row r="341" ht="34.5" customHeight="1">
      <c r="A341" s="32"/>
      <c r="B341" s="32"/>
      <c r="C341" s="32"/>
      <c r="E341" s="32"/>
      <c r="F341" s="32"/>
      <c r="H341" s="32"/>
      <c r="J341" s="32"/>
      <c r="O341" s="32"/>
      <c r="Q341" s="32"/>
    </row>
    <row r="342" ht="34.5" customHeight="1">
      <c r="A342" s="32"/>
      <c r="B342" s="32"/>
      <c r="C342" s="32"/>
      <c r="E342" s="32"/>
      <c r="F342" s="32"/>
      <c r="H342" s="32"/>
      <c r="J342" s="32"/>
      <c r="O342" s="32"/>
      <c r="Q342" s="32"/>
    </row>
    <row r="343" ht="34.5" customHeight="1">
      <c r="A343" s="32"/>
      <c r="B343" s="32"/>
      <c r="C343" s="32"/>
      <c r="E343" s="32"/>
      <c r="F343" s="32"/>
      <c r="H343" s="32"/>
      <c r="J343" s="32"/>
      <c r="O343" s="32"/>
      <c r="Q343" s="32"/>
    </row>
    <row r="344" ht="34.5" customHeight="1">
      <c r="A344" s="32"/>
      <c r="B344" s="32"/>
      <c r="C344" s="32"/>
      <c r="E344" s="32"/>
      <c r="F344" s="32"/>
      <c r="H344" s="32"/>
      <c r="J344" s="32"/>
      <c r="O344" s="32"/>
      <c r="Q344" s="32"/>
    </row>
    <row r="345" ht="34.5" customHeight="1">
      <c r="A345" s="32"/>
      <c r="B345" s="32"/>
      <c r="C345" s="32"/>
      <c r="E345" s="32"/>
      <c r="F345" s="32"/>
      <c r="H345" s="32"/>
      <c r="J345" s="32"/>
      <c r="O345" s="32"/>
      <c r="Q345" s="32"/>
    </row>
    <row r="346" ht="34.5" customHeight="1">
      <c r="A346" s="32"/>
      <c r="B346" s="32"/>
      <c r="C346" s="32"/>
      <c r="E346" s="32"/>
      <c r="F346" s="32"/>
      <c r="H346" s="32"/>
      <c r="J346" s="32"/>
      <c r="O346" s="32"/>
      <c r="Q346" s="32"/>
    </row>
    <row r="347" ht="34.5" customHeight="1">
      <c r="A347" s="32"/>
      <c r="B347" s="32"/>
      <c r="C347" s="32"/>
      <c r="E347" s="32"/>
      <c r="F347" s="32"/>
      <c r="H347" s="32"/>
      <c r="J347" s="32"/>
      <c r="O347" s="32"/>
      <c r="Q347" s="32"/>
    </row>
    <row r="348" ht="34.5" customHeight="1">
      <c r="A348" s="32"/>
      <c r="B348" s="32"/>
      <c r="C348" s="32"/>
      <c r="E348" s="32"/>
      <c r="F348" s="32"/>
      <c r="H348" s="32"/>
      <c r="J348" s="32"/>
      <c r="O348" s="32"/>
      <c r="Q348" s="32"/>
    </row>
    <row r="349" ht="34.5" customHeight="1">
      <c r="A349" s="32"/>
      <c r="B349" s="32"/>
      <c r="C349" s="32"/>
      <c r="E349" s="32"/>
      <c r="F349" s="32"/>
      <c r="H349" s="32"/>
      <c r="J349" s="32"/>
      <c r="O349" s="32"/>
      <c r="Q349" s="32"/>
    </row>
    <row r="350" ht="34.5" customHeight="1">
      <c r="A350" s="32"/>
      <c r="B350" s="32"/>
      <c r="C350" s="32"/>
      <c r="E350" s="32"/>
      <c r="F350" s="32"/>
      <c r="H350" s="32"/>
      <c r="J350" s="32"/>
      <c r="O350" s="32"/>
      <c r="Q350" s="32"/>
    </row>
    <row r="351" ht="34.5" customHeight="1">
      <c r="A351" s="32"/>
      <c r="B351" s="32"/>
      <c r="C351" s="32"/>
      <c r="E351" s="32"/>
      <c r="F351" s="32"/>
      <c r="H351" s="32"/>
      <c r="J351" s="32"/>
      <c r="O351" s="32"/>
      <c r="Q351" s="32"/>
    </row>
    <row r="352" ht="34.5" customHeight="1">
      <c r="A352" s="32"/>
      <c r="B352" s="32"/>
      <c r="C352" s="32"/>
      <c r="E352" s="32"/>
      <c r="F352" s="32"/>
      <c r="H352" s="32"/>
      <c r="J352" s="32"/>
      <c r="O352" s="32"/>
      <c r="Q352" s="32"/>
    </row>
    <row r="353" ht="34.5" customHeight="1">
      <c r="A353" s="32"/>
      <c r="B353" s="32"/>
      <c r="C353" s="32"/>
      <c r="E353" s="32"/>
      <c r="F353" s="32"/>
      <c r="H353" s="32"/>
      <c r="J353" s="32"/>
      <c r="O353" s="32"/>
      <c r="Q353" s="32"/>
    </row>
    <row r="354" ht="34.5" customHeight="1">
      <c r="A354" s="32"/>
      <c r="B354" s="32"/>
      <c r="C354" s="32"/>
      <c r="E354" s="32"/>
      <c r="F354" s="32"/>
      <c r="H354" s="32"/>
      <c r="J354" s="32"/>
      <c r="O354" s="32"/>
      <c r="Q354" s="32"/>
    </row>
    <row r="355" ht="34.5" customHeight="1">
      <c r="A355" s="32"/>
      <c r="B355" s="32"/>
      <c r="C355" s="32"/>
      <c r="E355" s="32"/>
      <c r="F355" s="32"/>
      <c r="H355" s="32"/>
      <c r="J355" s="32"/>
      <c r="O355" s="32"/>
      <c r="Q355" s="32"/>
    </row>
    <row r="356" ht="34.5" customHeight="1">
      <c r="A356" s="32"/>
      <c r="B356" s="32"/>
      <c r="C356" s="32"/>
      <c r="E356" s="32"/>
      <c r="F356" s="32"/>
      <c r="H356" s="32"/>
      <c r="J356" s="32"/>
      <c r="O356" s="32"/>
      <c r="Q356" s="32"/>
    </row>
    <row r="357" ht="34.5" customHeight="1">
      <c r="A357" s="32"/>
      <c r="B357" s="32"/>
      <c r="C357" s="32"/>
      <c r="E357" s="32"/>
      <c r="F357" s="32"/>
      <c r="H357" s="32"/>
      <c r="J357" s="32"/>
      <c r="O357" s="32"/>
      <c r="Q357" s="32"/>
    </row>
    <row r="358" ht="34.5" customHeight="1">
      <c r="A358" s="32"/>
      <c r="B358" s="32"/>
      <c r="C358" s="32"/>
      <c r="E358" s="32"/>
      <c r="F358" s="32"/>
      <c r="H358" s="32"/>
      <c r="J358" s="32"/>
      <c r="O358" s="32"/>
      <c r="Q358" s="32"/>
    </row>
    <row r="359" ht="34.5" customHeight="1">
      <c r="A359" s="32"/>
      <c r="B359" s="32"/>
      <c r="C359" s="32"/>
      <c r="E359" s="32"/>
      <c r="F359" s="32"/>
      <c r="H359" s="32"/>
      <c r="J359" s="32"/>
      <c r="O359" s="32"/>
      <c r="Q359" s="32"/>
    </row>
    <row r="360" ht="34.5" customHeight="1">
      <c r="A360" s="32"/>
      <c r="B360" s="32"/>
      <c r="C360" s="32"/>
      <c r="E360" s="32"/>
      <c r="F360" s="32"/>
      <c r="H360" s="32"/>
      <c r="J360" s="32"/>
      <c r="O360" s="32"/>
      <c r="Q360" s="32"/>
    </row>
    <row r="361" ht="34.5" customHeight="1">
      <c r="A361" s="32"/>
      <c r="B361" s="32"/>
      <c r="C361" s="32"/>
      <c r="E361" s="32"/>
      <c r="F361" s="32"/>
      <c r="H361" s="32"/>
      <c r="J361" s="32"/>
      <c r="O361" s="32"/>
      <c r="Q361" s="32"/>
    </row>
    <row r="362" ht="34.5" customHeight="1">
      <c r="A362" s="32"/>
      <c r="B362" s="32"/>
      <c r="C362" s="32"/>
      <c r="E362" s="32"/>
      <c r="F362" s="32"/>
      <c r="H362" s="32"/>
      <c r="J362" s="32"/>
      <c r="O362" s="32"/>
      <c r="Q362" s="32"/>
    </row>
    <row r="363" ht="34.5" customHeight="1">
      <c r="A363" s="32"/>
      <c r="B363" s="32"/>
      <c r="C363" s="32"/>
      <c r="E363" s="32"/>
      <c r="F363" s="32"/>
      <c r="H363" s="32"/>
      <c r="J363" s="32"/>
      <c r="O363" s="32"/>
      <c r="Q363" s="32"/>
    </row>
    <row r="364" ht="34.5" customHeight="1">
      <c r="A364" s="32"/>
      <c r="B364" s="32"/>
      <c r="C364" s="32"/>
      <c r="E364" s="32"/>
      <c r="F364" s="32"/>
      <c r="H364" s="32"/>
      <c r="J364" s="32"/>
      <c r="O364" s="32"/>
      <c r="Q364" s="32"/>
    </row>
    <row r="365" ht="34.5" customHeight="1">
      <c r="A365" s="32"/>
      <c r="B365" s="32"/>
      <c r="C365" s="32"/>
      <c r="E365" s="32"/>
      <c r="F365" s="32"/>
      <c r="H365" s="32"/>
      <c r="J365" s="32"/>
      <c r="O365" s="32"/>
      <c r="Q365" s="32"/>
    </row>
    <row r="366" ht="34.5" customHeight="1">
      <c r="A366" s="32"/>
      <c r="B366" s="32"/>
      <c r="C366" s="32"/>
      <c r="E366" s="32"/>
      <c r="F366" s="32"/>
      <c r="H366" s="32"/>
      <c r="J366" s="32"/>
      <c r="O366" s="32"/>
      <c r="Q366" s="32"/>
    </row>
    <row r="367" ht="34.5" customHeight="1">
      <c r="A367" s="32"/>
      <c r="B367" s="32"/>
      <c r="C367" s="32"/>
      <c r="E367" s="32"/>
      <c r="F367" s="32"/>
      <c r="H367" s="32"/>
      <c r="J367" s="32"/>
      <c r="O367" s="32"/>
      <c r="Q367" s="32"/>
    </row>
    <row r="368" ht="34.5" customHeight="1">
      <c r="A368" s="32"/>
      <c r="B368" s="32"/>
      <c r="C368" s="32"/>
      <c r="E368" s="32"/>
      <c r="F368" s="32"/>
      <c r="H368" s="32"/>
      <c r="J368" s="32"/>
      <c r="O368" s="32"/>
      <c r="Q368" s="32"/>
    </row>
    <row r="369" ht="34.5" customHeight="1">
      <c r="A369" s="32"/>
      <c r="B369" s="32"/>
      <c r="C369" s="32"/>
      <c r="E369" s="32"/>
      <c r="F369" s="32"/>
      <c r="H369" s="32"/>
      <c r="J369" s="32"/>
      <c r="O369" s="32"/>
      <c r="Q369" s="32"/>
    </row>
    <row r="370" ht="34.5" customHeight="1">
      <c r="A370" s="32"/>
      <c r="B370" s="32"/>
      <c r="C370" s="32"/>
      <c r="E370" s="32"/>
      <c r="F370" s="32"/>
      <c r="H370" s="32"/>
      <c r="J370" s="32"/>
      <c r="O370" s="32"/>
      <c r="Q370" s="32"/>
    </row>
    <row r="371" ht="34.5" customHeight="1">
      <c r="A371" s="32"/>
      <c r="B371" s="32"/>
      <c r="C371" s="32"/>
      <c r="E371" s="32"/>
      <c r="F371" s="32"/>
      <c r="H371" s="32"/>
      <c r="J371" s="32"/>
      <c r="O371" s="32"/>
      <c r="Q371" s="32"/>
    </row>
    <row r="372" ht="34.5" customHeight="1">
      <c r="A372" s="32"/>
      <c r="B372" s="32"/>
      <c r="C372" s="32"/>
      <c r="E372" s="32"/>
      <c r="F372" s="32"/>
      <c r="H372" s="32"/>
      <c r="J372" s="32"/>
      <c r="O372" s="32"/>
      <c r="Q372" s="32"/>
    </row>
    <row r="373" ht="34.5" customHeight="1">
      <c r="A373" s="32"/>
      <c r="B373" s="32"/>
      <c r="C373" s="32"/>
      <c r="E373" s="32"/>
      <c r="F373" s="32"/>
      <c r="H373" s="32"/>
      <c r="J373" s="32"/>
      <c r="O373" s="32"/>
      <c r="Q373" s="32"/>
    </row>
    <row r="374" ht="34.5" customHeight="1">
      <c r="A374" s="32"/>
      <c r="B374" s="32"/>
      <c r="C374" s="32"/>
      <c r="E374" s="32"/>
      <c r="F374" s="32"/>
      <c r="H374" s="32"/>
      <c r="J374" s="32"/>
      <c r="O374" s="32"/>
      <c r="Q374" s="32"/>
    </row>
    <row r="375" ht="34.5" customHeight="1">
      <c r="A375" s="32"/>
      <c r="B375" s="32"/>
      <c r="C375" s="32"/>
      <c r="E375" s="32"/>
      <c r="F375" s="32"/>
      <c r="H375" s="32"/>
      <c r="J375" s="32"/>
      <c r="O375" s="32"/>
      <c r="Q375" s="32"/>
    </row>
    <row r="376" ht="34.5" customHeight="1">
      <c r="A376" s="32"/>
      <c r="B376" s="32"/>
      <c r="C376" s="32"/>
      <c r="E376" s="32"/>
      <c r="F376" s="32"/>
      <c r="H376" s="32"/>
      <c r="J376" s="32"/>
      <c r="O376" s="32"/>
      <c r="Q376" s="32"/>
    </row>
    <row r="377" ht="34.5" customHeight="1">
      <c r="A377" s="32"/>
      <c r="B377" s="32"/>
      <c r="C377" s="32"/>
      <c r="E377" s="32"/>
      <c r="F377" s="32"/>
      <c r="H377" s="32"/>
      <c r="J377" s="32"/>
      <c r="O377" s="32"/>
      <c r="Q377" s="32"/>
    </row>
    <row r="378" ht="34.5" customHeight="1">
      <c r="A378" s="32"/>
      <c r="B378" s="32"/>
      <c r="C378" s="32"/>
      <c r="E378" s="32"/>
      <c r="F378" s="32"/>
      <c r="H378" s="32"/>
      <c r="J378" s="32"/>
      <c r="O378" s="32"/>
      <c r="Q378" s="32"/>
    </row>
    <row r="379" ht="34.5" customHeight="1">
      <c r="A379" s="32"/>
      <c r="B379" s="32"/>
      <c r="C379" s="32"/>
      <c r="E379" s="32"/>
      <c r="F379" s="32"/>
      <c r="H379" s="32"/>
      <c r="J379" s="32"/>
      <c r="O379" s="32"/>
      <c r="Q379" s="32"/>
    </row>
    <row r="380" ht="34.5" customHeight="1">
      <c r="A380" s="32"/>
      <c r="B380" s="32"/>
      <c r="C380" s="32"/>
      <c r="E380" s="32"/>
      <c r="F380" s="32"/>
      <c r="H380" s="32"/>
      <c r="J380" s="32"/>
      <c r="O380" s="32"/>
      <c r="Q380" s="32"/>
    </row>
    <row r="381" ht="34.5" customHeight="1">
      <c r="A381" s="32"/>
      <c r="B381" s="32"/>
      <c r="C381" s="32"/>
      <c r="E381" s="32"/>
      <c r="F381" s="32"/>
      <c r="H381" s="32"/>
      <c r="J381" s="32"/>
      <c r="O381" s="32"/>
      <c r="Q381" s="32"/>
    </row>
    <row r="382" ht="34.5" customHeight="1">
      <c r="A382" s="32"/>
      <c r="B382" s="32"/>
      <c r="C382" s="32"/>
      <c r="E382" s="32"/>
      <c r="F382" s="32"/>
      <c r="H382" s="32"/>
      <c r="J382" s="32"/>
      <c r="O382" s="32"/>
      <c r="Q382" s="32"/>
    </row>
    <row r="383" ht="34.5" customHeight="1">
      <c r="A383" s="32"/>
      <c r="B383" s="32"/>
      <c r="C383" s="32"/>
      <c r="E383" s="32"/>
      <c r="F383" s="32"/>
      <c r="H383" s="32"/>
      <c r="J383" s="32"/>
      <c r="O383" s="32"/>
      <c r="Q383" s="32"/>
    </row>
    <row r="384" ht="34.5" customHeight="1">
      <c r="A384" s="32"/>
      <c r="B384" s="32"/>
      <c r="C384" s="32"/>
      <c r="E384" s="32"/>
      <c r="F384" s="32"/>
      <c r="H384" s="32"/>
      <c r="J384" s="32"/>
      <c r="O384" s="32"/>
      <c r="Q384" s="32"/>
    </row>
    <row r="385" ht="34.5" customHeight="1">
      <c r="A385" s="32"/>
      <c r="B385" s="32"/>
      <c r="C385" s="32"/>
      <c r="E385" s="32"/>
      <c r="F385" s="32"/>
      <c r="H385" s="32"/>
      <c r="J385" s="32"/>
      <c r="O385" s="32"/>
      <c r="Q385" s="32"/>
    </row>
    <row r="386" ht="34.5" customHeight="1">
      <c r="A386" s="32"/>
      <c r="B386" s="32"/>
      <c r="C386" s="32"/>
      <c r="E386" s="32"/>
      <c r="F386" s="32"/>
      <c r="H386" s="32"/>
      <c r="J386" s="32"/>
      <c r="O386" s="32"/>
      <c r="Q386" s="32"/>
    </row>
    <row r="387" ht="34.5" customHeight="1">
      <c r="A387" s="32"/>
      <c r="B387" s="32"/>
      <c r="C387" s="32"/>
      <c r="E387" s="32"/>
      <c r="F387" s="32"/>
      <c r="H387" s="32"/>
      <c r="J387" s="32"/>
      <c r="O387" s="32"/>
      <c r="Q387" s="32"/>
    </row>
    <row r="388" ht="34.5" customHeight="1">
      <c r="A388" s="32"/>
      <c r="B388" s="32"/>
      <c r="C388" s="32"/>
      <c r="E388" s="32"/>
      <c r="F388" s="32"/>
      <c r="H388" s="32"/>
      <c r="J388" s="32"/>
      <c r="O388" s="32"/>
      <c r="Q388" s="32"/>
    </row>
    <row r="389" ht="34.5" customHeight="1">
      <c r="A389" s="32"/>
      <c r="B389" s="32"/>
      <c r="C389" s="32"/>
      <c r="E389" s="32"/>
      <c r="F389" s="32"/>
      <c r="H389" s="32"/>
      <c r="J389" s="32"/>
      <c r="O389" s="32"/>
      <c r="Q389" s="32"/>
    </row>
    <row r="390" ht="34.5" customHeight="1">
      <c r="A390" s="32"/>
      <c r="B390" s="32"/>
      <c r="C390" s="32"/>
      <c r="E390" s="32"/>
      <c r="F390" s="32"/>
      <c r="H390" s="32"/>
      <c r="J390" s="32"/>
      <c r="O390" s="32"/>
      <c r="Q390" s="32"/>
    </row>
    <row r="391" ht="34.5" customHeight="1">
      <c r="A391" s="32"/>
      <c r="B391" s="32"/>
      <c r="C391" s="32"/>
      <c r="E391" s="32"/>
      <c r="F391" s="32"/>
      <c r="H391" s="32"/>
      <c r="J391" s="32"/>
      <c r="O391" s="32"/>
      <c r="Q391" s="32"/>
    </row>
    <row r="392" ht="34.5" customHeight="1">
      <c r="A392" s="32"/>
      <c r="B392" s="32"/>
      <c r="C392" s="32"/>
      <c r="E392" s="32"/>
      <c r="F392" s="32"/>
      <c r="H392" s="32"/>
      <c r="J392" s="32"/>
      <c r="O392" s="32"/>
      <c r="Q392" s="32"/>
    </row>
    <row r="393" ht="34.5" customHeight="1">
      <c r="A393" s="32"/>
      <c r="B393" s="32"/>
      <c r="C393" s="32"/>
      <c r="E393" s="32"/>
      <c r="F393" s="32"/>
      <c r="H393" s="32"/>
      <c r="J393" s="32"/>
      <c r="O393" s="32"/>
      <c r="Q393" s="32"/>
    </row>
    <row r="394" ht="34.5" customHeight="1">
      <c r="A394" s="32"/>
      <c r="B394" s="32"/>
      <c r="C394" s="32"/>
      <c r="E394" s="32"/>
      <c r="F394" s="32"/>
      <c r="H394" s="32"/>
      <c r="J394" s="32"/>
      <c r="O394" s="32"/>
      <c r="Q394" s="32"/>
    </row>
    <row r="395" ht="34.5" customHeight="1">
      <c r="A395" s="32"/>
      <c r="B395" s="32"/>
      <c r="C395" s="32"/>
      <c r="E395" s="32"/>
      <c r="F395" s="32"/>
      <c r="H395" s="32"/>
      <c r="J395" s="32"/>
      <c r="O395" s="32"/>
      <c r="Q395" s="32"/>
    </row>
    <row r="396" ht="34.5" customHeight="1">
      <c r="A396" s="32"/>
      <c r="B396" s="32"/>
      <c r="C396" s="32"/>
      <c r="E396" s="32"/>
      <c r="F396" s="32"/>
      <c r="H396" s="32"/>
      <c r="J396" s="32"/>
      <c r="O396" s="32"/>
      <c r="Q396" s="32"/>
    </row>
    <row r="397" ht="34.5" customHeight="1">
      <c r="A397" s="32"/>
      <c r="B397" s="32"/>
      <c r="C397" s="32"/>
      <c r="E397" s="32"/>
      <c r="F397" s="32"/>
      <c r="H397" s="32"/>
      <c r="J397" s="32"/>
      <c r="O397" s="32"/>
      <c r="Q397" s="32"/>
    </row>
    <row r="398" ht="34.5" customHeight="1">
      <c r="A398" s="32"/>
      <c r="B398" s="32"/>
      <c r="C398" s="32"/>
      <c r="E398" s="32"/>
      <c r="F398" s="32"/>
      <c r="H398" s="32"/>
      <c r="J398" s="32"/>
      <c r="O398" s="32"/>
      <c r="Q398" s="32"/>
    </row>
    <row r="399" ht="34.5" customHeight="1">
      <c r="A399" s="32"/>
      <c r="B399" s="32"/>
      <c r="C399" s="32"/>
      <c r="E399" s="32"/>
      <c r="F399" s="32"/>
      <c r="H399" s="32"/>
      <c r="J399" s="32"/>
      <c r="O399" s="32"/>
      <c r="Q399" s="32"/>
    </row>
    <row r="400" ht="34.5" customHeight="1">
      <c r="A400" s="32"/>
      <c r="B400" s="32"/>
      <c r="C400" s="32"/>
      <c r="E400" s="32"/>
      <c r="F400" s="32"/>
      <c r="H400" s="32"/>
      <c r="J400" s="32"/>
      <c r="O400" s="32"/>
      <c r="Q400" s="32"/>
    </row>
    <row r="401" ht="34.5" customHeight="1">
      <c r="A401" s="32"/>
      <c r="B401" s="32"/>
      <c r="C401" s="32"/>
      <c r="E401" s="32"/>
      <c r="F401" s="32"/>
      <c r="H401" s="32"/>
      <c r="J401" s="32"/>
      <c r="O401" s="32"/>
      <c r="Q401" s="32"/>
    </row>
    <row r="402" ht="34.5" customHeight="1">
      <c r="A402" s="32"/>
      <c r="B402" s="32"/>
      <c r="C402" s="32"/>
      <c r="E402" s="32"/>
      <c r="F402" s="32"/>
      <c r="H402" s="32"/>
      <c r="J402" s="32"/>
      <c r="O402" s="32"/>
      <c r="Q402" s="32"/>
    </row>
    <row r="403" ht="34.5" customHeight="1">
      <c r="A403" s="32"/>
      <c r="B403" s="32"/>
      <c r="C403" s="32"/>
      <c r="E403" s="32"/>
      <c r="F403" s="32"/>
      <c r="H403" s="32"/>
      <c r="J403" s="32"/>
      <c r="O403" s="32"/>
      <c r="Q403" s="32"/>
    </row>
    <row r="404" ht="34.5" customHeight="1">
      <c r="A404" s="32"/>
      <c r="B404" s="32"/>
      <c r="C404" s="32"/>
      <c r="E404" s="32"/>
      <c r="F404" s="32"/>
      <c r="H404" s="32"/>
      <c r="J404" s="32"/>
      <c r="O404" s="32"/>
      <c r="Q404" s="32"/>
    </row>
    <row r="405" ht="34.5" customHeight="1">
      <c r="A405" s="32"/>
      <c r="B405" s="32"/>
      <c r="C405" s="32"/>
      <c r="E405" s="32"/>
      <c r="F405" s="32"/>
      <c r="H405" s="32"/>
      <c r="J405" s="32"/>
      <c r="O405" s="32"/>
      <c r="Q405" s="32"/>
    </row>
    <row r="406" ht="34.5" customHeight="1">
      <c r="A406" s="32"/>
      <c r="B406" s="32"/>
      <c r="C406" s="32"/>
      <c r="E406" s="32"/>
      <c r="F406" s="32"/>
      <c r="H406" s="32"/>
      <c r="J406" s="32"/>
      <c r="O406" s="32"/>
      <c r="Q406" s="32"/>
    </row>
    <row r="407" ht="34.5" customHeight="1">
      <c r="A407" s="32"/>
      <c r="B407" s="32"/>
      <c r="C407" s="32"/>
      <c r="E407" s="32"/>
      <c r="F407" s="32"/>
      <c r="H407" s="32"/>
      <c r="J407" s="32"/>
      <c r="O407" s="32"/>
      <c r="Q407" s="32"/>
    </row>
    <row r="408" ht="34.5" customHeight="1">
      <c r="A408" s="32"/>
      <c r="B408" s="32"/>
      <c r="C408" s="32"/>
      <c r="E408" s="32"/>
      <c r="F408" s="32"/>
      <c r="H408" s="32"/>
      <c r="J408" s="32"/>
      <c r="O408" s="32"/>
      <c r="Q408" s="32"/>
    </row>
    <row r="409" ht="34.5" customHeight="1">
      <c r="A409" s="32"/>
      <c r="B409" s="32"/>
      <c r="C409" s="32"/>
      <c r="E409" s="32"/>
      <c r="F409" s="32"/>
      <c r="H409" s="32"/>
      <c r="J409" s="32"/>
      <c r="O409" s="32"/>
      <c r="Q409" s="32"/>
    </row>
    <row r="410" ht="34.5" customHeight="1">
      <c r="A410" s="32"/>
      <c r="B410" s="32"/>
      <c r="C410" s="32"/>
      <c r="E410" s="32"/>
      <c r="F410" s="32"/>
      <c r="H410" s="32"/>
      <c r="J410" s="32"/>
      <c r="O410" s="32"/>
      <c r="Q410" s="32"/>
    </row>
    <row r="411" ht="34.5" customHeight="1">
      <c r="A411" s="32"/>
      <c r="B411" s="32"/>
      <c r="C411" s="32"/>
      <c r="E411" s="32"/>
      <c r="F411" s="32"/>
      <c r="H411" s="32"/>
      <c r="J411" s="32"/>
      <c r="O411" s="32"/>
      <c r="Q411" s="32"/>
    </row>
    <row r="412" ht="34.5" customHeight="1">
      <c r="A412" s="32"/>
      <c r="B412" s="32"/>
      <c r="C412" s="32"/>
      <c r="E412" s="32"/>
      <c r="F412" s="32"/>
      <c r="H412" s="32"/>
      <c r="J412" s="32"/>
      <c r="O412" s="32"/>
      <c r="Q412" s="32"/>
    </row>
    <row r="413" ht="34.5" customHeight="1">
      <c r="A413" s="32"/>
      <c r="B413" s="32"/>
      <c r="C413" s="32"/>
      <c r="E413" s="32"/>
      <c r="F413" s="32"/>
      <c r="H413" s="32"/>
      <c r="J413" s="32"/>
      <c r="O413" s="32"/>
      <c r="Q413" s="32"/>
    </row>
    <row r="414" ht="34.5" customHeight="1">
      <c r="A414" s="32"/>
      <c r="B414" s="32"/>
      <c r="C414" s="32"/>
      <c r="E414" s="32"/>
      <c r="F414" s="32"/>
      <c r="H414" s="32"/>
      <c r="J414" s="32"/>
      <c r="O414" s="32"/>
      <c r="Q414" s="32"/>
    </row>
    <row r="415" ht="34.5" customHeight="1">
      <c r="A415" s="32"/>
      <c r="B415" s="32"/>
      <c r="C415" s="32"/>
      <c r="E415" s="32"/>
      <c r="F415" s="32"/>
      <c r="H415" s="32"/>
      <c r="J415" s="32"/>
      <c r="O415" s="32"/>
      <c r="Q415" s="32"/>
    </row>
    <row r="416" ht="34.5" customHeight="1">
      <c r="A416" s="32"/>
      <c r="B416" s="32"/>
      <c r="C416" s="32"/>
      <c r="E416" s="32"/>
      <c r="F416" s="32"/>
      <c r="H416" s="32"/>
      <c r="J416" s="32"/>
      <c r="O416" s="32"/>
      <c r="Q416" s="32"/>
    </row>
    <row r="417" ht="34.5" customHeight="1">
      <c r="A417" s="32"/>
      <c r="B417" s="32"/>
      <c r="C417" s="32"/>
      <c r="E417" s="32"/>
      <c r="F417" s="32"/>
      <c r="H417" s="32"/>
      <c r="J417" s="32"/>
      <c r="O417" s="32"/>
      <c r="Q417" s="32"/>
    </row>
    <row r="418" ht="34.5" customHeight="1">
      <c r="A418" s="32"/>
      <c r="B418" s="32"/>
      <c r="C418" s="32"/>
      <c r="E418" s="32"/>
      <c r="F418" s="32"/>
      <c r="H418" s="32"/>
      <c r="J418" s="32"/>
      <c r="O418" s="32"/>
      <c r="Q418" s="32"/>
    </row>
    <row r="419" ht="34.5" customHeight="1">
      <c r="A419" s="32"/>
      <c r="B419" s="32"/>
      <c r="C419" s="32"/>
      <c r="E419" s="32"/>
      <c r="F419" s="32"/>
      <c r="H419" s="32"/>
      <c r="J419" s="32"/>
      <c r="O419" s="32"/>
      <c r="Q419" s="32"/>
    </row>
    <row r="420" ht="34.5" customHeight="1">
      <c r="A420" s="32"/>
      <c r="B420" s="32"/>
      <c r="C420" s="32"/>
      <c r="E420" s="32"/>
      <c r="F420" s="32"/>
      <c r="H420" s="32"/>
      <c r="J420" s="32"/>
      <c r="O420" s="32"/>
      <c r="Q420" s="32"/>
    </row>
    <row r="421" ht="34.5" customHeight="1">
      <c r="A421" s="32"/>
      <c r="B421" s="32"/>
      <c r="C421" s="32"/>
      <c r="E421" s="32"/>
      <c r="F421" s="32"/>
      <c r="H421" s="32"/>
      <c r="J421" s="32"/>
      <c r="O421" s="32"/>
      <c r="Q421" s="32"/>
    </row>
    <row r="422" ht="34.5" customHeight="1">
      <c r="A422" s="32"/>
      <c r="B422" s="32"/>
      <c r="C422" s="32"/>
      <c r="E422" s="32"/>
      <c r="F422" s="32"/>
      <c r="H422" s="32"/>
      <c r="J422" s="32"/>
      <c r="O422" s="32"/>
      <c r="Q422" s="32"/>
    </row>
    <row r="423" ht="34.5" customHeight="1">
      <c r="A423" s="32"/>
      <c r="B423" s="32"/>
      <c r="C423" s="32"/>
      <c r="E423" s="32"/>
      <c r="F423" s="32"/>
      <c r="H423" s="32"/>
      <c r="J423" s="32"/>
      <c r="O423" s="32"/>
      <c r="Q423" s="32"/>
    </row>
    <row r="424" ht="34.5" customHeight="1">
      <c r="A424" s="32"/>
      <c r="B424" s="32"/>
      <c r="C424" s="32"/>
      <c r="E424" s="32"/>
      <c r="F424" s="32"/>
      <c r="H424" s="32"/>
      <c r="J424" s="32"/>
      <c r="O424" s="32"/>
      <c r="Q424" s="32"/>
    </row>
    <row r="425" ht="34.5" customHeight="1">
      <c r="A425" s="32"/>
      <c r="B425" s="32"/>
      <c r="C425" s="32"/>
      <c r="E425" s="32"/>
      <c r="F425" s="32"/>
      <c r="H425" s="32"/>
      <c r="J425" s="32"/>
      <c r="O425" s="32"/>
      <c r="Q425" s="32"/>
    </row>
    <row r="426" ht="34.5" customHeight="1">
      <c r="A426" s="32"/>
      <c r="B426" s="32"/>
      <c r="C426" s="32"/>
      <c r="E426" s="32"/>
      <c r="F426" s="32"/>
      <c r="H426" s="32"/>
      <c r="J426" s="32"/>
      <c r="O426" s="32"/>
      <c r="Q426" s="32"/>
    </row>
    <row r="427" ht="34.5" customHeight="1">
      <c r="A427" s="32"/>
      <c r="B427" s="32"/>
      <c r="C427" s="32"/>
      <c r="E427" s="32"/>
      <c r="F427" s="32"/>
      <c r="H427" s="32"/>
      <c r="J427" s="32"/>
      <c r="O427" s="32"/>
      <c r="Q427" s="32"/>
    </row>
    <row r="428" ht="34.5" customHeight="1">
      <c r="A428" s="32"/>
      <c r="B428" s="32"/>
      <c r="C428" s="32"/>
      <c r="E428" s="32"/>
      <c r="F428" s="32"/>
      <c r="H428" s="32"/>
      <c r="J428" s="32"/>
      <c r="O428" s="32"/>
      <c r="Q428" s="32"/>
    </row>
    <row r="429" ht="34.5" customHeight="1">
      <c r="A429" s="32"/>
      <c r="B429" s="32"/>
      <c r="C429" s="32"/>
      <c r="E429" s="32"/>
      <c r="F429" s="32"/>
      <c r="H429" s="32"/>
      <c r="J429" s="32"/>
      <c r="O429" s="32"/>
      <c r="Q429" s="32"/>
    </row>
    <row r="430" ht="34.5" customHeight="1">
      <c r="A430" s="32"/>
      <c r="B430" s="32"/>
      <c r="C430" s="32"/>
      <c r="E430" s="32"/>
      <c r="F430" s="32"/>
      <c r="H430" s="32"/>
      <c r="J430" s="32"/>
      <c r="O430" s="32"/>
      <c r="Q430" s="32"/>
    </row>
    <row r="431" ht="34.5" customHeight="1">
      <c r="A431" s="32"/>
      <c r="B431" s="32"/>
      <c r="C431" s="32"/>
      <c r="E431" s="32"/>
      <c r="F431" s="32"/>
      <c r="H431" s="32"/>
      <c r="J431" s="32"/>
      <c r="O431" s="32"/>
      <c r="Q431" s="32"/>
    </row>
    <row r="432" ht="34.5" customHeight="1">
      <c r="A432" s="32"/>
      <c r="B432" s="32"/>
      <c r="C432" s="32"/>
      <c r="E432" s="32"/>
      <c r="F432" s="32"/>
      <c r="H432" s="32"/>
      <c r="J432" s="32"/>
      <c r="O432" s="32"/>
      <c r="Q432" s="32"/>
    </row>
    <row r="433" ht="34.5" customHeight="1">
      <c r="A433" s="32"/>
      <c r="B433" s="32"/>
      <c r="C433" s="32"/>
      <c r="E433" s="32"/>
      <c r="F433" s="32"/>
      <c r="H433" s="32"/>
      <c r="J433" s="32"/>
      <c r="O433" s="32"/>
      <c r="Q433" s="32"/>
    </row>
    <row r="434" ht="34.5" customHeight="1">
      <c r="A434" s="32"/>
      <c r="B434" s="32"/>
      <c r="C434" s="32"/>
      <c r="E434" s="32"/>
      <c r="F434" s="32"/>
      <c r="H434" s="32"/>
      <c r="J434" s="32"/>
      <c r="O434" s="32"/>
      <c r="Q434" s="32"/>
    </row>
    <row r="435" ht="34.5" customHeight="1">
      <c r="A435" s="32"/>
      <c r="B435" s="32"/>
      <c r="C435" s="32"/>
      <c r="E435" s="32"/>
      <c r="F435" s="32"/>
      <c r="H435" s="32"/>
      <c r="J435" s="32"/>
      <c r="O435" s="32"/>
      <c r="Q435" s="32"/>
    </row>
    <row r="436" ht="34.5" customHeight="1">
      <c r="A436" s="32"/>
      <c r="B436" s="32"/>
      <c r="C436" s="32"/>
      <c r="E436" s="32"/>
      <c r="F436" s="32"/>
      <c r="H436" s="32"/>
      <c r="J436" s="32"/>
      <c r="O436" s="32"/>
      <c r="Q436" s="32"/>
    </row>
    <row r="437" ht="34.5" customHeight="1">
      <c r="A437" s="32"/>
      <c r="B437" s="32"/>
      <c r="C437" s="32"/>
      <c r="E437" s="32"/>
      <c r="F437" s="32"/>
      <c r="H437" s="32"/>
      <c r="J437" s="32"/>
      <c r="O437" s="32"/>
      <c r="Q437" s="32"/>
    </row>
    <row r="438" ht="34.5" customHeight="1">
      <c r="A438" s="32"/>
      <c r="B438" s="32"/>
      <c r="C438" s="32"/>
      <c r="E438" s="32"/>
      <c r="F438" s="32"/>
      <c r="H438" s="32"/>
      <c r="J438" s="32"/>
      <c r="O438" s="32"/>
      <c r="Q438" s="32"/>
    </row>
    <row r="439" ht="34.5" customHeight="1">
      <c r="A439" s="32"/>
      <c r="B439" s="32"/>
      <c r="C439" s="32"/>
      <c r="E439" s="32"/>
      <c r="F439" s="32"/>
      <c r="H439" s="32"/>
      <c r="J439" s="32"/>
      <c r="O439" s="32"/>
      <c r="Q439" s="32"/>
    </row>
    <row r="440" ht="34.5" customHeight="1">
      <c r="A440" s="32"/>
      <c r="B440" s="32"/>
      <c r="C440" s="32"/>
      <c r="E440" s="32"/>
      <c r="F440" s="32"/>
      <c r="H440" s="32"/>
      <c r="J440" s="32"/>
      <c r="O440" s="32"/>
      <c r="Q440" s="32"/>
    </row>
    <row r="441" ht="34.5" customHeight="1">
      <c r="A441" s="32"/>
      <c r="B441" s="32"/>
      <c r="C441" s="32"/>
      <c r="E441" s="32"/>
      <c r="F441" s="32"/>
      <c r="H441" s="32"/>
      <c r="J441" s="32"/>
      <c r="O441" s="32"/>
      <c r="Q441" s="32"/>
    </row>
    <row r="442" ht="34.5" customHeight="1">
      <c r="A442" s="32"/>
      <c r="B442" s="32"/>
      <c r="C442" s="32"/>
      <c r="E442" s="32"/>
      <c r="F442" s="32"/>
      <c r="H442" s="32"/>
      <c r="J442" s="32"/>
      <c r="O442" s="32"/>
      <c r="Q442" s="32"/>
    </row>
    <row r="443" ht="34.5" customHeight="1">
      <c r="A443" s="32"/>
      <c r="B443" s="32"/>
      <c r="C443" s="32"/>
      <c r="E443" s="32"/>
      <c r="F443" s="32"/>
      <c r="H443" s="32"/>
      <c r="J443" s="32"/>
      <c r="O443" s="32"/>
      <c r="Q443" s="32"/>
    </row>
    <row r="444" ht="34.5" customHeight="1">
      <c r="A444" s="32"/>
      <c r="B444" s="32"/>
      <c r="C444" s="32"/>
      <c r="E444" s="32"/>
      <c r="F444" s="32"/>
      <c r="H444" s="32"/>
      <c r="J444" s="32"/>
      <c r="O444" s="32"/>
      <c r="Q444" s="32"/>
    </row>
    <row r="445" ht="34.5" customHeight="1">
      <c r="A445" s="32"/>
      <c r="B445" s="32"/>
      <c r="C445" s="32"/>
      <c r="E445" s="32"/>
      <c r="F445" s="32"/>
      <c r="H445" s="32"/>
      <c r="J445" s="32"/>
      <c r="O445" s="32"/>
      <c r="Q445" s="32"/>
    </row>
    <row r="446" ht="34.5" customHeight="1">
      <c r="A446" s="32"/>
      <c r="B446" s="32"/>
      <c r="C446" s="32"/>
      <c r="E446" s="32"/>
      <c r="F446" s="32"/>
      <c r="H446" s="32"/>
      <c r="J446" s="32"/>
      <c r="O446" s="32"/>
      <c r="Q446" s="32"/>
    </row>
    <row r="447" ht="34.5" customHeight="1">
      <c r="A447" s="32"/>
      <c r="B447" s="32"/>
      <c r="C447" s="32"/>
      <c r="E447" s="32"/>
      <c r="F447" s="32"/>
      <c r="H447" s="32"/>
      <c r="J447" s="32"/>
      <c r="O447" s="32"/>
      <c r="Q447" s="32"/>
    </row>
    <row r="448" ht="34.5" customHeight="1">
      <c r="A448" s="32"/>
      <c r="B448" s="32"/>
      <c r="C448" s="32"/>
      <c r="E448" s="32"/>
      <c r="F448" s="32"/>
      <c r="H448" s="32"/>
      <c r="J448" s="32"/>
      <c r="O448" s="32"/>
      <c r="Q448" s="32"/>
    </row>
    <row r="449" ht="34.5" customHeight="1">
      <c r="A449" s="32"/>
      <c r="B449" s="32"/>
      <c r="C449" s="32"/>
      <c r="E449" s="32"/>
      <c r="F449" s="32"/>
      <c r="H449" s="32"/>
      <c r="J449" s="32"/>
      <c r="O449" s="32"/>
      <c r="Q449" s="32"/>
    </row>
    <row r="450" ht="34.5" customHeight="1">
      <c r="A450" s="32"/>
      <c r="B450" s="32"/>
      <c r="C450" s="32"/>
      <c r="E450" s="32"/>
      <c r="F450" s="32"/>
      <c r="H450" s="32"/>
      <c r="J450" s="32"/>
      <c r="O450" s="32"/>
      <c r="Q450" s="32"/>
    </row>
    <row r="451" ht="34.5" customHeight="1">
      <c r="A451" s="32"/>
      <c r="B451" s="32"/>
      <c r="C451" s="32"/>
      <c r="E451" s="32"/>
      <c r="F451" s="32"/>
      <c r="H451" s="32"/>
      <c r="J451" s="32"/>
      <c r="O451" s="32"/>
      <c r="Q451" s="32"/>
    </row>
    <row r="452" ht="34.5" customHeight="1">
      <c r="A452" s="32"/>
      <c r="B452" s="32"/>
      <c r="C452" s="32"/>
      <c r="E452" s="32"/>
      <c r="F452" s="32"/>
      <c r="H452" s="32"/>
      <c r="J452" s="32"/>
      <c r="O452" s="32"/>
      <c r="Q452" s="32"/>
    </row>
    <row r="453" ht="34.5" customHeight="1">
      <c r="A453" s="32"/>
      <c r="B453" s="32"/>
      <c r="C453" s="32"/>
      <c r="E453" s="32"/>
      <c r="F453" s="32"/>
      <c r="H453" s="32"/>
      <c r="J453" s="32"/>
      <c r="O453" s="32"/>
      <c r="Q453" s="32"/>
    </row>
    <row r="454" ht="34.5" customHeight="1">
      <c r="A454" s="32"/>
      <c r="B454" s="32"/>
      <c r="C454" s="32"/>
      <c r="E454" s="32"/>
      <c r="F454" s="32"/>
      <c r="H454" s="32"/>
      <c r="J454" s="32"/>
      <c r="O454" s="32"/>
      <c r="Q454" s="32"/>
    </row>
    <row r="455" ht="34.5" customHeight="1">
      <c r="A455" s="32"/>
      <c r="B455" s="32"/>
      <c r="C455" s="32"/>
      <c r="E455" s="32"/>
      <c r="F455" s="32"/>
      <c r="H455" s="32"/>
      <c r="J455" s="32"/>
      <c r="O455" s="32"/>
      <c r="Q455" s="32"/>
    </row>
    <row r="456" ht="34.5" customHeight="1">
      <c r="A456" s="32"/>
      <c r="B456" s="32"/>
      <c r="C456" s="32"/>
      <c r="E456" s="32"/>
      <c r="F456" s="32"/>
      <c r="H456" s="32"/>
      <c r="J456" s="32"/>
      <c r="O456" s="32"/>
      <c r="Q456" s="32"/>
    </row>
    <row r="457" ht="34.5" customHeight="1">
      <c r="A457" s="32"/>
      <c r="B457" s="32"/>
      <c r="C457" s="32"/>
      <c r="E457" s="32"/>
      <c r="F457" s="32"/>
      <c r="H457" s="32"/>
      <c r="J457" s="32"/>
      <c r="O457" s="32"/>
      <c r="Q457" s="32"/>
    </row>
    <row r="458" ht="34.5" customHeight="1">
      <c r="A458" s="32"/>
      <c r="B458" s="32"/>
      <c r="C458" s="32"/>
      <c r="E458" s="32"/>
      <c r="F458" s="32"/>
      <c r="H458" s="32"/>
      <c r="J458" s="32"/>
      <c r="O458" s="32"/>
      <c r="Q458" s="32"/>
    </row>
    <row r="459" ht="34.5" customHeight="1">
      <c r="A459" s="32"/>
      <c r="B459" s="32"/>
      <c r="C459" s="32"/>
      <c r="E459" s="32"/>
      <c r="F459" s="32"/>
      <c r="H459" s="32"/>
      <c r="J459" s="32"/>
      <c r="O459" s="32"/>
      <c r="Q459" s="32"/>
    </row>
    <row r="460" ht="34.5" customHeight="1">
      <c r="A460" s="32"/>
      <c r="B460" s="32"/>
      <c r="C460" s="32"/>
      <c r="E460" s="32"/>
      <c r="F460" s="32"/>
      <c r="H460" s="32"/>
      <c r="J460" s="32"/>
      <c r="O460" s="32"/>
      <c r="Q460" s="32"/>
    </row>
    <row r="461" ht="34.5" customHeight="1">
      <c r="A461" s="32"/>
      <c r="B461" s="32"/>
      <c r="C461" s="32"/>
      <c r="E461" s="32"/>
      <c r="F461" s="32"/>
      <c r="H461" s="32"/>
      <c r="J461" s="32"/>
      <c r="O461" s="32"/>
      <c r="Q461" s="32"/>
    </row>
    <row r="462" ht="34.5" customHeight="1">
      <c r="A462" s="32"/>
      <c r="B462" s="32"/>
      <c r="C462" s="32"/>
      <c r="E462" s="32"/>
      <c r="F462" s="32"/>
      <c r="H462" s="32"/>
      <c r="J462" s="32"/>
      <c r="O462" s="32"/>
      <c r="Q462" s="32"/>
    </row>
    <row r="463" ht="34.5" customHeight="1">
      <c r="A463" s="32"/>
      <c r="B463" s="32"/>
      <c r="C463" s="32"/>
      <c r="E463" s="32"/>
      <c r="F463" s="32"/>
      <c r="H463" s="32"/>
      <c r="J463" s="32"/>
      <c r="O463" s="32"/>
      <c r="Q463" s="32"/>
    </row>
    <row r="464" ht="34.5" customHeight="1">
      <c r="A464" s="32"/>
      <c r="B464" s="32"/>
      <c r="C464" s="32"/>
      <c r="E464" s="32"/>
      <c r="F464" s="32"/>
      <c r="H464" s="32"/>
      <c r="J464" s="32"/>
      <c r="O464" s="32"/>
      <c r="Q464" s="32"/>
    </row>
    <row r="465" ht="34.5" customHeight="1">
      <c r="A465" s="32"/>
      <c r="B465" s="32"/>
      <c r="C465" s="32"/>
      <c r="E465" s="32"/>
      <c r="F465" s="32"/>
      <c r="H465" s="32"/>
      <c r="J465" s="32"/>
      <c r="O465" s="32"/>
      <c r="Q465" s="32"/>
    </row>
    <row r="466" ht="34.5" customHeight="1">
      <c r="A466" s="32"/>
      <c r="B466" s="32"/>
      <c r="C466" s="32"/>
      <c r="E466" s="32"/>
      <c r="F466" s="32"/>
      <c r="H466" s="32"/>
      <c r="J466" s="32"/>
      <c r="O466" s="32"/>
      <c r="Q466" s="32"/>
    </row>
    <row r="467" ht="34.5" customHeight="1">
      <c r="A467" s="32"/>
      <c r="B467" s="32"/>
      <c r="C467" s="32"/>
      <c r="E467" s="32"/>
      <c r="F467" s="32"/>
      <c r="H467" s="32"/>
      <c r="J467" s="32"/>
      <c r="O467" s="32"/>
      <c r="Q467" s="32"/>
    </row>
    <row r="468" ht="34.5" customHeight="1">
      <c r="A468" s="32"/>
      <c r="B468" s="32"/>
      <c r="C468" s="32"/>
      <c r="E468" s="32"/>
      <c r="F468" s="32"/>
      <c r="H468" s="32"/>
      <c r="J468" s="32"/>
      <c r="O468" s="32"/>
      <c r="Q468" s="32"/>
    </row>
    <row r="469" ht="34.5" customHeight="1">
      <c r="A469" s="32"/>
      <c r="B469" s="32"/>
      <c r="C469" s="32"/>
      <c r="E469" s="32"/>
      <c r="F469" s="32"/>
      <c r="H469" s="32"/>
      <c r="J469" s="32"/>
      <c r="O469" s="32"/>
      <c r="Q469" s="32"/>
    </row>
    <row r="470" ht="34.5" customHeight="1">
      <c r="A470" s="32"/>
      <c r="B470" s="32"/>
      <c r="C470" s="32"/>
      <c r="E470" s="32"/>
      <c r="F470" s="32"/>
      <c r="H470" s="32"/>
      <c r="J470" s="32"/>
      <c r="O470" s="32"/>
      <c r="Q470" s="32"/>
    </row>
    <row r="471" ht="34.5" customHeight="1">
      <c r="A471" s="32"/>
      <c r="B471" s="32"/>
      <c r="C471" s="32"/>
      <c r="E471" s="32"/>
      <c r="F471" s="32"/>
      <c r="H471" s="32"/>
      <c r="J471" s="32"/>
      <c r="O471" s="32"/>
      <c r="Q471" s="32"/>
    </row>
    <row r="472" ht="34.5" customHeight="1">
      <c r="A472" s="32"/>
      <c r="B472" s="32"/>
      <c r="C472" s="32"/>
      <c r="E472" s="32"/>
      <c r="F472" s="32"/>
      <c r="H472" s="32"/>
      <c r="J472" s="32"/>
      <c r="O472" s="32"/>
      <c r="Q472" s="32"/>
    </row>
    <row r="473" ht="34.5" customHeight="1">
      <c r="A473" s="32"/>
      <c r="B473" s="32"/>
      <c r="C473" s="32"/>
      <c r="E473" s="32"/>
      <c r="F473" s="32"/>
      <c r="H473" s="32"/>
      <c r="J473" s="32"/>
      <c r="O473" s="32"/>
      <c r="Q473" s="32"/>
    </row>
    <row r="474" ht="34.5" customHeight="1">
      <c r="A474" s="32"/>
      <c r="B474" s="32"/>
      <c r="C474" s="32"/>
      <c r="E474" s="32"/>
      <c r="F474" s="32"/>
      <c r="H474" s="32"/>
      <c r="J474" s="32"/>
      <c r="O474" s="32"/>
      <c r="Q474" s="32"/>
    </row>
    <row r="475" ht="34.5" customHeight="1">
      <c r="A475" s="32"/>
      <c r="B475" s="32"/>
      <c r="C475" s="32"/>
      <c r="E475" s="32"/>
      <c r="F475" s="32"/>
      <c r="H475" s="32"/>
      <c r="J475" s="32"/>
      <c r="O475" s="32"/>
      <c r="Q475" s="32"/>
    </row>
    <row r="476" ht="34.5" customHeight="1">
      <c r="A476" s="32"/>
      <c r="B476" s="32"/>
      <c r="C476" s="32"/>
      <c r="E476" s="32"/>
      <c r="F476" s="32"/>
      <c r="H476" s="32"/>
      <c r="J476" s="32"/>
      <c r="O476" s="32"/>
      <c r="Q476" s="32"/>
    </row>
    <row r="477" ht="34.5" customHeight="1">
      <c r="A477" s="32"/>
      <c r="B477" s="32"/>
      <c r="C477" s="32"/>
      <c r="E477" s="32"/>
      <c r="F477" s="32"/>
      <c r="H477" s="32"/>
      <c r="J477" s="32"/>
      <c r="O477" s="32"/>
      <c r="Q477" s="32"/>
    </row>
    <row r="478" ht="34.5" customHeight="1">
      <c r="A478" s="32"/>
      <c r="B478" s="32"/>
      <c r="C478" s="32"/>
      <c r="E478" s="32"/>
      <c r="F478" s="32"/>
      <c r="H478" s="32"/>
      <c r="J478" s="32"/>
      <c r="O478" s="32"/>
      <c r="Q478" s="32"/>
    </row>
    <row r="479" ht="34.5" customHeight="1">
      <c r="A479" s="32"/>
      <c r="B479" s="32"/>
      <c r="C479" s="32"/>
      <c r="E479" s="32"/>
      <c r="F479" s="32"/>
      <c r="H479" s="32"/>
      <c r="J479" s="32"/>
      <c r="O479" s="32"/>
      <c r="Q479" s="32"/>
    </row>
    <row r="480" ht="34.5" customHeight="1">
      <c r="A480" s="32"/>
      <c r="B480" s="32"/>
      <c r="C480" s="32"/>
      <c r="E480" s="32"/>
      <c r="F480" s="32"/>
      <c r="H480" s="32"/>
      <c r="J480" s="32"/>
      <c r="O480" s="32"/>
      <c r="Q480" s="32"/>
    </row>
    <row r="481" ht="34.5" customHeight="1">
      <c r="A481" s="32"/>
      <c r="B481" s="32"/>
      <c r="C481" s="32"/>
      <c r="E481" s="32"/>
      <c r="F481" s="32"/>
      <c r="H481" s="32"/>
      <c r="J481" s="32"/>
      <c r="O481" s="32"/>
      <c r="Q481" s="32"/>
    </row>
    <row r="482" ht="34.5" customHeight="1">
      <c r="A482" s="32"/>
      <c r="B482" s="32"/>
      <c r="C482" s="32"/>
      <c r="E482" s="32"/>
      <c r="F482" s="32"/>
      <c r="H482" s="32"/>
      <c r="J482" s="32"/>
      <c r="O482" s="32"/>
      <c r="Q482" s="32"/>
    </row>
    <row r="483" ht="34.5" customHeight="1">
      <c r="A483" s="32"/>
      <c r="B483" s="32"/>
      <c r="C483" s="32"/>
      <c r="E483" s="32"/>
      <c r="F483" s="32"/>
      <c r="H483" s="32"/>
      <c r="J483" s="32"/>
      <c r="O483" s="32"/>
      <c r="Q483" s="32"/>
    </row>
    <row r="484" ht="34.5" customHeight="1">
      <c r="A484" s="32"/>
      <c r="B484" s="32"/>
      <c r="C484" s="32"/>
      <c r="E484" s="32"/>
      <c r="F484" s="32"/>
      <c r="H484" s="32"/>
      <c r="J484" s="32"/>
      <c r="O484" s="32"/>
      <c r="Q484" s="32"/>
    </row>
    <row r="485" ht="34.5" customHeight="1">
      <c r="A485" s="32"/>
      <c r="B485" s="32"/>
      <c r="C485" s="32"/>
      <c r="E485" s="32"/>
      <c r="F485" s="32"/>
      <c r="H485" s="32"/>
      <c r="J485" s="32"/>
      <c r="O485" s="32"/>
      <c r="Q485" s="32"/>
    </row>
    <row r="486" ht="34.5" customHeight="1">
      <c r="A486" s="32"/>
      <c r="B486" s="32"/>
      <c r="C486" s="32"/>
      <c r="E486" s="32"/>
      <c r="F486" s="32"/>
      <c r="H486" s="32"/>
      <c r="J486" s="32"/>
      <c r="O486" s="32"/>
      <c r="Q486" s="32"/>
    </row>
    <row r="487" ht="34.5" customHeight="1">
      <c r="A487" s="32"/>
      <c r="B487" s="32"/>
      <c r="C487" s="32"/>
      <c r="E487" s="32"/>
      <c r="F487" s="32"/>
      <c r="H487" s="32"/>
      <c r="J487" s="32"/>
      <c r="O487" s="32"/>
      <c r="Q487" s="32"/>
    </row>
    <row r="488" ht="34.5" customHeight="1">
      <c r="A488" s="32"/>
      <c r="B488" s="32"/>
      <c r="C488" s="32"/>
      <c r="E488" s="32"/>
      <c r="F488" s="32"/>
      <c r="H488" s="32"/>
      <c r="J488" s="32"/>
      <c r="O488" s="32"/>
      <c r="Q488" s="32"/>
    </row>
    <row r="489" ht="34.5" customHeight="1">
      <c r="A489" s="32"/>
      <c r="B489" s="32"/>
      <c r="C489" s="32"/>
      <c r="E489" s="32"/>
      <c r="F489" s="32"/>
      <c r="H489" s="32"/>
      <c r="J489" s="32"/>
      <c r="O489" s="32"/>
      <c r="Q489" s="32"/>
    </row>
    <row r="490" ht="34.5" customHeight="1">
      <c r="A490" s="32"/>
      <c r="B490" s="32"/>
      <c r="C490" s="32"/>
      <c r="E490" s="32"/>
      <c r="F490" s="32"/>
      <c r="H490" s="32"/>
      <c r="J490" s="32"/>
      <c r="O490" s="32"/>
      <c r="Q490" s="32"/>
    </row>
    <row r="491" ht="34.5" customHeight="1">
      <c r="A491" s="32"/>
      <c r="B491" s="32"/>
      <c r="C491" s="32"/>
      <c r="E491" s="32"/>
      <c r="F491" s="32"/>
      <c r="H491" s="32"/>
      <c r="J491" s="32"/>
      <c r="O491" s="32"/>
      <c r="Q491" s="32"/>
    </row>
    <row r="492" ht="34.5" customHeight="1">
      <c r="A492" s="32"/>
      <c r="B492" s="32"/>
      <c r="C492" s="32"/>
      <c r="E492" s="32"/>
      <c r="F492" s="32"/>
      <c r="H492" s="32"/>
      <c r="J492" s="32"/>
      <c r="O492" s="32"/>
      <c r="Q492" s="32"/>
    </row>
    <row r="493" ht="34.5" customHeight="1">
      <c r="A493" s="32"/>
      <c r="B493" s="32"/>
      <c r="C493" s="32"/>
      <c r="E493" s="32"/>
      <c r="F493" s="32"/>
      <c r="H493" s="32"/>
      <c r="J493" s="32"/>
      <c r="O493" s="32"/>
      <c r="Q493" s="32"/>
    </row>
    <row r="494" ht="34.5" customHeight="1">
      <c r="A494" s="32"/>
      <c r="B494" s="32"/>
      <c r="C494" s="32"/>
      <c r="E494" s="32"/>
      <c r="F494" s="32"/>
      <c r="H494" s="32"/>
      <c r="J494" s="32"/>
      <c r="O494" s="32"/>
      <c r="Q494" s="32"/>
    </row>
    <row r="495" ht="34.5" customHeight="1">
      <c r="A495" s="32"/>
      <c r="B495" s="32"/>
      <c r="C495" s="32"/>
      <c r="E495" s="32"/>
      <c r="F495" s="32"/>
      <c r="H495" s="32"/>
      <c r="J495" s="32"/>
      <c r="O495" s="32"/>
      <c r="Q495" s="32"/>
    </row>
    <row r="496" ht="34.5" customHeight="1">
      <c r="A496" s="32"/>
      <c r="B496" s="32"/>
      <c r="C496" s="32"/>
      <c r="E496" s="32"/>
      <c r="F496" s="32"/>
      <c r="H496" s="32"/>
      <c r="J496" s="32"/>
      <c r="O496" s="32"/>
      <c r="Q496" s="32"/>
    </row>
    <row r="497" ht="34.5" customHeight="1">
      <c r="A497" s="32"/>
      <c r="B497" s="32"/>
      <c r="C497" s="32"/>
      <c r="E497" s="32"/>
      <c r="F497" s="32"/>
      <c r="H497" s="32"/>
      <c r="J497" s="32"/>
      <c r="O497" s="32"/>
      <c r="Q497" s="32"/>
    </row>
    <row r="498" ht="34.5" customHeight="1">
      <c r="A498" s="32"/>
      <c r="B498" s="32"/>
      <c r="C498" s="32"/>
      <c r="E498" s="32"/>
      <c r="F498" s="32"/>
      <c r="H498" s="32"/>
      <c r="J498" s="32"/>
      <c r="O498" s="32"/>
      <c r="Q498" s="32"/>
    </row>
    <row r="499" ht="34.5" customHeight="1">
      <c r="A499" s="32"/>
      <c r="B499" s="32"/>
      <c r="C499" s="32"/>
      <c r="E499" s="32"/>
      <c r="F499" s="32"/>
      <c r="H499" s="32"/>
      <c r="J499" s="32"/>
      <c r="O499" s="32"/>
      <c r="Q499" s="32"/>
    </row>
    <row r="500" ht="34.5" customHeight="1">
      <c r="A500" s="32"/>
      <c r="B500" s="32"/>
      <c r="C500" s="32"/>
      <c r="E500" s="32"/>
      <c r="F500" s="32"/>
      <c r="H500" s="32"/>
      <c r="J500" s="32"/>
      <c r="O500" s="32"/>
      <c r="Q500" s="32"/>
    </row>
    <row r="501" ht="34.5" customHeight="1">
      <c r="A501" s="32"/>
      <c r="B501" s="32"/>
      <c r="C501" s="32"/>
      <c r="E501" s="32"/>
      <c r="F501" s="32"/>
      <c r="H501" s="32"/>
      <c r="J501" s="32"/>
      <c r="O501" s="32"/>
      <c r="Q501" s="32"/>
    </row>
    <row r="502" ht="34.5" customHeight="1">
      <c r="A502" s="32"/>
      <c r="B502" s="32"/>
      <c r="C502" s="32"/>
      <c r="E502" s="32"/>
      <c r="F502" s="32"/>
      <c r="H502" s="32"/>
      <c r="J502" s="32"/>
      <c r="O502" s="32"/>
      <c r="Q502" s="32"/>
    </row>
    <row r="503" ht="34.5" customHeight="1">
      <c r="A503" s="32"/>
      <c r="B503" s="32"/>
      <c r="C503" s="32"/>
      <c r="E503" s="32"/>
      <c r="F503" s="32"/>
      <c r="H503" s="32"/>
      <c r="J503" s="32"/>
      <c r="O503" s="32"/>
      <c r="Q503" s="32"/>
    </row>
    <row r="504" ht="34.5" customHeight="1">
      <c r="A504" s="32"/>
      <c r="B504" s="32"/>
      <c r="C504" s="32"/>
      <c r="E504" s="32"/>
      <c r="F504" s="32"/>
      <c r="H504" s="32"/>
      <c r="J504" s="32"/>
      <c r="O504" s="32"/>
      <c r="Q504" s="32"/>
    </row>
    <row r="505" ht="34.5" customHeight="1">
      <c r="A505" s="32"/>
      <c r="B505" s="32"/>
      <c r="C505" s="32"/>
      <c r="E505" s="32"/>
      <c r="F505" s="32"/>
      <c r="H505" s="32"/>
      <c r="J505" s="32"/>
      <c r="O505" s="32"/>
      <c r="Q505" s="32"/>
    </row>
    <row r="506" ht="34.5" customHeight="1">
      <c r="A506" s="32"/>
      <c r="B506" s="32"/>
      <c r="C506" s="32"/>
      <c r="E506" s="32"/>
      <c r="F506" s="32"/>
      <c r="H506" s="32"/>
      <c r="J506" s="32"/>
      <c r="O506" s="32"/>
      <c r="Q506" s="32"/>
    </row>
    <row r="507" ht="34.5" customHeight="1">
      <c r="A507" s="32"/>
      <c r="B507" s="32"/>
      <c r="C507" s="32"/>
      <c r="E507" s="32"/>
      <c r="F507" s="32"/>
      <c r="H507" s="32"/>
      <c r="J507" s="32"/>
      <c r="O507" s="32"/>
      <c r="Q507" s="32"/>
    </row>
    <row r="508" ht="34.5" customHeight="1">
      <c r="A508" s="32"/>
      <c r="B508" s="32"/>
      <c r="C508" s="32"/>
      <c r="E508" s="32"/>
      <c r="F508" s="32"/>
      <c r="H508" s="32"/>
      <c r="J508" s="32"/>
      <c r="O508" s="32"/>
      <c r="Q508" s="32"/>
    </row>
    <row r="509" ht="34.5" customHeight="1">
      <c r="A509" s="32"/>
      <c r="B509" s="32"/>
      <c r="C509" s="32"/>
      <c r="E509" s="32"/>
      <c r="F509" s="32"/>
      <c r="H509" s="32"/>
      <c r="J509" s="32"/>
      <c r="O509" s="32"/>
      <c r="Q509" s="32"/>
    </row>
    <row r="510" ht="34.5" customHeight="1">
      <c r="A510" s="32"/>
      <c r="B510" s="32"/>
      <c r="C510" s="32"/>
      <c r="E510" s="32"/>
      <c r="F510" s="32"/>
      <c r="H510" s="32"/>
      <c r="J510" s="32"/>
      <c r="O510" s="32"/>
      <c r="Q510" s="32"/>
    </row>
    <row r="511" ht="34.5" customHeight="1">
      <c r="A511" s="32"/>
      <c r="B511" s="32"/>
      <c r="C511" s="32"/>
      <c r="E511" s="32"/>
      <c r="F511" s="32"/>
      <c r="H511" s="32"/>
      <c r="J511" s="32"/>
      <c r="O511" s="32"/>
      <c r="Q511" s="32"/>
    </row>
    <row r="512" ht="34.5" customHeight="1">
      <c r="A512" s="32"/>
      <c r="B512" s="32"/>
      <c r="C512" s="32"/>
      <c r="E512" s="32"/>
      <c r="F512" s="32"/>
      <c r="H512" s="32"/>
      <c r="J512" s="32"/>
      <c r="O512" s="32"/>
      <c r="Q512" s="32"/>
    </row>
    <row r="513" ht="34.5" customHeight="1">
      <c r="A513" s="32"/>
      <c r="B513" s="32"/>
      <c r="C513" s="32"/>
      <c r="E513" s="32"/>
      <c r="F513" s="32"/>
      <c r="H513" s="32"/>
      <c r="J513" s="32"/>
      <c r="O513" s="32"/>
      <c r="Q513" s="32"/>
    </row>
    <row r="514" ht="34.5" customHeight="1">
      <c r="A514" s="32"/>
      <c r="B514" s="32"/>
      <c r="C514" s="32"/>
      <c r="E514" s="32"/>
      <c r="F514" s="32"/>
      <c r="H514" s="32"/>
      <c r="J514" s="32"/>
      <c r="O514" s="32"/>
      <c r="Q514" s="32"/>
    </row>
    <row r="515" ht="34.5" customHeight="1">
      <c r="A515" s="32"/>
      <c r="B515" s="32"/>
      <c r="C515" s="32"/>
      <c r="E515" s="32"/>
      <c r="F515" s="32"/>
      <c r="H515" s="32"/>
      <c r="J515" s="32"/>
      <c r="O515" s="32"/>
      <c r="Q515" s="32"/>
    </row>
    <row r="516" ht="34.5" customHeight="1">
      <c r="A516" s="32"/>
      <c r="B516" s="32"/>
      <c r="C516" s="32"/>
      <c r="E516" s="32"/>
      <c r="F516" s="32"/>
      <c r="H516" s="32"/>
      <c r="J516" s="32"/>
      <c r="O516" s="32"/>
      <c r="Q516" s="32"/>
    </row>
    <row r="517" ht="34.5" customHeight="1">
      <c r="A517" s="32"/>
      <c r="B517" s="32"/>
      <c r="C517" s="32"/>
      <c r="E517" s="32"/>
      <c r="F517" s="32"/>
      <c r="H517" s="32"/>
      <c r="J517" s="32"/>
      <c r="O517" s="32"/>
      <c r="Q517" s="32"/>
    </row>
    <row r="518" ht="34.5" customHeight="1">
      <c r="A518" s="32"/>
      <c r="B518" s="32"/>
      <c r="C518" s="32"/>
      <c r="E518" s="32"/>
      <c r="F518" s="32"/>
      <c r="H518" s="32"/>
      <c r="J518" s="32"/>
      <c r="O518" s="32"/>
      <c r="Q518" s="32"/>
    </row>
    <row r="519" ht="34.5" customHeight="1">
      <c r="A519" s="32"/>
      <c r="B519" s="32"/>
      <c r="C519" s="32"/>
      <c r="E519" s="32"/>
      <c r="F519" s="32"/>
      <c r="H519" s="32"/>
      <c r="J519" s="32"/>
      <c r="O519" s="32"/>
      <c r="Q519" s="32"/>
    </row>
    <row r="520" ht="34.5" customHeight="1">
      <c r="A520" s="32"/>
      <c r="B520" s="32"/>
      <c r="C520" s="32"/>
      <c r="E520" s="32"/>
      <c r="F520" s="32"/>
      <c r="H520" s="32"/>
      <c r="J520" s="32"/>
      <c r="O520" s="32"/>
      <c r="Q520" s="32"/>
    </row>
    <row r="521" ht="34.5" customHeight="1">
      <c r="A521" s="32"/>
      <c r="B521" s="32"/>
      <c r="C521" s="32"/>
      <c r="E521" s="32"/>
      <c r="F521" s="32"/>
      <c r="H521" s="32"/>
      <c r="J521" s="32"/>
      <c r="O521" s="32"/>
      <c r="Q521" s="32"/>
    </row>
    <row r="522" ht="34.5" customHeight="1">
      <c r="A522" s="32"/>
      <c r="B522" s="32"/>
      <c r="C522" s="32"/>
      <c r="E522" s="32"/>
      <c r="F522" s="32"/>
      <c r="H522" s="32"/>
      <c r="J522" s="32"/>
      <c r="O522" s="32"/>
      <c r="Q522" s="32"/>
    </row>
    <row r="523" ht="34.5" customHeight="1">
      <c r="A523" s="32"/>
      <c r="B523" s="32"/>
      <c r="C523" s="32"/>
      <c r="E523" s="32"/>
      <c r="F523" s="32"/>
      <c r="H523" s="32"/>
      <c r="J523" s="32"/>
      <c r="O523" s="32"/>
      <c r="Q523" s="32"/>
    </row>
    <row r="524" ht="34.5" customHeight="1">
      <c r="A524" s="32"/>
      <c r="B524" s="32"/>
      <c r="C524" s="32"/>
      <c r="E524" s="32"/>
      <c r="F524" s="32"/>
      <c r="H524" s="32"/>
      <c r="J524" s="32"/>
      <c r="O524" s="32"/>
      <c r="Q524" s="32"/>
    </row>
    <row r="525" ht="34.5" customHeight="1">
      <c r="A525" s="32"/>
      <c r="B525" s="32"/>
      <c r="C525" s="32"/>
      <c r="E525" s="32"/>
      <c r="F525" s="32"/>
      <c r="H525" s="32"/>
      <c r="J525" s="32"/>
      <c r="O525" s="32"/>
      <c r="Q525" s="32"/>
    </row>
    <row r="526" ht="34.5" customHeight="1">
      <c r="A526" s="32"/>
      <c r="B526" s="32"/>
      <c r="C526" s="32"/>
      <c r="E526" s="32"/>
      <c r="F526" s="32"/>
      <c r="H526" s="32"/>
      <c r="J526" s="32"/>
      <c r="O526" s="32"/>
      <c r="Q526" s="32"/>
    </row>
    <row r="527" ht="34.5" customHeight="1">
      <c r="A527" s="32"/>
      <c r="B527" s="32"/>
      <c r="C527" s="32"/>
      <c r="E527" s="32"/>
      <c r="F527" s="32"/>
      <c r="H527" s="32"/>
      <c r="J527" s="32"/>
      <c r="O527" s="32"/>
      <c r="Q527" s="32"/>
    </row>
    <row r="528" ht="34.5" customHeight="1">
      <c r="A528" s="32"/>
      <c r="B528" s="32"/>
      <c r="C528" s="32"/>
      <c r="E528" s="32"/>
      <c r="F528" s="32"/>
      <c r="H528" s="32"/>
      <c r="J528" s="32"/>
      <c r="O528" s="32"/>
      <c r="Q528" s="32"/>
    </row>
    <row r="529" ht="34.5" customHeight="1">
      <c r="A529" s="32"/>
      <c r="B529" s="32"/>
      <c r="C529" s="32"/>
      <c r="E529" s="32"/>
      <c r="F529" s="32"/>
      <c r="H529" s="32"/>
      <c r="J529" s="32"/>
      <c r="O529" s="32"/>
      <c r="Q529" s="32"/>
    </row>
    <row r="530" ht="34.5" customHeight="1">
      <c r="A530" s="32"/>
      <c r="B530" s="32"/>
      <c r="C530" s="32"/>
      <c r="E530" s="32"/>
      <c r="F530" s="32"/>
      <c r="H530" s="32"/>
      <c r="J530" s="32"/>
      <c r="O530" s="32"/>
      <c r="Q530" s="32"/>
    </row>
    <row r="531" ht="34.5" customHeight="1">
      <c r="A531" s="32"/>
      <c r="B531" s="32"/>
      <c r="C531" s="32"/>
      <c r="E531" s="32"/>
      <c r="F531" s="32"/>
      <c r="H531" s="32"/>
      <c r="J531" s="32"/>
      <c r="O531" s="32"/>
      <c r="Q531" s="32"/>
    </row>
    <row r="532" ht="34.5" customHeight="1">
      <c r="A532" s="32"/>
      <c r="B532" s="32"/>
      <c r="C532" s="32"/>
      <c r="E532" s="32"/>
      <c r="F532" s="32"/>
      <c r="H532" s="32"/>
      <c r="J532" s="32"/>
      <c r="O532" s="32"/>
      <c r="Q532" s="32"/>
    </row>
    <row r="533" ht="34.5" customHeight="1">
      <c r="A533" s="32"/>
      <c r="B533" s="32"/>
      <c r="C533" s="32"/>
      <c r="E533" s="32"/>
      <c r="F533" s="32"/>
      <c r="H533" s="32"/>
      <c r="J533" s="32"/>
      <c r="O533" s="32"/>
      <c r="Q533" s="32"/>
    </row>
    <row r="534" ht="34.5" customHeight="1">
      <c r="A534" s="32"/>
      <c r="B534" s="32"/>
      <c r="C534" s="32"/>
      <c r="E534" s="32"/>
      <c r="F534" s="32"/>
      <c r="H534" s="32"/>
      <c r="J534" s="32"/>
      <c r="O534" s="32"/>
      <c r="Q534" s="32"/>
    </row>
    <row r="535" ht="34.5" customHeight="1">
      <c r="A535" s="32"/>
      <c r="B535" s="32"/>
      <c r="C535" s="32"/>
      <c r="E535" s="32"/>
      <c r="F535" s="32"/>
      <c r="H535" s="32"/>
      <c r="J535" s="32"/>
      <c r="O535" s="32"/>
      <c r="Q535" s="32"/>
    </row>
    <row r="536" ht="34.5" customHeight="1">
      <c r="A536" s="32"/>
      <c r="B536" s="32"/>
      <c r="C536" s="32"/>
      <c r="E536" s="32"/>
      <c r="F536" s="32"/>
      <c r="H536" s="32"/>
      <c r="J536" s="32"/>
      <c r="O536" s="32"/>
      <c r="Q536" s="32"/>
    </row>
    <row r="537" ht="34.5" customHeight="1">
      <c r="A537" s="32"/>
      <c r="B537" s="32"/>
      <c r="C537" s="32"/>
      <c r="E537" s="32"/>
      <c r="F537" s="32"/>
      <c r="H537" s="32"/>
      <c r="J537" s="32"/>
      <c r="O537" s="32"/>
      <c r="Q537" s="32"/>
    </row>
    <row r="538" ht="34.5" customHeight="1">
      <c r="A538" s="32"/>
      <c r="B538" s="32"/>
      <c r="C538" s="32"/>
      <c r="E538" s="32"/>
      <c r="F538" s="32"/>
      <c r="H538" s="32"/>
      <c r="J538" s="32"/>
      <c r="O538" s="32"/>
      <c r="Q538" s="32"/>
    </row>
    <row r="539" ht="34.5" customHeight="1">
      <c r="A539" s="32"/>
      <c r="B539" s="32"/>
      <c r="C539" s="32"/>
      <c r="E539" s="32"/>
      <c r="F539" s="32"/>
      <c r="H539" s="32"/>
      <c r="J539" s="32"/>
      <c r="O539" s="32"/>
      <c r="Q539" s="32"/>
    </row>
    <row r="540" ht="34.5" customHeight="1">
      <c r="A540" s="32"/>
      <c r="B540" s="32"/>
      <c r="C540" s="32"/>
      <c r="E540" s="32"/>
      <c r="F540" s="32"/>
      <c r="H540" s="32"/>
      <c r="J540" s="32"/>
      <c r="O540" s="32"/>
      <c r="Q540" s="32"/>
    </row>
    <row r="541" ht="34.5" customHeight="1">
      <c r="A541" s="32"/>
      <c r="B541" s="32"/>
      <c r="C541" s="32"/>
      <c r="E541" s="32"/>
      <c r="F541" s="32"/>
      <c r="H541" s="32"/>
      <c r="J541" s="32"/>
      <c r="O541" s="32"/>
      <c r="Q541" s="32"/>
    </row>
    <row r="542" ht="34.5" customHeight="1">
      <c r="A542" s="32"/>
      <c r="B542" s="32"/>
      <c r="C542" s="32"/>
      <c r="E542" s="32"/>
      <c r="F542" s="32"/>
      <c r="H542" s="32"/>
      <c r="J542" s="32"/>
      <c r="O542" s="32"/>
      <c r="Q542" s="32"/>
    </row>
    <row r="543" ht="34.5" customHeight="1">
      <c r="A543" s="32"/>
      <c r="B543" s="32"/>
      <c r="C543" s="32"/>
      <c r="E543" s="32"/>
      <c r="F543" s="32"/>
      <c r="H543" s="32"/>
      <c r="J543" s="32"/>
      <c r="O543" s="32"/>
      <c r="Q543" s="32"/>
    </row>
    <row r="544" ht="34.5" customHeight="1">
      <c r="A544" s="32"/>
      <c r="B544" s="32"/>
      <c r="C544" s="32"/>
      <c r="E544" s="32"/>
      <c r="F544" s="32"/>
      <c r="H544" s="32"/>
      <c r="J544" s="32"/>
      <c r="O544" s="32"/>
      <c r="Q544" s="32"/>
    </row>
    <row r="545" ht="34.5" customHeight="1">
      <c r="A545" s="32"/>
      <c r="B545" s="32"/>
      <c r="C545" s="32"/>
      <c r="E545" s="32"/>
      <c r="F545" s="32"/>
      <c r="H545" s="32"/>
      <c r="J545" s="32"/>
      <c r="O545" s="32"/>
      <c r="Q545" s="32"/>
    </row>
    <row r="546" ht="34.5" customHeight="1">
      <c r="A546" s="32"/>
      <c r="B546" s="32"/>
      <c r="C546" s="32"/>
      <c r="E546" s="32"/>
      <c r="F546" s="32"/>
      <c r="H546" s="32"/>
      <c r="J546" s="32"/>
      <c r="O546" s="32"/>
      <c r="Q546" s="32"/>
    </row>
    <row r="547" ht="34.5" customHeight="1">
      <c r="A547" s="32"/>
      <c r="B547" s="32"/>
      <c r="C547" s="32"/>
      <c r="E547" s="32"/>
      <c r="F547" s="32"/>
      <c r="H547" s="32"/>
      <c r="J547" s="32"/>
      <c r="O547" s="32"/>
      <c r="Q547" s="32"/>
    </row>
    <row r="548" ht="34.5" customHeight="1">
      <c r="A548" s="32"/>
      <c r="B548" s="32"/>
      <c r="C548" s="32"/>
      <c r="E548" s="32"/>
      <c r="F548" s="32"/>
      <c r="H548" s="32"/>
      <c r="J548" s="32"/>
      <c r="O548" s="32"/>
      <c r="Q548" s="32"/>
    </row>
    <row r="549" ht="34.5" customHeight="1">
      <c r="A549" s="32"/>
      <c r="B549" s="32"/>
      <c r="C549" s="32"/>
      <c r="E549" s="32"/>
      <c r="F549" s="32"/>
      <c r="H549" s="32"/>
      <c r="J549" s="32"/>
      <c r="O549" s="32"/>
      <c r="Q549" s="32"/>
    </row>
    <row r="550" ht="34.5" customHeight="1">
      <c r="A550" s="32"/>
      <c r="B550" s="32"/>
      <c r="C550" s="32"/>
      <c r="E550" s="32"/>
      <c r="F550" s="32"/>
      <c r="H550" s="32"/>
      <c r="J550" s="32"/>
      <c r="O550" s="32"/>
      <c r="Q550" s="32"/>
    </row>
    <row r="551" ht="34.5" customHeight="1">
      <c r="A551" s="32"/>
      <c r="B551" s="32"/>
      <c r="C551" s="32"/>
      <c r="E551" s="32"/>
      <c r="F551" s="32"/>
      <c r="H551" s="32"/>
      <c r="J551" s="32"/>
      <c r="O551" s="32"/>
      <c r="Q551" s="32"/>
    </row>
    <row r="552" ht="34.5" customHeight="1">
      <c r="A552" s="32"/>
      <c r="B552" s="32"/>
      <c r="C552" s="32"/>
      <c r="E552" s="32"/>
      <c r="F552" s="32"/>
      <c r="H552" s="32"/>
      <c r="J552" s="32"/>
      <c r="O552" s="32"/>
      <c r="Q552" s="32"/>
    </row>
    <row r="553" ht="34.5" customHeight="1">
      <c r="A553" s="32"/>
      <c r="B553" s="32"/>
      <c r="C553" s="32"/>
      <c r="E553" s="32"/>
      <c r="F553" s="32"/>
      <c r="H553" s="32"/>
      <c r="J553" s="32"/>
      <c r="O553" s="32"/>
      <c r="Q553" s="32"/>
    </row>
    <row r="554" ht="34.5" customHeight="1">
      <c r="A554" s="32"/>
      <c r="B554" s="32"/>
      <c r="C554" s="32"/>
      <c r="E554" s="32"/>
      <c r="F554" s="32"/>
      <c r="H554" s="32"/>
      <c r="J554" s="32"/>
      <c r="O554" s="32"/>
      <c r="Q554" s="32"/>
    </row>
    <row r="555" ht="34.5" customHeight="1">
      <c r="A555" s="32"/>
      <c r="B555" s="32"/>
      <c r="C555" s="32"/>
      <c r="E555" s="32"/>
      <c r="F555" s="32"/>
      <c r="H555" s="32"/>
      <c r="J555" s="32"/>
      <c r="O555" s="32"/>
      <c r="Q555" s="32"/>
    </row>
    <row r="556" ht="34.5" customHeight="1">
      <c r="A556" s="32"/>
      <c r="B556" s="32"/>
      <c r="C556" s="32"/>
      <c r="E556" s="32"/>
      <c r="F556" s="32"/>
      <c r="H556" s="32"/>
      <c r="J556" s="32"/>
      <c r="O556" s="32"/>
      <c r="Q556" s="32"/>
    </row>
    <row r="557" ht="34.5" customHeight="1">
      <c r="A557" s="32"/>
      <c r="B557" s="32"/>
      <c r="C557" s="32"/>
      <c r="E557" s="32"/>
      <c r="F557" s="32"/>
      <c r="H557" s="32"/>
      <c r="J557" s="32"/>
      <c r="O557" s="32"/>
      <c r="Q557" s="32"/>
    </row>
    <row r="558" ht="34.5" customHeight="1">
      <c r="A558" s="32"/>
      <c r="B558" s="32"/>
      <c r="C558" s="32"/>
      <c r="E558" s="32"/>
      <c r="F558" s="32"/>
      <c r="H558" s="32"/>
      <c r="J558" s="32"/>
      <c r="O558" s="32"/>
      <c r="Q558" s="32"/>
    </row>
    <row r="559" ht="34.5" customHeight="1">
      <c r="A559" s="32"/>
      <c r="B559" s="32"/>
      <c r="C559" s="32"/>
      <c r="E559" s="32"/>
      <c r="F559" s="32"/>
      <c r="H559" s="32"/>
      <c r="J559" s="32"/>
      <c r="O559" s="32"/>
      <c r="Q559" s="32"/>
    </row>
    <row r="560" ht="34.5" customHeight="1">
      <c r="A560" s="32"/>
      <c r="B560" s="32"/>
      <c r="C560" s="32"/>
      <c r="E560" s="32"/>
      <c r="F560" s="32"/>
      <c r="H560" s="32"/>
      <c r="J560" s="32"/>
      <c r="O560" s="32"/>
      <c r="Q560" s="32"/>
    </row>
    <row r="561" ht="34.5" customHeight="1">
      <c r="A561" s="32"/>
      <c r="B561" s="32"/>
      <c r="C561" s="32"/>
      <c r="E561" s="32"/>
      <c r="F561" s="32"/>
      <c r="H561" s="32"/>
      <c r="J561" s="32"/>
      <c r="O561" s="32"/>
      <c r="Q561" s="32"/>
    </row>
    <row r="562" ht="34.5" customHeight="1">
      <c r="A562" s="32"/>
      <c r="B562" s="32"/>
      <c r="C562" s="32"/>
      <c r="E562" s="32"/>
      <c r="F562" s="32"/>
      <c r="H562" s="32"/>
      <c r="J562" s="32"/>
      <c r="O562" s="32"/>
      <c r="Q562" s="32"/>
    </row>
    <row r="563" ht="34.5" customHeight="1">
      <c r="A563" s="32"/>
      <c r="B563" s="32"/>
      <c r="C563" s="32"/>
      <c r="E563" s="32"/>
      <c r="F563" s="32"/>
      <c r="H563" s="32"/>
      <c r="J563" s="32"/>
      <c r="O563" s="32"/>
      <c r="Q563" s="32"/>
    </row>
    <row r="564" ht="34.5" customHeight="1">
      <c r="A564" s="32"/>
      <c r="B564" s="32"/>
      <c r="C564" s="32"/>
      <c r="E564" s="32"/>
      <c r="F564" s="32"/>
      <c r="H564" s="32"/>
      <c r="J564" s="32"/>
      <c r="O564" s="32"/>
      <c r="Q564" s="32"/>
    </row>
    <row r="565" ht="34.5" customHeight="1">
      <c r="A565" s="32"/>
      <c r="B565" s="32"/>
      <c r="C565" s="32"/>
      <c r="E565" s="32"/>
      <c r="F565" s="32"/>
      <c r="H565" s="32"/>
      <c r="J565" s="32"/>
      <c r="O565" s="32"/>
      <c r="Q565" s="32"/>
    </row>
    <row r="566" ht="34.5" customHeight="1">
      <c r="A566" s="32"/>
      <c r="B566" s="32"/>
      <c r="C566" s="32"/>
      <c r="E566" s="32"/>
      <c r="F566" s="32"/>
      <c r="H566" s="32"/>
      <c r="J566" s="32"/>
      <c r="O566" s="32"/>
      <c r="Q566" s="32"/>
    </row>
    <row r="567" ht="34.5" customHeight="1">
      <c r="A567" s="32"/>
      <c r="B567" s="32"/>
      <c r="C567" s="32"/>
      <c r="E567" s="32"/>
      <c r="F567" s="32"/>
      <c r="H567" s="32"/>
      <c r="J567" s="32"/>
      <c r="O567" s="32"/>
      <c r="Q567" s="32"/>
    </row>
    <row r="568" ht="34.5" customHeight="1">
      <c r="A568" s="32"/>
      <c r="B568" s="32"/>
      <c r="C568" s="32"/>
      <c r="E568" s="32"/>
      <c r="F568" s="32"/>
      <c r="H568" s="32"/>
      <c r="J568" s="32"/>
      <c r="O568" s="32"/>
      <c r="Q568" s="32"/>
    </row>
    <row r="569" ht="34.5" customHeight="1">
      <c r="A569" s="32"/>
      <c r="B569" s="32"/>
      <c r="C569" s="32"/>
      <c r="E569" s="32"/>
      <c r="F569" s="32"/>
      <c r="H569" s="32"/>
      <c r="J569" s="32"/>
      <c r="O569" s="32"/>
      <c r="Q569" s="32"/>
    </row>
    <row r="570" ht="34.5" customHeight="1">
      <c r="A570" s="32"/>
      <c r="B570" s="32"/>
      <c r="C570" s="32"/>
      <c r="E570" s="32"/>
      <c r="F570" s="32"/>
      <c r="H570" s="32"/>
      <c r="J570" s="32"/>
      <c r="O570" s="32"/>
      <c r="Q570" s="32"/>
    </row>
    <row r="571" ht="34.5" customHeight="1">
      <c r="A571" s="32"/>
      <c r="B571" s="32"/>
      <c r="C571" s="32"/>
      <c r="E571" s="32"/>
      <c r="F571" s="32"/>
      <c r="H571" s="32"/>
      <c r="J571" s="32"/>
      <c r="O571" s="32"/>
      <c r="Q571" s="32"/>
    </row>
    <row r="572" ht="34.5" customHeight="1">
      <c r="A572" s="32"/>
      <c r="B572" s="32"/>
      <c r="C572" s="32"/>
      <c r="E572" s="32"/>
      <c r="F572" s="32"/>
      <c r="H572" s="32"/>
      <c r="J572" s="32"/>
      <c r="O572" s="32"/>
      <c r="Q572" s="32"/>
    </row>
    <row r="573" ht="34.5" customHeight="1">
      <c r="A573" s="32"/>
      <c r="B573" s="32"/>
      <c r="C573" s="32"/>
      <c r="E573" s="32"/>
      <c r="F573" s="32"/>
      <c r="H573" s="32"/>
      <c r="J573" s="32"/>
      <c r="O573" s="32"/>
      <c r="Q573" s="32"/>
    </row>
    <row r="574" ht="34.5" customHeight="1">
      <c r="A574" s="32"/>
      <c r="B574" s="32"/>
      <c r="C574" s="32"/>
      <c r="E574" s="32"/>
      <c r="F574" s="32"/>
      <c r="H574" s="32"/>
      <c r="J574" s="32"/>
      <c r="O574" s="32"/>
      <c r="Q574" s="32"/>
    </row>
    <row r="575" ht="34.5" customHeight="1">
      <c r="A575" s="32"/>
      <c r="B575" s="32"/>
      <c r="C575" s="32"/>
      <c r="E575" s="32"/>
      <c r="F575" s="32"/>
      <c r="H575" s="32"/>
      <c r="J575" s="32"/>
      <c r="O575" s="32"/>
      <c r="Q575" s="32"/>
    </row>
    <row r="576" ht="34.5" customHeight="1">
      <c r="A576" s="32"/>
      <c r="B576" s="32"/>
      <c r="C576" s="32"/>
      <c r="E576" s="32"/>
      <c r="F576" s="32"/>
      <c r="H576" s="32"/>
      <c r="J576" s="32"/>
      <c r="O576" s="32"/>
      <c r="Q576" s="32"/>
    </row>
    <row r="577" ht="34.5" customHeight="1">
      <c r="A577" s="32"/>
      <c r="B577" s="32"/>
      <c r="C577" s="32"/>
      <c r="E577" s="32"/>
      <c r="F577" s="32"/>
      <c r="H577" s="32"/>
      <c r="J577" s="32"/>
      <c r="O577" s="32"/>
      <c r="Q577" s="32"/>
    </row>
    <row r="578" ht="34.5" customHeight="1">
      <c r="A578" s="32"/>
      <c r="B578" s="32"/>
      <c r="C578" s="32"/>
      <c r="E578" s="32"/>
      <c r="F578" s="32"/>
      <c r="H578" s="32"/>
      <c r="J578" s="32"/>
      <c r="O578" s="32"/>
      <c r="Q578" s="32"/>
    </row>
    <row r="579" ht="34.5" customHeight="1">
      <c r="A579" s="32"/>
      <c r="B579" s="32"/>
      <c r="C579" s="32"/>
      <c r="E579" s="32"/>
      <c r="F579" s="32"/>
      <c r="H579" s="32"/>
      <c r="J579" s="32"/>
      <c r="O579" s="32"/>
      <c r="Q579" s="32"/>
    </row>
    <row r="580" ht="34.5" customHeight="1">
      <c r="A580" s="32"/>
      <c r="B580" s="32"/>
      <c r="C580" s="32"/>
      <c r="E580" s="32"/>
      <c r="F580" s="32"/>
      <c r="H580" s="32"/>
      <c r="J580" s="32"/>
      <c r="O580" s="32"/>
      <c r="Q580" s="32"/>
    </row>
    <row r="581" ht="34.5" customHeight="1">
      <c r="A581" s="32"/>
      <c r="B581" s="32"/>
      <c r="C581" s="32"/>
      <c r="E581" s="32"/>
      <c r="F581" s="32"/>
      <c r="H581" s="32"/>
      <c r="J581" s="32"/>
      <c r="O581" s="32"/>
      <c r="Q581" s="32"/>
    </row>
    <row r="582" ht="34.5" customHeight="1">
      <c r="A582" s="32"/>
      <c r="B582" s="32"/>
      <c r="C582" s="32"/>
      <c r="E582" s="32"/>
      <c r="F582" s="32"/>
      <c r="H582" s="32"/>
      <c r="J582" s="32"/>
      <c r="O582" s="32"/>
      <c r="Q582" s="32"/>
    </row>
    <row r="583" ht="34.5" customHeight="1">
      <c r="A583" s="32"/>
      <c r="B583" s="32"/>
      <c r="C583" s="32"/>
      <c r="E583" s="32"/>
      <c r="F583" s="32"/>
      <c r="H583" s="32"/>
      <c r="J583" s="32"/>
      <c r="O583" s="32"/>
      <c r="Q583" s="32"/>
    </row>
    <row r="584" ht="34.5" customHeight="1">
      <c r="A584" s="32"/>
      <c r="B584" s="32"/>
      <c r="C584" s="32"/>
      <c r="E584" s="32"/>
      <c r="F584" s="32"/>
      <c r="H584" s="32"/>
      <c r="J584" s="32"/>
      <c r="O584" s="32"/>
      <c r="Q584" s="32"/>
    </row>
    <row r="585" ht="34.5" customHeight="1">
      <c r="A585" s="32"/>
      <c r="B585" s="32"/>
      <c r="C585" s="32"/>
      <c r="E585" s="32"/>
      <c r="F585" s="32"/>
      <c r="H585" s="32"/>
      <c r="J585" s="32"/>
      <c r="O585" s="32"/>
      <c r="Q585" s="32"/>
    </row>
    <row r="586" ht="34.5" customHeight="1">
      <c r="A586" s="32"/>
      <c r="B586" s="32"/>
      <c r="C586" s="32"/>
      <c r="E586" s="32"/>
      <c r="F586" s="32"/>
      <c r="H586" s="32"/>
      <c r="J586" s="32"/>
      <c r="O586" s="32"/>
      <c r="Q586" s="32"/>
    </row>
    <row r="587" ht="34.5" customHeight="1">
      <c r="A587" s="32"/>
      <c r="B587" s="32"/>
      <c r="C587" s="32"/>
      <c r="E587" s="32"/>
      <c r="F587" s="32"/>
      <c r="H587" s="32"/>
      <c r="J587" s="32"/>
      <c r="O587" s="32"/>
      <c r="Q587" s="32"/>
    </row>
    <row r="588" ht="34.5" customHeight="1">
      <c r="A588" s="32"/>
      <c r="B588" s="32"/>
      <c r="C588" s="32"/>
      <c r="E588" s="32"/>
      <c r="F588" s="32"/>
      <c r="H588" s="32"/>
      <c r="J588" s="32"/>
      <c r="O588" s="32"/>
      <c r="Q588" s="32"/>
    </row>
    <row r="589" ht="34.5" customHeight="1">
      <c r="A589" s="32"/>
      <c r="B589" s="32"/>
      <c r="C589" s="32"/>
      <c r="E589" s="32"/>
      <c r="F589" s="32"/>
      <c r="H589" s="32"/>
      <c r="J589" s="32"/>
      <c r="O589" s="32"/>
      <c r="Q589" s="32"/>
    </row>
    <row r="590" ht="34.5" customHeight="1">
      <c r="A590" s="32"/>
      <c r="B590" s="32"/>
      <c r="C590" s="32"/>
      <c r="E590" s="32"/>
      <c r="F590" s="32"/>
      <c r="H590" s="32"/>
      <c r="J590" s="32"/>
      <c r="O590" s="32"/>
      <c r="Q590" s="32"/>
    </row>
    <row r="591" ht="34.5" customHeight="1">
      <c r="A591" s="32"/>
      <c r="B591" s="32"/>
      <c r="C591" s="32"/>
      <c r="E591" s="32"/>
      <c r="F591" s="32"/>
      <c r="H591" s="32"/>
      <c r="J591" s="32"/>
      <c r="O591" s="32"/>
      <c r="Q591" s="32"/>
    </row>
    <row r="592" ht="34.5" customHeight="1">
      <c r="A592" s="32"/>
      <c r="B592" s="32"/>
      <c r="C592" s="32"/>
      <c r="E592" s="32"/>
      <c r="F592" s="32"/>
      <c r="H592" s="32"/>
      <c r="J592" s="32"/>
      <c r="O592" s="32"/>
      <c r="Q592" s="32"/>
    </row>
    <row r="593" ht="34.5" customHeight="1">
      <c r="A593" s="32"/>
      <c r="B593" s="32"/>
      <c r="C593" s="32"/>
      <c r="E593" s="32"/>
      <c r="F593" s="32"/>
      <c r="H593" s="32"/>
      <c r="J593" s="32"/>
      <c r="O593" s="32"/>
      <c r="Q593" s="32"/>
    </row>
    <row r="594" ht="34.5" customHeight="1">
      <c r="A594" s="32"/>
      <c r="B594" s="32"/>
      <c r="C594" s="32"/>
      <c r="E594" s="32"/>
      <c r="F594" s="32"/>
      <c r="H594" s="32"/>
      <c r="J594" s="32"/>
      <c r="O594" s="32"/>
      <c r="Q594" s="32"/>
    </row>
    <row r="595" ht="34.5" customHeight="1">
      <c r="A595" s="32"/>
      <c r="B595" s="32"/>
      <c r="C595" s="32"/>
      <c r="E595" s="32"/>
      <c r="F595" s="32"/>
      <c r="H595" s="32"/>
      <c r="J595" s="32"/>
      <c r="O595" s="32"/>
      <c r="Q595" s="32"/>
    </row>
    <row r="596" ht="34.5" customHeight="1">
      <c r="A596" s="32"/>
      <c r="B596" s="32"/>
      <c r="C596" s="32"/>
      <c r="E596" s="32"/>
      <c r="F596" s="32"/>
      <c r="H596" s="32"/>
      <c r="J596" s="32"/>
      <c r="O596" s="32"/>
      <c r="Q596" s="32"/>
    </row>
    <row r="597" ht="34.5" customHeight="1">
      <c r="A597" s="32"/>
      <c r="B597" s="32"/>
      <c r="C597" s="32"/>
      <c r="E597" s="32"/>
      <c r="F597" s="32"/>
      <c r="H597" s="32"/>
      <c r="J597" s="32"/>
      <c r="O597" s="32"/>
      <c r="Q597" s="32"/>
    </row>
    <row r="598" ht="34.5" customHeight="1">
      <c r="A598" s="32"/>
      <c r="B598" s="32"/>
      <c r="C598" s="32"/>
      <c r="E598" s="32"/>
      <c r="F598" s="32"/>
      <c r="H598" s="32"/>
      <c r="J598" s="32"/>
      <c r="O598" s="32"/>
      <c r="Q598" s="32"/>
    </row>
    <row r="599" ht="34.5" customHeight="1">
      <c r="A599" s="32"/>
      <c r="B599" s="32"/>
      <c r="C599" s="32"/>
      <c r="E599" s="32"/>
      <c r="F599" s="32"/>
      <c r="H599" s="32"/>
      <c r="J599" s="32"/>
      <c r="O599" s="32"/>
      <c r="Q599" s="32"/>
    </row>
    <row r="600" ht="34.5" customHeight="1">
      <c r="A600" s="32"/>
      <c r="B600" s="32"/>
      <c r="C600" s="32"/>
      <c r="E600" s="32"/>
      <c r="F600" s="32"/>
      <c r="H600" s="32"/>
      <c r="J600" s="32"/>
      <c r="O600" s="32"/>
      <c r="Q600" s="32"/>
    </row>
    <row r="601" ht="34.5" customHeight="1">
      <c r="A601" s="32"/>
      <c r="B601" s="32"/>
      <c r="C601" s="32"/>
      <c r="E601" s="32"/>
      <c r="F601" s="32"/>
      <c r="H601" s="32"/>
      <c r="J601" s="32"/>
      <c r="O601" s="32"/>
      <c r="Q601" s="32"/>
    </row>
    <row r="602" ht="34.5" customHeight="1">
      <c r="A602" s="32"/>
      <c r="B602" s="32"/>
      <c r="C602" s="32"/>
      <c r="E602" s="32"/>
      <c r="F602" s="32"/>
      <c r="H602" s="32"/>
      <c r="J602" s="32"/>
      <c r="O602" s="32"/>
      <c r="Q602" s="32"/>
    </row>
    <row r="603" ht="34.5" customHeight="1">
      <c r="A603" s="32"/>
      <c r="B603" s="32"/>
      <c r="C603" s="32"/>
      <c r="E603" s="32"/>
      <c r="F603" s="32"/>
      <c r="H603" s="32"/>
      <c r="J603" s="32"/>
      <c r="O603" s="32"/>
      <c r="Q603" s="32"/>
    </row>
    <row r="604" ht="34.5" customHeight="1">
      <c r="A604" s="32"/>
      <c r="B604" s="32"/>
      <c r="C604" s="32"/>
      <c r="E604" s="32"/>
      <c r="F604" s="32"/>
      <c r="H604" s="32"/>
      <c r="J604" s="32"/>
      <c r="O604" s="32"/>
      <c r="Q604" s="32"/>
    </row>
    <row r="605" ht="34.5" customHeight="1">
      <c r="A605" s="32"/>
      <c r="B605" s="32"/>
      <c r="C605" s="32"/>
      <c r="E605" s="32"/>
      <c r="F605" s="32"/>
      <c r="H605" s="32"/>
      <c r="J605" s="32"/>
      <c r="O605" s="32"/>
      <c r="Q605" s="32"/>
    </row>
    <row r="606" ht="34.5" customHeight="1">
      <c r="A606" s="32"/>
      <c r="B606" s="32"/>
      <c r="C606" s="32"/>
      <c r="E606" s="32"/>
      <c r="F606" s="32"/>
      <c r="H606" s="32"/>
      <c r="J606" s="32"/>
      <c r="O606" s="32"/>
      <c r="Q606" s="32"/>
    </row>
    <row r="607" ht="34.5" customHeight="1">
      <c r="A607" s="32"/>
      <c r="B607" s="32"/>
      <c r="C607" s="32"/>
      <c r="E607" s="32"/>
      <c r="F607" s="32"/>
      <c r="H607" s="32"/>
      <c r="J607" s="32"/>
      <c r="O607" s="32"/>
      <c r="Q607" s="32"/>
    </row>
    <row r="608" ht="34.5" customHeight="1">
      <c r="A608" s="32"/>
      <c r="B608" s="32"/>
      <c r="C608" s="32"/>
      <c r="E608" s="32"/>
      <c r="F608" s="32"/>
      <c r="H608" s="32"/>
      <c r="J608" s="32"/>
      <c r="O608" s="32"/>
      <c r="Q608" s="32"/>
    </row>
    <row r="609" ht="34.5" customHeight="1">
      <c r="A609" s="32"/>
      <c r="B609" s="32"/>
      <c r="C609" s="32"/>
      <c r="E609" s="32"/>
      <c r="F609" s="32"/>
      <c r="H609" s="32"/>
      <c r="J609" s="32"/>
      <c r="O609" s="32"/>
      <c r="Q609" s="32"/>
    </row>
    <row r="610" ht="34.5" customHeight="1">
      <c r="A610" s="32"/>
      <c r="B610" s="32"/>
      <c r="C610" s="32"/>
      <c r="E610" s="32"/>
      <c r="F610" s="32"/>
      <c r="H610" s="32"/>
      <c r="J610" s="32"/>
      <c r="O610" s="32"/>
      <c r="Q610" s="32"/>
    </row>
    <row r="611" ht="34.5" customHeight="1">
      <c r="A611" s="32"/>
      <c r="B611" s="32"/>
      <c r="C611" s="32"/>
      <c r="E611" s="32"/>
      <c r="F611" s="32"/>
      <c r="H611" s="32"/>
      <c r="J611" s="32"/>
      <c r="O611" s="32"/>
      <c r="Q611" s="32"/>
    </row>
    <row r="612" ht="34.5" customHeight="1">
      <c r="A612" s="32"/>
      <c r="B612" s="32"/>
      <c r="C612" s="32"/>
      <c r="E612" s="32"/>
      <c r="F612" s="32"/>
      <c r="H612" s="32"/>
      <c r="J612" s="32"/>
      <c r="O612" s="32"/>
      <c r="Q612" s="32"/>
    </row>
    <row r="613" ht="34.5" customHeight="1">
      <c r="A613" s="32"/>
      <c r="B613" s="32"/>
      <c r="C613" s="32"/>
      <c r="E613" s="32"/>
      <c r="F613" s="32"/>
      <c r="H613" s="32"/>
      <c r="J613" s="32"/>
      <c r="O613" s="32"/>
      <c r="Q613" s="32"/>
    </row>
    <row r="614" ht="34.5" customHeight="1">
      <c r="A614" s="32"/>
      <c r="B614" s="32"/>
      <c r="C614" s="32"/>
      <c r="E614" s="32"/>
      <c r="F614" s="32"/>
      <c r="H614" s="32"/>
      <c r="J614" s="32"/>
      <c r="O614" s="32"/>
      <c r="Q614" s="32"/>
    </row>
    <row r="615" ht="34.5" customHeight="1">
      <c r="A615" s="32"/>
      <c r="B615" s="32"/>
      <c r="C615" s="32"/>
      <c r="E615" s="32"/>
      <c r="F615" s="32"/>
      <c r="H615" s="32"/>
      <c r="J615" s="32"/>
      <c r="O615" s="32"/>
      <c r="Q615" s="32"/>
    </row>
    <row r="616" ht="34.5" customHeight="1">
      <c r="A616" s="32"/>
      <c r="B616" s="32"/>
      <c r="C616" s="32"/>
      <c r="E616" s="32"/>
      <c r="F616" s="32"/>
      <c r="H616" s="32"/>
      <c r="J616" s="32"/>
      <c r="O616" s="32"/>
      <c r="Q616" s="32"/>
    </row>
    <row r="617" ht="34.5" customHeight="1">
      <c r="A617" s="32"/>
      <c r="B617" s="32"/>
      <c r="C617" s="32"/>
      <c r="E617" s="32"/>
      <c r="F617" s="32"/>
      <c r="H617" s="32"/>
      <c r="J617" s="32"/>
      <c r="O617" s="32"/>
      <c r="Q617" s="32"/>
    </row>
    <row r="618" ht="34.5" customHeight="1">
      <c r="A618" s="32"/>
      <c r="B618" s="32"/>
      <c r="C618" s="32"/>
      <c r="E618" s="32"/>
      <c r="F618" s="32"/>
      <c r="H618" s="32"/>
      <c r="J618" s="32"/>
      <c r="O618" s="32"/>
      <c r="Q618" s="32"/>
    </row>
    <row r="619" ht="34.5" customHeight="1">
      <c r="A619" s="32"/>
      <c r="B619" s="32"/>
      <c r="C619" s="32"/>
      <c r="E619" s="32"/>
      <c r="F619" s="32"/>
      <c r="H619" s="32"/>
      <c r="J619" s="32"/>
      <c r="O619" s="32"/>
      <c r="Q619" s="32"/>
    </row>
    <row r="620" ht="34.5" customHeight="1">
      <c r="A620" s="32"/>
      <c r="B620" s="32"/>
      <c r="C620" s="32"/>
      <c r="E620" s="32"/>
      <c r="F620" s="32"/>
      <c r="H620" s="32"/>
      <c r="J620" s="32"/>
      <c r="O620" s="32"/>
      <c r="Q620" s="32"/>
    </row>
    <row r="621" ht="34.5" customHeight="1">
      <c r="A621" s="32"/>
      <c r="B621" s="32"/>
      <c r="C621" s="32"/>
      <c r="E621" s="32"/>
      <c r="F621" s="32"/>
      <c r="H621" s="32"/>
      <c r="J621" s="32"/>
      <c r="O621" s="32"/>
      <c r="Q621" s="32"/>
    </row>
    <row r="622" ht="34.5" customHeight="1">
      <c r="A622" s="32"/>
      <c r="B622" s="32"/>
      <c r="C622" s="32"/>
      <c r="E622" s="32"/>
      <c r="F622" s="32"/>
      <c r="H622" s="32"/>
      <c r="J622" s="32"/>
      <c r="O622" s="32"/>
      <c r="Q622" s="32"/>
    </row>
    <row r="623" ht="34.5" customHeight="1">
      <c r="A623" s="32"/>
      <c r="B623" s="32"/>
      <c r="C623" s="32"/>
      <c r="E623" s="32"/>
      <c r="F623" s="32"/>
      <c r="H623" s="32"/>
      <c r="J623" s="32"/>
      <c r="O623" s="32"/>
      <c r="Q623" s="32"/>
    </row>
    <row r="624" ht="34.5" customHeight="1">
      <c r="A624" s="32"/>
      <c r="B624" s="32"/>
      <c r="C624" s="32"/>
      <c r="E624" s="32"/>
      <c r="F624" s="32"/>
      <c r="H624" s="32"/>
      <c r="J624" s="32"/>
      <c r="O624" s="32"/>
      <c r="Q624" s="32"/>
    </row>
    <row r="625" ht="34.5" customHeight="1">
      <c r="A625" s="32"/>
      <c r="B625" s="32"/>
      <c r="C625" s="32"/>
      <c r="E625" s="32"/>
      <c r="F625" s="32"/>
      <c r="H625" s="32"/>
      <c r="J625" s="32"/>
      <c r="O625" s="32"/>
      <c r="Q625" s="32"/>
    </row>
    <row r="626" ht="34.5" customHeight="1">
      <c r="A626" s="32"/>
      <c r="B626" s="32"/>
      <c r="C626" s="32"/>
      <c r="E626" s="32"/>
      <c r="F626" s="32"/>
      <c r="H626" s="32"/>
      <c r="J626" s="32"/>
      <c r="O626" s="32"/>
      <c r="Q626" s="32"/>
    </row>
    <row r="627" ht="34.5" customHeight="1">
      <c r="A627" s="32"/>
      <c r="B627" s="32"/>
      <c r="C627" s="32"/>
      <c r="E627" s="32"/>
      <c r="F627" s="32"/>
      <c r="H627" s="32"/>
      <c r="J627" s="32"/>
      <c r="O627" s="32"/>
      <c r="Q627" s="32"/>
    </row>
    <row r="628" ht="34.5" customHeight="1">
      <c r="A628" s="32"/>
      <c r="B628" s="32"/>
      <c r="C628" s="32"/>
      <c r="E628" s="32"/>
      <c r="F628" s="32"/>
      <c r="H628" s="32"/>
      <c r="J628" s="32"/>
      <c r="O628" s="32"/>
      <c r="Q628" s="32"/>
    </row>
    <row r="629" ht="34.5" customHeight="1">
      <c r="A629" s="32"/>
      <c r="B629" s="32"/>
      <c r="C629" s="32"/>
      <c r="E629" s="32"/>
      <c r="F629" s="32"/>
      <c r="H629" s="32"/>
      <c r="J629" s="32"/>
      <c r="O629" s="32"/>
      <c r="Q629" s="32"/>
    </row>
    <row r="630" ht="34.5" customHeight="1">
      <c r="A630" s="32"/>
      <c r="B630" s="32"/>
      <c r="C630" s="32"/>
      <c r="E630" s="32"/>
      <c r="F630" s="32"/>
      <c r="H630" s="32"/>
      <c r="J630" s="32"/>
      <c r="O630" s="32"/>
      <c r="Q630" s="32"/>
    </row>
    <row r="631" ht="34.5" customHeight="1">
      <c r="A631" s="32"/>
      <c r="B631" s="32"/>
      <c r="C631" s="32"/>
      <c r="E631" s="32"/>
      <c r="F631" s="32"/>
      <c r="H631" s="32"/>
      <c r="J631" s="32"/>
      <c r="O631" s="32"/>
      <c r="Q631" s="32"/>
    </row>
    <row r="632" ht="34.5" customHeight="1">
      <c r="A632" s="32"/>
      <c r="B632" s="32"/>
      <c r="C632" s="32"/>
      <c r="E632" s="32"/>
      <c r="F632" s="32"/>
      <c r="H632" s="32"/>
      <c r="J632" s="32"/>
      <c r="O632" s="32"/>
      <c r="Q632" s="32"/>
    </row>
    <row r="633" ht="34.5" customHeight="1">
      <c r="A633" s="32"/>
      <c r="B633" s="32"/>
      <c r="C633" s="32"/>
      <c r="E633" s="32"/>
      <c r="F633" s="32"/>
      <c r="H633" s="32"/>
      <c r="J633" s="32"/>
      <c r="O633" s="32"/>
      <c r="Q633" s="32"/>
    </row>
    <row r="634" ht="34.5" customHeight="1">
      <c r="A634" s="32"/>
      <c r="B634" s="32"/>
      <c r="C634" s="32"/>
      <c r="E634" s="32"/>
      <c r="F634" s="32"/>
      <c r="H634" s="32"/>
      <c r="J634" s="32"/>
      <c r="O634" s="32"/>
      <c r="Q634" s="32"/>
    </row>
    <row r="635" ht="34.5" customHeight="1">
      <c r="A635" s="32"/>
      <c r="B635" s="32"/>
      <c r="C635" s="32"/>
      <c r="E635" s="32"/>
      <c r="F635" s="32"/>
      <c r="H635" s="32"/>
      <c r="J635" s="32"/>
      <c r="O635" s="32"/>
      <c r="Q635" s="32"/>
    </row>
    <row r="636" ht="34.5" customHeight="1">
      <c r="A636" s="32"/>
      <c r="B636" s="32"/>
      <c r="C636" s="32"/>
      <c r="E636" s="32"/>
      <c r="F636" s="32"/>
      <c r="H636" s="32"/>
      <c r="J636" s="32"/>
      <c r="O636" s="32"/>
      <c r="Q636" s="32"/>
    </row>
    <row r="637" ht="34.5" customHeight="1">
      <c r="A637" s="32"/>
      <c r="B637" s="32"/>
      <c r="C637" s="32"/>
      <c r="E637" s="32"/>
      <c r="F637" s="32"/>
      <c r="H637" s="32"/>
      <c r="J637" s="32"/>
      <c r="O637" s="32"/>
      <c r="Q637" s="32"/>
    </row>
    <row r="638" ht="34.5" customHeight="1">
      <c r="A638" s="32"/>
      <c r="B638" s="32"/>
      <c r="C638" s="32"/>
      <c r="E638" s="32"/>
      <c r="F638" s="32"/>
      <c r="H638" s="32"/>
      <c r="J638" s="32"/>
      <c r="O638" s="32"/>
      <c r="Q638" s="32"/>
    </row>
    <row r="639" ht="34.5" customHeight="1">
      <c r="A639" s="32"/>
      <c r="B639" s="32"/>
      <c r="C639" s="32"/>
      <c r="E639" s="32"/>
      <c r="F639" s="32"/>
      <c r="H639" s="32"/>
      <c r="J639" s="32"/>
      <c r="O639" s="32"/>
      <c r="Q639" s="32"/>
    </row>
    <row r="640" ht="34.5" customHeight="1">
      <c r="A640" s="32"/>
      <c r="B640" s="32"/>
      <c r="C640" s="32"/>
      <c r="E640" s="32"/>
      <c r="F640" s="32"/>
      <c r="H640" s="32"/>
      <c r="J640" s="32"/>
      <c r="O640" s="32"/>
      <c r="Q640" s="32"/>
    </row>
    <row r="641" ht="34.5" customHeight="1">
      <c r="A641" s="32"/>
      <c r="B641" s="32"/>
      <c r="C641" s="32"/>
      <c r="E641" s="32"/>
      <c r="F641" s="32"/>
      <c r="H641" s="32"/>
      <c r="J641" s="32"/>
      <c r="O641" s="32"/>
      <c r="Q641" s="32"/>
    </row>
    <row r="642" ht="34.5" customHeight="1">
      <c r="A642" s="32"/>
      <c r="B642" s="32"/>
      <c r="C642" s="32"/>
      <c r="E642" s="32"/>
      <c r="F642" s="32"/>
      <c r="H642" s="32"/>
      <c r="J642" s="32"/>
      <c r="O642" s="32"/>
      <c r="Q642" s="32"/>
    </row>
    <row r="643" ht="34.5" customHeight="1">
      <c r="A643" s="32"/>
      <c r="B643" s="32"/>
      <c r="C643" s="32"/>
      <c r="E643" s="32"/>
      <c r="F643" s="32"/>
      <c r="H643" s="32"/>
      <c r="J643" s="32"/>
      <c r="O643" s="32"/>
      <c r="Q643" s="32"/>
    </row>
    <row r="644" ht="34.5" customHeight="1">
      <c r="A644" s="32"/>
      <c r="B644" s="32"/>
      <c r="C644" s="32"/>
      <c r="E644" s="32"/>
      <c r="F644" s="32"/>
      <c r="H644" s="32"/>
      <c r="J644" s="32"/>
      <c r="O644" s="32"/>
      <c r="Q644" s="32"/>
    </row>
    <row r="645" ht="34.5" customHeight="1">
      <c r="A645" s="32"/>
      <c r="B645" s="32"/>
      <c r="C645" s="32"/>
      <c r="E645" s="32"/>
      <c r="F645" s="32"/>
      <c r="H645" s="32"/>
      <c r="J645" s="32"/>
      <c r="O645" s="32"/>
      <c r="Q645" s="32"/>
    </row>
    <row r="646" ht="34.5" customHeight="1">
      <c r="A646" s="32"/>
      <c r="B646" s="32"/>
      <c r="C646" s="32"/>
      <c r="E646" s="32"/>
      <c r="F646" s="32"/>
      <c r="H646" s="32"/>
      <c r="J646" s="32"/>
      <c r="O646" s="32"/>
      <c r="Q646" s="32"/>
    </row>
    <row r="647" ht="34.5" customHeight="1">
      <c r="A647" s="32"/>
      <c r="B647" s="32"/>
      <c r="C647" s="32"/>
      <c r="E647" s="32"/>
      <c r="F647" s="32"/>
      <c r="H647" s="32"/>
      <c r="J647" s="32"/>
      <c r="O647" s="32"/>
      <c r="Q647" s="32"/>
    </row>
    <row r="648" ht="34.5" customHeight="1">
      <c r="A648" s="32"/>
      <c r="B648" s="32"/>
      <c r="C648" s="32"/>
      <c r="E648" s="32"/>
      <c r="F648" s="32"/>
      <c r="H648" s="32"/>
      <c r="J648" s="32"/>
      <c r="O648" s="32"/>
      <c r="Q648" s="32"/>
    </row>
    <row r="649" ht="34.5" customHeight="1">
      <c r="A649" s="32"/>
      <c r="B649" s="32"/>
      <c r="C649" s="32"/>
      <c r="E649" s="32"/>
      <c r="F649" s="32"/>
      <c r="H649" s="32"/>
      <c r="J649" s="32"/>
      <c r="O649" s="32"/>
      <c r="Q649" s="32"/>
    </row>
    <row r="650" ht="34.5" customHeight="1">
      <c r="A650" s="32"/>
      <c r="B650" s="32"/>
      <c r="C650" s="32"/>
      <c r="E650" s="32"/>
      <c r="F650" s="32"/>
      <c r="H650" s="32"/>
      <c r="J650" s="32"/>
      <c r="O650" s="32"/>
      <c r="Q650" s="32"/>
    </row>
    <row r="651" ht="34.5" customHeight="1">
      <c r="A651" s="32"/>
      <c r="B651" s="32"/>
      <c r="C651" s="32"/>
      <c r="E651" s="32"/>
      <c r="F651" s="32"/>
      <c r="H651" s="32"/>
      <c r="J651" s="32"/>
      <c r="O651" s="32"/>
      <c r="Q651" s="32"/>
    </row>
    <row r="652" ht="34.5" customHeight="1">
      <c r="A652" s="32"/>
      <c r="B652" s="32"/>
      <c r="C652" s="32"/>
      <c r="E652" s="32"/>
      <c r="F652" s="32"/>
      <c r="H652" s="32"/>
      <c r="J652" s="32"/>
      <c r="O652" s="32"/>
      <c r="Q652" s="32"/>
    </row>
    <row r="653" ht="34.5" customHeight="1">
      <c r="A653" s="32"/>
      <c r="B653" s="32"/>
      <c r="C653" s="32"/>
      <c r="E653" s="32"/>
      <c r="F653" s="32"/>
      <c r="H653" s="32"/>
      <c r="J653" s="32"/>
      <c r="O653" s="32"/>
      <c r="Q653" s="32"/>
    </row>
    <row r="654" ht="34.5" customHeight="1">
      <c r="A654" s="32"/>
      <c r="B654" s="32"/>
      <c r="C654" s="32"/>
      <c r="E654" s="32"/>
      <c r="F654" s="32"/>
      <c r="H654" s="32"/>
      <c r="J654" s="32"/>
      <c r="O654" s="32"/>
      <c r="Q654" s="32"/>
    </row>
    <row r="655" ht="34.5" customHeight="1">
      <c r="A655" s="32"/>
      <c r="B655" s="32"/>
      <c r="C655" s="32"/>
      <c r="E655" s="32"/>
      <c r="F655" s="32"/>
      <c r="H655" s="32"/>
      <c r="J655" s="32"/>
      <c r="O655" s="32"/>
      <c r="Q655" s="32"/>
    </row>
    <row r="656" ht="34.5" customHeight="1">
      <c r="A656" s="32"/>
      <c r="B656" s="32"/>
      <c r="C656" s="32"/>
      <c r="E656" s="32"/>
      <c r="F656" s="32"/>
      <c r="H656" s="32"/>
      <c r="J656" s="32"/>
      <c r="O656" s="32"/>
      <c r="Q656" s="32"/>
    </row>
    <row r="657" ht="34.5" customHeight="1">
      <c r="A657" s="32"/>
      <c r="B657" s="32"/>
      <c r="C657" s="32"/>
      <c r="E657" s="32"/>
      <c r="F657" s="32"/>
      <c r="H657" s="32"/>
      <c r="J657" s="32"/>
      <c r="O657" s="32"/>
      <c r="Q657" s="32"/>
    </row>
    <row r="658" ht="34.5" customHeight="1">
      <c r="A658" s="32"/>
      <c r="B658" s="32"/>
      <c r="C658" s="32"/>
      <c r="E658" s="32"/>
      <c r="F658" s="32"/>
      <c r="H658" s="32"/>
      <c r="J658" s="32"/>
      <c r="O658" s="32"/>
      <c r="Q658" s="32"/>
    </row>
    <row r="659" ht="34.5" customHeight="1">
      <c r="A659" s="32"/>
      <c r="B659" s="32"/>
      <c r="C659" s="32"/>
      <c r="E659" s="32"/>
      <c r="F659" s="32"/>
      <c r="H659" s="32"/>
      <c r="J659" s="32"/>
      <c r="O659" s="32"/>
      <c r="Q659" s="32"/>
    </row>
    <row r="660" ht="34.5" customHeight="1">
      <c r="A660" s="32"/>
      <c r="B660" s="32"/>
      <c r="C660" s="32"/>
      <c r="E660" s="32"/>
      <c r="F660" s="32"/>
      <c r="H660" s="32"/>
      <c r="J660" s="32"/>
      <c r="O660" s="32"/>
      <c r="Q660" s="32"/>
    </row>
    <row r="661" ht="34.5" customHeight="1">
      <c r="A661" s="32"/>
      <c r="B661" s="32"/>
      <c r="C661" s="32"/>
      <c r="E661" s="32"/>
      <c r="F661" s="32"/>
      <c r="H661" s="32"/>
      <c r="J661" s="32"/>
      <c r="O661" s="32"/>
      <c r="Q661" s="32"/>
    </row>
    <row r="662" ht="34.5" customHeight="1">
      <c r="A662" s="32"/>
      <c r="B662" s="32"/>
      <c r="C662" s="32"/>
      <c r="E662" s="32"/>
      <c r="F662" s="32"/>
      <c r="H662" s="32"/>
      <c r="J662" s="32"/>
      <c r="O662" s="32"/>
      <c r="Q662" s="32"/>
    </row>
    <row r="663" ht="34.5" customHeight="1">
      <c r="A663" s="32"/>
      <c r="B663" s="32"/>
      <c r="C663" s="32"/>
      <c r="E663" s="32"/>
      <c r="F663" s="32"/>
      <c r="H663" s="32"/>
      <c r="J663" s="32"/>
      <c r="O663" s="32"/>
      <c r="Q663" s="32"/>
    </row>
    <row r="664" ht="34.5" customHeight="1">
      <c r="A664" s="32"/>
      <c r="B664" s="32"/>
      <c r="C664" s="32"/>
      <c r="E664" s="32"/>
      <c r="F664" s="32"/>
      <c r="H664" s="32"/>
      <c r="J664" s="32"/>
      <c r="O664" s="32"/>
      <c r="Q664" s="32"/>
    </row>
    <row r="665" ht="34.5" customHeight="1">
      <c r="A665" s="32"/>
      <c r="B665" s="32"/>
      <c r="C665" s="32"/>
      <c r="E665" s="32"/>
      <c r="F665" s="32"/>
      <c r="H665" s="32"/>
      <c r="J665" s="32"/>
      <c r="O665" s="32"/>
      <c r="Q665" s="32"/>
    </row>
    <row r="666" ht="34.5" customHeight="1">
      <c r="A666" s="32"/>
      <c r="B666" s="32"/>
      <c r="C666" s="32"/>
      <c r="E666" s="32"/>
      <c r="F666" s="32"/>
      <c r="H666" s="32"/>
      <c r="J666" s="32"/>
      <c r="O666" s="32"/>
      <c r="Q666" s="32"/>
    </row>
    <row r="667" ht="34.5" customHeight="1">
      <c r="A667" s="32"/>
      <c r="B667" s="32"/>
      <c r="C667" s="32"/>
      <c r="E667" s="32"/>
      <c r="F667" s="32"/>
      <c r="H667" s="32"/>
      <c r="J667" s="32"/>
      <c r="O667" s="32"/>
      <c r="Q667" s="32"/>
    </row>
    <row r="668" ht="34.5" customHeight="1">
      <c r="A668" s="32"/>
      <c r="B668" s="32"/>
      <c r="C668" s="32"/>
      <c r="E668" s="32"/>
      <c r="F668" s="32"/>
      <c r="H668" s="32"/>
      <c r="J668" s="32"/>
      <c r="O668" s="32"/>
      <c r="Q668" s="32"/>
    </row>
    <row r="669" ht="34.5" customHeight="1">
      <c r="A669" s="32"/>
      <c r="B669" s="32"/>
      <c r="C669" s="32"/>
      <c r="E669" s="32"/>
      <c r="F669" s="32"/>
      <c r="H669" s="32"/>
      <c r="J669" s="32"/>
      <c r="O669" s="32"/>
      <c r="Q669" s="32"/>
    </row>
    <row r="670" ht="34.5" customHeight="1">
      <c r="A670" s="32"/>
      <c r="B670" s="32"/>
      <c r="C670" s="32"/>
      <c r="E670" s="32"/>
      <c r="F670" s="32"/>
      <c r="H670" s="32"/>
      <c r="J670" s="32"/>
      <c r="O670" s="32"/>
      <c r="Q670" s="32"/>
    </row>
    <row r="671" ht="34.5" customHeight="1">
      <c r="A671" s="32"/>
      <c r="B671" s="32"/>
      <c r="C671" s="32"/>
      <c r="E671" s="32"/>
      <c r="F671" s="32"/>
      <c r="H671" s="32"/>
      <c r="J671" s="32"/>
      <c r="O671" s="32"/>
      <c r="Q671" s="32"/>
    </row>
    <row r="672" ht="34.5" customHeight="1">
      <c r="A672" s="32"/>
      <c r="B672" s="32"/>
      <c r="C672" s="32"/>
      <c r="E672" s="32"/>
      <c r="F672" s="32"/>
      <c r="H672" s="32"/>
      <c r="J672" s="32"/>
      <c r="O672" s="32"/>
      <c r="Q672" s="32"/>
    </row>
    <row r="673" ht="34.5" customHeight="1">
      <c r="A673" s="32"/>
      <c r="B673" s="32"/>
      <c r="C673" s="32"/>
      <c r="E673" s="32"/>
      <c r="F673" s="32"/>
      <c r="H673" s="32"/>
      <c r="J673" s="32"/>
      <c r="O673" s="32"/>
      <c r="Q673" s="32"/>
    </row>
    <row r="674" ht="34.5" customHeight="1">
      <c r="A674" s="32"/>
      <c r="B674" s="32"/>
      <c r="C674" s="32"/>
      <c r="E674" s="32"/>
      <c r="F674" s="32"/>
      <c r="H674" s="32"/>
      <c r="J674" s="32"/>
      <c r="O674" s="32"/>
      <c r="Q674" s="32"/>
    </row>
    <row r="675" ht="34.5" customHeight="1">
      <c r="A675" s="32"/>
      <c r="B675" s="32"/>
      <c r="C675" s="32"/>
      <c r="E675" s="32"/>
      <c r="F675" s="32"/>
      <c r="H675" s="32"/>
      <c r="J675" s="32"/>
      <c r="O675" s="32"/>
      <c r="Q675" s="32"/>
    </row>
    <row r="676" ht="34.5" customHeight="1">
      <c r="A676" s="32"/>
      <c r="B676" s="32"/>
      <c r="C676" s="32"/>
      <c r="E676" s="32"/>
      <c r="F676" s="32"/>
      <c r="H676" s="32"/>
      <c r="J676" s="32"/>
      <c r="O676" s="32"/>
      <c r="Q676" s="32"/>
    </row>
    <row r="677" ht="34.5" customHeight="1">
      <c r="A677" s="32"/>
      <c r="B677" s="32"/>
      <c r="C677" s="32"/>
      <c r="E677" s="32"/>
      <c r="F677" s="32"/>
      <c r="H677" s="32"/>
      <c r="J677" s="32"/>
      <c r="O677" s="32"/>
      <c r="Q677" s="32"/>
    </row>
    <row r="678" ht="34.5" customHeight="1">
      <c r="A678" s="32"/>
      <c r="B678" s="32"/>
      <c r="C678" s="32"/>
      <c r="E678" s="32"/>
      <c r="F678" s="32"/>
      <c r="H678" s="32"/>
      <c r="J678" s="32"/>
      <c r="O678" s="32"/>
      <c r="Q678" s="32"/>
    </row>
    <row r="679" ht="34.5" customHeight="1">
      <c r="A679" s="32"/>
      <c r="B679" s="32"/>
      <c r="C679" s="32"/>
      <c r="E679" s="32"/>
      <c r="F679" s="32"/>
      <c r="H679" s="32"/>
      <c r="J679" s="32"/>
      <c r="O679" s="32"/>
      <c r="Q679" s="32"/>
    </row>
    <row r="680" ht="34.5" customHeight="1">
      <c r="A680" s="32"/>
      <c r="B680" s="32"/>
      <c r="C680" s="32"/>
      <c r="E680" s="32"/>
      <c r="F680" s="32"/>
      <c r="H680" s="32"/>
      <c r="J680" s="32"/>
      <c r="O680" s="32"/>
      <c r="Q680" s="32"/>
    </row>
    <row r="681" ht="34.5" customHeight="1">
      <c r="A681" s="32"/>
      <c r="B681" s="32"/>
      <c r="C681" s="32"/>
      <c r="E681" s="32"/>
      <c r="F681" s="32"/>
      <c r="H681" s="32"/>
      <c r="J681" s="32"/>
      <c r="O681" s="32"/>
      <c r="Q681" s="32"/>
    </row>
    <row r="682" ht="34.5" customHeight="1">
      <c r="A682" s="32"/>
      <c r="B682" s="32"/>
      <c r="C682" s="32"/>
      <c r="E682" s="32"/>
      <c r="F682" s="32"/>
      <c r="H682" s="32"/>
      <c r="J682" s="32"/>
      <c r="O682" s="32"/>
      <c r="Q682" s="32"/>
    </row>
    <row r="683" ht="34.5" customHeight="1">
      <c r="A683" s="32"/>
      <c r="B683" s="32"/>
      <c r="C683" s="32"/>
      <c r="E683" s="32"/>
      <c r="F683" s="32"/>
      <c r="H683" s="32"/>
      <c r="J683" s="32"/>
      <c r="O683" s="32"/>
      <c r="Q683" s="32"/>
    </row>
    <row r="684" ht="34.5" customHeight="1">
      <c r="A684" s="32"/>
      <c r="B684" s="32"/>
      <c r="C684" s="32"/>
      <c r="E684" s="32"/>
      <c r="F684" s="32"/>
      <c r="H684" s="32"/>
      <c r="J684" s="32"/>
      <c r="O684" s="32"/>
      <c r="Q684" s="32"/>
    </row>
    <row r="685" ht="34.5" customHeight="1">
      <c r="A685" s="32"/>
      <c r="B685" s="32"/>
      <c r="C685" s="32"/>
      <c r="E685" s="32"/>
      <c r="F685" s="32"/>
      <c r="H685" s="32"/>
      <c r="J685" s="32"/>
      <c r="O685" s="32"/>
      <c r="Q685" s="32"/>
    </row>
    <row r="686" ht="34.5" customHeight="1">
      <c r="A686" s="32"/>
      <c r="B686" s="32"/>
      <c r="C686" s="32"/>
      <c r="E686" s="32"/>
      <c r="F686" s="32"/>
      <c r="H686" s="32"/>
      <c r="J686" s="32"/>
      <c r="O686" s="32"/>
      <c r="Q686" s="32"/>
    </row>
    <row r="687" ht="34.5" customHeight="1">
      <c r="A687" s="32"/>
      <c r="B687" s="32"/>
      <c r="C687" s="32"/>
      <c r="E687" s="32"/>
      <c r="F687" s="32"/>
      <c r="H687" s="32"/>
      <c r="J687" s="32"/>
      <c r="O687" s="32"/>
      <c r="Q687" s="32"/>
    </row>
    <row r="688" ht="34.5" customHeight="1">
      <c r="A688" s="32"/>
      <c r="B688" s="32"/>
      <c r="C688" s="32"/>
      <c r="E688" s="32"/>
      <c r="F688" s="32"/>
      <c r="H688" s="32"/>
      <c r="J688" s="32"/>
      <c r="O688" s="32"/>
      <c r="Q688" s="32"/>
    </row>
    <row r="689" ht="34.5" customHeight="1">
      <c r="A689" s="32"/>
      <c r="B689" s="32"/>
      <c r="C689" s="32"/>
      <c r="E689" s="32"/>
      <c r="F689" s="32"/>
      <c r="H689" s="32"/>
      <c r="J689" s="32"/>
      <c r="O689" s="32"/>
      <c r="Q689" s="32"/>
    </row>
    <row r="690" ht="34.5" customHeight="1">
      <c r="A690" s="32"/>
      <c r="B690" s="32"/>
      <c r="C690" s="32"/>
      <c r="E690" s="32"/>
      <c r="F690" s="32"/>
      <c r="H690" s="32"/>
      <c r="J690" s="32"/>
      <c r="O690" s="32"/>
      <c r="Q690" s="32"/>
    </row>
    <row r="691" ht="34.5" customHeight="1">
      <c r="A691" s="32"/>
      <c r="B691" s="32"/>
      <c r="C691" s="32"/>
      <c r="E691" s="32"/>
      <c r="F691" s="32"/>
      <c r="H691" s="32"/>
      <c r="J691" s="32"/>
      <c r="O691" s="32"/>
      <c r="Q691" s="32"/>
    </row>
    <row r="692" ht="34.5" customHeight="1">
      <c r="A692" s="32"/>
      <c r="B692" s="32"/>
      <c r="C692" s="32"/>
      <c r="E692" s="32"/>
      <c r="F692" s="32"/>
      <c r="H692" s="32"/>
      <c r="J692" s="32"/>
      <c r="O692" s="32"/>
      <c r="Q692" s="32"/>
    </row>
    <row r="693" ht="34.5" customHeight="1">
      <c r="A693" s="32"/>
      <c r="B693" s="32"/>
      <c r="C693" s="32"/>
      <c r="E693" s="32"/>
      <c r="F693" s="32"/>
      <c r="H693" s="32"/>
      <c r="J693" s="32"/>
      <c r="O693" s="32"/>
      <c r="Q693" s="32"/>
    </row>
    <row r="694" ht="34.5" customHeight="1">
      <c r="A694" s="32"/>
      <c r="B694" s="32"/>
      <c r="C694" s="32"/>
      <c r="E694" s="32"/>
      <c r="F694" s="32"/>
      <c r="H694" s="32"/>
      <c r="J694" s="32"/>
      <c r="O694" s="32"/>
      <c r="Q694" s="32"/>
    </row>
    <row r="695" ht="34.5" customHeight="1">
      <c r="A695" s="32"/>
      <c r="B695" s="32"/>
      <c r="C695" s="32"/>
      <c r="E695" s="32"/>
      <c r="F695" s="32"/>
      <c r="H695" s="32"/>
      <c r="J695" s="32"/>
      <c r="O695" s="32"/>
      <c r="Q695" s="32"/>
    </row>
    <row r="696" ht="34.5" customHeight="1">
      <c r="A696" s="32"/>
      <c r="B696" s="32"/>
      <c r="C696" s="32"/>
      <c r="E696" s="32"/>
      <c r="F696" s="32"/>
      <c r="H696" s="32"/>
      <c r="J696" s="32"/>
      <c r="O696" s="32"/>
      <c r="Q696" s="32"/>
    </row>
    <row r="697" ht="34.5" customHeight="1">
      <c r="A697" s="32"/>
      <c r="B697" s="32"/>
      <c r="C697" s="32"/>
      <c r="E697" s="32"/>
      <c r="F697" s="32"/>
      <c r="H697" s="32"/>
      <c r="J697" s="32"/>
      <c r="O697" s="32"/>
      <c r="Q697" s="32"/>
    </row>
    <row r="698" ht="34.5" customHeight="1">
      <c r="A698" s="32"/>
      <c r="B698" s="32"/>
      <c r="C698" s="32"/>
      <c r="E698" s="32"/>
      <c r="F698" s="32"/>
      <c r="H698" s="32"/>
      <c r="J698" s="32"/>
      <c r="O698" s="32"/>
      <c r="Q698" s="32"/>
    </row>
    <row r="699" ht="34.5" customHeight="1">
      <c r="A699" s="32"/>
      <c r="B699" s="32"/>
      <c r="C699" s="32"/>
      <c r="E699" s="32"/>
      <c r="F699" s="32"/>
      <c r="H699" s="32"/>
      <c r="J699" s="32"/>
      <c r="O699" s="32"/>
      <c r="Q699" s="32"/>
    </row>
    <row r="700" ht="34.5" customHeight="1">
      <c r="A700" s="32"/>
      <c r="B700" s="32"/>
      <c r="C700" s="32"/>
      <c r="E700" s="32"/>
      <c r="F700" s="32"/>
      <c r="H700" s="32"/>
      <c r="J700" s="32"/>
      <c r="O700" s="32"/>
      <c r="Q700" s="32"/>
    </row>
    <row r="701" ht="34.5" customHeight="1">
      <c r="A701" s="32"/>
      <c r="B701" s="32"/>
      <c r="C701" s="32"/>
      <c r="E701" s="32"/>
      <c r="F701" s="32"/>
      <c r="H701" s="32"/>
      <c r="J701" s="32"/>
      <c r="O701" s="32"/>
      <c r="Q701" s="32"/>
    </row>
    <row r="702" ht="34.5" customHeight="1">
      <c r="A702" s="32"/>
      <c r="B702" s="32"/>
      <c r="C702" s="32"/>
      <c r="E702" s="32"/>
      <c r="F702" s="32"/>
      <c r="H702" s="32"/>
      <c r="J702" s="32"/>
      <c r="O702" s="32"/>
      <c r="Q702" s="32"/>
    </row>
    <row r="703" ht="34.5" customHeight="1">
      <c r="A703" s="32"/>
      <c r="B703" s="32"/>
      <c r="C703" s="32"/>
      <c r="E703" s="32"/>
      <c r="F703" s="32"/>
      <c r="H703" s="32"/>
      <c r="J703" s="32"/>
      <c r="O703" s="32"/>
      <c r="Q703" s="32"/>
    </row>
    <row r="704" ht="34.5" customHeight="1">
      <c r="A704" s="32"/>
      <c r="B704" s="32"/>
      <c r="C704" s="32"/>
      <c r="E704" s="32"/>
      <c r="F704" s="32"/>
      <c r="H704" s="32"/>
      <c r="J704" s="32"/>
      <c r="O704" s="32"/>
      <c r="Q704" s="32"/>
    </row>
    <row r="705" ht="34.5" customHeight="1">
      <c r="A705" s="32"/>
      <c r="B705" s="32"/>
      <c r="C705" s="32"/>
      <c r="E705" s="32"/>
      <c r="F705" s="32"/>
      <c r="H705" s="32"/>
      <c r="J705" s="32"/>
      <c r="O705" s="32"/>
      <c r="Q705" s="32"/>
    </row>
    <row r="706" ht="34.5" customHeight="1">
      <c r="A706" s="32"/>
      <c r="B706" s="32"/>
      <c r="C706" s="32"/>
      <c r="E706" s="32"/>
      <c r="F706" s="32"/>
      <c r="H706" s="32"/>
      <c r="J706" s="32"/>
      <c r="O706" s="32"/>
      <c r="Q706" s="32"/>
    </row>
    <row r="707" ht="34.5" customHeight="1">
      <c r="A707" s="32"/>
      <c r="B707" s="32"/>
      <c r="C707" s="32"/>
      <c r="E707" s="32"/>
      <c r="F707" s="32"/>
      <c r="H707" s="32"/>
      <c r="J707" s="32"/>
      <c r="O707" s="32"/>
      <c r="Q707" s="32"/>
    </row>
    <row r="708" ht="34.5" customHeight="1">
      <c r="A708" s="32"/>
      <c r="B708" s="32"/>
      <c r="C708" s="32"/>
      <c r="E708" s="32"/>
      <c r="F708" s="32"/>
      <c r="H708" s="32"/>
      <c r="J708" s="32"/>
      <c r="O708" s="32"/>
      <c r="Q708" s="32"/>
    </row>
    <row r="709" ht="34.5" customHeight="1">
      <c r="A709" s="32"/>
      <c r="B709" s="32"/>
      <c r="C709" s="32"/>
      <c r="E709" s="32"/>
      <c r="F709" s="32"/>
      <c r="H709" s="32"/>
      <c r="J709" s="32"/>
      <c r="O709" s="32"/>
      <c r="Q709" s="32"/>
    </row>
    <row r="710" ht="34.5" customHeight="1">
      <c r="A710" s="32"/>
      <c r="B710" s="32"/>
      <c r="C710" s="32"/>
      <c r="E710" s="32"/>
      <c r="F710" s="32"/>
      <c r="H710" s="32"/>
      <c r="J710" s="32"/>
      <c r="O710" s="32"/>
      <c r="Q710" s="32"/>
    </row>
    <row r="711" ht="34.5" customHeight="1">
      <c r="A711" s="32"/>
      <c r="B711" s="32"/>
      <c r="C711" s="32"/>
      <c r="E711" s="32"/>
      <c r="F711" s="32"/>
      <c r="H711" s="32"/>
      <c r="J711" s="32"/>
      <c r="O711" s="32"/>
      <c r="Q711" s="32"/>
    </row>
    <row r="712" ht="34.5" customHeight="1">
      <c r="A712" s="32"/>
      <c r="B712" s="32"/>
      <c r="C712" s="32"/>
      <c r="E712" s="32"/>
      <c r="F712" s="32"/>
      <c r="H712" s="32"/>
      <c r="J712" s="32"/>
      <c r="O712" s="32"/>
      <c r="Q712" s="32"/>
    </row>
    <row r="713" ht="34.5" customHeight="1">
      <c r="A713" s="32"/>
      <c r="B713" s="32"/>
      <c r="C713" s="32"/>
      <c r="E713" s="32"/>
      <c r="F713" s="32"/>
      <c r="H713" s="32"/>
      <c r="J713" s="32"/>
      <c r="O713" s="32"/>
      <c r="Q713" s="32"/>
    </row>
    <row r="714" ht="34.5" customHeight="1">
      <c r="A714" s="32"/>
      <c r="B714" s="32"/>
      <c r="C714" s="32"/>
      <c r="E714" s="32"/>
      <c r="F714" s="32"/>
      <c r="H714" s="32"/>
      <c r="J714" s="32"/>
      <c r="O714" s="32"/>
      <c r="Q714" s="32"/>
    </row>
    <row r="715" ht="34.5" customHeight="1">
      <c r="A715" s="32"/>
      <c r="B715" s="32"/>
      <c r="C715" s="32"/>
      <c r="E715" s="32"/>
      <c r="F715" s="32"/>
      <c r="H715" s="32"/>
      <c r="J715" s="32"/>
      <c r="O715" s="32"/>
      <c r="Q715" s="32"/>
    </row>
    <row r="716" ht="34.5" customHeight="1">
      <c r="A716" s="32"/>
      <c r="B716" s="32"/>
      <c r="C716" s="32"/>
      <c r="E716" s="32"/>
      <c r="F716" s="32"/>
      <c r="H716" s="32"/>
      <c r="J716" s="32"/>
      <c r="O716" s="32"/>
      <c r="Q716" s="32"/>
    </row>
    <row r="717" ht="34.5" customHeight="1">
      <c r="A717" s="32"/>
      <c r="B717" s="32"/>
      <c r="C717" s="32"/>
      <c r="E717" s="32"/>
      <c r="F717" s="32"/>
      <c r="H717" s="32"/>
      <c r="J717" s="32"/>
      <c r="O717" s="32"/>
      <c r="Q717" s="32"/>
    </row>
    <row r="718" ht="34.5" customHeight="1">
      <c r="A718" s="32"/>
      <c r="B718" s="32"/>
      <c r="C718" s="32"/>
      <c r="E718" s="32"/>
      <c r="F718" s="32"/>
      <c r="H718" s="32"/>
      <c r="J718" s="32"/>
      <c r="O718" s="32"/>
      <c r="Q718" s="32"/>
    </row>
    <row r="719" ht="34.5" customHeight="1">
      <c r="A719" s="32"/>
      <c r="B719" s="32"/>
      <c r="C719" s="32"/>
      <c r="E719" s="32"/>
      <c r="F719" s="32"/>
      <c r="H719" s="32"/>
      <c r="J719" s="32"/>
      <c r="O719" s="32"/>
      <c r="Q719" s="32"/>
    </row>
    <row r="720" ht="34.5" customHeight="1">
      <c r="A720" s="32"/>
      <c r="B720" s="32"/>
      <c r="C720" s="32"/>
      <c r="E720" s="32"/>
      <c r="F720" s="32"/>
      <c r="H720" s="32"/>
      <c r="J720" s="32"/>
      <c r="O720" s="32"/>
      <c r="Q720" s="32"/>
    </row>
    <row r="721" ht="34.5" customHeight="1">
      <c r="A721" s="32"/>
      <c r="B721" s="32"/>
      <c r="C721" s="32"/>
      <c r="E721" s="32"/>
      <c r="F721" s="32"/>
      <c r="H721" s="32"/>
      <c r="J721" s="32"/>
      <c r="O721" s="32"/>
      <c r="Q721" s="32"/>
    </row>
    <row r="722" ht="34.5" customHeight="1">
      <c r="A722" s="32"/>
      <c r="B722" s="32"/>
      <c r="C722" s="32"/>
      <c r="E722" s="32"/>
      <c r="F722" s="32"/>
      <c r="H722" s="32"/>
      <c r="J722" s="32"/>
      <c r="O722" s="32"/>
      <c r="Q722" s="32"/>
    </row>
    <row r="723" ht="34.5" customHeight="1">
      <c r="A723" s="32"/>
      <c r="B723" s="32"/>
      <c r="C723" s="32"/>
      <c r="E723" s="32"/>
      <c r="F723" s="32"/>
      <c r="H723" s="32"/>
      <c r="J723" s="32"/>
      <c r="O723" s="32"/>
      <c r="Q723" s="32"/>
    </row>
    <row r="724" ht="34.5" customHeight="1">
      <c r="A724" s="32"/>
      <c r="B724" s="32"/>
      <c r="C724" s="32"/>
      <c r="E724" s="32"/>
      <c r="F724" s="32"/>
      <c r="H724" s="32"/>
      <c r="J724" s="32"/>
      <c r="O724" s="32"/>
      <c r="Q724" s="32"/>
    </row>
    <row r="725" ht="34.5" customHeight="1">
      <c r="A725" s="32"/>
      <c r="B725" s="32"/>
      <c r="C725" s="32"/>
      <c r="E725" s="32"/>
      <c r="F725" s="32"/>
      <c r="H725" s="32"/>
      <c r="J725" s="32"/>
      <c r="O725" s="32"/>
      <c r="Q725" s="32"/>
    </row>
    <row r="726" ht="34.5" customHeight="1">
      <c r="A726" s="32"/>
      <c r="B726" s="32"/>
      <c r="C726" s="32"/>
      <c r="E726" s="32"/>
      <c r="F726" s="32"/>
      <c r="H726" s="32"/>
      <c r="J726" s="32"/>
      <c r="O726" s="32"/>
      <c r="Q726" s="32"/>
    </row>
    <row r="727" ht="34.5" customHeight="1">
      <c r="A727" s="32"/>
      <c r="B727" s="32"/>
      <c r="C727" s="32"/>
      <c r="E727" s="32"/>
      <c r="F727" s="32"/>
      <c r="H727" s="32"/>
      <c r="J727" s="32"/>
      <c r="O727" s="32"/>
      <c r="Q727" s="32"/>
    </row>
    <row r="728" ht="34.5" customHeight="1">
      <c r="A728" s="32"/>
      <c r="B728" s="32"/>
      <c r="C728" s="32"/>
      <c r="E728" s="32"/>
      <c r="F728" s="32"/>
      <c r="H728" s="32"/>
      <c r="J728" s="32"/>
      <c r="O728" s="32"/>
      <c r="Q728" s="32"/>
    </row>
    <row r="729" ht="34.5" customHeight="1">
      <c r="A729" s="32"/>
      <c r="B729" s="32"/>
      <c r="C729" s="32"/>
      <c r="E729" s="32"/>
      <c r="F729" s="32"/>
      <c r="H729" s="32"/>
      <c r="J729" s="32"/>
      <c r="O729" s="32"/>
      <c r="Q729" s="32"/>
    </row>
    <row r="730" ht="34.5" customHeight="1">
      <c r="A730" s="32"/>
      <c r="B730" s="32"/>
      <c r="C730" s="32"/>
      <c r="E730" s="32"/>
      <c r="F730" s="32"/>
      <c r="H730" s="32"/>
      <c r="J730" s="32"/>
      <c r="O730" s="32"/>
      <c r="Q730" s="32"/>
    </row>
    <row r="731" ht="34.5" customHeight="1">
      <c r="A731" s="32"/>
      <c r="B731" s="32"/>
      <c r="C731" s="32"/>
      <c r="E731" s="32"/>
      <c r="F731" s="32"/>
      <c r="H731" s="32"/>
      <c r="J731" s="32"/>
      <c r="O731" s="32"/>
      <c r="Q731" s="32"/>
    </row>
    <row r="732" ht="34.5" customHeight="1">
      <c r="A732" s="32"/>
      <c r="B732" s="32"/>
      <c r="C732" s="32"/>
      <c r="E732" s="32"/>
      <c r="F732" s="32"/>
      <c r="H732" s="32"/>
      <c r="J732" s="32"/>
      <c r="O732" s="32"/>
      <c r="Q732" s="32"/>
    </row>
    <row r="733" ht="34.5" customHeight="1">
      <c r="A733" s="32"/>
      <c r="B733" s="32"/>
      <c r="C733" s="32"/>
      <c r="E733" s="32"/>
      <c r="F733" s="32"/>
      <c r="H733" s="32"/>
      <c r="J733" s="32"/>
      <c r="O733" s="32"/>
      <c r="Q733" s="32"/>
    </row>
    <row r="734" ht="34.5" customHeight="1">
      <c r="A734" s="32"/>
      <c r="B734" s="32"/>
      <c r="C734" s="32"/>
      <c r="E734" s="32"/>
      <c r="F734" s="32"/>
      <c r="H734" s="32"/>
      <c r="J734" s="32"/>
      <c r="O734" s="32"/>
      <c r="Q734" s="32"/>
    </row>
    <row r="735" ht="34.5" customHeight="1">
      <c r="A735" s="32"/>
      <c r="B735" s="32"/>
      <c r="C735" s="32"/>
      <c r="E735" s="32"/>
      <c r="F735" s="32"/>
      <c r="H735" s="32"/>
      <c r="J735" s="32"/>
      <c r="O735" s="32"/>
      <c r="Q735" s="32"/>
    </row>
    <row r="736" ht="34.5" customHeight="1">
      <c r="A736" s="32"/>
      <c r="B736" s="32"/>
      <c r="C736" s="32"/>
      <c r="E736" s="32"/>
      <c r="F736" s="32"/>
      <c r="H736" s="32"/>
      <c r="J736" s="32"/>
      <c r="O736" s="32"/>
      <c r="Q736" s="32"/>
    </row>
    <row r="737" ht="34.5" customHeight="1">
      <c r="A737" s="32"/>
      <c r="B737" s="32"/>
      <c r="C737" s="32"/>
      <c r="E737" s="32"/>
      <c r="F737" s="32"/>
      <c r="H737" s="32"/>
      <c r="J737" s="32"/>
      <c r="O737" s="32"/>
      <c r="Q737" s="32"/>
    </row>
    <row r="738" ht="34.5" customHeight="1">
      <c r="A738" s="32"/>
      <c r="B738" s="32"/>
      <c r="C738" s="32"/>
      <c r="E738" s="32"/>
      <c r="F738" s="32"/>
      <c r="H738" s="32"/>
      <c r="J738" s="32"/>
      <c r="O738" s="32"/>
      <c r="Q738" s="32"/>
    </row>
    <row r="739" ht="34.5" customHeight="1">
      <c r="A739" s="32"/>
      <c r="B739" s="32"/>
      <c r="C739" s="32"/>
      <c r="E739" s="32"/>
      <c r="F739" s="32"/>
      <c r="H739" s="32"/>
      <c r="J739" s="32"/>
      <c r="O739" s="32"/>
      <c r="Q739" s="32"/>
    </row>
    <row r="740" ht="34.5" customHeight="1">
      <c r="A740" s="32"/>
      <c r="B740" s="32"/>
      <c r="C740" s="32"/>
      <c r="E740" s="32"/>
      <c r="F740" s="32"/>
      <c r="H740" s="32"/>
      <c r="J740" s="32"/>
      <c r="O740" s="32"/>
      <c r="Q740" s="32"/>
    </row>
    <row r="741" ht="34.5" customHeight="1">
      <c r="A741" s="32"/>
      <c r="B741" s="32"/>
      <c r="C741" s="32"/>
      <c r="E741" s="32"/>
      <c r="F741" s="32"/>
      <c r="H741" s="32"/>
      <c r="J741" s="32"/>
      <c r="O741" s="32"/>
      <c r="Q741" s="32"/>
    </row>
    <row r="742" ht="34.5" customHeight="1">
      <c r="A742" s="32"/>
      <c r="B742" s="32"/>
      <c r="C742" s="32"/>
      <c r="E742" s="32"/>
      <c r="F742" s="32"/>
      <c r="H742" s="32"/>
      <c r="J742" s="32"/>
      <c r="O742" s="32"/>
      <c r="Q742" s="32"/>
    </row>
    <row r="743" ht="34.5" customHeight="1">
      <c r="A743" s="32"/>
      <c r="B743" s="32"/>
      <c r="C743" s="32"/>
      <c r="E743" s="32"/>
      <c r="F743" s="32"/>
      <c r="H743" s="32"/>
      <c r="J743" s="32"/>
      <c r="O743" s="32"/>
      <c r="Q743" s="32"/>
    </row>
    <row r="744" ht="34.5" customHeight="1">
      <c r="A744" s="32"/>
      <c r="B744" s="32"/>
      <c r="C744" s="32"/>
      <c r="E744" s="32"/>
      <c r="F744" s="32"/>
      <c r="H744" s="32"/>
      <c r="J744" s="32"/>
      <c r="O744" s="32"/>
      <c r="Q744" s="32"/>
    </row>
    <row r="745" ht="34.5" customHeight="1">
      <c r="A745" s="32"/>
      <c r="B745" s="32"/>
      <c r="C745" s="32"/>
      <c r="E745" s="32"/>
      <c r="F745" s="32"/>
      <c r="H745" s="32"/>
      <c r="J745" s="32"/>
      <c r="O745" s="32"/>
      <c r="Q745" s="32"/>
    </row>
    <row r="746" ht="34.5" customHeight="1">
      <c r="A746" s="32"/>
      <c r="B746" s="32"/>
      <c r="C746" s="32"/>
      <c r="E746" s="32"/>
      <c r="F746" s="32"/>
      <c r="H746" s="32"/>
      <c r="J746" s="32"/>
      <c r="O746" s="32"/>
      <c r="Q746" s="32"/>
    </row>
    <row r="747" ht="34.5" customHeight="1">
      <c r="A747" s="32"/>
      <c r="B747" s="32"/>
      <c r="C747" s="32"/>
      <c r="E747" s="32"/>
      <c r="F747" s="32"/>
      <c r="H747" s="32"/>
      <c r="J747" s="32"/>
      <c r="O747" s="32"/>
      <c r="Q747" s="32"/>
    </row>
    <row r="748" ht="34.5" customHeight="1">
      <c r="A748" s="32"/>
      <c r="B748" s="32"/>
      <c r="C748" s="32"/>
      <c r="E748" s="32"/>
      <c r="F748" s="32"/>
      <c r="H748" s="32"/>
      <c r="J748" s="32"/>
      <c r="O748" s="32"/>
      <c r="Q748" s="32"/>
    </row>
    <row r="749" ht="34.5" customHeight="1">
      <c r="A749" s="32"/>
      <c r="B749" s="32"/>
      <c r="C749" s="32"/>
      <c r="E749" s="32"/>
      <c r="F749" s="32"/>
      <c r="H749" s="32"/>
      <c r="J749" s="32"/>
      <c r="O749" s="32"/>
      <c r="Q749" s="32"/>
    </row>
    <row r="750" ht="34.5" customHeight="1">
      <c r="A750" s="32"/>
      <c r="B750" s="32"/>
      <c r="C750" s="32"/>
      <c r="E750" s="32"/>
      <c r="F750" s="32"/>
      <c r="H750" s="32"/>
      <c r="J750" s="32"/>
      <c r="O750" s="32"/>
      <c r="Q750" s="32"/>
    </row>
    <row r="751" ht="34.5" customHeight="1">
      <c r="A751" s="32"/>
      <c r="B751" s="32"/>
      <c r="C751" s="32"/>
      <c r="E751" s="32"/>
      <c r="F751" s="32"/>
      <c r="H751" s="32"/>
      <c r="J751" s="32"/>
      <c r="O751" s="32"/>
      <c r="Q751" s="32"/>
    </row>
    <row r="752" ht="34.5" customHeight="1">
      <c r="A752" s="32"/>
      <c r="B752" s="32"/>
      <c r="C752" s="32"/>
      <c r="E752" s="32"/>
      <c r="F752" s="32"/>
      <c r="H752" s="32"/>
      <c r="J752" s="32"/>
      <c r="O752" s="32"/>
      <c r="Q752" s="32"/>
    </row>
    <row r="753" ht="34.5" customHeight="1">
      <c r="A753" s="32"/>
      <c r="B753" s="32"/>
      <c r="C753" s="32"/>
      <c r="E753" s="32"/>
      <c r="F753" s="32"/>
      <c r="H753" s="32"/>
      <c r="J753" s="32"/>
      <c r="O753" s="32"/>
      <c r="Q753" s="32"/>
    </row>
    <row r="754" ht="34.5" customHeight="1">
      <c r="A754" s="32"/>
      <c r="B754" s="32"/>
      <c r="C754" s="32"/>
      <c r="E754" s="32"/>
      <c r="F754" s="32"/>
      <c r="H754" s="32"/>
      <c r="J754" s="32"/>
      <c r="O754" s="32"/>
      <c r="Q754" s="32"/>
    </row>
    <row r="755" ht="34.5" customHeight="1">
      <c r="A755" s="32"/>
      <c r="B755" s="32"/>
      <c r="C755" s="32"/>
      <c r="E755" s="32"/>
      <c r="F755" s="32"/>
      <c r="H755" s="32"/>
      <c r="J755" s="32"/>
      <c r="O755" s="32"/>
      <c r="Q755" s="32"/>
    </row>
    <row r="756" ht="34.5" customHeight="1">
      <c r="A756" s="32"/>
      <c r="B756" s="32"/>
      <c r="C756" s="32"/>
      <c r="E756" s="32"/>
      <c r="F756" s="32"/>
      <c r="H756" s="32"/>
      <c r="J756" s="32"/>
      <c r="O756" s="32"/>
      <c r="Q756" s="32"/>
    </row>
    <row r="757" ht="34.5" customHeight="1">
      <c r="A757" s="32"/>
      <c r="B757" s="32"/>
      <c r="C757" s="32"/>
      <c r="E757" s="32"/>
      <c r="F757" s="32"/>
      <c r="H757" s="32"/>
      <c r="J757" s="32"/>
      <c r="O757" s="32"/>
      <c r="Q757" s="32"/>
    </row>
    <row r="758" ht="34.5" customHeight="1">
      <c r="A758" s="32"/>
      <c r="B758" s="32"/>
      <c r="C758" s="32"/>
      <c r="E758" s="32"/>
      <c r="F758" s="32"/>
      <c r="H758" s="32"/>
      <c r="J758" s="32"/>
      <c r="O758" s="32"/>
      <c r="Q758" s="32"/>
    </row>
    <row r="759" ht="34.5" customHeight="1">
      <c r="A759" s="32"/>
      <c r="B759" s="32"/>
      <c r="C759" s="32"/>
      <c r="E759" s="32"/>
      <c r="F759" s="32"/>
      <c r="H759" s="32"/>
      <c r="J759" s="32"/>
      <c r="O759" s="32"/>
      <c r="Q759" s="32"/>
    </row>
    <row r="760" ht="34.5" customHeight="1">
      <c r="A760" s="32"/>
      <c r="B760" s="32"/>
      <c r="C760" s="32"/>
      <c r="E760" s="32"/>
      <c r="F760" s="32"/>
      <c r="H760" s="32"/>
      <c r="J760" s="32"/>
      <c r="O760" s="32"/>
      <c r="Q760" s="32"/>
    </row>
    <row r="761" ht="34.5" customHeight="1">
      <c r="A761" s="32"/>
      <c r="B761" s="32"/>
      <c r="C761" s="32"/>
      <c r="E761" s="32"/>
      <c r="F761" s="32"/>
      <c r="H761" s="32"/>
      <c r="J761" s="32"/>
      <c r="O761" s="32"/>
      <c r="Q761" s="32"/>
    </row>
    <row r="762" ht="34.5" customHeight="1">
      <c r="A762" s="32"/>
      <c r="B762" s="32"/>
      <c r="C762" s="32"/>
      <c r="E762" s="32"/>
      <c r="F762" s="32"/>
      <c r="H762" s="32"/>
      <c r="J762" s="32"/>
      <c r="O762" s="32"/>
      <c r="Q762" s="32"/>
    </row>
    <row r="763" ht="34.5" customHeight="1">
      <c r="A763" s="32"/>
      <c r="B763" s="32"/>
      <c r="C763" s="32"/>
      <c r="E763" s="32"/>
      <c r="F763" s="32"/>
      <c r="H763" s="32"/>
      <c r="J763" s="32"/>
      <c r="O763" s="32"/>
      <c r="Q763" s="32"/>
    </row>
    <row r="764" ht="34.5" customHeight="1">
      <c r="A764" s="32"/>
      <c r="B764" s="32"/>
      <c r="C764" s="32"/>
      <c r="E764" s="32"/>
      <c r="F764" s="32"/>
      <c r="H764" s="32"/>
      <c r="J764" s="32"/>
      <c r="O764" s="32"/>
      <c r="Q764" s="32"/>
    </row>
    <row r="765" ht="34.5" customHeight="1">
      <c r="A765" s="32"/>
      <c r="B765" s="32"/>
      <c r="C765" s="32"/>
      <c r="E765" s="32"/>
      <c r="F765" s="32"/>
      <c r="H765" s="32"/>
      <c r="J765" s="32"/>
      <c r="O765" s="32"/>
      <c r="Q765" s="32"/>
    </row>
    <row r="766" ht="34.5" customHeight="1">
      <c r="A766" s="32"/>
      <c r="B766" s="32"/>
      <c r="C766" s="32"/>
      <c r="E766" s="32"/>
      <c r="F766" s="32"/>
      <c r="H766" s="32"/>
      <c r="J766" s="32"/>
      <c r="O766" s="32"/>
      <c r="Q766" s="32"/>
    </row>
    <row r="767" ht="34.5" customHeight="1">
      <c r="A767" s="32"/>
      <c r="B767" s="32"/>
      <c r="C767" s="32"/>
      <c r="E767" s="32"/>
      <c r="F767" s="32"/>
      <c r="H767" s="32"/>
      <c r="J767" s="32"/>
      <c r="O767" s="32"/>
      <c r="Q767" s="32"/>
    </row>
    <row r="768" ht="34.5" customHeight="1">
      <c r="A768" s="32"/>
      <c r="B768" s="32"/>
      <c r="C768" s="32"/>
      <c r="E768" s="32"/>
      <c r="F768" s="32"/>
      <c r="H768" s="32"/>
      <c r="J768" s="32"/>
      <c r="O768" s="32"/>
      <c r="Q768" s="32"/>
    </row>
    <row r="769" ht="34.5" customHeight="1">
      <c r="A769" s="32"/>
      <c r="B769" s="32"/>
      <c r="C769" s="32"/>
      <c r="E769" s="32"/>
      <c r="F769" s="32"/>
      <c r="H769" s="32"/>
      <c r="J769" s="32"/>
      <c r="O769" s="32"/>
      <c r="Q769" s="32"/>
    </row>
    <row r="770" ht="34.5" customHeight="1">
      <c r="A770" s="32"/>
      <c r="B770" s="32"/>
      <c r="C770" s="32"/>
      <c r="E770" s="32"/>
      <c r="F770" s="32"/>
      <c r="H770" s="32"/>
      <c r="J770" s="32"/>
      <c r="O770" s="32"/>
      <c r="Q770" s="32"/>
    </row>
    <row r="771" ht="34.5" customHeight="1">
      <c r="A771" s="32"/>
      <c r="B771" s="32"/>
      <c r="C771" s="32"/>
      <c r="E771" s="32"/>
      <c r="F771" s="32"/>
      <c r="H771" s="32"/>
      <c r="J771" s="32"/>
      <c r="O771" s="32"/>
      <c r="Q771" s="32"/>
    </row>
    <row r="772" ht="34.5" customHeight="1">
      <c r="A772" s="32"/>
      <c r="B772" s="32"/>
      <c r="C772" s="32"/>
      <c r="E772" s="32"/>
      <c r="F772" s="32"/>
      <c r="H772" s="32"/>
      <c r="J772" s="32"/>
      <c r="O772" s="32"/>
      <c r="Q772" s="32"/>
    </row>
    <row r="773" ht="34.5" customHeight="1">
      <c r="A773" s="32"/>
      <c r="B773" s="32"/>
      <c r="C773" s="32"/>
      <c r="E773" s="32"/>
      <c r="F773" s="32"/>
      <c r="H773" s="32"/>
      <c r="J773" s="32"/>
      <c r="O773" s="32"/>
      <c r="Q773" s="32"/>
    </row>
    <row r="774" ht="34.5" customHeight="1">
      <c r="A774" s="32"/>
      <c r="B774" s="32"/>
      <c r="C774" s="32"/>
      <c r="E774" s="32"/>
      <c r="F774" s="32"/>
      <c r="H774" s="32"/>
      <c r="J774" s="32"/>
      <c r="O774" s="32"/>
      <c r="Q774" s="32"/>
    </row>
    <row r="775" ht="34.5" customHeight="1">
      <c r="A775" s="32"/>
      <c r="B775" s="32"/>
      <c r="C775" s="32"/>
      <c r="E775" s="32"/>
      <c r="F775" s="32"/>
      <c r="H775" s="32"/>
      <c r="J775" s="32"/>
      <c r="O775" s="32"/>
      <c r="Q775" s="32"/>
    </row>
    <row r="776" ht="34.5" customHeight="1">
      <c r="A776" s="32"/>
      <c r="B776" s="32"/>
      <c r="C776" s="32"/>
      <c r="E776" s="32"/>
      <c r="F776" s="32"/>
      <c r="H776" s="32"/>
      <c r="J776" s="32"/>
      <c r="O776" s="32"/>
      <c r="Q776" s="32"/>
    </row>
    <row r="777" ht="34.5" customHeight="1">
      <c r="A777" s="32"/>
      <c r="B777" s="32"/>
      <c r="C777" s="32"/>
      <c r="E777" s="32"/>
      <c r="F777" s="32"/>
      <c r="H777" s="32"/>
      <c r="J777" s="32"/>
      <c r="O777" s="32"/>
      <c r="Q777" s="32"/>
    </row>
    <row r="778" ht="34.5" customHeight="1">
      <c r="A778" s="32"/>
      <c r="B778" s="32"/>
      <c r="C778" s="32"/>
      <c r="E778" s="32"/>
      <c r="F778" s="32"/>
      <c r="H778" s="32"/>
      <c r="J778" s="32"/>
      <c r="O778" s="32"/>
      <c r="Q778" s="32"/>
    </row>
    <row r="779" ht="34.5" customHeight="1">
      <c r="A779" s="32"/>
      <c r="B779" s="32"/>
      <c r="C779" s="32"/>
      <c r="E779" s="32"/>
      <c r="F779" s="32"/>
      <c r="H779" s="32"/>
      <c r="J779" s="32"/>
      <c r="O779" s="32"/>
      <c r="Q779" s="32"/>
    </row>
    <row r="780" ht="34.5" customHeight="1">
      <c r="A780" s="32"/>
      <c r="B780" s="32"/>
      <c r="C780" s="32"/>
      <c r="E780" s="32"/>
      <c r="F780" s="32"/>
      <c r="H780" s="32"/>
      <c r="J780" s="32"/>
      <c r="O780" s="32"/>
      <c r="Q780" s="32"/>
    </row>
    <row r="781" ht="34.5" customHeight="1">
      <c r="A781" s="32"/>
      <c r="B781" s="32"/>
      <c r="C781" s="32"/>
      <c r="E781" s="32"/>
      <c r="F781" s="32"/>
      <c r="H781" s="32"/>
      <c r="J781" s="32"/>
      <c r="O781" s="32"/>
      <c r="Q781" s="32"/>
    </row>
    <row r="782" ht="34.5" customHeight="1">
      <c r="A782" s="32"/>
      <c r="B782" s="32"/>
      <c r="C782" s="32"/>
      <c r="E782" s="32"/>
      <c r="F782" s="32"/>
      <c r="H782" s="32"/>
      <c r="J782" s="32"/>
      <c r="O782" s="32"/>
      <c r="Q782" s="32"/>
    </row>
    <row r="783" ht="34.5" customHeight="1">
      <c r="A783" s="32"/>
      <c r="B783" s="32"/>
      <c r="C783" s="32"/>
      <c r="E783" s="32"/>
      <c r="F783" s="32"/>
      <c r="H783" s="32"/>
      <c r="J783" s="32"/>
      <c r="O783" s="32"/>
      <c r="Q783" s="32"/>
    </row>
    <row r="784" ht="34.5" customHeight="1">
      <c r="A784" s="32"/>
      <c r="B784" s="32"/>
      <c r="C784" s="32"/>
      <c r="E784" s="32"/>
      <c r="F784" s="32"/>
      <c r="H784" s="32"/>
      <c r="J784" s="32"/>
      <c r="O784" s="32"/>
      <c r="Q784" s="32"/>
    </row>
    <row r="785" ht="34.5" customHeight="1">
      <c r="A785" s="32"/>
      <c r="B785" s="32"/>
      <c r="C785" s="32"/>
      <c r="E785" s="32"/>
      <c r="F785" s="32"/>
      <c r="H785" s="32"/>
      <c r="J785" s="32"/>
      <c r="O785" s="32"/>
      <c r="Q785" s="32"/>
    </row>
    <row r="786" ht="34.5" customHeight="1">
      <c r="A786" s="32"/>
      <c r="B786" s="32"/>
      <c r="C786" s="32"/>
      <c r="E786" s="32"/>
      <c r="F786" s="32"/>
      <c r="H786" s="32"/>
      <c r="J786" s="32"/>
      <c r="O786" s="32"/>
      <c r="Q786" s="32"/>
    </row>
    <row r="787" ht="34.5" customHeight="1">
      <c r="A787" s="32"/>
      <c r="B787" s="32"/>
      <c r="C787" s="32"/>
      <c r="E787" s="32"/>
      <c r="F787" s="32"/>
      <c r="H787" s="32"/>
      <c r="J787" s="32"/>
      <c r="O787" s="32"/>
      <c r="Q787" s="32"/>
    </row>
    <row r="788" ht="34.5" customHeight="1">
      <c r="A788" s="32"/>
      <c r="B788" s="32"/>
      <c r="C788" s="32"/>
      <c r="E788" s="32"/>
      <c r="F788" s="32"/>
      <c r="H788" s="32"/>
      <c r="J788" s="32"/>
      <c r="O788" s="32"/>
      <c r="Q788" s="32"/>
    </row>
    <row r="789" ht="34.5" customHeight="1">
      <c r="A789" s="32"/>
      <c r="B789" s="32"/>
      <c r="C789" s="32"/>
      <c r="E789" s="32"/>
      <c r="F789" s="32"/>
      <c r="H789" s="32"/>
      <c r="J789" s="32"/>
      <c r="O789" s="32"/>
      <c r="Q789" s="32"/>
    </row>
    <row r="790" ht="34.5" customHeight="1">
      <c r="A790" s="32"/>
      <c r="B790" s="32"/>
      <c r="C790" s="32"/>
      <c r="E790" s="32"/>
      <c r="F790" s="32"/>
      <c r="H790" s="32"/>
      <c r="J790" s="32"/>
      <c r="O790" s="32"/>
      <c r="Q790" s="32"/>
    </row>
    <row r="791" ht="34.5" customHeight="1">
      <c r="A791" s="32"/>
      <c r="B791" s="32"/>
      <c r="C791" s="32"/>
      <c r="E791" s="32"/>
      <c r="F791" s="32"/>
      <c r="H791" s="32"/>
      <c r="J791" s="32"/>
      <c r="O791" s="32"/>
      <c r="Q791" s="32"/>
    </row>
    <row r="792" ht="34.5" customHeight="1">
      <c r="A792" s="32"/>
      <c r="B792" s="32"/>
      <c r="C792" s="32"/>
      <c r="E792" s="32"/>
      <c r="F792" s="32"/>
      <c r="H792" s="32"/>
      <c r="J792" s="32"/>
      <c r="O792" s="32"/>
      <c r="Q792" s="32"/>
    </row>
    <row r="793" ht="34.5" customHeight="1">
      <c r="A793" s="32"/>
      <c r="B793" s="32"/>
      <c r="C793" s="32"/>
      <c r="E793" s="32"/>
      <c r="F793" s="32"/>
      <c r="H793" s="32"/>
      <c r="J793" s="32"/>
      <c r="O793" s="32"/>
      <c r="Q793" s="32"/>
    </row>
    <row r="794" ht="34.5" customHeight="1">
      <c r="A794" s="32"/>
      <c r="B794" s="32"/>
      <c r="C794" s="32"/>
      <c r="E794" s="32"/>
      <c r="F794" s="32"/>
      <c r="H794" s="32"/>
      <c r="J794" s="32"/>
      <c r="O794" s="32"/>
      <c r="Q794" s="32"/>
    </row>
    <row r="795" ht="34.5" customHeight="1">
      <c r="A795" s="32"/>
      <c r="B795" s="32"/>
      <c r="C795" s="32"/>
      <c r="E795" s="32"/>
      <c r="F795" s="32"/>
      <c r="H795" s="32"/>
      <c r="J795" s="32"/>
      <c r="O795" s="32"/>
      <c r="Q795" s="32"/>
    </row>
    <row r="796" ht="34.5" customHeight="1">
      <c r="A796" s="32"/>
      <c r="B796" s="32"/>
      <c r="C796" s="32"/>
      <c r="E796" s="32"/>
      <c r="F796" s="32"/>
      <c r="H796" s="32"/>
      <c r="J796" s="32"/>
      <c r="O796" s="32"/>
      <c r="Q796" s="32"/>
    </row>
    <row r="797" ht="34.5" customHeight="1">
      <c r="A797" s="32"/>
      <c r="B797" s="32"/>
      <c r="C797" s="32"/>
      <c r="E797" s="32"/>
      <c r="F797" s="32"/>
      <c r="H797" s="32"/>
      <c r="J797" s="32"/>
      <c r="O797" s="32"/>
      <c r="Q797" s="32"/>
    </row>
    <row r="798" ht="34.5" customHeight="1">
      <c r="A798" s="32"/>
      <c r="B798" s="32"/>
      <c r="C798" s="32"/>
      <c r="E798" s="32"/>
      <c r="F798" s="32"/>
      <c r="H798" s="32"/>
      <c r="J798" s="32"/>
      <c r="O798" s="32"/>
      <c r="Q798" s="32"/>
    </row>
    <row r="799" ht="34.5" customHeight="1">
      <c r="A799" s="32"/>
      <c r="B799" s="32"/>
      <c r="C799" s="32"/>
      <c r="E799" s="32"/>
      <c r="F799" s="32"/>
      <c r="H799" s="32"/>
      <c r="J799" s="32"/>
      <c r="O799" s="32"/>
      <c r="Q799" s="32"/>
    </row>
    <row r="800" ht="34.5" customHeight="1">
      <c r="A800" s="32"/>
      <c r="B800" s="32"/>
      <c r="C800" s="32"/>
      <c r="E800" s="32"/>
      <c r="F800" s="32"/>
      <c r="H800" s="32"/>
      <c r="J800" s="32"/>
      <c r="O800" s="32"/>
      <c r="Q800" s="32"/>
    </row>
    <row r="801" ht="34.5" customHeight="1">
      <c r="A801" s="32"/>
      <c r="B801" s="32"/>
      <c r="C801" s="32"/>
      <c r="E801" s="32"/>
      <c r="F801" s="32"/>
      <c r="H801" s="32"/>
      <c r="J801" s="32"/>
      <c r="O801" s="32"/>
      <c r="Q801" s="32"/>
    </row>
    <row r="802" ht="34.5" customHeight="1">
      <c r="A802" s="32"/>
      <c r="B802" s="32"/>
      <c r="C802" s="32"/>
      <c r="E802" s="32"/>
      <c r="F802" s="32"/>
      <c r="H802" s="32"/>
      <c r="J802" s="32"/>
      <c r="O802" s="32"/>
      <c r="Q802" s="32"/>
    </row>
    <row r="803" ht="34.5" customHeight="1">
      <c r="A803" s="32"/>
      <c r="B803" s="32"/>
      <c r="C803" s="32"/>
      <c r="E803" s="32"/>
      <c r="F803" s="32"/>
      <c r="H803" s="32"/>
      <c r="J803" s="32"/>
      <c r="O803" s="32"/>
      <c r="Q803" s="32"/>
    </row>
    <row r="804" ht="34.5" customHeight="1">
      <c r="A804" s="32"/>
      <c r="B804" s="32"/>
      <c r="C804" s="32"/>
      <c r="E804" s="32"/>
      <c r="F804" s="32"/>
      <c r="H804" s="32"/>
      <c r="J804" s="32"/>
      <c r="O804" s="32"/>
      <c r="Q804" s="32"/>
    </row>
    <row r="805" ht="34.5" customHeight="1">
      <c r="A805" s="32"/>
      <c r="B805" s="32"/>
      <c r="C805" s="32"/>
      <c r="E805" s="32"/>
      <c r="F805" s="32"/>
      <c r="H805" s="32"/>
      <c r="J805" s="32"/>
      <c r="O805" s="32"/>
      <c r="Q805" s="32"/>
    </row>
    <row r="806" ht="34.5" customHeight="1">
      <c r="A806" s="32"/>
      <c r="B806" s="32"/>
      <c r="C806" s="32"/>
      <c r="E806" s="32"/>
      <c r="F806" s="32"/>
      <c r="H806" s="32"/>
      <c r="J806" s="32"/>
      <c r="O806" s="32"/>
      <c r="Q806" s="32"/>
    </row>
    <row r="807" ht="34.5" customHeight="1">
      <c r="A807" s="32"/>
      <c r="B807" s="32"/>
      <c r="C807" s="32"/>
      <c r="E807" s="32"/>
      <c r="F807" s="32"/>
      <c r="H807" s="32"/>
      <c r="J807" s="32"/>
      <c r="O807" s="32"/>
      <c r="Q807" s="32"/>
    </row>
    <row r="808" ht="34.5" customHeight="1">
      <c r="A808" s="32"/>
      <c r="B808" s="32"/>
      <c r="C808" s="32"/>
      <c r="E808" s="32"/>
      <c r="F808" s="32"/>
      <c r="H808" s="32"/>
      <c r="J808" s="32"/>
      <c r="O808" s="32"/>
      <c r="Q808" s="32"/>
    </row>
    <row r="809" ht="34.5" customHeight="1">
      <c r="A809" s="32"/>
      <c r="B809" s="32"/>
      <c r="C809" s="32"/>
      <c r="E809" s="32"/>
      <c r="F809" s="32"/>
      <c r="H809" s="32"/>
      <c r="J809" s="32"/>
      <c r="O809" s="32"/>
      <c r="Q809" s="32"/>
    </row>
    <row r="810" ht="34.5" customHeight="1">
      <c r="A810" s="32"/>
      <c r="B810" s="32"/>
      <c r="C810" s="32"/>
      <c r="E810" s="32"/>
      <c r="F810" s="32"/>
      <c r="H810" s="32"/>
      <c r="J810" s="32"/>
      <c r="O810" s="32"/>
      <c r="Q810" s="32"/>
    </row>
    <row r="811" ht="34.5" customHeight="1">
      <c r="A811" s="32"/>
      <c r="B811" s="32"/>
      <c r="C811" s="32"/>
      <c r="E811" s="32"/>
      <c r="F811" s="32"/>
      <c r="H811" s="32"/>
      <c r="J811" s="32"/>
      <c r="O811" s="32"/>
      <c r="Q811" s="32"/>
    </row>
    <row r="812" ht="34.5" customHeight="1">
      <c r="A812" s="32"/>
      <c r="B812" s="32"/>
      <c r="C812" s="32"/>
      <c r="E812" s="32"/>
      <c r="F812" s="32"/>
      <c r="H812" s="32"/>
      <c r="J812" s="32"/>
      <c r="O812" s="32"/>
      <c r="Q812" s="32"/>
    </row>
    <row r="813" ht="34.5" customHeight="1">
      <c r="A813" s="32"/>
      <c r="B813" s="32"/>
      <c r="C813" s="32"/>
      <c r="E813" s="32"/>
      <c r="F813" s="32"/>
      <c r="H813" s="32"/>
      <c r="J813" s="32"/>
      <c r="O813" s="32"/>
      <c r="Q813" s="32"/>
    </row>
    <row r="814" ht="34.5" customHeight="1">
      <c r="A814" s="32"/>
      <c r="B814" s="32"/>
      <c r="C814" s="32"/>
      <c r="E814" s="32"/>
      <c r="F814" s="32"/>
      <c r="H814" s="32"/>
      <c r="J814" s="32"/>
      <c r="O814" s="32"/>
      <c r="Q814" s="32"/>
    </row>
    <row r="815" ht="34.5" customHeight="1">
      <c r="A815" s="32"/>
      <c r="B815" s="32"/>
      <c r="C815" s="32"/>
      <c r="E815" s="32"/>
      <c r="F815" s="32"/>
      <c r="H815" s="32"/>
      <c r="J815" s="32"/>
      <c r="O815" s="32"/>
      <c r="Q815" s="32"/>
    </row>
    <row r="816" ht="34.5" customHeight="1">
      <c r="A816" s="32"/>
      <c r="B816" s="32"/>
      <c r="C816" s="32"/>
      <c r="E816" s="32"/>
      <c r="F816" s="32"/>
      <c r="H816" s="32"/>
      <c r="J816" s="32"/>
      <c r="O816" s="32"/>
      <c r="Q816" s="32"/>
    </row>
    <row r="817" ht="34.5" customHeight="1">
      <c r="A817" s="32"/>
      <c r="B817" s="32"/>
      <c r="C817" s="32"/>
      <c r="E817" s="32"/>
      <c r="F817" s="32"/>
      <c r="H817" s="32"/>
      <c r="J817" s="32"/>
      <c r="O817" s="32"/>
      <c r="Q817" s="32"/>
    </row>
    <row r="818" ht="34.5" customHeight="1">
      <c r="A818" s="32"/>
      <c r="B818" s="32"/>
      <c r="C818" s="32"/>
      <c r="E818" s="32"/>
      <c r="F818" s="32"/>
      <c r="H818" s="32"/>
      <c r="J818" s="32"/>
      <c r="O818" s="32"/>
      <c r="Q818" s="32"/>
    </row>
    <row r="819" ht="34.5" customHeight="1">
      <c r="A819" s="32"/>
      <c r="B819" s="32"/>
      <c r="C819" s="32"/>
      <c r="E819" s="32"/>
      <c r="F819" s="32"/>
      <c r="H819" s="32"/>
      <c r="J819" s="32"/>
      <c r="O819" s="32"/>
      <c r="Q819" s="32"/>
    </row>
    <row r="820" ht="34.5" customHeight="1">
      <c r="A820" s="32"/>
      <c r="B820" s="32"/>
      <c r="C820" s="32"/>
      <c r="E820" s="32"/>
      <c r="F820" s="32"/>
      <c r="H820" s="32"/>
      <c r="J820" s="32"/>
      <c r="O820" s="32"/>
      <c r="Q820" s="32"/>
    </row>
    <row r="821" ht="34.5" customHeight="1">
      <c r="A821" s="32"/>
      <c r="B821" s="32"/>
      <c r="C821" s="32"/>
      <c r="E821" s="32"/>
      <c r="F821" s="32"/>
      <c r="H821" s="32"/>
      <c r="J821" s="32"/>
      <c r="O821" s="32"/>
      <c r="Q821" s="32"/>
    </row>
    <row r="822" ht="34.5" customHeight="1">
      <c r="A822" s="32"/>
      <c r="B822" s="32"/>
      <c r="C822" s="32"/>
      <c r="E822" s="32"/>
      <c r="F822" s="32"/>
      <c r="H822" s="32"/>
      <c r="J822" s="32"/>
      <c r="O822" s="32"/>
      <c r="Q822" s="32"/>
    </row>
    <row r="823" ht="34.5" customHeight="1">
      <c r="A823" s="32"/>
      <c r="B823" s="32"/>
      <c r="C823" s="32"/>
      <c r="E823" s="32"/>
      <c r="F823" s="32"/>
      <c r="H823" s="32"/>
      <c r="J823" s="32"/>
      <c r="O823" s="32"/>
      <c r="Q823" s="32"/>
    </row>
    <row r="824" ht="34.5" customHeight="1">
      <c r="A824" s="32"/>
      <c r="B824" s="32"/>
      <c r="C824" s="32"/>
      <c r="E824" s="32"/>
      <c r="F824" s="32"/>
      <c r="H824" s="32"/>
      <c r="J824" s="32"/>
      <c r="O824" s="32"/>
      <c r="Q824" s="32"/>
    </row>
    <row r="825" ht="34.5" customHeight="1">
      <c r="A825" s="32"/>
      <c r="B825" s="32"/>
      <c r="C825" s="32"/>
      <c r="E825" s="32"/>
      <c r="F825" s="32"/>
      <c r="H825" s="32"/>
      <c r="J825" s="32"/>
      <c r="O825" s="32"/>
      <c r="Q825" s="32"/>
    </row>
    <row r="826" ht="34.5" customHeight="1">
      <c r="A826" s="32"/>
      <c r="B826" s="32"/>
      <c r="C826" s="32"/>
      <c r="E826" s="32"/>
      <c r="F826" s="32"/>
      <c r="H826" s="32"/>
      <c r="J826" s="32"/>
      <c r="O826" s="32"/>
      <c r="Q826" s="32"/>
    </row>
    <row r="827" ht="34.5" customHeight="1">
      <c r="A827" s="32"/>
      <c r="B827" s="32"/>
      <c r="C827" s="32"/>
      <c r="E827" s="32"/>
      <c r="F827" s="32"/>
      <c r="H827" s="32"/>
      <c r="J827" s="32"/>
      <c r="O827" s="32"/>
      <c r="Q827" s="32"/>
    </row>
    <row r="828" ht="34.5" customHeight="1">
      <c r="A828" s="32"/>
      <c r="B828" s="32"/>
      <c r="C828" s="32"/>
      <c r="E828" s="32"/>
      <c r="F828" s="32"/>
      <c r="H828" s="32"/>
      <c r="J828" s="32"/>
      <c r="O828" s="32"/>
      <c r="Q828" s="32"/>
    </row>
    <row r="829" ht="34.5" customHeight="1">
      <c r="A829" s="32"/>
      <c r="B829" s="32"/>
      <c r="C829" s="32"/>
      <c r="E829" s="32"/>
      <c r="F829" s="32"/>
      <c r="H829" s="32"/>
      <c r="J829" s="32"/>
      <c r="O829" s="32"/>
      <c r="Q829" s="32"/>
    </row>
    <row r="830" ht="34.5" customHeight="1">
      <c r="A830" s="32"/>
      <c r="B830" s="32"/>
      <c r="C830" s="32"/>
      <c r="E830" s="32"/>
      <c r="F830" s="32"/>
      <c r="H830" s="32"/>
      <c r="J830" s="32"/>
      <c r="O830" s="32"/>
      <c r="Q830" s="32"/>
    </row>
    <row r="831" ht="34.5" customHeight="1">
      <c r="A831" s="32"/>
      <c r="B831" s="32"/>
      <c r="C831" s="32"/>
      <c r="E831" s="32"/>
      <c r="F831" s="32"/>
      <c r="H831" s="32"/>
      <c r="J831" s="32"/>
      <c r="O831" s="32"/>
      <c r="Q831" s="32"/>
    </row>
    <row r="832" ht="34.5" customHeight="1">
      <c r="A832" s="32"/>
      <c r="B832" s="32"/>
      <c r="C832" s="32"/>
      <c r="E832" s="32"/>
      <c r="F832" s="32"/>
      <c r="H832" s="32"/>
      <c r="J832" s="32"/>
      <c r="O832" s="32"/>
      <c r="Q832" s="32"/>
    </row>
    <row r="833" ht="34.5" customHeight="1">
      <c r="A833" s="32"/>
      <c r="B833" s="32"/>
      <c r="C833" s="32"/>
      <c r="E833" s="32"/>
      <c r="F833" s="32"/>
      <c r="H833" s="32"/>
      <c r="J833" s="32"/>
      <c r="O833" s="32"/>
      <c r="Q833" s="32"/>
    </row>
    <row r="834" ht="34.5" customHeight="1">
      <c r="A834" s="32"/>
      <c r="B834" s="32"/>
      <c r="C834" s="32"/>
      <c r="E834" s="32"/>
      <c r="F834" s="32"/>
      <c r="H834" s="32"/>
      <c r="J834" s="32"/>
      <c r="O834" s="32"/>
      <c r="Q834" s="32"/>
    </row>
    <row r="835" ht="34.5" customHeight="1">
      <c r="A835" s="32"/>
      <c r="B835" s="32"/>
      <c r="C835" s="32"/>
      <c r="E835" s="32"/>
      <c r="F835" s="32"/>
      <c r="H835" s="32"/>
      <c r="J835" s="32"/>
      <c r="O835" s="32"/>
      <c r="Q835" s="32"/>
    </row>
    <row r="836" ht="34.5" customHeight="1">
      <c r="A836" s="32"/>
      <c r="B836" s="32"/>
      <c r="C836" s="32"/>
      <c r="E836" s="32"/>
      <c r="F836" s="32"/>
      <c r="H836" s="32"/>
      <c r="J836" s="32"/>
      <c r="O836" s="32"/>
      <c r="Q836" s="32"/>
    </row>
    <row r="837" ht="34.5" customHeight="1">
      <c r="A837" s="32"/>
      <c r="B837" s="32"/>
      <c r="C837" s="32"/>
      <c r="E837" s="32"/>
      <c r="F837" s="32"/>
      <c r="H837" s="32"/>
      <c r="J837" s="32"/>
      <c r="O837" s="32"/>
      <c r="Q837" s="32"/>
    </row>
    <row r="838" ht="34.5" customHeight="1">
      <c r="A838" s="32"/>
      <c r="B838" s="32"/>
      <c r="C838" s="32"/>
      <c r="E838" s="32"/>
      <c r="F838" s="32"/>
      <c r="H838" s="32"/>
      <c r="J838" s="32"/>
      <c r="O838" s="32"/>
      <c r="Q838" s="32"/>
    </row>
    <row r="839" ht="34.5" customHeight="1">
      <c r="A839" s="32"/>
      <c r="B839" s="32"/>
      <c r="C839" s="32"/>
      <c r="E839" s="32"/>
      <c r="F839" s="32"/>
      <c r="H839" s="32"/>
      <c r="J839" s="32"/>
      <c r="O839" s="32"/>
      <c r="Q839" s="32"/>
    </row>
    <row r="840" ht="34.5" customHeight="1">
      <c r="A840" s="32"/>
      <c r="B840" s="32"/>
      <c r="C840" s="32"/>
      <c r="E840" s="32"/>
      <c r="F840" s="32"/>
      <c r="H840" s="32"/>
      <c r="J840" s="32"/>
      <c r="O840" s="32"/>
      <c r="Q840" s="32"/>
    </row>
    <row r="841" ht="34.5" customHeight="1">
      <c r="A841" s="32"/>
      <c r="B841" s="32"/>
      <c r="C841" s="32"/>
      <c r="E841" s="32"/>
      <c r="F841" s="32"/>
      <c r="H841" s="32"/>
      <c r="J841" s="32"/>
      <c r="O841" s="32"/>
      <c r="Q841" s="32"/>
    </row>
    <row r="842" ht="34.5" customHeight="1">
      <c r="A842" s="32"/>
      <c r="B842" s="32"/>
      <c r="C842" s="32"/>
      <c r="E842" s="32"/>
      <c r="F842" s="32"/>
      <c r="H842" s="32"/>
      <c r="J842" s="32"/>
      <c r="O842" s="32"/>
      <c r="Q842" s="32"/>
    </row>
    <row r="843" ht="34.5" customHeight="1">
      <c r="A843" s="32"/>
      <c r="B843" s="32"/>
      <c r="C843" s="32"/>
      <c r="E843" s="32"/>
      <c r="F843" s="32"/>
      <c r="H843" s="32"/>
      <c r="J843" s="32"/>
      <c r="O843" s="32"/>
      <c r="Q843" s="32"/>
    </row>
    <row r="844" ht="34.5" customHeight="1">
      <c r="A844" s="32"/>
      <c r="B844" s="32"/>
      <c r="C844" s="32"/>
      <c r="E844" s="32"/>
      <c r="F844" s="32"/>
      <c r="H844" s="32"/>
      <c r="J844" s="32"/>
      <c r="O844" s="32"/>
      <c r="Q844" s="32"/>
    </row>
    <row r="845" ht="34.5" customHeight="1">
      <c r="A845" s="32"/>
      <c r="B845" s="32"/>
      <c r="C845" s="32"/>
      <c r="E845" s="32"/>
      <c r="F845" s="32"/>
      <c r="H845" s="32"/>
      <c r="J845" s="32"/>
      <c r="O845" s="32"/>
      <c r="Q845" s="32"/>
    </row>
    <row r="846" ht="34.5" customHeight="1">
      <c r="A846" s="32"/>
      <c r="B846" s="32"/>
      <c r="C846" s="32"/>
      <c r="E846" s="32"/>
      <c r="F846" s="32"/>
      <c r="H846" s="32"/>
      <c r="J846" s="32"/>
      <c r="O846" s="32"/>
      <c r="Q846" s="32"/>
    </row>
    <row r="847" ht="34.5" customHeight="1">
      <c r="A847" s="32"/>
      <c r="B847" s="32"/>
      <c r="C847" s="32"/>
      <c r="E847" s="32"/>
      <c r="F847" s="32"/>
      <c r="H847" s="32"/>
      <c r="J847" s="32"/>
      <c r="O847" s="32"/>
      <c r="Q847" s="32"/>
    </row>
    <row r="848" ht="34.5" customHeight="1">
      <c r="A848" s="32"/>
      <c r="B848" s="32"/>
      <c r="C848" s="32"/>
      <c r="E848" s="32"/>
      <c r="F848" s="32"/>
      <c r="H848" s="32"/>
      <c r="J848" s="32"/>
      <c r="O848" s="32"/>
      <c r="Q848" s="32"/>
    </row>
    <row r="849" ht="34.5" customHeight="1">
      <c r="A849" s="32"/>
      <c r="B849" s="32"/>
      <c r="C849" s="32"/>
      <c r="E849" s="32"/>
      <c r="F849" s="32"/>
      <c r="H849" s="32"/>
      <c r="J849" s="32"/>
      <c r="O849" s="32"/>
      <c r="Q849" s="32"/>
    </row>
    <row r="850" ht="34.5" customHeight="1">
      <c r="A850" s="32"/>
      <c r="B850" s="32"/>
      <c r="C850" s="32"/>
      <c r="E850" s="32"/>
      <c r="F850" s="32"/>
      <c r="H850" s="32"/>
      <c r="J850" s="32"/>
      <c r="O850" s="32"/>
      <c r="Q850" s="32"/>
    </row>
    <row r="851" ht="34.5" customHeight="1">
      <c r="A851" s="32"/>
      <c r="B851" s="32"/>
      <c r="C851" s="32"/>
      <c r="E851" s="32"/>
      <c r="F851" s="32"/>
      <c r="H851" s="32"/>
      <c r="J851" s="32"/>
      <c r="O851" s="32"/>
      <c r="Q851" s="32"/>
    </row>
    <row r="852" ht="34.5" customHeight="1">
      <c r="A852" s="32"/>
      <c r="B852" s="32"/>
      <c r="C852" s="32"/>
      <c r="E852" s="32"/>
      <c r="F852" s="32"/>
      <c r="H852" s="32"/>
      <c r="J852" s="32"/>
      <c r="O852" s="32"/>
      <c r="Q852" s="32"/>
    </row>
    <row r="853" ht="34.5" customHeight="1">
      <c r="A853" s="32"/>
      <c r="B853" s="32"/>
      <c r="C853" s="32"/>
      <c r="E853" s="32"/>
      <c r="F853" s="32"/>
      <c r="H853" s="32"/>
      <c r="J853" s="32"/>
      <c r="O853" s="32"/>
      <c r="Q853" s="32"/>
    </row>
    <row r="854" ht="34.5" customHeight="1">
      <c r="A854" s="32"/>
      <c r="B854" s="32"/>
      <c r="C854" s="32"/>
      <c r="E854" s="32"/>
      <c r="F854" s="32"/>
      <c r="H854" s="32"/>
      <c r="J854" s="32"/>
      <c r="O854" s="32"/>
      <c r="Q854" s="32"/>
    </row>
    <row r="855" ht="34.5" customHeight="1">
      <c r="A855" s="32"/>
      <c r="B855" s="32"/>
      <c r="C855" s="32"/>
      <c r="E855" s="32"/>
      <c r="F855" s="32"/>
      <c r="H855" s="32"/>
      <c r="J855" s="32"/>
      <c r="O855" s="32"/>
      <c r="Q855" s="32"/>
    </row>
    <row r="856" ht="34.5" customHeight="1">
      <c r="A856" s="32"/>
      <c r="B856" s="32"/>
      <c r="C856" s="32"/>
      <c r="E856" s="32"/>
      <c r="F856" s="32"/>
      <c r="H856" s="32"/>
      <c r="J856" s="32"/>
      <c r="O856" s="32"/>
      <c r="Q856" s="32"/>
    </row>
    <row r="857" ht="34.5" customHeight="1">
      <c r="A857" s="32"/>
      <c r="B857" s="32"/>
      <c r="C857" s="32"/>
      <c r="E857" s="32"/>
      <c r="F857" s="32"/>
      <c r="H857" s="32"/>
      <c r="J857" s="32"/>
      <c r="O857" s="32"/>
      <c r="Q857" s="32"/>
    </row>
    <row r="858" ht="34.5" customHeight="1">
      <c r="A858" s="32"/>
      <c r="B858" s="32"/>
      <c r="C858" s="32"/>
      <c r="E858" s="32"/>
      <c r="F858" s="32"/>
      <c r="H858" s="32"/>
      <c r="J858" s="32"/>
      <c r="O858" s="32"/>
      <c r="Q858" s="32"/>
    </row>
    <row r="859" ht="34.5" customHeight="1">
      <c r="A859" s="32"/>
      <c r="B859" s="32"/>
      <c r="C859" s="32"/>
      <c r="E859" s="32"/>
      <c r="F859" s="32"/>
      <c r="H859" s="32"/>
      <c r="J859" s="32"/>
      <c r="O859" s="32"/>
      <c r="Q859" s="32"/>
    </row>
    <row r="860" ht="34.5" customHeight="1">
      <c r="A860" s="32"/>
      <c r="B860" s="32"/>
      <c r="C860" s="32"/>
      <c r="E860" s="32"/>
      <c r="F860" s="32"/>
      <c r="H860" s="32"/>
      <c r="J860" s="32"/>
      <c r="O860" s="32"/>
      <c r="Q860" s="32"/>
    </row>
    <row r="861" ht="34.5" customHeight="1">
      <c r="A861" s="32"/>
      <c r="B861" s="32"/>
      <c r="C861" s="32"/>
      <c r="E861" s="32"/>
      <c r="F861" s="32"/>
      <c r="H861" s="32"/>
      <c r="J861" s="32"/>
      <c r="O861" s="32"/>
      <c r="Q861" s="32"/>
    </row>
    <row r="862" ht="34.5" customHeight="1">
      <c r="A862" s="32"/>
      <c r="B862" s="32"/>
      <c r="C862" s="32"/>
      <c r="E862" s="32"/>
      <c r="F862" s="32"/>
      <c r="H862" s="32"/>
      <c r="J862" s="32"/>
      <c r="O862" s="32"/>
      <c r="Q862" s="32"/>
    </row>
    <row r="863" ht="34.5" customHeight="1">
      <c r="A863" s="32"/>
      <c r="B863" s="32"/>
      <c r="C863" s="32"/>
      <c r="E863" s="32"/>
      <c r="F863" s="32"/>
      <c r="H863" s="32"/>
      <c r="J863" s="32"/>
      <c r="O863" s="32"/>
      <c r="Q863" s="32"/>
    </row>
    <row r="864" ht="34.5" customHeight="1">
      <c r="A864" s="32"/>
      <c r="B864" s="32"/>
      <c r="C864" s="32"/>
      <c r="E864" s="32"/>
      <c r="F864" s="32"/>
      <c r="H864" s="32"/>
      <c r="J864" s="32"/>
      <c r="O864" s="32"/>
      <c r="Q864" s="32"/>
    </row>
    <row r="865" ht="34.5" customHeight="1">
      <c r="A865" s="32"/>
      <c r="B865" s="32"/>
      <c r="C865" s="32"/>
      <c r="E865" s="32"/>
      <c r="F865" s="32"/>
      <c r="H865" s="32"/>
      <c r="J865" s="32"/>
      <c r="O865" s="32"/>
      <c r="Q865" s="32"/>
    </row>
    <row r="866" ht="34.5" customHeight="1">
      <c r="A866" s="32"/>
      <c r="B866" s="32"/>
      <c r="C866" s="32"/>
      <c r="E866" s="32"/>
      <c r="F866" s="32"/>
      <c r="H866" s="32"/>
      <c r="J866" s="32"/>
      <c r="O866" s="32"/>
      <c r="Q866" s="32"/>
    </row>
    <row r="867" ht="34.5" customHeight="1">
      <c r="A867" s="32"/>
      <c r="B867" s="32"/>
      <c r="C867" s="32"/>
      <c r="E867" s="32"/>
      <c r="F867" s="32"/>
      <c r="H867" s="32"/>
      <c r="J867" s="32"/>
      <c r="O867" s="32"/>
      <c r="Q867" s="32"/>
    </row>
    <row r="868" ht="34.5" customHeight="1">
      <c r="A868" s="32"/>
      <c r="B868" s="32"/>
      <c r="C868" s="32"/>
      <c r="E868" s="32"/>
      <c r="F868" s="32"/>
      <c r="H868" s="32"/>
      <c r="J868" s="32"/>
      <c r="O868" s="32"/>
      <c r="Q868" s="32"/>
    </row>
    <row r="869" ht="34.5" customHeight="1">
      <c r="A869" s="32"/>
      <c r="B869" s="32"/>
      <c r="C869" s="32"/>
      <c r="E869" s="32"/>
      <c r="F869" s="32"/>
      <c r="H869" s="32"/>
      <c r="J869" s="32"/>
      <c r="O869" s="32"/>
      <c r="Q869" s="32"/>
    </row>
    <row r="870" ht="34.5" customHeight="1">
      <c r="A870" s="32"/>
      <c r="B870" s="32"/>
      <c r="C870" s="32"/>
      <c r="E870" s="32"/>
      <c r="F870" s="32"/>
      <c r="H870" s="32"/>
      <c r="J870" s="32"/>
      <c r="O870" s="32"/>
      <c r="Q870" s="32"/>
    </row>
    <row r="871" ht="34.5" customHeight="1">
      <c r="A871" s="32"/>
      <c r="B871" s="32"/>
      <c r="C871" s="32"/>
      <c r="E871" s="32"/>
      <c r="F871" s="32"/>
      <c r="H871" s="32"/>
      <c r="J871" s="32"/>
      <c r="O871" s="32"/>
      <c r="Q871" s="32"/>
    </row>
    <row r="872" ht="34.5" customHeight="1">
      <c r="A872" s="32"/>
      <c r="B872" s="32"/>
      <c r="C872" s="32"/>
      <c r="E872" s="32"/>
      <c r="F872" s="32"/>
      <c r="H872" s="32"/>
      <c r="J872" s="32"/>
      <c r="O872" s="32"/>
      <c r="Q872" s="32"/>
    </row>
    <row r="873" ht="34.5" customHeight="1">
      <c r="A873" s="32"/>
      <c r="B873" s="32"/>
      <c r="C873" s="32"/>
      <c r="E873" s="32"/>
      <c r="F873" s="32"/>
      <c r="H873" s="32"/>
      <c r="J873" s="32"/>
      <c r="O873" s="32"/>
      <c r="Q873" s="32"/>
    </row>
    <row r="874" ht="34.5" customHeight="1">
      <c r="A874" s="32"/>
      <c r="B874" s="32"/>
      <c r="C874" s="32"/>
      <c r="E874" s="32"/>
      <c r="F874" s="32"/>
      <c r="H874" s="32"/>
      <c r="J874" s="32"/>
      <c r="O874" s="32"/>
      <c r="Q874" s="32"/>
    </row>
    <row r="875" ht="34.5" customHeight="1">
      <c r="A875" s="32"/>
      <c r="B875" s="32"/>
      <c r="C875" s="32"/>
      <c r="E875" s="32"/>
      <c r="F875" s="32"/>
      <c r="H875" s="32"/>
      <c r="J875" s="32"/>
      <c r="O875" s="32"/>
      <c r="Q875" s="32"/>
    </row>
    <row r="876" ht="34.5" customHeight="1">
      <c r="A876" s="32"/>
      <c r="B876" s="32"/>
      <c r="C876" s="32"/>
      <c r="E876" s="32"/>
      <c r="F876" s="32"/>
      <c r="H876" s="32"/>
      <c r="J876" s="32"/>
      <c r="O876" s="32"/>
      <c r="Q876" s="32"/>
    </row>
    <row r="877" ht="34.5" customHeight="1">
      <c r="A877" s="32"/>
      <c r="B877" s="32"/>
      <c r="C877" s="32"/>
      <c r="E877" s="32"/>
      <c r="F877" s="32"/>
      <c r="H877" s="32"/>
      <c r="J877" s="32"/>
      <c r="O877" s="32"/>
      <c r="Q877" s="32"/>
    </row>
    <row r="878" ht="34.5" customHeight="1">
      <c r="A878" s="32"/>
      <c r="B878" s="32"/>
      <c r="C878" s="32"/>
      <c r="E878" s="32"/>
      <c r="F878" s="32"/>
      <c r="H878" s="32"/>
      <c r="J878" s="32"/>
      <c r="O878" s="32"/>
      <c r="Q878" s="32"/>
    </row>
    <row r="879" ht="34.5" customHeight="1">
      <c r="A879" s="32"/>
      <c r="B879" s="32"/>
      <c r="C879" s="32"/>
      <c r="E879" s="32"/>
      <c r="F879" s="32"/>
      <c r="H879" s="32"/>
      <c r="J879" s="32"/>
      <c r="O879" s="32"/>
      <c r="Q879" s="32"/>
    </row>
    <row r="880" ht="34.5" customHeight="1">
      <c r="A880" s="32"/>
      <c r="B880" s="32"/>
      <c r="C880" s="32"/>
      <c r="E880" s="32"/>
      <c r="F880" s="32"/>
      <c r="H880" s="32"/>
      <c r="J880" s="32"/>
      <c r="O880" s="32"/>
      <c r="Q880" s="32"/>
    </row>
    <row r="881" ht="34.5" customHeight="1">
      <c r="A881" s="32"/>
      <c r="B881" s="32"/>
      <c r="C881" s="32"/>
      <c r="E881" s="32"/>
      <c r="F881" s="32"/>
      <c r="H881" s="32"/>
      <c r="J881" s="32"/>
      <c r="O881" s="32"/>
      <c r="Q881" s="32"/>
    </row>
    <row r="882" ht="34.5" customHeight="1">
      <c r="A882" s="32"/>
      <c r="B882" s="32"/>
      <c r="C882" s="32"/>
      <c r="E882" s="32"/>
      <c r="F882" s="32"/>
      <c r="H882" s="32"/>
      <c r="J882" s="32"/>
      <c r="O882" s="32"/>
      <c r="Q882" s="32"/>
    </row>
    <row r="883" ht="34.5" customHeight="1">
      <c r="A883" s="32"/>
      <c r="B883" s="32"/>
      <c r="C883" s="32"/>
      <c r="E883" s="32"/>
      <c r="F883" s="32"/>
      <c r="H883" s="32"/>
      <c r="J883" s="32"/>
      <c r="O883" s="32"/>
      <c r="Q883" s="32"/>
    </row>
    <row r="884" ht="34.5" customHeight="1">
      <c r="A884" s="32"/>
      <c r="B884" s="32"/>
      <c r="C884" s="32"/>
      <c r="E884" s="32"/>
      <c r="F884" s="32"/>
      <c r="H884" s="32"/>
      <c r="J884" s="32"/>
      <c r="O884" s="32"/>
      <c r="Q884" s="32"/>
    </row>
    <row r="885" ht="34.5" customHeight="1">
      <c r="A885" s="32"/>
      <c r="B885" s="32"/>
      <c r="C885" s="32"/>
      <c r="E885" s="32"/>
      <c r="F885" s="32"/>
      <c r="H885" s="32"/>
      <c r="J885" s="32"/>
      <c r="O885" s="32"/>
      <c r="Q885" s="32"/>
    </row>
    <row r="886" ht="34.5" customHeight="1">
      <c r="A886" s="32"/>
      <c r="B886" s="32"/>
      <c r="C886" s="32"/>
      <c r="E886" s="32"/>
      <c r="F886" s="32"/>
      <c r="H886" s="32"/>
      <c r="J886" s="32"/>
      <c r="O886" s="32"/>
      <c r="Q886" s="32"/>
    </row>
    <row r="887" ht="34.5" customHeight="1">
      <c r="A887" s="32"/>
      <c r="B887" s="32"/>
      <c r="C887" s="32"/>
      <c r="E887" s="32"/>
      <c r="F887" s="32"/>
      <c r="H887" s="32"/>
      <c r="J887" s="32"/>
      <c r="O887" s="32"/>
      <c r="Q887" s="32"/>
    </row>
    <row r="888" ht="34.5" customHeight="1">
      <c r="A888" s="32"/>
      <c r="B888" s="32"/>
      <c r="C888" s="32"/>
      <c r="E888" s="32"/>
      <c r="F888" s="32"/>
      <c r="H888" s="32"/>
      <c r="J888" s="32"/>
      <c r="O888" s="32"/>
      <c r="Q888" s="32"/>
    </row>
    <row r="889" ht="34.5" customHeight="1">
      <c r="A889" s="32"/>
      <c r="B889" s="32"/>
      <c r="C889" s="32"/>
      <c r="E889" s="32"/>
      <c r="F889" s="32"/>
      <c r="H889" s="32"/>
      <c r="J889" s="32"/>
      <c r="O889" s="32"/>
      <c r="Q889" s="32"/>
    </row>
    <row r="890" ht="34.5" customHeight="1">
      <c r="A890" s="32"/>
      <c r="B890" s="32"/>
      <c r="C890" s="32"/>
      <c r="E890" s="32"/>
      <c r="F890" s="32"/>
      <c r="H890" s="32"/>
      <c r="J890" s="32"/>
      <c r="O890" s="32"/>
      <c r="Q890" s="32"/>
    </row>
    <row r="891" ht="34.5" customHeight="1">
      <c r="A891" s="32"/>
      <c r="B891" s="32"/>
      <c r="C891" s="32"/>
      <c r="E891" s="32"/>
      <c r="F891" s="32"/>
      <c r="H891" s="32"/>
      <c r="J891" s="32"/>
      <c r="O891" s="32"/>
      <c r="Q891" s="32"/>
    </row>
    <row r="892" ht="34.5" customHeight="1">
      <c r="A892" s="32"/>
      <c r="B892" s="32"/>
      <c r="C892" s="32"/>
      <c r="E892" s="32"/>
      <c r="F892" s="32"/>
      <c r="H892" s="32"/>
      <c r="J892" s="32"/>
      <c r="O892" s="32"/>
      <c r="Q892" s="32"/>
    </row>
    <row r="893" ht="34.5" customHeight="1">
      <c r="A893" s="32"/>
      <c r="B893" s="32"/>
      <c r="C893" s="32"/>
      <c r="E893" s="32"/>
      <c r="F893" s="32"/>
      <c r="H893" s="32"/>
      <c r="J893" s="32"/>
      <c r="O893" s="32"/>
      <c r="Q893" s="32"/>
    </row>
    <row r="894" ht="34.5" customHeight="1">
      <c r="A894" s="32"/>
      <c r="B894" s="32"/>
      <c r="C894" s="32"/>
      <c r="E894" s="32"/>
      <c r="F894" s="32"/>
      <c r="H894" s="32"/>
      <c r="J894" s="32"/>
      <c r="O894" s="32"/>
      <c r="Q894" s="32"/>
    </row>
    <row r="895" ht="34.5" customHeight="1">
      <c r="A895" s="32"/>
      <c r="B895" s="32"/>
      <c r="C895" s="32"/>
      <c r="E895" s="32"/>
      <c r="F895" s="32"/>
      <c r="H895" s="32"/>
      <c r="J895" s="32"/>
      <c r="O895" s="32"/>
      <c r="Q895" s="32"/>
    </row>
    <row r="896" ht="34.5" customHeight="1">
      <c r="A896" s="32"/>
      <c r="B896" s="32"/>
      <c r="C896" s="32"/>
      <c r="E896" s="32"/>
      <c r="F896" s="32"/>
      <c r="H896" s="32"/>
      <c r="J896" s="32"/>
      <c r="O896" s="32"/>
      <c r="Q896" s="32"/>
    </row>
    <row r="897" ht="34.5" customHeight="1">
      <c r="A897" s="32"/>
      <c r="B897" s="32"/>
      <c r="C897" s="32"/>
      <c r="E897" s="32"/>
      <c r="F897" s="32"/>
      <c r="H897" s="32"/>
      <c r="J897" s="32"/>
      <c r="O897" s="32"/>
      <c r="Q897" s="32"/>
    </row>
    <row r="898" ht="34.5" customHeight="1">
      <c r="A898" s="32"/>
      <c r="B898" s="32"/>
      <c r="C898" s="32"/>
      <c r="E898" s="32"/>
      <c r="F898" s="32"/>
      <c r="H898" s="32"/>
      <c r="J898" s="32"/>
      <c r="O898" s="32"/>
      <c r="Q898" s="32"/>
    </row>
    <row r="899" ht="34.5" customHeight="1">
      <c r="A899" s="32"/>
      <c r="B899" s="32"/>
      <c r="C899" s="32"/>
      <c r="E899" s="32"/>
      <c r="F899" s="32"/>
      <c r="H899" s="32"/>
      <c r="J899" s="32"/>
      <c r="O899" s="32"/>
      <c r="Q899" s="32"/>
    </row>
    <row r="900" ht="34.5" customHeight="1">
      <c r="A900" s="32"/>
      <c r="B900" s="32"/>
      <c r="C900" s="32"/>
      <c r="E900" s="32"/>
      <c r="F900" s="32"/>
      <c r="H900" s="32"/>
      <c r="J900" s="32"/>
      <c r="O900" s="32"/>
      <c r="Q900" s="32"/>
    </row>
    <row r="901" ht="34.5" customHeight="1">
      <c r="A901" s="32"/>
      <c r="B901" s="32"/>
      <c r="C901" s="32"/>
      <c r="E901" s="32"/>
      <c r="F901" s="32"/>
      <c r="H901" s="32"/>
      <c r="J901" s="32"/>
      <c r="O901" s="32"/>
      <c r="Q901" s="32"/>
    </row>
    <row r="902" ht="34.5" customHeight="1">
      <c r="A902" s="32"/>
      <c r="B902" s="32"/>
      <c r="C902" s="32"/>
      <c r="E902" s="32"/>
      <c r="F902" s="32"/>
      <c r="H902" s="32"/>
      <c r="J902" s="32"/>
      <c r="O902" s="32"/>
      <c r="Q902" s="32"/>
    </row>
    <row r="903" ht="34.5" customHeight="1">
      <c r="A903" s="32"/>
      <c r="B903" s="32"/>
      <c r="C903" s="32"/>
      <c r="E903" s="32"/>
      <c r="F903" s="32"/>
      <c r="H903" s="32"/>
      <c r="J903" s="32"/>
      <c r="O903" s="32"/>
      <c r="Q903" s="32"/>
    </row>
    <row r="904" ht="34.5" customHeight="1">
      <c r="A904" s="32"/>
      <c r="B904" s="32"/>
      <c r="C904" s="32"/>
      <c r="E904" s="32"/>
      <c r="F904" s="32"/>
      <c r="H904" s="32"/>
      <c r="J904" s="32"/>
      <c r="O904" s="32"/>
      <c r="Q904" s="32"/>
    </row>
    <row r="905" ht="34.5" customHeight="1">
      <c r="A905" s="32"/>
      <c r="B905" s="32"/>
      <c r="C905" s="32"/>
      <c r="E905" s="32"/>
      <c r="F905" s="32"/>
      <c r="H905" s="32"/>
      <c r="J905" s="32"/>
      <c r="O905" s="32"/>
      <c r="Q905" s="32"/>
    </row>
    <row r="906" ht="34.5" customHeight="1">
      <c r="A906" s="32"/>
      <c r="B906" s="32"/>
      <c r="C906" s="32"/>
      <c r="E906" s="32"/>
      <c r="F906" s="32"/>
      <c r="H906" s="32"/>
      <c r="J906" s="32"/>
      <c r="O906" s="32"/>
      <c r="Q906" s="32"/>
    </row>
    <row r="907" ht="34.5" customHeight="1">
      <c r="A907" s="32"/>
      <c r="B907" s="32"/>
      <c r="C907" s="32"/>
      <c r="E907" s="32"/>
      <c r="F907" s="32"/>
      <c r="H907" s="32"/>
      <c r="J907" s="32"/>
      <c r="O907" s="32"/>
      <c r="Q907" s="32"/>
    </row>
    <row r="908" ht="34.5" customHeight="1">
      <c r="A908" s="32"/>
      <c r="B908" s="32"/>
      <c r="C908" s="32"/>
      <c r="E908" s="32"/>
      <c r="F908" s="32"/>
      <c r="H908" s="32"/>
      <c r="J908" s="32"/>
      <c r="O908" s="32"/>
      <c r="Q908" s="32"/>
    </row>
    <row r="909" ht="34.5" customHeight="1">
      <c r="A909" s="32"/>
      <c r="B909" s="32"/>
      <c r="C909" s="32"/>
      <c r="E909" s="32"/>
      <c r="F909" s="32"/>
      <c r="H909" s="32"/>
      <c r="J909" s="32"/>
      <c r="O909" s="32"/>
      <c r="Q909" s="32"/>
    </row>
    <row r="910" ht="34.5" customHeight="1">
      <c r="A910" s="32"/>
      <c r="B910" s="32"/>
      <c r="C910" s="32"/>
      <c r="E910" s="32"/>
      <c r="F910" s="32"/>
      <c r="H910" s="32"/>
      <c r="J910" s="32"/>
      <c r="O910" s="32"/>
      <c r="Q910" s="32"/>
    </row>
    <row r="911" ht="34.5" customHeight="1">
      <c r="A911" s="32"/>
      <c r="B911" s="32"/>
      <c r="C911" s="32"/>
      <c r="E911" s="32"/>
      <c r="F911" s="32"/>
      <c r="H911" s="32"/>
      <c r="J911" s="32"/>
      <c r="O911" s="32"/>
      <c r="Q911" s="32"/>
    </row>
    <row r="912" ht="34.5" customHeight="1">
      <c r="A912" s="32"/>
      <c r="B912" s="32"/>
      <c r="C912" s="32"/>
      <c r="E912" s="32"/>
      <c r="F912" s="32"/>
      <c r="H912" s="32"/>
      <c r="J912" s="32"/>
      <c r="O912" s="32"/>
      <c r="Q912" s="32"/>
    </row>
    <row r="913" ht="34.5" customHeight="1">
      <c r="A913" s="32"/>
      <c r="B913" s="32"/>
      <c r="C913" s="32"/>
      <c r="E913" s="32"/>
      <c r="F913" s="32"/>
      <c r="H913" s="32"/>
      <c r="J913" s="32"/>
      <c r="O913" s="32"/>
      <c r="Q913" s="32"/>
    </row>
    <row r="914" ht="34.5" customHeight="1">
      <c r="A914" s="32"/>
      <c r="B914" s="32"/>
      <c r="C914" s="32"/>
      <c r="E914" s="32"/>
      <c r="F914" s="32"/>
      <c r="H914" s="32"/>
      <c r="J914" s="32"/>
      <c r="O914" s="32"/>
      <c r="Q914" s="32"/>
    </row>
    <row r="915" ht="34.5" customHeight="1">
      <c r="A915" s="32"/>
      <c r="B915" s="32"/>
      <c r="C915" s="32"/>
      <c r="E915" s="32"/>
      <c r="F915" s="32"/>
      <c r="H915" s="32"/>
      <c r="J915" s="32"/>
      <c r="O915" s="32"/>
      <c r="Q915" s="32"/>
    </row>
    <row r="916" ht="34.5" customHeight="1">
      <c r="A916" s="32"/>
      <c r="B916" s="32"/>
      <c r="C916" s="32"/>
      <c r="E916" s="32"/>
      <c r="F916" s="32"/>
      <c r="H916" s="32"/>
      <c r="J916" s="32"/>
      <c r="O916" s="32"/>
      <c r="Q916" s="32"/>
    </row>
    <row r="917" ht="34.5" customHeight="1">
      <c r="A917" s="32"/>
      <c r="B917" s="32"/>
      <c r="C917" s="32"/>
      <c r="E917" s="32"/>
      <c r="F917" s="32"/>
      <c r="H917" s="32"/>
      <c r="J917" s="32"/>
      <c r="O917" s="32"/>
      <c r="Q917" s="32"/>
    </row>
    <row r="918" ht="34.5" customHeight="1">
      <c r="A918" s="32"/>
      <c r="B918" s="32"/>
      <c r="C918" s="32"/>
      <c r="E918" s="32"/>
      <c r="F918" s="32"/>
      <c r="H918" s="32"/>
      <c r="J918" s="32"/>
      <c r="O918" s="32"/>
      <c r="Q918" s="32"/>
    </row>
    <row r="919" ht="34.5" customHeight="1">
      <c r="A919" s="32"/>
      <c r="B919" s="32"/>
      <c r="C919" s="32"/>
      <c r="E919" s="32"/>
      <c r="F919" s="32"/>
      <c r="H919" s="32"/>
      <c r="J919" s="32"/>
      <c r="O919" s="32"/>
      <c r="Q919" s="32"/>
    </row>
    <row r="920" ht="34.5" customHeight="1">
      <c r="A920" s="32"/>
      <c r="B920" s="32"/>
      <c r="C920" s="32"/>
      <c r="E920" s="32"/>
      <c r="F920" s="32"/>
      <c r="H920" s="32"/>
      <c r="J920" s="32"/>
      <c r="O920" s="32"/>
      <c r="Q920" s="32"/>
    </row>
    <row r="921" ht="34.5" customHeight="1">
      <c r="A921" s="32"/>
      <c r="B921" s="32"/>
      <c r="C921" s="32"/>
      <c r="E921" s="32"/>
      <c r="F921" s="32"/>
      <c r="H921" s="32"/>
      <c r="J921" s="32"/>
      <c r="O921" s="32"/>
      <c r="Q921" s="32"/>
    </row>
    <row r="922" ht="34.5" customHeight="1">
      <c r="A922" s="32"/>
      <c r="B922" s="32"/>
      <c r="C922" s="32"/>
      <c r="E922" s="32"/>
      <c r="F922" s="32"/>
      <c r="H922" s="32"/>
      <c r="J922" s="32"/>
      <c r="O922" s="32"/>
      <c r="Q922" s="32"/>
    </row>
    <row r="923" ht="34.5" customHeight="1">
      <c r="A923" s="32"/>
      <c r="B923" s="32"/>
      <c r="C923" s="32"/>
      <c r="E923" s="32"/>
      <c r="F923" s="32"/>
      <c r="H923" s="32"/>
      <c r="J923" s="32"/>
      <c r="O923" s="32"/>
      <c r="Q923" s="32"/>
    </row>
    <row r="924" ht="34.5" customHeight="1">
      <c r="A924" s="32"/>
      <c r="B924" s="32"/>
      <c r="C924" s="32"/>
      <c r="E924" s="32"/>
      <c r="F924" s="32"/>
      <c r="H924" s="32"/>
      <c r="J924" s="32"/>
      <c r="O924" s="32"/>
      <c r="Q924" s="32"/>
    </row>
    <row r="925" ht="34.5" customHeight="1">
      <c r="A925" s="32"/>
      <c r="B925" s="32"/>
      <c r="C925" s="32"/>
      <c r="E925" s="32"/>
      <c r="F925" s="32"/>
      <c r="H925" s="32"/>
      <c r="J925" s="32"/>
      <c r="O925" s="32"/>
      <c r="Q925" s="32"/>
    </row>
    <row r="926" ht="34.5" customHeight="1">
      <c r="A926" s="32"/>
      <c r="B926" s="32"/>
      <c r="C926" s="32"/>
      <c r="E926" s="32"/>
      <c r="F926" s="32"/>
      <c r="H926" s="32"/>
      <c r="J926" s="32"/>
      <c r="O926" s="32"/>
      <c r="Q926" s="32"/>
    </row>
    <row r="927" ht="34.5" customHeight="1">
      <c r="A927" s="32"/>
      <c r="B927" s="32"/>
      <c r="C927" s="32"/>
      <c r="E927" s="32"/>
      <c r="F927" s="32"/>
      <c r="H927" s="32"/>
      <c r="J927" s="32"/>
      <c r="O927" s="32"/>
      <c r="Q927" s="32"/>
    </row>
    <row r="928" ht="34.5" customHeight="1">
      <c r="A928" s="32"/>
      <c r="B928" s="32"/>
      <c r="C928" s="32"/>
      <c r="E928" s="32"/>
      <c r="F928" s="32"/>
      <c r="H928" s="32"/>
      <c r="J928" s="32"/>
      <c r="O928" s="32"/>
      <c r="Q928" s="32"/>
    </row>
    <row r="929" ht="34.5" customHeight="1">
      <c r="A929" s="32"/>
      <c r="B929" s="32"/>
      <c r="C929" s="32"/>
      <c r="E929" s="32"/>
      <c r="F929" s="32"/>
      <c r="H929" s="32"/>
      <c r="J929" s="32"/>
      <c r="O929" s="32"/>
      <c r="Q929" s="32"/>
    </row>
    <row r="930" ht="34.5" customHeight="1">
      <c r="A930" s="32"/>
      <c r="B930" s="32"/>
      <c r="C930" s="32"/>
      <c r="E930" s="32"/>
      <c r="F930" s="32"/>
      <c r="H930" s="32"/>
      <c r="J930" s="32"/>
      <c r="O930" s="32"/>
      <c r="Q930" s="32"/>
    </row>
    <row r="931" ht="34.5" customHeight="1">
      <c r="A931" s="32"/>
      <c r="B931" s="32"/>
      <c r="C931" s="32"/>
      <c r="E931" s="32"/>
      <c r="F931" s="32"/>
      <c r="H931" s="32"/>
      <c r="J931" s="32"/>
      <c r="O931" s="32"/>
      <c r="Q931" s="32"/>
    </row>
    <row r="932" ht="34.5" customHeight="1">
      <c r="A932" s="32"/>
      <c r="B932" s="32"/>
      <c r="C932" s="32"/>
      <c r="E932" s="32"/>
      <c r="F932" s="32"/>
      <c r="H932" s="32"/>
      <c r="J932" s="32"/>
      <c r="O932" s="32"/>
      <c r="Q932" s="32"/>
    </row>
    <row r="933" ht="34.5" customHeight="1">
      <c r="A933" s="32"/>
      <c r="B933" s="32"/>
      <c r="C933" s="32"/>
      <c r="E933" s="32"/>
      <c r="F933" s="32"/>
      <c r="H933" s="32"/>
      <c r="J933" s="32"/>
      <c r="O933" s="32"/>
      <c r="Q933" s="32"/>
    </row>
    <row r="934" ht="34.5" customHeight="1">
      <c r="A934" s="32"/>
      <c r="B934" s="32"/>
      <c r="C934" s="32"/>
      <c r="E934" s="32"/>
      <c r="F934" s="32"/>
      <c r="H934" s="32"/>
      <c r="J934" s="32"/>
      <c r="O934" s="32"/>
      <c r="Q934" s="32"/>
    </row>
    <row r="935" ht="34.5" customHeight="1">
      <c r="A935" s="32"/>
      <c r="B935" s="32"/>
      <c r="C935" s="32"/>
      <c r="E935" s="32"/>
      <c r="F935" s="32"/>
      <c r="H935" s="32"/>
      <c r="J935" s="32"/>
      <c r="O935" s="32"/>
      <c r="Q935" s="32"/>
    </row>
    <row r="936" ht="34.5" customHeight="1">
      <c r="A936" s="32"/>
      <c r="B936" s="32"/>
      <c r="C936" s="32"/>
      <c r="E936" s="32"/>
      <c r="F936" s="32"/>
      <c r="H936" s="32"/>
      <c r="J936" s="32"/>
      <c r="O936" s="32"/>
      <c r="Q936" s="32"/>
    </row>
    <row r="937" ht="34.5" customHeight="1">
      <c r="A937" s="32"/>
      <c r="B937" s="32"/>
      <c r="C937" s="32"/>
      <c r="E937" s="32"/>
      <c r="F937" s="32"/>
      <c r="H937" s="32"/>
      <c r="J937" s="32"/>
      <c r="O937" s="32"/>
      <c r="Q937" s="32"/>
    </row>
    <row r="938" ht="34.5" customHeight="1">
      <c r="A938" s="32"/>
      <c r="B938" s="32"/>
      <c r="C938" s="32"/>
      <c r="E938" s="32"/>
      <c r="F938" s="32"/>
      <c r="H938" s="32"/>
      <c r="J938" s="32"/>
      <c r="O938" s="32"/>
      <c r="Q938" s="32"/>
    </row>
    <row r="939" ht="34.5" customHeight="1">
      <c r="A939" s="32"/>
      <c r="B939" s="32"/>
      <c r="C939" s="32"/>
      <c r="E939" s="32"/>
      <c r="F939" s="32"/>
      <c r="H939" s="32"/>
      <c r="J939" s="32"/>
      <c r="O939" s="32"/>
      <c r="Q939" s="32"/>
    </row>
    <row r="940" ht="34.5" customHeight="1">
      <c r="A940" s="32"/>
      <c r="B940" s="32"/>
      <c r="C940" s="32"/>
      <c r="E940" s="32"/>
      <c r="F940" s="32"/>
      <c r="H940" s="32"/>
      <c r="J940" s="32"/>
      <c r="O940" s="32"/>
      <c r="Q940" s="32"/>
    </row>
    <row r="941" ht="34.5" customHeight="1">
      <c r="A941" s="32"/>
      <c r="B941" s="32"/>
      <c r="C941" s="32"/>
      <c r="E941" s="32"/>
      <c r="F941" s="32"/>
      <c r="H941" s="32"/>
      <c r="J941" s="32"/>
      <c r="O941" s="32"/>
      <c r="Q941" s="32"/>
    </row>
    <row r="942" ht="34.5" customHeight="1">
      <c r="A942" s="32"/>
      <c r="B942" s="32"/>
      <c r="C942" s="32"/>
      <c r="E942" s="32"/>
      <c r="F942" s="32"/>
      <c r="H942" s="32"/>
      <c r="J942" s="32"/>
      <c r="O942" s="32"/>
      <c r="Q942" s="32"/>
    </row>
    <row r="943" ht="34.5" customHeight="1">
      <c r="A943" s="32"/>
      <c r="B943" s="32"/>
      <c r="C943" s="32"/>
      <c r="E943" s="32"/>
      <c r="F943" s="32"/>
      <c r="H943" s="32"/>
      <c r="J943" s="32"/>
      <c r="O943" s="32"/>
      <c r="Q943" s="32"/>
    </row>
    <row r="944" ht="34.5" customHeight="1">
      <c r="A944" s="32"/>
      <c r="B944" s="32"/>
      <c r="C944" s="32"/>
      <c r="E944" s="32"/>
      <c r="F944" s="32"/>
      <c r="H944" s="32"/>
      <c r="J944" s="32"/>
      <c r="O944" s="32"/>
      <c r="Q944" s="32"/>
    </row>
    <row r="945" ht="34.5" customHeight="1">
      <c r="A945" s="32"/>
      <c r="B945" s="32"/>
      <c r="C945" s="32"/>
      <c r="E945" s="32"/>
      <c r="F945" s="32"/>
      <c r="H945" s="32"/>
      <c r="J945" s="32"/>
      <c r="O945" s="32"/>
      <c r="Q945" s="32"/>
    </row>
    <row r="946" ht="34.5" customHeight="1">
      <c r="A946" s="32"/>
      <c r="B946" s="32"/>
      <c r="C946" s="32"/>
      <c r="E946" s="32"/>
      <c r="F946" s="32"/>
      <c r="H946" s="32"/>
      <c r="J946" s="32"/>
      <c r="O946" s="32"/>
      <c r="Q946" s="32"/>
    </row>
    <row r="947" ht="34.5" customHeight="1">
      <c r="A947" s="32"/>
      <c r="B947" s="32"/>
      <c r="C947" s="32"/>
      <c r="E947" s="32"/>
      <c r="F947" s="32"/>
      <c r="H947" s="32"/>
      <c r="J947" s="32"/>
      <c r="O947" s="32"/>
      <c r="Q947" s="32"/>
    </row>
    <row r="948" ht="34.5" customHeight="1">
      <c r="A948" s="32"/>
      <c r="B948" s="32"/>
      <c r="C948" s="32"/>
      <c r="E948" s="32"/>
      <c r="F948" s="32"/>
      <c r="H948" s="32"/>
      <c r="J948" s="32"/>
      <c r="O948" s="32"/>
      <c r="Q948" s="32"/>
    </row>
    <row r="949" ht="34.5" customHeight="1">
      <c r="A949" s="32"/>
      <c r="B949" s="32"/>
      <c r="C949" s="32"/>
      <c r="E949" s="32"/>
      <c r="F949" s="32"/>
      <c r="H949" s="32"/>
      <c r="J949" s="32"/>
      <c r="O949" s="32"/>
      <c r="Q949" s="32"/>
    </row>
    <row r="950" ht="34.5" customHeight="1">
      <c r="A950" s="32"/>
      <c r="B950" s="32"/>
      <c r="C950" s="32"/>
      <c r="E950" s="32"/>
      <c r="F950" s="32"/>
      <c r="H950" s="32"/>
      <c r="J950" s="32"/>
      <c r="O950" s="32"/>
      <c r="Q950" s="32"/>
    </row>
    <row r="951" ht="34.5" customHeight="1">
      <c r="A951" s="32"/>
      <c r="B951" s="32"/>
      <c r="C951" s="32"/>
      <c r="E951" s="32"/>
      <c r="F951" s="32"/>
      <c r="H951" s="32"/>
      <c r="J951" s="32"/>
      <c r="O951" s="32"/>
      <c r="Q951" s="32"/>
    </row>
    <row r="952" ht="34.5" customHeight="1">
      <c r="A952" s="32"/>
      <c r="B952" s="32"/>
      <c r="C952" s="32"/>
      <c r="E952" s="32"/>
      <c r="F952" s="32"/>
      <c r="H952" s="32"/>
      <c r="J952" s="32"/>
      <c r="O952" s="32"/>
      <c r="Q952" s="32"/>
    </row>
    <row r="953" ht="34.5" customHeight="1">
      <c r="A953" s="32"/>
      <c r="B953" s="32"/>
      <c r="C953" s="32"/>
      <c r="E953" s="32"/>
      <c r="F953" s="32"/>
      <c r="H953" s="32"/>
      <c r="J953" s="32"/>
      <c r="O953" s="32"/>
      <c r="Q953" s="32"/>
    </row>
    <row r="954" ht="34.5" customHeight="1">
      <c r="A954" s="32"/>
      <c r="B954" s="32"/>
      <c r="C954" s="32"/>
      <c r="E954" s="32"/>
      <c r="F954" s="32"/>
      <c r="H954" s="32"/>
      <c r="J954" s="32"/>
      <c r="O954" s="32"/>
      <c r="Q954" s="32"/>
    </row>
    <row r="955" ht="34.5" customHeight="1">
      <c r="A955" s="32"/>
      <c r="B955" s="32"/>
      <c r="C955" s="32"/>
      <c r="E955" s="32"/>
      <c r="F955" s="32"/>
      <c r="H955" s="32"/>
      <c r="J955" s="32"/>
      <c r="O955" s="32"/>
      <c r="Q955" s="32"/>
    </row>
    <row r="956" ht="34.5" customHeight="1">
      <c r="A956" s="32"/>
      <c r="B956" s="32"/>
      <c r="C956" s="32"/>
      <c r="E956" s="32"/>
      <c r="F956" s="32"/>
      <c r="H956" s="32"/>
      <c r="J956" s="32"/>
      <c r="O956" s="32"/>
      <c r="Q956" s="32"/>
    </row>
    <row r="957" ht="34.5" customHeight="1">
      <c r="A957" s="32"/>
      <c r="B957" s="32"/>
      <c r="C957" s="32"/>
      <c r="E957" s="32"/>
      <c r="F957" s="32"/>
      <c r="H957" s="32"/>
      <c r="J957" s="32"/>
      <c r="O957" s="32"/>
      <c r="Q957" s="32"/>
    </row>
    <row r="958" ht="34.5" customHeight="1">
      <c r="A958" s="32"/>
      <c r="B958" s="32"/>
      <c r="C958" s="32"/>
      <c r="E958" s="32"/>
      <c r="F958" s="32"/>
      <c r="H958" s="32"/>
      <c r="J958" s="32"/>
      <c r="O958" s="32"/>
      <c r="Q958" s="32"/>
    </row>
    <row r="959" ht="34.5" customHeight="1">
      <c r="A959" s="32"/>
      <c r="B959" s="32"/>
      <c r="C959" s="32"/>
      <c r="E959" s="32"/>
      <c r="F959" s="32"/>
      <c r="H959" s="32"/>
      <c r="J959" s="32"/>
      <c r="O959" s="32"/>
      <c r="Q959" s="32"/>
    </row>
    <row r="960" ht="34.5" customHeight="1">
      <c r="A960" s="32"/>
      <c r="B960" s="32"/>
      <c r="C960" s="32"/>
      <c r="E960" s="32"/>
      <c r="F960" s="32"/>
      <c r="H960" s="32"/>
      <c r="J960" s="32"/>
      <c r="O960" s="32"/>
      <c r="Q960" s="32"/>
    </row>
    <row r="961" ht="34.5" customHeight="1">
      <c r="A961" s="32"/>
      <c r="B961" s="32"/>
      <c r="C961" s="32"/>
      <c r="E961" s="32"/>
      <c r="F961" s="32"/>
      <c r="H961" s="32"/>
      <c r="J961" s="32"/>
      <c r="O961" s="32"/>
      <c r="Q961" s="32"/>
    </row>
    <row r="962" ht="34.5" customHeight="1">
      <c r="A962" s="32"/>
      <c r="B962" s="32"/>
      <c r="C962" s="32"/>
      <c r="E962" s="32"/>
      <c r="F962" s="32"/>
      <c r="H962" s="32"/>
      <c r="J962" s="32"/>
      <c r="O962" s="32"/>
      <c r="Q962" s="32"/>
    </row>
    <row r="963" ht="34.5" customHeight="1">
      <c r="A963" s="32"/>
      <c r="B963" s="32"/>
      <c r="C963" s="32"/>
      <c r="E963" s="32"/>
      <c r="F963" s="32"/>
      <c r="H963" s="32"/>
      <c r="J963" s="32"/>
      <c r="O963" s="32"/>
      <c r="Q963" s="32"/>
    </row>
    <row r="964" ht="34.5" customHeight="1">
      <c r="A964" s="32"/>
      <c r="B964" s="32"/>
      <c r="C964" s="32"/>
      <c r="E964" s="32"/>
      <c r="F964" s="32"/>
      <c r="H964" s="32"/>
      <c r="J964" s="32"/>
      <c r="O964" s="32"/>
      <c r="Q964" s="32"/>
    </row>
    <row r="965" ht="34.5" customHeight="1">
      <c r="A965" s="32"/>
      <c r="B965" s="32"/>
      <c r="C965" s="32"/>
      <c r="E965" s="32"/>
      <c r="F965" s="32"/>
      <c r="H965" s="32"/>
      <c r="J965" s="32"/>
      <c r="O965" s="32"/>
      <c r="Q965" s="32"/>
    </row>
    <row r="966" ht="34.5" customHeight="1">
      <c r="A966" s="32"/>
      <c r="B966" s="32"/>
      <c r="C966" s="32"/>
      <c r="E966" s="32"/>
      <c r="F966" s="32"/>
      <c r="H966" s="32"/>
      <c r="J966" s="32"/>
      <c r="O966" s="32"/>
      <c r="Q966" s="32"/>
    </row>
    <row r="967" ht="34.5" customHeight="1">
      <c r="A967" s="32"/>
      <c r="B967" s="32"/>
      <c r="C967" s="32"/>
      <c r="E967" s="32"/>
      <c r="F967" s="32"/>
      <c r="H967" s="32"/>
      <c r="J967" s="32"/>
      <c r="O967" s="32"/>
      <c r="Q967" s="32"/>
    </row>
    <row r="968" ht="34.5" customHeight="1">
      <c r="A968" s="32"/>
      <c r="B968" s="32"/>
      <c r="C968" s="32"/>
      <c r="E968" s="32"/>
      <c r="F968" s="32"/>
      <c r="H968" s="32"/>
      <c r="J968" s="32"/>
      <c r="O968" s="32"/>
      <c r="Q968" s="32"/>
    </row>
    <row r="969" ht="34.5" customHeight="1">
      <c r="A969" s="32"/>
      <c r="B969" s="32"/>
      <c r="C969" s="32"/>
      <c r="E969" s="32"/>
      <c r="F969" s="32"/>
      <c r="H969" s="32"/>
      <c r="J969" s="32"/>
      <c r="O969" s="32"/>
      <c r="Q969" s="32"/>
    </row>
    <row r="970" ht="34.5" customHeight="1">
      <c r="A970" s="32"/>
      <c r="B970" s="32"/>
      <c r="C970" s="32"/>
      <c r="E970" s="32"/>
      <c r="F970" s="32"/>
      <c r="H970" s="32"/>
      <c r="J970" s="32"/>
      <c r="O970" s="32"/>
      <c r="Q970" s="32"/>
    </row>
    <row r="971" ht="34.5" customHeight="1">
      <c r="A971" s="32"/>
      <c r="B971" s="32"/>
      <c r="C971" s="32"/>
      <c r="E971" s="32"/>
      <c r="F971" s="32"/>
      <c r="H971" s="32"/>
      <c r="J971" s="32"/>
      <c r="O971" s="32"/>
      <c r="Q971" s="32"/>
    </row>
    <row r="972" ht="34.5" customHeight="1">
      <c r="A972" s="32"/>
      <c r="B972" s="32"/>
      <c r="C972" s="32"/>
      <c r="E972" s="32"/>
      <c r="F972" s="32"/>
      <c r="H972" s="32"/>
      <c r="J972" s="32"/>
      <c r="O972" s="32"/>
      <c r="Q972" s="32"/>
    </row>
    <row r="973" ht="34.5" customHeight="1">
      <c r="A973" s="32"/>
      <c r="B973" s="32"/>
      <c r="C973" s="32"/>
      <c r="E973" s="32"/>
      <c r="F973" s="32"/>
      <c r="H973" s="32"/>
      <c r="J973" s="32"/>
      <c r="O973" s="32"/>
      <c r="Q973" s="32"/>
    </row>
    <row r="974" ht="34.5" customHeight="1">
      <c r="A974" s="32"/>
      <c r="B974" s="32"/>
      <c r="C974" s="32"/>
      <c r="E974" s="32"/>
      <c r="F974" s="32"/>
      <c r="H974" s="32"/>
      <c r="J974" s="32"/>
      <c r="O974" s="32"/>
      <c r="Q974" s="32"/>
    </row>
    <row r="975" ht="34.5" customHeight="1">
      <c r="A975" s="32"/>
      <c r="B975" s="32"/>
      <c r="C975" s="32"/>
      <c r="E975" s="32"/>
      <c r="F975" s="32"/>
      <c r="H975" s="32"/>
      <c r="J975" s="32"/>
      <c r="O975" s="32"/>
      <c r="Q975" s="32"/>
    </row>
    <row r="976" ht="34.5" customHeight="1">
      <c r="A976" s="32"/>
      <c r="B976" s="32"/>
      <c r="C976" s="32"/>
      <c r="E976" s="32"/>
      <c r="F976" s="32"/>
      <c r="H976" s="32"/>
      <c r="J976" s="32"/>
      <c r="O976" s="32"/>
      <c r="Q976" s="32"/>
    </row>
    <row r="977" ht="34.5" customHeight="1">
      <c r="A977" s="32"/>
      <c r="B977" s="32"/>
      <c r="C977" s="32"/>
      <c r="E977" s="32"/>
      <c r="F977" s="32"/>
      <c r="H977" s="32"/>
      <c r="J977" s="32"/>
      <c r="O977" s="32"/>
      <c r="Q977" s="32"/>
    </row>
    <row r="978" ht="34.5" customHeight="1">
      <c r="A978" s="32"/>
      <c r="B978" s="32"/>
      <c r="C978" s="32"/>
      <c r="E978" s="32"/>
      <c r="F978" s="32"/>
      <c r="H978" s="32"/>
      <c r="J978" s="32"/>
      <c r="O978" s="32"/>
      <c r="Q978" s="32"/>
    </row>
    <row r="979" ht="34.5" customHeight="1">
      <c r="A979" s="32"/>
      <c r="B979" s="32"/>
      <c r="C979" s="32"/>
      <c r="E979" s="32"/>
      <c r="F979" s="32"/>
      <c r="H979" s="32"/>
      <c r="J979" s="32"/>
      <c r="O979" s="32"/>
      <c r="Q979" s="32"/>
    </row>
    <row r="980" ht="34.5" customHeight="1">
      <c r="A980" s="32"/>
      <c r="B980" s="32"/>
      <c r="C980" s="32"/>
      <c r="E980" s="32"/>
      <c r="F980" s="32"/>
      <c r="H980" s="32"/>
      <c r="J980" s="32"/>
      <c r="O980" s="32"/>
      <c r="Q980" s="32"/>
    </row>
    <row r="981" ht="34.5" customHeight="1">
      <c r="A981" s="32"/>
      <c r="B981" s="32"/>
      <c r="C981" s="32"/>
      <c r="E981" s="32"/>
      <c r="F981" s="32"/>
      <c r="H981" s="32"/>
      <c r="J981" s="32"/>
      <c r="O981" s="32"/>
      <c r="Q981" s="32"/>
    </row>
    <row r="982" ht="34.5" customHeight="1">
      <c r="A982" s="32"/>
      <c r="B982" s="32"/>
      <c r="C982" s="32"/>
      <c r="E982" s="32"/>
      <c r="F982" s="32"/>
      <c r="H982" s="32"/>
      <c r="J982" s="32"/>
      <c r="O982" s="32"/>
      <c r="Q982" s="32"/>
    </row>
    <row r="983" ht="34.5" customHeight="1">
      <c r="A983" s="32"/>
      <c r="B983" s="32"/>
      <c r="C983" s="32"/>
      <c r="E983" s="32"/>
      <c r="F983" s="32"/>
      <c r="H983" s="32"/>
      <c r="J983" s="32"/>
      <c r="O983" s="32"/>
      <c r="Q983" s="32"/>
    </row>
    <row r="984" ht="34.5" customHeight="1">
      <c r="A984" s="32"/>
      <c r="B984" s="32"/>
      <c r="C984" s="32"/>
      <c r="E984" s="32"/>
      <c r="F984" s="32"/>
      <c r="H984" s="32"/>
      <c r="J984" s="32"/>
      <c r="O984" s="32"/>
      <c r="Q984" s="32"/>
    </row>
    <row r="985" ht="34.5" customHeight="1">
      <c r="A985" s="32"/>
      <c r="B985" s="32"/>
      <c r="C985" s="32"/>
      <c r="E985" s="32"/>
      <c r="F985" s="32"/>
      <c r="H985" s="32"/>
      <c r="J985" s="32"/>
      <c r="O985" s="32"/>
      <c r="Q985" s="32"/>
    </row>
    <row r="986" ht="34.5" customHeight="1">
      <c r="A986" s="32"/>
      <c r="B986" s="32"/>
      <c r="C986" s="32"/>
      <c r="E986" s="32"/>
      <c r="F986" s="32"/>
      <c r="H986" s="32"/>
      <c r="J986" s="32"/>
      <c r="O986" s="32"/>
      <c r="Q986" s="32"/>
    </row>
    <row r="987" ht="34.5" customHeight="1">
      <c r="A987" s="32"/>
      <c r="B987" s="32"/>
      <c r="C987" s="32"/>
      <c r="E987" s="32"/>
      <c r="F987" s="32"/>
      <c r="H987" s="32"/>
      <c r="J987" s="32"/>
      <c r="O987" s="32"/>
      <c r="Q987" s="32"/>
    </row>
    <row r="988" ht="34.5" customHeight="1">
      <c r="A988" s="32"/>
      <c r="B988" s="32"/>
      <c r="C988" s="32"/>
      <c r="E988" s="32"/>
      <c r="F988" s="32"/>
      <c r="H988" s="32"/>
      <c r="J988" s="32"/>
      <c r="O988" s="32"/>
      <c r="Q988" s="32"/>
    </row>
    <row r="989" ht="34.5" customHeight="1">
      <c r="A989" s="32"/>
      <c r="B989" s="32"/>
      <c r="C989" s="32"/>
      <c r="E989" s="32"/>
      <c r="F989" s="32"/>
      <c r="H989" s="32"/>
      <c r="J989" s="32"/>
      <c r="O989" s="32"/>
      <c r="Q989" s="32"/>
    </row>
    <row r="990" ht="34.5" customHeight="1">
      <c r="A990" s="32"/>
      <c r="B990" s="32"/>
      <c r="C990" s="32"/>
      <c r="E990" s="32"/>
      <c r="F990" s="32"/>
      <c r="H990" s="32"/>
      <c r="J990" s="32"/>
      <c r="O990" s="32"/>
      <c r="Q990" s="32"/>
    </row>
    <row r="991" ht="34.5" customHeight="1">
      <c r="A991" s="32"/>
      <c r="B991" s="32"/>
      <c r="C991" s="32"/>
      <c r="E991" s="32"/>
      <c r="F991" s="32"/>
      <c r="H991" s="32"/>
      <c r="J991" s="32"/>
      <c r="O991" s="32"/>
      <c r="Q991" s="32"/>
    </row>
    <row r="992" ht="34.5" customHeight="1">
      <c r="A992" s="32"/>
      <c r="B992" s="32"/>
      <c r="C992" s="32"/>
      <c r="E992" s="32"/>
      <c r="F992" s="32"/>
      <c r="H992" s="32"/>
      <c r="J992" s="32"/>
      <c r="O992" s="32"/>
      <c r="Q992" s="32"/>
    </row>
    <row r="993" ht="34.5" customHeight="1">
      <c r="A993" s="32"/>
      <c r="B993" s="32"/>
      <c r="C993" s="32"/>
      <c r="E993" s="32"/>
      <c r="F993" s="32"/>
      <c r="H993" s="32"/>
      <c r="J993" s="32"/>
      <c r="O993" s="32"/>
      <c r="Q993" s="32"/>
    </row>
    <row r="994" ht="34.5" customHeight="1">
      <c r="A994" s="32"/>
      <c r="B994" s="32"/>
      <c r="C994" s="32"/>
      <c r="E994" s="32"/>
      <c r="F994" s="32"/>
      <c r="H994" s="32"/>
      <c r="J994" s="32"/>
      <c r="O994" s="32"/>
      <c r="Q994" s="32"/>
    </row>
    <row r="995" ht="34.5" customHeight="1">
      <c r="A995" s="32"/>
      <c r="B995" s="32"/>
      <c r="C995" s="32"/>
      <c r="E995" s="32"/>
      <c r="F995" s="32"/>
      <c r="H995" s="32"/>
      <c r="J995" s="32"/>
      <c r="O995" s="32"/>
      <c r="Q995" s="32"/>
    </row>
    <row r="996" ht="34.5" customHeight="1">
      <c r="A996" s="32"/>
      <c r="B996" s="32"/>
      <c r="C996" s="32"/>
      <c r="E996" s="32"/>
      <c r="F996" s="32"/>
      <c r="H996" s="32"/>
      <c r="J996" s="32"/>
      <c r="O996" s="32"/>
      <c r="Q996" s="32"/>
    </row>
    <row r="997" ht="34.5" customHeight="1">
      <c r="A997" s="32"/>
      <c r="B997" s="32"/>
      <c r="C997" s="32"/>
      <c r="E997" s="32"/>
      <c r="F997" s="32"/>
      <c r="H997" s="32"/>
      <c r="J997" s="32"/>
      <c r="O997" s="32"/>
      <c r="Q997" s="32"/>
    </row>
    <row r="998" ht="34.5" customHeight="1">
      <c r="A998" s="32"/>
      <c r="B998" s="32"/>
      <c r="C998" s="32"/>
      <c r="E998" s="32"/>
      <c r="F998" s="32"/>
      <c r="H998" s="32"/>
      <c r="J998" s="32"/>
      <c r="O998" s="32"/>
      <c r="Q998" s="32"/>
    </row>
    <row r="999" ht="34.5" customHeight="1">
      <c r="A999" s="32"/>
      <c r="B999" s="32"/>
      <c r="C999" s="32"/>
      <c r="E999" s="32"/>
      <c r="F999" s="32"/>
      <c r="H999" s="32"/>
      <c r="J999" s="32"/>
      <c r="O999" s="32"/>
      <c r="Q999" s="32"/>
    </row>
    <row r="1000" ht="34.5" customHeight="1">
      <c r="A1000" s="32"/>
      <c r="B1000" s="32"/>
      <c r="C1000" s="32"/>
      <c r="E1000" s="32"/>
      <c r="F1000" s="32"/>
      <c r="H1000" s="32"/>
      <c r="J1000" s="32"/>
      <c r="O1000" s="32"/>
      <c r="Q1000" s="32"/>
    </row>
    <row r="1001" ht="34.5" customHeight="1">
      <c r="A1001" s="32"/>
      <c r="B1001" s="32"/>
      <c r="C1001" s="32"/>
      <c r="E1001" s="32"/>
      <c r="F1001" s="32"/>
      <c r="H1001" s="32"/>
      <c r="J1001" s="32"/>
      <c r="O1001" s="32"/>
      <c r="Q1001" s="32"/>
    </row>
    <row r="1002" ht="34.5" customHeight="1">
      <c r="A1002" s="32"/>
      <c r="B1002" s="32"/>
      <c r="C1002" s="32"/>
      <c r="E1002" s="32"/>
      <c r="F1002" s="32"/>
      <c r="H1002" s="32"/>
      <c r="J1002" s="32"/>
      <c r="O1002" s="32"/>
      <c r="Q1002" s="32"/>
    </row>
    <row r="1003" ht="34.5" customHeight="1">
      <c r="A1003" s="32"/>
      <c r="B1003" s="32"/>
      <c r="C1003" s="32"/>
      <c r="E1003" s="32"/>
      <c r="F1003" s="32"/>
      <c r="H1003" s="32"/>
      <c r="J1003" s="32"/>
      <c r="O1003" s="32"/>
      <c r="Q1003" s="32"/>
    </row>
    <row r="1004" ht="34.5" customHeight="1">
      <c r="A1004" s="32"/>
      <c r="B1004" s="32"/>
      <c r="C1004" s="32"/>
      <c r="E1004" s="32"/>
      <c r="F1004" s="32"/>
      <c r="H1004" s="32"/>
      <c r="J1004" s="32"/>
      <c r="O1004" s="32"/>
      <c r="Q1004" s="32"/>
    </row>
    <row r="1005" ht="34.5" customHeight="1">
      <c r="A1005" s="32"/>
      <c r="B1005" s="32"/>
      <c r="C1005" s="32"/>
      <c r="E1005" s="32"/>
      <c r="F1005" s="32"/>
      <c r="H1005" s="32"/>
      <c r="J1005" s="32"/>
      <c r="O1005" s="32"/>
      <c r="Q1005" s="32"/>
    </row>
    <row r="1006" ht="34.5" customHeight="1">
      <c r="A1006" s="32"/>
      <c r="B1006" s="32"/>
      <c r="C1006" s="32"/>
      <c r="E1006" s="32"/>
      <c r="F1006" s="32"/>
      <c r="H1006" s="32"/>
      <c r="J1006" s="32"/>
      <c r="O1006" s="32"/>
      <c r="Q1006" s="32"/>
    </row>
    <row r="1007" ht="34.5" customHeight="1">
      <c r="A1007" s="32"/>
      <c r="B1007" s="32"/>
      <c r="C1007" s="32"/>
      <c r="E1007" s="32"/>
      <c r="F1007" s="32"/>
      <c r="H1007" s="32"/>
      <c r="J1007" s="32"/>
      <c r="O1007" s="32"/>
      <c r="Q1007" s="32"/>
    </row>
    <row r="1008" ht="34.5" customHeight="1">
      <c r="A1008" s="32"/>
      <c r="B1008" s="32"/>
      <c r="C1008" s="32"/>
      <c r="E1008" s="32"/>
      <c r="F1008" s="32"/>
      <c r="H1008" s="32"/>
      <c r="J1008" s="32"/>
      <c r="O1008" s="32"/>
      <c r="Q1008" s="32"/>
    </row>
    <row r="1009" ht="34.5" customHeight="1">
      <c r="A1009" s="32"/>
      <c r="B1009" s="32"/>
      <c r="C1009" s="32"/>
      <c r="E1009" s="32"/>
      <c r="F1009" s="32"/>
      <c r="H1009" s="32"/>
      <c r="J1009" s="32"/>
      <c r="O1009" s="32"/>
      <c r="Q1009" s="32"/>
    </row>
    <row r="1010" ht="34.5" customHeight="1">
      <c r="A1010" s="32"/>
      <c r="B1010" s="32"/>
      <c r="C1010" s="32"/>
      <c r="E1010" s="32"/>
      <c r="F1010" s="32"/>
      <c r="H1010" s="32"/>
      <c r="J1010" s="32"/>
      <c r="O1010" s="32"/>
      <c r="Q1010" s="32"/>
    </row>
    <row r="1011" ht="34.5" customHeight="1">
      <c r="A1011" s="32"/>
      <c r="B1011" s="32"/>
      <c r="C1011" s="32"/>
      <c r="E1011" s="32"/>
      <c r="F1011" s="32"/>
      <c r="H1011" s="32"/>
      <c r="J1011" s="32"/>
      <c r="O1011" s="32"/>
      <c r="Q1011" s="32"/>
    </row>
    <row r="1012" ht="34.5" customHeight="1">
      <c r="A1012" s="32"/>
      <c r="B1012" s="32"/>
      <c r="C1012" s="32"/>
      <c r="E1012" s="32"/>
      <c r="F1012" s="32"/>
      <c r="H1012" s="32"/>
      <c r="J1012" s="32"/>
      <c r="O1012" s="32"/>
      <c r="Q1012" s="32"/>
    </row>
    <row r="1013" ht="34.5" customHeight="1">
      <c r="A1013" s="32"/>
      <c r="B1013" s="32"/>
      <c r="C1013" s="32"/>
      <c r="E1013" s="32"/>
      <c r="F1013" s="32"/>
      <c r="H1013" s="32"/>
      <c r="J1013" s="32"/>
      <c r="O1013" s="32"/>
      <c r="Q1013" s="32"/>
    </row>
    <row r="1014" ht="34.5" customHeight="1">
      <c r="A1014" s="32"/>
      <c r="B1014" s="32"/>
      <c r="C1014" s="32"/>
      <c r="E1014" s="32"/>
      <c r="F1014" s="32"/>
      <c r="H1014" s="32"/>
      <c r="J1014" s="32"/>
      <c r="O1014" s="32"/>
      <c r="Q1014" s="32"/>
    </row>
    <row r="1015" ht="34.5" customHeight="1">
      <c r="A1015" s="32"/>
      <c r="B1015" s="32"/>
      <c r="C1015" s="32"/>
      <c r="E1015" s="32"/>
      <c r="F1015" s="32"/>
      <c r="H1015" s="32"/>
      <c r="J1015" s="32"/>
      <c r="O1015" s="32"/>
      <c r="Q1015" s="32"/>
    </row>
    <row r="1016" ht="34.5" customHeight="1">
      <c r="A1016" s="32"/>
      <c r="B1016" s="32"/>
      <c r="C1016" s="32"/>
      <c r="E1016" s="32"/>
      <c r="F1016" s="32"/>
      <c r="H1016" s="32"/>
      <c r="J1016" s="32"/>
      <c r="O1016" s="32"/>
      <c r="Q1016" s="32"/>
    </row>
    <row r="1017" ht="34.5" customHeight="1">
      <c r="A1017" s="32"/>
      <c r="B1017" s="32"/>
      <c r="C1017" s="32"/>
      <c r="E1017" s="32"/>
      <c r="F1017" s="32"/>
      <c r="H1017" s="32"/>
      <c r="J1017" s="32"/>
      <c r="O1017" s="32"/>
      <c r="Q1017" s="32"/>
    </row>
    <row r="1018" ht="34.5" customHeight="1">
      <c r="A1018" s="32"/>
      <c r="B1018" s="32"/>
      <c r="C1018" s="32"/>
      <c r="E1018" s="32"/>
      <c r="F1018" s="32"/>
      <c r="H1018" s="32"/>
      <c r="J1018" s="32"/>
      <c r="O1018" s="32"/>
      <c r="Q1018" s="32"/>
    </row>
    <row r="1019" ht="34.5" customHeight="1">
      <c r="A1019" s="32"/>
      <c r="B1019" s="32"/>
      <c r="C1019" s="32"/>
      <c r="E1019" s="32"/>
      <c r="F1019" s="32"/>
      <c r="H1019" s="32"/>
      <c r="J1019" s="32"/>
      <c r="O1019" s="32"/>
      <c r="Q1019" s="32"/>
    </row>
    <row r="1020" ht="34.5" customHeight="1">
      <c r="A1020" s="32"/>
      <c r="B1020" s="32"/>
      <c r="C1020" s="32"/>
      <c r="E1020" s="32"/>
      <c r="F1020" s="32"/>
      <c r="H1020" s="32"/>
      <c r="J1020" s="32"/>
      <c r="O1020" s="32"/>
      <c r="Q1020" s="32"/>
    </row>
    <row r="1021" ht="34.5" customHeight="1">
      <c r="A1021" s="32"/>
      <c r="B1021" s="32"/>
      <c r="C1021" s="32"/>
      <c r="E1021" s="32"/>
      <c r="F1021" s="32"/>
      <c r="H1021" s="32"/>
      <c r="J1021" s="32"/>
      <c r="O1021" s="32"/>
      <c r="Q1021" s="32"/>
    </row>
    <row r="1022" ht="34.5" customHeight="1">
      <c r="A1022" s="32"/>
      <c r="B1022" s="32"/>
      <c r="C1022" s="32"/>
      <c r="E1022" s="32"/>
      <c r="F1022" s="32"/>
      <c r="H1022" s="32"/>
      <c r="J1022" s="32"/>
      <c r="O1022" s="32"/>
      <c r="Q1022" s="32"/>
    </row>
    <row r="1023" ht="34.5" customHeight="1">
      <c r="A1023" s="32"/>
      <c r="B1023" s="32"/>
      <c r="C1023" s="32"/>
      <c r="E1023" s="32"/>
      <c r="F1023" s="32"/>
      <c r="H1023" s="32"/>
      <c r="J1023" s="32"/>
      <c r="O1023" s="32"/>
      <c r="Q1023" s="32"/>
    </row>
    <row r="1024" ht="34.5" customHeight="1">
      <c r="A1024" s="32"/>
      <c r="B1024" s="32"/>
      <c r="C1024" s="32"/>
      <c r="E1024" s="32"/>
      <c r="F1024" s="32"/>
      <c r="H1024" s="32"/>
      <c r="J1024" s="32"/>
      <c r="O1024" s="32"/>
      <c r="Q1024" s="32"/>
    </row>
    <row r="1025" ht="34.5" customHeight="1">
      <c r="A1025" s="32"/>
      <c r="B1025" s="32"/>
      <c r="C1025" s="32"/>
      <c r="E1025" s="32"/>
      <c r="F1025" s="32"/>
      <c r="H1025" s="32"/>
      <c r="J1025" s="32"/>
      <c r="O1025" s="32"/>
      <c r="Q1025" s="32"/>
    </row>
    <row r="1026" ht="34.5" customHeight="1">
      <c r="A1026" s="32"/>
      <c r="B1026" s="32"/>
      <c r="C1026" s="32"/>
      <c r="E1026" s="32"/>
      <c r="F1026" s="32"/>
      <c r="H1026" s="32"/>
      <c r="J1026" s="32"/>
      <c r="O1026" s="32"/>
      <c r="Q1026" s="32"/>
    </row>
    <row r="1027" ht="34.5" customHeight="1">
      <c r="A1027" s="32"/>
      <c r="B1027" s="32"/>
      <c r="C1027" s="32"/>
      <c r="E1027" s="32"/>
      <c r="F1027" s="32"/>
      <c r="H1027" s="32"/>
      <c r="J1027" s="32"/>
      <c r="O1027" s="32"/>
      <c r="Q1027" s="32"/>
    </row>
    <row r="1028" ht="34.5" customHeight="1">
      <c r="A1028" s="32"/>
      <c r="B1028" s="32"/>
      <c r="C1028" s="32"/>
      <c r="E1028" s="32"/>
      <c r="F1028" s="32"/>
      <c r="H1028" s="32"/>
      <c r="J1028" s="32"/>
      <c r="O1028" s="32"/>
      <c r="Q1028" s="32"/>
    </row>
    <row r="1029" ht="34.5" customHeight="1">
      <c r="A1029" s="32"/>
      <c r="B1029" s="32"/>
      <c r="C1029" s="32"/>
      <c r="E1029" s="32"/>
      <c r="F1029" s="32"/>
      <c r="H1029" s="32"/>
      <c r="J1029" s="32"/>
      <c r="O1029" s="32"/>
      <c r="Q1029" s="32"/>
    </row>
    <row r="1030" ht="34.5" customHeight="1">
      <c r="A1030" s="32"/>
      <c r="B1030" s="32"/>
      <c r="C1030" s="32"/>
      <c r="E1030" s="32"/>
      <c r="F1030" s="32"/>
      <c r="H1030" s="32"/>
      <c r="J1030" s="32"/>
      <c r="O1030" s="32"/>
      <c r="Q1030" s="32"/>
    </row>
    <row r="1031" ht="34.5" customHeight="1">
      <c r="A1031" s="32"/>
      <c r="B1031" s="32"/>
      <c r="C1031" s="32"/>
      <c r="E1031" s="32"/>
      <c r="F1031" s="32"/>
      <c r="H1031" s="32"/>
      <c r="J1031" s="32"/>
      <c r="O1031" s="32"/>
      <c r="Q1031" s="32"/>
    </row>
    <row r="1032" ht="34.5" customHeight="1">
      <c r="A1032" s="32"/>
      <c r="B1032" s="32"/>
      <c r="C1032" s="32"/>
      <c r="E1032" s="32"/>
      <c r="F1032" s="32"/>
      <c r="H1032" s="32"/>
      <c r="J1032" s="32"/>
      <c r="O1032" s="32"/>
      <c r="Q1032" s="32"/>
    </row>
    <row r="1033" ht="34.5" customHeight="1">
      <c r="A1033" s="32"/>
      <c r="B1033" s="32"/>
      <c r="C1033" s="32"/>
      <c r="E1033" s="32"/>
      <c r="F1033" s="32"/>
      <c r="H1033" s="32"/>
      <c r="J1033" s="32"/>
      <c r="O1033" s="32"/>
      <c r="Q1033" s="32"/>
    </row>
    <row r="1034" ht="34.5" customHeight="1">
      <c r="A1034" s="32"/>
      <c r="B1034" s="32"/>
      <c r="C1034" s="32"/>
      <c r="E1034" s="32"/>
      <c r="F1034" s="32"/>
      <c r="H1034" s="32"/>
      <c r="J1034" s="32"/>
      <c r="O1034" s="32"/>
      <c r="Q1034" s="32"/>
    </row>
    <row r="1035" ht="34.5" customHeight="1">
      <c r="A1035" s="32"/>
      <c r="B1035" s="32"/>
      <c r="C1035" s="32"/>
      <c r="E1035" s="32"/>
      <c r="F1035" s="32"/>
      <c r="H1035" s="32"/>
      <c r="J1035" s="32"/>
      <c r="O1035" s="32"/>
      <c r="Q1035" s="32"/>
    </row>
    <row r="1036" ht="34.5" customHeight="1">
      <c r="A1036" s="32"/>
      <c r="B1036" s="32"/>
      <c r="C1036" s="32"/>
      <c r="E1036" s="32"/>
      <c r="F1036" s="32"/>
      <c r="H1036" s="32"/>
      <c r="J1036" s="32"/>
      <c r="O1036" s="32"/>
      <c r="Q1036" s="32"/>
    </row>
    <row r="1037" ht="34.5" customHeight="1">
      <c r="A1037" s="32"/>
      <c r="B1037" s="32"/>
      <c r="C1037" s="32"/>
      <c r="E1037" s="32"/>
      <c r="F1037" s="32"/>
      <c r="H1037" s="32"/>
      <c r="J1037" s="32"/>
      <c r="O1037" s="32"/>
      <c r="Q1037" s="32"/>
    </row>
    <row r="1038" ht="34.5" customHeight="1">
      <c r="A1038" s="32"/>
      <c r="B1038" s="32"/>
      <c r="C1038" s="32"/>
      <c r="E1038" s="32"/>
      <c r="F1038" s="32"/>
      <c r="H1038" s="32"/>
      <c r="J1038" s="32"/>
      <c r="O1038" s="32"/>
      <c r="Q1038" s="32"/>
    </row>
    <row r="1039" ht="34.5" customHeight="1">
      <c r="A1039" s="32"/>
      <c r="B1039" s="32"/>
      <c r="C1039" s="32"/>
      <c r="E1039" s="32"/>
      <c r="F1039" s="32"/>
      <c r="H1039" s="32"/>
      <c r="J1039" s="32"/>
      <c r="O1039" s="32"/>
      <c r="Q1039" s="32"/>
    </row>
    <row r="1040" ht="34.5" customHeight="1">
      <c r="A1040" s="32"/>
      <c r="B1040" s="32"/>
      <c r="C1040" s="32"/>
      <c r="E1040" s="32"/>
      <c r="F1040" s="32"/>
      <c r="H1040" s="32"/>
      <c r="J1040" s="32"/>
      <c r="O1040" s="32"/>
      <c r="Q1040" s="32"/>
    </row>
    <row r="1041" ht="34.5" customHeight="1">
      <c r="A1041" s="32"/>
      <c r="B1041" s="32"/>
      <c r="C1041" s="32"/>
      <c r="E1041" s="32"/>
      <c r="F1041" s="32"/>
      <c r="H1041" s="32"/>
      <c r="J1041" s="32"/>
      <c r="O1041" s="32"/>
      <c r="Q1041" s="32"/>
    </row>
    <row r="1042" ht="34.5" customHeight="1">
      <c r="A1042" s="32"/>
      <c r="B1042" s="32"/>
      <c r="C1042" s="32"/>
      <c r="E1042" s="32"/>
      <c r="F1042" s="32"/>
      <c r="H1042" s="32"/>
      <c r="J1042" s="32"/>
      <c r="O1042" s="32"/>
      <c r="Q1042" s="32"/>
    </row>
    <row r="1043" ht="34.5" customHeight="1">
      <c r="A1043" s="32"/>
      <c r="B1043" s="32"/>
      <c r="C1043" s="32"/>
      <c r="E1043" s="32"/>
      <c r="F1043" s="32"/>
      <c r="H1043" s="32"/>
      <c r="J1043" s="32"/>
      <c r="O1043" s="32"/>
      <c r="Q1043" s="32"/>
    </row>
    <row r="1044" ht="34.5" customHeight="1">
      <c r="A1044" s="32"/>
      <c r="B1044" s="32"/>
      <c r="C1044" s="32"/>
      <c r="E1044" s="32"/>
      <c r="F1044" s="32"/>
      <c r="H1044" s="32"/>
      <c r="J1044" s="32"/>
      <c r="O1044" s="32"/>
      <c r="Q1044" s="32"/>
    </row>
    <row r="1045" ht="34.5" customHeight="1">
      <c r="A1045" s="32"/>
      <c r="B1045" s="32"/>
      <c r="C1045" s="32"/>
      <c r="E1045" s="32"/>
      <c r="F1045" s="32"/>
      <c r="H1045" s="32"/>
      <c r="J1045" s="32"/>
      <c r="O1045" s="32"/>
      <c r="Q1045" s="32"/>
    </row>
    <row r="1046" ht="34.5" customHeight="1">
      <c r="A1046" s="32"/>
      <c r="B1046" s="32"/>
      <c r="C1046" s="32"/>
      <c r="E1046" s="32"/>
      <c r="F1046" s="32"/>
      <c r="H1046" s="32"/>
      <c r="J1046" s="32"/>
      <c r="O1046" s="32"/>
      <c r="Q1046" s="32"/>
    </row>
    <row r="1047" ht="34.5" customHeight="1">
      <c r="A1047" s="32"/>
      <c r="B1047" s="32"/>
      <c r="C1047" s="32"/>
      <c r="E1047" s="32"/>
      <c r="F1047" s="32"/>
      <c r="H1047" s="32"/>
      <c r="J1047" s="32"/>
      <c r="O1047" s="32"/>
      <c r="Q1047" s="32"/>
    </row>
    <row r="1048" ht="34.5" customHeight="1">
      <c r="A1048" s="32"/>
      <c r="B1048" s="32"/>
      <c r="C1048" s="32"/>
      <c r="E1048" s="32"/>
      <c r="F1048" s="32"/>
      <c r="H1048" s="32"/>
      <c r="J1048" s="32"/>
      <c r="O1048" s="32"/>
      <c r="Q1048" s="32"/>
    </row>
    <row r="1049" ht="34.5" customHeight="1">
      <c r="A1049" s="32"/>
      <c r="B1049" s="32"/>
      <c r="C1049" s="32"/>
      <c r="E1049" s="32"/>
      <c r="F1049" s="32"/>
      <c r="H1049" s="32"/>
      <c r="J1049" s="32"/>
      <c r="O1049" s="32"/>
      <c r="Q1049" s="32"/>
    </row>
    <row r="1050" ht="34.5" customHeight="1">
      <c r="A1050" s="32"/>
      <c r="B1050" s="32"/>
      <c r="C1050" s="32"/>
      <c r="E1050" s="32"/>
      <c r="F1050" s="32"/>
      <c r="H1050" s="32"/>
      <c r="J1050" s="32"/>
      <c r="O1050" s="32"/>
      <c r="Q1050" s="32"/>
    </row>
    <row r="1051" ht="34.5" customHeight="1">
      <c r="A1051" s="32"/>
      <c r="B1051" s="32"/>
      <c r="C1051" s="32"/>
      <c r="E1051" s="32"/>
      <c r="F1051" s="32"/>
      <c r="H1051" s="32"/>
      <c r="J1051" s="32"/>
      <c r="O1051" s="32"/>
      <c r="Q1051" s="32"/>
    </row>
    <row r="1052" ht="34.5" customHeight="1">
      <c r="A1052" s="32"/>
      <c r="B1052" s="32"/>
      <c r="C1052" s="32"/>
      <c r="E1052" s="32"/>
      <c r="F1052" s="32"/>
      <c r="H1052" s="32"/>
      <c r="J1052" s="32"/>
      <c r="O1052" s="32"/>
      <c r="Q1052" s="32"/>
    </row>
    <row r="1053" ht="34.5" customHeight="1">
      <c r="A1053" s="32"/>
      <c r="B1053" s="32"/>
      <c r="C1053" s="32"/>
      <c r="E1053" s="32"/>
      <c r="F1053" s="32"/>
      <c r="H1053" s="32"/>
      <c r="J1053" s="32"/>
      <c r="O1053" s="32"/>
      <c r="Q1053" s="32"/>
    </row>
    <row r="1054" ht="34.5" customHeight="1">
      <c r="A1054" s="32"/>
      <c r="B1054" s="32"/>
      <c r="C1054" s="32"/>
      <c r="E1054" s="32"/>
      <c r="F1054" s="32"/>
      <c r="H1054" s="32"/>
      <c r="J1054" s="32"/>
      <c r="O1054" s="32"/>
      <c r="Q1054" s="32"/>
    </row>
    <row r="1055" ht="34.5" customHeight="1">
      <c r="A1055" s="32"/>
      <c r="B1055" s="32"/>
      <c r="C1055" s="32"/>
      <c r="E1055" s="32"/>
      <c r="F1055" s="32"/>
      <c r="H1055" s="32"/>
      <c r="J1055" s="32"/>
      <c r="O1055" s="32"/>
      <c r="Q1055" s="32"/>
    </row>
    <row r="1056" ht="34.5" customHeight="1">
      <c r="A1056" s="32"/>
      <c r="B1056" s="32"/>
      <c r="C1056" s="32"/>
      <c r="E1056" s="32"/>
      <c r="F1056" s="32"/>
      <c r="H1056" s="32"/>
      <c r="J1056" s="32"/>
      <c r="O1056" s="32"/>
      <c r="Q1056" s="32"/>
    </row>
    <row r="1057" ht="34.5" customHeight="1">
      <c r="A1057" s="32"/>
      <c r="B1057" s="32"/>
      <c r="C1057" s="32"/>
      <c r="E1057" s="32"/>
      <c r="F1057" s="32"/>
      <c r="H1057" s="32"/>
      <c r="J1057" s="32"/>
      <c r="O1057" s="32"/>
      <c r="Q1057" s="32"/>
    </row>
    <row r="1058" ht="34.5" customHeight="1">
      <c r="A1058" s="32"/>
      <c r="B1058" s="32"/>
      <c r="C1058" s="32"/>
      <c r="E1058" s="32"/>
      <c r="F1058" s="32"/>
      <c r="H1058" s="32"/>
      <c r="J1058" s="32"/>
      <c r="O1058" s="32"/>
      <c r="Q1058" s="32"/>
    </row>
    <row r="1059" ht="34.5" customHeight="1">
      <c r="A1059" s="32"/>
      <c r="B1059" s="32"/>
      <c r="C1059" s="32"/>
      <c r="E1059" s="32"/>
      <c r="F1059" s="32"/>
      <c r="H1059" s="32"/>
      <c r="J1059" s="32"/>
      <c r="O1059" s="32"/>
      <c r="Q1059" s="32"/>
    </row>
    <row r="1060" ht="34.5" customHeight="1">
      <c r="A1060" s="32"/>
      <c r="B1060" s="32"/>
      <c r="C1060" s="32"/>
      <c r="E1060" s="32"/>
      <c r="F1060" s="32"/>
      <c r="H1060" s="32"/>
      <c r="J1060" s="32"/>
      <c r="O1060" s="32"/>
      <c r="Q1060" s="32"/>
    </row>
    <row r="1061" ht="34.5" customHeight="1">
      <c r="A1061" s="32"/>
      <c r="B1061" s="32"/>
      <c r="C1061" s="32"/>
      <c r="E1061" s="32"/>
      <c r="F1061" s="32"/>
      <c r="H1061" s="32"/>
      <c r="J1061" s="32"/>
      <c r="O1061" s="32"/>
      <c r="Q1061" s="32"/>
    </row>
    <row r="1062" ht="34.5" customHeight="1">
      <c r="A1062" s="32"/>
      <c r="B1062" s="32"/>
      <c r="C1062" s="32"/>
      <c r="E1062" s="32"/>
      <c r="F1062" s="32"/>
      <c r="H1062" s="32"/>
      <c r="J1062" s="32"/>
      <c r="O1062" s="32"/>
      <c r="Q1062" s="32"/>
    </row>
    <row r="1063" ht="34.5" customHeight="1">
      <c r="A1063" s="32"/>
      <c r="B1063" s="32"/>
      <c r="C1063" s="32"/>
      <c r="E1063" s="32"/>
      <c r="F1063" s="32"/>
      <c r="H1063" s="32"/>
      <c r="J1063" s="32"/>
      <c r="O1063" s="32"/>
      <c r="Q1063" s="32"/>
    </row>
    <row r="1064" ht="34.5" customHeight="1">
      <c r="A1064" s="32"/>
      <c r="B1064" s="32"/>
      <c r="C1064" s="32"/>
      <c r="E1064" s="32"/>
      <c r="F1064" s="32"/>
      <c r="H1064" s="32"/>
      <c r="J1064" s="32"/>
      <c r="O1064" s="32"/>
      <c r="Q1064" s="32"/>
    </row>
    <row r="1065" ht="34.5" customHeight="1">
      <c r="A1065" s="32"/>
      <c r="B1065" s="32"/>
      <c r="C1065" s="32"/>
      <c r="E1065" s="32"/>
      <c r="F1065" s="32"/>
      <c r="H1065" s="32"/>
      <c r="J1065" s="32"/>
      <c r="O1065" s="32"/>
      <c r="Q1065" s="32"/>
    </row>
    <row r="1066" ht="34.5" customHeight="1">
      <c r="A1066" s="32"/>
      <c r="B1066" s="32"/>
      <c r="C1066" s="32"/>
      <c r="E1066" s="32"/>
      <c r="F1066" s="32"/>
      <c r="H1066" s="32"/>
      <c r="J1066" s="32"/>
      <c r="O1066" s="32"/>
      <c r="Q1066" s="32"/>
    </row>
    <row r="1067" ht="34.5" customHeight="1">
      <c r="A1067" s="32"/>
      <c r="B1067" s="32"/>
      <c r="C1067" s="32"/>
      <c r="E1067" s="32"/>
      <c r="F1067" s="32"/>
      <c r="H1067" s="32"/>
      <c r="J1067" s="32"/>
      <c r="O1067" s="32"/>
      <c r="Q1067" s="32"/>
    </row>
    <row r="1068" ht="34.5" customHeight="1">
      <c r="A1068" s="32"/>
      <c r="B1068" s="32"/>
      <c r="C1068" s="32"/>
      <c r="E1068" s="32"/>
      <c r="F1068" s="32"/>
      <c r="H1068" s="32"/>
      <c r="J1068" s="32"/>
      <c r="O1068" s="32"/>
      <c r="Q1068" s="32"/>
    </row>
    <row r="1069" ht="34.5" customHeight="1">
      <c r="A1069" s="32"/>
      <c r="B1069" s="32"/>
      <c r="C1069" s="32"/>
      <c r="E1069" s="32"/>
      <c r="F1069" s="32"/>
      <c r="H1069" s="32"/>
      <c r="J1069" s="32"/>
      <c r="O1069" s="32"/>
      <c r="Q1069" s="32"/>
    </row>
    <row r="1070" ht="34.5" customHeight="1">
      <c r="A1070" s="32"/>
      <c r="B1070" s="32"/>
      <c r="C1070" s="32"/>
      <c r="E1070" s="32"/>
      <c r="F1070" s="32"/>
      <c r="H1070" s="32"/>
      <c r="J1070" s="32"/>
      <c r="O1070" s="32"/>
      <c r="Q1070" s="32"/>
    </row>
    <row r="1071" ht="34.5" customHeight="1">
      <c r="A1071" s="32"/>
      <c r="B1071" s="32"/>
      <c r="C1071" s="32"/>
      <c r="E1071" s="32"/>
      <c r="F1071" s="32"/>
      <c r="H1071" s="32"/>
      <c r="J1071" s="32"/>
      <c r="O1071" s="32"/>
      <c r="Q1071" s="32"/>
    </row>
    <row r="1072" ht="34.5" customHeight="1">
      <c r="A1072" s="32"/>
      <c r="B1072" s="32"/>
      <c r="C1072" s="32"/>
      <c r="E1072" s="32"/>
      <c r="F1072" s="32"/>
      <c r="H1072" s="32"/>
      <c r="J1072" s="32"/>
      <c r="O1072" s="32"/>
      <c r="Q1072" s="32"/>
    </row>
    <row r="1073" ht="34.5" customHeight="1">
      <c r="A1073" s="32"/>
      <c r="B1073" s="32"/>
      <c r="C1073" s="32"/>
      <c r="E1073" s="32"/>
      <c r="F1073" s="32"/>
      <c r="H1073" s="32"/>
      <c r="J1073" s="32"/>
      <c r="O1073" s="32"/>
      <c r="Q1073" s="32"/>
    </row>
    <row r="1074" ht="34.5" customHeight="1">
      <c r="A1074" s="32"/>
      <c r="B1074" s="32"/>
      <c r="C1074" s="32"/>
      <c r="E1074" s="32"/>
      <c r="F1074" s="32"/>
      <c r="H1074" s="32"/>
      <c r="J1074" s="32"/>
      <c r="O1074" s="32"/>
      <c r="Q1074" s="32"/>
    </row>
    <row r="1075" ht="34.5" customHeight="1">
      <c r="A1075" s="32"/>
      <c r="B1075" s="32"/>
      <c r="C1075" s="32"/>
      <c r="E1075" s="32"/>
      <c r="F1075" s="32"/>
      <c r="H1075" s="32"/>
      <c r="J1075" s="32"/>
      <c r="O1075" s="32"/>
      <c r="Q1075" s="32"/>
    </row>
    <row r="1076" ht="34.5" customHeight="1">
      <c r="A1076" s="32"/>
      <c r="B1076" s="32"/>
      <c r="C1076" s="32"/>
      <c r="E1076" s="32"/>
      <c r="F1076" s="32"/>
      <c r="H1076" s="32"/>
      <c r="J1076" s="32"/>
      <c r="O1076" s="32"/>
      <c r="Q1076" s="32"/>
    </row>
    <row r="1077" ht="34.5" customHeight="1">
      <c r="A1077" s="32"/>
      <c r="B1077" s="32"/>
      <c r="C1077" s="32"/>
      <c r="E1077" s="32"/>
      <c r="F1077" s="32"/>
      <c r="H1077" s="32"/>
      <c r="J1077" s="32"/>
      <c r="O1077" s="32"/>
      <c r="Q1077" s="32"/>
    </row>
    <row r="1078" ht="34.5" customHeight="1">
      <c r="A1078" s="32"/>
      <c r="B1078" s="32"/>
      <c r="C1078" s="32"/>
      <c r="E1078" s="32"/>
      <c r="F1078" s="32"/>
      <c r="H1078" s="32"/>
      <c r="J1078" s="32"/>
      <c r="O1078" s="32"/>
      <c r="Q1078" s="32"/>
    </row>
    <row r="1079" ht="34.5" customHeight="1">
      <c r="A1079" s="32"/>
      <c r="B1079" s="32"/>
      <c r="C1079" s="32"/>
      <c r="E1079" s="32"/>
      <c r="F1079" s="32"/>
      <c r="H1079" s="32"/>
      <c r="J1079" s="32"/>
      <c r="O1079" s="32"/>
      <c r="Q1079" s="32"/>
    </row>
    <row r="1080" ht="34.5" customHeight="1">
      <c r="A1080" s="32"/>
      <c r="B1080" s="32"/>
      <c r="C1080" s="32"/>
      <c r="E1080" s="32"/>
      <c r="F1080" s="32"/>
      <c r="H1080" s="32"/>
      <c r="J1080" s="32"/>
      <c r="O1080" s="32"/>
      <c r="Q1080" s="32"/>
    </row>
    <row r="1081" ht="34.5" customHeight="1">
      <c r="A1081" s="32"/>
      <c r="B1081" s="32"/>
      <c r="C1081" s="32"/>
      <c r="E1081" s="32"/>
      <c r="F1081" s="32"/>
      <c r="H1081" s="32"/>
      <c r="J1081" s="32"/>
      <c r="O1081" s="32"/>
      <c r="Q1081" s="32"/>
    </row>
    <row r="1082" ht="34.5" customHeight="1">
      <c r="A1082" s="32"/>
      <c r="B1082" s="32"/>
      <c r="C1082" s="32"/>
      <c r="E1082" s="32"/>
      <c r="F1082" s="32"/>
      <c r="H1082" s="32"/>
      <c r="J1082" s="32"/>
      <c r="O1082" s="32"/>
      <c r="Q1082" s="32"/>
    </row>
    <row r="1083" ht="34.5" customHeight="1">
      <c r="A1083" s="32"/>
      <c r="B1083" s="32"/>
      <c r="C1083" s="32"/>
      <c r="E1083" s="32"/>
      <c r="F1083" s="32"/>
      <c r="H1083" s="32"/>
      <c r="J1083" s="32"/>
      <c r="O1083" s="32"/>
      <c r="Q1083" s="32"/>
    </row>
    <row r="1084" ht="34.5" customHeight="1">
      <c r="A1084" s="32"/>
      <c r="B1084" s="32"/>
      <c r="C1084" s="32"/>
      <c r="E1084" s="32"/>
      <c r="F1084" s="32"/>
      <c r="H1084" s="32"/>
      <c r="J1084" s="32"/>
      <c r="O1084" s="32"/>
      <c r="Q1084" s="32"/>
    </row>
    <row r="1085" ht="34.5" customHeight="1">
      <c r="A1085" s="32"/>
      <c r="B1085" s="32"/>
      <c r="C1085" s="32"/>
      <c r="E1085" s="32"/>
      <c r="F1085" s="32"/>
      <c r="H1085" s="32"/>
      <c r="J1085" s="32"/>
      <c r="O1085" s="32"/>
      <c r="Q1085" s="32"/>
    </row>
    <row r="1086" ht="34.5" customHeight="1">
      <c r="A1086" s="32"/>
      <c r="B1086" s="32"/>
      <c r="C1086" s="32"/>
      <c r="E1086" s="32"/>
      <c r="F1086" s="32"/>
      <c r="H1086" s="32"/>
      <c r="J1086" s="32"/>
      <c r="O1086" s="32"/>
      <c r="Q1086" s="32"/>
    </row>
    <row r="1087" ht="34.5" customHeight="1">
      <c r="A1087" s="32"/>
      <c r="B1087" s="32"/>
      <c r="C1087" s="32"/>
      <c r="E1087" s="32"/>
      <c r="F1087" s="32"/>
      <c r="H1087" s="32"/>
      <c r="J1087" s="32"/>
      <c r="O1087" s="32"/>
      <c r="Q1087" s="32"/>
    </row>
    <row r="1088" ht="34.5" customHeight="1">
      <c r="A1088" s="32"/>
      <c r="B1088" s="32"/>
      <c r="C1088" s="32"/>
      <c r="E1088" s="32"/>
      <c r="F1088" s="32"/>
      <c r="H1088" s="32"/>
      <c r="J1088" s="32"/>
      <c r="O1088" s="32"/>
      <c r="Q1088" s="32"/>
    </row>
    <row r="1089" ht="34.5" customHeight="1">
      <c r="A1089" s="32"/>
      <c r="B1089" s="32"/>
      <c r="C1089" s="32"/>
      <c r="E1089" s="32"/>
      <c r="F1089" s="32"/>
      <c r="H1089" s="32"/>
      <c r="J1089" s="32"/>
      <c r="O1089" s="32"/>
      <c r="Q1089" s="32"/>
    </row>
    <row r="1090" ht="34.5" customHeight="1">
      <c r="A1090" s="32"/>
      <c r="B1090" s="32"/>
      <c r="C1090" s="32"/>
      <c r="E1090" s="32"/>
      <c r="F1090" s="32"/>
      <c r="H1090" s="32"/>
      <c r="J1090" s="32"/>
      <c r="O1090" s="32"/>
      <c r="Q1090" s="32"/>
    </row>
    <row r="1091" ht="34.5" customHeight="1">
      <c r="A1091" s="32"/>
      <c r="B1091" s="32"/>
      <c r="C1091" s="32"/>
      <c r="E1091" s="32"/>
      <c r="F1091" s="32"/>
      <c r="H1091" s="32"/>
      <c r="J1091" s="32"/>
      <c r="O1091" s="32"/>
      <c r="Q1091" s="32"/>
    </row>
    <row r="1092" ht="34.5" customHeight="1">
      <c r="A1092" s="32"/>
      <c r="B1092" s="32"/>
      <c r="C1092" s="32"/>
      <c r="E1092" s="32"/>
      <c r="F1092" s="32"/>
      <c r="H1092" s="32"/>
      <c r="J1092" s="32"/>
      <c r="O1092" s="32"/>
      <c r="Q1092" s="32"/>
    </row>
    <row r="1093" ht="34.5" customHeight="1">
      <c r="A1093" s="32"/>
      <c r="B1093" s="32"/>
      <c r="C1093" s="32"/>
      <c r="E1093" s="32"/>
      <c r="F1093" s="32"/>
      <c r="H1093" s="32"/>
      <c r="J1093" s="32"/>
      <c r="O1093" s="32"/>
      <c r="Q1093" s="32"/>
    </row>
    <row r="1094" ht="34.5" customHeight="1">
      <c r="A1094" s="32"/>
      <c r="B1094" s="32"/>
      <c r="C1094" s="32"/>
      <c r="E1094" s="32"/>
      <c r="F1094" s="32"/>
      <c r="H1094" s="32"/>
      <c r="J1094" s="32"/>
      <c r="O1094" s="32"/>
      <c r="Q1094" s="32"/>
    </row>
    <row r="1095" ht="34.5" customHeight="1">
      <c r="A1095" s="32"/>
      <c r="B1095" s="32"/>
      <c r="C1095" s="32"/>
      <c r="E1095" s="32"/>
      <c r="F1095" s="32"/>
      <c r="H1095" s="32"/>
      <c r="J1095" s="32"/>
      <c r="O1095" s="32"/>
      <c r="Q1095" s="32"/>
    </row>
    <row r="1096" ht="34.5" customHeight="1">
      <c r="A1096" s="32"/>
      <c r="B1096" s="32"/>
      <c r="C1096" s="32"/>
      <c r="E1096" s="32"/>
      <c r="F1096" s="32"/>
      <c r="H1096" s="32"/>
      <c r="J1096" s="32"/>
      <c r="O1096" s="32"/>
      <c r="Q1096" s="32"/>
    </row>
    <row r="1097" ht="34.5" customHeight="1">
      <c r="A1097" s="32"/>
      <c r="B1097" s="32"/>
      <c r="C1097" s="32"/>
      <c r="E1097" s="32"/>
      <c r="F1097" s="32"/>
      <c r="H1097" s="32"/>
      <c r="J1097" s="32"/>
      <c r="O1097" s="32"/>
      <c r="Q1097" s="32"/>
    </row>
    <row r="1098" ht="34.5" customHeight="1">
      <c r="A1098" s="32"/>
      <c r="B1098" s="32"/>
      <c r="C1098" s="32"/>
      <c r="E1098" s="32"/>
      <c r="F1098" s="32"/>
      <c r="H1098" s="32"/>
      <c r="J1098" s="32"/>
      <c r="O1098" s="32"/>
      <c r="Q1098" s="32"/>
    </row>
    <row r="1099" ht="34.5" customHeight="1">
      <c r="A1099" s="32"/>
      <c r="B1099" s="32"/>
      <c r="C1099" s="32"/>
      <c r="E1099" s="32"/>
      <c r="F1099" s="32"/>
      <c r="H1099" s="32"/>
      <c r="J1099" s="32"/>
      <c r="O1099" s="32"/>
      <c r="Q1099" s="32"/>
    </row>
    <row r="1100" ht="34.5" customHeight="1">
      <c r="A1100" s="32"/>
      <c r="B1100" s="32"/>
      <c r="C1100" s="32"/>
      <c r="E1100" s="32"/>
      <c r="F1100" s="32"/>
      <c r="H1100" s="32"/>
      <c r="J1100" s="32"/>
      <c r="O1100" s="32"/>
      <c r="Q1100" s="32"/>
    </row>
    <row r="1101" ht="34.5" customHeight="1">
      <c r="A1101" s="32"/>
      <c r="B1101" s="32"/>
      <c r="C1101" s="32"/>
      <c r="E1101" s="32"/>
      <c r="F1101" s="32"/>
      <c r="H1101" s="32"/>
      <c r="J1101" s="32"/>
      <c r="O1101" s="32"/>
      <c r="Q1101" s="32"/>
    </row>
    <row r="1102" ht="34.5" customHeight="1">
      <c r="A1102" s="32"/>
      <c r="B1102" s="32"/>
      <c r="C1102" s="32"/>
      <c r="E1102" s="32"/>
      <c r="F1102" s="32"/>
      <c r="H1102" s="32"/>
      <c r="J1102" s="32"/>
      <c r="O1102" s="32"/>
      <c r="Q1102" s="32"/>
    </row>
    <row r="1103" ht="34.5" customHeight="1">
      <c r="A1103" s="32"/>
      <c r="B1103" s="32"/>
      <c r="C1103" s="32"/>
      <c r="E1103" s="32"/>
      <c r="F1103" s="32"/>
      <c r="H1103" s="32"/>
      <c r="J1103" s="32"/>
      <c r="O1103" s="32"/>
      <c r="Q1103" s="32"/>
    </row>
    <row r="1104" ht="34.5" customHeight="1">
      <c r="A1104" s="32"/>
      <c r="B1104" s="32"/>
      <c r="C1104" s="32"/>
      <c r="E1104" s="32"/>
      <c r="F1104" s="32"/>
      <c r="H1104" s="32"/>
      <c r="J1104" s="32"/>
      <c r="O1104" s="32"/>
      <c r="Q1104" s="32"/>
    </row>
    <row r="1105" ht="34.5" customHeight="1">
      <c r="A1105" s="32"/>
      <c r="B1105" s="32"/>
      <c r="C1105" s="32"/>
      <c r="E1105" s="32"/>
      <c r="F1105" s="32"/>
      <c r="H1105" s="32"/>
      <c r="J1105" s="32"/>
      <c r="O1105" s="32"/>
      <c r="Q1105" s="32"/>
    </row>
    <row r="1106" ht="34.5" customHeight="1">
      <c r="A1106" s="32"/>
      <c r="B1106" s="32"/>
      <c r="C1106" s="32"/>
      <c r="E1106" s="32"/>
      <c r="F1106" s="32"/>
      <c r="H1106" s="32"/>
      <c r="J1106" s="32"/>
      <c r="O1106" s="32"/>
      <c r="Q1106" s="32"/>
    </row>
    <row r="1107" ht="34.5" customHeight="1">
      <c r="A1107" s="32"/>
      <c r="B1107" s="32"/>
      <c r="C1107" s="32"/>
      <c r="E1107" s="32"/>
      <c r="F1107" s="32"/>
      <c r="H1107" s="32"/>
      <c r="J1107" s="32"/>
      <c r="O1107" s="32"/>
      <c r="Q1107" s="32"/>
    </row>
    <row r="1108" ht="34.5" customHeight="1">
      <c r="A1108" s="32"/>
      <c r="B1108" s="32"/>
      <c r="C1108" s="32"/>
      <c r="E1108" s="32"/>
      <c r="F1108" s="32"/>
      <c r="H1108" s="32"/>
      <c r="J1108" s="32"/>
      <c r="O1108" s="32"/>
      <c r="Q1108" s="32"/>
    </row>
    <row r="1109" ht="34.5" customHeight="1">
      <c r="A1109" s="32"/>
      <c r="B1109" s="32"/>
      <c r="C1109" s="32"/>
      <c r="E1109" s="32"/>
      <c r="F1109" s="32"/>
      <c r="H1109" s="32"/>
      <c r="J1109" s="32"/>
      <c r="O1109" s="32"/>
      <c r="Q1109" s="32"/>
    </row>
    <row r="1110" ht="34.5" customHeight="1">
      <c r="A1110" s="32"/>
      <c r="B1110" s="32"/>
      <c r="C1110" s="32"/>
      <c r="E1110" s="32"/>
      <c r="F1110" s="32"/>
      <c r="H1110" s="32"/>
      <c r="J1110" s="32"/>
      <c r="O1110" s="32"/>
      <c r="Q1110" s="32"/>
    </row>
    <row r="1111" ht="34.5" customHeight="1">
      <c r="A1111" s="32"/>
      <c r="B1111" s="32"/>
      <c r="C1111" s="32"/>
      <c r="E1111" s="32"/>
      <c r="F1111" s="32"/>
      <c r="H1111" s="32"/>
      <c r="J1111" s="32"/>
      <c r="O1111" s="32"/>
      <c r="Q1111" s="32"/>
    </row>
    <row r="1112" ht="34.5" customHeight="1">
      <c r="A1112" s="32"/>
      <c r="B1112" s="32"/>
      <c r="C1112" s="32"/>
      <c r="E1112" s="32"/>
      <c r="F1112" s="32"/>
      <c r="H1112" s="32"/>
      <c r="J1112" s="32"/>
      <c r="O1112" s="32"/>
      <c r="Q1112" s="32"/>
    </row>
    <row r="1113" ht="34.5" customHeight="1">
      <c r="A1113" s="32"/>
      <c r="B1113" s="32"/>
      <c r="C1113" s="32"/>
      <c r="E1113" s="32"/>
      <c r="F1113" s="32"/>
      <c r="H1113" s="32"/>
      <c r="J1113" s="32"/>
      <c r="O1113" s="32"/>
      <c r="Q1113" s="32"/>
    </row>
    <row r="1114" ht="34.5" customHeight="1">
      <c r="A1114" s="32"/>
      <c r="B1114" s="32"/>
      <c r="C1114" s="32"/>
      <c r="E1114" s="32"/>
      <c r="F1114" s="32"/>
      <c r="H1114" s="32"/>
      <c r="J1114" s="32"/>
      <c r="O1114" s="32"/>
      <c r="Q1114" s="32"/>
    </row>
    <row r="1115" ht="34.5" customHeight="1">
      <c r="A1115" s="32"/>
      <c r="B1115" s="32"/>
      <c r="C1115" s="32"/>
      <c r="E1115" s="32"/>
      <c r="F1115" s="32"/>
      <c r="H1115" s="32"/>
      <c r="J1115" s="32"/>
      <c r="O1115" s="32"/>
      <c r="Q1115" s="32"/>
    </row>
    <row r="1116" ht="34.5" customHeight="1">
      <c r="A1116" s="32"/>
      <c r="B1116" s="32"/>
      <c r="C1116" s="32"/>
      <c r="E1116" s="32"/>
      <c r="F1116" s="32"/>
      <c r="H1116" s="32"/>
      <c r="J1116" s="32"/>
      <c r="O1116" s="32"/>
      <c r="Q1116" s="32"/>
    </row>
    <row r="1117" ht="34.5" customHeight="1">
      <c r="A1117" s="32"/>
      <c r="B1117" s="32"/>
      <c r="C1117" s="32"/>
      <c r="E1117" s="32"/>
      <c r="F1117" s="32"/>
      <c r="H1117" s="32"/>
      <c r="J1117" s="32"/>
      <c r="O1117" s="32"/>
      <c r="Q1117" s="32"/>
    </row>
    <row r="1118" ht="34.5" customHeight="1">
      <c r="A1118" s="32"/>
      <c r="B1118" s="32"/>
      <c r="C1118" s="32"/>
      <c r="E1118" s="32"/>
      <c r="F1118" s="32"/>
      <c r="H1118" s="32"/>
      <c r="J1118" s="32"/>
      <c r="O1118" s="32"/>
      <c r="Q1118" s="32"/>
    </row>
    <row r="1119" ht="34.5" customHeight="1">
      <c r="A1119" s="32"/>
      <c r="B1119" s="32"/>
      <c r="C1119" s="32"/>
      <c r="E1119" s="32"/>
      <c r="F1119" s="32"/>
      <c r="H1119" s="32"/>
      <c r="J1119" s="32"/>
      <c r="O1119" s="32"/>
      <c r="Q1119" s="32"/>
    </row>
    <row r="1120" ht="34.5" customHeight="1">
      <c r="A1120" s="32"/>
      <c r="B1120" s="32"/>
      <c r="C1120" s="32"/>
      <c r="E1120" s="32"/>
      <c r="F1120" s="32"/>
      <c r="H1120" s="32"/>
      <c r="J1120" s="32"/>
      <c r="O1120" s="32"/>
      <c r="Q1120" s="32"/>
    </row>
    <row r="1121" ht="34.5" customHeight="1">
      <c r="A1121" s="32"/>
      <c r="B1121" s="32"/>
      <c r="C1121" s="32"/>
      <c r="E1121" s="32"/>
      <c r="F1121" s="32"/>
      <c r="H1121" s="32"/>
      <c r="J1121" s="32"/>
      <c r="O1121" s="32"/>
      <c r="Q1121" s="32"/>
    </row>
    <row r="1122" ht="34.5" customHeight="1">
      <c r="A1122" s="32"/>
      <c r="B1122" s="32"/>
      <c r="C1122" s="32"/>
      <c r="E1122" s="32"/>
      <c r="F1122" s="32"/>
      <c r="H1122" s="32"/>
      <c r="J1122" s="32"/>
      <c r="O1122" s="32"/>
      <c r="Q1122" s="32"/>
    </row>
    <row r="1123" ht="34.5" customHeight="1">
      <c r="A1123" s="32"/>
      <c r="B1123" s="32"/>
      <c r="C1123" s="32"/>
      <c r="E1123" s="32"/>
      <c r="F1123" s="32"/>
      <c r="H1123" s="32"/>
      <c r="J1123" s="32"/>
      <c r="O1123" s="32"/>
      <c r="Q1123" s="32"/>
    </row>
    <row r="1124" ht="34.5" customHeight="1">
      <c r="A1124" s="32"/>
      <c r="B1124" s="32"/>
      <c r="C1124" s="32"/>
      <c r="E1124" s="32"/>
      <c r="F1124" s="32"/>
      <c r="H1124" s="32"/>
      <c r="J1124" s="32"/>
      <c r="O1124" s="32"/>
      <c r="Q1124" s="32"/>
    </row>
    <row r="1125" ht="34.5" customHeight="1">
      <c r="A1125" s="32"/>
      <c r="B1125" s="32"/>
      <c r="C1125" s="32"/>
      <c r="E1125" s="32"/>
      <c r="F1125" s="32"/>
      <c r="H1125" s="32"/>
      <c r="J1125" s="32"/>
      <c r="O1125" s="32"/>
      <c r="Q1125" s="32"/>
    </row>
    <row r="1126" ht="34.5" customHeight="1">
      <c r="A1126" s="32"/>
      <c r="B1126" s="32"/>
      <c r="C1126" s="32"/>
      <c r="E1126" s="32"/>
      <c r="F1126" s="32"/>
      <c r="H1126" s="32"/>
      <c r="J1126" s="32"/>
      <c r="O1126" s="32"/>
      <c r="Q1126" s="32"/>
    </row>
    <row r="1127" ht="34.5" customHeight="1">
      <c r="A1127" s="32"/>
      <c r="B1127" s="32"/>
      <c r="C1127" s="32"/>
      <c r="E1127" s="32"/>
      <c r="F1127" s="32"/>
      <c r="H1127" s="32"/>
      <c r="J1127" s="32"/>
      <c r="O1127" s="32"/>
      <c r="Q1127" s="32"/>
    </row>
    <row r="1128" ht="34.5" customHeight="1">
      <c r="A1128" s="32"/>
      <c r="B1128" s="32"/>
      <c r="C1128" s="32"/>
      <c r="E1128" s="32"/>
      <c r="F1128" s="32"/>
      <c r="H1128" s="32"/>
      <c r="J1128" s="32"/>
      <c r="O1128" s="32"/>
      <c r="Q1128" s="32"/>
    </row>
    <row r="1129" ht="34.5" customHeight="1">
      <c r="A1129" s="32"/>
      <c r="B1129" s="32"/>
      <c r="C1129" s="32"/>
      <c r="E1129" s="32"/>
      <c r="F1129" s="32"/>
      <c r="H1129" s="32"/>
      <c r="J1129" s="32"/>
      <c r="O1129" s="32"/>
      <c r="Q1129" s="32"/>
    </row>
    <row r="1130" ht="34.5" customHeight="1">
      <c r="A1130" s="32"/>
      <c r="B1130" s="32"/>
      <c r="C1130" s="32"/>
      <c r="E1130" s="32"/>
      <c r="F1130" s="32"/>
      <c r="H1130" s="32"/>
      <c r="J1130" s="32"/>
      <c r="O1130" s="32"/>
      <c r="Q1130" s="32"/>
    </row>
    <row r="1131" ht="34.5" customHeight="1">
      <c r="A1131" s="32"/>
      <c r="B1131" s="32"/>
      <c r="C1131" s="32"/>
      <c r="E1131" s="32"/>
      <c r="F1131" s="32"/>
      <c r="H1131" s="32"/>
      <c r="J1131" s="32"/>
      <c r="O1131" s="32"/>
      <c r="Q1131" s="32"/>
    </row>
    <row r="1132" ht="34.5" customHeight="1">
      <c r="A1132" s="32"/>
      <c r="B1132" s="32"/>
      <c r="C1132" s="32"/>
      <c r="E1132" s="32"/>
      <c r="F1132" s="32"/>
      <c r="H1132" s="32"/>
      <c r="J1132" s="32"/>
      <c r="O1132" s="32"/>
      <c r="Q1132" s="32"/>
    </row>
    <row r="1133" ht="34.5" customHeight="1">
      <c r="A1133" s="32"/>
      <c r="B1133" s="32"/>
      <c r="C1133" s="32"/>
      <c r="E1133" s="32"/>
      <c r="F1133" s="32"/>
      <c r="H1133" s="32"/>
      <c r="J1133" s="32"/>
      <c r="O1133" s="32"/>
      <c r="Q1133" s="32"/>
    </row>
    <row r="1134" ht="34.5" customHeight="1">
      <c r="A1134" s="32"/>
      <c r="B1134" s="32"/>
      <c r="C1134" s="32"/>
      <c r="E1134" s="32"/>
      <c r="F1134" s="32"/>
      <c r="H1134" s="32"/>
      <c r="J1134" s="32"/>
      <c r="O1134" s="32"/>
      <c r="Q1134" s="32"/>
    </row>
    <row r="1135" ht="34.5" customHeight="1">
      <c r="A1135" s="32"/>
      <c r="B1135" s="32"/>
      <c r="C1135" s="32"/>
      <c r="E1135" s="32"/>
      <c r="F1135" s="32"/>
      <c r="H1135" s="32"/>
      <c r="J1135" s="32"/>
      <c r="O1135" s="32"/>
      <c r="Q1135" s="32"/>
    </row>
    <row r="1136" ht="34.5" customHeight="1">
      <c r="A1136" s="32"/>
      <c r="B1136" s="32"/>
      <c r="C1136" s="32"/>
      <c r="E1136" s="32"/>
      <c r="F1136" s="32"/>
      <c r="H1136" s="32"/>
      <c r="J1136" s="32"/>
      <c r="O1136" s="32"/>
      <c r="Q1136" s="32"/>
    </row>
    <row r="1137" ht="34.5" customHeight="1">
      <c r="A1137" s="32"/>
      <c r="B1137" s="32"/>
      <c r="C1137" s="32"/>
      <c r="E1137" s="32"/>
      <c r="F1137" s="32"/>
      <c r="H1137" s="32"/>
      <c r="J1137" s="32"/>
      <c r="O1137" s="32"/>
      <c r="Q1137" s="32"/>
    </row>
    <row r="1138" ht="34.5" customHeight="1">
      <c r="A1138" s="32"/>
      <c r="B1138" s="32"/>
      <c r="C1138" s="32"/>
      <c r="E1138" s="32"/>
      <c r="F1138" s="32"/>
      <c r="H1138" s="32"/>
      <c r="J1138" s="32"/>
      <c r="O1138" s="32"/>
      <c r="Q1138" s="32"/>
    </row>
    <row r="1139" ht="34.5" customHeight="1">
      <c r="A1139" s="32"/>
      <c r="B1139" s="32"/>
      <c r="C1139" s="32"/>
      <c r="E1139" s="32"/>
      <c r="F1139" s="32"/>
      <c r="H1139" s="32"/>
      <c r="J1139" s="32"/>
      <c r="O1139" s="32"/>
      <c r="Q1139" s="32"/>
    </row>
    <row r="1140" ht="34.5" customHeight="1">
      <c r="A1140" s="32"/>
      <c r="B1140" s="32"/>
      <c r="C1140" s="32"/>
      <c r="E1140" s="32"/>
      <c r="F1140" s="32"/>
      <c r="H1140" s="32"/>
      <c r="J1140" s="32"/>
      <c r="O1140" s="32"/>
      <c r="Q1140" s="32"/>
    </row>
    <row r="1141" ht="34.5" customHeight="1">
      <c r="A1141" s="32"/>
      <c r="B1141" s="32"/>
      <c r="C1141" s="32"/>
      <c r="E1141" s="32"/>
      <c r="F1141" s="32"/>
      <c r="H1141" s="32"/>
      <c r="J1141" s="32"/>
      <c r="O1141" s="32"/>
      <c r="Q1141" s="32"/>
    </row>
    <row r="1142" ht="34.5" customHeight="1">
      <c r="A1142" s="32"/>
      <c r="B1142" s="32"/>
      <c r="C1142" s="32"/>
      <c r="E1142" s="32"/>
      <c r="F1142" s="32"/>
      <c r="H1142" s="32"/>
      <c r="J1142" s="32"/>
      <c r="O1142" s="32"/>
      <c r="Q1142" s="32"/>
    </row>
    <row r="1143" ht="34.5" customHeight="1">
      <c r="A1143" s="32"/>
      <c r="B1143" s="32"/>
      <c r="C1143" s="32"/>
      <c r="E1143" s="32"/>
      <c r="F1143" s="32"/>
      <c r="H1143" s="32"/>
      <c r="J1143" s="32"/>
      <c r="O1143" s="32"/>
      <c r="Q1143" s="32"/>
    </row>
    <row r="1144" ht="34.5" customHeight="1">
      <c r="A1144" s="32"/>
      <c r="B1144" s="32"/>
      <c r="C1144" s="32"/>
      <c r="E1144" s="32"/>
      <c r="F1144" s="32"/>
      <c r="H1144" s="32"/>
      <c r="J1144" s="32"/>
      <c r="O1144" s="32"/>
      <c r="Q1144" s="32"/>
    </row>
    <row r="1145" ht="34.5" customHeight="1">
      <c r="A1145" s="32"/>
      <c r="B1145" s="32"/>
      <c r="C1145" s="32"/>
      <c r="E1145" s="32"/>
      <c r="F1145" s="32"/>
      <c r="H1145" s="32"/>
      <c r="J1145" s="32"/>
      <c r="O1145" s="32"/>
      <c r="Q1145" s="32"/>
    </row>
    <row r="1146" ht="34.5" customHeight="1">
      <c r="A1146" s="32"/>
      <c r="B1146" s="32"/>
      <c r="C1146" s="32"/>
      <c r="E1146" s="32"/>
      <c r="F1146" s="32"/>
      <c r="H1146" s="32"/>
      <c r="J1146" s="32"/>
      <c r="O1146" s="32"/>
      <c r="Q1146" s="32"/>
    </row>
    <row r="1147" ht="34.5" customHeight="1">
      <c r="A1147" s="32"/>
      <c r="B1147" s="32"/>
      <c r="C1147" s="32"/>
      <c r="E1147" s="32"/>
      <c r="F1147" s="32"/>
      <c r="H1147" s="32"/>
      <c r="J1147" s="32"/>
      <c r="O1147" s="32"/>
      <c r="Q1147" s="32"/>
    </row>
    <row r="1148" ht="34.5" customHeight="1">
      <c r="A1148" s="32"/>
      <c r="B1148" s="32"/>
      <c r="C1148" s="32"/>
      <c r="E1148" s="32"/>
      <c r="F1148" s="32"/>
      <c r="H1148" s="32"/>
      <c r="J1148" s="32"/>
      <c r="O1148" s="32"/>
      <c r="Q1148" s="32"/>
    </row>
    <row r="1149" ht="34.5" customHeight="1">
      <c r="A1149" s="32"/>
      <c r="B1149" s="32"/>
      <c r="C1149" s="32"/>
      <c r="E1149" s="32"/>
      <c r="F1149" s="32"/>
      <c r="H1149" s="32"/>
      <c r="J1149" s="32"/>
      <c r="O1149" s="32"/>
      <c r="Q1149" s="32"/>
    </row>
    <row r="1150" ht="34.5" customHeight="1">
      <c r="A1150" s="32"/>
      <c r="B1150" s="32"/>
      <c r="C1150" s="32"/>
      <c r="E1150" s="32"/>
      <c r="F1150" s="32"/>
      <c r="H1150" s="32"/>
      <c r="J1150" s="32"/>
      <c r="O1150" s="32"/>
      <c r="Q1150" s="32"/>
    </row>
    <row r="1151" ht="34.5" customHeight="1">
      <c r="A1151" s="32"/>
      <c r="B1151" s="32"/>
      <c r="C1151" s="32"/>
      <c r="E1151" s="32"/>
      <c r="F1151" s="32"/>
      <c r="H1151" s="32"/>
      <c r="J1151" s="32"/>
      <c r="O1151" s="32"/>
      <c r="Q1151" s="32"/>
    </row>
    <row r="1152" ht="34.5" customHeight="1">
      <c r="A1152" s="32"/>
      <c r="B1152" s="32"/>
      <c r="C1152" s="32"/>
      <c r="E1152" s="32"/>
      <c r="F1152" s="32"/>
      <c r="H1152" s="32"/>
      <c r="J1152" s="32"/>
      <c r="O1152" s="32"/>
      <c r="Q1152" s="32"/>
    </row>
    <row r="1153" ht="34.5" customHeight="1">
      <c r="A1153" s="32"/>
      <c r="B1153" s="32"/>
      <c r="C1153" s="32"/>
      <c r="E1153" s="32"/>
      <c r="F1153" s="32"/>
      <c r="H1153" s="32"/>
      <c r="J1153" s="32"/>
      <c r="O1153" s="32"/>
      <c r="Q1153" s="32"/>
    </row>
    <row r="1154" ht="34.5" customHeight="1">
      <c r="A1154" s="32"/>
      <c r="B1154" s="32"/>
      <c r="C1154" s="32"/>
      <c r="E1154" s="32"/>
      <c r="F1154" s="32"/>
      <c r="H1154" s="32"/>
      <c r="J1154" s="32"/>
      <c r="O1154" s="32"/>
      <c r="Q1154" s="32"/>
    </row>
    <row r="1155" ht="34.5" customHeight="1">
      <c r="A1155" s="32"/>
      <c r="B1155" s="32"/>
      <c r="C1155" s="32"/>
      <c r="E1155" s="32"/>
      <c r="F1155" s="32"/>
      <c r="H1155" s="32"/>
      <c r="J1155" s="32"/>
      <c r="O1155" s="32"/>
      <c r="Q1155" s="32"/>
    </row>
    <row r="1156" ht="34.5" customHeight="1">
      <c r="A1156" s="32"/>
      <c r="B1156" s="32"/>
      <c r="C1156" s="32"/>
      <c r="E1156" s="32"/>
      <c r="F1156" s="32"/>
      <c r="H1156" s="32"/>
      <c r="J1156" s="32"/>
      <c r="O1156" s="32"/>
      <c r="Q1156" s="32"/>
    </row>
    <row r="1157" ht="34.5" customHeight="1">
      <c r="A1157" s="32"/>
      <c r="B1157" s="32"/>
      <c r="C1157" s="32"/>
      <c r="E1157" s="32"/>
      <c r="F1157" s="32"/>
      <c r="H1157" s="32"/>
      <c r="J1157" s="32"/>
      <c r="O1157" s="32"/>
      <c r="Q1157" s="32"/>
    </row>
    <row r="1158" ht="34.5" customHeight="1">
      <c r="A1158" s="32"/>
      <c r="B1158" s="32"/>
      <c r="C1158" s="32"/>
      <c r="E1158" s="32"/>
      <c r="F1158" s="32"/>
      <c r="H1158" s="32"/>
      <c r="J1158" s="32"/>
      <c r="O1158" s="32"/>
      <c r="Q1158" s="32"/>
    </row>
    <row r="1159" ht="34.5" customHeight="1">
      <c r="A1159" s="32"/>
      <c r="B1159" s="32"/>
      <c r="C1159" s="32"/>
      <c r="E1159" s="32"/>
      <c r="F1159" s="32"/>
      <c r="H1159" s="32"/>
      <c r="J1159" s="32"/>
      <c r="O1159" s="32"/>
      <c r="Q1159" s="32"/>
    </row>
    <row r="1160" ht="34.5" customHeight="1">
      <c r="A1160" s="32"/>
      <c r="B1160" s="32"/>
      <c r="C1160" s="32"/>
      <c r="E1160" s="32"/>
      <c r="F1160" s="32"/>
      <c r="H1160" s="32"/>
      <c r="J1160" s="32"/>
      <c r="O1160" s="32"/>
      <c r="Q1160" s="32"/>
    </row>
    <row r="1161" ht="34.5" customHeight="1">
      <c r="A1161" s="32"/>
      <c r="B1161" s="32"/>
      <c r="C1161" s="32"/>
      <c r="E1161" s="32"/>
      <c r="F1161" s="32"/>
      <c r="H1161" s="32"/>
      <c r="J1161" s="32"/>
      <c r="O1161" s="32"/>
      <c r="Q1161" s="32"/>
    </row>
    <row r="1162" ht="34.5" customHeight="1">
      <c r="A1162" s="32"/>
      <c r="B1162" s="32"/>
      <c r="C1162" s="32"/>
      <c r="E1162" s="32"/>
      <c r="F1162" s="32"/>
      <c r="H1162" s="32"/>
      <c r="J1162" s="32"/>
      <c r="O1162" s="32"/>
      <c r="Q1162" s="32"/>
    </row>
    <row r="1163" ht="34.5" customHeight="1">
      <c r="A1163" s="32"/>
      <c r="B1163" s="32"/>
      <c r="C1163" s="32"/>
      <c r="E1163" s="32"/>
      <c r="F1163" s="32"/>
      <c r="H1163" s="32"/>
      <c r="J1163" s="32"/>
      <c r="O1163" s="32"/>
      <c r="Q1163" s="32"/>
    </row>
    <row r="1164" ht="34.5" customHeight="1">
      <c r="A1164" s="32"/>
      <c r="B1164" s="32"/>
      <c r="C1164" s="32"/>
      <c r="E1164" s="32"/>
      <c r="F1164" s="32"/>
      <c r="H1164" s="32"/>
      <c r="J1164" s="32"/>
      <c r="O1164" s="32"/>
      <c r="Q1164" s="32"/>
    </row>
    <row r="1165" ht="34.5" customHeight="1">
      <c r="A1165" s="32"/>
      <c r="B1165" s="32"/>
      <c r="C1165" s="32"/>
      <c r="E1165" s="32"/>
      <c r="F1165" s="32"/>
      <c r="H1165" s="32"/>
      <c r="J1165" s="32"/>
      <c r="O1165" s="32"/>
      <c r="Q1165" s="32"/>
    </row>
    <row r="1166" ht="34.5" customHeight="1">
      <c r="A1166" s="32"/>
      <c r="B1166" s="32"/>
      <c r="C1166" s="32"/>
      <c r="E1166" s="32"/>
      <c r="F1166" s="32"/>
      <c r="H1166" s="32"/>
      <c r="J1166" s="32"/>
      <c r="O1166" s="32"/>
      <c r="Q1166" s="32"/>
    </row>
    <row r="1167" ht="34.5" customHeight="1">
      <c r="A1167" s="32"/>
      <c r="B1167" s="32"/>
      <c r="C1167" s="32"/>
      <c r="E1167" s="32"/>
      <c r="F1167" s="32"/>
      <c r="H1167" s="32"/>
      <c r="J1167" s="32"/>
      <c r="O1167" s="32"/>
      <c r="Q1167" s="32"/>
    </row>
    <row r="1168" ht="34.5" customHeight="1">
      <c r="A1168" s="32"/>
      <c r="B1168" s="32"/>
      <c r="C1168" s="32"/>
      <c r="E1168" s="32"/>
      <c r="F1168" s="32"/>
      <c r="H1168" s="32"/>
      <c r="J1168" s="32"/>
      <c r="O1168" s="32"/>
      <c r="Q1168" s="32"/>
    </row>
    <row r="1169" ht="34.5" customHeight="1">
      <c r="A1169" s="32"/>
      <c r="B1169" s="32"/>
      <c r="C1169" s="32"/>
      <c r="E1169" s="32"/>
      <c r="F1169" s="32"/>
      <c r="H1169" s="32"/>
      <c r="J1169" s="32"/>
      <c r="O1169" s="32"/>
      <c r="Q1169" s="32"/>
    </row>
    <row r="1170" ht="34.5" customHeight="1">
      <c r="A1170" s="32"/>
      <c r="B1170" s="32"/>
      <c r="C1170" s="32"/>
      <c r="E1170" s="32"/>
      <c r="F1170" s="32"/>
      <c r="H1170" s="32"/>
      <c r="J1170" s="32"/>
      <c r="O1170" s="32"/>
      <c r="Q1170" s="32"/>
    </row>
    <row r="1171" ht="34.5" customHeight="1">
      <c r="A1171" s="32"/>
      <c r="B1171" s="32"/>
      <c r="C1171" s="32"/>
      <c r="E1171" s="32"/>
      <c r="F1171" s="32"/>
      <c r="H1171" s="32"/>
      <c r="J1171" s="32"/>
      <c r="O1171" s="32"/>
      <c r="Q1171" s="32"/>
    </row>
    <row r="1172" ht="34.5" customHeight="1">
      <c r="A1172" s="32"/>
      <c r="B1172" s="32"/>
      <c r="C1172" s="32"/>
      <c r="E1172" s="32"/>
      <c r="F1172" s="32"/>
      <c r="H1172" s="32"/>
      <c r="J1172" s="32"/>
      <c r="O1172" s="32"/>
      <c r="Q1172" s="32"/>
    </row>
    <row r="1173" ht="34.5" customHeight="1">
      <c r="A1173" s="32"/>
      <c r="B1173" s="32"/>
      <c r="C1173" s="32"/>
      <c r="E1173" s="32"/>
      <c r="F1173" s="32"/>
      <c r="H1173" s="32"/>
      <c r="J1173" s="32"/>
      <c r="O1173" s="32"/>
      <c r="Q1173" s="32"/>
    </row>
    <row r="1174" ht="34.5" customHeight="1">
      <c r="A1174" s="32"/>
      <c r="B1174" s="32"/>
      <c r="C1174" s="32"/>
      <c r="E1174" s="32"/>
      <c r="F1174" s="32"/>
      <c r="H1174" s="32"/>
      <c r="J1174" s="32"/>
      <c r="O1174" s="32"/>
      <c r="Q1174" s="32"/>
    </row>
    <row r="1175" ht="34.5" customHeight="1">
      <c r="A1175" s="32"/>
      <c r="B1175" s="32"/>
      <c r="C1175" s="32"/>
      <c r="E1175" s="32"/>
      <c r="F1175" s="32"/>
      <c r="H1175" s="32"/>
      <c r="J1175" s="32"/>
      <c r="O1175" s="32"/>
      <c r="Q1175" s="32"/>
    </row>
    <row r="1176" ht="34.5" customHeight="1">
      <c r="A1176" s="32"/>
      <c r="B1176" s="32"/>
      <c r="C1176" s="32"/>
      <c r="E1176" s="32"/>
      <c r="F1176" s="32"/>
      <c r="H1176" s="32"/>
      <c r="J1176" s="32"/>
      <c r="O1176" s="32"/>
      <c r="Q1176" s="32"/>
    </row>
    <row r="1177" ht="34.5" customHeight="1">
      <c r="A1177" s="32"/>
      <c r="B1177" s="32"/>
      <c r="C1177" s="32"/>
      <c r="E1177" s="32"/>
      <c r="F1177" s="32"/>
      <c r="H1177" s="32"/>
      <c r="J1177" s="32"/>
      <c r="O1177" s="32"/>
      <c r="Q1177" s="32"/>
    </row>
    <row r="1178" ht="34.5" customHeight="1">
      <c r="A1178" s="32"/>
      <c r="B1178" s="32"/>
      <c r="C1178" s="32"/>
      <c r="E1178" s="32"/>
      <c r="F1178" s="32"/>
      <c r="H1178" s="32"/>
      <c r="J1178" s="32"/>
      <c r="O1178" s="32"/>
      <c r="Q1178" s="32"/>
    </row>
    <row r="1179" ht="34.5" customHeight="1">
      <c r="A1179" s="32"/>
      <c r="B1179" s="32"/>
      <c r="C1179" s="32"/>
      <c r="E1179" s="32"/>
      <c r="F1179" s="32"/>
      <c r="H1179" s="32"/>
      <c r="J1179" s="32"/>
      <c r="O1179" s="32"/>
      <c r="Q1179" s="32"/>
    </row>
    <row r="1180" ht="34.5" customHeight="1">
      <c r="A1180" s="32"/>
      <c r="B1180" s="32"/>
      <c r="C1180" s="32"/>
      <c r="E1180" s="32"/>
      <c r="F1180" s="32"/>
      <c r="H1180" s="32"/>
      <c r="J1180" s="32"/>
      <c r="O1180" s="32"/>
      <c r="Q1180" s="32"/>
    </row>
    <row r="1181" ht="34.5" customHeight="1">
      <c r="A1181" s="32"/>
      <c r="B1181" s="32"/>
      <c r="C1181" s="32"/>
      <c r="E1181" s="32"/>
      <c r="F1181" s="32"/>
      <c r="H1181" s="32"/>
      <c r="J1181" s="32"/>
      <c r="O1181" s="32"/>
      <c r="Q1181" s="32"/>
    </row>
    <row r="1182" ht="34.5" customHeight="1">
      <c r="A1182" s="32"/>
      <c r="B1182" s="32"/>
      <c r="C1182" s="32"/>
      <c r="E1182" s="32"/>
      <c r="F1182" s="32"/>
      <c r="H1182" s="32"/>
      <c r="J1182" s="32"/>
      <c r="O1182" s="32"/>
      <c r="Q1182" s="32"/>
    </row>
    <row r="1183" ht="34.5" customHeight="1">
      <c r="A1183" s="32"/>
      <c r="B1183" s="32"/>
      <c r="C1183" s="32"/>
      <c r="E1183" s="32"/>
      <c r="F1183" s="32"/>
      <c r="H1183" s="32"/>
      <c r="J1183" s="32"/>
      <c r="O1183" s="32"/>
      <c r="Q1183" s="32"/>
    </row>
    <row r="1184" ht="34.5" customHeight="1">
      <c r="A1184" s="32"/>
      <c r="B1184" s="32"/>
      <c r="C1184" s="32"/>
      <c r="E1184" s="32"/>
      <c r="F1184" s="32"/>
      <c r="H1184" s="32"/>
      <c r="J1184" s="32"/>
      <c r="O1184" s="32"/>
      <c r="Q1184" s="32"/>
    </row>
    <row r="1185" ht="34.5" customHeight="1">
      <c r="A1185" s="32"/>
      <c r="B1185" s="32"/>
      <c r="C1185" s="32"/>
      <c r="E1185" s="32"/>
      <c r="F1185" s="32"/>
      <c r="H1185" s="32"/>
      <c r="J1185" s="32"/>
      <c r="O1185" s="32"/>
      <c r="Q1185" s="32"/>
    </row>
    <row r="1186" ht="34.5" customHeight="1">
      <c r="A1186" s="32"/>
      <c r="B1186" s="32"/>
      <c r="C1186" s="32"/>
      <c r="E1186" s="32"/>
      <c r="F1186" s="32"/>
      <c r="H1186" s="32"/>
      <c r="J1186" s="32"/>
      <c r="O1186" s="32"/>
      <c r="Q1186" s="32"/>
    </row>
    <row r="1187" ht="34.5" customHeight="1">
      <c r="A1187" s="32"/>
      <c r="B1187" s="32"/>
      <c r="C1187" s="32"/>
      <c r="E1187" s="32"/>
      <c r="F1187" s="32"/>
      <c r="H1187" s="32"/>
      <c r="J1187" s="32"/>
      <c r="O1187" s="32"/>
      <c r="Q1187" s="32"/>
    </row>
    <row r="1188" ht="34.5" customHeight="1">
      <c r="A1188" s="32"/>
      <c r="B1188" s="32"/>
      <c r="C1188" s="32"/>
      <c r="E1188" s="32"/>
      <c r="F1188" s="32"/>
      <c r="H1188" s="32"/>
      <c r="J1188" s="32"/>
      <c r="O1188" s="32"/>
      <c r="Q1188" s="32"/>
    </row>
    <row r="1189" ht="34.5" customHeight="1">
      <c r="A1189" s="32"/>
      <c r="B1189" s="32"/>
      <c r="C1189" s="32"/>
      <c r="E1189" s="32"/>
      <c r="F1189" s="32"/>
      <c r="H1189" s="32"/>
      <c r="J1189" s="32"/>
      <c r="O1189" s="32"/>
      <c r="Q1189" s="32"/>
    </row>
    <row r="1190" ht="34.5" customHeight="1">
      <c r="A1190" s="32"/>
      <c r="B1190" s="32"/>
      <c r="C1190" s="32"/>
      <c r="E1190" s="32"/>
      <c r="F1190" s="32"/>
      <c r="H1190" s="32"/>
      <c r="J1190" s="32"/>
      <c r="O1190" s="32"/>
      <c r="Q1190" s="32"/>
    </row>
    <row r="1191" ht="34.5" customHeight="1">
      <c r="A1191" s="32"/>
      <c r="B1191" s="32"/>
      <c r="C1191" s="32"/>
      <c r="E1191" s="32"/>
      <c r="F1191" s="32"/>
      <c r="H1191" s="32"/>
      <c r="J1191" s="32"/>
      <c r="O1191" s="32"/>
      <c r="Q1191" s="32"/>
    </row>
    <row r="1192" ht="34.5" customHeight="1">
      <c r="A1192" s="32"/>
      <c r="B1192" s="32"/>
      <c r="C1192" s="32"/>
      <c r="E1192" s="32"/>
      <c r="F1192" s="32"/>
      <c r="H1192" s="32"/>
      <c r="J1192" s="32"/>
      <c r="O1192" s="32"/>
      <c r="Q1192" s="32"/>
    </row>
    <row r="1193" ht="34.5" customHeight="1">
      <c r="A1193" s="32"/>
      <c r="B1193" s="32"/>
      <c r="C1193" s="32"/>
      <c r="E1193" s="32"/>
      <c r="F1193" s="32"/>
      <c r="H1193" s="32"/>
      <c r="J1193" s="32"/>
      <c r="O1193" s="32"/>
      <c r="Q1193" s="32"/>
    </row>
    <row r="1194" ht="34.5" customHeight="1">
      <c r="A1194" s="32"/>
      <c r="B1194" s="32"/>
      <c r="C1194" s="32"/>
      <c r="E1194" s="32"/>
      <c r="F1194" s="32"/>
      <c r="H1194" s="32"/>
      <c r="J1194" s="32"/>
      <c r="O1194" s="32"/>
      <c r="Q1194" s="32"/>
    </row>
    <row r="1195" ht="34.5" customHeight="1">
      <c r="A1195" s="32"/>
      <c r="B1195" s="32"/>
      <c r="C1195" s="32"/>
      <c r="E1195" s="32"/>
      <c r="F1195" s="32"/>
      <c r="H1195" s="32"/>
      <c r="J1195" s="32"/>
      <c r="O1195" s="32"/>
      <c r="Q1195" s="32"/>
    </row>
    <row r="1196" ht="34.5" customHeight="1">
      <c r="A1196" s="32"/>
      <c r="B1196" s="32"/>
      <c r="C1196" s="32"/>
      <c r="E1196" s="32"/>
      <c r="F1196" s="32"/>
      <c r="H1196" s="32"/>
      <c r="J1196" s="32"/>
      <c r="O1196" s="32"/>
      <c r="Q1196" s="32"/>
    </row>
    <row r="1197" ht="34.5" customHeight="1">
      <c r="A1197" s="32"/>
      <c r="B1197" s="32"/>
      <c r="C1197" s="32"/>
      <c r="E1197" s="32"/>
      <c r="F1197" s="32"/>
      <c r="H1197" s="32"/>
      <c r="J1197" s="32"/>
      <c r="O1197" s="32"/>
      <c r="Q1197" s="32"/>
    </row>
    <row r="1198" ht="34.5" customHeight="1">
      <c r="A1198" s="32"/>
      <c r="B1198" s="32"/>
      <c r="C1198" s="32"/>
      <c r="E1198" s="32"/>
      <c r="F1198" s="32"/>
      <c r="H1198" s="32"/>
      <c r="J1198" s="32"/>
      <c r="O1198" s="32"/>
      <c r="Q1198" s="32"/>
    </row>
    <row r="1199" ht="34.5" customHeight="1">
      <c r="A1199" s="32"/>
      <c r="B1199" s="32"/>
      <c r="C1199" s="32"/>
      <c r="E1199" s="32"/>
      <c r="F1199" s="32"/>
      <c r="H1199" s="32"/>
      <c r="J1199" s="32"/>
      <c r="O1199" s="32"/>
      <c r="Q1199" s="32"/>
    </row>
    <row r="1200" ht="34.5" customHeight="1">
      <c r="A1200" s="32"/>
      <c r="B1200" s="32"/>
      <c r="C1200" s="32"/>
      <c r="E1200" s="32"/>
      <c r="F1200" s="32"/>
      <c r="H1200" s="32"/>
      <c r="J1200" s="32"/>
      <c r="O1200" s="32"/>
      <c r="Q1200" s="32"/>
    </row>
    <row r="1201" ht="34.5" customHeight="1">
      <c r="A1201" s="32"/>
      <c r="B1201" s="32"/>
      <c r="C1201" s="32"/>
      <c r="E1201" s="32"/>
      <c r="F1201" s="32"/>
      <c r="H1201" s="32"/>
      <c r="J1201" s="32"/>
      <c r="O1201" s="32"/>
      <c r="Q1201" s="32"/>
    </row>
    <row r="1202" ht="34.5" customHeight="1">
      <c r="A1202" s="32"/>
      <c r="B1202" s="32"/>
      <c r="C1202" s="32"/>
      <c r="E1202" s="32"/>
      <c r="F1202" s="32"/>
      <c r="H1202" s="32"/>
      <c r="J1202" s="32"/>
      <c r="O1202" s="32"/>
      <c r="Q1202" s="32"/>
    </row>
    <row r="1203" ht="34.5" customHeight="1">
      <c r="A1203" s="32"/>
      <c r="B1203" s="32"/>
      <c r="C1203" s="32"/>
      <c r="E1203" s="32"/>
      <c r="F1203" s="32"/>
      <c r="H1203" s="32"/>
      <c r="J1203" s="32"/>
      <c r="O1203" s="32"/>
      <c r="Q1203" s="32"/>
    </row>
    <row r="1204" ht="34.5" customHeight="1">
      <c r="A1204" s="32"/>
      <c r="B1204" s="32"/>
      <c r="C1204" s="32"/>
      <c r="E1204" s="32"/>
      <c r="F1204" s="32"/>
      <c r="H1204" s="32"/>
      <c r="J1204" s="32"/>
      <c r="O1204" s="32"/>
      <c r="Q1204" s="32"/>
    </row>
    <row r="1205" ht="34.5" customHeight="1">
      <c r="A1205" s="32"/>
      <c r="B1205" s="32"/>
      <c r="C1205" s="32"/>
      <c r="E1205" s="32"/>
      <c r="F1205" s="32"/>
      <c r="H1205" s="32"/>
      <c r="J1205" s="32"/>
      <c r="O1205" s="32"/>
      <c r="Q1205" s="32"/>
    </row>
    <row r="1206" ht="34.5" customHeight="1">
      <c r="A1206" s="32"/>
      <c r="B1206" s="32"/>
      <c r="C1206" s="32"/>
      <c r="E1206" s="32"/>
      <c r="F1206" s="32"/>
      <c r="H1206" s="32"/>
      <c r="J1206" s="32"/>
      <c r="O1206" s="32"/>
      <c r="Q1206" s="32"/>
    </row>
    <row r="1207" ht="34.5" customHeight="1">
      <c r="A1207" s="32"/>
      <c r="B1207" s="32"/>
      <c r="C1207" s="32"/>
      <c r="E1207" s="32"/>
      <c r="F1207" s="32"/>
      <c r="H1207" s="32"/>
      <c r="J1207" s="32"/>
      <c r="O1207" s="32"/>
      <c r="Q1207" s="32"/>
    </row>
    <row r="1208" ht="34.5" customHeight="1">
      <c r="A1208" s="32"/>
      <c r="B1208" s="32"/>
      <c r="C1208" s="32"/>
      <c r="E1208" s="32"/>
      <c r="F1208" s="32"/>
      <c r="H1208" s="32"/>
      <c r="J1208" s="32"/>
      <c r="O1208" s="32"/>
      <c r="Q1208" s="32"/>
    </row>
    <row r="1209" ht="34.5" customHeight="1">
      <c r="A1209" s="32"/>
      <c r="B1209" s="32"/>
      <c r="C1209" s="32"/>
      <c r="E1209" s="32"/>
      <c r="F1209" s="32"/>
      <c r="H1209" s="32"/>
      <c r="J1209" s="32"/>
      <c r="O1209" s="32"/>
      <c r="Q1209" s="32"/>
    </row>
    <row r="1210" ht="34.5" customHeight="1">
      <c r="A1210" s="32"/>
      <c r="B1210" s="32"/>
      <c r="C1210" s="32"/>
      <c r="E1210" s="32"/>
      <c r="F1210" s="32"/>
      <c r="H1210" s="32"/>
      <c r="J1210" s="32"/>
      <c r="O1210" s="32"/>
      <c r="Q1210" s="32"/>
    </row>
    <row r="1211" ht="34.5" customHeight="1">
      <c r="A1211" s="32"/>
      <c r="B1211" s="32"/>
      <c r="C1211" s="32"/>
      <c r="E1211" s="32"/>
      <c r="F1211" s="32"/>
      <c r="H1211" s="32"/>
      <c r="J1211" s="32"/>
      <c r="O1211" s="32"/>
      <c r="Q1211" s="32"/>
    </row>
    <row r="1212" ht="34.5" customHeight="1">
      <c r="A1212" s="32"/>
      <c r="B1212" s="32"/>
      <c r="C1212" s="32"/>
      <c r="E1212" s="32"/>
      <c r="F1212" s="32"/>
      <c r="H1212" s="32"/>
      <c r="J1212" s="32"/>
      <c r="O1212" s="32"/>
      <c r="Q1212" s="32"/>
    </row>
    <row r="1213" ht="34.5" customHeight="1">
      <c r="A1213" s="32"/>
      <c r="B1213" s="32"/>
      <c r="C1213" s="32"/>
      <c r="E1213" s="32"/>
      <c r="F1213" s="32"/>
      <c r="H1213" s="32"/>
      <c r="J1213" s="32"/>
      <c r="O1213" s="32"/>
      <c r="Q1213" s="32"/>
    </row>
    <row r="1214" ht="34.5" customHeight="1">
      <c r="A1214" s="32"/>
      <c r="B1214" s="32"/>
      <c r="C1214" s="32"/>
      <c r="E1214" s="32"/>
      <c r="F1214" s="32"/>
      <c r="H1214" s="32"/>
      <c r="J1214" s="32"/>
      <c r="O1214" s="32"/>
      <c r="Q1214" s="32"/>
    </row>
    <row r="1215" ht="34.5" customHeight="1">
      <c r="A1215" s="32"/>
      <c r="B1215" s="32"/>
      <c r="C1215" s="32"/>
      <c r="E1215" s="32"/>
      <c r="F1215" s="32"/>
      <c r="H1215" s="32"/>
      <c r="J1215" s="32"/>
      <c r="O1215" s="32"/>
      <c r="Q1215" s="32"/>
    </row>
    <row r="1216" ht="34.5" customHeight="1">
      <c r="A1216" s="32"/>
      <c r="B1216" s="32"/>
      <c r="C1216" s="32"/>
      <c r="E1216" s="32"/>
      <c r="F1216" s="32"/>
      <c r="H1216" s="32"/>
      <c r="J1216" s="32"/>
      <c r="O1216" s="32"/>
      <c r="Q1216" s="32"/>
    </row>
    <row r="1217" ht="34.5" customHeight="1">
      <c r="A1217" s="32"/>
      <c r="B1217" s="32"/>
      <c r="C1217" s="32"/>
      <c r="E1217" s="32"/>
      <c r="F1217" s="32"/>
      <c r="H1217" s="32"/>
      <c r="J1217" s="32"/>
      <c r="O1217" s="32"/>
      <c r="Q1217" s="32"/>
    </row>
    <row r="1218" ht="34.5" customHeight="1">
      <c r="A1218" s="32"/>
      <c r="B1218" s="32"/>
      <c r="C1218" s="32"/>
      <c r="E1218" s="32"/>
      <c r="F1218" s="32"/>
      <c r="H1218" s="32"/>
      <c r="J1218" s="32"/>
      <c r="O1218" s="32"/>
      <c r="Q1218" s="32"/>
    </row>
    <row r="1219" ht="34.5" customHeight="1">
      <c r="A1219" s="32"/>
      <c r="B1219" s="32"/>
      <c r="C1219" s="32"/>
      <c r="E1219" s="32"/>
      <c r="F1219" s="32"/>
      <c r="H1219" s="32"/>
      <c r="J1219" s="32"/>
      <c r="O1219" s="32"/>
      <c r="Q1219" s="32"/>
    </row>
    <row r="1220" ht="34.5" customHeight="1">
      <c r="A1220" s="32"/>
      <c r="B1220" s="32"/>
      <c r="C1220" s="32"/>
      <c r="E1220" s="32"/>
      <c r="F1220" s="32"/>
      <c r="H1220" s="32"/>
      <c r="J1220" s="32"/>
      <c r="O1220" s="32"/>
      <c r="Q1220" s="32"/>
    </row>
    <row r="1221" ht="34.5" customHeight="1">
      <c r="A1221" s="32"/>
      <c r="B1221" s="32"/>
      <c r="C1221" s="32"/>
      <c r="E1221" s="32"/>
      <c r="F1221" s="32"/>
      <c r="H1221" s="32"/>
      <c r="J1221" s="32"/>
      <c r="O1221" s="32"/>
      <c r="Q1221" s="32"/>
    </row>
    <row r="1222" ht="34.5" customHeight="1">
      <c r="A1222" s="32"/>
      <c r="B1222" s="32"/>
      <c r="C1222" s="32"/>
      <c r="E1222" s="32"/>
      <c r="F1222" s="32"/>
      <c r="H1222" s="32"/>
      <c r="J1222" s="32"/>
      <c r="O1222" s="32"/>
      <c r="Q1222" s="32"/>
    </row>
    <row r="1223" ht="34.5" customHeight="1">
      <c r="A1223" s="32"/>
      <c r="B1223" s="32"/>
      <c r="C1223" s="32"/>
      <c r="E1223" s="32"/>
      <c r="F1223" s="32"/>
      <c r="H1223" s="32"/>
      <c r="J1223" s="32"/>
      <c r="O1223" s="32"/>
      <c r="Q1223" s="32"/>
    </row>
    <row r="1224" ht="34.5" customHeight="1">
      <c r="A1224" s="32"/>
      <c r="B1224" s="32"/>
      <c r="C1224" s="32"/>
      <c r="E1224" s="32"/>
      <c r="F1224" s="32"/>
      <c r="H1224" s="32"/>
      <c r="J1224" s="32"/>
      <c r="O1224" s="32"/>
      <c r="Q1224" s="32"/>
    </row>
    <row r="1225" ht="34.5" customHeight="1">
      <c r="A1225" s="32"/>
      <c r="B1225" s="32"/>
      <c r="C1225" s="32"/>
      <c r="E1225" s="32"/>
      <c r="F1225" s="32"/>
      <c r="H1225" s="32"/>
      <c r="J1225" s="32"/>
      <c r="O1225" s="32"/>
      <c r="Q1225" s="32"/>
    </row>
    <row r="1226" ht="34.5" customHeight="1">
      <c r="A1226" s="32"/>
      <c r="B1226" s="32"/>
      <c r="C1226" s="32"/>
      <c r="E1226" s="32"/>
      <c r="F1226" s="32"/>
      <c r="H1226" s="32"/>
      <c r="J1226" s="32"/>
      <c r="O1226" s="32"/>
      <c r="Q1226" s="32"/>
    </row>
    <row r="1227" ht="34.5" customHeight="1">
      <c r="A1227" s="32"/>
      <c r="B1227" s="32"/>
      <c r="C1227" s="32"/>
      <c r="E1227" s="32"/>
      <c r="F1227" s="32"/>
      <c r="H1227" s="32"/>
      <c r="J1227" s="32"/>
      <c r="O1227" s="32"/>
      <c r="Q1227" s="32"/>
    </row>
    <row r="1228" ht="34.5" customHeight="1">
      <c r="A1228" s="32"/>
      <c r="B1228" s="32"/>
      <c r="C1228" s="32"/>
      <c r="E1228" s="32"/>
      <c r="F1228" s="32"/>
      <c r="H1228" s="32"/>
      <c r="J1228" s="32"/>
      <c r="O1228" s="32"/>
      <c r="Q1228" s="32"/>
    </row>
    <row r="1229" ht="34.5" customHeight="1">
      <c r="A1229" s="32"/>
      <c r="B1229" s="32"/>
      <c r="C1229" s="32"/>
      <c r="E1229" s="32"/>
      <c r="F1229" s="32"/>
      <c r="H1229" s="32"/>
      <c r="J1229" s="32"/>
      <c r="O1229" s="32"/>
      <c r="Q1229" s="32"/>
    </row>
    <row r="1230" ht="34.5" customHeight="1">
      <c r="A1230" s="32"/>
      <c r="B1230" s="32"/>
      <c r="C1230" s="32"/>
      <c r="E1230" s="32"/>
      <c r="F1230" s="32"/>
      <c r="H1230" s="32"/>
      <c r="J1230" s="32"/>
      <c r="O1230" s="32"/>
      <c r="Q1230" s="32"/>
    </row>
    <row r="1231" ht="34.5" customHeight="1">
      <c r="A1231" s="32"/>
      <c r="B1231" s="32"/>
      <c r="C1231" s="32"/>
      <c r="E1231" s="32"/>
      <c r="F1231" s="32"/>
      <c r="H1231" s="32"/>
      <c r="J1231" s="32"/>
      <c r="O1231" s="32"/>
      <c r="Q1231" s="32"/>
    </row>
    <row r="1232" ht="34.5" customHeight="1">
      <c r="A1232" s="32"/>
      <c r="B1232" s="32"/>
      <c r="C1232" s="32"/>
      <c r="E1232" s="32"/>
      <c r="F1232" s="32"/>
      <c r="H1232" s="32"/>
      <c r="J1232" s="32"/>
      <c r="O1232" s="32"/>
      <c r="Q1232" s="32"/>
    </row>
    <row r="1233" ht="34.5" customHeight="1">
      <c r="A1233" s="32"/>
      <c r="B1233" s="32"/>
      <c r="C1233" s="32"/>
      <c r="E1233" s="32"/>
      <c r="F1233" s="32"/>
      <c r="H1233" s="32"/>
      <c r="J1233" s="32"/>
      <c r="O1233" s="32"/>
      <c r="Q1233" s="32"/>
    </row>
    <row r="1234" ht="34.5" customHeight="1">
      <c r="A1234" s="32"/>
      <c r="B1234" s="32"/>
      <c r="C1234" s="32"/>
      <c r="E1234" s="32"/>
      <c r="F1234" s="32"/>
      <c r="H1234" s="32"/>
      <c r="J1234" s="32"/>
      <c r="O1234" s="32"/>
      <c r="Q1234" s="32"/>
    </row>
    <row r="1235" ht="34.5" customHeight="1">
      <c r="A1235" s="32"/>
      <c r="B1235" s="32"/>
      <c r="C1235" s="32"/>
      <c r="E1235" s="32"/>
      <c r="F1235" s="32"/>
      <c r="H1235" s="32"/>
      <c r="J1235" s="32"/>
      <c r="O1235" s="32"/>
      <c r="Q1235" s="32"/>
    </row>
    <row r="1236" ht="34.5" customHeight="1">
      <c r="A1236" s="32"/>
      <c r="B1236" s="32"/>
      <c r="C1236" s="32"/>
      <c r="E1236" s="32"/>
      <c r="F1236" s="32"/>
      <c r="H1236" s="32"/>
      <c r="J1236" s="32"/>
      <c r="O1236" s="32"/>
      <c r="Q1236" s="32"/>
    </row>
    <row r="1237" ht="34.5" customHeight="1">
      <c r="A1237" s="32"/>
      <c r="B1237" s="32"/>
      <c r="C1237" s="32"/>
      <c r="E1237" s="32"/>
      <c r="F1237" s="32"/>
      <c r="H1237" s="32"/>
      <c r="J1237" s="32"/>
      <c r="O1237" s="32"/>
      <c r="Q1237" s="32"/>
    </row>
    <row r="1238" ht="34.5" customHeight="1">
      <c r="A1238" s="32"/>
      <c r="B1238" s="32"/>
      <c r="C1238" s="32"/>
      <c r="E1238" s="32"/>
      <c r="F1238" s="32"/>
      <c r="H1238" s="32"/>
      <c r="J1238" s="32"/>
      <c r="O1238" s="32"/>
      <c r="Q1238" s="32"/>
    </row>
    <row r="1239" ht="34.5" customHeight="1">
      <c r="A1239" s="32"/>
      <c r="B1239" s="32"/>
      <c r="C1239" s="32"/>
      <c r="E1239" s="32"/>
      <c r="F1239" s="32"/>
      <c r="H1239" s="32"/>
      <c r="J1239" s="32"/>
      <c r="O1239" s="32"/>
      <c r="Q1239" s="32"/>
    </row>
    <row r="1240" ht="34.5" customHeight="1">
      <c r="A1240" s="32"/>
      <c r="B1240" s="32"/>
      <c r="C1240" s="32"/>
      <c r="E1240" s="32"/>
      <c r="F1240" s="32"/>
      <c r="H1240" s="32"/>
      <c r="J1240" s="32"/>
      <c r="O1240" s="32"/>
      <c r="Q1240" s="32"/>
    </row>
    <row r="1241" ht="34.5" customHeight="1">
      <c r="A1241" s="32"/>
      <c r="B1241" s="32"/>
      <c r="C1241" s="32"/>
      <c r="E1241" s="32"/>
      <c r="F1241" s="32"/>
      <c r="H1241" s="32"/>
      <c r="J1241" s="32"/>
      <c r="O1241" s="32"/>
      <c r="Q1241" s="32"/>
    </row>
    <row r="1242" ht="34.5" customHeight="1">
      <c r="A1242" s="32"/>
      <c r="B1242" s="32"/>
      <c r="C1242" s="32"/>
      <c r="E1242" s="32"/>
      <c r="F1242" s="32"/>
      <c r="H1242" s="32"/>
      <c r="J1242" s="32"/>
      <c r="O1242" s="32"/>
      <c r="Q1242" s="32"/>
    </row>
    <row r="1243" ht="34.5" customHeight="1">
      <c r="A1243" s="32"/>
      <c r="B1243" s="32"/>
      <c r="C1243" s="32"/>
      <c r="E1243" s="32"/>
      <c r="F1243" s="32"/>
      <c r="H1243" s="32"/>
      <c r="J1243" s="32"/>
      <c r="O1243" s="32"/>
      <c r="Q1243" s="32"/>
    </row>
    <row r="1244" ht="34.5" customHeight="1">
      <c r="A1244" s="32"/>
      <c r="B1244" s="32"/>
      <c r="C1244" s="32"/>
      <c r="E1244" s="32"/>
      <c r="F1244" s="32"/>
      <c r="H1244" s="32"/>
      <c r="J1244" s="32"/>
      <c r="O1244" s="32"/>
      <c r="Q1244" s="32"/>
    </row>
    <row r="1245" ht="34.5" customHeight="1">
      <c r="A1245" s="32"/>
      <c r="B1245" s="32"/>
      <c r="C1245" s="32"/>
      <c r="E1245" s="32"/>
      <c r="F1245" s="32"/>
      <c r="H1245" s="32"/>
      <c r="J1245" s="32"/>
      <c r="O1245" s="32"/>
      <c r="Q1245" s="32"/>
    </row>
    <row r="1246" ht="34.5" customHeight="1">
      <c r="A1246" s="32"/>
      <c r="B1246" s="32"/>
      <c r="C1246" s="32"/>
      <c r="E1246" s="32"/>
      <c r="F1246" s="32"/>
      <c r="H1246" s="32"/>
      <c r="J1246" s="32"/>
      <c r="O1246" s="32"/>
      <c r="Q1246" s="32"/>
    </row>
    <row r="1247" ht="34.5" customHeight="1">
      <c r="A1247" s="32"/>
      <c r="B1247" s="32"/>
      <c r="C1247" s="32"/>
      <c r="E1247" s="32"/>
      <c r="F1247" s="32"/>
      <c r="H1247" s="32"/>
      <c r="J1247" s="32"/>
      <c r="O1247" s="32"/>
      <c r="Q1247" s="32"/>
    </row>
    <row r="1248" ht="34.5" customHeight="1">
      <c r="A1248" s="32"/>
      <c r="B1248" s="32"/>
      <c r="C1248" s="32"/>
      <c r="E1248" s="32"/>
      <c r="F1248" s="32"/>
      <c r="H1248" s="32"/>
      <c r="J1248" s="32"/>
      <c r="O1248" s="32"/>
      <c r="Q1248" s="32"/>
    </row>
    <row r="1249" ht="34.5" customHeight="1">
      <c r="A1249" s="32"/>
      <c r="B1249" s="32"/>
      <c r="C1249" s="32"/>
      <c r="E1249" s="32"/>
      <c r="F1249" s="32"/>
      <c r="H1249" s="32"/>
      <c r="J1249" s="32"/>
      <c r="O1249" s="32"/>
      <c r="Q1249" s="32"/>
    </row>
    <row r="1250" ht="34.5" customHeight="1">
      <c r="A1250" s="32"/>
      <c r="B1250" s="32"/>
      <c r="C1250" s="32"/>
      <c r="E1250" s="32"/>
      <c r="F1250" s="32"/>
      <c r="H1250" s="32"/>
      <c r="J1250" s="32"/>
      <c r="O1250" s="32"/>
      <c r="Q1250" s="32"/>
    </row>
    <row r="1251" ht="34.5" customHeight="1">
      <c r="A1251" s="32"/>
      <c r="B1251" s="32"/>
      <c r="C1251" s="32"/>
      <c r="E1251" s="32"/>
      <c r="F1251" s="32"/>
      <c r="H1251" s="32"/>
      <c r="J1251" s="32"/>
      <c r="O1251" s="32"/>
      <c r="Q1251" s="32"/>
    </row>
    <row r="1252" ht="34.5" customHeight="1">
      <c r="A1252" s="32"/>
      <c r="B1252" s="32"/>
      <c r="C1252" s="32"/>
      <c r="E1252" s="32"/>
      <c r="F1252" s="32"/>
      <c r="H1252" s="32"/>
      <c r="J1252" s="32"/>
      <c r="O1252" s="32"/>
      <c r="Q1252" s="32"/>
    </row>
    <row r="1253" ht="34.5" customHeight="1">
      <c r="A1253" s="32"/>
      <c r="B1253" s="32"/>
      <c r="C1253" s="32"/>
      <c r="E1253" s="32"/>
      <c r="F1253" s="32"/>
      <c r="H1253" s="32"/>
      <c r="J1253" s="32"/>
      <c r="O1253" s="32"/>
      <c r="Q1253" s="32"/>
    </row>
    <row r="1254" ht="34.5" customHeight="1">
      <c r="A1254" s="32"/>
      <c r="B1254" s="32"/>
      <c r="C1254" s="32"/>
      <c r="E1254" s="32"/>
      <c r="F1254" s="32"/>
      <c r="H1254" s="32"/>
      <c r="J1254" s="32"/>
      <c r="O1254" s="32"/>
      <c r="Q1254" s="32"/>
    </row>
    <row r="1255" ht="34.5" customHeight="1">
      <c r="A1255" s="32"/>
      <c r="B1255" s="32"/>
      <c r="C1255" s="32"/>
      <c r="E1255" s="32"/>
      <c r="F1255" s="32"/>
      <c r="H1255" s="32"/>
      <c r="J1255" s="32"/>
      <c r="O1255" s="32"/>
      <c r="Q1255" s="32"/>
    </row>
    <row r="1256" ht="34.5" customHeight="1">
      <c r="A1256" s="32"/>
      <c r="B1256" s="32"/>
      <c r="C1256" s="32"/>
      <c r="E1256" s="32"/>
      <c r="F1256" s="32"/>
      <c r="H1256" s="32"/>
      <c r="J1256" s="32"/>
      <c r="O1256" s="32"/>
      <c r="Q1256" s="32"/>
    </row>
    <row r="1257" ht="34.5" customHeight="1">
      <c r="A1257" s="32"/>
      <c r="B1257" s="32"/>
      <c r="C1257" s="32"/>
      <c r="E1257" s="32"/>
      <c r="F1257" s="32"/>
      <c r="H1257" s="32"/>
      <c r="J1257" s="32"/>
      <c r="O1257" s="32"/>
      <c r="Q1257" s="32"/>
    </row>
    <row r="1258" ht="34.5" customHeight="1">
      <c r="A1258" s="32"/>
      <c r="B1258" s="32"/>
      <c r="C1258" s="32"/>
      <c r="E1258" s="32"/>
      <c r="F1258" s="32"/>
      <c r="H1258" s="32"/>
      <c r="J1258" s="32"/>
      <c r="O1258" s="32"/>
      <c r="Q1258" s="32"/>
    </row>
    <row r="1259" ht="34.5" customHeight="1">
      <c r="A1259" s="32"/>
      <c r="B1259" s="32"/>
      <c r="C1259" s="32"/>
      <c r="E1259" s="32"/>
      <c r="F1259" s="32"/>
      <c r="H1259" s="32"/>
      <c r="J1259" s="32"/>
      <c r="O1259" s="32"/>
      <c r="Q1259" s="32"/>
    </row>
    <row r="1260" ht="34.5" customHeight="1">
      <c r="A1260" s="32"/>
      <c r="B1260" s="32"/>
      <c r="C1260" s="32"/>
      <c r="E1260" s="32"/>
      <c r="F1260" s="32"/>
      <c r="H1260" s="32"/>
      <c r="J1260" s="32"/>
      <c r="O1260" s="32"/>
      <c r="Q1260" s="32"/>
    </row>
    <row r="1261" ht="34.5" customHeight="1">
      <c r="A1261" s="32"/>
      <c r="B1261" s="32"/>
      <c r="C1261" s="32"/>
      <c r="E1261" s="32"/>
      <c r="F1261" s="32"/>
      <c r="H1261" s="32"/>
      <c r="J1261" s="32"/>
      <c r="O1261" s="32"/>
      <c r="Q1261" s="32"/>
    </row>
    <row r="1262" ht="34.5" customHeight="1">
      <c r="A1262" s="32"/>
      <c r="B1262" s="32"/>
      <c r="C1262" s="32"/>
      <c r="E1262" s="32"/>
      <c r="F1262" s="32"/>
      <c r="H1262" s="32"/>
      <c r="J1262" s="32"/>
      <c r="O1262" s="32"/>
      <c r="Q1262" s="32"/>
    </row>
    <row r="1263" ht="34.5" customHeight="1">
      <c r="A1263" s="32"/>
      <c r="B1263" s="32"/>
      <c r="C1263" s="32"/>
      <c r="E1263" s="32"/>
      <c r="F1263" s="32"/>
      <c r="H1263" s="32"/>
      <c r="J1263" s="32"/>
      <c r="O1263" s="32"/>
      <c r="Q1263" s="32"/>
    </row>
    <row r="1264" ht="34.5" customHeight="1">
      <c r="A1264" s="32"/>
      <c r="B1264" s="32"/>
      <c r="C1264" s="32"/>
      <c r="E1264" s="32"/>
      <c r="F1264" s="32"/>
      <c r="H1264" s="32"/>
      <c r="J1264" s="32"/>
      <c r="O1264" s="32"/>
      <c r="Q1264" s="32"/>
    </row>
    <row r="1265" ht="34.5" customHeight="1">
      <c r="A1265" s="32"/>
      <c r="B1265" s="32"/>
      <c r="C1265" s="32"/>
      <c r="E1265" s="32"/>
      <c r="F1265" s="32"/>
      <c r="H1265" s="32"/>
      <c r="J1265" s="32"/>
      <c r="O1265" s="32"/>
      <c r="Q1265" s="32"/>
    </row>
    <row r="1266" ht="34.5" customHeight="1">
      <c r="A1266" s="32"/>
      <c r="B1266" s="32"/>
      <c r="C1266" s="32"/>
      <c r="E1266" s="32"/>
      <c r="F1266" s="32"/>
      <c r="H1266" s="32"/>
      <c r="J1266" s="32"/>
      <c r="O1266" s="32"/>
      <c r="Q1266" s="32"/>
    </row>
    <row r="1267" ht="34.5" customHeight="1">
      <c r="A1267" s="32"/>
      <c r="B1267" s="32"/>
      <c r="C1267" s="32"/>
      <c r="E1267" s="32"/>
      <c r="F1267" s="32"/>
      <c r="H1267" s="32"/>
      <c r="J1267" s="32"/>
      <c r="O1267" s="32"/>
      <c r="Q1267" s="32"/>
    </row>
    <row r="1268" ht="34.5" customHeight="1">
      <c r="A1268" s="32"/>
      <c r="B1268" s="32"/>
      <c r="C1268" s="32"/>
      <c r="E1268" s="32"/>
      <c r="F1268" s="32"/>
      <c r="H1268" s="32"/>
      <c r="J1268" s="32"/>
      <c r="O1268" s="32"/>
      <c r="Q1268" s="32"/>
    </row>
    <row r="1269" ht="34.5" customHeight="1">
      <c r="A1269" s="32"/>
      <c r="B1269" s="32"/>
      <c r="C1269" s="32"/>
      <c r="E1269" s="32"/>
      <c r="F1269" s="32"/>
      <c r="H1269" s="32"/>
      <c r="J1269" s="32"/>
      <c r="O1269" s="32"/>
      <c r="Q1269" s="32"/>
    </row>
    <row r="1270" ht="34.5" customHeight="1">
      <c r="A1270" s="32"/>
      <c r="B1270" s="32"/>
      <c r="C1270" s="32"/>
      <c r="E1270" s="32"/>
      <c r="F1270" s="32"/>
      <c r="H1270" s="32"/>
      <c r="J1270" s="32"/>
      <c r="O1270" s="32"/>
      <c r="Q1270" s="32"/>
    </row>
    <row r="1271" ht="34.5" customHeight="1">
      <c r="A1271" s="32"/>
      <c r="B1271" s="32"/>
      <c r="C1271" s="32"/>
      <c r="E1271" s="32"/>
      <c r="F1271" s="32"/>
      <c r="H1271" s="32"/>
      <c r="J1271" s="32"/>
      <c r="O1271" s="32"/>
      <c r="Q1271" s="32"/>
    </row>
    <row r="1272" ht="34.5" customHeight="1">
      <c r="A1272" s="32"/>
      <c r="B1272" s="32"/>
      <c r="C1272" s="32"/>
      <c r="E1272" s="32"/>
      <c r="F1272" s="32"/>
      <c r="H1272" s="32"/>
      <c r="J1272" s="32"/>
      <c r="O1272" s="32"/>
      <c r="Q1272" s="32"/>
    </row>
    <row r="1273" ht="34.5" customHeight="1">
      <c r="A1273" s="32"/>
      <c r="B1273" s="32"/>
      <c r="C1273" s="32"/>
      <c r="E1273" s="32"/>
      <c r="F1273" s="32"/>
      <c r="H1273" s="32"/>
      <c r="J1273" s="32"/>
      <c r="O1273" s="32"/>
      <c r="Q1273" s="32"/>
    </row>
    <row r="1274" ht="34.5" customHeight="1">
      <c r="A1274" s="32"/>
      <c r="B1274" s="32"/>
      <c r="C1274" s="32"/>
      <c r="E1274" s="32"/>
      <c r="F1274" s="32"/>
      <c r="H1274" s="32"/>
      <c r="J1274" s="32"/>
      <c r="O1274" s="32"/>
      <c r="Q1274" s="32"/>
    </row>
    <row r="1275" ht="34.5" customHeight="1">
      <c r="A1275" s="32"/>
      <c r="B1275" s="32"/>
      <c r="C1275" s="32"/>
      <c r="E1275" s="32"/>
      <c r="F1275" s="32"/>
      <c r="H1275" s="32"/>
      <c r="J1275" s="32"/>
      <c r="O1275" s="32"/>
      <c r="Q1275" s="32"/>
    </row>
    <row r="1276" ht="34.5" customHeight="1">
      <c r="A1276" s="32"/>
      <c r="B1276" s="32"/>
      <c r="C1276" s="32"/>
      <c r="E1276" s="32"/>
      <c r="F1276" s="32"/>
      <c r="H1276" s="32"/>
      <c r="J1276" s="32"/>
      <c r="O1276" s="32"/>
      <c r="Q1276" s="32"/>
    </row>
    <row r="1277" ht="34.5" customHeight="1">
      <c r="A1277" s="32"/>
      <c r="B1277" s="32"/>
      <c r="C1277" s="32"/>
      <c r="E1277" s="32"/>
      <c r="F1277" s="32"/>
      <c r="H1277" s="32"/>
      <c r="J1277" s="32"/>
      <c r="O1277" s="32"/>
      <c r="Q1277" s="32"/>
    </row>
    <row r="1278" ht="34.5" customHeight="1">
      <c r="A1278" s="32"/>
      <c r="B1278" s="32"/>
      <c r="C1278" s="32"/>
      <c r="E1278" s="32"/>
      <c r="F1278" s="32"/>
      <c r="H1278" s="32"/>
      <c r="J1278" s="32"/>
      <c r="O1278" s="32"/>
      <c r="Q1278" s="32"/>
    </row>
    <row r="1279" ht="34.5" customHeight="1">
      <c r="A1279" s="32"/>
      <c r="B1279" s="32"/>
      <c r="C1279" s="32"/>
      <c r="E1279" s="32"/>
      <c r="F1279" s="32"/>
      <c r="H1279" s="32"/>
      <c r="J1279" s="32"/>
      <c r="O1279" s="32"/>
      <c r="Q1279" s="32"/>
    </row>
    <row r="1280" ht="34.5" customHeight="1">
      <c r="A1280" s="32"/>
      <c r="B1280" s="32"/>
      <c r="C1280" s="32"/>
      <c r="E1280" s="32"/>
      <c r="F1280" s="32"/>
      <c r="H1280" s="32"/>
      <c r="J1280" s="32"/>
      <c r="O1280" s="32"/>
      <c r="Q1280" s="32"/>
    </row>
    <row r="1281" ht="34.5" customHeight="1">
      <c r="A1281" s="32"/>
      <c r="B1281" s="32"/>
      <c r="C1281" s="32"/>
      <c r="E1281" s="32"/>
      <c r="F1281" s="32"/>
      <c r="H1281" s="32"/>
      <c r="J1281" s="32"/>
      <c r="O1281" s="32"/>
      <c r="Q1281" s="32"/>
    </row>
    <row r="1282" ht="34.5" customHeight="1">
      <c r="A1282" s="32"/>
      <c r="B1282" s="32"/>
      <c r="C1282" s="32"/>
      <c r="E1282" s="32"/>
      <c r="F1282" s="32"/>
      <c r="H1282" s="32"/>
      <c r="J1282" s="32"/>
      <c r="O1282" s="32"/>
      <c r="Q1282" s="32"/>
    </row>
    <row r="1283" ht="34.5" customHeight="1">
      <c r="A1283" s="32"/>
      <c r="B1283" s="32"/>
      <c r="C1283" s="32"/>
      <c r="E1283" s="32"/>
      <c r="F1283" s="32"/>
      <c r="H1283" s="32"/>
      <c r="J1283" s="32"/>
      <c r="O1283" s="32"/>
      <c r="Q1283" s="32"/>
    </row>
    <row r="1284" ht="34.5" customHeight="1">
      <c r="A1284" s="32"/>
      <c r="B1284" s="32"/>
      <c r="C1284" s="32"/>
      <c r="E1284" s="32"/>
      <c r="F1284" s="32"/>
      <c r="H1284" s="32"/>
      <c r="J1284" s="32"/>
      <c r="O1284" s="32"/>
      <c r="Q1284" s="32"/>
    </row>
    <row r="1285" ht="34.5" customHeight="1">
      <c r="A1285" s="32"/>
      <c r="B1285" s="32"/>
      <c r="C1285" s="32"/>
      <c r="E1285" s="32"/>
      <c r="F1285" s="32"/>
      <c r="H1285" s="32"/>
      <c r="J1285" s="32"/>
      <c r="O1285" s="32"/>
      <c r="Q1285" s="32"/>
    </row>
    <row r="1286" ht="34.5" customHeight="1">
      <c r="A1286" s="32"/>
      <c r="B1286" s="32"/>
      <c r="C1286" s="32"/>
      <c r="E1286" s="32"/>
      <c r="F1286" s="32"/>
      <c r="H1286" s="32"/>
      <c r="J1286" s="32"/>
      <c r="O1286" s="32"/>
      <c r="Q1286" s="32"/>
    </row>
    <row r="1287" ht="34.5" customHeight="1">
      <c r="A1287" s="32"/>
      <c r="B1287" s="32"/>
      <c r="C1287" s="32"/>
      <c r="E1287" s="32"/>
      <c r="F1287" s="32"/>
      <c r="H1287" s="32"/>
      <c r="J1287" s="32"/>
      <c r="O1287" s="32"/>
      <c r="Q1287" s="32"/>
    </row>
    <row r="1288" ht="34.5" customHeight="1">
      <c r="A1288" s="32"/>
      <c r="B1288" s="32"/>
      <c r="C1288" s="32"/>
      <c r="E1288" s="32"/>
      <c r="F1288" s="32"/>
      <c r="H1288" s="32"/>
      <c r="J1288" s="32"/>
      <c r="O1288" s="32"/>
      <c r="Q1288" s="32"/>
    </row>
    <row r="1289" ht="34.5" customHeight="1">
      <c r="A1289" s="32"/>
      <c r="B1289" s="32"/>
      <c r="C1289" s="32"/>
      <c r="E1289" s="32"/>
      <c r="F1289" s="32"/>
      <c r="H1289" s="32"/>
      <c r="J1289" s="32"/>
      <c r="O1289" s="32"/>
      <c r="Q1289" s="32"/>
    </row>
    <row r="1290" ht="34.5" customHeight="1">
      <c r="A1290" s="32"/>
      <c r="B1290" s="32"/>
      <c r="C1290" s="32"/>
      <c r="E1290" s="32"/>
      <c r="F1290" s="32"/>
      <c r="H1290" s="32"/>
      <c r="J1290" s="32"/>
      <c r="O1290" s="32"/>
      <c r="Q1290" s="32"/>
    </row>
    <row r="1291" ht="34.5" customHeight="1">
      <c r="A1291" s="32"/>
      <c r="B1291" s="32"/>
      <c r="C1291" s="32"/>
      <c r="E1291" s="32"/>
      <c r="F1291" s="32"/>
      <c r="H1291" s="32"/>
      <c r="J1291" s="32"/>
      <c r="O1291" s="32"/>
      <c r="Q1291" s="32"/>
    </row>
    <row r="1292" ht="34.5" customHeight="1">
      <c r="A1292" s="32"/>
      <c r="B1292" s="32"/>
      <c r="C1292" s="32"/>
      <c r="E1292" s="32"/>
      <c r="F1292" s="32"/>
      <c r="H1292" s="32"/>
      <c r="J1292" s="32"/>
      <c r="O1292" s="32"/>
      <c r="Q1292" s="32"/>
    </row>
    <row r="1293" ht="34.5" customHeight="1">
      <c r="A1293" s="32"/>
      <c r="B1293" s="32"/>
      <c r="C1293" s="32"/>
      <c r="E1293" s="32"/>
      <c r="F1293" s="32"/>
      <c r="H1293" s="32"/>
      <c r="J1293" s="32"/>
      <c r="O1293" s="32"/>
      <c r="Q1293" s="32"/>
    </row>
    <row r="1294" ht="34.5" customHeight="1">
      <c r="A1294" s="32"/>
      <c r="B1294" s="32"/>
      <c r="C1294" s="32"/>
      <c r="E1294" s="32"/>
      <c r="F1294" s="32"/>
      <c r="H1294" s="32"/>
      <c r="J1294" s="32"/>
      <c r="O1294" s="32"/>
      <c r="Q1294" s="32"/>
    </row>
    <row r="1295" ht="34.5" customHeight="1">
      <c r="A1295" s="32"/>
      <c r="B1295" s="32"/>
      <c r="C1295" s="32"/>
      <c r="E1295" s="32"/>
      <c r="F1295" s="32"/>
      <c r="H1295" s="32"/>
      <c r="J1295" s="32"/>
      <c r="O1295" s="32"/>
      <c r="Q1295" s="32"/>
    </row>
    <row r="1296" ht="34.5" customHeight="1">
      <c r="A1296" s="32"/>
      <c r="B1296" s="32"/>
      <c r="C1296" s="32"/>
      <c r="E1296" s="32"/>
      <c r="F1296" s="32"/>
      <c r="H1296" s="32"/>
      <c r="J1296" s="32"/>
      <c r="O1296" s="32"/>
      <c r="Q1296" s="32"/>
    </row>
    <row r="1297" ht="34.5" customHeight="1">
      <c r="A1297" s="32"/>
      <c r="B1297" s="32"/>
      <c r="C1297" s="32"/>
      <c r="E1297" s="32"/>
      <c r="F1297" s="32"/>
      <c r="H1297" s="32"/>
      <c r="J1297" s="32"/>
      <c r="O1297" s="32"/>
      <c r="Q1297" s="32"/>
    </row>
    <row r="1298" ht="34.5" customHeight="1">
      <c r="A1298" s="32"/>
      <c r="B1298" s="32"/>
      <c r="C1298" s="32"/>
      <c r="E1298" s="32"/>
      <c r="F1298" s="32"/>
      <c r="H1298" s="32"/>
      <c r="J1298" s="32"/>
      <c r="O1298" s="32"/>
      <c r="Q1298" s="32"/>
    </row>
    <row r="1299" ht="34.5" customHeight="1">
      <c r="A1299" s="32"/>
      <c r="B1299" s="32"/>
      <c r="C1299" s="32"/>
      <c r="E1299" s="32"/>
      <c r="F1299" s="32"/>
      <c r="H1299" s="32"/>
      <c r="J1299" s="32"/>
      <c r="O1299" s="32"/>
      <c r="Q1299" s="32"/>
    </row>
    <row r="1300" ht="34.5" customHeight="1">
      <c r="A1300" s="32"/>
      <c r="B1300" s="32"/>
      <c r="C1300" s="32"/>
      <c r="E1300" s="32"/>
      <c r="F1300" s="32"/>
      <c r="H1300" s="32"/>
      <c r="J1300" s="32"/>
      <c r="O1300" s="32"/>
      <c r="Q1300" s="32"/>
    </row>
    <row r="1301" ht="34.5" customHeight="1">
      <c r="A1301" s="32"/>
      <c r="B1301" s="32"/>
      <c r="C1301" s="32"/>
      <c r="E1301" s="32"/>
      <c r="F1301" s="32"/>
      <c r="H1301" s="32"/>
      <c r="J1301" s="32"/>
      <c r="O1301" s="32"/>
      <c r="Q1301" s="32"/>
    </row>
    <row r="1302" ht="34.5" customHeight="1">
      <c r="A1302" s="32"/>
      <c r="B1302" s="32"/>
      <c r="C1302" s="32"/>
      <c r="E1302" s="32"/>
      <c r="F1302" s="32"/>
      <c r="H1302" s="32"/>
      <c r="J1302" s="32"/>
      <c r="O1302" s="32"/>
      <c r="Q1302" s="32"/>
    </row>
    <row r="1303" ht="34.5" customHeight="1">
      <c r="A1303" s="32"/>
      <c r="B1303" s="32"/>
      <c r="C1303" s="32"/>
      <c r="E1303" s="32"/>
      <c r="F1303" s="32"/>
      <c r="H1303" s="32"/>
      <c r="J1303" s="32"/>
      <c r="O1303" s="32"/>
      <c r="Q1303" s="32"/>
    </row>
    <row r="1304" ht="34.5" customHeight="1">
      <c r="A1304" s="32"/>
      <c r="B1304" s="32"/>
      <c r="C1304" s="32"/>
      <c r="E1304" s="32"/>
      <c r="F1304" s="32"/>
      <c r="H1304" s="32"/>
      <c r="J1304" s="32"/>
      <c r="O1304" s="32"/>
      <c r="Q1304" s="32"/>
    </row>
    <row r="1305" ht="34.5" customHeight="1">
      <c r="A1305" s="32"/>
      <c r="B1305" s="32"/>
      <c r="C1305" s="32"/>
      <c r="E1305" s="32"/>
      <c r="F1305" s="32"/>
      <c r="H1305" s="32"/>
      <c r="J1305" s="32"/>
      <c r="O1305" s="32"/>
      <c r="Q1305" s="32"/>
    </row>
    <row r="1306" ht="34.5" customHeight="1">
      <c r="A1306" s="32"/>
      <c r="B1306" s="32"/>
      <c r="C1306" s="32"/>
      <c r="E1306" s="32"/>
      <c r="F1306" s="32"/>
      <c r="H1306" s="32"/>
      <c r="J1306" s="32"/>
      <c r="O1306" s="32"/>
      <c r="Q1306" s="32"/>
    </row>
    <row r="1307" ht="34.5" customHeight="1">
      <c r="A1307" s="32"/>
      <c r="B1307" s="32"/>
      <c r="C1307" s="32"/>
      <c r="E1307" s="32"/>
      <c r="F1307" s="32"/>
      <c r="H1307" s="32"/>
      <c r="J1307" s="32"/>
      <c r="O1307" s="32"/>
      <c r="Q1307" s="32"/>
    </row>
    <row r="1308" ht="34.5" customHeight="1">
      <c r="A1308" s="32"/>
      <c r="B1308" s="32"/>
      <c r="C1308" s="32"/>
      <c r="E1308" s="32"/>
      <c r="F1308" s="32"/>
      <c r="H1308" s="32"/>
      <c r="J1308" s="32"/>
      <c r="O1308" s="32"/>
      <c r="Q1308" s="32"/>
    </row>
    <row r="1309" ht="34.5" customHeight="1">
      <c r="A1309" s="32"/>
      <c r="B1309" s="32"/>
      <c r="C1309" s="32"/>
      <c r="E1309" s="32"/>
      <c r="F1309" s="32"/>
      <c r="H1309" s="32"/>
      <c r="J1309" s="32"/>
      <c r="O1309" s="32"/>
      <c r="Q1309" s="32"/>
    </row>
    <row r="1310" ht="34.5" customHeight="1">
      <c r="A1310" s="32"/>
      <c r="B1310" s="32"/>
      <c r="C1310" s="32"/>
      <c r="E1310" s="32"/>
      <c r="F1310" s="32"/>
      <c r="H1310" s="32"/>
      <c r="J1310" s="32"/>
      <c r="O1310" s="32"/>
      <c r="Q1310" s="32"/>
    </row>
    <row r="1311" ht="34.5" customHeight="1">
      <c r="A1311" s="32"/>
      <c r="B1311" s="32"/>
      <c r="C1311" s="32"/>
      <c r="E1311" s="32"/>
      <c r="F1311" s="32"/>
      <c r="H1311" s="32"/>
      <c r="J1311" s="32"/>
      <c r="O1311" s="32"/>
      <c r="Q1311" s="32"/>
    </row>
    <row r="1312" ht="34.5" customHeight="1">
      <c r="A1312" s="32"/>
      <c r="B1312" s="32"/>
      <c r="C1312" s="32"/>
      <c r="E1312" s="32"/>
      <c r="F1312" s="32"/>
      <c r="H1312" s="32"/>
      <c r="J1312" s="32"/>
      <c r="O1312" s="32"/>
      <c r="Q1312" s="32"/>
    </row>
    <row r="1313" ht="34.5" customHeight="1">
      <c r="A1313" s="32"/>
      <c r="B1313" s="32"/>
      <c r="C1313" s="32"/>
      <c r="E1313" s="32"/>
      <c r="F1313" s="32"/>
      <c r="H1313" s="32"/>
      <c r="J1313" s="32"/>
      <c r="O1313" s="32"/>
      <c r="Q1313" s="32"/>
    </row>
    <row r="1314" ht="34.5" customHeight="1">
      <c r="A1314" s="32"/>
      <c r="B1314" s="32"/>
      <c r="C1314" s="32"/>
      <c r="E1314" s="32"/>
      <c r="F1314" s="32"/>
      <c r="H1314" s="32"/>
      <c r="J1314" s="32"/>
      <c r="O1314" s="32"/>
      <c r="Q1314" s="32"/>
    </row>
    <row r="1315" ht="34.5" customHeight="1">
      <c r="A1315" s="32"/>
      <c r="B1315" s="32"/>
      <c r="C1315" s="32"/>
      <c r="E1315" s="32"/>
      <c r="F1315" s="32"/>
      <c r="H1315" s="32"/>
      <c r="J1315" s="32"/>
      <c r="O1315" s="32"/>
      <c r="Q1315" s="32"/>
    </row>
    <row r="1316" ht="34.5" customHeight="1">
      <c r="A1316" s="32"/>
      <c r="B1316" s="32"/>
      <c r="C1316" s="32"/>
      <c r="E1316" s="32"/>
      <c r="F1316" s="32"/>
      <c r="H1316" s="32"/>
      <c r="J1316" s="32"/>
      <c r="O1316" s="32"/>
      <c r="Q1316" s="32"/>
    </row>
    <row r="1317" ht="34.5" customHeight="1">
      <c r="A1317" s="32"/>
      <c r="B1317" s="32"/>
      <c r="C1317" s="32"/>
      <c r="E1317" s="32"/>
      <c r="F1317" s="32"/>
      <c r="H1317" s="32"/>
      <c r="J1317" s="32"/>
      <c r="O1317" s="32"/>
      <c r="Q1317" s="32"/>
    </row>
    <row r="1318" ht="34.5" customHeight="1">
      <c r="A1318" s="32"/>
      <c r="B1318" s="32"/>
      <c r="C1318" s="32"/>
      <c r="E1318" s="32"/>
      <c r="F1318" s="32"/>
      <c r="H1318" s="32"/>
      <c r="J1318" s="32"/>
      <c r="O1318" s="32"/>
      <c r="Q1318" s="32"/>
    </row>
    <row r="1319" ht="34.5" customHeight="1">
      <c r="A1319" s="32"/>
      <c r="B1319" s="32"/>
      <c r="C1319" s="32"/>
      <c r="E1319" s="32"/>
      <c r="F1319" s="32"/>
      <c r="H1319" s="32"/>
      <c r="J1319" s="32"/>
      <c r="O1319" s="32"/>
      <c r="Q1319" s="32"/>
    </row>
    <row r="1320" ht="34.5" customHeight="1">
      <c r="A1320" s="32"/>
      <c r="B1320" s="32"/>
      <c r="C1320" s="32"/>
      <c r="E1320" s="32"/>
      <c r="F1320" s="32"/>
      <c r="H1320" s="32"/>
      <c r="J1320" s="32"/>
      <c r="O1320" s="32"/>
      <c r="Q1320" s="32"/>
    </row>
    <row r="1321" ht="34.5" customHeight="1">
      <c r="A1321" s="32"/>
      <c r="B1321" s="32"/>
      <c r="C1321" s="32"/>
      <c r="E1321" s="32"/>
      <c r="F1321" s="32"/>
      <c r="H1321" s="32"/>
      <c r="J1321" s="32"/>
      <c r="O1321" s="32"/>
      <c r="Q1321" s="32"/>
    </row>
    <row r="1322" ht="34.5" customHeight="1">
      <c r="A1322" s="32"/>
      <c r="B1322" s="32"/>
      <c r="C1322" s="32"/>
      <c r="E1322" s="32"/>
      <c r="F1322" s="32"/>
      <c r="H1322" s="32"/>
      <c r="J1322" s="32"/>
      <c r="O1322" s="32"/>
      <c r="Q1322" s="32"/>
    </row>
    <row r="1323" ht="34.5" customHeight="1">
      <c r="A1323" s="32"/>
      <c r="B1323" s="32"/>
      <c r="C1323" s="32"/>
      <c r="E1323" s="32"/>
      <c r="F1323" s="32"/>
      <c r="H1323" s="32"/>
      <c r="J1323" s="32"/>
      <c r="O1323" s="32"/>
      <c r="Q1323" s="32"/>
    </row>
    <row r="1324" ht="34.5" customHeight="1">
      <c r="A1324" s="32"/>
      <c r="B1324" s="32"/>
      <c r="C1324" s="32"/>
      <c r="E1324" s="32"/>
      <c r="F1324" s="32"/>
      <c r="H1324" s="32"/>
      <c r="J1324" s="32"/>
      <c r="O1324" s="32"/>
      <c r="Q1324" s="32"/>
    </row>
    <row r="1325" ht="34.5" customHeight="1">
      <c r="A1325" s="32"/>
      <c r="B1325" s="32"/>
      <c r="C1325" s="32"/>
      <c r="E1325" s="32"/>
      <c r="F1325" s="32"/>
      <c r="H1325" s="32"/>
      <c r="J1325" s="32"/>
      <c r="O1325" s="32"/>
      <c r="Q1325" s="32"/>
    </row>
    <row r="1326" ht="34.5" customHeight="1">
      <c r="A1326" s="32"/>
      <c r="B1326" s="32"/>
      <c r="C1326" s="32"/>
      <c r="E1326" s="32"/>
      <c r="F1326" s="32"/>
      <c r="H1326" s="32"/>
      <c r="J1326" s="32"/>
      <c r="O1326" s="32"/>
      <c r="Q1326" s="32"/>
    </row>
    <row r="1327" ht="34.5" customHeight="1">
      <c r="A1327" s="32"/>
      <c r="B1327" s="32"/>
      <c r="C1327" s="32"/>
      <c r="E1327" s="32"/>
      <c r="F1327" s="32"/>
      <c r="H1327" s="32"/>
      <c r="J1327" s="32"/>
      <c r="O1327" s="32"/>
      <c r="Q1327" s="32"/>
    </row>
    <row r="1328" ht="34.5" customHeight="1">
      <c r="A1328" s="32"/>
      <c r="B1328" s="32"/>
      <c r="C1328" s="32"/>
      <c r="E1328" s="32"/>
      <c r="F1328" s="32"/>
      <c r="H1328" s="32"/>
      <c r="J1328" s="32"/>
      <c r="O1328" s="32"/>
      <c r="Q1328" s="32"/>
    </row>
    <row r="1329" ht="34.5" customHeight="1">
      <c r="A1329" s="32"/>
      <c r="B1329" s="32"/>
      <c r="C1329" s="32"/>
      <c r="E1329" s="32"/>
      <c r="F1329" s="32"/>
      <c r="H1329" s="32"/>
      <c r="J1329" s="32"/>
      <c r="O1329" s="32"/>
      <c r="Q1329" s="32"/>
    </row>
    <row r="1330" ht="34.5" customHeight="1">
      <c r="A1330" s="32"/>
      <c r="B1330" s="32"/>
      <c r="C1330" s="32"/>
      <c r="E1330" s="32"/>
      <c r="F1330" s="32"/>
      <c r="H1330" s="32"/>
      <c r="J1330" s="32"/>
      <c r="O1330" s="32"/>
      <c r="Q1330" s="32"/>
    </row>
    <row r="1331" ht="34.5" customHeight="1">
      <c r="A1331" s="32"/>
      <c r="B1331" s="32"/>
      <c r="C1331" s="32"/>
      <c r="E1331" s="32"/>
      <c r="F1331" s="32"/>
      <c r="H1331" s="32"/>
      <c r="J1331" s="32"/>
      <c r="O1331" s="32"/>
      <c r="Q1331" s="32"/>
    </row>
    <row r="1332" ht="34.5" customHeight="1">
      <c r="A1332" s="32"/>
      <c r="B1332" s="32"/>
      <c r="C1332" s="32"/>
      <c r="E1332" s="32"/>
      <c r="F1332" s="32"/>
      <c r="H1332" s="32"/>
      <c r="J1332" s="32"/>
      <c r="O1332" s="32"/>
      <c r="Q1332" s="32"/>
    </row>
    <row r="1333" ht="34.5" customHeight="1">
      <c r="A1333" s="32"/>
      <c r="B1333" s="32"/>
      <c r="C1333" s="32"/>
      <c r="E1333" s="32"/>
      <c r="F1333" s="32"/>
      <c r="H1333" s="32"/>
      <c r="J1333" s="32"/>
      <c r="O1333" s="32"/>
      <c r="Q1333" s="32"/>
    </row>
    <row r="1334" ht="34.5" customHeight="1">
      <c r="A1334" s="32"/>
      <c r="B1334" s="32"/>
      <c r="C1334" s="32"/>
      <c r="E1334" s="32"/>
      <c r="F1334" s="32"/>
      <c r="H1334" s="32"/>
      <c r="J1334" s="32"/>
      <c r="O1334" s="32"/>
      <c r="Q1334" s="32"/>
    </row>
    <row r="1335" ht="34.5" customHeight="1">
      <c r="A1335" s="32"/>
      <c r="B1335" s="32"/>
      <c r="C1335" s="32"/>
      <c r="E1335" s="32"/>
      <c r="F1335" s="32"/>
      <c r="H1335" s="32"/>
      <c r="J1335" s="32"/>
      <c r="O1335" s="32"/>
      <c r="Q1335" s="32"/>
    </row>
    <row r="1336" ht="34.5" customHeight="1">
      <c r="A1336" s="32"/>
      <c r="B1336" s="32"/>
      <c r="C1336" s="32"/>
      <c r="E1336" s="32"/>
      <c r="F1336" s="32"/>
      <c r="H1336" s="32"/>
      <c r="J1336" s="32"/>
      <c r="O1336" s="32"/>
      <c r="Q1336" s="32"/>
    </row>
    <row r="1337" ht="34.5" customHeight="1">
      <c r="A1337" s="32"/>
      <c r="B1337" s="32"/>
      <c r="C1337" s="32"/>
      <c r="E1337" s="32"/>
      <c r="F1337" s="32"/>
      <c r="H1337" s="32"/>
      <c r="J1337" s="32"/>
      <c r="O1337" s="32"/>
      <c r="Q1337" s="32"/>
    </row>
    <row r="1338" ht="34.5" customHeight="1">
      <c r="A1338" s="32"/>
      <c r="B1338" s="32"/>
      <c r="C1338" s="32"/>
      <c r="E1338" s="32"/>
      <c r="F1338" s="32"/>
      <c r="H1338" s="32"/>
      <c r="J1338" s="32"/>
      <c r="O1338" s="32"/>
      <c r="Q1338" s="32"/>
    </row>
    <row r="1339" ht="34.5" customHeight="1">
      <c r="A1339" s="32"/>
      <c r="B1339" s="32"/>
      <c r="C1339" s="32"/>
      <c r="E1339" s="32"/>
      <c r="F1339" s="32"/>
      <c r="H1339" s="32"/>
      <c r="J1339" s="32"/>
      <c r="O1339" s="32"/>
      <c r="Q1339" s="32"/>
    </row>
    <row r="1340" ht="34.5" customHeight="1">
      <c r="A1340" s="32"/>
      <c r="B1340" s="32"/>
      <c r="C1340" s="32"/>
      <c r="E1340" s="32"/>
      <c r="F1340" s="32"/>
      <c r="H1340" s="32"/>
      <c r="J1340" s="32"/>
      <c r="O1340" s="32"/>
      <c r="Q1340" s="32"/>
    </row>
    <row r="1341" ht="34.5" customHeight="1">
      <c r="A1341" s="32"/>
      <c r="B1341" s="32"/>
      <c r="C1341" s="32"/>
      <c r="E1341" s="32"/>
      <c r="F1341" s="32"/>
      <c r="H1341" s="32"/>
      <c r="J1341" s="32"/>
      <c r="O1341" s="32"/>
      <c r="Q1341" s="32"/>
    </row>
    <row r="1342" ht="34.5" customHeight="1">
      <c r="A1342" s="32"/>
      <c r="B1342" s="32"/>
      <c r="C1342" s="32"/>
      <c r="E1342" s="32"/>
      <c r="F1342" s="32"/>
      <c r="H1342" s="32"/>
      <c r="J1342" s="32"/>
      <c r="O1342" s="32"/>
      <c r="Q1342" s="32"/>
    </row>
    <row r="1343" ht="34.5" customHeight="1">
      <c r="A1343" s="32"/>
      <c r="B1343" s="32"/>
      <c r="C1343" s="32"/>
      <c r="E1343" s="32"/>
      <c r="F1343" s="32"/>
      <c r="H1343" s="32"/>
      <c r="J1343" s="32"/>
      <c r="O1343" s="32"/>
      <c r="Q1343" s="32"/>
    </row>
    <row r="1344" ht="34.5" customHeight="1">
      <c r="A1344" s="32"/>
      <c r="B1344" s="32"/>
      <c r="C1344" s="32"/>
      <c r="E1344" s="32"/>
      <c r="F1344" s="32"/>
      <c r="H1344" s="32"/>
      <c r="J1344" s="32"/>
      <c r="O1344" s="32"/>
      <c r="Q1344" s="32"/>
    </row>
    <row r="1345" ht="34.5" customHeight="1">
      <c r="A1345" s="32"/>
      <c r="B1345" s="32"/>
      <c r="C1345" s="32"/>
      <c r="E1345" s="32"/>
      <c r="F1345" s="32"/>
      <c r="H1345" s="32"/>
      <c r="J1345" s="32"/>
      <c r="O1345" s="32"/>
      <c r="Q1345" s="32"/>
    </row>
    <row r="1346" ht="34.5" customHeight="1">
      <c r="A1346" s="32"/>
      <c r="B1346" s="32"/>
      <c r="C1346" s="32"/>
      <c r="E1346" s="32"/>
      <c r="F1346" s="32"/>
      <c r="H1346" s="32"/>
      <c r="J1346" s="32"/>
      <c r="O1346" s="32"/>
      <c r="Q1346" s="32"/>
    </row>
    <row r="1347" ht="34.5" customHeight="1">
      <c r="A1347" s="32"/>
      <c r="B1347" s="32"/>
      <c r="C1347" s="32"/>
      <c r="E1347" s="32"/>
      <c r="F1347" s="32"/>
      <c r="H1347" s="32"/>
      <c r="J1347" s="32"/>
      <c r="O1347" s="32"/>
      <c r="Q1347" s="32"/>
    </row>
    <row r="1348" ht="34.5" customHeight="1">
      <c r="A1348" s="32"/>
      <c r="B1348" s="32"/>
      <c r="C1348" s="32"/>
      <c r="E1348" s="32"/>
      <c r="F1348" s="32"/>
      <c r="H1348" s="32"/>
      <c r="J1348" s="32"/>
      <c r="O1348" s="32"/>
      <c r="Q1348" s="32"/>
    </row>
    <row r="1349" ht="34.5" customHeight="1">
      <c r="A1349" s="32"/>
      <c r="B1349" s="32"/>
      <c r="C1349" s="32"/>
      <c r="E1349" s="32"/>
      <c r="F1349" s="32"/>
      <c r="H1349" s="32"/>
      <c r="J1349" s="32"/>
      <c r="O1349" s="32"/>
      <c r="Q1349" s="32"/>
    </row>
    <row r="1350" ht="34.5" customHeight="1">
      <c r="A1350" s="32"/>
      <c r="B1350" s="32"/>
      <c r="C1350" s="32"/>
      <c r="E1350" s="32"/>
      <c r="F1350" s="32"/>
      <c r="H1350" s="32"/>
      <c r="J1350" s="32"/>
      <c r="O1350" s="32"/>
      <c r="Q1350" s="32"/>
    </row>
    <row r="1351" ht="34.5" customHeight="1">
      <c r="A1351" s="32"/>
      <c r="B1351" s="32"/>
      <c r="C1351" s="32"/>
      <c r="E1351" s="32"/>
      <c r="F1351" s="32"/>
      <c r="H1351" s="32"/>
      <c r="J1351" s="32"/>
      <c r="O1351" s="32"/>
      <c r="Q1351" s="32"/>
    </row>
    <row r="1352" ht="34.5" customHeight="1">
      <c r="A1352" s="32"/>
      <c r="B1352" s="32"/>
      <c r="C1352" s="32"/>
      <c r="E1352" s="32"/>
      <c r="F1352" s="32"/>
      <c r="H1352" s="32"/>
      <c r="J1352" s="32"/>
      <c r="O1352" s="32"/>
      <c r="Q1352" s="32"/>
    </row>
    <row r="1353" ht="34.5" customHeight="1">
      <c r="A1353" s="32"/>
      <c r="B1353" s="32"/>
      <c r="C1353" s="32"/>
      <c r="E1353" s="32"/>
      <c r="F1353" s="32"/>
      <c r="H1353" s="32"/>
      <c r="J1353" s="32"/>
      <c r="O1353" s="32"/>
      <c r="Q1353" s="32"/>
    </row>
    <row r="1354" ht="34.5" customHeight="1">
      <c r="A1354" s="32"/>
      <c r="B1354" s="32"/>
      <c r="C1354" s="32"/>
      <c r="E1354" s="32"/>
      <c r="F1354" s="32"/>
      <c r="H1354" s="32"/>
      <c r="J1354" s="32"/>
      <c r="O1354" s="32"/>
      <c r="Q1354" s="32"/>
    </row>
    <row r="1355" ht="34.5" customHeight="1">
      <c r="A1355" s="32"/>
      <c r="B1355" s="32"/>
      <c r="C1355" s="32"/>
      <c r="E1355" s="32"/>
      <c r="F1355" s="32"/>
      <c r="H1355" s="32"/>
      <c r="J1355" s="32"/>
      <c r="O1355" s="32"/>
      <c r="Q1355" s="32"/>
    </row>
    <row r="1356" ht="34.5" customHeight="1">
      <c r="A1356" s="32"/>
      <c r="B1356" s="32"/>
      <c r="C1356" s="32"/>
      <c r="E1356" s="32"/>
      <c r="F1356" s="32"/>
      <c r="H1356" s="32"/>
      <c r="J1356" s="32"/>
      <c r="O1356" s="32"/>
      <c r="Q1356" s="32"/>
    </row>
    <row r="1357" ht="34.5" customHeight="1">
      <c r="A1357" s="32"/>
      <c r="B1357" s="32"/>
      <c r="C1357" s="32"/>
      <c r="E1357" s="32"/>
      <c r="F1357" s="32"/>
      <c r="H1357" s="32"/>
      <c r="J1357" s="32"/>
      <c r="O1357" s="32"/>
      <c r="Q1357" s="32"/>
    </row>
    <row r="1358" ht="34.5" customHeight="1">
      <c r="A1358" s="32"/>
      <c r="B1358" s="32"/>
      <c r="C1358" s="32"/>
      <c r="E1358" s="32"/>
      <c r="F1358" s="32"/>
      <c r="H1358" s="32"/>
      <c r="J1358" s="32"/>
      <c r="O1358" s="32"/>
      <c r="Q1358" s="32"/>
    </row>
    <row r="1359" ht="34.5" customHeight="1">
      <c r="A1359" s="32"/>
      <c r="B1359" s="32"/>
      <c r="C1359" s="32"/>
      <c r="E1359" s="32"/>
      <c r="F1359" s="32"/>
      <c r="H1359" s="32"/>
      <c r="J1359" s="32"/>
      <c r="O1359" s="32"/>
      <c r="Q1359" s="32"/>
    </row>
    <row r="1360" ht="34.5" customHeight="1">
      <c r="A1360" s="32"/>
      <c r="B1360" s="32"/>
      <c r="C1360" s="32"/>
      <c r="E1360" s="32"/>
      <c r="F1360" s="32"/>
      <c r="H1360" s="32"/>
      <c r="J1360" s="32"/>
      <c r="O1360" s="32"/>
      <c r="Q1360" s="32"/>
    </row>
    <row r="1361" ht="34.5" customHeight="1">
      <c r="A1361" s="32"/>
      <c r="B1361" s="32"/>
      <c r="C1361" s="32"/>
      <c r="E1361" s="32"/>
      <c r="F1361" s="32"/>
      <c r="H1361" s="32"/>
      <c r="J1361" s="32"/>
      <c r="O1361" s="32"/>
      <c r="Q1361" s="32"/>
    </row>
    <row r="1362" ht="34.5" customHeight="1">
      <c r="A1362" s="32"/>
      <c r="B1362" s="32"/>
      <c r="C1362" s="32"/>
      <c r="E1362" s="32"/>
      <c r="F1362" s="32"/>
      <c r="H1362" s="32"/>
      <c r="J1362" s="32"/>
      <c r="O1362" s="32"/>
      <c r="Q1362" s="32"/>
    </row>
    <row r="1363" ht="34.5" customHeight="1">
      <c r="A1363" s="32"/>
      <c r="B1363" s="32"/>
      <c r="C1363" s="32"/>
      <c r="E1363" s="32"/>
      <c r="F1363" s="32"/>
      <c r="H1363" s="32"/>
      <c r="J1363" s="32"/>
      <c r="O1363" s="32"/>
      <c r="Q1363" s="32"/>
    </row>
    <row r="1364" ht="34.5" customHeight="1">
      <c r="A1364" s="32"/>
      <c r="B1364" s="32"/>
      <c r="C1364" s="32"/>
      <c r="E1364" s="32"/>
      <c r="F1364" s="32"/>
      <c r="H1364" s="32"/>
      <c r="J1364" s="32"/>
      <c r="O1364" s="32"/>
      <c r="Q1364" s="32"/>
    </row>
    <row r="1365" ht="34.5" customHeight="1">
      <c r="A1365" s="32"/>
      <c r="B1365" s="32"/>
      <c r="C1365" s="32"/>
      <c r="E1365" s="32"/>
      <c r="F1365" s="32"/>
      <c r="H1365" s="32"/>
      <c r="J1365" s="32"/>
      <c r="O1365" s="32"/>
      <c r="Q1365" s="32"/>
    </row>
    <row r="1366" ht="34.5" customHeight="1">
      <c r="A1366" s="32"/>
      <c r="B1366" s="32"/>
      <c r="C1366" s="32"/>
      <c r="E1366" s="32"/>
      <c r="F1366" s="32"/>
      <c r="H1366" s="32"/>
      <c r="J1366" s="32"/>
      <c r="O1366" s="32"/>
      <c r="Q1366" s="32"/>
    </row>
    <row r="1367" ht="34.5" customHeight="1">
      <c r="A1367" s="32"/>
      <c r="B1367" s="32"/>
      <c r="C1367" s="32"/>
      <c r="E1367" s="32"/>
      <c r="F1367" s="32"/>
      <c r="H1367" s="32"/>
      <c r="J1367" s="32"/>
      <c r="O1367" s="32"/>
      <c r="Q1367" s="32"/>
    </row>
    <row r="1368" ht="34.5" customHeight="1">
      <c r="A1368" s="32"/>
      <c r="B1368" s="32"/>
      <c r="C1368" s="32"/>
      <c r="E1368" s="32"/>
      <c r="F1368" s="32"/>
      <c r="H1368" s="32"/>
      <c r="J1368" s="32"/>
      <c r="O1368" s="32"/>
      <c r="Q1368" s="32"/>
    </row>
    <row r="1369" ht="34.5" customHeight="1">
      <c r="A1369" s="32"/>
      <c r="B1369" s="32"/>
      <c r="C1369" s="32"/>
      <c r="E1369" s="32"/>
      <c r="F1369" s="32"/>
      <c r="H1369" s="32"/>
      <c r="J1369" s="32"/>
      <c r="O1369" s="32"/>
      <c r="Q1369" s="32"/>
    </row>
    <row r="1370" ht="34.5" customHeight="1">
      <c r="A1370" s="32"/>
      <c r="B1370" s="32"/>
      <c r="C1370" s="32"/>
      <c r="E1370" s="32"/>
      <c r="F1370" s="32"/>
      <c r="H1370" s="32"/>
      <c r="J1370" s="32"/>
      <c r="O1370" s="32"/>
      <c r="Q1370" s="32"/>
    </row>
    <row r="1371" ht="34.5" customHeight="1">
      <c r="A1371" s="32"/>
      <c r="B1371" s="32"/>
      <c r="C1371" s="32"/>
      <c r="E1371" s="32"/>
      <c r="F1371" s="32"/>
      <c r="H1371" s="32"/>
      <c r="J1371" s="32"/>
      <c r="O1371" s="32"/>
      <c r="Q1371" s="32"/>
    </row>
    <row r="1372" ht="34.5" customHeight="1">
      <c r="A1372" s="32"/>
      <c r="B1372" s="32"/>
      <c r="C1372" s="32"/>
      <c r="E1372" s="32"/>
      <c r="F1372" s="32"/>
      <c r="H1372" s="32"/>
      <c r="J1372" s="32"/>
      <c r="O1372" s="32"/>
      <c r="Q1372" s="32"/>
    </row>
    <row r="1373" ht="34.5" customHeight="1">
      <c r="A1373" s="32"/>
      <c r="B1373" s="32"/>
      <c r="C1373" s="32"/>
      <c r="E1373" s="32"/>
      <c r="F1373" s="32"/>
      <c r="H1373" s="32"/>
      <c r="J1373" s="32"/>
      <c r="O1373" s="32"/>
      <c r="Q1373" s="32"/>
    </row>
    <row r="1374" ht="34.5" customHeight="1">
      <c r="A1374" s="32"/>
      <c r="B1374" s="32"/>
      <c r="C1374" s="32"/>
      <c r="E1374" s="32"/>
      <c r="F1374" s="32"/>
      <c r="H1374" s="32"/>
      <c r="J1374" s="32"/>
      <c r="O1374" s="32"/>
      <c r="Q1374" s="32"/>
    </row>
    <row r="1375" ht="34.5" customHeight="1">
      <c r="A1375" s="32"/>
      <c r="B1375" s="32"/>
      <c r="C1375" s="32"/>
      <c r="E1375" s="32"/>
      <c r="F1375" s="32"/>
      <c r="H1375" s="32"/>
      <c r="J1375" s="32"/>
      <c r="O1375" s="32"/>
      <c r="Q1375" s="32"/>
    </row>
    <row r="1376" ht="34.5" customHeight="1">
      <c r="A1376" s="32"/>
      <c r="B1376" s="32"/>
      <c r="C1376" s="32"/>
      <c r="E1376" s="32"/>
      <c r="F1376" s="32"/>
      <c r="H1376" s="32"/>
      <c r="J1376" s="32"/>
      <c r="O1376" s="32"/>
      <c r="Q1376" s="32"/>
    </row>
    <row r="1377" ht="34.5" customHeight="1">
      <c r="A1377" s="32"/>
      <c r="B1377" s="32"/>
      <c r="C1377" s="32"/>
      <c r="E1377" s="32"/>
      <c r="F1377" s="32"/>
      <c r="H1377" s="32"/>
      <c r="J1377" s="32"/>
      <c r="O1377" s="32"/>
      <c r="Q1377" s="32"/>
    </row>
    <row r="1378" ht="34.5" customHeight="1">
      <c r="A1378" s="32"/>
      <c r="B1378" s="32"/>
      <c r="C1378" s="32"/>
      <c r="E1378" s="32"/>
      <c r="F1378" s="32"/>
      <c r="H1378" s="32"/>
      <c r="J1378" s="32"/>
      <c r="O1378" s="32"/>
      <c r="Q1378" s="32"/>
    </row>
    <row r="1379" ht="34.5" customHeight="1">
      <c r="A1379" s="32"/>
      <c r="B1379" s="32"/>
      <c r="C1379" s="32"/>
      <c r="E1379" s="32"/>
      <c r="F1379" s="32"/>
      <c r="H1379" s="32"/>
      <c r="J1379" s="32"/>
      <c r="O1379" s="32"/>
      <c r="Q1379" s="32"/>
    </row>
    <row r="1380" ht="34.5" customHeight="1">
      <c r="A1380" s="32"/>
      <c r="B1380" s="32"/>
      <c r="C1380" s="32"/>
      <c r="E1380" s="32"/>
      <c r="F1380" s="32"/>
      <c r="H1380" s="32"/>
      <c r="J1380" s="32"/>
      <c r="O1380" s="32"/>
      <c r="Q1380" s="32"/>
    </row>
    <row r="1381" ht="34.5" customHeight="1">
      <c r="A1381" s="32"/>
      <c r="B1381" s="32"/>
      <c r="C1381" s="32"/>
      <c r="E1381" s="32"/>
      <c r="F1381" s="32"/>
      <c r="H1381" s="32"/>
      <c r="J1381" s="32"/>
      <c r="O1381" s="32"/>
      <c r="Q1381" s="32"/>
    </row>
    <row r="1382" ht="34.5" customHeight="1">
      <c r="A1382" s="32"/>
      <c r="B1382" s="32"/>
      <c r="C1382" s="32"/>
      <c r="E1382" s="32"/>
      <c r="F1382" s="32"/>
      <c r="H1382" s="32"/>
      <c r="J1382" s="32"/>
      <c r="O1382" s="32"/>
      <c r="Q1382" s="32"/>
    </row>
    <row r="1383" ht="34.5" customHeight="1">
      <c r="A1383" s="32"/>
      <c r="B1383" s="32"/>
      <c r="C1383" s="32"/>
      <c r="E1383" s="32"/>
      <c r="F1383" s="32"/>
      <c r="H1383" s="32"/>
      <c r="J1383" s="32"/>
      <c r="O1383" s="32"/>
      <c r="Q1383" s="32"/>
    </row>
    <row r="1384" ht="34.5" customHeight="1">
      <c r="A1384" s="32"/>
      <c r="B1384" s="32"/>
      <c r="C1384" s="32"/>
      <c r="E1384" s="32"/>
      <c r="F1384" s="32"/>
      <c r="H1384" s="32"/>
      <c r="J1384" s="32"/>
      <c r="O1384" s="32"/>
      <c r="Q1384" s="32"/>
    </row>
    <row r="1385" ht="34.5" customHeight="1">
      <c r="A1385" s="32"/>
      <c r="B1385" s="32"/>
      <c r="C1385" s="32"/>
      <c r="E1385" s="32"/>
      <c r="F1385" s="32"/>
      <c r="H1385" s="32"/>
      <c r="J1385" s="32"/>
      <c r="O1385" s="32"/>
      <c r="Q1385" s="32"/>
    </row>
    <row r="1386" ht="34.5" customHeight="1">
      <c r="A1386" s="32"/>
      <c r="B1386" s="32"/>
      <c r="C1386" s="32"/>
      <c r="E1386" s="32"/>
      <c r="F1386" s="32"/>
      <c r="H1386" s="32"/>
      <c r="J1386" s="32"/>
      <c r="O1386" s="32"/>
      <c r="Q1386" s="32"/>
    </row>
    <row r="1387" ht="34.5" customHeight="1">
      <c r="A1387" s="32"/>
      <c r="B1387" s="32"/>
      <c r="C1387" s="32"/>
      <c r="E1387" s="32"/>
      <c r="F1387" s="32"/>
      <c r="H1387" s="32"/>
      <c r="J1387" s="32"/>
      <c r="O1387" s="32"/>
      <c r="Q1387" s="32"/>
    </row>
    <row r="1388" ht="34.5" customHeight="1">
      <c r="A1388" s="32"/>
      <c r="B1388" s="32"/>
      <c r="C1388" s="32"/>
      <c r="E1388" s="32"/>
      <c r="F1388" s="32"/>
      <c r="H1388" s="32"/>
      <c r="J1388" s="32"/>
      <c r="O1388" s="32"/>
      <c r="Q1388" s="32"/>
    </row>
    <row r="1389" ht="34.5" customHeight="1">
      <c r="A1389" s="32"/>
      <c r="B1389" s="32"/>
      <c r="C1389" s="32"/>
      <c r="E1389" s="32"/>
      <c r="F1389" s="32"/>
      <c r="H1389" s="32"/>
      <c r="J1389" s="32"/>
      <c r="O1389" s="32"/>
      <c r="Q1389" s="32"/>
    </row>
    <row r="1390" ht="34.5" customHeight="1">
      <c r="A1390" s="32"/>
      <c r="B1390" s="32"/>
      <c r="C1390" s="32"/>
      <c r="E1390" s="32"/>
      <c r="F1390" s="32"/>
      <c r="H1390" s="32"/>
      <c r="J1390" s="32"/>
      <c r="O1390" s="32"/>
      <c r="Q1390" s="32"/>
    </row>
    <row r="1391" ht="34.5" customHeight="1">
      <c r="A1391" s="32"/>
      <c r="B1391" s="32"/>
      <c r="C1391" s="32"/>
      <c r="E1391" s="32"/>
      <c r="F1391" s="32"/>
      <c r="H1391" s="32"/>
      <c r="J1391" s="32"/>
      <c r="O1391" s="32"/>
      <c r="Q1391" s="32"/>
    </row>
    <row r="1392" ht="34.5" customHeight="1">
      <c r="A1392" s="32"/>
      <c r="B1392" s="32"/>
      <c r="C1392" s="32"/>
      <c r="E1392" s="32"/>
      <c r="F1392" s="32"/>
      <c r="H1392" s="32"/>
      <c r="J1392" s="32"/>
      <c r="O1392" s="32"/>
      <c r="Q1392" s="32"/>
    </row>
    <row r="1393" ht="34.5" customHeight="1">
      <c r="A1393" s="32"/>
      <c r="B1393" s="32"/>
      <c r="C1393" s="32"/>
      <c r="E1393" s="32"/>
      <c r="F1393" s="32"/>
      <c r="H1393" s="32"/>
      <c r="J1393" s="32"/>
      <c r="O1393" s="32"/>
      <c r="Q1393" s="32"/>
    </row>
    <row r="1394" ht="34.5" customHeight="1">
      <c r="A1394" s="32"/>
      <c r="B1394" s="32"/>
      <c r="C1394" s="32"/>
      <c r="E1394" s="32"/>
      <c r="F1394" s="32"/>
      <c r="H1394" s="32"/>
      <c r="J1394" s="32"/>
      <c r="O1394" s="32"/>
      <c r="Q1394" s="32"/>
    </row>
    <row r="1395" ht="34.5" customHeight="1">
      <c r="A1395" s="32"/>
      <c r="B1395" s="32"/>
      <c r="C1395" s="32"/>
      <c r="E1395" s="32"/>
      <c r="F1395" s="32"/>
      <c r="H1395" s="32"/>
      <c r="J1395" s="32"/>
      <c r="O1395" s="32"/>
      <c r="Q1395" s="32"/>
    </row>
    <row r="1396" ht="34.5" customHeight="1">
      <c r="A1396" s="32"/>
      <c r="B1396" s="32"/>
      <c r="C1396" s="32"/>
      <c r="E1396" s="32"/>
      <c r="F1396" s="32"/>
      <c r="H1396" s="32"/>
      <c r="J1396" s="32"/>
      <c r="O1396" s="32"/>
      <c r="Q1396" s="32"/>
    </row>
    <row r="1397" ht="34.5" customHeight="1">
      <c r="A1397" s="32"/>
      <c r="B1397" s="32"/>
      <c r="C1397" s="32"/>
      <c r="E1397" s="32"/>
      <c r="F1397" s="32"/>
      <c r="H1397" s="32"/>
      <c r="J1397" s="32"/>
      <c r="O1397" s="32"/>
      <c r="Q1397" s="32"/>
    </row>
    <row r="1398" ht="34.5" customHeight="1">
      <c r="A1398" s="32"/>
      <c r="B1398" s="32"/>
      <c r="C1398" s="32"/>
      <c r="E1398" s="32"/>
      <c r="F1398" s="32"/>
      <c r="H1398" s="32"/>
      <c r="J1398" s="32"/>
      <c r="O1398" s="32"/>
      <c r="Q1398" s="32"/>
    </row>
    <row r="1399" ht="34.5" customHeight="1">
      <c r="A1399" s="32"/>
      <c r="B1399" s="32"/>
      <c r="C1399" s="32"/>
      <c r="E1399" s="32"/>
      <c r="F1399" s="32"/>
      <c r="H1399" s="32"/>
      <c r="J1399" s="32"/>
      <c r="O1399" s="32"/>
      <c r="Q1399" s="32"/>
    </row>
    <row r="1400" ht="34.5" customHeight="1">
      <c r="A1400" s="32"/>
      <c r="B1400" s="32"/>
      <c r="C1400" s="32"/>
      <c r="E1400" s="32"/>
      <c r="F1400" s="32"/>
      <c r="H1400" s="32"/>
      <c r="J1400" s="32"/>
      <c r="O1400" s="32"/>
      <c r="Q1400" s="32"/>
    </row>
    <row r="1401" ht="34.5" customHeight="1">
      <c r="A1401" s="32"/>
      <c r="B1401" s="32"/>
      <c r="C1401" s="32"/>
      <c r="E1401" s="32"/>
      <c r="F1401" s="32"/>
      <c r="H1401" s="32"/>
      <c r="J1401" s="32"/>
      <c r="O1401" s="32"/>
      <c r="Q1401" s="32"/>
    </row>
    <row r="1402" ht="34.5" customHeight="1">
      <c r="A1402" s="32"/>
      <c r="B1402" s="32"/>
      <c r="C1402" s="32"/>
      <c r="E1402" s="32"/>
      <c r="F1402" s="32"/>
      <c r="H1402" s="32"/>
      <c r="J1402" s="32"/>
      <c r="O1402" s="32"/>
      <c r="Q1402" s="32"/>
    </row>
    <row r="1403" ht="34.5" customHeight="1">
      <c r="A1403" s="32"/>
      <c r="B1403" s="32"/>
      <c r="C1403" s="32"/>
      <c r="E1403" s="32"/>
      <c r="F1403" s="32"/>
      <c r="H1403" s="32"/>
      <c r="J1403" s="32"/>
      <c r="O1403" s="32"/>
      <c r="Q1403" s="32"/>
    </row>
    <row r="1404" ht="34.5" customHeight="1">
      <c r="A1404" s="32"/>
      <c r="B1404" s="32"/>
      <c r="C1404" s="32"/>
      <c r="E1404" s="32"/>
      <c r="F1404" s="32"/>
      <c r="H1404" s="32"/>
      <c r="J1404" s="32"/>
      <c r="O1404" s="32"/>
      <c r="Q1404" s="32"/>
    </row>
    <row r="1405" ht="34.5" customHeight="1">
      <c r="A1405" s="32"/>
      <c r="B1405" s="32"/>
      <c r="C1405" s="32"/>
      <c r="E1405" s="32"/>
      <c r="F1405" s="32"/>
      <c r="H1405" s="32"/>
      <c r="J1405" s="32"/>
      <c r="O1405" s="32"/>
      <c r="Q1405" s="32"/>
    </row>
    <row r="1406" ht="34.5" customHeight="1">
      <c r="A1406" s="32"/>
      <c r="B1406" s="32"/>
      <c r="C1406" s="32"/>
      <c r="E1406" s="32"/>
      <c r="F1406" s="32"/>
      <c r="H1406" s="32"/>
      <c r="J1406" s="32"/>
      <c r="O1406" s="32"/>
      <c r="Q1406" s="32"/>
    </row>
    <row r="1407" ht="34.5" customHeight="1">
      <c r="A1407" s="32"/>
      <c r="B1407" s="32"/>
      <c r="C1407" s="32"/>
      <c r="E1407" s="32"/>
      <c r="F1407" s="32"/>
      <c r="H1407" s="32"/>
      <c r="J1407" s="32"/>
      <c r="O1407" s="32"/>
      <c r="Q1407" s="32"/>
    </row>
    <row r="1408" ht="34.5" customHeight="1">
      <c r="A1408" s="32"/>
      <c r="B1408" s="32"/>
      <c r="C1408" s="32"/>
      <c r="E1408" s="32"/>
      <c r="F1408" s="32"/>
      <c r="H1408" s="32"/>
      <c r="J1408" s="32"/>
      <c r="O1408" s="32"/>
      <c r="Q1408" s="32"/>
    </row>
    <row r="1409" ht="34.5" customHeight="1">
      <c r="A1409" s="32"/>
      <c r="B1409" s="32"/>
      <c r="C1409" s="32"/>
      <c r="E1409" s="32"/>
      <c r="F1409" s="32"/>
      <c r="H1409" s="32"/>
      <c r="J1409" s="32"/>
      <c r="O1409" s="32"/>
      <c r="Q1409" s="32"/>
    </row>
    <row r="1410" ht="34.5" customHeight="1">
      <c r="A1410" s="32"/>
      <c r="B1410" s="32"/>
      <c r="C1410" s="32"/>
      <c r="E1410" s="32"/>
      <c r="F1410" s="32"/>
      <c r="H1410" s="32"/>
      <c r="J1410" s="32"/>
      <c r="O1410" s="32"/>
      <c r="Q1410" s="32"/>
    </row>
    <row r="1411" ht="34.5" customHeight="1">
      <c r="A1411" s="32"/>
      <c r="B1411" s="32"/>
      <c r="C1411" s="32"/>
      <c r="E1411" s="32"/>
      <c r="F1411" s="32"/>
      <c r="H1411" s="32"/>
      <c r="J1411" s="32"/>
      <c r="O1411" s="32"/>
      <c r="Q1411" s="32"/>
    </row>
    <row r="1412" ht="34.5" customHeight="1">
      <c r="A1412" s="32"/>
      <c r="B1412" s="32"/>
      <c r="C1412" s="32"/>
      <c r="E1412" s="32"/>
      <c r="F1412" s="32"/>
      <c r="H1412" s="32"/>
      <c r="J1412" s="32"/>
      <c r="O1412" s="32"/>
      <c r="Q1412" s="32"/>
    </row>
    <row r="1413" ht="34.5" customHeight="1">
      <c r="A1413" s="32"/>
      <c r="B1413" s="32"/>
      <c r="C1413" s="32"/>
      <c r="E1413" s="32"/>
      <c r="F1413" s="32"/>
      <c r="H1413" s="32"/>
      <c r="J1413" s="32"/>
      <c r="O1413" s="32"/>
      <c r="Q1413" s="32"/>
    </row>
    <row r="1414" ht="34.5" customHeight="1">
      <c r="A1414" s="32"/>
      <c r="B1414" s="32"/>
      <c r="C1414" s="32"/>
      <c r="E1414" s="32"/>
      <c r="F1414" s="32"/>
      <c r="H1414" s="32"/>
      <c r="J1414" s="32"/>
      <c r="O1414" s="32"/>
      <c r="Q1414" s="32"/>
    </row>
    <row r="1415" ht="34.5" customHeight="1">
      <c r="A1415" s="32"/>
      <c r="B1415" s="32"/>
      <c r="C1415" s="32"/>
      <c r="E1415" s="32"/>
      <c r="F1415" s="32"/>
      <c r="H1415" s="32"/>
      <c r="J1415" s="32"/>
      <c r="O1415" s="32"/>
      <c r="Q1415" s="32"/>
    </row>
    <row r="1416" ht="34.5" customHeight="1">
      <c r="A1416" s="32"/>
      <c r="B1416" s="32"/>
      <c r="C1416" s="32"/>
      <c r="E1416" s="32"/>
      <c r="F1416" s="32"/>
      <c r="H1416" s="32"/>
      <c r="J1416" s="32"/>
      <c r="O1416" s="32"/>
      <c r="Q1416" s="32"/>
    </row>
    <row r="1417" ht="34.5" customHeight="1">
      <c r="A1417" s="32"/>
      <c r="B1417" s="32"/>
      <c r="C1417" s="32"/>
      <c r="E1417" s="32"/>
      <c r="F1417" s="32"/>
      <c r="H1417" s="32"/>
      <c r="J1417" s="32"/>
      <c r="O1417" s="32"/>
      <c r="Q1417" s="32"/>
    </row>
    <row r="1418" ht="34.5" customHeight="1">
      <c r="A1418" s="32"/>
      <c r="B1418" s="32"/>
      <c r="C1418" s="32"/>
      <c r="E1418" s="32"/>
      <c r="F1418" s="32"/>
      <c r="H1418" s="32"/>
      <c r="J1418" s="32"/>
      <c r="O1418" s="32"/>
      <c r="Q1418" s="32"/>
    </row>
    <row r="1419" ht="34.5" customHeight="1">
      <c r="A1419" s="32"/>
      <c r="B1419" s="32"/>
      <c r="C1419" s="32"/>
      <c r="E1419" s="32"/>
      <c r="F1419" s="32"/>
      <c r="H1419" s="32"/>
      <c r="J1419" s="32"/>
      <c r="O1419" s="32"/>
      <c r="Q1419" s="32"/>
    </row>
    <row r="1420" ht="34.5" customHeight="1">
      <c r="A1420" s="32"/>
      <c r="B1420" s="32"/>
      <c r="C1420" s="32"/>
      <c r="E1420" s="32"/>
      <c r="F1420" s="32"/>
      <c r="H1420" s="32"/>
      <c r="J1420" s="32"/>
      <c r="O1420" s="32"/>
      <c r="Q1420" s="32"/>
    </row>
    <row r="1421" ht="34.5" customHeight="1">
      <c r="A1421" s="32"/>
      <c r="B1421" s="32"/>
      <c r="C1421" s="32"/>
      <c r="E1421" s="32"/>
      <c r="F1421" s="32"/>
      <c r="H1421" s="32"/>
      <c r="J1421" s="32"/>
      <c r="O1421" s="32"/>
      <c r="Q1421" s="32"/>
    </row>
    <row r="1422" ht="34.5" customHeight="1">
      <c r="A1422" s="32"/>
      <c r="B1422" s="32"/>
      <c r="C1422" s="32"/>
      <c r="E1422" s="32"/>
      <c r="F1422" s="32"/>
      <c r="H1422" s="32"/>
      <c r="J1422" s="32"/>
      <c r="O1422" s="32"/>
      <c r="Q1422" s="32"/>
    </row>
    <row r="1423" ht="34.5" customHeight="1">
      <c r="A1423" s="32"/>
      <c r="B1423" s="32"/>
      <c r="C1423" s="32"/>
      <c r="E1423" s="32"/>
      <c r="F1423" s="32"/>
      <c r="H1423" s="32"/>
      <c r="J1423" s="32"/>
      <c r="O1423" s="32"/>
      <c r="Q1423" s="32"/>
    </row>
    <row r="1424" ht="34.5" customHeight="1">
      <c r="A1424" s="32"/>
      <c r="B1424" s="32"/>
      <c r="C1424" s="32"/>
      <c r="E1424" s="32"/>
      <c r="F1424" s="32"/>
      <c r="H1424" s="32"/>
      <c r="J1424" s="32"/>
      <c r="O1424" s="32"/>
      <c r="Q1424" s="32"/>
    </row>
    <row r="1425" ht="34.5" customHeight="1">
      <c r="A1425" s="32"/>
      <c r="B1425" s="32"/>
      <c r="C1425" s="32"/>
      <c r="E1425" s="32"/>
      <c r="F1425" s="32"/>
      <c r="H1425" s="32"/>
      <c r="J1425" s="32"/>
      <c r="O1425" s="32"/>
      <c r="Q1425" s="32"/>
    </row>
    <row r="1426" ht="34.5" customHeight="1">
      <c r="A1426" s="32"/>
      <c r="B1426" s="32"/>
      <c r="C1426" s="32"/>
      <c r="E1426" s="32"/>
      <c r="F1426" s="32"/>
      <c r="H1426" s="32"/>
      <c r="J1426" s="32"/>
      <c r="O1426" s="32"/>
      <c r="Q1426" s="32"/>
    </row>
    <row r="1427" ht="34.5" customHeight="1">
      <c r="A1427" s="32"/>
      <c r="B1427" s="32"/>
      <c r="C1427" s="32"/>
      <c r="E1427" s="32"/>
      <c r="F1427" s="32"/>
      <c r="H1427" s="32"/>
      <c r="J1427" s="32"/>
      <c r="O1427" s="32"/>
      <c r="Q1427" s="32"/>
    </row>
    <row r="1428" ht="34.5" customHeight="1">
      <c r="A1428" s="32"/>
      <c r="B1428" s="32"/>
      <c r="C1428" s="32"/>
      <c r="E1428" s="32"/>
      <c r="F1428" s="32"/>
      <c r="H1428" s="32"/>
      <c r="J1428" s="32"/>
      <c r="O1428" s="32"/>
      <c r="Q1428" s="32"/>
    </row>
    <row r="1429" ht="34.5" customHeight="1">
      <c r="A1429" s="32"/>
      <c r="B1429" s="32"/>
      <c r="C1429" s="32"/>
      <c r="E1429" s="32"/>
      <c r="F1429" s="32"/>
      <c r="H1429" s="32"/>
      <c r="J1429" s="32"/>
      <c r="O1429" s="32"/>
      <c r="Q1429" s="32"/>
    </row>
    <row r="1430" ht="34.5" customHeight="1">
      <c r="A1430" s="32"/>
      <c r="B1430" s="32"/>
      <c r="C1430" s="32"/>
      <c r="E1430" s="32"/>
      <c r="F1430" s="32"/>
      <c r="H1430" s="32"/>
      <c r="J1430" s="32"/>
      <c r="O1430" s="32"/>
      <c r="Q1430" s="32"/>
    </row>
    <row r="1431" ht="34.5" customHeight="1">
      <c r="A1431" s="32"/>
      <c r="B1431" s="32"/>
      <c r="C1431" s="32"/>
      <c r="E1431" s="32"/>
      <c r="F1431" s="32"/>
      <c r="H1431" s="32"/>
      <c r="J1431" s="32"/>
      <c r="O1431" s="32"/>
      <c r="Q1431" s="32"/>
    </row>
    <row r="1432" ht="34.5" customHeight="1">
      <c r="A1432" s="32"/>
      <c r="B1432" s="32"/>
      <c r="C1432" s="32"/>
      <c r="E1432" s="32"/>
      <c r="F1432" s="32"/>
      <c r="H1432" s="32"/>
      <c r="J1432" s="32"/>
      <c r="O1432" s="32"/>
      <c r="Q1432" s="32"/>
    </row>
    <row r="1433" ht="34.5" customHeight="1">
      <c r="A1433" s="32"/>
      <c r="B1433" s="32"/>
      <c r="C1433" s="32"/>
      <c r="E1433" s="32"/>
      <c r="F1433" s="32"/>
      <c r="H1433" s="32"/>
      <c r="J1433" s="32"/>
      <c r="O1433" s="32"/>
      <c r="Q1433" s="32"/>
    </row>
    <row r="1434" ht="34.5" customHeight="1">
      <c r="A1434" s="32"/>
      <c r="B1434" s="32"/>
      <c r="C1434" s="32"/>
      <c r="E1434" s="32"/>
      <c r="F1434" s="32"/>
      <c r="H1434" s="32"/>
      <c r="J1434" s="32"/>
      <c r="O1434" s="32"/>
      <c r="Q1434" s="32"/>
    </row>
    <row r="1435" ht="34.5" customHeight="1">
      <c r="A1435" s="32"/>
      <c r="B1435" s="32"/>
      <c r="C1435" s="32"/>
      <c r="E1435" s="32"/>
      <c r="F1435" s="32"/>
      <c r="H1435" s="32"/>
      <c r="J1435" s="32"/>
      <c r="O1435" s="32"/>
      <c r="Q1435" s="32"/>
    </row>
    <row r="1436" ht="34.5" customHeight="1">
      <c r="A1436" s="32"/>
      <c r="B1436" s="32"/>
      <c r="C1436" s="32"/>
      <c r="E1436" s="32"/>
      <c r="F1436" s="32"/>
      <c r="H1436" s="32"/>
      <c r="J1436" s="32"/>
      <c r="O1436" s="32"/>
      <c r="Q1436" s="32"/>
    </row>
    <row r="1437" ht="34.5" customHeight="1">
      <c r="A1437" s="32"/>
      <c r="B1437" s="32"/>
      <c r="C1437" s="32"/>
      <c r="E1437" s="32"/>
      <c r="F1437" s="32"/>
      <c r="H1437" s="32"/>
      <c r="J1437" s="32"/>
      <c r="O1437" s="32"/>
      <c r="Q1437" s="32"/>
    </row>
    <row r="1438" ht="34.5" customHeight="1">
      <c r="A1438" s="32"/>
      <c r="B1438" s="32"/>
      <c r="C1438" s="32"/>
      <c r="E1438" s="32"/>
      <c r="F1438" s="32"/>
      <c r="H1438" s="32"/>
      <c r="J1438" s="32"/>
      <c r="O1438" s="32"/>
      <c r="Q1438" s="32"/>
    </row>
    <row r="1439" ht="34.5" customHeight="1">
      <c r="A1439" s="32"/>
      <c r="B1439" s="32"/>
      <c r="C1439" s="32"/>
      <c r="E1439" s="32"/>
      <c r="F1439" s="32"/>
      <c r="H1439" s="32"/>
      <c r="J1439" s="32"/>
      <c r="O1439" s="32"/>
      <c r="Q1439" s="32"/>
    </row>
    <row r="1440" ht="34.5" customHeight="1">
      <c r="A1440" s="32"/>
      <c r="B1440" s="32"/>
      <c r="C1440" s="32"/>
      <c r="E1440" s="32"/>
      <c r="F1440" s="32"/>
      <c r="H1440" s="32"/>
      <c r="J1440" s="32"/>
      <c r="O1440" s="32"/>
      <c r="Q1440" s="32"/>
    </row>
    <row r="1441" ht="34.5" customHeight="1">
      <c r="A1441" s="32"/>
      <c r="B1441" s="32"/>
      <c r="C1441" s="32"/>
      <c r="E1441" s="32"/>
      <c r="F1441" s="32"/>
      <c r="H1441" s="32"/>
      <c r="J1441" s="32"/>
      <c r="O1441" s="32"/>
      <c r="Q1441" s="32"/>
    </row>
    <row r="1442" ht="34.5" customHeight="1">
      <c r="A1442" s="32"/>
      <c r="B1442" s="32"/>
      <c r="C1442" s="32"/>
      <c r="E1442" s="32"/>
      <c r="F1442" s="32"/>
      <c r="H1442" s="32"/>
      <c r="J1442" s="32"/>
      <c r="O1442" s="32"/>
      <c r="Q1442" s="32"/>
    </row>
    <row r="1443" ht="34.5" customHeight="1">
      <c r="A1443" s="32"/>
      <c r="B1443" s="32"/>
      <c r="C1443" s="32"/>
      <c r="E1443" s="32"/>
      <c r="F1443" s="32"/>
      <c r="H1443" s="32"/>
      <c r="J1443" s="32"/>
      <c r="O1443" s="32"/>
      <c r="Q1443" s="32"/>
    </row>
    <row r="1444" ht="34.5" customHeight="1">
      <c r="A1444" s="32"/>
      <c r="B1444" s="32"/>
      <c r="C1444" s="32"/>
      <c r="E1444" s="32"/>
      <c r="F1444" s="32"/>
      <c r="H1444" s="32"/>
      <c r="J1444" s="32"/>
      <c r="O1444" s="32"/>
      <c r="Q1444" s="32"/>
    </row>
    <row r="1445" ht="34.5" customHeight="1">
      <c r="A1445" s="32"/>
      <c r="B1445" s="32"/>
      <c r="C1445" s="32"/>
      <c r="E1445" s="32"/>
      <c r="F1445" s="32"/>
      <c r="H1445" s="32"/>
      <c r="J1445" s="32"/>
      <c r="O1445" s="32"/>
      <c r="Q1445" s="32"/>
    </row>
    <row r="1446" ht="34.5" customHeight="1">
      <c r="A1446" s="32"/>
      <c r="B1446" s="32"/>
      <c r="C1446" s="32"/>
      <c r="E1446" s="32"/>
      <c r="F1446" s="32"/>
      <c r="H1446" s="32"/>
      <c r="J1446" s="32"/>
      <c r="O1446" s="32"/>
      <c r="Q1446" s="32"/>
    </row>
    <row r="1447" ht="34.5" customHeight="1">
      <c r="A1447" s="32"/>
      <c r="B1447" s="32"/>
      <c r="C1447" s="32"/>
      <c r="E1447" s="32"/>
      <c r="F1447" s="32"/>
      <c r="H1447" s="32"/>
      <c r="J1447" s="32"/>
      <c r="O1447" s="32"/>
      <c r="Q1447" s="32"/>
    </row>
    <row r="1448" ht="34.5" customHeight="1">
      <c r="A1448" s="32"/>
      <c r="B1448" s="32"/>
      <c r="C1448" s="32"/>
      <c r="E1448" s="32"/>
      <c r="F1448" s="32"/>
      <c r="H1448" s="32"/>
      <c r="J1448" s="32"/>
      <c r="O1448" s="32"/>
      <c r="Q1448" s="32"/>
    </row>
    <row r="1449" ht="34.5" customHeight="1">
      <c r="A1449" s="32"/>
      <c r="B1449" s="32"/>
      <c r="C1449" s="32"/>
      <c r="E1449" s="32"/>
      <c r="F1449" s="32"/>
      <c r="H1449" s="32"/>
      <c r="J1449" s="32"/>
      <c r="O1449" s="32"/>
      <c r="Q1449" s="32"/>
    </row>
    <row r="1450" ht="34.5" customHeight="1">
      <c r="A1450" s="32"/>
      <c r="B1450" s="32"/>
      <c r="C1450" s="32"/>
      <c r="E1450" s="32"/>
      <c r="F1450" s="32"/>
      <c r="H1450" s="32"/>
      <c r="J1450" s="32"/>
      <c r="O1450" s="32"/>
      <c r="Q1450" s="32"/>
    </row>
    <row r="1451" ht="34.5" customHeight="1">
      <c r="A1451" s="32"/>
      <c r="B1451" s="32"/>
      <c r="C1451" s="32"/>
      <c r="E1451" s="32"/>
      <c r="F1451" s="32"/>
      <c r="H1451" s="32"/>
      <c r="J1451" s="32"/>
      <c r="O1451" s="32"/>
      <c r="Q1451" s="32"/>
    </row>
    <row r="1452" ht="34.5" customHeight="1">
      <c r="A1452" s="32"/>
      <c r="B1452" s="32"/>
      <c r="C1452" s="32"/>
      <c r="E1452" s="32"/>
      <c r="F1452" s="32"/>
      <c r="H1452" s="32"/>
      <c r="J1452" s="32"/>
      <c r="O1452" s="32"/>
      <c r="Q1452" s="32"/>
    </row>
    <row r="1453" ht="34.5" customHeight="1">
      <c r="A1453" s="32"/>
      <c r="B1453" s="32"/>
      <c r="C1453" s="32"/>
      <c r="E1453" s="32"/>
      <c r="F1453" s="32"/>
      <c r="H1453" s="32"/>
      <c r="J1453" s="32"/>
      <c r="O1453" s="32"/>
      <c r="Q1453" s="32"/>
    </row>
    <row r="1454" ht="34.5" customHeight="1">
      <c r="A1454" s="32"/>
      <c r="B1454" s="32"/>
      <c r="C1454" s="32"/>
      <c r="E1454" s="32"/>
      <c r="F1454" s="32"/>
      <c r="H1454" s="32"/>
      <c r="J1454" s="32"/>
      <c r="O1454" s="32"/>
      <c r="Q1454" s="32"/>
    </row>
    <row r="1455" ht="34.5" customHeight="1">
      <c r="A1455" s="32"/>
      <c r="B1455" s="32"/>
      <c r="C1455" s="32"/>
      <c r="E1455" s="32"/>
      <c r="F1455" s="32"/>
      <c r="H1455" s="32"/>
      <c r="J1455" s="32"/>
      <c r="O1455" s="32"/>
      <c r="Q1455" s="32"/>
    </row>
    <row r="1456" ht="34.5" customHeight="1">
      <c r="A1456" s="32"/>
      <c r="B1456" s="32"/>
      <c r="C1456" s="32"/>
      <c r="E1456" s="32"/>
      <c r="F1456" s="32"/>
      <c r="H1456" s="32"/>
      <c r="J1456" s="32"/>
      <c r="O1456" s="32"/>
      <c r="Q1456" s="32"/>
    </row>
    <row r="1457" ht="34.5" customHeight="1">
      <c r="A1457" s="32"/>
      <c r="B1457" s="32"/>
      <c r="C1457" s="32"/>
      <c r="E1457" s="32"/>
      <c r="F1457" s="32"/>
      <c r="H1457" s="32"/>
      <c r="J1457" s="32"/>
      <c r="O1457" s="32"/>
      <c r="Q1457" s="32"/>
    </row>
    <row r="1458" ht="34.5" customHeight="1">
      <c r="A1458" s="32"/>
      <c r="B1458" s="32"/>
      <c r="C1458" s="32"/>
      <c r="E1458" s="32"/>
      <c r="F1458" s="32"/>
      <c r="H1458" s="32"/>
      <c r="J1458" s="32"/>
      <c r="O1458" s="32"/>
      <c r="Q1458" s="32"/>
    </row>
    <row r="1459" ht="34.5" customHeight="1">
      <c r="A1459" s="32"/>
      <c r="B1459" s="32"/>
      <c r="C1459" s="32"/>
      <c r="E1459" s="32"/>
      <c r="F1459" s="32"/>
      <c r="H1459" s="32"/>
      <c r="J1459" s="32"/>
      <c r="O1459" s="32"/>
      <c r="Q1459" s="32"/>
    </row>
    <row r="1460" ht="34.5" customHeight="1">
      <c r="A1460" s="32"/>
      <c r="B1460" s="32"/>
      <c r="C1460" s="32"/>
      <c r="E1460" s="32"/>
      <c r="F1460" s="32"/>
      <c r="H1460" s="32"/>
      <c r="J1460" s="32"/>
      <c r="O1460" s="32"/>
      <c r="Q1460" s="32"/>
    </row>
    <row r="1461" ht="34.5" customHeight="1">
      <c r="A1461" s="32"/>
      <c r="B1461" s="32"/>
      <c r="C1461" s="32"/>
      <c r="E1461" s="32"/>
      <c r="F1461" s="32"/>
      <c r="H1461" s="32"/>
      <c r="J1461" s="32"/>
      <c r="O1461" s="32"/>
      <c r="Q1461" s="32"/>
    </row>
    <row r="1462" ht="34.5" customHeight="1">
      <c r="A1462" s="32"/>
      <c r="B1462" s="32"/>
      <c r="C1462" s="32"/>
      <c r="E1462" s="32"/>
      <c r="F1462" s="32"/>
      <c r="H1462" s="32"/>
      <c r="J1462" s="32"/>
      <c r="O1462" s="32"/>
      <c r="Q1462" s="32"/>
    </row>
    <row r="1463" ht="34.5" customHeight="1">
      <c r="A1463" s="32"/>
      <c r="B1463" s="32"/>
      <c r="C1463" s="32"/>
      <c r="E1463" s="32"/>
      <c r="F1463" s="32"/>
      <c r="H1463" s="32"/>
      <c r="J1463" s="32"/>
      <c r="O1463" s="32"/>
      <c r="Q1463" s="32"/>
    </row>
    <row r="1464" ht="34.5" customHeight="1">
      <c r="A1464" s="32"/>
      <c r="B1464" s="32"/>
      <c r="C1464" s="32"/>
      <c r="E1464" s="32"/>
      <c r="F1464" s="32"/>
      <c r="H1464" s="32"/>
      <c r="J1464" s="32"/>
      <c r="O1464" s="32"/>
      <c r="Q1464" s="32"/>
    </row>
    <row r="1465" ht="34.5" customHeight="1">
      <c r="A1465" s="32"/>
      <c r="B1465" s="32"/>
      <c r="C1465" s="32"/>
      <c r="E1465" s="32"/>
      <c r="F1465" s="32"/>
      <c r="H1465" s="32"/>
      <c r="J1465" s="32"/>
      <c r="O1465" s="32"/>
      <c r="Q1465" s="32"/>
    </row>
    <row r="1466" ht="34.5" customHeight="1">
      <c r="A1466" s="32"/>
      <c r="B1466" s="32"/>
      <c r="C1466" s="32"/>
      <c r="E1466" s="32"/>
      <c r="F1466" s="32"/>
      <c r="H1466" s="32"/>
      <c r="J1466" s="32"/>
      <c r="O1466" s="32"/>
      <c r="Q1466" s="32"/>
    </row>
    <row r="1467" ht="34.5" customHeight="1">
      <c r="A1467" s="32"/>
      <c r="B1467" s="32"/>
      <c r="C1467" s="32"/>
      <c r="E1467" s="32"/>
      <c r="F1467" s="32"/>
      <c r="H1467" s="32"/>
      <c r="J1467" s="32"/>
      <c r="O1467" s="32"/>
      <c r="Q1467" s="32"/>
    </row>
    <row r="1468" ht="34.5" customHeight="1">
      <c r="A1468" s="32"/>
      <c r="B1468" s="32"/>
      <c r="C1468" s="32"/>
      <c r="E1468" s="32"/>
      <c r="F1468" s="32"/>
      <c r="H1468" s="32"/>
      <c r="J1468" s="32"/>
      <c r="O1468" s="32"/>
      <c r="Q1468" s="32"/>
    </row>
    <row r="1469" ht="34.5" customHeight="1">
      <c r="A1469" s="32"/>
      <c r="B1469" s="32"/>
      <c r="C1469" s="32"/>
      <c r="E1469" s="32"/>
      <c r="F1469" s="32"/>
      <c r="H1469" s="32"/>
      <c r="J1469" s="32"/>
      <c r="O1469" s="32"/>
      <c r="Q1469" s="32"/>
    </row>
    <row r="1470" ht="34.5" customHeight="1">
      <c r="A1470" s="32"/>
      <c r="B1470" s="32"/>
      <c r="C1470" s="32"/>
      <c r="E1470" s="32"/>
      <c r="F1470" s="32"/>
      <c r="H1470" s="32"/>
      <c r="J1470" s="32"/>
      <c r="O1470" s="32"/>
      <c r="Q1470" s="32"/>
    </row>
    <row r="1471" ht="34.5" customHeight="1">
      <c r="A1471" s="32"/>
      <c r="B1471" s="32"/>
      <c r="C1471" s="32"/>
      <c r="E1471" s="32"/>
      <c r="F1471" s="32"/>
      <c r="H1471" s="32"/>
      <c r="J1471" s="32"/>
      <c r="O1471" s="32"/>
      <c r="Q1471" s="32"/>
    </row>
    <row r="1472" ht="34.5" customHeight="1">
      <c r="A1472" s="32"/>
      <c r="B1472" s="32"/>
      <c r="C1472" s="32"/>
      <c r="E1472" s="32"/>
      <c r="F1472" s="32"/>
      <c r="H1472" s="32"/>
      <c r="J1472" s="32"/>
      <c r="O1472" s="32"/>
      <c r="Q1472" s="32"/>
    </row>
    <row r="1473" ht="34.5" customHeight="1">
      <c r="A1473" s="32"/>
      <c r="B1473" s="32"/>
      <c r="C1473" s="32"/>
      <c r="E1473" s="32"/>
      <c r="F1473" s="32"/>
      <c r="H1473" s="32"/>
      <c r="J1473" s="32"/>
      <c r="O1473" s="32"/>
      <c r="Q1473" s="32"/>
    </row>
    <row r="1474" ht="34.5" customHeight="1">
      <c r="A1474" s="32"/>
      <c r="B1474" s="32"/>
      <c r="C1474" s="32"/>
      <c r="E1474" s="32"/>
      <c r="F1474" s="32"/>
      <c r="H1474" s="32"/>
      <c r="J1474" s="32"/>
      <c r="O1474" s="32"/>
      <c r="Q1474" s="32"/>
    </row>
    <row r="1475" ht="34.5" customHeight="1">
      <c r="A1475" s="32"/>
      <c r="B1475" s="32"/>
      <c r="C1475" s="32"/>
      <c r="E1475" s="32"/>
      <c r="F1475" s="32"/>
      <c r="H1475" s="32"/>
      <c r="J1475" s="32"/>
      <c r="O1475" s="32"/>
      <c r="Q1475" s="32"/>
    </row>
    <row r="1476" ht="34.5" customHeight="1">
      <c r="A1476" s="32"/>
      <c r="B1476" s="32"/>
      <c r="C1476" s="32"/>
      <c r="E1476" s="32"/>
      <c r="F1476" s="32"/>
      <c r="H1476" s="32"/>
      <c r="J1476" s="32"/>
      <c r="O1476" s="32"/>
      <c r="Q1476" s="32"/>
    </row>
    <row r="1477" ht="34.5" customHeight="1">
      <c r="A1477" s="32"/>
      <c r="B1477" s="32"/>
      <c r="C1477" s="32"/>
      <c r="E1477" s="32"/>
      <c r="F1477" s="32"/>
      <c r="H1477" s="32"/>
      <c r="J1477" s="32"/>
      <c r="O1477" s="32"/>
      <c r="Q1477" s="32"/>
    </row>
    <row r="1478" ht="34.5" customHeight="1">
      <c r="A1478" s="32"/>
      <c r="B1478" s="32"/>
      <c r="C1478" s="32"/>
      <c r="E1478" s="32"/>
      <c r="F1478" s="32"/>
      <c r="H1478" s="32"/>
      <c r="J1478" s="32"/>
      <c r="O1478" s="32"/>
      <c r="Q1478" s="32"/>
    </row>
    <row r="1479" ht="34.5" customHeight="1">
      <c r="A1479" s="32"/>
      <c r="B1479" s="32"/>
      <c r="C1479" s="32"/>
      <c r="E1479" s="32"/>
      <c r="F1479" s="32"/>
      <c r="H1479" s="32"/>
      <c r="J1479" s="32"/>
      <c r="O1479" s="32"/>
      <c r="Q1479" s="32"/>
    </row>
    <row r="1480" ht="34.5" customHeight="1">
      <c r="A1480" s="32"/>
      <c r="B1480" s="32"/>
      <c r="C1480" s="32"/>
      <c r="E1480" s="32"/>
      <c r="F1480" s="32"/>
      <c r="H1480" s="32"/>
      <c r="J1480" s="32"/>
      <c r="O1480" s="32"/>
      <c r="Q1480" s="32"/>
    </row>
    <row r="1481" ht="34.5" customHeight="1">
      <c r="A1481" s="32"/>
      <c r="B1481" s="32"/>
      <c r="C1481" s="32"/>
      <c r="E1481" s="32"/>
      <c r="F1481" s="32"/>
      <c r="H1481" s="32"/>
      <c r="J1481" s="32"/>
      <c r="O1481" s="32"/>
      <c r="Q1481" s="32"/>
    </row>
    <row r="1482" ht="34.5" customHeight="1">
      <c r="A1482" s="32"/>
      <c r="B1482" s="32"/>
      <c r="C1482" s="32"/>
      <c r="E1482" s="32"/>
      <c r="F1482" s="32"/>
      <c r="H1482" s="32"/>
      <c r="J1482" s="32"/>
      <c r="O1482" s="32"/>
      <c r="Q1482" s="32"/>
    </row>
    <row r="1483" ht="34.5" customHeight="1">
      <c r="A1483" s="32"/>
      <c r="B1483" s="32"/>
      <c r="C1483" s="32"/>
      <c r="E1483" s="32"/>
      <c r="F1483" s="32"/>
      <c r="H1483" s="32"/>
      <c r="J1483" s="32"/>
      <c r="O1483" s="32"/>
      <c r="Q1483" s="32"/>
    </row>
    <row r="1484" ht="34.5" customHeight="1">
      <c r="A1484" s="32"/>
      <c r="B1484" s="32"/>
      <c r="C1484" s="32"/>
      <c r="E1484" s="32"/>
      <c r="F1484" s="32"/>
      <c r="H1484" s="32"/>
      <c r="J1484" s="32"/>
      <c r="O1484" s="32"/>
      <c r="Q1484" s="32"/>
    </row>
    <row r="1485" ht="34.5" customHeight="1">
      <c r="A1485" s="32"/>
      <c r="B1485" s="32"/>
      <c r="C1485" s="32"/>
      <c r="E1485" s="32"/>
      <c r="F1485" s="32"/>
      <c r="H1485" s="32"/>
      <c r="J1485" s="32"/>
      <c r="O1485" s="32"/>
      <c r="Q1485" s="32"/>
    </row>
    <row r="1486" ht="34.5" customHeight="1">
      <c r="A1486" s="32"/>
      <c r="B1486" s="32"/>
      <c r="C1486" s="32"/>
      <c r="E1486" s="32"/>
      <c r="F1486" s="32"/>
      <c r="H1486" s="32"/>
      <c r="J1486" s="32"/>
      <c r="O1486" s="32"/>
      <c r="Q1486" s="32"/>
    </row>
    <row r="1487" ht="34.5" customHeight="1">
      <c r="A1487" s="32"/>
      <c r="B1487" s="32"/>
      <c r="C1487" s="32"/>
      <c r="E1487" s="32"/>
      <c r="F1487" s="32"/>
      <c r="H1487" s="32"/>
      <c r="J1487" s="32"/>
      <c r="O1487" s="32"/>
      <c r="Q1487" s="32"/>
    </row>
    <row r="1488" ht="34.5" customHeight="1">
      <c r="A1488" s="32"/>
      <c r="B1488" s="32"/>
      <c r="C1488" s="32"/>
      <c r="E1488" s="32"/>
      <c r="F1488" s="32"/>
      <c r="H1488" s="32"/>
      <c r="J1488" s="32"/>
      <c r="O1488" s="32"/>
      <c r="Q1488" s="32"/>
    </row>
    <row r="1489" ht="34.5" customHeight="1">
      <c r="A1489" s="32"/>
      <c r="B1489" s="32"/>
      <c r="C1489" s="32"/>
      <c r="E1489" s="32"/>
      <c r="F1489" s="32"/>
      <c r="H1489" s="32"/>
      <c r="J1489" s="32"/>
      <c r="O1489" s="32"/>
      <c r="Q1489" s="32"/>
    </row>
    <row r="1490" ht="34.5" customHeight="1">
      <c r="A1490" s="32"/>
      <c r="B1490" s="32"/>
      <c r="C1490" s="32"/>
      <c r="E1490" s="32"/>
      <c r="F1490" s="32"/>
      <c r="H1490" s="32"/>
      <c r="J1490" s="32"/>
      <c r="O1490" s="32"/>
      <c r="Q1490" s="32"/>
    </row>
    <row r="1491" ht="34.5" customHeight="1">
      <c r="A1491" s="32"/>
      <c r="B1491" s="32"/>
      <c r="C1491" s="32"/>
      <c r="E1491" s="32"/>
      <c r="F1491" s="32"/>
      <c r="H1491" s="32"/>
      <c r="J1491" s="32"/>
      <c r="O1491" s="32"/>
      <c r="Q1491" s="32"/>
    </row>
    <row r="1492" ht="34.5" customHeight="1">
      <c r="A1492" s="32"/>
      <c r="B1492" s="32"/>
      <c r="C1492" s="32"/>
      <c r="E1492" s="32"/>
      <c r="F1492" s="32"/>
      <c r="H1492" s="32"/>
      <c r="J1492" s="32"/>
      <c r="O1492" s="32"/>
      <c r="Q1492" s="32"/>
    </row>
    <row r="1493" ht="34.5" customHeight="1">
      <c r="A1493" s="32"/>
      <c r="B1493" s="32"/>
      <c r="C1493" s="32"/>
      <c r="E1493" s="32"/>
      <c r="F1493" s="32"/>
      <c r="H1493" s="32"/>
      <c r="J1493" s="32"/>
      <c r="O1493" s="32"/>
      <c r="Q1493" s="32"/>
    </row>
    <row r="1494" ht="34.5" customHeight="1">
      <c r="A1494" s="32"/>
      <c r="B1494" s="32"/>
      <c r="C1494" s="32"/>
      <c r="E1494" s="32"/>
      <c r="F1494" s="32"/>
      <c r="H1494" s="32"/>
      <c r="J1494" s="32"/>
      <c r="O1494" s="32"/>
      <c r="Q1494" s="32"/>
    </row>
    <row r="1495" ht="34.5" customHeight="1">
      <c r="A1495" s="32"/>
      <c r="B1495" s="32"/>
      <c r="C1495" s="32"/>
      <c r="E1495" s="32"/>
      <c r="F1495" s="32"/>
      <c r="H1495" s="32"/>
      <c r="J1495" s="32"/>
      <c r="O1495" s="32"/>
      <c r="Q1495" s="32"/>
    </row>
    <row r="1496" ht="34.5" customHeight="1">
      <c r="A1496" s="32"/>
      <c r="B1496" s="32"/>
      <c r="C1496" s="32"/>
      <c r="E1496" s="32"/>
      <c r="F1496" s="32"/>
      <c r="H1496" s="32"/>
      <c r="J1496" s="32"/>
      <c r="O1496" s="32"/>
      <c r="Q1496" s="32"/>
    </row>
    <row r="1497" ht="34.5" customHeight="1">
      <c r="A1497" s="32"/>
      <c r="B1497" s="32"/>
      <c r="C1497" s="32"/>
      <c r="E1497" s="32"/>
      <c r="F1497" s="32"/>
      <c r="H1497" s="32"/>
      <c r="J1497" s="32"/>
      <c r="O1497" s="32"/>
      <c r="Q1497" s="32"/>
    </row>
    <row r="1498" ht="34.5" customHeight="1">
      <c r="A1498" s="32"/>
      <c r="B1498" s="32"/>
      <c r="C1498" s="32"/>
      <c r="E1498" s="32"/>
      <c r="F1498" s="32"/>
      <c r="H1498" s="32"/>
      <c r="J1498" s="32"/>
      <c r="O1498" s="32"/>
      <c r="Q1498" s="32"/>
    </row>
    <row r="1499" ht="34.5" customHeight="1">
      <c r="A1499" s="32"/>
      <c r="B1499" s="32"/>
      <c r="C1499" s="32"/>
      <c r="E1499" s="32"/>
      <c r="F1499" s="32"/>
      <c r="H1499" s="32"/>
      <c r="J1499" s="32"/>
      <c r="O1499" s="32"/>
      <c r="Q1499" s="32"/>
    </row>
    <row r="1500" ht="34.5" customHeight="1">
      <c r="A1500" s="32"/>
      <c r="B1500" s="32"/>
      <c r="C1500" s="32"/>
      <c r="E1500" s="32"/>
      <c r="F1500" s="32"/>
      <c r="H1500" s="32"/>
      <c r="J1500" s="32"/>
      <c r="O1500" s="32"/>
      <c r="Q1500" s="32"/>
    </row>
    <row r="1501" ht="34.5" customHeight="1">
      <c r="A1501" s="32"/>
      <c r="B1501" s="32"/>
      <c r="C1501" s="32"/>
      <c r="E1501" s="32"/>
      <c r="F1501" s="32"/>
      <c r="H1501" s="32"/>
      <c r="J1501" s="32"/>
      <c r="O1501" s="32"/>
      <c r="Q1501" s="32"/>
    </row>
    <row r="1502" ht="34.5" customHeight="1">
      <c r="A1502" s="32"/>
      <c r="B1502" s="32"/>
      <c r="C1502" s="32"/>
      <c r="E1502" s="32"/>
      <c r="F1502" s="32"/>
      <c r="H1502" s="32"/>
      <c r="J1502" s="32"/>
      <c r="O1502" s="32"/>
      <c r="Q1502" s="32"/>
    </row>
    <row r="1503" ht="34.5" customHeight="1">
      <c r="A1503" s="32"/>
      <c r="B1503" s="32"/>
      <c r="C1503" s="32"/>
      <c r="E1503" s="32"/>
      <c r="F1503" s="32"/>
      <c r="H1503" s="32"/>
      <c r="J1503" s="32"/>
      <c r="O1503" s="32"/>
      <c r="Q1503" s="32"/>
    </row>
    <row r="1504" ht="34.5" customHeight="1">
      <c r="A1504" s="32"/>
      <c r="B1504" s="32"/>
      <c r="C1504" s="32"/>
      <c r="E1504" s="32"/>
      <c r="F1504" s="32"/>
      <c r="H1504" s="32"/>
      <c r="J1504" s="32"/>
      <c r="O1504" s="32"/>
      <c r="Q1504" s="32"/>
    </row>
    <row r="1505" ht="34.5" customHeight="1">
      <c r="A1505" s="32"/>
      <c r="B1505" s="32"/>
      <c r="C1505" s="32"/>
      <c r="E1505" s="32"/>
      <c r="F1505" s="32"/>
      <c r="H1505" s="32"/>
      <c r="J1505" s="32"/>
      <c r="O1505" s="32"/>
      <c r="Q1505" s="32"/>
    </row>
    <row r="1506" ht="34.5" customHeight="1">
      <c r="A1506" s="32"/>
      <c r="B1506" s="32"/>
      <c r="C1506" s="32"/>
      <c r="E1506" s="32"/>
      <c r="F1506" s="32"/>
      <c r="H1506" s="32"/>
      <c r="J1506" s="32"/>
      <c r="O1506" s="32"/>
      <c r="Q1506" s="32"/>
    </row>
    <row r="1507" ht="34.5" customHeight="1">
      <c r="A1507" s="32"/>
      <c r="B1507" s="32"/>
      <c r="C1507" s="32"/>
      <c r="E1507" s="32"/>
      <c r="F1507" s="32"/>
      <c r="H1507" s="32"/>
      <c r="J1507" s="32"/>
      <c r="O1507" s="32"/>
      <c r="Q1507" s="32"/>
    </row>
    <row r="1508" ht="34.5" customHeight="1">
      <c r="A1508" s="32"/>
      <c r="B1508" s="32"/>
      <c r="C1508" s="32"/>
      <c r="E1508" s="32"/>
      <c r="F1508" s="32"/>
      <c r="H1508" s="32"/>
      <c r="J1508" s="32"/>
      <c r="O1508" s="32"/>
      <c r="Q1508" s="32"/>
    </row>
    <row r="1509" ht="34.5" customHeight="1">
      <c r="A1509" s="32"/>
      <c r="B1509" s="32"/>
      <c r="C1509" s="32"/>
      <c r="E1509" s="32"/>
      <c r="F1509" s="32"/>
      <c r="H1509" s="32"/>
      <c r="J1509" s="32"/>
      <c r="O1509" s="32"/>
      <c r="Q1509" s="32"/>
    </row>
    <row r="1510" ht="34.5" customHeight="1">
      <c r="A1510" s="32"/>
      <c r="B1510" s="32"/>
      <c r="C1510" s="32"/>
      <c r="E1510" s="32"/>
      <c r="F1510" s="32"/>
      <c r="H1510" s="32"/>
      <c r="J1510" s="32"/>
      <c r="O1510" s="32"/>
      <c r="Q1510" s="32"/>
    </row>
    <row r="1511" ht="34.5" customHeight="1">
      <c r="A1511" s="32"/>
      <c r="B1511" s="32"/>
      <c r="C1511" s="32"/>
      <c r="E1511" s="32"/>
      <c r="F1511" s="32"/>
      <c r="H1511" s="32"/>
      <c r="J1511" s="32"/>
      <c r="O1511" s="32"/>
      <c r="Q1511" s="32"/>
    </row>
    <row r="1512" ht="34.5" customHeight="1">
      <c r="A1512" s="32"/>
      <c r="B1512" s="32"/>
      <c r="C1512" s="32"/>
      <c r="E1512" s="32"/>
      <c r="F1512" s="32"/>
      <c r="H1512" s="32"/>
      <c r="J1512" s="32"/>
      <c r="O1512" s="32"/>
      <c r="Q1512" s="32"/>
    </row>
    <row r="1513" ht="34.5" customHeight="1">
      <c r="A1513" s="32"/>
      <c r="B1513" s="32"/>
      <c r="C1513" s="32"/>
      <c r="E1513" s="32"/>
      <c r="F1513" s="32"/>
      <c r="H1513" s="32"/>
      <c r="J1513" s="32"/>
      <c r="O1513" s="32"/>
      <c r="Q1513" s="32"/>
    </row>
    <row r="1514" ht="34.5" customHeight="1">
      <c r="A1514" s="32"/>
      <c r="B1514" s="32"/>
      <c r="C1514" s="32"/>
      <c r="E1514" s="32"/>
      <c r="F1514" s="32"/>
      <c r="H1514" s="32"/>
      <c r="J1514" s="32"/>
      <c r="O1514" s="32"/>
      <c r="Q1514" s="32"/>
    </row>
    <row r="1515" ht="34.5" customHeight="1">
      <c r="A1515" s="32"/>
      <c r="B1515" s="32"/>
      <c r="C1515" s="32"/>
      <c r="E1515" s="32"/>
      <c r="F1515" s="32"/>
      <c r="H1515" s="32"/>
      <c r="J1515" s="32"/>
      <c r="O1515" s="32"/>
      <c r="Q1515" s="32"/>
    </row>
    <row r="1516" ht="34.5" customHeight="1">
      <c r="A1516" s="32"/>
      <c r="B1516" s="32"/>
      <c r="C1516" s="32"/>
      <c r="E1516" s="32"/>
      <c r="F1516" s="32"/>
      <c r="H1516" s="32"/>
      <c r="J1516" s="32"/>
      <c r="O1516" s="32"/>
      <c r="Q1516" s="32"/>
    </row>
    <row r="1517" ht="34.5" customHeight="1">
      <c r="A1517" s="32"/>
      <c r="B1517" s="32"/>
      <c r="C1517" s="32"/>
      <c r="E1517" s="32"/>
      <c r="F1517" s="32"/>
      <c r="H1517" s="32"/>
      <c r="J1517" s="32"/>
      <c r="O1517" s="32"/>
      <c r="Q1517" s="32"/>
    </row>
    <row r="1518" ht="34.5" customHeight="1">
      <c r="A1518" s="32"/>
      <c r="B1518" s="32"/>
      <c r="C1518" s="32"/>
      <c r="E1518" s="32"/>
      <c r="F1518" s="32"/>
      <c r="H1518" s="32"/>
      <c r="J1518" s="32"/>
      <c r="O1518" s="32"/>
      <c r="Q1518" s="32"/>
    </row>
    <row r="1519" ht="34.5" customHeight="1">
      <c r="A1519" s="32"/>
      <c r="B1519" s="32"/>
      <c r="C1519" s="32"/>
      <c r="E1519" s="32"/>
      <c r="F1519" s="32"/>
      <c r="H1519" s="32"/>
      <c r="J1519" s="32"/>
      <c r="O1519" s="32"/>
      <c r="Q1519" s="32"/>
    </row>
    <row r="1520" ht="34.5" customHeight="1">
      <c r="A1520" s="32"/>
      <c r="B1520" s="32"/>
      <c r="C1520" s="32"/>
      <c r="E1520" s="32"/>
      <c r="F1520" s="32"/>
      <c r="H1520" s="32"/>
      <c r="J1520" s="32"/>
      <c r="O1520" s="32"/>
      <c r="Q1520" s="32"/>
    </row>
    <row r="1521" ht="34.5" customHeight="1">
      <c r="A1521" s="32"/>
      <c r="B1521" s="32"/>
      <c r="C1521" s="32"/>
      <c r="E1521" s="32"/>
      <c r="F1521" s="32"/>
      <c r="H1521" s="32"/>
      <c r="J1521" s="32"/>
      <c r="O1521" s="32"/>
      <c r="Q1521" s="32"/>
    </row>
    <row r="1522" ht="34.5" customHeight="1">
      <c r="A1522" s="32"/>
      <c r="B1522" s="32"/>
      <c r="C1522" s="32"/>
      <c r="E1522" s="32"/>
      <c r="F1522" s="32"/>
      <c r="H1522" s="32"/>
      <c r="J1522" s="32"/>
      <c r="O1522" s="32"/>
      <c r="Q1522" s="32"/>
    </row>
    <row r="1523" ht="34.5" customHeight="1">
      <c r="A1523" s="32"/>
      <c r="B1523" s="32"/>
      <c r="C1523" s="32"/>
      <c r="E1523" s="32"/>
      <c r="F1523" s="32"/>
      <c r="H1523" s="32"/>
      <c r="J1523" s="32"/>
      <c r="O1523" s="32"/>
      <c r="Q1523" s="32"/>
    </row>
    <row r="1524" ht="34.5" customHeight="1">
      <c r="A1524" s="32"/>
      <c r="B1524" s="32"/>
      <c r="C1524" s="32"/>
      <c r="E1524" s="32"/>
      <c r="F1524" s="32"/>
      <c r="H1524" s="32"/>
      <c r="J1524" s="32"/>
      <c r="O1524" s="32"/>
      <c r="Q1524" s="32"/>
    </row>
    <row r="1525" ht="34.5" customHeight="1">
      <c r="A1525" s="32"/>
      <c r="B1525" s="32"/>
      <c r="C1525" s="32"/>
      <c r="E1525" s="32"/>
      <c r="F1525" s="32"/>
      <c r="H1525" s="32"/>
      <c r="J1525" s="32"/>
      <c r="O1525" s="32"/>
      <c r="Q1525" s="32"/>
    </row>
    <row r="1526" ht="34.5" customHeight="1">
      <c r="A1526" s="32"/>
      <c r="B1526" s="32"/>
      <c r="C1526" s="32"/>
      <c r="E1526" s="32"/>
      <c r="F1526" s="32"/>
      <c r="H1526" s="32"/>
      <c r="J1526" s="32"/>
      <c r="O1526" s="32"/>
      <c r="Q1526" s="32"/>
    </row>
    <row r="1527" ht="34.5" customHeight="1">
      <c r="A1527" s="32"/>
      <c r="B1527" s="32"/>
      <c r="C1527" s="32"/>
      <c r="E1527" s="32"/>
      <c r="F1527" s="32"/>
      <c r="H1527" s="32"/>
      <c r="J1527" s="32"/>
      <c r="O1527" s="32"/>
      <c r="Q1527" s="32"/>
    </row>
    <row r="1528" ht="34.5" customHeight="1">
      <c r="A1528" s="32"/>
      <c r="B1528" s="32"/>
      <c r="C1528" s="32"/>
      <c r="E1528" s="32"/>
      <c r="F1528" s="32"/>
      <c r="H1528" s="32"/>
      <c r="J1528" s="32"/>
      <c r="O1528" s="32"/>
      <c r="Q1528" s="32"/>
    </row>
    <row r="1529" ht="34.5" customHeight="1">
      <c r="A1529" s="32"/>
      <c r="B1529" s="32"/>
      <c r="C1529" s="32"/>
      <c r="E1529" s="32"/>
      <c r="F1529" s="32"/>
      <c r="H1529" s="32"/>
      <c r="J1529" s="32"/>
      <c r="O1529" s="32"/>
      <c r="Q1529" s="32"/>
    </row>
    <row r="1530" ht="34.5" customHeight="1">
      <c r="A1530" s="32"/>
      <c r="B1530" s="32"/>
      <c r="C1530" s="32"/>
      <c r="E1530" s="32"/>
      <c r="F1530" s="32"/>
      <c r="H1530" s="32"/>
      <c r="J1530" s="32"/>
      <c r="O1530" s="32"/>
      <c r="Q1530" s="32"/>
    </row>
    <row r="1531" ht="34.5" customHeight="1">
      <c r="A1531" s="32"/>
      <c r="B1531" s="32"/>
      <c r="C1531" s="32"/>
      <c r="E1531" s="32"/>
      <c r="F1531" s="32"/>
      <c r="H1531" s="32"/>
      <c r="J1531" s="32"/>
      <c r="O1531" s="32"/>
      <c r="Q1531" s="32"/>
    </row>
    <row r="1532" ht="34.5" customHeight="1">
      <c r="A1532" s="32"/>
      <c r="B1532" s="32"/>
      <c r="C1532" s="32"/>
      <c r="E1532" s="32"/>
      <c r="F1532" s="32"/>
      <c r="H1532" s="32"/>
      <c r="J1532" s="32"/>
      <c r="O1532" s="32"/>
      <c r="Q1532" s="32"/>
    </row>
    <row r="1533" ht="34.5" customHeight="1">
      <c r="A1533" s="32"/>
      <c r="B1533" s="32"/>
      <c r="C1533" s="32"/>
      <c r="E1533" s="32"/>
      <c r="F1533" s="32"/>
      <c r="H1533" s="32"/>
      <c r="J1533" s="32"/>
      <c r="O1533" s="32"/>
      <c r="Q1533" s="32"/>
    </row>
    <row r="1534" ht="34.5" customHeight="1">
      <c r="A1534" s="32"/>
      <c r="B1534" s="32"/>
      <c r="C1534" s="32"/>
      <c r="E1534" s="32"/>
      <c r="F1534" s="32"/>
      <c r="H1534" s="32"/>
      <c r="J1534" s="32"/>
      <c r="O1534" s="32"/>
      <c r="Q1534" s="32"/>
    </row>
    <row r="1535" ht="34.5" customHeight="1">
      <c r="A1535" s="32"/>
      <c r="B1535" s="32"/>
      <c r="C1535" s="32"/>
      <c r="E1535" s="32"/>
      <c r="F1535" s="32"/>
      <c r="H1535" s="32"/>
      <c r="J1535" s="32"/>
      <c r="O1535" s="32"/>
      <c r="Q1535" s="32"/>
    </row>
    <row r="1536" ht="34.5" customHeight="1">
      <c r="A1536" s="32"/>
      <c r="B1536" s="32"/>
      <c r="C1536" s="32"/>
      <c r="E1536" s="32"/>
      <c r="F1536" s="32"/>
      <c r="H1536" s="32"/>
      <c r="J1536" s="32"/>
      <c r="O1536" s="32"/>
      <c r="Q1536" s="32"/>
    </row>
    <row r="1537" ht="34.5" customHeight="1">
      <c r="A1537" s="32"/>
      <c r="B1537" s="32"/>
      <c r="C1537" s="32"/>
      <c r="E1537" s="32"/>
      <c r="F1537" s="32"/>
      <c r="H1537" s="32"/>
      <c r="J1537" s="32"/>
      <c r="O1537" s="32"/>
      <c r="Q1537" s="32"/>
    </row>
    <row r="1538" ht="34.5" customHeight="1">
      <c r="A1538" s="32"/>
      <c r="B1538" s="32"/>
      <c r="C1538" s="32"/>
      <c r="E1538" s="32"/>
      <c r="F1538" s="32"/>
      <c r="H1538" s="32"/>
      <c r="J1538" s="32"/>
      <c r="O1538" s="32"/>
      <c r="Q1538" s="32"/>
    </row>
    <row r="1539" ht="34.5" customHeight="1">
      <c r="A1539" s="32"/>
      <c r="B1539" s="32"/>
      <c r="C1539" s="32"/>
      <c r="E1539" s="32"/>
      <c r="F1539" s="32"/>
      <c r="H1539" s="32"/>
      <c r="J1539" s="32"/>
      <c r="O1539" s="32"/>
      <c r="Q1539" s="32"/>
    </row>
    <row r="1540" ht="34.5" customHeight="1">
      <c r="A1540" s="32"/>
      <c r="B1540" s="32"/>
      <c r="C1540" s="32"/>
      <c r="E1540" s="32"/>
      <c r="F1540" s="32"/>
      <c r="H1540" s="32"/>
      <c r="J1540" s="32"/>
      <c r="O1540" s="32"/>
      <c r="Q1540" s="32"/>
    </row>
    <row r="1541" ht="34.5" customHeight="1">
      <c r="A1541" s="32"/>
      <c r="B1541" s="32"/>
      <c r="C1541" s="32"/>
      <c r="E1541" s="32"/>
      <c r="F1541" s="32"/>
      <c r="H1541" s="32"/>
      <c r="J1541" s="32"/>
      <c r="O1541" s="32"/>
      <c r="Q1541" s="32"/>
    </row>
    <row r="1542" ht="34.5" customHeight="1">
      <c r="A1542" s="32"/>
      <c r="B1542" s="32"/>
      <c r="C1542" s="32"/>
      <c r="E1542" s="32"/>
      <c r="F1542" s="32"/>
      <c r="H1542" s="32"/>
      <c r="J1542" s="32"/>
      <c r="O1542" s="32"/>
      <c r="Q1542" s="32"/>
    </row>
    <row r="1543" ht="34.5" customHeight="1">
      <c r="A1543" s="32"/>
      <c r="B1543" s="32"/>
      <c r="C1543" s="32"/>
      <c r="E1543" s="32"/>
      <c r="F1543" s="32"/>
      <c r="H1543" s="32"/>
      <c r="J1543" s="32"/>
      <c r="O1543" s="32"/>
      <c r="Q1543" s="32"/>
    </row>
    <row r="1544" ht="34.5" customHeight="1">
      <c r="A1544" s="32"/>
      <c r="B1544" s="32"/>
      <c r="C1544" s="32"/>
      <c r="E1544" s="32"/>
      <c r="F1544" s="32"/>
      <c r="H1544" s="32"/>
      <c r="J1544" s="32"/>
      <c r="O1544" s="32"/>
      <c r="Q1544" s="32"/>
    </row>
    <row r="1545" ht="34.5" customHeight="1">
      <c r="A1545" s="32"/>
      <c r="B1545" s="32"/>
      <c r="C1545" s="32"/>
      <c r="E1545" s="32"/>
      <c r="F1545" s="32"/>
      <c r="H1545" s="32"/>
      <c r="J1545" s="32"/>
      <c r="O1545" s="32"/>
      <c r="Q1545" s="32"/>
    </row>
    <row r="1546" ht="34.5" customHeight="1">
      <c r="A1546" s="32"/>
      <c r="B1546" s="32"/>
      <c r="C1546" s="32"/>
      <c r="E1546" s="32"/>
      <c r="F1546" s="32"/>
      <c r="H1546" s="32"/>
      <c r="J1546" s="32"/>
      <c r="O1546" s="32"/>
      <c r="Q1546" s="32"/>
    </row>
    <row r="1547" ht="34.5" customHeight="1">
      <c r="A1547" s="32"/>
      <c r="B1547" s="32"/>
      <c r="C1547" s="32"/>
      <c r="E1547" s="32"/>
      <c r="F1547" s="32"/>
      <c r="H1547" s="32"/>
      <c r="J1547" s="32"/>
      <c r="O1547" s="32"/>
      <c r="Q1547" s="32"/>
    </row>
    <row r="1548" ht="34.5" customHeight="1">
      <c r="A1548" s="32"/>
      <c r="B1548" s="32"/>
      <c r="C1548" s="32"/>
      <c r="E1548" s="32"/>
      <c r="F1548" s="32"/>
      <c r="H1548" s="32"/>
      <c r="J1548" s="32"/>
      <c r="O1548" s="32"/>
      <c r="Q1548" s="32"/>
    </row>
    <row r="1549" ht="34.5" customHeight="1">
      <c r="A1549" s="32"/>
      <c r="B1549" s="32"/>
      <c r="C1549" s="32"/>
      <c r="E1549" s="32"/>
      <c r="F1549" s="32"/>
      <c r="H1549" s="32"/>
      <c r="J1549" s="32"/>
      <c r="O1549" s="32"/>
      <c r="Q1549" s="32"/>
    </row>
    <row r="1550" ht="34.5" customHeight="1">
      <c r="A1550" s="32"/>
      <c r="B1550" s="32"/>
      <c r="C1550" s="32"/>
      <c r="E1550" s="32"/>
      <c r="F1550" s="32"/>
      <c r="H1550" s="32"/>
      <c r="J1550" s="32"/>
      <c r="O1550" s="32"/>
      <c r="Q1550" s="32"/>
    </row>
    <row r="1551" ht="34.5" customHeight="1">
      <c r="A1551" s="32"/>
      <c r="B1551" s="32"/>
      <c r="C1551" s="32"/>
      <c r="E1551" s="32"/>
      <c r="F1551" s="32"/>
      <c r="H1551" s="32"/>
      <c r="J1551" s="32"/>
      <c r="O1551" s="32"/>
      <c r="Q1551" s="32"/>
    </row>
    <row r="1552" ht="34.5" customHeight="1">
      <c r="A1552" s="32"/>
      <c r="B1552" s="32"/>
      <c r="C1552" s="32"/>
      <c r="E1552" s="32"/>
      <c r="F1552" s="32"/>
      <c r="H1552" s="32"/>
      <c r="J1552" s="32"/>
      <c r="O1552" s="32"/>
      <c r="Q1552" s="32"/>
    </row>
    <row r="1553" ht="34.5" customHeight="1">
      <c r="A1553" s="32"/>
      <c r="B1553" s="32"/>
      <c r="C1553" s="32"/>
      <c r="E1553" s="32"/>
      <c r="F1553" s="32"/>
      <c r="H1553" s="32"/>
      <c r="J1553" s="32"/>
      <c r="O1553" s="32"/>
      <c r="Q1553" s="32"/>
    </row>
    <row r="1554" ht="34.5" customHeight="1">
      <c r="A1554" s="32"/>
      <c r="B1554" s="32"/>
      <c r="C1554" s="32"/>
      <c r="E1554" s="32"/>
      <c r="F1554" s="32"/>
      <c r="H1554" s="32"/>
      <c r="J1554" s="32"/>
      <c r="O1554" s="32"/>
      <c r="Q1554" s="32"/>
    </row>
    <row r="1555" ht="34.5" customHeight="1">
      <c r="A1555" s="32"/>
      <c r="B1555" s="32"/>
      <c r="C1555" s="32"/>
      <c r="E1555" s="32"/>
      <c r="F1555" s="32"/>
      <c r="H1555" s="32"/>
      <c r="J1555" s="32"/>
      <c r="O1555" s="32"/>
      <c r="Q1555" s="32"/>
    </row>
    <row r="1556" ht="34.5" customHeight="1">
      <c r="A1556" s="32"/>
      <c r="B1556" s="32"/>
      <c r="C1556" s="32"/>
      <c r="E1556" s="32"/>
      <c r="F1556" s="32"/>
      <c r="H1556" s="32"/>
      <c r="J1556" s="32"/>
      <c r="O1556" s="32"/>
      <c r="Q1556" s="32"/>
    </row>
    <row r="1557" ht="34.5" customHeight="1">
      <c r="A1557" s="32"/>
      <c r="B1557" s="32"/>
      <c r="C1557" s="32"/>
      <c r="E1557" s="32"/>
      <c r="F1557" s="32"/>
      <c r="H1557" s="32"/>
      <c r="J1557" s="32"/>
      <c r="O1557" s="32"/>
      <c r="Q1557" s="32"/>
    </row>
    <row r="1558" ht="34.5" customHeight="1">
      <c r="A1558" s="32"/>
      <c r="B1558" s="32"/>
      <c r="C1558" s="32"/>
      <c r="E1558" s="32"/>
      <c r="F1558" s="32"/>
      <c r="H1558" s="32"/>
      <c r="J1558" s="32"/>
      <c r="O1558" s="32"/>
      <c r="Q1558" s="32"/>
    </row>
    <row r="1559" ht="34.5" customHeight="1">
      <c r="A1559" s="32"/>
      <c r="B1559" s="32"/>
      <c r="C1559" s="32"/>
      <c r="E1559" s="32"/>
      <c r="F1559" s="32"/>
      <c r="H1559" s="32"/>
      <c r="J1559" s="32"/>
      <c r="O1559" s="32"/>
      <c r="Q1559" s="32"/>
    </row>
    <row r="1560" ht="34.5" customHeight="1">
      <c r="A1560" s="32"/>
      <c r="B1560" s="32"/>
      <c r="C1560" s="32"/>
      <c r="E1560" s="32"/>
      <c r="F1560" s="32"/>
      <c r="H1560" s="32"/>
      <c r="J1560" s="32"/>
      <c r="O1560" s="32"/>
      <c r="Q1560" s="32"/>
    </row>
    <row r="1561" ht="34.5" customHeight="1">
      <c r="A1561" s="32"/>
      <c r="B1561" s="32"/>
      <c r="C1561" s="32"/>
      <c r="E1561" s="32"/>
      <c r="F1561" s="32"/>
      <c r="H1561" s="32"/>
      <c r="J1561" s="32"/>
      <c r="O1561" s="32"/>
      <c r="Q1561" s="32"/>
    </row>
    <row r="1562" ht="34.5" customHeight="1">
      <c r="A1562" s="32"/>
      <c r="B1562" s="32"/>
      <c r="C1562" s="32"/>
      <c r="E1562" s="32"/>
      <c r="F1562" s="32"/>
      <c r="H1562" s="32"/>
      <c r="J1562" s="32"/>
      <c r="O1562" s="32"/>
      <c r="Q1562" s="32"/>
    </row>
    <row r="1563" ht="34.5" customHeight="1">
      <c r="A1563" s="32"/>
      <c r="B1563" s="32"/>
      <c r="C1563" s="32"/>
      <c r="E1563" s="32"/>
      <c r="F1563" s="32"/>
      <c r="H1563" s="32"/>
      <c r="J1563" s="32"/>
      <c r="O1563" s="32"/>
      <c r="Q1563" s="32"/>
    </row>
    <row r="1564" ht="34.5" customHeight="1">
      <c r="A1564" s="32"/>
      <c r="B1564" s="32"/>
      <c r="C1564" s="32"/>
      <c r="E1564" s="32"/>
      <c r="F1564" s="32"/>
      <c r="H1564" s="32"/>
      <c r="J1564" s="32"/>
      <c r="O1564" s="32"/>
      <c r="Q1564" s="32"/>
    </row>
    <row r="1565" ht="34.5" customHeight="1">
      <c r="A1565" s="32"/>
      <c r="B1565" s="32"/>
      <c r="C1565" s="32"/>
      <c r="E1565" s="32"/>
      <c r="F1565" s="32"/>
      <c r="H1565" s="32"/>
      <c r="J1565" s="32"/>
      <c r="O1565" s="32"/>
      <c r="Q1565" s="32"/>
    </row>
    <row r="1566" ht="34.5" customHeight="1">
      <c r="A1566" s="32"/>
      <c r="B1566" s="32"/>
      <c r="C1566" s="32"/>
      <c r="E1566" s="32"/>
      <c r="F1566" s="32"/>
      <c r="H1566" s="32"/>
      <c r="J1566" s="32"/>
      <c r="O1566" s="32"/>
      <c r="Q1566" s="32"/>
    </row>
    <row r="1567" ht="34.5" customHeight="1">
      <c r="A1567" s="32"/>
      <c r="B1567" s="32"/>
      <c r="C1567" s="32"/>
      <c r="E1567" s="32"/>
      <c r="F1567" s="32"/>
      <c r="H1567" s="32"/>
      <c r="J1567" s="32"/>
      <c r="O1567" s="32"/>
      <c r="Q1567" s="32"/>
    </row>
    <row r="1568" ht="34.5" customHeight="1">
      <c r="A1568" s="32"/>
      <c r="B1568" s="32"/>
      <c r="C1568" s="32"/>
      <c r="E1568" s="32"/>
      <c r="F1568" s="32"/>
      <c r="H1568" s="32"/>
      <c r="J1568" s="32"/>
      <c r="O1568" s="32"/>
      <c r="Q1568" s="32"/>
    </row>
    <row r="1569" ht="34.5" customHeight="1">
      <c r="A1569" s="32"/>
      <c r="B1569" s="32"/>
      <c r="C1569" s="32"/>
      <c r="E1569" s="32"/>
      <c r="F1569" s="32"/>
      <c r="H1569" s="32"/>
      <c r="J1569" s="32"/>
      <c r="O1569" s="32"/>
      <c r="Q1569" s="32"/>
    </row>
    <row r="1570" ht="34.5" customHeight="1">
      <c r="A1570" s="32"/>
      <c r="B1570" s="32"/>
      <c r="C1570" s="32"/>
      <c r="E1570" s="32"/>
      <c r="F1570" s="32"/>
      <c r="H1570" s="32"/>
      <c r="J1570" s="32"/>
      <c r="O1570" s="32"/>
      <c r="Q1570" s="32"/>
    </row>
    <row r="1571" ht="34.5" customHeight="1">
      <c r="A1571" s="32"/>
      <c r="B1571" s="32"/>
      <c r="C1571" s="32"/>
      <c r="E1571" s="32"/>
      <c r="F1571" s="32"/>
      <c r="H1571" s="32"/>
      <c r="J1571" s="32"/>
      <c r="O1571" s="32"/>
      <c r="Q1571" s="32"/>
    </row>
    <row r="1572" ht="34.5" customHeight="1">
      <c r="A1572" s="32"/>
      <c r="B1572" s="32"/>
      <c r="C1572" s="32"/>
      <c r="E1572" s="32"/>
      <c r="F1572" s="32"/>
      <c r="H1572" s="32"/>
      <c r="J1572" s="32"/>
      <c r="O1572" s="32"/>
      <c r="Q1572" s="32"/>
    </row>
    <row r="1573" ht="34.5" customHeight="1">
      <c r="A1573" s="32"/>
      <c r="B1573" s="32"/>
      <c r="C1573" s="32"/>
      <c r="E1573" s="32"/>
      <c r="F1573" s="32"/>
      <c r="H1573" s="32"/>
      <c r="J1573" s="32"/>
      <c r="O1573" s="32"/>
      <c r="Q1573" s="32"/>
    </row>
    <row r="1574" ht="34.5" customHeight="1">
      <c r="A1574" s="32"/>
      <c r="B1574" s="32"/>
      <c r="C1574" s="32"/>
      <c r="E1574" s="32"/>
      <c r="F1574" s="32"/>
      <c r="H1574" s="32"/>
      <c r="J1574" s="32"/>
      <c r="O1574" s="32"/>
      <c r="Q1574" s="32"/>
    </row>
    <row r="1575" ht="34.5" customHeight="1">
      <c r="A1575" s="32"/>
      <c r="B1575" s="32"/>
      <c r="C1575" s="32"/>
      <c r="E1575" s="32"/>
      <c r="F1575" s="32"/>
      <c r="H1575" s="32"/>
      <c r="J1575" s="32"/>
      <c r="O1575" s="32"/>
      <c r="Q1575" s="32"/>
    </row>
    <row r="1576" ht="34.5" customHeight="1">
      <c r="A1576" s="32"/>
      <c r="B1576" s="32"/>
      <c r="C1576" s="32"/>
      <c r="E1576" s="32"/>
      <c r="F1576" s="32"/>
      <c r="H1576" s="32"/>
      <c r="J1576" s="32"/>
      <c r="O1576" s="32"/>
      <c r="Q1576" s="32"/>
    </row>
    <row r="1577" ht="34.5" customHeight="1">
      <c r="A1577" s="32"/>
      <c r="B1577" s="32"/>
      <c r="C1577" s="32"/>
      <c r="E1577" s="32"/>
      <c r="F1577" s="32"/>
      <c r="H1577" s="32"/>
      <c r="J1577" s="32"/>
      <c r="O1577" s="32"/>
      <c r="Q1577" s="32"/>
    </row>
    <row r="1578" ht="34.5" customHeight="1">
      <c r="A1578" s="32"/>
      <c r="B1578" s="32"/>
      <c r="C1578" s="32"/>
      <c r="E1578" s="32"/>
      <c r="F1578" s="32"/>
      <c r="H1578" s="32"/>
      <c r="J1578" s="32"/>
      <c r="O1578" s="32"/>
      <c r="Q1578" s="32"/>
    </row>
    <row r="1579" ht="34.5" customHeight="1">
      <c r="A1579" s="32"/>
      <c r="B1579" s="32"/>
      <c r="C1579" s="32"/>
      <c r="E1579" s="32"/>
      <c r="F1579" s="32"/>
      <c r="H1579" s="32"/>
      <c r="J1579" s="32"/>
      <c r="O1579" s="32"/>
      <c r="Q1579" s="32"/>
    </row>
    <row r="1580" ht="34.5" customHeight="1">
      <c r="A1580" s="32"/>
      <c r="B1580" s="32"/>
      <c r="C1580" s="32"/>
      <c r="E1580" s="32"/>
      <c r="F1580" s="32"/>
      <c r="H1580" s="32"/>
      <c r="J1580" s="32"/>
      <c r="O1580" s="32"/>
      <c r="Q1580" s="32"/>
    </row>
    <row r="1581" ht="34.5" customHeight="1">
      <c r="A1581" s="32"/>
      <c r="B1581" s="32"/>
      <c r="C1581" s="32"/>
      <c r="E1581" s="32"/>
      <c r="F1581" s="32"/>
      <c r="H1581" s="32"/>
      <c r="J1581" s="32"/>
      <c r="O1581" s="32"/>
      <c r="Q1581" s="32"/>
    </row>
    <row r="1582" ht="34.5" customHeight="1">
      <c r="A1582" s="32"/>
      <c r="B1582" s="32"/>
      <c r="C1582" s="32"/>
      <c r="E1582" s="32"/>
      <c r="F1582" s="32"/>
      <c r="H1582" s="32"/>
      <c r="J1582" s="32"/>
      <c r="O1582" s="32"/>
      <c r="Q1582" s="32"/>
    </row>
    <row r="1583" ht="34.5" customHeight="1">
      <c r="A1583" s="32"/>
      <c r="B1583" s="32"/>
      <c r="C1583" s="32"/>
      <c r="E1583" s="32"/>
      <c r="F1583" s="32"/>
      <c r="H1583" s="32"/>
      <c r="J1583" s="32"/>
      <c r="O1583" s="32"/>
      <c r="Q1583" s="32"/>
    </row>
    <row r="1584" ht="34.5" customHeight="1">
      <c r="A1584" s="32"/>
      <c r="B1584" s="32"/>
      <c r="C1584" s="32"/>
      <c r="E1584" s="32"/>
      <c r="F1584" s="32"/>
      <c r="H1584" s="32"/>
      <c r="J1584" s="32"/>
      <c r="O1584" s="32"/>
      <c r="Q1584" s="32"/>
    </row>
    <row r="1585" ht="34.5" customHeight="1">
      <c r="A1585" s="32"/>
      <c r="B1585" s="32"/>
      <c r="C1585" s="32"/>
      <c r="E1585" s="32"/>
      <c r="F1585" s="32"/>
      <c r="H1585" s="32"/>
      <c r="J1585" s="32"/>
      <c r="O1585" s="32"/>
      <c r="Q1585" s="32"/>
    </row>
    <row r="1586" ht="34.5" customHeight="1">
      <c r="A1586" s="32"/>
      <c r="B1586" s="32"/>
      <c r="C1586" s="32"/>
      <c r="E1586" s="32"/>
      <c r="F1586" s="32"/>
      <c r="H1586" s="32"/>
      <c r="J1586" s="32"/>
      <c r="O1586" s="32"/>
      <c r="Q1586" s="32"/>
    </row>
    <row r="1587" ht="34.5" customHeight="1">
      <c r="A1587" s="32"/>
      <c r="B1587" s="32"/>
      <c r="C1587" s="32"/>
      <c r="E1587" s="32"/>
      <c r="F1587" s="32"/>
      <c r="H1587" s="32"/>
      <c r="J1587" s="32"/>
      <c r="O1587" s="32"/>
      <c r="Q1587" s="32"/>
    </row>
    <row r="1588" ht="34.5" customHeight="1">
      <c r="A1588" s="32"/>
      <c r="B1588" s="32"/>
      <c r="C1588" s="32"/>
      <c r="E1588" s="32"/>
      <c r="F1588" s="32"/>
      <c r="H1588" s="32"/>
      <c r="J1588" s="32"/>
      <c r="O1588" s="32"/>
      <c r="Q1588" s="32"/>
    </row>
    <row r="1589" ht="34.5" customHeight="1">
      <c r="A1589" s="32"/>
      <c r="B1589" s="32"/>
      <c r="C1589" s="32"/>
      <c r="E1589" s="32"/>
      <c r="F1589" s="32"/>
      <c r="H1589" s="32"/>
      <c r="J1589" s="32"/>
      <c r="O1589" s="32"/>
      <c r="Q1589" s="32"/>
    </row>
    <row r="1590" ht="34.5" customHeight="1">
      <c r="A1590" s="32"/>
      <c r="B1590" s="32"/>
      <c r="C1590" s="32"/>
      <c r="E1590" s="32"/>
      <c r="F1590" s="32"/>
      <c r="H1590" s="32"/>
      <c r="J1590" s="32"/>
      <c r="O1590" s="32"/>
      <c r="Q1590" s="32"/>
    </row>
    <row r="1591" ht="34.5" customHeight="1">
      <c r="A1591" s="32"/>
      <c r="B1591" s="32"/>
      <c r="C1591" s="32"/>
      <c r="E1591" s="32"/>
      <c r="F1591" s="32"/>
      <c r="H1591" s="32"/>
      <c r="J1591" s="32"/>
      <c r="O1591" s="32"/>
      <c r="Q1591" s="32"/>
    </row>
    <row r="1592" ht="34.5" customHeight="1">
      <c r="A1592" s="32"/>
      <c r="B1592" s="32"/>
      <c r="C1592" s="32"/>
      <c r="E1592" s="32"/>
      <c r="F1592" s="32"/>
      <c r="H1592" s="32"/>
      <c r="J1592" s="32"/>
      <c r="O1592" s="32"/>
      <c r="Q1592" s="32"/>
    </row>
    <row r="1593" ht="34.5" customHeight="1">
      <c r="A1593" s="32"/>
      <c r="B1593" s="32"/>
      <c r="C1593" s="32"/>
      <c r="E1593" s="32"/>
      <c r="F1593" s="32"/>
      <c r="H1593" s="32"/>
      <c r="J1593" s="32"/>
      <c r="O1593" s="32"/>
      <c r="Q1593" s="32"/>
    </row>
    <row r="1594" ht="34.5" customHeight="1">
      <c r="A1594" s="32"/>
      <c r="B1594" s="32"/>
      <c r="C1594" s="32"/>
      <c r="E1594" s="32"/>
      <c r="F1594" s="32"/>
      <c r="H1594" s="32"/>
      <c r="J1594" s="32"/>
      <c r="O1594" s="32"/>
      <c r="Q1594" s="32"/>
    </row>
    <row r="1595" ht="34.5" customHeight="1">
      <c r="A1595" s="32"/>
      <c r="B1595" s="32"/>
      <c r="C1595" s="32"/>
      <c r="E1595" s="32"/>
      <c r="F1595" s="32"/>
      <c r="H1595" s="32"/>
      <c r="J1595" s="32"/>
      <c r="O1595" s="32"/>
      <c r="Q1595" s="32"/>
    </row>
    <row r="1596" ht="34.5" customHeight="1">
      <c r="A1596" s="32"/>
      <c r="B1596" s="32"/>
      <c r="C1596" s="32"/>
      <c r="E1596" s="32"/>
      <c r="F1596" s="32"/>
      <c r="H1596" s="32"/>
      <c r="J1596" s="32"/>
      <c r="O1596" s="32"/>
      <c r="Q1596" s="32"/>
    </row>
    <row r="1597" ht="34.5" customHeight="1">
      <c r="A1597" s="32"/>
      <c r="B1597" s="32"/>
      <c r="C1597" s="32"/>
      <c r="E1597" s="32"/>
      <c r="F1597" s="32"/>
      <c r="H1597" s="32"/>
      <c r="J1597" s="32"/>
      <c r="O1597" s="32"/>
      <c r="Q1597" s="32"/>
    </row>
    <row r="1598" ht="34.5" customHeight="1">
      <c r="A1598" s="32"/>
      <c r="B1598" s="32"/>
      <c r="C1598" s="32"/>
      <c r="E1598" s="32"/>
      <c r="F1598" s="32"/>
      <c r="H1598" s="32"/>
      <c r="J1598" s="32"/>
      <c r="O1598" s="32"/>
      <c r="Q1598" s="32"/>
    </row>
    <row r="1599" ht="34.5" customHeight="1">
      <c r="A1599" s="32"/>
      <c r="B1599" s="32"/>
      <c r="C1599" s="32"/>
      <c r="E1599" s="32"/>
      <c r="F1599" s="32"/>
      <c r="H1599" s="32"/>
      <c r="J1599" s="32"/>
      <c r="O1599" s="32"/>
      <c r="Q1599" s="32"/>
    </row>
    <row r="1600" ht="34.5" customHeight="1">
      <c r="A1600" s="32"/>
      <c r="B1600" s="32"/>
      <c r="C1600" s="32"/>
      <c r="E1600" s="32"/>
      <c r="F1600" s="32"/>
      <c r="H1600" s="32"/>
      <c r="J1600" s="32"/>
      <c r="O1600" s="32"/>
      <c r="Q1600" s="32"/>
    </row>
    <row r="1601" ht="34.5" customHeight="1">
      <c r="A1601" s="32"/>
      <c r="B1601" s="32"/>
      <c r="C1601" s="32"/>
      <c r="E1601" s="32"/>
      <c r="F1601" s="32"/>
      <c r="H1601" s="32"/>
      <c r="J1601" s="32"/>
      <c r="O1601" s="32"/>
      <c r="Q1601" s="32"/>
    </row>
    <row r="1602" ht="34.5" customHeight="1">
      <c r="A1602" s="32"/>
      <c r="B1602" s="32"/>
      <c r="C1602" s="32"/>
      <c r="E1602" s="32"/>
      <c r="F1602" s="32"/>
      <c r="H1602" s="32"/>
      <c r="J1602" s="32"/>
      <c r="O1602" s="32"/>
      <c r="Q1602" s="32"/>
    </row>
    <row r="1603" ht="34.5" customHeight="1">
      <c r="A1603" s="32"/>
      <c r="B1603" s="32"/>
      <c r="C1603" s="32"/>
      <c r="E1603" s="32"/>
      <c r="F1603" s="32"/>
      <c r="H1603" s="32"/>
      <c r="J1603" s="32"/>
      <c r="O1603" s="32"/>
      <c r="Q1603" s="32"/>
    </row>
    <row r="1604" ht="34.5" customHeight="1">
      <c r="A1604" s="32"/>
      <c r="B1604" s="32"/>
      <c r="C1604" s="32"/>
      <c r="E1604" s="32"/>
      <c r="F1604" s="32"/>
      <c r="H1604" s="32"/>
      <c r="J1604" s="32"/>
      <c r="O1604" s="32"/>
      <c r="Q1604" s="32"/>
    </row>
    <row r="1605" ht="34.5" customHeight="1">
      <c r="A1605" s="32"/>
      <c r="B1605" s="32"/>
      <c r="C1605" s="32"/>
      <c r="E1605" s="32"/>
      <c r="F1605" s="32"/>
      <c r="H1605" s="32"/>
      <c r="J1605" s="32"/>
      <c r="O1605" s="32"/>
      <c r="Q1605" s="32"/>
    </row>
    <row r="1606" ht="34.5" customHeight="1">
      <c r="A1606" s="32"/>
      <c r="B1606" s="32"/>
      <c r="C1606" s="32"/>
      <c r="E1606" s="32"/>
      <c r="F1606" s="32"/>
      <c r="H1606" s="32"/>
      <c r="J1606" s="32"/>
      <c r="O1606" s="32"/>
      <c r="Q1606" s="32"/>
    </row>
    <row r="1607" ht="34.5" customHeight="1">
      <c r="A1607" s="32"/>
      <c r="B1607" s="32"/>
      <c r="C1607" s="32"/>
      <c r="E1607" s="32"/>
      <c r="F1607" s="32"/>
      <c r="H1607" s="32"/>
      <c r="J1607" s="32"/>
      <c r="O1607" s="32"/>
      <c r="Q1607" s="32"/>
    </row>
    <row r="1608" ht="34.5" customHeight="1">
      <c r="A1608" s="32"/>
      <c r="B1608" s="32"/>
      <c r="C1608" s="32"/>
      <c r="E1608" s="32"/>
      <c r="F1608" s="32"/>
      <c r="H1608" s="32"/>
      <c r="J1608" s="32"/>
      <c r="O1608" s="32"/>
      <c r="Q1608" s="32"/>
    </row>
    <row r="1609" ht="34.5" customHeight="1">
      <c r="A1609" s="32"/>
      <c r="B1609" s="32"/>
      <c r="C1609" s="32"/>
      <c r="E1609" s="32"/>
      <c r="F1609" s="32"/>
      <c r="H1609" s="32"/>
      <c r="J1609" s="32"/>
      <c r="O1609" s="32"/>
      <c r="Q1609" s="32"/>
    </row>
    <row r="1610" ht="34.5" customHeight="1">
      <c r="A1610" s="32"/>
      <c r="B1610" s="32"/>
      <c r="C1610" s="32"/>
      <c r="E1610" s="32"/>
      <c r="F1610" s="32"/>
      <c r="H1610" s="32"/>
      <c r="J1610" s="32"/>
      <c r="O1610" s="32"/>
      <c r="Q1610" s="32"/>
    </row>
    <row r="1611" ht="34.5" customHeight="1">
      <c r="A1611" s="32"/>
      <c r="B1611" s="32"/>
      <c r="C1611" s="32"/>
      <c r="E1611" s="32"/>
      <c r="F1611" s="32"/>
      <c r="H1611" s="32"/>
      <c r="J1611" s="32"/>
      <c r="O1611" s="32"/>
      <c r="Q1611" s="32"/>
    </row>
    <row r="1612" ht="34.5" customHeight="1">
      <c r="A1612" s="32"/>
      <c r="B1612" s="32"/>
      <c r="C1612" s="32"/>
      <c r="E1612" s="32"/>
      <c r="F1612" s="32"/>
      <c r="H1612" s="32"/>
      <c r="J1612" s="32"/>
      <c r="O1612" s="32"/>
      <c r="Q1612" s="32"/>
    </row>
    <row r="1613" ht="34.5" customHeight="1">
      <c r="A1613" s="32"/>
      <c r="B1613" s="32"/>
      <c r="C1613" s="32"/>
      <c r="E1613" s="32"/>
      <c r="F1613" s="32"/>
      <c r="H1613" s="32"/>
      <c r="J1613" s="32"/>
      <c r="O1613" s="32"/>
      <c r="Q1613" s="32"/>
    </row>
    <row r="1614" ht="34.5" customHeight="1">
      <c r="A1614" s="32"/>
      <c r="B1614" s="32"/>
      <c r="C1614" s="32"/>
      <c r="E1614" s="32"/>
      <c r="F1614" s="32"/>
      <c r="H1614" s="32"/>
      <c r="J1614" s="32"/>
      <c r="O1614" s="32"/>
      <c r="Q1614" s="32"/>
    </row>
    <row r="1615" ht="34.5" customHeight="1">
      <c r="A1615" s="32"/>
      <c r="B1615" s="32"/>
      <c r="C1615" s="32"/>
      <c r="E1615" s="32"/>
      <c r="F1615" s="32"/>
      <c r="H1615" s="32"/>
      <c r="J1615" s="32"/>
      <c r="O1615" s="32"/>
      <c r="Q1615" s="32"/>
    </row>
    <row r="1616" ht="34.5" customHeight="1">
      <c r="A1616" s="32"/>
      <c r="B1616" s="32"/>
      <c r="C1616" s="32"/>
      <c r="E1616" s="32"/>
      <c r="F1616" s="32"/>
      <c r="H1616" s="32"/>
      <c r="J1616" s="32"/>
      <c r="O1616" s="32"/>
      <c r="Q1616" s="32"/>
    </row>
    <row r="1617" ht="34.5" customHeight="1">
      <c r="A1617" s="32"/>
      <c r="B1617" s="32"/>
      <c r="C1617" s="32"/>
      <c r="E1617" s="32"/>
      <c r="F1617" s="32"/>
      <c r="H1617" s="32"/>
      <c r="J1617" s="32"/>
      <c r="O1617" s="32"/>
      <c r="Q1617" s="32"/>
    </row>
    <row r="1618" ht="34.5" customHeight="1">
      <c r="A1618" s="32"/>
      <c r="B1618" s="32"/>
      <c r="C1618" s="32"/>
      <c r="E1618" s="32"/>
      <c r="F1618" s="32"/>
      <c r="H1618" s="32"/>
      <c r="J1618" s="32"/>
      <c r="O1618" s="32"/>
      <c r="Q1618" s="32"/>
    </row>
    <row r="1619" ht="34.5" customHeight="1">
      <c r="A1619" s="32"/>
      <c r="B1619" s="32"/>
      <c r="C1619" s="32"/>
      <c r="E1619" s="32"/>
      <c r="F1619" s="32"/>
      <c r="H1619" s="32"/>
      <c r="J1619" s="32"/>
      <c r="O1619" s="32"/>
      <c r="Q1619" s="32"/>
    </row>
    <row r="1620" ht="34.5" customHeight="1">
      <c r="A1620" s="32"/>
      <c r="B1620" s="32"/>
      <c r="C1620" s="32"/>
      <c r="E1620" s="32"/>
      <c r="F1620" s="32"/>
      <c r="H1620" s="32"/>
      <c r="J1620" s="32"/>
      <c r="O1620" s="32"/>
      <c r="Q1620" s="32"/>
    </row>
    <row r="1621" ht="34.5" customHeight="1">
      <c r="A1621" s="32"/>
      <c r="B1621" s="32"/>
      <c r="C1621" s="32"/>
      <c r="E1621" s="32"/>
      <c r="F1621" s="32"/>
      <c r="H1621" s="32"/>
      <c r="J1621" s="32"/>
      <c r="O1621" s="32"/>
      <c r="Q1621" s="32"/>
    </row>
    <row r="1622" ht="34.5" customHeight="1">
      <c r="A1622" s="32"/>
      <c r="B1622" s="32"/>
      <c r="C1622" s="32"/>
      <c r="E1622" s="32"/>
      <c r="F1622" s="32"/>
      <c r="H1622" s="32"/>
      <c r="J1622" s="32"/>
      <c r="O1622" s="32"/>
      <c r="Q1622" s="32"/>
    </row>
    <row r="1623" ht="34.5" customHeight="1">
      <c r="A1623" s="32"/>
      <c r="B1623" s="32"/>
      <c r="C1623" s="32"/>
      <c r="E1623" s="32"/>
      <c r="F1623" s="32"/>
      <c r="H1623" s="32"/>
      <c r="J1623" s="32"/>
      <c r="O1623" s="32"/>
      <c r="Q1623" s="32"/>
    </row>
    <row r="1624" ht="34.5" customHeight="1">
      <c r="A1624" s="32"/>
      <c r="B1624" s="32"/>
      <c r="C1624" s="32"/>
      <c r="E1624" s="32"/>
      <c r="F1624" s="32"/>
      <c r="H1624" s="32"/>
      <c r="J1624" s="32"/>
      <c r="O1624" s="32"/>
      <c r="Q1624" s="32"/>
    </row>
    <row r="1625" ht="34.5" customHeight="1">
      <c r="A1625" s="32"/>
      <c r="B1625" s="32"/>
      <c r="C1625" s="32"/>
      <c r="E1625" s="32"/>
      <c r="F1625" s="32"/>
      <c r="H1625" s="32"/>
      <c r="J1625" s="32"/>
      <c r="O1625" s="32"/>
      <c r="Q1625" s="32"/>
    </row>
    <row r="1626" ht="34.5" customHeight="1">
      <c r="A1626" s="32"/>
      <c r="B1626" s="32"/>
      <c r="C1626" s="32"/>
      <c r="E1626" s="32"/>
      <c r="F1626" s="32"/>
      <c r="H1626" s="32"/>
      <c r="J1626" s="32"/>
      <c r="O1626" s="32"/>
      <c r="Q1626" s="32"/>
    </row>
    <row r="1627" ht="34.5" customHeight="1">
      <c r="A1627" s="32"/>
      <c r="B1627" s="32"/>
      <c r="C1627" s="32"/>
      <c r="E1627" s="32"/>
      <c r="F1627" s="32"/>
      <c r="H1627" s="32"/>
      <c r="J1627" s="32"/>
      <c r="O1627" s="32"/>
      <c r="Q1627" s="32"/>
    </row>
    <row r="1628" ht="34.5" customHeight="1">
      <c r="A1628" s="32"/>
      <c r="B1628" s="32"/>
      <c r="C1628" s="32"/>
      <c r="E1628" s="32"/>
      <c r="F1628" s="32"/>
      <c r="H1628" s="32"/>
      <c r="J1628" s="32"/>
      <c r="O1628" s="32"/>
      <c r="Q1628" s="32"/>
    </row>
    <row r="1629" ht="34.5" customHeight="1">
      <c r="A1629" s="32"/>
      <c r="B1629" s="32"/>
      <c r="C1629" s="32"/>
      <c r="E1629" s="32"/>
      <c r="F1629" s="32"/>
      <c r="H1629" s="32"/>
      <c r="J1629" s="32"/>
      <c r="O1629" s="32"/>
      <c r="Q1629" s="32"/>
    </row>
    <row r="1630" ht="34.5" customHeight="1">
      <c r="A1630" s="32"/>
      <c r="B1630" s="32"/>
      <c r="C1630" s="32"/>
      <c r="E1630" s="32"/>
      <c r="F1630" s="32"/>
      <c r="H1630" s="32"/>
      <c r="J1630" s="32"/>
      <c r="O1630" s="32"/>
      <c r="Q1630" s="32"/>
    </row>
    <row r="1631" ht="34.5" customHeight="1">
      <c r="A1631" s="32"/>
      <c r="B1631" s="32"/>
      <c r="C1631" s="32"/>
      <c r="E1631" s="32"/>
      <c r="F1631" s="32"/>
      <c r="H1631" s="32"/>
      <c r="J1631" s="32"/>
      <c r="O1631" s="32"/>
      <c r="Q1631" s="32"/>
    </row>
    <row r="1632" ht="34.5" customHeight="1">
      <c r="A1632" s="32"/>
      <c r="B1632" s="32"/>
      <c r="C1632" s="32"/>
      <c r="E1632" s="32"/>
      <c r="F1632" s="32"/>
      <c r="H1632" s="32"/>
      <c r="J1632" s="32"/>
      <c r="O1632" s="32"/>
      <c r="Q1632" s="32"/>
    </row>
    <row r="1633" ht="34.5" customHeight="1">
      <c r="A1633" s="32"/>
      <c r="B1633" s="32"/>
      <c r="C1633" s="32"/>
      <c r="E1633" s="32"/>
      <c r="F1633" s="32"/>
      <c r="H1633" s="32"/>
      <c r="J1633" s="32"/>
      <c r="O1633" s="32"/>
      <c r="Q1633" s="32"/>
    </row>
    <row r="1634" ht="34.5" customHeight="1">
      <c r="A1634" s="32"/>
      <c r="B1634" s="32"/>
      <c r="C1634" s="32"/>
      <c r="E1634" s="32"/>
      <c r="F1634" s="32"/>
      <c r="H1634" s="32"/>
      <c r="J1634" s="32"/>
      <c r="O1634" s="32"/>
      <c r="Q1634" s="32"/>
    </row>
    <row r="1635" ht="34.5" customHeight="1">
      <c r="A1635" s="32"/>
      <c r="B1635" s="32"/>
      <c r="C1635" s="32"/>
      <c r="E1635" s="32"/>
      <c r="F1635" s="32"/>
      <c r="H1635" s="32"/>
      <c r="J1635" s="32"/>
      <c r="O1635" s="32"/>
      <c r="Q1635" s="32"/>
    </row>
    <row r="1636" ht="34.5" customHeight="1">
      <c r="A1636" s="32"/>
      <c r="B1636" s="32"/>
      <c r="C1636" s="32"/>
      <c r="E1636" s="32"/>
      <c r="F1636" s="32"/>
      <c r="H1636" s="32"/>
      <c r="J1636" s="32"/>
      <c r="O1636" s="32"/>
      <c r="Q1636" s="32"/>
    </row>
    <row r="1637" ht="34.5" customHeight="1">
      <c r="A1637" s="32"/>
      <c r="B1637" s="32"/>
      <c r="C1637" s="32"/>
      <c r="E1637" s="32"/>
      <c r="F1637" s="32"/>
      <c r="H1637" s="32"/>
      <c r="J1637" s="32"/>
      <c r="O1637" s="32"/>
      <c r="Q1637" s="32"/>
    </row>
    <row r="1638" ht="34.5" customHeight="1">
      <c r="A1638" s="32"/>
      <c r="B1638" s="32"/>
      <c r="C1638" s="32"/>
      <c r="E1638" s="32"/>
      <c r="F1638" s="32"/>
      <c r="H1638" s="32"/>
      <c r="J1638" s="32"/>
      <c r="O1638" s="32"/>
      <c r="Q1638" s="32"/>
    </row>
    <row r="1639" ht="34.5" customHeight="1">
      <c r="A1639" s="32"/>
      <c r="B1639" s="32"/>
      <c r="C1639" s="32"/>
      <c r="E1639" s="32"/>
      <c r="F1639" s="32"/>
      <c r="H1639" s="32"/>
      <c r="J1639" s="32"/>
      <c r="O1639" s="32"/>
      <c r="Q1639" s="32"/>
    </row>
    <row r="1640" ht="34.5" customHeight="1">
      <c r="A1640" s="32"/>
      <c r="B1640" s="32"/>
      <c r="C1640" s="32"/>
      <c r="E1640" s="32"/>
      <c r="F1640" s="32"/>
      <c r="H1640" s="32"/>
      <c r="J1640" s="32"/>
      <c r="O1640" s="32"/>
      <c r="Q1640" s="32"/>
    </row>
    <row r="1641" ht="34.5" customHeight="1">
      <c r="A1641" s="32"/>
      <c r="B1641" s="32"/>
      <c r="C1641" s="32"/>
      <c r="E1641" s="32"/>
      <c r="F1641" s="32"/>
      <c r="H1641" s="32"/>
      <c r="J1641" s="32"/>
      <c r="O1641" s="32"/>
      <c r="Q1641" s="32"/>
    </row>
    <row r="1642" ht="34.5" customHeight="1">
      <c r="A1642" s="32"/>
      <c r="B1642" s="32"/>
      <c r="C1642" s="32"/>
      <c r="E1642" s="32"/>
      <c r="F1642" s="32"/>
      <c r="H1642" s="32"/>
      <c r="J1642" s="32"/>
      <c r="O1642" s="32"/>
      <c r="Q1642" s="32"/>
    </row>
    <row r="1643" ht="34.5" customHeight="1">
      <c r="A1643" s="32"/>
      <c r="B1643" s="32"/>
      <c r="C1643" s="32"/>
      <c r="E1643" s="32"/>
      <c r="F1643" s="32"/>
      <c r="H1643" s="32"/>
      <c r="J1643" s="32"/>
      <c r="O1643" s="32"/>
      <c r="Q1643" s="32"/>
    </row>
    <row r="1644" ht="34.5" customHeight="1">
      <c r="A1644" s="32"/>
      <c r="B1644" s="32"/>
      <c r="C1644" s="32"/>
      <c r="E1644" s="32"/>
      <c r="F1644" s="32"/>
      <c r="H1644" s="32"/>
      <c r="J1644" s="32"/>
      <c r="O1644" s="32"/>
      <c r="Q1644" s="32"/>
    </row>
    <row r="1645" ht="34.5" customHeight="1">
      <c r="A1645" s="32"/>
      <c r="B1645" s="32"/>
      <c r="C1645" s="32"/>
      <c r="E1645" s="32"/>
      <c r="F1645" s="32"/>
      <c r="H1645" s="32"/>
      <c r="J1645" s="32"/>
      <c r="O1645" s="32"/>
      <c r="Q1645" s="32"/>
    </row>
    <row r="1646" ht="34.5" customHeight="1">
      <c r="A1646" s="32"/>
      <c r="B1646" s="32"/>
      <c r="C1646" s="32"/>
      <c r="E1646" s="32"/>
      <c r="F1646" s="32"/>
      <c r="H1646" s="32"/>
      <c r="J1646" s="32"/>
      <c r="O1646" s="32"/>
      <c r="Q1646" s="32"/>
    </row>
    <row r="1647" ht="34.5" customHeight="1">
      <c r="A1647" s="32"/>
      <c r="B1647" s="32"/>
      <c r="C1647" s="32"/>
      <c r="E1647" s="32"/>
      <c r="F1647" s="32"/>
      <c r="H1647" s="32"/>
      <c r="J1647" s="32"/>
      <c r="O1647" s="32"/>
      <c r="Q1647" s="32"/>
    </row>
    <row r="1648" ht="34.5" customHeight="1">
      <c r="A1648" s="32"/>
      <c r="B1648" s="32"/>
      <c r="C1648" s="32"/>
      <c r="E1648" s="32"/>
      <c r="F1648" s="32"/>
      <c r="H1648" s="32"/>
      <c r="J1648" s="32"/>
      <c r="O1648" s="32"/>
      <c r="Q1648" s="32"/>
    </row>
    <row r="1649" ht="34.5" customHeight="1">
      <c r="A1649" s="32"/>
      <c r="B1649" s="32"/>
      <c r="C1649" s="32"/>
      <c r="E1649" s="32"/>
      <c r="F1649" s="32"/>
      <c r="H1649" s="32"/>
      <c r="J1649" s="32"/>
      <c r="O1649" s="32"/>
      <c r="Q1649" s="32"/>
    </row>
    <row r="1650" ht="34.5" customHeight="1">
      <c r="A1650" s="32"/>
      <c r="B1650" s="32"/>
      <c r="C1650" s="32"/>
      <c r="E1650" s="32"/>
      <c r="F1650" s="32"/>
      <c r="H1650" s="32"/>
      <c r="J1650" s="32"/>
      <c r="O1650" s="32"/>
      <c r="Q1650" s="32"/>
    </row>
    <row r="1651" ht="34.5" customHeight="1">
      <c r="A1651" s="32"/>
      <c r="B1651" s="32"/>
      <c r="C1651" s="32"/>
      <c r="E1651" s="32"/>
      <c r="F1651" s="32"/>
      <c r="H1651" s="32"/>
      <c r="J1651" s="32"/>
      <c r="O1651" s="32"/>
      <c r="Q1651" s="32"/>
    </row>
    <row r="1652" ht="34.5" customHeight="1">
      <c r="A1652" s="32"/>
      <c r="B1652" s="32"/>
      <c r="C1652" s="32"/>
      <c r="E1652" s="32"/>
      <c r="F1652" s="32"/>
      <c r="H1652" s="32"/>
      <c r="J1652" s="32"/>
      <c r="O1652" s="32"/>
      <c r="Q1652" s="32"/>
    </row>
    <row r="1653" ht="34.5" customHeight="1">
      <c r="A1653" s="32"/>
      <c r="B1653" s="32"/>
      <c r="C1653" s="32"/>
      <c r="E1653" s="32"/>
      <c r="F1653" s="32"/>
      <c r="H1653" s="32"/>
      <c r="J1653" s="32"/>
      <c r="O1653" s="32"/>
      <c r="Q1653" s="32"/>
    </row>
    <row r="1654" ht="34.5" customHeight="1">
      <c r="A1654" s="32"/>
      <c r="B1654" s="32"/>
      <c r="C1654" s="32"/>
      <c r="E1654" s="32"/>
      <c r="F1654" s="32"/>
      <c r="H1654" s="32"/>
      <c r="J1654" s="32"/>
      <c r="O1654" s="32"/>
      <c r="Q1654" s="32"/>
    </row>
    <row r="1655" ht="34.5" customHeight="1">
      <c r="A1655" s="32"/>
      <c r="B1655" s="32"/>
      <c r="C1655" s="32"/>
      <c r="E1655" s="32"/>
      <c r="F1655" s="32"/>
      <c r="H1655" s="32"/>
      <c r="J1655" s="32"/>
      <c r="O1655" s="32"/>
      <c r="Q1655" s="32"/>
    </row>
    <row r="1656" ht="34.5" customHeight="1">
      <c r="A1656" s="32"/>
      <c r="B1656" s="32"/>
      <c r="C1656" s="32"/>
      <c r="E1656" s="32"/>
      <c r="F1656" s="32"/>
      <c r="H1656" s="32"/>
      <c r="J1656" s="32"/>
      <c r="O1656" s="32"/>
      <c r="Q1656" s="32"/>
    </row>
    <row r="1657" ht="34.5" customHeight="1">
      <c r="A1657" s="32"/>
      <c r="B1657" s="32"/>
      <c r="C1657" s="32"/>
      <c r="E1657" s="32"/>
      <c r="F1657" s="32"/>
      <c r="H1657" s="32"/>
      <c r="J1657" s="32"/>
      <c r="O1657" s="32"/>
      <c r="Q1657" s="32"/>
    </row>
    <row r="1658" ht="34.5" customHeight="1">
      <c r="A1658" s="32"/>
      <c r="B1658" s="32"/>
      <c r="C1658" s="32"/>
      <c r="E1658" s="32"/>
      <c r="F1658" s="32"/>
      <c r="H1658" s="32"/>
      <c r="J1658" s="32"/>
      <c r="O1658" s="32"/>
      <c r="Q1658" s="32"/>
    </row>
    <row r="1659" ht="34.5" customHeight="1">
      <c r="A1659" s="32"/>
      <c r="B1659" s="32"/>
      <c r="C1659" s="32"/>
      <c r="E1659" s="32"/>
      <c r="F1659" s="32"/>
      <c r="H1659" s="32"/>
      <c r="J1659" s="32"/>
      <c r="O1659" s="32"/>
      <c r="Q1659" s="32"/>
    </row>
    <row r="1660" ht="34.5" customHeight="1">
      <c r="A1660" s="32"/>
      <c r="B1660" s="32"/>
      <c r="C1660" s="32"/>
      <c r="E1660" s="32"/>
      <c r="F1660" s="32"/>
      <c r="H1660" s="32"/>
      <c r="J1660" s="32"/>
      <c r="O1660" s="32"/>
      <c r="Q1660" s="32"/>
    </row>
    <row r="1661" ht="34.5" customHeight="1">
      <c r="A1661" s="32"/>
      <c r="B1661" s="32"/>
      <c r="C1661" s="32"/>
      <c r="E1661" s="32"/>
      <c r="F1661" s="32"/>
      <c r="H1661" s="32"/>
      <c r="J1661" s="32"/>
      <c r="O1661" s="32"/>
      <c r="Q1661" s="32"/>
    </row>
    <row r="1662" ht="34.5" customHeight="1">
      <c r="A1662" s="32"/>
      <c r="B1662" s="32"/>
      <c r="C1662" s="32"/>
      <c r="E1662" s="32"/>
      <c r="F1662" s="32"/>
      <c r="H1662" s="32"/>
      <c r="J1662" s="32"/>
      <c r="O1662" s="32"/>
      <c r="Q1662" s="32"/>
    </row>
    <row r="1663" ht="34.5" customHeight="1">
      <c r="A1663" s="32"/>
      <c r="B1663" s="32"/>
      <c r="C1663" s="32"/>
      <c r="E1663" s="32"/>
      <c r="F1663" s="32"/>
      <c r="H1663" s="32"/>
      <c r="J1663" s="32"/>
      <c r="O1663" s="32"/>
      <c r="Q1663" s="32"/>
    </row>
    <row r="1664" ht="34.5" customHeight="1">
      <c r="A1664" s="32"/>
      <c r="B1664" s="32"/>
      <c r="C1664" s="32"/>
      <c r="E1664" s="32"/>
      <c r="F1664" s="32"/>
      <c r="H1664" s="32"/>
      <c r="J1664" s="32"/>
      <c r="O1664" s="32"/>
      <c r="Q1664" s="32"/>
    </row>
    <row r="1665" ht="34.5" customHeight="1">
      <c r="A1665" s="32"/>
      <c r="B1665" s="32"/>
      <c r="C1665" s="32"/>
      <c r="E1665" s="32"/>
      <c r="F1665" s="32"/>
      <c r="H1665" s="32"/>
      <c r="J1665" s="32"/>
      <c r="O1665" s="32"/>
      <c r="Q1665" s="32"/>
    </row>
    <row r="1666" ht="34.5" customHeight="1">
      <c r="A1666" s="32"/>
      <c r="B1666" s="32"/>
      <c r="C1666" s="32"/>
      <c r="E1666" s="32"/>
      <c r="F1666" s="32"/>
      <c r="H1666" s="32"/>
      <c r="J1666" s="32"/>
      <c r="O1666" s="32"/>
      <c r="Q1666" s="32"/>
    </row>
    <row r="1667" ht="34.5" customHeight="1">
      <c r="A1667" s="32"/>
      <c r="B1667" s="32"/>
      <c r="C1667" s="32"/>
      <c r="E1667" s="32"/>
      <c r="F1667" s="32"/>
      <c r="H1667" s="32"/>
      <c r="J1667" s="32"/>
      <c r="O1667" s="32"/>
      <c r="Q1667" s="32"/>
    </row>
    <row r="1668" ht="34.5" customHeight="1">
      <c r="A1668" s="32"/>
      <c r="B1668" s="32"/>
      <c r="C1668" s="32"/>
      <c r="E1668" s="32"/>
      <c r="F1668" s="32"/>
      <c r="H1668" s="32"/>
      <c r="J1668" s="32"/>
      <c r="O1668" s="32"/>
      <c r="Q1668" s="32"/>
    </row>
    <row r="1669" ht="34.5" customHeight="1">
      <c r="A1669" s="32"/>
      <c r="B1669" s="32"/>
      <c r="C1669" s="32"/>
      <c r="E1669" s="32"/>
      <c r="F1669" s="32"/>
      <c r="H1669" s="32"/>
      <c r="J1669" s="32"/>
      <c r="O1669" s="32"/>
      <c r="Q1669" s="32"/>
    </row>
    <row r="1670" ht="34.5" customHeight="1">
      <c r="A1670" s="32"/>
      <c r="B1670" s="32"/>
      <c r="C1670" s="32"/>
      <c r="E1670" s="32"/>
      <c r="F1670" s="32"/>
      <c r="H1670" s="32"/>
      <c r="J1670" s="32"/>
      <c r="O1670" s="32"/>
      <c r="Q1670" s="32"/>
    </row>
    <row r="1671" ht="34.5" customHeight="1">
      <c r="A1671" s="32"/>
      <c r="B1671" s="32"/>
      <c r="C1671" s="32"/>
      <c r="E1671" s="32"/>
      <c r="F1671" s="32"/>
      <c r="H1671" s="32"/>
      <c r="J1671" s="32"/>
      <c r="O1671" s="32"/>
      <c r="Q1671" s="32"/>
    </row>
    <row r="1672" ht="34.5" customHeight="1">
      <c r="A1672" s="32"/>
      <c r="B1672" s="32"/>
      <c r="C1672" s="32"/>
      <c r="E1672" s="32"/>
      <c r="F1672" s="32"/>
      <c r="H1672" s="32"/>
      <c r="J1672" s="32"/>
      <c r="O1672" s="32"/>
      <c r="Q1672" s="32"/>
    </row>
    <row r="1673" ht="34.5" customHeight="1">
      <c r="A1673" s="32"/>
      <c r="B1673" s="32"/>
      <c r="C1673" s="32"/>
      <c r="E1673" s="32"/>
      <c r="F1673" s="32"/>
      <c r="H1673" s="32"/>
      <c r="J1673" s="32"/>
      <c r="O1673" s="32"/>
      <c r="Q1673" s="32"/>
    </row>
    <row r="1674" ht="34.5" customHeight="1">
      <c r="A1674" s="32"/>
      <c r="B1674" s="32"/>
      <c r="C1674" s="32"/>
      <c r="E1674" s="32"/>
      <c r="F1674" s="32"/>
      <c r="H1674" s="32"/>
      <c r="J1674" s="32"/>
      <c r="O1674" s="32"/>
      <c r="Q1674" s="32"/>
    </row>
    <row r="1675" ht="34.5" customHeight="1">
      <c r="A1675" s="32"/>
      <c r="B1675" s="32"/>
      <c r="C1675" s="32"/>
      <c r="E1675" s="32"/>
      <c r="F1675" s="32"/>
      <c r="H1675" s="32"/>
      <c r="J1675" s="32"/>
      <c r="O1675" s="32"/>
      <c r="Q1675" s="32"/>
    </row>
    <row r="1676" ht="34.5" customHeight="1">
      <c r="A1676" s="32"/>
      <c r="B1676" s="32"/>
      <c r="C1676" s="32"/>
      <c r="E1676" s="32"/>
      <c r="F1676" s="32"/>
      <c r="H1676" s="32"/>
      <c r="J1676" s="32"/>
      <c r="O1676" s="32"/>
      <c r="Q1676" s="32"/>
    </row>
    <row r="1677" ht="34.5" customHeight="1">
      <c r="A1677" s="32"/>
      <c r="B1677" s="32"/>
      <c r="C1677" s="32"/>
      <c r="E1677" s="32"/>
      <c r="F1677" s="32"/>
      <c r="H1677" s="32"/>
      <c r="J1677" s="32"/>
      <c r="O1677" s="32"/>
      <c r="Q1677" s="32"/>
    </row>
    <row r="1678" ht="34.5" customHeight="1">
      <c r="A1678" s="32"/>
      <c r="B1678" s="32"/>
      <c r="C1678" s="32"/>
      <c r="E1678" s="32"/>
      <c r="F1678" s="32"/>
      <c r="H1678" s="32"/>
      <c r="J1678" s="32"/>
      <c r="O1678" s="32"/>
      <c r="Q1678" s="32"/>
    </row>
    <row r="1679" ht="34.5" customHeight="1">
      <c r="A1679" s="32"/>
      <c r="B1679" s="32"/>
      <c r="C1679" s="32"/>
      <c r="E1679" s="32"/>
      <c r="F1679" s="32"/>
      <c r="H1679" s="32"/>
      <c r="J1679" s="32"/>
      <c r="O1679" s="32"/>
      <c r="Q1679" s="32"/>
    </row>
    <row r="1680" ht="34.5" customHeight="1">
      <c r="A1680" s="32"/>
      <c r="B1680" s="32"/>
      <c r="C1680" s="32"/>
      <c r="E1680" s="32"/>
      <c r="F1680" s="32"/>
      <c r="H1680" s="32"/>
      <c r="J1680" s="32"/>
      <c r="O1680" s="32"/>
      <c r="Q1680" s="32"/>
    </row>
    <row r="1681" ht="34.5" customHeight="1">
      <c r="A1681" s="32"/>
      <c r="B1681" s="32"/>
      <c r="C1681" s="32"/>
      <c r="E1681" s="32"/>
      <c r="F1681" s="32"/>
      <c r="H1681" s="32"/>
      <c r="J1681" s="32"/>
      <c r="O1681" s="32"/>
      <c r="Q1681" s="32"/>
    </row>
    <row r="1682" ht="34.5" customHeight="1">
      <c r="A1682" s="32"/>
      <c r="B1682" s="32"/>
      <c r="C1682" s="32"/>
      <c r="E1682" s="32"/>
      <c r="F1682" s="32"/>
      <c r="H1682" s="32"/>
      <c r="J1682" s="32"/>
      <c r="O1682" s="32"/>
      <c r="Q1682" s="32"/>
    </row>
    <row r="1683" ht="34.5" customHeight="1">
      <c r="A1683" s="32"/>
      <c r="B1683" s="32"/>
      <c r="C1683" s="32"/>
      <c r="E1683" s="32"/>
      <c r="F1683" s="32"/>
      <c r="H1683" s="32"/>
      <c r="J1683" s="32"/>
      <c r="O1683" s="32"/>
      <c r="Q1683" s="32"/>
    </row>
    <row r="1684" ht="34.5" customHeight="1">
      <c r="A1684" s="32"/>
      <c r="B1684" s="32"/>
      <c r="C1684" s="32"/>
      <c r="E1684" s="32"/>
      <c r="F1684" s="32"/>
      <c r="H1684" s="32"/>
      <c r="J1684" s="32"/>
      <c r="O1684" s="32"/>
      <c r="Q1684" s="32"/>
    </row>
    <row r="1685" ht="34.5" customHeight="1">
      <c r="A1685" s="32"/>
      <c r="B1685" s="32"/>
      <c r="C1685" s="32"/>
      <c r="E1685" s="32"/>
      <c r="F1685" s="32"/>
      <c r="H1685" s="32"/>
      <c r="J1685" s="32"/>
      <c r="O1685" s="32"/>
      <c r="Q1685" s="32"/>
    </row>
    <row r="1686" ht="34.5" customHeight="1">
      <c r="A1686" s="32"/>
      <c r="B1686" s="32"/>
      <c r="C1686" s="32"/>
      <c r="E1686" s="32"/>
      <c r="F1686" s="32"/>
      <c r="H1686" s="32"/>
      <c r="J1686" s="32"/>
      <c r="O1686" s="32"/>
      <c r="Q1686" s="32"/>
    </row>
    <row r="1687" ht="34.5" customHeight="1">
      <c r="A1687" s="32"/>
      <c r="B1687" s="32"/>
      <c r="C1687" s="32"/>
      <c r="E1687" s="32"/>
      <c r="F1687" s="32"/>
      <c r="H1687" s="32"/>
      <c r="J1687" s="32"/>
      <c r="O1687" s="32"/>
      <c r="Q1687" s="32"/>
    </row>
    <row r="1688" ht="34.5" customHeight="1">
      <c r="A1688" s="32"/>
      <c r="B1688" s="32"/>
      <c r="C1688" s="32"/>
      <c r="E1688" s="32"/>
      <c r="F1688" s="32"/>
      <c r="H1688" s="32"/>
      <c r="J1688" s="32"/>
      <c r="O1688" s="32"/>
      <c r="Q1688" s="32"/>
    </row>
    <row r="1689" ht="34.5" customHeight="1">
      <c r="A1689" s="32"/>
      <c r="B1689" s="32"/>
      <c r="C1689" s="32"/>
      <c r="E1689" s="32"/>
      <c r="F1689" s="32"/>
      <c r="H1689" s="32"/>
      <c r="J1689" s="32"/>
      <c r="O1689" s="32"/>
      <c r="Q1689" s="32"/>
    </row>
    <row r="1690" ht="34.5" customHeight="1">
      <c r="A1690" s="32"/>
      <c r="B1690" s="32"/>
      <c r="C1690" s="32"/>
      <c r="E1690" s="32"/>
      <c r="F1690" s="32"/>
      <c r="H1690" s="32"/>
      <c r="J1690" s="32"/>
      <c r="O1690" s="32"/>
      <c r="Q1690" s="32"/>
    </row>
    <row r="1691" ht="34.5" customHeight="1">
      <c r="A1691" s="32"/>
      <c r="B1691" s="32"/>
      <c r="C1691" s="32"/>
      <c r="E1691" s="32"/>
      <c r="F1691" s="32"/>
      <c r="H1691" s="32"/>
      <c r="J1691" s="32"/>
      <c r="O1691" s="32"/>
      <c r="Q1691" s="32"/>
    </row>
    <row r="1692" ht="34.5" customHeight="1">
      <c r="A1692" s="32"/>
      <c r="B1692" s="32"/>
      <c r="C1692" s="32"/>
      <c r="E1692" s="32"/>
      <c r="F1692" s="32"/>
      <c r="H1692" s="32"/>
      <c r="J1692" s="32"/>
      <c r="O1692" s="32"/>
      <c r="Q1692" s="32"/>
    </row>
    <row r="1693" ht="34.5" customHeight="1">
      <c r="A1693" s="32"/>
      <c r="B1693" s="32"/>
      <c r="C1693" s="32"/>
      <c r="E1693" s="32"/>
      <c r="F1693" s="32"/>
      <c r="H1693" s="32"/>
      <c r="J1693" s="32"/>
      <c r="O1693" s="32"/>
      <c r="Q1693" s="32"/>
    </row>
    <row r="1694" ht="34.5" customHeight="1">
      <c r="A1694" s="32"/>
      <c r="B1694" s="32"/>
      <c r="C1694" s="32"/>
      <c r="E1694" s="32"/>
      <c r="F1694" s="32"/>
      <c r="H1694" s="32"/>
      <c r="J1694" s="32"/>
      <c r="O1694" s="32"/>
      <c r="Q1694" s="32"/>
    </row>
    <row r="1695" ht="34.5" customHeight="1">
      <c r="A1695" s="32"/>
      <c r="B1695" s="32"/>
      <c r="C1695" s="32"/>
      <c r="E1695" s="32"/>
      <c r="F1695" s="32"/>
      <c r="H1695" s="32"/>
      <c r="J1695" s="32"/>
      <c r="O1695" s="32"/>
      <c r="Q1695" s="32"/>
    </row>
    <row r="1696" ht="34.5" customHeight="1">
      <c r="A1696" s="32"/>
      <c r="B1696" s="32"/>
      <c r="C1696" s="32"/>
      <c r="E1696" s="32"/>
      <c r="F1696" s="32"/>
      <c r="H1696" s="32"/>
      <c r="J1696" s="32"/>
      <c r="O1696" s="32"/>
      <c r="Q1696" s="32"/>
    </row>
    <row r="1697" ht="34.5" customHeight="1">
      <c r="A1697" s="32"/>
      <c r="B1697" s="32"/>
      <c r="C1697" s="32"/>
      <c r="E1697" s="32"/>
      <c r="F1697" s="32"/>
      <c r="H1697" s="32"/>
      <c r="J1697" s="32"/>
      <c r="O1697" s="32"/>
      <c r="Q1697" s="32"/>
    </row>
    <row r="1698" ht="34.5" customHeight="1">
      <c r="A1698" s="32"/>
      <c r="B1698" s="32"/>
      <c r="C1698" s="32"/>
      <c r="E1698" s="32"/>
      <c r="F1698" s="32"/>
      <c r="H1698" s="32"/>
      <c r="J1698" s="32"/>
      <c r="O1698" s="32"/>
      <c r="Q1698" s="32"/>
    </row>
    <row r="1699" ht="34.5" customHeight="1">
      <c r="A1699" s="32"/>
      <c r="B1699" s="32"/>
      <c r="C1699" s="32"/>
      <c r="E1699" s="32"/>
      <c r="F1699" s="32"/>
      <c r="H1699" s="32"/>
      <c r="J1699" s="32"/>
      <c r="O1699" s="32"/>
      <c r="Q1699" s="32"/>
    </row>
    <row r="1700" ht="34.5" customHeight="1">
      <c r="A1700" s="32"/>
      <c r="B1700" s="32"/>
      <c r="C1700" s="32"/>
      <c r="E1700" s="32"/>
      <c r="F1700" s="32"/>
      <c r="H1700" s="32"/>
      <c r="J1700" s="32"/>
      <c r="O1700" s="32"/>
      <c r="Q1700" s="32"/>
    </row>
    <row r="1701" ht="34.5" customHeight="1">
      <c r="A1701" s="32"/>
      <c r="B1701" s="32"/>
      <c r="C1701" s="32"/>
      <c r="E1701" s="32"/>
      <c r="F1701" s="32"/>
      <c r="H1701" s="32"/>
      <c r="J1701" s="32"/>
      <c r="O1701" s="32"/>
      <c r="Q1701" s="32"/>
    </row>
    <row r="1702" ht="34.5" customHeight="1">
      <c r="A1702" s="32"/>
      <c r="B1702" s="32"/>
      <c r="C1702" s="32"/>
      <c r="E1702" s="32"/>
      <c r="F1702" s="32"/>
      <c r="H1702" s="32"/>
      <c r="J1702" s="32"/>
      <c r="O1702" s="32"/>
      <c r="Q1702" s="32"/>
    </row>
    <row r="1703" ht="34.5" customHeight="1">
      <c r="A1703" s="32"/>
      <c r="B1703" s="32"/>
      <c r="C1703" s="32"/>
      <c r="E1703" s="32"/>
      <c r="F1703" s="32"/>
      <c r="H1703" s="32"/>
      <c r="J1703" s="32"/>
      <c r="O1703" s="32"/>
      <c r="Q1703" s="32"/>
    </row>
    <row r="1704" ht="34.5" customHeight="1">
      <c r="A1704" s="32"/>
      <c r="B1704" s="32"/>
      <c r="C1704" s="32"/>
      <c r="E1704" s="32"/>
      <c r="F1704" s="32"/>
      <c r="H1704" s="32"/>
      <c r="J1704" s="32"/>
      <c r="O1704" s="32"/>
      <c r="Q1704" s="32"/>
    </row>
    <row r="1705" ht="34.5" customHeight="1">
      <c r="A1705" s="32"/>
      <c r="B1705" s="32"/>
      <c r="C1705" s="32"/>
      <c r="E1705" s="32"/>
      <c r="F1705" s="32"/>
      <c r="H1705" s="32"/>
      <c r="J1705" s="32"/>
      <c r="O1705" s="32"/>
      <c r="Q1705" s="32"/>
    </row>
    <row r="1706" ht="34.5" customHeight="1">
      <c r="A1706" s="32"/>
      <c r="B1706" s="32"/>
      <c r="C1706" s="32"/>
      <c r="E1706" s="32"/>
      <c r="F1706" s="32"/>
      <c r="H1706" s="32"/>
      <c r="J1706" s="32"/>
      <c r="O1706" s="32"/>
      <c r="Q1706" s="32"/>
    </row>
    <row r="1707" ht="34.5" customHeight="1">
      <c r="A1707" s="32"/>
      <c r="B1707" s="32"/>
      <c r="C1707" s="32"/>
      <c r="E1707" s="32"/>
      <c r="F1707" s="32"/>
      <c r="H1707" s="32"/>
      <c r="J1707" s="32"/>
      <c r="O1707" s="32"/>
      <c r="Q1707" s="32"/>
    </row>
    <row r="1708" ht="34.5" customHeight="1">
      <c r="A1708" s="32"/>
      <c r="B1708" s="32"/>
      <c r="C1708" s="32"/>
      <c r="E1708" s="32"/>
      <c r="F1708" s="32"/>
      <c r="H1708" s="32"/>
      <c r="J1708" s="32"/>
      <c r="O1708" s="32"/>
      <c r="Q1708" s="32"/>
    </row>
    <row r="1709" ht="34.5" customHeight="1">
      <c r="A1709" s="32"/>
      <c r="B1709" s="32"/>
      <c r="C1709" s="32"/>
      <c r="E1709" s="32"/>
      <c r="F1709" s="32"/>
      <c r="H1709" s="32"/>
      <c r="J1709" s="32"/>
      <c r="O1709" s="32"/>
      <c r="Q1709" s="32"/>
    </row>
    <row r="1710" ht="34.5" customHeight="1">
      <c r="A1710" s="32"/>
      <c r="B1710" s="32"/>
      <c r="C1710" s="32"/>
      <c r="E1710" s="32"/>
      <c r="F1710" s="32"/>
      <c r="H1710" s="32"/>
      <c r="J1710" s="32"/>
      <c r="O1710" s="32"/>
      <c r="Q1710" s="32"/>
    </row>
    <row r="1711" ht="34.5" customHeight="1">
      <c r="A1711" s="32"/>
      <c r="B1711" s="32"/>
      <c r="C1711" s="32"/>
      <c r="E1711" s="32"/>
      <c r="F1711" s="32"/>
      <c r="H1711" s="32"/>
      <c r="J1711" s="32"/>
      <c r="O1711" s="32"/>
      <c r="Q1711" s="32"/>
    </row>
    <row r="1712" ht="34.5" customHeight="1">
      <c r="A1712" s="32"/>
      <c r="B1712" s="32"/>
      <c r="C1712" s="32"/>
      <c r="E1712" s="32"/>
      <c r="F1712" s="32"/>
      <c r="H1712" s="32"/>
      <c r="J1712" s="32"/>
      <c r="O1712" s="32"/>
      <c r="Q1712" s="32"/>
    </row>
    <row r="1713" ht="34.5" customHeight="1">
      <c r="A1713" s="32"/>
      <c r="B1713" s="32"/>
      <c r="C1713" s="32"/>
      <c r="E1713" s="32"/>
      <c r="F1713" s="32"/>
      <c r="H1713" s="32"/>
      <c r="J1713" s="32"/>
      <c r="O1713" s="32"/>
      <c r="Q1713" s="32"/>
    </row>
    <row r="1714" ht="34.5" customHeight="1">
      <c r="A1714" s="32"/>
      <c r="B1714" s="32"/>
      <c r="C1714" s="32"/>
      <c r="E1714" s="32"/>
      <c r="F1714" s="32"/>
      <c r="H1714" s="32"/>
      <c r="J1714" s="32"/>
      <c r="O1714" s="32"/>
      <c r="Q1714" s="32"/>
    </row>
    <row r="1715" ht="34.5" customHeight="1">
      <c r="A1715" s="32"/>
      <c r="B1715" s="32"/>
      <c r="C1715" s="32"/>
      <c r="E1715" s="32"/>
      <c r="F1715" s="32"/>
      <c r="H1715" s="32"/>
      <c r="J1715" s="32"/>
      <c r="O1715" s="32"/>
      <c r="Q1715" s="32"/>
    </row>
    <row r="1716" ht="34.5" customHeight="1">
      <c r="A1716" s="32"/>
      <c r="B1716" s="32"/>
      <c r="C1716" s="32"/>
      <c r="E1716" s="32"/>
      <c r="F1716" s="32"/>
      <c r="H1716" s="32"/>
      <c r="J1716" s="32"/>
      <c r="O1716" s="32"/>
      <c r="Q1716" s="32"/>
    </row>
    <row r="1717" ht="34.5" customHeight="1">
      <c r="A1717" s="32"/>
      <c r="B1717" s="32"/>
      <c r="C1717" s="32"/>
      <c r="E1717" s="32"/>
      <c r="F1717" s="32"/>
      <c r="H1717" s="32"/>
      <c r="J1717" s="32"/>
      <c r="O1717" s="32"/>
      <c r="Q1717" s="32"/>
    </row>
    <row r="1718" ht="34.5" customHeight="1">
      <c r="A1718" s="32"/>
      <c r="B1718" s="32"/>
      <c r="C1718" s="32"/>
      <c r="E1718" s="32"/>
      <c r="F1718" s="32"/>
      <c r="H1718" s="32"/>
      <c r="J1718" s="32"/>
      <c r="O1718" s="32"/>
      <c r="Q1718" s="32"/>
    </row>
    <row r="1719" ht="34.5" customHeight="1">
      <c r="A1719" s="32"/>
      <c r="B1719" s="32"/>
      <c r="C1719" s="32"/>
      <c r="E1719" s="32"/>
      <c r="F1719" s="32"/>
      <c r="H1719" s="32"/>
      <c r="J1719" s="32"/>
      <c r="O1719" s="32"/>
      <c r="Q1719" s="32"/>
    </row>
    <row r="1720" ht="34.5" customHeight="1">
      <c r="A1720" s="32"/>
      <c r="B1720" s="32"/>
      <c r="C1720" s="32"/>
      <c r="E1720" s="32"/>
      <c r="F1720" s="32"/>
      <c r="H1720" s="32"/>
      <c r="J1720" s="32"/>
      <c r="O1720" s="32"/>
      <c r="Q1720" s="32"/>
    </row>
    <row r="1721" ht="34.5" customHeight="1">
      <c r="A1721" s="32"/>
      <c r="B1721" s="32"/>
      <c r="C1721" s="32"/>
      <c r="E1721" s="32"/>
      <c r="F1721" s="32"/>
      <c r="H1721" s="32"/>
      <c r="J1721" s="32"/>
      <c r="O1721" s="32"/>
      <c r="Q1721" s="32"/>
    </row>
    <row r="1722" ht="34.5" customHeight="1">
      <c r="A1722" s="32"/>
      <c r="B1722" s="32"/>
      <c r="C1722" s="32"/>
      <c r="E1722" s="32"/>
      <c r="F1722" s="32"/>
      <c r="H1722" s="32"/>
      <c r="J1722" s="32"/>
      <c r="O1722" s="32"/>
      <c r="Q1722" s="32"/>
    </row>
    <row r="1723" ht="34.5" customHeight="1">
      <c r="A1723" s="32"/>
      <c r="B1723" s="32"/>
      <c r="C1723" s="32"/>
      <c r="E1723" s="32"/>
      <c r="F1723" s="32"/>
      <c r="H1723" s="32"/>
      <c r="J1723" s="32"/>
      <c r="O1723" s="32"/>
      <c r="Q1723" s="32"/>
    </row>
    <row r="1724" ht="34.5" customHeight="1">
      <c r="A1724" s="32"/>
      <c r="B1724" s="32"/>
      <c r="C1724" s="32"/>
      <c r="E1724" s="32"/>
      <c r="F1724" s="32"/>
      <c r="H1724" s="32"/>
      <c r="J1724" s="32"/>
      <c r="O1724" s="32"/>
      <c r="Q1724" s="32"/>
    </row>
    <row r="1725" ht="34.5" customHeight="1">
      <c r="A1725" s="32"/>
      <c r="B1725" s="32"/>
      <c r="C1725" s="32"/>
      <c r="E1725" s="32"/>
      <c r="F1725" s="32"/>
      <c r="H1725" s="32"/>
      <c r="J1725" s="32"/>
      <c r="O1725" s="32"/>
      <c r="Q1725" s="32"/>
    </row>
    <row r="1726" ht="34.5" customHeight="1">
      <c r="A1726" s="32"/>
      <c r="B1726" s="32"/>
      <c r="C1726" s="32"/>
      <c r="E1726" s="32"/>
      <c r="F1726" s="32"/>
      <c r="H1726" s="32"/>
      <c r="J1726" s="32"/>
      <c r="O1726" s="32"/>
      <c r="Q1726" s="32"/>
    </row>
    <row r="1727" ht="34.5" customHeight="1">
      <c r="A1727" s="32"/>
      <c r="B1727" s="32"/>
      <c r="C1727" s="32"/>
      <c r="E1727" s="32"/>
      <c r="F1727" s="32"/>
      <c r="H1727" s="32"/>
      <c r="J1727" s="32"/>
      <c r="O1727" s="32"/>
      <c r="Q1727" s="32"/>
    </row>
    <row r="1728" ht="34.5" customHeight="1">
      <c r="A1728" s="32"/>
      <c r="B1728" s="32"/>
      <c r="C1728" s="32"/>
      <c r="E1728" s="32"/>
      <c r="F1728" s="32"/>
      <c r="H1728" s="32"/>
      <c r="J1728" s="32"/>
      <c r="O1728" s="32"/>
      <c r="Q1728" s="32"/>
    </row>
    <row r="1729" ht="34.5" customHeight="1">
      <c r="A1729" s="32"/>
      <c r="B1729" s="32"/>
      <c r="C1729" s="32"/>
      <c r="E1729" s="32"/>
      <c r="F1729" s="32"/>
      <c r="H1729" s="32"/>
      <c r="J1729" s="32"/>
      <c r="O1729" s="32"/>
      <c r="Q1729" s="32"/>
    </row>
    <row r="1730" ht="34.5" customHeight="1">
      <c r="A1730" s="32"/>
      <c r="B1730" s="32"/>
      <c r="C1730" s="32"/>
      <c r="E1730" s="32"/>
      <c r="F1730" s="32"/>
      <c r="H1730" s="32"/>
      <c r="J1730" s="32"/>
      <c r="O1730" s="32"/>
      <c r="Q1730" s="32"/>
    </row>
    <row r="1731" ht="34.5" customHeight="1">
      <c r="A1731" s="32"/>
      <c r="B1731" s="32"/>
      <c r="C1731" s="32"/>
      <c r="E1731" s="32"/>
      <c r="F1731" s="32"/>
      <c r="H1731" s="32"/>
      <c r="J1731" s="32"/>
      <c r="O1731" s="32"/>
      <c r="Q1731" s="32"/>
    </row>
    <row r="1732" ht="34.5" customHeight="1">
      <c r="A1732" s="32"/>
      <c r="B1732" s="32"/>
      <c r="C1732" s="32"/>
      <c r="E1732" s="32"/>
      <c r="F1732" s="32"/>
      <c r="H1732" s="32"/>
      <c r="J1732" s="32"/>
      <c r="O1732" s="32"/>
      <c r="Q1732" s="32"/>
    </row>
    <row r="1733" ht="34.5" customHeight="1">
      <c r="A1733" s="32"/>
      <c r="B1733" s="32"/>
      <c r="C1733" s="32"/>
      <c r="E1733" s="32"/>
      <c r="F1733" s="32"/>
      <c r="H1733" s="32"/>
      <c r="J1733" s="32"/>
      <c r="O1733" s="32"/>
      <c r="Q1733" s="32"/>
    </row>
    <row r="1734" ht="34.5" customHeight="1">
      <c r="A1734" s="32"/>
      <c r="B1734" s="32"/>
      <c r="C1734" s="32"/>
      <c r="E1734" s="32"/>
      <c r="F1734" s="32"/>
      <c r="H1734" s="32"/>
      <c r="J1734" s="32"/>
      <c r="O1734" s="32"/>
      <c r="Q1734" s="32"/>
    </row>
    <row r="1735" ht="34.5" customHeight="1">
      <c r="A1735" s="32"/>
      <c r="B1735" s="32"/>
      <c r="C1735" s="32"/>
      <c r="E1735" s="32"/>
      <c r="F1735" s="32"/>
      <c r="H1735" s="32"/>
      <c r="J1735" s="32"/>
      <c r="O1735" s="32"/>
      <c r="Q1735" s="32"/>
    </row>
    <row r="1736" ht="34.5" customHeight="1">
      <c r="A1736" s="32"/>
      <c r="B1736" s="32"/>
      <c r="C1736" s="32"/>
      <c r="E1736" s="32"/>
      <c r="F1736" s="32"/>
      <c r="H1736" s="32"/>
      <c r="J1736" s="32"/>
      <c r="O1736" s="32"/>
      <c r="Q1736" s="32"/>
    </row>
    <row r="1737" ht="34.5" customHeight="1">
      <c r="A1737" s="32"/>
      <c r="B1737" s="32"/>
      <c r="C1737" s="32"/>
      <c r="E1737" s="32"/>
      <c r="F1737" s="32"/>
      <c r="H1737" s="32"/>
      <c r="J1737" s="32"/>
      <c r="O1737" s="32"/>
      <c r="Q1737" s="32"/>
    </row>
    <row r="1738" ht="34.5" customHeight="1">
      <c r="A1738" s="32"/>
      <c r="B1738" s="32"/>
      <c r="C1738" s="32"/>
      <c r="E1738" s="32"/>
      <c r="F1738" s="32"/>
      <c r="H1738" s="32"/>
      <c r="J1738" s="32"/>
      <c r="O1738" s="32"/>
      <c r="Q1738" s="32"/>
    </row>
    <row r="1739" ht="34.5" customHeight="1">
      <c r="A1739" s="32"/>
      <c r="B1739" s="32"/>
      <c r="C1739" s="32"/>
      <c r="E1739" s="32"/>
      <c r="F1739" s="32"/>
      <c r="H1739" s="32"/>
      <c r="J1739" s="32"/>
      <c r="O1739" s="32"/>
      <c r="Q1739" s="32"/>
    </row>
    <row r="1740" ht="34.5" customHeight="1">
      <c r="A1740" s="32"/>
      <c r="B1740" s="32"/>
      <c r="C1740" s="32"/>
      <c r="E1740" s="32"/>
      <c r="F1740" s="32"/>
      <c r="H1740" s="32"/>
      <c r="J1740" s="32"/>
      <c r="O1740" s="32"/>
      <c r="Q1740" s="32"/>
    </row>
    <row r="1741" ht="34.5" customHeight="1">
      <c r="A1741" s="32"/>
      <c r="B1741" s="32"/>
      <c r="C1741" s="32"/>
      <c r="E1741" s="32"/>
      <c r="F1741" s="32"/>
      <c r="H1741" s="32"/>
      <c r="J1741" s="32"/>
      <c r="O1741" s="32"/>
      <c r="Q1741" s="32"/>
    </row>
    <row r="1742" ht="34.5" customHeight="1">
      <c r="A1742" s="32"/>
      <c r="B1742" s="32"/>
      <c r="C1742" s="32"/>
      <c r="E1742" s="32"/>
      <c r="F1742" s="32"/>
      <c r="H1742" s="32"/>
      <c r="J1742" s="32"/>
      <c r="O1742" s="32"/>
      <c r="Q1742" s="32"/>
    </row>
    <row r="1743" ht="34.5" customHeight="1">
      <c r="A1743" s="32"/>
      <c r="B1743" s="32"/>
      <c r="C1743" s="32"/>
      <c r="E1743" s="32"/>
      <c r="F1743" s="32"/>
      <c r="H1743" s="32"/>
      <c r="J1743" s="32"/>
      <c r="O1743" s="32"/>
      <c r="Q1743" s="32"/>
    </row>
    <row r="1744" ht="34.5" customHeight="1">
      <c r="A1744" s="32"/>
      <c r="B1744" s="32"/>
      <c r="C1744" s="32"/>
      <c r="E1744" s="32"/>
      <c r="F1744" s="32"/>
      <c r="H1744" s="32"/>
      <c r="J1744" s="32"/>
      <c r="O1744" s="32"/>
      <c r="Q1744" s="32"/>
    </row>
    <row r="1745" ht="34.5" customHeight="1">
      <c r="A1745" s="32"/>
      <c r="B1745" s="32"/>
      <c r="C1745" s="32"/>
      <c r="E1745" s="32"/>
      <c r="F1745" s="32"/>
      <c r="H1745" s="32"/>
      <c r="J1745" s="32"/>
      <c r="O1745" s="32"/>
      <c r="Q1745" s="32"/>
    </row>
    <row r="1746" ht="34.5" customHeight="1">
      <c r="A1746" s="32"/>
      <c r="B1746" s="32"/>
      <c r="C1746" s="32"/>
      <c r="E1746" s="32"/>
      <c r="F1746" s="32"/>
      <c r="H1746" s="32"/>
      <c r="J1746" s="32"/>
      <c r="O1746" s="32"/>
      <c r="Q1746" s="32"/>
    </row>
    <row r="1747" ht="34.5" customHeight="1">
      <c r="A1747" s="32"/>
      <c r="B1747" s="32"/>
      <c r="C1747" s="32"/>
      <c r="E1747" s="32"/>
      <c r="F1747" s="32"/>
      <c r="H1747" s="32"/>
      <c r="J1747" s="32"/>
      <c r="O1747" s="32"/>
      <c r="Q1747" s="32"/>
    </row>
    <row r="1748" ht="34.5" customHeight="1">
      <c r="A1748" s="32"/>
      <c r="B1748" s="32"/>
      <c r="C1748" s="32"/>
      <c r="E1748" s="32"/>
      <c r="F1748" s="32"/>
      <c r="H1748" s="32"/>
      <c r="J1748" s="32"/>
      <c r="O1748" s="32"/>
      <c r="Q1748" s="32"/>
    </row>
    <row r="1749" ht="34.5" customHeight="1">
      <c r="A1749" s="32"/>
      <c r="B1749" s="32"/>
      <c r="C1749" s="32"/>
      <c r="E1749" s="32"/>
      <c r="F1749" s="32"/>
      <c r="H1749" s="32"/>
      <c r="J1749" s="32"/>
      <c r="O1749" s="32"/>
      <c r="Q1749" s="32"/>
    </row>
    <row r="1750" ht="34.5" customHeight="1">
      <c r="A1750" s="32"/>
      <c r="B1750" s="32"/>
      <c r="C1750" s="32"/>
      <c r="E1750" s="32"/>
      <c r="F1750" s="32"/>
      <c r="H1750" s="32"/>
      <c r="J1750" s="32"/>
      <c r="O1750" s="32"/>
      <c r="Q1750" s="32"/>
    </row>
    <row r="1751" ht="34.5" customHeight="1">
      <c r="A1751" s="32"/>
      <c r="B1751" s="32"/>
      <c r="C1751" s="32"/>
      <c r="E1751" s="32"/>
      <c r="F1751" s="32"/>
      <c r="H1751" s="32"/>
      <c r="J1751" s="32"/>
      <c r="O1751" s="32"/>
      <c r="Q1751" s="32"/>
    </row>
    <row r="1752" ht="34.5" customHeight="1">
      <c r="A1752" s="32"/>
      <c r="B1752" s="32"/>
      <c r="C1752" s="32"/>
      <c r="E1752" s="32"/>
      <c r="F1752" s="32"/>
      <c r="H1752" s="32"/>
      <c r="J1752" s="32"/>
      <c r="O1752" s="32"/>
      <c r="Q1752" s="32"/>
    </row>
    <row r="1753" ht="34.5" customHeight="1">
      <c r="A1753" s="32"/>
      <c r="B1753" s="32"/>
      <c r="C1753" s="32"/>
      <c r="E1753" s="32"/>
      <c r="F1753" s="32"/>
      <c r="H1753" s="32"/>
      <c r="J1753" s="32"/>
      <c r="O1753" s="32"/>
      <c r="Q1753" s="32"/>
    </row>
    <row r="1754" ht="34.5" customHeight="1">
      <c r="A1754" s="32"/>
      <c r="B1754" s="32"/>
      <c r="C1754" s="32"/>
      <c r="E1754" s="32"/>
      <c r="F1754" s="32"/>
      <c r="H1754" s="32"/>
      <c r="J1754" s="32"/>
      <c r="O1754" s="32"/>
      <c r="Q1754" s="32"/>
    </row>
    <row r="1755" ht="34.5" customHeight="1">
      <c r="A1755" s="32"/>
      <c r="B1755" s="32"/>
      <c r="C1755" s="32"/>
      <c r="E1755" s="32"/>
      <c r="F1755" s="32"/>
      <c r="H1755" s="32"/>
      <c r="J1755" s="32"/>
      <c r="O1755" s="32"/>
      <c r="Q1755" s="32"/>
    </row>
    <row r="1756" ht="34.5" customHeight="1">
      <c r="A1756" s="32"/>
      <c r="B1756" s="32"/>
      <c r="C1756" s="32"/>
      <c r="E1756" s="32"/>
      <c r="F1756" s="32"/>
      <c r="H1756" s="32"/>
      <c r="J1756" s="32"/>
      <c r="O1756" s="32"/>
      <c r="Q1756" s="32"/>
    </row>
    <row r="1757" ht="34.5" customHeight="1">
      <c r="A1757" s="32"/>
      <c r="B1757" s="32"/>
      <c r="C1757" s="32"/>
      <c r="E1757" s="32"/>
      <c r="F1757" s="32"/>
      <c r="H1757" s="32"/>
      <c r="J1757" s="32"/>
      <c r="O1757" s="32"/>
      <c r="Q1757" s="32"/>
    </row>
    <row r="1758" ht="34.5" customHeight="1">
      <c r="A1758" s="32"/>
      <c r="B1758" s="32"/>
      <c r="C1758" s="32"/>
      <c r="E1758" s="32"/>
      <c r="F1758" s="32"/>
      <c r="H1758" s="32"/>
      <c r="J1758" s="32"/>
      <c r="O1758" s="32"/>
      <c r="Q1758" s="32"/>
    </row>
    <row r="1759" ht="34.5" customHeight="1">
      <c r="A1759" s="32"/>
      <c r="B1759" s="32"/>
      <c r="C1759" s="32"/>
      <c r="E1759" s="32"/>
      <c r="F1759" s="32"/>
      <c r="H1759" s="32"/>
      <c r="J1759" s="32"/>
      <c r="O1759" s="32"/>
      <c r="Q1759" s="32"/>
    </row>
    <row r="1760" ht="34.5" customHeight="1">
      <c r="A1760" s="32"/>
      <c r="B1760" s="32"/>
      <c r="C1760" s="32"/>
      <c r="E1760" s="32"/>
      <c r="F1760" s="32"/>
      <c r="H1760" s="32"/>
      <c r="J1760" s="32"/>
      <c r="O1760" s="32"/>
      <c r="Q1760" s="32"/>
    </row>
    <row r="1761" ht="34.5" customHeight="1">
      <c r="A1761" s="32"/>
      <c r="B1761" s="32"/>
      <c r="C1761" s="32"/>
      <c r="E1761" s="32"/>
      <c r="F1761" s="32"/>
      <c r="H1761" s="32"/>
      <c r="J1761" s="32"/>
      <c r="O1761" s="32"/>
      <c r="Q1761" s="32"/>
    </row>
    <row r="1762" ht="34.5" customHeight="1">
      <c r="A1762" s="32"/>
      <c r="B1762" s="32"/>
      <c r="C1762" s="32"/>
      <c r="E1762" s="32"/>
      <c r="F1762" s="32"/>
      <c r="H1762" s="32"/>
      <c r="J1762" s="32"/>
      <c r="O1762" s="32"/>
      <c r="Q1762" s="32"/>
    </row>
    <row r="1763" ht="34.5" customHeight="1">
      <c r="A1763" s="32"/>
      <c r="B1763" s="32"/>
      <c r="C1763" s="32"/>
      <c r="E1763" s="32"/>
      <c r="F1763" s="32"/>
      <c r="H1763" s="32"/>
      <c r="J1763" s="32"/>
      <c r="O1763" s="32"/>
      <c r="Q1763" s="32"/>
    </row>
    <row r="1764" ht="34.5" customHeight="1">
      <c r="A1764" s="32"/>
      <c r="B1764" s="32"/>
      <c r="C1764" s="32"/>
      <c r="E1764" s="32"/>
      <c r="F1764" s="32"/>
      <c r="H1764" s="32"/>
      <c r="J1764" s="32"/>
      <c r="O1764" s="32"/>
      <c r="Q1764" s="32"/>
    </row>
    <row r="1765" ht="34.5" customHeight="1">
      <c r="A1765" s="32"/>
      <c r="B1765" s="32"/>
      <c r="C1765" s="32"/>
      <c r="E1765" s="32"/>
      <c r="F1765" s="32"/>
      <c r="H1765" s="32"/>
      <c r="J1765" s="32"/>
      <c r="O1765" s="32"/>
      <c r="Q1765" s="32"/>
    </row>
    <row r="1766" ht="34.5" customHeight="1">
      <c r="A1766" s="32"/>
      <c r="B1766" s="32"/>
      <c r="C1766" s="32"/>
      <c r="E1766" s="32"/>
      <c r="F1766" s="32"/>
      <c r="H1766" s="32"/>
      <c r="J1766" s="32"/>
      <c r="O1766" s="32"/>
      <c r="Q1766" s="32"/>
    </row>
    <row r="1767" ht="34.5" customHeight="1">
      <c r="A1767" s="32"/>
      <c r="B1767" s="32"/>
      <c r="C1767" s="32"/>
      <c r="E1767" s="32"/>
      <c r="F1767" s="32"/>
      <c r="H1767" s="32"/>
      <c r="J1767" s="32"/>
      <c r="O1767" s="32"/>
      <c r="Q1767" s="32"/>
    </row>
    <row r="1768" ht="34.5" customHeight="1">
      <c r="A1768" s="32"/>
      <c r="B1768" s="32"/>
      <c r="C1768" s="32"/>
      <c r="E1768" s="32"/>
      <c r="F1768" s="32"/>
      <c r="H1768" s="32"/>
      <c r="J1768" s="32"/>
      <c r="O1768" s="32"/>
      <c r="Q1768" s="32"/>
    </row>
    <row r="1769" ht="34.5" customHeight="1">
      <c r="A1769" s="32"/>
      <c r="B1769" s="32"/>
      <c r="C1769" s="32"/>
      <c r="E1769" s="32"/>
      <c r="F1769" s="32"/>
      <c r="H1769" s="32"/>
      <c r="J1769" s="32"/>
      <c r="O1769" s="32"/>
      <c r="Q1769" s="32"/>
    </row>
    <row r="1770" ht="34.5" customHeight="1">
      <c r="A1770" s="32"/>
      <c r="B1770" s="32"/>
      <c r="C1770" s="32"/>
      <c r="E1770" s="32"/>
      <c r="F1770" s="32"/>
      <c r="H1770" s="32"/>
      <c r="J1770" s="32"/>
      <c r="O1770" s="32"/>
      <c r="Q1770" s="32"/>
    </row>
    <row r="1771" ht="34.5" customHeight="1">
      <c r="A1771" s="32"/>
      <c r="B1771" s="32"/>
      <c r="C1771" s="32"/>
      <c r="E1771" s="32"/>
      <c r="F1771" s="32"/>
      <c r="H1771" s="32"/>
      <c r="J1771" s="32"/>
      <c r="O1771" s="32"/>
      <c r="Q1771" s="32"/>
    </row>
    <row r="1772" ht="34.5" customHeight="1">
      <c r="A1772" s="32"/>
      <c r="B1772" s="32"/>
      <c r="C1772" s="32"/>
      <c r="E1772" s="32"/>
      <c r="F1772" s="32"/>
      <c r="H1772" s="32"/>
      <c r="J1772" s="32"/>
      <c r="O1772" s="32"/>
      <c r="Q1772" s="32"/>
    </row>
    <row r="1773" ht="34.5" customHeight="1">
      <c r="A1773" s="32"/>
      <c r="B1773" s="32"/>
      <c r="C1773" s="32"/>
      <c r="E1773" s="32"/>
      <c r="F1773" s="32"/>
      <c r="H1773" s="32"/>
      <c r="J1773" s="32"/>
      <c r="O1773" s="32"/>
      <c r="Q1773" s="32"/>
    </row>
    <row r="1774" ht="34.5" customHeight="1">
      <c r="A1774" s="32"/>
      <c r="B1774" s="32"/>
      <c r="C1774" s="32"/>
      <c r="E1774" s="32"/>
      <c r="F1774" s="32"/>
      <c r="H1774" s="32"/>
      <c r="J1774" s="32"/>
      <c r="O1774" s="32"/>
      <c r="Q1774" s="32"/>
    </row>
    <row r="1775" ht="34.5" customHeight="1">
      <c r="A1775" s="32"/>
      <c r="B1775" s="32"/>
      <c r="C1775" s="32"/>
      <c r="E1775" s="32"/>
      <c r="F1775" s="32"/>
      <c r="H1775" s="32"/>
      <c r="J1775" s="32"/>
      <c r="O1775" s="32"/>
      <c r="Q1775" s="32"/>
    </row>
    <row r="1776" ht="34.5" customHeight="1">
      <c r="A1776" s="32"/>
      <c r="B1776" s="32"/>
      <c r="C1776" s="32"/>
      <c r="E1776" s="32"/>
      <c r="F1776" s="32"/>
      <c r="H1776" s="32"/>
      <c r="J1776" s="32"/>
      <c r="O1776" s="32"/>
      <c r="Q1776" s="32"/>
    </row>
    <row r="1777" ht="34.5" customHeight="1">
      <c r="A1777" s="32"/>
      <c r="B1777" s="32"/>
      <c r="C1777" s="32"/>
      <c r="E1777" s="32"/>
      <c r="F1777" s="32"/>
      <c r="H1777" s="32"/>
      <c r="J1777" s="32"/>
      <c r="O1777" s="32"/>
      <c r="Q1777" s="32"/>
    </row>
    <row r="1778" ht="34.5" customHeight="1">
      <c r="A1778" s="32"/>
      <c r="B1778" s="32"/>
      <c r="C1778" s="32"/>
      <c r="E1778" s="32"/>
      <c r="F1778" s="32"/>
      <c r="H1778" s="32"/>
      <c r="J1778" s="32"/>
      <c r="O1778" s="32"/>
      <c r="Q1778" s="32"/>
    </row>
    <row r="1779" ht="34.5" customHeight="1">
      <c r="A1779" s="32"/>
      <c r="B1779" s="32"/>
      <c r="C1779" s="32"/>
      <c r="E1779" s="32"/>
      <c r="F1779" s="32"/>
      <c r="H1779" s="32"/>
      <c r="J1779" s="32"/>
      <c r="O1779" s="32"/>
      <c r="Q1779" s="32"/>
    </row>
    <row r="1780" ht="34.5" customHeight="1">
      <c r="A1780" s="32"/>
      <c r="B1780" s="32"/>
      <c r="C1780" s="32"/>
      <c r="E1780" s="32"/>
      <c r="F1780" s="32"/>
      <c r="H1780" s="32"/>
      <c r="J1780" s="32"/>
      <c r="O1780" s="32"/>
      <c r="Q1780" s="32"/>
    </row>
    <row r="1781" ht="34.5" customHeight="1">
      <c r="A1781" s="32"/>
      <c r="B1781" s="32"/>
      <c r="C1781" s="32"/>
      <c r="E1781" s="32"/>
      <c r="F1781" s="32"/>
      <c r="H1781" s="32"/>
      <c r="J1781" s="32"/>
      <c r="O1781" s="32"/>
      <c r="Q1781" s="32"/>
    </row>
    <row r="1782" ht="34.5" customHeight="1">
      <c r="A1782" s="32"/>
      <c r="B1782" s="32"/>
      <c r="C1782" s="32"/>
      <c r="E1782" s="32"/>
      <c r="F1782" s="32"/>
      <c r="H1782" s="32"/>
      <c r="J1782" s="32"/>
      <c r="O1782" s="32"/>
      <c r="Q1782" s="32"/>
    </row>
    <row r="1783" ht="34.5" customHeight="1">
      <c r="A1783" s="32"/>
      <c r="B1783" s="32"/>
      <c r="C1783" s="32"/>
      <c r="E1783" s="32"/>
      <c r="F1783" s="32"/>
      <c r="H1783" s="32"/>
      <c r="J1783" s="32"/>
      <c r="O1783" s="32"/>
      <c r="Q1783" s="32"/>
    </row>
    <row r="1784" ht="34.5" customHeight="1">
      <c r="A1784" s="32"/>
      <c r="B1784" s="32"/>
      <c r="C1784" s="32"/>
      <c r="E1784" s="32"/>
      <c r="F1784" s="32"/>
      <c r="H1784" s="32"/>
      <c r="J1784" s="32"/>
      <c r="O1784" s="32"/>
      <c r="Q1784" s="32"/>
    </row>
    <row r="1785" ht="34.5" customHeight="1">
      <c r="A1785" s="32"/>
      <c r="B1785" s="32"/>
      <c r="C1785" s="32"/>
      <c r="E1785" s="32"/>
      <c r="F1785" s="32"/>
      <c r="H1785" s="32"/>
      <c r="J1785" s="32"/>
      <c r="O1785" s="32"/>
      <c r="Q1785" s="32"/>
    </row>
    <row r="1786" ht="34.5" customHeight="1">
      <c r="A1786" s="32"/>
      <c r="B1786" s="32"/>
      <c r="C1786" s="32"/>
      <c r="E1786" s="32"/>
      <c r="F1786" s="32"/>
      <c r="H1786" s="32"/>
      <c r="J1786" s="32"/>
      <c r="O1786" s="32"/>
      <c r="Q1786" s="32"/>
    </row>
    <row r="1787" ht="34.5" customHeight="1">
      <c r="A1787" s="32"/>
      <c r="B1787" s="32"/>
      <c r="C1787" s="32"/>
      <c r="E1787" s="32"/>
      <c r="F1787" s="32"/>
      <c r="H1787" s="32"/>
      <c r="J1787" s="32"/>
      <c r="O1787" s="32"/>
      <c r="Q1787" s="32"/>
    </row>
    <row r="1788" ht="34.5" customHeight="1">
      <c r="A1788" s="32"/>
      <c r="B1788" s="32"/>
      <c r="C1788" s="32"/>
      <c r="E1788" s="32"/>
      <c r="F1788" s="32"/>
      <c r="H1788" s="32"/>
      <c r="J1788" s="32"/>
      <c r="O1788" s="32"/>
      <c r="Q1788" s="32"/>
    </row>
    <row r="1789" ht="34.5" customHeight="1">
      <c r="A1789" s="32"/>
      <c r="B1789" s="32"/>
      <c r="C1789" s="32"/>
      <c r="E1789" s="32"/>
      <c r="F1789" s="32"/>
      <c r="H1789" s="32"/>
      <c r="J1789" s="32"/>
      <c r="O1789" s="32"/>
      <c r="Q1789" s="32"/>
    </row>
    <row r="1790" ht="34.5" customHeight="1">
      <c r="A1790" s="32"/>
      <c r="B1790" s="32"/>
      <c r="C1790" s="32"/>
      <c r="E1790" s="32"/>
      <c r="F1790" s="32"/>
      <c r="H1790" s="32"/>
      <c r="J1790" s="32"/>
      <c r="O1790" s="32"/>
      <c r="Q1790" s="32"/>
    </row>
    <row r="1791" ht="34.5" customHeight="1">
      <c r="A1791" s="32"/>
      <c r="B1791" s="32"/>
      <c r="C1791" s="32"/>
      <c r="E1791" s="32"/>
      <c r="F1791" s="32"/>
      <c r="H1791" s="32"/>
      <c r="J1791" s="32"/>
      <c r="O1791" s="32"/>
      <c r="Q1791" s="32"/>
    </row>
    <row r="1792" ht="34.5" customHeight="1">
      <c r="A1792" s="32"/>
      <c r="B1792" s="32"/>
      <c r="C1792" s="32"/>
      <c r="E1792" s="32"/>
      <c r="F1792" s="32"/>
      <c r="H1792" s="32"/>
      <c r="J1792" s="32"/>
      <c r="O1792" s="32"/>
      <c r="Q1792" s="32"/>
    </row>
    <row r="1793" ht="34.5" customHeight="1">
      <c r="A1793" s="32"/>
      <c r="B1793" s="32"/>
      <c r="C1793" s="32"/>
      <c r="E1793" s="32"/>
      <c r="F1793" s="32"/>
      <c r="H1793" s="32"/>
      <c r="J1793" s="32"/>
      <c r="O1793" s="32"/>
      <c r="Q1793" s="32"/>
    </row>
    <row r="1794" ht="34.5" customHeight="1">
      <c r="A1794" s="32"/>
      <c r="B1794" s="32"/>
      <c r="C1794" s="32"/>
      <c r="E1794" s="32"/>
      <c r="F1794" s="32"/>
      <c r="H1794" s="32"/>
      <c r="J1794" s="32"/>
      <c r="O1794" s="32"/>
      <c r="Q1794" s="32"/>
    </row>
    <row r="1795" ht="34.5" customHeight="1">
      <c r="A1795" s="32"/>
      <c r="B1795" s="32"/>
      <c r="C1795" s="32"/>
      <c r="E1795" s="32"/>
      <c r="F1795" s="32"/>
      <c r="H1795" s="32"/>
      <c r="J1795" s="32"/>
      <c r="O1795" s="32"/>
      <c r="Q1795" s="32"/>
    </row>
    <row r="1796" ht="34.5" customHeight="1">
      <c r="A1796" s="32"/>
      <c r="B1796" s="32"/>
      <c r="C1796" s="32"/>
      <c r="E1796" s="32"/>
      <c r="F1796" s="32"/>
      <c r="H1796" s="32"/>
      <c r="J1796" s="32"/>
      <c r="O1796" s="32"/>
      <c r="Q1796" s="32"/>
    </row>
    <row r="1797" ht="34.5" customHeight="1">
      <c r="A1797" s="32"/>
      <c r="B1797" s="32"/>
      <c r="C1797" s="32"/>
      <c r="E1797" s="32"/>
      <c r="F1797" s="32"/>
      <c r="H1797" s="32"/>
      <c r="J1797" s="32"/>
      <c r="O1797" s="32"/>
      <c r="Q1797" s="32"/>
    </row>
    <row r="1798" ht="34.5" customHeight="1">
      <c r="A1798" s="32"/>
      <c r="B1798" s="32"/>
      <c r="C1798" s="32"/>
      <c r="E1798" s="32"/>
      <c r="F1798" s="32"/>
      <c r="H1798" s="32"/>
      <c r="J1798" s="32"/>
      <c r="O1798" s="32"/>
      <c r="Q1798" s="32"/>
    </row>
    <row r="1799" ht="34.5" customHeight="1">
      <c r="A1799" s="32"/>
      <c r="B1799" s="32"/>
      <c r="C1799" s="32"/>
      <c r="E1799" s="32"/>
      <c r="F1799" s="32"/>
      <c r="H1799" s="32"/>
      <c r="J1799" s="32"/>
      <c r="O1799" s="32"/>
      <c r="Q1799" s="32"/>
    </row>
    <row r="1800" ht="34.5" customHeight="1">
      <c r="A1800" s="32"/>
      <c r="B1800" s="32"/>
      <c r="C1800" s="32"/>
      <c r="E1800" s="32"/>
      <c r="F1800" s="32"/>
      <c r="H1800" s="32"/>
      <c r="J1800" s="32"/>
      <c r="O1800" s="32"/>
      <c r="Q1800" s="32"/>
    </row>
    <row r="1801" ht="34.5" customHeight="1">
      <c r="A1801" s="32"/>
      <c r="B1801" s="32"/>
      <c r="C1801" s="32"/>
      <c r="E1801" s="32"/>
      <c r="F1801" s="32"/>
      <c r="H1801" s="32"/>
      <c r="J1801" s="32"/>
      <c r="O1801" s="32"/>
      <c r="Q1801" s="32"/>
    </row>
    <row r="1802" ht="34.5" customHeight="1">
      <c r="A1802" s="32"/>
      <c r="B1802" s="32"/>
      <c r="C1802" s="32"/>
      <c r="E1802" s="32"/>
      <c r="F1802" s="32"/>
      <c r="H1802" s="32"/>
      <c r="J1802" s="32"/>
      <c r="O1802" s="32"/>
      <c r="Q1802" s="32"/>
    </row>
    <row r="1803" ht="34.5" customHeight="1">
      <c r="A1803" s="32"/>
      <c r="B1803" s="32"/>
      <c r="C1803" s="32"/>
      <c r="E1803" s="32"/>
      <c r="F1803" s="32"/>
      <c r="H1803" s="32"/>
      <c r="J1803" s="32"/>
      <c r="O1803" s="32"/>
      <c r="Q1803" s="32"/>
    </row>
    <row r="1804" ht="34.5" customHeight="1">
      <c r="A1804" s="32"/>
      <c r="B1804" s="32"/>
      <c r="C1804" s="32"/>
      <c r="E1804" s="32"/>
      <c r="F1804" s="32"/>
      <c r="H1804" s="32"/>
      <c r="J1804" s="32"/>
      <c r="O1804" s="32"/>
      <c r="Q1804" s="32"/>
    </row>
    <row r="1805" ht="34.5" customHeight="1">
      <c r="A1805" s="32"/>
      <c r="B1805" s="32"/>
      <c r="C1805" s="32"/>
      <c r="E1805" s="32"/>
      <c r="F1805" s="32"/>
      <c r="H1805" s="32"/>
      <c r="J1805" s="32"/>
      <c r="O1805" s="32"/>
      <c r="Q1805" s="32"/>
    </row>
    <row r="1806" ht="34.5" customHeight="1">
      <c r="A1806" s="32"/>
      <c r="B1806" s="32"/>
      <c r="C1806" s="32"/>
      <c r="E1806" s="32"/>
      <c r="F1806" s="32"/>
      <c r="H1806" s="32"/>
      <c r="J1806" s="32"/>
      <c r="O1806" s="32"/>
      <c r="Q1806" s="32"/>
    </row>
    <row r="1807" ht="34.5" customHeight="1">
      <c r="A1807" s="32"/>
      <c r="B1807" s="32"/>
      <c r="C1807" s="32"/>
      <c r="E1807" s="32"/>
      <c r="F1807" s="32"/>
      <c r="H1807" s="32"/>
      <c r="J1807" s="32"/>
      <c r="O1807" s="32"/>
      <c r="Q1807" s="32"/>
    </row>
    <row r="1808" ht="34.5" customHeight="1">
      <c r="A1808" s="32"/>
      <c r="B1808" s="32"/>
      <c r="C1808" s="32"/>
      <c r="E1808" s="32"/>
      <c r="F1808" s="32"/>
      <c r="H1808" s="32"/>
      <c r="J1808" s="32"/>
      <c r="O1808" s="32"/>
      <c r="Q1808" s="32"/>
    </row>
    <row r="1809" ht="34.5" customHeight="1">
      <c r="A1809" s="32"/>
      <c r="B1809" s="32"/>
      <c r="C1809" s="32"/>
      <c r="E1809" s="32"/>
      <c r="F1809" s="32"/>
      <c r="H1809" s="32"/>
      <c r="J1809" s="32"/>
      <c r="O1809" s="32"/>
      <c r="Q1809" s="32"/>
    </row>
    <row r="1810" ht="34.5" customHeight="1">
      <c r="A1810" s="32"/>
      <c r="B1810" s="32"/>
      <c r="C1810" s="32"/>
      <c r="E1810" s="32"/>
      <c r="F1810" s="32"/>
      <c r="H1810" s="32"/>
      <c r="J1810" s="32"/>
      <c r="O1810" s="32"/>
      <c r="Q1810" s="32"/>
    </row>
    <row r="1811" ht="34.5" customHeight="1">
      <c r="A1811" s="32"/>
      <c r="B1811" s="32"/>
      <c r="C1811" s="32"/>
      <c r="E1811" s="32"/>
      <c r="F1811" s="32"/>
      <c r="H1811" s="32"/>
      <c r="J1811" s="32"/>
      <c r="O1811" s="32"/>
      <c r="Q1811" s="32"/>
    </row>
    <row r="1812" ht="34.5" customHeight="1">
      <c r="A1812" s="32"/>
      <c r="B1812" s="32"/>
      <c r="C1812" s="32"/>
      <c r="E1812" s="32"/>
      <c r="F1812" s="32"/>
      <c r="H1812" s="32"/>
      <c r="J1812" s="32"/>
      <c r="O1812" s="32"/>
      <c r="Q1812" s="32"/>
    </row>
    <row r="1813" ht="34.5" customHeight="1">
      <c r="A1813" s="32"/>
      <c r="B1813" s="32"/>
      <c r="C1813" s="32"/>
      <c r="E1813" s="32"/>
      <c r="F1813" s="32"/>
      <c r="H1813" s="32"/>
      <c r="J1813" s="32"/>
      <c r="O1813" s="32"/>
      <c r="Q1813" s="32"/>
    </row>
    <row r="1814" ht="34.5" customHeight="1">
      <c r="A1814" s="32"/>
      <c r="B1814" s="32"/>
      <c r="C1814" s="32"/>
      <c r="E1814" s="32"/>
      <c r="F1814" s="32"/>
      <c r="H1814" s="32"/>
      <c r="J1814" s="32"/>
      <c r="O1814" s="32"/>
      <c r="Q1814" s="32"/>
    </row>
    <row r="1815" ht="34.5" customHeight="1">
      <c r="A1815" s="32"/>
      <c r="B1815" s="32"/>
      <c r="C1815" s="32"/>
      <c r="E1815" s="32"/>
      <c r="F1815" s="32"/>
      <c r="H1815" s="32"/>
      <c r="J1815" s="32"/>
      <c r="O1815" s="32"/>
      <c r="Q1815" s="32"/>
    </row>
    <row r="1816" ht="34.5" customHeight="1">
      <c r="A1816" s="32"/>
      <c r="B1816" s="32"/>
      <c r="C1816" s="32"/>
      <c r="E1816" s="32"/>
      <c r="F1816" s="32"/>
      <c r="H1816" s="32"/>
      <c r="J1816" s="32"/>
      <c r="O1816" s="32"/>
      <c r="Q1816" s="32"/>
    </row>
    <row r="1817" ht="34.5" customHeight="1">
      <c r="A1817" s="32"/>
      <c r="B1817" s="32"/>
      <c r="C1817" s="32"/>
      <c r="E1817" s="32"/>
      <c r="F1817" s="32"/>
      <c r="H1817" s="32"/>
      <c r="J1817" s="32"/>
      <c r="O1817" s="32"/>
      <c r="Q1817" s="32"/>
    </row>
    <row r="1818" ht="34.5" customHeight="1">
      <c r="A1818" s="32"/>
      <c r="B1818" s="32"/>
      <c r="C1818" s="32"/>
      <c r="E1818" s="32"/>
      <c r="F1818" s="32"/>
      <c r="H1818" s="32"/>
      <c r="J1818" s="32"/>
      <c r="O1818" s="32"/>
      <c r="Q1818" s="32"/>
    </row>
    <row r="1819" ht="34.5" customHeight="1">
      <c r="A1819" s="32"/>
      <c r="B1819" s="32"/>
      <c r="C1819" s="32"/>
      <c r="E1819" s="32"/>
      <c r="F1819" s="32"/>
      <c r="H1819" s="32"/>
      <c r="J1819" s="32"/>
      <c r="O1819" s="32"/>
      <c r="Q1819" s="32"/>
    </row>
    <row r="1820" ht="34.5" customHeight="1">
      <c r="A1820" s="32"/>
      <c r="B1820" s="32"/>
      <c r="C1820" s="32"/>
      <c r="E1820" s="32"/>
      <c r="F1820" s="32"/>
      <c r="H1820" s="32"/>
      <c r="J1820" s="32"/>
      <c r="O1820" s="32"/>
      <c r="Q1820" s="32"/>
    </row>
    <row r="1821" ht="34.5" customHeight="1">
      <c r="A1821" s="32"/>
      <c r="B1821" s="32"/>
      <c r="C1821" s="32"/>
      <c r="E1821" s="32"/>
      <c r="F1821" s="32"/>
      <c r="H1821" s="32"/>
      <c r="J1821" s="32"/>
      <c r="O1821" s="32"/>
      <c r="Q1821" s="32"/>
    </row>
    <row r="1822" ht="34.5" customHeight="1">
      <c r="A1822" s="32"/>
      <c r="B1822" s="32"/>
      <c r="C1822" s="32"/>
      <c r="E1822" s="32"/>
      <c r="F1822" s="32"/>
      <c r="H1822" s="32"/>
      <c r="J1822" s="32"/>
      <c r="O1822" s="32"/>
      <c r="Q1822" s="32"/>
    </row>
    <row r="1823" ht="34.5" customHeight="1">
      <c r="A1823" s="32"/>
      <c r="B1823" s="32"/>
      <c r="C1823" s="32"/>
      <c r="E1823" s="32"/>
      <c r="F1823" s="32"/>
      <c r="H1823" s="32"/>
      <c r="J1823" s="32"/>
      <c r="O1823" s="32"/>
      <c r="Q1823" s="32"/>
    </row>
    <row r="1824" ht="34.5" customHeight="1">
      <c r="A1824" s="32"/>
      <c r="B1824" s="32"/>
      <c r="C1824" s="32"/>
      <c r="E1824" s="32"/>
      <c r="F1824" s="32"/>
      <c r="H1824" s="32"/>
      <c r="J1824" s="32"/>
      <c r="O1824" s="32"/>
      <c r="Q1824" s="32"/>
    </row>
    <row r="1825" ht="34.5" customHeight="1">
      <c r="A1825" s="32"/>
      <c r="B1825" s="32"/>
      <c r="C1825" s="32"/>
      <c r="E1825" s="32"/>
      <c r="F1825" s="32"/>
      <c r="H1825" s="32"/>
      <c r="J1825" s="32"/>
      <c r="O1825" s="32"/>
      <c r="Q1825" s="32"/>
    </row>
    <row r="1826" ht="34.5" customHeight="1">
      <c r="A1826" s="32"/>
      <c r="B1826" s="32"/>
      <c r="C1826" s="32"/>
      <c r="E1826" s="32"/>
      <c r="F1826" s="32"/>
      <c r="H1826" s="32"/>
      <c r="J1826" s="32"/>
      <c r="O1826" s="32"/>
      <c r="Q1826" s="32"/>
    </row>
    <row r="1827" ht="34.5" customHeight="1">
      <c r="A1827" s="32"/>
      <c r="B1827" s="32"/>
      <c r="C1827" s="32"/>
      <c r="E1827" s="32"/>
      <c r="F1827" s="32"/>
      <c r="H1827" s="32"/>
      <c r="J1827" s="32"/>
      <c r="O1827" s="32"/>
      <c r="Q1827" s="32"/>
    </row>
    <row r="1828" ht="34.5" customHeight="1">
      <c r="A1828" s="32"/>
      <c r="B1828" s="32"/>
      <c r="C1828" s="32"/>
      <c r="E1828" s="32"/>
      <c r="F1828" s="32"/>
      <c r="H1828" s="32"/>
      <c r="J1828" s="32"/>
      <c r="O1828" s="32"/>
      <c r="Q1828" s="32"/>
    </row>
    <row r="1829" ht="34.5" customHeight="1">
      <c r="A1829" s="32"/>
      <c r="B1829" s="32"/>
      <c r="C1829" s="32"/>
      <c r="E1829" s="32"/>
      <c r="F1829" s="32"/>
      <c r="H1829" s="32"/>
      <c r="J1829" s="32"/>
      <c r="O1829" s="32"/>
      <c r="Q1829" s="32"/>
    </row>
    <row r="1830" ht="34.5" customHeight="1">
      <c r="A1830" s="32"/>
      <c r="B1830" s="32"/>
      <c r="C1830" s="32"/>
      <c r="E1830" s="32"/>
      <c r="F1830" s="32"/>
      <c r="H1830" s="32"/>
      <c r="J1830" s="32"/>
      <c r="O1830" s="32"/>
      <c r="Q1830" s="32"/>
    </row>
    <row r="1831" ht="34.5" customHeight="1">
      <c r="A1831" s="32"/>
      <c r="B1831" s="32"/>
      <c r="C1831" s="32"/>
      <c r="E1831" s="32"/>
      <c r="F1831" s="32"/>
      <c r="H1831" s="32"/>
      <c r="J1831" s="32"/>
      <c r="O1831" s="32"/>
      <c r="Q1831" s="32"/>
    </row>
    <row r="1832" ht="34.5" customHeight="1">
      <c r="A1832" s="32"/>
      <c r="B1832" s="32"/>
      <c r="C1832" s="32"/>
      <c r="E1832" s="32"/>
      <c r="F1832" s="32"/>
      <c r="H1832" s="32"/>
      <c r="J1832" s="32"/>
      <c r="O1832" s="32"/>
      <c r="Q1832" s="32"/>
    </row>
    <row r="1833" ht="34.5" customHeight="1">
      <c r="A1833" s="32"/>
      <c r="B1833" s="32"/>
      <c r="C1833" s="32"/>
      <c r="E1833" s="32"/>
      <c r="F1833" s="32"/>
      <c r="H1833" s="32"/>
      <c r="J1833" s="32"/>
      <c r="O1833" s="32"/>
      <c r="Q1833" s="32"/>
    </row>
    <row r="1834" ht="34.5" customHeight="1">
      <c r="A1834" s="32"/>
      <c r="B1834" s="32"/>
      <c r="C1834" s="32"/>
      <c r="E1834" s="32"/>
      <c r="F1834" s="32"/>
      <c r="H1834" s="32"/>
      <c r="J1834" s="32"/>
      <c r="O1834" s="32"/>
      <c r="Q1834" s="32"/>
    </row>
    <row r="1835" ht="34.5" customHeight="1">
      <c r="A1835" s="32"/>
      <c r="B1835" s="32"/>
      <c r="C1835" s="32"/>
      <c r="E1835" s="32"/>
      <c r="F1835" s="32"/>
      <c r="H1835" s="32"/>
      <c r="J1835" s="32"/>
      <c r="O1835" s="32"/>
      <c r="Q1835" s="32"/>
    </row>
    <row r="1836" ht="34.5" customHeight="1">
      <c r="A1836" s="32"/>
      <c r="B1836" s="32"/>
      <c r="C1836" s="32"/>
      <c r="E1836" s="32"/>
      <c r="F1836" s="32"/>
      <c r="H1836" s="32"/>
      <c r="J1836" s="32"/>
      <c r="O1836" s="32"/>
      <c r="Q1836" s="32"/>
    </row>
    <row r="1837" ht="34.5" customHeight="1">
      <c r="A1837" s="32"/>
      <c r="B1837" s="32"/>
      <c r="C1837" s="32"/>
      <c r="E1837" s="32"/>
      <c r="F1837" s="32"/>
      <c r="H1837" s="32"/>
      <c r="J1837" s="32"/>
      <c r="O1837" s="32"/>
      <c r="Q1837" s="32"/>
    </row>
    <row r="1838" ht="34.5" customHeight="1">
      <c r="A1838" s="32"/>
      <c r="B1838" s="32"/>
      <c r="C1838" s="32"/>
      <c r="E1838" s="32"/>
      <c r="F1838" s="32"/>
      <c r="H1838" s="32"/>
      <c r="J1838" s="32"/>
      <c r="O1838" s="32"/>
      <c r="Q1838" s="32"/>
    </row>
    <row r="1839" ht="34.5" customHeight="1">
      <c r="A1839" s="32"/>
      <c r="B1839" s="32"/>
      <c r="C1839" s="32"/>
      <c r="E1839" s="32"/>
      <c r="F1839" s="32"/>
      <c r="H1839" s="32"/>
      <c r="J1839" s="32"/>
      <c r="O1839" s="32"/>
      <c r="Q1839" s="32"/>
    </row>
    <row r="1840" ht="34.5" customHeight="1">
      <c r="A1840" s="32"/>
      <c r="B1840" s="32"/>
      <c r="C1840" s="32"/>
      <c r="E1840" s="32"/>
      <c r="F1840" s="32"/>
      <c r="H1840" s="32"/>
      <c r="J1840" s="32"/>
      <c r="O1840" s="32"/>
      <c r="Q1840" s="32"/>
    </row>
    <row r="1841" ht="34.5" customHeight="1">
      <c r="A1841" s="32"/>
      <c r="B1841" s="32"/>
      <c r="C1841" s="32"/>
      <c r="E1841" s="32"/>
      <c r="F1841" s="32"/>
      <c r="H1841" s="32"/>
      <c r="J1841" s="32"/>
      <c r="O1841" s="32"/>
      <c r="Q1841" s="32"/>
    </row>
    <row r="1842" ht="34.5" customHeight="1">
      <c r="A1842" s="32"/>
      <c r="B1842" s="32"/>
      <c r="C1842" s="32"/>
      <c r="E1842" s="32"/>
      <c r="F1842" s="32"/>
      <c r="H1842" s="32"/>
      <c r="J1842" s="32"/>
      <c r="O1842" s="32"/>
      <c r="Q1842" s="32"/>
    </row>
    <row r="1843" ht="34.5" customHeight="1">
      <c r="A1843" s="32"/>
      <c r="B1843" s="32"/>
      <c r="C1843" s="32"/>
      <c r="E1843" s="32"/>
      <c r="F1843" s="32"/>
      <c r="H1843" s="32"/>
      <c r="J1843" s="32"/>
      <c r="O1843" s="32"/>
      <c r="Q1843" s="32"/>
    </row>
    <row r="1844" ht="34.5" customHeight="1">
      <c r="A1844" s="32"/>
      <c r="B1844" s="32"/>
      <c r="C1844" s="32"/>
      <c r="E1844" s="32"/>
      <c r="F1844" s="32"/>
      <c r="H1844" s="32"/>
      <c r="J1844" s="32"/>
      <c r="O1844" s="32"/>
      <c r="Q1844" s="32"/>
    </row>
    <row r="1845" ht="34.5" customHeight="1">
      <c r="A1845" s="32"/>
      <c r="B1845" s="32"/>
      <c r="C1845" s="32"/>
      <c r="E1845" s="32"/>
      <c r="F1845" s="32"/>
      <c r="H1845" s="32"/>
      <c r="J1845" s="32"/>
      <c r="O1845" s="32"/>
      <c r="Q1845" s="32"/>
    </row>
    <row r="1846" ht="34.5" customHeight="1">
      <c r="A1846" s="32"/>
      <c r="B1846" s="32"/>
      <c r="C1846" s="32"/>
      <c r="E1846" s="32"/>
      <c r="F1846" s="32"/>
      <c r="H1846" s="32"/>
      <c r="J1846" s="32"/>
      <c r="O1846" s="32"/>
      <c r="Q1846" s="32"/>
    </row>
    <row r="1847" ht="34.5" customHeight="1">
      <c r="A1847" s="32"/>
      <c r="B1847" s="32"/>
      <c r="C1847" s="32"/>
      <c r="E1847" s="32"/>
      <c r="F1847" s="32"/>
      <c r="H1847" s="32"/>
      <c r="J1847" s="32"/>
      <c r="O1847" s="32"/>
      <c r="Q1847" s="32"/>
    </row>
    <row r="1848" ht="34.5" customHeight="1">
      <c r="A1848" s="32"/>
      <c r="B1848" s="32"/>
      <c r="C1848" s="32"/>
      <c r="E1848" s="32"/>
      <c r="F1848" s="32"/>
      <c r="H1848" s="32"/>
      <c r="J1848" s="32"/>
      <c r="O1848" s="32"/>
      <c r="Q1848" s="32"/>
    </row>
    <row r="1849" ht="34.5" customHeight="1">
      <c r="A1849" s="32"/>
      <c r="B1849" s="32"/>
      <c r="C1849" s="32"/>
      <c r="E1849" s="32"/>
      <c r="F1849" s="32"/>
      <c r="H1849" s="32"/>
      <c r="J1849" s="32"/>
      <c r="O1849" s="32"/>
      <c r="Q1849" s="32"/>
    </row>
    <row r="1850" ht="34.5" customHeight="1">
      <c r="A1850" s="32"/>
      <c r="B1850" s="32"/>
      <c r="C1850" s="32"/>
      <c r="E1850" s="32"/>
      <c r="F1850" s="32"/>
      <c r="H1850" s="32"/>
      <c r="J1850" s="32"/>
      <c r="O1850" s="32"/>
      <c r="Q1850" s="32"/>
    </row>
    <row r="1851" ht="34.5" customHeight="1">
      <c r="A1851" s="32"/>
      <c r="B1851" s="32"/>
      <c r="C1851" s="32"/>
      <c r="E1851" s="32"/>
      <c r="F1851" s="32"/>
      <c r="H1851" s="32"/>
      <c r="J1851" s="32"/>
      <c r="O1851" s="32"/>
      <c r="Q1851" s="32"/>
    </row>
    <row r="1852" ht="34.5" customHeight="1">
      <c r="A1852" s="32"/>
      <c r="B1852" s="32"/>
      <c r="C1852" s="32"/>
      <c r="E1852" s="32"/>
      <c r="F1852" s="32"/>
      <c r="H1852" s="32"/>
      <c r="J1852" s="32"/>
      <c r="O1852" s="32"/>
      <c r="Q1852" s="32"/>
    </row>
    <row r="1853" ht="34.5" customHeight="1">
      <c r="A1853" s="32"/>
      <c r="B1853" s="32"/>
      <c r="C1853" s="32"/>
      <c r="E1853" s="32"/>
      <c r="F1853" s="32"/>
      <c r="H1853" s="32"/>
      <c r="J1853" s="32"/>
      <c r="O1853" s="32"/>
      <c r="Q1853" s="32"/>
    </row>
    <row r="1854" ht="34.5" customHeight="1">
      <c r="A1854" s="32"/>
      <c r="B1854" s="32"/>
      <c r="C1854" s="32"/>
      <c r="E1854" s="32"/>
      <c r="F1854" s="32"/>
      <c r="H1854" s="32"/>
      <c r="J1854" s="32"/>
      <c r="O1854" s="32"/>
      <c r="Q1854" s="32"/>
    </row>
    <row r="1855" ht="34.5" customHeight="1">
      <c r="A1855" s="32"/>
      <c r="B1855" s="32"/>
      <c r="C1855" s="32"/>
      <c r="E1855" s="32"/>
      <c r="F1855" s="32"/>
      <c r="H1855" s="32"/>
      <c r="J1855" s="32"/>
      <c r="O1855" s="32"/>
      <c r="Q1855" s="32"/>
    </row>
    <row r="1856" ht="34.5" customHeight="1">
      <c r="A1856" s="32"/>
      <c r="B1856" s="32"/>
      <c r="C1856" s="32"/>
      <c r="E1856" s="32"/>
      <c r="F1856" s="32"/>
      <c r="H1856" s="32"/>
      <c r="J1856" s="32"/>
      <c r="O1856" s="32"/>
      <c r="Q1856" s="32"/>
    </row>
    <row r="1857" ht="34.5" customHeight="1">
      <c r="A1857" s="32"/>
      <c r="B1857" s="32"/>
      <c r="C1857" s="32"/>
      <c r="E1857" s="32"/>
      <c r="F1857" s="32"/>
      <c r="H1857" s="32"/>
      <c r="J1857" s="32"/>
      <c r="O1857" s="32"/>
      <c r="Q1857" s="32"/>
    </row>
    <row r="1858" ht="34.5" customHeight="1">
      <c r="A1858" s="32"/>
      <c r="B1858" s="32"/>
      <c r="C1858" s="32"/>
      <c r="E1858" s="32"/>
      <c r="F1858" s="32"/>
      <c r="H1858" s="32"/>
      <c r="J1858" s="32"/>
      <c r="O1858" s="32"/>
      <c r="Q1858" s="32"/>
    </row>
    <row r="1859" ht="34.5" customHeight="1">
      <c r="A1859" s="32"/>
      <c r="B1859" s="32"/>
      <c r="C1859" s="32"/>
      <c r="E1859" s="32"/>
      <c r="F1859" s="32"/>
      <c r="H1859" s="32"/>
      <c r="J1859" s="32"/>
      <c r="O1859" s="32"/>
      <c r="Q1859" s="32"/>
    </row>
    <row r="1860" ht="34.5" customHeight="1">
      <c r="A1860" s="32"/>
      <c r="B1860" s="32"/>
      <c r="C1860" s="32"/>
      <c r="E1860" s="32"/>
      <c r="F1860" s="32"/>
      <c r="H1860" s="32"/>
      <c r="J1860" s="32"/>
      <c r="O1860" s="32"/>
      <c r="Q1860" s="32"/>
    </row>
    <row r="1861" ht="34.5" customHeight="1">
      <c r="A1861" s="32"/>
      <c r="B1861" s="32"/>
      <c r="C1861" s="32"/>
      <c r="E1861" s="32"/>
      <c r="F1861" s="32"/>
      <c r="H1861" s="32"/>
      <c r="J1861" s="32"/>
      <c r="O1861" s="32"/>
      <c r="Q1861" s="32"/>
    </row>
    <row r="1862" ht="34.5" customHeight="1">
      <c r="A1862" s="32"/>
      <c r="B1862" s="32"/>
      <c r="C1862" s="32"/>
      <c r="E1862" s="32"/>
      <c r="F1862" s="32"/>
      <c r="H1862" s="32"/>
      <c r="J1862" s="32"/>
      <c r="O1862" s="32"/>
      <c r="Q1862" s="32"/>
    </row>
    <row r="1863" ht="34.5" customHeight="1">
      <c r="A1863" s="32"/>
      <c r="B1863" s="32"/>
      <c r="C1863" s="32"/>
      <c r="E1863" s="32"/>
      <c r="F1863" s="32"/>
      <c r="H1863" s="32"/>
      <c r="J1863" s="32"/>
      <c r="O1863" s="32"/>
      <c r="Q1863" s="32"/>
    </row>
    <row r="1864" ht="34.5" customHeight="1">
      <c r="A1864" s="32"/>
      <c r="B1864" s="32"/>
      <c r="C1864" s="32"/>
      <c r="E1864" s="32"/>
      <c r="F1864" s="32"/>
      <c r="H1864" s="32"/>
      <c r="J1864" s="32"/>
      <c r="O1864" s="32"/>
      <c r="Q1864" s="32"/>
    </row>
    <row r="1865" ht="34.5" customHeight="1">
      <c r="A1865" s="32"/>
      <c r="B1865" s="32"/>
      <c r="C1865" s="32"/>
      <c r="E1865" s="32"/>
      <c r="F1865" s="32"/>
      <c r="H1865" s="32"/>
      <c r="J1865" s="32"/>
      <c r="O1865" s="32"/>
      <c r="Q1865" s="32"/>
    </row>
    <row r="1866" ht="34.5" customHeight="1">
      <c r="A1866" s="32"/>
      <c r="B1866" s="32"/>
      <c r="C1866" s="32"/>
      <c r="E1866" s="32"/>
      <c r="F1866" s="32"/>
      <c r="H1866" s="32"/>
      <c r="J1866" s="32"/>
      <c r="O1866" s="32"/>
      <c r="Q1866" s="32"/>
    </row>
    <row r="1867" ht="34.5" customHeight="1">
      <c r="A1867" s="32"/>
      <c r="B1867" s="32"/>
      <c r="C1867" s="32"/>
      <c r="E1867" s="32"/>
      <c r="F1867" s="32"/>
      <c r="H1867" s="32"/>
      <c r="J1867" s="32"/>
      <c r="O1867" s="32"/>
      <c r="Q1867" s="32"/>
    </row>
    <row r="1868" ht="34.5" customHeight="1">
      <c r="A1868" s="32"/>
      <c r="B1868" s="32"/>
      <c r="C1868" s="32"/>
      <c r="E1868" s="32"/>
      <c r="F1868" s="32"/>
      <c r="H1868" s="32"/>
      <c r="J1868" s="32"/>
      <c r="O1868" s="32"/>
      <c r="Q1868" s="32"/>
    </row>
    <row r="1869" ht="34.5" customHeight="1">
      <c r="A1869" s="32"/>
      <c r="B1869" s="32"/>
      <c r="C1869" s="32"/>
      <c r="E1869" s="32"/>
      <c r="F1869" s="32"/>
      <c r="H1869" s="32"/>
      <c r="J1869" s="32"/>
      <c r="O1869" s="32"/>
      <c r="Q1869" s="32"/>
    </row>
    <row r="1870" ht="34.5" customHeight="1">
      <c r="A1870" s="32"/>
      <c r="B1870" s="32"/>
      <c r="C1870" s="32"/>
      <c r="E1870" s="32"/>
      <c r="F1870" s="32"/>
      <c r="H1870" s="32"/>
      <c r="J1870" s="32"/>
      <c r="O1870" s="32"/>
      <c r="Q1870" s="32"/>
    </row>
    <row r="1871" ht="34.5" customHeight="1">
      <c r="A1871" s="32"/>
      <c r="B1871" s="32"/>
      <c r="C1871" s="32"/>
      <c r="E1871" s="32"/>
      <c r="F1871" s="32"/>
      <c r="H1871" s="32"/>
      <c r="J1871" s="32"/>
      <c r="O1871" s="32"/>
      <c r="Q1871" s="32"/>
    </row>
    <row r="1872" ht="34.5" customHeight="1">
      <c r="A1872" s="32"/>
      <c r="B1872" s="32"/>
      <c r="C1872" s="32"/>
      <c r="E1872" s="32"/>
      <c r="F1872" s="32"/>
      <c r="H1872" s="32"/>
      <c r="J1872" s="32"/>
      <c r="O1872" s="32"/>
      <c r="Q1872" s="32"/>
    </row>
    <row r="1873" ht="34.5" customHeight="1">
      <c r="A1873" s="32"/>
      <c r="B1873" s="32"/>
      <c r="C1873" s="32"/>
      <c r="E1873" s="32"/>
      <c r="F1873" s="32"/>
      <c r="H1873" s="32"/>
      <c r="J1873" s="32"/>
      <c r="O1873" s="32"/>
      <c r="Q1873" s="32"/>
    </row>
    <row r="1874" ht="34.5" customHeight="1">
      <c r="A1874" s="32"/>
      <c r="B1874" s="32"/>
      <c r="C1874" s="32"/>
      <c r="E1874" s="32"/>
      <c r="F1874" s="32"/>
      <c r="H1874" s="32"/>
      <c r="J1874" s="32"/>
      <c r="O1874" s="32"/>
      <c r="Q1874" s="32"/>
    </row>
    <row r="1875" ht="34.5" customHeight="1">
      <c r="A1875" s="32"/>
      <c r="B1875" s="32"/>
      <c r="C1875" s="32"/>
      <c r="E1875" s="32"/>
      <c r="F1875" s="32"/>
      <c r="H1875" s="32"/>
      <c r="J1875" s="32"/>
      <c r="O1875" s="32"/>
      <c r="Q1875" s="32"/>
    </row>
    <row r="1876" ht="34.5" customHeight="1">
      <c r="A1876" s="32"/>
      <c r="B1876" s="32"/>
      <c r="C1876" s="32"/>
      <c r="E1876" s="32"/>
      <c r="F1876" s="32"/>
      <c r="H1876" s="32"/>
      <c r="J1876" s="32"/>
      <c r="O1876" s="32"/>
      <c r="Q1876" s="32"/>
    </row>
    <row r="1877" ht="34.5" customHeight="1">
      <c r="A1877" s="32"/>
      <c r="B1877" s="32"/>
      <c r="C1877" s="32"/>
      <c r="E1877" s="32"/>
      <c r="F1877" s="32"/>
      <c r="H1877" s="32"/>
      <c r="J1877" s="32"/>
      <c r="O1877" s="32"/>
      <c r="Q1877" s="32"/>
    </row>
    <row r="1878" ht="34.5" customHeight="1">
      <c r="A1878" s="32"/>
      <c r="B1878" s="32"/>
      <c r="C1878" s="32"/>
      <c r="E1878" s="32"/>
      <c r="F1878" s="32"/>
      <c r="H1878" s="32"/>
      <c r="J1878" s="32"/>
      <c r="O1878" s="32"/>
      <c r="Q1878" s="32"/>
    </row>
    <row r="1879" ht="34.5" customHeight="1">
      <c r="A1879" s="32"/>
      <c r="B1879" s="32"/>
      <c r="C1879" s="32"/>
      <c r="E1879" s="32"/>
      <c r="F1879" s="32"/>
      <c r="H1879" s="32"/>
      <c r="J1879" s="32"/>
      <c r="O1879" s="32"/>
      <c r="Q1879" s="32"/>
    </row>
    <row r="1880" ht="34.5" customHeight="1">
      <c r="A1880" s="32"/>
      <c r="B1880" s="32"/>
      <c r="C1880" s="32"/>
      <c r="E1880" s="32"/>
      <c r="F1880" s="32"/>
      <c r="H1880" s="32"/>
      <c r="J1880" s="32"/>
      <c r="O1880" s="32"/>
      <c r="Q1880" s="32"/>
    </row>
    <row r="1881" ht="34.5" customHeight="1">
      <c r="A1881" s="32"/>
      <c r="B1881" s="32"/>
      <c r="C1881" s="32"/>
      <c r="E1881" s="32"/>
      <c r="F1881" s="32"/>
      <c r="H1881" s="32"/>
      <c r="J1881" s="32"/>
      <c r="O1881" s="32"/>
      <c r="Q1881" s="32"/>
    </row>
    <row r="1882" ht="34.5" customHeight="1">
      <c r="A1882" s="32"/>
      <c r="B1882" s="32"/>
      <c r="C1882" s="32"/>
      <c r="E1882" s="32"/>
      <c r="F1882" s="32"/>
      <c r="H1882" s="32"/>
      <c r="J1882" s="32"/>
      <c r="O1882" s="32"/>
      <c r="Q1882" s="32"/>
    </row>
    <row r="1883" ht="34.5" customHeight="1">
      <c r="A1883" s="32"/>
      <c r="B1883" s="32"/>
      <c r="C1883" s="32"/>
      <c r="E1883" s="32"/>
      <c r="F1883" s="32"/>
      <c r="H1883" s="32"/>
      <c r="J1883" s="32"/>
      <c r="O1883" s="32"/>
      <c r="Q1883" s="32"/>
    </row>
    <row r="1884" ht="34.5" customHeight="1">
      <c r="A1884" s="32"/>
      <c r="B1884" s="32"/>
      <c r="C1884" s="32"/>
      <c r="E1884" s="32"/>
      <c r="F1884" s="32"/>
      <c r="H1884" s="32"/>
      <c r="J1884" s="32"/>
      <c r="O1884" s="32"/>
      <c r="Q1884" s="32"/>
    </row>
    <row r="1885" ht="34.5" customHeight="1">
      <c r="A1885" s="32"/>
      <c r="B1885" s="32"/>
      <c r="C1885" s="32"/>
      <c r="E1885" s="32"/>
      <c r="F1885" s="32"/>
      <c r="H1885" s="32"/>
      <c r="J1885" s="32"/>
      <c r="O1885" s="32"/>
      <c r="Q1885" s="32"/>
    </row>
    <row r="1886" ht="34.5" customHeight="1">
      <c r="A1886" s="32"/>
      <c r="B1886" s="32"/>
      <c r="C1886" s="32"/>
      <c r="E1886" s="32"/>
      <c r="F1886" s="32"/>
      <c r="H1886" s="32"/>
      <c r="J1886" s="32"/>
      <c r="O1886" s="32"/>
      <c r="Q1886" s="32"/>
    </row>
    <row r="1887" ht="34.5" customHeight="1">
      <c r="A1887" s="32"/>
      <c r="B1887" s="32"/>
      <c r="C1887" s="32"/>
      <c r="E1887" s="32"/>
      <c r="F1887" s="32"/>
      <c r="H1887" s="32"/>
      <c r="J1887" s="32"/>
      <c r="O1887" s="32"/>
      <c r="Q1887" s="32"/>
    </row>
    <row r="1888" ht="34.5" customHeight="1">
      <c r="A1888" s="32"/>
      <c r="B1888" s="32"/>
      <c r="C1888" s="32"/>
      <c r="E1888" s="32"/>
      <c r="F1888" s="32"/>
      <c r="H1888" s="32"/>
      <c r="J1888" s="32"/>
      <c r="O1888" s="32"/>
      <c r="Q1888" s="32"/>
    </row>
    <row r="1889" ht="34.5" customHeight="1">
      <c r="A1889" s="32"/>
      <c r="B1889" s="32"/>
      <c r="C1889" s="32"/>
      <c r="E1889" s="32"/>
      <c r="F1889" s="32"/>
      <c r="H1889" s="32"/>
      <c r="J1889" s="32"/>
      <c r="O1889" s="32"/>
      <c r="Q1889" s="32"/>
    </row>
    <row r="1890" ht="34.5" customHeight="1">
      <c r="A1890" s="32"/>
      <c r="B1890" s="32"/>
      <c r="C1890" s="32"/>
      <c r="E1890" s="32"/>
      <c r="F1890" s="32"/>
      <c r="H1890" s="32"/>
      <c r="J1890" s="32"/>
      <c r="O1890" s="32"/>
      <c r="Q1890" s="32"/>
    </row>
    <row r="1891" ht="34.5" customHeight="1">
      <c r="A1891" s="32"/>
      <c r="B1891" s="32"/>
      <c r="C1891" s="32"/>
      <c r="E1891" s="32"/>
      <c r="F1891" s="32"/>
      <c r="H1891" s="32"/>
      <c r="J1891" s="32"/>
      <c r="O1891" s="32"/>
      <c r="Q1891" s="32"/>
    </row>
    <row r="1892" ht="34.5" customHeight="1">
      <c r="A1892" s="32"/>
      <c r="B1892" s="32"/>
      <c r="C1892" s="32"/>
      <c r="E1892" s="32"/>
      <c r="F1892" s="32"/>
      <c r="H1892" s="32"/>
      <c r="J1892" s="32"/>
      <c r="O1892" s="32"/>
      <c r="Q1892" s="32"/>
    </row>
    <row r="1893" ht="34.5" customHeight="1">
      <c r="A1893" s="32"/>
      <c r="B1893" s="32"/>
      <c r="C1893" s="32"/>
      <c r="E1893" s="32"/>
      <c r="F1893" s="32"/>
      <c r="H1893" s="32"/>
      <c r="J1893" s="32"/>
      <c r="O1893" s="32"/>
      <c r="Q1893" s="32"/>
    </row>
    <row r="1894" ht="34.5" customHeight="1">
      <c r="A1894" s="32"/>
      <c r="B1894" s="32"/>
      <c r="C1894" s="32"/>
      <c r="E1894" s="32"/>
      <c r="F1894" s="32"/>
      <c r="H1894" s="32"/>
      <c r="J1894" s="32"/>
      <c r="O1894" s="32"/>
      <c r="Q1894" s="32"/>
    </row>
    <row r="1895" ht="34.5" customHeight="1">
      <c r="A1895" s="32"/>
      <c r="B1895" s="32"/>
      <c r="C1895" s="32"/>
      <c r="E1895" s="32"/>
      <c r="F1895" s="32"/>
      <c r="H1895" s="32"/>
      <c r="J1895" s="32"/>
      <c r="O1895" s="32"/>
      <c r="Q1895" s="32"/>
    </row>
    <row r="1896" ht="34.5" customHeight="1">
      <c r="A1896" s="32"/>
      <c r="B1896" s="32"/>
      <c r="C1896" s="32"/>
      <c r="E1896" s="32"/>
      <c r="F1896" s="32"/>
      <c r="H1896" s="32"/>
      <c r="J1896" s="32"/>
      <c r="O1896" s="32"/>
      <c r="Q1896" s="32"/>
    </row>
    <row r="1897" ht="34.5" customHeight="1">
      <c r="A1897" s="32"/>
      <c r="B1897" s="32"/>
      <c r="C1897" s="32"/>
      <c r="E1897" s="32"/>
      <c r="F1897" s="32"/>
      <c r="H1897" s="32"/>
      <c r="J1897" s="32"/>
      <c r="O1897" s="32"/>
      <c r="Q1897" s="32"/>
    </row>
    <row r="1898" ht="34.5" customHeight="1">
      <c r="A1898" s="32"/>
      <c r="B1898" s="32"/>
      <c r="C1898" s="32"/>
      <c r="E1898" s="32"/>
      <c r="F1898" s="32"/>
      <c r="H1898" s="32"/>
      <c r="J1898" s="32"/>
      <c r="O1898" s="32"/>
      <c r="Q1898" s="32"/>
    </row>
    <row r="1899" ht="34.5" customHeight="1">
      <c r="A1899" s="32"/>
      <c r="B1899" s="32"/>
      <c r="C1899" s="32"/>
      <c r="E1899" s="32"/>
      <c r="F1899" s="32"/>
      <c r="H1899" s="32"/>
      <c r="J1899" s="32"/>
      <c r="O1899" s="32"/>
      <c r="Q1899" s="32"/>
    </row>
    <row r="1900" ht="34.5" customHeight="1">
      <c r="A1900" s="32"/>
      <c r="B1900" s="32"/>
      <c r="C1900" s="32"/>
      <c r="E1900" s="32"/>
      <c r="F1900" s="32"/>
      <c r="H1900" s="32"/>
      <c r="J1900" s="32"/>
      <c r="O1900" s="32"/>
      <c r="Q1900" s="32"/>
    </row>
    <row r="1901" ht="34.5" customHeight="1">
      <c r="A1901" s="32"/>
      <c r="B1901" s="32"/>
      <c r="C1901" s="32"/>
      <c r="E1901" s="32"/>
      <c r="F1901" s="32"/>
      <c r="H1901" s="32"/>
      <c r="J1901" s="32"/>
      <c r="O1901" s="32"/>
      <c r="Q1901" s="32"/>
    </row>
    <row r="1902" ht="34.5" customHeight="1">
      <c r="A1902" s="32"/>
      <c r="B1902" s="32"/>
      <c r="C1902" s="32"/>
      <c r="E1902" s="32"/>
      <c r="F1902" s="32"/>
      <c r="H1902" s="32"/>
      <c r="J1902" s="32"/>
      <c r="O1902" s="32"/>
      <c r="Q1902" s="32"/>
    </row>
    <row r="1903" ht="34.5" customHeight="1">
      <c r="A1903" s="32"/>
      <c r="B1903" s="32"/>
      <c r="C1903" s="32"/>
      <c r="E1903" s="32"/>
      <c r="F1903" s="32"/>
      <c r="H1903" s="32"/>
      <c r="J1903" s="32"/>
      <c r="O1903" s="32"/>
      <c r="Q1903" s="32"/>
    </row>
    <row r="1904" ht="34.5" customHeight="1">
      <c r="A1904" s="32"/>
      <c r="B1904" s="32"/>
      <c r="C1904" s="32"/>
      <c r="E1904" s="32"/>
      <c r="F1904" s="32"/>
      <c r="H1904" s="32"/>
      <c r="J1904" s="32"/>
      <c r="O1904" s="32"/>
      <c r="Q1904" s="32"/>
    </row>
    <row r="1905" ht="34.5" customHeight="1">
      <c r="A1905" s="32"/>
      <c r="B1905" s="32"/>
      <c r="C1905" s="32"/>
      <c r="E1905" s="32"/>
      <c r="F1905" s="32"/>
      <c r="H1905" s="32"/>
      <c r="J1905" s="32"/>
      <c r="O1905" s="32"/>
      <c r="Q1905" s="32"/>
    </row>
    <row r="1906" ht="34.5" customHeight="1">
      <c r="A1906" s="32"/>
      <c r="B1906" s="32"/>
      <c r="C1906" s="32"/>
      <c r="E1906" s="32"/>
      <c r="F1906" s="32"/>
      <c r="H1906" s="32"/>
      <c r="J1906" s="32"/>
      <c r="O1906" s="32"/>
      <c r="Q1906" s="32"/>
    </row>
    <row r="1907" ht="34.5" customHeight="1">
      <c r="A1907" s="32"/>
      <c r="B1907" s="32"/>
      <c r="C1907" s="32"/>
      <c r="E1907" s="32"/>
      <c r="F1907" s="32"/>
      <c r="H1907" s="32"/>
      <c r="J1907" s="32"/>
      <c r="O1907" s="32"/>
      <c r="Q1907" s="32"/>
    </row>
    <row r="1908" ht="34.5" customHeight="1">
      <c r="A1908" s="32"/>
      <c r="B1908" s="32"/>
      <c r="C1908" s="32"/>
      <c r="E1908" s="32"/>
      <c r="F1908" s="32"/>
      <c r="H1908" s="32"/>
      <c r="J1908" s="32"/>
      <c r="O1908" s="32"/>
      <c r="Q1908" s="32"/>
    </row>
    <row r="1909" ht="34.5" customHeight="1">
      <c r="A1909" s="32"/>
      <c r="B1909" s="32"/>
      <c r="C1909" s="32"/>
      <c r="E1909" s="32"/>
      <c r="F1909" s="32"/>
      <c r="H1909" s="32"/>
      <c r="J1909" s="32"/>
      <c r="O1909" s="32"/>
      <c r="Q1909" s="32"/>
    </row>
    <row r="1910" ht="34.5" customHeight="1">
      <c r="A1910" s="32"/>
      <c r="B1910" s="32"/>
      <c r="C1910" s="32"/>
      <c r="E1910" s="32"/>
      <c r="F1910" s="32"/>
      <c r="H1910" s="32"/>
      <c r="J1910" s="32"/>
      <c r="O1910" s="32"/>
      <c r="Q1910" s="32"/>
    </row>
    <row r="1911" ht="34.5" customHeight="1">
      <c r="A1911" s="32"/>
      <c r="B1911" s="32"/>
      <c r="C1911" s="32"/>
      <c r="E1911" s="32"/>
      <c r="F1911" s="32"/>
      <c r="H1911" s="32"/>
      <c r="J1911" s="32"/>
      <c r="O1911" s="32"/>
      <c r="Q1911" s="32"/>
    </row>
    <row r="1912" ht="34.5" customHeight="1">
      <c r="A1912" s="32"/>
      <c r="B1912" s="32"/>
      <c r="C1912" s="32"/>
      <c r="E1912" s="32"/>
      <c r="F1912" s="32"/>
      <c r="H1912" s="32"/>
      <c r="J1912" s="32"/>
      <c r="O1912" s="32"/>
      <c r="Q1912" s="32"/>
    </row>
    <row r="1913" ht="34.5" customHeight="1">
      <c r="A1913" s="32"/>
      <c r="B1913" s="32"/>
      <c r="C1913" s="32"/>
      <c r="E1913" s="32"/>
      <c r="F1913" s="32"/>
      <c r="H1913" s="32"/>
      <c r="J1913" s="32"/>
      <c r="O1913" s="32"/>
      <c r="Q1913" s="32"/>
    </row>
    <row r="1914" ht="34.5" customHeight="1">
      <c r="A1914" s="32"/>
      <c r="B1914" s="32"/>
      <c r="C1914" s="32"/>
      <c r="E1914" s="32"/>
      <c r="F1914" s="32"/>
      <c r="H1914" s="32"/>
      <c r="J1914" s="32"/>
      <c r="O1914" s="32"/>
      <c r="Q1914" s="32"/>
    </row>
    <row r="1915" ht="34.5" customHeight="1">
      <c r="A1915" s="32"/>
      <c r="B1915" s="32"/>
      <c r="C1915" s="32"/>
      <c r="E1915" s="32"/>
      <c r="F1915" s="32"/>
      <c r="H1915" s="32"/>
      <c r="J1915" s="32"/>
      <c r="O1915" s="32"/>
      <c r="Q1915" s="32"/>
    </row>
    <row r="1916" ht="34.5" customHeight="1">
      <c r="A1916" s="32"/>
      <c r="B1916" s="32"/>
      <c r="C1916" s="32"/>
      <c r="E1916" s="32"/>
      <c r="F1916" s="32"/>
      <c r="H1916" s="32"/>
      <c r="J1916" s="32"/>
      <c r="O1916" s="32"/>
      <c r="Q1916" s="32"/>
    </row>
    <row r="1917" ht="34.5" customHeight="1">
      <c r="A1917" s="32"/>
      <c r="B1917" s="32"/>
      <c r="C1917" s="32"/>
      <c r="E1917" s="32"/>
      <c r="F1917" s="32"/>
      <c r="H1917" s="32"/>
      <c r="J1917" s="32"/>
      <c r="O1917" s="32"/>
      <c r="Q1917" s="32"/>
    </row>
    <row r="1918" ht="34.5" customHeight="1">
      <c r="A1918" s="32"/>
      <c r="B1918" s="32"/>
      <c r="C1918" s="32"/>
      <c r="E1918" s="32"/>
      <c r="F1918" s="32"/>
      <c r="H1918" s="32"/>
      <c r="J1918" s="32"/>
      <c r="O1918" s="32"/>
      <c r="Q1918" s="32"/>
    </row>
    <row r="1919" ht="34.5" customHeight="1">
      <c r="A1919" s="32"/>
      <c r="B1919" s="32"/>
      <c r="C1919" s="32"/>
      <c r="E1919" s="32"/>
      <c r="F1919" s="32"/>
      <c r="H1919" s="32"/>
      <c r="J1919" s="32"/>
      <c r="O1919" s="32"/>
      <c r="Q1919" s="32"/>
    </row>
    <row r="1920" ht="34.5" customHeight="1">
      <c r="A1920" s="32"/>
      <c r="B1920" s="32"/>
      <c r="C1920" s="32"/>
      <c r="E1920" s="32"/>
      <c r="F1920" s="32"/>
      <c r="H1920" s="32"/>
      <c r="J1920" s="32"/>
      <c r="O1920" s="32"/>
      <c r="Q1920" s="32"/>
    </row>
    <row r="1921" ht="34.5" customHeight="1">
      <c r="A1921" s="32"/>
      <c r="B1921" s="32"/>
      <c r="C1921" s="32"/>
      <c r="E1921" s="32"/>
      <c r="F1921" s="32"/>
      <c r="H1921" s="32"/>
      <c r="J1921" s="32"/>
      <c r="O1921" s="32"/>
      <c r="Q1921" s="32"/>
    </row>
    <row r="1922" ht="34.5" customHeight="1">
      <c r="A1922" s="32"/>
      <c r="B1922" s="32"/>
      <c r="C1922" s="32"/>
      <c r="E1922" s="32"/>
      <c r="F1922" s="32"/>
      <c r="H1922" s="32"/>
      <c r="J1922" s="32"/>
      <c r="O1922" s="32"/>
      <c r="Q1922" s="32"/>
    </row>
    <row r="1923" ht="34.5" customHeight="1">
      <c r="A1923" s="32"/>
      <c r="B1923" s="32"/>
      <c r="C1923" s="32"/>
      <c r="E1923" s="32"/>
      <c r="F1923" s="32"/>
      <c r="H1923" s="32"/>
      <c r="J1923" s="32"/>
      <c r="O1923" s="32"/>
      <c r="Q1923" s="32"/>
    </row>
    <row r="1924" ht="34.5" customHeight="1">
      <c r="A1924" s="32"/>
      <c r="B1924" s="32"/>
      <c r="C1924" s="32"/>
      <c r="E1924" s="32"/>
      <c r="F1924" s="32"/>
      <c r="H1924" s="32"/>
      <c r="J1924" s="32"/>
      <c r="O1924" s="32"/>
      <c r="Q1924" s="32"/>
    </row>
    <row r="1925" ht="34.5" customHeight="1">
      <c r="A1925" s="32"/>
      <c r="B1925" s="32"/>
      <c r="C1925" s="32"/>
      <c r="E1925" s="32"/>
      <c r="F1925" s="32"/>
      <c r="H1925" s="32"/>
      <c r="J1925" s="32"/>
      <c r="O1925" s="32"/>
      <c r="Q1925" s="32"/>
    </row>
    <row r="1926" ht="34.5" customHeight="1">
      <c r="A1926" s="32"/>
      <c r="B1926" s="32"/>
      <c r="C1926" s="32"/>
      <c r="E1926" s="32"/>
      <c r="F1926" s="32"/>
      <c r="H1926" s="32"/>
      <c r="J1926" s="32"/>
      <c r="O1926" s="32"/>
      <c r="Q1926" s="32"/>
    </row>
    <row r="1927" ht="34.5" customHeight="1">
      <c r="A1927" s="32"/>
      <c r="B1927" s="32"/>
      <c r="C1927" s="32"/>
      <c r="E1927" s="32"/>
      <c r="F1927" s="32"/>
      <c r="H1927" s="32"/>
      <c r="J1927" s="32"/>
      <c r="O1927" s="32"/>
      <c r="Q1927" s="32"/>
    </row>
    <row r="1928" ht="34.5" customHeight="1">
      <c r="A1928" s="32"/>
      <c r="B1928" s="32"/>
      <c r="C1928" s="32"/>
      <c r="E1928" s="32"/>
      <c r="F1928" s="32"/>
      <c r="H1928" s="32"/>
      <c r="J1928" s="32"/>
      <c r="O1928" s="32"/>
      <c r="Q1928" s="32"/>
    </row>
    <row r="1929" ht="34.5" customHeight="1">
      <c r="A1929" s="32"/>
      <c r="B1929" s="32"/>
      <c r="C1929" s="32"/>
      <c r="E1929" s="32"/>
      <c r="F1929" s="32"/>
      <c r="H1929" s="32"/>
      <c r="J1929" s="32"/>
      <c r="O1929" s="32"/>
      <c r="Q1929" s="32"/>
    </row>
    <row r="1930" ht="34.5" customHeight="1">
      <c r="A1930" s="32"/>
      <c r="B1930" s="32"/>
      <c r="C1930" s="32"/>
      <c r="E1930" s="32"/>
      <c r="F1930" s="32"/>
      <c r="H1930" s="32"/>
      <c r="J1930" s="32"/>
      <c r="O1930" s="32"/>
      <c r="Q1930" s="32"/>
    </row>
    <row r="1931" ht="34.5" customHeight="1">
      <c r="A1931" s="32"/>
      <c r="B1931" s="32"/>
      <c r="C1931" s="32"/>
      <c r="E1931" s="32"/>
      <c r="F1931" s="32"/>
      <c r="H1931" s="32"/>
      <c r="J1931" s="32"/>
      <c r="O1931" s="32"/>
      <c r="Q1931" s="32"/>
    </row>
    <row r="1932" ht="34.5" customHeight="1">
      <c r="A1932" s="32"/>
      <c r="B1932" s="32"/>
      <c r="C1932" s="32"/>
      <c r="E1932" s="32"/>
      <c r="F1932" s="32"/>
      <c r="H1932" s="32"/>
      <c r="J1932" s="32"/>
      <c r="O1932" s="32"/>
      <c r="Q1932" s="32"/>
    </row>
    <row r="1933" ht="34.5" customHeight="1">
      <c r="A1933" s="32"/>
      <c r="B1933" s="32"/>
      <c r="C1933" s="32"/>
      <c r="E1933" s="32"/>
      <c r="F1933" s="32"/>
      <c r="H1933" s="32"/>
      <c r="J1933" s="32"/>
      <c r="O1933" s="32"/>
      <c r="Q1933" s="32"/>
    </row>
    <row r="1934" ht="34.5" customHeight="1">
      <c r="A1934" s="32"/>
      <c r="B1934" s="32"/>
      <c r="C1934" s="32"/>
      <c r="E1934" s="32"/>
      <c r="F1934" s="32"/>
      <c r="H1934" s="32"/>
      <c r="J1934" s="32"/>
      <c r="O1934" s="32"/>
      <c r="Q1934" s="32"/>
    </row>
    <row r="1935" ht="34.5" customHeight="1">
      <c r="A1935" s="32"/>
      <c r="B1935" s="32"/>
      <c r="C1935" s="32"/>
      <c r="E1935" s="32"/>
      <c r="F1935" s="32"/>
      <c r="H1935" s="32"/>
      <c r="J1935" s="32"/>
      <c r="O1935" s="32"/>
      <c r="Q1935" s="32"/>
    </row>
    <row r="1936" ht="34.5" customHeight="1">
      <c r="A1936" s="32"/>
      <c r="B1936" s="32"/>
      <c r="C1936" s="32"/>
      <c r="E1936" s="32"/>
      <c r="F1936" s="32"/>
      <c r="H1936" s="32"/>
      <c r="J1936" s="32"/>
      <c r="O1936" s="32"/>
      <c r="Q1936" s="32"/>
    </row>
    <row r="1937" ht="34.5" customHeight="1">
      <c r="A1937" s="32"/>
      <c r="B1937" s="32"/>
      <c r="C1937" s="32"/>
      <c r="E1937" s="32"/>
      <c r="F1937" s="32"/>
      <c r="H1937" s="32"/>
      <c r="J1937" s="32"/>
      <c r="O1937" s="32"/>
      <c r="Q1937" s="32"/>
    </row>
    <row r="1938" ht="34.5" customHeight="1">
      <c r="A1938" s="32"/>
      <c r="B1938" s="32"/>
      <c r="C1938" s="32"/>
      <c r="E1938" s="32"/>
      <c r="F1938" s="32"/>
      <c r="H1938" s="32"/>
      <c r="J1938" s="32"/>
      <c r="O1938" s="32"/>
      <c r="Q1938" s="32"/>
    </row>
    <row r="1939" ht="34.5" customHeight="1">
      <c r="A1939" s="32"/>
      <c r="B1939" s="32"/>
      <c r="C1939" s="32"/>
      <c r="E1939" s="32"/>
      <c r="F1939" s="32"/>
      <c r="H1939" s="32"/>
      <c r="J1939" s="32"/>
      <c r="O1939" s="32"/>
      <c r="Q1939" s="32"/>
    </row>
    <row r="1940" ht="34.5" customHeight="1">
      <c r="A1940" s="32"/>
      <c r="B1940" s="32"/>
      <c r="C1940" s="32"/>
      <c r="E1940" s="32"/>
      <c r="F1940" s="32"/>
      <c r="H1940" s="32"/>
      <c r="J1940" s="32"/>
      <c r="O1940" s="32"/>
      <c r="Q1940" s="32"/>
    </row>
    <row r="1941" ht="34.5" customHeight="1">
      <c r="A1941" s="32"/>
      <c r="B1941" s="32"/>
      <c r="C1941" s="32"/>
      <c r="E1941" s="32"/>
      <c r="F1941" s="32"/>
      <c r="H1941" s="32"/>
      <c r="J1941" s="32"/>
      <c r="O1941" s="32"/>
      <c r="Q1941" s="32"/>
    </row>
    <row r="1942" ht="34.5" customHeight="1">
      <c r="A1942" s="32"/>
      <c r="B1942" s="32"/>
      <c r="C1942" s="32"/>
      <c r="E1942" s="32"/>
      <c r="F1942" s="32"/>
      <c r="H1942" s="32"/>
      <c r="J1942" s="32"/>
      <c r="O1942" s="32"/>
      <c r="Q1942" s="32"/>
    </row>
    <row r="1943" ht="34.5" customHeight="1">
      <c r="A1943" s="32"/>
      <c r="B1943" s="32"/>
      <c r="C1943" s="32"/>
      <c r="E1943" s="32"/>
      <c r="F1943" s="32"/>
      <c r="H1943" s="32"/>
      <c r="J1943" s="32"/>
      <c r="O1943" s="32"/>
      <c r="Q1943" s="32"/>
    </row>
    <row r="1944" ht="34.5" customHeight="1">
      <c r="A1944" s="32"/>
      <c r="B1944" s="32"/>
      <c r="C1944" s="32"/>
      <c r="E1944" s="32"/>
      <c r="F1944" s="32"/>
      <c r="H1944" s="32"/>
      <c r="J1944" s="32"/>
      <c r="O1944" s="32"/>
      <c r="Q1944" s="32"/>
    </row>
    <row r="1945" ht="34.5" customHeight="1">
      <c r="A1945" s="32"/>
      <c r="B1945" s="32"/>
      <c r="C1945" s="32"/>
      <c r="E1945" s="32"/>
      <c r="F1945" s="32"/>
      <c r="H1945" s="32"/>
      <c r="J1945" s="32"/>
      <c r="O1945" s="32"/>
      <c r="Q1945" s="32"/>
    </row>
    <row r="1946" ht="34.5" customHeight="1">
      <c r="A1946" s="32"/>
      <c r="B1946" s="32"/>
      <c r="C1946" s="32"/>
      <c r="E1946" s="32"/>
      <c r="F1946" s="32"/>
      <c r="H1946" s="32"/>
      <c r="J1946" s="32"/>
      <c r="O1946" s="32"/>
      <c r="Q1946" s="32"/>
    </row>
    <row r="1947" ht="34.5" customHeight="1">
      <c r="A1947" s="32"/>
      <c r="B1947" s="32"/>
      <c r="C1947" s="32"/>
      <c r="E1947" s="32"/>
      <c r="F1947" s="32"/>
      <c r="H1947" s="32"/>
      <c r="J1947" s="32"/>
      <c r="O1947" s="32"/>
      <c r="Q1947" s="32"/>
    </row>
    <row r="1948" ht="34.5" customHeight="1">
      <c r="A1948" s="32"/>
      <c r="B1948" s="32"/>
      <c r="C1948" s="32"/>
      <c r="E1948" s="32"/>
      <c r="F1948" s="32"/>
      <c r="H1948" s="32"/>
      <c r="J1948" s="32"/>
      <c r="O1948" s="32"/>
      <c r="Q1948" s="32"/>
    </row>
    <row r="1949" ht="34.5" customHeight="1">
      <c r="A1949" s="32"/>
      <c r="B1949" s="32"/>
      <c r="C1949" s="32"/>
      <c r="E1949" s="32"/>
      <c r="F1949" s="32"/>
      <c r="H1949" s="32"/>
      <c r="J1949" s="32"/>
      <c r="O1949" s="32"/>
      <c r="Q1949" s="32"/>
    </row>
    <row r="1950" ht="34.5" customHeight="1">
      <c r="A1950" s="32"/>
      <c r="B1950" s="32"/>
      <c r="C1950" s="32"/>
      <c r="E1950" s="32"/>
      <c r="F1950" s="32"/>
      <c r="H1950" s="32"/>
      <c r="J1950" s="32"/>
      <c r="O1950" s="32"/>
      <c r="Q1950" s="32"/>
    </row>
    <row r="1951" ht="34.5" customHeight="1">
      <c r="A1951" s="32"/>
      <c r="B1951" s="32"/>
      <c r="C1951" s="32"/>
      <c r="E1951" s="32"/>
      <c r="F1951" s="32"/>
      <c r="H1951" s="32"/>
      <c r="J1951" s="32"/>
      <c r="O1951" s="32"/>
      <c r="Q1951" s="32"/>
    </row>
    <row r="1952" ht="34.5" customHeight="1">
      <c r="A1952" s="32"/>
      <c r="B1952" s="32"/>
      <c r="C1952" s="32"/>
      <c r="E1952" s="32"/>
      <c r="F1952" s="32"/>
      <c r="H1952" s="32"/>
      <c r="J1952" s="32"/>
      <c r="O1952" s="32"/>
      <c r="Q1952" s="32"/>
    </row>
    <row r="1953" ht="34.5" customHeight="1">
      <c r="A1953" s="32"/>
      <c r="B1953" s="32"/>
      <c r="C1953" s="32"/>
      <c r="E1953" s="32"/>
      <c r="F1953" s="32"/>
      <c r="H1953" s="32"/>
      <c r="J1953" s="32"/>
      <c r="O1953" s="32"/>
      <c r="Q1953" s="32"/>
    </row>
    <row r="1954" ht="34.5" customHeight="1">
      <c r="A1954" s="32"/>
      <c r="B1954" s="32"/>
      <c r="C1954" s="32"/>
      <c r="E1954" s="32"/>
      <c r="F1954" s="32"/>
      <c r="H1954" s="32"/>
      <c r="J1954" s="32"/>
      <c r="O1954" s="32"/>
      <c r="Q1954" s="32"/>
    </row>
    <row r="1955" ht="34.5" customHeight="1">
      <c r="A1955" s="32"/>
      <c r="B1955" s="32"/>
      <c r="C1955" s="32"/>
      <c r="E1955" s="32"/>
      <c r="F1955" s="32"/>
      <c r="H1955" s="32"/>
      <c r="J1955" s="32"/>
      <c r="O1955" s="32"/>
      <c r="Q1955" s="32"/>
    </row>
    <row r="1956" ht="34.5" customHeight="1">
      <c r="A1956" s="32"/>
      <c r="B1956" s="32"/>
      <c r="C1956" s="32"/>
      <c r="E1956" s="32"/>
      <c r="F1956" s="32"/>
      <c r="H1956" s="32"/>
      <c r="J1956" s="32"/>
      <c r="O1956" s="32"/>
      <c r="Q1956" s="32"/>
    </row>
    <row r="1957" ht="34.5" customHeight="1">
      <c r="A1957" s="32"/>
      <c r="B1957" s="32"/>
      <c r="C1957" s="32"/>
      <c r="E1957" s="32"/>
      <c r="F1957" s="32"/>
      <c r="H1957" s="32"/>
      <c r="J1957" s="32"/>
      <c r="O1957" s="32"/>
      <c r="Q1957" s="32"/>
    </row>
    <row r="1958" ht="34.5" customHeight="1">
      <c r="A1958" s="32"/>
      <c r="B1958" s="32"/>
      <c r="C1958" s="32"/>
      <c r="E1958" s="32"/>
      <c r="F1958" s="32"/>
      <c r="H1958" s="32"/>
      <c r="J1958" s="32"/>
      <c r="O1958" s="32"/>
      <c r="Q1958" s="32"/>
    </row>
    <row r="1959" ht="34.5" customHeight="1">
      <c r="A1959" s="32"/>
      <c r="B1959" s="32"/>
      <c r="C1959" s="32"/>
      <c r="E1959" s="32"/>
      <c r="F1959" s="32"/>
      <c r="H1959" s="32"/>
      <c r="J1959" s="32"/>
      <c r="O1959" s="32"/>
      <c r="Q1959" s="32"/>
    </row>
    <row r="1960" ht="34.5" customHeight="1">
      <c r="A1960" s="32"/>
      <c r="B1960" s="32"/>
      <c r="C1960" s="32"/>
      <c r="E1960" s="32"/>
      <c r="F1960" s="32"/>
      <c r="H1960" s="32"/>
      <c r="J1960" s="32"/>
      <c r="O1960" s="32"/>
      <c r="Q1960" s="32"/>
    </row>
    <row r="1961" ht="34.5" customHeight="1">
      <c r="A1961" s="32"/>
      <c r="B1961" s="32"/>
      <c r="C1961" s="32"/>
      <c r="E1961" s="32"/>
      <c r="F1961" s="32"/>
      <c r="H1961" s="32"/>
      <c r="J1961" s="32"/>
      <c r="O1961" s="32"/>
      <c r="Q1961" s="32"/>
    </row>
    <row r="1962" ht="34.5" customHeight="1">
      <c r="A1962" s="32"/>
      <c r="B1962" s="32"/>
      <c r="C1962" s="32"/>
      <c r="E1962" s="32"/>
      <c r="F1962" s="32"/>
      <c r="H1962" s="32"/>
      <c r="J1962" s="32"/>
      <c r="O1962" s="32"/>
      <c r="Q1962" s="32"/>
    </row>
    <row r="1963" ht="34.5" customHeight="1">
      <c r="A1963" s="32"/>
      <c r="B1963" s="32"/>
      <c r="C1963" s="32"/>
      <c r="E1963" s="32"/>
      <c r="F1963" s="32"/>
      <c r="H1963" s="32"/>
      <c r="J1963" s="32"/>
      <c r="O1963" s="32"/>
      <c r="Q1963" s="32"/>
    </row>
    <row r="1964" ht="34.5" customHeight="1">
      <c r="A1964" s="32"/>
      <c r="B1964" s="32"/>
      <c r="C1964" s="32"/>
      <c r="E1964" s="32"/>
      <c r="F1964" s="32"/>
      <c r="H1964" s="32"/>
      <c r="J1964" s="32"/>
      <c r="O1964" s="32"/>
      <c r="Q1964" s="32"/>
    </row>
    <row r="1965" ht="34.5" customHeight="1">
      <c r="A1965" s="32"/>
      <c r="B1965" s="32"/>
      <c r="C1965" s="32"/>
      <c r="E1965" s="32"/>
      <c r="F1965" s="32"/>
      <c r="H1965" s="32"/>
      <c r="J1965" s="32"/>
      <c r="O1965" s="32"/>
      <c r="Q1965" s="32"/>
    </row>
    <row r="1966" ht="34.5" customHeight="1">
      <c r="A1966" s="32"/>
      <c r="B1966" s="32"/>
      <c r="C1966" s="32"/>
      <c r="E1966" s="32"/>
      <c r="F1966" s="32"/>
      <c r="H1966" s="32"/>
      <c r="J1966" s="32"/>
      <c r="O1966" s="32"/>
      <c r="Q1966" s="32"/>
    </row>
    <row r="1967" ht="34.5" customHeight="1">
      <c r="A1967" s="32"/>
      <c r="B1967" s="32"/>
      <c r="C1967" s="32"/>
      <c r="E1967" s="32"/>
      <c r="F1967" s="32"/>
      <c r="H1967" s="32"/>
      <c r="J1967" s="32"/>
      <c r="O1967" s="32"/>
      <c r="Q1967" s="32"/>
    </row>
    <row r="1968" ht="34.5" customHeight="1">
      <c r="A1968" s="32"/>
      <c r="B1968" s="32"/>
      <c r="C1968" s="32"/>
      <c r="E1968" s="32"/>
      <c r="F1968" s="32"/>
      <c r="H1968" s="32"/>
      <c r="J1968" s="32"/>
      <c r="O1968" s="32"/>
      <c r="Q1968" s="32"/>
    </row>
    <row r="1969" ht="34.5" customHeight="1">
      <c r="A1969" s="32"/>
      <c r="B1969" s="32"/>
      <c r="C1969" s="32"/>
      <c r="E1969" s="32"/>
      <c r="F1969" s="32"/>
      <c r="H1969" s="32"/>
      <c r="J1969" s="32"/>
      <c r="O1969" s="32"/>
      <c r="Q1969" s="32"/>
    </row>
    <row r="1970" ht="34.5" customHeight="1">
      <c r="A1970" s="32"/>
      <c r="B1970" s="32"/>
      <c r="C1970" s="32"/>
      <c r="E1970" s="32"/>
      <c r="F1970" s="32"/>
      <c r="H1970" s="32"/>
      <c r="J1970" s="32"/>
      <c r="O1970" s="32"/>
      <c r="Q1970" s="32"/>
    </row>
    <row r="1971" ht="34.5" customHeight="1">
      <c r="A1971" s="32"/>
      <c r="B1971" s="32"/>
      <c r="C1971" s="32"/>
      <c r="E1971" s="32"/>
      <c r="F1971" s="32"/>
      <c r="H1971" s="32"/>
      <c r="J1971" s="32"/>
      <c r="O1971" s="32"/>
      <c r="Q1971" s="32"/>
    </row>
    <row r="1972" ht="34.5" customHeight="1">
      <c r="A1972" s="32"/>
      <c r="B1972" s="32"/>
      <c r="C1972" s="32"/>
      <c r="E1972" s="32"/>
      <c r="F1972" s="32"/>
      <c r="H1972" s="32"/>
      <c r="J1972" s="32"/>
      <c r="O1972" s="32"/>
      <c r="Q1972" s="32"/>
    </row>
    <row r="1973" ht="34.5" customHeight="1">
      <c r="A1973" s="32"/>
      <c r="B1973" s="32"/>
      <c r="C1973" s="32"/>
      <c r="E1973" s="32"/>
      <c r="F1973" s="32"/>
      <c r="H1973" s="32"/>
      <c r="J1973" s="32"/>
      <c r="O1973" s="32"/>
      <c r="Q1973" s="32"/>
    </row>
    <row r="1974" ht="34.5" customHeight="1">
      <c r="A1974" s="32"/>
      <c r="B1974" s="32"/>
      <c r="C1974" s="32"/>
      <c r="E1974" s="32"/>
      <c r="F1974" s="32"/>
      <c r="H1974" s="32"/>
      <c r="J1974" s="32"/>
      <c r="O1974" s="32"/>
      <c r="Q1974" s="32"/>
    </row>
    <row r="1975" ht="34.5" customHeight="1">
      <c r="A1975" s="32"/>
      <c r="B1975" s="32"/>
      <c r="C1975" s="32"/>
      <c r="E1975" s="32"/>
      <c r="F1975" s="32"/>
      <c r="H1975" s="32"/>
      <c r="J1975" s="32"/>
      <c r="O1975" s="32"/>
      <c r="Q1975" s="32"/>
    </row>
    <row r="1976" ht="34.5" customHeight="1">
      <c r="A1976" s="32"/>
      <c r="B1976" s="32"/>
      <c r="C1976" s="32"/>
      <c r="E1976" s="32"/>
      <c r="F1976" s="32"/>
      <c r="H1976" s="32"/>
      <c r="J1976" s="32"/>
      <c r="O1976" s="32"/>
      <c r="Q1976" s="32"/>
    </row>
    <row r="1977" ht="34.5" customHeight="1">
      <c r="A1977" s="32"/>
      <c r="B1977" s="32"/>
      <c r="C1977" s="32"/>
      <c r="E1977" s="32"/>
      <c r="F1977" s="32"/>
      <c r="H1977" s="32"/>
      <c r="J1977" s="32"/>
      <c r="O1977" s="32"/>
      <c r="Q1977" s="32"/>
    </row>
    <row r="1978" ht="34.5" customHeight="1">
      <c r="A1978" s="32"/>
      <c r="B1978" s="32"/>
      <c r="C1978" s="32"/>
      <c r="E1978" s="32"/>
      <c r="F1978" s="32"/>
      <c r="H1978" s="32"/>
      <c r="J1978" s="32"/>
      <c r="O1978" s="32"/>
      <c r="Q1978" s="32"/>
    </row>
    <row r="1979" ht="34.5" customHeight="1">
      <c r="A1979" s="32"/>
      <c r="B1979" s="32"/>
      <c r="C1979" s="32"/>
      <c r="E1979" s="32"/>
      <c r="F1979" s="32"/>
      <c r="H1979" s="32"/>
      <c r="J1979" s="32"/>
      <c r="O1979" s="32"/>
      <c r="Q1979" s="32"/>
    </row>
    <row r="1980" ht="34.5" customHeight="1">
      <c r="A1980" s="32"/>
      <c r="B1980" s="32"/>
      <c r="C1980" s="32"/>
      <c r="E1980" s="32"/>
      <c r="F1980" s="32"/>
      <c r="H1980" s="32"/>
      <c r="J1980" s="32"/>
      <c r="O1980" s="32"/>
      <c r="Q1980" s="32"/>
    </row>
    <row r="1981" ht="34.5" customHeight="1">
      <c r="A1981" s="32"/>
      <c r="B1981" s="32"/>
      <c r="C1981" s="32"/>
      <c r="E1981" s="32"/>
      <c r="F1981" s="32"/>
      <c r="H1981" s="32"/>
      <c r="J1981" s="32"/>
      <c r="O1981" s="32"/>
      <c r="Q1981" s="32"/>
    </row>
    <row r="1982" ht="34.5" customHeight="1">
      <c r="A1982" s="32"/>
      <c r="B1982" s="32"/>
      <c r="C1982" s="32"/>
      <c r="E1982" s="32"/>
      <c r="F1982" s="32"/>
      <c r="H1982" s="32"/>
      <c r="J1982" s="32"/>
      <c r="O1982" s="32"/>
      <c r="Q1982" s="32"/>
    </row>
    <row r="1983" ht="34.5" customHeight="1">
      <c r="A1983" s="32"/>
      <c r="B1983" s="32"/>
      <c r="C1983" s="32"/>
      <c r="E1983" s="32"/>
      <c r="F1983" s="32"/>
      <c r="H1983" s="32"/>
      <c r="J1983" s="32"/>
      <c r="O1983" s="32"/>
      <c r="Q1983" s="32"/>
    </row>
    <row r="1984" ht="34.5" customHeight="1">
      <c r="A1984" s="32"/>
      <c r="B1984" s="32"/>
      <c r="C1984" s="32"/>
      <c r="E1984" s="32"/>
      <c r="F1984" s="32"/>
      <c r="H1984" s="32"/>
      <c r="J1984" s="32"/>
      <c r="O1984" s="32"/>
      <c r="Q1984" s="32"/>
    </row>
    <row r="1985" ht="34.5" customHeight="1">
      <c r="A1985" s="32"/>
      <c r="B1985" s="32"/>
      <c r="C1985" s="32"/>
      <c r="E1985" s="32"/>
      <c r="F1985" s="32"/>
      <c r="H1985" s="32"/>
      <c r="J1985" s="32"/>
      <c r="O1985" s="32"/>
      <c r="Q1985" s="32"/>
    </row>
    <row r="1986" ht="34.5" customHeight="1">
      <c r="A1986" s="32"/>
      <c r="B1986" s="32"/>
      <c r="C1986" s="32"/>
      <c r="E1986" s="32"/>
      <c r="F1986" s="32"/>
      <c r="H1986" s="32"/>
      <c r="J1986" s="32"/>
      <c r="O1986" s="32"/>
      <c r="Q1986" s="32"/>
    </row>
    <row r="1987" ht="34.5" customHeight="1">
      <c r="A1987" s="32"/>
      <c r="B1987" s="32"/>
      <c r="C1987" s="32"/>
      <c r="E1987" s="32"/>
      <c r="F1987" s="32"/>
      <c r="H1987" s="32"/>
      <c r="J1987" s="32"/>
      <c r="O1987" s="32"/>
      <c r="Q1987" s="32"/>
    </row>
    <row r="1988" ht="34.5" customHeight="1">
      <c r="A1988" s="32"/>
      <c r="B1988" s="32"/>
      <c r="C1988" s="32"/>
      <c r="E1988" s="32"/>
      <c r="F1988" s="32"/>
      <c r="H1988" s="32"/>
      <c r="J1988" s="32"/>
      <c r="O1988" s="32"/>
      <c r="Q1988" s="32"/>
    </row>
    <row r="1989" ht="34.5" customHeight="1">
      <c r="A1989" s="32"/>
      <c r="B1989" s="32"/>
      <c r="C1989" s="32"/>
      <c r="E1989" s="32"/>
      <c r="F1989" s="32"/>
      <c r="H1989" s="32"/>
      <c r="J1989" s="32"/>
      <c r="O1989" s="32"/>
      <c r="Q1989" s="32"/>
    </row>
    <row r="1990" ht="34.5" customHeight="1">
      <c r="A1990" s="32"/>
      <c r="B1990" s="32"/>
      <c r="C1990" s="32"/>
      <c r="E1990" s="32"/>
      <c r="F1990" s="32"/>
      <c r="H1990" s="32"/>
      <c r="J1990" s="32"/>
      <c r="O1990" s="32"/>
      <c r="Q1990" s="32"/>
    </row>
    <row r="1991" ht="34.5" customHeight="1">
      <c r="A1991" s="32"/>
      <c r="B1991" s="32"/>
      <c r="C1991" s="32"/>
      <c r="E1991" s="32"/>
      <c r="F1991" s="32"/>
      <c r="H1991" s="32"/>
      <c r="J1991" s="32"/>
      <c r="O1991" s="32"/>
      <c r="Q1991" s="32"/>
    </row>
    <row r="1992" ht="34.5" customHeight="1">
      <c r="A1992" s="32"/>
      <c r="B1992" s="32"/>
      <c r="C1992" s="32"/>
      <c r="E1992" s="32"/>
      <c r="F1992" s="32"/>
      <c r="H1992" s="32"/>
      <c r="J1992" s="32"/>
      <c r="O1992" s="32"/>
      <c r="Q1992" s="32"/>
    </row>
    <row r="1993" ht="34.5" customHeight="1">
      <c r="A1993" s="32"/>
      <c r="B1993" s="32"/>
      <c r="C1993" s="32"/>
      <c r="E1993" s="32"/>
      <c r="F1993" s="32"/>
      <c r="H1993" s="32"/>
      <c r="J1993" s="32"/>
      <c r="O1993" s="32"/>
      <c r="Q1993" s="32"/>
    </row>
    <row r="1994" ht="34.5" customHeight="1">
      <c r="A1994" s="32"/>
      <c r="B1994" s="32"/>
      <c r="C1994" s="32"/>
      <c r="E1994" s="32"/>
      <c r="F1994" s="32"/>
      <c r="H1994" s="32"/>
      <c r="J1994" s="32"/>
      <c r="O1994" s="32"/>
      <c r="Q1994" s="32"/>
    </row>
    <row r="1995" ht="34.5" customHeight="1">
      <c r="A1995" s="32"/>
      <c r="B1995" s="32"/>
      <c r="C1995" s="32"/>
      <c r="E1995" s="32"/>
      <c r="F1995" s="32"/>
      <c r="H1995" s="32"/>
      <c r="J1995" s="32"/>
      <c r="O1995" s="32"/>
      <c r="Q1995" s="32"/>
    </row>
    <row r="1996" ht="34.5" customHeight="1">
      <c r="A1996" s="32"/>
      <c r="B1996" s="32"/>
      <c r="C1996" s="32"/>
      <c r="E1996" s="32"/>
      <c r="F1996" s="32"/>
      <c r="H1996" s="32"/>
      <c r="J1996" s="32"/>
      <c r="O1996" s="32"/>
      <c r="Q1996" s="32"/>
    </row>
    <row r="1997" ht="34.5" customHeight="1">
      <c r="A1997" s="32"/>
      <c r="B1997" s="32"/>
      <c r="C1997" s="32"/>
      <c r="E1997" s="32"/>
      <c r="F1997" s="32"/>
      <c r="H1997" s="32"/>
      <c r="J1997" s="32"/>
      <c r="O1997" s="32"/>
      <c r="Q1997" s="32"/>
    </row>
    <row r="1998" ht="34.5" customHeight="1">
      <c r="A1998" s="32"/>
      <c r="B1998" s="32"/>
      <c r="C1998" s="32"/>
      <c r="E1998" s="32"/>
      <c r="F1998" s="32"/>
      <c r="H1998" s="32"/>
      <c r="J1998" s="32"/>
      <c r="O1998" s="32"/>
      <c r="Q1998" s="32"/>
    </row>
    <row r="1999" ht="34.5" customHeight="1">
      <c r="A1999" s="32"/>
      <c r="B1999" s="32"/>
      <c r="C1999" s="32"/>
      <c r="E1999" s="32"/>
      <c r="F1999" s="32"/>
      <c r="H1999" s="32"/>
      <c r="J1999" s="32"/>
      <c r="O1999" s="32"/>
      <c r="Q1999" s="32"/>
    </row>
    <row r="2000" ht="34.5" customHeight="1">
      <c r="A2000" s="32"/>
      <c r="B2000" s="32"/>
      <c r="C2000" s="32"/>
      <c r="E2000" s="32"/>
      <c r="F2000" s="32"/>
      <c r="H2000" s="32"/>
      <c r="J2000" s="32"/>
      <c r="O2000" s="32"/>
      <c r="Q2000" s="32"/>
    </row>
    <row r="2001" ht="34.5" customHeight="1">
      <c r="A2001" s="32"/>
      <c r="B2001" s="32"/>
      <c r="C2001" s="32"/>
      <c r="E2001" s="32"/>
      <c r="F2001" s="32"/>
      <c r="H2001" s="32"/>
      <c r="J2001" s="32"/>
      <c r="O2001" s="32"/>
      <c r="Q2001" s="32"/>
    </row>
    <row r="2002" ht="34.5" customHeight="1">
      <c r="A2002" s="32"/>
      <c r="B2002" s="32"/>
      <c r="C2002" s="32"/>
      <c r="E2002" s="32"/>
      <c r="F2002" s="32"/>
      <c r="H2002" s="32"/>
      <c r="J2002" s="32"/>
      <c r="O2002" s="32"/>
      <c r="Q2002" s="32"/>
    </row>
    <row r="2003" ht="34.5" customHeight="1">
      <c r="A2003" s="32"/>
      <c r="B2003" s="32"/>
      <c r="C2003" s="32"/>
      <c r="E2003" s="32"/>
      <c r="F2003" s="32"/>
      <c r="H2003" s="32"/>
      <c r="J2003" s="32"/>
      <c r="O2003" s="32"/>
      <c r="Q2003" s="32"/>
    </row>
    <row r="2004" ht="34.5" customHeight="1">
      <c r="A2004" s="32"/>
      <c r="B2004" s="32"/>
      <c r="C2004" s="32"/>
      <c r="E2004" s="32"/>
      <c r="F2004" s="32"/>
      <c r="H2004" s="32"/>
      <c r="J2004" s="32"/>
      <c r="O2004" s="32"/>
      <c r="Q2004" s="32"/>
    </row>
    <row r="2005" ht="34.5" customHeight="1">
      <c r="A2005" s="32"/>
      <c r="B2005" s="32"/>
      <c r="C2005" s="32"/>
      <c r="E2005" s="32"/>
      <c r="F2005" s="32"/>
      <c r="H2005" s="32"/>
      <c r="J2005" s="32"/>
      <c r="O2005" s="32"/>
      <c r="Q2005" s="32"/>
    </row>
    <row r="2006" ht="34.5" customHeight="1">
      <c r="A2006" s="32"/>
      <c r="B2006" s="32"/>
      <c r="C2006" s="32"/>
      <c r="E2006" s="32"/>
      <c r="F2006" s="32"/>
      <c r="H2006" s="32"/>
      <c r="J2006" s="32"/>
      <c r="O2006" s="32"/>
      <c r="Q2006" s="32"/>
    </row>
    <row r="2007" ht="34.5" customHeight="1">
      <c r="A2007" s="32"/>
      <c r="B2007" s="32"/>
      <c r="C2007" s="32"/>
      <c r="E2007" s="32"/>
      <c r="F2007" s="32"/>
      <c r="H2007" s="32"/>
      <c r="J2007" s="32"/>
      <c r="O2007" s="32"/>
      <c r="Q2007" s="32"/>
    </row>
    <row r="2008" ht="34.5" customHeight="1">
      <c r="A2008" s="32"/>
      <c r="B2008" s="32"/>
      <c r="C2008" s="32"/>
      <c r="E2008" s="32"/>
      <c r="F2008" s="32"/>
      <c r="H2008" s="32"/>
      <c r="J2008" s="32"/>
      <c r="O2008" s="32"/>
      <c r="Q2008" s="32"/>
    </row>
    <row r="2009" ht="34.5" customHeight="1">
      <c r="A2009" s="32"/>
      <c r="B2009" s="32"/>
      <c r="C2009" s="32"/>
      <c r="E2009" s="32"/>
      <c r="F2009" s="32"/>
      <c r="H2009" s="32"/>
      <c r="J2009" s="32"/>
      <c r="O2009" s="32"/>
      <c r="Q2009" s="32"/>
    </row>
    <row r="2010" ht="34.5" customHeight="1">
      <c r="A2010" s="32"/>
      <c r="B2010" s="32"/>
      <c r="C2010" s="32"/>
      <c r="E2010" s="32"/>
      <c r="F2010" s="32"/>
      <c r="H2010" s="32"/>
      <c r="J2010" s="32"/>
      <c r="O2010" s="32"/>
      <c r="Q2010" s="32"/>
    </row>
    <row r="2011" ht="34.5" customHeight="1">
      <c r="A2011" s="32"/>
      <c r="B2011" s="32"/>
      <c r="C2011" s="32"/>
      <c r="E2011" s="32"/>
      <c r="F2011" s="32"/>
      <c r="H2011" s="32"/>
      <c r="J2011" s="32"/>
      <c r="O2011" s="32"/>
      <c r="Q2011" s="32"/>
    </row>
    <row r="2012" ht="34.5" customHeight="1">
      <c r="A2012" s="32"/>
      <c r="B2012" s="32"/>
      <c r="C2012" s="32"/>
      <c r="E2012" s="32"/>
      <c r="F2012" s="32"/>
      <c r="H2012" s="32"/>
      <c r="J2012" s="32"/>
      <c r="O2012" s="32"/>
      <c r="Q2012" s="32"/>
    </row>
    <row r="2013" ht="34.5" customHeight="1">
      <c r="A2013" s="32"/>
      <c r="B2013" s="32"/>
      <c r="C2013" s="32"/>
      <c r="E2013" s="32"/>
      <c r="F2013" s="32"/>
      <c r="H2013" s="32"/>
      <c r="J2013" s="32"/>
      <c r="O2013" s="32"/>
      <c r="Q2013" s="32"/>
    </row>
    <row r="2014" ht="34.5" customHeight="1">
      <c r="A2014" s="32"/>
      <c r="B2014" s="32"/>
      <c r="C2014" s="32"/>
      <c r="E2014" s="32"/>
      <c r="F2014" s="32"/>
      <c r="H2014" s="32"/>
      <c r="J2014" s="32"/>
      <c r="O2014" s="32"/>
      <c r="Q2014" s="32"/>
    </row>
    <row r="2015" ht="34.5" customHeight="1">
      <c r="A2015" s="32"/>
      <c r="B2015" s="32"/>
      <c r="C2015" s="32"/>
      <c r="E2015" s="32"/>
      <c r="F2015" s="32"/>
      <c r="H2015" s="32"/>
      <c r="J2015" s="32"/>
      <c r="O2015" s="32"/>
      <c r="Q2015" s="32"/>
    </row>
    <row r="2016" ht="34.5" customHeight="1">
      <c r="A2016" s="32"/>
      <c r="B2016" s="32"/>
      <c r="C2016" s="32"/>
      <c r="E2016" s="32"/>
      <c r="F2016" s="32"/>
      <c r="H2016" s="32"/>
      <c r="J2016" s="32"/>
      <c r="O2016" s="32"/>
      <c r="Q2016" s="32"/>
    </row>
    <row r="2017" ht="34.5" customHeight="1">
      <c r="A2017" s="32"/>
      <c r="B2017" s="32"/>
      <c r="C2017" s="32"/>
      <c r="E2017" s="32"/>
      <c r="F2017" s="32"/>
      <c r="H2017" s="32"/>
      <c r="J2017" s="32"/>
      <c r="O2017" s="32"/>
      <c r="Q2017" s="32"/>
    </row>
    <row r="2018" ht="34.5" customHeight="1">
      <c r="A2018" s="32"/>
      <c r="B2018" s="32"/>
      <c r="C2018" s="32"/>
      <c r="E2018" s="32"/>
      <c r="F2018" s="32"/>
      <c r="H2018" s="32"/>
      <c r="J2018" s="32"/>
      <c r="O2018" s="32"/>
      <c r="Q2018" s="32"/>
    </row>
    <row r="2019" ht="34.5" customHeight="1">
      <c r="A2019" s="32"/>
      <c r="B2019" s="32"/>
      <c r="C2019" s="32"/>
      <c r="E2019" s="32"/>
      <c r="F2019" s="32"/>
      <c r="H2019" s="32"/>
      <c r="J2019" s="32"/>
      <c r="O2019" s="32"/>
      <c r="Q2019" s="32"/>
    </row>
    <row r="2020" ht="34.5" customHeight="1">
      <c r="A2020" s="32"/>
      <c r="B2020" s="32"/>
      <c r="C2020" s="32"/>
      <c r="E2020" s="32"/>
      <c r="F2020" s="32"/>
      <c r="H2020" s="32"/>
      <c r="J2020" s="32"/>
      <c r="O2020" s="32"/>
      <c r="Q2020" s="32"/>
    </row>
    <row r="2021" ht="34.5" customHeight="1">
      <c r="A2021" s="32"/>
      <c r="B2021" s="32"/>
      <c r="C2021" s="32"/>
      <c r="E2021" s="32"/>
      <c r="F2021" s="32"/>
      <c r="H2021" s="32"/>
      <c r="J2021" s="32"/>
      <c r="O2021" s="32"/>
      <c r="Q2021" s="32"/>
    </row>
    <row r="2022" ht="34.5" customHeight="1">
      <c r="A2022" s="32"/>
      <c r="B2022" s="32"/>
      <c r="C2022" s="32"/>
      <c r="E2022" s="32"/>
      <c r="F2022" s="32"/>
      <c r="H2022" s="32"/>
      <c r="J2022" s="32"/>
      <c r="O2022" s="32"/>
      <c r="Q2022" s="32"/>
    </row>
    <row r="2023" ht="34.5" customHeight="1">
      <c r="A2023" s="32"/>
      <c r="B2023" s="32"/>
      <c r="C2023" s="32"/>
      <c r="E2023" s="32"/>
      <c r="F2023" s="32"/>
      <c r="H2023" s="32"/>
      <c r="J2023" s="32"/>
      <c r="O2023" s="32"/>
      <c r="Q2023" s="32"/>
    </row>
    <row r="2024" ht="34.5" customHeight="1">
      <c r="A2024" s="32"/>
      <c r="B2024" s="32"/>
      <c r="C2024" s="32"/>
      <c r="E2024" s="32"/>
      <c r="F2024" s="32"/>
      <c r="H2024" s="32"/>
      <c r="J2024" s="32"/>
      <c r="O2024" s="32"/>
      <c r="Q2024" s="32"/>
    </row>
    <row r="2025" ht="34.5" customHeight="1">
      <c r="A2025" s="32"/>
      <c r="B2025" s="32"/>
      <c r="C2025" s="32"/>
      <c r="E2025" s="32"/>
      <c r="F2025" s="32"/>
      <c r="H2025" s="32"/>
      <c r="J2025" s="32"/>
      <c r="O2025" s="32"/>
      <c r="Q2025" s="32"/>
    </row>
    <row r="2026" ht="34.5" customHeight="1">
      <c r="A2026" s="32"/>
      <c r="B2026" s="32"/>
      <c r="C2026" s="32"/>
      <c r="E2026" s="32"/>
      <c r="F2026" s="32"/>
      <c r="H2026" s="32"/>
      <c r="J2026" s="32"/>
      <c r="O2026" s="32"/>
      <c r="Q2026" s="32"/>
    </row>
    <row r="2027" ht="34.5" customHeight="1">
      <c r="A2027" s="32"/>
      <c r="B2027" s="32"/>
      <c r="C2027" s="32"/>
      <c r="E2027" s="32"/>
      <c r="F2027" s="32"/>
      <c r="H2027" s="32"/>
      <c r="J2027" s="32"/>
      <c r="O2027" s="32"/>
      <c r="Q2027" s="32"/>
    </row>
    <row r="2028" ht="34.5" customHeight="1">
      <c r="A2028" s="32"/>
      <c r="B2028" s="32"/>
      <c r="C2028" s="32"/>
      <c r="E2028" s="32"/>
      <c r="F2028" s="32"/>
      <c r="H2028" s="32"/>
      <c r="J2028" s="32"/>
      <c r="O2028" s="32"/>
      <c r="Q2028" s="32"/>
    </row>
    <row r="2029" ht="34.5" customHeight="1">
      <c r="A2029" s="32"/>
      <c r="B2029" s="32"/>
      <c r="C2029" s="32"/>
      <c r="E2029" s="32"/>
      <c r="F2029" s="32"/>
      <c r="H2029" s="32"/>
      <c r="J2029" s="32"/>
      <c r="O2029" s="32"/>
      <c r="Q2029" s="32"/>
    </row>
    <row r="2030" ht="34.5" customHeight="1">
      <c r="A2030" s="32"/>
      <c r="B2030" s="32"/>
      <c r="C2030" s="32"/>
      <c r="E2030" s="32"/>
      <c r="F2030" s="32"/>
      <c r="H2030" s="32"/>
      <c r="J2030" s="32"/>
      <c r="O2030" s="32"/>
      <c r="Q2030" s="32"/>
    </row>
    <row r="2031" ht="34.5" customHeight="1">
      <c r="A2031" s="32"/>
      <c r="B2031" s="32"/>
      <c r="C2031" s="32"/>
      <c r="E2031" s="32"/>
      <c r="F2031" s="32"/>
      <c r="H2031" s="32"/>
      <c r="J2031" s="32"/>
      <c r="O2031" s="32"/>
      <c r="Q2031" s="32"/>
    </row>
    <row r="2032" ht="34.5" customHeight="1">
      <c r="A2032" s="32"/>
      <c r="B2032" s="32"/>
      <c r="C2032" s="32"/>
      <c r="E2032" s="32"/>
      <c r="F2032" s="32"/>
      <c r="H2032" s="32"/>
      <c r="J2032" s="32"/>
      <c r="O2032" s="32"/>
      <c r="Q2032" s="32"/>
    </row>
    <row r="2033" ht="34.5" customHeight="1">
      <c r="A2033" s="32"/>
      <c r="B2033" s="32"/>
      <c r="C2033" s="32"/>
      <c r="E2033" s="32"/>
      <c r="F2033" s="32"/>
      <c r="H2033" s="32"/>
      <c r="J2033" s="32"/>
      <c r="O2033" s="32"/>
      <c r="Q2033" s="32"/>
    </row>
    <row r="2034" ht="34.5" customHeight="1">
      <c r="A2034" s="32"/>
      <c r="B2034" s="32"/>
      <c r="C2034" s="32"/>
      <c r="E2034" s="32"/>
      <c r="F2034" s="32"/>
      <c r="H2034" s="32"/>
      <c r="J2034" s="32"/>
      <c r="O2034" s="32"/>
      <c r="Q2034" s="32"/>
    </row>
    <row r="2035" ht="34.5" customHeight="1">
      <c r="A2035" s="32"/>
      <c r="B2035" s="32"/>
      <c r="C2035" s="32"/>
      <c r="E2035" s="32"/>
      <c r="F2035" s="32"/>
      <c r="H2035" s="32"/>
      <c r="J2035" s="32"/>
      <c r="O2035" s="32"/>
      <c r="Q2035" s="32"/>
    </row>
    <row r="2036" ht="34.5" customHeight="1">
      <c r="A2036" s="32"/>
      <c r="B2036" s="32"/>
      <c r="C2036" s="32"/>
      <c r="E2036" s="32"/>
      <c r="F2036" s="32"/>
      <c r="H2036" s="32"/>
      <c r="J2036" s="32"/>
      <c r="O2036" s="32"/>
      <c r="Q2036" s="32"/>
    </row>
    <row r="2037" ht="34.5" customHeight="1">
      <c r="A2037" s="32"/>
      <c r="B2037" s="32"/>
      <c r="C2037" s="32"/>
      <c r="E2037" s="32"/>
      <c r="F2037" s="32"/>
      <c r="H2037" s="32"/>
      <c r="J2037" s="32"/>
      <c r="O2037" s="32"/>
      <c r="Q2037" s="32"/>
    </row>
    <row r="2038" ht="34.5" customHeight="1">
      <c r="A2038" s="32"/>
      <c r="B2038" s="32"/>
      <c r="C2038" s="32"/>
      <c r="E2038" s="32"/>
      <c r="F2038" s="32"/>
      <c r="H2038" s="32"/>
      <c r="J2038" s="32"/>
      <c r="O2038" s="32"/>
      <c r="Q2038" s="32"/>
    </row>
    <row r="2039" ht="34.5" customHeight="1">
      <c r="A2039" s="32"/>
      <c r="B2039" s="32"/>
      <c r="C2039" s="32"/>
      <c r="E2039" s="32"/>
      <c r="F2039" s="32"/>
      <c r="H2039" s="32"/>
      <c r="J2039" s="32"/>
      <c r="O2039" s="32"/>
      <c r="Q2039" s="32"/>
    </row>
    <row r="2040" ht="34.5" customHeight="1">
      <c r="A2040" s="32"/>
      <c r="B2040" s="32"/>
      <c r="C2040" s="32"/>
      <c r="E2040" s="32"/>
      <c r="F2040" s="32"/>
      <c r="H2040" s="32"/>
      <c r="J2040" s="32"/>
      <c r="O2040" s="32"/>
      <c r="Q2040" s="32"/>
    </row>
    <row r="2041" ht="34.5" customHeight="1">
      <c r="A2041" s="32"/>
      <c r="B2041" s="32"/>
      <c r="C2041" s="32"/>
      <c r="E2041" s="32"/>
      <c r="F2041" s="32"/>
      <c r="H2041" s="32"/>
      <c r="J2041" s="32"/>
      <c r="O2041" s="32"/>
      <c r="Q2041" s="32"/>
    </row>
    <row r="2042" ht="34.5" customHeight="1">
      <c r="A2042" s="32"/>
      <c r="B2042" s="32"/>
      <c r="C2042" s="32"/>
      <c r="E2042" s="32"/>
      <c r="F2042" s="32"/>
      <c r="H2042" s="32"/>
      <c r="J2042" s="32"/>
      <c r="O2042" s="32"/>
      <c r="Q2042" s="32"/>
    </row>
    <row r="2043" ht="34.5" customHeight="1">
      <c r="A2043" s="32"/>
      <c r="B2043" s="32"/>
      <c r="C2043" s="32"/>
      <c r="E2043" s="32"/>
      <c r="F2043" s="32"/>
      <c r="H2043" s="32"/>
      <c r="J2043" s="32"/>
      <c r="O2043" s="32"/>
      <c r="Q2043" s="32"/>
    </row>
    <row r="2044" ht="34.5" customHeight="1">
      <c r="A2044" s="32"/>
      <c r="B2044" s="32"/>
      <c r="C2044" s="32"/>
      <c r="E2044" s="32"/>
      <c r="F2044" s="32"/>
      <c r="H2044" s="32"/>
      <c r="J2044" s="32"/>
      <c r="O2044" s="32"/>
      <c r="Q2044" s="32"/>
    </row>
    <row r="2045" ht="34.5" customHeight="1">
      <c r="A2045" s="32"/>
      <c r="B2045" s="32"/>
      <c r="C2045" s="32"/>
      <c r="E2045" s="32"/>
      <c r="F2045" s="32"/>
      <c r="H2045" s="32"/>
      <c r="J2045" s="32"/>
      <c r="O2045" s="32"/>
      <c r="Q2045" s="32"/>
    </row>
    <row r="2046" ht="34.5" customHeight="1">
      <c r="A2046" s="32"/>
      <c r="B2046" s="32"/>
      <c r="C2046" s="32"/>
      <c r="E2046" s="32"/>
      <c r="F2046" s="32"/>
      <c r="H2046" s="32"/>
      <c r="J2046" s="32"/>
      <c r="O2046" s="32"/>
      <c r="Q2046" s="32"/>
    </row>
    <row r="2047" ht="34.5" customHeight="1">
      <c r="A2047" s="32"/>
      <c r="B2047" s="32"/>
      <c r="C2047" s="32"/>
      <c r="E2047" s="32"/>
      <c r="F2047" s="32"/>
      <c r="H2047" s="32"/>
      <c r="J2047" s="32"/>
      <c r="O2047" s="32"/>
      <c r="Q2047" s="32"/>
    </row>
    <row r="2048" ht="34.5" customHeight="1">
      <c r="A2048" s="32"/>
      <c r="B2048" s="32"/>
      <c r="C2048" s="32"/>
      <c r="E2048" s="32"/>
      <c r="F2048" s="32"/>
      <c r="H2048" s="32"/>
      <c r="J2048" s="32"/>
      <c r="O2048" s="32"/>
      <c r="Q2048" s="32"/>
    </row>
    <row r="2049" ht="34.5" customHeight="1">
      <c r="A2049" s="32"/>
      <c r="B2049" s="32"/>
      <c r="C2049" s="32"/>
      <c r="E2049" s="32"/>
      <c r="F2049" s="32"/>
      <c r="H2049" s="32"/>
      <c r="J2049" s="32"/>
      <c r="O2049" s="32"/>
      <c r="Q2049" s="32"/>
    </row>
    <row r="2050" ht="34.5" customHeight="1">
      <c r="A2050" s="32"/>
      <c r="B2050" s="32"/>
      <c r="C2050" s="32"/>
      <c r="E2050" s="32"/>
      <c r="F2050" s="32"/>
      <c r="H2050" s="32"/>
      <c r="J2050" s="32"/>
      <c r="O2050" s="32"/>
      <c r="Q2050" s="32"/>
    </row>
    <row r="2051" ht="34.5" customHeight="1">
      <c r="A2051" s="32"/>
      <c r="B2051" s="32"/>
      <c r="C2051" s="32"/>
      <c r="E2051" s="32"/>
      <c r="F2051" s="32"/>
      <c r="H2051" s="32"/>
      <c r="J2051" s="32"/>
      <c r="O2051" s="32"/>
      <c r="Q2051" s="32"/>
    </row>
    <row r="2052" ht="34.5" customHeight="1">
      <c r="A2052" s="32"/>
      <c r="B2052" s="32"/>
      <c r="C2052" s="32"/>
      <c r="E2052" s="32"/>
      <c r="F2052" s="32"/>
      <c r="H2052" s="32"/>
      <c r="J2052" s="32"/>
      <c r="O2052" s="32"/>
      <c r="Q2052" s="32"/>
    </row>
    <row r="2053" ht="34.5" customHeight="1">
      <c r="A2053" s="32"/>
      <c r="B2053" s="32"/>
      <c r="C2053" s="32"/>
      <c r="E2053" s="32"/>
      <c r="F2053" s="32"/>
      <c r="H2053" s="32"/>
      <c r="J2053" s="32"/>
      <c r="O2053" s="32"/>
      <c r="Q2053" s="32"/>
    </row>
    <row r="2054" ht="34.5" customHeight="1">
      <c r="A2054" s="32"/>
      <c r="B2054" s="32"/>
      <c r="C2054" s="32"/>
      <c r="E2054" s="32"/>
      <c r="F2054" s="32"/>
      <c r="H2054" s="32"/>
      <c r="J2054" s="32"/>
      <c r="O2054" s="32"/>
      <c r="Q2054" s="32"/>
    </row>
    <row r="2055" ht="34.5" customHeight="1">
      <c r="A2055" s="32"/>
      <c r="B2055" s="32"/>
      <c r="C2055" s="32"/>
      <c r="E2055" s="32"/>
      <c r="F2055" s="32"/>
      <c r="H2055" s="32"/>
      <c r="J2055" s="32"/>
      <c r="O2055" s="32"/>
      <c r="Q2055" s="32"/>
    </row>
    <row r="2056" ht="34.5" customHeight="1">
      <c r="A2056" s="32"/>
      <c r="B2056" s="32"/>
      <c r="C2056" s="32"/>
      <c r="E2056" s="32"/>
      <c r="F2056" s="32"/>
      <c r="H2056" s="32"/>
      <c r="J2056" s="32"/>
      <c r="O2056" s="32"/>
      <c r="Q2056" s="32"/>
    </row>
    <row r="2057" ht="34.5" customHeight="1">
      <c r="A2057" s="32"/>
      <c r="B2057" s="32"/>
      <c r="C2057" s="32"/>
      <c r="E2057" s="32"/>
      <c r="F2057" s="32"/>
      <c r="H2057" s="32"/>
      <c r="J2057" s="32"/>
      <c r="O2057" s="32"/>
      <c r="Q2057" s="32"/>
    </row>
    <row r="2058" ht="34.5" customHeight="1">
      <c r="A2058" s="32"/>
      <c r="B2058" s="32"/>
      <c r="C2058" s="32"/>
      <c r="E2058" s="32"/>
      <c r="F2058" s="32"/>
      <c r="H2058" s="32"/>
      <c r="J2058" s="32"/>
      <c r="O2058" s="32"/>
      <c r="Q2058" s="32"/>
    </row>
    <row r="2059" ht="34.5" customHeight="1">
      <c r="A2059" s="32"/>
      <c r="B2059" s="32"/>
      <c r="C2059" s="32"/>
      <c r="E2059" s="32"/>
      <c r="F2059" s="32"/>
      <c r="H2059" s="32"/>
      <c r="J2059" s="32"/>
      <c r="O2059" s="32"/>
      <c r="Q2059" s="32"/>
    </row>
    <row r="2060" ht="34.5" customHeight="1">
      <c r="A2060" s="32"/>
      <c r="B2060" s="32"/>
      <c r="C2060" s="32"/>
      <c r="E2060" s="32"/>
      <c r="F2060" s="32"/>
      <c r="H2060" s="32"/>
      <c r="J2060" s="32"/>
      <c r="O2060" s="32"/>
      <c r="Q2060" s="32"/>
    </row>
    <row r="2061" ht="34.5" customHeight="1">
      <c r="A2061" s="32"/>
      <c r="B2061" s="32"/>
      <c r="C2061" s="32"/>
      <c r="E2061" s="32"/>
      <c r="F2061" s="32"/>
      <c r="H2061" s="32"/>
      <c r="J2061" s="32"/>
      <c r="O2061" s="32"/>
      <c r="Q2061" s="32"/>
    </row>
    <row r="2062" ht="34.5" customHeight="1">
      <c r="A2062" s="32"/>
      <c r="B2062" s="32"/>
      <c r="C2062" s="32"/>
      <c r="E2062" s="32"/>
      <c r="F2062" s="32"/>
      <c r="H2062" s="32"/>
      <c r="J2062" s="32"/>
      <c r="O2062" s="32"/>
      <c r="Q2062" s="32"/>
    </row>
    <row r="2063" ht="34.5" customHeight="1">
      <c r="A2063" s="32"/>
      <c r="B2063" s="32"/>
      <c r="C2063" s="32"/>
      <c r="E2063" s="32"/>
      <c r="F2063" s="32"/>
      <c r="H2063" s="32"/>
      <c r="J2063" s="32"/>
      <c r="O2063" s="32"/>
      <c r="Q2063" s="32"/>
    </row>
    <row r="2064" ht="34.5" customHeight="1">
      <c r="A2064" s="32"/>
      <c r="B2064" s="32"/>
      <c r="C2064" s="32"/>
      <c r="E2064" s="32"/>
      <c r="F2064" s="32"/>
      <c r="H2064" s="32"/>
      <c r="J2064" s="32"/>
      <c r="O2064" s="32"/>
      <c r="Q2064" s="32"/>
    </row>
    <row r="2065" ht="34.5" customHeight="1">
      <c r="A2065" s="32"/>
      <c r="B2065" s="32"/>
      <c r="C2065" s="32"/>
      <c r="E2065" s="32"/>
      <c r="F2065" s="32"/>
      <c r="H2065" s="32"/>
      <c r="J2065" s="32"/>
      <c r="O2065" s="32"/>
      <c r="Q2065" s="32"/>
    </row>
    <row r="2066" ht="34.5" customHeight="1">
      <c r="A2066" s="32"/>
      <c r="B2066" s="32"/>
      <c r="C2066" s="32"/>
      <c r="E2066" s="32"/>
      <c r="F2066" s="32"/>
      <c r="H2066" s="32"/>
      <c r="J2066" s="32"/>
      <c r="O2066" s="32"/>
      <c r="Q2066" s="32"/>
    </row>
    <row r="2067" ht="34.5" customHeight="1">
      <c r="A2067" s="32"/>
      <c r="B2067" s="32"/>
      <c r="C2067" s="32"/>
      <c r="E2067" s="32"/>
      <c r="F2067" s="32"/>
      <c r="H2067" s="32"/>
      <c r="J2067" s="32"/>
      <c r="O2067" s="32"/>
      <c r="Q2067" s="32"/>
    </row>
    <row r="2068" ht="34.5" customHeight="1">
      <c r="A2068" s="32"/>
      <c r="B2068" s="32"/>
      <c r="C2068" s="32"/>
      <c r="E2068" s="32"/>
      <c r="F2068" s="32"/>
      <c r="H2068" s="32"/>
      <c r="J2068" s="32"/>
      <c r="O2068" s="32"/>
      <c r="Q2068" s="32"/>
    </row>
    <row r="2069" ht="34.5" customHeight="1">
      <c r="A2069" s="32"/>
      <c r="B2069" s="32"/>
      <c r="C2069" s="32"/>
      <c r="E2069" s="32"/>
      <c r="F2069" s="32"/>
      <c r="H2069" s="32"/>
      <c r="J2069" s="32"/>
      <c r="O2069" s="32"/>
      <c r="Q2069" s="32"/>
    </row>
    <row r="2070" ht="34.5" customHeight="1">
      <c r="A2070" s="32"/>
      <c r="B2070" s="32"/>
      <c r="C2070" s="32"/>
      <c r="E2070" s="32"/>
      <c r="F2070" s="32"/>
      <c r="H2070" s="32"/>
      <c r="J2070" s="32"/>
      <c r="O2070" s="32"/>
      <c r="Q2070" s="32"/>
    </row>
    <row r="2071" ht="34.5" customHeight="1">
      <c r="A2071" s="32"/>
      <c r="B2071" s="32"/>
      <c r="C2071" s="32"/>
      <c r="E2071" s="32"/>
      <c r="F2071" s="32"/>
      <c r="H2071" s="32"/>
      <c r="J2071" s="32"/>
      <c r="O2071" s="32"/>
      <c r="Q2071" s="32"/>
    </row>
    <row r="2072" ht="34.5" customHeight="1">
      <c r="A2072" s="32"/>
      <c r="B2072" s="32"/>
      <c r="C2072" s="32"/>
      <c r="E2072" s="32"/>
      <c r="F2072" s="32"/>
      <c r="H2072" s="32"/>
      <c r="J2072" s="32"/>
      <c r="O2072" s="32"/>
      <c r="Q2072" s="32"/>
    </row>
    <row r="2073" ht="34.5" customHeight="1">
      <c r="A2073" s="32"/>
      <c r="B2073" s="32"/>
      <c r="C2073" s="32"/>
      <c r="E2073" s="32"/>
      <c r="F2073" s="32"/>
      <c r="H2073" s="32"/>
      <c r="J2073" s="32"/>
      <c r="O2073" s="32"/>
      <c r="Q2073" s="32"/>
    </row>
    <row r="2074" ht="34.5" customHeight="1">
      <c r="A2074" s="32"/>
      <c r="B2074" s="32"/>
      <c r="C2074" s="32"/>
      <c r="E2074" s="32"/>
      <c r="F2074" s="32"/>
      <c r="H2074" s="32"/>
      <c r="J2074" s="32"/>
      <c r="O2074" s="32"/>
      <c r="Q2074" s="32"/>
    </row>
    <row r="2075" ht="34.5" customHeight="1">
      <c r="A2075" s="32"/>
      <c r="B2075" s="32"/>
      <c r="C2075" s="32"/>
      <c r="E2075" s="32"/>
      <c r="F2075" s="32"/>
      <c r="H2075" s="32"/>
      <c r="J2075" s="32"/>
      <c r="O2075" s="32"/>
      <c r="Q2075" s="32"/>
    </row>
    <row r="2076" ht="34.5" customHeight="1">
      <c r="A2076" s="32"/>
      <c r="B2076" s="32"/>
      <c r="C2076" s="32"/>
      <c r="E2076" s="32"/>
      <c r="F2076" s="32"/>
      <c r="H2076" s="32"/>
      <c r="J2076" s="32"/>
      <c r="O2076" s="32"/>
      <c r="Q2076" s="32"/>
    </row>
    <row r="2077" ht="34.5" customHeight="1">
      <c r="A2077" s="32"/>
      <c r="B2077" s="32"/>
      <c r="C2077" s="32"/>
      <c r="E2077" s="32"/>
      <c r="F2077" s="32"/>
      <c r="H2077" s="32"/>
      <c r="J2077" s="32"/>
      <c r="O2077" s="32"/>
      <c r="Q2077" s="32"/>
    </row>
    <row r="2078" ht="34.5" customHeight="1">
      <c r="A2078" s="32"/>
      <c r="B2078" s="32"/>
      <c r="C2078" s="32"/>
      <c r="E2078" s="32"/>
      <c r="F2078" s="32"/>
      <c r="H2078" s="32"/>
      <c r="J2078" s="32"/>
      <c r="O2078" s="32"/>
      <c r="Q2078" s="32"/>
    </row>
    <row r="2079" ht="34.5" customHeight="1">
      <c r="A2079" s="32"/>
      <c r="B2079" s="32"/>
      <c r="C2079" s="32"/>
      <c r="E2079" s="32"/>
      <c r="F2079" s="32"/>
      <c r="H2079" s="32"/>
      <c r="J2079" s="32"/>
      <c r="O2079" s="32"/>
      <c r="Q2079" s="32"/>
    </row>
    <row r="2080" ht="34.5" customHeight="1">
      <c r="A2080" s="32"/>
      <c r="B2080" s="32"/>
      <c r="C2080" s="32"/>
      <c r="E2080" s="32"/>
      <c r="F2080" s="32"/>
      <c r="H2080" s="32"/>
      <c r="J2080" s="32"/>
      <c r="O2080" s="32"/>
      <c r="Q2080" s="32"/>
    </row>
    <row r="2081" ht="34.5" customHeight="1">
      <c r="A2081" s="32"/>
      <c r="B2081" s="32"/>
      <c r="C2081" s="32"/>
      <c r="E2081" s="32"/>
      <c r="F2081" s="32"/>
      <c r="H2081" s="32"/>
      <c r="J2081" s="32"/>
      <c r="O2081" s="32"/>
      <c r="Q2081" s="32"/>
    </row>
    <row r="2082" ht="34.5" customHeight="1">
      <c r="A2082" s="32"/>
      <c r="B2082" s="32"/>
      <c r="C2082" s="32"/>
      <c r="E2082" s="32"/>
      <c r="F2082" s="32"/>
      <c r="H2082" s="32"/>
      <c r="J2082" s="32"/>
      <c r="O2082" s="32"/>
      <c r="Q2082" s="32"/>
    </row>
    <row r="2083" ht="34.5" customHeight="1">
      <c r="A2083" s="32"/>
      <c r="B2083" s="32"/>
      <c r="C2083" s="32"/>
      <c r="E2083" s="32"/>
      <c r="F2083" s="32"/>
      <c r="H2083" s="32"/>
      <c r="J2083" s="32"/>
      <c r="O2083" s="32"/>
      <c r="Q2083" s="32"/>
    </row>
    <row r="2084" ht="34.5" customHeight="1">
      <c r="A2084" s="32"/>
      <c r="B2084" s="32"/>
      <c r="C2084" s="32"/>
      <c r="E2084" s="32"/>
      <c r="F2084" s="32"/>
      <c r="H2084" s="32"/>
      <c r="J2084" s="32"/>
      <c r="O2084" s="32"/>
      <c r="Q2084" s="32"/>
    </row>
    <row r="2085" ht="34.5" customHeight="1">
      <c r="A2085" s="32"/>
      <c r="B2085" s="32"/>
      <c r="C2085" s="32"/>
      <c r="E2085" s="32"/>
      <c r="F2085" s="32"/>
      <c r="H2085" s="32"/>
      <c r="J2085" s="32"/>
      <c r="O2085" s="32"/>
      <c r="Q2085" s="32"/>
    </row>
    <row r="2086" ht="34.5" customHeight="1">
      <c r="A2086" s="32"/>
      <c r="B2086" s="32"/>
      <c r="C2086" s="32"/>
      <c r="E2086" s="32"/>
      <c r="F2086" s="32"/>
      <c r="H2086" s="32"/>
      <c r="J2086" s="32"/>
      <c r="O2086" s="32"/>
      <c r="Q2086" s="32"/>
    </row>
    <row r="2087" ht="34.5" customHeight="1">
      <c r="A2087" s="32"/>
      <c r="B2087" s="32"/>
      <c r="C2087" s="32"/>
      <c r="E2087" s="32"/>
      <c r="F2087" s="32"/>
      <c r="H2087" s="32"/>
      <c r="J2087" s="32"/>
      <c r="O2087" s="32"/>
      <c r="Q2087" s="32"/>
    </row>
    <row r="2088" ht="34.5" customHeight="1">
      <c r="A2088" s="32"/>
      <c r="B2088" s="32"/>
      <c r="C2088" s="32"/>
      <c r="E2088" s="32"/>
      <c r="F2088" s="32"/>
      <c r="H2088" s="32"/>
      <c r="J2088" s="32"/>
      <c r="O2088" s="32"/>
      <c r="Q2088" s="32"/>
    </row>
    <row r="2089" ht="34.5" customHeight="1">
      <c r="A2089" s="32"/>
      <c r="B2089" s="32"/>
      <c r="C2089" s="32"/>
      <c r="E2089" s="32"/>
      <c r="F2089" s="32"/>
      <c r="H2089" s="32"/>
      <c r="J2089" s="32"/>
      <c r="O2089" s="32"/>
      <c r="Q2089" s="32"/>
    </row>
    <row r="2090" ht="34.5" customHeight="1">
      <c r="A2090" s="32"/>
      <c r="B2090" s="32"/>
      <c r="C2090" s="32"/>
      <c r="E2090" s="32"/>
      <c r="F2090" s="32"/>
      <c r="H2090" s="32"/>
      <c r="J2090" s="32"/>
      <c r="O2090" s="32"/>
      <c r="Q2090" s="32"/>
    </row>
    <row r="2091" ht="34.5" customHeight="1">
      <c r="A2091" s="32"/>
      <c r="B2091" s="32"/>
      <c r="C2091" s="32"/>
      <c r="E2091" s="32"/>
      <c r="F2091" s="32"/>
      <c r="H2091" s="32"/>
      <c r="J2091" s="32"/>
      <c r="O2091" s="32"/>
      <c r="Q2091" s="32"/>
    </row>
    <row r="2092" ht="34.5" customHeight="1">
      <c r="A2092" s="32"/>
      <c r="B2092" s="32"/>
      <c r="C2092" s="32"/>
      <c r="E2092" s="32"/>
      <c r="F2092" s="32"/>
      <c r="H2092" s="32"/>
      <c r="J2092" s="32"/>
      <c r="O2092" s="32"/>
      <c r="Q2092" s="32"/>
    </row>
    <row r="2093" ht="34.5" customHeight="1">
      <c r="A2093" s="32"/>
      <c r="B2093" s="32"/>
      <c r="C2093" s="32"/>
      <c r="E2093" s="32"/>
      <c r="F2093" s="32"/>
      <c r="H2093" s="32"/>
      <c r="J2093" s="32"/>
      <c r="O2093" s="32"/>
      <c r="Q2093" s="32"/>
    </row>
    <row r="2094" ht="34.5" customHeight="1">
      <c r="A2094" s="32"/>
      <c r="B2094" s="32"/>
      <c r="C2094" s="32"/>
      <c r="E2094" s="32"/>
      <c r="F2094" s="32"/>
      <c r="H2094" s="32"/>
      <c r="J2094" s="32"/>
      <c r="O2094" s="32"/>
      <c r="Q2094" s="32"/>
    </row>
    <row r="2095" ht="34.5" customHeight="1">
      <c r="A2095" s="32"/>
      <c r="B2095" s="32"/>
      <c r="C2095" s="32"/>
      <c r="E2095" s="32"/>
      <c r="F2095" s="32"/>
      <c r="H2095" s="32"/>
      <c r="J2095" s="32"/>
      <c r="O2095" s="32"/>
      <c r="Q2095" s="32"/>
    </row>
    <row r="2096" ht="34.5" customHeight="1">
      <c r="A2096" s="32"/>
      <c r="B2096" s="32"/>
      <c r="C2096" s="32"/>
      <c r="E2096" s="32"/>
      <c r="F2096" s="32"/>
      <c r="H2096" s="32"/>
      <c r="J2096" s="32"/>
      <c r="O2096" s="32"/>
      <c r="Q2096" s="32"/>
    </row>
    <row r="2097" ht="34.5" customHeight="1">
      <c r="A2097" s="32"/>
      <c r="B2097" s="32"/>
      <c r="C2097" s="32"/>
      <c r="E2097" s="32"/>
      <c r="F2097" s="32"/>
      <c r="H2097" s="32"/>
      <c r="J2097" s="32"/>
      <c r="O2097" s="32"/>
      <c r="Q2097" s="32"/>
    </row>
    <row r="2098" ht="34.5" customHeight="1">
      <c r="A2098" s="32"/>
      <c r="B2098" s="32"/>
      <c r="C2098" s="32"/>
      <c r="E2098" s="32"/>
      <c r="F2098" s="32"/>
      <c r="H2098" s="32"/>
      <c r="J2098" s="32"/>
      <c r="O2098" s="32"/>
      <c r="Q2098" s="32"/>
    </row>
    <row r="2099" ht="34.5" customHeight="1">
      <c r="A2099" s="32"/>
      <c r="B2099" s="32"/>
      <c r="C2099" s="32"/>
      <c r="E2099" s="32"/>
      <c r="F2099" s="32"/>
      <c r="H2099" s="32"/>
      <c r="J2099" s="32"/>
      <c r="O2099" s="32"/>
      <c r="Q2099" s="32"/>
    </row>
    <row r="2100" ht="34.5" customHeight="1">
      <c r="A2100" s="32"/>
      <c r="B2100" s="32"/>
      <c r="C2100" s="32"/>
      <c r="E2100" s="32"/>
      <c r="F2100" s="32"/>
      <c r="H2100" s="32"/>
      <c r="J2100" s="32"/>
      <c r="O2100" s="32"/>
      <c r="Q2100" s="32"/>
    </row>
    <row r="2101" ht="34.5" customHeight="1">
      <c r="A2101" s="32"/>
      <c r="B2101" s="32"/>
      <c r="C2101" s="32"/>
      <c r="E2101" s="32"/>
      <c r="F2101" s="32"/>
      <c r="H2101" s="32"/>
      <c r="J2101" s="32"/>
      <c r="O2101" s="32"/>
      <c r="Q2101" s="32"/>
    </row>
    <row r="2102" ht="34.5" customHeight="1">
      <c r="A2102" s="32"/>
      <c r="B2102" s="32"/>
      <c r="C2102" s="32"/>
      <c r="E2102" s="32"/>
      <c r="F2102" s="32"/>
      <c r="H2102" s="32"/>
      <c r="J2102" s="32"/>
      <c r="O2102" s="32"/>
      <c r="Q2102" s="32"/>
    </row>
    <row r="2103" ht="34.5" customHeight="1">
      <c r="A2103" s="32"/>
      <c r="B2103" s="32"/>
      <c r="C2103" s="32"/>
      <c r="E2103" s="32"/>
      <c r="F2103" s="32"/>
      <c r="H2103" s="32"/>
      <c r="J2103" s="32"/>
      <c r="O2103" s="32"/>
      <c r="Q2103" s="32"/>
    </row>
    <row r="2104" ht="34.5" customHeight="1">
      <c r="A2104" s="32"/>
      <c r="B2104" s="32"/>
      <c r="C2104" s="32"/>
      <c r="E2104" s="32"/>
      <c r="F2104" s="32"/>
      <c r="H2104" s="32"/>
      <c r="J2104" s="32"/>
      <c r="O2104" s="32"/>
      <c r="Q2104" s="32"/>
    </row>
    <row r="2105" ht="34.5" customHeight="1">
      <c r="A2105" s="32"/>
      <c r="B2105" s="32"/>
      <c r="C2105" s="32"/>
      <c r="E2105" s="32"/>
      <c r="F2105" s="32"/>
      <c r="H2105" s="32"/>
      <c r="J2105" s="32"/>
      <c r="O2105" s="32"/>
      <c r="Q2105" s="32"/>
    </row>
    <row r="2106" ht="34.5" customHeight="1">
      <c r="A2106" s="32"/>
      <c r="B2106" s="32"/>
      <c r="C2106" s="32"/>
      <c r="E2106" s="32"/>
      <c r="F2106" s="32"/>
      <c r="H2106" s="32"/>
      <c r="J2106" s="32"/>
      <c r="O2106" s="32"/>
      <c r="Q2106" s="32"/>
    </row>
    <row r="2107" ht="34.5" customHeight="1">
      <c r="A2107" s="32"/>
      <c r="B2107" s="32"/>
      <c r="C2107" s="32"/>
      <c r="E2107" s="32"/>
      <c r="F2107" s="32"/>
      <c r="H2107" s="32"/>
      <c r="J2107" s="32"/>
      <c r="O2107" s="32"/>
      <c r="Q2107" s="32"/>
    </row>
    <row r="2108" ht="34.5" customHeight="1">
      <c r="A2108" s="32"/>
      <c r="B2108" s="32"/>
      <c r="C2108" s="32"/>
      <c r="E2108" s="32"/>
      <c r="F2108" s="32"/>
      <c r="H2108" s="32"/>
      <c r="J2108" s="32"/>
      <c r="O2108" s="32"/>
      <c r="Q2108" s="32"/>
    </row>
    <row r="2109" ht="34.5" customHeight="1">
      <c r="A2109" s="32"/>
      <c r="B2109" s="32"/>
      <c r="C2109" s="32"/>
      <c r="E2109" s="32"/>
      <c r="F2109" s="32"/>
      <c r="H2109" s="32"/>
      <c r="J2109" s="32"/>
      <c r="O2109" s="32"/>
      <c r="Q2109" s="32"/>
    </row>
    <row r="2110" ht="34.5" customHeight="1">
      <c r="A2110" s="32"/>
      <c r="B2110" s="32"/>
      <c r="C2110" s="32"/>
      <c r="E2110" s="32"/>
      <c r="F2110" s="32"/>
      <c r="H2110" s="32"/>
      <c r="J2110" s="32"/>
      <c r="O2110" s="32"/>
      <c r="Q2110" s="32"/>
    </row>
    <row r="2111" ht="34.5" customHeight="1">
      <c r="A2111" s="32"/>
      <c r="B2111" s="32"/>
      <c r="C2111" s="32"/>
      <c r="E2111" s="32"/>
      <c r="F2111" s="32"/>
      <c r="H2111" s="32"/>
      <c r="J2111" s="32"/>
      <c r="O2111" s="32"/>
      <c r="Q2111" s="32"/>
    </row>
    <row r="2112" ht="34.5" customHeight="1">
      <c r="A2112" s="32"/>
      <c r="B2112" s="32"/>
      <c r="C2112" s="32"/>
      <c r="E2112" s="32"/>
      <c r="F2112" s="32"/>
      <c r="H2112" s="32"/>
      <c r="J2112" s="32"/>
      <c r="O2112" s="32"/>
      <c r="Q2112" s="32"/>
    </row>
    <row r="2113" ht="34.5" customHeight="1">
      <c r="A2113" s="32"/>
      <c r="B2113" s="32"/>
      <c r="C2113" s="32"/>
      <c r="E2113" s="32"/>
      <c r="F2113" s="32"/>
      <c r="H2113" s="32"/>
      <c r="J2113" s="32"/>
      <c r="O2113" s="32"/>
      <c r="Q2113" s="32"/>
    </row>
    <row r="2114" ht="34.5" customHeight="1">
      <c r="A2114" s="32"/>
      <c r="B2114" s="32"/>
      <c r="C2114" s="32"/>
      <c r="E2114" s="32"/>
      <c r="F2114" s="32"/>
      <c r="H2114" s="32"/>
      <c r="J2114" s="32"/>
      <c r="O2114" s="32"/>
      <c r="Q2114" s="32"/>
    </row>
    <row r="2115" ht="34.5" customHeight="1">
      <c r="A2115" s="32"/>
      <c r="B2115" s="32"/>
      <c r="C2115" s="32"/>
      <c r="E2115" s="32"/>
      <c r="F2115" s="32"/>
      <c r="H2115" s="32"/>
      <c r="J2115" s="32"/>
      <c r="O2115" s="32"/>
      <c r="Q2115" s="32"/>
    </row>
    <row r="2116" ht="34.5" customHeight="1">
      <c r="A2116" s="32"/>
      <c r="B2116" s="32"/>
      <c r="C2116" s="32"/>
      <c r="E2116" s="32"/>
      <c r="F2116" s="32"/>
      <c r="H2116" s="32"/>
      <c r="J2116" s="32"/>
      <c r="O2116" s="32"/>
      <c r="Q2116" s="32"/>
    </row>
    <row r="2117" ht="34.5" customHeight="1">
      <c r="A2117" s="32"/>
      <c r="B2117" s="32"/>
      <c r="C2117" s="32"/>
      <c r="E2117" s="32"/>
      <c r="F2117" s="32"/>
      <c r="H2117" s="32"/>
      <c r="J2117" s="32"/>
      <c r="O2117" s="32"/>
      <c r="Q2117" s="32"/>
    </row>
    <row r="2118" ht="34.5" customHeight="1">
      <c r="A2118" s="32"/>
      <c r="B2118" s="32"/>
      <c r="C2118" s="32"/>
      <c r="E2118" s="32"/>
      <c r="F2118" s="32"/>
      <c r="H2118" s="32"/>
      <c r="J2118" s="32"/>
      <c r="O2118" s="32"/>
      <c r="Q2118" s="32"/>
    </row>
    <row r="2119" ht="34.5" customHeight="1">
      <c r="A2119" s="32"/>
      <c r="B2119" s="32"/>
      <c r="C2119" s="32"/>
      <c r="E2119" s="32"/>
      <c r="F2119" s="32"/>
      <c r="H2119" s="32"/>
      <c r="J2119" s="32"/>
      <c r="O2119" s="32"/>
      <c r="Q2119" s="32"/>
    </row>
    <row r="2120" ht="34.5" customHeight="1">
      <c r="A2120" s="32"/>
      <c r="B2120" s="32"/>
      <c r="C2120" s="32"/>
      <c r="E2120" s="32"/>
      <c r="F2120" s="32"/>
      <c r="H2120" s="32"/>
      <c r="J2120" s="32"/>
      <c r="O2120" s="32"/>
      <c r="Q2120" s="32"/>
    </row>
    <row r="2121" ht="34.5" customHeight="1">
      <c r="A2121" s="32"/>
      <c r="B2121" s="32"/>
      <c r="C2121" s="32"/>
      <c r="E2121" s="32"/>
      <c r="F2121" s="32"/>
      <c r="H2121" s="32"/>
      <c r="J2121" s="32"/>
      <c r="O2121" s="32"/>
      <c r="Q2121" s="32"/>
    </row>
    <row r="2122" ht="34.5" customHeight="1">
      <c r="A2122" s="32"/>
      <c r="B2122" s="32"/>
      <c r="C2122" s="32"/>
      <c r="E2122" s="32"/>
      <c r="F2122" s="32"/>
      <c r="H2122" s="32"/>
      <c r="J2122" s="32"/>
      <c r="O2122" s="32"/>
      <c r="Q2122" s="32"/>
    </row>
    <row r="2123" ht="34.5" customHeight="1">
      <c r="A2123" s="32"/>
      <c r="B2123" s="32"/>
      <c r="C2123" s="32"/>
      <c r="E2123" s="32"/>
      <c r="F2123" s="32"/>
      <c r="H2123" s="32"/>
      <c r="J2123" s="32"/>
      <c r="O2123" s="32"/>
      <c r="Q2123" s="32"/>
    </row>
    <row r="2124" ht="34.5" customHeight="1">
      <c r="A2124" s="32"/>
      <c r="B2124" s="32"/>
      <c r="C2124" s="32"/>
      <c r="E2124" s="32"/>
      <c r="F2124" s="32"/>
      <c r="H2124" s="32"/>
      <c r="J2124" s="32"/>
      <c r="O2124" s="32"/>
      <c r="Q2124" s="32"/>
    </row>
    <row r="2125" ht="34.5" customHeight="1">
      <c r="A2125" s="32"/>
      <c r="B2125" s="32"/>
      <c r="C2125" s="32"/>
      <c r="E2125" s="32"/>
      <c r="F2125" s="32"/>
      <c r="H2125" s="32"/>
      <c r="J2125" s="32"/>
      <c r="O2125" s="32"/>
      <c r="Q2125" s="32"/>
    </row>
    <row r="2126" ht="34.5" customHeight="1">
      <c r="A2126" s="32"/>
      <c r="B2126" s="32"/>
      <c r="C2126" s="32"/>
      <c r="E2126" s="32"/>
      <c r="F2126" s="32"/>
      <c r="H2126" s="32"/>
      <c r="J2126" s="32"/>
      <c r="O2126" s="32"/>
      <c r="Q2126" s="32"/>
    </row>
    <row r="2127" ht="34.5" customHeight="1">
      <c r="A2127" s="32"/>
      <c r="B2127" s="32"/>
      <c r="C2127" s="32"/>
      <c r="E2127" s="32"/>
      <c r="F2127" s="32"/>
      <c r="H2127" s="32"/>
      <c r="J2127" s="32"/>
      <c r="O2127" s="32"/>
      <c r="Q2127" s="32"/>
    </row>
    <row r="2128" ht="34.5" customHeight="1">
      <c r="A2128" s="32"/>
      <c r="B2128" s="32"/>
      <c r="C2128" s="32"/>
      <c r="E2128" s="32"/>
      <c r="F2128" s="32"/>
      <c r="H2128" s="32"/>
      <c r="J2128" s="32"/>
      <c r="O2128" s="32"/>
      <c r="Q2128" s="32"/>
    </row>
    <row r="2129" ht="34.5" customHeight="1">
      <c r="A2129" s="32"/>
      <c r="B2129" s="32"/>
      <c r="C2129" s="32"/>
      <c r="E2129" s="32"/>
      <c r="F2129" s="32"/>
      <c r="H2129" s="32"/>
      <c r="J2129" s="32"/>
      <c r="O2129" s="32"/>
      <c r="Q2129" s="32"/>
    </row>
    <row r="2130" ht="34.5" customHeight="1">
      <c r="A2130" s="32"/>
      <c r="B2130" s="32"/>
      <c r="C2130" s="32"/>
      <c r="E2130" s="32"/>
      <c r="F2130" s="32"/>
      <c r="H2130" s="32"/>
      <c r="J2130" s="32"/>
      <c r="O2130" s="32"/>
      <c r="Q2130" s="32"/>
    </row>
    <row r="2131" ht="34.5" customHeight="1">
      <c r="A2131" s="32"/>
      <c r="B2131" s="32"/>
      <c r="C2131" s="32"/>
      <c r="E2131" s="32"/>
      <c r="F2131" s="32"/>
      <c r="H2131" s="32"/>
      <c r="J2131" s="32"/>
      <c r="O2131" s="32"/>
      <c r="Q2131" s="32"/>
    </row>
    <row r="2132" ht="34.5" customHeight="1">
      <c r="A2132" s="32"/>
      <c r="B2132" s="32"/>
      <c r="C2132" s="32"/>
      <c r="E2132" s="32"/>
      <c r="F2132" s="32"/>
      <c r="H2132" s="32"/>
      <c r="J2132" s="32"/>
      <c r="O2132" s="32"/>
      <c r="Q2132" s="32"/>
    </row>
    <row r="2133" ht="34.5" customHeight="1">
      <c r="A2133" s="32"/>
      <c r="B2133" s="32"/>
      <c r="C2133" s="32"/>
      <c r="E2133" s="32"/>
      <c r="F2133" s="32"/>
      <c r="H2133" s="32"/>
      <c r="J2133" s="32"/>
      <c r="O2133" s="32"/>
      <c r="Q2133" s="32"/>
    </row>
    <row r="2134" ht="34.5" customHeight="1">
      <c r="A2134" s="32"/>
      <c r="B2134" s="32"/>
      <c r="C2134" s="32"/>
      <c r="E2134" s="32"/>
      <c r="F2134" s="32"/>
      <c r="H2134" s="32"/>
      <c r="J2134" s="32"/>
      <c r="O2134" s="32"/>
      <c r="Q2134" s="32"/>
    </row>
    <row r="2135" ht="34.5" customHeight="1">
      <c r="A2135" s="32"/>
      <c r="B2135" s="32"/>
      <c r="C2135" s="32"/>
      <c r="E2135" s="32"/>
      <c r="F2135" s="32"/>
      <c r="H2135" s="32"/>
      <c r="J2135" s="32"/>
      <c r="O2135" s="32"/>
      <c r="Q2135" s="32"/>
    </row>
    <row r="2136" ht="34.5" customHeight="1">
      <c r="A2136" s="32"/>
      <c r="B2136" s="32"/>
      <c r="C2136" s="32"/>
      <c r="E2136" s="32"/>
      <c r="F2136" s="32"/>
      <c r="H2136" s="32"/>
      <c r="J2136" s="32"/>
      <c r="O2136" s="32"/>
      <c r="Q2136" s="32"/>
    </row>
    <row r="2137" ht="34.5" customHeight="1">
      <c r="A2137" s="32"/>
      <c r="B2137" s="32"/>
      <c r="C2137" s="32"/>
      <c r="E2137" s="32"/>
      <c r="F2137" s="32"/>
      <c r="H2137" s="32"/>
      <c r="J2137" s="32"/>
      <c r="O2137" s="32"/>
      <c r="Q2137" s="32"/>
    </row>
    <row r="2138" ht="34.5" customHeight="1">
      <c r="A2138" s="32"/>
      <c r="B2138" s="32"/>
      <c r="C2138" s="32"/>
      <c r="E2138" s="32"/>
      <c r="F2138" s="32"/>
      <c r="H2138" s="32"/>
      <c r="J2138" s="32"/>
      <c r="O2138" s="32"/>
      <c r="Q2138" s="32"/>
    </row>
    <row r="2139" ht="34.5" customHeight="1">
      <c r="A2139" s="32"/>
      <c r="B2139" s="32"/>
      <c r="C2139" s="32"/>
      <c r="E2139" s="32"/>
      <c r="F2139" s="32"/>
      <c r="H2139" s="32"/>
      <c r="J2139" s="32"/>
      <c r="O2139" s="32"/>
      <c r="Q2139" s="32"/>
    </row>
    <row r="2140" ht="34.5" customHeight="1">
      <c r="A2140" s="32"/>
      <c r="B2140" s="32"/>
      <c r="C2140" s="32"/>
      <c r="E2140" s="32"/>
      <c r="F2140" s="32"/>
      <c r="H2140" s="32"/>
      <c r="J2140" s="32"/>
      <c r="O2140" s="32"/>
      <c r="Q2140" s="32"/>
    </row>
    <row r="2141" ht="34.5" customHeight="1">
      <c r="A2141" s="32"/>
      <c r="B2141" s="32"/>
      <c r="C2141" s="32"/>
      <c r="E2141" s="32"/>
      <c r="F2141" s="32"/>
      <c r="H2141" s="32"/>
      <c r="J2141" s="32"/>
      <c r="O2141" s="32"/>
      <c r="Q2141" s="32"/>
    </row>
    <row r="2142" ht="34.5" customHeight="1">
      <c r="A2142" s="32"/>
      <c r="B2142" s="32"/>
      <c r="C2142" s="32"/>
      <c r="E2142" s="32"/>
      <c r="F2142" s="32"/>
      <c r="H2142" s="32"/>
      <c r="J2142" s="32"/>
      <c r="O2142" s="32"/>
      <c r="Q2142" s="32"/>
    </row>
    <row r="2143" ht="34.5" customHeight="1">
      <c r="A2143" s="32"/>
      <c r="B2143" s="32"/>
      <c r="C2143" s="32"/>
      <c r="E2143" s="32"/>
      <c r="F2143" s="32"/>
      <c r="H2143" s="32"/>
      <c r="J2143" s="32"/>
      <c r="O2143" s="32"/>
      <c r="Q2143" s="32"/>
    </row>
    <row r="2144" ht="34.5" customHeight="1">
      <c r="A2144" s="32"/>
      <c r="B2144" s="32"/>
      <c r="C2144" s="32"/>
      <c r="E2144" s="32"/>
      <c r="F2144" s="32"/>
      <c r="H2144" s="32"/>
      <c r="J2144" s="32"/>
      <c r="O2144" s="32"/>
      <c r="Q2144" s="32"/>
    </row>
    <row r="2145" ht="34.5" customHeight="1">
      <c r="A2145" s="32"/>
      <c r="B2145" s="32"/>
      <c r="C2145" s="32"/>
      <c r="E2145" s="32"/>
      <c r="F2145" s="32"/>
      <c r="H2145" s="32"/>
      <c r="J2145" s="32"/>
      <c r="O2145" s="32"/>
      <c r="Q2145" s="32"/>
    </row>
    <row r="2146" ht="34.5" customHeight="1">
      <c r="A2146" s="32"/>
      <c r="B2146" s="32"/>
      <c r="C2146" s="32"/>
      <c r="E2146" s="32"/>
      <c r="F2146" s="32"/>
      <c r="H2146" s="32"/>
      <c r="J2146" s="32"/>
      <c r="O2146" s="32"/>
      <c r="Q2146" s="32"/>
    </row>
    <row r="2147" ht="34.5" customHeight="1">
      <c r="A2147" s="32"/>
      <c r="B2147" s="32"/>
      <c r="C2147" s="32"/>
      <c r="E2147" s="32"/>
      <c r="F2147" s="32"/>
      <c r="H2147" s="32"/>
      <c r="J2147" s="32"/>
      <c r="O2147" s="32"/>
      <c r="Q2147" s="32"/>
    </row>
    <row r="2148" ht="34.5" customHeight="1">
      <c r="A2148" s="32"/>
      <c r="B2148" s="32"/>
      <c r="C2148" s="32"/>
      <c r="E2148" s="32"/>
      <c r="F2148" s="32"/>
      <c r="H2148" s="32"/>
      <c r="J2148" s="32"/>
      <c r="O2148" s="32"/>
      <c r="Q2148" s="32"/>
    </row>
    <row r="2149" ht="34.5" customHeight="1">
      <c r="A2149" s="32"/>
      <c r="B2149" s="32"/>
      <c r="C2149" s="32"/>
      <c r="E2149" s="32"/>
      <c r="F2149" s="32"/>
      <c r="H2149" s="32"/>
      <c r="J2149" s="32"/>
      <c r="O2149" s="32"/>
      <c r="Q2149" s="32"/>
    </row>
    <row r="2150" ht="34.5" customHeight="1">
      <c r="A2150" s="32"/>
      <c r="B2150" s="32"/>
      <c r="C2150" s="32"/>
      <c r="E2150" s="32"/>
      <c r="F2150" s="32"/>
      <c r="H2150" s="32"/>
      <c r="J2150" s="32"/>
      <c r="O2150" s="32"/>
      <c r="Q2150" s="32"/>
    </row>
    <row r="2151" ht="34.5" customHeight="1">
      <c r="A2151" s="32"/>
      <c r="B2151" s="32"/>
      <c r="C2151" s="32"/>
      <c r="E2151" s="32"/>
      <c r="F2151" s="32"/>
      <c r="H2151" s="32"/>
      <c r="J2151" s="32"/>
      <c r="O2151" s="32"/>
      <c r="Q2151" s="32"/>
    </row>
    <row r="2152" ht="34.5" customHeight="1">
      <c r="A2152" s="32"/>
      <c r="B2152" s="32"/>
      <c r="C2152" s="32"/>
      <c r="E2152" s="32"/>
      <c r="F2152" s="32"/>
      <c r="H2152" s="32"/>
      <c r="J2152" s="32"/>
      <c r="O2152" s="32"/>
      <c r="Q2152" s="32"/>
    </row>
    <row r="2153" ht="34.5" customHeight="1">
      <c r="A2153" s="32"/>
      <c r="B2153" s="32"/>
      <c r="C2153" s="32"/>
      <c r="E2153" s="32"/>
      <c r="F2153" s="32"/>
      <c r="H2153" s="32"/>
      <c r="J2153" s="32"/>
      <c r="O2153" s="32"/>
      <c r="Q2153" s="32"/>
    </row>
    <row r="2154" ht="34.5" customHeight="1">
      <c r="A2154" s="32"/>
      <c r="B2154" s="32"/>
      <c r="C2154" s="32"/>
      <c r="E2154" s="32"/>
      <c r="F2154" s="32"/>
      <c r="H2154" s="32"/>
      <c r="J2154" s="32"/>
      <c r="O2154" s="32"/>
      <c r="Q2154" s="32"/>
    </row>
    <row r="2155" ht="34.5" customHeight="1">
      <c r="A2155" s="32"/>
      <c r="B2155" s="32"/>
      <c r="C2155" s="32"/>
      <c r="E2155" s="32"/>
      <c r="F2155" s="32"/>
      <c r="H2155" s="32"/>
      <c r="J2155" s="32"/>
      <c r="O2155" s="32"/>
      <c r="Q2155" s="32"/>
    </row>
    <row r="2156" ht="34.5" customHeight="1">
      <c r="A2156" s="32"/>
      <c r="B2156" s="32"/>
      <c r="C2156" s="32"/>
      <c r="E2156" s="32"/>
      <c r="F2156" s="32"/>
      <c r="H2156" s="32"/>
      <c r="J2156" s="32"/>
      <c r="O2156" s="32"/>
      <c r="Q2156" s="32"/>
    </row>
    <row r="2157" ht="34.5" customHeight="1">
      <c r="A2157" s="32"/>
      <c r="B2157" s="32"/>
      <c r="C2157" s="32"/>
      <c r="E2157" s="32"/>
      <c r="F2157" s="32"/>
      <c r="H2157" s="32"/>
      <c r="J2157" s="32"/>
      <c r="O2157" s="32"/>
      <c r="Q2157" s="32"/>
    </row>
    <row r="2158" ht="34.5" customHeight="1">
      <c r="A2158" s="32"/>
      <c r="B2158" s="32"/>
      <c r="C2158" s="32"/>
      <c r="E2158" s="32"/>
      <c r="F2158" s="32"/>
      <c r="H2158" s="32"/>
      <c r="J2158" s="32"/>
      <c r="O2158" s="32"/>
      <c r="Q2158" s="32"/>
    </row>
    <row r="2159" ht="34.5" customHeight="1">
      <c r="A2159" s="32"/>
      <c r="B2159" s="32"/>
      <c r="C2159" s="32"/>
      <c r="E2159" s="32"/>
      <c r="F2159" s="32"/>
      <c r="H2159" s="32"/>
      <c r="J2159" s="32"/>
      <c r="O2159" s="32"/>
      <c r="Q2159" s="32"/>
    </row>
    <row r="2160" ht="34.5" customHeight="1">
      <c r="A2160" s="32"/>
      <c r="B2160" s="32"/>
      <c r="C2160" s="32"/>
      <c r="E2160" s="32"/>
      <c r="F2160" s="32"/>
      <c r="H2160" s="32"/>
      <c r="J2160" s="32"/>
      <c r="O2160" s="32"/>
      <c r="Q2160" s="32"/>
    </row>
    <row r="2161" ht="34.5" customHeight="1">
      <c r="A2161" s="32"/>
      <c r="B2161" s="32"/>
      <c r="C2161" s="32"/>
      <c r="E2161" s="32"/>
      <c r="F2161" s="32"/>
      <c r="H2161" s="32"/>
      <c r="J2161" s="32"/>
      <c r="O2161" s="32"/>
      <c r="Q2161" s="32"/>
    </row>
    <row r="2162" ht="34.5" customHeight="1">
      <c r="A2162" s="32"/>
      <c r="B2162" s="32"/>
      <c r="C2162" s="32"/>
      <c r="E2162" s="32"/>
      <c r="F2162" s="32"/>
      <c r="H2162" s="32"/>
      <c r="J2162" s="32"/>
      <c r="O2162" s="32"/>
      <c r="Q2162" s="32"/>
    </row>
    <row r="2163" ht="34.5" customHeight="1">
      <c r="A2163" s="32"/>
      <c r="B2163" s="32"/>
      <c r="C2163" s="32"/>
      <c r="E2163" s="32"/>
      <c r="F2163" s="32"/>
      <c r="H2163" s="32"/>
      <c r="J2163" s="32"/>
      <c r="O2163" s="32"/>
      <c r="Q2163" s="32"/>
    </row>
    <row r="2164" ht="34.5" customHeight="1">
      <c r="A2164" s="32"/>
      <c r="B2164" s="32"/>
      <c r="C2164" s="32"/>
      <c r="E2164" s="32"/>
      <c r="F2164" s="32"/>
      <c r="H2164" s="32"/>
      <c r="J2164" s="32"/>
      <c r="O2164" s="32"/>
      <c r="Q2164" s="32"/>
    </row>
    <row r="2165" ht="34.5" customHeight="1">
      <c r="A2165" s="32"/>
      <c r="B2165" s="32"/>
      <c r="C2165" s="32"/>
      <c r="E2165" s="32"/>
      <c r="F2165" s="32"/>
      <c r="H2165" s="32"/>
      <c r="J2165" s="32"/>
      <c r="O2165" s="32"/>
      <c r="Q2165" s="32"/>
    </row>
    <row r="2166" ht="34.5" customHeight="1">
      <c r="A2166" s="32"/>
      <c r="B2166" s="32"/>
      <c r="C2166" s="32"/>
      <c r="E2166" s="32"/>
      <c r="F2166" s="32"/>
      <c r="H2166" s="32"/>
      <c r="J2166" s="32"/>
      <c r="O2166" s="32"/>
      <c r="Q2166" s="32"/>
    </row>
    <row r="2167" ht="34.5" customHeight="1">
      <c r="A2167" s="32"/>
      <c r="B2167" s="32"/>
      <c r="C2167" s="32"/>
      <c r="E2167" s="32"/>
      <c r="F2167" s="32"/>
      <c r="H2167" s="32"/>
      <c r="J2167" s="32"/>
      <c r="O2167" s="32"/>
      <c r="Q2167" s="32"/>
    </row>
    <row r="2168" ht="34.5" customHeight="1">
      <c r="A2168" s="32"/>
      <c r="B2168" s="32"/>
      <c r="C2168" s="32"/>
      <c r="E2168" s="32"/>
      <c r="F2168" s="32"/>
      <c r="H2168" s="32"/>
      <c r="J2168" s="32"/>
      <c r="O2168" s="32"/>
      <c r="Q2168" s="32"/>
    </row>
    <row r="2169" ht="34.5" customHeight="1">
      <c r="A2169" s="32"/>
      <c r="B2169" s="32"/>
      <c r="C2169" s="32"/>
      <c r="E2169" s="32"/>
      <c r="F2169" s="32"/>
      <c r="H2169" s="32"/>
      <c r="J2169" s="32"/>
      <c r="O2169" s="32"/>
      <c r="Q2169" s="32"/>
    </row>
    <row r="2170" ht="34.5" customHeight="1">
      <c r="A2170" s="32"/>
      <c r="B2170" s="32"/>
      <c r="C2170" s="32"/>
      <c r="E2170" s="32"/>
      <c r="F2170" s="32"/>
      <c r="H2170" s="32"/>
      <c r="J2170" s="32"/>
      <c r="O2170" s="32"/>
      <c r="Q2170" s="32"/>
    </row>
    <row r="2171" ht="34.5" customHeight="1">
      <c r="A2171" s="32"/>
      <c r="B2171" s="32"/>
      <c r="C2171" s="32"/>
      <c r="E2171" s="32"/>
      <c r="F2171" s="32"/>
      <c r="H2171" s="32"/>
      <c r="J2171" s="32"/>
      <c r="O2171" s="32"/>
      <c r="Q2171" s="32"/>
    </row>
    <row r="2172" ht="34.5" customHeight="1">
      <c r="A2172" s="32"/>
      <c r="B2172" s="32"/>
      <c r="C2172" s="32"/>
      <c r="E2172" s="32"/>
      <c r="F2172" s="32"/>
      <c r="H2172" s="32"/>
      <c r="J2172" s="32"/>
      <c r="O2172" s="32"/>
      <c r="Q2172" s="32"/>
    </row>
    <row r="2173" ht="34.5" customHeight="1">
      <c r="A2173" s="32"/>
      <c r="B2173" s="32"/>
      <c r="C2173" s="32"/>
      <c r="E2173" s="32"/>
      <c r="F2173" s="32"/>
      <c r="H2173" s="32"/>
      <c r="J2173" s="32"/>
      <c r="O2173" s="32"/>
      <c r="Q2173" s="32"/>
    </row>
    <row r="2174" ht="34.5" customHeight="1">
      <c r="A2174" s="32"/>
      <c r="B2174" s="32"/>
      <c r="C2174" s="32"/>
      <c r="E2174" s="32"/>
      <c r="F2174" s="32"/>
      <c r="H2174" s="32"/>
      <c r="J2174" s="32"/>
      <c r="O2174" s="32"/>
      <c r="Q2174" s="32"/>
    </row>
    <row r="2175" ht="34.5" customHeight="1">
      <c r="A2175" s="32"/>
      <c r="B2175" s="32"/>
      <c r="C2175" s="32"/>
      <c r="E2175" s="32"/>
      <c r="F2175" s="32"/>
      <c r="H2175" s="32"/>
      <c r="J2175" s="32"/>
      <c r="O2175" s="32"/>
      <c r="Q2175" s="32"/>
    </row>
    <row r="2176" ht="34.5" customHeight="1">
      <c r="A2176" s="32"/>
      <c r="B2176" s="32"/>
      <c r="C2176" s="32"/>
      <c r="E2176" s="32"/>
      <c r="F2176" s="32"/>
      <c r="H2176" s="32"/>
      <c r="J2176" s="32"/>
      <c r="O2176" s="32"/>
      <c r="Q2176" s="32"/>
    </row>
    <row r="2177" ht="34.5" customHeight="1">
      <c r="A2177" s="32"/>
      <c r="B2177" s="32"/>
      <c r="C2177" s="32"/>
      <c r="E2177" s="32"/>
      <c r="F2177" s="32"/>
      <c r="H2177" s="32"/>
      <c r="J2177" s="32"/>
      <c r="O2177" s="32"/>
      <c r="Q2177" s="32"/>
    </row>
    <row r="2178" ht="34.5" customHeight="1">
      <c r="A2178" s="32"/>
      <c r="B2178" s="32"/>
      <c r="C2178" s="32"/>
      <c r="E2178" s="32"/>
      <c r="F2178" s="32"/>
      <c r="H2178" s="32"/>
      <c r="J2178" s="32"/>
      <c r="O2178" s="32"/>
      <c r="Q2178" s="32"/>
    </row>
    <row r="2179" ht="34.5" customHeight="1">
      <c r="A2179" s="32"/>
      <c r="B2179" s="32"/>
      <c r="C2179" s="32"/>
      <c r="E2179" s="32"/>
      <c r="F2179" s="32"/>
      <c r="H2179" s="32"/>
      <c r="J2179" s="32"/>
      <c r="O2179" s="32"/>
      <c r="Q2179" s="32"/>
    </row>
    <row r="2180" ht="34.5" customHeight="1">
      <c r="A2180" s="32"/>
      <c r="B2180" s="32"/>
      <c r="C2180" s="32"/>
      <c r="E2180" s="32"/>
      <c r="F2180" s="32"/>
      <c r="H2180" s="32"/>
      <c r="J2180" s="32"/>
      <c r="O2180" s="32"/>
      <c r="Q2180" s="32"/>
    </row>
    <row r="2181" ht="34.5" customHeight="1">
      <c r="A2181" s="32"/>
      <c r="B2181" s="32"/>
      <c r="C2181" s="32"/>
      <c r="E2181" s="32"/>
      <c r="F2181" s="32"/>
      <c r="H2181" s="32"/>
      <c r="J2181" s="32"/>
      <c r="O2181" s="32"/>
      <c r="Q2181" s="32"/>
    </row>
    <row r="2182" ht="34.5" customHeight="1">
      <c r="A2182" s="32"/>
      <c r="B2182" s="32"/>
      <c r="C2182" s="32"/>
      <c r="E2182" s="32"/>
      <c r="F2182" s="32"/>
      <c r="H2182" s="32"/>
      <c r="J2182" s="32"/>
      <c r="O2182" s="32"/>
      <c r="Q2182" s="32"/>
    </row>
    <row r="2183" ht="34.5" customHeight="1">
      <c r="A2183" s="32"/>
      <c r="B2183" s="32"/>
      <c r="C2183" s="32"/>
      <c r="E2183" s="32"/>
      <c r="F2183" s="32"/>
      <c r="H2183" s="32"/>
      <c r="J2183" s="32"/>
      <c r="O2183" s="32"/>
      <c r="Q2183" s="32"/>
    </row>
    <row r="2184" ht="34.5" customHeight="1">
      <c r="A2184" s="32"/>
      <c r="B2184" s="32"/>
      <c r="C2184" s="32"/>
      <c r="E2184" s="32"/>
      <c r="F2184" s="32"/>
      <c r="H2184" s="32"/>
      <c r="J2184" s="32"/>
      <c r="O2184" s="32"/>
      <c r="Q2184" s="32"/>
    </row>
    <row r="2185" ht="34.5" customHeight="1">
      <c r="A2185" s="32"/>
      <c r="B2185" s="32"/>
      <c r="C2185" s="32"/>
      <c r="E2185" s="32"/>
      <c r="F2185" s="32"/>
      <c r="H2185" s="32"/>
      <c r="J2185" s="32"/>
      <c r="O2185" s="32"/>
      <c r="Q2185" s="32"/>
    </row>
    <row r="2186" ht="34.5" customHeight="1">
      <c r="A2186" s="32"/>
      <c r="B2186" s="32"/>
      <c r="C2186" s="32"/>
      <c r="E2186" s="32"/>
      <c r="F2186" s="32"/>
      <c r="H2186" s="32"/>
      <c r="J2186" s="32"/>
      <c r="O2186" s="32"/>
      <c r="Q2186" s="32"/>
    </row>
    <row r="2187" ht="34.5" customHeight="1">
      <c r="A2187" s="32"/>
      <c r="B2187" s="32"/>
      <c r="C2187" s="32"/>
      <c r="E2187" s="32"/>
      <c r="F2187" s="32"/>
      <c r="H2187" s="32"/>
      <c r="J2187" s="32"/>
      <c r="O2187" s="32"/>
      <c r="Q2187" s="32"/>
    </row>
    <row r="2188" ht="34.5" customHeight="1">
      <c r="A2188" s="32"/>
      <c r="B2188" s="32"/>
      <c r="C2188" s="32"/>
      <c r="E2188" s="32"/>
      <c r="F2188" s="32"/>
      <c r="H2188" s="32"/>
      <c r="J2188" s="32"/>
      <c r="O2188" s="32"/>
      <c r="Q2188" s="32"/>
    </row>
    <row r="2189" ht="34.5" customHeight="1">
      <c r="A2189" s="32"/>
      <c r="B2189" s="32"/>
      <c r="C2189" s="32"/>
      <c r="E2189" s="32"/>
      <c r="F2189" s="32"/>
      <c r="H2189" s="32"/>
      <c r="J2189" s="32"/>
      <c r="O2189" s="32"/>
      <c r="Q2189" s="32"/>
    </row>
    <row r="2190" ht="34.5" customHeight="1">
      <c r="A2190" s="32"/>
      <c r="B2190" s="32"/>
      <c r="C2190" s="32"/>
      <c r="E2190" s="32"/>
      <c r="F2190" s="32"/>
      <c r="H2190" s="32"/>
      <c r="J2190" s="32"/>
      <c r="O2190" s="32"/>
      <c r="Q2190" s="32"/>
    </row>
    <row r="2191" ht="34.5" customHeight="1">
      <c r="A2191" s="32"/>
      <c r="B2191" s="32"/>
      <c r="C2191" s="32"/>
      <c r="E2191" s="32"/>
      <c r="F2191" s="32"/>
      <c r="H2191" s="32"/>
      <c r="J2191" s="32"/>
      <c r="O2191" s="32"/>
      <c r="Q2191" s="32"/>
    </row>
    <row r="2192" ht="34.5" customHeight="1">
      <c r="A2192" s="32"/>
      <c r="B2192" s="32"/>
      <c r="C2192" s="32"/>
      <c r="E2192" s="32"/>
      <c r="F2192" s="32"/>
      <c r="H2192" s="32"/>
      <c r="J2192" s="32"/>
      <c r="O2192" s="32"/>
      <c r="Q2192" s="32"/>
    </row>
    <row r="2193" ht="34.5" customHeight="1">
      <c r="A2193" s="32"/>
      <c r="B2193" s="32"/>
      <c r="C2193" s="32"/>
      <c r="E2193" s="32"/>
      <c r="F2193" s="32"/>
      <c r="H2193" s="32"/>
      <c r="J2193" s="32"/>
      <c r="O2193" s="32"/>
      <c r="Q2193" s="32"/>
    </row>
    <row r="2194" ht="34.5" customHeight="1">
      <c r="A2194" s="32"/>
      <c r="B2194" s="32"/>
      <c r="C2194" s="32"/>
      <c r="E2194" s="32"/>
      <c r="F2194" s="32"/>
      <c r="H2194" s="32"/>
      <c r="J2194" s="32"/>
      <c r="O2194" s="32"/>
      <c r="Q2194" s="32"/>
    </row>
    <row r="2195" ht="34.5" customHeight="1">
      <c r="A2195" s="32"/>
      <c r="B2195" s="32"/>
      <c r="C2195" s="32"/>
      <c r="E2195" s="32"/>
      <c r="F2195" s="32"/>
      <c r="H2195" s="32"/>
      <c r="J2195" s="32"/>
      <c r="O2195" s="32"/>
      <c r="Q2195" s="32"/>
    </row>
    <row r="2196" ht="34.5" customHeight="1">
      <c r="A2196" s="32"/>
      <c r="B2196" s="32"/>
      <c r="C2196" s="32"/>
      <c r="E2196" s="32"/>
      <c r="F2196" s="32"/>
      <c r="H2196" s="32"/>
      <c r="J2196" s="32"/>
      <c r="O2196" s="32"/>
      <c r="Q2196" s="32"/>
    </row>
    <row r="2197" ht="34.5" customHeight="1">
      <c r="A2197" s="32"/>
      <c r="B2197" s="32"/>
      <c r="C2197" s="32"/>
      <c r="E2197" s="32"/>
      <c r="F2197" s="32"/>
      <c r="H2197" s="32"/>
      <c r="J2197" s="32"/>
      <c r="O2197" s="32"/>
      <c r="Q2197" s="32"/>
    </row>
    <row r="2198" ht="34.5" customHeight="1">
      <c r="A2198" s="32"/>
      <c r="B2198" s="32"/>
      <c r="C2198" s="32"/>
      <c r="E2198" s="32"/>
      <c r="F2198" s="32"/>
      <c r="H2198" s="32"/>
      <c r="J2198" s="32"/>
      <c r="O2198" s="32"/>
      <c r="Q2198" s="32"/>
    </row>
    <row r="2199" ht="34.5" customHeight="1">
      <c r="A2199" s="32"/>
      <c r="B2199" s="32"/>
      <c r="C2199" s="32"/>
      <c r="E2199" s="32"/>
      <c r="F2199" s="32"/>
      <c r="H2199" s="32"/>
      <c r="J2199" s="32"/>
      <c r="O2199" s="32"/>
      <c r="Q2199" s="32"/>
    </row>
    <row r="2200" ht="34.5" customHeight="1">
      <c r="A2200" s="32"/>
      <c r="B2200" s="32"/>
      <c r="C2200" s="32"/>
      <c r="E2200" s="32"/>
      <c r="F2200" s="32"/>
      <c r="H2200" s="32"/>
      <c r="J2200" s="32"/>
      <c r="O2200" s="32"/>
      <c r="Q2200" s="32"/>
    </row>
    <row r="2201" ht="34.5" customHeight="1">
      <c r="A2201" s="32"/>
      <c r="B2201" s="32"/>
      <c r="C2201" s="32"/>
      <c r="E2201" s="32"/>
      <c r="F2201" s="32"/>
      <c r="H2201" s="32"/>
      <c r="J2201" s="32"/>
      <c r="O2201" s="32"/>
      <c r="Q2201" s="32"/>
    </row>
    <row r="2202" ht="34.5" customHeight="1">
      <c r="A2202" s="32"/>
      <c r="B2202" s="32"/>
      <c r="C2202" s="32"/>
      <c r="E2202" s="32"/>
      <c r="F2202" s="32"/>
      <c r="H2202" s="32"/>
      <c r="J2202" s="32"/>
      <c r="O2202" s="32"/>
      <c r="Q2202" s="32"/>
    </row>
    <row r="2203" ht="34.5" customHeight="1">
      <c r="A2203" s="32"/>
      <c r="B2203" s="32"/>
      <c r="C2203" s="32"/>
      <c r="E2203" s="32"/>
      <c r="F2203" s="32"/>
      <c r="H2203" s="32"/>
      <c r="J2203" s="32"/>
      <c r="O2203" s="32"/>
      <c r="Q2203" s="32"/>
    </row>
    <row r="2204" ht="34.5" customHeight="1">
      <c r="A2204" s="32"/>
      <c r="B2204" s="32"/>
      <c r="C2204" s="32"/>
      <c r="E2204" s="32"/>
      <c r="F2204" s="32"/>
      <c r="H2204" s="32"/>
      <c r="J2204" s="32"/>
      <c r="O2204" s="32"/>
      <c r="Q2204" s="32"/>
    </row>
    <row r="2205" ht="34.5" customHeight="1">
      <c r="A2205" s="32"/>
      <c r="B2205" s="32"/>
      <c r="C2205" s="32"/>
      <c r="E2205" s="32"/>
      <c r="F2205" s="32"/>
      <c r="H2205" s="32"/>
      <c r="J2205" s="32"/>
      <c r="O2205" s="32"/>
      <c r="Q2205" s="32"/>
    </row>
    <row r="2206" ht="34.5" customHeight="1">
      <c r="A2206" s="32"/>
      <c r="B2206" s="32"/>
      <c r="C2206" s="32"/>
      <c r="E2206" s="32"/>
      <c r="F2206" s="32"/>
      <c r="H2206" s="32"/>
      <c r="J2206" s="32"/>
      <c r="O2206" s="32"/>
      <c r="Q2206" s="32"/>
    </row>
    <row r="2207" ht="34.5" customHeight="1">
      <c r="A2207" s="32"/>
      <c r="B2207" s="32"/>
      <c r="C2207" s="32"/>
      <c r="E2207" s="32"/>
      <c r="F2207" s="32"/>
      <c r="H2207" s="32"/>
      <c r="J2207" s="32"/>
      <c r="O2207" s="32"/>
      <c r="Q2207" s="32"/>
    </row>
    <row r="2208" ht="34.5" customHeight="1">
      <c r="A2208" s="32"/>
      <c r="B2208" s="32"/>
      <c r="C2208" s="32"/>
      <c r="E2208" s="32"/>
      <c r="F2208" s="32"/>
      <c r="H2208" s="32"/>
      <c r="J2208" s="32"/>
      <c r="O2208" s="32"/>
      <c r="Q2208" s="32"/>
    </row>
    <row r="2209" ht="34.5" customHeight="1">
      <c r="A2209" s="32"/>
      <c r="B2209" s="32"/>
      <c r="C2209" s="32"/>
      <c r="E2209" s="32"/>
      <c r="F2209" s="32"/>
      <c r="H2209" s="32"/>
      <c r="J2209" s="32"/>
      <c r="O2209" s="32"/>
      <c r="Q2209" s="32"/>
    </row>
    <row r="2210" ht="34.5" customHeight="1">
      <c r="A2210" s="32"/>
      <c r="B2210" s="32"/>
      <c r="C2210" s="32"/>
      <c r="E2210" s="32"/>
      <c r="F2210" s="32"/>
      <c r="H2210" s="32"/>
      <c r="J2210" s="32"/>
      <c r="O2210" s="32"/>
      <c r="Q2210" s="32"/>
    </row>
    <row r="2211" ht="34.5" customHeight="1">
      <c r="A2211" s="32"/>
      <c r="B2211" s="32"/>
      <c r="C2211" s="32"/>
      <c r="E2211" s="32"/>
      <c r="F2211" s="32"/>
      <c r="H2211" s="32"/>
      <c r="J2211" s="32"/>
      <c r="O2211" s="32"/>
      <c r="Q2211" s="32"/>
    </row>
    <row r="2212" ht="34.5" customHeight="1">
      <c r="A2212" s="32"/>
      <c r="B2212" s="32"/>
      <c r="C2212" s="32"/>
      <c r="E2212" s="32"/>
      <c r="F2212" s="32"/>
      <c r="H2212" s="32"/>
      <c r="J2212" s="32"/>
      <c r="O2212" s="32"/>
      <c r="Q2212" s="32"/>
    </row>
    <row r="2213" ht="34.5" customHeight="1">
      <c r="A2213" s="32"/>
      <c r="B2213" s="32"/>
      <c r="C2213" s="32"/>
      <c r="E2213" s="32"/>
      <c r="F2213" s="32"/>
      <c r="H2213" s="32"/>
      <c r="J2213" s="32"/>
      <c r="O2213" s="32"/>
      <c r="Q2213" s="32"/>
    </row>
    <row r="2214" ht="34.5" customHeight="1">
      <c r="A2214" s="32"/>
      <c r="B2214" s="32"/>
      <c r="C2214" s="32"/>
      <c r="E2214" s="32"/>
      <c r="F2214" s="32"/>
      <c r="H2214" s="32"/>
      <c r="J2214" s="32"/>
      <c r="O2214" s="32"/>
      <c r="Q2214" s="32"/>
    </row>
    <row r="2215" ht="34.5" customHeight="1">
      <c r="A2215" s="32"/>
      <c r="B2215" s="32"/>
      <c r="C2215" s="32"/>
      <c r="E2215" s="32"/>
      <c r="F2215" s="32"/>
      <c r="H2215" s="32"/>
      <c r="J2215" s="32"/>
      <c r="O2215" s="32"/>
      <c r="Q2215" s="32"/>
    </row>
    <row r="2216" ht="34.5" customHeight="1">
      <c r="A2216" s="32"/>
      <c r="B2216" s="32"/>
      <c r="C2216" s="32"/>
      <c r="E2216" s="32"/>
      <c r="F2216" s="32"/>
      <c r="H2216" s="32"/>
      <c r="J2216" s="32"/>
      <c r="O2216" s="32"/>
      <c r="Q2216" s="32"/>
    </row>
    <row r="2217" ht="34.5" customHeight="1">
      <c r="A2217" s="32"/>
      <c r="B2217" s="32"/>
      <c r="C2217" s="32"/>
      <c r="E2217" s="32"/>
      <c r="F2217" s="32"/>
      <c r="H2217" s="32"/>
      <c r="J2217" s="32"/>
      <c r="O2217" s="32"/>
      <c r="Q2217" s="32"/>
    </row>
    <row r="2218" ht="34.5" customHeight="1">
      <c r="A2218" s="32"/>
      <c r="B2218" s="32"/>
      <c r="C2218" s="32"/>
      <c r="E2218" s="32"/>
      <c r="F2218" s="32"/>
      <c r="H2218" s="32"/>
      <c r="J2218" s="32"/>
      <c r="O2218" s="32"/>
      <c r="Q2218" s="32"/>
    </row>
    <row r="2219" ht="34.5" customHeight="1">
      <c r="A2219" s="32"/>
      <c r="B2219" s="32"/>
      <c r="C2219" s="32"/>
      <c r="E2219" s="32"/>
      <c r="F2219" s="32"/>
      <c r="H2219" s="32"/>
      <c r="J2219" s="32"/>
      <c r="O2219" s="32"/>
      <c r="Q2219" s="32"/>
    </row>
    <row r="2220" ht="34.5" customHeight="1">
      <c r="A2220" s="32"/>
      <c r="B2220" s="32"/>
      <c r="C2220" s="32"/>
      <c r="E2220" s="32"/>
      <c r="F2220" s="32"/>
      <c r="H2220" s="32"/>
      <c r="J2220" s="32"/>
      <c r="O2220" s="32"/>
      <c r="Q2220" s="32"/>
    </row>
    <row r="2221" ht="34.5" customHeight="1">
      <c r="A2221" s="32"/>
      <c r="B2221" s="32"/>
      <c r="C2221" s="32"/>
      <c r="E2221" s="32"/>
      <c r="F2221" s="32"/>
      <c r="H2221" s="32"/>
      <c r="J2221" s="32"/>
      <c r="O2221" s="32"/>
      <c r="Q2221" s="32"/>
    </row>
    <row r="2222" ht="34.5" customHeight="1">
      <c r="A2222" s="32"/>
      <c r="B2222" s="32"/>
      <c r="C2222" s="32"/>
      <c r="E2222" s="32"/>
      <c r="F2222" s="32"/>
      <c r="H2222" s="32"/>
      <c r="J2222" s="32"/>
      <c r="O2222" s="32"/>
      <c r="Q2222" s="32"/>
    </row>
    <row r="2223" ht="34.5" customHeight="1">
      <c r="A2223" s="32"/>
      <c r="B2223" s="32"/>
      <c r="C2223" s="32"/>
      <c r="E2223" s="32"/>
      <c r="F2223" s="32"/>
      <c r="H2223" s="32"/>
      <c r="J2223" s="32"/>
      <c r="O2223" s="32"/>
      <c r="Q2223" s="32"/>
    </row>
    <row r="2224" ht="34.5" customHeight="1">
      <c r="A2224" s="32"/>
      <c r="B2224" s="32"/>
      <c r="C2224" s="32"/>
      <c r="E2224" s="32"/>
      <c r="F2224" s="32"/>
      <c r="H2224" s="32"/>
      <c r="J2224" s="32"/>
      <c r="O2224" s="32"/>
      <c r="Q2224" s="32"/>
    </row>
    <row r="2225" ht="34.5" customHeight="1">
      <c r="A2225" s="32"/>
      <c r="B2225" s="32"/>
      <c r="C2225" s="32"/>
      <c r="E2225" s="32"/>
      <c r="F2225" s="32"/>
      <c r="H2225" s="32"/>
      <c r="J2225" s="32"/>
      <c r="O2225" s="32"/>
      <c r="Q2225" s="32"/>
    </row>
    <row r="2226" ht="34.5" customHeight="1">
      <c r="A2226" s="32"/>
      <c r="B2226" s="32"/>
      <c r="C2226" s="32"/>
      <c r="E2226" s="32"/>
      <c r="F2226" s="32"/>
      <c r="H2226" s="32"/>
      <c r="J2226" s="32"/>
      <c r="O2226" s="32"/>
      <c r="Q2226" s="32"/>
    </row>
    <row r="2227" ht="34.5" customHeight="1">
      <c r="A2227" s="32"/>
      <c r="B2227" s="32"/>
      <c r="C2227" s="32"/>
      <c r="E2227" s="32"/>
      <c r="F2227" s="32"/>
      <c r="H2227" s="32"/>
      <c r="J2227" s="32"/>
      <c r="O2227" s="32"/>
      <c r="Q2227" s="32"/>
    </row>
    <row r="2228" ht="34.5" customHeight="1">
      <c r="A2228" s="32"/>
      <c r="B2228" s="32"/>
      <c r="C2228" s="32"/>
      <c r="E2228" s="32"/>
      <c r="F2228" s="32"/>
      <c r="H2228" s="32"/>
      <c r="J2228" s="32"/>
      <c r="O2228" s="32"/>
      <c r="Q2228" s="32"/>
    </row>
    <row r="2229" ht="34.5" customHeight="1">
      <c r="A2229" s="32"/>
      <c r="B2229" s="32"/>
      <c r="C2229" s="32"/>
      <c r="E2229" s="32"/>
      <c r="F2229" s="32"/>
      <c r="H2229" s="32"/>
      <c r="J2229" s="32"/>
      <c r="O2229" s="32"/>
      <c r="Q2229" s="32"/>
    </row>
    <row r="2230" ht="34.5" customHeight="1">
      <c r="A2230" s="32"/>
      <c r="B2230" s="32"/>
      <c r="C2230" s="32"/>
      <c r="E2230" s="32"/>
      <c r="F2230" s="32"/>
      <c r="H2230" s="32"/>
      <c r="J2230" s="32"/>
      <c r="O2230" s="32"/>
      <c r="Q2230" s="32"/>
    </row>
    <row r="2231" ht="34.5" customHeight="1">
      <c r="A2231" s="32"/>
      <c r="B2231" s="32"/>
      <c r="C2231" s="32"/>
      <c r="E2231" s="32"/>
      <c r="F2231" s="32"/>
      <c r="H2231" s="32"/>
      <c r="J2231" s="32"/>
      <c r="O2231" s="32"/>
      <c r="Q2231" s="32"/>
    </row>
    <row r="2232" ht="34.5" customHeight="1">
      <c r="A2232" s="32"/>
      <c r="B2232" s="32"/>
      <c r="C2232" s="32"/>
      <c r="E2232" s="32"/>
      <c r="F2232" s="32"/>
      <c r="H2232" s="32"/>
      <c r="J2232" s="32"/>
      <c r="O2232" s="32"/>
      <c r="Q2232" s="32"/>
    </row>
    <row r="2233" ht="34.5" customHeight="1">
      <c r="A2233" s="32"/>
      <c r="B2233" s="32"/>
      <c r="C2233" s="32"/>
      <c r="E2233" s="32"/>
      <c r="F2233" s="32"/>
      <c r="H2233" s="32"/>
      <c r="J2233" s="32"/>
      <c r="O2233" s="32"/>
      <c r="Q2233" s="32"/>
    </row>
    <row r="2234" ht="34.5" customHeight="1">
      <c r="A2234" s="32"/>
      <c r="B2234" s="32"/>
      <c r="C2234" s="32"/>
      <c r="E2234" s="32"/>
      <c r="F2234" s="32"/>
      <c r="H2234" s="32"/>
      <c r="J2234" s="32"/>
      <c r="O2234" s="32"/>
      <c r="Q2234" s="32"/>
    </row>
    <row r="2235" ht="34.5" customHeight="1">
      <c r="A2235" s="32"/>
      <c r="B2235" s="32"/>
      <c r="C2235" s="32"/>
      <c r="E2235" s="32"/>
      <c r="F2235" s="32"/>
      <c r="H2235" s="32"/>
      <c r="J2235" s="32"/>
      <c r="O2235" s="32"/>
      <c r="Q2235" s="32"/>
    </row>
    <row r="2236" ht="34.5" customHeight="1">
      <c r="A2236" s="32"/>
      <c r="B2236" s="32"/>
      <c r="C2236" s="32"/>
      <c r="E2236" s="32"/>
      <c r="F2236" s="32"/>
      <c r="H2236" s="32"/>
      <c r="J2236" s="32"/>
      <c r="O2236" s="32"/>
      <c r="Q2236" s="32"/>
    </row>
    <row r="2237" ht="34.5" customHeight="1">
      <c r="A2237" s="32"/>
      <c r="B2237" s="32"/>
      <c r="C2237" s="32"/>
      <c r="E2237" s="32"/>
      <c r="F2237" s="32"/>
      <c r="H2237" s="32"/>
      <c r="J2237" s="32"/>
      <c r="O2237" s="32"/>
      <c r="Q2237" s="32"/>
    </row>
    <row r="2238" ht="34.5" customHeight="1">
      <c r="A2238" s="32"/>
      <c r="B2238" s="32"/>
      <c r="C2238" s="32"/>
      <c r="E2238" s="32"/>
      <c r="F2238" s="32"/>
      <c r="H2238" s="32"/>
      <c r="J2238" s="32"/>
      <c r="O2238" s="32"/>
      <c r="Q2238" s="32"/>
    </row>
    <row r="2239" ht="34.5" customHeight="1">
      <c r="A2239" s="32"/>
      <c r="B2239" s="32"/>
      <c r="C2239" s="32"/>
      <c r="E2239" s="32"/>
      <c r="F2239" s="32"/>
      <c r="H2239" s="32"/>
      <c r="J2239" s="32"/>
      <c r="O2239" s="32"/>
      <c r="Q2239" s="32"/>
    </row>
    <row r="2240" ht="34.5" customHeight="1">
      <c r="A2240" s="32"/>
      <c r="B2240" s="32"/>
      <c r="C2240" s="32"/>
      <c r="E2240" s="32"/>
      <c r="F2240" s="32"/>
      <c r="H2240" s="32"/>
      <c r="J2240" s="32"/>
      <c r="O2240" s="32"/>
      <c r="Q2240" s="32"/>
    </row>
    <row r="2241" ht="34.5" customHeight="1">
      <c r="A2241" s="32"/>
      <c r="B2241" s="32"/>
      <c r="C2241" s="32"/>
      <c r="E2241" s="32"/>
      <c r="F2241" s="32"/>
      <c r="H2241" s="32"/>
      <c r="J2241" s="32"/>
      <c r="O2241" s="32"/>
      <c r="Q2241" s="32"/>
    </row>
    <row r="2242" ht="34.5" customHeight="1">
      <c r="A2242" s="32"/>
      <c r="B2242" s="32"/>
      <c r="C2242" s="32"/>
      <c r="E2242" s="32"/>
      <c r="F2242" s="32"/>
      <c r="H2242" s="32"/>
      <c r="J2242" s="32"/>
      <c r="O2242" s="32"/>
      <c r="Q2242" s="32"/>
    </row>
    <row r="2243" ht="34.5" customHeight="1">
      <c r="A2243" s="32"/>
      <c r="B2243" s="32"/>
      <c r="C2243" s="32"/>
      <c r="E2243" s="32"/>
      <c r="F2243" s="32"/>
      <c r="H2243" s="32"/>
      <c r="J2243" s="32"/>
      <c r="O2243" s="32"/>
      <c r="Q2243" s="32"/>
    </row>
    <row r="2244" ht="34.5" customHeight="1">
      <c r="A2244" s="32"/>
      <c r="B2244" s="32"/>
      <c r="C2244" s="32"/>
      <c r="E2244" s="32"/>
      <c r="F2244" s="32"/>
      <c r="H2244" s="32"/>
      <c r="J2244" s="32"/>
      <c r="O2244" s="32"/>
      <c r="Q2244" s="32"/>
    </row>
    <row r="2245" ht="34.5" customHeight="1">
      <c r="A2245" s="32"/>
      <c r="B2245" s="32"/>
      <c r="C2245" s="32"/>
      <c r="E2245" s="32"/>
      <c r="F2245" s="32"/>
      <c r="H2245" s="32"/>
      <c r="J2245" s="32"/>
      <c r="O2245" s="32"/>
      <c r="Q2245" s="32"/>
    </row>
    <row r="2246" ht="34.5" customHeight="1">
      <c r="A2246" s="32"/>
      <c r="B2246" s="32"/>
      <c r="C2246" s="32"/>
      <c r="E2246" s="32"/>
      <c r="F2246" s="32"/>
      <c r="H2246" s="32"/>
      <c r="J2246" s="32"/>
      <c r="O2246" s="32"/>
      <c r="Q2246" s="32"/>
    </row>
    <row r="2247" ht="34.5" customHeight="1">
      <c r="A2247" s="32"/>
      <c r="B2247" s="32"/>
      <c r="C2247" s="32"/>
      <c r="E2247" s="32"/>
      <c r="F2247" s="32"/>
      <c r="H2247" s="32"/>
      <c r="J2247" s="32"/>
      <c r="O2247" s="32"/>
      <c r="Q2247" s="32"/>
    </row>
    <row r="2248" ht="34.5" customHeight="1">
      <c r="A2248" s="32"/>
      <c r="B2248" s="32"/>
      <c r="C2248" s="32"/>
      <c r="E2248" s="32"/>
      <c r="F2248" s="32"/>
      <c r="H2248" s="32"/>
      <c r="J2248" s="32"/>
      <c r="O2248" s="32"/>
      <c r="Q2248" s="32"/>
    </row>
    <row r="2249" ht="34.5" customHeight="1">
      <c r="A2249" s="32"/>
      <c r="B2249" s="32"/>
      <c r="C2249" s="32"/>
      <c r="E2249" s="32"/>
      <c r="F2249" s="32"/>
      <c r="H2249" s="32"/>
      <c r="J2249" s="32"/>
      <c r="O2249" s="32"/>
      <c r="Q2249" s="32"/>
    </row>
    <row r="2250" ht="34.5" customHeight="1">
      <c r="A2250" s="32"/>
      <c r="B2250" s="32"/>
      <c r="C2250" s="32"/>
      <c r="E2250" s="32"/>
      <c r="F2250" s="32"/>
      <c r="H2250" s="32"/>
      <c r="J2250" s="32"/>
      <c r="O2250" s="32"/>
      <c r="Q2250" s="32"/>
    </row>
    <row r="2251" ht="34.5" customHeight="1">
      <c r="A2251" s="32"/>
      <c r="B2251" s="32"/>
      <c r="C2251" s="32"/>
      <c r="E2251" s="32"/>
      <c r="F2251" s="32"/>
      <c r="H2251" s="32"/>
      <c r="J2251" s="32"/>
      <c r="O2251" s="32"/>
      <c r="Q2251" s="32"/>
    </row>
    <row r="2252" ht="34.5" customHeight="1">
      <c r="A2252" s="32"/>
      <c r="B2252" s="32"/>
      <c r="C2252" s="32"/>
      <c r="E2252" s="32"/>
      <c r="F2252" s="32"/>
      <c r="H2252" s="32"/>
      <c r="J2252" s="32"/>
      <c r="O2252" s="32"/>
      <c r="Q2252" s="32"/>
    </row>
    <row r="2253" ht="34.5" customHeight="1">
      <c r="A2253" s="32"/>
      <c r="B2253" s="32"/>
      <c r="C2253" s="32"/>
      <c r="E2253" s="32"/>
      <c r="F2253" s="32"/>
      <c r="H2253" s="32"/>
      <c r="J2253" s="32"/>
      <c r="O2253" s="32"/>
      <c r="Q2253" s="32"/>
    </row>
    <row r="2254" ht="34.5" customHeight="1">
      <c r="A2254" s="32"/>
      <c r="B2254" s="32"/>
      <c r="C2254" s="32"/>
      <c r="E2254" s="32"/>
      <c r="F2254" s="32"/>
      <c r="H2254" s="32"/>
      <c r="J2254" s="32"/>
      <c r="O2254" s="32"/>
      <c r="Q2254" s="32"/>
    </row>
    <row r="2255" ht="34.5" customHeight="1">
      <c r="A2255" s="32"/>
      <c r="B2255" s="32"/>
      <c r="C2255" s="32"/>
      <c r="E2255" s="32"/>
      <c r="F2255" s="32"/>
      <c r="H2255" s="32"/>
      <c r="J2255" s="32"/>
      <c r="O2255" s="32"/>
      <c r="Q2255" s="32"/>
    </row>
    <row r="2256" ht="34.5" customHeight="1">
      <c r="A2256" s="32"/>
      <c r="B2256" s="32"/>
      <c r="C2256" s="32"/>
      <c r="E2256" s="32"/>
      <c r="F2256" s="32"/>
      <c r="H2256" s="32"/>
      <c r="J2256" s="32"/>
      <c r="O2256" s="32"/>
      <c r="Q2256" s="32"/>
    </row>
    <row r="2257" ht="34.5" customHeight="1">
      <c r="A2257" s="32"/>
      <c r="B2257" s="32"/>
      <c r="C2257" s="32"/>
      <c r="E2257" s="32"/>
      <c r="F2257" s="32"/>
      <c r="H2257" s="32"/>
      <c r="J2257" s="32"/>
      <c r="O2257" s="32"/>
      <c r="Q2257" s="32"/>
    </row>
    <row r="2258" ht="34.5" customHeight="1">
      <c r="A2258" s="32"/>
      <c r="B2258" s="32"/>
      <c r="C2258" s="32"/>
      <c r="E2258" s="32"/>
      <c r="F2258" s="32"/>
      <c r="H2258" s="32"/>
      <c r="J2258" s="32"/>
      <c r="O2258" s="32"/>
      <c r="Q2258" s="32"/>
    </row>
    <row r="2259" ht="34.5" customHeight="1">
      <c r="A2259" s="32"/>
      <c r="B2259" s="32"/>
      <c r="C2259" s="32"/>
      <c r="E2259" s="32"/>
      <c r="F2259" s="32"/>
      <c r="H2259" s="32"/>
      <c r="J2259" s="32"/>
      <c r="O2259" s="32"/>
      <c r="Q2259" s="32"/>
    </row>
    <row r="2260" ht="34.5" customHeight="1">
      <c r="A2260" s="32"/>
      <c r="B2260" s="32"/>
      <c r="C2260" s="32"/>
      <c r="E2260" s="32"/>
      <c r="F2260" s="32"/>
      <c r="H2260" s="32"/>
      <c r="J2260" s="32"/>
      <c r="O2260" s="32"/>
      <c r="Q2260" s="32"/>
    </row>
    <row r="2261" ht="34.5" customHeight="1">
      <c r="A2261" s="32"/>
      <c r="B2261" s="32"/>
      <c r="C2261" s="32"/>
      <c r="E2261" s="32"/>
      <c r="F2261" s="32"/>
      <c r="H2261" s="32"/>
      <c r="J2261" s="32"/>
      <c r="O2261" s="32"/>
      <c r="Q2261" s="32"/>
    </row>
    <row r="2262" ht="34.5" customHeight="1">
      <c r="A2262" s="32"/>
      <c r="B2262" s="32"/>
      <c r="C2262" s="32"/>
      <c r="E2262" s="32"/>
      <c r="F2262" s="32"/>
      <c r="H2262" s="32"/>
      <c r="J2262" s="32"/>
      <c r="O2262" s="32"/>
      <c r="Q2262" s="32"/>
    </row>
    <row r="2263" ht="34.5" customHeight="1">
      <c r="A2263" s="32"/>
      <c r="B2263" s="32"/>
      <c r="C2263" s="32"/>
      <c r="E2263" s="32"/>
      <c r="F2263" s="32"/>
      <c r="H2263" s="32"/>
      <c r="J2263" s="32"/>
      <c r="O2263" s="32"/>
      <c r="Q2263" s="32"/>
    </row>
    <row r="2264" ht="34.5" customHeight="1">
      <c r="A2264" s="32"/>
      <c r="B2264" s="32"/>
      <c r="C2264" s="32"/>
      <c r="E2264" s="32"/>
      <c r="F2264" s="32"/>
      <c r="H2264" s="32"/>
      <c r="J2264" s="32"/>
      <c r="O2264" s="32"/>
      <c r="Q2264" s="32"/>
    </row>
    <row r="2265" ht="34.5" customHeight="1">
      <c r="A2265" s="32"/>
      <c r="B2265" s="32"/>
      <c r="C2265" s="32"/>
      <c r="E2265" s="32"/>
      <c r="F2265" s="32"/>
      <c r="H2265" s="32"/>
      <c r="J2265" s="32"/>
      <c r="O2265" s="32"/>
      <c r="Q2265" s="32"/>
    </row>
    <row r="2266" ht="34.5" customHeight="1">
      <c r="A2266" s="32"/>
      <c r="B2266" s="32"/>
      <c r="C2266" s="32"/>
      <c r="E2266" s="32"/>
      <c r="F2266" s="32"/>
      <c r="H2266" s="32"/>
      <c r="J2266" s="32"/>
      <c r="O2266" s="32"/>
      <c r="Q2266" s="32"/>
    </row>
    <row r="2267" ht="34.5" customHeight="1">
      <c r="A2267" s="32"/>
      <c r="B2267" s="32"/>
      <c r="C2267" s="32"/>
      <c r="E2267" s="32"/>
      <c r="F2267" s="32"/>
      <c r="H2267" s="32"/>
      <c r="J2267" s="32"/>
      <c r="O2267" s="32"/>
      <c r="Q2267" s="32"/>
    </row>
    <row r="2268" ht="34.5" customHeight="1">
      <c r="A2268" s="32"/>
      <c r="B2268" s="32"/>
      <c r="C2268" s="32"/>
      <c r="E2268" s="32"/>
      <c r="F2268" s="32"/>
      <c r="H2268" s="32"/>
      <c r="J2268" s="32"/>
      <c r="O2268" s="32"/>
      <c r="Q2268" s="32"/>
    </row>
    <row r="2269" ht="34.5" customHeight="1">
      <c r="A2269" s="32"/>
      <c r="B2269" s="32"/>
      <c r="C2269" s="32"/>
      <c r="E2269" s="32"/>
      <c r="F2269" s="32"/>
      <c r="H2269" s="32"/>
      <c r="J2269" s="32"/>
      <c r="O2269" s="32"/>
      <c r="Q2269" s="32"/>
    </row>
    <row r="2270" ht="34.5" customHeight="1">
      <c r="A2270" s="32"/>
      <c r="B2270" s="32"/>
      <c r="C2270" s="32"/>
      <c r="E2270" s="32"/>
      <c r="F2270" s="32"/>
      <c r="H2270" s="32"/>
      <c r="J2270" s="32"/>
      <c r="O2270" s="32"/>
      <c r="Q2270" s="32"/>
    </row>
    <row r="2271" ht="34.5" customHeight="1">
      <c r="A2271" s="32"/>
      <c r="B2271" s="32"/>
      <c r="C2271" s="32"/>
      <c r="E2271" s="32"/>
      <c r="F2271" s="32"/>
      <c r="H2271" s="32"/>
      <c r="J2271" s="32"/>
      <c r="O2271" s="32"/>
      <c r="Q2271" s="32"/>
    </row>
    <row r="2272" ht="34.5" customHeight="1">
      <c r="A2272" s="32"/>
      <c r="B2272" s="32"/>
      <c r="C2272" s="32"/>
      <c r="E2272" s="32"/>
      <c r="F2272" s="32"/>
      <c r="H2272" s="32"/>
      <c r="J2272" s="32"/>
      <c r="O2272" s="32"/>
      <c r="Q2272" s="32"/>
    </row>
    <row r="2273" ht="34.5" customHeight="1">
      <c r="A2273" s="32"/>
      <c r="B2273" s="32"/>
      <c r="C2273" s="32"/>
      <c r="E2273" s="32"/>
      <c r="F2273" s="32"/>
      <c r="H2273" s="32"/>
      <c r="J2273" s="32"/>
      <c r="O2273" s="32"/>
      <c r="Q2273" s="32"/>
    </row>
    <row r="2274" ht="34.5" customHeight="1">
      <c r="A2274" s="32"/>
      <c r="B2274" s="32"/>
      <c r="C2274" s="32"/>
      <c r="E2274" s="32"/>
      <c r="F2274" s="32"/>
      <c r="H2274" s="32"/>
      <c r="J2274" s="32"/>
      <c r="O2274" s="32"/>
      <c r="Q2274" s="32"/>
    </row>
    <row r="2275" ht="34.5" customHeight="1">
      <c r="A2275" s="32"/>
      <c r="B2275" s="32"/>
      <c r="C2275" s="32"/>
      <c r="E2275" s="32"/>
      <c r="F2275" s="32"/>
      <c r="H2275" s="32"/>
      <c r="J2275" s="32"/>
      <c r="O2275" s="32"/>
      <c r="Q2275" s="32"/>
    </row>
    <row r="2276" ht="34.5" customHeight="1">
      <c r="A2276" s="32"/>
      <c r="B2276" s="32"/>
      <c r="C2276" s="32"/>
      <c r="E2276" s="32"/>
      <c r="F2276" s="32"/>
      <c r="H2276" s="32"/>
      <c r="J2276" s="32"/>
      <c r="O2276" s="32"/>
      <c r="Q2276" s="32"/>
    </row>
    <row r="2277" ht="34.5" customHeight="1">
      <c r="A2277" s="32"/>
      <c r="B2277" s="32"/>
      <c r="C2277" s="32"/>
      <c r="E2277" s="32"/>
      <c r="F2277" s="32"/>
      <c r="H2277" s="32"/>
      <c r="J2277" s="32"/>
      <c r="O2277" s="32"/>
      <c r="Q2277" s="32"/>
    </row>
    <row r="2278" ht="34.5" customHeight="1">
      <c r="A2278" s="32"/>
      <c r="B2278" s="32"/>
      <c r="C2278" s="32"/>
      <c r="E2278" s="32"/>
      <c r="F2278" s="32"/>
      <c r="H2278" s="32"/>
      <c r="J2278" s="32"/>
      <c r="O2278" s="32"/>
      <c r="Q2278" s="32"/>
    </row>
    <row r="2279" ht="34.5" customHeight="1">
      <c r="A2279" s="32"/>
      <c r="B2279" s="32"/>
      <c r="C2279" s="32"/>
      <c r="E2279" s="32"/>
      <c r="F2279" s="32"/>
      <c r="H2279" s="32"/>
      <c r="J2279" s="32"/>
      <c r="O2279" s="32"/>
      <c r="Q2279" s="32"/>
    </row>
    <row r="2280" ht="34.5" customHeight="1">
      <c r="A2280" s="32"/>
      <c r="B2280" s="32"/>
      <c r="C2280" s="32"/>
      <c r="E2280" s="32"/>
      <c r="F2280" s="32"/>
      <c r="H2280" s="32"/>
      <c r="J2280" s="32"/>
      <c r="O2280" s="32"/>
      <c r="Q2280" s="32"/>
    </row>
    <row r="2281" ht="34.5" customHeight="1">
      <c r="A2281" s="32"/>
      <c r="B2281" s="32"/>
      <c r="C2281" s="32"/>
      <c r="E2281" s="32"/>
      <c r="F2281" s="32"/>
      <c r="H2281" s="32"/>
      <c r="J2281" s="32"/>
      <c r="O2281" s="32"/>
      <c r="Q2281" s="32"/>
    </row>
    <row r="2282" ht="34.5" customHeight="1">
      <c r="A2282" s="32"/>
      <c r="B2282" s="32"/>
      <c r="C2282" s="32"/>
      <c r="E2282" s="32"/>
      <c r="F2282" s="32"/>
      <c r="H2282" s="32"/>
      <c r="J2282" s="32"/>
      <c r="O2282" s="32"/>
      <c r="Q2282" s="32"/>
    </row>
    <row r="2283" ht="34.5" customHeight="1">
      <c r="A2283" s="32"/>
      <c r="B2283" s="32"/>
      <c r="C2283" s="32"/>
      <c r="E2283" s="32"/>
      <c r="F2283" s="32"/>
      <c r="H2283" s="32"/>
      <c r="J2283" s="32"/>
      <c r="O2283" s="32"/>
      <c r="Q2283" s="32"/>
    </row>
    <row r="2284" ht="34.5" customHeight="1">
      <c r="A2284" s="32"/>
      <c r="B2284" s="32"/>
      <c r="C2284" s="32"/>
      <c r="E2284" s="32"/>
      <c r="F2284" s="32"/>
      <c r="H2284" s="32"/>
      <c r="J2284" s="32"/>
      <c r="O2284" s="32"/>
      <c r="Q2284" s="32"/>
    </row>
    <row r="2285" ht="34.5" customHeight="1">
      <c r="A2285" s="32"/>
      <c r="B2285" s="32"/>
      <c r="C2285" s="32"/>
      <c r="E2285" s="32"/>
      <c r="F2285" s="32"/>
      <c r="H2285" s="32"/>
      <c r="J2285" s="32"/>
      <c r="O2285" s="32"/>
      <c r="Q2285" s="32"/>
    </row>
    <row r="2286" ht="34.5" customHeight="1">
      <c r="A2286" s="32"/>
      <c r="B2286" s="32"/>
      <c r="C2286" s="32"/>
      <c r="E2286" s="32"/>
      <c r="F2286" s="32"/>
      <c r="H2286" s="32"/>
      <c r="J2286" s="32"/>
      <c r="O2286" s="32"/>
      <c r="Q2286" s="32"/>
    </row>
    <row r="2287" ht="34.5" customHeight="1">
      <c r="A2287" s="32"/>
      <c r="B2287" s="32"/>
      <c r="C2287" s="32"/>
      <c r="E2287" s="32"/>
      <c r="F2287" s="32"/>
      <c r="H2287" s="32"/>
      <c r="J2287" s="32"/>
      <c r="O2287" s="32"/>
      <c r="Q2287" s="32"/>
    </row>
    <row r="2288" ht="34.5" customHeight="1">
      <c r="A2288" s="32"/>
      <c r="B2288" s="32"/>
      <c r="C2288" s="32"/>
      <c r="E2288" s="32"/>
      <c r="F2288" s="32"/>
      <c r="H2288" s="32"/>
      <c r="J2288" s="32"/>
      <c r="O2288" s="32"/>
      <c r="Q2288" s="32"/>
    </row>
    <row r="2289" ht="34.5" customHeight="1">
      <c r="A2289" s="32"/>
      <c r="B2289" s="32"/>
      <c r="C2289" s="32"/>
      <c r="E2289" s="32"/>
      <c r="F2289" s="32"/>
      <c r="H2289" s="32"/>
      <c r="J2289" s="32"/>
      <c r="O2289" s="32"/>
      <c r="Q2289" s="32"/>
    </row>
    <row r="2290" ht="34.5" customHeight="1">
      <c r="A2290" s="32"/>
      <c r="B2290" s="32"/>
      <c r="C2290" s="32"/>
      <c r="E2290" s="32"/>
      <c r="F2290" s="32"/>
      <c r="H2290" s="32"/>
      <c r="J2290" s="32"/>
      <c r="O2290" s="32"/>
      <c r="Q2290" s="32"/>
    </row>
    <row r="2291" ht="34.5" customHeight="1">
      <c r="A2291" s="32"/>
      <c r="B2291" s="32"/>
      <c r="C2291" s="32"/>
      <c r="E2291" s="32"/>
      <c r="F2291" s="32"/>
      <c r="H2291" s="32"/>
      <c r="J2291" s="32"/>
      <c r="O2291" s="32"/>
      <c r="Q2291" s="32"/>
    </row>
    <row r="2292" ht="34.5" customHeight="1">
      <c r="A2292" s="32"/>
      <c r="B2292" s="32"/>
      <c r="C2292" s="32"/>
      <c r="E2292" s="32"/>
      <c r="F2292" s="32"/>
      <c r="H2292" s="32"/>
      <c r="J2292" s="32"/>
      <c r="O2292" s="32"/>
      <c r="Q2292" s="32"/>
    </row>
    <row r="2293" ht="34.5" customHeight="1">
      <c r="A2293" s="32"/>
      <c r="B2293" s="32"/>
      <c r="C2293" s="32"/>
      <c r="E2293" s="32"/>
      <c r="F2293" s="32"/>
      <c r="H2293" s="32"/>
      <c r="J2293" s="32"/>
      <c r="O2293" s="32"/>
      <c r="Q2293" s="32"/>
    </row>
    <row r="2294" ht="34.5" customHeight="1">
      <c r="A2294" s="32"/>
      <c r="B2294" s="32"/>
      <c r="C2294" s="32"/>
      <c r="E2294" s="32"/>
      <c r="F2294" s="32"/>
      <c r="H2294" s="32"/>
      <c r="J2294" s="32"/>
      <c r="O2294" s="32"/>
      <c r="Q2294" s="32"/>
    </row>
    <row r="2295" ht="34.5" customHeight="1">
      <c r="A2295" s="32"/>
      <c r="B2295" s="32"/>
      <c r="C2295" s="32"/>
      <c r="E2295" s="32"/>
      <c r="F2295" s="32"/>
      <c r="H2295" s="32"/>
      <c r="J2295" s="32"/>
      <c r="O2295" s="32"/>
      <c r="Q2295" s="32"/>
    </row>
    <row r="2296" ht="34.5" customHeight="1">
      <c r="A2296" s="32"/>
      <c r="B2296" s="32"/>
      <c r="C2296" s="32"/>
      <c r="E2296" s="32"/>
      <c r="F2296" s="32"/>
      <c r="H2296" s="32"/>
      <c r="J2296" s="32"/>
      <c r="O2296" s="32"/>
      <c r="Q2296" s="32"/>
    </row>
    <row r="2297" ht="34.5" customHeight="1">
      <c r="A2297" s="32"/>
      <c r="B2297" s="32"/>
      <c r="C2297" s="32"/>
      <c r="E2297" s="32"/>
      <c r="F2297" s="32"/>
      <c r="H2297" s="32"/>
      <c r="J2297" s="32"/>
      <c r="O2297" s="32"/>
      <c r="Q2297" s="32"/>
    </row>
    <row r="2298" ht="34.5" customHeight="1">
      <c r="A2298" s="32"/>
      <c r="B2298" s="32"/>
      <c r="C2298" s="32"/>
      <c r="E2298" s="32"/>
      <c r="F2298" s="32"/>
      <c r="H2298" s="32"/>
      <c r="J2298" s="32"/>
      <c r="O2298" s="32"/>
      <c r="Q2298" s="32"/>
    </row>
    <row r="2299" ht="34.5" customHeight="1">
      <c r="A2299" s="32"/>
      <c r="B2299" s="32"/>
      <c r="C2299" s="32"/>
      <c r="E2299" s="32"/>
      <c r="F2299" s="32"/>
      <c r="H2299" s="32"/>
      <c r="J2299" s="32"/>
      <c r="O2299" s="32"/>
      <c r="Q2299" s="32"/>
    </row>
    <row r="2300" ht="34.5" customHeight="1">
      <c r="A2300" s="32"/>
      <c r="B2300" s="32"/>
      <c r="C2300" s="32"/>
      <c r="E2300" s="32"/>
      <c r="F2300" s="32"/>
      <c r="H2300" s="32"/>
      <c r="J2300" s="32"/>
      <c r="O2300" s="32"/>
      <c r="Q2300" s="32"/>
    </row>
    <row r="2301" ht="34.5" customHeight="1">
      <c r="A2301" s="32"/>
      <c r="B2301" s="32"/>
      <c r="C2301" s="32"/>
      <c r="E2301" s="32"/>
      <c r="F2301" s="32"/>
      <c r="H2301" s="32"/>
      <c r="J2301" s="32"/>
      <c r="O2301" s="32"/>
      <c r="Q2301" s="32"/>
    </row>
    <row r="2302" ht="34.5" customHeight="1">
      <c r="A2302" s="32"/>
      <c r="B2302" s="32"/>
      <c r="C2302" s="32"/>
      <c r="E2302" s="32"/>
      <c r="F2302" s="32"/>
      <c r="H2302" s="32"/>
      <c r="J2302" s="32"/>
      <c r="O2302" s="32"/>
      <c r="Q2302" s="32"/>
    </row>
    <row r="2303" ht="34.5" customHeight="1">
      <c r="A2303" s="32"/>
      <c r="B2303" s="32"/>
      <c r="C2303" s="32"/>
      <c r="E2303" s="32"/>
      <c r="F2303" s="32"/>
      <c r="H2303" s="32"/>
      <c r="J2303" s="32"/>
      <c r="O2303" s="32"/>
      <c r="Q2303" s="32"/>
    </row>
    <row r="2304" ht="34.5" customHeight="1">
      <c r="A2304" s="32"/>
      <c r="B2304" s="32"/>
      <c r="C2304" s="32"/>
      <c r="E2304" s="32"/>
      <c r="F2304" s="32"/>
      <c r="H2304" s="32"/>
      <c r="J2304" s="32"/>
      <c r="O2304" s="32"/>
      <c r="Q2304" s="32"/>
    </row>
    <row r="2305" ht="34.5" customHeight="1">
      <c r="A2305" s="32"/>
      <c r="B2305" s="32"/>
      <c r="C2305" s="32"/>
      <c r="E2305" s="32"/>
      <c r="F2305" s="32"/>
      <c r="H2305" s="32"/>
      <c r="J2305" s="32"/>
      <c r="O2305" s="32"/>
      <c r="Q2305" s="32"/>
    </row>
    <row r="2306" ht="34.5" customHeight="1">
      <c r="A2306" s="32"/>
      <c r="B2306" s="32"/>
      <c r="C2306" s="32"/>
      <c r="E2306" s="32"/>
      <c r="F2306" s="32"/>
      <c r="H2306" s="32"/>
      <c r="J2306" s="32"/>
      <c r="O2306" s="32"/>
      <c r="Q2306" s="32"/>
    </row>
    <row r="2307" ht="34.5" customHeight="1">
      <c r="A2307" s="32"/>
      <c r="B2307" s="32"/>
      <c r="C2307" s="32"/>
      <c r="E2307" s="32"/>
      <c r="F2307" s="32"/>
      <c r="H2307" s="32"/>
      <c r="J2307" s="32"/>
      <c r="O2307" s="32"/>
      <c r="Q2307" s="32"/>
    </row>
    <row r="2308" ht="34.5" customHeight="1">
      <c r="A2308" s="32"/>
      <c r="B2308" s="32"/>
      <c r="C2308" s="32"/>
      <c r="E2308" s="32"/>
      <c r="F2308" s="32"/>
      <c r="H2308" s="32"/>
      <c r="J2308" s="32"/>
      <c r="O2308" s="32"/>
      <c r="Q2308" s="32"/>
    </row>
    <row r="2309" ht="34.5" customHeight="1">
      <c r="A2309" s="32"/>
      <c r="B2309" s="32"/>
      <c r="C2309" s="32"/>
      <c r="E2309" s="32"/>
      <c r="F2309" s="32"/>
      <c r="H2309" s="32"/>
      <c r="J2309" s="32"/>
      <c r="O2309" s="32"/>
      <c r="Q2309" s="32"/>
    </row>
    <row r="2310" ht="34.5" customHeight="1">
      <c r="A2310" s="32"/>
      <c r="B2310" s="32"/>
      <c r="C2310" s="32"/>
      <c r="E2310" s="32"/>
      <c r="F2310" s="32"/>
      <c r="H2310" s="32"/>
      <c r="J2310" s="32"/>
      <c r="O2310" s="32"/>
      <c r="Q2310" s="32"/>
    </row>
    <row r="2311" ht="34.5" customHeight="1">
      <c r="A2311" s="32"/>
      <c r="B2311" s="32"/>
      <c r="C2311" s="32"/>
      <c r="E2311" s="32"/>
      <c r="F2311" s="32"/>
      <c r="H2311" s="32"/>
      <c r="J2311" s="32"/>
      <c r="O2311" s="32"/>
      <c r="Q2311" s="32"/>
    </row>
    <row r="2312" ht="34.5" customHeight="1">
      <c r="A2312" s="32"/>
      <c r="B2312" s="32"/>
      <c r="C2312" s="32"/>
      <c r="E2312" s="32"/>
      <c r="F2312" s="32"/>
      <c r="H2312" s="32"/>
      <c r="J2312" s="32"/>
      <c r="O2312" s="32"/>
      <c r="Q2312" s="32"/>
    </row>
    <row r="2313" ht="34.5" customHeight="1">
      <c r="A2313" s="32"/>
      <c r="B2313" s="32"/>
      <c r="C2313" s="32"/>
      <c r="E2313" s="32"/>
      <c r="F2313" s="32"/>
      <c r="H2313" s="32"/>
      <c r="J2313" s="32"/>
      <c r="O2313" s="32"/>
      <c r="Q2313" s="32"/>
    </row>
    <row r="2314" ht="34.5" customHeight="1">
      <c r="A2314" s="32"/>
      <c r="B2314" s="32"/>
      <c r="C2314" s="32"/>
      <c r="E2314" s="32"/>
      <c r="F2314" s="32"/>
      <c r="H2314" s="32"/>
      <c r="J2314" s="32"/>
      <c r="O2314" s="32"/>
      <c r="Q2314" s="32"/>
    </row>
    <row r="2315" ht="34.5" customHeight="1">
      <c r="A2315" s="32"/>
      <c r="B2315" s="32"/>
      <c r="C2315" s="32"/>
      <c r="E2315" s="32"/>
      <c r="F2315" s="32"/>
      <c r="H2315" s="32"/>
      <c r="J2315" s="32"/>
      <c r="O2315" s="32"/>
      <c r="Q2315" s="32"/>
    </row>
    <row r="2316" ht="34.5" customHeight="1">
      <c r="A2316" s="32"/>
      <c r="B2316" s="32"/>
      <c r="C2316" s="32"/>
      <c r="E2316" s="32"/>
      <c r="F2316" s="32"/>
      <c r="H2316" s="32"/>
      <c r="J2316" s="32"/>
      <c r="O2316" s="32"/>
      <c r="Q2316" s="32"/>
    </row>
    <row r="2317" ht="34.5" customHeight="1">
      <c r="A2317" s="32"/>
      <c r="B2317" s="32"/>
      <c r="C2317" s="32"/>
      <c r="E2317" s="32"/>
      <c r="F2317" s="32"/>
      <c r="H2317" s="32"/>
      <c r="J2317" s="32"/>
      <c r="O2317" s="32"/>
      <c r="Q2317" s="32"/>
    </row>
    <row r="2318" ht="34.5" customHeight="1">
      <c r="A2318" s="32"/>
      <c r="B2318" s="32"/>
      <c r="C2318" s="32"/>
      <c r="E2318" s="32"/>
      <c r="F2318" s="32"/>
      <c r="H2318" s="32"/>
      <c r="J2318" s="32"/>
      <c r="O2318" s="32"/>
      <c r="Q2318" s="32"/>
    </row>
    <row r="2319" ht="34.5" customHeight="1">
      <c r="A2319" s="32"/>
      <c r="B2319" s="32"/>
      <c r="C2319" s="32"/>
      <c r="E2319" s="32"/>
      <c r="F2319" s="32"/>
      <c r="H2319" s="32"/>
      <c r="J2319" s="32"/>
      <c r="O2319" s="32"/>
      <c r="Q2319" s="32"/>
    </row>
    <row r="2320" ht="34.5" customHeight="1">
      <c r="A2320" s="32"/>
      <c r="B2320" s="32"/>
      <c r="C2320" s="32"/>
      <c r="E2320" s="32"/>
      <c r="F2320" s="32"/>
      <c r="H2320" s="32"/>
      <c r="J2320" s="32"/>
      <c r="O2320" s="32"/>
      <c r="Q2320" s="32"/>
    </row>
    <row r="2321" ht="34.5" customHeight="1">
      <c r="A2321" s="32"/>
      <c r="B2321" s="32"/>
      <c r="C2321" s="32"/>
      <c r="E2321" s="32"/>
      <c r="F2321" s="32"/>
      <c r="H2321" s="32"/>
      <c r="J2321" s="32"/>
      <c r="O2321" s="32"/>
      <c r="Q2321" s="32"/>
    </row>
    <row r="2322" ht="34.5" customHeight="1">
      <c r="A2322" s="32"/>
      <c r="B2322" s="32"/>
      <c r="C2322" s="32"/>
      <c r="E2322" s="32"/>
      <c r="F2322" s="32"/>
      <c r="H2322" s="32"/>
      <c r="J2322" s="32"/>
      <c r="O2322" s="32"/>
      <c r="Q2322" s="32"/>
    </row>
    <row r="2323" ht="34.5" customHeight="1">
      <c r="A2323" s="32"/>
      <c r="B2323" s="32"/>
      <c r="C2323" s="32"/>
      <c r="E2323" s="32"/>
      <c r="F2323" s="32"/>
      <c r="H2323" s="32"/>
      <c r="J2323" s="32"/>
      <c r="O2323" s="32"/>
      <c r="Q2323" s="32"/>
    </row>
    <row r="2324" ht="34.5" customHeight="1">
      <c r="A2324" s="32"/>
      <c r="B2324" s="32"/>
      <c r="C2324" s="32"/>
      <c r="E2324" s="32"/>
      <c r="F2324" s="32"/>
      <c r="H2324" s="32"/>
      <c r="J2324" s="32"/>
      <c r="O2324" s="32"/>
      <c r="Q2324" s="32"/>
    </row>
    <row r="2325" ht="34.5" customHeight="1">
      <c r="A2325" s="32"/>
      <c r="B2325" s="32"/>
      <c r="C2325" s="32"/>
      <c r="E2325" s="32"/>
      <c r="F2325" s="32"/>
      <c r="H2325" s="32"/>
      <c r="J2325" s="32"/>
      <c r="O2325" s="32"/>
      <c r="Q2325" s="32"/>
    </row>
    <row r="2326" ht="34.5" customHeight="1">
      <c r="A2326" s="32"/>
      <c r="B2326" s="32"/>
      <c r="C2326" s="32"/>
      <c r="E2326" s="32"/>
      <c r="F2326" s="32"/>
      <c r="H2326" s="32"/>
      <c r="J2326" s="32"/>
      <c r="O2326" s="32"/>
      <c r="Q2326" s="32"/>
    </row>
    <row r="2327" ht="34.5" customHeight="1">
      <c r="A2327" s="32"/>
      <c r="B2327" s="32"/>
      <c r="C2327" s="32"/>
      <c r="E2327" s="32"/>
      <c r="F2327" s="32"/>
      <c r="H2327" s="32"/>
      <c r="J2327" s="32"/>
      <c r="O2327" s="32"/>
      <c r="Q2327" s="32"/>
    </row>
    <row r="2328" ht="34.5" customHeight="1">
      <c r="A2328" s="32"/>
      <c r="B2328" s="32"/>
      <c r="C2328" s="32"/>
      <c r="E2328" s="32"/>
      <c r="F2328" s="32"/>
      <c r="H2328" s="32"/>
      <c r="J2328" s="32"/>
      <c r="O2328" s="32"/>
      <c r="Q2328" s="32"/>
    </row>
    <row r="2329" ht="34.5" customHeight="1">
      <c r="A2329" s="32"/>
      <c r="B2329" s="32"/>
      <c r="C2329" s="32"/>
      <c r="E2329" s="32"/>
      <c r="F2329" s="32"/>
      <c r="H2329" s="32"/>
      <c r="J2329" s="32"/>
      <c r="O2329" s="32"/>
      <c r="Q2329" s="32"/>
    </row>
    <row r="2330" ht="34.5" customHeight="1">
      <c r="A2330" s="32"/>
      <c r="B2330" s="32"/>
      <c r="C2330" s="32"/>
      <c r="E2330" s="32"/>
      <c r="F2330" s="32"/>
      <c r="H2330" s="32"/>
      <c r="J2330" s="32"/>
      <c r="O2330" s="32"/>
      <c r="Q2330" s="32"/>
    </row>
    <row r="2331" ht="34.5" customHeight="1">
      <c r="A2331" s="32"/>
      <c r="B2331" s="32"/>
      <c r="C2331" s="32"/>
      <c r="E2331" s="32"/>
      <c r="F2331" s="32"/>
      <c r="H2331" s="32"/>
      <c r="J2331" s="32"/>
      <c r="O2331" s="32"/>
      <c r="Q2331" s="32"/>
    </row>
    <row r="2332" ht="34.5" customHeight="1">
      <c r="A2332" s="32"/>
      <c r="B2332" s="32"/>
      <c r="C2332" s="32"/>
      <c r="E2332" s="32"/>
      <c r="F2332" s="32"/>
      <c r="H2332" s="32"/>
      <c r="J2332" s="32"/>
      <c r="O2332" s="32"/>
      <c r="Q2332" s="32"/>
    </row>
    <row r="2333" ht="34.5" customHeight="1">
      <c r="A2333" s="32"/>
      <c r="B2333" s="32"/>
      <c r="C2333" s="32"/>
      <c r="E2333" s="32"/>
      <c r="F2333" s="32"/>
      <c r="H2333" s="32"/>
      <c r="J2333" s="32"/>
      <c r="O2333" s="32"/>
      <c r="Q2333" s="32"/>
    </row>
    <row r="2334" ht="34.5" customHeight="1">
      <c r="A2334" s="32"/>
      <c r="B2334" s="32"/>
      <c r="C2334" s="32"/>
      <c r="E2334" s="32"/>
      <c r="F2334" s="32"/>
      <c r="H2334" s="32"/>
      <c r="J2334" s="32"/>
      <c r="O2334" s="32"/>
      <c r="Q2334" s="32"/>
    </row>
    <row r="2335" ht="34.5" customHeight="1">
      <c r="A2335" s="32"/>
      <c r="B2335" s="32"/>
      <c r="C2335" s="32"/>
      <c r="E2335" s="32"/>
      <c r="F2335" s="32"/>
      <c r="H2335" s="32"/>
      <c r="J2335" s="32"/>
      <c r="O2335" s="32"/>
      <c r="Q2335" s="32"/>
    </row>
    <row r="2336" ht="34.5" customHeight="1">
      <c r="A2336" s="32"/>
      <c r="B2336" s="32"/>
      <c r="C2336" s="32"/>
      <c r="E2336" s="32"/>
      <c r="F2336" s="32"/>
      <c r="H2336" s="32"/>
      <c r="J2336" s="32"/>
      <c r="O2336" s="32"/>
      <c r="Q2336" s="32"/>
    </row>
    <row r="2337" ht="34.5" customHeight="1">
      <c r="A2337" s="32"/>
      <c r="B2337" s="32"/>
      <c r="C2337" s="32"/>
      <c r="E2337" s="32"/>
      <c r="F2337" s="32"/>
      <c r="H2337" s="32"/>
      <c r="J2337" s="32"/>
      <c r="O2337" s="32"/>
      <c r="Q2337" s="32"/>
    </row>
    <row r="2338" ht="34.5" customHeight="1">
      <c r="A2338" s="32"/>
      <c r="B2338" s="32"/>
      <c r="C2338" s="32"/>
      <c r="E2338" s="32"/>
      <c r="F2338" s="32"/>
      <c r="H2338" s="32"/>
      <c r="J2338" s="32"/>
      <c r="O2338" s="32"/>
      <c r="Q2338" s="32"/>
    </row>
    <row r="2339" ht="34.5" customHeight="1">
      <c r="A2339" s="32"/>
      <c r="B2339" s="32"/>
      <c r="C2339" s="32"/>
      <c r="E2339" s="32"/>
      <c r="F2339" s="32"/>
      <c r="H2339" s="32"/>
      <c r="J2339" s="32"/>
      <c r="O2339" s="32"/>
      <c r="Q2339" s="32"/>
    </row>
    <row r="2340" ht="34.5" customHeight="1">
      <c r="A2340" s="32"/>
      <c r="B2340" s="32"/>
      <c r="C2340" s="32"/>
      <c r="E2340" s="32"/>
      <c r="F2340" s="32"/>
      <c r="H2340" s="32"/>
      <c r="J2340" s="32"/>
      <c r="O2340" s="32"/>
      <c r="Q2340" s="32"/>
    </row>
    <row r="2341" ht="34.5" customHeight="1">
      <c r="A2341" s="32"/>
      <c r="B2341" s="32"/>
      <c r="C2341" s="32"/>
      <c r="E2341" s="32"/>
      <c r="F2341" s="32"/>
      <c r="H2341" s="32"/>
      <c r="J2341" s="32"/>
      <c r="O2341" s="32"/>
      <c r="Q2341" s="32"/>
    </row>
    <row r="2342" ht="34.5" customHeight="1">
      <c r="A2342" s="32"/>
      <c r="B2342" s="32"/>
      <c r="C2342" s="32"/>
      <c r="E2342" s="32"/>
      <c r="F2342" s="32"/>
      <c r="H2342" s="32"/>
      <c r="J2342" s="32"/>
      <c r="O2342" s="32"/>
      <c r="Q2342" s="32"/>
    </row>
    <row r="2343" ht="34.5" customHeight="1">
      <c r="A2343" s="32"/>
      <c r="B2343" s="32"/>
      <c r="C2343" s="32"/>
      <c r="E2343" s="32"/>
      <c r="F2343" s="32"/>
      <c r="H2343" s="32"/>
      <c r="J2343" s="32"/>
      <c r="O2343" s="32"/>
      <c r="Q2343" s="32"/>
    </row>
    <row r="2344" ht="34.5" customHeight="1">
      <c r="A2344" s="32"/>
      <c r="B2344" s="32"/>
      <c r="C2344" s="32"/>
      <c r="E2344" s="32"/>
      <c r="F2344" s="32"/>
      <c r="H2344" s="32"/>
      <c r="J2344" s="32"/>
      <c r="O2344" s="32"/>
      <c r="Q2344" s="32"/>
    </row>
    <row r="2345" ht="34.5" customHeight="1">
      <c r="A2345" s="32"/>
      <c r="B2345" s="32"/>
      <c r="C2345" s="32"/>
      <c r="E2345" s="32"/>
      <c r="F2345" s="32"/>
      <c r="H2345" s="32"/>
      <c r="J2345" s="32"/>
      <c r="O2345" s="32"/>
      <c r="Q2345" s="32"/>
    </row>
    <row r="2346" ht="34.5" customHeight="1">
      <c r="A2346" s="32"/>
      <c r="B2346" s="32"/>
      <c r="C2346" s="32"/>
      <c r="E2346" s="32"/>
      <c r="F2346" s="32"/>
      <c r="H2346" s="32"/>
      <c r="J2346" s="32"/>
      <c r="O2346" s="32"/>
      <c r="Q2346" s="32"/>
    </row>
    <row r="2347" ht="34.5" customHeight="1">
      <c r="A2347" s="32"/>
      <c r="B2347" s="32"/>
      <c r="C2347" s="32"/>
      <c r="E2347" s="32"/>
      <c r="F2347" s="32"/>
      <c r="H2347" s="32"/>
      <c r="J2347" s="32"/>
      <c r="O2347" s="32"/>
      <c r="Q2347" s="32"/>
    </row>
    <row r="2348" ht="34.5" customHeight="1">
      <c r="A2348" s="32"/>
      <c r="B2348" s="32"/>
      <c r="C2348" s="32"/>
      <c r="E2348" s="32"/>
      <c r="F2348" s="32"/>
      <c r="H2348" s="32"/>
      <c r="J2348" s="32"/>
      <c r="O2348" s="32"/>
      <c r="Q2348" s="32"/>
    </row>
    <row r="2349" ht="34.5" customHeight="1">
      <c r="A2349" s="32"/>
      <c r="B2349" s="32"/>
      <c r="C2349" s="32"/>
      <c r="E2349" s="32"/>
      <c r="F2349" s="32"/>
      <c r="H2349" s="32"/>
      <c r="J2349" s="32"/>
      <c r="O2349" s="32"/>
      <c r="Q2349" s="32"/>
    </row>
    <row r="2350" ht="34.5" customHeight="1">
      <c r="A2350" s="32"/>
      <c r="B2350" s="32"/>
      <c r="C2350" s="32"/>
      <c r="E2350" s="32"/>
      <c r="F2350" s="32"/>
      <c r="H2350" s="32"/>
      <c r="J2350" s="32"/>
      <c r="O2350" s="32"/>
      <c r="Q2350" s="32"/>
    </row>
    <row r="2351" ht="34.5" customHeight="1">
      <c r="A2351" s="32"/>
      <c r="B2351" s="32"/>
      <c r="C2351" s="32"/>
      <c r="E2351" s="32"/>
      <c r="F2351" s="32"/>
      <c r="H2351" s="32"/>
      <c r="J2351" s="32"/>
      <c r="O2351" s="32"/>
      <c r="Q2351" s="32"/>
    </row>
    <row r="2352" ht="34.5" customHeight="1">
      <c r="A2352" s="32"/>
      <c r="B2352" s="32"/>
      <c r="C2352" s="32"/>
      <c r="E2352" s="32"/>
      <c r="F2352" s="32"/>
      <c r="H2352" s="32"/>
      <c r="J2352" s="32"/>
      <c r="O2352" s="32"/>
      <c r="Q2352" s="32"/>
    </row>
    <row r="2353" ht="34.5" customHeight="1">
      <c r="A2353" s="32"/>
      <c r="B2353" s="32"/>
      <c r="C2353" s="32"/>
      <c r="E2353" s="32"/>
      <c r="F2353" s="32"/>
      <c r="H2353" s="32"/>
      <c r="J2353" s="32"/>
      <c r="O2353" s="32"/>
      <c r="Q2353" s="32"/>
    </row>
    <row r="2354" ht="34.5" customHeight="1">
      <c r="A2354" s="32"/>
      <c r="B2354" s="32"/>
      <c r="C2354" s="32"/>
      <c r="E2354" s="32"/>
      <c r="F2354" s="32"/>
      <c r="H2354" s="32"/>
      <c r="J2354" s="32"/>
      <c r="O2354" s="32"/>
      <c r="Q2354" s="32"/>
    </row>
    <row r="2355" ht="34.5" customHeight="1">
      <c r="A2355" s="32"/>
      <c r="B2355" s="32"/>
      <c r="C2355" s="32"/>
      <c r="E2355" s="32"/>
      <c r="F2355" s="32"/>
      <c r="H2355" s="32"/>
      <c r="J2355" s="32"/>
      <c r="O2355" s="32"/>
      <c r="Q2355" s="32"/>
    </row>
    <row r="2356" ht="34.5" customHeight="1">
      <c r="A2356" s="32"/>
      <c r="B2356" s="32"/>
      <c r="C2356" s="32"/>
      <c r="E2356" s="32"/>
      <c r="F2356" s="32"/>
      <c r="H2356" s="32"/>
      <c r="J2356" s="32"/>
      <c r="O2356" s="32"/>
      <c r="Q2356" s="32"/>
    </row>
    <row r="2357" ht="34.5" customHeight="1">
      <c r="A2357" s="32"/>
      <c r="B2357" s="32"/>
      <c r="C2357" s="32"/>
      <c r="E2357" s="32"/>
      <c r="F2357" s="32"/>
      <c r="H2357" s="32"/>
      <c r="J2357" s="32"/>
      <c r="O2357" s="32"/>
      <c r="Q2357" s="32"/>
    </row>
    <row r="2358" ht="34.5" customHeight="1">
      <c r="A2358" s="32"/>
      <c r="B2358" s="32"/>
      <c r="C2358" s="32"/>
      <c r="E2358" s="32"/>
      <c r="F2358" s="32"/>
      <c r="H2358" s="32"/>
      <c r="J2358" s="32"/>
      <c r="O2358" s="32"/>
      <c r="Q2358" s="32"/>
    </row>
    <row r="2359" ht="34.5" customHeight="1">
      <c r="A2359" s="32"/>
      <c r="B2359" s="32"/>
      <c r="C2359" s="32"/>
      <c r="E2359" s="32"/>
      <c r="F2359" s="32"/>
      <c r="H2359" s="32"/>
      <c r="J2359" s="32"/>
      <c r="O2359" s="32"/>
      <c r="Q2359" s="32"/>
    </row>
    <row r="2360" ht="34.5" customHeight="1">
      <c r="A2360" s="32"/>
      <c r="B2360" s="32"/>
      <c r="C2360" s="32"/>
      <c r="E2360" s="32"/>
      <c r="F2360" s="32"/>
      <c r="H2360" s="32"/>
      <c r="J2360" s="32"/>
      <c r="O2360" s="32"/>
      <c r="Q2360" s="32"/>
    </row>
    <row r="2361" ht="34.5" customHeight="1">
      <c r="A2361" s="32"/>
      <c r="B2361" s="32"/>
      <c r="C2361" s="32"/>
      <c r="E2361" s="32"/>
      <c r="F2361" s="32"/>
      <c r="H2361" s="32"/>
      <c r="J2361" s="32"/>
      <c r="O2361" s="32"/>
      <c r="Q2361" s="32"/>
    </row>
    <row r="2362" ht="34.5" customHeight="1">
      <c r="A2362" s="32"/>
      <c r="B2362" s="32"/>
      <c r="C2362" s="32"/>
      <c r="E2362" s="32"/>
      <c r="F2362" s="32"/>
      <c r="H2362" s="32"/>
      <c r="J2362" s="32"/>
      <c r="O2362" s="32"/>
      <c r="Q2362" s="32"/>
    </row>
    <row r="2363" ht="34.5" customHeight="1">
      <c r="A2363" s="32"/>
      <c r="B2363" s="32"/>
      <c r="C2363" s="32"/>
      <c r="E2363" s="32"/>
      <c r="F2363" s="32"/>
      <c r="H2363" s="32"/>
      <c r="J2363" s="32"/>
      <c r="O2363" s="32"/>
      <c r="Q2363" s="32"/>
    </row>
    <row r="2364" ht="34.5" customHeight="1">
      <c r="A2364" s="32"/>
      <c r="B2364" s="32"/>
      <c r="C2364" s="32"/>
      <c r="E2364" s="32"/>
      <c r="F2364" s="32"/>
      <c r="H2364" s="32"/>
      <c r="J2364" s="32"/>
      <c r="O2364" s="32"/>
      <c r="Q2364" s="32"/>
    </row>
    <row r="2365" ht="34.5" customHeight="1">
      <c r="A2365" s="32"/>
      <c r="B2365" s="32"/>
      <c r="C2365" s="32"/>
      <c r="E2365" s="32"/>
      <c r="F2365" s="32"/>
      <c r="H2365" s="32"/>
      <c r="J2365" s="32"/>
      <c r="O2365" s="32"/>
      <c r="Q2365" s="32"/>
    </row>
    <row r="2366" ht="34.5" customHeight="1">
      <c r="A2366" s="32"/>
      <c r="B2366" s="32"/>
      <c r="C2366" s="32"/>
      <c r="E2366" s="32"/>
      <c r="F2366" s="32"/>
      <c r="H2366" s="32"/>
      <c r="J2366" s="32"/>
      <c r="O2366" s="32"/>
      <c r="Q2366" s="32"/>
    </row>
    <row r="2367" ht="34.5" customHeight="1">
      <c r="A2367" s="32"/>
      <c r="B2367" s="32"/>
      <c r="C2367" s="32"/>
      <c r="E2367" s="32"/>
      <c r="F2367" s="32"/>
      <c r="H2367" s="32"/>
      <c r="J2367" s="32"/>
      <c r="O2367" s="32"/>
      <c r="Q2367" s="32"/>
    </row>
    <row r="2368" ht="34.5" customHeight="1">
      <c r="A2368" s="32"/>
      <c r="B2368" s="32"/>
      <c r="C2368" s="32"/>
      <c r="E2368" s="32"/>
      <c r="F2368" s="32"/>
      <c r="H2368" s="32"/>
      <c r="J2368" s="32"/>
      <c r="O2368" s="32"/>
      <c r="Q2368" s="32"/>
    </row>
    <row r="2369" ht="34.5" customHeight="1">
      <c r="A2369" s="32"/>
      <c r="B2369" s="32"/>
      <c r="C2369" s="32"/>
      <c r="E2369" s="32"/>
      <c r="F2369" s="32"/>
      <c r="H2369" s="32"/>
      <c r="J2369" s="32"/>
      <c r="O2369" s="32"/>
      <c r="Q2369" s="32"/>
    </row>
    <row r="2370" ht="34.5" customHeight="1">
      <c r="A2370" s="32"/>
      <c r="B2370" s="32"/>
      <c r="C2370" s="32"/>
      <c r="E2370" s="32"/>
      <c r="F2370" s="32"/>
      <c r="H2370" s="32"/>
      <c r="J2370" s="32"/>
      <c r="O2370" s="32"/>
      <c r="Q2370" s="32"/>
    </row>
    <row r="2371" ht="34.5" customHeight="1">
      <c r="A2371" s="32"/>
      <c r="B2371" s="32"/>
      <c r="C2371" s="32"/>
      <c r="E2371" s="32"/>
      <c r="F2371" s="32"/>
      <c r="H2371" s="32"/>
      <c r="J2371" s="32"/>
      <c r="O2371" s="32"/>
      <c r="Q2371" s="32"/>
    </row>
    <row r="2372" ht="34.5" customHeight="1">
      <c r="A2372" s="32"/>
      <c r="B2372" s="32"/>
      <c r="C2372" s="32"/>
      <c r="E2372" s="32"/>
      <c r="F2372" s="32"/>
      <c r="H2372" s="32"/>
      <c r="J2372" s="32"/>
      <c r="O2372" s="32"/>
      <c r="Q2372" s="32"/>
    </row>
    <row r="2373" ht="34.5" customHeight="1">
      <c r="A2373" s="32"/>
      <c r="B2373" s="32"/>
      <c r="C2373" s="32"/>
      <c r="E2373" s="32"/>
      <c r="F2373" s="32"/>
      <c r="H2373" s="32"/>
      <c r="J2373" s="32"/>
      <c r="O2373" s="32"/>
      <c r="Q2373" s="32"/>
    </row>
    <row r="2374" ht="34.5" customHeight="1">
      <c r="A2374" s="32"/>
      <c r="B2374" s="32"/>
      <c r="C2374" s="32"/>
      <c r="E2374" s="32"/>
      <c r="F2374" s="32"/>
      <c r="H2374" s="32"/>
      <c r="J2374" s="32"/>
      <c r="O2374" s="32"/>
      <c r="Q2374" s="32"/>
    </row>
    <row r="2375" ht="34.5" customHeight="1">
      <c r="A2375" s="32"/>
      <c r="B2375" s="32"/>
      <c r="C2375" s="32"/>
      <c r="E2375" s="32"/>
      <c r="F2375" s="32"/>
      <c r="H2375" s="32"/>
      <c r="J2375" s="32"/>
      <c r="O2375" s="32"/>
      <c r="Q2375" s="32"/>
    </row>
    <row r="2376" ht="34.5" customHeight="1">
      <c r="A2376" s="32"/>
      <c r="B2376" s="32"/>
      <c r="C2376" s="32"/>
      <c r="E2376" s="32"/>
      <c r="F2376" s="32"/>
      <c r="H2376" s="32"/>
      <c r="J2376" s="32"/>
      <c r="O2376" s="32"/>
      <c r="Q2376" s="32"/>
    </row>
    <row r="2377" ht="34.5" customHeight="1">
      <c r="A2377" s="32"/>
      <c r="B2377" s="32"/>
      <c r="C2377" s="32"/>
      <c r="E2377" s="32"/>
      <c r="F2377" s="32"/>
      <c r="H2377" s="32"/>
      <c r="J2377" s="32"/>
      <c r="O2377" s="32"/>
      <c r="Q2377" s="32"/>
    </row>
    <row r="2378" ht="34.5" customHeight="1">
      <c r="A2378" s="32"/>
      <c r="B2378" s="32"/>
      <c r="C2378" s="32"/>
      <c r="E2378" s="32"/>
      <c r="F2378" s="32"/>
      <c r="H2378" s="32"/>
      <c r="J2378" s="32"/>
      <c r="O2378" s="32"/>
      <c r="Q2378" s="32"/>
    </row>
    <row r="2379" ht="34.5" customHeight="1">
      <c r="A2379" s="32"/>
      <c r="B2379" s="32"/>
      <c r="C2379" s="32"/>
      <c r="E2379" s="32"/>
      <c r="F2379" s="32"/>
      <c r="H2379" s="32"/>
      <c r="J2379" s="32"/>
      <c r="O2379" s="32"/>
      <c r="Q2379" s="32"/>
    </row>
    <row r="2380" ht="34.5" customHeight="1">
      <c r="A2380" s="32"/>
      <c r="B2380" s="32"/>
      <c r="C2380" s="32"/>
      <c r="E2380" s="32"/>
      <c r="F2380" s="32"/>
      <c r="H2380" s="32"/>
      <c r="J2380" s="32"/>
      <c r="O2380" s="32"/>
      <c r="Q2380" s="32"/>
    </row>
    <row r="2381" ht="34.5" customHeight="1">
      <c r="A2381" s="32"/>
      <c r="B2381" s="32"/>
      <c r="C2381" s="32"/>
      <c r="E2381" s="32"/>
      <c r="F2381" s="32"/>
      <c r="H2381" s="32"/>
      <c r="J2381" s="32"/>
      <c r="O2381" s="32"/>
      <c r="Q2381" s="32"/>
    </row>
    <row r="2382" ht="34.5" customHeight="1">
      <c r="A2382" s="32"/>
      <c r="B2382" s="32"/>
      <c r="C2382" s="32"/>
      <c r="E2382" s="32"/>
      <c r="F2382" s="32"/>
      <c r="H2382" s="32"/>
      <c r="J2382" s="32"/>
      <c r="O2382" s="32"/>
      <c r="Q2382" s="32"/>
    </row>
    <row r="2383" ht="34.5" customHeight="1">
      <c r="A2383" s="32"/>
      <c r="B2383" s="32"/>
      <c r="C2383" s="32"/>
      <c r="E2383" s="32"/>
      <c r="F2383" s="32"/>
      <c r="H2383" s="32"/>
      <c r="J2383" s="32"/>
      <c r="O2383" s="32"/>
      <c r="Q2383" s="32"/>
    </row>
    <row r="2384" ht="34.5" customHeight="1">
      <c r="A2384" s="32"/>
      <c r="B2384" s="32"/>
      <c r="C2384" s="32"/>
      <c r="E2384" s="32"/>
      <c r="F2384" s="32"/>
      <c r="H2384" s="32"/>
      <c r="J2384" s="32"/>
      <c r="O2384" s="32"/>
      <c r="Q2384" s="32"/>
    </row>
    <row r="2385" ht="34.5" customHeight="1">
      <c r="A2385" s="32"/>
      <c r="B2385" s="32"/>
      <c r="C2385" s="32"/>
      <c r="E2385" s="32"/>
      <c r="F2385" s="32"/>
      <c r="H2385" s="32"/>
      <c r="J2385" s="32"/>
      <c r="O2385" s="32"/>
      <c r="Q2385" s="32"/>
    </row>
    <row r="2386" ht="34.5" customHeight="1">
      <c r="A2386" s="32"/>
      <c r="B2386" s="32"/>
      <c r="C2386" s="32"/>
      <c r="E2386" s="32"/>
      <c r="F2386" s="32"/>
      <c r="H2386" s="32"/>
      <c r="J2386" s="32"/>
      <c r="O2386" s="32"/>
      <c r="Q2386" s="32"/>
    </row>
    <row r="2387" ht="34.5" customHeight="1">
      <c r="A2387" s="32"/>
      <c r="B2387" s="32"/>
      <c r="C2387" s="32"/>
      <c r="E2387" s="32"/>
      <c r="F2387" s="32"/>
      <c r="H2387" s="32"/>
      <c r="J2387" s="32"/>
      <c r="O2387" s="32"/>
      <c r="Q2387" s="32"/>
    </row>
    <row r="2388" ht="34.5" customHeight="1">
      <c r="A2388" s="32"/>
      <c r="B2388" s="32"/>
      <c r="C2388" s="32"/>
      <c r="E2388" s="32"/>
      <c r="F2388" s="32"/>
      <c r="H2388" s="32"/>
      <c r="J2388" s="32"/>
      <c r="O2388" s="32"/>
      <c r="Q2388" s="32"/>
    </row>
    <row r="2389" ht="34.5" customHeight="1">
      <c r="A2389" s="32"/>
      <c r="B2389" s="32"/>
      <c r="C2389" s="32"/>
      <c r="E2389" s="32"/>
      <c r="F2389" s="32"/>
      <c r="H2389" s="32"/>
      <c r="J2389" s="32"/>
      <c r="O2389" s="32"/>
      <c r="Q2389" s="32"/>
    </row>
    <row r="2390" ht="34.5" customHeight="1">
      <c r="A2390" s="32"/>
      <c r="B2390" s="32"/>
      <c r="C2390" s="32"/>
      <c r="E2390" s="32"/>
      <c r="F2390" s="32"/>
      <c r="H2390" s="32"/>
      <c r="J2390" s="32"/>
      <c r="O2390" s="32"/>
      <c r="Q2390" s="32"/>
    </row>
    <row r="2391" ht="34.5" customHeight="1">
      <c r="A2391" s="32"/>
      <c r="B2391" s="32"/>
      <c r="C2391" s="32"/>
      <c r="E2391" s="32"/>
      <c r="F2391" s="32"/>
      <c r="H2391" s="32"/>
      <c r="J2391" s="32"/>
      <c r="O2391" s="32"/>
      <c r="Q2391" s="32"/>
    </row>
    <row r="2392" ht="34.5" customHeight="1">
      <c r="A2392" s="32"/>
      <c r="B2392" s="32"/>
      <c r="C2392" s="32"/>
      <c r="E2392" s="32"/>
      <c r="F2392" s="32"/>
      <c r="H2392" s="32"/>
      <c r="J2392" s="32"/>
      <c r="O2392" s="32"/>
      <c r="Q2392" s="32"/>
    </row>
    <row r="2393" ht="34.5" customHeight="1">
      <c r="A2393" s="32"/>
      <c r="B2393" s="32"/>
      <c r="C2393" s="32"/>
      <c r="E2393" s="32"/>
      <c r="F2393" s="32"/>
      <c r="H2393" s="32"/>
      <c r="J2393" s="32"/>
      <c r="O2393" s="32"/>
      <c r="Q2393" s="32"/>
    </row>
    <row r="2394" ht="34.5" customHeight="1">
      <c r="A2394" s="32"/>
      <c r="B2394" s="32"/>
      <c r="C2394" s="32"/>
      <c r="E2394" s="32"/>
      <c r="F2394" s="32"/>
      <c r="H2394" s="32"/>
      <c r="J2394" s="32"/>
      <c r="O2394" s="32"/>
      <c r="Q2394" s="32"/>
    </row>
    <row r="2395" ht="34.5" customHeight="1">
      <c r="A2395" s="32"/>
      <c r="B2395" s="32"/>
      <c r="C2395" s="32"/>
      <c r="E2395" s="32"/>
      <c r="F2395" s="32"/>
      <c r="H2395" s="32"/>
      <c r="J2395" s="32"/>
      <c r="O2395" s="32"/>
      <c r="Q2395" s="32"/>
    </row>
    <row r="2396" ht="34.5" customHeight="1">
      <c r="A2396" s="32"/>
      <c r="B2396" s="32"/>
      <c r="C2396" s="32"/>
      <c r="E2396" s="32"/>
      <c r="F2396" s="32"/>
      <c r="H2396" s="32"/>
      <c r="J2396" s="32"/>
      <c r="O2396" s="32"/>
      <c r="Q2396" s="32"/>
    </row>
    <row r="2397" ht="34.5" customHeight="1">
      <c r="A2397" s="32"/>
      <c r="B2397" s="32"/>
      <c r="C2397" s="32"/>
      <c r="E2397" s="32"/>
      <c r="F2397" s="32"/>
      <c r="H2397" s="32"/>
      <c r="J2397" s="32"/>
      <c r="O2397" s="32"/>
      <c r="Q2397" s="32"/>
    </row>
    <row r="2398" ht="34.5" customHeight="1">
      <c r="A2398" s="32"/>
      <c r="B2398" s="32"/>
      <c r="C2398" s="32"/>
      <c r="E2398" s="32"/>
      <c r="F2398" s="32"/>
      <c r="H2398" s="32"/>
      <c r="J2398" s="32"/>
      <c r="O2398" s="32"/>
      <c r="Q2398" s="32"/>
    </row>
    <row r="2399" ht="34.5" customHeight="1">
      <c r="A2399" s="32"/>
      <c r="B2399" s="32"/>
      <c r="C2399" s="32"/>
      <c r="E2399" s="32"/>
      <c r="F2399" s="32"/>
      <c r="H2399" s="32"/>
      <c r="J2399" s="32"/>
      <c r="O2399" s="32"/>
      <c r="Q2399" s="32"/>
    </row>
    <row r="2400" ht="34.5" customHeight="1">
      <c r="A2400" s="32"/>
      <c r="B2400" s="32"/>
      <c r="C2400" s="32"/>
      <c r="E2400" s="32"/>
      <c r="F2400" s="32"/>
      <c r="H2400" s="32"/>
      <c r="J2400" s="32"/>
      <c r="O2400" s="32"/>
      <c r="Q2400" s="32"/>
    </row>
    <row r="2401" ht="34.5" customHeight="1">
      <c r="A2401" s="32"/>
      <c r="B2401" s="32"/>
      <c r="C2401" s="32"/>
      <c r="E2401" s="32"/>
      <c r="F2401" s="32"/>
      <c r="H2401" s="32"/>
      <c r="J2401" s="32"/>
      <c r="O2401" s="32"/>
      <c r="Q2401" s="32"/>
    </row>
    <row r="2402" ht="34.5" customHeight="1">
      <c r="A2402" s="32"/>
      <c r="B2402" s="32"/>
      <c r="C2402" s="32"/>
      <c r="E2402" s="32"/>
      <c r="F2402" s="32"/>
      <c r="H2402" s="32"/>
      <c r="J2402" s="32"/>
      <c r="O2402" s="32"/>
      <c r="Q2402" s="32"/>
    </row>
    <row r="2403" ht="34.5" customHeight="1">
      <c r="A2403" s="32"/>
      <c r="B2403" s="32"/>
      <c r="C2403" s="32"/>
      <c r="E2403" s="32"/>
      <c r="F2403" s="32"/>
      <c r="H2403" s="32"/>
      <c r="J2403" s="32"/>
      <c r="O2403" s="32"/>
      <c r="Q2403" s="32"/>
    </row>
    <row r="2404" ht="34.5" customHeight="1">
      <c r="A2404" s="32"/>
      <c r="B2404" s="32"/>
      <c r="C2404" s="32"/>
      <c r="E2404" s="32"/>
      <c r="F2404" s="32"/>
      <c r="H2404" s="32"/>
      <c r="J2404" s="32"/>
      <c r="O2404" s="32"/>
      <c r="Q2404" s="32"/>
    </row>
    <row r="2405" ht="34.5" customHeight="1">
      <c r="A2405" s="32"/>
      <c r="B2405" s="32"/>
      <c r="C2405" s="32"/>
      <c r="E2405" s="32"/>
      <c r="F2405" s="32"/>
      <c r="H2405" s="32"/>
      <c r="J2405" s="32"/>
      <c r="O2405" s="32"/>
      <c r="Q2405" s="32"/>
    </row>
    <row r="2406" ht="34.5" customHeight="1">
      <c r="A2406" s="32"/>
      <c r="B2406" s="32"/>
      <c r="C2406" s="32"/>
      <c r="E2406" s="32"/>
      <c r="F2406" s="32"/>
      <c r="H2406" s="32"/>
      <c r="J2406" s="32"/>
      <c r="O2406" s="32"/>
      <c r="Q2406" s="32"/>
    </row>
    <row r="2407" ht="34.5" customHeight="1">
      <c r="A2407" s="32"/>
      <c r="B2407" s="32"/>
      <c r="C2407" s="32"/>
      <c r="E2407" s="32"/>
      <c r="F2407" s="32"/>
      <c r="H2407" s="32"/>
      <c r="J2407" s="32"/>
      <c r="O2407" s="32"/>
      <c r="Q2407" s="32"/>
    </row>
    <row r="2408" ht="34.5" customHeight="1">
      <c r="A2408" s="32"/>
      <c r="B2408" s="32"/>
      <c r="C2408" s="32"/>
      <c r="E2408" s="32"/>
      <c r="F2408" s="32"/>
      <c r="H2408" s="32"/>
      <c r="J2408" s="32"/>
      <c r="O2408" s="32"/>
      <c r="Q2408" s="32"/>
    </row>
    <row r="2409" ht="34.5" customHeight="1">
      <c r="A2409" s="32"/>
      <c r="B2409" s="32"/>
      <c r="C2409" s="32"/>
      <c r="E2409" s="32"/>
      <c r="F2409" s="32"/>
      <c r="H2409" s="32"/>
      <c r="J2409" s="32"/>
      <c r="O2409" s="32"/>
      <c r="Q2409" s="32"/>
    </row>
    <row r="2410" ht="34.5" customHeight="1">
      <c r="A2410" s="32"/>
      <c r="B2410" s="32"/>
      <c r="C2410" s="32"/>
      <c r="E2410" s="32"/>
      <c r="F2410" s="32"/>
      <c r="H2410" s="32"/>
      <c r="J2410" s="32"/>
      <c r="O2410" s="32"/>
      <c r="Q2410" s="32"/>
    </row>
    <row r="2411" ht="34.5" customHeight="1">
      <c r="A2411" s="32"/>
      <c r="B2411" s="32"/>
      <c r="C2411" s="32"/>
      <c r="E2411" s="32"/>
      <c r="F2411" s="32"/>
      <c r="H2411" s="32"/>
      <c r="J2411" s="32"/>
      <c r="O2411" s="32"/>
      <c r="Q2411" s="32"/>
    </row>
    <row r="2412" ht="34.5" customHeight="1">
      <c r="A2412" s="32"/>
      <c r="B2412" s="32"/>
      <c r="C2412" s="32"/>
      <c r="E2412" s="32"/>
      <c r="F2412" s="32"/>
      <c r="H2412" s="32"/>
      <c r="J2412" s="32"/>
      <c r="O2412" s="32"/>
      <c r="Q2412" s="32"/>
    </row>
    <row r="2413" ht="34.5" customHeight="1">
      <c r="A2413" s="32"/>
      <c r="B2413" s="32"/>
      <c r="C2413" s="32"/>
      <c r="E2413" s="32"/>
      <c r="F2413" s="32"/>
      <c r="H2413" s="32"/>
      <c r="J2413" s="32"/>
      <c r="O2413" s="32"/>
      <c r="Q2413" s="32"/>
    </row>
    <row r="2414" ht="34.5" customHeight="1">
      <c r="A2414" s="32"/>
      <c r="B2414" s="32"/>
      <c r="C2414" s="32"/>
      <c r="E2414" s="32"/>
      <c r="F2414" s="32"/>
      <c r="H2414" s="32"/>
      <c r="J2414" s="32"/>
      <c r="O2414" s="32"/>
      <c r="Q2414" s="32"/>
    </row>
    <row r="2415" ht="34.5" customHeight="1">
      <c r="A2415" s="32"/>
      <c r="B2415" s="32"/>
      <c r="C2415" s="32"/>
      <c r="E2415" s="32"/>
      <c r="F2415" s="32"/>
      <c r="H2415" s="32"/>
      <c r="J2415" s="32"/>
      <c r="O2415" s="32"/>
      <c r="Q2415" s="32"/>
    </row>
    <row r="2416" ht="34.5" customHeight="1">
      <c r="A2416" s="32"/>
      <c r="B2416" s="32"/>
      <c r="C2416" s="32"/>
      <c r="E2416" s="32"/>
      <c r="F2416" s="32"/>
      <c r="H2416" s="32"/>
      <c r="J2416" s="32"/>
      <c r="O2416" s="32"/>
      <c r="Q2416" s="32"/>
    </row>
    <row r="2417" ht="34.5" customHeight="1">
      <c r="A2417" s="32"/>
      <c r="B2417" s="32"/>
      <c r="C2417" s="32"/>
      <c r="E2417" s="32"/>
      <c r="F2417" s="32"/>
      <c r="H2417" s="32"/>
      <c r="J2417" s="32"/>
      <c r="O2417" s="32"/>
      <c r="Q2417" s="32"/>
    </row>
    <row r="2418" ht="34.5" customHeight="1">
      <c r="A2418" s="32"/>
      <c r="B2418" s="32"/>
      <c r="C2418" s="32"/>
      <c r="E2418" s="32"/>
      <c r="F2418" s="32"/>
      <c r="H2418" s="32"/>
      <c r="J2418" s="32"/>
      <c r="O2418" s="32"/>
      <c r="Q2418" s="32"/>
    </row>
    <row r="2419" ht="34.5" customHeight="1">
      <c r="A2419" s="32"/>
      <c r="B2419" s="32"/>
      <c r="C2419" s="32"/>
      <c r="E2419" s="32"/>
      <c r="F2419" s="32"/>
      <c r="H2419" s="32"/>
      <c r="J2419" s="32"/>
      <c r="O2419" s="32"/>
      <c r="Q2419" s="32"/>
    </row>
    <row r="2420" ht="34.5" customHeight="1">
      <c r="A2420" s="32"/>
      <c r="B2420" s="32"/>
      <c r="C2420" s="32"/>
      <c r="E2420" s="32"/>
      <c r="F2420" s="32"/>
      <c r="H2420" s="32"/>
      <c r="J2420" s="32"/>
      <c r="O2420" s="32"/>
      <c r="Q2420" s="32"/>
    </row>
    <row r="2421" ht="34.5" customHeight="1">
      <c r="A2421" s="32"/>
      <c r="B2421" s="32"/>
      <c r="C2421" s="32"/>
      <c r="E2421" s="32"/>
      <c r="F2421" s="32"/>
      <c r="H2421" s="32"/>
      <c r="J2421" s="32"/>
      <c r="O2421" s="32"/>
      <c r="Q2421" s="32"/>
    </row>
    <row r="2422" ht="34.5" customHeight="1">
      <c r="A2422" s="32"/>
      <c r="B2422" s="32"/>
      <c r="C2422" s="32"/>
      <c r="E2422" s="32"/>
      <c r="F2422" s="32"/>
      <c r="H2422" s="32"/>
      <c r="J2422" s="32"/>
      <c r="O2422" s="32"/>
      <c r="Q2422" s="32"/>
    </row>
    <row r="2423" ht="34.5" customHeight="1">
      <c r="A2423" s="32"/>
      <c r="B2423" s="32"/>
      <c r="C2423" s="32"/>
      <c r="E2423" s="32"/>
      <c r="F2423" s="32"/>
      <c r="H2423" s="32"/>
      <c r="J2423" s="32"/>
      <c r="O2423" s="32"/>
      <c r="Q2423" s="32"/>
    </row>
    <row r="2424" ht="34.5" customHeight="1">
      <c r="A2424" s="32"/>
      <c r="B2424" s="32"/>
      <c r="C2424" s="32"/>
      <c r="E2424" s="32"/>
      <c r="F2424" s="32"/>
      <c r="H2424" s="32"/>
      <c r="J2424" s="32"/>
      <c r="O2424" s="32"/>
      <c r="Q2424" s="32"/>
    </row>
    <row r="2425" ht="34.5" customHeight="1">
      <c r="A2425" s="32"/>
      <c r="B2425" s="32"/>
      <c r="C2425" s="32"/>
      <c r="E2425" s="32"/>
      <c r="F2425" s="32"/>
      <c r="H2425" s="32"/>
      <c r="J2425" s="32"/>
      <c r="O2425" s="32"/>
      <c r="Q2425" s="32"/>
    </row>
    <row r="2426" ht="34.5" customHeight="1">
      <c r="A2426" s="32"/>
      <c r="B2426" s="32"/>
      <c r="C2426" s="32"/>
      <c r="E2426" s="32"/>
      <c r="F2426" s="32"/>
      <c r="H2426" s="32"/>
      <c r="J2426" s="32"/>
      <c r="O2426" s="32"/>
      <c r="Q2426" s="32"/>
    </row>
    <row r="2427" ht="34.5" customHeight="1">
      <c r="A2427" s="32"/>
      <c r="B2427" s="32"/>
      <c r="C2427" s="32"/>
      <c r="E2427" s="32"/>
      <c r="F2427" s="32"/>
      <c r="H2427" s="32"/>
      <c r="J2427" s="32"/>
      <c r="O2427" s="32"/>
      <c r="Q2427" s="32"/>
    </row>
    <row r="2428" ht="34.5" customHeight="1">
      <c r="A2428" s="32"/>
      <c r="B2428" s="32"/>
      <c r="C2428" s="32"/>
      <c r="E2428" s="32"/>
      <c r="F2428" s="32"/>
      <c r="H2428" s="32"/>
      <c r="J2428" s="32"/>
      <c r="O2428" s="32"/>
      <c r="Q2428" s="32"/>
    </row>
    <row r="2429" ht="34.5" customHeight="1">
      <c r="A2429" s="32"/>
      <c r="B2429" s="32"/>
      <c r="C2429" s="32"/>
      <c r="E2429" s="32"/>
      <c r="F2429" s="32"/>
      <c r="H2429" s="32"/>
      <c r="J2429" s="32"/>
      <c r="O2429" s="32"/>
      <c r="Q2429" s="32"/>
    </row>
    <row r="2430" ht="34.5" customHeight="1">
      <c r="A2430" s="32"/>
      <c r="B2430" s="32"/>
      <c r="C2430" s="32"/>
      <c r="E2430" s="32"/>
      <c r="F2430" s="32"/>
      <c r="H2430" s="32"/>
      <c r="J2430" s="32"/>
      <c r="O2430" s="32"/>
      <c r="Q2430" s="32"/>
    </row>
    <row r="2431" ht="34.5" customHeight="1">
      <c r="A2431" s="32"/>
      <c r="B2431" s="32"/>
      <c r="C2431" s="32"/>
      <c r="E2431" s="32"/>
      <c r="F2431" s="32"/>
      <c r="H2431" s="32"/>
      <c r="J2431" s="32"/>
      <c r="O2431" s="32"/>
      <c r="Q2431" s="32"/>
    </row>
    <row r="2432" ht="34.5" customHeight="1">
      <c r="A2432" s="32"/>
      <c r="B2432" s="32"/>
      <c r="C2432" s="32"/>
      <c r="E2432" s="32"/>
      <c r="F2432" s="32"/>
      <c r="H2432" s="32"/>
      <c r="J2432" s="32"/>
      <c r="O2432" s="32"/>
      <c r="Q2432" s="32"/>
    </row>
    <row r="2433" ht="34.5" customHeight="1">
      <c r="A2433" s="32"/>
      <c r="B2433" s="32"/>
      <c r="C2433" s="32"/>
      <c r="E2433" s="32"/>
      <c r="F2433" s="32"/>
      <c r="H2433" s="32"/>
      <c r="J2433" s="32"/>
      <c r="O2433" s="32"/>
      <c r="Q2433" s="32"/>
    </row>
    <row r="2434" ht="34.5" customHeight="1">
      <c r="A2434" s="32"/>
      <c r="B2434" s="32"/>
      <c r="C2434" s="32"/>
      <c r="E2434" s="32"/>
      <c r="F2434" s="32"/>
      <c r="H2434" s="32"/>
      <c r="J2434" s="32"/>
      <c r="O2434" s="32"/>
      <c r="Q2434" s="32"/>
    </row>
    <row r="2435" ht="34.5" customHeight="1">
      <c r="A2435" s="32"/>
      <c r="B2435" s="32"/>
      <c r="C2435" s="32"/>
      <c r="E2435" s="32"/>
      <c r="F2435" s="32"/>
      <c r="H2435" s="32"/>
      <c r="J2435" s="32"/>
      <c r="O2435" s="32"/>
      <c r="Q2435" s="32"/>
    </row>
    <row r="2436" ht="34.5" customHeight="1">
      <c r="A2436" s="32"/>
      <c r="B2436" s="32"/>
      <c r="C2436" s="32"/>
      <c r="E2436" s="32"/>
      <c r="F2436" s="32"/>
      <c r="H2436" s="32"/>
      <c r="J2436" s="32"/>
      <c r="O2436" s="32"/>
      <c r="Q2436" s="32"/>
    </row>
    <row r="2437" ht="34.5" customHeight="1">
      <c r="A2437" s="32"/>
      <c r="B2437" s="32"/>
      <c r="C2437" s="32"/>
      <c r="E2437" s="32"/>
      <c r="F2437" s="32"/>
      <c r="H2437" s="32"/>
      <c r="J2437" s="32"/>
      <c r="O2437" s="32"/>
      <c r="Q2437" s="32"/>
    </row>
    <row r="2438" ht="34.5" customHeight="1">
      <c r="A2438" s="32"/>
      <c r="B2438" s="32"/>
      <c r="C2438" s="32"/>
      <c r="E2438" s="32"/>
      <c r="F2438" s="32"/>
      <c r="H2438" s="32"/>
      <c r="J2438" s="32"/>
      <c r="O2438" s="32"/>
      <c r="Q2438" s="32"/>
    </row>
    <row r="2439" ht="34.5" customHeight="1">
      <c r="A2439" s="32"/>
      <c r="B2439" s="32"/>
      <c r="C2439" s="32"/>
      <c r="E2439" s="32"/>
      <c r="F2439" s="32"/>
      <c r="H2439" s="32"/>
      <c r="J2439" s="32"/>
      <c r="O2439" s="32"/>
      <c r="Q2439" s="32"/>
    </row>
    <row r="2440" ht="34.5" customHeight="1">
      <c r="A2440" s="32"/>
      <c r="B2440" s="32"/>
      <c r="C2440" s="32"/>
      <c r="E2440" s="32"/>
      <c r="F2440" s="32"/>
      <c r="H2440" s="32"/>
      <c r="J2440" s="32"/>
      <c r="O2440" s="32"/>
      <c r="Q2440" s="32"/>
    </row>
    <row r="2441" ht="34.5" customHeight="1">
      <c r="A2441" s="32"/>
      <c r="B2441" s="32"/>
      <c r="C2441" s="32"/>
      <c r="E2441" s="32"/>
      <c r="F2441" s="32"/>
      <c r="H2441" s="32"/>
      <c r="J2441" s="32"/>
      <c r="O2441" s="32"/>
      <c r="Q2441" s="32"/>
    </row>
    <row r="2442" ht="34.5" customHeight="1">
      <c r="A2442" s="32"/>
      <c r="B2442" s="32"/>
      <c r="C2442" s="32"/>
      <c r="E2442" s="32"/>
      <c r="F2442" s="32"/>
      <c r="H2442" s="32"/>
      <c r="J2442" s="32"/>
      <c r="O2442" s="32"/>
      <c r="Q2442" s="32"/>
    </row>
    <row r="2443" ht="34.5" customHeight="1">
      <c r="A2443" s="32"/>
      <c r="B2443" s="32"/>
      <c r="C2443" s="32"/>
      <c r="E2443" s="32"/>
      <c r="F2443" s="32"/>
      <c r="H2443" s="32"/>
      <c r="J2443" s="32"/>
      <c r="O2443" s="32"/>
      <c r="Q2443" s="32"/>
    </row>
    <row r="2444" ht="34.5" customHeight="1">
      <c r="A2444" s="32"/>
      <c r="B2444" s="32"/>
      <c r="C2444" s="32"/>
      <c r="E2444" s="32"/>
      <c r="F2444" s="32"/>
      <c r="H2444" s="32"/>
      <c r="J2444" s="32"/>
      <c r="O2444" s="32"/>
      <c r="Q2444" s="32"/>
    </row>
    <row r="2445" ht="34.5" customHeight="1">
      <c r="A2445" s="32"/>
      <c r="B2445" s="32"/>
      <c r="C2445" s="32"/>
      <c r="E2445" s="32"/>
      <c r="F2445" s="32"/>
      <c r="H2445" s="32"/>
      <c r="J2445" s="32"/>
      <c r="O2445" s="32"/>
      <c r="Q2445" s="32"/>
    </row>
    <row r="2446" ht="34.5" customHeight="1">
      <c r="A2446" s="32"/>
      <c r="B2446" s="32"/>
      <c r="C2446" s="32"/>
      <c r="E2446" s="32"/>
      <c r="F2446" s="32"/>
      <c r="H2446" s="32"/>
      <c r="J2446" s="32"/>
      <c r="O2446" s="32"/>
      <c r="Q2446" s="32"/>
    </row>
    <row r="2447" ht="34.5" customHeight="1">
      <c r="A2447" s="32"/>
      <c r="B2447" s="32"/>
      <c r="C2447" s="32"/>
      <c r="E2447" s="32"/>
      <c r="F2447" s="32"/>
      <c r="H2447" s="32"/>
      <c r="J2447" s="32"/>
      <c r="O2447" s="32"/>
      <c r="Q2447" s="32"/>
    </row>
    <row r="2448" ht="34.5" customHeight="1">
      <c r="A2448" s="32"/>
      <c r="B2448" s="32"/>
      <c r="C2448" s="32"/>
      <c r="E2448" s="32"/>
      <c r="F2448" s="32"/>
      <c r="H2448" s="32"/>
      <c r="J2448" s="32"/>
      <c r="O2448" s="32"/>
      <c r="Q2448" s="32"/>
    </row>
    <row r="2449" ht="34.5" customHeight="1">
      <c r="A2449" s="32"/>
      <c r="B2449" s="32"/>
      <c r="C2449" s="32"/>
      <c r="E2449" s="32"/>
      <c r="F2449" s="32"/>
      <c r="H2449" s="32"/>
      <c r="J2449" s="32"/>
      <c r="O2449" s="32"/>
      <c r="Q2449" s="32"/>
    </row>
    <row r="2450" ht="34.5" customHeight="1">
      <c r="A2450" s="32"/>
      <c r="B2450" s="32"/>
      <c r="C2450" s="32"/>
      <c r="E2450" s="32"/>
      <c r="F2450" s="32"/>
      <c r="H2450" s="32"/>
      <c r="J2450" s="32"/>
      <c r="O2450" s="32"/>
      <c r="Q2450" s="32"/>
    </row>
    <row r="2451" ht="34.5" customHeight="1">
      <c r="A2451" s="32"/>
      <c r="B2451" s="32"/>
      <c r="C2451" s="32"/>
      <c r="E2451" s="32"/>
      <c r="F2451" s="32"/>
      <c r="H2451" s="32"/>
      <c r="J2451" s="32"/>
      <c r="O2451" s="32"/>
      <c r="Q2451" s="32"/>
    </row>
    <row r="2452" ht="34.5" customHeight="1">
      <c r="A2452" s="32"/>
      <c r="B2452" s="32"/>
      <c r="C2452" s="32"/>
      <c r="E2452" s="32"/>
      <c r="F2452" s="32"/>
      <c r="H2452" s="32"/>
      <c r="J2452" s="32"/>
      <c r="O2452" s="32"/>
      <c r="Q2452" s="32"/>
    </row>
    <row r="2453" ht="34.5" customHeight="1">
      <c r="A2453" s="32"/>
      <c r="B2453" s="32"/>
      <c r="C2453" s="32"/>
      <c r="E2453" s="32"/>
      <c r="F2453" s="32"/>
      <c r="H2453" s="32"/>
      <c r="J2453" s="32"/>
      <c r="O2453" s="32"/>
      <c r="Q2453" s="32"/>
    </row>
    <row r="2454" ht="34.5" customHeight="1">
      <c r="A2454" s="32"/>
      <c r="B2454" s="32"/>
      <c r="C2454" s="32"/>
      <c r="E2454" s="32"/>
      <c r="F2454" s="32"/>
      <c r="H2454" s="32"/>
      <c r="J2454" s="32"/>
      <c r="O2454" s="32"/>
      <c r="Q2454" s="32"/>
    </row>
    <row r="2455" ht="34.5" customHeight="1">
      <c r="A2455" s="32"/>
      <c r="B2455" s="32"/>
      <c r="C2455" s="32"/>
      <c r="E2455" s="32"/>
      <c r="F2455" s="32"/>
      <c r="H2455" s="32"/>
      <c r="J2455" s="32"/>
      <c r="O2455" s="32"/>
      <c r="Q2455" s="32"/>
    </row>
    <row r="2456" ht="34.5" customHeight="1">
      <c r="A2456" s="32"/>
      <c r="B2456" s="32"/>
      <c r="C2456" s="32"/>
      <c r="E2456" s="32"/>
      <c r="F2456" s="32"/>
      <c r="H2456" s="32"/>
      <c r="J2456" s="32"/>
      <c r="O2456" s="32"/>
      <c r="Q2456" s="32"/>
    </row>
    <row r="2457" ht="34.5" customHeight="1">
      <c r="A2457" s="32"/>
      <c r="B2457" s="32"/>
      <c r="C2457" s="32"/>
      <c r="E2457" s="32"/>
      <c r="F2457" s="32"/>
      <c r="H2457" s="32"/>
      <c r="J2457" s="32"/>
      <c r="O2457" s="32"/>
      <c r="Q2457" s="32"/>
    </row>
    <row r="2458" ht="34.5" customHeight="1">
      <c r="A2458" s="32"/>
      <c r="B2458" s="32"/>
      <c r="C2458" s="32"/>
      <c r="E2458" s="32"/>
      <c r="F2458" s="32"/>
      <c r="H2458" s="32"/>
      <c r="J2458" s="32"/>
      <c r="O2458" s="32"/>
      <c r="Q2458" s="32"/>
    </row>
    <row r="2459" ht="34.5" customHeight="1">
      <c r="A2459" s="32"/>
      <c r="B2459" s="32"/>
      <c r="C2459" s="32"/>
      <c r="E2459" s="32"/>
      <c r="F2459" s="32"/>
      <c r="H2459" s="32"/>
      <c r="J2459" s="32"/>
      <c r="O2459" s="32"/>
      <c r="Q2459" s="32"/>
    </row>
    <row r="2460" ht="34.5" customHeight="1">
      <c r="A2460" s="32"/>
      <c r="B2460" s="32"/>
      <c r="C2460" s="32"/>
      <c r="E2460" s="32"/>
      <c r="F2460" s="32"/>
      <c r="H2460" s="32"/>
      <c r="J2460" s="32"/>
      <c r="O2460" s="32"/>
      <c r="Q2460" s="32"/>
    </row>
    <row r="2461" ht="34.5" customHeight="1">
      <c r="A2461" s="32"/>
      <c r="B2461" s="32"/>
      <c r="C2461" s="32"/>
      <c r="E2461" s="32"/>
      <c r="F2461" s="32"/>
      <c r="H2461" s="32"/>
      <c r="J2461" s="32"/>
      <c r="O2461" s="32"/>
      <c r="Q2461" s="32"/>
    </row>
    <row r="2462" ht="34.5" customHeight="1">
      <c r="A2462" s="32"/>
      <c r="B2462" s="32"/>
      <c r="C2462" s="32"/>
      <c r="E2462" s="32"/>
      <c r="F2462" s="32"/>
      <c r="H2462" s="32"/>
      <c r="J2462" s="32"/>
      <c r="O2462" s="32"/>
      <c r="Q2462" s="32"/>
    </row>
    <row r="2463" ht="34.5" customHeight="1">
      <c r="A2463" s="32"/>
      <c r="B2463" s="32"/>
      <c r="C2463" s="32"/>
      <c r="E2463" s="32"/>
      <c r="F2463" s="32"/>
      <c r="H2463" s="32"/>
      <c r="J2463" s="32"/>
      <c r="O2463" s="32"/>
      <c r="Q2463" s="32"/>
    </row>
    <row r="2464" ht="34.5" customHeight="1">
      <c r="A2464" s="32"/>
      <c r="B2464" s="32"/>
      <c r="C2464" s="32"/>
      <c r="E2464" s="32"/>
      <c r="F2464" s="32"/>
      <c r="H2464" s="32"/>
      <c r="J2464" s="32"/>
      <c r="O2464" s="32"/>
      <c r="Q2464" s="32"/>
    </row>
    <row r="2465" ht="34.5" customHeight="1">
      <c r="A2465" s="32"/>
      <c r="B2465" s="32"/>
      <c r="C2465" s="32"/>
      <c r="E2465" s="32"/>
      <c r="F2465" s="32"/>
      <c r="H2465" s="32"/>
      <c r="J2465" s="32"/>
      <c r="O2465" s="32"/>
      <c r="Q2465" s="32"/>
    </row>
    <row r="2466" ht="34.5" customHeight="1">
      <c r="A2466" s="32"/>
      <c r="B2466" s="32"/>
      <c r="C2466" s="32"/>
      <c r="E2466" s="32"/>
      <c r="F2466" s="32"/>
      <c r="H2466" s="32"/>
      <c r="J2466" s="32"/>
      <c r="O2466" s="32"/>
      <c r="Q2466" s="32"/>
    </row>
    <row r="2467" ht="34.5" customHeight="1">
      <c r="A2467" s="32"/>
      <c r="B2467" s="32"/>
      <c r="C2467" s="32"/>
      <c r="E2467" s="32"/>
      <c r="F2467" s="32"/>
      <c r="H2467" s="32"/>
      <c r="J2467" s="32"/>
      <c r="O2467" s="32"/>
      <c r="Q2467" s="32"/>
    </row>
    <row r="2468" ht="34.5" customHeight="1">
      <c r="A2468" s="32"/>
      <c r="B2468" s="32"/>
      <c r="C2468" s="32"/>
      <c r="E2468" s="32"/>
      <c r="F2468" s="32"/>
      <c r="H2468" s="32"/>
      <c r="J2468" s="32"/>
      <c r="O2468" s="32"/>
      <c r="Q2468" s="32"/>
    </row>
    <row r="2469" ht="34.5" customHeight="1">
      <c r="A2469" s="32"/>
      <c r="B2469" s="32"/>
      <c r="C2469" s="32"/>
      <c r="E2469" s="32"/>
      <c r="F2469" s="32"/>
      <c r="H2469" s="32"/>
      <c r="J2469" s="32"/>
      <c r="O2469" s="32"/>
      <c r="Q2469" s="32"/>
    </row>
    <row r="2470" ht="34.5" customHeight="1">
      <c r="A2470" s="32"/>
      <c r="B2470" s="32"/>
      <c r="C2470" s="32"/>
      <c r="E2470" s="32"/>
      <c r="F2470" s="32"/>
      <c r="H2470" s="32"/>
      <c r="J2470" s="32"/>
      <c r="O2470" s="32"/>
      <c r="Q2470" s="32"/>
    </row>
    <row r="2471" ht="34.5" customHeight="1">
      <c r="A2471" s="32"/>
      <c r="B2471" s="32"/>
      <c r="C2471" s="32"/>
      <c r="E2471" s="32"/>
      <c r="F2471" s="32"/>
      <c r="H2471" s="32"/>
      <c r="J2471" s="32"/>
      <c r="O2471" s="32"/>
      <c r="Q2471" s="32"/>
    </row>
    <row r="2472" ht="34.5" customHeight="1">
      <c r="A2472" s="32"/>
      <c r="B2472" s="32"/>
      <c r="C2472" s="32"/>
      <c r="E2472" s="32"/>
      <c r="F2472" s="32"/>
      <c r="H2472" s="32"/>
      <c r="J2472" s="32"/>
      <c r="O2472" s="32"/>
      <c r="Q2472" s="32"/>
    </row>
    <row r="2473" ht="34.5" customHeight="1">
      <c r="A2473" s="32"/>
      <c r="B2473" s="32"/>
      <c r="C2473" s="32"/>
      <c r="E2473" s="32"/>
      <c r="F2473" s="32"/>
      <c r="H2473" s="32"/>
      <c r="J2473" s="32"/>
      <c r="O2473" s="32"/>
      <c r="Q2473" s="32"/>
    </row>
    <row r="2474" ht="34.5" customHeight="1">
      <c r="A2474" s="32"/>
      <c r="B2474" s="32"/>
      <c r="C2474" s="32"/>
      <c r="E2474" s="32"/>
      <c r="F2474" s="32"/>
      <c r="H2474" s="32"/>
      <c r="J2474" s="32"/>
      <c r="O2474" s="32"/>
      <c r="Q2474" s="32"/>
    </row>
    <row r="2475" ht="34.5" customHeight="1">
      <c r="A2475" s="32"/>
      <c r="B2475" s="32"/>
      <c r="C2475" s="32"/>
      <c r="E2475" s="32"/>
      <c r="F2475" s="32"/>
      <c r="H2475" s="32"/>
      <c r="J2475" s="32"/>
      <c r="O2475" s="32"/>
      <c r="Q2475" s="32"/>
    </row>
    <row r="2476" ht="34.5" customHeight="1">
      <c r="A2476" s="32"/>
      <c r="B2476" s="32"/>
      <c r="C2476" s="32"/>
      <c r="E2476" s="32"/>
      <c r="F2476" s="32"/>
      <c r="H2476" s="32"/>
      <c r="J2476" s="32"/>
      <c r="O2476" s="32"/>
      <c r="Q2476" s="32"/>
    </row>
    <row r="2477" ht="34.5" customHeight="1">
      <c r="A2477" s="32"/>
      <c r="B2477" s="32"/>
      <c r="C2477" s="32"/>
      <c r="E2477" s="32"/>
      <c r="F2477" s="32"/>
      <c r="H2477" s="32"/>
      <c r="J2477" s="32"/>
      <c r="O2477" s="32"/>
      <c r="Q2477" s="32"/>
    </row>
    <row r="2478" ht="34.5" customHeight="1">
      <c r="A2478" s="32"/>
      <c r="B2478" s="32"/>
      <c r="C2478" s="32"/>
      <c r="E2478" s="32"/>
      <c r="F2478" s="32"/>
      <c r="H2478" s="32"/>
      <c r="J2478" s="32"/>
      <c r="O2478" s="32"/>
      <c r="Q2478" s="32"/>
    </row>
    <row r="2479" ht="34.5" customHeight="1">
      <c r="A2479" s="32"/>
      <c r="B2479" s="32"/>
      <c r="C2479" s="32"/>
      <c r="E2479" s="32"/>
      <c r="F2479" s="32"/>
      <c r="H2479" s="32"/>
      <c r="J2479" s="32"/>
      <c r="O2479" s="32"/>
      <c r="Q2479" s="32"/>
    </row>
    <row r="2480" ht="34.5" customHeight="1">
      <c r="A2480" s="32"/>
      <c r="B2480" s="32"/>
      <c r="C2480" s="32"/>
      <c r="E2480" s="32"/>
      <c r="F2480" s="32"/>
      <c r="H2480" s="32"/>
      <c r="J2480" s="32"/>
      <c r="O2480" s="32"/>
      <c r="Q2480" s="32"/>
    </row>
    <row r="2481" ht="34.5" customHeight="1">
      <c r="A2481" s="32"/>
      <c r="B2481" s="32"/>
      <c r="C2481" s="32"/>
      <c r="E2481" s="32"/>
      <c r="F2481" s="32"/>
      <c r="H2481" s="32"/>
      <c r="J2481" s="32"/>
      <c r="O2481" s="32"/>
      <c r="Q2481" s="32"/>
    </row>
    <row r="2482" ht="34.5" customHeight="1">
      <c r="A2482" s="32"/>
      <c r="B2482" s="32"/>
      <c r="C2482" s="32"/>
      <c r="E2482" s="32"/>
      <c r="F2482" s="32"/>
      <c r="H2482" s="32"/>
      <c r="J2482" s="32"/>
      <c r="O2482" s="32"/>
      <c r="Q2482" s="32"/>
    </row>
    <row r="2483" ht="34.5" customHeight="1">
      <c r="A2483" s="32"/>
      <c r="B2483" s="32"/>
      <c r="C2483" s="32"/>
      <c r="E2483" s="32"/>
      <c r="F2483" s="32"/>
      <c r="H2483" s="32"/>
      <c r="J2483" s="32"/>
      <c r="O2483" s="32"/>
      <c r="Q2483" s="32"/>
    </row>
    <row r="2484" ht="34.5" customHeight="1">
      <c r="A2484" s="32"/>
      <c r="B2484" s="32"/>
      <c r="C2484" s="32"/>
      <c r="E2484" s="32"/>
      <c r="F2484" s="32"/>
      <c r="H2484" s="32"/>
      <c r="J2484" s="32"/>
      <c r="O2484" s="32"/>
      <c r="Q2484" s="32"/>
    </row>
    <row r="2485" ht="34.5" customHeight="1">
      <c r="A2485" s="32"/>
      <c r="B2485" s="32"/>
      <c r="C2485" s="32"/>
      <c r="E2485" s="32"/>
      <c r="F2485" s="32"/>
      <c r="H2485" s="32"/>
      <c r="J2485" s="32"/>
      <c r="O2485" s="32"/>
      <c r="Q2485" s="32"/>
    </row>
    <row r="2486" ht="34.5" customHeight="1">
      <c r="A2486" s="32"/>
      <c r="B2486" s="32"/>
      <c r="C2486" s="32"/>
      <c r="E2486" s="32"/>
      <c r="F2486" s="32"/>
      <c r="H2486" s="32"/>
      <c r="J2486" s="32"/>
      <c r="O2486" s="32"/>
      <c r="Q2486" s="32"/>
    </row>
    <row r="2487" ht="34.5" customHeight="1">
      <c r="A2487" s="32"/>
      <c r="B2487" s="32"/>
      <c r="C2487" s="32"/>
      <c r="E2487" s="32"/>
      <c r="F2487" s="32"/>
      <c r="H2487" s="32"/>
      <c r="J2487" s="32"/>
      <c r="O2487" s="32"/>
      <c r="Q2487" s="32"/>
    </row>
    <row r="2488" ht="34.5" customHeight="1">
      <c r="A2488" s="32"/>
      <c r="B2488" s="32"/>
      <c r="C2488" s="32"/>
      <c r="E2488" s="32"/>
      <c r="F2488" s="32"/>
      <c r="H2488" s="32"/>
      <c r="J2488" s="32"/>
      <c r="O2488" s="32"/>
      <c r="Q2488" s="32"/>
    </row>
    <row r="2489" ht="34.5" customHeight="1">
      <c r="A2489" s="32"/>
      <c r="B2489" s="32"/>
      <c r="C2489" s="32"/>
      <c r="E2489" s="32"/>
      <c r="F2489" s="32"/>
      <c r="H2489" s="32"/>
      <c r="J2489" s="32"/>
      <c r="O2489" s="32"/>
      <c r="Q2489" s="32"/>
    </row>
    <row r="2490" ht="34.5" customHeight="1">
      <c r="A2490" s="32"/>
      <c r="B2490" s="32"/>
      <c r="C2490" s="32"/>
      <c r="E2490" s="32"/>
      <c r="F2490" s="32"/>
      <c r="H2490" s="32"/>
      <c r="J2490" s="32"/>
      <c r="O2490" s="32"/>
      <c r="Q2490" s="32"/>
    </row>
    <row r="2491" ht="34.5" customHeight="1">
      <c r="A2491" s="32"/>
      <c r="B2491" s="32"/>
      <c r="C2491" s="32"/>
      <c r="E2491" s="32"/>
      <c r="F2491" s="32"/>
      <c r="H2491" s="32"/>
      <c r="J2491" s="32"/>
      <c r="O2491" s="32"/>
      <c r="Q2491" s="32"/>
    </row>
    <row r="2492" ht="34.5" customHeight="1">
      <c r="A2492" s="32"/>
      <c r="B2492" s="32"/>
      <c r="C2492" s="32"/>
      <c r="E2492" s="32"/>
      <c r="F2492" s="32"/>
      <c r="H2492" s="32"/>
      <c r="J2492" s="32"/>
      <c r="O2492" s="32"/>
      <c r="Q2492" s="32"/>
    </row>
    <row r="2493" ht="34.5" customHeight="1">
      <c r="A2493" s="32"/>
      <c r="B2493" s="32"/>
      <c r="C2493" s="32"/>
      <c r="E2493" s="32"/>
      <c r="F2493" s="32"/>
      <c r="H2493" s="32"/>
      <c r="J2493" s="32"/>
      <c r="O2493" s="32"/>
      <c r="Q2493" s="32"/>
    </row>
    <row r="2494" ht="34.5" customHeight="1">
      <c r="A2494" s="32"/>
      <c r="B2494" s="32"/>
      <c r="C2494" s="32"/>
      <c r="E2494" s="32"/>
      <c r="F2494" s="32"/>
      <c r="H2494" s="32"/>
      <c r="J2494" s="32"/>
      <c r="O2494" s="32"/>
      <c r="Q2494" s="32"/>
    </row>
    <row r="2495" ht="34.5" customHeight="1">
      <c r="A2495" s="32"/>
      <c r="B2495" s="32"/>
      <c r="C2495" s="32"/>
      <c r="E2495" s="32"/>
      <c r="F2495" s="32"/>
      <c r="H2495" s="32"/>
      <c r="J2495" s="32"/>
      <c r="O2495" s="32"/>
      <c r="Q2495" s="32"/>
    </row>
    <row r="2496" ht="34.5" customHeight="1">
      <c r="A2496" s="32"/>
      <c r="B2496" s="32"/>
      <c r="C2496" s="32"/>
      <c r="E2496" s="32"/>
      <c r="F2496" s="32"/>
      <c r="H2496" s="32"/>
      <c r="J2496" s="32"/>
      <c r="O2496" s="32"/>
      <c r="Q2496" s="32"/>
    </row>
    <row r="2497" ht="34.5" customHeight="1">
      <c r="A2497" s="32"/>
      <c r="B2497" s="32"/>
      <c r="C2497" s="32"/>
      <c r="E2497" s="32"/>
      <c r="F2497" s="32"/>
      <c r="H2497" s="32"/>
      <c r="J2497" s="32"/>
      <c r="O2497" s="32"/>
      <c r="Q2497" s="32"/>
    </row>
    <row r="2498" ht="34.5" customHeight="1">
      <c r="A2498" s="32"/>
      <c r="B2498" s="32"/>
      <c r="C2498" s="32"/>
      <c r="E2498" s="32"/>
      <c r="F2498" s="32"/>
      <c r="H2498" s="32"/>
      <c r="J2498" s="32"/>
      <c r="O2498" s="32"/>
      <c r="Q2498" s="32"/>
    </row>
    <row r="2499" ht="34.5" customHeight="1">
      <c r="A2499" s="32"/>
      <c r="B2499" s="32"/>
      <c r="C2499" s="32"/>
      <c r="E2499" s="32"/>
      <c r="F2499" s="32"/>
      <c r="H2499" s="32"/>
      <c r="J2499" s="32"/>
      <c r="O2499" s="32"/>
      <c r="Q2499" s="32"/>
    </row>
    <row r="2500" ht="34.5" customHeight="1">
      <c r="A2500" s="32"/>
      <c r="B2500" s="32"/>
      <c r="C2500" s="32"/>
      <c r="E2500" s="32"/>
      <c r="F2500" s="32"/>
      <c r="H2500" s="32"/>
      <c r="J2500" s="32"/>
      <c r="O2500" s="32"/>
      <c r="Q2500" s="32"/>
    </row>
    <row r="2501" ht="34.5" customHeight="1">
      <c r="A2501" s="32"/>
      <c r="B2501" s="32"/>
      <c r="C2501" s="32"/>
      <c r="E2501" s="32"/>
      <c r="F2501" s="32"/>
      <c r="H2501" s="32"/>
      <c r="J2501" s="32"/>
      <c r="O2501" s="32"/>
      <c r="Q2501" s="32"/>
    </row>
    <row r="2502" ht="34.5" customHeight="1">
      <c r="A2502" s="32"/>
      <c r="B2502" s="32"/>
      <c r="C2502" s="32"/>
      <c r="E2502" s="32"/>
      <c r="F2502" s="32"/>
      <c r="H2502" s="32"/>
      <c r="J2502" s="32"/>
      <c r="O2502" s="32"/>
      <c r="Q2502" s="32"/>
    </row>
    <row r="2503" ht="34.5" customHeight="1">
      <c r="A2503" s="32"/>
      <c r="B2503" s="32"/>
      <c r="C2503" s="32"/>
      <c r="E2503" s="32"/>
      <c r="F2503" s="32"/>
      <c r="H2503" s="32"/>
      <c r="J2503" s="32"/>
      <c r="O2503" s="32"/>
      <c r="Q2503" s="32"/>
    </row>
    <row r="2504" ht="34.5" customHeight="1">
      <c r="A2504" s="32"/>
      <c r="B2504" s="32"/>
      <c r="C2504" s="32"/>
      <c r="E2504" s="32"/>
      <c r="F2504" s="32"/>
      <c r="H2504" s="32"/>
      <c r="J2504" s="32"/>
      <c r="O2504" s="32"/>
      <c r="Q2504" s="32"/>
    </row>
    <row r="2505" ht="34.5" customHeight="1">
      <c r="A2505" s="32"/>
      <c r="B2505" s="32"/>
      <c r="C2505" s="32"/>
      <c r="E2505" s="32"/>
      <c r="F2505" s="32"/>
      <c r="H2505" s="32"/>
      <c r="J2505" s="32"/>
      <c r="O2505" s="32"/>
      <c r="Q2505" s="32"/>
    </row>
    <row r="2506" ht="34.5" customHeight="1">
      <c r="A2506" s="32"/>
      <c r="B2506" s="32"/>
      <c r="C2506" s="32"/>
      <c r="E2506" s="32"/>
      <c r="F2506" s="32"/>
      <c r="H2506" s="32"/>
      <c r="J2506" s="32"/>
      <c r="O2506" s="32"/>
      <c r="Q2506" s="32"/>
    </row>
    <row r="2507" ht="34.5" customHeight="1">
      <c r="A2507" s="32"/>
      <c r="B2507" s="32"/>
      <c r="C2507" s="32"/>
      <c r="E2507" s="32"/>
      <c r="F2507" s="32"/>
      <c r="H2507" s="32"/>
      <c r="J2507" s="32"/>
      <c r="O2507" s="32"/>
      <c r="Q2507" s="32"/>
    </row>
    <row r="2508" ht="34.5" customHeight="1">
      <c r="A2508" s="32"/>
      <c r="B2508" s="32"/>
      <c r="C2508" s="32"/>
      <c r="E2508" s="32"/>
      <c r="F2508" s="32"/>
      <c r="H2508" s="32"/>
      <c r="J2508" s="32"/>
      <c r="O2508" s="32"/>
      <c r="Q2508" s="32"/>
    </row>
    <row r="2509" ht="34.5" customHeight="1">
      <c r="A2509" s="32"/>
      <c r="B2509" s="32"/>
      <c r="C2509" s="32"/>
      <c r="E2509" s="32"/>
      <c r="F2509" s="32"/>
      <c r="H2509" s="32"/>
      <c r="J2509" s="32"/>
      <c r="O2509" s="32"/>
      <c r="Q2509" s="32"/>
    </row>
    <row r="2510" ht="34.5" customHeight="1">
      <c r="A2510" s="32"/>
      <c r="B2510" s="32"/>
      <c r="C2510" s="32"/>
      <c r="E2510" s="32"/>
      <c r="F2510" s="32"/>
      <c r="H2510" s="32"/>
      <c r="J2510" s="32"/>
      <c r="O2510" s="32"/>
      <c r="Q2510" s="32"/>
    </row>
    <row r="2511" ht="34.5" customHeight="1">
      <c r="A2511" s="32"/>
      <c r="B2511" s="32"/>
      <c r="C2511" s="32"/>
      <c r="E2511" s="32"/>
      <c r="F2511" s="32"/>
      <c r="H2511" s="32"/>
      <c r="J2511" s="32"/>
      <c r="O2511" s="32"/>
      <c r="Q2511" s="32"/>
    </row>
    <row r="2512" ht="34.5" customHeight="1">
      <c r="A2512" s="32"/>
      <c r="B2512" s="32"/>
      <c r="C2512" s="32"/>
      <c r="E2512" s="32"/>
      <c r="F2512" s="32"/>
      <c r="H2512" s="32"/>
      <c r="J2512" s="32"/>
      <c r="O2512" s="32"/>
      <c r="Q2512" s="32"/>
    </row>
    <row r="2513" ht="34.5" customHeight="1">
      <c r="A2513" s="32"/>
      <c r="B2513" s="32"/>
      <c r="C2513" s="32"/>
      <c r="E2513" s="32"/>
      <c r="F2513" s="32"/>
      <c r="H2513" s="32"/>
      <c r="J2513" s="32"/>
      <c r="O2513" s="32"/>
      <c r="Q2513" s="32"/>
    </row>
    <row r="2514" ht="34.5" customHeight="1">
      <c r="A2514" s="32"/>
      <c r="B2514" s="32"/>
      <c r="C2514" s="32"/>
      <c r="E2514" s="32"/>
      <c r="F2514" s="32"/>
      <c r="H2514" s="32"/>
      <c r="J2514" s="32"/>
      <c r="O2514" s="32"/>
      <c r="Q2514" s="32"/>
    </row>
    <row r="2515" ht="34.5" customHeight="1">
      <c r="A2515" s="32"/>
      <c r="B2515" s="32"/>
      <c r="C2515" s="32"/>
      <c r="E2515" s="32"/>
      <c r="F2515" s="32"/>
      <c r="H2515" s="32"/>
      <c r="J2515" s="32"/>
      <c r="O2515" s="32"/>
      <c r="Q2515" s="32"/>
    </row>
    <row r="2516" ht="34.5" customHeight="1">
      <c r="A2516" s="32"/>
      <c r="B2516" s="32"/>
      <c r="C2516" s="32"/>
      <c r="E2516" s="32"/>
      <c r="F2516" s="32"/>
      <c r="H2516" s="32"/>
      <c r="J2516" s="32"/>
      <c r="O2516" s="32"/>
      <c r="Q2516" s="32"/>
    </row>
    <row r="2517" ht="34.5" customHeight="1">
      <c r="A2517" s="32"/>
      <c r="B2517" s="32"/>
      <c r="C2517" s="32"/>
      <c r="E2517" s="32"/>
      <c r="F2517" s="32"/>
      <c r="H2517" s="32"/>
      <c r="J2517" s="32"/>
      <c r="O2517" s="32"/>
      <c r="Q2517" s="32"/>
    </row>
    <row r="2518" ht="34.5" customHeight="1">
      <c r="A2518" s="32"/>
      <c r="B2518" s="32"/>
      <c r="C2518" s="32"/>
      <c r="E2518" s="32"/>
      <c r="F2518" s="32"/>
      <c r="H2518" s="32"/>
      <c r="J2518" s="32"/>
      <c r="O2518" s="32"/>
      <c r="Q2518" s="32"/>
    </row>
    <row r="2519" ht="34.5" customHeight="1">
      <c r="A2519" s="32"/>
      <c r="B2519" s="32"/>
      <c r="C2519" s="32"/>
      <c r="E2519" s="32"/>
      <c r="F2519" s="32"/>
      <c r="H2519" s="32"/>
      <c r="J2519" s="32"/>
      <c r="O2519" s="32"/>
      <c r="Q2519" s="32"/>
    </row>
    <row r="2520" ht="34.5" customHeight="1">
      <c r="A2520" s="32"/>
      <c r="B2520" s="32"/>
      <c r="C2520" s="32"/>
      <c r="E2520" s="32"/>
      <c r="F2520" s="32"/>
      <c r="H2520" s="32"/>
      <c r="J2520" s="32"/>
      <c r="O2520" s="32"/>
      <c r="Q2520" s="32"/>
    </row>
    <row r="2521" ht="34.5" customHeight="1">
      <c r="A2521" s="32"/>
      <c r="B2521" s="32"/>
      <c r="C2521" s="32"/>
      <c r="E2521" s="32"/>
      <c r="F2521" s="32"/>
      <c r="H2521" s="32"/>
      <c r="J2521" s="32"/>
      <c r="O2521" s="32"/>
      <c r="Q2521" s="32"/>
    </row>
    <row r="2522" ht="34.5" customHeight="1">
      <c r="A2522" s="32"/>
      <c r="B2522" s="32"/>
      <c r="C2522" s="32"/>
      <c r="E2522" s="32"/>
      <c r="F2522" s="32"/>
      <c r="H2522" s="32"/>
      <c r="J2522" s="32"/>
      <c r="O2522" s="32"/>
      <c r="Q2522" s="32"/>
    </row>
    <row r="2523" ht="34.5" customHeight="1">
      <c r="A2523" s="32"/>
      <c r="B2523" s="32"/>
      <c r="C2523" s="32"/>
      <c r="E2523" s="32"/>
      <c r="F2523" s="32"/>
      <c r="H2523" s="32"/>
      <c r="J2523" s="32"/>
      <c r="O2523" s="32"/>
      <c r="Q2523" s="32"/>
    </row>
    <row r="2524" ht="34.5" customHeight="1">
      <c r="A2524" s="32"/>
      <c r="B2524" s="32"/>
      <c r="C2524" s="32"/>
      <c r="E2524" s="32"/>
      <c r="F2524" s="32"/>
      <c r="H2524" s="32"/>
      <c r="J2524" s="32"/>
      <c r="O2524" s="32"/>
      <c r="Q2524" s="32"/>
    </row>
    <row r="2525" ht="34.5" customHeight="1">
      <c r="A2525" s="32"/>
      <c r="B2525" s="32"/>
      <c r="C2525" s="32"/>
      <c r="E2525" s="32"/>
      <c r="F2525" s="32"/>
      <c r="H2525" s="32"/>
      <c r="J2525" s="32"/>
      <c r="O2525" s="32"/>
      <c r="Q2525" s="32"/>
    </row>
    <row r="2526" ht="34.5" customHeight="1">
      <c r="A2526" s="32"/>
      <c r="B2526" s="32"/>
      <c r="C2526" s="32"/>
      <c r="E2526" s="32"/>
      <c r="F2526" s="32"/>
      <c r="H2526" s="32"/>
      <c r="J2526" s="32"/>
      <c r="O2526" s="32"/>
      <c r="Q2526" s="32"/>
    </row>
    <row r="2527" ht="34.5" customHeight="1">
      <c r="A2527" s="32"/>
      <c r="B2527" s="32"/>
      <c r="C2527" s="32"/>
      <c r="E2527" s="32"/>
      <c r="F2527" s="32"/>
      <c r="H2527" s="32"/>
      <c r="J2527" s="32"/>
      <c r="O2527" s="32"/>
      <c r="Q2527" s="32"/>
    </row>
    <row r="2528" ht="34.5" customHeight="1">
      <c r="A2528" s="32"/>
      <c r="B2528" s="32"/>
      <c r="C2528" s="32"/>
      <c r="E2528" s="32"/>
      <c r="F2528" s="32"/>
      <c r="H2528" s="32"/>
      <c r="J2528" s="32"/>
      <c r="O2528" s="32"/>
      <c r="Q2528" s="32"/>
    </row>
    <row r="2529" ht="34.5" customHeight="1">
      <c r="A2529" s="32"/>
      <c r="B2529" s="32"/>
      <c r="C2529" s="32"/>
      <c r="E2529" s="32"/>
      <c r="F2529" s="32"/>
      <c r="H2529" s="32"/>
      <c r="J2529" s="32"/>
      <c r="O2529" s="32"/>
      <c r="Q2529" s="32"/>
    </row>
    <row r="2530" ht="34.5" customHeight="1">
      <c r="A2530" s="32"/>
      <c r="B2530" s="32"/>
      <c r="C2530" s="32"/>
      <c r="E2530" s="32"/>
      <c r="F2530" s="32"/>
      <c r="H2530" s="32"/>
      <c r="J2530" s="32"/>
      <c r="O2530" s="32"/>
      <c r="Q2530" s="32"/>
    </row>
    <row r="2531" ht="34.5" customHeight="1">
      <c r="A2531" s="32"/>
      <c r="B2531" s="32"/>
      <c r="C2531" s="32"/>
      <c r="E2531" s="32"/>
      <c r="F2531" s="32"/>
      <c r="H2531" s="32"/>
      <c r="J2531" s="32"/>
      <c r="O2531" s="32"/>
      <c r="Q2531" s="32"/>
    </row>
    <row r="2532" ht="34.5" customHeight="1">
      <c r="A2532" s="32"/>
      <c r="B2532" s="32"/>
      <c r="C2532" s="32"/>
      <c r="E2532" s="32"/>
      <c r="F2532" s="32"/>
      <c r="H2532" s="32"/>
      <c r="J2532" s="32"/>
      <c r="O2532" s="32"/>
      <c r="Q2532" s="32"/>
    </row>
    <row r="2533" ht="34.5" customHeight="1">
      <c r="A2533" s="32"/>
      <c r="B2533" s="32"/>
      <c r="C2533" s="32"/>
      <c r="E2533" s="32"/>
      <c r="F2533" s="32"/>
      <c r="H2533" s="32"/>
      <c r="J2533" s="32"/>
      <c r="O2533" s="32"/>
      <c r="Q2533" s="32"/>
    </row>
    <row r="2534" ht="34.5" customHeight="1">
      <c r="A2534" s="32"/>
      <c r="B2534" s="32"/>
      <c r="C2534" s="32"/>
      <c r="E2534" s="32"/>
      <c r="F2534" s="32"/>
      <c r="H2534" s="32"/>
      <c r="J2534" s="32"/>
      <c r="O2534" s="32"/>
      <c r="Q2534" s="32"/>
    </row>
    <row r="2535" ht="34.5" customHeight="1">
      <c r="A2535" s="32"/>
      <c r="B2535" s="32"/>
      <c r="C2535" s="32"/>
      <c r="E2535" s="32"/>
      <c r="F2535" s="32"/>
      <c r="H2535" s="32"/>
      <c r="J2535" s="32"/>
      <c r="O2535" s="32"/>
      <c r="Q2535" s="32"/>
    </row>
    <row r="2536" ht="34.5" customHeight="1">
      <c r="A2536" s="32"/>
      <c r="B2536" s="32"/>
      <c r="C2536" s="32"/>
      <c r="E2536" s="32"/>
      <c r="F2536" s="32"/>
      <c r="H2536" s="32"/>
      <c r="J2536" s="32"/>
      <c r="O2536" s="32"/>
      <c r="Q2536" s="32"/>
    </row>
    <row r="2537" ht="34.5" customHeight="1">
      <c r="A2537" s="32"/>
      <c r="B2537" s="32"/>
      <c r="C2537" s="32"/>
      <c r="E2537" s="32"/>
      <c r="F2537" s="32"/>
      <c r="H2537" s="32"/>
      <c r="J2537" s="32"/>
      <c r="O2537" s="32"/>
      <c r="Q2537" s="32"/>
    </row>
    <row r="2538" ht="34.5" customHeight="1">
      <c r="A2538" s="32"/>
      <c r="B2538" s="32"/>
      <c r="C2538" s="32"/>
      <c r="E2538" s="32"/>
      <c r="F2538" s="32"/>
      <c r="H2538" s="32"/>
      <c r="J2538" s="32"/>
      <c r="O2538" s="32"/>
      <c r="Q2538" s="32"/>
    </row>
    <row r="2539" ht="34.5" customHeight="1">
      <c r="A2539" s="32"/>
      <c r="B2539" s="32"/>
      <c r="C2539" s="32"/>
      <c r="E2539" s="32"/>
      <c r="F2539" s="32"/>
      <c r="H2539" s="32"/>
      <c r="J2539" s="32"/>
      <c r="O2539" s="32"/>
      <c r="Q2539" s="32"/>
    </row>
    <row r="2540" ht="34.5" customHeight="1">
      <c r="A2540" s="32"/>
      <c r="B2540" s="32"/>
      <c r="C2540" s="32"/>
      <c r="E2540" s="32"/>
      <c r="F2540" s="32"/>
      <c r="H2540" s="32"/>
      <c r="J2540" s="32"/>
      <c r="O2540" s="32"/>
      <c r="Q2540" s="32"/>
    </row>
    <row r="2541" ht="34.5" customHeight="1">
      <c r="A2541" s="32"/>
      <c r="B2541" s="32"/>
      <c r="C2541" s="32"/>
      <c r="E2541" s="32"/>
      <c r="F2541" s="32"/>
      <c r="H2541" s="32"/>
      <c r="J2541" s="32"/>
      <c r="O2541" s="32"/>
      <c r="Q2541" s="32"/>
    </row>
    <row r="2542" ht="34.5" customHeight="1">
      <c r="A2542" s="32"/>
      <c r="B2542" s="32"/>
      <c r="C2542" s="32"/>
      <c r="E2542" s="32"/>
      <c r="F2542" s="32"/>
      <c r="H2542" s="32"/>
      <c r="J2542" s="32"/>
      <c r="O2542" s="32"/>
      <c r="Q2542" s="32"/>
    </row>
    <row r="2543" ht="34.5" customHeight="1">
      <c r="A2543" s="32"/>
      <c r="B2543" s="32"/>
      <c r="C2543" s="32"/>
      <c r="E2543" s="32"/>
      <c r="F2543" s="32"/>
      <c r="H2543" s="32"/>
      <c r="J2543" s="32"/>
      <c r="O2543" s="32"/>
      <c r="Q2543" s="32"/>
    </row>
    <row r="2544" ht="34.5" customHeight="1">
      <c r="A2544" s="32"/>
      <c r="B2544" s="32"/>
      <c r="C2544" s="32"/>
      <c r="E2544" s="32"/>
      <c r="F2544" s="32"/>
      <c r="H2544" s="32"/>
      <c r="J2544" s="32"/>
      <c r="O2544" s="32"/>
      <c r="Q2544" s="32"/>
    </row>
    <row r="2545" ht="34.5" customHeight="1">
      <c r="A2545" s="32"/>
      <c r="B2545" s="32"/>
      <c r="C2545" s="32"/>
      <c r="E2545" s="32"/>
      <c r="F2545" s="32"/>
      <c r="H2545" s="32"/>
      <c r="J2545" s="32"/>
      <c r="O2545" s="32"/>
      <c r="Q2545" s="32"/>
    </row>
    <row r="2546" ht="34.5" customHeight="1">
      <c r="A2546" s="32"/>
      <c r="B2546" s="32"/>
      <c r="C2546" s="32"/>
      <c r="E2546" s="32"/>
      <c r="F2546" s="32"/>
      <c r="H2546" s="32"/>
      <c r="J2546" s="32"/>
      <c r="O2546" s="32"/>
      <c r="Q2546" s="32"/>
    </row>
    <row r="2547" ht="34.5" customHeight="1">
      <c r="A2547" s="32"/>
      <c r="B2547" s="32"/>
      <c r="C2547" s="32"/>
      <c r="E2547" s="32"/>
      <c r="F2547" s="32"/>
      <c r="H2547" s="32"/>
      <c r="J2547" s="32"/>
      <c r="O2547" s="32"/>
      <c r="Q2547" s="32"/>
    </row>
    <row r="2548" ht="34.5" customHeight="1">
      <c r="A2548" s="32"/>
      <c r="B2548" s="32"/>
      <c r="C2548" s="32"/>
      <c r="E2548" s="32"/>
      <c r="F2548" s="32"/>
      <c r="H2548" s="32"/>
      <c r="J2548" s="32"/>
      <c r="O2548" s="32"/>
      <c r="Q2548" s="32"/>
    </row>
    <row r="2549" ht="34.5" customHeight="1">
      <c r="A2549" s="32"/>
      <c r="B2549" s="32"/>
      <c r="C2549" s="32"/>
      <c r="E2549" s="32"/>
      <c r="F2549" s="32"/>
      <c r="H2549" s="32"/>
      <c r="J2549" s="32"/>
      <c r="O2549" s="32"/>
      <c r="Q2549" s="32"/>
    </row>
    <row r="2550" ht="34.5" customHeight="1">
      <c r="A2550" s="32"/>
      <c r="B2550" s="32"/>
      <c r="C2550" s="32"/>
      <c r="E2550" s="32"/>
      <c r="F2550" s="32"/>
      <c r="H2550" s="32"/>
      <c r="J2550" s="32"/>
      <c r="O2550" s="32"/>
      <c r="Q2550" s="32"/>
    </row>
    <row r="2551" ht="34.5" customHeight="1">
      <c r="A2551" s="32"/>
      <c r="B2551" s="32"/>
      <c r="C2551" s="32"/>
      <c r="E2551" s="32"/>
      <c r="F2551" s="32"/>
      <c r="H2551" s="32"/>
      <c r="J2551" s="32"/>
      <c r="O2551" s="32"/>
      <c r="Q2551" s="32"/>
    </row>
    <row r="2552" ht="34.5" customHeight="1">
      <c r="A2552" s="32"/>
      <c r="B2552" s="32"/>
      <c r="C2552" s="32"/>
      <c r="E2552" s="32"/>
      <c r="F2552" s="32"/>
      <c r="H2552" s="32"/>
      <c r="J2552" s="32"/>
      <c r="O2552" s="32"/>
      <c r="Q2552" s="32"/>
    </row>
    <row r="2553" ht="34.5" customHeight="1">
      <c r="A2553" s="32"/>
      <c r="B2553" s="32"/>
      <c r="C2553" s="32"/>
      <c r="E2553" s="32"/>
      <c r="F2553" s="32"/>
      <c r="H2553" s="32"/>
      <c r="J2553" s="32"/>
      <c r="O2553" s="32"/>
      <c r="Q2553" s="32"/>
    </row>
    <row r="2554" ht="34.5" customHeight="1">
      <c r="A2554" s="32"/>
      <c r="B2554" s="32"/>
      <c r="C2554" s="32"/>
      <c r="E2554" s="32"/>
      <c r="F2554" s="32"/>
      <c r="H2554" s="32"/>
      <c r="J2554" s="32"/>
      <c r="O2554" s="32"/>
      <c r="Q2554" s="32"/>
    </row>
    <row r="2555" ht="34.5" customHeight="1">
      <c r="A2555" s="32"/>
      <c r="B2555" s="32"/>
      <c r="C2555" s="32"/>
      <c r="E2555" s="32"/>
      <c r="F2555" s="32"/>
      <c r="H2555" s="32"/>
      <c r="J2555" s="32"/>
      <c r="O2555" s="32"/>
      <c r="Q2555" s="32"/>
    </row>
    <row r="2556" ht="34.5" customHeight="1">
      <c r="A2556" s="32"/>
      <c r="B2556" s="32"/>
      <c r="C2556" s="32"/>
      <c r="E2556" s="32"/>
      <c r="F2556" s="32"/>
      <c r="H2556" s="32"/>
      <c r="J2556" s="32"/>
      <c r="O2556" s="32"/>
      <c r="Q2556" s="32"/>
    </row>
    <row r="2557" ht="34.5" customHeight="1">
      <c r="A2557" s="32"/>
      <c r="B2557" s="32"/>
      <c r="C2557" s="32"/>
      <c r="E2557" s="32"/>
      <c r="F2557" s="32"/>
      <c r="H2557" s="32"/>
      <c r="J2557" s="32"/>
      <c r="O2557" s="32"/>
      <c r="Q2557" s="32"/>
    </row>
    <row r="2558" ht="34.5" customHeight="1">
      <c r="A2558" s="32"/>
      <c r="B2558" s="32"/>
      <c r="C2558" s="32"/>
      <c r="E2558" s="32"/>
      <c r="F2558" s="32"/>
      <c r="H2558" s="32"/>
      <c r="J2558" s="32"/>
      <c r="O2558" s="32"/>
      <c r="Q2558" s="32"/>
    </row>
    <row r="2559" ht="34.5" customHeight="1">
      <c r="A2559" s="32"/>
      <c r="B2559" s="32"/>
      <c r="C2559" s="32"/>
      <c r="E2559" s="32"/>
      <c r="F2559" s="32"/>
      <c r="H2559" s="32"/>
      <c r="J2559" s="32"/>
      <c r="O2559" s="32"/>
      <c r="Q2559" s="32"/>
    </row>
    <row r="2560" ht="34.5" customHeight="1">
      <c r="A2560" s="32"/>
      <c r="B2560" s="32"/>
      <c r="C2560" s="32"/>
      <c r="E2560" s="32"/>
      <c r="F2560" s="32"/>
      <c r="H2560" s="32"/>
      <c r="J2560" s="32"/>
      <c r="O2560" s="32"/>
      <c r="Q2560" s="32"/>
    </row>
    <row r="2561" ht="34.5" customHeight="1">
      <c r="A2561" s="32"/>
      <c r="B2561" s="32"/>
      <c r="C2561" s="32"/>
      <c r="E2561" s="32"/>
      <c r="F2561" s="32"/>
      <c r="H2561" s="32"/>
      <c r="J2561" s="32"/>
      <c r="O2561" s="32"/>
      <c r="Q2561" s="32"/>
    </row>
    <row r="2562" ht="34.5" customHeight="1">
      <c r="A2562" s="32"/>
      <c r="B2562" s="32"/>
      <c r="C2562" s="32"/>
      <c r="E2562" s="32"/>
      <c r="F2562" s="32"/>
      <c r="H2562" s="32"/>
      <c r="J2562" s="32"/>
      <c r="O2562" s="32"/>
      <c r="Q2562" s="32"/>
    </row>
    <row r="2563" ht="34.5" customHeight="1">
      <c r="A2563" s="32"/>
      <c r="B2563" s="32"/>
      <c r="C2563" s="32"/>
      <c r="E2563" s="32"/>
      <c r="F2563" s="32"/>
      <c r="H2563" s="32"/>
      <c r="J2563" s="32"/>
      <c r="O2563" s="32"/>
      <c r="Q2563" s="32"/>
    </row>
    <row r="2564" ht="34.5" customHeight="1">
      <c r="A2564" s="32"/>
      <c r="B2564" s="32"/>
      <c r="C2564" s="32"/>
      <c r="E2564" s="32"/>
      <c r="F2564" s="32"/>
      <c r="H2564" s="32"/>
      <c r="J2564" s="32"/>
      <c r="O2564" s="32"/>
      <c r="Q2564" s="32"/>
    </row>
    <row r="2565" ht="34.5" customHeight="1">
      <c r="A2565" s="32"/>
      <c r="B2565" s="32"/>
      <c r="C2565" s="32"/>
      <c r="E2565" s="32"/>
      <c r="F2565" s="32"/>
      <c r="H2565" s="32"/>
      <c r="J2565" s="32"/>
      <c r="O2565" s="32"/>
      <c r="Q2565" s="32"/>
    </row>
    <row r="2566" ht="34.5" customHeight="1">
      <c r="A2566" s="32"/>
      <c r="B2566" s="32"/>
      <c r="C2566" s="32"/>
      <c r="E2566" s="32"/>
      <c r="F2566" s="32"/>
      <c r="H2566" s="32"/>
      <c r="J2566" s="32"/>
      <c r="O2566" s="32"/>
      <c r="Q2566" s="32"/>
    </row>
    <row r="2567" ht="34.5" customHeight="1">
      <c r="A2567" s="32"/>
      <c r="B2567" s="32"/>
      <c r="C2567" s="32"/>
      <c r="E2567" s="32"/>
      <c r="F2567" s="32"/>
      <c r="H2567" s="32"/>
      <c r="J2567" s="32"/>
      <c r="O2567" s="32"/>
      <c r="Q2567" s="32"/>
    </row>
    <row r="2568" ht="34.5" customHeight="1">
      <c r="A2568" s="32"/>
      <c r="B2568" s="32"/>
      <c r="C2568" s="32"/>
      <c r="E2568" s="32"/>
      <c r="F2568" s="32"/>
      <c r="H2568" s="32"/>
      <c r="J2568" s="32"/>
      <c r="O2568" s="32"/>
      <c r="Q2568" s="32"/>
    </row>
    <row r="2569" ht="34.5" customHeight="1">
      <c r="A2569" s="32"/>
      <c r="B2569" s="32"/>
      <c r="C2569" s="32"/>
      <c r="E2569" s="32"/>
      <c r="F2569" s="32"/>
      <c r="H2569" s="32"/>
      <c r="J2569" s="32"/>
      <c r="O2569" s="32"/>
      <c r="Q2569" s="32"/>
    </row>
    <row r="2570" ht="34.5" customHeight="1">
      <c r="A2570" s="32"/>
      <c r="B2570" s="32"/>
      <c r="C2570" s="32"/>
      <c r="E2570" s="32"/>
      <c r="F2570" s="32"/>
      <c r="H2570" s="32"/>
      <c r="J2570" s="32"/>
      <c r="O2570" s="32"/>
      <c r="Q2570" s="32"/>
    </row>
    <row r="2571" ht="34.5" customHeight="1">
      <c r="A2571" s="32"/>
      <c r="B2571" s="32"/>
      <c r="C2571" s="32"/>
      <c r="E2571" s="32"/>
      <c r="F2571" s="32"/>
      <c r="H2571" s="32"/>
      <c r="J2571" s="32"/>
      <c r="O2571" s="32"/>
      <c r="Q2571" s="32"/>
    </row>
    <row r="2572" ht="34.5" customHeight="1">
      <c r="A2572" s="32"/>
      <c r="B2572" s="32"/>
      <c r="C2572" s="32"/>
      <c r="E2572" s="32"/>
      <c r="F2572" s="32"/>
      <c r="H2572" s="32"/>
      <c r="J2572" s="32"/>
      <c r="O2572" s="32"/>
      <c r="Q2572" s="32"/>
    </row>
    <row r="2573" ht="34.5" customHeight="1">
      <c r="A2573" s="32"/>
      <c r="B2573" s="32"/>
      <c r="C2573" s="32"/>
      <c r="E2573" s="32"/>
      <c r="F2573" s="32"/>
      <c r="H2573" s="32"/>
      <c r="J2573" s="32"/>
      <c r="O2573" s="32"/>
      <c r="Q2573" s="32"/>
    </row>
    <row r="2574" ht="34.5" customHeight="1">
      <c r="A2574" s="32"/>
      <c r="B2574" s="32"/>
      <c r="C2574" s="32"/>
      <c r="E2574" s="32"/>
      <c r="F2574" s="32"/>
      <c r="H2574" s="32"/>
      <c r="J2574" s="32"/>
      <c r="O2574" s="32"/>
      <c r="Q2574" s="32"/>
    </row>
    <row r="2575" ht="34.5" customHeight="1">
      <c r="A2575" s="32"/>
      <c r="B2575" s="32"/>
      <c r="C2575" s="32"/>
      <c r="E2575" s="32"/>
      <c r="F2575" s="32"/>
      <c r="H2575" s="32"/>
      <c r="J2575" s="32"/>
      <c r="O2575" s="32"/>
      <c r="Q2575" s="32"/>
    </row>
    <row r="2576" ht="34.5" customHeight="1">
      <c r="A2576" s="32"/>
      <c r="B2576" s="32"/>
      <c r="C2576" s="32"/>
      <c r="E2576" s="32"/>
      <c r="F2576" s="32"/>
      <c r="H2576" s="32"/>
      <c r="J2576" s="32"/>
      <c r="O2576" s="32"/>
      <c r="Q2576" s="32"/>
    </row>
    <row r="2577" ht="34.5" customHeight="1">
      <c r="A2577" s="32"/>
      <c r="B2577" s="32"/>
      <c r="C2577" s="32"/>
      <c r="E2577" s="32"/>
      <c r="F2577" s="32"/>
      <c r="H2577" s="32"/>
      <c r="J2577" s="32"/>
      <c r="O2577" s="32"/>
      <c r="Q2577" s="32"/>
    </row>
    <row r="2578" ht="34.5" customHeight="1">
      <c r="A2578" s="32"/>
      <c r="B2578" s="32"/>
      <c r="C2578" s="32"/>
      <c r="E2578" s="32"/>
      <c r="F2578" s="32"/>
      <c r="H2578" s="32"/>
      <c r="J2578" s="32"/>
      <c r="O2578" s="32"/>
      <c r="Q2578" s="32"/>
    </row>
    <row r="2579" ht="34.5" customHeight="1">
      <c r="A2579" s="32"/>
      <c r="B2579" s="32"/>
      <c r="C2579" s="32"/>
      <c r="E2579" s="32"/>
      <c r="F2579" s="32"/>
      <c r="H2579" s="32"/>
      <c r="J2579" s="32"/>
      <c r="O2579" s="32"/>
      <c r="Q2579" s="32"/>
    </row>
    <row r="2580" ht="34.5" customHeight="1">
      <c r="A2580" s="32"/>
      <c r="B2580" s="32"/>
      <c r="C2580" s="32"/>
      <c r="E2580" s="32"/>
      <c r="F2580" s="32"/>
      <c r="H2580" s="32"/>
      <c r="J2580" s="32"/>
      <c r="O2580" s="32"/>
      <c r="Q2580" s="32"/>
    </row>
    <row r="2581" ht="34.5" customHeight="1">
      <c r="A2581" s="32"/>
      <c r="B2581" s="32"/>
      <c r="C2581" s="32"/>
      <c r="E2581" s="32"/>
      <c r="F2581" s="32"/>
      <c r="H2581" s="32"/>
      <c r="J2581" s="32"/>
      <c r="O2581" s="32"/>
      <c r="Q2581" s="32"/>
    </row>
    <row r="2582" ht="34.5" customHeight="1">
      <c r="A2582" s="32"/>
      <c r="B2582" s="32"/>
      <c r="C2582" s="32"/>
      <c r="E2582" s="32"/>
      <c r="F2582" s="32"/>
      <c r="H2582" s="32"/>
      <c r="J2582" s="32"/>
      <c r="O2582" s="32"/>
      <c r="Q2582" s="32"/>
    </row>
    <row r="2583" ht="34.5" customHeight="1">
      <c r="A2583" s="32"/>
      <c r="B2583" s="32"/>
      <c r="C2583" s="32"/>
      <c r="E2583" s="32"/>
      <c r="F2583" s="32"/>
      <c r="H2583" s="32"/>
      <c r="J2583" s="32"/>
      <c r="O2583" s="32"/>
      <c r="Q2583" s="32"/>
    </row>
    <row r="2584" ht="34.5" customHeight="1">
      <c r="A2584" s="32"/>
      <c r="B2584" s="32"/>
      <c r="C2584" s="32"/>
      <c r="E2584" s="32"/>
      <c r="F2584" s="32"/>
      <c r="H2584" s="32"/>
      <c r="J2584" s="32"/>
      <c r="O2584" s="32"/>
      <c r="Q2584" s="32"/>
    </row>
    <row r="2585" ht="34.5" customHeight="1">
      <c r="A2585" s="32"/>
      <c r="B2585" s="32"/>
      <c r="C2585" s="32"/>
      <c r="E2585" s="32"/>
      <c r="F2585" s="32"/>
      <c r="H2585" s="32"/>
      <c r="J2585" s="32"/>
      <c r="O2585" s="32"/>
      <c r="Q2585" s="32"/>
    </row>
    <row r="2586" ht="34.5" customHeight="1">
      <c r="A2586" s="32"/>
      <c r="B2586" s="32"/>
      <c r="C2586" s="32"/>
      <c r="E2586" s="32"/>
      <c r="F2586" s="32"/>
      <c r="H2586" s="32"/>
      <c r="J2586" s="32"/>
      <c r="O2586" s="32"/>
      <c r="Q2586" s="32"/>
    </row>
    <row r="2587" ht="34.5" customHeight="1">
      <c r="A2587" s="32"/>
      <c r="B2587" s="32"/>
      <c r="C2587" s="32"/>
      <c r="E2587" s="32"/>
      <c r="F2587" s="32"/>
      <c r="H2587" s="32"/>
      <c r="J2587" s="32"/>
      <c r="O2587" s="32"/>
      <c r="Q2587" s="32"/>
    </row>
    <row r="2588" ht="34.5" customHeight="1">
      <c r="A2588" s="32"/>
      <c r="B2588" s="32"/>
      <c r="C2588" s="32"/>
      <c r="E2588" s="32"/>
      <c r="F2588" s="32"/>
      <c r="H2588" s="32"/>
      <c r="J2588" s="32"/>
      <c r="O2588" s="32"/>
      <c r="Q2588" s="32"/>
    </row>
    <row r="2589" ht="34.5" customHeight="1">
      <c r="A2589" s="32"/>
      <c r="B2589" s="32"/>
      <c r="C2589" s="32"/>
      <c r="E2589" s="32"/>
      <c r="F2589" s="32"/>
      <c r="H2589" s="32"/>
      <c r="J2589" s="32"/>
      <c r="O2589" s="32"/>
      <c r="Q2589" s="32"/>
    </row>
    <row r="2590" ht="34.5" customHeight="1">
      <c r="A2590" s="32"/>
      <c r="B2590" s="32"/>
      <c r="C2590" s="32"/>
      <c r="E2590" s="32"/>
      <c r="F2590" s="32"/>
      <c r="H2590" s="32"/>
      <c r="J2590" s="32"/>
      <c r="O2590" s="32"/>
      <c r="Q2590" s="32"/>
    </row>
    <row r="2591" ht="34.5" customHeight="1">
      <c r="A2591" s="32"/>
      <c r="B2591" s="32"/>
      <c r="C2591" s="32"/>
      <c r="E2591" s="32"/>
      <c r="F2591" s="32"/>
      <c r="H2591" s="32"/>
      <c r="J2591" s="32"/>
      <c r="O2591" s="32"/>
      <c r="Q2591" s="32"/>
    </row>
    <row r="2592" ht="34.5" customHeight="1">
      <c r="A2592" s="32"/>
      <c r="B2592" s="32"/>
      <c r="C2592" s="32"/>
      <c r="E2592" s="32"/>
      <c r="F2592" s="32"/>
      <c r="H2592" s="32"/>
      <c r="J2592" s="32"/>
      <c r="O2592" s="32"/>
      <c r="Q2592" s="32"/>
    </row>
    <row r="2593" ht="34.5" customHeight="1">
      <c r="A2593" s="32"/>
      <c r="B2593" s="32"/>
      <c r="C2593" s="32"/>
      <c r="E2593" s="32"/>
      <c r="F2593" s="32"/>
      <c r="H2593" s="32"/>
      <c r="J2593" s="32"/>
      <c r="O2593" s="32"/>
      <c r="Q2593" s="32"/>
    </row>
    <row r="2594" ht="34.5" customHeight="1">
      <c r="A2594" s="32"/>
      <c r="B2594" s="32"/>
      <c r="C2594" s="32"/>
      <c r="E2594" s="32"/>
      <c r="F2594" s="32"/>
      <c r="H2594" s="32"/>
      <c r="J2594" s="32"/>
      <c r="O2594" s="32"/>
      <c r="Q2594" s="32"/>
    </row>
    <row r="2595" ht="34.5" customHeight="1">
      <c r="A2595" s="32"/>
      <c r="B2595" s="32"/>
      <c r="C2595" s="32"/>
      <c r="E2595" s="32"/>
      <c r="F2595" s="32"/>
      <c r="H2595" s="32"/>
      <c r="J2595" s="32"/>
      <c r="O2595" s="32"/>
      <c r="Q2595" s="32"/>
    </row>
    <row r="2596" ht="34.5" customHeight="1">
      <c r="A2596" s="32"/>
      <c r="B2596" s="32"/>
      <c r="C2596" s="32"/>
      <c r="E2596" s="32"/>
      <c r="F2596" s="32"/>
      <c r="H2596" s="32"/>
      <c r="J2596" s="32"/>
      <c r="O2596" s="32"/>
      <c r="Q2596" s="32"/>
    </row>
    <row r="2597" ht="34.5" customHeight="1">
      <c r="A2597" s="32"/>
      <c r="B2597" s="32"/>
      <c r="C2597" s="32"/>
      <c r="E2597" s="32"/>
      <c r="F2597" s="32"/>
      <c r="H2597" s="32"/>
      <c r="J2597" s="32"/>
      <c r="O2597" s="32"/>
      <c r="Q2597" s="32"/>
    </row>
    <row r="2598" ht="34.5" customHeight="1">
      <c r="A2598" s="32"/>
      <c r="B2598" s="32"/>
      <c r="C2598" s="32"/>
      <c r="E2598" s="32"/>
      <c r="F2598" s="32"/>
      <c r="H2598" s="32"/>
      <c r="J2598" s="32"/>
      <c r="O2598" s="32"/>
      <c r="Q2598" s="32"/>
    </row>
    <row r="2599" ht="34.5" customHeight="1">
      <c r="A2599" s="32"/>
      <c r="B2599" s="32"/>
      <c r="C2599" s="32"/>
      <c r="E2599" s="32"/>
      <c r="F2599" s="32"/>
      <c r="H2599" s="32"/>
      <c r="J2599" s="32"/>
      <c r="O2599" s="32"/>
      <c r="Q2599" s="32"/>
    </row>
    <row r="2600" ht="34.5" customHeight="1">
      <c r="A2600" s="32"/>
      <c r="B2600" s="32"/>
      <c r="C2600" s="32"/>
      <c r="E2600" s="32"/>
      <c r="F2600" s="32"/>
      <c r="H2600" s="32"/>
      <c r="J2600" s="32"/>
      <c r="O2600" s="32"/>
      <c r="Q2600" s="32"/>
    </row>
    <row r="2601" ht="34.5" customHeight="1">
      <c r="A2601" s="32"/>
      <c r="B2601" s="32"/>
      <c r="C2601" s="32"/>
      <c r="E2601" s="32"/>
      <c r="F2601" s="32"/>
      <c r="H2601" s="32"/>
      <c r="J2601" s="32"/>
      <c r="O2601" s="32"/>
      <c r="Q2601" s="32"/>
    </row>
    <row r="2602" ht="34.5" customHeight="1">
      <c r="A2602" s="32"/>
      <c r="B2602" s="32"/>
      <c r="C2602" s="32"/>
      <c r="E2602" s="32"/>
      <c r="F2602" s="32"/>
      <c r="H2602" s="32"/>
      <c r="J2602" s="32"/>
      <c r="O2602" s="32"/>
      <c r="Q2602" s="32"/>
    </row>
    <row r="2603" ht="34.5" customHeight="1">
      <c r="A2603" s="32"/>
      <c r="B2603" s="32"/>
      <c r="C2603" s="32"/>
      <c r="E2603" s="32"/>
      <c r="F2603" s="32"/>
      <c r="H2603" s="32"/>
      <c r="J2603" s="32"/>
      <c r="O2603" s="32"/>
      <c r="Q2603" s="32"/>
    </row>
    <row r="2604" ht="34.5" customHeight="1">
      <c r="A2604" s="32"/>
      <c r="B2604" s="32"/>
      <c r="C2604" s="32"/>
      <c r="E2604" s="32"/>
      <c r="F2604" s="32"/>
      <c r="H2604" s="32"/>
      <c r="J2604" s="32"/>
      <c r="O2604" s="32"/>
      <c r="Q2604" s="32"/>
    </row>
    <row r="2605" ht="34.5" customHeight="1">
      <c r="A2605" s="32"/>
      <c r="B2605" s="32"/>
      <c r="C2605" s="32"/>
      <c r="E2605" s="32"/>
      <c r="F2605" s="32"/>
      <c r="H2605" s="32"/>
      <c r="J2605" s="32"/>
      <c r="O2605" s="32"/>
      <c r="Q2605" s="32"/>
    </row>
    <row r="2606" ht="34.5" customHeight="1">
      <c r="A2606" s="32"/>
      <c r="B2606" s="32"/>
      <c r="C2606" s="32"/>
      <c r="E2606" s="32"/>
      <c r="F2606" s="32"/>
      <c r="H2606" s="32"/>
      <c r="J2606" s="32"/>
      <c r="O2606" s="32"/>
      <c r="Q2606" s="32"/>
    </row>
    <row r="2607" ht="34.5" customHeight="1">
      <c r="A2607" s="32"/>
      <c r="B2607" s="32"/>
      <c r="C2607" s="32"/>
      <c r="E2607" s="32"/>
      <c r="F2607" s="32"/>
      <c r="H2607" s="32"/>
      <c r="J2607" s="32"/>
      <c r="O2607" s="32"/>
      <c r="Q2607" s="32"/>
    </row>
    <row r="2608" ht="34.5" customHeight="1">
      <c r="A2608" s="32"/>
      <c r="B2608" s="32"/>
      <c r="C2608" s="32"/>
      <c r="E2608" s="32"/>
      <c r="F2608" s="32"/>
      <c r="H2608" s="32"/>
      <c r="J2608" s="32"/>
      <c r="O2608" s="32"/>
      <c r="Q2608" s="32"/>
    </row>
    <row r="2609" ht="34.5" customHeight="1">
      <c r="A2609" s="32"/>
      <c r="B2609" s="32"/>
      <c r="C2609" s="32"/>
      <c r="E2609" s="32"/>
      <c r="F2609" s="32"/>
      <c r="H2609" s="32"/>
      <c r="J2609" s="32"/>
      <c r="O2609" s="32"/>
      <c r="Q2609" s="32"/>
    </row>
    <row r="2610" ht="34.5" customHeight="1">
      <c r="A2610" s="32"/>
      <c r="B2610" s="32"/>
      <c r="C2610" s="32"/>
      <c r="E2610" s="32"/>
      <c r="F2610" s="32"/>
      <c r="H2610" s="32"/>
      <c r="J2610" s="32"/>
      <c r="O2610" s="32"/>
      <c r="Q2610" s="32"/>
    </row>
    <row r="2611" ht="34.5" customHeight="1">
      <c r="A2611" s="32"/>
      <c r="B2611" s="32"/>
      <c r="C2611" s="32"/>
      <c r="E2611" s="32"/>
      <c r="F2611" s="32"/>
      <c r="H2611" s="32"/>
      <c r="J2611" s="32"/>
      <c r="O2611" s="32"/>
      <c r="Q2611" s="32"/>
    </row>
    <row r="2612" ht="34.5" customHeight="1">
      <c r="A2612" s="32"/>
      <c r="B2612" s="32"/>
      <c r="C2612" s="32"/>
      <c r="E2612" s="32"/>
      <c r="F2612" s="32"/>
      <c r="H2612" s="32"/>
      <c r="J2612" s="32"/>
      <c r="O2612" s="32"/>
      <c r="Q2612" s="32"/>
    </row>
    <row r="2613" ht="34.5" customHeight="1">
      <c r="A2613" s="32"/>
      <c r="B2613" s="32"/>
      <c r="C2613" s="32"/>
      <c r="E2613" s="32"/>
      <c r="F2613" s="32"/>
      <c r="H2613" s="32"/>
      <c r="J2613" s="32"/>
      <c r="O2613" s="32"/>
      <c r="Q2613" s="32"/>
    </row>
    <row r="2614" ht="34.5" customHeight="1">
      <c r="A2614" s="32"/>
      <c r="B2614" s="32"/>
      <c r="C2614" s="32"/>
      <c r="E2614" s="32"/>
      <c r="F2614" s="32"/>
      <c r="H2614" s="32"/>
      <c r="J2614" s="32"/>
      <c r="O2614" s="32"/>
      <c r="Q2614" s="32"/>
    </row>
    <row r="2615" ht="34.5" customHeight="1">
      <c r="A2615" s="32"/>
      <c r="B2615" s="32"/>
      <c r="C2615" s="32"/>
      <c r="E2615" s="32"/>
      <c r="F2615" s="32"/>
      <c r="H2615" s="32"/>
      <c r="J2615" s="32"/>
      <c r="O2615" s="32"/>
      <c r="Q2615" s="32"/>
    </row>
    <row r="2616" ht="34.5" customHeight="1">
      <c r="A2616" s="32"/>
      <c r="B2616" s="32"/>
      <c r="C2616" s="32"/>
      <c r="E2616" s="32"/>
      <c r="F2616" s="32"/>
      <c r="H2616" s="32"/>
      <c r="J2616" s="32"/>
      <c r="O2616" s="32"/>
      <c r="Q2616" s="32"/>
    </row>
    <row r="2617" ht="34.5" customHeight="1">
      <c r="A2617" s="32"/>
      <c r="B2617" s="32"/>
      <c r="C2617" s="32"/>
      <c r="E2617" s="32"/>
      <c r="F2617" s="32"/>
      <c r="H2617" s="32"/>
      <c r="J2617" s="32"/>
      <c r="O2617" s="32"/>
      <c r="Q2617" s="32"/>
    </row>
    <row r="2618" ht="34.5" customHeight="1">
      <c r="A2618" s="32"/>
      <c r="B2618" s="32"/>
      <c r="C2618" s="32"/>
      <c r="E2618" s="32"/>
      <c r="F2618" s="32"/>
      <c r="H2618" s="32"/>
      <c r="J2618" s="32"/>
      <c r="O2618" s="32"/>
      <c r="Q2618" s="32"/>
    </row>
    <row r="2619" ht="34.5" customHeight="1">
      <c r="A2619" s="32"/>
      <c r="B2619" s="32"/>
      <c r="C2619" s="32"/>
      <c r="E2619" s="32"/>
      <c r="F2619" s="32"/>
      <c r="H2619" s="32"/>
      <c r="J2619" s="32"/>
      <c r="O2619" s="32"/>
      <c r="Q2619" s="32"/>
    </row>
    <row r="2620" ht="34.5" customHeight="1">
      <c r="A2620" s="32"/>
      <c r="B2620" s="32"/>
      <c r="C2620" s="32"/>
      <c r="E2620" s="32"/>
      <c r="F2620" s="32"/>
      <c r="H2620" s="32"/>
      <c r="J2620" s="32"/>
      <c r="O2620" s="32"/>
      <c r="Q2620" s="32"/>
    </row>
    <row r="2621" ht="34.5" customHeight="1">
      <c r="A2621" s="32"/>
      <c r="B2621" s="32"/>
      <c r="C2621" s="32"/>
      <c r="E2621" s="32"/>
      <c r="F2621" s="32"/>
      <c r="H2621" s="32"/>
      <c r="J2621" s="32"/>
      <c r="O2621" s="32"/>
      <c r="Q2621" s="32"/>
    </row>
    <row r="2622" ht="34.5" customHeight="1">
      <c r="A2622" s="32"/>
      <c r="B2622" s="32"/>
      <c r="C2622" s="32"/>
      <c r="E2622" s="32"/>
      <c r="F2622" s="32"/>
      <c r="H2622" s="32"/>
      <c r="J2622" s="32"/>
      <c r="O2622" s="32"/>
      <c r="Q2622" s="32"/>
    </row>
    <row r="2623" ht="34.5" customHeight="1">
      <c r="A2623" s="32"/>
      <c r="B2623" s="32"/>
      <c r="C2623" s="32"/>
      <c r="E2623" s="32"/>
      <c r="F2623" s="32"/>
      <c r="H2623" s="32"/>
      <c r="J2623" s="32"/>
      <c r="O2623" s="32"/>
      <c r="Q2623" s="32"/>
    </row>
    <row r="2624" ht="34.5" customHeight="1">
      <c r="A2624" s="32"/>
      <c r="B2624" s="32"/>
      <c r="C2624" s="32"/>
      <c r="E2624" s="32"/>
      <c r="F2624" s="32"/>
      <c r="H2624" s="32"/>
      <c r="J2624" s="32"/>
      <c r="O2624" s="32"/>
      <c r="Q2624" s="32"/>
    </row>
    <row r="2625" ht="34.5" customHeight="1">
      <c r="A2625" s="32"/>
      <c r="B2625" s="32"/>
      <c r="C2625" s="32"/>
      <c r="E2625" s="32"/>
      <c r="F2625" s="32"/>
      <c r="H2625" s="32"/>
      <c r="J2625" s="32"/>
      <c r="O2625" s="32"/>
      <c r="Q2625" s="32"/>
    </row>
    <row r="2626" ht="34.5" customHeight="1">
      <c r="A2626" s="32"/>
      <c r="B2626" s="32"/>
      <c r="C2626" s="32"/>
      <c r="E2626" s="32"/>
      <c r="F2626" s="32"/>
      <c r="H2626" s="32"/>
      <c r="J2626" s="32"/>
      <c r="O2626" s="32"/>
      <c r="Q2626" s="32"/>
    </row>
    <row r="2627" ht="34.5" customHeight="1">
      <c r="A2627" s="32"/>
      <c r="B2627" s="32"/>
      <c r="C2627" s="32"/>
      <c r="E2627" s="32"/>
      <c r="F2627" s="32"/>
      <c r="H2627" s="32"/>
      <c r="J2627" s="32"/>
      <c r="O2627" s="32"/>
      <c r="Q2627" s="32"/>
    </row>
    <row r="2628" ht="34.5" customHeight="1">
      <c r="A2628" s="32"/>
      <c r="B2628" s="32"/>
      <c r="C2628" s="32"/>
      <c r="E2628" s="32"/>
      <c r="F2628" s="32"/>
      <c r="H2628" s="32"/>
      <c r="J2628" s="32"/>
      <c r="O2628" s="32"/>
      <c r="Q2628" s="32"/>
    </row>
    <row r="2629" ht="34.5" customHeight="1">
      <c r="A2629" s="32"/>
      <c r="B2629" s="32"/>
      <c r="C2629" s="32"/>
      <c r="E2629" s="32"/>
      <c r="F2629" s="32"/>
      <c r="H2629" s="32"/>
      <c r="J2629" s="32"/>
      <c r="O2629" s="32"/>
      <c r="Q2629" s="32"/>
    </row>
    <row r="2630" ht="34.5" customHeight="1">
      <c r="A2630" s="32"/>
      <c r="B2630" s="32"/>
      <c r="C2630" s="32"/>
      <c r="E2630" s="32"/>
      <c r="F2630" s="32"/>
      <c r="H2630" s="32"/>
      <c r="J2630" s="32"/>
      <c r="O2630" s="32"/>
      <c r="Q2630" s="32"/>
    </row>
    <row r="2631" ht="34.5" customHeight="1">
      <c r="A2631" s="32"/>
      <c r="B2631" s="32"/>
      <c r="C2631" s="32"/>
      <c r="E2631" s="32"/>
      <c r="F2631" s="32"/>
      <c r="H2631" s="32"/>
      <c r="J2631" s="32"/>
      <c r="O2631" s="32"/>
      <c r="Q2631" s="32"/>
    </row>
    <row r="2632" ht="34.5" customHeight="1">
      <c r="A2632" s="32"/>
      <c r="B2632" s="32"/>
      <c r="C2632" s="32"/>
      <c r="E2632" s="32"/>
      <c r="F2632" s="32"/>
      <c r="H2632" s="32"/>
      <c r="J2632" s="32"/>
      <c r="O2632" s="32"/>
      <c r="Q2632" s="32"/>
    </row>
    <row r="2633" ht="34.5" customHeight="1">
      <c r="A2633" s="32"/>
      <c r="B2633" s="32"/>
      <c r="C2633" s="32"/>
      <c r="E2633" s="32"/>
      <c r="F2633" s="32"/>
      <c r="H2633" s="32"/>
      <c r="J2633" s="32"/>
      <c r="O2633" s="32"/>
      <c r="Q2633" s="32"/>
    </row>
    <row r="2634" ht="34.5" customHeight="1">
      <c r="A2634" s="32"/>
      <c r="B2634" s="32"/>
      <c r="C2634" s="32"/>
      <c r="E2634" s="32"/>
      <c r="F2634" s="32"/>
      <c r="H2634" s="32"/>
      <c r="J2634" s="32"/>
      <c r="O2634" s="32"/>
      <c r="Q2634" s="32"/>
    </row>
    <row r="2635" ht="34.5" customHeight="1">
      <c r="A2635" s="32"/>
      <c r="B2635" s="32"/>
      <c r="C2635" s="32"/>
      <c r="E2635" s="32"/>
      <c r="F2635" s="32"/>
      <c r="H2635" s="32"/>
      <c r="J2635" s="32"/>
      <c r="O2635" s="32"/>
      <c r="Q2635" s="32"/>
    </row>
    <row r="2636" ht="34.5" customHeight="1">
      <c r="A2636" s="32"/>
      <c r="B2636" s="32"/>
      <c r="C2636" s="32"/>
      <c r="E2636" s="32"/>
      <c r="F2636" s="32"/>
      <c r="H2636" s="32"/>
      <c r="J2636" s="32"/>
      <c r="O2636" s="32"/>
      <c r="Q2636" s="32"/>
    </row>
    <row r="2637" ht="34.5" customHeight="1">
      <c r="A2637" s="32"/>
      <c r="B2637" s="32"/>
      <c r="C2637" s="32"/>
      <c r="E2637" s="32"/>
      <c r="F2637" s="32"/>
      <c r="H2637" s="32"/>
      <c r="J2637" s="32"/>
      <c r="O2637" s="32"/>
      <c r="Q2637" s="32"/>
    </row>
    <row r="2638" ht="34.5" customHeight="1">
      <c r="A2638" s="32"/>
      <c r="B2638" s="32"/>
      <c r="C2638" s="32"/>
      <c r="E2638" s="32"/>
      <c r="F2638" s="32"/>
      <c r="H2638" s="32"/>
      <c r="J2638" s="32"/>
      <c r="O2638" s="32"/>
      <c r="Q2638" s="32"/>
    </row>
    <row r="2639" ht="34.5" customHeight="1">
      <c r="A2639" s="32"/>
      <c r="B2639" s="32"/>
      <c r="C2639" s="32"/>
      <c r="E2639" s="32"/>
      <c r="F2639" s="32"/>
      <c r="H2639" s="32"/>
      <c r="J2639" s="32"/>
      <c r="O2639" s="32"/>
      <c r="Q2639" s="32"/>
    </row>
    <row r="2640" ht="34.5" customHeight="1">
      <c r="A2640" s="32"/>
      <c r="B2640" s="32"/>
      <c r="C2640" s="32"/>
      <c r="E2640" s="32"/>
      <c r="F2640" s="32"/>
      <c r="H2640" s="32"/>
      <c r="J2640" s="32"/>
      <c r="O2640" s="32"/>
      <c r="Q2640" s="32"/>
    </row>
    <row r="2641" ht="34.5" customHeight="1">
      <c r="A2641" s="32"/>
      <c r="B2641" s="32"/>
      <c r="C2641" s="32"/>
      <c r="E2641" s="32"/>
      <c r="F2641" s="32"/>
      <c r="H2641" s="32"/>
      <c r="J2641" s="32"/>
      <c r="O2641" s="32"/>
      <c r="Q2641" s="32"/>
    </row>
    <row r="2642" ht="34.5" customHeight="1">
      <c r="A2642" s="32"/>
      <c r="B2642" s="32"/>
      <c r="C2642" s="32"/>
      <c r="E2642" s="32"/>
      <c r="F2642" s="32"/>
      <c r="H2642" s="32"/>
      <c r="J2642" s="32"/>
      <c r="O2642" s="32"/>
      <c r="Q2642" s="32"/>
    </row>
    <row r="2643" ht="34.5" customHeight="1">
      <c r="A2643" s="32"/>
      <c r="B2643" s="32"/>
      <c r="C2643" s="32"/>
      <c r="E2643" s="32"/>
      <c r="F2643" s="32"/>
      <c r="H2643" s="32"/>
      <c r="J2643" s="32"/>
      <c r="O2643" s="32"/>
      <c r="Q2643" s="32"/>
    </row>
    <row r="2644" ht="34.5" customHeight="1">
      <c r="A2644" s="32"/>
      <c r="B2644" s="32"/>
      <c r="C2644" s="32"/>
      <c r="E2644" s="32"/>
      <c r="F2644" s="32"/>
      <c r="H2644" s="32"/>
      <c r="J2644" s="32"/>
      <c r="O2644" s="32"/>
      <c r="Q2644" s="32"/>
    </row>
    <row r="2645" ht="34.5" customHeight="1">
      <c r="A2645" s="32"/>
      <c r="B2645" s="32"/>
      <c r="C2645" s="32"/>
      <c r="E2645" s="32"/>
      <c r="F2645" s="32"/>
      <c r="H2645" s="32"/>
      <c r="J2645" s="32"/>
      <c r="O2645" s="32"/>
      <c r="Q2645" s="32"/>
    </row>
    <row r="2646" ht="34.5" customHeight="1">
      <c r="A2646" s="32"/>
      <c r="B2646" s="32"/>
      <c r="C2646" s="32"/>
      <c r="E2646" s="32"/>
      <c r="F2646" s="32"/>
      <c r="H2646" s="32"/>
      <c r="J2646" s="32"/>
      <c r="O2646" s="32"/>
      <c r="Q2646" s="32"/>
    </row>
    <row r="2647" ht="34.5" customHeight="1">
      <c r="A2647" s="32"/>
      <c r="B2647" s="32"/>
      <c r="C2647" s="32"/>
      <c r="E2647" s="32"/>
      <c r="F2647" s="32"/>
      <c r="H2647" s="32"/>
      <c r="J2647" s="32"/>
      <c r="O2647" s="32"/>
      <c r="Q2647" s="32"/>
    </row>
    <row r="2648" ht="34.5" customHeight="1">
      <c r="A2648" s="32"/>
      <c r="B2648" s="32"/>
      <c r="C2648" s="32"/>
      <c r="E2648" s="32"/>
      <c r="F2648" s="32"/>
      <c r="H2648" s="32"/>
      <c r="J2648" s="32"/>
      <c r="O2648" s="32"/>
      <c r="Q2648" s="32"/>
    </row>
    <row r="2649" ht="34.5" customHeight="1">
      <c r="A2649" s="32"/>
      <c r="B2649" s="32"/>
      <c r="C2649" s="32"/>
      <c r="E2649" s="32"/>
      <c r="F2649" s="32"/>
      <c r="H2649" s="32"/>
      <c r="J2649" s="32"/>
      <c r="O2649" s="32"/>
      <c r="Q2649" s="32"/>
    </row>
    <row r="2650" ht="34.5" customHeight="1">
      <c r="A2650" s="32"/>
      <c r="B2650" s="32"/>
      <c r="C2650" s="32"/>
      <c r="E2650" s="32"/>
      <c r="F2650" s="32"/>
      <c r="H2650" s="32"/>
      <c r="J2650" s="32"/>
      <c r="O2650" s="32"/>
      <c r="Q2650" s="32"/>
    </row>
    <row r="2651" ht="34.5" customHeight="1">
      <c r="A2651" s="32"/>
      <c r="B2651" s="32"/>
      <c r="C2651" s="32"/>
      <c r="E2651" s="32"/>
      <c r="F2651" s="32"/>
      <c r="H2651" s="32"/>
      <c r="J2651" s="32"/>
      <c r="O2651" s="32"/>
      <c r="Q2651" s="32"/>
    </row>
    <row r="2652" ht="34.5" customHeight="1">
      <c r="A2652" s="32"/>
      <c r="B2652" s="32"/>
      <c r="C2652" s="32"/>
      <c r="E2652" s="32"/>
      <c r="F2652" s="32"/>
      <c r="H2652" s="32"/>
      <c r="J2652" s="32"/>
      <c r="O2652" s="32"/>
      <c r="Q2652" s="32"/>
    </row>
    <row r="2653" ht="34.5" customHeight="1">
      <c r="A2653" s="32"/>
      <c r="B2653" s="32"/>
      <c r="C2653" s="32"/>
      <c r="E2653" s="32"/>
      <c r="F2653" s="32"/>
      <c r="H2653" s="32"/>
      <c r="J2653" s="32"/>
      <c r="O2653" s="32"/>
      <c r="Q2653" s="32"/>
    </row>
    <row r="2654" ht="34.5" customHeight="1">
      <c r="A2654" s="32"/>
      <c r="B2654" s="32"/>
      <c r="C2654" s="32"/>
      <c r="E2654" s="32"/>
      <c r="F2654" s="32"/>
      <c r="H2654" s="32"/>
      <c r="J2654" s="32"/>
      <c r="O2654" s="32"/>
      <c r="Q2654" s="32"/>
    </row>
    <row r="2655" ht="34.5" customHeight="1">
      <c r="A2655" s="32"/>
      <c r="B2655" s="32"/>
      <c r="C2655" s="32"/>
      <c r="E2655" s="32"/>
      <c r="F2655" s="32"/>
      <c r="H2655" s="32"/>
      <c r="J2655" s="32"/>
      <c r="O2655" s="32"/>
      <c r="Q2655" s="32"/>
    </row>
    <row r="2656" ht="34.5" customHeight="1">
      <c r="A2656" s="32"/>
      <c r="B2656" s="32"/>
      <c r="C2656" s="32"/>
      <c r="E2656" s="32"/>
      <c r="F2656" s="32"/>
      <c r="H2656" s="32"/>
      <c r="J2656" s="32"/>
      <c r="O2656" s="32"/>
      <c r="Q2656" s="32"/>
    </row>
    <row r="2657" ht="34.5" customHeight="1">
      <c r="A2657" s="32"/>
      <c r="B2657" s="32"/>
      <c r="C2657" s="32"/>
      <c r="E2657" s="32"/>
      <c r="F2657" s="32"/>
      <c r="H2657" s="32"/>
      <c r="J2657" s="32"/>
      <c r="O2657" s="32"/>
      <c r="Q2657" s="32"/>
    </row>
    <row r="2658" ht="34.5" customHeight="1">
      <c r="A2658" s="32"/>
      <c r="B2658" s="32"/>
      <c r="C2658" s="32"/>
      <c r="E2658" s="32"/>
      <c r="F2658" s="32"/>
      <c r="H2658" s="32"/>
      <c r="J2658" s="32"/>
      <c r="O2658" s="32"/>
      <c r="Q2658" s="32"/>
    </row>
    <row r="2659" ht="34.5" customHeight="1">
      <c r="A2659" s="32"/>
      <c r="B2659" s="32"/>
      <c r="C2659" s="32"/>
      <c r="E2659" s="32"/>
      <c r="F2659" s="32"/>
      <c r="H2659" s="32"/>
      <c r="J2659" s="32"/>
      <c r="O2659" s="32"/>
      <c r="Q2659" s="32"/>
    </row>
    <row r="2660" ht="34.5" customHeight="1">
      <c r="A2660" s="32"/>
      <c r="B2660" s="32"/>
      <c r="C2660" s="32"/>
      <c r="E2660" s="32"/>
      <c r="F2660" s="32"/>
      <c r="H2660" s="32"/>
      <c r="J2660" s="32"/>
      <c r="O2660" s="32"/>
      <c r="Q2660" s="32"/>
    </row>
    <row r="2661" ht="34.5" customHeight="1">
      <c r="A2661" s="32"/>
      <c r="B2661" s="32"/>
      <c r="C2661" s="32"/>
      <c r="E2661" s="32"/>
      <c r="F2661" s="32"/>
      <c r="H2661" s="32"/>
      <c r="J2661" s="32"/>
      <c r="O2661" s="32"/>
      <c r="Q2661" s="32"/>
    </row>
    <row r="2662" ht="34.5" customHeight="1">
      <c r="A2662" s="32"/>
      <c r="B2662" s="32"/>
      <c r="C2662" s="32"/>
      <c r="E2662" s="32"/>
      <c r="F2662" s="32"/>
      <c r="H2662" s="32"/>
      <c r="J2662" s="32"/>
      <c r="O2662" s="32"/>
      <c r="Q2662" s="32"/>
    </row>
    <row r="2663" ht="34.5" customHeight="1">
      <c r="A2663" s="32"/>
      <c r="B2663" s="32"/>
      <c r="C2663" s="32"/>
      <c r="E2663" s="32"/>
      <c r="F2663" s="32"/>
      <c r="H2663" s="32"/>
      <c r="J2663" s="32"/>
      <c r="O2663" s="32"/>
      <c r="Q2663" s="32"/>
    </row>
    <row r="2664" ht="34.5" customHeight="1">
      <c r="A2664" s="32"/>
      <c r="B2664" s="32"/>
      <c r="C2664" s="32"/>
      <c r="E2664" s="32"/>
      <c r="F2664" s="32"/>
      <c r="H2664" s="32"/>
      <c r="J2664" s="32"/>
      <c r="O2664" s="32"/>
      <c r="Q2664" s="32"/>
    </row>
    <row r="2665" ht="34.5" customHeight="1">
      <c r="A2665" s="32"/>
      <c r="B2665" s="32"/>
      <c r="C2665" s="32"/>
      <c r="E2665" s="32"/>
      <c r="F2665" s="32"/>
      <c r="H2665" s="32"/>
      <c r="J2665" s="32"/>
      <c r="O2665" s="32"/>
      <c r="Q2665" s="32"/>
    </row>
    <row r="2666" ht="34.5" customHeight="1">
      <c r="A2666" s="32"/>
      <c r="B2666" s="32"/>
      <c r="C2666" s="32"/>
      <c r="E2666" s="32"/>
      <c r="F2666" s="32"/>
      <c r="H2666" s="32"/>
      <c r="J2666" s="32"/>
      <c r="O2666" s="32"/>
      <c r="Q2666" s="32"/>
    </row>
    <row r="2667" ht="34.5" customHeight="1">
      <c r="A2667" s="32"/>
      <c r="B2667" s="32"/>
      <c r="C2667" s="32"/>
      <c r="E2667" s="32"/>
      <c r="F2667" s="32"/>
      <c r="H2667" s="32"/>
      <c r="J2667" s="32"/>
      <c r="O2667" s="32"/>
      <c r="Q2667" s="32"/>
    </row>
    <row r="2668" ht="34.5" customHeight="1">
      <c r="A2668" s="32"/>
      <c r="B2668" s="32"/>
      <c r="C2668" s="32"/>
      <c r="E2668" s="32"/>
      <c r="F2668" s="32"/>
      <c r="H2668" s="32"/>
      <c r="J2668" s="32"/>
      <c r="O2668" s="32"/>
      <c r="Q2668" s="32"/>
    </row>
    <row r="2669" ht="34.5" customHeight="1">
      <c r="A2669" s="32"/>
      <c r="B2669" s="32"/>
      <c r="C2669" s="32"/>
      <c r="E2669" s="32"/>
      <c r="F2669" s="32"/>
      <c r="H2669" s="32"/>
      <c r="J2669" s="32"/>
      <c r="O2669" s="32"/>
      <c r="Q2669" s="32"/>
    </row>
    <row r="2670" ht="34.5" customHeight="1">
      <c r="A2670" s="32"/>
      <c r="B2670" s="32"/>
      <c r="C2670" s="32"/>
      <c r="E2670" s="32"/>
      <c r="F2670" s="32"/>
      <c r="H2670" s="32"/>
      <c r="J2670" s="32"/>
      <c r="O2670" s="32"/>
      <c r="Q2670" s="32"/>
    </row>
    <row r="2671" ht="34.5" customHeight="1">
      <c r="A2671" s="32"/>
      <c r="B2671" s="32"/>
      <c r="C2671" s="32"/>
      <c r="E2671" s="32"/>
      <c r="F2671" s="32"/>
      <c r="H2671" s="32"/>
      <c r="J2671" s="32"/>
      <c r="O2671" s="32"/>
      <c r="Q2671" s="32"/>
    </row>
    <row r="2672" ht="34.5" customHeight="1">
      <c r="A2672" s="32"/>
      <c r="B2672" s="32"/>
      <c r="C2672" s="32"/>
      <c r="E2672" s="32"/>
      <c r="F2672" s="32"/>
      <c r="H2672" s="32"/>
      <c r="J2672" s="32"/>
      <c r="O2672" s="32"/>
      <c r="Q2672" s="32"/>
    </row>
    <row r="2673" ht="34.5" customHeight="1">
      <c r="A2673" s="32"/>
      <c r="B2673" s="32"/>
      <c r="C2673" s="32"/>
      <c r="E2673" s="32"/>
      <c r="F2673" s="32"/>
      <c r="H2673" s="32"/>
      <c r="J2673" s="32"/>
      <c r="O2673" s="32"/>
      <c r="Q2673" s="32"/>
    </row>
    <row r="2674" ht="34.5" customHeight="1">
      <c r="A2674" s="32"/>
      <c r="B2674" s="32"/>
      <c r="C2674" s="32"/>
      <c r="E2674" s="32"/>
      <c r="F2674" s="32"/>
      <c r="H2674" s="32"/>
      <c r="J2674" s="32"/>
      <c r="O2674" s="32"/>
      <c r="Q2674" s="32"/>
    </row>
    <row r="2675" ht="34.5" customHeight="1">
      <c r="A2675" s="32"/>
      <c r="B2675" s="32"/>
      <c r="C2675" s="32"/>
      <c r="E2675" s="32"/>
      <c r="F2675" s="32"/>
      <c r="H2675" s="32"/>
      <c r="J2675" s="32"/>
      <c r="O2675" s="32"/>
      <c r="Q2675" s="32"/>
    </row>
    <row r="2676" ht="34.5" customHeight="1">
      <c r="A2676" s="32"/>
      <c r="B2676" s="32"/>
      <c r="C2676" s="32"/>
      <c r="E2676" s="32"/>
      <c r="F2676" s="32"/>
      <c r="H2676" s="32"/>
      <c r="J2676" s="32"/>
      <c r="O2676" s="32"/>
      <c r="Q2676" s="32"/>
    </row>
    <row r="2677" ht="34.5" customHeight="1">
      <c r="A2677" s="32"/>
      <c r="B2677" s="32"/>
      <c r="C2677" s="32"/>
      <c r="E2677" s="32"/>
      <c r="F2677" s="32"/>
      <c r="H2677" s="32"/>
      <c r="J2677" s="32"/>
      <c r="O2677" s="32"/>
      <c r="Q2677" s="32"/>
    </row>
    <row r="2678" ht="34.5" customHeight="1">
      <c r="A2678" s="32"/>
      <c r="B2678" s="32"/>
      <c r="C2678" s="32"/>
      <c r="E2678" s="32"/>
      <c r="F2678" s="32"/>
      <c r="H2678" s="32"/>
      <c r="J2678" s="32"/>
      <c r="O2678" s="32"/>
      <c r="Q2678" s="32"/>
    </row>
    <row r="2679" ht="34.5" customHeight="1">
      <c r="A2679" s="32"/>
      <c r="B2679" s="32"/>
      <c r="C2679" s="32"/>
      <c r="E2679" s="32"/>
      <c r="F2679" s="32"/>
      <c r="H2679" s="32"/>
      <c r="J2679" s="32"/>
      <c r="O2679" s="32"/>
      <c r="Q2679" s="32"/>
    </row>
    <row r="2680" ht="34.5" customHeight="1">
      <c r="A2680" s="32"/>
      <c r="B2680" s="32"/>
      <c r="C2680" s="32"/>
      <c r="E2680" s="32"/>
      <c r="F2680" s="32"/>
      <c r="H2680" s="32"/>
      <c r="J2680" s="32"/>
      <c r="O2680" s="32"/>
      <c r="Q2680" s="32"/>
    </row>
    <row r="2681" ht="34.5" customHeight="1">
      <c r="A2681" s="32"/>
      <c r="B2681" s="32"/>
      <c r="C2681" s="32"/>
      <c r="E2681" s="32"/>
      <c r="F2681" s="32"/>
      <c r="H2681" s="32"/>
      <c r="J2681" s="32"/>
      <c r="O2681" s="32"/>
      <c r="Q2681" s="32"/>
    </row>
    <row r="2682" ht="34.5" customHeight="1">
      <c r="A2682" s="32"/>
      <c r="B2682" s="32"/>
      <c r="C2682" s="32"/>
      <c r="E2682" s="32"/>
      <c r="F2682" s="32"/>
      <c r="H2682" s="32"/>
      <c r="J2682" s="32"/>
      <c r="O2682" s="32"/>
      <c r="Q2682" s="32"/>
    </row>
    <row r="2683" ht="34.5" customHeight="1">
      <c r="A2683" s="32"/>
      <c r="B2683" s="32"/>
      <c r="C2683" s="32"/>
      <c r="E2683" s="32"/>
      <c r="F2683" s="32"/>
      <c r="H2683" s="32"/>
      <c r="J2683" s="32"/>
      <c r="O2683" s="32"/>
      <c r="Q2683" s="32"/>
    </row>
    <row r="2684" ht="34.5" customHeight="1">
      <c r="A2684" s="32"/>
      <c r="B2684" s="32"/>
      <c r="C2684" s="32"/>
      <c r="E2684" s="32"/>
      <c r="F2684" s="32"/>
      <c r="H2684" s="32"/>
      <c r="J2684" s="32"/>
      <c r="O2684" s="32"/>
      <c r="Q2684" s="32"/>
    </row>
    <row r="2685" ht="34.5" customHeight="1">
      <c r="A2685" s="32"/>
      <c r="B2685" s="32"/>
      <c r="C2685" s="32"/>
      <c r="E2685" s="32"/>
      <c r="F2685" s="32"/>
      <c r="H2685" s="32"/>
      <c r="J2685" s="32"/>
      <c r="O2685" s="32"/>
      <c r="Q2685" s="32"/>
    </row>
    <row r="2686" ht="34.5" customHeight="1">
      <c r="A2686" s="32"/>
      <c r="B2686" s="32"/>
      <c r="C2686" s="32"/>
      <c r="E2686" s="32"/>
      <c r="F2686" s="32"/>
      <c r="H2686" s="32"/>
      <c r="J2686" s="32"/>
      <c r="O2686" s="32"/>
      <c r="Q2686" s="32"/>
    </row>
    <row r="2687" ht="34.5" customHeight="1">
      <c r="A2687" s="32"/>
      <c r="B2687" s="32"/>
      <c r="C2687" s="32"/>
      <c r="E2687" s="32"/>
      <c r="F2687" s="32"/>
      <c r="H2687" s="32"/>
      <c r="J2687" s="32"/>
      <c r="O2687" s="32"/>
      <c r="Q2687" s="32"/>
    </row>
    <row r="2688" ht="34.5" customHeight="1">
      <c r="A2688" s="32"/>
      <c r="B2688" s="32"/>
      <c r="C2688" s="32"/>
      <c r="E2688" s="32"/>
      <c r="F2688" s="32"/>
      <c r="H2688" s="32"/>
      <c r="J2688" s="32"/>
      <c r="O2688" s="32"/>
      <c r="Q2688" s="32"/>
    </row>
    <row r="2689" ht="34.5" customHeight="1">
      <c r="A2689" s="32"/>
      <c r="B2689" s="32"/>
      <c r="C2689" s="32"/>
      <c r="E2689" s="32"/>
      <c r="F2689" s="32"/>
      <c r="H2689" s="32"/>
      <c r="J2689" s="32"/>
      <c r="O2689" s="32"/>
      <c r="Q2689" s="32"/>
    </row>
    <row r="2690" ht="34.5" customHeight="1">
      <c r="A2690" s="32"/>
      <c r="B2690" s="32"/>
      <c r="C2690" s="32"/>
      <c r="E2690" s="32"/>
      <c r="F2690" s="32"/>
      <c r="H2690" s="32"/>
      <c r="J2690" s="32"/>
      <c r="O2690" s="32"/>
      <c r="Q2690" s="32"/>
    </row>
    <row r="2691" ht="34.5" customHeight="1">
      <c r="A2691" s="32"/>
      <c r="B2691" s="32"/>
      <c r="C2691" s="32"/>
      <c r="E2691" s="32"/>
      <c r="F2691" s="32"/>
      <c r="H2691" s="32"/>
      <c r="J2691" s="32"/>
      <c r="O2691" s="32"/>
      <c r="Q2691" s="32"/>
    </row>
    <row r="2692" ht="34.5" customHeight="1">
      <c r="A2692" s="32"/>
      <c r="B2692" s="32"/>
      <c r="C2692" s="32"/>
      <c r="E2692" s="32"/>
      <c r="F2692" s="32"/>
      <c r="H2692" s="32"/>
      <c r="J2692" s="32"/>
      <c r="O2692" s="32"/>
      <c r="Q2692" s="32"/>
    </row>
    <row r="2693" ht="34.5" customHeight="1">
      <c r="A2693" s="32"/>
      <c r="B2693" s="32"/>
      <c r="C2693" s="32"/>
      <c r="E2693" s="32"/>
      <c r="F2693" s="32"/>
      <c r="H2693" s="32"/>
      <c r="J2693" s="32"/>
      <c r="O2693" s="32"/>
      <c r="Q2693" s="32"/>
    </row>
    <row r="2694" ht="34.5" customHeight="1">
      <c r="A2694" s="32"/>
      <c r="B2694" s="32"/>
      <c r="C2694" s="32"/>
      <c r="E2694" s="32"/>
      <c r="F2694" s="32"/>
      <c r="H2694" s="32"/>
      <c r="J2694" s="32"/>
      <c r="O2694" s="32"/>
      <c r="Q2694" s="32"/>
    </row>
    <row r="2695" ht="34.5" customHeight="1">
      <c r="A2695" s="32"/>
      <c r="B2695" s="32"/>
      <c r="C2695" s="32"/>
      <c r="E2695" s="32"/>
      <c r="F2695" s="32"/>
      <c r="H2695" s="32"/>
      <c r="J2695" s="32"/>
      <c r="O2695" s="32"/>
      <c r="Q2695" s="32"/>
    </row>
    <row r="2696" ht="34.5" customHeight="1">
      <c r="A2696" s="32"/>
      <c r="B2696" s="32"/>
      <c r="C2696" s="32"/>
      <c r="E2696" s="32"/>
      <c r="F2696" s="32"/>
      <c r="H2696" s="32"/>
      <c r="J2696" s="32"/>
      <c r="O2696" s="32"/>
      <c r="Q2696" s="32"/>
    </row>
    <row r="2697" ht="34.5" customHeight="1">
      <c r="A2697" s="32"/>
      <c r="B2697" s="32"/>
      <c r="C2697" s="32"/>
      <c r="E2697" s="32"/>
      <c r="F2697" s="32"/>
      <c r="H2697" s="32"/>
      <c r="J2697" s="32"/>
      <c r="O2697" s="32"/>
      <c r="Q2697" s="32"/>
    </row>
    <row r="2698" ht="34.5" customHeight="1">
      <c r="A2698" s="32"/>
      <c r="B2698" s="32"/>
      <c r="C2698" s="32"/>
      <c r="E2698" s="32"/>
      <c r="F2698" s="32"/>
      <c r="H2698" s="32"/>
      <c r="J2698" s="32"/>
      <c r="O2698" s="32"/>
      <c r="Q2698" s="32"/>
    </row>
    <row r="2699" ht="34.5" customHeight="1">
      <c r="A2699" s="32"/>
      <c r="B2699" s="32"/>
      <c r="C2699" s="32"/>
      <c r="E2699" s="32"/>
      <c r="F2699" s="32"/>
      <c r="H2699" s="32"/>
      <c r="J2699" s="32"/>
      <c r="O2699" s="32"/>
      <c r="Q2699" s="32"/>
    </row>
    <row r="2700" ht="34.5" customHeight="1">
      <c r="A2700" s="32"/>
      <c r="B2700" s="32"/>
      <c r="C2700" s="32"/>
      <c r="E2700" s="32"/>
      <c r="F2700" s="32"/>
      <c r="H2700" s="32"/>
      <c r="J2700" s="32"/>
      <c r="O2700" s="32"/>
      <c r="Q2700" s="32"/>
    </row>
    <row r="2701" ht="34.5" customHeight="1">
      <c r="A2701" s="32"/>
      <c r="B2701" s="32"/>
      <c r="C2701" s="32"/>
      <c r="E2701" s="32"/>
      <c r="F2701" s="32"/>
      <c r="H2701" s="32"/>
      <c r="J2701" s="32"/>
      <c r="O2701" s="32"/>
      <c r="Q2701" s="32"/>
    </row>
    <row r="2702" ht="34.5" customHeight="1">
      <c r="A2702" s="32"/>
      <c r="B2702" s="32"/>
      <c r="C2702" s="32"/>
      <c r="E2702" s="32"/>
      <c r="F2702" s="32"/>
      <c r="H2702" s="32"/>
      <c r="J2702" s="32"/>
      <c r="O2702" s="32"/>
      <c r="Q2702" s="32"/>
    </row>
    <row r="2703" ht="34.5" customHeight="1">
      <c r="A2703" s="32"/>
      <c r="B2703" s="32"/>
      <c r="C2703" s="32"/>
      <c r="E2703" s="32"/>
      <c r="F2703" s="32"/>
      <c r="H2703" s="32"/>
      <c r="J2703" s="32"/>
      <c r="O2703" s="32"/>
      <c r="Q2703" s="32"/>
    </row>
    <row r="2704" ht="34.5" customHeight="1">
      <c r="A2704" s="32"/>
      <c r="B2704" s="32"/>
      <c r="C2704" s="32"/>
      <c r="E2704" s="32"/>
      <c r="F2704" s="32"/>
      <c r="H2704" s="32"/>
      <c r="J2704" s="32"/>
      <c r="O2704" s="32"/>
      <c r="Q2704" s="32"/>
    </row>
    <row r="2705" ht="34.5" customHeight="1">
      <c r="A2705" s="32"/>
      <c r="B2705" s="32"/>
      <c r="C2705" s="32"/>
      <c r="E2705" s="32"/>
      <c r="F2705" s="32"/>
      <c r="H2705" s="32"/>
      <c r="J2705" s="32"/>
      <c r="O2705" s="32"/>
      <c r="Q2705" s="32"/>
    </row>
    <row r="2706" ht="34.5" customHeight="1">
      <c r="A2706" s="32"/>
      <c r="B2706" s="32"/>
      <c r="C2706" s="32"/>
      <c r="E2706" s="32"/>
      <c r="F2706" s="32"/>
      <c r="H2706" s="32"/>
      <c r="J2706" s="32"/>
      <c r="O2706" s="32"/>
      <c r="Q2706" s="32"/>
    </row>
    <row r="2707" ht="34.5" customHeight="1">
      <c r="A2707" s="32"/>
      <c r="B2707" s="32"/>
      <c r="C2707" s="32"/>
      <c r="E2707" s="32"/>
      <c r="F2707" s="32"/>
      <c r="H2707" s="32"/>
      <c r="J2707" s="32"/>
      <c r="O2707" s="32"/>
      <c r="Q2707" s="32"/>
    </row>
    <row r="2708" ht="34.5" customHeight="1">
      <c r="A2708" s="32"/>
      <c r="B2708" s="32"/>
      <c r="C2708" s="32"/>
      <c r="E2708" s="32"/>
      <c r="F2708" s="32"/>
      <c r="H2708" s="32"/>
      <c r="J2708" s="32"/>
      <c r="O2708" s="32"/>
      <c r="Q2708" s="32"/>
    </row>
    <row r="2709" ht="34.5" customHeight="1">
      <c r="A2709" s="32"/>
      <c r="B2709" s="32"/>
      <c r="C2709" s="32"/>
      <c r="E2709" s="32"/>
      <c r="F2709" s="32"/>
      <c r="H2709" s="32"/>
      <c r="J2709" s="32"/>
      <c r="O2709" s="32"/>
      <c r="Q2709" s="32"/>
    </row>
    <row r="2710" ht="34.5" customHeight="1">
      <c r="A2710" s="32"/>
      <c r="B2710" s="32"/>
      <c r="C2710" s="32"/>
      <c r="E2710" s="32"/>
      <c r="F2710" s="32"/>
      <c r="H2710" s="32"/>
      <c r="J2710" s="32"/>
      <c r="O2710" s="32"/>
      <c r="Q2710" s="32"/>
    </row>
    <row r="2711" ht="34.5" customHeight="1">
      <c r="A2711" s="32"/>
      <c r="B2711" s="32"/>
      <c r="C2711" s="32"/>
      <c r="E2711" s="32"/>
      <c r="F2711" s="32"/>
      <c r="H2711" s="32"/>
      <c r="J2711" s="32"/>
      <c r="O2711" s="32"/>
      <c r="Q2711" s="32"/>
    </row>
    <row r="2712" ht="34.5" customHeight="1">
      <c r="A2712" s="32"/>
      <c r="B2712" s="32"/>
      <c r="C2712" s="32"/>
      <c r="E2712" s="32"/>
      <c r="F2712" s="32"/>
      <c r="H2712" s="32"/>
      <c r="J2712" s="32"/>
      <c r="O2712" s="32"/>
      <c r="Q2712" s="32"/>
    </row>
    <row r="2713" ht="34.5" customHeight="1">
      <c r="A2713" s="32"/>
      <c r="B2713" s="32"/>
      <c r="C2713" s="32"/>
      <c r="E2713" s="32"/>
      <c r="F2713" s="32"/>
      <c r="H2713" s="32"/>
      <c r="J2713" s="32"/>
      <c r="O2713" s="32"/>
      <c r="Q2713" s="32"/>
    </row>
    <row r="2714" ht="34.5" customHeight="1">
      <c r="A2714" s="32"/>
      <c r="B2714" s="32"/>
      <c r="C2714" s="32"/>
      <c r="E2714" s="32"/>
      <c r="F2714" s="32"/>
      <c r="H2714" s="32"/>
      <c r="J2714" s="32"/>
      <c r="O2714" s="32"/>
      <c r="Q2714" s="32"/>
    </row>
    <row r="2715" ht="34.5" customHeight="1">
      <c r="A2715" s="32"/>
      <c r="B2715" s="32"/>
      <c r="C2715" s="32"/>
      <c r="E2715" s="32"/>
      <c r="F2715" s="32"/>
      <c r="H2715" s="32"/>
      <c r="J2715" s="32"/>
      <c r="O2715" s="32"/>
      <c r="Q2715" s="32"/>
    </row>
    <row r="2716" ht="34.5" customHeight="1">
      <c r="A2716" s="32"/>
      <c r="B2716" s="32"/>
      <c r="C2716" s="32"/>
      <c r="E2716" s="32"/>
      <c r="F2716" s="32"/>
      <c r="H2716" s="32"/>
      <c r="J2716" s="32"/>
      <c r="O2716" s="32"/>
      <c r="Q2716" s="32"/>
    </row>
    <row r="2717" ht="34.5" customHeight="1">
      <c r="A2717" s="32"/>
      <c r="B2717" s="32"/>
      <c r="C2717" s="32"/>
      <c r="E2717" s="32"/>
      <c r="F2717" s="32"/>
      <c r="H2717" s="32"/>
      <c r="J2717" s="32"/>
      <c r="O2717" s="32"/>
      <c r="Q2717" s="32"/>
    </row>
    <row r="2718" ht="34.5" customHeight="1">
      <c r="A2718" s="32"/>
      <c r="B2718" s="32"/>
      <c r="C2718" s="32"/>
      <c r="E2718" s="32"/>
      <c r="F2718" s="32"/>
      <c r="H2718" s="32"/>
      <c r="J2718" s="32"/>
      <c r="O2718" s="32"/>
      <c r="Q2718" s="32"/>
    </row>
    <row r="2719" ht="34.5" customHeight="1">
      <c r="A2719" s="32"/>
      <c r="B2719" s="32"/>
      <c r="C2719" s="32"/>
      <c r="E2719" s="32"/>
      <c r="F2719" s="32"/>
      <c r="H2719" s="32"/>
      <c r="J2719" s="32"/>
      <c r="O2719" s="32"/>
      <c r="Q2719" s="32"/>
    </row>
    <row r="2720" ht="34.5" customHeight="1">
      <c r="A2720" s="32"/>
      <c r="B2720" s="32"/>
      <c r="C2720" s="32"/>
      <c r="E2720" s="32"/>
      <c r="F2720" s="32"/>
      <c r="H2720" s="32"/>
      <c r="J2720" s="32"/>
      <c r="O2720" s="32"/>
      <c r="Q2720" s="32"/>
    </row>
    <row r="2721" ht="34.5" customHeight="1">
      <c r="A2721" s="32"/>
      <c r="B2721" s="32"/>
      <c r="C2721" s="32"/>
      <c r="E2721" s="32"/>
      <c r="F2721" s="32"/>
      <c r="H2721" s="32"/>
      <c r="J2721" s="32"/>
      <c r="O2721" s="32"/>
      <c r="Q2721" s="32"/>
    </row>
    <row r="2722" ht="34.5" customHeight="1">
      <c r="A2722" s="32"/>
      <c r="B2722" s="32"/>
      <c r="C2722" s="32"/>
      <c r="E2722" s="32"/>
      <c r="F2722" s="32"/>
      <c r="H2722" s="32"/>
      <c r="J2722" s="32"/>
      <c r="O2722" s="32"/>
      <c r="Q2722" s="32"/>
    </row>
    <row r="2723" ht="34.5" customHeight="1">
      <c r="A2723" s="32"/>
      <c r="B2723" s="32"/>
      <c r="C2723" s="32"/>
      <c r="E2723" s="32"/>
      <c r="F2723" s="32"/>
      <c r="H2723" s="32"/>
      <c r="J2723" s="32"/>
      <c r="O2723" s="32"/>
      <c r="Q2723" s="32"/>
    </row>
    <row r="2724" ht="34.5" customHeight="1">
      <c r="A2724" s="32"/>
      <c r="B2724" s="32"/>
      <c r="C2724" s="32"/>
      <c r="E2724" s="32"/>
      <c r="F2724" s="32"/>
      <c r="H2724" s="32"/>
      <c r="J2724" s="32"/>
      <c r="O2724" s="32"/>
      <c r="Q2724" s="32"/>
    </row>
    <row r="2725" ht="34.5" customHeight="1">
      <c r="A2725" s="32"/>
      <c r="B2725" s="32"/>
      <c r="C2725" s="32"/>
      <c r="E2725" s="32"/>
      <c r="F2725" s="32"/>
      <c r="H2725" s="32"/>
      <c r="J2725" s="32"/>
      <c r="O2725" s="32"/>
      <c r="Q2725" s="32"/>
    </row>
    <row r="2726" ht="34.5" customHeight="1">
      <c r="A2726" s="32"/>
      <c r="B2726" s="32"/>
      <c r="C2726" s="32"/>
      <c r="E2726" s="32"/>
      <c r="F2726" s="32"/>
      <c r="H2726" s="32"/>
      <c r="J2726" s="32"/>
      <c r="O2726" s="32"/>
      <c r="Q2726" s="32"/>
    </row>
    <row r="2727" ht="34.5" customHeight="1">
      <c r="A2727" s="32"/>
      <c r="B2727" s="32"/>
      <c r="C2727" s="32"/>
      <c r="E2727" s="32"/>
      <c r="F2727" s="32"/>
      <c r="H2727" s="32"/>
      <c r="J2727" s="32"/>
      <c r="O2727" s="32"/>
      <c r="Q2727" s="32"/>
    </row>
    <row r="2728" ht="34.5" customHeight="1">
      <c r="A2728" s="32"/>
      <c r="B2728" s="32"/>
      <c r="C2728" s="32"/>
      <c r="E2728" s="32"/>
      <c r="F2728" s="32"/>
      <c r="H2728" s="32"/>
      <c r="J2728" s="32"/>
      <c r="O2728" s="32"/>
      <c r="Q2728" s="32"/>
    </row>
    <row r="2729" ht="34.5" customHeight="1">
      <c r="A2729" s="32"/>
      <c r="B2729" s="32"/>
      <c r="C2729" s="32"/>
      <c r="E2729" s="32"/>
      <c r="F2729" s="32"/>
      <c r="H2729" s="32"/>
      <c r="J2729" s="32"/>
      <c r="O2729" s="32"/>
      <c r="Q2729" s="32"/>
    </row>
    <row r="2730" ht="34.5" customHeight="1">
      <c r="A2730" s="32"/>
      <c r="B2730" s="32"/>
      <c r="C2730" s="32"/>
      <c r="E2730" s="32"/>
      <c r="F2730" s="32"/>
      <c r="H2730" s="32"/>
      <c r="J2730" s="32"/>
      <c r="O2730" s="32"/>
      <c r="Q2730" s="32"/>
    </row>
    <row r="2731" ht="34.5" customHeight="1">
      <c r="A2731" s="32"/>
      <c r="B2731" s="32"/>
      <c r="C2731" s="32"/>
      <c r="E2731" s="32"/>
      <c r="F2731" s="32"/>
      <c r="H2731" s="32"/>
      <c r="J2731" s="32"/>
      <c r="O2731" s="32"/>
      <c r="Q2731" s="32"/>
    </row>
    <row r="2732" ht="34.5" customHeight="1">
      <c r="A2732" s="32"/>
      <c r="B2732" s="32"/>
      <c r="C2732" s="32"/>
      <c r="E2732" s="32"/>
      <c r="F2732" s="32"/>
      <c r="H2732" s="32"/>
      <c r="J2732" s="32"/>
      <c r="O2732" s="32"/>
      <c r="Q2732" s="32"/>
    </row>
    <row r="2733" ht="34.5" customHeight="1">
      <c r="A2733" s="32"/>
      <c r="B2733" s="32"/>
      <c r="C2733" s="32"/>
      <c r="E2733" s="32"/>
      <c r="F2733" s="32"/>
      <c r="H2733" s="32"/>
      <c r="J2733" s="32"/>
      <c r="O2733" s="32"/>
      <c r="Q2733" s="32"/>
    </row>
    <row r="2734" ht="34.5" customHeight="1">
      <c r="A2734" s="32"/>
      <c r="B2734" s="32"/>
      <c r="C2734" s="32"/>
      <c r="E2734" s="32"/>
      <c r="F2734" s="32"/>
      <c r="H2734" s="32"/>
      <c r="J2734" s="32"/>
      <c r="O2734" s="32"/>
      <c r="Q2734" s="32"/>
    </row>
    <row r="2735" ht="34.5" customHeight="1">
      <c r="A2735" s="32"/>
      <c r="B2735" s="32"/>
      <c r="C2735" s="32"/>
      <c r="E2735" s="32"/>
      <c r="F2735" s="32"/>
      <c r="H2735" s="32"/>
      <c r="J2735" s="32"/>
      <c r="O2735" s="32"/>
      <c r="Q2735" s="32"/>
    </row>
    <row r="2736" ht="34.5" customHeight="1">
      <c r="A2736" s="32"/>
      <c r="B2736" s="32"/>
      <c r="C2736" s="32"/>
      <c r="E2736" s="32"/>
      <c r="F2736" s="32"/>
      <c r="H2736" s="32"/>
      <c r="J2736" s="32"/>
      <c r="O2736" s="32"/>
      <c r="Q2736" s="32"/>
    </row>
    <row r="2737" ht="34.5" customHeight="1">
      <c r="A2737" s="32"/>
      <c r="B2737" s="32"/>
      <c r="C2737" s="32"/>
      <c r="E2737" s="32"/>
      <c r="F2737" s="32"/>
      <c r="H2737" s="32"/>
      <c r="J2737" s="32"/>
      <c r="O2737" s="32"/>
      <c r="Q2737" s="32"/>
    </row>
    <row r="2738" ht="34.5" customHeight="1">
      <c r="A2738" s="32"/>
      <c r="B2738" s="32"/>
      <c r="C2738" s="32"/>
      <c r="E2738" s="32"/>
      <c r="F2738" s="32"/>
      <c r="H2738" s="32"/>
      <c r="J2738" s="32"/>
      <c r="O2738" s="32"/>
      <c r="Q2738" s="32"/>
    </row>
    <row r="2739" ht="34.5" customHeight="1">
      <c r="A2739" s="32"/>
      <c r="B2739" s="32"/>
      <c r="C2739" s="32"/>
      <c r="E2739" s="32"/>
      <c r="F2739" s="32"/>
      <c r="H2739" s="32"/>
      <c r="J2739" s="32"/>
      <c r="O2739" s="32"/>
      <c r="Q2739" s="32"/>
    </row>
    <row r="2740" ht="34.5" customHeight="1">
      <c r="A2740" s="32"/>
      <c r="B2740" s="32"/>
      <c r="C2740" s="32"/>
      <c r="E2740" s="32"/>
      <c r="F2740" s="32"/>
      <c r="H2740" s="32"/>
      <c r="J2740" s="32"/>
      <c r="O2740" s="32"/>
      <c r="Q2740" s="32"/>
    </row>
    <row r="2741" ht="34.5" customHeight="1">
      <c r="A2741" s="32"/>
      <c r="B2741" s="32"/>
      <c r="C2741" s="32"/>
      <c r="E2741" s="32"/>
      <c r="F2741" s="32"/>
      <c r="H2741" s="32"/>
      <c r="J2741" s="32"/>
      <c r="O2741" s="32"/>
      <c r="Q2741" s="32"/>
    </row>
    <row r="2742" ht="34.5" customHeight="1">
      <c r="A2742" s="32"/>
      <c r="B2742" s="32"/>
      <c r="C2742" s="32"/>
      <c r="E2742" s="32"/>
      <c r="F2742" s="32"/>
      <c r="H2742" s="32"/>
      <c r="J2742" s="32"/>
      <c r="O2742" s="32"/>
      <c r="Q2742" s="32"/>
    </row>
    <row r="2743" ht="34.5" customHeight="1">
      <c r="A2743" s="32"/>
      <c r="B2743" s="32"/>
      <c r="C2743" s="32"/>
      <c r="E2743" s="32"/>
      <c r="F2743" s="32"/>
      <c r="H2743" s="32"/>
      <c r="J2743" s="32"/>
      <c r="O2743" s="32"/>
      <c r="Q2743" s="32"/>
    </row>
    <row r="2744" ht="34.5" customHeight="1">
      <c r="A2744" s="32"/>
      <c r="B2744" s="32"/>
      <c r="C2744" s="32"/>
      <c r="E2744" s="32"/>
      <c r="F2744" s="32"/>
      <c r="H2744" s="32"/>
      <c r="J2744" s="32"/>
      <c r="O2744" s="32"/>
      <c r="Q2744" s="32"/>
    </row>
    <row r="2745" ht="34.5" customHeight="1">
      <c r="A2745" s="32"/>
      <c r="B2745" s="32"/>
      <c r="C2745" s="32"/>
      <c r="E2745" s="32"/>
      <c r="F2745" s="32"/>
      <c r="H2745" s="32"/>
      <c r="J2745" s="32"/>
      <c r="O2745" s="32"/>
      <c r="Q2745" s="32"/>
    </row>
    <row r="2746" ht="34.5" customHeight="1">
      <c r="A2746" s="32"/>
      <c r="B2746" s="32"/>
      <c r="C2746" s="32"/>
      <c r="E2746" s="32"/>
      <c r="F2746" s="32"/>
      <c r="H2746" s="32"/>
      <c r="J2746" s="32"/>
      <c r="O2746" s="32"/>
      <c r="Q2746" s="32"/>
    </row>
    <row r="2747" ht="34.5" customHeight="1">
      <c r="A2747" s="32"/>
      <c r="B2747" s="32"/>
      <c r="C2747" s="32"/>
      <c r="E2747" s="32"/>
      <c r="F2747" s="32"/>
      <c r="H2747" s="32"/>
      <c r="J2747" s="32"/>
      <c r="O2747" s="32"/>
      <c r="Q2747" s="32"/>
    </row>
    <row r="2748" ht="34.5" customHeight="1">
      <c r="A2748" s="32"/>
      <c r="B2748" s="32"/>
      <c r="C2748" s="32"/>
      <c r="E2748" s="32"/>
      <c r="F2748" s="32"/>
      <c r="H2748" s="32"/>
      <c r="J2748" s="32"/>
      <c r="O2748" s="32"/>
      <c r="Q2748" s="32"/>
    </row>
    <row r="2749" ht="34.5" customHeight="1">
      <c r="A2749" s="32"/>
      <c r="B2749" s="32"/>
      <c r="C2749" s="32"/>
      <c r="E2749" s="32"/>
      <c r="F2749" s="32"/>
      <c r="H2749" s="32"/>
      <c r="J2749" s="32"/>
      <c r="O2749" s="32"/>
      <c r="Q2749" s="32"/>
    </row>
    <row r="2750" ht="34.5" customHeight="1">
      <c r="A2750" s="32"/>
      <c r="B2750" s="32"/>
      <c r="C2750" s="32"/>
      <c r="E2750" s="32"/>
      <c r="F2750" s="32"/>
      <c r="H2750" s="32"/>
      <c r="J2750" s="32"/>
      <c r="O2750" s="32"/>
      <c r="Q2750" s="32"/>
    </row>
    <row r="2751" ht="34.5" customHeight="1">
      <c r="A2751" s="32"/>
      <c r="B2751" s="32"/>
      <c r="C2751" s="32"/>
      <c r="E2751" s="32"/>
      <c r="F2751" s="32"/>
      <c r="H2751" s="32"/>
      <c r="J2751" s="32"/>
      <c r="O2751" s="32"/>
      <c r="Q2751" s="32"/>
    </row>
    <row r="2752" ht="34.5" customHeight="1">
      <c r="A2752" s="32"/>
      <c r="B2752" s="32"/>
      <c r="C2752" s="32"/>
      <c r="E2752" s="32"/>
      <c r="F2752" s="32"/>
      <c r="H2752" s="32"/>
      <c r="J2752" s="32"/>
      <c r="O2752" s="32"/>
      <c r="Q2752" s="32"/>
    </row>
    <row r="2753" ht="34.5" customHeight="1">
      <c r="A2753" s="32"/>
      <c r="B2753" s="32"/>
      <c r="C2753" s="32"/>
      <c r="E2753" s="32"/>
      <c r="F2753" s="32"/>
      <c r="H2753" s="32"/>
      <c r="J2753" s="32"/>
      <c r="O2753" s="32"/>
      <c r="Q2753" s="32"/>
    </row>
    <row r="2754" ht="34.5" customHeight="1">
      <c r="A2754" s="32"/>
      <c r="B2754" s="32"/>
      <c r="C2754" s="32"/>
      <c r="E2754" s="32"/>
      <c r="F2754" s="32"/>
      <c r="H2754" s="32"/>
      <c r="J2754" s="32"/>
      <c r="O2754" s="32"/>
      <c r="Q2754" s="32"/>
    </row>
    <row r="2755" ht="34.5" customHeight="1">
      <c r="A2755" s="32"/>
      <c r="B2755" s="32"/>
      <c r="C2755" s="32"/>
      <c r="E2755" s="32"/>
      <c r="F2755" s="32"/>
      <c r="H2755" s="32"/>
      <c r="J2755" s="32"/>
      <c r="O2755" s="32"/>
      <c r="Q2755" s="32"/>
    </row>
    <row r="2756" ht="34.5" customHeight="1">
      <c r="A2756" s="32"/>
      <c r="B2756" s="32"/>
      <c r="C2756" s="32"/>
      <c r="E2756" s="32"/>
      <c r="F2756" s="32"/>
      <c r="H2756" s="32"/>
      <c r="J2756" s="32"/>
      <c r="O2756" s="32"/>
      <c r="Q2756" s="32"/>
    </row>
    <row r="2757" ht="34.5" customHeight="1">
      <c r="A2757" s="32"/>
      <c r="B2757" s="32"/>
      <c r="C2757" s="32"/>
      <c r="E2757" s="32"/>
      <c r="F2757" s="32"/>
      <c r="H2757" s="32"/>
      <c r="J2757" s="32"/>
      <c r="O2757" s="32"/>
      <c r="Q2757" s="32"/>
    </row>
    <row r="2758" ht="34.5" customHeight="1">
      <c r="A2758" s="32"/>
      <c r="B2758" s="32"/>
      <c r="C2758" s="32"/>
      <c r="E2758" s="32"/>
      <c r="F2758" s="32"/>
      <c r="H2758" s="32"/>
      <c r="J2758" s="32"/>
      <c r="O2758" s="32"/>
      <c r="Q2758" s="32"/>
    </row>
    <row r="2759" ht="34.5" customHeight="1">
      <c r="A2759" s="32"/>
      <c r="B2759" s="32"/>
      <c r="C2759" s="32"/>
      <c r="E2759" s="32"/>
      <c r="F2759" s="32"/>
      <c r="H2759" s="32"/>
      <c r="J2759" s="32"/>
      <c r="O2759" s="32"/>
      <c r="Q2759" s="32"/>
    </row>
    <row r="2760" ht="34.5" customHeight="1">
      <c r="A2760" s="32"/>
      <c r="B2760" s="32"/>
      <c r="C2760" s="32"/>
      <c r="E2760" s="32"/>
      <c r="F2760" s="32"/>
      <c r="H2760" s="32"/>
      <c r="J2760" s="32"/>
      <c r="O2760" s="32"/>
      <c r="Q2760" s="32"/>
    </row>
    <row r="2761" ht="34.5" customHeight="1">
      <c r="A2761" s="32"/>
      <c r="B2761" s="32"/>
      <c r="C2761" s="32"/>
      <c r="E2761" s="32"/>
      <c r="F2761" s="32"/>
      <c r="H2761" s="32"/>
      <c r="J2761" s="32"/>
      <c r="O2761" s="32"/>
      <c r="Q2761" s="32"/>
    </row>
    <row r="2762" ht="34.5" customHeight="1">
      <c r="A2762" s="32"/>
      <c r="B2762" s="32"/>
      <c r="C2762" s="32"/>
      <c r="E2762" s="32"/>
      <c r="F2762" s="32"/>
      <c r="H2762" s="32"/>
      <c r="J2762" s="32"/>
      <c r="O2762" s="32"/>
      <c r="Q2762" s="32"/>
    </row>
    <row r="2763" ht="34.5" customHeight="1">
      <c r="A2763" s="32"/>
      <c r="B2763" s="32"/>
      <c r="C2763" s="32"/>
      <c r="E2763" s="32"/>
      <c r="F2763" s="32"/>
      <c r="H2763" s="32"/>
      <c r="J2763" s="32"/>
      <c r="O2763" s="32"/>
      <c r="Q2763" s="32"/>
    </row>
    <row r="2764" ht="34.5" customHeight="1">
      <c r="A2764" s="32"/>
      <c r="B2764" s="32"/>
      <c r="C2764" s="32"/>
      <c r="E2764" s="32"/>
      <c r="F2764" s="32"/>
      <c r="H2764" s="32"/>
      <c r="J2764" s="32"/>
      <c r="O2764" s="32"/>
      <c r="Q2764" s="32"/>
    </row>
    <row r="2765" ht="34.5" customHeight="1">
      <c r="A2765" s="32"/>
      <c r="B2765" s="32"/>
      <c r="C2765" s="32"/>
      <c r="E2765" s="32"/>
      <c r="F2765" s="32"/>
      <c r="H2765" s="32"/>
      <c r="J2765" s="32"/>
      <c r="O2765" s="32"/>
      <c r="Q2765" s="32"/>
    </row>
    <row r="2766" ht="34.5" customHeight="1">
      <c r="A2766" s="32"/>
      <c r="B2766" s="32"/>
      <c r="C2766" s="32"/>
      <c r="E2766" s="32"/>
      <c r="F2766" s="32"/>
      <c r="H2766" s="32"/>
      <c r="J2766" s="32"/>
      <c r="O2766" s="32"/>
      <c r="Q2766" s="32"/>
    </row>
    <row r="2767" ht="34.5" customHeight="1">
      <c r="A2767" s="32"/>
      <c r="B2767" s="32"/>
      <c r="C2767" s="32"/>
      <c r="E2767" s="32"/>
      <c r="F2767" s="32"/>
      <c r="H2767" s="32"/>
      <c r="J2767" s="32"/>
      <c r="O2767" s="32"/>
      <c r="Q2767" s="32"/>
    </row>
    <row r="2768" ht="34.5" customHeight="1">
      <c r="A2768" s="32"/>
      <c r="B2768" s="32"/>
      <c r="C2768" s="32"/>
      <c r="E2768" s="32"/>
      <c r="F2768" s="32"/>
      <c r="H2768" s="32"/>
      <c r="J2768" s="32"/>
      <c r="O2768" s="32"/>
      <c r="Q2768" s="32"/>
    </row>
    <row r="2769" ht="34.5" customHeight="1">
      <c r="A2769" s="32"/>
      <c r="B2769" s="32"/>
      <c r="C2769" s="32"/>
      <c r="E2769" s="32"/>
      <c r="F2769" s="32"/>
      <c r="H2769" s="32"/>
      <c r="J2769" s="32"/>
      <c r="O2769" s="32"/>
      <c r="Q2769" s="32"/>
    </row>
    <row r="2770" ht="34.5" customHeight="1">
      <c r="A2770" s="32"/>
      <c r="B2770" s="32"/>
      <c r="C2770" s="32"/>
      <c r="E2770" s="32"/>
      <c r="F2770" s="32"/>
      <c r="H2770" s="32"/>
      <c r="J2770" s="32"/>
      <c r="O2770" s="32"/>
      <c r="Q2770" s="32"/>
    </row>
    <row r="2771" ht="34.5" customHeight="1">
      <c r="A2771" s="32"/>
      <c r="B2771" s="32"/>
      <c r="C2771" s="32"/>
      <c r="E2771" s="32"/>
      <c r="F2771" s="32"/>
      <c r="H2771" s="32"/>
      <c r="J2771" s="32"/>
      <c r="O2771" s="32"/>
      <c r="Q2771" s="32"/>
    </row>
    <row r="2772" ht="34.5" customHeight="1">
      <c r="A2772" s="32"/>
      <c r="B2772" s="32"/>
      <c r="C2772" s="32"/>
      <c r="E2772" s="32"/>
      <c r="F2772" s="32"/>
      <c r="H2772" s="32"/>
      <c r="J2772" s="32"/>
      <c r="O2772" s="32"/>
      <c r="Q2772" s="32"/>
    </row>
    <row r="2773" ht="34.5" customHeight="1">
      <c r="A2773" s="32"/>
      <c r="B2773" s="32"/>
      <c r="C2773" s="32"/>
      <c r="E2773" s="32"/>
      <c r="F2773" s="32"/>
      <c r="H2773" s="32"/>
      <c r="J2773" s="32"/>
      <c r="O2773" s="32"/>
      <c r="Q2773" s="32"/>
    </row>
    <row r="2774" ht="34.5" customHeight="1">
      <c r="A2774" s="32"/>
      <c r="B2774" s="32"/>
      <c r="C2774" s="32"/>
      <c r="E2774" s="32"/>
      <c r="F2774" s="32"/>
      <c r="H2774" s="32"/>
      <c r="J2774" s="32"/>
      <c r="O2774" s="32"/>
      <c r="Q2774" s="32"/>
    </row>
    <row r="2775" ht="34.5" customHeight="1">
      <c r="A2775" s="32"/>
      <c r="B2775" s="32"/>
      <c r="C2775" s="32"/>
      <c r="E2775" s="32"/>
      <c r="F2775" s="32"/>
      <c r="H2775" s="32"/>
      <c r="J2775" s="32"/>
      <c r="O2775" s="32"/>
      <c r="Q2775" s="32"/>
    </row>
    <row r="2776" ht="34.5" customHeight="1">
      <c r="A2776" s="32"/>
      <c r="B2776" s="32"/>
      <c r="C2776" s="32"/>
      <c r="E2776" s="32"/>
      <c r="F2776" s="32"/>
      <c r="H2776" s="32"/>
      <c r="J2776" s="32"/>
      <c r="O2776" s="32"/>
      <c r="Q2776" s="32"/>
    </row>
    <row r="2777" ht="34.5" customHeight="1">
      <c r="A2777" s="32"/>
      <c r="B2777" s="32"/>
      <c r="C2777" s="32"/>
      <c r="E2777" s="32"/>
      <c r="F2777" s="32"/>
      <c r="H2777" s="32"/>
      <c r="J2777" s="32"/>
      <c r="O2777" s="32"/>
      <c r="Q2777" s="32"/>
    </row>
    <row r="2778" ht="34.5" customHeight="1">
      <c r="A2778" s="32"/>
      <c r="B2778" s="32"/>
      <c r="C2778" s="32"/>
      <c r="E2778" s="32"/>
      <c r="F2778" s="32"/>
      <c r="H2778" s="32"/>
      <c r="J2778" s="32"/>
      <c r="O2778" s="32"/>
      <c r="Q2778" s="32"/>
    </row>
    <row r="2779" ht="34.5" customHeight="1">
      <c r="A2779" s="32"/>
      <c r="B2779" s="32"/>
      <c r="C2779" s="32"/>
      <c r="E2779" s="32"/>
      <c r="F2779" s="32"/>
      <c r="H2779" s="32"/>
      <c r="J2779" s="32"/>
      <c r="O2779" s="32"/>
      <c r="Q2779" s="32"/>
    </row>
    <row r="2780" ht="34.5" customHeight="1">
      <c r="A2780" s="32"/>
      <c r="B2780" s="32"/>
      <c r="C2780" s="32"/>
      <c r="E2780" s="32"/>
      <c r="F2780" s="32"/>
      <c r="H2780" s="32"/>
      <c r="J2780" s="32"/>
      <c r="O2780" s="32"/>
      <c r="Q2780" s="32"/>
    </row>
    <row r="2781" ht="34.5" customHeight="1">
      <c r="A2781" s="32"/>
      <c r="B2781" s="32"/>
      <c r="C2781" s="32"/>
      <c r="E2781" s="32"/>
      <c r="F2781" s="32"/>
      <c r="H2781" s="32"/>
      <c r="J2781" s="32"/>
      <c r="O2781" s="32"/>
      <c r="Q2781" s="32"/>
    </row>
    <row r="2782" ht="34.5" customHeight="1">
      <c r="A2782" s="32"/>
      <c r="B2782" s="32"/>
      <c r="C2782" s="32"/>
      <c r="E2782" s="32"/>
      <c r="F2782" s="32"/>
      <c r="H2782" s="32"/>
      <c r="J2782" s="32"/>
      <c r="O2782" s="32"/>
      <c r="Q2782" s="32"/>
    </row>
    <row r="2783" ht="34.5" customHeight="1">
      <c r="A2783" s="32"/>
      <c r="B2783" s="32"/>
      <c r="C2783" s="32"/>
      <c r="E2783" s="32"/>
      <c r="F2783" s="32"/>
      <c r="H2783" s="32"/>
      <c r="J2783" s="32"/>
      <c r="O2783" s="32"/>
      <c r="Q2783" s="32"/>
    </row>
    <row r="2784" ht="34.5" customHeight="1">
      <c r="A2784" s="32"/>
      <c r="B2784" s="32"/>
      <c r="C2784" s="32"/>
      <c r="E2784" s="32"/>
      <c r="F2784" s="32"/>
      <c r="H2784" s="32"/>
      <c r="J2784" s="32"/>
      <c r="O2784" s="32"/>
      <c r="Q2784" s="32"/>
    </row>
    <row r="2785" ht="34.5" customHeight="1">
      <c r="A2785" s="32"/>
      <c r="B2785" s="32"/>
      <c r="C2785" s="32"/>
      <c r="E2785" s="32"/>
      <c r="F2785" s="32"/>
      <c r="H2785" s="32"/>
      <c r="J2785" s="32"/>
      <c r="O2785" s="32"/>
      <c r="Q2785" s="32"/>
    </row>
    <row r="2786" ht="34.5" customHeight="1">
      <c r="A2786" s="32"/>
      <c r="B2786" s="32"/>
      <c r="C2786" s="32"/>
      <c r="E2786" s="32"/>
      <c r="F2786" s="32"/>
      <c r="H2786" s="32"/>
      <c r="J2786" s="32"/>
      <c r="O2786" s="32"/>
      <c r="Q2786" s="32"/>
    </row>
    <row r="2787" ht="34.5" customHeight="1">
      <c r="A2787" s="32"/>
      <c r="B2787" s="32"/>
      <c r="C2787" s="32"/>
      <c r="E2787" s="32"/>
      <c r="F2787" s="32"/>
      <c r="H2787" s="32"/>
      <c r="J2787" s="32"/>
      <c r="O2787" s="32"/>
      <c r="Q2787" s="32"/>
    </row>
    <row r="2788" ht="34.5" customHeight="1">
      <c r="A2788" s="32"/>
      <c r="B2788" s="32"/>
      <c r="C2788" s="32"/>
      <c r="E2788" s="32"/>
      <c r="F2788" s="32"/>
      <c r="H2788" s="32"/>
      <c r="J2788" s="32"/>
      <c r="O2788" s="32"/>
      <c r="Q2788" s="32"/>
    </row>
    <row r="2789" ht="34.5" customHeight="1">
      <c r="A2789" s="32"/>
      <c r="B2789" s="32"/>
      <c r="C2789" s="32"/>
      <c r="E2789" s="32"/>
      <c r="F2789" s="32"/>
      <c r="H2789" s="32"/>
      <c r="J2789" s="32"/>
      <c r="O2789" s="32"/>
      <c r="Q2789" s="32"/>
    </row>
    <row r="2790" ht="34.5" customHeight="1">
      <c r="A2790" s="32"/>
      <c r="B2790" s="32"/>
      <c r="C2790" s="32"/>
      <c r="E2790" s="32"/>
      <c r="F2790" s="32"/>
      <c r="H2790" s="32"/>
      <c r="J2790" s="32"/>
      <c r="O2790" s="32"/>
      <c r="Q2790" s="32"/>
    </row>
    <row r="2791" ht="34.5" customHeight="1">
      <c r="A2791" s="32"/>
      <c r="B2791" s="32"/>
      <c r="C2791" s="32"/>
      <c r="E2791" s="32"/>
      <c r="F2791" s="32"/>
      <c r="H2791" s="32"/>
      <c r="J2791" s="32"/>
      <c r="O2791" s="32"/>
      <c r="Q2791" s="32"/>
    </row>
    <row r="2792" ht="34.5" customHeight="1">
      <c r="A2792" s="32"/>
      <c r="B2792" s="32"/>
      <c r="C2792" s="32"/>
      <c r="E2792" s="32"/>
      <c r="F2792" s="32"/>
      <c r="H2792" s="32"/>
      <c r="J2792" s="32"/>
      <c r="O2792" s="32"/>
      <c r="Q2792" s="32"/>
    </row>
    <row r="2793" ht="34.5" customHeight="1">
      <c r="A2793" s="32"/>
      <c r="B2793" s="32"/>
      <c r="C2793" s="32"/>
      <c r="E2793" s="32"/>
      <c r="F2793" s="32"/>
      <c r="H2793" s="32"/>
      <c r="J2793" s="32"/>
      <c r="O2793" s="32"/>
      <c r="Q2793" s="32"/>
    </row>
    <row r="2794" ht="34.5" customHeight="1">
      <c r="A2794" s="32"/>
      <c r="B2794" s="32"/>
      <c r="C2794" s="32"/>
      <c r="E2794" s="32"/>
      <c r="F2794" s="32"/>
      <c r="H2794" s="32"/>
      <c r="J2794" s="32"/>
      <c r="O2794" s="32"/>
      <c r="Q2794" s="32"/>
    </row>
    <row r="2795" ht="34.5" customHeight="1">
      <c r="A2795" s="32"/>
      <c r="B2795" s="32"/>
      <c r="C2795" s="32"/>
      <c r="E2795" s="32"/>
      <c r="F2795" s="32"/>
      <c r="H2795" s="32"/>
      <c r="J2795" s="32"/>
      <c r="O2795" s="32"/>
      <c r="Q2795" s="32"/>
    </row>
    <row r="2796" ht="34.5" customHeight="1">
      <c r="A2796" s="32"/>
      <c r="B2796" s="32"/>
      <c r="C2796" s="32"/>
      <c r="E2796" s="32"/>
      <c r="F2796" s="32"/>
      <c r="H2796" s="32"/>
      <c r="J2796" s="32"/>
      <c r="O2796" s="32"/>
      <c r="Q2796" s="32"/>
    </row>
    <row r="2797" ht="34.5" customHeight="1">
      <c r="A2797" s="32"/>
      <c r="B2797" s="32"/>
      <c r="C2797" s="32"/>
      <c r="E2797" s="32"/>
      <c r="F2797" s="32"/>
      <c r="H2797" s="32"/>
      <c r="J2797" s="32"/>
      <c r="O2797" s="32"/>
      <c r="Q2797" s="32"/>
    </row>
    <row r="2798" ht="34.5" customHeight="1">
      <c r="A2798" s="32"/>
      <c r="B2798" s="32"/>
      <c r="C2798" s="32"/>
      <c r="E2798" s="32"/>
      <c r="F2798" s="32"/>
      <c r="H2798" s="32"/>
      <c r="J2798" s="32"/>
      <c r="O2798" s="32"/>
      <c r="Q2798" s="32"/>
    </row>
    <row r="2799" ht="34.5" customHeight="1">
      <c r="A2799" s="32"/>
      <c r="B2799" s="32"/>
      <c r="C2799" s="32"/>
      <c r="E2799" s="32"/>
      <c r="F2799" s="32"/>
      <c r="H2799" s="32"/>
      <c r="J2799" s="32"/>
      <c r="O2799" s="32"/>
      <c r="Q2799" s="32"/>
    </row>
    <row r="2800" ht="34.5" customHeight="1">
      <c r="A2800" s="32"/>
      <c r="B2800" s="32"/>
      <c r="C2800" s="32"/>
      <c r="E2800" s="32"/>
      <c r="F2800" s="32"/>
      <c r="H2800" s="32"/>
      <c r="J2800" s="32"/>
      <c r="O2800" s="32"/>
      <c r="Q2800" s="32"/>
    </row>
    <row r="2801" ht="34.5" customHeight="1">
      <c r="A2801" s="32"/>
      <c r="B2801" s="32"/>
      <c r="C2801" s="32"/>
      <c r="E2801" s="32"/>
      <c r="F2801" s="32"/>
      <c r="H2801" s="32"/>
      <c r="J2801" s="32"/>
      <c r="O2801" s="32"/>
      <c r="Q2801" s="32"/>
    </row>
    <row r="2802" ht="34.5" customHeight="1">
      <c r="A2802" s="32"/>
      <c r="B2802" s="32"/>
      <c r="C2802" s="32"/>
      <c r="E2802" s="32"/>
      <c r="F2802" s="32"/>
      <c r="H2802" s="32"/>
      <c r="J2802" s="32"/>
      <c r="O2802" s="32"/>
      <c r="Q2802" s="32"/>
    </row>
    <row r="2803" ht="34.5" customHeight="1">
      <c r="A2803" s="32"/>
      <c r="B2803" s="32"/>
      <c r="C2803" s="32"/>
      <c r="E2803" s="32"/>
      <c r="F2803" s="32"/>
      <c r="H2803" s="32"/>
      <c r="J2803" s="32"/>
      <c r="O2803" s="32"/>
      <c r="Q2803" s="32"/>
    </row>
    <row r="2804" ht="34.5" customHeight="1">
      <c r="A2804" s="32"/>
      <c r="B2804" s="32"/>
      <c r="C2804" s="32"/>
      <c r="E2804" s="32"/>
      <c r="F2804" s="32"/>
      <c r="H2804" s="32"/>
      <c r="J2804" s="32"/>
      <c r="O2804" s="32"/>
      <c r="Q2804" s="32"/>
    </row>
    <row r="2805" ht="34.5" customHeight="1">
      <c r="A2805" s="32"/>
      <c r="B2805" s="32"/>
      <c r="C2805" s="32"/>
      <c r="E2805" s="32"/>
      <c r="F2805" s="32"/>
      <c r="H2805" s="32"/>
      <c r="J2805" s="32"/>
      <c r="O2805" s="32"/>
      <c r="Q2805" s="32"/>
    </row>
    <row r="2806" ht="34.5" customHeight="1">
      <c r="A2806" s="32"/>
      <c r="B2806" s="32"/>
      <c r="C2806" s="32"/>
      <c r="E2806" s="32"/>
      <c r="F2806" s="32"/>
      <c r="H2806" s="32"/>
      <c r="J2806" s="32"/>
      <c r="O2806" s="32"/>
      <c r="Q2806" s="32"/>
    </row>
    <row r="2807" ht="34.5" customHeight="1">
      <c r="A2807" s="32"/>
      <c r="B2807" s="32"/>
      <c r="C2807" s="32"/>
      <c r="E2807" s="32"/>
      <c r="F2807" s="32"/>
      <c r="H2807" s="32"/>
      <c r="J2807" s="32"/>
      <c r="O2807" s="32"/>
      <c r="Q2807" s="32"/>
    </row>
    <row r="2808" ht="34.5" customHeight="1">
      <c r="A2808" s="32"/>
      <c r="B2808" s="32"/>
      <c r="C2808" s="32"/>
      <c r="E2808" s="32"/>
      <c r="F2808" s="32"/>
      <c r="H2808" s="32"/>
      <c r="J2808" s="32"/>
      <c r="O2808" s="32"/>
      <c r="Q2808" s="32"/>
    </row>
    <row r="2809" ht="34.5" customHeight="1">
      <c r="A2809" s="32"/>
      <c r="B2809" s="32"/>
      <c r="C2809" s="32"/>
      <c r="E2809" s="32"/>
      <c r="F2809" s="32"/>
      <c r="H2809" s="32"/>
      <c r="J2809" s="32"/>
      <c r="O2809" s="32"/>
      <c r="Q2809" s="32"/>
    </row>
    <row r="2810" ht="34.5" customHeight="1">
      <c r="A2810" s="32"/>
      <c r="B2810" s="32"/>
      <c r="C2810" s="32"/>
      <c r="E2810" s="32"/>
      <c r="F2810" s="32"/>
      <c r="H2810" s="32"/>
      <c r="J2810" s="32"/>
      <c r="O2810" s="32"/>
      <c r="Q2810" s="32"/>
    </row>
    <row r="2811" ht="34.5" customHeight="1">
      <c r="A2811" s="32"/>
      <c r="B2811" s="32"/>
      <c r="C2811" s="32"/>
      <c r="E2811" s="32"/>
      <c r="F2811" s="32"/>
      <c r="H2811" s="32"/>
      <c r="J2811" s="32"/>
      <c r="O2811" s="32"/>
      <c r="Q2811" s="32"/>
    </row>
    <row r="2812" ht="34.5" customHeight="1">
      <c r="A2812" s="32"/>
      <c r="B2812" s="32"/>
      <c r="C2812" s="32"/>
      <c r="E2812" s="32"/>
      <c r="F2812" s="32"/>
      <c r="H2812" s="32"/>
      <c r="J2812" s="32"/>
      <c r="O2812" s="32"/>
      <c r="Q2812" s="32"/>
    </row>
    <row r="2813" ht="34.5" customHeight="1">
      <c r="A2813" s="32"/>
      <c r="B2813" s="32"/>
      <c r="C2813" s="32"/>
      <c r="E2813" s="32"/>
      <c r="F2813" s="32"/>
      <c r="H2813" s="32"/>
      <c r="J2813" s="32"/>
      <c r="O2813" s="32"/>
      <c r="Q2813" s="32"/>
    </row>
    <row r="2814" ht="34.5" customHeight="1">
      <c r="A2814" s="32"/>
      <c r="B2814" s="32"/>
      <c r="C2814" s="32"/>
      <c r="E2814" s="32"/>
      <c r="F2814" s="32"/>
      <c r="H2814" s="32"/>
      <c r="J2814" s="32"/>
      <c r="O2814" s="32"/>
      <c r="Q2814" s="32"/>
    </row>
    <row r="2815" ht="34.5" customHeight="1">
      <c r="A2815" s="32"/>
      <c r="B2815" s="32"/>
      <c r="C2815" s="32"/>
      <c r="E2815" s="32"/>
      <c r="F2815" s="32"/>
      <c r="H2815" s="32"/>
      <c r="J2815" s="32"/>
      <c r="O2815" s="32"/>
      <c r="Q2815" s="32"/>
    </row>
    <row r="2816" ht="34.5" customHeight="1">
      <c r="A2816" s="32"/>
      <c r="B2816" s="32"/>
      <c r="C2816" s="32"/>
      <c r="E2816" s="32"/>
      <c r="F2816" s="32"/>
      <c r="H2816" s="32"/>
      <c r="J2816" s="32"/>
      <c r="O2816" s="32"/>
      <c r="Q2816" s="32"/>
    </row>
    <row r="2817" ht="34.5" customHeight="1">
      <c r="A2817" s="32"/>
      <c r="B2817" s="32"/>
      <c r="C2817" s="32"/>
      <c r="E2817" s="32"/>
      <c r="F2817" s="32"/>
      <c r="H2817" s="32"/>
      <c r="J2817" s="32"/>
      <c r="O2817" s="32"/>
      <c r="Q2817" s="32"/>
    </row>
    <row r="2818" ht="34.5" customHeight="1">
      <c r="A2818" s="32"/>
      <c r="B2818" s="32"/>
      <c r="C2818" s="32"/>
      <c r="E2818" s="32"/>
      <c r="F2818" s="32"/>
      <c r="H2818" s="32"/>
      <c r="J2818" s="32"/>
      <c r="O2818" s="32"/>
      <c r="Q2818" s="32"/>
    </row>
    <row r="2819" ht="34.5" customHeight="1">
      <c r="A2819" s="32"/>
      <c r="B2819" s="32"/>
      <c r="C2819" s="32"/>
      <c r="E2819" s="32"/>
      <c r="F2819" s="32"/>
      <c r="H2819" s="32"/>
      <c r="J2819" s="32"/>
      <c r="O2819" s="32"/>
      <c r="Q2819" s="32"/>
    </row>
    <row r="2820" ht="34.5" customHeight="1">
      <c r="A2820" s="32"/>
      <c r="B2820" s="32"/>
      <c r="C2820" s="32"/>
      <c r="E2820" s="32"/>
      <c r="F2820" s="32"/>
      <c r="H2820" s="32"/>
      <c r="J2820" s="32"/>
      <c r="O2820" s="32"/>
      <c r="Q2820" s="32"/>
    </row>
    <row r="2821" ht="34.5" customHeight="1">
      <c r="A2821" s="32"/>
      <c r="B2821" s="32"/>
      <c r="C2821" s="32"/>
      <c r="E2821" s="32"/>
      <c r="F2821" s="32"/>
      <c r="H2821" s="32"/>
      <c r="J2821" s="32"/>
      <c r="O2821" s="32"/>
      <c r="Q2821" s="32"/>
    </row>
    <row r="2822" ht="34.5" customHeight="1">
      <c r="A2822" s="32"/>
      <c r="B2822" s="32"/>
      <c r="C2822" s="32"/>
      <c r="E2822" s="32"/>
      <c r="F2822" s="32"/>
      <c r="H2822" s="32"/>
      <c r="J2822" s="32"/>
      <c r="O2822" s="32"/>
      <c r="Q2822" s="32"/>
    </row>
    <row r="2823" ht="34.5" customHeight="1">
      <c r="A2823" s="32"/>
      <c r="B2823" s="32"/>
      <c r="C2823" s="32"/>
      <c r="E2823" s="32"/>
      <c r="F2823" s="32"/>
      <c r="H2823" s="32"/>
      <c r="J2823" s="32"/>
      <c r="O2823" s="32"/>
      <c r="Q2823" s="32"/>
    </row>
    <row r="2824" ht="34.5" customHeight="1">
      <c r="A2824" s="32"/>
      <c r="B2824" s="32"/>
      <c r="C2824" s="32"/>
      <c r="E2824" s="32"/>
      <c r="F2824" s="32"/>
      <c r="H2824" s="32"/>
      <c r="J2824" s="32"/>
      <c r="O2824" s="32"/>
      <c r="Q2824" s="32"/>
    </row>
    <row r="2825" ht="34.5" customHeight="1">
      <c r="A2825" s="32"/>
      <c r="B2825" s="32"/>
      <c r="C2825" s="32"/>
      <c r="E2825" s="32"/>
      <c r="F2825" s="32"/>
      <c r="H2825" s="32"/>
      <c r="J2825" s="32"/>
      <c r="O2825" s="32"/>
      <c r="Q2825" s="32"/>
    </row>
    <row r="2826" ht="34.5" customHeight="1">
      <c r="A2826" s="32"/>
      <c r="B2826" s="32"/>
      <c r="C2826" s="32"/>
      <c r="E2826" s="32"/>
      <c r="F2826" s="32"/>
      <c r="H2826" s="32"/>
      <c r="J2826" s="32"/>
      <c r="O2826" s="32"/>
      <c r="Q2826" s="32"/>
    </row>
    <row r="2827" ht="34.5" customHeight="1">
      <c r="A2827" s="32"/>
      <c r="B2827" s="32"/>
      <c r="C2827" s="32"/>
      <c r="E2827" s="32"/>
      <c r="F2827" s="32"/>
      <c r="H2827" s="32"/>
      <c r="J2827" s="32"/>
      <c r="O2827" s="32"/>
      <c r="Q2827" s="32"/>
    </row>
    <row r="2828" ht="34.5" customHeight="1">
      <c r="A2828" s="32"/>
      <c r="B2828" s="32"/>
      <c r="C2828" s="32"/>
      <c r="E2828" s="32"/>
      <c r="F2828" s="32"/>
      <c r="H2828" s="32"/>
      <c r="J2828" s="32"/>
      <c r="O2828" s="32"/>
      <c r="Q2828" s="32"/>
    </row>
    <row r="2829" ht="34.5" customHeight="1">
      <c r="A2829" s="32"/>
      <c r="B2829" s="32"/>
      <c r="C2829" s="32"/>
      <c r="E2829" s="32"/>
      <c r="F2829" s="32"/>
      <c r="H2829" s="32"/>
      <c r="J2829" s="32"/>
      <c r="O2829" s="32"/>
      <c r="Q2829" s="32"/>
    </row>
    <row r="2830" ht="34.5" customHeight="1">
      <c r="A2830" s="32"/>
      <c r="B2830" s="32"/>
      <c r="C2830" s="32"/>
      <c r="E2830" s="32"/>
      <c r="F2830" s="32"/>
      <c r="H2830" s="32"/>
      <c r="J2830" s="32"/>
      <c r="O2830" s="32"/>
      <c r="Q2830" s="32"/>
    </row>
    <row r="2831" ht="34.5" customHeight="1">
      <c r="A2831" s="32"/>
      <c r="B2831" s="32"/>
      <c r="C2831" s="32"/>
      <c r="E2831" s="32"/>
      <c r="F2831" s="32"/>
      <c r="H2831" s="32"/>
      <c r="J2831" s="32"/>
      <c r="O2831" s="32"/>
      <c r="Q2831" s="32"/>
    </row>
    <row r="2832" ht="34.5" customHeight="1">
      <c r="A2832" s="32"/>
      <c r="B2832" s="32"/>
      <c r="C2832" s="32"/>
      <c r="E2832" s="32"/>
      <c r="F2832" s="32"/>
      <c r="H2832" s="32"/>
      <c r="J2832" s="32"/>
      <c r="O2832" s="32"/>
      <c r="Q2832" s="32"/>
    </row>
    <row r="2833" ht="34.5" customHeight="1">
      <c r="A2833" s="32"/>
      <c r="B2833" s="32"/>
      <c r="C2833" s="32"/>
      <c r="E2833" s="32"/>
      <c r="F2833" s="32"/>
      <c r="H2833" s="32"/>
      <c r="J2833" s="32"/>
      <c r="O2833" s="32"/>
      <c r="Q2833" s="32"/>
    </row>
    <row r="2834" ht="34.5" customHeight="1">
      <c r="A2834" s="32"/>
      <c r="B2834" s="32"/>
      <c r="C2834" s="32"/>
      <c r="E2834" s="32"/>
      <c r="F2834" s="32"/>
      <c r="H2834" s="32"/>
      <c r="J2834" s="32"/>
      <c r="O2834" s="32"/>
      <c r="Q2834" s="32"/>
    </row>
    <row r="2835" ht="34.5" customHeight="1">
      <c r="A2835" s="32"/>
      <c r="B2835" s="32"/>
      <c r="C2835" s="32"/>
      <c r="E2835" s="32"/>
      <c r="F2835" s="32"/>
      <c r="H2835" s="32"/>
      <c r="J2835" s="32"/>
      <c r="O2835" s="32"/>
      <c r="Q2835" s="32"/>
    </row>
    <row r="2836" ht="34.5" customHeight="1">
      <c r="A2836" s="32"/>
      <c r="B2836" s="32"/>
      <c r="C2836" s="32"/>
      <c r="E2836" s="32"/>
      <c r="F2836" s="32"/>
      <c r="H2836" s="32"/>
      <c r="J2836" s="32"/>
      <c r="O2836" s="32"/>
      <c r="Q2836" s="32"/>
    </row>
    <row r="2837" ht="34.5" customHeight="1">
      <c r="A2837" s="32"/>
      <c r="B2837" s="32"/>
      <c r="C2837" s="32"/>
      <c r="E2837" s="32"/>
      <c r="F2837" s="32"/>
      <c r="H2837" s="32"/>
      <c r="J2837" s="32"/>
      <c r="O2837" s="32"/>
      <c r="Q2837" s="32"/>
    </row>
    <row r="2838" ht="34.5" customHeight="1">
      <c r="A2838" s="32"/>
      <c r="B2838" s="32"/>
      <c r="C2838" s="32"/>
      <c r="E2838" s="32"/>
      <c r="F2838" s="32"/>
      <c r="H2838" s="32"/>
      <c r="J2838" s="32"/>
      <c r="O2838" s="32"/>
      <c r="Q2838" s="32"/>
    </row>
    <row r="2839" ht="34.5" customHeight="1">
      <c r="A2839" s="32"/>
      <c r="B2839" s="32"/>
      <c r="C2839" s="32"/>
      <c r="E2839" s="32"/>
      <c r="F2839" s="32"/>
      <c r="H2839" s="32"/>
      <c r="J2839" s="32"/>
      <c r="O2839" s="32"/>
      <c r="Q2839" s="32"/>
    </row>
    <row r="2840" ht="34.5" customHeight="1">
      <c r="A2840" s="32"/>
      <c r="B2840" s="32"/>
      <c r="C2840" s="32"/>
      <c r="E2840" s="32"/>
      <c r="F2840" s="32"/>
      <c r="H2840" s="32"/>
      <c r="J2840" s="32"/>
      <c r="O2840" s="32"/>
      <c r="Q2840" s="32"/>
    </row>
    <row r="2841" ht="34.5" customHeight="1">
      <c r="A2841" s="32"/>
      <c r="B2841" s="32"/>
      <c r="C2841" s="32"/>
      <c r="E2841" s="32"/>
      <c r="F2841" s="32"/>
      <c r="H2841" s="32"/>
      <c r="J2841" s="32"/>
      <c r="O2841" s="32"/>
      <c r="Q2841" s="32"/>
    </row>
    <row r="2842" ht="34.5" customHeight="1">
      <c r="A2842" s="32"/>
      <c r="B2842" s="32"/>
      <c r="C2842" s="32"/>
      <c r="E2842" s="32"/>
      <c r="F2842" s="32"/>
      <c r="H2842" s="32"/>
      <c r="J2842" s="32"/>
      <c r="O2842" s="32"/>
      <c r="Q2842" s="32"/>
    </row>
    <row r="2843" ht="34.5" customHeight="1">
      <c r="A2843" s="32"/>
      <c r="B2843" s="32"/>
      <c r="C2843" s="32"/>
      <c r="E2843" s="32"/>
      <c r="F2843" s="32"/>
      <c r="H2843" s="32"/>
      <c r="J2843" s="32"/>
      <c r="O2843" s="32"/>
      <c r="Q2843" s="32"/>
    </row>
    <row r="2844" ht="34.5" customHeight="1">
      <c r="A2844" s="32"/>
      <c r="B2844" s="32"/>
      <c r="C2844" s="32"/>
      <c r="E2844" s="32"/>
      <c r="F2844" s="32"/>
      <c r="H2844" s="32"/>
      <c r="J2844" s="32"/>
      <c r="O2844" s="32"/>
      <c r="Q2844" s="32"/>
    </row>
    <row r="2845" ht="34.5" customHeight="1">
      <c r="A2845" s="32"/>
      <c r="B2845" s="32"/>
      <c r="C2845" s="32"/>
      <c r="E2845" s="32"/>
      <c r="F2845" s="32"/>
      <c r="H2845" s="32"/>
      <c r="J2845" s="32"/>
      <c r="O2845" s="32"/>
      <c r="Q2845" s="32"/>
    </row>
    <row r="2846" ht="34.5" customHeight="1">
      <c r="A2846" s="32"/>
      <c r="B2846" s="32"/>
      <c r="C2846" s="32"/>
      <c r="E2846" s="32"/>
      <c r="F2846" s="32"/>
      <c r="H2846" s="32"/>
      <c r="J2846" s="32"/>
      <c r="O2846" s="32"/>
      <c r="Q2846" s="32"/>
    </row>
    <row r="2847" ht="34.5" customHeight="1">
      <c r="A2847" s="32"/>
      <c r="B2847" s="32"/>
      <c r="C2847" s="32"/>
      <c r="E2847" s="32"/>
      <c r="F2847" s="32"/>
      <c r="H2847" s="32"/>
      <c r="J2847" s="32"/>
      <c r="O2847" s="32"/>
      <c r="Q2847" s="32"/>
    </row>
    <row r="2848" ht="34.5" customHeight="1">
      <c r="A2848" s="32"/>
      <c r="B2848" s="32"/>
      <c r="C2848" s="32"/>
      <c r="E2848" s="32"/>
      <c r="F2848" s="32"/>
      <c r="H2848" s="32"/>
      <c r="J2848" s="32"/>
      <c r="O2848" s="32"/>
      <c r="Q2848" s="32"/>
    </row>
    <row r="2849" ht="34.5" customHeight="1">
      <c r="A2849" s="32"/>
      <c r="B2849" s="32"/>
      <c r="C2849" s="32"/>
      <c r="E2849" s="32"/>
      <c r="F2849" s="32"/>
      <c r="H2849" s="32"/>
      <c r="J2849" s="32"/>
      <c r="O2849" s="32"/>
      <c r="Q2849" s="32"/>
    </row>
    <row r="2850" ht="34.5" customHeight="1">
      <c r="A2850" s="32"/>
      <c r="B2850" s="32"/>
      <c r="C2850" s="32"/>
      <c r="E2850" s="32"/>
      <c r="F2850" s="32"/>
      <c r="H2850" s="32"/>
      <c r="J2850" s="32"/>
      <c r="O2850" s="32"/>
      <c r="Q2850" s="32"/>
    </row>
    <row r="2851" ht="34.5" customHeight="1">
      <c r="A2851" s="32"/>
      <c r="B2851" s="32"/>
      <c r="C2851" s="32"/>
      <c r="E2851" s="32"/>
      <c r="F2851" s="32"/>
      <c r="H2851" s="32"/>
      <c r="J2851" s="32"/>
      <c r="O2851" s="32"/>
      <c r="Q2851" s="32"/>
    </row>
    <row r="2852" ht="34.5" customHeight="1">
      <c r="A2852" s="32"/>
      <c r="B2852" s="32"/>
      <c r="C2852" s="32"/>
      <c r="E2852" s="32"/>
      <c r="F2852" s="32"/>
      <c r="H2852" s="32"/>
      <c r="J2852" s="32"/>
      <c r="O2852" s="32"/>
      <c r="Q2852" s="32"/>
    </row>
    <row r="2853" ht="34.5" customHeight="1">
      <c r="A2853" s="32"/>
      <c r="B2853" s="32"/>
      <c r="C2853" s="32"/>
      <c r="E2853" s="32"/>
      <c r="F2853" s="32"/>
      <c r="H2853" s="32"/>
      <c r="J2853" s="32"/>
      <c r="O2853" s="32"/>
      <c r="Q2853" s="32"/>
    </row>
    <row r="2854" ht="34.5" customHeight="1">
      <c r="A2854" s="32"/>
      <c r="B2854" s="32"/>
      <c r="C2854" s="32"/>
      <c r="E2854" s="32"/>
      <c r="F2854" s="32"/>
      <c r="H2854" s="32"/>
      <c r="J2854" s="32"/>
      <c r="O2854" s="32"/>
      <c r="Q2854" s="32"/>
    </row>
    <row r="2855" ht="34.5" customHeight="1">
      <c r="A2855" s="32"/>
      <c r="B2855" s="32"/>
      <c r="C2855" s="32"/>
      <c r="E2855" s="32"/>
      <c r="F2855" s="32"/>
      <c r="H2855" s="32"/>
      <c r="J2855" s="32"/>
      <c r="O2855" s="32"/>
      <c r="Q2855" s="32"/>
    </row>
    <row r="2856" ht="34.5" customHeight="1">
      <c r="A2856" s="32"/>
      <c r="B2856" s="32"/>
      <c r="C2856" s="32"/>
      <c r="E2856" s="32"/>
      <c r="F2856" s="32"/>
      <c r="H2856" s="32"/>
      <c r="J2856" s="32"/>
      <c r="O2856" s="32"/>
      <c r="Q2856" s="32"/>
    </row>
    <row r="2857" ht="34.5" customHeight="1">
      <c r="A2857" s="32"/>
      <c r="B2857" s="32"/>
      <c r="C2857" s="32"/>
      <c r="E2857" s="32"/>
      <c r="F2857" s="32"/>
      <c r="H2857" s="32"/>
      <c r="J2857" s="32"/>
      <c r="O2857" s="32"/>
      <c r="Q2857" s="32"/>
    </row>
    <row r="2858" ht="34.5" customHeight="1">
      <c r="A2858" s="32"/>
      <c r="B2858" s="32"/>
      <c r="C2858" s="32"/>
      <c r="E2858" s="32"/>
      <c r="F2858" s="32"/>
      <c r="H2858" s="32"/>
      <c r="J2858" s="32"/>
      <c r="O2858" s="32"/>
      <c r="Q2858" s="32"/>
    </row>
    <row r="2859" ht="34.5" customHeight="1">
      <c r="A2859" s="32"/>
      <c r="B2859" s="32"/>
      <c r="C2859" s="32"/>
      <c r="E2859" s="32"/>
      <c r="F2859" s="32"/>
      <c r="H2859" s="32"/>
      <c r="J2859" s="32"/>
      <c r="O2859" s="32"/>
      <c r="Q2859" s="32"/>
    </row>
    <row r="2860" ht="34.5" customHeight="1">
      <c r="A2860" s="32"/>
      <c r="B2860" s="32"/>
      <c r="C2860" s="32"/>
      <c r="E2860" s="32"/>
      <c r="F2860" s="32"/>
      <c r="H2860" s="32"/>
      <c r="J2860" s="32"/>
      <c r="O2860" s="32"/>
      <c r="Q2860" s="32"/>
    </row>
    <row r="2861" ht="34.5" customHeight="1">
      <c r="A2861" s="32"/>
      <c r="B2861" s="32"/>
      <c r="C2861" s="32"/>
      <c r="E2861" s="32"/>
      <c r="F2861" s="32"/>
      <c r="H2861" s="32"/>
      <c r="J2861" s="32"/>
      <c r="O2861" s="32"/>
      <c r="Q2861" s="32"/>
    </row>
    <row r="2862" ht="34.5" customHeight="1">
      <c r="A2862" s="32"/>
      <c r="B2862" s="32"/>
      <c r="C2862" s="32"/>
      <c r="E2862" s="32"/>
      <c r="F2862" s="32"/>
      <c r="H2862" s="32"/>
      <c r="J2862" s="32"/>
      <c r="O2862" s="32"/>
      <c r="Q2862" s="32"/>
    </row>
    <row r="2863" ht="34.5" customHeight="1">
      <c r="A2863" s="32"/>
      <c r="B2863" s="32"/>
      <c r="C2863" s="32"/>
      <c r="E2863" s="32"/>
      <c r="F2863" s="32"/>
      <c r="H2863" s="32"/>
      <c r="J2863" s="32"/>
      <c r="O2863" s="32"/>
      <c r="Q2863" s="32"/>
    </row>
    <row r="2864" ht="34.5" customHeight="1">
      <c r="A2864" s="32"/>
      <c r="B2864" s="32"/>
      <c r="C2864" s="32"/>
      <c r="E2864" s="32"/>
      <c r="F2864" s="32"/>
      <c r="H2864" s="32"/>
      <c r="J2864" s="32"/>
      <c r="O2864" s="32"/>
      <c r="Q2864" s="32"/>
    </row>
    <row r="2865" ht="34.5" customHeight="1">
      <c r="A2865" s="32"/>
      <c r="B2865" s="32"/>
      <c r="C2865" s="32"/>
      <c r="E2865" s="32"/>
      <c r="F2865" s="32"/>
      <c r="H2865" s="32"/>
      <c r="J2865" s="32"/>
      <c r="O2865" s="32"/>
      <c r="Q2865" s="32"/>
    </row>
    <row r="2866" ht="34.5" customHeight="1">
      <c r="A2866" s="32"/>
      <c r="B2866" s="32"/>
      <c r="C2866" s="32"/>
      <c r="E2866" s="32"/>
      <c r="F2866" s="32"/>
      <c r="H2866" s="32"/>
      <c r="J2866" s="32"/>
      <c r="O2866" s="32"/>
      <c r="Q2866" s="32"/>
    </row>
    <row r="2867" ht="34.5" customHeight="1">
      <c r="A2867" s="32"/>
      <c r="B2867" s="32"/>
      <c r="C2867" s="32"/>
      <c r="E2867" s="32"/>
      <c r="F2867" s="32"/>
      <c r="H2867" s="32"/>
      <c r="J2867" s="32"/>
      <c r="O2867" s="32"/>
      <c r="Q2867" s="32"/>
    </row>
    <row r="2868" ht="34.5" customHeight="1">
      <c r="A2868" s="32"/>
      <c r="B2868" s="32"/>
      <c r="C2868" s="32"/>
      <c r="E2868" s="32"/>
      <c r="F2868" s="32"/>
      <c r="H2868" s="32"/>
      <c r="J2868" s="32"/>
      <c r="O2868" s="32"/>
      <c r="Q2868" s="32"/>
    </row>
    <row r="2869" ht="34.5" customHeight="1">
      <c r="A2869" s="32"/>
      <c r="B2869" s="32"/>
      <c r="C2869" s="32"/>
      <c r="E2869" s="32"/>
      <c r="F2869" s="32"/>
      <c r="H2869" s="32"/>
      <c r="J2869" s="32"/>
      <c r="O2869" s="32"/>
      <c r="Q2869" s="32"/>
    </row>
    <row r="2870" ht="34.5" customHeight="1">
      <c r="A2870" s="32"/>
      <c r="B2870" s="32"/>
      <c r="C2870" s="32"/>
      <c r="E2870" s="32"/>
      <c r="F2870" s="32"/>
      <c r="H2870" s="32"/>
      <c r="J2870" s="32"/>
      <c r="O2870" s="32"/>
      <c r="Q2870" s="32"/>
    </row>
    <row r="2871" ht="34.5" customHeight="1">
      <c r="A2871" s="32"/>
      <c r="B2871" s="32"/>
      <c r="C2871" s="32"/>
      <c r="E2871" s="32"/>
      <c r="F2871" s="32"/>
      <c r="H2871" s="32"/>
      <c r="J2871" s="32"/>
      <c r="O2871" s="32"/>
      <c r="Q2871" s="32"/>
    </row>
    <row r="2872" ht="34.5" customHeight="1">
      <c r="A2872" s="32"/>
      <c r="B2872" s="32"/>
      <c r="C2872" s="32"/>
      <c r="E2872" s="32"/>
      <c r="F2872" s="32"/>
      <c r="H2872" s="32"/>
      <c r="J2872" s="32"/>
      <c r="O2872" s="32"/>
      <c r="Q2872" s="32"/>
    </row>
    <row r="2873" ht="34.5" customHeight="1">
      <c r="A2873" s="32"/>
      <c r="B2873" s="32"/>
      <c r="C2873" s="32"/>
      <c r="E2873" s="32"/>
      <c r="F2873" s="32"/>
      <c r="H2873" s="32"/>
      <c r="J2873" s="32"/>
      <c r="O2873" s="32"/>
      <c r="Q2873" s="32"/>
    </row>
    <row r="2874" ht="34.5" customHeight="1">
      <c r="A2874" s="32"/>
      <c r="B2874" s="32"/>
      <c r="C2874" s="32"/>
      <c r="E2874" s="32"/>
      <c r="F2874" s="32"/>
      <c r="H2874" s="32"/>
      <c r="J2874" s="32"/>
      <c r="O2874" s="32"/>
      <c r="Q2874" s="32"/>
    </row>
    <row r="2875" ht="34.5" customHeight="1">
      <c r="A2875" s="32"/>
      <c r="B2875" s="32"/>
      <c r="C2875" s="32"/>
      <c r="E2875" s="32"/>
      <c r="F2875" s="32"/>
      <c r="H2875" s="32"/>
      <c r="J2875" s="32"/>
      <c r="O2875" s="32"/>
      <c r="Q2875" s="32"/>
    </row>
    <row r="2876" ht="34.5" customHeight="1">
      <c r="A2876" s="32"/>
      <c r="B2876" s="32"/>
      <c r="C2876" s="32"/>
      <c r="E2876" s="32"/>
      <c r="F2876" s="32"/>
      <c r="H2876" s="32"/>
      <c r="J2876" s="32"/>
      <c r="O2876" s="32"/>
      <c r="Q2876" s="32"/>
    </row>
    <row r="2877" ht="34.5" customHeight="1">
      <c r="A2877" s="32"/>
      <c r="B2877" s="32"/>
      <c r="C2877" s="32"/>
      <c r="E2877" s="32"/>
      <c r="F2877" s="32"/>
      <c r="H2877" s="32"/>
      <c r="J2877" s="32"/>
      <c r="O2877" s="32"/>
      <c r="Q2877" s="32"/>
    </row>
    <row r="2878" ht="34.5" customHeight="1">
      <c r="A2878" s="32"/>
      <c r="B2878" s="32"/>
      <c r="C2878" s="32"/>
      <c r="E2878" s="32"/>
      <c r="F2878" s="32"/>
      <c r="H2878" s="32"/>
      <c r="J2878" s="32"/>
      <c r="O2878" s="32"/>
      <c r="Q2878" s="32"/>
    </row>
    <row r="2879" ht="34.5" customHeight="1">
      <c r="A2879" s="32"/>
      <c r="B2879" s="32"/>
      <c r="C2879" s="32"/>
      <c r="E2879" s="32"/>
      <c r="F2879" s="32"/>
      <c r="H2879" s="32"/>
      <c r="J2879" s="32"/>
      <c r="O2879" s="32"/>
      <c r="Q2879" s="32"/>
    </row>
    <row r="2880" ht="34.5" customHeight="1">
      <c r="A2880" s="32"/>
      <c r="B2880" s="32"/>
      <c r="C2880" s="32"/>
      <c r="E2880" s="32"/>
      <c r="F2880" s="32"/>
      <c r="H2880" s="32"/>
      <c r="J2880" s="32"/>
      <c r="O2880" s="32"/>
      <c r="Q2880" s="32"/>
    </row>
    <row r="2881" ht="34.5" customHeight="1">
      <c r="A2881" s="32"/>
      <c r="B2881" s="32"/>
      <c r="C2881" s="32"/>
      <c r="E2881" s="32"/>
      <c r="F2881" s="32"/>
      <c r="H2881" s="32"/>
      <c r="J2881" s="32"/>
      <c r="O2881" s="32"/>
      <c r="Q2881" s="32"/>
    </row>
    <row r="2882" ht="34.5" customHeight="1">
      <c r="A2882" s="32"/>
      <c r="B2882" s="32"/>
      <c r="C2882" s="32"/>
      <c r="E2882" s="32"/>
      <c r="F2882" s="32"/>
      <c r="H2882" s="32"/>
      <c r="J2882" s="32"/>
      <c r="O2882" s="32"/>
      <c r="Q2882" s="32"/>
    </row>
    <row r="2883" ht="34.5" customHeight="1">
      <c r="A2883" s="32"/>
      <c r="B2883" s="32"/>
      <c r="C2883" s="32"/>
      <c r="E2883" s="32"/>
      <c r="F2883" s="32"/>
      <c r="H2883" s="32"/>
      <c r="J2883" s="32"/>
      <c r="O2883" s="32"/>
      <c r="Q2883" s="32"/>
    </row>
    <row r="2884" ht="34.5" customHeight="1">
      <c r="A2884" s="32"/>
      <c r="B2884" s="32"/>
      <c r="C2884" s="32"/>
      <c r="E2884" s="32"/>
      <c r="F2884" s="32"/>
      <c r="H2884" s="32"/>
      <c r="J2884" s="32"/>
      <c r="O2884" s="32"/>
      <c r="Q2884" s="32"/>
    </row>
    <row r="2885" ht="34.5" customHeight="1">
      <c r="A2885" s="32"/>
      <c r="B2885" s="32"/>
      <c r="C2885" s="32"/>
      <c r="E2885" s="32"/>
      <c r="F2885" s="32"/>
      <c r="H2885" s="32"/>
      <c r="J2885" s="32"/>
      <c r="O2885" s="32"/>
      <c r="Q2885" s="32"/>
    </row>
    <row r="2886" ht="34.5" customHeight="1">
      <c r="A2886" s="32"/>
      <c r="B2886" s="32"/>
      <c r="C2886" s="32"/>
      <c r="E2886" s="32"/>
      <c r="F2886" s="32"/>
      <c r="H2886" s="32"/>
      <c r="J2886" s="32"/>
      <c r="O2886" s="32"/>
      <c r="Q2886" s="32"/>
    </row>
    <row r="2887" ht="34.5" customHeight="1">
      <c r="A2887" s="32"/>
      <c r="B2887" s="32"/>
      <c r="C2887" s="32"/>
      <c r="E2887" s="32"/>
      <c r="F2887" s="32"/>
      <c r="H2887" s="32"/>
      <c r="J2887" s="32"/>
      <c r="O2887" s="32"/>
      <c r="Q2887" s="32"/>
    </row>
    <row r="2888" ht="34.5" customHeight="1">
      <c r="A2888" s="32"/>
      <c r="B2888" s="32"/>
      <c r="C2888" s="32"/>
      <c r="E2888" s="32"/>
      <c r="F2888" s="32"/>
      <c r="H2888" s="32"/>
      <c r="J2888" s="32"/>
      <c r="O2888" s="32"/>
      <c r="Q2888" s="32"/>
    </row>
    <row r="2889" ht="34.5" customHeight="1">
      <c r="A2889" s="32"/>
      <c r="B2889" s="32"/>
      <c r="C2889" s="32"/>
      <c r="E2889" s="32"/>
      <c r="F2889" s="32"/>
      <c r="H2889" s="32"/>
      <c r="J2889" s="32"/>
      <c r="O2889" s="32"/>
      <c r="Q2889" s="32"/>
    </row>
    <row r="2890" ht="34.5" customHeight="1">
      <c r="A2890" s="32"/>
      <c r="B2890" s="32"/>
      <c r="C2890" s="32"/>
      <c r="E2890" s="32"/>
      <c r="F2890" s="32"/>
      <c r="H2890" s="32"/>
      <c r="J2890" s="32"/>
      <c r="O2890" s="32"/>
      <c r="Q2890" s="32"/>
    </row>
    <row r="2891" ht="34.5" customHeight="1">
      <c r="A2891" s="32"/>
      <c r="B2891" s="32"/>
      <c r="C2891" s="32"/>
      <c r="E2891" s="32"/>
      <c r="F2891" s="32"/>
      <c r="H2891" s="32"/>
      <c r="J2891" s="32"/>
      <c r="O2891" s="32"/>
      <c r="Q2891" s="32"/>
    </row>
    <row r="2892" ht="34.5" customHeight="1">
      <c r="A2892" s="32"/>
      <c r="B2892" s="32"/>
      <c r="C2892" s="32"/>
      <c r="E2892" s="32"/>
      <c r="F2892" s="32"/>
      <c r="H2892" s="32"/>
      <c r="J2892" s="32"/>
      <c r="O2892" s="32"/>
      <c r="Q2892" s="32"/>
    </row>
    <row r="2893" ht="34.5" customHeight="1">
      <c r="A2893" s="32"/>
      <c r="B2893" s="32"/>
      <c r="C2893" s="32"/>
      <c r="E2893" s="32"/>
      <c r="F2893" s="32"/>
      <c r="H2893" s="32"/>
      <c r="J2893" s="32"/>
      <c r="O2893" s="32"/>
      <c r="Q2893" s="32"/>
    </row>
    <row r="2894" ht="34.5" customHeight="1">
      <c r="A2894" s="32"/>
      <c r="B2894" s="32"/>
      <c r="C2894" s="32"/>
      <c r="E2894" s="32"/>
      <c r="F2894" s="32"/>
      <c r="H2894" s="32"/>
      <c r="J2894" s="32"/>
      <c r="O2894" s="32"/>
      <c r="Q2894" s="32"/>
    </row>
    <row r="2895" ht="34.5" customHeight="1">
      <c r="A2895" s="32"/>
      <c r="B2895" s="32"/>
      <c r="C2895" s="32"/>
      <c r="E2895" s="32"/>
      <c r="F2895" s="32"/>
      <c r="H2895" s="32"/>
      <c r="J2895" s="32"/>
      <c r="O2895" s="32"/>
      <c r="Q2895" s="32"/>
    </row>
    <row r="2896" ht="34.5" customHeight="1">
      <c r="A2896" s="32"/>
      <c r="B2896" s="32"/>
      <c r="C2896" s="32"/>
      <c r="E2896" s="32"/>
      <c r="F2896" s="32"/>
      <c r="H2896" s="32"/>
      <c r="J2896" s="32"/>
      <c r="O2896" s="32"/>
      <c r="Q2896" s="32"/>
    </row>
    <row r="2897" ht="34.5" customHeight="1">
      <c r="A2897" s="32"/>
      <c r="B2897" s="32"/>
      <c r="C2897" s="32"/>
      <c r="E2897" s="32"/>
      <c r="F2897" s="32"/>
      <c r="H2897" s="32"/>
      <c r="J2897" s="32"/>
      <c r="O2897" s="32"/>
      <c r="Q2897" s="32"/>
    </row>
    <row r="2898" ht="34.5" customHeight="1">
      <c r="A2898" s="32"/>
      <c r="B2898" s="32"/>
      <c r="C2898" s="32"/>
      <c r="E2898" s="32"/>
      <c r="F2898" s="32"/>
      <c r="H2898" s="32"/>
      <c r="J2898" s="32"/>
      <c r="O2898" s="32"/>
      <c r="Q2898" s="32"/>
    </row>
    <row r="2899" ht="34.5" customHeight="1">
      <c r="A2899" s="32"/>
      <c r="B2899" s="32"/>
      <c r="C2899" s="32"/>
      <c r="E2899" s="32"/>
      <c r="F2899" s="32"/>
      <c r="H2899" s="32"/>
      <c r="J2899" s="32"/>
      <c r="O2899" s="32"/>
      <c r="Q2899" s="32"/>
    </row>
    <row r="2900" ht="34.5" customHeight="1">
      <c r="A2900" s="32"/>
      <c r="B2900" s="32"/>
      <c r="C2900" s="32"/>
      <c r="E2900" s="32"/>
      <c r="F2900" s="32"/>
      <c r="H2900" s="32"/>
      <c r="J2900" s="32"/>
      <c r="O2900" s="32"/>
      <c r="Q2900" s="32"/>
    </row>
    <row r="2901" ht="34.5" customHeight="1">
      <c r="A2901" s="32"/>
      <c r="B2901" s="32"/>
      <c r="C2901" s="32"/>
      <c r="E2901" s="32"/>
      <c r="F2901" s="32"/>
      <c r="H2901" s="32"/>
      <c r="J2901" s="32"/>
      <c r="O2901" s="32"/>
      <c r="Q2901" s="32"/>
    </row>
    <row r="2902" ht="34.5" customHeight="1">
      <c r="A2902" s="32"/>
      <c r="B2902" s="32"/>
      <c r="C2902" s="32"/>
      <c r="E2902" s="32"/>
      <c r="F2902" s="32"/>
      <c r="H2902" s="32"/>
      <c r="J2902" s="32"/>
      <c r="O2902" s="32"/>
      <c r="Q2902" s="32"/>
    </row>
    <row r="2903" ht="34.5" customHeight="1">
      <c r="A2903" s="32"/>
      <c r="B2903" s="32"/>
      <c r="C2903" s="32"/>
      <c r="E2903" s="32"/>
      <c r="F2903" s="32"/>
      <c r="H2903" s="32"/>
      <c r="J2903" s="32"/>
      <c r="O2903" s="32"/>
      <c r="Q2903" s="32"/>
    </row>
    <row r="2904" ht="34.5" customHeight="1">
      <c r="A2904" s="32"/>
      <c r="B2904" s="32"/>
      <c r="C2904" s="32"/>
      <c r="E2904" s="32"/>
      <c r="F2904" s="32"/>
      <c r="H2904" s="32"/>
      <c r="J2904" s="32"/>
      <c r="O2904" s="32"/>
      <c r="Q2904" s="32"/>
    </row>
    <row r="2905" ht="34.5" customHeight="1">
      <c r="A2905" s="32"/>
      <c r="B2905" s="32"/>
      <c r="C2905" s="32"/>
      <c r="E2905" s="32"/>
      <c r="F2905" s="32"/>
      <c r="H2905" s="32"/>
      <c r="J2905" s="32"/>
      <c r="O2905" s="32"/>
      <c r="Q2905" s="32"/>
    </row>
    <row r="2906" ht="34.5" customHeight="1">
      <c r="A2906" s="32"/>
      <c r="B2906" s="32"/>
      <c r="C2906" s="32"/>
      <c r="E2906" s="32"/>
      <c r="F2906" s="32"/>
      <c r="H2906" s="32"/>
      <c r="J2906" s="32"/>
      <c r="O2906" s="32"/>
      <c r="Q2906" s="32"/>
    </row>
    <row r="2907" ht="34.5" customHeight="1">
      <c r="A2907" s="32"/>
      <c r="B2907" s="32"/>
      <c r="C2907" s="32"/>
      <c r="E2907" s="32"/>
      <c r="F2907" s="32"/>
      <c r="H2907" s="32"/>
      <c r="J2907" s="32"/>
      <c r="O2907" s="32"/>
      <c r="Q2907" s="32"/>
    </row>
    <row r="2908" ht="34.5" customHeight="1">
      <c r="A2908" s="32"/>
      <c r="B2908" s="32"/>
      <c r="C2908" s="32"/>
      <c r="E2908" s="32"/>
      <c r="F2908" s="32"/>
      <c r="H2908" s="32"/>
      <c r="J2908" s="32"/>
      <c r="O2908" s="32"/>
      <c r="Q2908" s="32"/>
    </row>
    <row r="2909" ht="34.5" customHeight="1">
      <c r="A2909" s="32"/>
      <c r="B2909" s="32"/>
      <c r="C2909" s="32"/>
      <c r="E2909" s="32"/>
      <c r="F2909" s="32"/>
      <c r="H2909" s="32"/>
      <c r="J2909" s="32"/>
      <c r="O2909" s="32"/>
      <c r="Q2909" s="32"/>
    </row>
    <row r="2910" ht="34.5" customHeight="1">
      <c r="A2910" s="32"/>
      <c r="B2910" s="32"/>
      <c r="C2910" s="32"/>
      <c r="E2910" s="32"/>
      <c r="F2910" s="32"/>
      <c r="H2910" s="32"/>
      <c r="J2910" s="32"/>
      <c r="O2910" s="32"/>
      <c r="Q2910" s="32"/>
    </row>
    <row r="2911" ht="34.5" customHeight="1">
      <c r="A2911" s="32"/>
      <c r="B2911" s="32"/>
      <c r="C2911" s="32"/>
      <c r="E2911" s="32"/>
      <c r="F2911" s="32"/>
      <c r="H2911" s="32"/>
      <c r="J2911" s="32"/>
      <c r="O2911" s="32"/>
      <c r="Q2911" s="32"/>
    </row>
    <row r="2912" ht="34.5" customHeight="1">
      <c r="A2912" s="32"/>
      <c r="B2912" s="32"/>
      <c r="C2912" s="32"/>
      <c r="E2912" s="32"/>
      <c r="F2912" s="32"/>
      <c r="H2912" s="32"/>
      <c r="J2912" s="32"/>
      <c r="O2912" s="32"/>
      <c r="Q2912" s="32"/>
    </row>
    <row r="2913" ht="34.5" customHeight="1">
      <c r="A2913" s="32"/>
      <c r="B2913" s="32"/>
      <c r="C2913" s="32"/>
      <c r="E2913" s="32"/>
      <c r="F2913" s="32"/>
      <c r="H2913" s="32"/>
      <c r="J2913" s="32"/>
      <c r="O2913" s="32"/>
      <c r="Q2913" s="32"/>
    </row>
    <row r="2914" ht="34.5" customHeight="1">
      <c r="A2914" s="32"/>
      <c r="B2914" s="32"/>
      <c r="C2914" s="32"/>
      <c r="E2914" s="32"/>
      <c r="F2914" s="32"/>
      <c r="H2914" s="32"/>
      <c r="J2914" s="32"/>
      <c r="O2914" s="32"/>
      <c r="Q2914" s="32"/>
    </row>
    <row r="2915" ht="34.5" customHeight="1">
      <c r="A2915" s="32"/>
      <c r="B2915" s="32"/>
      <c r="C2915" s="32"/>
      <c r="E2915" s="32"/>
      <c r="F2915" s="32"/>
      <c r="H2915" s="32"/>
      <c r="J2915" s="32"/>
      <c r="O2915" s="32"/>
      <c r="Q2915" s="32"/>
    </row>
    <row r="2916" ht="34.5" customHeight="1">
      <c r="A2916" s="32"/>
      <c r="B2916" s="32"/>
      <c r="C2916" s="32"/>
      <c r="E2916" s="32"/>
      <c r="F2916" s="32"/>
      <c r="H2916" s="32"/>
      <c r="J2916" s="32"/>
      <c r="O2916" s="32"/>
      <c r="Q2916" s="32"/>
    </row>
    <row r="2917" ht="34.5" customHeight="1">
      <c r="A2917" s="32"/>
      <c r="B2917" s="32"/>
      <c r="C2917" s="32"/>
      <c r="E2917" s="32"/>
      <c r="F2917" s="32"/>
      <c r="H2917" s="32"/>
      <c r="J2917" s="32"/>
      <c r="O2917" s="32"/>
      <c r="Q2917" s="32"/>
    </row>
    <row r="2918" ht="34.5" customHeight="1">
      <c r="A2918" s="32"/>
      <c r="B2918" s="32"/>
      <c r="C2918" s="32"/>
      <c r="E2918" s="32"/>
      <c r="F2918" s="32"/>
      <c r="H2918" s="32"/>
      <c r="J2918" s="32"/>
      <c r="O2918" s="32"/>
      <c r="Q2918" s="32"/>
    </row>
    <row r="2919" ht="34.5" customHeight="1">
      <c r="A2919" s="32"/>
      <c r="B2919" s="32"/>
      <c r="C2919" s="32"/>
      <c r="E2919" s="32"/>
      <c r="F2919" s="32"/>
      <c r="H2919" s="32"/>
      <c r="J2919" s="32"/>
      <c r="O2919" s="32"/>
      <c r="Q2919" s="32"/>
    </row>
    <row r="2920" ht="34.5" customHeight="1">
      <c r="A2920" s="32"/>
      <c r="B2920" s="32"/>
      <c r="C2920" s="32"/>
      <c r="E2920" s="32"/>
      <c r="F2920" s="32"/>
      <c r="H2920" s="32"/>
      <c r="J2920" s="32"/>
      <c r="O2920" s="32"/>
      <c r="Q2920" s="32"/>
    </row>
    <row r="2921" ht="34.5" customHeight="1">
      <c r="A2921" s="32"/>
      <c r="B2921" s="32"/>
      <c r="C2921" s="32"/>
      <c r="E2921" s="32"/>
      <c r="F2921" s="32"/>
      <c r="H2921" s="32"/>
      <c r="J2921" s="32"/>
      <c r="O2921" s="32"/>
      <c r="Q2921" s="32"/>
    </row>
    <row r="2922" ht="34.5" customHeight="1">
      <c r="A2922" s="32"/>
      <c r="B2922" s="32"/>
      <c r="C2922" s="32"/>
      <c r="E2922" s="32"/>
      <c r="F2922" s="32"/>
      <c r="H2922" s="32"/>
      <c r="J2922" s="32"/>
      <c r="O2922" s="32"/>
      <c r="Q2922" s="32"/>
    </row>
    <row r="2923" ht="34.5" customHeight="1">
      <c r="A2923" s="32"/>
      <c r="B2923" s="32"/>
      <c r="C2923" s="32"/>
      <c r="E2923" s="32"/>
      <c r="F2923" s="32"/>
      <c r="H2923" s="32"/>
      <c r="J2923" s="32"/>
      <c r="O2923" s="32"/>
      <c r="Q2923" s="32"/>
    </row>
    <row r="2924" ht="34.5" customHeight="1">
      <c r="A2924" s="32"/>
      <c r="B2924" s="32"/>
      <c r="C2924" s="32"/>
      <c r="E2924" s="32"/>
      <c r="F2924" s="32"/>
      <c r="H2924" s="32"/>
      <c r="J2924" s="32"/>
      <c r="O2924" s="32"/>
      <c r="Q2924" s="32"/>
    </row>
    <row r="2925" ht="34.5" customHeight="1">
      <c r="A2925" s="32"/>
      <c r="B2925" s="32"/>
      <c r="C2925" s="32"/>
      <c r="E2925" s="32"/>
      <c r="F2925" s="32"/>
      <c r="H2925" s="32"/>
      <c r="J2925" s="32"/>
      <c r="O2925" s="32"/>
      <c r="Q2925" s="32"/>
    </row>
    <row r="2926" ht="34.5" customHeight="1">
      <c r="A2926" s="32"/>
      <c r="B2926" s="32"/>
      <c r="C2926" s="32"/>
      <c r="E2926" s="32"/>
      <c r="F2926" s="32"/>
      <c r="H2926" s="32"/>
      <c r="J2926" s="32"/>
      <c r="O2926" s="32"/>
      <c r="Q2926" s="32"/>
    </row>
    <row r="2927" ht="34.5" customHeight="1">
      <c r="A2927" s="32"/>
      <c r="B2927" s="32"/>
      <c r="C2927" s="32"/>
      <c r="E2927" s="32"/>
      <c r="F2927" s="32"/>
      <c r="H2927" s="32"/>
      <c r="J2927" s="32"/>
      <c r="O2927" s="32"/>
      <c r="Q2927" s="32"/>
    </row>
    <row r="2928" ht="34.5" customHeight="1">
      <c r="A2928" s="32"/>
      <c r="B2928" s="32"/>
      <c r="C2928" s="32"/>
      <c r="E2928" s="32"/>
      <c r="F2928" s="32"/>
      <c r="H2928" s="32"/>
      <c r="J2928" s="32"/>
      <c r="O2928" s="32"/>
      <c r="Q2928" s="32"/>
    </row>
    <row r="2929" ht="34.5" customHeight="1">
      <c r="A2929" s="32"/>
      <c r="B2929" s="32"/>
      <c r="C2929" s="32"/>
      <c r="E2929" s="32"/>
      <c r="F2929" s="32"/>
      <c r="H2929" s="32"/>
      <c r="J2929" s="32"/>
      <c r="O2929" s="32"/>
      <c r="Q2929" s="32"/>
    </row>
    <row r="2930" ht="34.5" customHeight="1">
      <c r="A2930" s="32"/>
      <c r="B2930" s="32"/>
      <c r="C2930" s="32"/>
      <c r="E2930" s="32"/>
      <c r="F2930" s="32"/>
      <c r="H2930" s="32"/>
      <c r="J2930" s="32"/>
      <c r="O2930" s="32"/>
      <c r="Q2930" s="32"/>
    </row>
    <row r="2931" ht="34.5" customHeight="1">
      <c r="A2931" s="32"/>
      <c r="B2931" s="32"/>
      <c r="C2931" s="32"/>
      <c r="E2931" s="32"/>
      <c r="F2931" s="32"/>
      <c r="H2931" s="32"/>
      <c r="J2931" s="32"/>
      <c r="O2931" s="32"/>
      <c r="Q2931" s="32"/>
    </row>
    <row r="2932" ht="34.5" customHeight="1">
      <c r="A2932" s="32"/>
      <c r="B2932" s="32"/>
      <c r="C2932" s="32"/>
      <c r="E2932" s="32"/>
      <c r="F2932" s="32"/>
      <c r="H2932" s="32"/>
      <c r="J2932" s="32"/>
      <c r="O2932" s="32"/>
      <c r="Q2932" s="32"/>
    </row>
    <row r="2933" ht="34.5" customHeight="1">
      <c r="A2933" s="32"/>
      <c r="B2933" s="32"/>
      <c r="C2933" s="32"/>
      <c r="E2933" s="32"/>
      <c r="F2933" s="32"/>
      <c r="H2933" s="32"/>
      <c r="J2933" s="32"/>
      <c r="O2933" s="32"/>
      <c r="Q2933" s="32"/>
    </row>
    <row r="2934" ht="34.5" customHeight="1">
      <c r="A2934" s="32"/>
      <c r="B2934" s="32"/>
      <c r="C2934" s="32"/>
      <c r="E2934" s="32"/>
      <c r="F2934" s="32"/>
      <c r="H2934" s="32"/>
      <c r="J2934" s="32"/>
      <c r="O2934" s="32"/>
      <c r="Q2934" s="32"/>
    </row>
    <row r="2935" ht="34.5" customHeight="1">
      <c r="A2935" s="32"/>
      <c r="B2935" s="32"/>
      <c r="C2935" s="32"/>
      <c r="E2935" s="32"/>
      <c r="F2935" s="32"/>
      <c r="H2935" s="32"/>
      <c r="J2935" s="32"/>
      <c r="O2935" s="32"/>
      <c r="Q2935" s="32"/>
    </row>
    <row r="2936" ht="34.5" customHeight="1">
      <c r="A2936" s="32"/>
      <c r="B2936" s="32"/>
      <c r="C2936" s="32"/>
      <c r="E2936" s="32"/>
      <c r="F2936" s="32"/>
      <c r="H2936" s="32"/>
      <c r="J2936" s="32"/>
      <c r="O2936" s="32"/>
      <c r="Q2936" s="32"/>
    </row>
    <row r="2937" ht="34.5" customHeight="1">
      <c r="A2937" s="32"/>
      <c r="B2937" s="32"/>
      <c r="C2937" s="32"/>
      <c r="E2937" s="32"/>
      <c r="F2937" s="32"/>
      <c r="H2937" s="32"/>
      <c r="J2937" s="32"/>
      <c r="O2937" s="32"/>
      <c r="Q2937" s="32"/>
    </row>
    <row r="2938" ht="34.5" customHeight="1">
      <c r="A2938" s="32"/>
      <c r="B2938" s="32"/>
      <c r="C2938" s="32"/>
      <c r="E2938" s="32"/>
      <c r="F2938" s="32"/>
      <c r="H2938" s="32"/>
      <c r="J2938" s="32"/>
      <c r="O2938" s="32"/>
      <c r="Q2938" s="32"/>
    </row>
    <row r="2939" ht="34.5" customHeight="1">
      <c r="A2939" s="32"/>
      <c r="B2939" s="32"/>
      <c r="C2939" s="32"/>
      <c r="E2939" s="32"/>
      <c r="F2939" s="32"/>
      <c r="H2939" s="32"/>
      <c r="J2939" s="32"/>
      <c r="O2939" s="32"/>
      <c r="Q2939" s="32"/>
    </row>
    <row r="2940" ht="34.5" customHeight="1">
      <c r="A2940" s="32"/>
      <c r="B2940" s="32"/>
      <c r="C2940" s="32"/>
      <c r="E2940" s="32"/>
      <c r="F2940" s="32"/>
      <c r="H2940" s="32"/>
      <c r="J2940" s="32"/>
      <c r="O2940" s="32"/>
      <c r="Q2940" s="32"/>
    </row>
    <row r="2941" ht="34.5" customHeight="1">
      <c r="A2941" s="32"/>
      <c r="B2941" s="32"/>
      <c r="C2941" s="32"/>
      <c r="E2941" s="32"/>
      <c r="F2941" s="32"/>
      <c r="H2941" s="32"/>
      <c r="J2941" s="32"/>
      <c r="O2941" s="32"/>
      <c r="Q2941" s="32"/>
    </row>
    <row r="2942" ht="34.5" customHeight="1">
      <c r="A2942" s="32"/>
      <c r="B2942" s="32"/>
      <c r="C2942" s="32"/>
      <c r="E2942" s="32"/>
      <c r="F2942" s="32"/>
      <c r="H2942" s="32"/>
      <c r="J2942" s="32"/>
      <c r="O2942" s="32"/>
      <c r="Q2942" s="32"/>
    </row>
    <row r="2943" ht="34.5" customHeight="1">
      <c r="A2943" s="32"/>
      <c r="B2943" s="32"/>
      <c r="C2943" s="32"/>
      <c r="E2943" s="32"/>
      <c r="F2943" s="32"/>
      <c r="H2943" s="32"/>
      <c r="J2943" s="32"/>
      <c r="O2943" s="32"/>
      <c r="Q2943" s="32"/>
    </row>
    <row r="2944" ht="34.5" customHeight="1">
      <c r="A2944" s="32"/>
      <c r="B2944" s="32"/>
      <c r="C2944" s="32"/>
      <c r="E2944" s="32"/>
      <c r="F2944" s="32"/>
      <c r="H2944" s="32"/>
      <c r="J2944" s="32"/>
      <c r="O2944" s="32"/>
      <c r="Q2944" s="32"/>
    </row>
    <row r="2945" ht="34.5" customHeight="1">
      <c r="A2945" s="32"/>
      <c r="B2945" s="32"/>
      <c r="C2945" s="32"/>
      <c r="E2945" s="32"/>
      <c r="F2945" s="32"/>
      <c r="H2945" s="32"/>
      <c r="J2945" s="32"/>
      <c r="O2945" s="32"/>
      <c r="Q2945" s="32"/>
    </row>
    <row r="2946" ht="34.5" customHeight="1">
      <c r="A2946" s="32"/>
      <c r="B2946" s="32"/>
      <c r="C2946" s="32"/>
      <c r="E2946" s="32"/>
      <c r="F2946" s="32"/>
      <c r="H2946" s="32"/>
      <c r="J2946" s="32"/>
      <c r="O2946" s="32"/>
      <c r="Q2946" s="32"/>
    </row>
    <row r="2947" ht="34.5" customHeight="1">
      <c r="A2947" s="32"/>
      <c r="B2947" s="32"/>
      <c r="C2947" s="32"/>
      <c r="E2947" s="32"/>
      <c r="F2947" s="32"/>
      <c r="H2947" s="32"/>
      <c r="J2947" s="32"/>
      <c r="O2947" s="32"/>
      <c r="Q2947" s="32"/>
    </row>
    <row r="2948" ht="34.5" customHeight="1">
      <c r="A2948" s="32"/>
      <c r="B2948" s="32"/>
      <c r="C2948" s="32"/>
      <c r="E2948" s="32"/>
      <c r="F2948" s="32"/>
      <c r="H2948" s="32"/>
      <c r="J2948" s="32"/>
      <c r="O2948" s="32"/>
      <c r="Q2948" s="32"/>
    </row>
    <row r="2949" ht="34.5" customHeight="1">
      <c r="A2949" s="32"/>
      <c r="B2949" s="32"/>
      <c r="C2949" s="32"/>
      <c r="E2949" s="32"/>
      <c r="F2949" s="32"/>
      <c r="H2949" s="32"/>
      <c r="J2949" s="32"/>
      <c r="O2949" s="32"/>
      <c r="Q2949" s="32"/>
    </row>
    <row r="2950" ht="34.5" customHeight="1">
      <c r="A2950" s="32"/>
      <c r="B2950" s="32"/>
      <c r="C2950" s="32"/>
      <c r="E2950" s="32"/>
      <c r="F2950" s="32"/>
      <c r="H2950" s="32"/>
      <c r="J2950" s="32"/>
      <c r="O2950" s="32"/>
      <c r="Q2950" s="32"/>
    </row>
    <row r="2951" ht="34.5" customHeight="1">
      <c r="A2951" s="32"/>
      <c r="B2951" s="32"/>
      <c r="C2951" s="32"/>
      <c r="E2951" s="32"/>
      <c r="F2951" s="32"/>
      <c r="H2951" s="32"/>
      <c r="J2951" s="32"/>
      <c r="O2951" s="32"/>
      <c r="Q2951" s="32"/>
    </row>
    <row r="2952" ht="34.5" customHeight="1">
      <c r="A2952" s="32"/>
      <c r="B2952" s="32"/>
      <c r="C2952" s="32"/>
      <c r="E2952" s="32"/>
      <c r="F2952" s="32"/>
      <c r="H2952" s="32"/>
      <c r="J2952" s="32"/>
      <c r="O2952" s="32"/>
      <c r="Q2952" s="32"/>
    </row>
    <row r="2953" ht="34.5" customHeight="1">
      <c r="A2953" s="32"/>
      <c r="B2953" s="32"/>
      <c r="C2953" s="32"/>
      <c r="E2953" s="32"/>
      <c r="F2953" s="32"/>
      <c r="H2953" s="32"/>
      <c r="J2953" s="32"/>
      <c r="O2953" s="32"/>
      <c r="Q2953" s="32"/>
    </row>
    <row r="2954" ht="34.5" customHeight="1">
      <c r="A2954" s="32"/>
      <c r="B2954" s="32"/>
      <c r="C2954" s="32"/>
      <c r="E2954" s="32"/>
      <c r="F2954" s="32"/>
      <c r="H2954" s="32"/>
      <c r="J2954" s="32"/>
      <c r="O2954" s="32"/>
      <c r="Q2954" s="32"/>
    </row>
    <row r="2955" ht="34.5" customHeight="1">
      <c r="A2955" s="32"/>
      <c r="B2955" s="32"/>
      <c r="C2955" s="32"/>
      <c r="E2955" s="32"/>
      <c r="F2955" s="32"/>
      <c r="H2955" s="32"/>
      <c r="J2955" s="32"/>
      <c r="O2955" s="32"/>
      <c r="Q2955" s="32"/>
    </row>
    <row r="2956" ht="34.5" customHeight="1">
      <c r="A2956" s="32"/>
      <c r="B2956" s="32"/>
      <c r="C2956" s="32"/>
      <c r="E2956" s="32"/>
      <c r="F2956" s="32"/>
      <c r="H2956" s="32"/>
      <c r="J2956" s="32"/>
      <c r="O2956" s="32"/>
      <c r="Q2956" s="32"/>
    </row>
    <row r="2957" ht="34.5" customHeight="1">
      <c r="A2957" s="32"/>
      <c r="B2957" s="32"/>
      <c r="C2957" s="32"/>
      <c r="E2957" s="32"/>
      <c r="F2957" s="32"/>
      <c r="H2957" s="32"/>
      <c r="J2957" s="32"/>
      <c r="O2957" s="32"/>
      <c r="Q2957" s="32"/>
    </row>
    <row r="2958" ht="34.5" customHeight="1">
      <c r="A2958" s="32"/>
      <c r="B2958" s="32"/>
      <c r="C2958" s="32"/>
      <c r="E2958" s="32"/>
      <c r="F2958" s="32"/>
      <c r="H2958" s="32"/>
      <c r="J2958" s="32"/>
      <c r="O2958" s="32"/>
      <c r="Q2958" s="32"/>
    </row>
    <row r="2959" ht="34.5" customHeight="1">
      <c r="A2959" s="32"/>
      <c r="B2959" s="32"/>
      <c r="C2959" s="32"/>
      <c r="E2959" s="32"/>
      <c r="F2959" s="32"/>
      <c r="H2959" s="32"/>
      <c r="J2959" s="32"/>
      <c r="O2959" s="32"/>
      <c r="Q2959" s="32"/>
    </row>
    <row r="2960" ht="34.5" customHeight="1">
      <c r="A2960" s="32"/>
      <c r="B2960" s="32"/>
      <c r="C2960" s="32"/>
      <c r="E2960" s="32"/>
      <c r="F2960" s="32"/>
      <c r="H2960" s="32"/>
      <c r="J2960" s="32"/>
      <c r="O2960" s="32"/>
      <c r="Q2960" s="32"/>
    </row>
    <row r="2961" ht="34.5" customHeight="1">
      <c r="A2961" s="32"/>
      <c r="B2961" s="32"/>
      <c r="C2961" s="32"/>
      <c r="E2961" s="32"/>
      <c r="F2961" s="32"/>
      <c r="H2961" s="32"/>
      <c r="J2961" s="32"/>
      <c r="O2961" s="32"/>
      <c r="Q2961" s="32"/>
    </row>
    <row r="2962" ht="34.5" customHeight="1">
      <c r="A2962" s="32"/>
      <c r="B2962" s="32"/>
      <c r="C2962" s="32"/>
      <c r="E2962" s="32"/>
      <c r="F2962" s="32"/>
      <c r="H2962" s="32"/>
      <c r="J2962" s="32"/>
      <c r="O2962" s="32"/>
      <c r="Q2962" s="32"/>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outlineLevelCol="1"/>
  <cols>
    <col collapsed="1" customWidth="1" min="1" max="1" width="26.75"/>
    <col customWidth="1" hidden="1" min="2" max="44" width="26.75" outlineLevel="1"/>
    <col customWidth="1" min="45" max="45" width="26.75"/>
  </cols>
  <sheetData>
    <row r="1" ht="34.5" customHeight="1">
      <c r="A1" s="28" t="s">
        <v>10095</v>
      </c>
      <c r="B1" s="28" t="s">
        <v>5</v>
      </c>
      <c r="C1" s="28" t="s">
        <v>6</v>
      </c>
      <c r="D1" s="28" t="s">
        <v>10096</v>
      </c>
      <c r="E1" s="28" t="s">
        <v>2</v>
      </c>
      <c r="F1" s="28" t="s">
        <v>10097</v>
      </c>
      <c r="G1" s="28" t="s">
        <v>10098</v>
      </c>
      <c r="H1" s="28" t="s">
        <v>10099</v>
      </c>
      <c r="I1" s="28" t="s">
        <v>10100</v>
      </c>
      <c r="J1" s="28" t="s">
        <v>10101</v>
      </c>
      <c r="K1" s="28" t="s">
        <v>10102</v>
      </c>
      <c r="L1" s="28" t="s">
        <v>10103</v>
      </c>
      <c r="M1" s="28" t="s">
        <v>10104</v>
      </c>
      <c r="N1" s="28" t="s">
        <v>10105</v>
      </c>
      <c r="O1" s="28" t="s">
        <v>10106</v>
      </c>
      <c r="P1" s="28" t="s">
        <v>10107</v>
      </c>
      <c r="Q1" s="28" t="s">
        <v>10108</v>
      </c>
      <c r="R1" s="28" t="s">
        <v>10</v>
      </c>
      <c r="S1" s="28" t="s">
        <v>10109</v>
      </c>
      <c r="T1" s="28" t="s">
        <v>10110</v>
      </c>
      <c r="U1" s="28" t="s">
        <v>10111</v>
      </c>
      <c r="V1" s="28" t="s">
        <v>10112</v>
      </c>
      <c r="W1" s="28" t="s">
        <v>10113</v>
      </c>
      <c r="X1" s="28" t="s">
        <v>10114</v>
      </c>
      <c r="Y1" s="28" t="s">
        <v>10115</v>
      </c>
      <c r="Z1" s="28" t="s">
        <v>10116</v>
      </c>
      <c r="AA1" s="28" t="s">
        <v>10047</v>
      </c>
      <c r="AB1" s="28" t="s">
        <v>10117</v>
      </c>
      <c r="AC1" s="28" t="s">
        <v>10118</v>
      </c>
      <c r="AD1" s="28" t="s">
        <v>4</v>
      </c>
      <c r="AE1" s="28" t="s">
        <v>10119</v>
      </c>
      <c r="AF1" s="28" t="s">
        <v>10120</v>
      </c>
      <c r="AG1" s="28" t="s">
        <v>10121</v>
      </c>
      <c r="AH1" s="28" t="s">
        <v>10122</v>
      </c>
      <c r="AI1" s="28" t="s">
        <v>10123</v>
      </c>
      <c r="AJ1" s="28" t="s">
        <v>10124</v>
      </c>
      <c r="AK1" s="28" t="s">
        <v>10125</v>
      </c>
      <c r="AL1" s="28" t="s">
        <v>10126</v>
      </c>
      <c r="AM1" s="28" t="s">
        <v>10127</v>
      </c>
      <c r="AN1" s="28" t="s">
        <v>10128</v>
      </c>
      <c r="AO1" s="28" t="s">
        <v>10129</v>
      </c>
      <c r="AP1" s="28" t="s">
        <v>10130</v>
      </c>
      <c r="AQ1" s="28" t="s">
        <v>10131</v>
      </c>
      <c r="AR1" s="28" t="s">
        <v>10132</v>
      </c>
      <c r="AS1" s="28" t="s">
        <v>10133</v>
      </c>
    </row>
    <row r="2" ht="34.5" customHeight="1">
      <c r="A2" s="28" t="s">
        <v>10134</v>
      </c>
      <c r="B2" s="28" t="s">
        <v>10135</v>
      </c>
      <c r="C2" s="28" t="s">
        <v>10136</v>
      </c>
      <c r="D2" s="29"/>
      <c r="E2" s="28" t="s">
        <v>74</v>
      </c>
      <c r="F2" s="29"/>
      <c r="G2" s="28" t="s">
        <v>10137</v>
      </c>
      <c r="H2" s="28" t="s">
        <v>10137</v>
      </c>
      <c r="I2" s="29"/>
      <c r="J2" s="31"/>
      <c r="K2" s="31"/>
      <c r="L2" s="29"/>
      <c r="M2" s="30">
        <v>4.8</v>
      </c>
      <c r="N2" s="30">
        <v>14.399999999999999</v>
      </c>
      <c r="O2" s="30">
        <v>20.0</v>
      </c>
      <c r="P2" s="31"/>
      <c r="Q2" s="30">
        <v>1.0</v>
      </c>
      <c r="R2" s="28" t="s">
        <v>10138</v>
      </c>
      <c r="S2" s="28" t="s">
        <v>10139</v>
      </c>
      <c r="T2" s="31"/>
      <c r="U2" s="31"/>
      <c r="V2" s="31"/>
      <c r="W2" s="31"/>
      <c r="X2" s="31"/>
      <c r="Y2" s="31"/>
      <c r="Z2" s="31"/>
      <c r="AA2" s="31"/>
      <c r="AB2" s="31"/>
      <c r="AC2" s="31"/>
      <c r="AD2" s="28" t="s">
        <v>15</v>
      </c>
      <c r="AE2" s="31"/>
      <c r="AF2" s="31"/>
      <c r="AG2" s="31"/>
      <c r="AH2" s="31"/>
      <c r="AI2" s="31"/>
      <c r="AJ2" s="31"/>
      <c r="AK2" s="31"/>
      <c r="AL2" s="31"/>
      <c r="AM2" s="31"/>
      <c r="AN2" s="31"/>
      <c r="AO2" s="31"/>
      <c r="AP2" s="31"/>
      <c r="AQ2" s="31"/>
      <c r="AR2" s="31"/>
      <c r="AS2" s="31"/>
    </row>
    <row r="3" ht="34.5" customHeight="1">
      <c r="A3" s="28" t="s">
        <v>10140</v>
      </c>
      <c r="B3" s="28" t="s">
        <v>10141</v>
      </c>
      <c r="C3" s="28" t="s">
        <v>10142</v>
      </c>
      <c r="D3" s="29"/>
      <c r="E3" s="28" t="s">
        <v>74</v>
      </c>
      <c r="F3" s="29"/>
      <c r="G3" s="28" t="s">
        <v>10143</v>
      </c>
      <c r="H3" s="28" t="s">
        <v>10143</v>
      </c>
      <c r="I3" s="29"/>
      <c r="J3" s="31"/>
      <c r="K3" s="31"/>
      <c r="L3" s="29"/>
      <c r="M3" s="30">
        <v>85.0</v>
      </c>
      <c r="N3" s="30">
        <v>255.0</v>
      </c>
      <c r="O3" s="30">
        <v>20.0</v>
      </c>
      <c r="P3" s="31"/>
      <c r="Q3" s="30">
        <v>1.0</v>
      </c>
      <c r="R3" s="28" t="s">
        <v>10138</v>
      </c>
      <c r="S3" s="28" t="s">
        <v>10139</v>
      </c>
      <c r="T3" s="31"/>
      <c r="U3" s="31"/>
      <c r="V3" s="31"/>
      <c r="W3" s="31"/>
      <c r="X3" s="31"/>
      <c r="Y3" s="31"/>
      <c r="Z3" s="31"/>
      <c r="AA3" s="31"/>
      <c r="AB3" s="31"/>
      <c r="AC3" s="31"/>
      <c r="AD3" s="28" t="s">
        <v>15</v>
      </c>
      <c r="AE3" s="31"/>
      <c r="AF3" s="31"/>
      <c r="AG3" s="31"/>
      <c r="AH3" s="31"/>
      <c r="AI3" s="31"/>
      <c r="AJ3" s="31"/>
      <c r="AK3" s="31"/>
      <c r="AL3" s="31"/>
      <c r="AM3" s="31"/>
      <c r="AN3" s="31"/>
      <c r="AO3" s="31"/>
      <c r="AP3" s="31"/>
      <c r="AQ3" s="31"/>
      <c r="AR3" s="31"/>
      <c r="AS3" s="31"/>
    </row>
    <row r="4" ht="34.5" customHeight="1">
      <c r="A4" s="28" t="s">
        <v>10144</v>
      </c>
      <c r="B4" s="28" t="s">
        <v>10141</v>
      </c>
      <c r="C4" s="29"/>
      <c r="D4" s="29"/>
      <c r="E4" s="28" t="s">
        <v>10093</v>
      </c>
      <c r="F4" s="29"/>
      <c r="G4" s="28" t="s">
        <v>10145</v>
      </c>
      <c r="H4" s="29"/>
      <c r="I4" s="29"/>
      <c r="J4" s="31"/>
      <c r="K4" s="31"/>
      <c r="L4" s="29"/>
      <c r="M4" s="30">
        <v>85.0</v>
      </c>
      <c r="N4" s="30">
        <v>255.0</v>
      </c>
      <c r="O4" s="30">
        <v>20.0</v>
      </c>
      <c r="P4" s="31"/>
      <c r="Q4" s="30">
        <v>1.0</v>
      </c>
      <c r="R4" s="28" t="s">
        <v>10138</v>
      </c>
      <c r="S4" s="28" t="s">
        <v>10139</v>
      </c>
      <c r="T4" s="31"/>
      <c r="U4" s="31"/>
      <c r="V4" s="31"/>
      <c r="W4" s="31"/>
      <c r="X4" s="31"/>
      <c r="Y4" s="31"/>
      <c r="Z4" s="31"/>
      <c r="AA4" s="31"/>
      <c r="AB4" s="31"/>
      <c r="AC4" s="31"/>
      <c r="AD4" s="28" t="s">
        <v>15</v>
      </c>
      <c r="AE4" s="31"/>
      <c r="AF4" s="31"/>
      <c r="AG4" s="31"/>
      <c r="AH4" s="31"/>
      <c r="AI4" s="31"/>
      <c r="AJ4" s="31"/>
      <c r="AK4" s="31"/>
      <c r="AL4" s="31"/>
      <c r="AM4" s="31"/>
      <c r="AN4" s="31"/>
      <c r="AO4" s="31"/>
      <c r="AP4" s="31"/>
      <c r="AQ4" s="31"/>
      <c r="AR4" s="31"/>
      <c r="AS4" s="31"/>
    </row>
    <row r="5" ht="34.5" customHeight="1">
      <c r="A5" s="28" t="s">
        <v>10146</v>
      </c>
      <c r="B5" s="28" t="s">
        <v>10147</v>
      </c>
      <c r="C5" s="28" t="s">
        <v>10148</v>
      </c>
      <c r="D5" s="29"/>
      <c r="E5" s="28" t="s">
        <v>74</v>
      </c>
      <c r="F5" s="29"/>
      <c r="G5" s="28" t="s">
        <v>10149</v>
      </c>
      <c r="H5" s="28" t="s">
        <v>10149</v>
      </c>
      <c r="I5" s="29"/>
      <c r="J5" s="31"/>
      <c r="K5" s="31"/>
      <c r="L5" s="31"/>
      <c r="M5" s="30">
        <v>91.2</v>
      </c>
      <c r="N5" s="30">
        <v>273.6</v>
      </c>
      <c r="O5" s="30">
        <v>20.0</v>
      </c>
      <c r="P5" s="31"/>
      <c r="Q5" s="30">
        <v>1.0</v>
      </c>
      <c r="R5" s="28" t="s">
        <v>10138</v>
      </c>
      <c r="S5" s="28" t="s">
        <v>10139</v>
      </c>
      <c r="T5" s="31"/>
      <c r="U5" s="31"/>
      <c r="V5" s="31"/>
      <c r="W5" s="31"/>
      <c r="X5" s="31"/>
      <c r="Y5" s="31"/>
      <c r="Z5" s="31"/>
      <c r="AA5" s="31"/>
      <c r="AB5" s="31"/>
      <c r="AC5" s="31"/>
      <c r="AD5" s="28" t="s">
        <v>15</v>
      </c>
      <c r="AE5" s="31"/>
      <c r="AF5" s="31"/>
      <c r="AG5" s="31"/>
      <c r="AH5" s="31"/>
      <c r="AI5" s="31"/>
      <c r="AJ5" s="31"/>
      <c r="AK5" s="31"/>
      <c r="AL5" s="31"/>
      <c r="AM5" s="31"/>
      <c r="AN5" s="31"/>
      <c r="AO5" s="31"/>
      <c r="AP5" s="31"/>
      <c r="AQ5" s="31"/>
      <c r="AR5" s="31"/>
      <c r="AS5" s="31"/>
    </row>
    <row r="6" ht="34.5" customHeight="1">
      <c r="A6" s="28" t="s">
        <v>10150</v>
      </c>
      <c r="B6" s="28" t="s">
        <v>10147</v>
      </c>
      <c r="C6" s="29"/>
      <c r="D6" s="29"/>
      <c r="E6" s="28" t="s">
        <v>10093</v>
      </c>
      <c r="F6" s="29"/>
      <c r="G6" s="28" t="s">
        <v>10151</v>
      </c>
      <c r="H6" s="29"/>
      <c r="I6" s="29"/>
      <c r="J6" s="31"/>
      <c r="K6" s="31"/>
      <c r="L6" s="31"/>
      <c r="M6" s="30">
        <v>91.2</v>
      </c>
      <c r="N6" s="30">
        <v>273.6</v>
      </c>
      <c r="O6" s="30">
        <v>20.0</v>
      </c>
      <c r="P6" s="31"/>
      <c r="Q6" s="30">
        <v>1.0</v>
      </c>
      <c r="R6" s="28" t="s">
        <v>10138</v>
      </c>
      <c r="S6" s="28" t="s">
        <v>10139</v>
      </c>
      <c r="T6" s="31"/>
      <c r="U6" s="31"/>
      <c r="V6" s="31"/>
      <c r="W6" s="31"/>
      <c r="X6" s="31"/>
      <c r="Y6" s="31"/>
      <c r="Z6" s="31"/>
      <c r="AA6" s="31"/>
      <c r="AB6" s="31"/>
      <c r="AC6" s="31"/>
      <c r="AD6" s="28" t="s">
        <v>15</v>
      </c>
      <c r="AE6" s="31"/>
      <c r="AF6" s="31"/>
      <c r="AG6" s="31"/>
      <c r="AH6" s="31"/>
      <c r="AI6" s="31"/>
      <c r="AJ6" s="31"/>
      <c r="AK6" s="31"/>
      <c r="AL6" s="31"/>
      <c r="AM6" s="31"/>
      <c r="AN6" s="31"/>
      <c r="AO6" s="31"/>
      <c r="AP6" s="31"/>
      <c r="AQ6" s="31"/>
      <c r="AR6" s="31"/>
      <c r="AS6" s="31"/>
    </row>
    <row r="7" ht="34.5" customHeight="1">
      <c r="A7" s="28" t="s">
        <v>10152</v>
      </c>
      <c r="B7" s="28" t="s">
        <v>10153</v>
      </c>
      <c r="C7" s="28" t="s">
        <v>10154</v>
      </c>
      <c r="D7" s="29"/>
      <c r="E7" s="28" t="s">
        <v>596</v>
      </c>
      <c r="F7" s="29"/>
      <c r="G7" s="28" t="s">
        <v>10155</v>
      </c>
      <c r="H7" s="28" t="s">
        <v>10155</v>
      </c>
      <c r="I7" s="29"/>
      <c r="J7" s="31"/>
      <c r="K7" s="31"/>
      <c r="L7" s="31"/>
      <c r="M7" s="30">
        <v>89.1</v>
      </c>
      <c r="N7" s="30">
        <v>267.29999999999995</v>
      </c>
      <c r="O7" s="30">
        <v>20.0</v>
      </c>
      <c r="P7" s="31"/>
      <c r="Q7" s="30">
        <v>1.0</v>
      </c>
      <c r="R7" s="28" t="s">
        <v>10138</v>
      </c>
      <c r="S7" s="28" t="s">
        <v>10139</v>
      </c>
      <c r="T7" s="31"/>
      <c r="U7" s="31"/>
      <c r="V7" s="31"/>
      <c r="W7" s="31"/>
      <c r="X7" s="31"/>
      <c r="Y7" s="31"/>
      <c r="Z7" s="31"/>
      <c r="AA7" s="31"/>
      <c r="AB7" s="31"/>
      <c r="AC7" s="31"/>
      <c r="AD7" s="28" t="s">
        <v>15</v>
      </c>
      <c r="AE7" s="31"/>
      <c r="AF7" s="31"/>
      <c r="AG7" s="31"/>
      <c r="AH7" s="31"/>
      <c r="AI7" s="31"/>
      <c r="AJ7" s="31"/>
      <c r="AK7" s="31"/>
      <c r="AL7" s="31"/>
      <c r="AM7" s="31"/>
      <c r="AN7" s="31"/>
      <c r="AO7" s="31"/>
      <c r="AP7" s="31"/>
      <c r="AQ7" s="31"/>
      <c r="AR7" s="31"/>
      <c r="AS7" s="31"/>
    </row>
    <row r="8" ht="34.5" customHeight="1">
      <c r="A8" s="28" t="s">
        <v>10156</v>
      </c>
      <c r="B8" s="28" t="s">
        <v>10157</v>
      </c>
      <c r="C8" s="28" t="s">
        <v>10158</v>
      </c>
      <c r="D8" s="29"/>
      <c r="E8" s="28" t="s">
        <v>128</v>
      </c>
      <c r="F8" s="29"/>
      <c r="G8" s="28" t="s">
        <v>10159</v>
      </c>
      <c r="H8" s="28" t="s">
        <v>10159</v>
      </c>
      <c r="I8" s="29"/>
      <c r="J8" s="31"/>
      <c r="K8" s="31"/>
      <c r="L8" s="31"/>
      <c r="M8" s="30">
        <v>86.2</v>
      </c>
      <c r="N8" s="30">
        <v>258.6</v>
      </c>
      <c r="O8" s="30">
        <v>20.0</v>
      </c>
      <c r="P8" s="31"/>
      <c r="Q8" s="30">
        <v>1.0</v>
      </c>
      <c r="R8" s="28" t="s">
        <v>10138</v>
      </c>
      <c r="S8" s="28" t="s">
        <v>10139</v>
      </c>
      <c r="T8" s="31"/>
      <c r="U8" s="31"/>
      <c r="V8" s="31"/>
      <c r="W8" s="31"/>
      <c r="X8" s="31"/>
      <c r="Y8" s="31"/>
      <c r="Z8" s="31"/>
      <c r="AA8" s="31"/>
      <c r="AB8" s="31"/>
      <c r="AC8" s="31"/>
      <c r="AD8" s="28" t="s">
        <v>15</v>
      </c>
      <c r="AE8" s="31"/>
      <c r="AF8" s="31"/>
      <c r="AG8" s="31"/>
      <c r="AH8" s="31"/>
      <c r="AI8" s="31"/>
      <c r="AJ8" s="31"/>
      <c r="AK8" s="31"/>
      <c r="AL8" s="31"/>
      <c r="AM8" s="31"/>
      <c r="AN8" s="31"/>
      <c r="AO8" s="31"/>
      <c r="AP8" s="31"/>
      <c r="AQ8" s="31"/>
      <c r="AR8" s="31"/>
      <c r="AS8" s="31"/>
    </row>
    <row r="9" ht="34.5" customHeight="1">
      <c r="A9" s="28" t="s">
        <v>10160</v>
      </c>
      <c r="B9" s="28" t="s">
        <v>10161</v>
      </c>
      <c r="C9" s="28" t="s">
        <v>10162</v>
      </c>
      <c r="D9" s="29"/>
      <c r="E9" s="28" t="s">
        <v>74</v>
      </c>
      <c r="F9" s="29"/>
      <c r="G9" s="28" t="s">
        <v>10163</v>
      </c>
      <c r="H9" s="28" t="s">
        <v>10163</v>
      </c>
      <c r="I9" s="29"/>
      <c r="J9" s="31"/>
      <c r="K9" s="31"/>
      <c r="L9" s="31"/>
      <c r="M9" s="30">
        <v>125.0</v>
      </c>
      <c r="N9" s="30">
        <v>375.0</v>
      </c>
      <c r="O9" s="30">
        <v>20.0</v>
      </c>
      <c r="P9" s="31"/>
      <c r="Q9" s="30">
        <v>1.0</v>
      </c>
      <c r="R9" s="28" t="s">
        <v>10138</v>
      </c>
      <c r="S9" s="28" t="s">
        <v>10139</v>
      </c>
      <c r="T9" s="31"/>
      <c r="U9" s="31"/>
      <c r="V9" s="31"/>
      <c r="W9" s="31"/>
      <c r="X9" s="31"/>
      <c r="Y9" s="31"/>
      <c r="Z9" s="31"/>
      <c r="AA9" s="31"/>
      <c r="AB9" s="31"/>
      <c r="AC9" s="31"/>
      <c r="AD9" s="28" t="s">
        <v>15</v>
      </c>
      <c r="AE9" s="31"/>
      <c r="AF9" s="31"/>
      <c r="AG9" s="31"/>
      <c r="AH9" s="31"/>
      <c r="AI9" s="31"/>
      <c r="AJ9" s="31"/>
      <c r="AK9" s="31"/>
      <c r="AL9" s="31"/>
      <c r="AM9" s="31"/>
      <c r="AN9" s="31"/>
      <c r="AO9" s="31"/>
      <c r="AP9" s="31"/>
      <c r="AQ9" s="31"/>
      <c r="AR9" s="31"/>
      <c r="AS9" s="31"/>
    </row>
    <row r="10" ht="34.5" customHeight="1">
      <c r="A10" s="28" t="s">
        <v>10164</v>
      </c>
      <c r="B10" s="28" t="s">
        <v>10165</v>
      </c>
      <c r="C10" s="28" t="s">
        <v>10166</v>
      </c>
      <c r="D10" s="29"/>
      <c r="E10" s="28" t="s">
        <v>74</v>
      </c>
      <c r="F10" s="29"/>
      <c r="G10" s="28" t="s">
        <v>10167</v>
      </c>
      <c r="H10" s="28" t="s">
        <v>10167</v>
      </c>
      <c r="I10" s="29"/>
      <c r="J10" s="31"/>
      <c r="K10" s="31"/>
      <c r="L10" s="31"/>
      <c r="M10" s="30">
        <v>90.3</v>
      </c>
      <c r="N10" s="30">
        <v>270.9</v>
      </c>
      <c r="O10" s="30">
        <v>20.0</v>
      </c>
      <c r="P10" s="31"/>
      <c r="Q10" s="30">
        <v>1.0</v>
      </c>
      <c r="R10" s="28" t="s">
        <v>10138</v>
      </c>
      <c r="S10" s="28" t="s">
        <v>10139</v>
      </c>
      <c r="T10" s="31"/>
      <c r="U10" s="31"/>
      <c r="V10" s="31"/>
      <c r="W10" s="31"/>
      <c r="X10" s="31"/>
      <c r="Y10" s="31"/>
      <c r="Z10" s="31"/>
      <c r="AA10" s="31"/>
      <c r="AB10" s="31"/>
      <c r="AC10" s="31"/>
      <c r="AD10" s="28" t="s">
        <v>15</v>
      </c>
      <c r="AE10" s="31"/>
      <c r="AF10" s="31"/>
      <c r="AG10" s="31"/>
      <c r="AH10" s="31"/>
      <c r="AI10" s="31"/>
      <c r="AJ10" s="31"/>
      <c r="AK10" s="31"/>
      <c r="AL10" s="31"/>
      <c r="AM10" s="31"/>
      <c r="AN10" s="31"/>
      <c r="AO10" s="31"/>
      <c r="AP10" s="31"/>
      <c r="AQ10" s="31"/>
      <c r="AR10" s="31"/>
      <c r="AS10" s="31"/>
    </row>
    <row r="11" ht="34.5" customHeight="1">
      <c r="A11" s="28" t="s">
        <v>10168</v>
      </c>
      <c r="B11" s="28" t="s">
        <v>10165</v>
      </c>
      <c r="C11" s="29"/>
      <c r="D11" s="29"/>
      <c r="E11" s="28" t="s">
        <v>10093</v>
      </c>
      <c r="F11" s="29"/>
      <c r="G11" s="28" t="s">
        <v>10169</v>
      </c>
      <c r="H11" s="29"/>
      <c r="I11" s="29"/>
      <c r="J11" s="31"/>
      <c r="K11" s="31"/>
      <c r="L11" s="31"/>
      <c r="M11" s="30">
        <v>90.3</v>
      </c>
      <c r="N11" s="30">
        <v>270.9</v>
      </c>
      <c r="O11" s="30">
        <v>20.0</v>
      </c>
      <c r="P11" s="31"/>
      <c r="Q11" s="30">
        <v>1.0</v>
      </c>
      <c r="R11" s="28" t="s">
        <v>10138</v>
      </c>
      <c r="S11" s="28" t="s">
        <v>10139</v>
      </c>
      <c r="T11" s="31"/>
      <c r="U11" s="31"/>
      <c r="V11" s="31"/>
      <c r="W11" s="31"/>
      <c r="X11" s="31"/>
      <c r="Y11" s="31"/>
      <c r="Z11" s="31"/>
      <c r="AA11" s="31"/>
      <c r="AB11" s="31"/>
      <c r="AC11" s="31"/>
      <c r="AD11" s="28" t="s">
        <v>15</v>
      </c>
      <c r="AE11" s="31"/>
      <c r="AF11" s="31"/>
      <c r="AG11" s="31"/>
      <c r="AH11" s="31"/>
      <c r="AI11" s="31"/>
      <c r="AJ11" s="31"/>
      <c r="AK11" s="31"/>
      <c r="AL11" s="31"/>
      <c r="AM11" s="31"/>
      <c r="AN11" s="31"/>
      <c r="AO11" s="31"/>
      <c r="AP11" s="31"/>
      <c r="AQ11" s="31"/>
      <c r="AR11" s="31"/>
      <c r="AS11" s="31"/>
    </row>
    <row r="12" ht="34.5" customHeight="1">
      <c r="A12" s="28" t="s">
        <v>10170</v>
      </c>
      <c r="B12" s="28" t="s">
        <v>10171</v>
      </c>
      <c r="C12" s="28" t="s">
        <v>10172</v>
      </c>
      <c r="D12" s="29"/>
      <c r="E12" s="28" t="s">
        <v>128</v>
      </c>
      <c r="F12" s="29"/>
      <c r="G12" s="28" t="s">
        <v>10173</v>
      </c>
      <c r="H12" s="28" t="s">
        <v>10173</v>
      </c>
      <c r="I12" s="29"/>
      <c r="J12" s="31"/>
      <c r="K12" s="31"/>
      <c r="L12" s="31"/>
      <c r="M12" s="30">
        <v>98.6</v>
      </c>
      <c r="N12" s="30">
        <v>295.79999999999995</v>
      </c>
      <c r="O12" s="30">
        <v>20.0</v>
      </c>
      <c r="P12" s="31"/>
      <c r="Q12" s="30">
        <v>1.0</v>
      </c>
      <c r="R12" s="28" t="s">
        <v>10138</v>
      </c>
      <c r="S12" s="28" t="s">
        <v>10139</v>
      </c>
      <c r="T12" s="31"/>
      <c r="U12" s="31"/>
      <c r="V12" s="31"/>
      <c r="W12" s="31"/>
      <c r="X12" s="31"/>
      <c r="Y12" s="31"/>
      <c r="Z12" s="31"/>
      <c r="AA12" s="31"/>
      <c r="AB12" s="31"/>
      <c r="AC12" s="31"/>
      <c r="AD12" s="28" t="s">
        <v>15</v>
      </c>
      <c r="AE12" s="31"/>
      <c r="AF12" s="31"/>
      <c r="AG12" s="31"/>
      <c r="AH12" s="31"/>
      <c r="AI12" s="31"/>
      <c r="AJ12" s="31"/>
      <c r="AK12" s="31"/>
      <c r="AL12" s="31"/>
      <c r="AM12" s="31"/>
      <c r="AN12" s="31"/>
      <c r="AO12" s="31"/>
      <c r="AP12" s="31"/>
      <c r="AQ12" s="31"/>
      <c r="AR12" s="31"/>
      <c r="AS12" s="31"/>
    </row>
    <row r="13" ht="34.5" customHeight="1">
      <c r="A13" s="28" t="s">
        <v>10174</v>
      </c>
      <c r="B13" s="28" t="s">
        <v>10175</v>
      </c>
      <c r="C13" s="28" t="s">
        <v>10176</v>
      </c>
      <c r="D13" s="29"/>
      <c r="E13" s="28" t="s">
        <v>42</v>
      </c>
      <c r="F13" s="29"/>
      <c r="G13" s="28" t="s">
        <v>10177</v>
      </c>
      <c r="H13" s="28" t="s">
        <v>10177</v>
      </c>
      <c r="I13" s="29"/>
      <c r="J13" s="31"/>
      <c r="K13" s="31"/>
      <c r="L13" s="31"/>
      <c r="M13" s="30">
        <v>3.1</v>
      </c>
      <c r="N13" s="30">
        <v>9.3</v>
      </c>
      <c r="O13" s="30">
        <v>20.0</v>
      </c>
      <c r="P13" s="31"/>
      <c r="Q13" s="30">
        <v>1.0</v>
      </c>
      <c r="R13" s="28" t="s">
        <v>10138</v>
      </c>
      <c r="S13" s="28" t="s">
        <v>10139</v>
      </c>
      <c r="T13" s="31"/>
      <c r="U13" s="31"/>
      <c r="V13" s="31"/>
      <c r="W13" s="31"/>
      <c r="X13" s="31"/>
      <c r="Y13" s="31"/>
      <c r="Z13" s="31"/>
      <c r="AA13" s="31"/>
      <c r="AB13" s="31"/>
      <c r="AC13" s="31"/>
      <c r="AD13" s="28" t="s">
        <v>15</v>
      </c>
      <c r="AE13" s="31"/>
      <c r="AF13" s="31"/>
      <c r="AG13" s="31"/>
      <c r="AH13" s="31"/>
      <c r="AI13" s="31"/>
      <c r="AJ13" s="31"/>
      <c r="AK13" s="31"/>
      <c r="AL13" s="31"/>
      <c r="AM13" s="31"/>
      <c r="AN13" s="31"/>
      <c r="AO13" s="31"/>
      <c r="AP13" s="31"/>
      <c r="AQ13" s="31"/>
      <c r="AR13" s="31"/>
      <c r="AS13" s="31"/>
    </row>
    <row r="14" ht="34.5" customHeight="1">
      <c r="A14" s="28" t="s">
        <v>10178</v>
      </c>
      <c r="B14" s="28" t="s">
        <v>10175</v>
      </c>
      <c r="C14" s="29"/>
      <c r="D14" s="29"/>
      <c r="E14" s="28" t="s">
        <v>10094</v>
      </c>
      <c r="F14" s="29"/>
      <c r="G14" s="28" t="s">
        <v>10179</v>
      </c>
      <c r="H14" s="29"/>
      <c r="I14" s="29"/>
      <c r="J14" s="31"/>
      <c r="K14" s="31"/>
      <c r="L14" s="31"/>
      <c r="M14" s="30">
        <v>3.1</v>
      </c>
      <c r="N14" s="30">
        <v>9.3</v>
      </c>
      <c r="O14" s="30">
        <v>20.0</v>
      </c>
      <c r="P14" s="31"/>
      <c r="Q14" s="30">
        <v>1.0</v>
      </c>
      <c r="R14" s="28" t="s">
        <v>10138</v>
      </c>
      <c r="S14" s="28" t="s">
        <v>10139</v>
      </c>
      <c r="T14" s="31"/>
      <c r="U14" s="31"/>
      <c r="V14" s="31"/>
      <c r="W14" s="31"/>
      <c r="X14" s="31"/>
      <c r="Y14" s="31"/>
      <c r="Z14" s="31"/>
      <c r="AA14" s="31"/>
      <c r="AB14" s="31"/>
      <c r="AC14" s="31"/>
      <c r="AD14" s="28" t="s">
        <v>15</v>
      </c>
      <c r="AE14" s="31"/>
      <c r="AF14" s="31"/>
      <c r="AG14" s="31"/>
      <c r="AH14" s="31"/>
      <c r="AI14" s="31"/>
      <c r="AJ14" s="31"/>
      <c r="AK14" s="31"/>
      <c r="AL14" s="31"/>
      <c r="AM14" s="31"/>
      <c r="AN14" s="31"/>
      <c r="AO14" s="31"/>
      <c r="AP14" s="31"/>
      <c r="AQ14" s="31"/>
      <c r="AR14" s="31"/>
      <c r="AS14" s="31"/>
    </row>
    <row r="15" ht="34.5" customHeight="1">
      <c r="A15" s="28" t="s">
        <v>10180</v>
      </c>
      <c r="B15" s="28" t="s">
        <v>10181</v>
      </c>
      <c r="C15" s="28" t="s">
        <v>10182</v>
      </c>
      <c r="D15" s="29"/>
      <c r="E15" s="28" t="s">
        <v>9813</v>
      </c>
      <c r="F15" s="29"/>
      <c r="G15" s="28" t="s">
        <v>10183</v>
      </c>
      <c r="H15" s="28" t="s">
        <v>10183</v>
      </c>
      <c r="I15" s="29"/>
      <c r="J15" s="31"/>
      <c r="K15" s="31"/>
      <c r="L15" s="31"/>
      <c r="M15" s="30">
        <v>1.9</v>
      </c>
      <c r="N15" s="30">
        <v>5.699999999999999</v>
      </c>
      <c r="O15" s="30">
        <v>20.0</v>
      </c>
      <c r="P15" s="31"/>
      <c r="Q15" s="30">
        <v>1.0</v>
      </c>
      <c r="R15" s="28" t="s">
        <v>10138</v>
      </c>
      <c r="S15" s="28" t="s">
        <v>10139</v>
      </c>
      <c r="T15" s="31"/>
      <c r="U15" s="31"/>
      <c r="V15" s="31"/>
      <c r="W15" s="31"/>
      <c r="X15" s="31"/>
      <c r="Y15" s="31"/>
      <c r="Z15" s="31"/>
      <c r="AA15" s="31"/>
      <c r="AB15" s="31"/>
      <c r="AC15" s="31"/>
      <c r="AD15" s="28" t="s">
        <v>15</v>
      </c>
      <c r="AE15" s="31"/>
      <c r="AF15" s="31"/>
      <c r="AG15" s="31"/>
      <c r="AH15" s="31"/>
      <c r="AI15" s="31"/>
      <c r="AJ15" s="31"/>
      <c r="AK15" s="31"/>
      <c r="AL15" s="31"/>
      <c r="AM15" s="31"/>
      <c r="AN15" s="31"/>
      <c r="AO15" s="31"/>
      <c r="AP15" s="31"/>
      <c r="AQ15" s="31"/>
      <c r="AR15" s="31"/>
      <c r="AS15" s="31"/>
    </row>
    <row r="16" ht="34.5" customHeight="1">
      <c r="A16" s="28" t="s">
        <v>10184</v>
      </c>
      <c r="B16" s="28" t="s">
        <v>10185</v>
      </c>
      <c r="C16" s="28" t="s">
        <v>10186</v>
      </c>
      <c r="D16" s="29"/>
      <c r="E16" s="28" t="s">
        <v>120</v>
      </c>
      <c r="F16" s="29"/>
      <c r="G16" s="28" t="s">
        <v>10187</v>
      </c>
      <c r="H16" s="28" t="s">
        <v>10187</v>
      </c>
      <c r="I16" s="29"/>
      <c r="J16" s="31"/>
      <c r="K16" s="31"/>
      <c r="L16" s="31"/>
      <c r="M16" s="30">
        <v>2.8</v>
      </c>
      <c r="N16" s="30">
        <v>8.399999999999999</v>
      </c>
      <c r="O16" s="30">
        <v>20.0</v>
      </c>
      <c r="P16" s="31"/>
      <c r="Q16" s="30">
        <v>1.0</v>
      </c>
      <c r="R16" s="28" t="s">
        <v>10138</v>
      </c>
      <c r="S16" s="28" t="s">
        <v>10139</v>
      </c>
      <c r="T16" s="31"/>
      <c r="U16" s="31"/>
      <c r="V16" s="31"/>
      <c r="W16" s="31"/>
      <c r="X16" s="31"/>
      <c r="Y16" s="31"/>
      <c r="Z16" s="31"/>
      <c r="AA16" s="31"/>
      <c r="AB16" s="31"/>
      <c r="AC16" s="31"/>
      <c r="AD16" s="28" t="s">
        <v>15</v>
      </c>
      <c r="AE16" s="31"/>
      <c r="AF16" s="31"/>
      <c r="AG16" s="31"/>
      <c r="AH16" s="31"/>
      <c r="AI16" s="31"/>
      <c r="AJ16" s="31"/>
      <c r="AK16" s="31"/>
      <c r="AL16" s="31"/>
      <c r="AM16" s="31"/>
      <c r="AN16" s="31"/>
      <c r="AO16" s="31"/>
      <c r="AP16" s="31"/>
      <c r="AQ16" s="31"/>
      <c r="AR16" s="31"/>
      <c r="AS16" s="31"/>
    </row>
    <row r="17" ht="34.5" customHeight="1">
      <c r="A17" s="28" t="s">
        <v>10188</v>
      </c>
      <c r="B17" s="28" t="s">
        <v>10189</v>
      </c>
      <c r="C17" s="28" t="s">
        <v>10190</v>
      </c>
      <c r="D17" s="29"/>
      <c r="E17" s="28" t="s">
        <v>42</v>
      </c>
      <c r="F17" s="29"/>
      <c r="G17" s="28" t="s">
        <v>10191</v>
      </c>
      <c r="H17" s="28" t="s">
        <v>10191</v>
      </c>
      <c r="I17" s="29"/>
      <c r="J17" s="31"/>
      <c r="K17" s="31"/>
      <c r="L17" s="31"/>
      <c r="M17" s="30">
        <v>2.8</v>
      </c>
      <c r="N17" s="30">
        <v>8.399999999999999</v>
      </c>
      <c r="O17" s="30">
        <v>20.0</v>
      </c>
      <c r="P17" s="31"/>
      <c r="Q17" s="30">
        <v>1.0</v>
      </c>
      <c r="R17" s="28" t="s">
        <v>10138</v>
      </c>
      <c r="S17" s="28" t="s">
        <v>10139</v>
      </c>
      <c r="T17" s="31"/>
      <c r="U17" s="31"/>
      <c r="V17" s="31"/>
      <c r="W17" s="31"/>
      <c r="X17" s="31"/>
      <c r="Y17" s="31"/>
      <c r="Z17" s="31"/>
      <c r="AA17" s="31"/>
      <c r="AB17" s="31"/>
      <c r="AC17" s="31"/>
      <c r="AD17" s="28" t="s">
        <v>15</v>
      </c>
      <c r="AE17" s="31"/>
      <c r="AF17" s="31"/>
      <c r="AG17" s="31"/>
      <c r="AH17" s="31"/>
      <c r="AI17" s="31"/>
      <c r="AJ17" s="31"/>
      <c r="AK17" s="31"/>
      <c r="AL17" s="31"/>
      <c r="AM17" s="31"/>
      <c r="AN17" s="31"/>
      <c r="AO17" s="31"/>
      <c r="AP17" s="31"/>
      <c r="AQ17" s="31"/>
      <c r="AR17" s="31"/>
      <c r="AS17" s="31"/>
    </row>
    <row r="18" ht="34.5" customHeight="1">
      <c r="A18" s="32"/>
      <c r="B18" s="32"/>
      <c r="C18" s="32"/>
      <c r="D18" s="32"/>
      <c r="E18" s="32"/>
      <c r="F18" s="32"/>
      <c r="G18" s="32"/>
      <c r="H18" s="32"/>
      <c r="I18" s="32"/>
      <c r="R18" s="32"/>
      <c r="S18" s="32"/>
      <c r="AD18" s="32"/>
    </row>
    <row r="19" ht="34.5" customHeight="1">
      <c r="A19" s="32"/>
      <c r="B19" s="32"/>
      <c r="C19" s="32"/>
      <c r="D19" s="32"/>
      <c r="E19" s="32"/>
      <c r="F19" s="32"/>
      <c r="G19" s="32"/>
      <c r="H19" s="32"/>
      <c r="I19" s="32"/>
      <c r="R19" s="32"/>
      <c r="S19" s="32"/>
      <c r="AD19" s="32"/>
    </row>
    <row r="20" ht="34.5" customHeight="1">
      <c r="A20" s="32"/>
      <c r="B20" s="32"/>
      <c r="C20" s="32"/>
      <c r="D20" s="32"/>
      <c r="E20" s="32"/>
      <c r="F20" s="32"/>
      <c r="G20" s="32"/>
      <c r="H20" s="32"/>
      <c r="I20" s="32"/>
      <c r="R20" s="32"/>
      <c r="S20" s="32"/>
      <c r="AD20" s="32"/>
    </row>
    <row r="21" ht="34.5" customHeight="1">
      <c r="A21" s="32"/>
      <c r="B21" s="32"/>
      <c r="C21" s="32"/>
      <c r="D21" s="32"/>
      <c r="E21" s="32"/>
      <c r="F21" s="32"/>
      <c r="G21" s="32"/>
      <c r="H21" s="32"/>
      <c r="I21" s="32"/>
      <c r="R21" s="32"/>
      <c r="S21" s="32"/>
      <c r="AD21" s="32"/>
    </row>
    <row r="22" ht="34.5" customHeight="1">
      <c r="A22" s="32"/>
      <c r="B22" s="32"/>
      <c r="C22" s="32"/>
      <c r="D22" s="32"/>
      <c r="E22" s="32"/>
      <c r="F22" s="32"/>
      <c r="G22" s="32"/>
      <c r="H22" s="32"/>
      <c r="I22" s="32"/>
      <c r="R22" s="32"/>
      <c r="S22" s="32"/>
      <c r="AD22" s="32"/>
    </row>
    <row r="23" ht="34.5" customHeight="1">
      <c r="A23" s="32"/>
      <c r="B23" s="32"/>
      <c r="C23" s="32"/>
      <c r="D23" s="32"/>
      <c r="E23" s="32"/>
      <c r="F23" s="32"/>
      <c r="G23" s="32"/>
      <c r="H23" s="32"/>
      <c r="I23" s="32"/>
      <c r="R23" s="32"/>
      <c r="S23" s="32"/>
      <c r="AD23" s="32"/>
    </row>
    <row r="24" ht="34.5" customHeight="1">
      <c r="A24" s="32"/>
      <c r="B24" s="32"/>
      <c r="C24" s="32"/>
      <c r="D24" s="32"/>
      <c r="E24" s="32"/>
      <c r="F24" s="32"/>
      <c r="G24" s="32"/>
      <c r="H24" s="32"/>
      <c r="I24" s="32"/>
      <c r="R24" s="32"/>
      <c r="S24" s="32"/>
      <c r="AD24" s="32"/>
    </row>
    <row r="25" ht="34.5" customHeight="1">
      <c r="A25" s="32"/>
      <c r="B25" s="32"/>
      <c r="C25" s="32"/>
      <c r="D25" s="32"/>
      <c r="E25" s="32"/>
      <c r="F25" s="32"/>
      <c r="G25" s="32"/>
      <c r="H25" s="32"/>
      <c r="I25" s="32"/>
      <c r="R25" s="32"/>
      <c r="S25" s="32"/>
      <c r="AD25" s="32"/>
    </row>
    <row r="26" ht="34.5" customHeight="1">
      <c r="A26" s="32"/>
      <c r="B26" s="32"/>
      <c r="C26" s="32"/>
      <c r="D26" s="32"/>
      <c r="E26" s="32"/>
      <c r="F26" s="32"/>
      <c r="G26" s="32"/>
      <c r="H26" s="32"/>
      <c r="I26" s="32"/>
      <c r="R26" s="32"/>
      <c r="S26" s="32"/>
      <c r="AD26" s="32"/>
    </row>
    <row r="27" ht="34.5" customHeight="1">
      <c r="A27" s="32"/>
      <c r="B27" s="32"/>
      <c r="C27" s="32"/>
      <c r="D27" s="32"/>
      <c r="E27" s="32"/>
      <c r="F27" s="32"/>
      <c r="G27" s="32"/>
      <c r="H27" s="32"/>
      <c r="I27" s="32"/>
      <c r="R27" s="32"/>
      <c r="S27" s="32"/>
      <c r="AD27" s="32"/>
    </row>
    <row r="28" ht="34.5" customHeight="1">
      <c r="A28" s="32"/>
      <c r="B28" s="32"/>
      <c r="C28" s="32"/>
      <c r="D28" s="32"/>
      <c r="E28" s="32"/>
      <c r="F28" s="32"/>
      <c r="G28" s="32"/>
      <c r="H28" s="32"/>
      <c r="I28" s="32"/>
      <c r="R28" s="32"/>
      <c r="S28" s="32"/>
      <c r="AD28" s="32"/>
    </row>
    <row r="29" ht="34.5" customHeight="1">
      <c r="A29" s="32"/>
      <c r="B29" s="32"/>
      <c r="C29" s="32"/>
      <c r="D29" s="32"/>
      <c r="E29" s="32"/>
      <c r="F29" s="32"/>
      <c r="G29" s="32"/>
      <c r="H29" s="32"/>
      <c r="I29" s="32"/>
      <c r="R29" s="32"/>
      <c r="S29" s="32"/>
      <c r="AD29" s="32"/>
    </row>
    <row r="30" ht="34.5" customHeight="1">
      <c r="A30" s="32"/>
      <c r="B30" s="32"/>
      <c r="C30" s="32"/>
      <c r="D30" s="32"/>
      <c r="E30" s="32"/>
      <c r="F30" s="32"/>
      <c r="G30" s="32"/>
      <c r="H30" s="32"/>
      <c r="I30" s="32"/>
      <c r="R30" s="32"/>
      <c r="S30" s="32"/>
      <c r="AD30" s="32"/>
    </row>
    <row r="31" ht="34.5" customHeight="1">
      <c r="A31" s="32"/>
      <c r="B31" s="32"/>
      <c r="C31" s="32"/>
      <c r="D31" s="32"/>
      <c r="E31" s="32"/>
      <c r="F31" s="32"/>
      <c r="G31" s="32"/>
      <c r="H31" s="32"/>
      <c r="I31" s="32"/>
      <c r="R31" s="32"/>
      <c r="S31" s="32"/>
      <c r="AD31" s="32"/>
    </row>
    <row r="32" ht="34.5" customHeight="1">
      <c r="A32" s="32"/>
      <c r="B32" s="32"/>
      <c r="C32" s="32"/>
      <c r="D32" s="32"/>
      <c r="E32" s="32"/>
      <c r="F32" s="32"/>
      <c r="G32" s="32"/>
      <c r="H32" s="32"/>
      <c r="I32" s="32"/>
      <c r="R32" s="32"/>
      <c r="S32" s="32"/>
      <c r="AD32" s="32"/>
    </row>
    <row r="33" ht="34.5" customHeight="1">
      <c r="A33" s="32"/>
      <c r="B33" s="32"/>
      <c r="C33" s="32"/>
      <c r="D33" s="32"/>
      <c r="E33" s="32"/>
      <c r="F33" s="32"/>
      <c r="G33" s="32"/>
      <c r="H33" s="32"/>
      <c r="I33" s="32"/>
      <c r="R33" s="32"/>
      <c r="S33" s="32"/>
      <c r="AD33" s="32"/>
    </row>
    <row r="34" ht="34.5" customHeight="1">
      <c r="A34" s="32"/>
      <c r="B34" s="32"/>
      <c r="C34" s="32"/>
      <c r="D34" s="32"/>
      <c r="E34" s="32"/>
      <c r="F34" s="32"/>
      <c r="G34" s="32"/>
      <c r="H34" s="32"/>
      <c r="I34" s="32"/>
      <c r="R34" s="32"/>
      <c r="S34" s="32"/>
      <c r="AD34" s="32"/>
    </row>
    <row r="35" ht="34.5" customHeight="1">
      <c r="A35" s="32"/>
      <c r="B35" s="32"/>
      <c r="C35" s="32"/>
      <c r="D35" s="32"/>
      <c r="E35" s="32"/>
      <c r="F35" s="32"/>
      <c r="G35" s="32"/>
      <c r="H35" s="32"/>
      <c r="I35" s="32"/>
      <c r="R35" s="32"/>
      <c r="S35" s="32"/>
      <c r="AD35" s="32"/>
    </row>
    <row r="36" ht="34.5" customHeight="1">
      <c r="A36" s="32"/>
      <c r="B36" s="32"/>
      <c r="C36" s="32"/>
      <c r="D36" s="32"/>
      <c r="E36" s="32"/>
      <c r="F36" s="32"/>
      <c r="G36" s="32"/>
      <c r="H36" s="32"/>
      <c r="I36" s="32"/>
      <c r="R36" s="32"/>
      <c r="S36" s="32"/>
      <c r="AD36" s="32"/>
    </row>
    <row r="37" ht="34.5" customHeight="1">
      <c r="A37" s="32"/>
      <c r="B37" s="32"/>
      <c r="C37" s="32"/>
      <c r="D37" s="32"/>
      <c r="E37" s="32"/>
      <c r="F37" s="32"/>
      <c r="G37" s="32"/>
      <c r="H37" s="32"/>
      <c r="I37" s="32"/>
      <c r="R37" s="32"/>
      <c r="S37" s="32"/>
      <c r="AD37" s="32"/>
    </row>
    <row r="38" ht="34.5" customHeight="1">
      <c r="A38" s="32"/>
      <c r="B38" s="32"/>
      <c r="C38" s="32"/>
      <c r="D38" s="32"/>
      <c r="E38" s="32"/>
      <c r="F38" s="32"/>
      <c r="G38" s="32"/>
      <c r="H38" s="32"/>
      <c r="I38" s="32"/>
      <c r="R38" s="32"/>
      <c r="S38" s="32"/>
      <c r="AD38" s="32"/>
    </row>
    <row r="39" ht="34.5" customHeight="1">
      <c r="A39" s="32"/>
      <c r="B39" s="32"/>
      <c r="C39" s="32"/>
      <c r="D39" s="32"/>
      <c r="E39" s="32"/>
      <c r="F39" s="32"/>
      <c r="G39" s="32"/>
      <c r="H39" s="32"/>
      <c r="I39" s="32"/>
      <c r="R39" s="32"/>
      <c r="S39" s="32"/>
      <c r="AD39" s="32"/>
    </row>
    <row r="40" ht="34.5" customHeight="1">
      <c r="A40" s="32"/>
      <c r="B40" s="32"/>
      <c r="C40" s="32"/>
      <c r="D40" s="32"/>
      <c r="E40" s="32"/>
      <c r="F40" s="32"/>
      <c r="G40" s="32"/>
      <c r="H40" s="32"/>
      <c r="I40" s="32"/>
      <c r="R40" s="32"/>
      <c r="S40" s="32"/>
      <c r="AD40" s="32"/>
    </row>
    <row r="41" ht="34.5" customHeight="1">
      <c r="A41" s="32"/>
      <c r="B41" s="32"/>
      <c r="C41" s="32"/>
      <c r="D41" s="32"/>
      <c r="E41" s="32"/>
      <c r="F41" s="32"/>
      <c r="G41" s="32"/>
      <c r="H41" s="32"/>
      <c r="I41" s="32"/>
      <c r="R41" s="32"/>
      <c r="S41" s="32"/>
      <c r="AD41" s="32"/>
    </row>
    <row r="42" ht="34.5" customHeight="1">
      <c r="A42" s="32"/>
      <c r="B42" s="32"/>
      <c r="C42" s="32"/>
      <c r="D42" s="32"/>
      <c r="E42" s="32"/>
      <c r="F42" s="32"/>
      <c r="G42" s="32"/>
      <c r="H42" s="32"/>
      <c r="I42" s="32"/>
      <c r="R42" s="32"/>
      <c r="S42" s="32"/>
      <c r="AD42" s="32"/>
    </row>
    <row r="43" ht="34.5" customHeight="1">
      <c r="A43" s="32"/>
      <c r="B43" s="32"/>
      <c r="C43" s="32"/>
      <c r="D43" s="32"/>
      <c r="E43" s="32"/>
      <c r="F43" s="32"/>
      <c r="G43" s="32"/>
      <c r="H43" s="32"/>
      <c r="I43" s="32"/>
      <c r="R43" s="32"/>
      <c r="S43" s="32"/>
      <c r="AD43" s="32"/>
    </row>
    <row r="44" ht="34.5" customHeight="1">
      <c r="A44" s="32"/>
      <c r="B44" s="32"/>
      <c r="C44" s="32"/>
      <c r="D44" s="32"/>
      <c r="E44" s="32"/>
      <c r="F44" s="32"/>
      <c r="G44" s="32"/>
      <c r="H44" s="32"/>
      <c r="I44" s="32"/>
      <c r="R44" s="32"/>
      <c r="S44" s="32"/>
      <c r="AD44" s="32"/>
    </row>
    <row r="45" ht="34.5" customHeight="1">
      <c r="A45" s="32"/>
      <c r="B45" s="32"/>
      <c r="C45" s="32"/>
      <c r="D45" s="32"/>
      <c r="E45" s="32"/>
      <c r="F45" s="32"/>
      <c r="G45" s="32"/>
      <c r="H45" s="32"/>
      <c r="I45" s="32"/>
      <c r="R45" s="32"/>
      <c r="S45" s="32"/>
      <c r="AD45" s="32"/>
    </row>
    <row r="46" ht="34.5" customHeight="1">
      <c r="A46" s="32"/>
      <c r="B46" s="32"/>
      <c r="C46" s="32"/>
      <c r="D46" s="32"/>
      <c r="E46" s="32"/>
      <c r="F46" s="32"/>
      <c r="G46" s="32"/>
      <c r="H46" s="32"/>
      <c r="I46" s="32"/>
      <c r="R46" s="32"/>
      <c r="S46" s="32"/>
      <c r="AD46" s="32"/>
    </row>
    <row r="47" ht="34.5" customHeight="1">
      <c r="A47" s="32"/>
      <c r="B47" s="32"/>
      <c r="C47" s="32"/>
      <c r="D47" s="32"/>
      <c r="E47" s="32"/>
      <c r="F47" s="32"/>
      <c r="G47" s="32"/>
      <c r="H47" s="32"/>
      <c r="I47" s="32"/>
      <c r="R47" s="32"/>
      <c r="S47" s="32"/>
      <c r="AD47" s="32"/>
    </row>
    <row r="48" ht="34.5" customHeight="1">
      <c r="A48" s="32"/>
      <c r="B48" s="32"/>
      <c r="C48" s="32"/>
      <c r="D48" s="32"/>
      <c r="E48" s="32"/>
      <c r="F48" s="32"/>
      <c r="G48" s="32"/>
      <c r="H48" s="32"/>
      <c r="I48" s="32"/>
      <c r="R48" s="32"/>
      <c r="S48" s="32"/>
      <c r="AD48" s="32"/>
    </row>
    <row r="49" ht="34.5" customHeight="1">
      <c r="A49" s="32"/>
      <c r="B49" s="32"/>
      <c r="C49" s="32"/>
      <c r="D49" s="32"/>
      <c r="E49" s="32"/>
      <c r="F49" s="32"/>
      <c r="G49" s="32"/>
      <c r="I49" s="32"/>
      <c r="R49" s="32"/>
      <c r="S49" s="32"/>
      <c r="AD49" s="32"/>
    </row>
    <row r="50" ht="34.5" customHeight="1">
      <c r="A50" s="32"/>
      <c r="B50" s="32"/>
      <c r="C50" s="32"/>
      <c r="D50" s="32"/>
      <c r="E50" s="32"/>
      <c r="F50" s="32"/>
      <c r="G50" s="32"/>
      <c r="H50" s="32"/>
      <c r="I50" s="32"/>
      <c r="R50" s="32"/>
      <c r="S50" s="32"/>
      <c r="AD50" s="32"/>
    </row>
    <row r="51" ht="34.5" customHeight="1">
      <c r="A51" s="32"/>
      <c r="B51" s="32"/>
      <c r="C51" s="32"/>
      <c r="D51" s="32"/>
      <c r="E51" s="32"/>
      <c r="F51" s="32"/>
      <c r="G51" s="32"/>
      <c r="H51" s="32"/>
      <c r="I51" s="32"/>
      <c r="R51" s="32"/>
      <c r="S51" s="32"/>
      <c r="AD51" s="32"/>
    </row>
    <row r="52" ht="34.5" customHeight="1">
      <c r="A52" s="32"/>
      <c r="B52" s="32"/>
      <c r="C52" s="32"/>
      <c r="D52" s="32"/>
      <c r="E52" s="32"/>
      <c r="F52" s="32"/>
      <c r="G52" s="32"/>
      <c r="I52" s="32"/>
      <c r="R52" s="32"/>
      <c r="S52" s="32"/>
      <c r="AD52" s="32"/>
    </row>
    <row r="53" ht="34.5" customHeight="1">
      <c r="A53" s="32"/>
      <c r="B53" s="32"/>
      <c r="C53" s="32"/>
      <c r="D53" s="32"/>
      <c r="E53" s="32"/>
      <c r="F53" s="32"/>
      <c r="G53" s="32"/>
      <c r="I53" s="32"/>
      <c r="R53" s="32"/>
      <c r="S53" s="32"/>
      <c r="AD53" s="32"/>
    </row>
    <row r="54" ht="34.5" customHeight="1">
      <c r="A54" s="32"/>
      <c r="B54" s="32"/>
      <c r="C54" s="32"/>
      <c r="D54" s="32"/>
      <c r="E54" s="32"/>
      <c r="F54" s="32"/>
      <c r="G54" s="32"/>
      <c r="H54" s="32"/>
      <c r="I54" s="32"/>
      <c r="R54" s="32"/>
      <c r="S54" s="32"/>
      <c r="AD54" s="32"/>
    </row>
    <row r="55" ht="34.5" customHeight="1">
      <c r="A55" s="32"/>
      <c r="B55" s="32"/>
      <c r="C55" s="32"/>
      <c r="D55" s="32"/>
      <c r="E55" s="32"/>
      <c r="F55" s="32"/>
      <c r="G55" s="32"/>
      <c r="H55" s="32"/>
      <c r="I55" s="32"/>
      <c r="R55" s="32"/>
      <c r="S55" s="32"/>
      <c r="AD55" s="32"/>
    </row>
    <row r="56" ht="34.5" customHeight="1">
      <c r="A56" s="32"/>
      <c r="B56" s="32"/>
      <c r="C56" s="32"/>
      <c r="D56" s="32"/>
      <c r="E56" s="32"/>
      <c r="F56" s="32"/>
      <c r="G56" s="32"/>
      <c r="H56" s="32"/>
      <c r="I56" s="32"/>
      <c r="R56" s="32"/>
      <c r="S56" s="32"/>
      <c r="AD56" s="32"/>
    </row>
    <row r="57" ht="34.5" customHeight="1">
      <c r="A57" s="32"/>
      <c r="B57" s="32"/>
      <c r="C57" s="32"/>
      <c r="D57" s="32"/>
      <c r="E57" s="32"/>
      <c r="F57" s="32"/>
      <c r="G57" s="32"/>
      <c r="I57" s="32"/>
      <c r="R57" s="32"/>
      <c r="S57" s="32"/>
      <c r="AD57" s="32"/>
    </row>
    <row r="58" ht="34.5" customHeight="1">
      <c r="A58" s="32"/>
      <c r="B58" s="32"/>
      <c r="C58" s="32"/>
      <c r="D58" s="32"/>
      <c r="E58" s="32"/>
      <c r="F58" s="32"/>
      <c r="G58" s="32"/>
      <c r="H58" s="32"/>
      <c r="I58" s="32"/>
      <c r="R58" s="32"/>
      <c r="S58" s="32"/>
      <c r="AD58" s="32"/>
    </row>
    <row r="59" ht="34.5" customHeight="1">
      <c r="A59" s="32"/>
      <c r="B59" s="32"/>
      <c r="C59" s="32"/>
      <c r="D59" s="32"/>
      <c r="E59" s="32"/>
      <c r="F59" s="32"/>
      <c r="G59" s="32"/>
      <c r="H59" s="32"/>
      <c r="I59" s="32"/>
      <c r="R59" s="32"/>
      <c r="S59" s="32"/>
      <c r="AD59" s="32"/>
    </row>
    <row r="60" ht="34.5" customHeight="1">
      <c r="A60" s="32"/>
      <c r="B60" s="32"/>
      <c r="C60" s="32"/>
      <c r="D60" s="32"/>
      <c r="E60" s="32"/>
      <c r="F60" s="32"/>
      <c r="G60" s="32"/>
      <c r="H60" s="32"/>
      <c r="I60" s="32"/>
      <c r="R60" s="32"/>
      <c r="S60" s="32"/>
      <c r="AD60" s="32"/>
    </row>
    <row r="61" ht="34.5" customHeight="1">
      <c r="A61" s="32"/>
      <c r="B61" s="32"/>
      <c r="C61" s="32"/>
      <c r="D61" s="32"/>
      <c r="E61" s="32"/>
      <c r="F61" s="32"/>
      <c r="G61" s="32"/>
      <c r="H61" s="32"/>
      <c r="I61" s="32"/>
      <c r="R61" s="32"/>
      <c r="S61" s="32"/>
      <c r="AD61" s="32"/>
    </row>
    <row r="62" ht="34.5" customHeight="1">
      <c r="A62" s="32"/>
      <c r="B62" s="32"/>
      <c r="C62" s="32"/>
      <c r="D62" s="32"/>
      <c r="E62" s="32"/>
      <c r="F62" s="32"/>
      <c r="G62" s="32"/>
      <c r="H62" s="32"/>
      <c r="I62" s="32"/>
      <c r="R62" s="32"/>
      <c r="S62" s="32"/>
      <c r="AD62" s="32"/>
    </row>
    <row r="63" ht="34.5" customHeight="1">
      <c r="A63" s="32"/>
      <c r="B63" s="32"/>
      <c r="C63" s="32"/>
      <c r="D63" s="32"/>
      <c r="E63" s="32"/>
      <c r="F63" s="32"/>
      <c r="G63" s="32"/>
      <c r="H63" s="32"/>
      <c r="I63" s="32"/>
      <c r="R63" s="32"/>
      <c r="S63" s="32"/>
      <c r="AD63" s="32"/>
    </row>
    <row r="64" ht="34.5" customHeight="1">
      <c r="A64" s="32"/>
      <c r="B64" s="32"/>
      <c r="C64" s="32"/>
      <c r="D64" s="32"/>
      <c r="E64" s="32"/>
      <c r="F64" s="32"/>
      <c r="G64" s="32"/>
      <c r="H64" s="32"/>
      <c r="I64" s="32"/>
      <c r="R64" s="32"/>
      <c r="S64" s="32"/>
      <c r="AD64" s="32"/>
    </row>
    <row r="65" ht="34.5" customHeight="1">
      <c r="A65" s="32"/>
      <c r="B65" s="32"/>
      <c r="C65" s="32"/>
      <c r="D65" s="32"/>
      <c r="E65" s="32"/>
      <c r="F65" s="32"/>
      <c r="G65" s="32"/>
      <c r="H65" s="32"/>
      <c r="I65" s="32"/>
      <c r="R65" s="32"/>
      <c r="S65" s="32"/>
      <c r="AD65" s="32"/>
    </row>
    <row r="66" ht="34.5" customHeight="1">
      <c r="A66" s="32"/>
      <c r="B66" s="32"/>
      <c r="C66" s="32"/>
      <c r="D66" s="32"/>
      <c r="E66" s="32"/>
      <c r="F66" s="32"/>
      <c r="G66" s="32"/>
      <c r="I66" s="32"/>
      <c r="R66" s="32"/>
      <c r="S66" s="32"/>
      <c r="AD66" s="32"/>
    </row>
    <row r="67" ht="34.5" customHeight="1">
      <c r="A67" s="32"/>
      <c r="B67" s="32"/>
      <c r="C67" s="32"/>
      <c r="D67" s="32"/>
      <c r="E67" s="32"/>
      <c r="F67" s="32"/>
      <c r="G67" s="32"/>
      <c r="H67" s="32"/>
      <c r="I67" s="32"/>
      <c r="R67" s="32"/>
      <c r="S67" s="32"/>
      <c r="AD67" s="32"/>
    </row>
    <row r="68" ht="34.5" customHeight="1">
      <c r="A68" s="32"/>
      <c r="B68" s="32"/>
      <c r="C68" s="32"/>
      <c r="D68" s="32"/>
      <c r="E68" s="32"/>
      <c r="F68" s="32"/>
      <c r="G68" s="32"/>
      <c r="I68" s="32"/>
      <c r="R68" s="32"/>
      <c r="S68" s="32"/>
      <c r="AD68" s="32"/>
    </row>
    <row r="69" ht="34.5" customHeight="1">
      <c r="A69" s="32"/>
      <c r="B69" s="32"/>
      <c r="C69" s="32"/>
      <c r="D69" s="32"/>
      <c r="E69" s="32"/>
      <c r="F69" s="32"/>
      <c r="G69" s="32"/>
      <c r="H69" s="32"/>
      <c r="I69" s="32"/>
      <c r="R69" s="32"/>
      <c r="S69" s="32"/>
      <c r="AD69" s="32"/>
    </row>
    <row r="70" ht="34.5" customHeight="1">
      <c r="A70" s="32"/>
      <c r="B70" s="32"/>
      <c r="C70" s="32"/>
      <c r="D70" s="32"/>
      <c r="E70" s="32"/>
      <c r="F70" s="32"/>
      <c r="G70" s="32"/>
      <c r="I70" s="32"/>
      <c r="R70" s="32"/>
      <c r="S70" s="32"/>
      <c r="AD70" s="32"/>
    </row>
    <row r="71" ht="34.5" customHeight="1">
      <c r="A71" s="32"/>
      <c r="B71" s="32"/>
      <c r="C71" s="32"/>
      <c r="D71" s="32"/>
      <c r="E71" s="32"/>
      <c r="F71" s="32"/>
      <c r="G71" s="32"/>
      <c r="H71" s="32"/>
      <c r="I71" s="32"/>
      <c r="R71" s="32"/>
      <c r="S71" s="32"/>
      <c r="AD71" s="32"/>
    </row>
    <row r="72" ht="34.5" customHeight="1">
      <c r="A72" s="32"/>
      <c r="B72" s="32"/>
      <c r="C72" s="32"/>
      <c r="D72" s="32"/>
      <c r="E72" s="32"/>
      <c r="F72" s="32"/>
      <c r="G72" s="32"/>
      <c r="I72" s="32"/>
      <c r="R72" s="32"/>
      <c r="S72" s="32"/>
      <c r="AD72" s="32"/>
    </row>
    <row r="73" ht="34.5" customHeight="1">
      <c r="A73" s="32"/>
      <c r="B73" s="32"/>
      <c r="C73" s="32"/>
      <c r="D73" s="32"/>
      <c r="E73" s="32"/>
      <c r="F73" s="32"/>
      <c r="G73" s="32"/>
      <c r="H73" s="32"/>
      <c r="I73" s="32"/>
      <c r="R73" s="32"/>
      <c r="S73" s="32"/>
      <c r="AD73" s="32"/>
    </row>
    <row r="74" ht="34.5" customHeight="1">
      <c r="A74" s="32"/>
      <c r="B74" s="32"/>
      <c r="C74" s="32"/>
      <c r="D74" s="32"/>
      <c r="E74" s="32"/>
      <c r="F74" s="32"/>
      <c r="G74" s="32"/>
      <c r="I74" s="32"/>
      <c r="R74" s="32"/>
      <c r="S74" s="32"/>
      <c r="AD74" s="32"/>
    </row>
    <row r="75" ht="34.5" customHeight="1">
      <c r="A75" s="32"/>
      <c r="B75" s="32"/>
      <c r="C75" s="32"/>
      <c r="D75" s="32"/>
      <c r="E75" s="32"/>
      <c r="F75" s="32"/>
      <c r="G75" s="32"/>
      <c r="H75" s="32"/>
      <c r="I75" s="32"/>
      <c r="R75" s="32"/>
      <c r="S75" s="32"/>
      <c r="AD75" s="32"/>
    </row>
    <row r="76" ht="34.5" customHeight="1">
      <c r="A76" s="32"/>
      <c r="B76" s="32"/>
      <c r="C76" s="32"/>
      <c r="D76" s="32"/>
      <c r="E76" s="32"/>
      <c r="F76" s="32"/>
      <c r="G76" s="32"/>
      <c r="I76" s="32"/>
      <c r="R76" s="32"/>
      <c r="S76" s="32"/>
      <c r="AD76" s="32"/>
    </row>
    <row r="77" ht="34.5" customHeight="1">
      <c r="A77" s="32"/>
      <c r="B77" s="32"/>
      <c r="C77" s="32"/>
      <c r="D77" s="32"/>
      <c r="E77" s="32"/>
      <c r="F77" s="32"/>
      <c r="G77" s="32"/>
      <c r="H77" s="32"/>
      <c r="I77" s="32"/>
      <c r="R77" s="32"/>
      <c r="S77" s="32"/>
      <c r="AD77" s="32"/>
    </row>
    <row r="78" ht="34.5" customHeight="1">
      <c r="A78" s="32"/>
      <c r="B78" s="32"/>
      <c r="C78" s="32"/>
      <c r="D78" s="32"/>
      <c r="E78" s="32"/>
      <c r="F78" s="32"/>
      <c r="G78" s="32"/>
      <c r="I78" s="32"/>
      <c r="R78" s="32"/>
      <c r="S78" s="32"/>
      <c r="AD78" s="32"/>
    </row>
    <row r="79" ht="34.5" customHeight="1">
      <c r="A79" s="32"/>
      <c r="B79" s="32"/>
      <c r="C79" s="32"/>
      <c r="D79" s="32"/>
      <c r="E79" s="32"/>
      <c r="F79" s="32"/>
      <c r="G79" s="32"/>
      <c r="H79" s="32"/>
      <c r="I79" s="32"/>
      <c r="R79" s="32"/>
      <c r="S79" s="32"/>
      <c r="AD79" s="32"/>
    </row>
    <row r="80" ht="34.5" customHeight="1">
      <c r="A80" s="32"/>
      <c r="B80" s="32"/>
      <c r="C80" s="32"/>
      <c r="D80" s="32"/>
      <c r="E80" s="32"/>
      <c r="F80" s="32"/>
      <c r="G80" s="32"/>
      <c r="I80" s="32"/>
      <c r="R80" s="32"/>
      <c r="S80" s="32"/>
      <c r="AD80" s="32"/>
    </row>
    <row r="81" ht="34.5" customHeight="1">
      <c r="A81" s="32"/>
      <c r="B81" s="32"/>
      <c r="C81" s="32"/>
      <c r="D81" s="32"/>
      <c r="E81" s="32"/>
      <c r="F81" s="32"/>
      <c r="G81" s="32"/>
      <c r="H81" s="32"/>
      <c r="I81" s="32"/>
      <c r="R81" s="32"/>
      <c r="S81" s="32"/>
      <c r="AD81" s="32"/>
    </row>
    <row r="82" ht="34.5" customHeight="1">
      <c r="A82" s="32"/>
      <c r="B82" s="32"/>
      <c r="C82" s="32"/>
      <c r="D82" s="32"/>
      <c r="E82" s="32"/>
      <c r="F82" s="32"/>
      <c r="G82" s="32"/>
      <c r="I82" s="32"/>
      <c r="R82" s="32"/>
      <c r="S82" s="32"/>
      <c r="AD82" s="32"/>
    </row>
    <row r="83" ht="34.5" customHeight="1">
      <c r="A83" s="32"/>
      <c r="B83" s="32"/>
      <c r="C83" s="32"/>
      <c r="D83" s="32"/>
      <c r="E83" s="32"/>
      <c r="F83" s="32"/>
      <c r="G83" s="32"/>
      <c r="H83" s="32"/>
      <c r="I83" s="32"/>
      <c r="R83" s="32"/>
      <c r="S83" s="32"/>
      <c r="AD83" s="32"/>
    </row>
    <row r="84" ht="34.5" customHeight="1">
      <c r="A84" s="32"/>
      <c r="B84" s="32"/>
      <c r="C84" s="32"/>
      <c r="D84" s="32"/>
      <c r="E84" s="32"/>
      <c r="F84" s="32"/>
      <c r="G84" s="32"/>
      <c r="I84" s="32"/>
      <c r="R84" s="32"/>
      <c r="S84" s="32"/>
      <c r="AD84" s="32"/>
    </row>
    <row r="85" ht="34.5" customHeight="1">
      <c r="A85" s="32"/>
      <c r="B85" s="32"/>
      <c r="C85" s="32"/>
      <c r="D85" s="32"/>
      <c r="E85" s="32"/>
      <c r="F85" s="32"/>
      <c r="G85" s="32"/>
      <c r="H85" s="32"/>
      <c r="I85" s="32"/>
      <c r="R85" s="32"/>
      <c r="S85" s="32"/>
      <c r="AD85" s="32"/>
    </row>
    <row r="86" ht="34.5" customHeight="1">
      <c r="A86" s="32"/>
      <c r="B86" s="32"/>
      <c r="C86" s="32"/>
      <c r="D86" s="32"/>
      <c r="E86" s="32"/>
      <c r="F86" s="32"/>
      <c r="G86" s="32"/>
      <c r="I86" s="32"/>
      <c r="R86" s="32"/>
      <c r="S86" s="32"/>
      <c r="AD86" s="32"/>
    </row>
    <row r="87" ht="34.5" customHeight="1">
      <c r="A87" s="32"/>
      <c r="B87" s="32"/>
      <c r="C87" s="32"/>
      <c r="D87" s="32"/>
      <c r="E87" s="32"/>
      <c r="F87" s="32"/>
      <c r="G87" s="32"/>
      <c r="H87" s="32"/>
      <c r="I87" s="32"/>
      <c r="R87" s="32"/>
      <c r="S87" s="32"/>
      <c r="AD87" s="32"/>
    </row>
    <row r="88" ht="34.5" customHeight="1">
      <c r="A88" s="32"/>
      <c r="B88" s="32"/>
      <c r="C88" s="32"/>
      <c r="D88" s="32"/>
      <c r="E88" s="32"/>
      <c r="F88" s="32"/>
      <c r="G88" s="32"/>
      <c r="H88" s="32"/>
      <c r="I88" s="32"/>
      <c r="R88" s="32"/>
      <c r="S88" s="32"/>
      <c r="AD88" s="32"/>
    </row>
    <row r="89" ht="34.5" customHeight="1">
      <c r="A89" s="32"/>
      <c r="B89" s="32"/>
      <c r="C89" s="32"/>
      <c r="D89" s="32"/>
      <c r="E89" s="32"/>
      <c r="F89" s="32"/>
      <c r="G89" s="32"/>
      <c r="H89" s="32"/>
      <c r="I89" s="32"/>
      <c r="R89" s="32"/>
      <c r="S89" s="32"/>
      <c r="AD89" s="32"/>
    </row>
    <row r="90" ht="34.5" customHeight="1">
      <c r="A90" s="32"/>
      <c r="B90" s="32"/>
      <c r="C90" s="32"/>
      <c r="D90" s="32"/>
      <c r="E90" s="32"/>
      <c r="F90" s="32"/>
      <c r="G90" s="32"/>
      <c r="I90" s="32"/>
      <c r="R90" s="32"/>
      <c r="S90" s="32"/>
      <c r="AD90" s="32"/>
    </row>
    <row r="91" ht="34.5" customHeight="1">
      <c r="A91" s="32"/>
      <c r="B91" s="32"/>
      <c r="C91" s="32"/>
      <c r="D91" s="32"/>
      <c r="E91" s="32"/>
      <c r="F91" s="32"/>
      <c r="G91" s="32"/>
      <c r="H91" s="32"/>
      <c r="I91" s="32"/>
      <c r="R91" s="32"/>
      <c r="S91" s="32"/>
      <c r="AD91" s="32"/>
    </row>
    <row r="92" ht="34.5" customHeight="1">
      <c r="A92" s="32"/>
      <c r="B92" s="32"/>
      <c r="C92" s="32"/>
      <c r="D92" s="32"/>
      <c r="E92" s="32"/>
      <c r="F92" s="32"/>
      <c r="G92" s="32"/>
      <c r="I92" s="32"/>
      <c r="R92" s="32"/>
      <c r="S92" s="32"/>
      <c r="AD92" s="32"/>
    </row>
    <row r="93" ht="34.5" customHeight="1">
      <c r="A93" s="32"/>
      <c r="B93" s="32"/>
      <c r="C93" s="32"/>
      <c r="D93" s="32"/>
      <c r="E93" s="32"/>
      <c r="F93" s="32"/>
      <c r="G93" s="32"/>
      <c r="H93" s="32"/>
      <c r="I93" s="32"/>
      <c r="R93" s="32"/>
      <c r="S93" s="32"/>
      <c r="AD93" s="32"/>
    </row>
    <row r="94" ht="34.5" customHeight="1">
      <c r="A94" s="32"/>
      <c r="B94" s="32"/>
      <c r="C94" s="32"/>
      <c r="D94" s="32"/>
      <c r="E94" s="32"/>
      <c r="F94" s="32"/>
      <c r="G94" s="32"/>
      <c r="H94" s="32"/>
      <c r="I94" s="32"/>
      <c r="R94" s="32"/>
      <c r="S94" s="32"/>
      <c r="AD94" s="32"/>
    </row>
    <row r="95" ht="34.5" customHeight="1">
      <c r="A95" s="32"/>
      <c r="B95" s="32"/>
      <c r="C95" s="32"/>
      <c r="D95" s="32"/>
      <c r="E95" s="32"/>
      <c r="F95" s="32"/>
      <c r="G95" s="32"/>
      <c r="H95" s="32"/>
      <c r="I95" s="32"/>
      <c r="R95" s="32"/>
      <c r="S95" s="32"/>
      <c r="AD95" s="32"/>
    </row>
    <row r="96" ht="34.5" customHeight="1">
      <c r="A96" s="32"/>
      <c r="B96" s="32"/>
      <c r="C96" s="32"/>
      <c r="D96" s="32"/>
      <c r="E96" s="32"/>
      <c r="F96" s="32"/>
      <c r="G96" s="32"/>
      <c r="H96" s="32"/>
      <c r="I96" s="32"/>
      <c r="R96" s="32"/>
      <c r="S96" s="32"/>
      <c r="AD96" s="32"/>
    </row>
    <row r="97" ht="34.5" customHeight="1">
      <c r="A97" s="32"/>
      <c r="B97" s="32"/>
      <c r="C97" s="32"/>
      <c r="D97" s="32"/>
      <c r="E97" s="32"/>
      <c r="F97" s="32"/>
      <c r="G97" s="32"/>
      <c r="H97" s="32"/>
      <c r="I97" s="32"/>
      <c r="R97" s="32"/>
      <c r="S97" s="32"/>
      <c r="AD97" s="32"/>
    </row>
    <row r="98" ht="34.5" customHeight="1">
      <c r="A98" s="32"/>
      <c r="B98" s="32"/>
      <c r="C98" s="32"/>
      <c r="D98" s="32"/>
      <c r="E98" s="32"/>
      <c r="F98" s="32"/>
      <c r="G98" s="32"/>
      <c r="H98" s="32"/>
      <c r="I98" s="32"/>
      <c r="R98" s="32"/>
      <c r="S98" s="32"/>
      <c r="AD98" s="32"/>
    </row>
    <row r="99" ht="34.5" customHeight="1">
      <c r="A99" s="32"/>
      <c r="B99" s="32"/>
      <c r="C99" s="32"/>
      <c r="D99" s="32"/>
      <c r="E99" s="32"/>
      <c r="F99" s="32"/>
      <c r="G99" s="32"/>
      <c r="H99" s="32"/>
      <c r="I99" s="32"/>
      <c r="R99" s="32"/>
      <c r="S99" s="32"/>
      <c r="AD99" s="32"/>
    </row>
    <row r="100" ht="34.5" customHeight="1">
      <c r="A100" s="32"/>
      <c r="B100" s="32"/>
      <c r="C100" s="32"/>
      <c r="D100" s="32"/>
      <c r="E100" s="32"/>
      <c r="F100" s="32"/>
      <c r="G100" s="32"/>
      <c r="H100" s="32"/>
      <c r="I100" s="32"/>
      <c r="R100" s="32"/>
      <c r="S100" s="32"/>
      <c r="AD100" s="32"/>
    </row>
    <row r="101" ht="34.5" customHeight="1">
      <c r="A101" s="32"/>
      <c r="B101" s="32"/>
      <c r="C101" s="32"/>
      <c r="D101" s="32"/>
      <c r="E101" s="32"/>
      <c r="F101" s="32"/>
      <c r="G101" s="32"/>
      <c r="H101" s="32"/>
      <c r="I101" s="32"/>
      <c r="R101" s="32"/>
      <c r="S101" s="32"/>
      <c r="AD101" s="32"/>
    </row>
    <row r="102" ht="34.5" customHeight="1">
      <c r="A102" s="32"/>
      <c r="B102" s="32"/>
      <c r="C102" s="32"/>
      <c r="D102" s="32"/>
      <c r="E102" s="32"/>
      <c r="F102" s="32"/>
      <c r="G102" s="32"/>
      <c r="I102" s="32"/>
      <c r="R102" s="32"/>
      <c r="S102" s="32"/>
      <c r="AD102" s="32"/>
    </row>
    <row r="103" ht="34.5" customHeight="1">
      <c r="A103" s="32"/>
      <c r="B103" s="32"/>
      <c r="C103" s="32"/>
      <c r="D103" s="32"/>
      <c r="E103" s="32"/>
      <c r="F103" s="32"/>
      <c r="G103" s="32"/>
      <c r="H103" s="32"/>
      <c r="I103" s="32"/>
      <c r="R103" s="32"/>
      <c r="S103" s="32"/>
      <c r="AD103" s="32"/>
    </row>
    <row r="104" ht="34.5" customHeight="1">
      <c r="A104" s="32"/>
      <c r="B104" s="32"/>
      <c r="C104" s="32"/>
      <c r="D104" s="32"/>
      <c r="E104" s="32"/>
      <c r="F104" s="32"/>
      <c r="G104" s="32"/>
      <c r="H104" s="32"/>
      <c r="I104" s="32"/>
      <c r="R104" s="32"/>
      <c r="S104" s="32"/>
      <c r="AD104" s="32"/>
    </row>
    <row r="105" ht="34.5" customHeight="1">
      <c r="A105" s="32"/>
      <c r="B105" s="32"/>
      <c r="C105" s="32"/>
      <c r="D105" s="32"/>
      <c r="E105" s="32"/>
      <c r="F105" s="32"/>
      <c r="G105" s="32"/>
      <c r="H105" s="32"/>
      <c r="I105" s="32"/>
      <c r="R105" s="32"/>
      <c r="S105" s="32"/>
      <c r="AD105" s="32"/>
    </row>
    <row r="106" ht="34.5" customHeight="1">
      <c r="A106" s="32"/>
      <c r="B106" s="32"/>
      <c r="C106" s="32"/>
      <c r="D106" s="32"/>
      <c r="E106" s="32"/>
      <c r="F106" s="32"/>
      <c r="G106" s="32"/>
      <c r="H106" s="32"/>
      <c r="I106" s="32"/>
      <c r="R106" s="32"/>
      <c r="S106" s="32"/>
      <c r="AD106" s="32"/>
    </row>
    <row r="107" ht="34.5" customHeight="1">
      <c r="A107" s="32"/>
      <c r="B107" s="32"/>
      <c r="C107" s="32"/>
      <c r="D107" s="32"/>
      <c r="E107" s="32"/>
      <c r="F107" s="32"/>
      <c r="G107" s="32"/>
      <c r="H107" s="32"/>
      <c r="I107" s="32"/>
      <c r="R107" s="32"/>
      <c r="S107" s="32"/>
      <c r="AD107" s="32"/>
    </row>
    <row r="108" ht="34.5" customHeight="1">
      <c r="A108" s="32"/>
      <c r="B108" s="32"/>
      <c r="C108" s="32"/>
      <c r="D108" s="32"/>
      <c r="E108" s="32"/>
      <c r="F108" s="32"/>
      <c r="G108" s="32"/>
      <c r="H108" s="32"/>
      <c r="I108" s="32"/>
      <c r="R108" s="32"/>
      <c r="S108" s="32"/>
      <c r="AD108" s="32"/>
    </row>
    <row r="109" ht="34.5" customHeight="1">
      <c r="A109" s="32"/>
      <c r="B109" s="32"/>
      <c r="C109" s="32"/>
      <c r="D109" s="32"/>
      <c r="E109" s="32"/>
      <c r="F109" s="32"/>
      <c r="G109" s="32"/>
      <c r="H109" s="32"/>
      <c r="I109" s="32"/>
      <c r="R109" s="32"/>
      <c r="S109" s="32"/>
      <c r="AD109" s="32"/>
    </row>
    <row r="110" ht="34.5" customHeight="1">
      <c r="A110" s="32"/>
      <c r="B110" s="32"/>
      <c r="C110" s="32"/>
      <c r="D110" s="32"/>
      <c r="E110" s="32"/>
      <c r="F110" s="32"/>
      <c r="G110" s="32"/>
      <c r="H110" s="32"/>
      <c r="I110" s="32"/>
      <c r="R110" s="32"/>
      <c r="S110" s="32"/>
      <c r="AD110" s="32"/>
    </row>
    <row r="111" ht="34.5" customHeight="1">
      <c r="A111" s="32"/>
      <c r="B111" s="32"/>
      <c r="C111" s="32"/>
      <c r="D111" s="32"/>
      <c r="E111" s="32"/>
      <c r="F111" s="32"/>
      <c r="G111" s="32"/>
      <c r="H111" s="32"/>
      <c r="I111" s="32"/>
      <c r="R111" s="32"/>
      <c r="S111" s="32"/>
      <c r="AD111" s="32"/>
    </row>
    <row r="112" ht="34.5" customHeight="1">
      <c r="A112" s="32"/>
      <c r="B112" s="32"/>
      <c r="C112" s="32"/>
      <c r="D112" s="32"/>
      <c r="E112" s="32"/>
      <c r="F112" s="32"/>
      <c r="G112" s="32"/>
      <c r="H112" s="32"/>
      <c r="I112" s="32"/>
      <c r="R112" s="32"/>
      <c r="S112" s="32"/>
      <c r="AD112" s="32"/>
    </row>
    <row r="113" ht="34.5" customHeight="1">
      <c r="A113" s="32"/>
      <c r="B113" s="32"/>
      <c r="C113" s="32"/>
      <c r="D113" s="32"/>
      <c r="E113" s="32"/>
      <c r="F113" s="32"/>
      <c r="G113" s="32"/>
      <c r="H113" s="32"/>
      <c r="I113" s="32"/>
      <c r="R113" s="32"/>
      <c r="S113" s="32"/>
      <c r="AD113" s="32"/>
    </row>
    <row r="114" ht="34.5" customHeight="1">
      <c r="A114" s="32"/>
      <c r="B114" s="32"/>
      <c r="C114" s="32"/>
      <c r="D114" s="32"/>
      <c r="E114" s="32"/>
      <c r="F114" s="32"/>
      <c r="G114" s="32"/>
      <c r="H114" s="32"/>
      <c r="I114" s="32"/>
      <c r="R114" s="32"/>
      <c r="S114" s="32"/>
      <c r="AD114" s="32"/>
    </row>
    <row r="115" ht="34.5" customHeight="1">
      <c r="A115" s="32"/>
      <c r="B115" s="32"/>
      <c r="C115" s="32"/>
      <c r="D115" s="32"/>
      <c r="E115" s="32"/>
      <c r="F115" s="32"/>
      <c r="G115" s="32"/>
      <c r="H115" s="32"/>
      <c r="I115" s="32"/>
      <c r="R115" s="32"/>
      <c r="S115" s="32"/>
      <c r="AD115" s="32"/>
    </row>
    <row r="116" ht="34.5" customHeight="1">
      <c r="A116" s="32"/>
      <c r="B116" s="32"/>
      <c r="C116" s="32"/>
      <c r="D116" s="32"/>
      <c r="E116" s="32"/>
      <c r="F116" s="32"/>
      <c r="G116" s="32"/>
      <c r="H116" s="32"/>
      <c r="I116" s="32"/>
      <c r="R116" s="32"/>
      <c r="S116" s="32"/>
      <c r="AD116" s="32"/>
    </row>
    <row r="117" ht="34.5" customHeight="1">
      <c r="A117" s="32"/>
      <c r="B117" s="32"/>
      <c r="C117" s="32"/>
      <c r="D117" s="32"/>
      <c r="E117" s="32"/>
      <c r="F117" s="32"/>
      <c r="G117" s="32"/>
      <c r="H117" s="32"/>
      <c r="I117" s="32"/>
      <c r="R117" s="32"/>
      <c r="S117" s="32"/>
      <c r="AD117" s="32"/>
    </row>
    <row r="118" ht="34.5" customHeight="1">
      <c r="A118" s="32"/>
      <c r="B118" s="32"/>
      <c r="C118" s="32"/>
      <c r="D118" s="32"/>
      <c r="E118" s="32"/>
      <c r="F118" s="32"/>
      <c r="G118" s="32"/>
      <c r="H118" s="32"/>
      <c r="I118" s="32"/>
      <c r="R118" s="32"/>
      <c r="S118" s="32"/>
      <c r="AD118" s="32"/>
    </row>
    <row r="119" ht="34.5" customHeight="1">
      <c r="A119" s="32"/>
      <c r="B119" s="32"/>
      <c r="C119" s="32"/>
      <c r="D119" s="32"/>
      <c r="E119" s="32"/>
      <c r="F119" s="32"/>
      <c r="G119" s="32"/>
      <c r="H119" s="32"/>
      <c r="I119" s="32"/>
      <c r="R119" s="32"/>
      <c r="S119" s="32"/>
      <c r="AD119" s="32"/>
    </row>
    <row r="120" ht="34.5" customHeight="1">
      <c r="A120" s="32"/>
      <c r="B120" s="32"/>
      <c r="C120" s="32"/>
      <c r="D120" s="32"/>
      <c r="E120" s="32"/>
      <c r="F120" s="32"/>
      <c r="G120" s="32"/>
      <c r="H120" s="32"/>
      <c r="I120" s="32"/>
      <c r="R120" s="32"/>
      <c r="S120" s="32"/>
      <c r="AD120" s="32"/>
    </row>
    <row r="121" ht="34.5" customHeight="1">
      <c r="A121" s="32"/>
      <c r="B121" s="32"/>
      <c r="C121" s="32"/>
      <c r="D121" s="32"/>
      <c r="E121" s="32"/>
      <c r="F121" s="32"/>
      <c r="G121" s="32"/>
      <c r="I121" s="32"/>
      <c r="R121" s="32"/>
      <c r="S121" s="32"/>
      <c r="AD121" s="32"/>
    </row>
    <row r="122" ht="34.5" customHeight="1">
      <c r="A122" s="32"/>
      <c r="B122" s="32"/>
      <c r="C122" s="32"/>
      <c r="D122" s="32"/>
      <c r="E122" s="32"/>
      <c r="F122" s="32"/>
      <c r="G122" s="32"/>
      <c r="I122" s="32"/>
      <c r="R122" s="32"/>
      <c r="S122" s="32"/>
      <c r="AD122" s="32"/>
    </row>
    <row r="123" ht="34.5" customHeight="1">
      <c r="A123" s="32"/>
      <c r="B123" s="32"/>
      <c r="C123" s="32"/>
      <c r="D123" s="32"/>
      <c r="E123" s="32"/>
      <c r="F123" s="32"/>
      <c r="G123" s="32"/>
      <c r="I123" s="32"/>
      <c r="R123" s="32"/>
      <c r="S123" s="32"/>
      <c r="AD123" s="32"/>
    </row>
    <row r="124" ht="34.5" customHeight="1">
      <c r="A124" s="32"/>
      <c r="B124" s="32"/>
      <c r="C124" s="32"/>
      <c r="D124" s="32"/>
      <c r="E124" s="32"/>
      <c r="F124" s="32"/>
      <c r="G124" s="32"/>
      <c r="H124" s="32"/>
      <c r="I124" s="32"/>
      <c r="R124" s="32"/>
      <c r="S124" s="32"/>
      <c r="AD124" s="32"/>
    </row>
    <row r="125" ht="34.5" customHeight="1">
      <c r="A125" s="32"/>
      <c r="B125" s="32"/>
      <c r="C125" s="32"/>
      <c r="D125" s="32"/>
      <c r="E125" s="32"/>
      <c r="F125" s="32"/>
      <c r="G125" s="32"/>
      <c r="I125" s="32"/>
      <c r="R125" s="32"/>
      <c r="S125" s="32"/>
      <c r="AD125" s="32"/>
    </row>
    <row r="126" ht="34.5" customHeight="1">
      <c r="A126" s="32"/>
      <c r="B126" s="32"/>
      <c r="C126" s="32"/>
      <c r="D126" s="32"/>
      <c r="E126" s="32"/>
      <c r="F126" s="32"/>
      <c r="G126" s="32"/>
      <c r="I126" s="32"/>
      <c r="R126" s="32"/>
      <c r="S126" s="32"/>
      <c r="AD126" s="32"/>
    </row>
    <row r="127" ht="34.5" customHeight="1">
      <c r="A127" s="32"/>
      <c r="B127" s="32"/>
      <c r="C127" s="32"/>
      <c r="D127" s="32"/>
      <c r="E127" s="32"/>
      <c r="F127" s="32"/>
      <c r="G127" s="32"/>
      <c r="I127" s="32"/>
      <c r="R127" s="32"/>
      <c r="S127" s="32"/>
      <c r="AD127" s="32"/>
    </row>
    <row r="128" ht="34.5" customHeight="1">
      <c r="A128" s="32"/>
      <c r="B128" s="32"/>
      <c r="C128" s="32"/>
      <c r="D128" s="32"/>
      <c r="E128" s="32"/>
      <c r="F128" s="32"/>
      <c r="G128" s="32"/>
      <c r="H128" s="32"/>
      <c r="I128" s="32"/>
      <c r="R128" s="32"/>
      <c r="S128" s="32"/>
      <c r="AD128" s="32"/>
    </row>
    <row r="129" ht="34.5" customHeight="1">
      <c r="A129" s="32"/>
      <c r="B129" s="32"/>
      <c r="C129" s="32"/>
      <c r="D129" s="32"/>
      <c r="E129" s="32"/>
      <c r="F129" s="32"/>
      <c r="G129" s="32"/>
      <c r="I129" s="32"/>
      <c r="R129" s="32"/>
      <c r="S129" s="32"/>
      <c r="AD129" s="32"/>
    </row>
    <row r="130" ht="34.5" customHeight="1">
      <c r="A130" s="32"/>
      <c r="B130" s="32"/>
      <c r="C130" s="32"/>
      <c r="D130" s="32"/>
      <c r="E130" s="32"/>
      <c r="F130" s="32"/>
      <c r="G130" s="32"/>
      <c r="H130" s="32"/>
      <c r="I130" s="32"/>
      <c r="R130" s="32"/>
      <c r="S130" s="32"/>
      <c r="AD130" s="32"/>
    </row>
    <row r="131" ht="34.5" customHeight="1">
      <c r="A131" s="32"/>
      <c r="B131" s="32"/>
      <c r="C131" s="32"/>
      <c r="D131" s="32"/>
      <c r="E131" s="32"/>
      <c r="F131" s="32"/>
      <c r="G131" s="32"/>
      <c r="I131" s="32"/>
      <c r="R131" s="32"/>
      <c r="S131" s="32"/>
      <c r="AD131" s="32"/>
    </row>
    <row r="132" ht="34.5" customHeight="1">
      <c r="A132" s="32"/>
      <c r="B132" s="32"/>
      <c r="C132" s="32"/>
      <c r="D132" s="32"/>
      <c r="E132" s="32"/>
      <c r="F132" s="32"/>
      <c r="G132" s="32"/>
      <c r="H132" s="32"/>
      <c r="I132" s="32"/>
      <c r="R132" s="32"/>
      <c r="S132" s="32"/>
      <c r="AD132" s="32"/>
    </row>
    <row r="133" ht="34.5" customHeight="1">
      <c r="A133" s="32"/>
      <c r="B133" s="32"/>
      <c r="C133" s="32"/>
      <c r="D133" s="32"/>
      <c r="E133" s="32"/>
      <c r="F133" s="32"/>
      <c r="G133" s="32"/>
      <c r="H133" s="32"/>
      <c r="I133" s="32"/>
      <c r="R133" s="32"/>
      <c r="S133" s="32"/>
      <c r="AD133" s="32"/>
    </row>
    <row r="134" ht="34.5" customHeight="1">
      <c r="A134" s="32"/>
      <c r="B134" s="32"/>
      <c r="C134" s="32"/>
      <c r="D134" s="32"/>
      <c r="E134" s="32"/>
      <c r="F134" s="32"/>
      <c r="G134" s="32"/>
      <c r="I134" s="32"/>
      <c r="R134" s="32"/>
      <c r="S134" s="32"/>
      <c r="AD134" s="32"/>
    </row>
    <row r="135" ht="34.5" customHeight="1">
      <c r="A135" s="32"/>
      <c r="B135" s="32"/>
      <c r="C135" s="32"/>
      <c r="D135" s="32"/>
      <c r="E135" s="32"/>
      <c r="F135" s="32"/>
      <c r="G135" s="32"/>
      <c r="H135" s="32"/>
      <c r="I135" s="32"/>
      <c r="R135" s="32"/>
      <c r="S135" s="32"/>
      <c r="AD135" s="32"/>
    </row>
    <row r="136" ht="34.5" customHeight="1">
      <c r="A136" s="32"/>
      <c r="B136" s="32"/>
      <c r="C136" s="32"/>
      <c r="D136" s="32"/>
      <c r="E136" s="32"/>
      <c r="F136" s="32"/>
      <c r="G136" s="32"/>
      <c r="I136" s="32"/>
      <c r="R136" s="32"/>
      <c r="S136" s="32"/>
      <c r="AD136" s="32"/>
    </row>
    <row r="137" ht="34.5" customHeight="1">
      <c r="A137" s="32"/>
      <c r="B137" s="32"/>
      <c r="C137" s="32"/>
      <c r="D137" s="32"/>
      <c r="E137" s="32"/>
      <c r="F137" s="32"/>
      <c r="G137" s="32"/>
      <c r="H137" s="32"/>
      <c r="I137" s="32"/>
      <c r="R137" s="32"/>
      <c r="S137" s="32"/>
      <c r="AD137" s="32"/>
    </row>
    <row r="138" ht="34.5" customHeight="1">
      <c r="A138" s="32"/>
      <c r="B138" s="32"/>
      <c r="C138" s="32"/>
      <c r="D138" s="32"/>
      <c r="E138" s="32"/>
      <c r="F138" s="32"/>
      <c r="G138" s="32"/>
      <c r="I138" s="32"/>
      <c r="R138" s="32"/>
      <c r="S138" s="32"/>
      <c r="AD138" s="32"/>
    </row>
    <row r="139" ht="34.5" customHeight="1">
      <c r="A139" s="32"/>
      <c r="B139" s="32"/>
      <c r="C139" s="32"/>
      <c r="D139" s="32"/>
      <c r="E139" s="32"/>
      <c r="F139" s="32"/>
      <c r="G139" s="32"/>
      <c r="H139" s="32"/>
      <c r="I139" s="32"/>
      <c r="R139" s="32"/>
      <c r="S139" s="32"/>
      <c r="AD139" s="32"/>
    </row>
    <row r="140" ht="34.5" customHeight="1">
      <c r="A140" s="32"/>
      <c r="B140" s="32"/>
      <c r="C140" s="32"/>
      <c r="D140" s="32"/>
      <c r="E140" s="32"/>
      <c r="F140" s="32"/>
      <c r="G140" s="32"/>
      <c r="I140" s="32"/>
      <c r="R140" s="32"/>
      <c r="S140" s="32"/>
      <c r="AD140" s="32"/>
    </row>
    <row r="141" ht="34.5" customHeight="1">
      <c r="A141" s="32"/>
      <c r="B141" s="32"/>
      <c r="C141" s="32"/>
      <c r="D141" s="32"/>
      <c r="E141" s="32"/>
      <c r="F141" s="32"/>
      <c r="G141" s="32"/>
      <c r="H141" s="32"/>
      <c r="I141" s="32"/>
      <c r="R141" s="32"/>
      <c r="S141" s="32"/>
      <c r="AD141" s="32"/>
    </row>
    <row r="142" ht="34.5" customHeight="1">
      <c r="A142" s="32"/>
      <c r="B142" s="32"/>
      <c r="C142" s="32"/>
      <c r="D142" s="32"/>
      <c r="E142" s="32"/>
      <c r="F142" s="32"/>
      <c r="G142" s="32"/>
      <c r="I142" s="32"/>
      <c r="R142" s="32"/>
      <c r="S142" s="32"/>
      <c r="AD142" s="32"/>
    </row>
    <row r="143" ht="34.5" customHeight="1">
      <c r="A143" s="32"/>
      <c r="B143" s="32"/>
      <c r="C143" s="32"/>
      <c r="D143" s="32"/>
      <c r="E143" s="32"/>
      <c r="F143" s="32"/>
      <c r="G143" s="32"/>
      <c r="H143" s="32"/>
      <c r="I143" s="32"/>
      <c r="R143" s="32"/>
      <c r="S143" s="32"/>
      <c r="AD143" s="32"/>
    </row>
    <row r="144" ht="34.5" customHeight="1">
      <c r="A144" s="32"/>
      <c r="B144" s="32"/>
      <c r="C144" s="32"/>
      <c r="D144" s="32"/>
      <c r="E144" s="32"/>
      <c r="F144" s="32"/>
      <c r="G144" s="32"/>
      <c r="I144" s="32"/>
      <c r="R144" s="32"/>
      <c r="S144" s="32"/>
      <c r="AD144" s="32"/>
    </row>
    <row r="145" ht="34.5" customHeight="1">
      <c r="A145" s="32"/>
      <c r="B145" s="32"/>
      <c r="C145" s="32"/>
      <c r="D145" s="32"/>
      <c r="E145" s="32"/>
      <c r="F145" s="32"/>
      <c r="G145" s="32"/>
      <c r="H145" s="32"/>
      <c r="I145" s="32"/>
      <c r="R145" s="32"/>
      <c r="S145" s="32"/>
      <c r="AD145" s="32"/>
    </row>
    <row r="146" ht="34.5" customHeight="1">
      <c r="A146" s="32"/>
      <c r="B146" s="32"/>
      <c r="C146" s="32"/>
      <c r="D146" s="32"/>
      <c r="E146" s="32"/>
      <c r="F146" s="32"/>
      <c r="G146" s="32"/>
      <c r="I146" s="32"/>
      <c r="R146" s="32"/>
      <c r="S146" s="32"/>
      <c r="AD146" s="32"/>
    </row>
    <row r="147" ht="34.5" customHeight="1">
      <c r="A147" s="32"/>
      <c r="B147" s="32"/>
      <c r="C147" s="32"/>
      <c r="D147" s="32"/>
      <c r="E147" s="32"/>
      <c r="F147" s="32"/>
      <c r="G147" s="32"/>
      <c r="H147" s="32"/>
      <c r="I147" s="32"/>
      <c r="R147" s="32"/>
      <c r="S147" s="32"/>
      <c r="AD147" s="32"/>
    </row>
    <row r="148" ht="34.5" customHeight="1">
      <c r="A148" s="32"/>
      <c r="B148" s="32"/>
      <c r="C148" s="32"/>
      <c r="D148" s="32"/>
      <c r="E148" s="32"/>
      <c r="F148" s="32"/>
      <c r="G148" s="32"/>
      <c r="I148" s="32"/>
      <c r="R148" s="32"/>
      <c r="S148" s="32"/>
      <c r="AD148" s="32"/>
    </row>
    <row r="149" ht="34.5" customHeight="1">
      <c r="A149" s="32"/>
      <c r="B149" s="32"/>
      <c r="C149" s="32"/>
      <c r="D149" s="32"/>
      <c r="E149" s="32"/>
      <c r="F149" s="32"/>
      <c r="G149" s="32"/>
      <c r="H149" s="32"/>
      <c r="I149" s="32"/>
      <c r="R149" s="32"/>
      <c r="S149" s="32"/>
      <c r="AD149" s="32"/>
    </row>
    <row r="150" ht="34.5" customHeight="1">
      <c r="A150" s="32"/>
      <c r="B150" s="32"/>
      <c r="C150" s="32"/>
      <c r="D150" s="32"/>
      <c r="E150" s="32"/>
      <c r="F150" s="32"/>
      <c r="G150" s="32"/>
      <c r="H150" s="32"/>
      <c r="I150" s="32"/>
      <c r="R150" s="32"/>
      <c r="S150" s="32"/>
      <c r="AD150" s="32"/>
    </row>
    <row r="151" ht="34.5" customHeight="1">
      <c r="A151" s="32"/>
      <c r="B151" s="32"/>
      <c r="C151" s="32"/>
      <c r="D151" s="32"/>
      <c r="E151" s="32"/>
      <c r="F151" s="32"/>
      <c r="G151" s="32"/>
      <c r="I151" s="32"/>
      <c r="R151" s="32"/>
      <c r="S151" s="32"/>
      <c r="AD151" s="32"/>
    </row>
    <row r="152" ht="34.5" customHeight="1">
      <c r="A152" s="32"/>
      <c r="B152" s="32"/>
      <c r="C152" s="32"/>
      <c r="D152" s="32"/>
      <c r="E152" s="32"/>
      <c r="F152" s="32"/>
      <c r="G152" s="32"/>
      <c r="H152" s="32"/>
      <c r="I152" s="32"/>
      <c r="R152" s="32"/>
      <c r="S152" s="32"/>
      <c r="AD152" s="32"/>
    </row>
    <row r="153" ht="34.5" customHeight="1">
      <c r="A153" s="32"/>
      <c r="B153" s="32"/>
      <c r="C153" s="32"/>
      <c r="D153" s="32"/>
      <c r="E153" s="32"/>
      <c r="F153" s="32"/>
      <c r="G153" s="32"/>
      <c r="I153" s="32"/>
      <c r="R153" s="32"/>
      <c r="S153" s="32"/>
      <c r="AD153" s="32"/>
    </row>
    <row r="154" ht="34.5" customHeight="1">
      <c r="A154" s="32"/>
      <c r="B154" s="32"/>
      <c r="C154" s="32"/>
      <c r="D154" s="32"/>
      <c r="E154" s="32"/>
      <c r="F154" s="32"/>
      <c r="G154" s="32"/>
      <c r="I154" s="32"/>
      <c r="R154" s="32"/>
      <c r="S154" s="32"/>
      <c r="AD154" s="32"/>
    </row>
    <row r="155" ht="34.5" customHeight="1">
      <c r="A155" s="32"/>
      <c r="B155" s="32"/>
      <c r="C155" s="32"/>
      <c r="D155" s="32"/>
      <c r="E155" s="32"/>
      <c r="F155" s="32"/>
      <c r="G155" s="32"/>
      <c r="I155" s="32"/>
      <c r="R155" s="32"/>
      <c r="S155" s="32"/>
      <c r="AD155" s="32"/>
    </row>
    <row r="156" ht="34.5" customHeight="1">
      <c r="A156" s="32"/>
      <c r="B156" s="32"/>
      <c r="C156" s="32"/>
      <c r="D156" s="32"/>
      <c r="E156" s="32"/>
      <c r="F156" s="32"/>
      <c r="G156" s="32"/>
      <c r="H156" s="32"/>
      <c r="I156" s="32"/>
      <c r="R156" s="32"/>
      <c r="S156" s="32"/>
      <c r="AD156" s="32"/>
    </row>
    <row r="157" ht="34.5" customHeight="1">
      <c r="A157" s="32"/>
      <c r="B157" s="32"/>
      <c r="C157" s="32"/>
      <c r="D157" s="32"/>
      <c r="E157" s="32"/>
      <c r="F157" s="32"/>
      <c r="G157" s="32"/>
      <c r="H157" s="32"/>
      <c r="I157" s="32"/>
      <c r="R157" s="32"/>
      <c r="S157" s="32"/>
      <c r="AD157" s="32"/>
    </row>
    <row r="158" ht="34.5" customHeight="1">
      <c r="A158" s="32"/>
      <c r="B158" s="32"/>
      <c r="C158" s="32"/>
      <c r="D158" s="32"/>
      <c r="E158" s="32"/>
      <c r="F158" s="32"/>
      <c r="G158" s="32"/>
      <c r="I158" s="32"/>
      <c r="R158" s="32"/>
      <c r="S158" s="32"/>
      <c r="AD158" s="32"/>
    </row>
    <row r="159" ht="34.5" customHeight="1">
      <c r="A159" s="32"/>
      <c r="B159" s="32"/>
      <c r="C159" s="32"/>
      <c r="D159" s="32"/>
      <c r="E159" s="32"/>
      <c r="F159" s="32"/>
      <c r="G159" s="32"/>
      <c r="I159" s="32"/>
      <c r="R159" s="32"/>
      <c r="S159" s="32"/>
      <c r="AD159" s="32"/>
    </row>
    <row r="160" ht="34.5" customHeight="1">
      <c r="A160" s="32"/>
      <c r="B160" s="32"/>
      <c r="C160" s="32"/>
      <c r="D160" s="32"/>
      <c r="E160" s="32"/>
      <c r="F160" s="32"/>
      <c r="G160" s="32"/>
      <c r="I160" s="32"/>
      <c r="R160" s="32"/>
      <c r="S160" s="32"/>
      <c r="AD160" s="32"/>
    </row>
    <row r="161" ht="34.5" customHeight="1">
      <c r="A161" s="32"/>
      <c r="B161" s="32"/>
      <c r="C161" s="32"/>
      <c r="D161" s="32"/>
      <c r="E161" s="32"/>
      <c r="F161" s="32"/>
      <c r="G161" s="32"/>
      <c r="H161" s="32"/>
      <c r="I161" s="32"/>
      <c r="R161" s="32"/>
      <c r="S161" s="32"/>
      <c r="AD161" s="32"/>
    </row>
    <row r="162" ht="34.5" customHeight="1">
      <c r="A162" s="32"/>
      <c r="B162" s="32"/>
      <c r="C162" s="32"/>
      <c r="D162" s="32"/>
      <c r="E162" s="32"/>
      <c r="F162" s="32"/>
      <c r="G162" s="32"/>
      <c r="I162" s="32"/>
      <c r="R162" s="32"/>
      <c r="S162" s="32"/>
      <c r="AD162" s="32"/>
    </row>
    <row r="163" ht="34.5" customHeight="1">
      <c r="A163" s="32"/>
      <c r="B163" s="32"/>
      <c r="C163" s="32"/>
      <c r="D163" s="32"/>
      <c r="E163" s="32"/>
      <c r="F163" s="32"/>
      <c r="G163" s="32"/>
      <c r="I163" s="32"/>
      <c r="R163" s="32"/>
      <c r="S163" s="32"/>
      <c r="AD163" s="32"/>
    </row>
    <row r="164" ht="34.5" customHeight="1">
      <c r="A164" s="32"/>
      <c r="B164" s="32"/>
      <c r="C164" s="32"/>
      <c r="D164" s="32"/>
      <c r="E164" s="32"/>
      <c r="F164" s="32"/>
      <c r="G164" s="32"/>
      <c r="I164" s="32"/>
      <c r="R164" s="32"/>
      <c r="S164" s="32"/>
      <c r="AD164" s="32"/>
    </row>
    <row r="165" ht="34.5" customHeight="1">
      <c r="A165" s="32"/>
      <c r="B165" s="32"/>
      <c r="C165" s="32"/>
      <c r="D165" s="32"/>
      <c r="E165" s="32"/>
      <c r="F165" s="32"/>
      <c r="G165" s="32"/>
      <c r="H165" s="32"/>
      <c r="I165" s="32"/>
      <c r="R165" s="32"/>
      <c r="S165" s="32"/>
      <c r="AD165" s="32"/>
    </row>
    <row r="166" ht="34.5" customHeight="1">
      <c r="A166" s="32"/>
      <c r="B166" s="32"/>
      <c r="C166" s="32"/>
      <c r="D166" s="32"/>
      <c r="E166" s="32"/>
      <c r="F166" s="32"/>
      <c r="G166" s="32"/>
      <c r="I166" s="32"/>
      <c r="R166" s="32"/>
      <c r="S166" s="32"/>
      <c r="AD166" s="32"/>
    </row>
    <row r="167" ht="34.5" customHeight="1">
      <c r="A167" s="32"/>
      <c r="B167" s="32"/>
      <c r="C167" s="32"/>
      <c r="D167" s="32"/>
      <c r="E167" s="32"/>
      <c r="F167" s="32"/>
      <c r="G167" s="32"/>
      <c r="I167" s="32"/>
      <c r="R167" s="32"/>
      <c r="S167" s="32"/>
      <c r="AD167" s="32"/>
    </row>
    <row r="168" ht="34.5" customHeight="1">
      <c r="A168" s="32"/>
      <c r="B168" s="32"/>
      <c r="C168" s="32"/>
      <c r="D168" s="32"/>
      <c r="E168" s="32"/>
      <c r="F168" s="32"/>
      <c r="G168" s="32"/>
      <c r="I168" s="32"/>
      <c r="R168" s="32"/>
      <c r="S168" s="32"/>
      <c r="AD168" s="32"/>
    </row>
    <row r="169" ht="34.5" customHeight="1">
      <c r="A169" s="32"/>
      <c r="B169" s="32"/>
      <c r="C169" s="32"/>
      <c r="D169" s="32"/>
      <c r="E169" s="32"/>
      <c r="F169" s="32"/>
      <c r="G169" s="32"/>
      <c r="H169" s="32"/>
      <c r="I169" s="32"/>
      <c r="R169" s="32"/>
      <c r="S169" s="32"/>
      <c r="AD169" s="32"/>
    </row>
    <row r="170" ht="34.5" customHeight="1">
      <c r="A170" s="32"/>
      <c r="B170" s="32"/>
      <c r="C170" s="32"/>
      <c r="D170" s="32"/>
      <c r="E170" s="32"/>
      <c r="F170" s="32"/>
      <c r="G170" s="32"/>
      <c r="I170" s="32"/>
      <c r="R170" s="32"/>
      <c r="S170" s="32"/>
      <c r="AD170" s="32"/>
    </row>
    <row r="171" ht="34.5" customHeight="1">
      <c r="A171" s="32"/>
      <c r="B171" s="32"/>
      <c r="C171" s="32"/>
      <c r="D171" s="32"/>
      <c r="E171" s="32"/>
      <c r="F171" s="32"/>
      <c r="G171" s="32"/>
      <c r="I171" s="32"/>
      <c r="R171" s="32"/>
      <c r="S171" s="32"/>
      <c r="AD171" s="32"/>
    </row>
    <row r="172" ht="34.5" customHeight="1">
      <c r="A172" s="32"/>
      <c r="B172" s="32"/>
      <c r="C172" s="32"/>
      <c r="D172" s="32"/>
      <c r="E172" s="32"/>
      <c r="F172" s="32"/>
      <c r="G172" s="32"/>
      <c r="I172" s="32"/>
      <c r="R172" s="32"/>
      <c r="S172" s="32"/>
      <c r="AD172" s="32"/>
    </row>
    <row r="173" ht="34.5" customHeight="1">
      <c r="A173" s="32"/>
      <c r="B173" s="32"/>
      <c r="C173" s="32"/>
      <c r="D173" s="32"/>
      <c r="E173" s="32"/>
      <c r="F173" s="32"/>
      <c r="G173" s="32"/>
      <c r="H173" s="32"/>
      <c r="I173" s="32"/>
      <c r="R173" s="32"/>
      <c r="S173" s="32"/>
      <c r="AD173" s="32"/>
    </row>
    <row r="174" ht="34.5" customHeight="1">
      <c r="A174" s="32"/>
      <c r="B174" s="32"/>
      <c r="C174" s="32"/>
      <c r="D174" s="32"/>
      <c r="E174" s="32"/>
      <c r="F174" s="32"/>
      <c r="G174" s="32"/>
      <c r="I174" s="32"/>
      <c r="R174" s="32"/>
      <c r="S174" s="32"/>
      <c r="AD174" s="32"/>
    </row>
    <row r="175" ht="34.5" customHeight="1">
      <c r="A175" s="32"/>
      <c r="B175" s="32"/>
      <c r="C175" s="32"/>
      <c r="D175" s="32"/>
      <c r="E175" s="32"/>
      <c r="F175" s="32"/>
      <c r="G175" s="32"/>
      <c r="I175" s="32"/>
      <c r="R175" s="32"/>
      <c r="S175" s="32"/>
      <c r="AD175" s="32"/>
    </row>
    <row r="176" ht="34.5" customHeight="1">
      <c r="A176" s="32"/>
      <c r="B176" s="32"/>
      <c r="C176" s="32"/>
      <c r="D176" s="32"/>
      <c r="E176" s="32"/>
      <c r="F176" s="32"/>
      <c r="G176" s="32"/>
      <c r="I176" s="32"/>
      <c r="R176" s="32"/>
      <c r="S176" s="32"/>
      <c r="AD176" s="32"/>
    </row>
    <row r="177" ht="34.5" customHeight="1">
      <c r="A177" s="32"/>
      <c r="B177" s="32"/>
      <c r="C177" s="32"/>
      <c r="D177" s="32"/>
      <c r="E177" s="32"/>
      <c r="F177" s="32"/>
      <c r="G177" s="32"/>
      <c r="H177" s="32"/>
      <c r="I177" s="32"/>
      <c r="R177" s="32"/>
      <c r="S177" s="32"/>
      <c r="AD177" s="32"/>
    </row>
    <row r="178" ht="34.5" customHeight="1">
      <c r="A178" s="32"/>
      <c r="B178" s="32"/>
      <c r="C178" s="32"/>
      <c r="D178" s="32"/>
      <c r="E178" s="32"/>
      <c r="F178" s="32"/>
      <c r="G178" s="32"/>
      <c r="I178" s="32"/>
      <c r="R178" s="32"/>
      <c r="S178" s="32"/>
      <c r="AD178" s="32"/>
    </row>
    <row r="179" ht="34.5" customHeight="1">
      <c r="A179" s="32"/>
      <c r="B179" s="32"/>
      <c r="C179" s="32"/>
      <c r="D179" s="32"/>
      <c r="E179" s="32"/>
      <c r="F179" s="32"/>
      <c r="G179" s="32"/>
      <c r="I179" s="32"/>
      <c r="R179" s="32"/>
      <c r="S179" s="32"/>
      <c r="AD179" s="32"/>
    </row>
    <row r="180" ht="34.5" customHeight="1">
      <c r="A180" s="32"/>
      <c r="B180" s="32"/>
      <c r="C180" s="32"/>
      <c r="D180" s="32"/>
      <c r="E180" s="32"/>
      <c r="F180" s="32"/>
      <c r="G180" s="32"/>
      <c r="I180" s="32"/>
      <c r="R180" s="32"/>
      <c r="S180" s="32"/>
      <c r="AD180" s="32"/>
    </row>
    <row r="181" ht="34.5" customHeight="1">
      <c r="A181" s="32"/>
      <c r="B181" s="32"/>
      <c r="C181" s="32"/>
      <c r="D181" s="32"/>
      <c r="E181" s="32"/>
      <c r="F181" s="32"/>
      <c r="G181" s="32"/>
      <c r="H181" s="32"/>
      <c r="I181" s="32"/>
      <c r="R181" s="32"/>
      <c r="S181" s="32"/>
      <c r="AD181" s="32"/>
    </row>
    <row r="182" ht="34.5" customHeight="1">
      <c r="A182" s="32"/>
      <c r="B182" s="32"/>
      <c r="C182" s="32"/>
      <c r="D182" s="32"/>
      <c r="E182" s="32"/>
      <c r="F182" s="32"/>
      <c r="G182" s="32"/>
      <c r="I182" s="32"/>
      <c r="R182" s="32"/>
      <c r="S182" s="32"/>
      <c r="AD182" s="32"/>
    </row>
    <row r="183" ht="34.5" customHeight="1">
      <c r="A183" s="32"/>
      <c r="B183" s="32"/>
      <c r="C183" s="32"/>
      <c r="D183" s="32"/>
      <c r="E183" s="32"/>
      <c r="F183" s="32"/>
      <c r="G183" s="32"/>
      <c r="I183" s="32"/>
      <c r="R183" s="32"/>
      <c r="S183" s="32"/>
      <c r="AD183" s="32"/>
    </row>
    <row r="184" ht="34.5" customHeight="1">
      <c r="A184" s="32"/>
      <c r="B184" s="32"/>
      <c r="C184" s="32"/>
      <c r="D184" s="32"/>
      <c r="E184" s="32"/>
      <c r="F184" s="32"/>
      <c r="G184" s="32"/>
      <c r="I184" s="32"/>
      <c r="R184" s="32"/>
      <c r="S184" s="32"/>
      <c r="AD184" s="32"/>
    </row>
    <row r="185" ht="34.5" customHeight="1">
      <c r="A185" s="32"/>
      <c r="B185" s="32"/>
      <c r="C185" s="32"/>
      <c r="D185" s="32"/>
      <c r="E185" s="32"/>
      <c r="F185" s="32"/>
      <c r="G185" s="32"/>
      <c r="H185" s="32"/>
      <c r="I185" s="32"/>
      <c r="R185" s="32"/>
      <c r="S185" s="32"/>
      <c r="AD185" s="32"/>
    </row>
    <row r="186" ht="34.5" customHeight="1">
      <c r="A186" s="32"/>
      <c r="B186" s="32"/>
      <c r="C186" s="32"/>
      <c r="D186" s="32"/>
      <c r="E186" s="32"/>
      <c r="F186" s="32"/>
      <c r="G186" s="32"/>
      <c r="I186" s="32"/>
      <c r="R186" s="32"/>
      <c r="S186" s="32"/>
      <c r="AD186" s="32"/>
    </row>
    <row r="187" ht="34.5" customHeight="1">
      <c r="A187" s="32"/>
      <c r="B187" s="32"/>
      <c r="C187" s="32"/>
      <c r="D187" s="32"/>
      <c r="E187" s="32"/>
      <c r="F187" s="32"/>
      <c r="G187" s="32"/>
      <c r="I187" s="32"/>
      <c r="R187" s="32"/>
      <c r="S187" s="32"/>
      <c r="AD187" s="32"/>
    </row>
    <row r="188" ht="34.5" customHeight="1">
      <c r="A188" s="32"/>
      <c r="B188" s="32"/>
      <c r="C188" s="32"/>
      <c r="D188" s="32"/>
      <c r="E188" s="32"/>
      <c r="F188" s="32"/>
      <c r="G188" s="32"/>
      <c r="I188" s="32"/>
      <c r="R188" s="32"/>
      <c r="S188" s="32"/>
      <c r="AD188" s="32"/>
    </row>
    <row r="189" ht="34.5" customHeight="1">
      <c r="A189" s="32"/>
      <c r="B189" s="32"/>
      <c r="C189" s="32"/>
      <c r="D189" s="32"/>
      <c r="E189" s="32"/>
      <c r="F189" s="32"/>
      <c r="G189" s="32"/>
      <c r="H189" s="32"/>
      <c r="I189" s="32"/>
      <c r="R189" s="32"/>
      <c r="S189" s="32"/>
      <c r="AD189" s="32"/>
    </row>
    <row r="190" ht="34.5" customHeight="1">
      <c r="A190" s="32"/>
      <c r="B190" s="32"/>
      <c r="C190" s="32"/>
      <c r="D190" s="32"/>
      <c r="E190" s="32"/>
      <c r="F190" s="32"/>
      <c r="G190" s="32"/>
      <c r="I190" s="32"/>
      <c r="R190" s="32"/>
      <c r="S190" s="32"/>
      <c r="AD190" s="32"/>
    </row>
    <row r="191" ht="34.5" customHeight="1">
      <c r="A191" s="32"/>
      <c r="B191" s="32"/>
      <c r="C191" s="32"/>
      <c r="D191" s="32"/>
      <c r="E191" s="32"/>
      <c r="F191" s="32"/>
      <c r="G191" s="32"/>
      <c r="I191" s="32"/>
      <c r="R191" s="32"/>
      <c r="S191" s="32"/>
      <c r="AD191" s="32"/>
    </row>
    <row r="192" ht="34.5" customHeight="1">
      <c r="A192" s="32"/>
      <c r="B192" s="32"/>
      <c r="C192" s="32"/>
      <c r="D192" s="32"/>
      <c r="E192" s="32"/>
      <c r="F192" s="32"/>
      <c r="G192" s="32"/>
      <c r="I192" s="32"/>
      <c r="R192" s="32"/>
      <c r="S192" s="32"/>
      <c r="AD192" s="32"/>
    </row>
    <row r="193" ht="34.5" customHeight="1">
      <c r="A193" s="32"/>
      <c r="B193" s="32"/>
      <c r="C193" s="32"/>
      <c r="D193" s="32"/>
      <c r="E193" s="32"/>
      <c r="F193" s="32"/>
      <c r="G193" s="32"/>
      <c r="H193" s="32"/>
      <c r="I193" s="32"/>
      <c r="R193" s="32"/>
      <c r="S193" s="32"/>
      <c r="AD193" s="32"/>
    </row>
    <row r="194" ht="34.5" customHeight="1">
      <c r="A194" s="32"/>
      <c r="B194" s="32"/>
      <c r="C194" s="32"/>
      <c r="D194" s="32"/>
      <c r="E194" s="32"/>
      <c r="F194" s="32"/>
      <c r="G194" s="32"/>
      <c r="I194" s="32"/>
      <c r="R194" s="32"/>
      <c r="S194" s="32"/>
      <c r="AD194" s="32"/>
    </row>
    <row r="195" ht="34.5" customHeight="1">
      <c r="A195" s="32"/>
      <c r="B195" s="32"/>
      <c r="C195" s="32"/>
      <c r="D195" s="32"/>
      <c r="E195" s="32"/>
      <c r="F195" s="32"/>
      <c r="G195" s="32"/>
      <c r="I195" s="32"/>
      <c r="R195" s="32"/>
      <c r="S195" s="32"/>
      <c r="AD195" s="32"/>
    </row>
    <row r="196" ht="34.5" customHeight="1">
      <c r="A196" s="32"/>
      <c r="B196" s="32"/>
      <c r="C196" s="32"/>
      <c r="D196" s="32"/>
      <c r="E196" s="32"/>
      <c r="F196" s="32"/>
      <c r="G196" s="32"/>
      <c r="I196" s="32"/>
      <c r="R196" s="32"/>
      <c r="S196" s="32"/>
      <c r="AD196" s="32"/>
    </row>
    <row r="197" ht="34.5" customHeight="1">
      <c r="A197" s="32"/>
      <c r="B197" s="32"/>
      <c r="C197" s="32"/>
      <c r="D197" s="32"/>
      <c r="E197" s="32"/>
      <c r="F197" s="32"/>
      <c r="G197" s="32"/>
      <c r="H197" s="32"/>
      <c r="I197" s="32"/>
      <c r="R197" s="32"/>
      <c r="S197" s="32"/>
      <c r="AD197" s="32"/>
    </row>
    <row r="198" ht="34.5" customHeight="1">
      <c r="A198" s="32"/>
      <c r="B198" s="32"/>
      <c r="C198" s="32"/>
      <c r="D198" s="32"/>
      <c r="E198" s="32"/>
      <c r="F198" s="32"/>
      <c r="G198" s="32"/>
      <c r="I198" s="32"/>
      <c r="R198" s="32"/>
      <c r="S198" s="32"/>
      <c r="AD198" s="32"/>
    </row>
    <row r="199" ht="34.5" customHeight="1">
      <c r="A199" s="32"/>
      <c r="B199" s="32"/>
      <c r="C199" s="32"/>
      <c r="D199" s="32"/>
      <c r="E199" s="32"/>
      <c r="F199" s="32"/>
      <c r="G199" s="32"/>
      <c r="I199" s="32"/>
      <c r="R199" s="32"/>
      <c r="S199" s="32"/>
      <c r="AD199" s="32"/>
    </row>
    <row r="200" ht="34.5" customHeight="1">
      <c r="A200" s="32"/>
      <c r="B200" s="32"/>
      <c r="C200" s="32"/>
      <c r="D200" s="32"/>
      <c r="E200" s="32"/>
      <c r="F200" s="32"/>
      <c r="G200" s="32"/>
      <c r="I200" s="32"/>
      <c r="R200" s="32"/>
      <c r="S200" s="32"/>
      <c r="AD200" s="32"/>
    </row>
    <row r="201" ht="34.5" customHeight="1">
      <c r="A201" s="32"/>
      <c r="B201" s="32"/>
      <c r="C201" s="32"/>
      <c r="D201" s="32"/>
      <c r="E201" s="32"/>
      <c r="F201" s="32"/>
      <c r="G201" s="32"/>
      <c r="H201" s="32"/>
      <c r="I201" s="32"/>
      <c r="R201" s="32"/>
      <c r="S201" s="32"/>
      <c r="AD201" s="32"/>
    </row>
    <row r="202" ht="34.5" customHeight="1">
      <c r="A202" s="32"/>
      <c r="B202" s="32"/>
      <c r="C202" s="32"/>
      <c r="D202" s="32"/>
      <c r="E202" s="32"/>
      <c r="F202" s="32"/>
      <c r="G202" s="32"/>
      <c r="I202" s="32"/>
      <c r="R202" s="32"/>
      <c r="S202" s="32"/>
      <c r="AD202" s="32"/>
    </row>
    <row r="203" ht="34.5" customHeight="1">
      <c r="A203" s="32"/>
      <c r="B203" s="32"/>
      <c r="C203" s="32"/>
      <c r="D203" s="32"/>
      <c r="E203" s="32"/>
      <c r="F203" s="32"/>
      <c r="G203" s="32"/>
      <c r="I203" s="32"/>
      <c r="R203" s="32"/>
      <c r="S203" s="32"/>
      <c r="AD203" s="32"/>
    </row>
    <row r="204" ht="34.5" customHeight="1">
      <c r="A204" s="32"/>
      <c r="B204" s="32"/>
      <c r="C204" s="32"/>
      <c r="D204" s="32"/>
      <c r="E204" s="32"/>
      <c r="F204" s="32"/>
      <c r="G204" s="32"/>
      <c r="I204" s="32"/>
      <c r="R204" s="32"/>
      <c r="S204" s="32"/>
      <c r="AD204" s="32"/>
    </row>
    <row r="205" ht="34.5" customHeight="1">
      <c r="A205" s="32"/>
      <c r="B205" s="32"/>
      <c r="C205" s="32"/>
      <c r="D205" s="32"/>
      <c r="E205" s="32"/>
      <c r="F205" s="32"/>
      <c r="G205" s="32"/>
      <c r="H205" s="32"/>
      <c r="I205" s="32"/>
      <c r="R205" s="32"/>
      <c r="S205" s="32"/>
      <c r="AD205" s="32"/>
    </row>
    <row r="206" ht="34.5" customHeight="1">
      <c r="A206" s="32"/>
      <c r="B206" s="32"/>
      <c r="C206" s="32"/>
      <c r="D206" s="32"/>
      <c r="E206" s="32"/>
      <c r="F206" s="32"/>
      <c r="G206" s="32"/>
      <c r="I206" s="32"/>
      <c r="R206" s="32"/>
      <c r="S206" s="32"/>
      <c r="AD206" s="32"/>
    </row>
    <row r="207" ht="34.5" customHeight="1">
      <c r="A207" s="32"/>
      <c r="B207" s="32"/>
      <c r="C207" s="32"/>
      <c r="D207" s="32"/>
      <c r="E207" s="32"/>
      <c r="F207" s="32"/>
      <c r="G207" s="32"/>
      <c r="I207" s="32"/>
      <c r="R207" s="32"/>
      <c r="S207" s="32"/>
      <c r="AD207" s="32"/>
    </row>
    <row r="208" ht="34.5" customHeight="1">
      <c r="A208" s="32"/>
      <c r="B208" s="32"/>
      <c r="C208" s="32"/>
      <c r="D208" s="32"/>
      <c r="E208" s="32"/>
      <c r="F208" s="32"/>
      <c r="G208" s="32"/>
      <c r="I208" s="32"/>
      <c r="R208" s="32"/>
      <c r="S208" s="32"/>
      <c r="AD208" s="32"/>
    </row>
    <row r="209" ht="34.5" customHeight="1">
      <c r="A209" s="32"/>
      <c r="B209" s="32"/>
      <c r="C209" s="32"/>
      <c r="D209" s="32"/>
      <c r="E209" s="32"/>
      <c r="F209" s="32"/>
      <c r="G209" s="32"/>
      <c r="H209" s="32"/>
      <c r="I209" s="32"/>
      <c r="R209" s="32"/>
      <c r="S209" s="32"/>
      <c r="AD209" s="32"/>
    </row>
    <row r="210" ht="34.5" customHeight="1">
      <c r="A210" s="32"/>
      <c r="B210" s="32"/>
      <c r="C210" s="32"/>
      <c r="D210" s="32"/>
      <c r="E210" s="32"/>
      <c r="F210" s="32"/>
      <c r="G210" s="32"/>
      <c r="I210" s="32"/>
      <c r="R210" s="32"/>
      <c r="S210" s="32"/>
      <c r="AD210" s="32"/>
    </row>
    <row r="211" ht="34.5" customHeight="1">
      <c r="A211" s="32"/>
      <c r="B211" s="32"/>
      <c r="C211" s="32"/>
      <c r="D211" s="32"/>
      <c r="E211" s="32"/>
      <c r="F211" s="32"/>
      <c r="G211" s="32"/>
      <c r="I211" s="32"/>
      <c r="R211" s="32"/>
      <c r="S211" s="32"/>
      <c r="AD211" s="32"/>
    </row>
    <row r="212" ht="34.5" customHeight="1">
      <c r="A212" s="32"/>
      <c r="B212" s="32"/>
      <c r="C212" s="32"/>
      <c r="D212" s="32"/>
      <c r="E212" s="32"/>
      <c r="F212" s="32"/>
      <c r="G212" s="32"/>
      <c r="I212" s="32"/>
      <c r="R212" s="32"/>
      <c r="S212" s="32"/>
      <c r="AD212" s="32"/>
    </row>
    <row r="213" ht="34.5" customHeight="1">
      <c r="A213" s="32"/>
      <c r="B213" s="32"/>
      <c r="C213" s="32"/>
      <c r="D213" s="32"/>
      <c r="E213" s="32"/>
      <c r="F213" s="32"/>
      <c r="G213" s="32"/>
      <c r="H213" s="32"/>
      <c r="I213" s="32"/>
      <c r="R213" s="32"/>
      <c r="S213" s="32"/>
      <c r="AD213" s="32"/>
    </row>
    <row r="214" ht="34.5" customHeight="1">
      <c r="A214" s="32"/>
      <c r="B214" s="32"/>
      <c r="C214" s="32"/>
      <c r="D214" s="32"/>
      <c r="E214" s="32"/>
      <c r="F214" s="32"/>
      <c r="G214" s="32"/>
      <c r="I214" s="32"/>
      <c r="R214" s="32"/>
      <c r="S214" s="32"/>
      <c r="AD214" s="32"/>
    </row>
    <row r="215" ht="34.5" customHeight="1">
      <c r="A215" s="32"/>
      <c r="B215" s="32"/>
      <c r="C215" s="32"/>
      <c r="D215" s="32"/>
      <c r="E215" s="32"/>
      <c r="F215" s="32"/>
      <c r="G215" s="32"/>
      <c r="I215" s="32"/>
      <c r="R215" s="32"/>
      <c r="S215" s="32"/>
      <c r="AD215" s="32"/>
    </row>
    <row r="216" ht="34.5" customHeight="1">
      <c r="A216" s="32"/>
      <c r="B216" s="32"/>
      <c r="C216" s="32"/>
      <c r="D216" s="32"/>
      <c r="E216" s="32"/>
      <c r="F216" s="32"/>
      <c r="G216" s="32"/>
      <c r="I216" s="32"/>
      <c r="R216" s="32"/>
      <c r="S216" s="32"/>
      <c r="AD216" s="32"/>
    </row>
    <row r="217" ht="34.5" customHeight="1">
      <c r="A217" s="32"/>
      <c r="B217" s="32"/>
      <c r="C217" s="32"/>
      <c r="D217" s="32"/>
      <c r="E217" s="32"/>
      <c r="F217" s="32"/>
      <c r="G217" s="32"/>
      <c r="H217" s="32"/>
      <c r="I217" s="32"/>
      <c r="R217" s="32"/>
      <c r="S217" s="32"/>
      <c r="AD217" s="32"/>
    </row>
    <row r="218" ht="34.5" customHeight="1">
      <c r="A218" s="32"/>
      <c r="B218" s="32"/>
      <c r="C218" s="32"/>
      <c r="D218" s="32"/>
      <c r="E218" s="32"/>
      <c r="F218" s="32"/>
      <c r="G218" s="32"/>
      <c r="I218" s="32"/>
      <c r="R218" s="32"/>
      <c r="S218" s="32"/>
      <c r="AD218" s="32"/>
    </row>
    <row r="219" ht="34.5" customHeight="1">
      <c r="A219" s="32"/>
      <c r="B219" s="32"/>
      <c r="C219" s="32"/>
      <c r="D219" s="32"/>
      <c r="E219" s="32"/>
      <c r="F219" s="32"/>
      <c r="G219" s="32"/>
      <c r="I219" s="32"/>
      <c r="R219" s="32"/>
      <c r="S219" s="32"/>
      <c r="AD219" s="32"/>
    </row>
    <row r="220" ht="34.5" customHeight="1">
      <c r="A220" s="32"/>
      <c r="B220" s="32"/>
      <c r="C220" s="32"/>
      <c r="D220" s="32"/>
      <c r="E220" s="32"/>
      <c r="F220" s="32"/>
      <c r="G220" s="32"/>
      <c r="I220" s="32"/>
      <c r="R220" s="32"/>
      <c r="S220" s="32"/>
      <c r="AD220" s="32"/>
    </row>
    <row r="221" ht="34.5" customHeight="1">
      <c r="A221" s="32"/>
      <c r="B221" s="32"/>
      <c r="C221" s="32"/>
      <c r="D221" s="32"/>
      <c r="E221" s="32"/>
      <c r="F221" s="32"/>
      <c r="G221" s="32"/>
      <c r="H221" s="32"/>
      <c r="I221" s="32"/>
      <c r="R221" s="32"/>
      <c r="S221" s="32"/>
      <c r="AD221" s="32"/>
    </row>
    <row r="222" ht="34.5" customHeight="1">
      <c r="A222" s="32"/>
      <c r="B222" s="32"/>
      <c r="C222" s="32"/>
      <c r="D222" s="32"/>
      <c r="E222" s="32"/>
      <c r="F222" s="32"/>
      <c r="G222" s="32"/>
      <c r="I222" s="32"/>
      <c r="R222" s="32"/>
      <c r="S222" s="32"/>
      <c r="AD222" s="32"/>
    </row>
    <row r="223" ht="34.5" customHeight="1">
      <c r="A223" s="32"/>
      <c r="B223" s="32"/>
      <c r="C223" s="32"/>
      <c r="D223" s="32"/>
      <c r="E223" s="32"/>
      <c r="F223" s="32"/>
      <c r="G223" s="32"/>
      <c r="I223" s="32"/>
      <c r="R223" s="32"/>
      <c r="S223" s="32"/>
      <c r="AD223" s="32"/>
    </row>
    <row r="224" ht="34.5" customHeight="1">
      <c r="A224" s="32"/>
      <c r="B224" s="32"/>
      <c r="C224" s="32"/>
      <c r="D224" s="32"/>
      <c r="E224" s="32"/>
      <c r="F224" s="32"/>
      <c r="G224" s="32"/>
      <c r="I224" s="32"/>
      <c r="R224" s="32"/>
      <c r="S224" s="32"/>
      <c r="AD224" s="32"/>
    </row>
    <row r="225" ht="34.5" customHeight="1">
      <c r="A225" s="32"/>
      <c r="B225" s="32"/>
      <c r="C225" s="32"/>
      <c r="D225" s="32"/>
      <c r="E225" s="32"/>
      <c r="F225" s="32"/>
      <c r="G225" s="32"/>
      <c r="H225" s="32"/>
      <c r="I225" s="32"/>
      <c r="R225" s="32"/>
      <c r="S225" s="32"/>
      <c r="AD225" s="32"/>
    </row>
    <row r="226" ht="34.5" customHeight="1">
      <c r="A226" s="32"/>
      <c r="B226" s="32"/>
      <c r="C226" s="32"/>
      <c r="D226" s="32"/>
      <c r="E226" s="32"/>
      <c r="F226" s="32"/>
      <c r="G226" s="32"/>
      <c r="I226" s="32"/>
      <c r="R226" s="32"/>
      <c r="S226" s="32"/>
      <c r="AD226" s="32"/>
    </row>
    <row r="227" ht="34.5" customHeight="1">
      <c r="A227" s="32"/>
      <c r="B227" s="32"/>
      <c r="C227" s="32"/>
      <c r="D227" s="32"/>
      <c r="E227" s="32"/>
      <c r="F227" s="32"/>
      <c r="G227" s="32"/>
      <c r="I227" s="32"/>
      <c r="R227" s="32"/>
      <c r="S227" s="32"/>
      <c r="AD227" s="32"/>
    </row>
    <row r="228" ht="34.5" customHeight="1">
      <c r="A228" s="32"/>
      <c r="B228" s="32"/>
      <c r="C228" s="32"/>
      <c r="D228" s="32"/>
      <c r="E228" s="32"/>
      <c r="F228" s="32"/>
      <c r="G228" s="32"/>
      <c r="I228" s="32"/>
      <c r="R228" s="32"/>
      <c r="S228" s="32"/>
      <c r="AD228" s="32"/>
    </row>
    <row r="229" ht="34.5" customHeight="1">
      <c r="A229" s="32"/>
      <c r="B229" s="32"/>
      <c r="C229" s="32"/>
      <c r="D229" s="32"/>
      <c r="E229" s="32"/>
      <c r="F229" s="32"/>
      <c r="G229" s="32"/>
      <c r="H229" s="32"/>
      <c r="I229" s="32"/>
      <c r="R229" s="32"/>
      <c r="S229" s="32"/>
      <c r="AD229" s="32"/>
    </row>
    <row r="230" ht="34.5" customHeight="1">
      <c r="A230" s="32"/>
      <c r="B230" s="32"/>
      <c r="C230" s="32"/>
      <c r="D230" s="32"/>
      <c r="E230" s="32"/>
      <c r="F230" s="32"/>
      <c r="G230" s="32"/>
      <c r="I230" s="32"/>
      <c r="R230" s="32"/>
      <c r="S230" s="32"/>
      <c r="AD230" s="32"/>
    </row>
    <row r="231" ht="34.5" customHeight="1">
      <c r="A231" s="32"/>
      <c r="B231" s="32"/>
      <c r="C231" s="32"/>
      <c r="D231" s="32"/>
      <c r="E231" s="32"/>
      <c r="F231" s="32"/>
      <c r="G231" s="32"/>
      <c r="I231" s="32"/>
      <c r="R231" s="32"/>
      <c r="S231" s="32"/>
      <c r="AD231" s="32"/>
    </row>
    <row r="232" ht="34.5" customHeight="1">
      <c r="A232" s="32"/>
      <c r="B232" s="32"/>
      <c r="C232" s="32"/>
      <c r="D232" s="32"/>
      <c r="E232" s="32"/>
      <c r="F232" s="32"/>
      <c r="G232" s="32"/>
      <c r="I232" s="32"/>
      <c r="R232" s="32"/>
      <c r="S232" s="32"/>
      <c r="AD232" s="32"/>
    </row>
    <row r="233" ht="34.5" customHeight="1">
      <c r="A233" s="32"/>
      <c r="B233" s="32"/>
      <c r="C233" s="32"/>
      <c r="D233" s="32"/>
      <c r="E233" s="32"/>
      <c r="F233" s="32"/>
      <c r="G233" s="32"/>
      <c r="H233" s="32"/>
      <c r="I233" s="32"/>
      <c r="R233" s="32"/>
      <c r="S233" s="32"/>
      <c r="AD233" s="32"/>
    </row>
    <row r="234" ht="34.5" customHeight="1">
      <c r="A234" s="32"/>
      <c r="B234" s="32"/>
      <c r="C234" s="32"/>
      <c r="D234" s="32"/>
      <c r="E234" s="32"/>
      <c r="F234" s="32"/>
      <c r="G234" s="32"/>
      <c r="I234" s="32"/>
      <c r="R234" s="32"/>
      <c r="S234" s="32"/>
      <c r="AD234" s="32"/>
    </row>
    <row r="235" ht="34.5" customHeight="1">
      <c r="A235" s="32"/>
      <c r="B235" s="32"/>
      <c r="C235" s="32"/>
      <c r="D235" s="32"/>
      <c r="E235" s="32"/>
      <c r="F235" s="32"/>
      <c r="G235" s="32"/>
      <c r="I235" s="32"/>
      <c r="R235" s="32"/>
      <c r="S235" s="32"/>
      <c r="AD235" s="32"/>
    </row>
    <row r="236" ht="34.5" customHeight="1">
      <c r="A236" s="32"/>
      <c r="B236" s="32"/>
      <c r="C236" s="32"/>
      <c r="D236" s="32"/>
      <c r="E236" s="32"/>
      <c r="F236" s="32"/>
      <c r="G236" s="32"/>
      <c r="I236" s="32"/>
      <c r="R236" s="32"/>
      <c r="S236" s="32"/>
      <c r="AD236" s="32"/>
    </row>
    <row r="237" ht="34.5" customHeight="1">
      <c r="A237" s="32"/>
      <c r="B237" s="32"/>
      <c r="C237" s="32"/>
      <c r="D237" s="32"/>
      <c r="E237" s="32"/>
      <c r="F237" s="32"/>
      <c r="G237" s="32"/>
      <c r="H237" s="32"/>
      <c r="I237" s="32"/>
      <c r="R237" s="32"/>
      <c r="S237" s="32"/>
      <c r="AD237" s="32"/>
    </row>
    <row r="238" ht="34.5" customHeight="1">
      <c r="A238" s="32"/>
      <c r="B238" s="32"/>
      <c r="C238" s="32"/>
      <c r="D238" s="32"/>
      <c r="E238" s="32"/>
      <c r="F238" s="32"/>
      <c r="G238" s="32"/>
      <c r="I238" s="32"/>
      <c r="R238" s="32"/>
      <c r="S238" s="32"/>
      <c r="AD238" s="32"/>
    </row>
    <row r="239" ht="34.5" customHeight="1">
      <c r="A239" s="32"/>
      <c r="B239" s="32"/>
      <c r="C239" s="32"/>
      <c r="D239" s="32"/>
      <c r="E239" s="32"/>
      <c r="F239" s="32"/>
      <c r="G239" s="32"/>
      <c r="I239" s="32"/>
      <c r="R239" s="32"/>
      <c r="S239" s="32"/>
      <c r="AD239" s="32"/>
    </row>
    <row r="240" ht="34.5" customHeight="1">
      <c r="A240" s="32"/>
      <c r="B240" s="32"/>
      <c r="C240" s="32"/>
      <c r="D240" s="32"/>
      <c r="E240" s="32"/>
      <c r="F240" s="32"/>
      <c r="G240" s="32"/>
      <c r="I240" s="32"/>
      <c r="R240" s="32"/>
      <c r="S240" s="32"/>
      <c r="AD240" s="32"/>
    </row>
    <row r="241" ht="34.5" customHeight="1">
      <c r="A241" s="32"/>
      <c r="B241" s="32"/>
      <c r="C241" s="32"/>
      <c r="D241" s="32"/>
      <c r="E241" s="32"/>
      <c r="F241" s="32"/>
      <c r="G241" s="32"/>
      <c r="H241" s="32"/>
      <c r="I241" s="32"/>
      <c r="R241" s="32"/>
      <c r="S241" s="32"/>
      <c r="AD241" s="32"/>
    </row>
    <row r="242" ht="34.5" customHeight="1">
      <c r="A242" s="32"/>
      <c r="B242" s="32"/>
      <c r="C242" s="32"/>
      <c r="D242" s="32"/>
      <c r="E242" s="32"/>
      <c r="F242" s="32"/>
      <c r="G242" s="32"/>
      <c r="I242" s="32"/>
      <c r="R242" s="32"/>
      <c r="S242" s="32"/>
      <c r="AD242" s="32"/>
    </row>
    <row r="243" ht="34.5" customHeight="1">
      <c r="A243" s="32"/>
      <c r="B243" s="32"/>
      <c r="C243" s="32"/>
      <c r="D243" s="32"/>
      <c r="E243" s="32"/>
      <c r="F243" s="32"/>
      <c r="G243" s="32"/>
      <c r="I243" s="32"/>
      <c r="R243" s="32"/>
      <c r="S243" s="32"/>
      <c r="AD243" s="32"/>
    </row>
    <row r="244" ht="34.5" customHeight="1">
      <c r="A244" s="32"/>
      <c r="B244" s="32"/>
      <c r="C244" s="32"/>
      <c r="D244" s="32"/>
      <c r="E244" s="32"/>
      <c r="F244" s="32"/>
      <c r="G244" s="32"/>
      <c r="I244" s="32"/>
      <c r="R244" s="32"/>
      <c r="S244" s="32"/>
      <c r="AD244" s="32"/>
    </row>
    <row r="245" ht="34.5" customHeight="1">
      <c r="A245" s="32"/>
      <c r="B245" s="32"/>
      <c r="C245" s="32"/>
      <c r="D245" s="32"/>
      <c r="E245" s="32"/>
      <c r="F245" s="32"/>
      <c r="G245" s="32"/>
      <c r="H245" s="32"/>
      <c r="I245" s="32"/>
      <c r="R245" s="32"/>
      <c r="S245" s="32"/>
      <c r="AD245" s="32"/>
    </row>
    <row r="246" ht="34.5" customHeight="1">
      <c r="A246" s="32"/>
      <c r="B246" s="32"/>
      <c r="C246" s="32"/>
      <c r="D246" s="32"/>
      <c r="E246" s="32"/>
      <c r="F246" s="32"/>
      <c r="G246" s="32"/>
      <c r="I246" s="32"/>
      <c r="R246" s="32"/>
      <c r="S246" s="32"/>
      <c r="AD246" s="32"/>
    </row>
    <row r="247" ht="34.5" customHeight="1">
      <c r="A247" s="32"/>
      <c r="B247" s="32"/>
      <c r="C247" s="32"/>
      <c r="D247" s="32"/>
      <c r="E247" s="32"/>
      <c r="F247" s="32"/>
      <c r="G247" s="32"/>
      <c r="H247" s="32"/>
      <c r="I247" s="32"/>
      <c r="R247" s="32"/>
      <c r="S247" s="32"/>
      <c r="AD247" s="32"/>
    </row>
    <row r="248" ht="34.5" customHeight="1">
      <c r="A248" s="32"/>
      <c r="B248" s="32"/>
      <c r="C248" s="32"/>
      <c r="D248" s="32"/>
      <c r="E248" s="32"/>
      <c r="F248" s="32"/>
      <c r="G248" s="32"/>
      <c r="I248" s="32"/>
      <c r="R248" s="32"/>
      <c r="S248" s="32"/>
      <c r="AD248" s="32"/>
    </row>
    <row r="249" ht="34.5" customHeight="1">
      <c r="A249" s="32"/>
      <c r="B249" s="32"/>
      <c r="C249" s="32"/>
      <c r="D249" s="32"/>
      <c r="E249" s="32"/>
      <c r="F249" s="32"/>
      <c r="G249" s="32"/>
      <c r="I249" s="32"/>
      <c r="R249" s="32"/>
      <c r="S249" s="32"/>
      <c r="AD249" s="32"/>
    </row>
    <row r="250" ht="34.5" customHeight="1">
      <c r="A250" s="32"/>
      <c r="B250" s="32"/>
      <c r="C250" s="32"/>
      <c r="D250" s="32"/>
      <c r="E250" s="32"/>
      <c r="F250" s="32"/>
      <c r="G250" s="32"/>
      <c r="I250" s="32"/>
      <c r="R250" s="32"/>
      <c r="S250" s="32"/>
      <c r="AD250" s="32"/>
    </row>
    <row r="251" ht="34.5" customHeight="1">
      <c r="A251" s="32"/>
      <c r="B251" s="32"/>
      <c r="C251" s="32"/>
      <c r="D251" s="32"/>
      <c r="E251" s="32"/>
      <c r="F251" s="32"/>
      <c r="G251" s="32"/>
      <c r="H251" s="32"/>
      <c r="I251" s="32"/>
      <c r="R251" s="32"/>
      <c r="S251" s="32"/>
      <c r="AD251" s="32"/>
    </row>
    <row r="252" ht="34.5" customHeight="1">
      <c r="A252" s="32"/>
      <c r="B252" s="32"/>
      <c r="C252" s="32"/>
      <c r="D252" s="32"/>
      <c r="E252" s="32"/>
      <c r="F252" s="32"/>
      <c r="G252" s="32"/>
      <c r="I252" s="32"/>
      <c r="R252" s="32"/>
      <c r="S252" s="32"/>
      <c r="AD252" s="32"/>
    </row>
    <row r="253" ht="34.5" customHeight="1">
      <c r="A253" s="32"/>
      <c r="B253" s="32"/>
      <c r="C253" s="32"/>
      <c r="D253" s="32"/>
      <c r="E253" s="32"/>
      <c r="F253" s="32"/>
      <c r="G253" s="32"/>
      <c r="I253" s="32"/>
      <c r="R253" s="32"/>
      <c r="S253" s="32"/>
      <c r="AD253" s="32"/>
    </row>
    <row r="254" ht="34.5" customHeight="1">
      <c r="A254" s="32"/>
      <c r="B254" s="32"/>
      <c r="C254" s="32"/>
      <c r="D254" s="32"/>
      <c r="E254" s="32"/>
      <c r="F254" s="32"/>
      <c r="G254" s="32"/>
      <c r="I254" s="32"/>
      <c r="R254" s="32"/>
      <c r="S254" s="32"/>
      <c r="AD254" s="32"/>
    </row>
    <row r="255" ht="34.5" customHeight="1">
      <c r="A255" s="32"/>
      <c r="B255" s="32"/>
      <c r="C255" s="32"/>
      <c r="D255" s="32"/>
      <c r="E255" s="32"/>
      <c r="G255" s="32"/>
      <c r="H255" s="32"/>
      <c r="I255" s="32"/>
      <c r="R255" s="32"/>
      <c r="S255" s="32"/>
      <c r="AD255" s="32"/>
    </row>
    <row r="256" ht="34.5" customHeight="1">
      <c r="A256" s="32"/>
      <c r="B256" s="32"/>
      <c r="C256" s="32"/>
      <c r="D256" s="32"/>
      <c r="E256" s="32"/>
      <c r="F256" s="32"/>
      <c r="G256" s="32"/>
      <c r="I256" s="32"/>
      <c r="R256" s="32"/>
      <c r="S256" s="32"/>
      <c r="AD256" s="32"/>
    </row>
    <row r="257" ht="34.5" customHeight="1">
      <c r="A257" s="32"/>
      <c r="B257" s="32"/>
      <c r="C257" s="32"/>
      <c r="D257" s="32"/>
      <c r="E257" s="32"/>
      <c r="F257" s="32"/>
      <c r="G257" s="32"/>
      <c r="I257" s="32"/>
      <c r="R257" s="32"/>
      <c r="S257" s="32"/>
      <c r="AD257" s="32"/>
    </row>
    <row r="258" ht="34.5" customHeight="1">
      <c r="A258" s="32"/>
      <c r="B258" s="32"/>
      <c r="C258" s="32"/>
      <c r="D258" s="32"/>
      <c r="E258" s="32"/>
      <c r="F258" s="32"/>
      <c r="G258" s="32"/>
      <c r="I258" s="32"/>
      <c r="R258" s="32"/>
      <c r="S258" s="32"/>
      <c r="AD258" s="32"/>
    </row>
    <row r="259" ht="34.5" customHeight="1">
      <c r="A259" s="32"/>
      <c r="B259" s="32"/>
      <c r="C259" s="32"/>
      <c r="D259" s="32"/>
      <c r="E259" s="32"/>
      <c r="G259" s="32"/>
      <c r="H259" s="32"/>
      <c r="I259" s="32"/>
      <c r="R259" s="32"/>
      <c r="S259" s="32"/>
      <c r="AD259" s="32"/>
    </row>
    <row r="260" ht="34.5" customHeight="1">
      <c r="A260" s="32"/>
      <c r="B260" s="32"/>
      <c r="C260" s="32"/>
      <c r="D260" s="32"/>
      <c r="E260" s="32"/>
      <c r="F260" s="32"/>
      <c r="G260" s="32"/>
      <c r="I260" s="32"/>
      <c r="R260" s="32"/>
      <c r="S260" s="32"/>
      <c r="AD260" s="32"/>
    </row>
    <row r="261" ht="34.5" customHeight="1">
      <c r="A261" s="32"/>
      <c r="B261" s="32"/>
      <c r="C261" s="32"/>
      <c r="D261" s="32"/>
      <c r="E261" s="32"/>
      <c r="F261" s="32"/>
      <c r="G261" s="32"/>
      <c r="H261" s="32"/>
      <c r="I261" s="32"/>
      <c r="R261" s="32"/>
      <c r="S261" s="32"/>
      <c r="AD261" s="32"/>
    </row>
    <row r="262" ht="34.5" customHeight="1">
      <c r="A262" s="32"/>
      <c r="B262" s="32"/>
      <c r="C262" s="32"/>
      <c r="D262" s="32"/>
      <c r="E262" s="32"/>
      <c r="F262" s="32"/>
      <c r="G262" s="32"/>
      <c r="I262" s="32"/>
      <c r="R262" s="32"/>
      <c r="S262" s="32"/>
      <c r="AD262" s="32"/>
    </row>
    <row r="263" ht="34.5" customHeight="1">
      <c r="A263" s="32"/>
      <c r="B263" s="32"/>
      <c r="C263" s="32"/>
      <c r="D263" s="32"/>
      <c r="E263" s="32"/>
      <c r="F263" s="32"/>
      <c r="G263" s="32"/>
      <c r="I263" s="32"/>
      <c r="R263" s="32"/>
      <c r="S263" s="32"/>
      <c r="AD263" s="32"/>
    </row>
    <row r="264" ht="34.5" customHeight="1">
      <c r="A264" s="32"/>
      <c r="B264" s="32"/>
      <c r="C264" s="32"/>
      <c r="D264" s="32"/>
      <c r="E264" s="32"/>
      <c r="F264" s="32"/>
      <c r="G264" s="32"/>
      <c r="I264" s="32"/>
      <c r="R264" s="32"/>
      <c r="S264" s="32"/>
      <c r="AD264" s="32"/>
    </row>
    <row r="265" ht="34.5" customHeight="1">
      <c r="A265" s="32"/>
      <c r="B265" s="32"/>
      <c r="C265" s="32"/>
      <c r="D265" s="32"/>
      <c r="E265" s="32"/>
      <c r="F265" s="32"/>
      <c r="G265" s="32"/>
      <c r="H265" s="32"/>
      <c r="I265" s="32"/>
      <c r="R265" s="32"/>
      <c r="S265" s="32"/>
      <c r="AD265" s="32"/>
    </row>
    <row r="266" ht="34.5" customHeight="1">
      <c r="A266" s="32"/>
      <c r="B266" s="32"/>
      <c r="C266" s="32"/>
      <c r="D266" s="32"/>
      <c r="E266" s="32"/>
      <c r="F266" s="32"/>
      <c r="G266" s="32"/>
      <c r="I266" s="32"/>
      <c r="R266" s="32"/>
      <c r="S266" s="32"/>
      <c r="AD266" s="32"/>
    </row>
    <row r="267" ht="34.5" customHeight="1">
      <c r="A267" s="32"/>
      <c r="B267" s="32"/>
      <c r="D267" s="32"/>
      <c r="E267" s="32"/>
      <c r="G267" s="32"/>
      <c r="I267" s="32"/>
      <c r="R267" s="32"/>
      <c r="S267" s="32"/>
      <c r="AD267" s="32"/>
    </row>
    <row r="268" ht="34.5" customHeight="1">
      <c r="A268" s="32"/>
      <c r="B268" s="32"/>
      <c r="D268" s="32"/>
      <c r="E268" s="32"/>
      <c r="G268" s="32"/>
      <c r="I268" s="32"/>
      <c r="R268" s="32"/>
      <c r="S268" s="32"/>
      <c r="AD268" s="32"/>
    </row>
    <row r="269" ht="34.5" customHeight="1">
      <c r="A269" s="32"/>
      <c r="B269" s="32"/>
      <c r="C269" s="32"/>
      <c r="D269" s="32"/>
      <c r="E269" s="32"/>
      <c r="F269" s="32"/>
      <c r="G269" s="32"/>
      <c r="H269" s="32"/>
      <c r="I269" s="32"/>
      <c r="R269" s="32"/>
      <c r="S269" s="32"/>
      <c r="AD269" s="32"/>
    </row>
    <row r="270" ht="34.5" customHeight="1">
      <c r="A270" s="32"/>
      <c r="B270" s="32"/>
      <c r="C270" s="32"/>
      <c r="D270" s="32"/>
      <c r="E270" s="32"/>
      <c r="F270" s="32"/>
      <c r="G270" s="32"/>
      <c r="I270" s="32"/>
      <c r="R270" s="32"/>
      <c r="S270" s="32"/>
      <c r="AD270" s="32"/>
    </row>
    <row r="271" ht="34.5" customHeight="1">
      <c r="A271" s="32"/>
      <c r="B271" s="32"/>
      <c r="C271" s="32"/>
      <c r="D271" s="32"/>
      <c r="E271" s="32"/>
      <c r="F271" s="32"/>
      <c r="G271" s="32"/>
      <c r="I271" s="32"/>
      <c r="R271" s="32"/>
      <c r="S271" s="32"/>
      <c r="AD271" s="32"/>
    </row>
    <row r="272" ht="34.5" customHeight="1">
      <c r="A272" s="32"/>
      <c r="B272" s="32"/>
      <c r="C272" s="32"/>
      <c r="D272" s="32"/>
      <c r="E272" s="32"/>
      <c r="F272" s="32"/>
      <c r="G272" s="32"/>
      <c r="I272" s="32"/>
      <c r="R272" s="32"/>
      <c r="S272" s="32"/>
      <c r="AD272" s="32"/>
    </row>
    <row r="273" ht="34.5" customHeight="1">
      <c r="A273" s="32"/>
      <c r="B273" s="32"/>
      <c r="C273" s="32"/>
      <c r="D273" s="32"/>
      <c r="E273" s="32"/>
      <c r="F273" s="32"/>
      <c r="G273" s="32"/>
      <c r="H273" s="32"/>
      <c r="I273" s="32"/>
      <c r="R273" s="32"/>
      <c r="S273" s="32"/>
      <c r="AD273" s="32"/>
    </row>
    <row r="274" ht="34.5" customHeight="1">
      <c r="A274" s="32"/>
      <c r="B274" s="32"/>
      <c r="D274" s="32"/>
      <c r="E274" s="32"/>
      <c r="G274" s="32"/>
      <c r="I274" s="32"/>
      <c r="R274" s="32"/>
      <c r="S274" s="32"/>
      <c r="AD274" s="32"/>
    </row>
    <row r="275" ht="34.5" customHeight="1">
      <c r="A275" s="32"/>
      <c r="B275" s="32"/>
      <c r="C275" s="32"/>
      <c r="D275" s="32"/>
      <c r="E275" s="32"/>
      <c r="F275" s="32"/>
      <c r="G275" s="32"/>
      <c r="I275" s="32"/>
      <c r="R275" s="32"/>
      <c r="S275" s="32"/>
      <c r="AD275" s="32"/>
    </row>
    <row r="276" ht="34.5" customHeight="1">
      <c r="A276" s="32"/>
      <c r="B276" s="32"/>
      <c r="C276" s="32"/>
      <c r="D276" s="32"/>
      <c r="E276" s="32"/>
      <c r="F276" s="32"/>
      <c r="G276" s="32"/>
      <c r="I276" s="32"/>
      <c r="R276" s="32"/>
      <c r="S276" s="32"/>
      <c r="AD276" s="32"/>
    </row>
    <row r="277" ht="34.5" customHeight="1">
      <c r="A277" s="32"/>
      <c r="B277" s="32"/>
      <c r="C277" s="32"/>
      <c r="D277" s="32"/>
      <c r="E277" s="32"/>
      <c r="F277" s="32"/>
      <c r="G277" s="32"/>
      <c r="H277" s="32"/>
      <c r="I277" s="32"/>
      <c r="R277" s="32"/>
      <c r="S277" s="32"/>
      <c r="AD277" s="32"/>
    </row>
    <row r="278" ht="34.5" customHeight="1">
      <c r="A278" s="32"/>
      <c r="B278" s="32"/>
      <c r="C278" s="32"/>
      <c r="D278" s="32"/>
      <c r="E278" s="32"/>
      <c r="F278" s="32"/>
      <c r="G278" s="32"/>
      <c r="I278" s="32"/>
      <c r="R278" s="32"/>
      <c r="S278" s="32"/>
      <c r="AD278" s="32"/>
    </row>
    <row r="279" ht="34.5" customHeight="1">
      <c r="A279" s="32"/>
      <c r="B279" s="32"/>
      <c r="C279" s="32"/>
      <c r="D279" s="32"/>
      <c r="E279" s="32"/>
      <c r="F279" s="32"/>
      <c r="G279" s="32"/>
      <c r="I279" s="32"/>
      <c r="R279" s="32"/>
      <c r="S279" s="32"/>
      <c r="AD279" s="32"/>
    </row>
    <row r="280" ht="34.5" customHeight="1">
      <c r="A280" s="32"/>
      <c r="B280" s="32"/>
      <c r="C280" s="32"/>
      <c r="D280" s="32"/>
      <c r="E280" s="32"/>
      <c r="F280" s="32"/>
      <c r="G280" s="32"/>
      <c r="I280" s="32"/>
      <c r="R280" s="32"/>
      <c r="S280" s="32"/>
      <c r="AD280" s="32"/>
    </row>
    <row r="281" ht="34.5" customHeight="1">
      <c r="A281" s="32"/>
      <c r="B281" s="32"/>
      <c r="C281" s="32"/>
      <c r="D281" s="32"/>
      <c r="E281" s="32"/>
      <c r="F281" s="32"/>
      <c r="G281" s="32"/>
      <c r="H281" s="32"/>
      <c r="I281" s="32"/>
      <c r="R281" s="32"/>
      <c r="S281" s="32"/>
      <c r="AD281" s="32"/>
    </row>
    <row r="282" ht="34.5" customHeight="1">
      <c r="A282" s="32"/>
      <c r="B282" s="32"/>
      <c r="C282" s="32"/>
      <c r="D282" s="32"/>
      <c r="E282" s="32"/>
      <c r="F282" s="32"/>
      <c r="G282" s="32"/>
      <c r="I282" s="32"/>
      <c r="R282" s="32"/>
      <c r="S282" s="32"/>
      <c r="AD282" s="32"/>
    </row>
    <row r="283" ht="34.5" customHeight="1">
      <c r="A283" s="32"/>
      <c r="B283" s="32"/>
      <c r="C283" s="32"/>
      <c r="D283" s="32"/>
      <c r="E283" s="32"/>
      <c r="F283" s="32"/>
      <c r="G283" s="32"/>
      <c r="I283" s="32"/>
      <c r="R283" s="32"/>
      <c r="S283" s="32"/>
      <c r="AD283" s="32"/>
    </row>
    <row r="284" ht="34.5" customHeight="1">
      <c r="A284" s="32"/>
      <c r="B284" s="32"/>
      <c r="D284" s="32"/>
      <c r="E284" s="32"/>
      <c r="G284" s="32"/>
      <c r="I284" s="32"/>
      <c r="R284" s="32"/>
      <c r="S284" s="32"/>
      <c r="AD284" s="32"/>
    </row>
    <row r="285" ht="34.5" customHeight="1">
      <c r="A285" s="32"/>
      <c r="B285" s="32"/>
      <c r="C285" s="32"/>
      <c r="D285" s="32"/>
      <c r="E285" s="32"/>
      <c r="F285" s="32"/>
      <c r="G285" s="32"/>
      <c r="H285" s="32"/>
      <c r="I285" s="32"/>
      <c r="R285" s="32"/>
      <c r="S285" s="32"/>
      <c r="AD285" s="32"/>
    </row>
    <row r="286" ht="34.5" customHeight="1">
      <c r="A286" s="32"/>
      <c r="B286" s="32"/>
      <c r="D286" s="32"/>
      <c r="E286" s="32"/>
      <c r="G286" s="32"/>
      <c r="I286" s="32"/>
      <c r="R286" s="32"/>
      <c r="S286" s="32"/>
      <c r="AD286" s="32"/>
    </row>
    <row r="287" ht="34.5" customHeight="1">
      <c r="A287" s="32"/>
      <c r="B287" s="32"/>
      <c r="C287" s="32"/>
      <c r="D287" s="32"/>
      <c r="E287" s="32"/>
      <c r="F287" s="32"/>
      <c r="G287" s="32"/>
      <c r="I287" s="32"/>
      <c r="R287" s="32"/>
      <c r="S287" s="32"/>
      <c r="AD287" s="32"/>
    </row>
    <row r="288" ht="34.5" customHeight="1">
      <c r="A288" s="32"/>
      <c r="B288" s="32"/>
      <c r="D288" s="32"/>
      <c r="E288" s="32"/>
      <c r="G288" s="32"/>
      <c r="I288" s="32"/>
      <c r="R288" s="32"/>
      <c r="S288" s="32"/>
      <c r="AD288" s="32"/>
    </row>
    <row r="289" ht="34.5" customHeight="1">
      <c r="A289" s="32"/>
      <c r="B289" s="32"/>
      <c r="C289" s="32"/>
      <c r="D289" s="32"/>
      <c r="E289" s="32"/>
      <c r="F289" s="32"/>
      <c r="G289" s="32"/>
      <c r="H289" s="32"/>
      <c r="I289" s="32"/>
      <c r="R289" s="32"/>
      <c r="S289" s="32"/>
      <c r="AD289" s="32"/>
    </row>
    <row r="290" ht="34.5" customHeight="1">
      <c r="A290" s="32"/>
      <c r="B290" s="32"/>
      <c r="D290" s="32"/>
      <c r="E290" s="32"/>
      <c r="G290" s="32"/>
      <c r="I290" s="32"/>
      <c r="R290" s="32"/>
      <c r="S290" s="32"/>
      <c r="AD290" s="32"/>
    </row>
    <row r="291" ht="34.5" customHeight="1">
      <c r="A291" s="32"/>
      <c r="B291" s="32"/>
      <c r="C291" s="32"/>
      <c r="D291" s="32"/>
      <c r="E291" s="32"/>
      <c r="F291" s="32"/>
      <c r="G291" s="32"/>
      <c r="H291" s="32"/>
      <c r="I291" s="32"/>
      <c r="R291" s="32"/>
      <c r="S291" s="32"/>
      <c r="AD291" s="32"/>
    </row>
    <row r="292" ht="34.5" customHeight="1">
      <c r="A292" s="32"/>
      <c r="B292" s="32"/>
      <c r="C292" s="32"/>
      <c r="D292" s="32"/>
      <c r="E292" s="32"/>
      <c r="F292" s="32"/>
      <c r="G292" s="32"/>
      <c r="I292" s="32"/>
      <c r="R292" s="32"/>
      <c r="S292" s="32"/>
      <c r="AD292" s="32"/>
    </row>
    <row r="293" ht="34.5" customHeight="1">
      <c r="A293" s="32"/>
      <c r="B293" s="32"/>
      <c r="C293" s="32"/>
      <c r="D293" s="32"/>
      <c r="E293" s="32"/>
      <c r="F293" s="32"/>
      <c r="G293" s="32"/>
      <c r="I293" s="32"/>
      <c r="R293" s="32"/>
      <c r="S293" s="32"/>
      <c r="AD293" s="32"/>
    </row>
    <row r="294" ht="34.5" customHeight="1">
      <c r="A294" s="32"/>
      <c r="B294" s="32"/>
      <c r="D294" s="32"/>
      <c r="E294" s="32"/>
      <c r="G294" s="32"/>
      <c r="I294" s="32"/>
      <c r="R294" s="32"/>
      <c r="S294" s="32"/>
      <c r="AD294" s="32"/>
    </row>
    <row r="295" ht="34.5" customHeight="1">
      <c r="A295" s="32"/>
      <c r="B295" s="32"/>
      <c r="C295" s="32"/>
      <c r="D295" s="32"/>
      <c r="E295" s="32"/>
      <c r="F295" s="32"/>
      <c r="G295" s="32"/>
      <c r="H295" s="32"/>
      <c r="I295" s="32"/>
      <c r="R295" s="32"/>
      <c r="S295" s="32"/>
      <c r="AD295" s="32"/>
    </row>
    <row r="296" ht="34.5" customHeight="1">
      <c r="A296" s="32"/>
      <c r="B296" s="32"/>
      <c r="C296" s="32"/>
      <c r="D296" s="32"/>
      <c r="E296" s="32"/>
      <c r="F296" s="32"/>
      <c r="G296" s="32"/>
      <c r="I296" s="32"/>
      <c r="R296" s="32"/>
      <c r="S296" s="32"/>
      <c r="AD296" s="32"/>
    </row>
    <row r="297" ht="34.5" customHeight="1">
      <c r="A297" s="32"/>
      <c r="B297" s="32"/>
      <c r="C297" s="32"/>
      <c r="D297" s="32"/>
      <c r="E297" s="32"/>
      <c r="F297" s="32"/>
      <c r="G297" s="32"/>
      <c r="I297" s="32"/>
      <c r="R297" s="32"/>
      <c r="S297" s="32"/>
      <c r="AD297" s="32"/>
    </row>
    <row r="298" ht="34.5" customHeight="1">
      <c r="A298" s="32"/>
      <c r="B298" s="32"/>
      <c r="C298" s="32"/>
      <c r="D298" s="32"/>
      <c r="E298" s="32"/>
      <c r="F298" s="32"/>
      <c r="G298" s="32"/>
      <c r="I298" s="32"/>
      <c r="R298" s="32"/>
      <c r="S298" s="32"/>
      <c r="AD298" s="32"/>
    </row>
    <row r="299" ht="34.5" customHeight="1">
      <c r="A299" s="32"/>
      <c r="B299" s="32"/>
      <c r="C299" s="32"/>
      <c r="D299" s="32"/>
      <c r="E299" s="32"/>
      <c r="F299" s="32"/>
      <c r="G299" s="32"/>
      <c r="H299" s="32"/>
      <c r="I299" s="32"/>
      <c r="R299" s="32"/>
      <c r="S299" s="32"/>
      <c r="AD299" s="32"/>
    </row>
    <row r="300" ht="34.5" customHeight="1">
      <c r="A300" s="32"/>
      <c r="B300" s="32"/>
      <c r="C300" s="32"/>
      <c r="D300" s="32"/>
      <c r="E300" s="32"/>
      <c r="F300" s="32"/>
      <c r="G300" s="32"/>
      <c r="I300" s="32"/>
      <c r="R300" s="32"/>
      <c r="S300" s="32"/>
      <c r="AD300" s="32"/>
    </row>
    <row r="301" ht="34.5" customHeight="1">
      <c r="A301" s="32"/>
      <c r="B301" s="32"/>
      <c r="C301" s="32"/>
      <c r="D301" s="32"/>
      <c r="E301" s="32"/>
      <c r="F301" s="32"/>
      <c r="G301" s="32"/>
      <c r="I301" s="32"/>
      <c r="R301" s="32"/>
      <c r="S301" s="32"/>
      <c r="AD301" s="32"/>
    </row>
    <row r="302" ht="34.5" customHeight="1">
      <c r="A302" s="32"/>
      <c r="B302" s="32"/>
      <c r="C302" s="32"/>
      <c r="D302" s="32"/>
      <c r="E302" s="32"/>
      <c r="F302" s="32"/>
      <c r="G302" s="32"/>
      <c r="I302" s="32"/>
      <c r="R302" s="32"/>
      <c r="S302" s="32"/>
      <c r="AD302" s="32"/>
    </row>
    <row r="303" ht="34.5" customHeight="1">
      <c r="A303" s="32"/>
      <c r="B303" s="32"/>
      <c r="C303" s="32"/>
      <c r="D303" s="32"/>
      <c r="E303" s="32"/>
      <c r="G303" s="32"/>
      <c r="H303" s="32"/>
      <c r="I303" s="32"/>
      <c r="R303" s="32"/>
      <c r="S303" s="32"/>
      <c r="AD303" s="32"/>
    </row>
    <row r="304" ht="34.5" customHeight="1">
      <c r="A304" s="32"/>
      <c r="B304" s="32"/>
      <c r="C304" s="32"/>
      <c r="D304" s="32"/>
      <c r="E304" s="32"/>
      <c r="F304" s="32"/>
      <c r="G304" s="32"/>
      <c r="I304" s="32"/>
      <c r="R304" s="32"/>
      <c r="S304" s="32"/>
      <c r="AD304" s="32"/>
    </row>
    <row r="305" ht="34.5" customHeight="1">
      <c r="A305" s="32"/>
      <c r="B305" s="32"/>
      <c r="C305" s="32"/>
      <c r="D305" s="32"/>
      <c r="E305" s="32"/>
      <c r="F305" s="32"/>
      <c r="G305" s="32"/>
      <c r="I305" s="32"/>
      <c r="R305" s="32"/>
      <c r="S305" s="32"/>
      <c r="AD305" s="32"/>
    </row>
    <row r="306" ht="34.5" customHeight="1">
      <c r="A306" s="32"/>
      <c r="B306" s="32"/>
      <c r="C306" s="32"/>
      <c r="D306" s="32"/>
      <c r="E306" s="32"/>
      <c r="F306" s="32"/>
      <c r="G306" s="32"/>
      <c r="H306" s="32"/>
      <c r="I306" s="32"/>
      <c r="R306" s="32"/>
      <c r="S306" s="32"/>
      <c r="AD306" s="32"/>
    </row>
    <row r="307" ht="34.5" customHeight="1">
      <c r="A307" s="32"/>
      <c r="B307" s="32"/>
      <c r="C307" s="32"/>
      <c r="D307" s="32"/>
      <c r="E307" s="32"/>
      <c r="F307" s="32"/>
      <c r="G307" s="32"/>
      <c r="H307" s="32"/>
      <c r="I307" s="32"/>
      <c r="R307" s="32"/>
      <c r="S307" s="32"/>
      <c r="AD307" s="32"/>
    </row>
    <row r="308" ht="34.5" customHeight="1">
      <c r="A308" s="32"/>
      <c r="B308" s="32"/>
      <c r="D308" s="32"/>
      <c r="E308" s="32"/>
      <c r="G308" s="32"/>
      <c r="I308" s="32"/>
      <c r="R308" s="32"/>
      <c r="S308" s="32"/>
      <c r="AD308" s="32"/>
    </row>
    <row r="309" ht="34.5" customHeight="1">
      <c r="A309" s="32"/>
      <c r="B309" s="32"/>
      <c r="C309" s="32"/>
      <c r="D309" s="32"/>
      <c r="E309" s="32"/>
      <c r="F309" s="32"/>
      <c r="G309" s="32"/>
      <c r="I309" s="32"/>
      <c r="R309" s="32"/>
      <c r="S309" s="32"/>
      <c r="AD309" s="32"/>
    </row>
    <row r="310" ht="34.5" customHeight="1">
      <c r="A310" s="32"/>
      <c r="B310" s="32"/>
      <c r="C310" s="32"/>
      <c r="D310" s="32"/>
      <c r="E310" s="32"/>
      <c r="F310" s="32"/>
      <c r="G310" s="32"/>
      <c r="I310" s="32"/>
      <c r="R310" s="32"/>
      <c r="S310" s="32"/>
      <c r="AD310" s="32"/>
    </row>
    <row r="311" ht="34.5" customHeight="1">
      <c r="A311" s="32"/>
      <c r="B311" s="32"/>
      <c r="C311" s="32"/>
      <c r="D311" s="32"/>
      <c r="E311" s="32"/>
      <c r="G311" s="32"/>
      <c r="H311" s="32"/>
      <c r="I311" s="32"/>
      <c r="R311" s="32"/>
      <c r="S311" s="32"/>
      <c r="AD311" s="32"/>
    </row>
    <row r="312" ht="34.5" customHeight="1">
      <c r="A312" s="32"/>
      <c r="B312" s="32"/>
      <c r="C312" s="32"/>
      <c r="D312" s="32"/>
      <c r="E312" s="32"/>
      <c r="G312" s="32"/>
      <c r="H312" s="32"/>
      <c r="I312" s="32"/>
      <c r="R312" s="32"/>
      <c r="S312" s="32"/>
      <c r="AD312" s="32"/>
    </row>
    <row r="313" ht="34.5" customHeight="1">
      <c r="A313" s="32"/>
      <c r="B313" s="32"/>
      <c r="C313" s="32"/>
      <c r="D313" s="32"/>
      <c r="E313" s="32"/>
      <c r="F313" s="32"/>
      <c r="G313" s="32"/>
      <c r="I313" s="32"/>
      <c r="R313" s="32"/>
      <c r="S313" s="32"/>
      <c r="AD313" s="32"/>
    </row>
    <row r="314" ht="34.5" customHeight="1">
      <c r="A314" s="32"/>
      <c r="B314" s="32"/>
      <c r="D314" s="32"/>
      <c r="E314" s="32"/>
      <c r="G314" s="32"/>
      <c r="I314" s="32"/>
      <c r="R314" s="32"/>
      <c r="S314" s="32"/>
      <c r="AD314" s="32"/>
    </row>
    <row r="315" ht="34.5" customHeight="1">
      <c r="A315" s="32"/>
      <c r="B315" s="32"/>
      <c r="D315" s="32"/>
      <c r="E315" s="32"/>
      <c r="G315" s="32"/>
      <c r="I315" s="32"/>
      <c r="R315" s="32"/>
      <c r="S315" s="32"/>
      <c r="AD315" s="32"/>
    </row>
    <row r="316" ht="34.5" customHeight="1">
      <c r="A316" s="32"/>
      <c r="B316" s="32"/>
      <c r="C316" s="32"/>
      <c r="D316" s="32"/>
      <c r="E316" s="32"/>
      <c r="F316" s="32"/>
      <c r="G316" s="32"/>
      <c r="H316" s="32"/>
      <c r="I316" s="32"/>
      <c r="R316" s="32"/>
      <c r="S316" s="32"/>
      <c r="AD316" s="32"/>
    </row>
    <row r="317" ht="34.5" customHeight="1">
      <c r="A317" s="32"/>
      <c r="B317" s="32"/>
      <c r="C317" s="32"/>
      <c r="D317" s="32"/>
      <c r="E317" s="32"/>
      <c r="F317" s="32"/>
      <c r="G317" s="32"/>
      <c r="H317" s="32"/>
      <c r="I317" s="32"/>
      <c r="R317" s="32"/>
      <c r="S317" s="32"/>
      <c r="AD317" s="32"/>
    </row>
    <row r="318" ht="34.5" customHeight="1">
      <c r="A318" s="32"/>
      <c r="B318" s="32"/>
      <c r="C318" s="32"/>
      <c r="D318" s="32"/>
      <c r="E318" s="32"/>
      <c r="F318" s="32"/>
      <c r="G318" s="32"/>
      <c r="I318" s="32"/>
      <c r="R318" s="32"/>
      <c r="S318" s="32"/>
      <c r="AD318" s="32"/>
    </row>
    <row r="319" ht="34.5" customHeight="1">
      <c r="A319" s="32"/>
      <c r="B319" s="32"/>
      <c r="C319" s="32"/>
      <c r="D319" s="32"/>
      <c r="E319" s="32"/>
      <c r="F319" s="32"/>
      <c r="G319" s="32"/>
      <c r="I319" s="32"/>
      <c r="R319" s="32"/>
      <c r="S319" s="32"/>
      <c r="AD319" s="32"/>
    </row>
    <row r="320" ht="34.5" customHeight="1">
      <c r="A320" s="32"/>
      <c r="B320" s="32"/>
      <c r="C320" s="32"/>
      <c r="D320" s="32"/>
      <c r="E320" s="32"/>
      <c r="F320" s="32"/>
      <c r="G320" s="32"/>
      <c r="I320" s="32"/>
      <c r="R320" s="32"/>
      <c r="S320" s="32"/>
      <c r="AD320" s="32"/>
    </row>
    <row r="321" ht="34.5" customHeight="1">
      <c r="A321" s="32"/>
      <c r="B321" s="32"/>
      <c r="C321" s="32"/>
      <c r="D321" s="32"/>
      <c r="E321" s="32"/>
      <c r="F321" s="32"/>
      <c r="G321" s="32"/>
      <c r="H321" s="32"/>
      <c r="I321" s="32"/>
      <c r="R321" s="32"/>
      <c r="S321" s="32"/>
      <c r="AD321" s="32"/>
    </row>
    <row r="322" ht="34.5" customHeight="1">
      <c r="A322" s="32"/>
      <c r="B322" s="32"/>
      <c r="C322" s="32"/>
      <c r="D322" s="32"/>
      <c r="E322" s="32"/>
      <c r="F322" s="32"/>
      <c r="G322" s="32"/>
      <c r="I322" s="32"/>
      <c r="R322" s="32"/>
      <c r="S322" s="32"/>
      <c r="AD322" s="32"/>
    </row>
    <row r="323" ht="34.5" customHeight="1">
      <c r="A323" s="32"/>
      <c r="B323" s="32"/>
      <c r="D323" s="32"/>
      <c r="E323" s="32"/>
      <c r="G323" s="32"/>
      <c r="I323" s="32"/>
      <c r="R323" s="32"/>
      <c r="S323" s="32"/>
      <c r="AD323" s="32"/>
    </row>
    <row r="324" ht="34.5" customHeight="1">
      <c r="A324" s="32"/>
      <c r="B324" s="32"/>
      <c r="C324" s="32"/>
      <c r="D324" s="32"/>
      <c r="E324" s="32"/>
      <c r="F324" s="32"/>
      <c r="G324" s="32"/>
      <c r="I324" s="32"/>
      <c r="R324" s="32"/>
      <c r="S324" s="32"/>
      <c r="AD324" s="32"/>
    </row>
    <row r="325" ht="34.5" customHeight="1">
      <c r="A325" s="32"/>
      <c r="B325" s="32"/>
      <c r="C325" s="32"/>
      <c r="D325" s="32"/>
      <c r="E325" s="32"/>
      <c r="F325" s="32"/>
      <c r="G325" s="32"/>
      <c r="H325" s="32"/>
      <c r="I325" s="32"/>
      <c r="R325" s="32"/>
      <c r="S325" s="32"/>
      <c r="AD325" s="32"/>
    </row>
    <row r="326" ht="34.5" customHeight="1">
      <c r="A326" s="32"/>
      <c r="B326" s="32"/>
      <c r="C326" s="32"/>
      <c r="D326" s="32"/>
      <c r="E326" s="32"/>
      <c r="F326" s="32"/>
      <c r="G326" s="32"/>
      <c r="I326" s="32"/>
      <c r="R326" s="32"/>
      <c r="S326" s="32"/>
      <c r="AD326" s="32"/>
    </row>
    <row r="327" ht="34.5" customHeight="1">
      <c r="A327" s="32"/>
      <c r="B327" s="32"/>
      <c r="C327" s="32"/>
      <c r="D327" s="32"/>
      <c r="E327" s="32"/>
      <c r="F327" s="32"/>
      <c r="G327" s="32"/>
      <c r="I327" s="32"/>
      <c r="R327" s="32"/>
      <c r="S327" s="32"/>
      <c r="AD327" s="32"/>
    </row>
    <row r="328" ht="34.5" customHeight="1">
      <c r="A328" s="32"/>
      <c r="B328" s="32"/>
      <c r="C328" s="32"/>
      <c r="D328" s="32"/>
      <c r="E328" s="32"/>
      <c r="F328" s="32"/>
      <c r="G328" s="32"/>
      <c r="I328" s="32"/>
      <c r="R328" s="32"/>
      <c r="S328" s="32"/>
      <c r="AD328" s="32"/>
    </row>
    <row r="329" ht="34.5" customHeight="1">
      <c r="A329" s="32"/>
      <c r="B329" s="32"/>
      <c r="C329" s="32"/>
      <c r="D329" s="32"/>
      <c r="E329" s="32"/>
      <c r="G329" s="32"/>
      <c r="H329" s="32"/>
      <c r="I329" s="32"/>
      <c r="R329" s="32"/>
      <c r="S329" s="32"/>
      <c r="AD329" s="32"/>
    </row>
    <row r="330" ht="34.5" customHeight="1">
      <c r="A330" s="32"/>
      <c r="B330" s="32"/>
      <c r="D330" s="32"/>
      <c r="E330" s="32"/>
      <c r="G330" s="32"/>
      <c r="I330" s="32"/>
      <c r="R330" s="32"/>
      <c r="S330" s="32"/>
      <c r="AD330" s="32"/>
    </row>
    <row r="331" ht="34.5" customHeight="1">
      <c r="A331" s="32"/>
      <c r="B331" s="32"/>
      <c r="C331" s="32"/>
      <c r="D331" s="32"/>
      <c r="E331" s="32"/>
      <c r="F331" s="32"/>
      <c r="G331" s="32"/>
      <c r="I331" s="32"/>
      <c r="R331" s="32"/>
      <c r="S331" s="32"/>
      <c r="AD331" s="32"/>
    </row>
    <row r="332" ht="34.5" customHeight="1">
      <c r="A332" s="32"/>
      <c r="B332" s="32"/>
      <c r="D332" s="32"/>
      <c r="E332" s="32"/>
      <c r="G332" s="32"/>
      <c r="I332" s="32"/>
      <c r="R332" s="32"/>
      <c r="S332" s="32"/>
      <c r="AD332" s="32"/>
    </row>
    <row r="333" ht="34.5" customHeight="1">
      <c r="A333" s="32"/>
      <c r="B333" s="32"/>
      <c r="C333" s="32"/>
      <c r="D333" s="32"/>
      <c r="E333" s="32"/>
      <c r="G333" s="32"/>
      <c r="H333" s="32"/>
      <c r="I333" s="32"/>
      <c r="R333" s="32"/>
      <c r="S333" s="32"/>
      <c r="AD333" s="32"/>
    </row>
    <row r="334" ht="34.5" customHeight="1">
      <c r="A334" s="32"/>
      <c r="B334" s="32"/>
      <c r="C334" s="32"/>
      <c r="D334" s="32"/>
      <c r="E334" s="32"/>
      <c r="F334" s="32"/>
      <c r="G334" s="32"/>
      <c r="I334" s="32"/>
      <c r="R334" s="32"/>
      <c r="S334" s="32"/>
      <c r="AD334" s="32"/>
    </row>
    <row r="335" ht="34.5" customHeight="1">
      <c r="A335" s="32"/>
      <c r="B335" s="32"/>
      <c r="C335" s="32"/>
      <c r="D335" s="32"/>
      <c r="E335" s="32"/>
      <c r="F335" s="32"/>
      <c r="G335" s="32"/>
      <c r="I335" s="32"/>
      <c r="R335" s="32"/>
      <c r="S335" s="32"/>
      <c r="AD335" s="32"/>
    </row>
    <row r="336" ht="34.5" customHeight="1">
      <c r="A336" s="32"/>
      <c r="B336" s="32"/>
      <c r="D336" s="32"/>
      <c r="E336" s="32"/>
      <c r="G336" s="32"/>
      <c r="I336" s="32"/>
      <c r="R336" s="32"/>
      <c r="S336" s="32"/>
      <c r="AD336" s="32"/>
    </row>
    <row r="337" ht="34.5" customHeight="1">
      <c r="A337" s="32"/>
      <c r="B337" s="32"/>
      <c r="C337" s="32"/>
      <c r="D337" s="32"/>
      <c r="E337" s="32"/>
      <c r="F337" s="32"/>
      <c r="G337" s="32"/>
      <c r="H337" s="32"/>
      <c r="I337" s="32"/>
      <c r="R337" s="32"/>
      <c r="S337" s="32"/>
      <c r="AD337" s="32"/>
    </row>
    <row r="338" ht="34.5" customHeight="1">
      <c r="A338" s="32"/>
      <c r="B338" s="32"/>
      <c r="C338" s="32"/>
      <c r="D338" s="32"/>
      <c r="E338" s="32"/>
      <c r="F338" s="32"/>
      <c r="G338" s="32"/>
      <c r="I338" s="32"/>
      <c r="R338" s="32"/>
      <c r="S338" s="32"/>
      <c r="AD338" s="32"/>
    </row>
    <row r="339" ht="34.5" customHeight="1">
      <c r="A339" s="32"/>
      <c r="B339" s="32"/>
      <c r="C339" s="32"/>
      <c r="D339" s="32"/>
      <c r="E339" s="32"/>
      <c r="F339" s="32"/>
      <c r="G339" s="32"/>
      <c r="I339" s="32"/>
      <c r="R339" s="32"/>
      <c r="S339" s="32"/>
      <c r="AD339" s="32"/>
    </row>
    <row r="340" ht="34.5" customHeight="1">
      <c r="A340" s="32"/>
      <c r="B340" s="32"/>
      <c r="C340" s="32"/>
      <c r="D340" s="32"/>
      <c r="E340" s="32"/>
      <c r="F340" s="32"/>
      <c r="G340" s="32"/>
      <c r="I340" s="32"/>
      <c r="R340" s="32"/>
      <c r="S340" s="32"/>
      <c r="AD340" s="32"/>
    </row>
    <row r="341" ht="34.5" customHeight="1">
      <c r="A341" s="32"/>
      <c r="B341" s="32"/>
      <c r="C341" s="32"/>
      <c r="D341" s="32"/>
      <c r="E341" s="32"/>
      <c r="F341" s="32"/>
      <c r="G341" s="32"/>
      <c r="H341" s="32"/>
      <c r="I341" s="32"/>
      <c r="R341" s="32"/>
      <c r="S341" s="32"/>
      <c r="AD341" s="32"/>
    </row>
    <row r="342" ht="34.5" customHeight="1">
      <c r="A342" s="32"/>
      <c r="B342" s="32"/>
      <c r="D342" s="32"/>
      <c r="E342" s="32"/>
      <c r="G342" s="32"/>
      <c r="I342" s="32"/>
      <c r="R342" s="32"/>
      <c r="S342" s="32"/>
      <c r="AD342" s="32"/>
    </row>
    <row r="343" ht="34.5" customHeight="1">
      <c r="A343" s="32"/>
      <c r="B343" s="32"/>
      <c r="C343" s="32"/>
      <c r="D343" s="32"/>
      <c r="E343" s="32"/>
      <c r="F343" s="32"/>
      <c r="G343" s="32"/>
      <c r="I343" s="32"/>
      <c r="R343" s="32"/>
      <c r="S343" s="32"/>
      <c r="AD343" s="32"/>
    </row>
    <row r="344" ht="34.5" customHeight="1">
      <c r="A344" s="32"/>
      <c r="B344" s="32"/>
      <c r="C344" s="32"/>
      <c r="D344" s="32"/>
      <c r="E344" s="32"/>
      <c r="F344" s="32"/>
      <c r="G344" s="32"/>
      <c r="I344" s="32"/>
      <c r="R344" s="32"/>
      <c r="S344" s="32"/>
      <c r="AD344" s="32"/>
    </row>
    <row r="345" ht="34.5" customHeight="1">
      <c r="A345" s="32"/>
      <c r="B345" s="32"/>
      <c r="C345" s="32"/>
      <c r="D345" s="32"/>
      <c r="E345" s="32"/>
      <c r="G345" s="32"/>
      <c r="H345" s="32"/>
      <c r="I345" s="32"/>
      <c r="R345" s="32"/>
      <c r="S345" s="32"/>
      <c r="AD345" s="32"/>
    </row>
    <row r="346" ht="34.5" customHeight="1">
      <c r="A346" s="32"/>
      <c r="B346" s="32"/>
      <c r="C346" s="32"/>
      <c r="D346" s="32"/>
      <c r="E346" s="32"/>
      <c r="F346" s="32"/>
      <c r="G346" s="32"/>
      <c r="H346" s="32"/>
      <c r="I346" s="32"/>
      <c r="R346" s="32"/>
      <c r="S346" s="32"/>
      <c r="AD346" s="32"/>
    </row>
    <row r="347" ht="34.5" customHeight="1">
      <c r="A347" s="32"/>
      <c r="B347" s="32"/>
      <c r="C347" s="32"/>
      <c r="D347" s="32"/>
      <c r="E347" s="32"/>
      <c r="F347" s="32"/>
      <c r="G347" s="32"/>
      <c r="H347" s="32"/>
      <c r="I347" s="32"/>
      <c r="R347" s="32"/>
      <c r="S347" s="32"/>
      <c r="AD347" s="32"/>
    </row>
    <row r="348" ht="34.5" customHeight="1">
      <c r="A348" s="32"/>
      <c r="B348" s="32"/>
      <c r="C348" s="32"/>
      <c r="D348" s="32"/>
      <c r="E348" s="32"/>
      <c r="F348" s="32"/>
      <c r="G348" s="32"/>
      <c r="I348" s="32"/>
      <c r="R348" s="32"/>
      <c r="S348" s="32"/>
      <c r="AD348" s="32"/>
    </row>
    <row r="349" ht="34.5" customHeight="1">
      <c r="A349" s="32"/>
      <c r="B349" s="32"/>
      <c r="C349" s="32"/>
      <c r="D349" s="32"/>
      <c r="E349" s="32"/>
      <c r="F349" s="32"/>
      <c r="G349" s="32"/>
      <c r="I349" s="32"/>
      <c r="R349" s="32"/>
      <c r="S349" s="32"/>
      <c r="AD349" s="32"/>
    </row>
    <row r="350" ht="34.5" customHeight="1">
      <c r="A350" s="32"/>
      <c r="B350" s="32"/>
      <c r="C350" s="32"/>
      <c r="D350" s="32"/>
      <c r="E350" s="32"/>
      <c r="F350" s="32"/>
      <c r="G350" s="32"/>
      <c r="I350" s="32"/>
      <c r="R350" s="32"/>
      <c r="S350" s="32"/>
      <c r="AD350" s="32"/>
    </row>
    <row r="351" ht="34.5" customHeight="1">
      <c r="A351" s="32"/>
      <c r="B351" s="32"/>
      <c r="C351" s="32"/>
      <c r="D351" s="32"/>
      <c r="E351" s="32"/>
      <c r="F351" s="32"/>
      <c r="G351" s="32"/>
      <c r="H351" s="32"/>
      <c r="I351" s="32"/>
      <c r="R351" s="32"/>
      <c r="S351" s="32"/>
      <c r="AD351" s="32"/>
    </row>
    <row r="352" ht="34.5" customHeight="1">
      <c r="A352" s="32"/>
      <c r="B352" s="32"/>
      <c r="C352" s="32"/>
      <c r="D352" s="32"/>
      <c r="E352" s="32"/>
      <c r="F352" s="32"/>
      <c r="G352" s="32"/>
      <c r="I352" s="32"/>
      <c r="R352" s="32"/>
      <c r="S352" s="32"/>
      <c r="AD352" s="32"/>
    </row>
    <row r="353" ht="34.5" customHeight="1">
      <c r="A353" s="32"/>
      <c r="B353" s="32"/>
      <c r="D353" s="32"/>
      <c r="E353" s="32"/>
      <c r="G353" s="32"/>
      <c r="I353" s="32"/>
      <c r="R353" s="32"/>
      <c r="S353" s="32"/>
      <c r="AD353" s="32"/>
    </row>
    <row r="354" ht="34.5" customHeight="1">
      <c r="A354" s="32"/>
      <c r="B354" s="32"/>
      <c r="C354" s="32"/>
      <c r="D354" s="32"/>
      <c r="E354" s="32"/>
      <c r="F354" s="32"/>
      <c r="G354" s="32"/>
      <c r="I354" s="32"/>
      <c r="R354" s="32"/>
      <c r="S354" s="32"/>
      <c r="AD354" s="32"/>
    </row>
    <row r="355" ht="34.5" customHeight="1">
      <c r="A355" s="32"/>
      <c r="B355" s="32"/>
      <c r="C355" s="32"/>
      <c r="D355" s="32"/>
      <c r="E355" s="32"/>
      <c r="G355" s="32"/>
      <c r="H355" s="32"/>
      <c r="I355" s="32"/>
      <c r="R355" s="32"/>
      <c r="S355" s="32"/>
      <c r="AD355" s="32"/>
    </row>
    <row r="356" ht="34.5" customHeight="1">
      <c r="A356" s="32"/>
      <c r="B356" s="32"/>
      <c r="C356" s="32"/>
      <c r="D356" s="32"/>
      <c r="E356" s="32"/>
      <c r="F356" s="32"/>
      <c r="G356" s="32"/>
      <c r="I356" s="32"/>
      <c r="R356" s="32"/>
      <c r="S356" s="32"/>
      <c r="AD356" s="32"/>
    </row>
    <row r="357" ht="34.5" customHeight="1">
      <c r="A357" s="32"/>
      <c r="B357" s="32"/>
      <c r="C357" s="32"/>
      <c r="D357" s="32"/>
      <c r="E357" s="32"/>
      <c r="F357" s="32"/>
      <c r="G357" s="32"/>
      <c r="I357" s="32"/>
      <c r="R357" s="32"/>
      <c r="S357" s="32"/>
      <c r="AD357" s="32"/>
    </row>
    <row r="358" ht="34.5" customHeight="1">
      <c r="A358" s="32"/>
      <c r="B358" s="32"/>
      <c r="D358" s="32"/>
      <c r="E358" s="32"/>
      <c r="G358" s="32"/>
      <c r="I358" s="32"/>
      <c r="R358" s="32"/>
      <c r="S358" s="32"/>
      <c r="AD358" s="32"/>
    </row>
    <row r="359" ht="34.5" customHeight="1">
      <c r="A359" s="32"/>
      <c r="B359" s="32"/>
      <c r="C359" s="32"/>
      <c r="D359" s="32"/>
      <c r="E359" s="32"/>
      <c r="G359" s="32"/>
      <c r="H359" s="32"/>
      <c r="I359" s="32"/>
      <c r="R359" s="32"/>
      <c r="S359" s="32"/>
      <c r="AD359" s="32"/>
    </row>
    <row r="360" ht="34.5" customHeight="1">
      <c r="A360" s="32"/>
      <c r="B360" s="32"/>
      <c r="C360" s="32"/>
      <c r="D360" s="32"/>
      <c r="E360" s="32"/>
      <c r="F360" s="32"/>
      <c r="G360" s="32"/>
      <c r="I360" s="32"/>
      <c r="R360" s="32"/>
      <c r="S360" s="32"/>
      <c r="AD360" s="32"/>
    </row>
    <row r="361" ht="34.5" customHeight="1">
      <c r="A361" s="32"/>
      <c r="B361" s="32"/>
      <c r="C361" s="32"/>
      <c r="D361" s="32"/>
      <c r="E361" s="32"/>
      <c r="F361" s="32"/>
      <c r="G361" s="32"/>
      <c r="H361" s="32"/>
      <c r="I361" s="32"/>
      <c r="R361" s="32"/>
      <c r="S361" s="32"/>
      <c r="AD361" s="32"/>
    </row>
    <row r="362" ht="34.5" customHeight="1">
      <c r="A362" s="32"/>
      <c r="B362" s="32"/>
      <c r="D362" s="32"/>
      <c r="E362" s="32"/>
      <c r="G362" s="32"/>
      <c r="I362" s="32"/>
      <c r="R362" s="32"/>
      <c r="S362" s="32"/>
      <c r="AD362" s="32"/>
    </row>
    <row r="363" ht="34.5" customHeight="1">
      <c r="A363" s="32"/>
      <c r="B363" s="32"/>
      <c r="C363" s="32"/>
      <c r="D363" s="32"/>
      <c r="E363" s="32"/>
      <c r="F363" s="32"/>
      <c r="G363" s="32"/>
      <c r="I363" s="32"/>
      <c r="R363" s="32"/>
      <c r="S363" s="32"/>
      <c r="AD363" s="32"/>
    </row>
    <row r="364" ht="34.5" customHeight="1">
      <c r="A364" s="32"/>
      <c r="B364" s="32"/>
      <c r="D364" s="32"/>
      <c r="E364" s="32"/>
      <c r="G364" s="32"/>
      <c r="I364" s="32"/>
      <c r="R364" s="32"/>
      <c r="S364" s="32"/>
      <c r="AD364" s="32"/>
    </row>
    <row r="365" ht="34.5" customHeight="1">
      <c r="A365" s="32"/>
      <c r="B365" s="32"/>
      <c r="C365" s="32"/>
      <c r="D365" s="32"/>
      <c r="E365" s="32"/>
      <c r="F365" s="32"/>
      <c r="G365" s="32"/>
      <c r="H365" s="32"/>
      <c r="I365" s="32"/>
      <c r="R365" s="32"/>
      <c r="S365" s="32"/>
      <c r="AD365" s="32"/>
    </row>
    <row r="366" ht="34.5" customHeight="1">
      <c r="A366" s="32"/>
      <c r="B366" s="32"/>
      <c r="D366" s="32"/>
      <c r="E366" s="32"/>
      <c r="G366" s="32"/>
      <c r="I366" s="32"/>
      <c r="R366" s="32"/>
      <c r="S366" s="32"/>
      <c r="AD366" s="32"/>
    </row>
    <row r="367" ht="34.5" customHeight="1">
      <c r="A367" s="32"/>
      <c r="B367" s="32"/>
      <c r="D367" s="32"/>
      <c r="E367" s="32"/>
      <c r="G367" s="32"/>
      <c r="I367" s="32"/>
      <c r="R367" s="32"/>
      <c r="S367" s="32"/>
      <c r="AD367" s="32"/>
    </row>
    <row r="368" ht="34.5" customHeight="1">
      <c r="A368" s="32"/>
      <c r="B368" s="32"/>
      <c r="D368" s="32"/>
      <c r="E368" s="32"/>
      <c r="G368" s="32"/>
      <c r="I368" s="32"/>
      <c r="R368" s="32"/>
      <c r="S368" s="32"/>
      <c r="AD368" s="32"/>
    </row>
    <row r="369" ht="34.5" customHeight="1">
      <c r="A369" s="32"/>
      <c r="B369" s="32"/>
      <c r="C369" s="32"/>
      <c r="D369" s="32"/>
      <c r="E369" s="32"/>
      <c r="F369" s="32"/>
      <c r="G369" s="32"/>
      <c r="H369" s="32"/>
      <c r="I369" s="32"/>
      <c r="R369" s="32"/>
      <c r="S369" s="32"/>
      <c r="AD369" s="32"/>
    </row>
    <row r="370" ht="34.5" customHeight="1">
      <c r="A370" s="32"/>
      <c r="B370" s="32"/>
      <c r="D370" s="32"/>
      <c r="E370" s="32"/>
      <c r="G370" s="32"/>
      <c r="I370" s="32"/>
      <c r="R370" s="32"/>
      <c r="S370" s="32"/>
      <c r="AD370" s="32"/>
    </row>
    <row r="371" ht="34.5" customHeight="1">
      <c r="A371" s="32"/>
      <c r="B371" s="32"/>
      <c r="D371" s="32"/>
      <c r="E371" s="32"/>
      <c r="G371" s="32"/>
      <c r="I371" s="32"/>
      <c r="R371" s="32"/>
      <c r="S371" s="32"/>
      <c r="AD371" s="32"/>
    </row>
    <row r="372" ht="34.5" customHeight="1">
      <c r="A372" s="32"/>
      <c r="B372" s="32"/>
      <c r="C372" s="32"/>
      <c r="D372" s="32"/>
      <c r="E372" s="32"/>
      <c r="F372" s="32"/>
      <c r="G372" s="32"/>
      <c r="I372" s="32"/>
      <c r="R372" s="32"/>
      <c r="S372" s="32"/>
      <c r="AD372" s="32"/>
    </row>
    <row r="373" ht="34.5" customHeight="1">
      <c r="A373" s="32"/>
      <c r="B373" s="32"/>
      <c r="C373" s="32"/>
      <c r="D373" s="32"/>
      <c r="E373" s="32"/>
      <c r="F373" s="32"/>
      <c r="G373" s="32"/>
      <c r="H373" s="32"/>
      <c r="I373" s="32"/>
      <c r="R373" s="32"/>
      <c r="S373" s="32"/>
      <c r="AD373" s="32"/>
    </row>
    <row r="374" ht="34.5" customHeight="1">
      <c r="A374" s="32"/>
      <c r="B374" s="32"/>
      <c r="D374" s="32"/>
      <c r="E374" s="32"/>
      <c r="G374" s="32"/>
      <c r="I374" s="32"/>
      <c r="R374" s="32"/>
      <c r="S374" s="32"/>
      <c r="AD374" s="32"/>
    </row>
    <row r="375" ht="34.5" customHeight="1">
      <c r="A375" s="32"/>
      <c r="B375" s="32"/>
      <c r="D375" s="32"/>
      <c r="E375" s="32"/>
      <c r="G375" s="32"/>
      <c r="I375" s="32"/>
      <c r="R375" s="32"/>
      <c r="S375" s="32"/>
      <c r="AD375" s="32"/>
    </row>
    <row r="376" ht="34.5" customHeight="1">
      <c r="A376" s="32"/>
      <c r="B376" s="32"/>
      <c r="D376" s="32"/>
      <c r="E376" s="32"/>
      <c r="G376" s="32"/>
      <c r="I376" s="32"/>
      <c r="R376" s="32"/>
      <c r="S376" s="32"/>
      <c r="AD376" s="32"/>
    </row>
    <row r="377" ht="34.5" customHeight="1">
      <c r="A377" s="32"/>
      <c r="B377" s="32"/>
      <c r="C377" s="32"/>
      <c r="D377" s="32"/>
      <c r="E377" s="32"/>
      <c r="F377" s="32"/>
      <c r="G377" s="32"/>
      <c r="H377" s="32"/>
      <c r="I377" s="32"/>
      <c r="R377" s="32"/>
      <c r="S377" s="32"/>
      <c r="AD377" s="32"/>
    </row>
    <row r="378" ht="34.5" customHeight="1">
      <c r="A378" s="32"/>
      <c r="B378" s="32"/>
      <c r="D378" s="32"/>
      <c r="E378" s="32"/>
      <c r="G378" s="32"/>
      <c r="I378" s="32"/>
      <c r="R378" s="32"/>
      <c r="S378" s="32"/>
      <c r="AD378" s="32"/>
    </row>
    <row r="379" ht="34.5" customHeight="1">
      <c r="A379" s="32"/>
      <c r="B379" s="32"/>
      <c r="C379" s="32"/>
      <c r="D379" s="32"/>
      <c r="E379" s="32"/>
      <c r="G379" s="32"/>
      <c r="H379" s="32"/>
      <c r="I379" s="32"/>
      <c r="R379" s="32"/>
      <c r="S379" s="32"/>
      <c r="AD379" s="32"/>
    </row>
    <row r="380" ht="34.5" customHeight="1">
      <c r="A380" s="32"/>
      <c r="B380" s="32"/>
      <c r="D380" s="32"/>
      <c r="E380" s="32"/>
      <c r="G380" s="32"/>
      <c r="I380" s="32"/>
      <c r="R380" s="32"/>
      <c r="S380" s="32"/>
      <c r="AD380" s="32"/>
    </row>
    <row r="381" ht="34.5" customHeight="1">
      <c r="A381" s="32"/>
      <c r="B381" s="32"/>
      <c r="C381" s="32"/>
      <c r="D381" s="32"/>
      <c r="E381" s="32"/>
      <c r="F381" s="32"/>
      <c r="G381" s="32"/>
      <c r="H381" s="32"/>
      <c r="I381" s="32"/>
      <c r="R381" s="32"/>
      <c r="S381" s="32"/>
      <c r="AD381" s="32"/>
    </row>
    <row r="382" ht="34.5" customHeight="1">
      <c r="A382" s="32"/>
      <c r="B382" s="32"/>
      <c r="D382" s="32"/>
      <c r="E382" s="32"/>
      <c r="G382" s="32"/>
      <c r="I382" s="32"/>
      <c r="R382" s="32"/>
      <c r="S382" s="32"/>
      <c r="AD382" s="32"/>
    </row>
    <row r="383" ht="34.5" customHeight="1">
      <c r="A383" s="32"/>
      <c r="B383" s="32"/>
      <c r="C383" s="32"/>
      <c r="D383" s="32"/>
      <c r="E383" s="32"/>
      <c r="F383" s="32"/>
      <c r="G383" s="32"/>
      <c r="H383" s="32"/>
      <c r="I383" s="32"/>
      <c r="R383" s="32"/>
      <c r="S383" s="32"/>
      <c r="AD383" s="32"/>
    </row>
    <row r="384" ht="34.5" customHeight="1">
      <c r="A384" s="32"/>
      <c r="B384" s="32"/>
      <c r="C384" s="32"/>
      <c r="D384" s="32"/>
      <c r="E384" s="32"/>
      <c r="F384" s="32"/>
      <c r="G384" s="32"/>
      <c r="I384" s="32"/>
      <c r="R384" s="32"/>
      <c r="S384" s="32"/>
      <c r="AD384" s="32"/>
    </row>
    <row r="385" ht="34.5" customHeight="1">
      <c r="A385" s="32"/>
      <c r="B385" s="32"/>
      <c r="C385" s="32"/>
      <c r="D385" s="32"/>
      <c r="E385" s="32"/>
      <c r="F385" s="32"/>
      <c r="G385" s="32"/>
      <c r="H385" s="32"/>
      <c r="I385" s="32"/>
      <c r="R385" s="32"/>
      <c r="S385" s="32"/>
      <c r="AD385" s="32"/>
    </row>
    <row r="386" ht="34.5" customHeight="1">
      <c r="A386" s="32"/>
      <c r="B386" s="32"/>
      <c r="D386" s="32"/>
      <c r="E386" s="32"/>
      <c r="G386" s="32"/>
      <c r="I386" s="32"/>
      <c r="R386" s="32"/>
      <c r="S386" s="32"/>
      <c r="AD386" s="32"/>
    </row>
    <row r="387" ht="34.5" customHeight="1">
      <c r="A387" s="32"/>
      <c r="B387" s="32"/>
      <c r="C387" s="32"/>
      <c r="D387" s="32"/>
      <c r="E387" s="32"/>
      <c r="G387" s="32"/>
      <c r="H387" s="32"/>
      <c r="I387" s="32"/>
      <c r="R387" s="32"/>
      <c r="S387" s="32"/>
      <c r="AD387" s="32"/>
    </row>
    <row r="388" ht="34.5" customHeight="1">
      <c r="A388" s="32"/>
      <c r="B388" s="32"/>
      <c r="D388" s="32"/>
      <c r="E388" s="32"/>
      <c r="G388" s="32"/>
      <c r="I388" s="32"/>
      <c r="R388" s="32"/>
      <c r="S388" s="32"/>
      <c r="AD388" s="32"/>
    </row>
    <row r="389" ht="34.5" customHeight="1">
      <c r="A389" s="32"/>
      <c r="B389" s="32"/>
      <c r="C389" s="32"/>
      <c r="D389" s="32"/>
      <c r="E389" s="32"/>
      <c r="F389" s="32"/>
      <c r="G389" s="32"/>
      <c r="H389" s="32"/>
      <c r="I389" s="32"/>
      <c r="R389" s="32"/>
      <c r="S389" s="32"/>
      <c r="AD389" s="32"/>
    </row>
    <row r="390" ht="34.5" customHeight="1">
      <c r="A390" s="32"/>
      <c r="B390" s="32"/>
      <c r="C390" s="32"/>
      <c r="D390" s="32"/>
      <c r="E390" s="32"/>
      <c r="F390" s="32"/>
      <c r="G390" s="32"/>
      <c r="I390" s="32"/>
      <c r="R390" s="32"/>
      <c r="S390" s="32"/>
      <c r="AD390" s="32"/>
    </row>
    <row r="391" ht="34.5" customHeight="1">
      <c r="A391" s="32"/>
      <c r="B391" s="32"/>
      <c r="C391" s="32"/>
      <c r="D391" s="32"/>
      <c r="E391" s="32"/>
      <c r="F391" s="32"/>
      <c r="G391" s="32"/>
      <c r="H391" s="32"/>
      <c r="I391" s="32"/>
      <c r="R391" s="32"/>
      <c r="S391" s="32"/>
      <c r="AD391" s="32"/>
    </row>
    <row r="392" ht="34.5" customHeight="1">
      <c r="A392" s="32"/>
      <c r="B392" s="32"/>
      <c r="D392" s="32"/>
      <c r="E392" s="32"/>
      <c r="G392" s="32"/>
      <c r="I392" s="32"/>
      <c r="R392" s="32"/>
      <c r="S392" s="32"/>
      <c r="AD392" s="32"/>
    </row>
    <row r="393" ht="34.5" customHeight="1">
      <c r="A393" s="32"/>
      <c r="B393" s="32"/>
      <c r="C393" s="32"/>
      <c r="D393" s="32"/>
      <c r="E393" s="32"/>
      <c r="G393" s="32"/>
      <c r="H393" s="32"/>
      <c r="I393" s="32"/>
      <c r="R393" s="32"/>
      <c r="S393" s="32"/>
      <c r="AD393" s="32"/>
    </row>
    <row r="394" ht="34.5" customHeight="1">
      <c r="A394" s="32"/>
      <c r="B394" s="32"/>
      <c r="D394" s="32"/>
      <c r="E394" s="32"/>
      <c r="G394" s="32"/>
      <c r="I394" s="32"/>
      <c r="R394" s="32"/>
      <c r="S394" s="32"/>
      <c r="AD394" s="32"/>
    </row>
    <row r="395" ht="34.5" customHeight="1">
      <c r="A395" s="32"/>
      <c r="B395" s="32"/>
      <c r="C395" s="32"/>
      <c r="D395" s="32"/>
      <c r="E395" s="32"/>
      <c r="F395" s="32"/>
      <c r="G395" s="32"/>
      <c r="H395" s="32"/>
      <c r="I395" s="32"/>
      <c r="R395" s="32"/>
      <c r="S395" s="32"/>
      <c r="AD395" s="32"/>
    </row>
    <row r="396" ht="34.5" customHeight="1">
      <c r="A396" s="32"/>
      <c r="B396" s="32"/>
      <c r="D396" s="32"/>
      <c r="E396" s="32"/>
      <c r="G396" s="32"/>
      <c r="I396" s="32"/>
      <c r="R396" s="32"/>
      <c r="S396" s="32"/>
      <c r="AD396" s="32"/>
    </row>
    <row r="397" ht="34.5" customHeight="1">
      <c r="A397" s="32"/>
      <c r="B397" s="32"/>
      <c r="C397" s="32"/>
      <c r="D397" s="32"/>
      <c r="E397" s="32"/>
      <c r="G397" s="32"/>
      <c r="H397" s="32"/>
      <c r="I397" s="32"/>
      <c r="R397" s="32"/>
      <c r="S397" s="32"/>
      <c r="AD397" s="32"/>
    </row>
    <row r="398" ht="34.5" customHeight="1">
      <c r="A398" s="32"/>
      <c r="B398" s="32"/>
      <c r="D398" s="32"/>
      <c r="E398" s="32"/>
      <c r="G398" s="32"/>
      <c r="I398" s="32"/>
      <c r="R398" s="32"/>
      <c r="S398" s="32"/>
      <c r="AD398" s="32"/>
    </row>
    <row r="399" ht="34.5" customHeight="1">
      <c r="A399" s="32"/>
      <c r="B399" s="32"/>
      <c r="C399" s="32"/>
      <c r="D399" s="32"/>
      <c r="E399" s="32"/>
      <c r="F399" s="32"/>
      <c r="G399" s="32"/>
      <c r="H399" s="32"/>
      <c r="I399" s="32"/>
      <c r="R399" s="32"/>
      <c r="S399" s="32"/>
      <c r="AD399" s="32"/>
    </row>
    <row r="400" ht="34.5" customHeight="1">
      <c r="A400" s="32"/>
      <c r="B400" s="32"/>
      <c r="D400" s="32"/>
      <c r="E400" s="32"/>
      <c r="G400" s="32"/>
      <c r="I400" s="32"/>
      <c r="R400" s="32"/>
      <c r="S400" s="32"/>
      <c r="AD400" s="32"/>
    </row>
    <row r="401" ht="34.5" customHeight="1">
      <c r="A401" s="32"/>
      <c r="B401" s="32"/>
      <c r="C401" s="32"/>
      <c r="D401" s="32"/>
      <c r="E401" s="32"/>
      <c r="G401" s="32"/>
      <c r="H401" s="32"/>
      <c r="I401" s="32"/>
      <c r="R401" s="32"/>
      <c r="S401" s="32"/>
      <c r="AD401" s="32"/>
    </row>
    <row r="402" ht="34.5" customHeight="1">
      <c r="A402" s="32"/>
      <c r="B402" s="32"/>
      <c r="D402" s="32"/>
      <c r="E402" s="32"/>
      <c r="G402" s="32"/>
      <c r="I402" s="32"/>
      <c r="R402" s="32"/>
      <c r="S402" s="32"/>
      <c r="AD402" s="32"/>
    </row>
    <row r="403" ht="34.5" customHeight="1">
      <c r="A403" s="32"/>
      <c r="B403" s="32"/>
      <c r="C403" s="32"/>
      <c r="D403" s="32"/>
      <c r="E403" s="32"/>
      <c r="F403" s="32"/>
      <c r="G403" s="32"/>
      <c r="H403" s="32"/>
      <c r="I403" s="32"/>
      <c r="R403" s="32"/>
      <c r="S403" s="32"/>
      <c r="AD403" s="32"/>
    </row>
    <row r="404" ht="34.5" customHeight="1">
      <c r="A404" s="32"/>
      <c r="B404" s="32"/>
      <c r="D404" s="32"/>
      <c r="E404" s="32"/>
      <c r="G404" s="32"/>
      <c r="I404" s="32"/>
      <c r="R404" s="32"/>
      <c r="S404" s="32"/>
      <c r="AD404" s="32"/>
    </row>
    <row r="405" ht="34.5" customHeight="1">
      <c r="A405" s="32"/>
      <c r="B405" s="32"/>
      <c r="C405" s="32"/>
      <c r="D405" s="32"/>
      <c r="E405" s="32"/>
      <c r="G405" s="32"/>
      <c r="H405" s="32"/>
      <c r="I405" s="32"/>
      <c r="R405" s="32"/>
      <c r="S405" s="32"/>
      <c r="AD405" s="32"/>
    </row>
    <row r="406" ht="34.5" customHeight="1">
      <c r="A406" s="32"/>
      <c r="B406" s="32"/>
      <c r="D406" s="32"/>
      <c r="E406" s="32"/>
      <c r="G406" s="32"/>
      <c r="I406" s="32"/>
      <c r="R406" s="32"/>
      <c r="S406" s="32"/>
      <c r="AD406" s="32"/>
    </row>
    <row r="407" ht="34.5" customHeight="1">
      <c r="A407" s="32"/>
      <c r="B407" s="32"/>
      <c r="C407" s="32"/>
      <c r="D407" s="32"/>
      <c r="E407" s="32"/>
      <c r="F407" s="32"/>
      <c r="G407" s="32"/>
      <c r="H407" s="32"/>
      <c r="I407" s="32"/>
      <c r="R407" s="32"/>
      <c r="S407" s="32"/>
      <c r="AD407" s="32"/>
    </row>
    <row r="408" ht="34.5" customHeight="1">
      <c r="A408" s="32"/>
      <c r="B408" s="32"/>
      <c r="D408" s="32"/>
      <c r="E408" s="32"/>
      <c r="G408" s="32"/>
      <c r="I408" s="32"/>
      <c r="R408" s="32"/>
      <c r="S408" s="32"/>
      <c r="AD408" s="32"/>
    </row>
    <row r="409" ht="34.5" customHeight="1">
      <c r="A409" s="32"/>
      <c r="B409" s="32"/>
      <c r="C409" s="32"/>
      <c r="D409" s="32"/>
      <c r="E409" s="32"/>
      <c r="F409" s="32"/>
      <c r="G409" s="32"/>
      <c r="H409" s="32"/>
      <c r="I409" s="32"/>
      <c r="R409" s="32"/>
      <c r="S409" s="32"/>
      <c r="AD409" s="32"/>
    </row>
    <row r="410" ht="34.5" customHeight="1">
      <c r="A410" s="32"/>
      <c r="B410" s="32"/>
      <c r="D410" s="32"/>
      <c r="E410" s="32"/>
      <c r="G410" s="32"/>
      <c r="I410" s="32"/>
      <c r="R410" s="32"/>
      <c r="S410" s="32"/>
      <c r="AD410" s="32"/>
    </row>
    <row r="411" ht="34.5" customHeight="1">
      <c r="A411" s="32"/>
      <c r="B411" s="32"/>
      <c r="C411" s="32"/>
      <c r="D411" s="32"/>
      <c r="E411" s="32"/>
      <c r="G411" s="32"/>
      <c r="H411" s="32"/>
      <c r="I411" s="32"/>
      <c r="R411" s="32"/>
      <c r="S411" s="32"/>
      <c r="AD411" s="32"/>
    </row>
    <row r="412" ht="34.5" customHeight="1">
      <c r="A412" s="32"/>
      <c r="B412" s="32"/>
      <c r="D412" s="32"/>
      <c r="E412" s="32"/>
      <c r="G412" s="32"/>
      <c r="I412" s="32"/>
      <c r="R412" s="32"/>
      <c r="S412" s="32"/>
      <c r="AD412" s="32"/>
    </row>
    <row r="413" ht="34.5" customHeight="1">
      <c r="A413" s="32"/>
      <c r="B413" s="32"/>
      <c r="C413" s="32"/>
      <c r="D413" s="32"/>
      <c r="E413" s="32"/>
      <c r="F413" s="32"/>
      <c r="G413" s="32"/>
      <c r="H413" s="32"/>
      <c r="I413" s="32"/>
      <c r="R413" s="32"/>
      <c r="S413" s="32"/>
      <c r="AD413" s="32"/>
    </row>
    <row r="414" ht="34.5" customHeight="1">
      <c r="A414" s="32"/>
      <c r="B414" s="32"/>
      <c r="D414" s="32"/>
      <c r="E414" s="32"/>
      <c r="G414" s="32"/>
      <c r="I414" s="32"/>
      <c r="R414" s="32"/>
      <c r="S414" s="32"/>
      <c r="AD414" s="32"/>
    </row>
    <row r="415" ht="34.5" customHeight="1">
      <c r="A415" s="32"/>
      <c r="B415" s="32"/>
      <c r="C415" s="32"/>
      <c r="D415" s="32"/>
      <c r="E415" s="32"/>
      <c r="G415" s="32"/>
      <c r="H415" s="32"/>
      <c r="I415" s="32"/>
      <c r="R415" s="32"/>
      <c r="S415" s="32"/>
      <c r="AD415" s="32"/>
    </row>
    <row r="416" ht="34.5" customHeight="1">
      <c r="A416" s="32"/>
      <c r="B416" s="32"/>
      <c r="D416" s="32"/>
      <c r="E416" s="32"/>
      <c r="G416" s="32"/>
      <c r="I416" s="32"/>
      <c r="R416" s="32"/>
      <c r="S416" s="32"/>
      <c r="AD416" s="32"/>
    </row>
    <row r="417" ht="34.5" customHeight="1">
      <c r="A417" s="32"/>
      <c r="B417" s="32"/>
      <c r="C417" s="32"/>
      <c r="D417" s="32"/>
      <c r="E417" s="32"/>
      <c r="F417" s="32"/>
      <c r="G417" s="32"/>
      <c r="H417" s="32"/>
      <c r="I417" s="32"/>
      <c r="R417" s="32"/>
      <c r="S417" s="32"/>
      <c r="AD417" s="32"/>
    </row>
    <row r="418" ht="34.5" customHeight="1">
      <c r="A418" s="32"/>
      <c r="B418" s="32"/>
      <c r="D418" s="32"/>
      <c r="E418" s="32"/>
      <c r="G418" s="32"/>
      <c r="I418" s="32"/>
      <c r="R418" s="32"/>
      <c r="S418" s="32"/>
      <c r="AD418" s="32"/>
    </row>
    <row r="419" ht="34.5" customHeight="1">
      <c r="A419" s="32"/>
      <c r="B419" s="32"/>
      <c r="C419" s="32"/>
      <c r="D419" s="32"/>
      <c r="E419" s="32"/>
      <c r="G419" s="32"/>
      <c r="H419" s="32"/>
      <c r="I419" s="32"/>
      <c r="R419" s="32"/>
      <c r="S419" s="32"/>
      <c r="AD419" s="32"/>
    </row>
    <row r="420" ht="34.5" customHeight="1">
      <c r="A420" s="32"/>
      <c r="B420" s="32"/>
      <c r="D420" s="32"/>
      <c r="E420" s="32"/>
      <c r="G420" s="32"/>
      <c r="I420" s="32"/>
      <c r="R420" s="32"/>
      <c r="S420" s="32"/>
      <c r="AD420" s="32"/>
    </row>
    <row r="421" ht="34.5" customHeight="1">
      <c r="A421" s="32"/>
      <c r="B421" s="32"/>
      <c r="C421" s="32"/>
      <c r="D421" s="32"/>
      <c r="E421" s="32"/>
      <c r="F421" s="32"/>
      <c r="G421" s="32"/>
      <c r="H421" s="32"/>
      <c r="I421" s="32"/>
      <c r="R421" s="32"/>
      <c r="S421" s="32"/>
      <c r="AD421" s="32"/>
    </row>
    <row r="422" ht="34.5" customHeight="1">
      <c r="A422" s="32"/>
      <c r="B422" s="32"/>
      <c r="D422" s="32"/>
      <c r="E422" s="32"/>
      <c r="G422" s="32"/>
      <c r="I422" s="32"/>
      <c r="R422" s="32"/>
      <c r="S422" s="32"/>
      <c r="AD422" s="32"/>
    </row>
    <row r="423" ht="34.5" customHeight="1">
      <c r="A423" s="32"/>
      <c r="B423" s="32"/>
      <c r="C423" s="32"/>
      <c r="D423" s="32"/>
      <c r="E423" s="32"/>
      <c r="G423" s="32"/>
      <c r="H423" s="32"/>
      <c r="I423" s="32"/>
      <c r="R423" s="32"/>
      <c r="S423" s="32"/>
      <c r="AD423" s="32"/>
    </row>
    <row r="424" ht="34.5" customHeight="1">
      <c r="A424" s="32"/>
      <c r="B424" s="32"/>
      <c r="D424" s="32"/>
      <c r="E424" s="32"/>
      <c r="G424" s="32"/>
      <c r="I424" s="32"/>
      <c r="R424" s="32"/>
      <c r="S424" s="32"/>
      <c r="AD424" s="32"/>
    </row>
    <row r="425" ht="34.5" customHeight="1">
      <c r="A425" s="32"/>
      <c r="B425" s="32"/>
      <c r="C425" s="32"/>
      <c r="D425" s="32"/>
      <c r="E425" s="32"/>
      <c r="F425" s="32"/>
      <c r="G425" s="32"/>
      <c r="H425" s="32"/>
      <c r="I425" s="32"/>
      <c r="R425" s="32"/>
      <c r="S425" s="32"/>
      <c r="AD425" s="32"/>
    </row>
    <row r="426" ht="34.5" customHeight="1">
      <c r="A426" s="32"/>
      <c r="B426" s="32"/>
      <c r="D426" s="32"/>
      <c r="E426" s="32"/>
      <c r="G426" s="32"/>
      <c r="I426" s="32"/>
      <c r="R426" s="32"/>
      <c r="S426" s="32"/>
      <c r="AD426" s="32"/>
    </row>
    <row r="427" ht="34.5" customHeight="1">
      <c r="A427" s="32"/>
      <c r="B427" s="32"/>
      <c r="C427" s="32"/>
      <c r="D427" s="32"/>
      <c r="E427" s="32"/>
      <c r="F427" s="32"/>
      <c r="G427" s="32"/>
      <c r="H427" s="32"/>
      <c r="I427" s="32"/>
      <c r="R427" s="32"/>
      <c r="S427" s="32"/>
      <c r="AD427" s="32"/>
    </row>
    <row r="428" ht="34.5" customHeight="1">
      <c r="A428" s="32"/>
      <c r="B428" s="32"/>
      <c r="D428" s="32"/>
      <c r="E428" s="32"/>
      <c r="G428" s="32"/>
      <c r="I428" s="32"/>
      <c r="R428" s="32"/>
      <c r="S428" s="32"/>
      <c r="AD428" s="32"/>
    </row>
    <row r="429" ht="34.5" customHeight="1">
      <c r="A429" s="32"/>
      <c r="B429" s="32"/>
      <c r="C429" s="32"/>
      <c r="D429" s="32"/>
      <c r="E429" s="32"/>
      <c r="F429" s="32"/>
      <c r="G429" s="32"/>
      <c r="H429" s="32"/>
      <c r="I429" s="32"/>
      <c r="R429" s="32"/>
      <c r="S429" s="32"/>
      <c r="AD429" s="32"/>
    </row>
    <row r="430" ht="34.5" customHeight="1">
      <c r="A430" s="32"/>
      <c r="B430" s="32"/>
      <c r="D430" s="32"/>
      <c r="E430" s="32"/>
      <c r="G430" s="32"/>
      <c r="I430" s="32"/>
      <c r="R430" s="32"/>
      <c r="S430" s="32"/>
      <c r="AD430" s="32"/>
    </row>
    <row r="431" ht="34.5" customHeight="1">
      <c r="A431" s="32"/>
      <c r="B431" s="32"/>
      <c r="C431" s="32"/>
      <c r="D431" s="32"/>
      <c r="E431" s="32"/>
      <c r="F431" s="32"/>
      <c r="G431" s="32"/>
      <c r="H431" s="32"/>
      <c r="I431" s="32"/>
      <c r="R431" s="32"/>
      <c r="S431" s="32"/>
      <c r="AD431" s="32"/>
    </row>
    <row r="432" ht="34.5" customHeight="1">
      <c r="A432" s="32"/>
      <c r="B432" s="32"/>
      <c r="D432" s="32"/>
      <c r="E432" s="32"/>
      <c r="G432" s="32"/>
      <c r="I432" s="32"/>
      <c r="R432" s="32"/>
      <c r="S432" s="32"/>
      <c r="AD432" s="32"/>
    </row>
    <row r="433" ht="34.5" customHeight="1">
      <c r="A433" s="32"/>
      <c r="B433" s="32"/>
      <c r="C433" s="32"/>
      <c r="D433" s="32"/>
      <c r="E433" s="32"/>
      <c r="F433" s="32"/>
      <c r="G433" s="32"/>
      <c r="H433" s="32"/>
      <c r="I433" s="32"/>
      <c r="R433" s="32"/>
      <c r="S433" s="32"/>
      <c r="AD433" s="32"/>
    </row>
    <row r="434" ht="34.5" customHeight="1">
      <c r="A434" s="32"/>
      <c r="B434" s="32"/>
      <c r="D434" s="32"/>
      <c r="E434" s="32"/>
      <c r="G434" s="32"/>
      <c r="I434" s="32"/>
      <c r="R434" s="32"/>
      <c r="S434" s="32"/>
      <c r="AD434" s="32"/>
    </row>
    <row r="435" ht="34.5" customHeight="1">
      <c r="A435" s="32"/>
      <c r="B435" s="32"/>
      <c r="C435" s="32"/>
      <c r="D435" s="32"/>
      <c r="E435" s="32"/>
      <c r="F435" s="32"/>
      <c r="G435" s="32"/>
      <c r="H435" s="32"/>
      <c r="I435" s="32"/>
      <c r="R435" s="32"/>
      <c r="S435" s="32"/>
      <c r="AD435" s="32"/>
    </row>
    <row r="436" ht="34.5" customHeight="1">
      <c r="A436" s="32"/>
      <c r="B436" s="32"/>
      <c r="D436" s="32"/>
      <c r="E436" s="32"/>
      <c r="G436" s="32"/>
      <c r="I436" s="32"/>
      <c r="R436" s="32"/>
      <c r="S436" s="32"/>
      <c r="AD436" s="32"/>
    </row>
    <row r="437" ht="34.5" customHeight="1">
      <c r="A437" s="32"/>
      <c r="B437" s="32"/>
      <c r="C437" s="32"/>
      <c r="D437" s="32"/>
      <c r="E437" s="32"/>
      <c r="F437" s="32"/>
      <c r="G437" s="32"/>
      <c r="H437" s="32"/>
      <c r="I437" s="32"/>
      <c r="R437" s="32"/>
      <c r="S437" s="32"/>
      <c r="AD437" s="32"/>
    </row>
    <row r="438" ht="34.5" customHeight="1">
      <c r="A438" s="32"/>
      <c r="B438" s="32"/>
      <c r="D438" s="32"/>
      <c r="E438" s="32"/>
      <c r="G438" s="32"/>
      <c r="I438" s="32"/>
      <c r="R438" s="32"/>
      <c r="S438" s="32"/>
      <c r="AD438" s="32"/>
    </row>
    <row r="439" ht="34.5" customHeight="1">
      <c r="A439" s="32"/>
      <c r="B439" s="32"/>
      <c r="C439" s="32"/>
      <c r="D439" s="32"/>
      <c r="E439" s="32"/>
      <c r="F439" s="32"/>
      <c r="G439" s="32"/>
      <c r="H439" s="32"/>
      <c r="I439" s="32"/>
      <c r="R439" s="32"/>
      <c r="S439" s="32"/>
      <c r="AD439" s="32"/>
    </row>
    <row r="440" ht="34.5" customHeight="1">
      <c r="A440" s="32"/>
      <c r="B440" s="32"/>
      <c r="D440" s="32"/>
      <c r="E440" s="32"/>
      <c r="G440" s="32"/>
      <c r="I440" s="32"/>
      <c r="R440" s="32"/>
      <c r="S440" s="32"/>
      <c r="AD440" s="32"/>
    </row>
    <row r="441" ht="34.5" customHeight="1">
      <c r="A441" s="32"/>
      <c r="B441" s="32"/>
      <c r="C441" s="32"/>
      <c r="D441" s="32"/>
      <c r="E441" s="32"/>
      <c r="F441" s="32"/>
      <c r="G441" s="32"/>
      <c r="H441" s="32"/>
      <c r="I441" s="32"/>
      <c r="R441" s="32"/>
      <c r="S441" s="32"/>
      <c r="AD441" s="32"/>
    </row>
    <row r="442" ht="34.5" customHeight="1">
      <c r="A442" s="32"/>
      <c r="B442" s="32"/>
      <c r="D442" s="32"/>
      <c r="E442" s="32"/>
      <c r="G442" s="32"/>
      <c r="I442" s="32"/>
      <c r="R442" s="32"/>
      <c r="S442" s="32"/>
      <c r="AD442" s="32"/>
    </row>
    <row r="443" ht="34.5" customHeight="1">
      <c r="A443" s="32"/>
      <c r="B443" s="32"/>
      <c r="C443" s="32"/>
      <c r="D443" s="32"/>
      <c r="E443" s="32"/>
      <c r="F443" s="32"/>
      <c r="G443" s="32"/>
      <c r="H443" s="32"/>
      <c r="I443" s="32"/>
      <c r="R443" s="32"/>
      <c r="S443" s="32"/>
      <c r="AD443" s="32"/>
    </row>
    <row r="444" ht="34.5" customHeight="1">
      <c r="A444" s="32"/>
      <c r="B444" s="32"/>
      <c r="D444" s="32"/>
      <c r="E444" s="32"/>
      <c r="G444" s="32"/>
      <c r="I444" s="32"/>
      <c r="R444" s="32"/>
      <c r="S444" s="32"/>
      <c r="AD444" s="32"/>
    </row>
    <row r="445" ht="34.5" customHeight="1">
      <c r="A445" s="32"/>
      <c r="B445" s="32"/>
      <c r="C445" s="32"/>
      <c r="D445" s="32"/>
      <c r="E445" s="32"/>
      <c r="F445" s="32"/>
      <c r="G445" s="32"/>
      <c r="H445" s="32"/>
      <c r="I445" s="32"/>
      <c r="R445" s="32"/>
      <c r="S445" s="32"/>
      <c r="AD445" s="32"/>
    </row>
    <row r="446" ht="34.5" customHeight="1">
      <c r="A446" s="32"/>
      <c r="B446" s="32"/>
      <c r="D446" s="32"/>
      <c r="E446" s="32"/>
      <c r="G446" s="32"/>
      <c r="I446" s="32"/>
      <c r="R446" s="32"/>
      <c r="S446" s="32"/>
      <c r="AD446" s="32"/>
    </row>
    <row r="447" ht="34.5" customHeight="1">
      <c r="A447" s="32"/>
      <c r="B447" s="32"/>
      <c r="C447" s="32"/>
      <c r="D447" s="32"/>
      <c r="E447" s="32"/>
      <c r="F447" s="32"/>
      <c r="G447" s="32"/>
      <c r="H447" s="32"/>
      <c r="I447" s="32"/>
      <c r="R447" s="32"/>
      <c r="S447" s="32"/>
      <c r="AD447" s="32"/>
    </row>
    <row r="448" ht="34.5" customHeight="1">
      <c r="A448" s="32"/>
      <c r="B448" s="32"/>
      <c r="D448" s="32"/>
      <c r="E448" s="32"/>
      <c r="G448" s="32"/>
      <c r="I448" s="32"/>
      <c r="R448" s="32"/>
      <c r="S448" s="32"/>
      <c r="AD448" s="32"/>
    </row>
    <row r="449" ht="34.5" customHeight="1">
      <c r="A449" s="32"/>
      <c r="B449" s="32"/>
      <c r="C449" s="32"/>
      <c r="D449" s="32"/>
      <c r="E449" s="32"/>
      <c r="F449" s="32"/>
      <c r="G449" s="32"/>
      <c r="H449" s="32"/>
      <c r="I449" s="32"/>
      <c r="R449" s="32"/>
      <c r="S449" s="32"/>
      <c r="AD449" s="32"/>
    </row>
    <row r="450" ht="34.5" customHeight="1">
      <c r="A450" s="32"/>
      <c r="B450" s="32"/>
      <c r="D450" s="32"/>
      <c r="E450" s="32"/>
      <c r="G450" s="32"/>
      <c r="I450" s="32"/>
      <c r="R450" s="32"/>
      <c r="S450" s="32"/>
      <c r="AD450" s="32"/>
    </row>
    <row r="451" ht="34.5" customHeight="1">
      <c r="A451" s="32"/>
      <c r="B451" s="32"/>
      <c r="C451" s="32"/>
      <c r="D451" s="32"/>
      <c r="E451" s="32"/>
      <c r="F451" s="32"/>
      <c r="G451" s="32"/>
      <c r="H451" s="32"/>
      <c r="I451" s="32"/>
      <c r="R451" s="32"/>
      <c r="S451" s="32"/>
      <c r="AD451" s="32"/>
    </row>
    <row r="452" ht="34.5" customHeight="1">
      <c r="A452" s="32"/>
      <c r="B452" s="32"/>
      <c r="D452" s="32"/>
      <c r="E452" s="32"/>
      <c r="G452" s="32"/>
      <c r="I452" s="32"/>
      <c r="R452" s="32"/>
      <c r="S452" s="32"/>
      <c r="AD452" s="32"/>
    </row>
    <row r="453" ht="34.5" customHeight="1">
      <c r="A453" s="32"/>
      <c r="B453" s="32"/>
      <c r="C453" s="32"/>
      <c r="D453" s="32"/>
      <c r="E453" s="32"/>
      <c r="F453" s="32"/>
      <c r="G453" s="32"/>
      <c r="H453" s="32"/>
      <c r="I453" s="32"/>
      <c r="R453" s="32"/>
      <c r="S453" s="32"/>
      <c r="AD453" s="32"/>
    </row>
    <row r="454" ht="34.5" customHeight="1">
      <c r="A454" s="32"/>
      <c r="B454" s="32"/>
      <c r="D454" s="32"/>
      <c r="E454" s="32"/>
      <c r="G454" s="32"/>
      <c r="I454" s="32"/>
      <c r="R454" s="32"/>
      <c r="S454" s="32"/>
      <c r="AD454" s="32"/>
    </row>
    <row r="455" ht="34.5" customHeight="1">
      <c r="A455" s="32"/>
      <c r="B455" s="32"/>
      <c r="C455" s="32"/>
      <c r="D455" s="32"/>
      <c r="E455" s="32"/>
      <c r="F455" s="32"/>
      <c r="G455" s="32"/>
      <c r="H455" s="32"/>
      <c r="I455" s="32"/>
      <c r="R455" s="32"/>
      <c r="S455" s="32"/>
      <c r="AD455" s="32"/>
    </row>
    <row r="456" ht="34.5" customHeight="1">
      <c r="A456" s="32"/>
      <c r="B456" s="32"/>
      <c r="D456" s="32"/>
      <c r="E456" s="32"/>
      <c r="G456" s="32"/>
      <c r="I456" s="32"/>
      <c r="R456" s="32"/>
      <c r="S456" s="32"/>
      <c r="AD456" s="32"/>
    </row>
    <row r="457" ht="34.5" customHeight="1">
      <c r="A457" s="32"/>
      <c r="B457" s="32"/>
      <c r="C457" s="32"/>
      <c r="D457" s="32"/>
      <c r="E457" s="32"/>
      <c r="F457" s="32"/>
      <c r="G457" s="32"/>
      <c r="H457" s="32"/>
      <c r="I457" s="32"/>
      <c r="R457" s="32"/>
      <c r="S457" s="32"/>
      <c r="AD457" s="32"/>
    </row>
    <row r="458" ht="34.5" customHeight="1">
      <c r="A458" s="32"/>
      <c r="B458" s="32"/>
      <c r="D458" s="32"/>
      <c r="E458" s="32"/>
      <c r="G458" s="32"/>
      <c r="I458" s="32"/>
      <c r="R458" s="32"/>
      <c r="S458" s="32"/>
      <c r="AD458" s="32"/>
    </row>
    <row r="459" ht="34.5" customHeight="1">
      <c r="A459" s="32"/>
      <c r="B459" s="32"/>
      <c r="C459" s="32"/>
      <c r="D459" s="32"/>
      <c r="E459" s="32"/>
      <c r="F459" s="32"/>
      <c r="G459" s="32"/>
      <c r="H459" s="32"/>
      <c r="I459" s="32"/>
      <c r="R459" s="32"/>
      <c r="S459" s="32"/>
      <c r="AD459" s="32"/>
    </row>
    <row r="460" ht="34.5" customHeight="1">
      <c r="A460" s="32"/>
      <c r="B460" s="32"/>
      <c r="D460" s="32"/>
      <c r="E460" s="32"/>
      <c r="G460" s="32"/>
      <c r="I460" s="32"/>
      <c r="R460" s="32"/>
      <c r="S460" s="32"/>
      <c r="AD460" s="32"/>
    </row>
    <row r="461" ht="34.5" customHeight="1">
      <c r="A461" s="32"/>
      <c r="B461" s="32"/>
      <c r="C461" s="32"/>
      <c r="D461" s="32"/>
      <c r="E461" s="32"/>
      <c r="F461" s="32"/>
      <c r="G461" s="32"/>
      <c r="H461" s="32"/>
      <c r="I461" s="32"/>
      <c r="R461" s="32"/>
      <c r="S461" s="32"/>
      <c r="AD461" s="32"/>
    </row>
    <row r="462" ht="34.5" customHeight="1">
      <c r="A462" s="32"/>
      <c r="B462" s="32"/>
      <c r="D462" s="32"/>
      <c r="E462" s="32"/>
      <c r="G462" s="32"/>
      <c r="I462" s="32"/>
      <c r="R462" s="32"/>
      <c r="S462" s="32"/>
      <c r="AD462" s="32"/>
    </row>
    <row r="463" ht="34.5" customHeight="1">
      <c r="A463" s="32"/>
      <c r="B463" s="32"/>
      <c r="C463" s="32"/>
      <c r="D463" s="32"/>
      <c r="E463" s="32"/>
      <c r="F463" s="32"/>
      <c r="G463" s="32"/>
      <c r="H463" s="32"/>
      <c r="I463" s="32"/>
      <c r="R463" s="32"/>
      <c r="S463" s="32"/>
      <c r="AD463" s="32"/>
    </row>
    <row r="464" ht="34.5" customHeight="1">
      <c r="A464" s="32"/>
      <c r="B464" s="32"/>
      <c r="D464" s="32"/>
      <c r="E464" s="32"/>
      <c r="G464" s="32"/>
      <c r="I464" s="32"/>
      <c r="R464" s="32"/>
      <c r="S464" s="32"/>
      <c r="AD464" s="32"/>
    </row>
    <row r="465" ht="34.5" customHeight="1">
      <c r="A465" s="32"/>
      <c r="B465" s="32"/>
      <c r="C465" s="32"/>
      <c r="D465" s="32"/>
      <c r="E465" s="32"/>
      <c r="F465" s="32"/>
      <c r="G465" s="32"/>
      <c r="H465" s="32"/>
      <c r="I465" s="32"/>
      <c r="R465" s="32"/>
      <c r="S465" s="32"/>
      <c r="AD465" s="32"/>
    </row>
    <row r="466" ht="34.5" customHeight="1">
      <c r="A466" s="32"/>
      <c r="B466" s="32"/>
      <c r="D466" s="32"/>
      <c r="E466" s="32"/>
      <c r="G466" s="32"/>
      <c r="I466" s="32"/>
      <c r="R466" s="32"/>
      <c r="S466" s="32"/>
      <c r="AD466" s="32"/>
    </row>
    <row r="467" ht="34.5" customHeight="1">
      <c r="A467" s="32"/>
      <c r="B467" s="32"/>
      <c r="C467" s="32"/>
      <c r="D467" s="32"/>
      <c r="E467" s="32"/>
      <c r="F467" s="32"/>
      <c r="G467" s="32"/>
      <c r="H467" s="32"/>
      <c r="I467" s="32"/>
      <c r="R467" s="32"/>
      <c r="S467" s="32"/>
      <c r="AD467" s="32"/>
    </row>
    <row r="468" ht="34.5" customHeight="1">
      <c r="A468" s="32"/>
      <c r="B468" s="32"/>
      <c r="D468" s="32"/>
      <c r="E468" s="32"/>
      <c r="G468" s="32"/>
      <c r="I468" s="32"/>
      <c r="R468" s="32"/>
      <c r="S468" s="32"/>
      <c r="AD468" s="32"/>
    </row>
    <row r="469" ht="34.5" customHeight="1">
      <c r="A469" s="32"/>
      <c r="B469" s="32"/>
      <c r="C469" s="32"/>
      <c r="D469" s="32"/>
      <c r="E469" s="32"/>
      <c r="F469" s="32"/>
      <c r="G469" s="32"/>
      <c r="H469" s="32"/>
      <c r="I469" s="32"/>
      <c r="R469" s="32"/>
      <c r="S469" s="32"/>
      <c r="AD469" s="32"/>
    </row>
    <row r="470" ht="34.5" customHeight="1">
      <c r="A470" s="32"/>
      <c r="B470" s="32"/>
      <c r="D470" s="32"/>
      <c r="E470" s="32"/>
      <c r="G470" s="32"/>
      <c r="I470" s="32"/>
      <c r="R470" s="32"/>
      <c r="S470" s="32"/>
      <c r="AD470" s="32"/>
    </row>
    <row r="471" ht="34.5" customHeight="1">
      <c r="A471" s="32"/>
      <c r="B471" s="32"/>
      <c r="C471" s="32"/>
      <c r="D471" s="32"/>
      <c r="E471" s="32"/>
      <c r="F471" s="32"/>
      <c r="G471" s="32"/>
      <c r="H471" s="32"/>
      <c r="I471" s="32"/>
      <c r="R471" s="32"/>
      <c r="S471" s="32"/>
      <c r="AD471" s="32"/>
    </row>
    <row r="472" ht="34.5" customHeight="1">
      <c r="A472" s="32"/>
      <c r="B472" s="32"/>
      <c r="D472" s="32"/>
      <c r="E472" s="32"/>
      <c r="G472" s="32"/>
      <c r="I472" s="32"/>
      <c r="R472" s="32"/>
      <c r="S472" s="32"/>
      <c r="AD472" s="32"/>
    </row>
    <row r="473" ht="34.5" customHeight="1">
      <c r="A473" s="32"/>
      <c r="B473" s="32"/>
      <c r="C473" s="32"/>
      <c r="D473" s="32"/>
      <c r="E473" s="32"/>
      <c r="F473" s="32"/>
      <c r="G473" s="32"/>
      <c r="H473" s="32"/>
      <c r="I473" s="32"/>
      <c r="R473" s="32"/>
      <c r="S473" s="32"/>
      <c r="AD473" s="32"/>
    </row>
    <row r="474" ht="34.5" customHeight="1">
      <c r="A474" s="32"/>
      <c r="B474" s="32"/>
      <c r="D474" s="32"/>
      <c r="E474" s="32"/>
      <c r="G474" s="32"/>
      <c r="I474" s="32"/>
      <c r="R474" s="32"/>
      <c r="S474" s="32"/>
      <c r="AD474" s="32"/>
    </row>
    <row r="475" ht="34.5" customHeight="1">
      <c r="A475" s="32"/>
      <c r="B475" s="32"/>
      <c r="C475" s="32"/>
      <c r="D475" s="32"/>
      <c r="E475" s="32"/>
      <c r="F475" s="32"/>
      <c r="G475" s="32"/>
      <c r="H475" s="32"/>
      <c r="I475" s="32"/>
      <c r="R475" s="32"/>
      <c r="S475" s="32"/>
      <c r="AD475" s="32"/>
    </row>
    <row r="476" ht="34.5" customHeight="1">
      <c r="A476" s="32"/>
      <c r="B476" s="32"/>
      <c r="D476" s="32"/>
      <c r="E476" s="32"/>
      <c r="G476" s="32"/>
      <c r="I476" s="32"/>
      <c r="R476" s="32"/>
      <c r="S476" s="32"/>
      <c r="AD476" s="32"/>
    </row>
    <row r="477" ht="34.5" customHeight="1">
      <c r="A477" s="32"/>
      <c r="B477" s="32"/>
      <c r="C477" s="32"/>
      <c r="D477" s="32"/>
      <c r="E477" s="32"/>
      <c r="F477" s="32"/>
      <c r="G477" s="32"/>
      <c r="H477" s="32"/>
      <c r="I477" s="32"/>
      <c r="R477" s="32"/>
      <c r="S477" s="32"/>
      <c r="AD477" s="32"/>
    </row>
    <row r="478" ht="34.5" customHeight="1">
      <c r="A478" s="32"/>
      <c r="B478" s="32"/>
      <c r="D478" s="32"/>
      <c r="E478" s="32"/>
      <c r="G478" s="32"/>
      <c r="I478" s="32"/>
      <c r="R478" s="32"/>
      <c r="S478" s="32"/>
      <c r="AD478" s="32"/>
    </row>
    <row r="479" ht="34.5" customHeight="1">
      <c r="A479" s="32"/>
      <c r="B479" s="32"/>
      <c r="C479" s="32"/>
      <c r="D479" s="32"/>
      <c r="E479" s="32"/>
      <c r="F479" s="32"/>
      <c r="G479" s="32"/>
      <c r="H479" s="32"/>
      <c r="I479" s="32"/>
      <c r="R479" s="32"/>
      <c r="S479" s="32"/>
      <c r="AD479" s="32"/>
    </row>
    <row r="480" ht="34.5" customHeight="1">
      <c r="A480" s="32"/>
      <c r="B480" s="32"/>
      <c r="D480" s="32"/>
      <c r="E480" s="32"/>
      <c r="G480" s="32"/>
      <c r="I480" s="32"/>
      <c r="R480" s="32"/>
      <c r="S480" s="32"/>
      <c r="AD480" s="32"/>
    </row>
    <row r="481" ht="34.5" customHeight="1">
      <c r="A481" s="32"/>
      <c r="B481" s="32"/>
      <c r="C481" s="32"/>
      <c r="D481" s="32"/>
      <c r="E481" s="32"/>
      <c r="F481" s="32"/>
      <c r="G481" s="32"/>
      <c r="H481" s="32"/>
      <c r="I481" s="32"/>
      <c r="R481" s="32"/>
      <c r="S481" s="32"/>
      <c r="AD481" s="32"/>
    </row>
    <row r="482" ht="34.5" customHeight="1">
      <c r="A482" s="32"/>
      <c r="B482" s="32"/>
      <c r="D482" s="32"/>
      <c r="E482" s="32"/>
      <c r="G482" s="32"/>
      <c r="I482" s="32"/>
      <c r="R482" s="32"/>
      <c r="S482" s="32"/>
      <c r="AD482" s="32"/>
    </row>
    <row r="483" ht="34.5" customHeight="1">
      <c r="A483" s="32"/>
      <c r="B483" s="32"/>
      <c r="C483" s="32"/>
      <c r="D483" s="32"/>
      <c r="E483" s="32"/>
      <c r="F483" s="32"/>
      <c r="G483" s="32"/>
      <c r="H483" s="32"/>
      <c r="I483" s="32"/>
      <c r="R483" s="32"/>
      <c r="S483" s="32"/>
      <c r="AD483" s="32"/>
    </row>
    <row r="484" ht="34.5" customHeight="1">
      <c r="A484" s="32"/>
      <c r="B484" s="32"/>
      <c r="D484" s="32"/>
      <c r="E484" s="32"/>
      <c r="G484" s="32"/>
      <c r="I484" s="32"/>
      <c r="R484" s="32"/>
      <c r="S484" s="32"/>
      <c r="AD484" s="32"/>
    </row>
    <row r="485" ht="34.5" customHeight="1">
      <c r="A485" s="32"/>
      <c r="B485" s="32"/>
      <c r="C485" s="32"/>
      <c r="D485" s="32"/>
      <c r="E485" s="32"/>
      <c r="F485" s="32"/>
      <c r="G485" s="32"/>
      <c r="H485" s="32"/>
      <c r="I485" s="32"/>
      <c r="R485" s="32"/>
      <c r="S485" s="32"/>
      <c r="AD485" s="32"/>
    </row>
    <row r="486" ht="34.5" customHeight="1">
      <c r="A486" s="32"/>
      <c r="B486" s="32"/>
      <c r="D486" s="32"/>
      <c r="E486" s="32"/>
      <c r="G486" s="32"/>
      <c r="I486" s="32"/>
      <c r="R486" s="32"/>
      <c r="S486" s="32"/>
      <c r="AD486" s="32"/>
    </row>
    <row r="487" ht="34.5" customHeight="1">
      <c r="A487" s="32"/>
      <c r="B487" s="32"/>
      <c r="C487" s="32"/>
      <c r="D487" s="32"/>
      <c r="E487" s="32"/>
      <c r="F487" s="32"/>
      <c r="G487" s="32"/>
      <c r="I487" s="32"/>
      <c r="R487" s="32"/>
      <c r="S487" s="32"/>
      <c r="AD487" s="32"/>
    </row>
    <row r="488" ht="34.5" customHeight="1">
      <c r="A488" s="32"/>
      <c r="B488" s="32"/>
      <c r="D488" s="32"/>
      <c r="E488" s="32"/>
      <c r="G488" s="32"/>
      <c r="I488" s="32"/>
      <c r="R488" s="32"/>
      <c r="S488" s="32"/>
      <c r="AD488" s="32"/>
    </row>
    <row r="489" ht="34.5" customHeight="1">
      <c r="A489" s="32"/>
      <c r="B489" s="32"/>
      <c r="C489" s="32"/>
      <c r="D489" s="32"/>
      <c r="E489" s="32"/>
      <c r="F489" s="32"/>
      <c r="G489" s="32"/>
      <c r="H489" s="32"/>
      <c r="I489" s="32"/>
      <c r="R489" s="32"/>
      <c r="S489" s="32"/>
      <c r="AD489" s="32"/>
    </row>
    <row r="490" ht="34.5" customHeight="1">
      <c r="A490" s="32"/>
      <c r="B490" s="32"/>
      <c r="D490" s="32"/>
      <c r="E490" s="32"/>
      <c r="G490" s="32"/>
      <c r="I490" s="32"/>
      <c r="R490" s="32"/>
      <c r="S490" s="32"/>
      <c r="AD490" s="32"/>
    </row>
    <row r="491" ht="34.5" customHeight="1">
      <c r="A491" s="32"/>
      <c r="B491" s="32"/>
      <c r="C491" s="32"/>
      <c r="D491" s="32"/>
      <c r="E491" s="32"/>
      <c r="F491" s="32"/>
      <c r="G491" s="32"/>
      <c r="I491" s="32"/>
      <c r="R491" s="32"/>
      <c r="S491" s="32"/>
      <c r="AD491" s="32"/>
    </row>
    <row r="492" ht="34.5" customHeight="1">
      <c r="A492" s="32"/>
      <c r="B492" s="32"/>
      <c r="D492" s="32"/>
      <c r="E492" s="32"/>
      <c r="G492" s="32"/>
      <c r="I492" s="32"/>
      <c r="R492" s="32"/>
      <c r="S492" s="32"/>
      <c r="AD492" s="32"/>
    </row>
    <row r="493" ht="34.5" customHeight="1">
      <c r="A493" s="32"/>
      <c r="B493" s="32"/>
      <c r="C493" s="32"/>
      <c r="D493" s="32"/>
      <c r="E493" s="32"/>
      <c r="F493" s="32"/>
      <c r="G493" s="32"/>
      <c r="H493" s="32"/>
      <c r="I493" s="32"/>
      <c r="R493" s="32"/>
      <c r="S493" s="32"/>
      <c r="AD493" s="32"/>
    </row>
    <row r="494" ht="34.5" customHeight="1">
      <c r="A494" s="32"/>
      <c r="B494" s="32"/>
      <c r="D494" s="32"/>
      <c r="E494" s="32"/>
      <c r="G494" s="32"/>
      <c r="I494" s="32"/>
      <c r="R494" s="32"/>
      <c r="S494" s="32"/>
      <c r="AD494" s="32"/>
    </row>
    <row r="495" ht="34.5" customHeight="1">
      <c r="A495" s="32"/>
      <c r="B495" s="32"/>
      <c r="C495" s="32"/>
      <c r="D495" s="32"/>
      <c r="E495" s="32"/>
      <c r="F495" s="32"/>
      <c r="G495" s="32"/>
      <c r="I495" s="32"/>
      <c r="R495" s="32"/>
      <c r="S495" s="32"/>
      <c r="AD495" s="32"/>
    </row>
    <row r="496" ht="34.5" customHeight="1">
      <c r="A496" s="32"/>
      <c r="B496" s="32"/>
      <c r="D496" s="32"/>
      <c r="E496" s="32"/>
      <c r="G496" s="32"/>
      <c r="I496" s="32"/>
      <c r="R496" s="32"/>
      <c r="S496" s="32"/>
      <c r="AD496" s="32"/>
    </row>
    <row r="497" ht="34.5" customHeight="1">
      <c r="A497" s="32"/>
      <c r="B497" s="32"/>
      <c r="C497" s="32"/>
      <c r="D497" s="32"/>
      <c r="E497" s="32"/>
      <c r="F497" s="32"/>
      <c r="G497" s="32"/>
      <c r="H497" s="32"/>
      <c r="I497" s="32"/>
      <c r="R497" s="32"/>
      <c r="S497" s="32"/>
      <c r="AD497" s="32"/>
    </row>
    <row r="498" ht="34.5" customHeight="1">
      <c r="A498" s="32"/>
      <c r="B498" s="32"/>
      <c r="D498" s="32"/>
      <c r="E498" s="32"/>
      <c r="G498" s="32"/>
      <c r="I498" s="32"/>
      <c r="R498" s="32"/>
      <c r="S498" s="32"/>
      <c r="AD498" s="32"/>
    </row>
    <row r="499" ht="34.5" customHeight="1">
      <c r="A499" s="32"/>
      <c r="B499" s="32"/>
      <c r="C499" s="32"/>
      <c r="D499" s="32"/>
      <c r="E499" s="32"/>
      <c r="F499" s="32"/>
      <c r="G499" s="32"/>
      <c r="I499" s="32"/>
      <c r="R499" s="32"/>
      <c r="S499" s="32"/>
      <c r="AD499" s="32"/>
    </row>
    <row r="500" ht="34.5" customHeight="1">
      <c r="A500" s="32"/>
      <c r="B500" s="32"/>
      <c r="D500" s="32"/>
      <c r="E500" s="32"/>
      <c r="G500" s="32"/>
      <c r="I500" s="32"/>
      <c r="R500" s="32"/>
      <c r="S500" s="32"/>
      <c r="AD500" s="32"/>
    </row>
    <row r="501" ht="34.5" customHeight="1">
      <c r="A501" s="32"/>
      <c r="B501" s="32"/>
      <c r="C501" s="32"/>
      <c r="D501" s="32"/>
      <c r="E501" s="32"/>
      <c r="F501" s="32"/>
      <c r="G501" s="32"/>
      <c r="H501" s="32"/>
      <c r="I501" s="32"/>
      <c r="R501" s="32"/>
      <c r="S501" s="32"/>
      <c r="AD501" s="32"/>
    </row>
    <row r="502" ht="34.5" customHeight="1">
      <c r="A502" s="32"/>
      <c r="B502" s="32"/>
      <c r="D502" s="32"/>
      <c r="E502" s="32"/>
      <c r="G502" s="32"/>
      <c r="I502" s="32"/>
      <c r="R502" s="32"/>
      <c r="S502" s="32"/>
      <c r="AD502" s="32"/>
    </row>
    <row r="503" ht="34.5" customHeight="1">
      <c r="A503" s="32"/>
      <c r="B503" s="32"/>
      <c r="C503" s="32"/>
      <c r="D503" s="32"/>
      <c r="E503" s="32"/>
      <c r="F503" s="32"/>
      <c r="G503" s="32"/>
      <c r="I503" s="32"/>
      <c r="R503" s="32"/>
      <c r="S503" s="32"/>
      <c r="AD503" s="32"/>
    </row>
    <row r="504" ht="34.5" customHeight="1">
      <c r="A504" s="32"/>
      <c r="B504" s="32"/>
      <c r="D504" s="32"/>
      <c r="E504" s="32"/>
      <c r="G504" s="32"/>
      <c r="I504" s="32"/>
      <c r="R504" s="32"/>
      <c r="S504" s="32"/>
      <c r="AD504" s="32"/>
    </row>
    <row r="505" ht="34.5" customHeight="1">
      <c r="A505" s="32"/>
      <c r="B505" s="32"/>
      <c r="C505" s="32"/>
      <c r="D505" s="32"/>
      <c r="E505" s="32"/>
      <c r="F505" s="32"/>
      <c r="G505" s="32"/>
      <c r="H505" s="32"/>
      <c r="I505" s="32"/>
      <c r="R505" s="32"/>
      <c r="S505" s="32"/>
      <c r="AD505" s="32"/>
    </row>
    <row r="506" ht="34.5" customHeight="1">
      <c r="A506" s="32"/>
      <c r="B506" s="32"/>
      <c r="D506" s="32"/>
      <c r="E506" s="32"/>
      <c r="G506" s="32"/>
      <c r="I506" s="32"/>
      <c r="R506" s="32"/>
      <c r="S506" s="32"/>
      <c r="AD506" s="32"/>
    </row>
    <row r="507" ht="34.5" customHeight="1">
      <c r="A507" s="32"/>
      <c r="B507" s="32"/>
      <c r="C507" s="32"/>
      <c r="D507" s="32"/>
      <c r="E507" s="32"/>
      <c r="F507" s="32"/>
      <c r="G507" s="32"/>
      <c r="H507" s="32"/>
      <c r="I507" s="32"/>
      <c r="R507" s="32"/>
      <c r="S507" s="32"/>
      <c r="AD507" s="32"/>
    </row>
    <row r="508" ht="34.5" customHeight="1">
      <c r="A508" s="32"/>
      <c r="B508" s="32"/>
      <c r="D508" s="32"/>
      <c r="E508" s="32"/>
      <c r="G508" s="32"/>
      <c r="I508" s="32"/>
      <c r="R508" s="32"/>
      <c r="S508" s="32"/>
      <c r="AD508" s="32"/>
    </row>
    <row r="509" ht="34.5" customHeight="1">
      <c r="A509" s="32"/>
      <c r="B509" s="32"/>
      <c r="C509" s="32"/>
      <c r="D509" s="32"/>
      <c r="E509" s="32"/>
      <c r="F509" s="32"/>
      <c r="G509" s="32"/>
      <c r="H509" s="32"/>
      <c r="I509" s="32"/>
      <c r="R509" s="32"/>
      <c r="S509" s="32"/>
      <c r="AD509" s="32"/>
    </row>
    <row r="510" ht="34.5" customHeight="1">
      <c r="A510" s="32"/>
      <c r="B510" s="32"/>
      <c r="D510" s="32"/>
      <c r="E510" s="32"/>
      <c r="G510" s="32"/>
      <c r="I510" s="32"/>
      <c r="R510" s="32"/>
      <c r="S510" s="32"/>
      <c r="AD510" s="32"/>
    </row>
    <row r="511" ht="34.5" customHeight="1">
      <c r="A511" s="32"/>
      <c r="B511" s="32"/>
      <c r="C511" s="32"/>
      <c r="D511" s="32"/>
      <c r="E511" s="32"/>
      <c r="F511" s="32"/>
      <c r="G511" s="32"/>
      <c r="H511" s="32"/>
      <c r="I511" s="32"/>
      <c r="R511" s="32"/>
      <c r="S511" s="32"/>
      <c r="AD511" s="32"/>
    </row>
    <row r="512" ht="34.5" customHeight="1">
      <c r="A512" s="32"/>
      <c r="B512" s="32"/>
      <c r="D512" s="32"/>
      <c r="E512" s="32"/>
      <c r="G512" s="32"/>
      <c r="I512" s="32"/>
      <c r="R512" s="32"/>
      <c r="S512" s="32"/>
      <c r="AD512" s="32"/>
    </row>
    <row r="513" ht="34.5" customHeight="1">
      <c r="A513" s="32"/>
      <c r="B513" s="32"/>
      <c r="C513" s="32"/>
      <c r="D513" s="32"/>
      <c r="E513" s="32"/>
      <c r="F513" s="32"/>
      <c r="G513" s="32"/>
      <c r="H513" s="32"/>
      <c r="I513" s="32"/>
      <c r="R513" s="32"/>
      <c r="S513" s="32"/>
      <c r="AD513" s="32"/>
    </row>
    <row r="514" ht="34.5" customHeight="1">
      <c r="A514" s="32"/>
      <c r="B514" s="32"/>
      <c r="D514" s="32"/>
      <c r="E514" s="32"/>
      <c r="G514" s="32"/>
      <c r="I514" s="32"/>
      <c r="R514" s="32"/>
      <c r="S514" s="32"/>
      <c r="AD514" s="32"/>
    </row>
    <row r="515" ht="34.5" customHeight="1">
      <c r="A515" s="32"/>
      <c r="B515" s="32"/>
      <c r="C515" s="32"/>
      <c r="D515" s="32"/>
      <c r="E515" s="32"/>
      <c r="F515" s="32"/>
      <c r="G515" s="32"/>
      <c r="H515" s="32"/>
      <c r="I515" s="32"/>
      <c r="R515" s="32"/>
      <c r="S515" s="32"/>
      <c r="AD515" s="32"/>
    </row>
    <row r="516" ht="34.5" customHeight="1">
      <c r="A516" s="32"/>
      <c r="B516" s="32"/>
      <c r="D516" s="32"/>
      <c r="E516" s="32"/>
      <c r="G516" s="32"/>
      <c r="I516" s="32"/>
      <c r="R516" s="32"/>
      <c r="S516" s="32"/>
      <c r="AD516" s="32"/>
    </row>
    <row r="517" ht="34.5" customHeight="1">
      <c r="A517" s="32"/>
      <c r="B517" s="32"/>
      <c r="C517" s="32"/>
      <c r="D517" s="32"/>
      <c r="E517" s="32"/>
      <c r="F517" s="32"/>
      <c r="G517" s="32"/>
      <c r="H517" s="32"/>
      <c r="I517" s="32"/>
      <c r="R517" s="32"/>
      <c r="S517" s="32"/>
      <c r="AD517" s="32"/>
    </row>
    <row r="518" ht="34.5" customHeight="1">
      <c r="A518" s="32"/>
      <c r="B518" s="32"/>
      <c r="D518" s="32"/>
      <c r="E518" s="32"/>
      <c r="G518" s="32"/>
      <c r="I518" s="32"/>
      <c r="R518" s="32"/>
      <c r="S518" s="32"/>
      <c r="AD518" s="32"/>
    </row>
    <row r="519" ht="34.5" customHeight="1">
      <c r="A519" s="32"/>
      <c r="B519" s="32"/>
      <c r="C519" s="32"/>
      <c r="D519" s="32"/>
      <c r="E519" s="32"/>
      <c r="F519" s="32"/>
      <c r="G519" s="32"/>
      <c r="H519" s="32"/>
      <c r="I519" s="32"/>
      <c r="R519" s="32"/>
      <c r="S519" s="32"/>
      <c r="AD519" s="32"/>
    </row>
    <row r="520" ht="34.5" customHeight="1">
      <c r="A520" s="32"/>
      <c r="B520" s="32"/>
      <c r="D520" s="32"/>
      <c r="E520" s="32"/>
      <c r="G520" s="32"/>
      <c r="I520" s="32"/>
      <c r="R520" s="32"/>
      <c r="S520" s="32"/>
      <c r="AD520" s="32"/>
    </row>
    <row r="521" ht="34.5" customHeight="1">
      <c r="A521" s="32"/>
      <c r="B521" s="32"/>
      <c r="C521" s="32"/>
      <c r="D521" s="32"/>
      <c r="E521" s="32"/>
      <c r="F521" s="32"/>
      <c r="G521" s="32"/>
      <c r="H521" s="32"/>
      <c r="I521" s="32"/>
      <c r="R521" s="32"/>
      <c r="S521" s="32"/>
      <c r="AD521" s="32"/>
    </row>
    <row r="522" ht="34.5" customHeight="1">
      <c r="A522" s="32"/>
      <c r="B522" s="32"/>
      <c r="D522" s="32"/>
      <c r="E522" s="32"/>
      <c r="G522" s="32"/>
      <c r="I522" s="32"/>
      <c r="R522" s="32"/>
      <c r="S522" s="32"/>
      <c r="AD522" s="32"/>
    </row>
    <row r="523" ht="34.5" customHeight="1">
      <c r="A523" s="32"/>
      <c r="B523" s="32"/>
      <c r="C523" s="32"/>
      <c r="D523" s="32"/>
      <c r="E523" s="32"/>
      <c r="F523" s="32"/>
      <c r="G523" s="32"/>
      <c r="I523" s="32"/>
      <c r="R523" s="32"/>
      <c r="S523" s="32"/>
      <c r="AD523" s="32"/>
    </row>
    <row r="524" ht="34.5" customHeight="1">
      <c r="A524" s="32"/>
      <c r="B524" s="32"/>
      <c r="D524" s="32"/>
      <c r="E524" s="32"/>
      <c r="G524" s="32"/>
      <c r="I524" s="32"/>
      <c r="R524" s="32"/>
      <c r="S524" s="32"/>
      <c r="AD524" s="32"/>
    </row>
    <row r="525" ht="34.5" customHeight="1">
      <c r="A525" s="32"/>
      <c r="B525" s="32"/>
      <c r="C525" s="32"/>
      <c r="D525" s="32"/>
      <c r="E525" s="32"/>
      <c r="F525" s="32"/>
      <c r="G525" s="32"/>
      <c r="H525" s="32"/>
      <c r="I525" s="32"/>
      <c r="R525" s="32"/>
      <c r="S525" s="32"/>
      <c r="AD525" s="32"/>
    </row>
    <row r="526" ht="34.5" customHeight="1">
      <c r="A526" s="32"/>
      <c r="B526" s="32"/>
      <c r="D526" s="32"/>
      <c r="E526" s="32"/>
      <c r="G526" s="32"/>
      <c r="I526" s="32"/>
      <c r="R526" s="32"/>
      <c r="S526" s="32"/>
      <c r="AD526" s="32"/>
    </row>
    <row r="527" ht="34.5" customHeight="1">
      <c r="A527" s="32"/>
      <c r="B527" s="32"/>
      <c r="C527" s="32"/>
      <c r="D527" s="32"/>
      <c r="E527" s="32"/>
      <c r="F527" s="32"/>
      <c r="G527" s="32"/>
      <c r="I527" s="32"/>
      <c r="R527" s="32"/>
      <c r="S527" s="32"/>
      <c r="AD527" s="32"/>
    </row>
    <row r="528" ht="34.5" customHeight="1">
      <c r="A528" s="32"/>
      <c r="B528" s="32"/>
      <c r="D528" s="32"/>
      <c r="E528" s="32"/>
      <c r="G528" s="32"/>
      <c r="I528" s="32"/>
      <c r="R528" s="32"/>
      <c r="S528" s="32"/>
      <c r="AD528" s="32"/>
    </row>
    <row r="529" ht="34.5" customHeight="1">
      <c r="A529" s="32"/>
      <c r="B529" s="32"/>
      <c r="C529" s="32"/>
      <c r="D529" s="32"/>
      <c r="E529" s="32"/>
      <c r="F529" s="32"/>
      <c r="G529" s="32"/>
      <c r="H529" s="32"/>
      <c r="I529" s="32"/>
      <c r="R529" s="32"/>
      <c r="S529" s="32"/>
      <c r="AD529" s="32"/>
    </row>
    <row r="530" ht="34.5" customHeight="1">
      <c r="A530" s="32"/>
      <c r="B530" s="32"/>
      <c r="D530" s="32"/>
      <c r="E530" s="32"/>
      <c r="G530" s="32"/>
      <c r="I530" s="32"/>
      <c r="R530" s="32"/>
      <c r="S530" s="32"/>
      <c r="AD530" s="32"/>
    </row>
    <row r="531" ht="34.5" customHeight="1">
      <c r="A531" s="32"/>
      <c r="B531" s="32"/>
      <c r="C531" s="32"/>
      <c r="D531" s="32"/>
      <c r="E531" s="32"/>
      <c r="F531" s="32"/>
      <c r="G531" s="32"/>
      <c r="H531" s="32"/>
      <c r="I531" s="32"/>
      <c r="R531" s="32"/>
      <c r="S531" s="32"/>
      <c r="AD531" s="32"/>
    </row>
    <row r="532" ht="34.5" customHeight="1">
      <c r="A532" s="32"/>
      <c r="B532" s="32"/>
      <c r="D532" s="32"/>
      <c r="E532" s="32"/>
      <c r="G532" s="32"/>
      <c r="I532" s="32"/>
      <c r="R532" s="32"/>
      <c r="S532" s="32"/>
      <c r="AD532" s="32"/>
    </row>
    <row r="533" ht="34.5" customHeight="1">
      <c r="A533" s="32"/>
      <c r="B533" s="32"/>
      <c r="C533" s="32"/>
      <c r="D533" s="32"/>
      <c r="E533" s="32"/>
      <c r="F533" s="32"/>
      <c r="G533" s="32"/>
      <c r="I533" s="32"/>
      <c r="R533" s="32"/>
      <c r="S533" s="32"/>
      <c r="AD533" s="32"/>
    </row>
    <row r="534" ht="34.5" customHeight="1">
      <c r="A534" s="32"/>
      <c r="B534" s="32"/>
      <c r="D534" s="32"/>
      <c r="E534" s="32"/>
      <c r="G534" s="32"/>
      <c r="I534" s="32"/>
      <c r="R534" s="32"/>
      <c r="S534" s="32"/>
      <c r="AD534" s="32"/>
    </row>
    <row r="535" ht="34.5" customHeight="1">
      <c r="A535" s="32"/>
      <c r="B535" s="32"/>
      <c r="C535" s="32"/>
      <c r="D535" s="32"/>
      <c r="E535" s="32"/>
      <c r="G535" s="32"/>
      <c r="H535" s="32"/>
      <c r="I535" s="32"/>
      <c r="R535" s="32"/>
      <c r="S535" s="32"/>
      <c r="AD535" s="32"/>
    </row>
    <row r="536" ht="34.5" customHeight="1">
      <c r="A536" s="32"/>
      <c r="B536" s="32"/>
      <c r="D536" s="32"/>
      <c r="E536" s="32"/>
      <c r="G536" s="32"/>
      <c r="I536" s="32"/>
      <c r="R536" s="32"/>
      <c r="S536" s="32"/>
      <c r="AD536" s="32"/>
    </row>
    <row r="537" ht="34.5" customHeight="1">
      <c r="A537" s="32"/>
      <c r="B537" s="32"/>
      <c r="C537" s="32"/>
      <c r="D537" s="32"/>
      <c r="E537" s="32"/>
      <c r="F537" s="32"/>
      <c r="G537" s="32"/>
      <c r="I537" s="32"/>
      <c r="R537" s="32"/>
      <c r="S537" s="32"/>
      <c r="AD537" s="32"/>
    </row>
    <row r="538" ht="34.5" customHeight="1">
      <c r="A538" s="32"/>
      <c r="B538" s="32"/>
      <c r="D538" s="32"/>
      <c r="E538" s="32"/>
      <c r="G538" s="32"/>
      <c r="I538" s="32"/>
      <c r="R538" s="32"/>
      <c r="S538" s="32"/>
      <c r="AD538" s="32"/>
    </row>
    <row r="539" ht="34.5" customHeight="1">
      <c r="A539" s="32"/>
      <c r="B539" s="32"/>
      <c r="C539" s="32"/>
      <c r="D539" s="32"/>
      <c r="E539" s="32"/>
      <c r="G539" s="32"/>
      <c r="H539" s="32"/>
      <c r="I539" s="32"/>
      <c r="R539" s="32"/>
      <c r="S539" s="32"/>
      <c r="AD539" s="32"/>
    </row>
    <row r="540" ht="34.5" customHeight="1">
      <c r="A540" s="32"/>
      <c r="B540" s="32"/>
      <c r="D540" s="32"/>
      <c r="E540" s="32"/>
      <c r="G540" s="32"/>
      <c r="I540" s="32"/>
      <c r="R540" s="32"/>
      <c r="S540" s="32"/>
      <c r="AD540" s="32"/>
    </row>
    <row r="541" ht="34.5" customHeight="1">
      <c r="A541" s="32"/>
      <c r="B541" s="32"/>
      <c r="C541" s="32"/>
      <c r="D541" s="32"/>
      <c r="E541" s="32"/>
      <c r="F541" s="32"/>
      <c r="G541" s="32"/>
      <c r="H541" s="32"/>
      <c r="I541" s="32"/>
      <c r="R541" s="32"/>
      <c r="S541" s="32"/>
      <c r="AD541" s="32"/>
    </row>
    <row r="542" ht="34.5" customHeight="1">
      <c r="A542" s="32"/>
      <c r="B542" s="32"/>
      <c r="D542" s="32"/>
      <c r="E542" s="32"/>
      <c r="G542" s="32"/>
      <c r="I542" s="32"/>
      <c r="R542" s="32"/>
      <c r="S542" s="32"/>
      <c r="AD542" s="32"/>
    </row>
    <row r="543" ht="34.5" customHeight="1">
      <c r="A543" s="32"/>
      <c r="B543" s="32"/>
      <c r="D543" s="32"/>
      <c r="E543" s="32"/>
      <c r="G543" s="32"/>
      <c r="I543" s="32"/>
      <c r="R543" s="32"/>
      <c r="S543" s="32"/>
      <c r="AD543" s="32"/>
    </row>
    <row r="544" ht="34.5" customHeight="1">
      <c r="A544" s="32"/>
      <c r="B544" s="32"/>
      <c r="D544" s="32"/>
      <c r="E544" s="32"/>
      <c r="G544" s="32"/>
      <c r="I544" s="32"/>
      <c r="R544" s="32"/>
      <c r="S544" s="32"/>
      <c r="AD544" s="32"/>
    </row>
    <row r="545" ht="34.5" customHeight="1">
      <c r="A545" s="32"/>
      <c r="B545" s="32"/>
      <c r="C545" s="32"/>
      <c r="D545" s="32"/>
      <c r="E545" s="32"/>
      <c r="F545" s="32"/>
      <c r="G545" s="32"/>
      <c r="H545" s="32"/>
      <c r="I545" s="32"/>
      <c r="R545" s="32"/>
      <c r="S545" s="32"/>
      <c r="AD545" s="32"/>
    </row>
    <row r="546" ht="34.5" customHeight="1">
      <c r="A546" s="32"/>
      <c r="B546" s="32"/>
      <c r="D546" s="32"/>
      <c r="E546" s="32"/>
      <c r="G546" s="32"/>
      <c r="I546" s="32"/>
      <c r="R546" s="32"/>
      <c r="S546" s="32"/>
      <c r="AD546" s="32"/>
    </row>
    <row r="547" ht="34.5" customHeight="1">
      <c r="A547" s="32"/>
      <c r="B547" s="32"/>
      <c r="D547" s="32"/>
      <c r="E547" s="32"/>
      <c r="G547" s="32"/>
      <c r="I547" s="32"/>
      <c r="R547" s="32"/>
      <c r="S547" s="32"/>
      <c r="AD547" s="32"/>
    </row>
    <row r="548" ht="34.5" customHeight="1">
      <c r="A548" s="32"/>
      <c r="B548" s="32"/>
      <c r="D548" s="32"/>
      <c r="E548" s="32"/>
      <c r="G548" s="32"/>
      <c r="I548" s="32"/>
      <c r="R548" s="32"/>
      <c r="S548" s="32"/>
      <c r="AD548" s="32"/>
    </row>
    <row r="549" ht="34.5" customHeight="1">
      <c r="A549" s="32"/>
      <c r="B549" s="32"/>
      <c r="C549" s="32"/>
      <c r="D549" s="32"/>
      <c r="E549" s="32"/>
      <c r="F549" s="32"/>
      <c r="G549" s="32"/>
      <c r="H549" s="32"/>
      <c r="I549" s="32"/>
      <c r="R549" s="32"/>
      <c r="S549" s="32"/>
      <c r="AD549" s="32"/>
    </row>
    <row r="550" ht="34.5" customHeight="1">
      <c r="A550" s="32"/>
      <c r="B550" s="32"/>
      <c r="D550" s="32"/>
      <c r="E550" s="32"/>
      <c r="G550" s="32"/>
      <c r="I550" s="32"/>
      <c r="R550" s="32"/>
      <c r="S550" s="32"/>
      <c r="AD550" s="32"/>
    </row>
    <row r="551" ht="34.5" customHeight="1">
      <c r="A551" s="32"/>
      <c r="B551" s="32"/>
      <c r="C551" s="32"/>
      <c r="D551" s="32"/>
      <c r="E551" s="32"/>
      <c r="G551" s="32"/>
      <c r="H551" s="32"/>
      <c r="I551" s="32"/>
      <c r="R551" s="32"/>
      <c r="S551" s="32"/>
      <c r="AD551" s="32"/>
    </row>
    <row r="552" ht="34.5" customHeight="1">
      <c r="A552" s="32"/>
      <c r="B552" s="32"/>
      <c r="D552" s="32"/>
      <c r="E552" s="32"/>
      <c r="G552" s="32"/>
      <c r="I552" s="32"/>
      <c r="R552" s="32"/>
      <c r="S552" s="32"/>
      <c r="AD552" s="32"/>
    </row>
    <row r="553" ht="34.5" customHeight="1">
      <c r="A553" s="32"/>
      <c r="B553" s="32"/>
      <c r="C553" s="32"/>
      <c r="D553" s="32"/>
      <c r="E553" s="32"/>
      <c r="F553" s="32"/>
      <c r="G553" s="32"/>
      <c r="I553" s="32"/>
      <c r="R553" s="32"/>
      <c r="S553" s="32"/>
      <c r="AD553" s="32"/>
    </row>
    <row r="554" ht="34.5" customHeight="1">
      <c r="A554" s="32"/>
      <c r="B554" s="32"/>
      <c r="D554" s="32"/>
      <c r="E554" s="32"/>
      <c r="G554" s="32"/>
      <c r="I554" s="32"/>
      <c r="R554" s="32"/>
      <c r="S554" s="32"/>
      <c r="AD554" s="32"/>
    </row>
    <row r="555" ht="34.5" customHeight="1">
      <c r="A555" s="32"/>
      <c r="B555" s="32"/>
      <c r="C555" s="32"/>
      <c r="D555" s="32"/>
      <c r="E555" s="32"/>
      <c r="F555" s="32"/>
      <c r="G555" s="32"/>
      <c r="H555" s="32"/>
      <c r="I555" s="32"/>
      <c r="R555" s="32"/>
      <c r="S555" s="32"/>
      <c r="AD555" s="32"/>
    </row>
    <row r="556" ht="34.5" customHeight="1">
      <c r="A556" s="32"/>
      <c r="B556" s="32"/>
      <c r="D556" s="32"/>
      <c r="E556" s="32"/>
      <c r="G556" s="32"/>
      <c r="I556" s="32"/>
      <c r="R556" s="32"/>
      <c r="S556" s="32"/>
      <c r="AD556" s="32"/>
    </row>
    <row r="557" ht="34.5" customHeight="1">
      <c r="A557" s="32"/>
      <c r="B557" s="32"/>
      <c r="C557" s="32"/>
      <c r="D557" s="32"/>
      <c r="E557" s="32"/>
      <c r="F557" s="32"/>
      <c r="G557" s="32"/>
      <c r="I557" s="32"/>
      <c r="R557" s="32"/>
      <c r="S557" s="32"/>
      <c r="AD557" s="32"/>
    </row>
    <row r="558" ht="34.5" customHeight="1">
      <c r="A558" s="32"/>
      <c r="B558" s="32"/>
      <c r="D558" s="32"/>
      <c r="E558" s="32"/>
      <c r="G558" s="32"/>
      <c r="I558" s="32"/>
      <c r="R558" s="32"/>
      <c r="S558" s="32"/>
      <c r="AD558" s="32"/>
    </row>
    <row r="559" ht="34.5" customHeight="1">
      <c r="A559" s="32"/>
      <c r="B559" s="32"/>
      <c r="C559" s="32"/>
      <c r="D559" s="32"/>
      <c r="E559" s="32"/>
      <c r="F559" s="32"/>
      <c r="G559" s="32"/>
      <c r="H559" s="32"/>
      <c r="I559" s="32"/>
      <c r="R559" s="32"/>
      <c r="S559" s="32"/>
      <c r="AD559" s="32"/>
    </row>
    <row r="560" ht="34.5" customHeight="1">
      <c r="A560" s="32"/>
      <c r="B560" s="32"/>
      <c r="C560" s="32"/>
      <c r="D560" s="32"/>
      <c r="E560" s="32"/>
      <c r="G560" s="32"/>
      <c r="H560" s="32"/>
      <c r="I560" s="32"/>
      <c r="R560" s="32"/>
      <c r="S560" s="32"/>
      <c r="AD560" s="32"/>
    </row>
    <row r="561" ht="34.5" customHeight="1">
      <c r="A561" s="32"/>
      <c r="B561" s="32"/>
      <c r="C561" s="32"/>
      <c r="D561" s="32"/>
      <c r="E561" s="32"/>
      <c r="F561" s="32"/>
      <c r="G561" s="32"/>
      <c r="H561" s="32"/>
      <c r="I561" s="32"/>
      <c r="R561" s="32"/>
      <c r="S561" s="32"/>
      <c r="AD561" s="32"/>
    </row>
    <row r="562" ht="34.5" customHeight="1">
      <c r="A562" s="32"/>
      <c r="B562" s="32"/>
      <c r="D562" s="32"/>
      <c r="E562" s="32"/>
      <c r="G562" s="32"/>
      <c r="I562" s="32"/>
      <c r="R562" s="32"/>
      <c r="S562" s="32"/>
      <c r="AD562" s="32"/>
    </row>
    <row r="563" ht="34.5" customHeight="1">
      <c r="A563" s="32"/>
      <c r="B563" s="32"/>
      <c r="C563" s="32"/>
      <c r="D563" s="32"/>
      <c r="E563" s="32"/>
      <c r="F563" s="32"/>
      <c r="G563" s="32"/>
      <c r="I563" s="32"/>
      <c r="R563" s="32"/>
      <c r="S563" s="32"/>
      <c r="AD563" s="32"/>
    </row>
    <row r="564" ht="34.5" customHeight="1">
      <c r="A564" s="32"/>
      <c r="B564" s="32"/>
      <c r="D564" s="32"/>
      <c r="E564" s="32"/>
      <c r="G564" s="32"/>
      <c r="I564" s="32"/>
      <c r="R564" s="32"/>
      <c r="S564" s="32"/>
      <c r="AD564" s="32"/>
    </row>
    <row r="565" ht="34.5" customHeight="1">
      <c r="A565" s="32"/>
      <c r="B565" s="32"/>
      <c r="C565" s="32"/>
      <c r="D565" s="32"/>
      <c r="E565" s="32"/>
      <c r="F565" s="32"/>
      <c r="G565" s="32"/>
      <c r="H565" s="32"/>
      <c r="I565" s="32"/>
      <c r="R565" s="32"/>
      <c r="S565" s="32"/>
      <c r="AD565" s="32"/>
    </row>
    <row r="566" ht="34.5" customHeight="1">
      <c r="A566" s="32"/>
      <c r="B566" s="32"/>
      <c r="D566" s="32"/>
      <c r="E566" s="32"/>
      <c r="G566" s="32"/>
      <c r="I566" s="32"/>
      <c r="R566" s="32"/>
      <c r="S566" s="32"/>
      <c r="AD566" s="32"/>
    </row>
    <row r="567" ht="34.5" customHeight="1">
      <c r="A567" s="32"/>
      <c r="B567" s="32"/>
      <c r="C567" s="32"/>
      <c r="D567" s="32"/>
      <c r="E567" s="32"/>
      <c r="F567" s="32"/>
      <c r="G567" s="32"/>
      <c r="H567" s="32"/>
      <c r="I567" s="32"/>
      <c r="R567" s="32"/>
      <c r="S567" s="32"/>
      <c r="AD567" s="32"/>
    </row>
    <row r="568" ht="34.5" customHeight="1">
      <c r="A568" s="32"/>
      <c r="B568" s="32"/>
      <c r="D568" s="32"/>
      <c r="E568" s="32"/>
      <c r="G568" s="32"/>
      <c r="I568" s="32"/>
      <c r="R568" s="32"/>
      <c r="S568" s="32"/>
      <c r="AD568" s="32"/>
    </row>
    <row r="569" ht="34.5" customHeight="1">
      <c r="A569" s="32"/>
      <c r="B569" s="32"/>
      <c r="C569" s="32"/>
      <c r="D569" s="32"/>
      <c r="E569" s="32"/>
      <c r="F569" s="32"/>
      <c r="G569" s="32"/>
      <c r="I569" s="32"/>
      <c r="R569" s="32"/>
      <c r="S569" s="32"/>
      <c r="AD569" s="32"/>
    </row>
    <row r="570" ht="34.5" customHeight="1">
      <c r="A570" s="32"/>
      <c r="B570" s="32"/>
      <c r="D570" s="32"/>
      <c r="E570" s="32"/>
      <c r="G570" s="32"/>
      <c r="I570" s="32"/>
      <c r="R570" s="32"/>
      <c r="S570" s="32"/>
      <c r="AD570" s="32"/>
    </row>
    <row r="571" ht="34.5" customHeight="1">
      <c r="A571" s="32"/>
      <c r="B571" s="32"/>
      <c r="C571" s="32"/>
      <c r="D571" s="32"/>
      <c r="E571" s="32"/>
      <c r="G571" s="32"/>
      <c r="H571" s="32"/>
      <c r="I571" s="32"/>
      <c r="R571" s="32"/>
      <c r="S571" s="32"/>
      <c r="AD571" s="32"/>
    </row>
    <row r="572" ht="34.5" customHeight="1">
      <c r="A572" s="32"/>
      <c r="B572" s="32"/>
      <c r="D572" s="32"/>
      <c r="E572" s="32"/>
      <c r="G572" s="32"/>
      <c r="I572" s="32"/>
      <c r="R572" s="32"/>
      <c r="S572" s="32"/>
      <c r="AD572" s="32"/>
    </row>
    <row r="573" ht="34.5" customHeight="1">
      <c r="A573" s="32"/>
      <c r="B573" s="32"/>
      <c r="C573" s="32"/>
      <c r="D573" s="32"/>
      <c r="E573" s="32"/>
      <c r="F573" s="32"/>
      <c r="G573" s="32"/>
      <c r="I573" s="32"/>
      <c r="R573" s="32"/>
      <c r="S573" s="32"/>
      <c r="AD573" s="32"/>
    </row>
    <row r="574" ht="34.5" customHeight="1">
      <c r="A574" s="32"/>
      <c r="B574" s="32"/>
      <c r="D574" s="32"/>
      <c r="E574" s="32"/>
      <c r="G574" s="32"/>
      <c r="I574" s="32"/>
      <c r="R574" s="32"/>
      <c r="S574" s="32"/>
      <c r="AD574" s="32"/>
    </row>
    <row r="575" ht="34.5" customHeight="1">
      <c r="A575" s="32"/>
      <c r="B575" s="32"/>
      <c r="C575" s="32"/>
      <c r="D575" s="32"/>
      <c r="E575" s="32"/>
      <c r="G575" s="32"/>
      <c r="H575" s="32"/>
      <c r="I575" s="32"/>
      <c r="R575" s="32"/>
      <c r="S575" s="32"/>
      <c r="AD575" s="32"/>
    </row>
    <row r="576" ht="34.5" customHeight="1">
      <c r="A576" s="32"/>
      <c r="B576" s="32"/>
      <c r="D576" s="32"/>
      <c r="E576" s="32"/>
      <c r="G576" s="32"/>
      <c r="I576" s="32"/>
      <c r="R576" s="32"/>
      <c r="S576" s="32"/>
      <c r="AD576" s="32"/>
    </row>
    <row r="577" ht="34.5" customHeight="1">
      <c r="A577" s="32"/>
      <c r="B577" s="32"/>
      <c r="C577" s="32"/>
      <c r="D577" s="32"/>
      <c r="E577" s="32"/>
      <c r="F577" s="32"/>
      <c r="G577" s="32"/>
      <c r="I577" s="32"/>
      <c r="R577" s="32"/>
      <c r="S577" s="32"/>
      <c r="AD577" s="32"/>
    </row>
    <row r="578" ht="34.5" customHeight="1">
      <c r="A578" s="32"/>
      <c r="B578" s="32"/>
      <c r="D578" s="32"/>
      <c r="E578" s="32"/>
      <c r="G578" s="32"/>
      <c r="I578" s="32"/>
      <c r="R578" s="32"/>
      <c r="S578" s="32"/>
      <c r="AD578" s="32"/>
    </row>
    <row r="579" ht="34.5" customHeight="1">
      <c r="A579" s="32"/>
      <c r="B579" s="32"/>
      <c r="C579" s="32"/>
      <c r="D579" s="32"/>
      <c r="E579" s="32"/>
      <c r="F579" s="32"/>
      <c r="G579" s="32"/>
      <c r="H579" s="32"/>
      <c r="I579" s="32"/>
      <c r="R579" s="32"/>
      <c r="S579" s="32"/>
      <c r="AD579" s="32"/>
    </row>
    <row r="580" ht="34.5" customHeight="1">
      <c r="A580" s="32"/>
      <c r="B580" s="32"/>
      <c r="D580" s="32"/>
      <c r="E580" s="32"/>
      <c r="G580" s="32"/>
      <c r="I580" s="32"/>
      <c r="R580" s="32"/>
      <c r="S580" s="32"/>
      <c r="AD580" s="32"/>
    </row>
    <row r="581" ht="34.5" customHeight="1">
      <c r="A581" s="32"/>
      <c r="B581" s="32"/>
      <c r="D581" s="32"/>
      <c r="E581" s="32"/>
      <c r="G581" s="32"/>
      <c r="I581" s="32"/>
      <c r="R581" s="32"/>
      <c r="S581" s="32"/>
      <c r="AD581" s="32"/>
    </row>
    <row r="582" ht="34.5" customHeight="1">
      <c r="A582" s="32"/>
      <c r="B582" s="32"/>
      <c r="D582" s="32"/>
      <c r="E582" s="32"/>
      <c r="G582" s="32"/>
      <c r="I582" s="32"/>
      <c r="R582" s="32"/>
      <c r="S582" s="32"/>
      <c r="AD582" s="32"/>
    </row>
    <row r="583" ht="34.5" customHeight="1">
      <c r="A583" s="32"/>
      <c r="B583" s="32"/>
      <c r="C583" s="32"/>
      <c r="D583" s="32"/>
      <c r="E583" s="32"/>
      <c r="F583" s="32"/>
      <c r="G583" s="32"/>
      <c r="H583" s="32"/>
      <c r="I583" s="32"/>
      <c r="R583" s="32"/>
      <c r="S583" s="32"/>
      <c r="AD583" s="32"/>
    </row>
    <row r="584" ht="34.5" customHeight="1">
      <c r="A584" s="32"/>
      <c r="B584" s="32"/>
      <c r="D584" s="32"/>
      <c r="E584" s="32"/>
      <c r="G584" s="32"/>
      <c r="I584" s="32"/>
      <c r="R584" s="32"/>
      <c r="S584" s="32"/>
      <c r="AD584" s="32"/>
    </row>
    <row r="585" ht="34.5" customHeight="1">
      <c r="A585" s="32"/>
      <c r="B585" s="32"/>
      <c r="D585" s="32"/>
      <c r="E585" s="32"/>
      <c r="G585" s="32"/>
      <c r="I585" s="32"/>
      <c r="R585" s="32"/>
      <c r="S585" s="32"/>
      <c r="AD585" s="32"/>
    </row>
    <row r="586" ht="34.5" customHeight="1">
      <c r="A586" s="32"/>
      <c r="B586" s="32"/>
      <c r="D586" s="32"/>
      <c r="E586" s="32"/>
      <c r="G586" s="32"/>
      <c r="I586" s="32"/>
      <c r="R586" s="32"/>
      <c r="S586" s="32"/>
      <c r="AD586" s="32"/>
    </row>
    <row r="587" ht="34.5" customHeight="1">
      <c r="A587" s="32"/>
      <c r="B587" s="32"/>
      <c r="C587" s="32"/>
      <c r="D587" s="32"/>
      <c r="E587" s="32"/>
      <c r="F587" s="32"/>
      <c r="G587" s="32"/>
      <c r="H587" s="32"/>
      <c r="I587" s="32"/>
      <c r="R587" s="32"/>
      <c r="S587" s="32"/>
      <c r="AD587" s="32"/>
    </row>
    <row r="588" ht="34.5" customHeight="1">
      <c r="A588" s="32"/>
      <c r="B588" s="32"/>
      <c r="D588" s="32"/>
      <c r="E588" s="32"/>
      <c r="G588" s="32"/>
      <c r="I588" s="32"/>
      <c r="R588" s="32"/>
      <c r="S588" s="32"/>
      <c r="AD588" s="32"/>
    </row>
    <row r="589" ht="34.5" customHeight="1">
      <c r="A589" s="32"/>
      <c r="B589" s="32"/>
      <c r="C589" s="32"/>
      <c r="D589" s="32"/>
      <c r="E589" s="32"/>
      <c r="F589" s="32"/>
      <c r="G589" s="32"/>
      <c r="H589" s="32"/>
      <c r="I589" s="32"/>
      <c r="R589" s="32"/>
      <c r="S589" s="32"/>
      <c r="AD589" s="32"/>
    </row>
    <row r="590" ht="34.5" customHeight="1">
      <c r="A590" s="32"/>
      <c r="B590" s="32"/>
      <c r="D590" s="32"/>
      <c r="E590" s="32"/>
      <c r="G590" s="32"/>
      <c r="I590" s="32"/>
      <c r="R590" s="32"/>
      <c r="S590" s="32"/>
      <c r="AD590" s="32"/>
    </row>
    <row r="591" ht="34.5" customHeight="1">
      <c r="A591" s="32"/>
      <c r="B591" s="32"/>
      <c r="D591" s="32"/>
      <c r="E591" s="32"/>
      <c r="G591" s="32"/>
      <c r="I591" s="32"/>
      <c r="R591" s="32"/>
      <c r="S591" s="32"/>
      <c r="AD591" s="32"/>
    </row>
    <row r="592" ht="34.5" customHeight="1">
      <c r="A592" s="32"/>
      <c r="B592" s="32"/>
      <c r="D592" s="32"/>
      <c r="E592" s="32"/>
      <c r="G592" s="32"/>
      <c r="I592" s="32"/>
      <c r="R592" s="32"/>
      <c r="S592" s="32"/>
      <c r="AD592" s="32"/>
    </row>
    <row r="593" ht="34.5" customHeight="1">
      <c r="A593" s="32"/>
      <c r="B593" s="32"/>
      <c r="C593" s="32"/>
      <c r="D593" s="32"/>
      <c r="E593" s="32"/>
      <c r="F593" s="32"/>
      <c r="G593" s="32"/>
      <c r="H593" s="32"/>
      <c r="I593" s="32"/>
      <c r="R593" s="32"/>
      <c r="S593" s="32"/>
      <c r="AD593" s="32"/>
    </row>
    <row r="594" ht="34.5" customHeight="1">
      <c r="A594" s="32"/>
      <c r="B594" s="32"/>
      <c r="D594" s="32"/>
      <c r="E594" s="32"/>
      <c r="G594" s="32"/>
      <c r="I594" s="32"/>
      <c r="R594" s="32"/>
      <c r="S594" s="32"/>
      <c r="AD594" s="32"/>
    </row>
    <row r="595" ht="34.5" customHeight="1">
      <c r="A595" s="32"/>
      <c r="B595" s="32"/>
      <c r="D595" s="32"/>
      <c r="E595" s="32"/>
      <c r="G595" s="32"/>
      <c r="I595" s="32"/>
      <c r="R595" s="32"/>
      <c r="S595" s="32"/>
      <c r="AD595" s="32"/>
    </row>
    <row r="596" ht="34.5" customHeight="1">
      <c r="A596" s="32"/>
      <c r="B596" s="32"/>
      <c r="C596" s="32"/>
      <c r="D596" s="32"/>
      <c r="E596" s="32"/>
      <c r="G596" s="32"/>
      <c r="H596" s="32"/>
      <c r="I596" s="32"/>
      <c r="R596" s="32"/>
      <c r="S596" s="32"/>
      <c r="AD596" s="32"/>
    </row>
    <row r="597" ht="34.5" customHeight="1">
      <c r="A597" s="32"/>
      <c r="B597" s="32"/>
      <c r="C597" s="32"/>
      <c r="D597" s="32"/>
      <c r="E597" s="32"/>
      <c r="F597" s="32"/>
      <c r="G597" s="32"/>
      <c r="I597" s="32"/>
      <c r="R597" s="32"/>
      <c r="S597" s="32"/>
      <c r="AD597" s="32"/>
    </row>
    <row r="598" ht="34.5" customHeight="1">
      <c r="A598" s="32"/>
      <c r="B598" s="32"/>
      <c r="D598" s="32"/>
      <c r="E598" s="32"/>
      <c r="G598" s="32"/>
      <c r="I598" s="32"/>
      <c r="R598" s="32"/>
      <c r="S598" s="32"/>
      <c r="AD598" s="32"/>
    </row>
    <row r="599" ht="34.5" customHeight="1">
      <c r="A599" s="32"/>
      <c r="B599" s="32"/>
      <c r="C599" s="32"/>
      <c r="D599" s="32"/>
      <c r="E599" s="32"/>
      <c r="F599" s="32"/>
      <c r="G599" s="32"/>
      <c r="H599" s="32"/>
      <c r="I599" s="32"/>
      <c r="R599" s="32"/>
      <c r="S599" s="32"/>
      <c r="AD599" s="32"/>
    </row>
    <row r="600" ht="34.5" customHeight="1">
      <c r="A600" s="32"/>
      <c r="B600" s="32"/>
      <c r="D600" s="32"/>
      <c r="E600" s="32"/>
      <c r="G600" s="32"/>
      <c r="I600" s="32"/>
      <c r="R600" s="32"/>
      <c r="S600" s="32"/>
      <c r="AD600" s="32"/>
    </row>
    <row r="601" ht="34.5" customHeight="1">
      <c r="A601" s="32"/>
      <c r="B601" s="32"/>
      <c r="C601" s="32"/>
      <c r="D601" s="32"/>
      <c r="E601" s="32"/>
      <c r="G601" s="32"/>
      <c r="H601" s="32"/>
      <c r="I601" s="32"/>
      <c r="R601" s="32"/>
      <c r="S601" s="32"/>
      <c r="AD601" s="32"/>
    </row>
    <row r="602" ht="34.5" customHeight="1">
      <c r="A602" s="32"/>
      <c r="B602" s="32"/>
      <c r="D602" s="32"/>
      <c r="E602" s="32"/>
      <c r="G602" s="32"/>
      <c r="I602" s="32"/>
      <c r="R602" s="32"/>
      <c r="S602" s="32"/>
      <c r="AD602" s="32"/>
    </row>
    <row r="603" ht="34.5" customHeight="1">
      <c r="A603" s="32"/>
      <c r="B603" s="32"/>
      <c r="C603" s="32"/>
      <c r="D603" s="32"/>
      <c r="E603" s="32"/>
      <c r="F603" s="32"/>
      <c r="G603" s="32"/>
      <c r="H603" s="32"/>
      <c r="I603" s="32"/>
      <c r="R603" s="32"/>
      <c r="S603" s="32"/>
      <c r="AD603" s="32"/>
    </row>
    <row r="604" ht="34.5" customHeight="1">
      <c r="A604" s="32"/>
      <c r="B604" s="32"/>
      <c r="C604" s="32"/>
      <c r="D604" s="32"/>
      <c r="E604" s="32"/>
      <c r="G604" s="32"/>
      <c r="H604" s="32"/>
      <c r="I604" s="32"/>
      <c r="R604" s="32"/>
      <c r="S604" s="32"/>
      <c r="AD604" s="32"/>
    </row>
    <row r="605" ht="34.5" customHeight="1">
      <c r="A605" s="32"/>
      <c r="B605" s="32"/>
      <c r="D605" s="32"/>
      <c r="E605" s="32"/>
      <c r="G605" s="32"/>
      <c r="I605" s="32"/>
      <c r="R605" s="32"/>
      <c r="S605" s="32"/>
      <c r="AD605" s="32"/>
    </row>
    <row r="606" ht="34.5" customHeight="1">
      <c r="A606" s="32"/>
      <c r="B606" s="32"/>
      <c r="C606" s="32"/>
      <c r="D606" s="32"/>
      <c r="E606" s="32"/>
      <c r="G606" s="32"/>
      <c r="H606" s="32"/>
      <c r="I606" s="32"/>
      <c r="R606" s="32"/>
      <c r="S606" s="32"/>
      <c r="AD606" s="32"/>
    </row>
    <row r="607" ht="34.5" customHeight="1">
      <c r="A607" s="32"/>
      <c r="B607" s="32"/>
      <c r="C607" s="32"/>
      <c r="D607" s="32"/>
      <c r="E607" s="32"/>
      <c r="F607" s="32"/>
      <c r="G607" s="32"/>
      <c r="I607" s="32"/>
      <c r="R607" s="32"/>
      <c r="S607" s="32"/>
      <c r="AD607" s="32"/>
    </row>
    <row r="608" ht="34.5" customHeight="1">
      <c r="A608" s="32"/>
      <c r="B608" s="32"/>
      <c r="C608" s="32"/>
      <c r="D608" s="32"/>
      <c r="E608" s="32"/>
      <c r="F608" s="32"/>
      <c r="G608" s="32"/>
      <c r="H608" s="32"/>
      <c r="I608" s="32"/>
      <c r="R608" s="32"/>
      <c r="S608" s="32"/>
      <c r="AD608" s="32"/>
    </row>
    <row r="609" ht="34.5" customHeight="1">
      <c r="A609" s="32"/>
      <c r="B609" s="32"/>
      <c r="C609" s="32"/>
      <c r="D609" s="32"/>
      <c r="E609" s="32"/>
      <c r="F609" s="32"/>
      <c r="G609" s="32"/>
      <c r="I609" s="32"/>
      <c r="R609" s="32"/>
      <c r="S609" s="32"/>
      <c r="AD609" s="32"/>
    </row>
    <row r="610" ht="34.5" customHeight="1">
      <c r="A610" s="32"/>
      <c r="B610" s="32"/>
      <c r="D610" s="32"/>
      <c r="E610" s="32"/>
      <c r="G610" s="32"/>
      <c r="I610" s="32"/>
      <c r="R610" s="32"/>
      <c r="S610" s="32"/>
      <c r="AD610" s="32"/>
    </row>
    <row r="611" ht="34.5" customHeight="1">
      <c r="A611" s="32"/>
      <c r="B611" s="32"/>
      <c r="D611" s="32"/>
      <c r="E611" s="32"/>
      <c r="G611" s="32"/>
      <c r="I611" s="32"/>
      <c r="R611" s="32"/>
      <c r="S611" s="32"/>
      <c r="AD611" s="32"/>
    </row>
    <row r="612" ht="34.5" customHeight="1">
      <c r="A612" s="32"/>
      <c r="B612" s="32"/>
      <c r="D612" s="32"/>
      <c r="E612" s="32"/>
      <c r="G612" s="32"/>
      <c r="I612" s="32"/>
      <c r="R612" s="32"/>
      <c r="S612" s="32"/>
      <c r="AD612" s="32"/>
    </row>
    <row r="613" ht="34.5" customHeight="1">
      <c r="A613" s="32"/>
      <c r="B613" s="32"/>
      <c r="C613" s="32"/>
      <c r="D613" s="32"/>
      <c r="E613" s="32"/>
      <c r="F613" s="32"/>
      <c r="G613" s="32"/>
      <c r="H613" s="32"/>
      <c r="I613" s="32"/>
      <c r="R613" s="32"/>
      <c r="S613" s="32"/>
      <c r="AD613" s="32"/>
    </row>
    <row r="614" ht="34.5" customHeight="1">
      <c r="A614" s="32"/>
      <c r="B614" s="32"/>
      <c r="D614" s="32"/>
      <c r="E614" s="32"/>
      <c r="G614" s="32"/>
      <c r="I614" s="32"/>
      <c r="R614" s="32"/>
      <c r="S614" s="32"/>
      <c r="AD614" s="32"/>
    </row>
    <row r="615" ht="34.5" customHeight="1">
      <c r="A615" s="32"/>
      <c r="B615" s="32"/>
      <c r="C615" s="32"/>
      <c r="D615" s="32"/>
      <c r="E615" s="32"/>
      <c r="F615" s="32"/>
      <c r="G615" s="32"/>
      <c r="I615" s="32"/>
      <c r="R615" s="32"/>
      <c r="S615" s="32"/>
      <c r="AD615" s="32"/>
    </row>
    <row r="616" ht="34.5" customHeight="1">
      <c r="A616" s="32"/>
      <c r="B616" s="32"/>
      <c r="D616" s="32"/>
      <c r="E616" s="32"/>
      <c r="G616" s="32"/>
      <c r="I616" s="32"/>
      <c r="R616" s="32"/>
      <c r="S616" s="32"/>
      <c r="AD616" s="32"/>
    </row>
    <row r="617" ht="34.5" customHeight="1">
      <c r="A617" s="32"/>
      <c r="B617" s="32"/>
      <c r="C617" s="32"/>
      <c r="D617" s="32"/>
      <c r="E617" s="32"/>
      <c r="G617" s="32"/>
      <c r="H617" s="32"/>
      <c r="I617" s="32"/>
      <c r="R617" s="32"/>
      <c r="S617" s="32"/>
      <c r="AD617" s="32"/>
    </row>
    <row r="618" ht="34.5" customHeight="1">
      <c r="A618" s="32"/>
      <c r="B618" s="32"/>
      <c r="D618" s="32"/>
      <c r="E618" s="32"/>
      <c r="G618" s="32"/>
      <c r="I618" s="32"/>
      <c r="R618" s="32"/>
      <c r="S618" s="32"/>
      <c r="AD618" s="32"/>
    </row>
    <row r="619" ht="34.5" customHeight="1">
      <c r="A619" s="32"/>
      <c r="B619" s="32"/>
      <c r="C619" s="32"/>
      <c r="D619" s="32"/>
      <c r="E619" s="32"/>
      <c r="F619" s="32"/>
      <c r="G619" s="32"/>
      <c r="H619" s="32"/>
      <c r="I619" s="32"/>
      <c r="R619" s="32"/>
      <c r="S619" s="32"/>
      <c r="AD619" s="32"/>
    </row>
    <row r="620" ht="34.5" customHeight="1">
      <c r="A620" s="32"/>
      <c r="B620" s="32"/>
      <c r="D620" s="32"/>
      <c r="E620" s="32"/>
      <c r="G620" s="32"/>
      <c r="I620" s="32"/>
      <c r="R620" s="32"/>
      <c r="S620" s="32"/>
      <c r="AD620" s="32"/>
    </row>
    <row r="621" ht="34.5" customHeight="1">
      <c r="A621" s="32"/>
      <c r="B621" s="32"/>
      <c r="D621" s="32"/>
      <c r="E621" s="32"/>
      <c r="G621" s="32"/>
      <c r="I621" s="32"/>
      <c r="R621" s="32"/>
      <c r="S621" s="32"/>
      <c r="AD621" s="32"/>
    </row>
    <row r="622" ht="34.5" customHeight="1">
      <c r="A622" s="32"/>
      <c r="B622" s="32"/>
      <c r="D622" s="32"/>
      <c r="E622" s="32"/>
      <c r="G622" s="32"/>
      <c r="I622" s="32"/>
      <c r="R622" s="32"/>
      <c r="S622" s="32"/>
      <c r="AD622" s="32"/>
    </row>
    <row r="623" ht="34.5" customHeight="1">
      <c r="A623" s="32"/>
      <c r="B623" s="32"/>
      <c r="C623" s="32"/>
      <c r="D623" s="32"/>
      <c r="E623" s="32"/>
      <c r="F623" s="32"/>
      <c r="G623" s="32"/>
      <c r="H623" s="32"/>
      <c r="I623" s="32"/>
      <c r="R623" s="32"/>
      <c r="S623" s="32"/>
      <c r="AD623" s="32"/>
    </row>
    <row r="624" ht="34.5" customHeight="1">
      <c r="A624" s="32"/>
      <c r="B624" s="32"/>
      <c r="D624" s="32"/>
      <c r="E624" s="32"/>
      <c r="G624" s="32"/>
      <c r="I624" s="32"/>
      <c r="R624" s="32"/>
      <c r="S624" s="32"/>
      <c r="AD624" s="32"/>
    </row>
    <row r="625" ht="34.5" customHeight="1">
      <c r="A625" s="32"/>
      <c r="B625" s="32"/>
      <c r="C625" s="32"/>
      <c r="D625" s="32"/>
      <c r="E625" s="32"/>
      <c r="G625" s="32"/>
      <c r="H625" s="32"/>
      <c r="I625" s="32"/>
      <c r="R625" s="32"/>
      <c r="S625" s="32"/>
      <c r="AD625" s="32"/>
    </row>
    <row r="626" ht="34.5" customHeight="1">
      <c r="A626" s="32"/>
      <c r="B626" s="32"/>
      <c r="D626" s="32"/>
      <c r="E626" s="32"/>
      <c r="G626" s="32"/>
      <c r="I626" s="32"/>
      <c r="R626" s="32"/>
      <c r="S626" s="32"/>
      <c r="AD626" s="32"/>
    </row>
    <row r="627" ht="34.5" customHeight="1">
      <c r="A627" s="32"/>
      <c r="B627" s="32"/>
      <c r="C627" s="32"/>
      <c r="D627" s="32"/>
      <c r="E627" s="32"/>
      <c r="F627" s="32"/>
      <c r="G627" s="32"/>
      <c r="I627" s="32"/>
      <c r="R627" s="32"/>
      <c r="S627" s="32"/>
      <c r="AD627" s="32"/>
    </row>
    <row r="628" ht="34.5" customHeight="1">
      <c r="A628" s="32"/>
      <c r="B628" s="32"/>
      <c r="D628" s="32"/>
      <c r="E628" s="32"/>
      <c r="G628" s="32"/>
      <c r="I628" s="32"/>
      <c r="R628" s="32"/>
      <c r="S628" s="32"/>
      <c r="AD628" s="32"/>
    </row>
    <row r="629" ht="34.5" customHeight="1">
      <c r="A629" s="32"/>
      <c r="B629" s="32"/>
      <c r="C629" s="32"/>
      <c r="D629" s="32"/>
      <c r="E629" s="32"/>
      <c r="G629" s="32"/>
      <c r="H629" s="32"/>
      <c r="I629" s="32"/>
      <c r="R629" s="32"/>
      <c r="S629" s="32"/>
      <c r="AD629" s="32"/>
    </row>
    <row r="630" ht="34.5" customHeight="1">
      <c r="A630" s="32"/>
      <c r="B630" s="32"/>
      <c r="D630" s="32"/>
      <c r="E630" s="32"/>
      <c r="G630" s="32"/>
      <c r="I630" s="32"/>
      <c r="R630" s="32"/>
      <c r="S630" s="32"/>
      <c r="AD630" s="32"/>
    </row>
    <row r="631" ht="34.5" customHeight="1">
      <c r="A631" s="32"/>
      <c r="B631" s="32"/>
      <c r="C631" s="32"/>
      <c r="D631" s="32"/>
      <c r="E631" s="32"/>
      <c r="F631" s="32"/>
      <c r="G631" s="32"/>
      <c r="H631" s="32"/>
      <c r="I631" s="32"/>
      <c r="R631" s="32"/>
      <c r="S631" s="32"/>
      <c r="AD631" s="32"/>
    </row>
    <row r="632" ht="34.5" customHeight="1">
      <c r="A632" s="32"/>
      <c r="B632" s="32"/>
      <c r="D632" s="32"/>
      <c r="E632" s="32"/>
      <c r="G632" s="32"/>
      <c r="I632" s="32"/>
      <c r="R632" s="32"/>
      <c r="S632" s="32"/>
      <c r="AD632" s="32"/>
    </row>
    <row r="633" ht="34.5" customHeight="1">
      <c r="A633" s="32"/>
      <c r="B633" s="32"/>
      <c r="C633" s="32"/>
      <c r="D633" s="32"/>
      <c r="E633" s="32"/>
      <c r="G633" s="32"/>
      <c r="H633" s="32"/>
      <c r="I633" s="32"/>
      <c r="R633" s="32"/>
      <c r="S633" s="32"/>
      <c r="AD633" s="32"/>
    </row>
    <row r="634" ht="34.5" customHeight="1">
      <c r="A634" s="32"/>
      <c r="B634" s="32"/>
      <c r="D634" s="32"/>
      <c r="E634" s="32"/>
      <c r="G634" s="32"/>
      <c r="I634" s="32"/>
      <c r="R634" s="32"/>
      <c r="S634" s="32"/>
      <c r="AD634" s="32"/>
    </row>
    <row r="635" ht="34.5" customHeight="1">
      <c r="A635" s="32"/>
      <c r="B635" s="32"/>
      <c r="C635" s="32"/>
      <c r="D635" s="32"/>
      <c r="E635" s="32"/>
      <c r="F635" s="32"/>
      <c r="G635" s="32"/>
      <c r="I635" s="32"/>
      <c r="R635" s="32"/>
      <c r="S635" s="32"/>
      <c r="AD635" s="32"/>
    </row>
    <row r="636" ht="34.5" customHeight="1">
      <c r="A636" s="32"/>
      <c r="B636" s="32"/>
      <c r="D636" s="32"/>
      <c r="E636" s="32"/>
      <c r="G636" s="32"/>
      <c r="I636" s="32"/>
      <c r="R636" s="32"/>
      <c r="S636" s="32"/>
      <c r="AD636" s="32"/>
    </row>
    <row r="637" ht="34.5" customHeight="1">
      <c r="A637" s="32"/>
      <c r="B637" s="32"/>
      <c r="C637" s="32"/>
      <c r="D637" s="32"/>
      <c r="E637" s="32"/>
      <c r="F637" s="32"/>
      <c r="G637" s="32"/>
      <c r="H637" s="32"/>
      <c r="I637" s="32"/>
      <c r="R637" s="32"/>
      <c r="S637" s="32"/>
      <c r="AD637" s="32"/>
    </row>
    <row r="638" ht="34.5" customHeight="1">
      <c r="A638" s="32"/>
      <c r="B638" s="32"/>
      <c r="C638" s="32"/>
      <c r="D638" s="32"/>
      <c r="E638" s="32"/>
      <c r="G638" s="32"/>
      <c r="H638" s="32"/>
      <c r="I638" s="32"/>
      <c r="R638" s="32"/>
      <c r="S638" s="32"/>
      <c r="AD638" s="32"/>
    </row>
    <row r="639" ht="34.5" customHeight="1">
      <c r="A639" s="32"/>
      <c r="B639" s="32"/>
      <c r="D639" s="32"/>
      <c r="E639" s="32"/>
      <c r="G639" s="32"/>
      <c r="I639" s="32"/>
      <c r="R639" s="32"/>
      <c r="S639" s="32"/>
      <c r="AD639" s="32"/>
    </row>
    <row r="640" ht="34.5" customHeight="1">
      <c r="A640" s="32"/>
      <c r="B640" s="32"/>
      <c r="D640" s="32"/>
      <c r="E640" s="32"/>
      <c r="G640" s="32"/>
      <c r="I640" s="32"/>
      <c r="R640" s="32"/>
      <c r="S640" s="32"/>
      <c r="AD640" s="32"/>
    </row>
    <row r="641" ht="34.5" customHeight="1">
      <c r="A641" s="32"/>
      <c r="B641" s="32"/>
      <c r="C641" s="32"/>
      <c r="D641" s="32"/>
      <c r="E641" s="32"/>
      <c r="F641" s="32"/>
      <c r="G641" s="32"/>
      <c r="I641" s="32"/>
      <c r="R641" s="32"/>
      <c r="S641" s="32"/>
      <c r="AD641" s="32"/>
    </row>
    <row r="642" ht="34.5" customHeight="1">
      <c r="A642" s="32"/>
      <c r="B642" s="32"/>
      <c r="C642" s="32"/>
      <c r="D642" s="32"/>
      <c r="E642" s="32"/>
      <c r="G642" s="32"/>
      <c r="H642" s="32"/>
      <c r="I642" s="32"/>
      <c r="R642" s="32"/>
      <c r="S642" s="32"/>
      <c r="AD642" s="32"/>
    </row>
    <row r="643" ht="34.5" customHeight="1">
      <c r="A643" s="32"/>
      <c r="B643" s="32"/>
      <c r="D643" s="32"/>
      <c r="E643" s="32"/>
      <c r="G643" s="32"/>
      <c r="I643" s="32"/>
      <c r="R643" s="32"/>
      <c r="S643" s="32"/>
      <c r="AD643" s="32"/>
    </row>
    <row r="644" ht="34.5" customHeight="1">
      <c r="A644" s="32"/>
      <c r="B644" s="32"/>
      <c r="C644" s="32"/>
      <c r="D644" s="32"/>
      <c r="E644" s="32"/>
      <c r="F644" s="32"/>
      <c r="G644" s="32"/>
      <c r="I644" s="32"/>
      <c r="R644" s="32"/>
      <c r="S644" s="32"/>
      <c r="AD644" s="32"/>
    </row>
    <row r="645" ht="34.5" customHeight="1">
      <c r="A645" s="32"/>
      <c r="B645" s="32"/>
      <c r="D645" s="32"/>
      <c r="E645" s="32"/>
      <c r="G645" s="32"/>
      <c r="I645" s="32"/>
      <c r="R645" s="32"/>
      <c r="S645" s="32"/>
      <c r="AD645" s="32"/>
    </row>
    <row r="646" ht="34.5" customHeight="1">
      <c r="A646" s="32"/>
      <c r="B646" s="32"/>
      <c r="C646" s="32"/>
      <c r="D646" s="32"/>
      <c r="E646" s="32"/>
      <c r="G646" s="32"/>
      <c r="H646" s="32"/>
      <c r="I646" s="32"/>
      <c r="R646" s="32"/>
      <c r="S646" s="32"/>
      <c r="AD646" s="32"/>
    </row>
    <row r="647" ht="34.5" customHeight="1">
      <c r="A647" s="32"/>
      <c r="B647" s="32"/>
      <c r="C647" s="32"/>
      <c r="D647" s="32"/>
      <c r="E647" s="32"/>
      <c r="F647" s="32"/>
      <c r="G647" s="32"/>
      <c r="I647" s="32"/>
      <c r="R647" s="32"/>
      <c r="S647" s="32"/>
      <c r="AD647" s="32"/>
    </row>
    <row r="648" ht="34.5" customHeight="1">
      <c r="A648" s="32"/>
      <c r="B648" s="32"/>
      <c r="D648" s="32"/>
      <c r="E648" s="32"/>
      <c r="G648" s="32"/>
      <c r="I648" s="32"/>
      <c r="R648" s="32"/>
      <c r="S648" s="32"/>
      <c r="AD648" s="32"/>
    </row>
    <row r="649" ht="34.5" customHeight="1">
      <c r="A649" s="32"/>
      <c r="B649" s="32"/>
      <c r="C649" s="32"/>
      <c r="D649" s="32"/>
      <c r="E649" s="32"/>
      <c r="F649" s="32"/>
      <c r="G649" s="32"/>
      <c r="H649" s="32"/>
      <c r="I649" s="32"/>
      <c r="R649" s="32"/>
      <c r="S649" s="32"/>
      <c r="AD649" s="32"/>
    </row>
    <row r="650" ht="34.5" customHeight="1">
      <c r="A650" s="32"/>
      <c r="B650" s="32"/>
      <c r="D650" s="32"/>
      <c r="E650" s="32"/>
      <c r="G650" s="32"/>
      <c r="I650" s="32"/>
      <c r="R650" s="32"/>
      <c r="S650" s="32"/>
      <c r="AD650" s="32"/>
    </row>
    <row r="651" ht="34.5" customHeight="1">
      <c r="A651" s="32"/>
      <c r="B651" s="32"/>
      <c r="C651" s="32"/>
      <c r="D651" s="32"/>
      <c r="E651" s="32"/>
      <c r="F651" s="32"/>
      <c r="G651" s="32"/>
      <c r="H651" s="32"/>
      <c r="I651" s="32"/>
      <c r="R651" s="32"/>
      <c r="S651" s="32"/>
      <c r="AD651" s="32"/>
    </row>
    <row r="652" ht="34.5" customHeight="1">
      <c r="A652" s="32"/>
      <c r="B652" s="32"/>
      <c r="C652" s="32"/>
      <c r="D652" s="32"/>
      <c r="E652" s="32"/>
      <c r="F652" s="32"/>
      <c r="G652" s="32"/>
      <c r="I652" s="32"/>
      <c r="R652" s="32"/>
      <c r="S652" s="32"/>
      <c r="AD652" s="32"/>
    </row>
    <row r="653" ht="34.5" customHeight="1">
      <c r="A653" s="32"/>
      <c r="B653" s="32"/>
      <c r="C653" s="32"/>
      <c r="D653" s="32"/>
      <c r="E653" s="32"/>
      <c r="G653" s="32"/>
      <c r="H653" s="32"/>
      <c r="I653" s="32"/>
      <c r="R653" s="32"/>
      <c r="S653" s="32"/>
      <c r="AD653" s="32"/>
    </row>
    <row r="654" ht="34.5" customHeight="1">
      <c r="A654" s="32"/>
      <c r="B654" s="32"/>
      <c r="C654" s="32"/>
      <c r="D654" s="32"/>
      <c r="E654" s="32"/>
      <c r="F654" s="32"/>
      <c r="G654" s="32"/>
      <c r="I654" s="32"/>
      <c r="R654" s="32"/>
      <c r="S654" s="32"/>
      <c r="AD654" s="32"/>
    </row>
    <row r="655" ht="34.5" customHeight="1">
      <c r="A655" s="32"/>
      <c r="B655" s="32"/>
      <c r="D655" s="32"/>
      <c r="E655" s="32"/>
      <c r="G655" s="32"/>
      <c r="I655" s="32"/>
      <c r="R655" s="32"/>
      <c r="S655" s="32"/>
      <c r="AD655" s="32"/>
    </row>
    <row r="656" ht="34.5" customHeight="1">
      <c r="A656" s="32"/>
      <c r="B656" s="32"/>
      <c r="C656" s="32"/>
      <c r="D656" s="32"/>
      <c r="E656" s="32"/>
      <c r="F656" s="32"/>
      <c r="G656" s="32"/>
      <c r="I656" s="32"/>
      <c r="R656" s="32"/>
      <c r="S656" s="32"/>
      <c r="AD656" s="32"/>
    </row>
    <row r="657" ht="34.5" customHeight="1">
      <c r="A657" s="32"/>
      <c r="B657" s="32"/>
      <c r="C657" s="32"/>
      <c r="D657" s="32"/>
      <c r="E657" s="32"/>
      <c r="G657" s="32"/>
      <c r="H657" s="32"/>
      <c r="I657" s="32"/>
      <c r="R657" s="32"/>
      <c r="S657" s="32"/>
      <c r="AD657" s="32"/>
    </row>
    <row r="658" ht="34.5" customHeight="1">
      <c r="A658" s="32"/>
      <c r="B658" s="32"/>
      <c r="C658" s="32"/>
      <c r="D658" s="32"/>
      <c r="E658" s="32"/>
      <c r="F658" s="32"/>
      <c r="G658" s="32"/>
      <c r="I658" s="32"/>
      <c r="R658" s="32"/>
      <c r="S658" s="32"/>
      <c r="AD658" s="32"/>
    </row>
    <row r="659" ht="34.5" customHeight="1">
      <c r="A659" s="32"/>
      <c r="B659" s="32"/>
      <c r="D659" s="32"/>
      <c r="E659" s="32"/>
      <c r="G659" s="32"/>
      <c r="I659" s="32"/>
      <c r="R659" s="32"/>
      <c r="S659" s="32"/>
      <c r="AD659" s="32"/>
    </row>
    <row r="660" ht="34.5" customHeight="1">
      <c r="A660" s="32"/>
      <c r="B660" s="32"/>
      <c r="D660" s="32"/>
      <c r="E660" s="32"/>
      <c r="G660" s="32"/>
      <c r="I660" s="32"/>
      <c r="R660" s="32"/>
      <c r="S660" s="32"/>
      <c r="AD660" s="32"/>
    </row>
    <row r="661" ht="34.5" customHeight="1">
      <c r="A661" s="32"/>
      <c r="B661" s="32"/>
      <c r="D661" s="32"/>
      <c r="E661" s="32"/>
      <c r="G661" s="32"/>
      <c r="I661" s="32"/>
      <c r="R661" s="32"/>
      <c r="S661" s="32"/>
      <c r="AD661" s="32"/>
    </row>
    <row r="662" ht="34.5" customHeight="1">
      <c r="A662" s="32"/>
      <c r="B662" s="32"/>
      <c r="C662" s="32"/>
      <c r="D662" s="32"/>
      <c r="E662" s="32"/>
      <c r="G662" s="32"/>
      <c r="H662" s="32"/>
      <c r="I662" s="32"/>
      <c r="R662" s="32"/>
      <c r="S662" s="32"/>
      <c r="AD662" s="32"/>
    </row>
    <row r="663" ht="34.5" customHeight="1">
      <c r="A663" s="32"/>
      <c r="B663" s="32"/>
      <c r="C663" s="32"/>
      <c r="D663" s="32"/>
      <c r="E663" s="32"/>
      <c r="F663" s="32"/>
      <c r="G663" s="32"/>
      <c r="I663" s="32"/>
      <c r="R663" s="32"/>
      <c r="S663" s="32"/>
      <c r="AD663" s="32"/>
    </row>
    <row r="664" ht="34.5" customHeight="1">
      <c r="A664" s="32"/>
      <c r="B664" s="32"/>
      <c r="D664" s="32"/>
      <c r="E664" s="32"/>
      <c r="G664" s="32"/>
      <c r="I664" s="32"/>
      <c r="R664" s="32"/>
      <c r="S664" s="32"/>
      <c r="AD664" s="32"/>
    </row>
    <row r="665" ht="34.5" customHeight="1">
      <c r="A665" s="32"/>
      <c r="B665" s="32"/>
      <c r="D665" s="32"/>
      <c r="E665" s="32"/>
      <c r="G665" s="32"/>
      <c r="I665" s="32"/>
      <c r="R665" s="32"/>
      <c r="S665" s="32"/>
      <c r="AD665" s="32"/>
    </row>
    <row r="666" ht="34.5" customHeight="1">
      <c r="A666" s="32"/>
      <c r="B666" s="32"/>
      <c r="C666" s="32"/>
      <c r="D666" s="32"/>
      <c r="E666" s="32"/>
      <c r="G666" s="32"/>
      <c r="H666" s="32"/>
      <c r="I666" s="32"/>
      <c r="R666" s="32"/>
      <c r="S666" s="32"/>
      <c r="AD666" s="32"/>
    </row>
    <row r="667" ht="34.5" customHeight="1">
      <c r="A667" s="32"/>
      <c r="B667" s="32"/>
      <c r="C667" s="32"/>
      <c r="D667" s="32"/>
      <c r="E667" s="32"/>
      <c r="F667" s="32"/>
      <c r="G667" s="32"/>
      <c r="I667" s="32"/>
      <c r="R667" s="32"/>
      <c r="S667" s="32"/>
      <c r="AD667" s="32"/>
    </row>
    <row r="668" ht="34.5" customHeight="1">
      <c r="A668" s="32"/>
      <c r="B668" s="32"/>
      <c r="D668" s="32"/>
      <c r="E668" s="32"/>
      <c r="G668" s="32"/>
      <c r="I668" s="32"/>
      <c r="R668" s="32"/>
      <c r="S668" s="32"/>
      <c r="AD668" s="32"/>
    </row>
    <row r="669" ht="34.5" customHeight="1">
      <c r="A669" s="32"/>
      <c r="B669" s="32"/>
      <c r="C669" s="32"/>
      <c r="D669" s="32"/>
      <c r="E669" s="32"/>
      <c r="F669" s="32"/>
      <c r="G669" s="32"/>
      <c r="I669" s="32"/>
      <c r="R669" s="32"/>
      <c r="S669" s="32"/>
      <c r="AD669" s="32"/>
    </row>
    <row r="670" ht="34.5" customHeight="1">
      <c r="A670" s="32"/>
      <c r="B670" s="32"/>
      <c r="C670" s="32"/>
      <c r="D670" s="32"/>
      <c r="E670" s="32"/>
      <c r="G670" s="32"/>
      <c r="H670" s="32"/>
      <c r="I670" s="32"/>
      <c r="R670" s="32"/>
      <c r="S670" s="32"/>
      <c r="AD670" s="32"/>
    </row>
    <row r="671" ht="34.5" customHeight="1">
      <c r="A671" s="32"/>
      <c r="B671" s="32"/>
      <c r="D671" s="32"/>
      <c r="E671" s="32"/>
      <c r="G671" s="32"/>
      <c r="I671" s="32"/>
      <c r="R671" s="32"/>
      <c r="S671" s="32"/>
      <c r="AD671" s="32"/>
    </row>
    <row r="672" ht="34.5" customHeight="1">
      <c r="A672" s="32"/>
      <c r="B672" s="32"/>
      <c r="D672" s="32"/>
      <c r="E672" s="32"/>
      <c r="G672" s="32"/>
      <c r="I672" s="32"/>
      <c r="R672" s="32"/>
      <c r="S672" s="32"/>
      <c r="AD672" s="32"/>
    </row>
    <row r="673" ht="34.5" customHeight="1">
      <c r="A673" s="32"/>
      <c r="B673" s="32"/>
      <c r="C673" s="32"/>
      <c r="D673" s="32"/>
      <c r="E673" s="32"/>
      <c r="F673" s="32"/>
      <c r="G673" s="32"/>
      <c r="I673" s="32"/>
      <c r="R673" s="32"/>
      <c r="S673" s="32"/>
      <c r="AD673" s="32"/>
    </row>
    <row r="674" ht="34.5" customHeight="1">
      <c r="A674" s="32"/>
      <c r="B674" s="32"/>
      <c r="C674" s="32"/>
      <c r="D674" s="32"/>
      <c r="E674" s="32"/>
      <c r="G674" s="32"/>
      <c r="H674" s="32"/>
      <c r="I674" s="32"/>
      <c r="R674" s="32"/>
      <c r="S674" s="32"/>
      <c r="AD674" s="32"/>
    </row>
    <row r="675" ht="34.5" customHeight="1">
      <c r="A675" s="32"/>
      <c r="B675" s="32"/>
      <c r="C675" s="32"/>
      <c r="D675" s="32"/>
      <c r="E675" s="32"/>
      <c r="F675" s="32"/>
      <c r="G675" s="32"/>
      <c r="I675" s="32"/>
      <c r="R675" s="32"/>
      <c r="S675" s="32"/>
      <c r="AD675" s="32"/>
    </row>
    <row r="676" ht="34.5" customHeight="1">
      <c r="A676" s="32"/>
      <c r="B676" s="32"/>
      <c r="D676" s="32"/>
      <c r="E676" s="32"/>
      <c r="G676" s="32"/>
      <c r="I676" s="32"/>
      <c r="R676" s="32"/>
      <c r="S676" s="32"/>
      <c r="AD676" s="32"/>
    </row>
    <row r="677" ht="34.5" customHeight="1">
      <c r="A677" s="32"/>
      <c r="B677" s="32"/>
      <c r="D677" s="32"/>
      <c r="E677" s="32"/>
      <c r="G677" s="32"/>
      <c r="I677" s="32"/>
      <c r="R677" s="32"/>
      <c r="S677" s="32"/>
      <c r="AD677" s="32"/>
    </row>
    <row r="678" ht="34.5" customHeight="1">
      <c r="A678" s="32"/>
      <c r="B678" s="32"/>
      <c r="C678" s="32"/>
      <c r="D678" s="32"/>
      <c r="E678" s="32"/>
      <c r="G678" s="32"/>
      <c r="H678" s="32"/>
      <c r="I678" s="32"/>
      <c r="R678" s="32"/>
      <c r="S678" s="32"/>
      <c r="AD678" s="32"/>
    </row>
    <row r="679" ht="34.5" customHeight="1">
      <c r="A679" s="32"/>
      <c r="B679" s="32"/>
      <c r="C679" s="32"/>
      <c r="D679" s="32"/>
      <c r="E679" s="32"/>
      <c r="F679" s="32"/>
      <c r="G679" s="32"/>
      <c r="H679" s="32"/>
      <c r="I679" s="32"/>
      <c r="R679" s="32"/>
      <c r="S679" s="32"/>
      <c r="AD679" s="32"/>
    </row>
    <row r="680" ht="34.5" customHeight="1">
      <c r="A680" s="32"/>
      <c r="B680" s="32"/>
      <c r="D680" s="32"/>
      <c r="E680" s="32"/>
      <c r="G680" s="32"/>
      <c r="I680" s="32"/>
      <c r="R680" s="32"/>
      <c r="S680" s="32"/>
      <c r="AD680" s="32"/>
    </row>
    <row r="681" ht="34.5" customHeight="1">
      <c r="A681" s="32"/>
      <c r="B681" s="32"/>
      <c r="C681" s="32"/>
      <c r="D681" s="32"/>
      <c r="E681" s="32"/>
      <c r="F681" s="32"/>
      <c r="G681" s="32"/>
      <c r="I681" s="32"/>
      <c r="R681" s="32"/>
      <c r="S681" s="32"/>
      <c r="AD681" s="32"/>
    </row>
    <row r="682" ht="34.5" customHeight="1">
      <c r="A682" s="32"/>
      <c r="B682" s="32"/>
      <c r="D682" s="32"/>
      <c r="E682" s="32"/>
      <c r="G682" s="32"/>
      <c r="I682" s="32"/>
      <c r="R682" s="32"/>
      <c r="S682" s="32"/>
      <c r="AD682" s="32"/>
    </row>
    <row r="683" ht="34.5" customHeight="1">
      <c r="A683" s="32"/>
      <c r="B683" s="32"/>
      <c r="C683" s="32"/>
      <c r="D683" s="32"/>
      <c r="E683" s="32"/>
      <c r="F683" s="32"/>
      <c r="G683" s="32"/>
      <c r="H683" s="32"/>
      <c r="I683" s="32"/>
      <c r="R683" s="32"/>
      <c r="S683" s="32"/>
      <c r="AD683" s="32"/>
    </row>
    <row r="684" ht="34.5" customHeight="1">
      <c r="A684" s="32"/>
      <c r="B684" s="32"/>
      <c r="D684" s="32"/>
      <c r="E684" s="32"/>
      <c r="G684" s="32"/>
      <c r="I684" s="32"/>
      <c r="R684" s="32"/>
      <c r="S684" s="32"/>
      <c r="AD684" s="32"/>
    </row>
    <row r="685" ht="34.5" customHeight="1">
      <c r="A685" s="32"/>
      <c r="B685" s="32"/>
      <c r="D685" s="32"/>
      <c r="E685" s="32"/>
      <c r="G685" s="32"/>
      <c r="I685" s="32"/>
      <c r="R685" s="32"/>
      <c r="S685" s="32"/>
      <c r="AD685" s="32"/>
    </row>
    <row r="686" ht="34.5" customHeight="1">
      <c r="A686" s="32"/>
      <c r="B686" s="32"/>
      <c r="D686" s="32"/>
      <c r="E686" s="32"/>
      <c r="G686" s="32"/>
      <c r="I686" s="32"/>
      <c r="R686" s="32"/>
      <c r="S686" s="32"/>
      <c r="AD686" s="32"/>
    </row>
    <row r="687" ht="34.5" customHeight="1">
      <c r="A687" s="32"/>
      <c r="B687" s="32"/>
      <c r="C687" s="32"/>
      <c r="D687" s="32"/>
      <c r="E687" s="32"/>
      <c r="F687" s="32"/>
      <c r="G687" s="32"/>
      <c r="H687" s="32"/>
      <c r="I687" s="32"/>
      <c r="R687" s="32"/>
      <c r="S687" s="32"/>
      <c r="AD687" s="32"/>
    </row>
    <row r="688" ht="34.5" customHeight="1">
      <c r="A688" s="32"/>
      <c r="B688" s="32"/>
      <c r="C688" s="32"/>
      <c r="D688" s="32"/>
      <c r="E688" s="32"/>
      <c r="F688" s="32"/>
      <c r="G688" s="32"/>
      <c r="I688" s="32"/>
      <c r="R688" s="32"/>
      <c r="S688" s="32"/>
      <c r="AD688" s="32"/>
    </row>
    <row r="689" ht="34.5" customHeight="1">
      <c r="A689" s="32"/>
      <c r="B689" s="32"/>
      <c r="C689" s="32"/>
      <c r="D689" s="32"/>
      <c r="E689" s="32"/>
      <c r="G689" s="32"/>
      <c r="H689" s="32"/>
      <c r="I689" s="32"/>
      <c r="R689" s="32"/>
      <c r="S689" s="32"/>
      <c r="AD689" s="32"/>
    </row>
    <row r="690" ht="34.5" customHeight="1">
      <c r="A690" s="32"/>
      <c r="B690" s="32"/>
      <c r="D690" s="32"/>
      <c r="E690" s="32"/>
      <c r="G690" s="32"/>
      <c r="I690" s="32"/>
      <c r="R690" s="32"/>
      <c r="S690" s="32"/>
      <c r="AD690" s="32"/>
    </row>
    <row r="691" ht="34.5" customHeight="1">
      <c r="A691" s="32"/>
      <c r="B691" s="32"/>
      <c r="C691" s="32"/>
      <c r="D691" s="32"/>
      <c r="E691" s="32"/>
      <c r="G691" s="32"/>
      <c r="H691" s="32"/>
      <c r="I691" s="32"/>
      <c r="R691" s="32"/>
      <c r="S691" s="32"/>
      <c r="AD691" s="32"/>
    </row>
    <row r="692" ht="34.5" customHeight="1">
      <c r="A692" s="32"/>
      <c r="B692" s="32"/>
      <c r="C692" s="32"/>
      <c r="D692" s="32"/>
      <c r="E692" s="32"/>
      <c r="F692" s="32"/>
      <c r="G692" s="32"/>
      <c r="I692" s="32"/>
      <c r="R692" s="32"/>
      <c r="S692" s="32"/>
      <c r="AD692" s="32"/>
    </row>
    <row r="693" ht="34.5" customHeight="1">
      <c r="A693" s="32"/>
      <c r="B693" s="32"/>
      <c r="D693" s="32"/>
      <c r="E693" s="32"/>
      <c r="G693" s="32"/>
      <c r="I693" s="32"/>
      <c r="R693" s="32"/>
      <c r="S693" s="32"/>
      <c r="AD693" s="32"/>
    </row>
    <row r="694" ht="34.5" customHeight="1">
      <c r="A694" s="32"/>
      <c r="B694" s="32"/>
      <c r="D694" s="32"/>
      <c r="E694" s="32"/>
      <c r="G694" s="32"/>
      <c r="I694" s="32"/>
      <c r="R694" s="32"/>
      <c r="S694" s="32"/>
      <c r="AD694" s="32"/>
    </row>
    <row r="695" ht="34.5" customHeight="1">
      <c r="A695" s="32"/>
      <c r="B695" s="32"/>
      <c r="C695" s="32"/>
      <c r="D695" s="32"/>
      <c r="E695" s="32"/>
      <c r="G695" s="32"/>
      <c r="H695" s="32"/>
      <c r="I695" s="32"/>
      <c r="R695" s="32"/>
      <c r="S695" s="32"/>
      <c r="AD695" s="32"/>
    </row>
    <row r="696" ht="34.5" customHeight="1">
      <c r="A696" s="32"/>
      <c r="B696" s="32"/>
      <c r="C696" s="32"/>
      <c r="D696" s="32"/>
      <c r="E696" s="32"/>
      <c r="F696" s="32"/>
      <c r="G696" s="32"/>
      <c r="I696" s="32"/>
      <c r="R696" s="32"/>
      <c r="S696" s="32"/>
      <c r="AD696" s="32"/>
    </row>
    <row r="697" ht="34.5" customHeight="1">
      <c r="A697" s="32"/>
      <c r="B697" s="32"/>
      <c r="D697" s="32"/>
      <c r="E697" s="32"/>
      <c r="G697" s="32"/>
      <c r="I697" s="32"/>
      <c r="R697" s="32"/>
      <c r="S697" s="32"/>
      <c r="AD697" s="32"/>
    </row>
    <row r="698" ht="34.5" customHeight="1">
      <c r="A698" s="32"/>
      <c r="B698" s="32"/>
      <c r="D698" s="32"/>
      <c r="E698" s="32"/>
      <c r="G698" s="32"/>
      <c r="I698" s="32"/>
      <c r="R698" s="32"/>
      <c r="S698" s="32"/>
      <c r="AD698" s="32"/>
    </row>
    <row r="699" ht="34.5" customHeight="1">
      <c r="A699" s="32"/>
      <c r="B699" s="32"/>
      <c r="C699" s="32"/>
      <c r="D699" s="32"/>
      <c r="E699" s="32"/>
      <c r="F699" s="32"/>
      <c r="G699" s="32"/>
      <c r="H699" s="32"/>
      <c r="I699" s="32"/>
      <c r="R699" s="32"/>
      <c r="S699" s="32"/>
      <c r="AD699" s="32"/>
    </row>
    <row r="700" ht="34.5" customHeight="1">
      <c r="A700" s="32"/>
      <c r="B700" s="32"/>
      <c r="C700" s="32"/>
      <c r="D700" s="32"/>
      <c r="E700" s="32"/>
      <c r="G700" s="32"/>
      <c r="H700" s="32"/>
      <c r="I700" s="32"/>
      <c r="R700" s="32"/>
      <c r="S700" s="32"/>
      <c r="AD700" s="32"/>
    </row>
    <row r="701" ht="34.5" customHeight="1">
      <c r="A701" s="32"/>
      <c r="B701" s="32"/>
      <c r="C701" s="32"/>
      <c r="D701" s="32"/>
      <c r="E701" s="32"/>
      <c r="F701" s="32"/>
      <c r="G701" s="32"/>
      <c r="I701" s="32"/>
      <c r="R701" s="32"/>
      <c r="S701" s="32"/>
      <c r="AD701" s="32"/>
    </row>
    <row r="702" ht="34.5" customHeight="1">
      <c r="A702" s="32"/>
      <c r="B702" s="32"/>
      <c r="C702" s="32"/>
      <c r="D702" s="32"/>
      <c r="E702" s="32"/>
      <c r="G702" s="32"/>
      <c r="H702" s="32"/>
      <c r="I702" s="32"/>
      <c r="R702" s="32"/>
      <c r="S702" s="32"/>
      <c r="AD702" s="32"/>
    </row>
    <row r="703" ht="34.5" customHeight="1">
      <c r="A703" s="32"/>
      <c r="B703" s="32"/>
      <c r="C703" s="32"/>
      <c r="D703" s="32"/>
      <c r="E703" s="32"/>
      <c r="F703" s="32"/>
      <c r="G703" s="32"/>
      <c r="I703" s="32"/>
      <c r="R703" s="32"/>
      <c r="S703" s="32"/>
      <c r="AD703" s="32"/>
    </row>
    <row r="704" ht="34.5" customHeight="1">
      <c r="A704" s="32"/>
      <c r="B704" s="32"/>
      <c r="C704" s="32"/>
      <c r="D704" s="32"/>
      <c r="E704" s="32"/>
      <c r="G704" s="32"/>
      <c r="H704" s="32"/>
      <c r="I704" s="32"/>
      <c r="R704" s="32"/>
      <c r="S704" s="32"/>
      <c r="AD704" s="32"/>
    </row>
    <row r="705" ht="34.5" customHeight="1">
      <c r="A705" s="32"/>
      <c r="B705" s="32"/>
      <c r="D705" s="32"/>
      <c r="E705" s="32"/>
      <c r="G705" s="32"/>
      <c r="I705" s="32"/>
      <c r="R705" s="32"/>
      <c r="S705" s="32"/>
      <c r="AD705" s="32"/>
    </row>
    <row r="706" ht="34.5" customHeight="1">
      <c r="A706" s="32"/>
      <c r="B706" s="32"/>
      <c r="C706" s="32"/>
      <c r="D706" s="32"/>
      <c r="E706" s="32"/>
      <c r="G706" s="32"/>
      <c r="H706" s="32"/>
      <c r="I706" s="32"/>
      <c r="R706" s="32"/>
      <c r="S706" s="32"/>
      <c r="AD706" s="32"/>
    </row>
    <row r="707" ht="34.5" customHeight="1">
      <c r="A707" s="32"/>
      <c r="B707" s="32"/>
      <c r="C707" s="32"/>
      <c r="D707" s="32"/>
      <c r="E707" s="32"/>
      <c r="F707" s="32"/>
      <c r="G707" s="32"/>
      <c r="I707" s="32"/>
      <c r="R707" s="32"/>
      <c r="S707" s="32"/>
      <c r="AD707" s="32"/>
    </row>
    <row r="708" ht="34.5" customHeight="1">
      <c r="A708" s="32"/>
      <c r="B708" s="32"/>
      <c r="C708" s="32"/>
      <c r="D708" s="32"/>
      <c r="E708" s="32"/>
      <c r="G708" s="32"/>
      <c r="H708" s="32"/>
      <c r="I708" s="32"/>
      <c r="R708" s="32"/>
      <c r="S708" s="32"/>
      <c r="AD708" s="32"/>
    </row>
    <row r="709" ht="34.5" customHeight="1">
      <c r="A709" s="32"/>
      <c r="B709" s="32"/>
      <c r="D709" s="32"/>
      <c r="E709" s="32"/>
      <c r="G709" s="32"/>
      <c r="I709" s="32"/>
      <c r="R709" s="32"/>
      <c r="S709" s="32"/>
      <c r="AD709" s="32"/>
    </row>
    <row r="710" ht="34.5" customHeight="1">
      <c r="A710" s="32"/>
      <c r="B710" s="32"/>
      <c r="C710" s="32"/>
      <c r="D710" s="32"/>
      <c r="E710" s="32"/>
      <c r="G710" s="32"/>
      <c r="H710" s="32"/>
      <c r="I710" s="32"/>
      <c r="R710" s="32"/>
      <c r="S710" s="32"/>
      <c r="AD710" s="32"/>
    </row>
    <row r="711" ht="34.5" customHeight="1">
      <c r="A711" s="32"/>
      <c r="B711" s="32"/>
      <c r="D711" s="32"/>
      <c r="E711" s="32"/>
      <c r="G711" s="32"/>
      <c r="I711" s="32"/>
      <c r="R711" s="32"/>
      <c r="S711" s="32"/>
      <c r="AD711" s="32"/>
    </row>
    <row r="712" ht="34.5" customHeight="1">
      <c r="A712" s="32"/>
      <c r="B712" s="32"/>
      <c r="C712" s="32"/>
      <c r="D712" s="32"/>
      <c r="E712" s="32"/>
      <c r="F712" s="32"/>
      <c r="G712" s="32"/>
      <c r="H712" s="32"/>
      <c r="I712" s="32"/>
      <c r="R712" s="32"/>
      <c r="S712" s="32"/>
      <c r="AD712" s="32"/>
    </row>
    <row r="713" ht="34.5" customHeight="1">
      <c r="A713" s="32"/>
      <c r="B713" s="32"/>
      <c r="D713" s="32"/>
      <c r="E713" s="32"/>
      <c r="G713" s="32"/>
      <c r="I713" s="32"/>
      <c r="R713" s="32"/>
      <c r="S713" s="32"/>
      <c r="AD713" s="32"/>
    </row>
    <row r="714" ht="34.5" customHeight="1">
      <c r="A714" s="32"/>
      <c r="B714" s="32"/>
      <c r="C714" s="32"/>
      <c r="D714" s="32"/>
      <c r="E714" s="32"/>
      <c r="G714" s="32"/>
      <c r="H714" s="32"/>
      <c r="I714" s="32"/>
      <c r="R714" s="32"/>
      <c r="S714" s="32"/>
      <c r="AD714" s="32"/>
    </row>
    <row r="715" ht="34.5" customHeight="1">
      <c r="A715" s="32"/>
      <c r="B715" s="32"/>
      <c r="D715" s="32"/>
      <c r="E715" s="32"/>
      <c r="G715" s="32"/>
      <c r="I715" s="32"/>
      <c r="R715" s="32"/>
      <c r="S715" s="32"/>
      <c r="AD715" s="32"/>
    </row>
    <row r="716" ht="34.5" customHeight="1">
      <c r="A716" s="32"/>
      <c r="B716" s="32"/>
      <c r="C716" s="32"/>
      <c r="D716" s="32"/>
      <c r="E716" s="32"/>
      <c r="F716" s="32"/>
      <c r="G716" s="32"/>
      <c r="H716" s="32"/>
      <c r="I716" s="32"/>
      <c r="R716" s="32"/>
      <c r="S716" s="32"/>
      <c r="AD716" s="32"/>
    </row>
    <row r="717" ht="34.5" customHeight="1">
      <c r="A717" s="32"/>
      <c r="B717" s="32"/>
      <c r="D717" s="32"/>
      <c r="E717" s="32"/>
      <c r="G717" s="32"/>
      <c r="I717" s="32"/>
      <c r="R717" s="32"/>
      <c r="S717" s="32"/>
      <c r="AD717" s="32"/>
    </row>
    <row r="718" ht="34.5" customHeight="1">
      <c r="A718" s="32"/>
      <c r="B718" s="32"/>
      <c r="D718" s="32"/>
      <c r="E718" s="32"/>
      <c r="G718" s="32"/>
      <c r="I718" s="32"/>
      <c r="R718" s="32"/>
      <c r="S718" s="32"/>
      <c r="AD718" s="32"/>
    </row>
    <row r="719" ht="34.5" customHeight="1">
      <c r="A719" s="32"/>
      <c r="B719" s="32"/>
      <c r="D719" s="32"/>
      <c r="E719" s="32"/>
      <c r="G719" s="32"/>
      <c r="I719" s="32"/>
      <c r="R719" s="32"/>
      <c r="S719" s="32"/>
      <c r="AD719" s="32"/>
    </row>
    <row r="720" ht="34.5" customHeight="1">
      <c r="A720" s="32"/>
      <c r="B720" s="32"/>
      <c r="C720" s="32"/>
      <c r="D720" s="32"/>
      <c r="E720" s="32"/>
      <c r="F720" s="32"/>
      <c r="G720" s="32"/>
      <c r="H720" s="32"/>
      <c r="I720" s="32"/>
      <c r="R720" s="32"/>
      <c r="S720" s="32"/>
      <c r="AD720" s="32"/>
    </row>
    <row r="721" ht="34.5" customHeight="1">
      <c r="A721" s="32"/>
      <c r="B721" s="32"/>
      <c r="D721" s="32"/>
      <c r="E721" s="32"/>
      <c r="G721" s="32"/>
      <c r="I721" s="32"/>
      <c r="R721" s="32"/>
      <c r="S721" s="32"/>
      <c r="AD721" s="32"/>
    </row>
    <row r="722" ht="34.5" customHeight="1">
      <c r="A722" s="32"/>
      <c r="B722" s="32"/>
      <c r="C722" s="32"/>
      <c r="D722" s="32"/>
      <c r="E722" s="32"/>
      <c r="G722" s="32"/>
      <c r="H722" s="32"/>
      <c r="I722" s="32"/>
      <c r="R722" s="32"/>
      <c r="S722" s="32"/>
      <c r="AD722" s="32"/>
    </row>
    <row r="723" ht="34.5" customHeight="1">
      <c r="A723" s="32"/>
      <c r="B723" s="32"/>
      <c r="D723" s="32"/>
      <c r="E723" s="32"/>
      <c r="G723" s="32"/>
      <c r="I723" s="32"/>
      <c r="R723" s="32"/>
      <c r="S723" s="32"/>
      <c r="AD723" s="32"/>
    </row>
    <row r="724" ht="34.5" customHeight="1">
      <c r="A724" s="32"/>
      <c r="B724" s="32"/>
      <c r="C724" s="32"/>
      <c r="D724" s="32"/>
      <c r="E724" s="32"/>
      <c r="F724" s="32"/>
      <c r="G724" s="32"/>
      <c r="H724" s="32"/>
      <c r="I724" s="32"/>
      <c r="R724" s="32"/>
      <c r="S724" s="32"/>
      <c r="AD724" s="32"/>
    </row>
    <row r="725" ht="34.5" customHeight="1">
      <c r="A725" s="32"/>
      <c r="B725" s="32"/>
      <c r="D725" s="32"/>
      <c r="E725" s="32"/>
      <c r="G725" s="32"/>
      <c r="I725" s="32"/>
      <c r="R725" s="32"/>
      <c r="S725" s="32"/>
      <c r="AD725" s="32"/>
    </row>
    <row r="726" ht="34.5" customHeight="1">
      <c r="A726" s="32"/>
      <c r="B726" s="32"/>
      <c r="C726" s="32"/>
      <c r="D726" s="32"/>
      <c r="E726" s="32"/>
      <c r="G726" s="32"/>
      <c r="H726" s="32"/>
      <c r="I726" s="32"/>
      <c r="R726" s="32"/>
      <c r="S726" s="32"/>
      <c r="AD726" s="32"/>
    </row>
    <row r="727" ht="34.5" customHeight="1">
      <c r="A727" s="32"/>
      <c r="B727" s="32"/>
      <c r="D727" s="32"/>
      <c r="E727" s="32"/>
      <c r="G727" s="32"/>
      <c r="I727" s="32"/>
      <c r="R727" s="32"/>
      <c r="S727" s="32"/>
      <c r="AD727" s="32"/>
    </row>
    <row r="728" ht="34.5" customHeight="1">
      <c r="A728" s="32"/>
      <c r="B728" s="32"/>
      <c r="C728" s="32"/>
      <c r="D728" s="32"/>
      <c r="E728" s="32"/>
      <c r="F728" s="32"/>
      <c r="G728" s="32"/>
      <c r="H728" s="32"/>
      <c r="I728" s="32"/>
      <c r="R728" s="32"/>
      <c r="S728" s="32"/>
      <c r="AD728" s="32"/>
    </row>
    <row r="729" ht="34.5" customHeight="1">
      <c r="A729" s="32"/>
      <c r="B729" s="32"/>
      <c r="C729" s="32"/>
      <c r="D729" s="32"/>
      <c r="E729" s="32"/>
      <c r="F729" s="32"/>
      <c r="G729" s="32"/>
      <c r="I729" s="32"/>
      <c r="R729" s="32"/>
      <c r="S729" s="32"/>
      <c r="AD729" s="32"/>
    </row>
    <row r="730" ht="34.5" customHeight="1">
      <c r="A730" s="32"/>
      <c r="B730" s="32"/>
      <c r="C730" s="32"/>
      <c r="D730" s="32"/>
      <c r="E730" s="32"/>
      <c r="G730" s="32"/>
      <c r="H730" s="32"/>
      <c r="I730" s="32"/>
      <c r="R730" s="32"/>
      <c r="S730" s="32"/>
      <c r="AD730" s="32"/>
    </row>
    <row r="731" ht="34.5" customHeight="1">
      <c r="A731" s="32"/>
      <c r="B731" s="32"/>
      <c r="D731" s="32"/>
      <c r="E731" s="32"/>
      <c r="G731" s="32"/>
      <c r="I731" s="32"/>
      <c r="R731" s="32"/>
      <c r="S731" s="32"/>
      <c r="AD731" s="32"/>
    </row>
    <row r="732" ht="34.5" customHeight="1">
      <c r="A732" s="32"/>
      <c r="B732" s="32"/>
      <c r="D732" s="32"/>
      <c r="E732" s="32"/>
      <c r="G732" s="32"/>
      <c r="I732" s="32"/>
      <c r="R732" s="32"/>
      <c r="S732" s="32"/>
      <c r="AD732" s="32"/>
    </row>
    <row r="733" ht="34.5" customHeight="1">
      <c r="A733" s="32"/>
      <c r="B733" s="32"/>
      <c r="C733" s="32"/>
      <c r="D733" s="32"/>
      <c r="E733" s="32"/>
      <c r="F733" s="32"/>
      <c r="G733" s="32"/>
      <c r="I733" s="32"/>
      <c r="R733" s="32"/>
      <c r="S733" s="32"/>
      <c r="AD733" s="32"/>
    </row>
    <row r="734" ht="34.5" customHeight="1">
      <c r="A734" s="32"/>
      <c r="B734" s="32"/>
      <c r="C734" s="32"/>
      <c r="D734" s="32"/>
      <c r="E734" s="32"/>
      <c r="G734" s="32"/>
      <c r="H734" s="32"/>
      <c r="I734" s="32"/>
      <c r="R734" s="32"/>
      <c r="S734" s="32"/>
      <c r="AD734" s="32"/>
    </row>
    <row r="735" ht="34.5" customHeight="1">
      <c r="A735" s="32"/>
      <c r="B735" s="32"/>
      <c r="D735" s="32"/>
      <c r="E735" s="32"/>
      <c r="G735" s="32"/>
      <c r="I735" s="32"/>
      <c r="R735" s="32"/>
      <c r="S735" s="32"/>
      <c r="AD735" s="32"/>
    </row>
    <row r="736" ht="34.5" customHeight="1">
      <c r="A736" s="32"/>
      <c r="B736" s="32"/>
      <c r="D736" s="32"/>
      <c r="E736" s="32"/>
      <c r="G736" s="32"/>
      <c r="I736" s="32"/>
      <c r="R736" s="32"/>
      <c r="S736" s="32"/>
      <c r="AD736" s="32"/>
    </row>
    <row r="737" ht="34.5" customHeight="1">
      <c r="A737" s="32"/>
      <c r="B737" s="32"/>
      <c r="C737" s="32"/>
      <c r="D737" s="32"/>
      <c r="E737" s="32"/>
      <c r="F737" s="32"/>
      <c r="G737" s="32"/>
      <c r="I737" s="32"/>
      <c r="R737" s="32"/>
      <c r="S737" s="32"/>
      <c r="AD737" s="32"/>
    </row>
    <row r="738" ht="34.5" customHeight="1">
      <c r="A738" s="32"/>
      <c r="B738" s="32"/>
      <c r="C738" s="32"/>
      <c r="D738" s="32"/>
      <c r="E738" s="32"/>
      <c r="G738" s="32"/>
      <c r="H738" s="32"/>
      <c r="I738" s="32"/>
      <c r="R738" s="32"/>
      <c r="S738" s="32"/>
      <c r="AD738" s="32"/>
    </row>
    <row r="739" ht="34.5" customHeight="1">
      <c r="A739" s="32"/>
      <c r="B739" s="32"/>
      <c r="D739" s="32"/>
      <c r="E739" s="32"/>
      <c r="G739" s="32"/>
      <c r="I739" s="32"/>
      <c r="R739" s="32"/>
      <c r="S739" s="32"/>
      <c r="AD739" s="32"/>
    </row>
    <row r="740" ht="34.5" customHeight="1">
      <c r="A740" s="32"/>
      <c r="B740" s="32"/>
      <c r="D740" s="32"/>
      <c r="E740" s="32"/>
      <c r="G740" s="32"/>
      <c r="I740" s="32"/>
      <c r="R740" s="32"/>
      <c r="S740" s="32"/>
      <c r="AD740" s="32"/>
    </row>
    <row r="741" ht="34.5" customHeight="1">
      <c r="A741" s="32"/>
      <c r="B741" s="32"/>
      <c r="C741" s="32"/>
      <c r="D741" s="32"/>
      <c r="E741" s="32"/>
      <c r="F741" s="32"/>
      <c r="G741" s="32"/>
      <c r="I741" s="32"/>
      <c r="R741" s="32"/>
      <c r="S741" s="32"/>
      <c r="AD741" s="32"/>
    </row>
    <row r="742" ht="34.5" customHeight="1">
      <c r="A742" s="32"/>
      <c r="B742" s="32"/>
      <c r="C742" s="32"/>
      <c r="D742" s="32"/>
      <c r="E742" s="32"/>
      <c r="G742" s="32"/>
      <c r="H742" s="32"/>
      <c r="I742" s="32"/>
      <c r="R742" s="32"/>
      <c r="S742" s="32"/>
      <c r="AD742" s="32"/>
    </row>
    <row r="743" ht="34.5" customHeight="1">
      <c r="A743" s="32"/>
      <c r="B743" s="32"/>
      <c r="C743" s="32"/>
      <c r="D743" s="32"/>
      <c r="E743" s="32"/>
      <c r="F743" s="32"/>
      <c r="G743" s="32"/>
      <c r="I743" s="32"/>
      <c r="R743" s="32"/>
      <c r="S743" s="32"/>
      <c r="AD743" s="32"/>
    </row>
    <row r="744" ht="34.5" customHeight="1">
      <c r="A744" s="32"/>
      <c r="B744" s="32"/>
      <c r="C744" s="32"/>
      <c r="D744" s="32"/>
      <c r="E744" s="32"/>
      <c r="G744" s="32"/>
      <c r="H744" s="32"/>
      <c r="I744" s="32"/>
      <c r="R744" s="32"/>
      <c r="S744" s="32"/>
      <c r="AD744" s="32"/>
    </row>
    <row r="745" ht="34.5" customHeight="1">
      <c r="A745" s="32"/>
      <c r="B745" s="32"/>
      <c r="C745" s="32"/>
      <c r="D745" s="32"/>
      <c r="E745" s="32"/>
      <c r="F745" s="32"/>
      <c r="G745" s="32"/>
      <c r="I745" s="32"/>
      <c r="R745" s="32"/>
      <c r="S745" s="32"/>
      <c r="AD745" s="32"/>
    </row>
    <row r="746" ht="34.5" customHeight="1">
      <c r="A746" s="32"/>
      <c r="B746" s="32"/>
      <c r="C746" s="32"/>
      <c r="D746" s="32"/>
      <c r="E746" s="32"/>
      <c r="G746" s="32"/>
      <c r="H746" s="32"/>
      <c r="I746" s="32"/>
      <c r="R746" s="32"/>
      <c r="S746" s="32"/>
      <c r="AD746" s="32"/>
    </row>
    <row r="747" ht="34.5" customHeight="1">
      <c r="A747" s="32"/>
      <c r="B747" s="32"/>
      <c r="D747" s="32"/>
      <c r="E747" s="32"/>
      <c r="G747" s="32"/>
      <c r="I747" s="32"/>
      <c r="R747" s="32"/>
      <c r="S747" s="32"/>
      <c r="AD747" s="32"/>
    </row>
    <row r="748" ht="34.5" customHeight="1">
      <c r="A748" s="32"/>
      <c r="B748" s="32"/>
      <c r="C748" s="32"/>
      <c r="D748" s="32"/>
      <c r="E748" s="32"/>
      <c r="G748" s="32"/>
      <c r="H748" s="32"/>
      <c r="I748" s="32"/>
      <c r="R748" s="32"/>
      <c r="S748" s="32"/>
      <c r="AD748" s="32"/>
    </row>
    <row r="749" ht="34.5" customHeight="1">
      <c r="A749" s="32"/>
      <c r="B749" s="32"/>
      <c r="C749" s="32"/>
      <c r="D749" s="32"/>
      <c r="E749" s="32"/>
      <c r="F749" s="32"/>
      <c r="G749" s="32"/>
      <c r="I749" s="32"/>
      <c r="R749" s="32"/>
      <c r="S749" s="32"/>
      <c r="AD749" s="32"/>
    </row>
    <row r="750" ht="34.5" customHeight="1">
      <c r="A750" s="32"/>
      <c r="B750" s="32"/>
      <c r="D750" s="32"/>
      <c r="E750" s="32"/>
      <c r="G750" s="32"/>
      <c r="I750" s="32"/>
      <c r="R750" s="32"/>
      <c r="S750" s="32"/>
      <c r="AD750" s="32"/>
    </row>
    <row r="751" ht="34.5" customHeight="1">
      <c r="A751" s="32"/>
      <c r="B751" s="32"/>
      <c r="D751" s="32"/>
      <c r="E751" s="32"/>
      <c r="G751" s="32"/>
      <c r="I751" s="32"/>
      <c r="R751" s="32"/>
      <c r="S751" s="32"/>
      <c r="AD751" s="32"/>
    </row>
    <row r="752" ht="34.5" customHeight="1">
      <c r="A752" s="32"/>
      <c r="B752" s="32"/>
      <c r="C752" s="32"/>
      <c r="D752" s="32"/>
      <c r="E752" s="32"/>
      <c r="G752" s="32"/>
      <c r="H752" s="32"/>
      <c r="I752" s="32"/>
      <c r="R752" s="32"/>
      <c r="S752" s="32"/>
      <c r="AD752" s="32"/>
    </row>
    <row r="753" ht="34.5" customHeight="1">
      <c r="A753" s="32"/>
      <c r="B753" s="32"/>
      <c r="C753" s="32"/>
      <c r="D753" s="32"/>
      <c r="E753" s="32"/>
      <c r="F753" s="32"/>
      <c r="G753" s="32"/>
      <c r="I753" s="32"/>
      <c r="R753" s="32"/>
      <c r="S753" s="32"/>
      <c r="AD753" s="32"/>
    </row>
    <row r="754" ht="34.5" customHeight="1">
      <c r="A754" s="32"/>
      <c r="B754" s="32"/>
      <c r="C754" s="32"/>
      <c r="D754" s="32"/>
      <c r="E754" s="32"/>
      <c r="F754" s="32"/>
      <c r="G754" s="32"/>
      <c r="I754" s="32"/>
      <c r="R754" s="32"/>
      <c r="S754" s="32"/>
      <c r="AD754" s="32"/>
    </row>
    <row r="755" ht="34.5" customHeight="1">
      <c r="A755" s="32"/>
      <c r="B755" s="32"/>
      <c r="D755" s="32"/>
      <c r="E755" s="32"/>
      <c r="G755" s="32"/>
      <c r="I755" s="32"/>
      <c r="R755" s="32"/>
      <c r="S755" s="32"/>
      <c r="AD755" s="32"/>
    </row>
    <row r="756" ht="34.5" customHeight="1">
      <c r="A756" s="32"/>
      <c r="B756" s="32"/>
      <c r="C756" s="32"/>
      <c r="D756" s="32"/>
      <c r="E756" s="32"/>
      <c r="F756" s="32"/>
      <c r="G756" s="32"/>
      <c r="H756" s="32"/>
      <c r="I756" s="32"/>
      <c r="R756" s="32"/>
      <c r="S756" s="32"/>
      <c r="AD756" s="32"/>
    </row>
    <row r="757" ht="34.5" customHeight="1">
      <c r="A757" s="32"/>
      <c r="B757" s="32"/>
      <c r="D757" s="32"/>
      <c r="E757" s="32"/>
      <c r="G757" s="32"/>
      <c r="I757" s="32"/>
      <c r="R757" s="32"/>
      <c r="S757" s="32"/>
      <c r="AD757" s="32"/>
    </row>
    <row r="758" ht="34.5" customHeight="1">
      <c r="A758" s="32"/>
      <c r="B758" s="32"/>
      <c r="C758" s="32"/>
      <c r="D758" s="32"/>
      <c r="E758" s="32"/>
      <c r="F758" s="32"/>
      <c r="G758" s="32"/>
      <c r="H758" s="32"/>
      <c r="I758" s="32"/>
      <c r="R758" s="32"/>
      <c r="S758" s="32"/>
      <c r="AD758" s="32"/>
    </row>
    <row r="759" ht="34.5" customHeight="1">
      <c r="A759" s="32"/>
      <c r="B759" s="32"/>
      <c r="D759" s="32"/>
      <c r="E759" s="32"/>
      <c r="G759" s="32"/>
      <c r="I759" s="32"/>
      <c r="R759" s="32"/>
      <c r="S759" s="32"/>
      <c r="AD759" s="32"/>
    </row>
    <row r="760" ht="34.5" customHeight="1">
      <c r="A760" s="32"/>
      <c r="B760" s="32"/>
      <c r="C760" s="32"/>
      <c r="D760" s="32"/>
      <c r="E760" s="32"/>
      <c r="F760" s="32"/>
      <c r="G760" s="32"/>
      <c r="I760" s="32"/>
      <c r="R760" s="32"/>
      <c r="S760" s="32"/>
      <c r="AD760" s="32"/>
    </row>
    <row r="761" ht="34.5" customHeight="1">
      <c r="A761" s="32"/>
      <c r="B761" s="32"/>
      <c r="D761" s="32"/>
      <c r="E761" s="32"/>
      <c r="G761" s="32"/>
      <c r="I761" s="32"/>
      <c r="R761" s="32"/>
      <c r="S761" s="32"/>
      <c r="AD761" s="32"/>
    </row>
    <row r="762" ht="34.5" customHeight="1">
      <c r="A762" s="32"/>
      <c r="B762" s="32"/>
      <c r="C762" s="32"/>
      <c r="D762" s="32"/>
      <c r="E762" s="32"/>
      <c r="F762" s="32"/>
      <c r="G762" s="32"/>
      <c r="H762" s="32"/>
      <c r="I762" s="32"/>
      <c r="R762" s="32"/>
      <c r="S762" s="32"/>
      <c r="AD762" s="32"/>
    </row>
    <row r="763" ht="34.5" customHeight="1">
      <c r="A763" s="32"/>
      <c r="B763" s="32"/>
      <c r="D763" s="32"/>
      <c r="E763" s="32"/>
      <c r="G763" s="32"/>
      <c r="I763" s="32"/>
      <c r="R763" s="32"/>
      <c r="S763" s="32"/>
      <c r="AD763" s="32"/>
    </row>
    <row r="764" ht="34.5" customHeight="1">
      <c r="A764" s="32"/>
      <c r="B764" s="32"/>
      <c r="C764" s="32"/>
      <c r="D764" s="32"/>
      <c r="E764" s="32"/>
      <c r="F764" s="32"/>
      <c r="G764" s="32"/>
      <c r="H764" s="32"/>
      <c r="I764" s="32"/>
      <c r="R764" s="32"/>
      <c r="S764" s="32"/>
      <c r="AD764" s="32"/>
    </row>
    <row r="765" ht="34.5" customHeight="1">
      <c r="A765" s="32"/>
      <c r="B765" s="32"/>
      <c r="D765" s="32"/>
      <c r="E765" s="32"/>
      <c r="G765" s="32"/>
      <c r="I765" s="32"/>
      <c r="R765" s="32"/>
      <c r="S765" s="32"/>
      <c r="AD765" s="32"/>
    </row>
    <row r="766" ht="34.5" customHeight="1">
      <c r="A766" s="32"/>
      <c r="B766" s="32"/>
      <c r="C766" s="32"/>
      <c r="D766" s="32"/>
      <c r="E766" s="32"/>
      <c r="F766" s="32"/>
      <c r="G766" s="32"/>
      <c r="H766" s="32"/>
      <c r="I766" s="32"/>
      <c r="R766" s="32"/>
      <c r="S766" s="32"/>
      <c r="AD766" s="32"/>
    </row>
    <row r="767" ht="34.5" customHeight="1">
      <c r="A767" s="32"/>
      <c r="B767" s="32"/>
      <c r="D767" s="32"/>
      <c r="E767" s="32"/>
      <c r="G767" s="32"/>
      <c r="I767" s="32"/>
      <c r="R767" s="32"/>
      <c r="S767" s="32"/>
      <c r="AD767" s="32"/>
    </row>
    <row r="768" ht="34.5" customHeight="1">
      <c r="A768" s="32"/>
      <c r="B768" s="32"/>
      <c r="C768" s="32"/>
      <c r="D768" s="32"/>
      <c r="E768" s="32"/>
      <c r="F768" s="32"/>
      <c r="G768" s="32"/>
      <c r="H768" s="32"/>
      <c r="I768" s="32"/>
      <c r="R768" s="32"/>
      <c r="S768" s="32"/>
      <c r="AD768" s="32"/>
    </row>
    <row r="769" ht="34.5" customHeight="1">
      <c r="A769" s="32"/>
      <c r="B769" s="32"/>
      <c r="D769" s="32"/>
      <c r="E769" s="32"/>
      <c r="G769" s="32"/>
      <c r="I769" s="32"/>
      <c r="R769" s="32"/>
      <c r="S769" s="32"/>
      <c r="AD769" s="32"/>
    </row>
    <row r="770" ht="34.5" customHeight="1">
      <c r="A770" s="32"/>
      <c r="B770" s="32"/>
      <c r="C770" s="32"/>
      <c r="D770" s="32"/>
      <c r="E770" s="32"/>
      <c r="F770" s="32"/>
      <c r="G770" s="32"/>
      <c r="H770" s="32"/>
      <c r="I770" s="32"/>
      <c r="R770" s="32"/>
      <c r="S770" s="32"/>
      <c r="AD770" s="32"/>
    </row>
    <row r="771" ht="34.5" customHeight="1">
      <c r="A771" s="32"/>
      <c r="B771" s="32"/>
      <c r="D771" s="32"/>
      <c r="E771" s="32"/>
      <c r="G771" s="32"/>
      <c r="I771" s="32"/>
      <c r="R771" s="32"/>
      <c r="S771" s="32"/>
      <c r="AD771" s="32"/>
    </row>
    <row r="772" ht="34.5" customHeight="1">
      <c r="A772" s="32"/>
      <c r="B772" s="32"/>
      <c r="C772" s="32"/>
      <c r="D772" s="32"/>
      <c r="E772" s="32"/>
      <c r="G772" s="32"/>
      <c r="H772" s="32"/>
      <c r="I772" s="32"/>
      <c r="R772" s="32"/>
      <c r="S772" s="32"/>
      <c r="AD772" s="32"/>
    </row>
    <row r="773" ht="34.5" customHeight="1">
      <c r="A773" s="32"/>
      <c r="B773" s="32"/>
      <c r="D773" s="32"/>
      <c r="E773" s="32"/>
      <c r="G773" s="32"/>
      <c r="I773" s="32"/>
      <c r="R773" s="32"/>
      <c r="S773" s="32"/>
      <c r="AD773" s="32"/>
    </row>
    <row r="774" ht="34.5" customHeight="1">
      <c r="A774" s="32"/>
      <c r="B774" s="32"/>
      <c r="C774" s="32"/>
      <c r="D774" s="32"/>
      <c r="E774" s="32"/>
      <c r="F774" s="32"/>
      <c r="G774" s="32"/>
      <c r="H774" s="32"/>
      <c r="I774" s="32"/>
      <c r="R774" s="32"/>
      <c r="S774" s="32"/>
      <c r="AD774" s="32"/>
    </row>
    <row r="775" ht="34.5" customHeight="1">
      <c r="A775" s="32"/>
      <c r="B775" s="32"/>
      <c r="C775" s="32"/>
      <c r="D775" s="32"/>
      <c r="E775" s="32"/>
      <c r="G775" s="32"/>
      <c r="H775" s="32"/>
      <c r="I775" s="32"/>
      <c r="R775" s="32"/>
      <c r="S775" s="32"/>
      <c r="AD775" s="32"/>
    </row>
    <row r="776" ht="34.5" customHeight="1">
      <c r="A776" s="32"/>
      <c r="B776" s="32"/>
      <c r="C776" s="32"/>
      <c r="D776" s="32"/>
      <c r="E776" s="32"/>
      <c r="F776" s="32"/>
      <c r="G776" s="32"/>
      <c r="I776" s="32"/>
      <c r="R776" s="32"/>
      <c r="S776" s="32"/>
      <c r="AD776" s="32"/>
    </row>
    <row r="777" ht="34.5" customHeight="1">
      <c r="A777" s="32"/>
      <c r="B777" s="32"/>
      <c r="C777" s="32"/>
      <c r="D777" s="32"/>
      <c r="E777" s="32"/>
      <c r="G777" s="32"/>
      <c r="H777" s="32"/>
      <c r="I777" s="32"/>
      <c r="R777" s="32"/>
      <c r="S777" s="32"/>
      <c r="AD777" s="32"/>
    </row>
    <row r="778" ht="34.5" customHeight="1">
      <c r="A778" s="32"/>
      <c r="B778" s="32"/>
      <c r="C778" s="32"/>
      <c r="D778" s="32"/>
      <c r="E778" s="32"/>
      <c r="F778" s="32"/>
      <c r="G778" s="32"/>
      <c r="H778" s="32"/>
      <c r="I778" s="32"/>
      <c r="R778" s="32"/>
      <c r="S778" s="32"/>
      <c r="AD778" s="32"/>
    </row>
    <row r="779" ht="34.5" customHeight="1">
      <c r="A779" s="32"/>
      <c r="B779" s="32"/>
      <c r="D779" s="32"/>
      <c r="E779" s="32"/>
      <c r="G779" s="32"/>
      <c r="I779" s="32"/>
      <c r="R779" s="32"/>
      <c r="S779" s="32"/>
      <c r="AD779" s="32"/>
    </row>
    <row r="780" ht="34.5" customHeight="1">
      <c r="A780" s="32"/>
      <c r="B780" s="32"/>
      <c r="C780" s="32"/>
      <c r="D780" s="32"/>
      <c r="E780" s="32"/>
      <c r="F780" s="32"/>
      <c r="G780" s="32"/>
      <c r="I780" s="32"/>
      <c r="R780" s="32"/>
      <c r="S780" s="32"/>
      <c r="AD780" s="32"/>
    </row>
    <row r="781" ht="34.5" customHeight="1">
      <c r="A781" s="32"/>
      <c r="B781" s="32"/>
      <c r="D781" s="32"/>
      <c r="E781" s="32"/>
      <c r="G781" s="32"/>
      <c r="I781" s="32"/>
      <c r="R781" s="32"/>
      <c r="S781" s="32"/>
      <c r="AD781" s="32"/>
    </row>
    <row r="782" ht="34.5" customHeight="1">
      <c r="A782" s="32"/>
      <c r="B782" s="32"/>
      <c r="C782" s="32"/>
      <c r="D782" s="32"/>
      <c r="E782" s="32"/>
      <c r="F782" s="32"/>
      <c r="G782" s="32"/>
      <c r="H782" s="32"/>
      <c r="I782" s="32"/>
      <c r="R782" s="32"/>
      <c r="S782" s="32"/>
      <c r="AD782" s="32"/>
    </row>
    <row r="783" ht="34.5" customHeight="1">
      <c r="A783" s="32"/>
      <c r="B783" s="32"/>
      <c r="D783" s="32"/>
      <c r="E783" s="32"/>
      <c r="G783" s="32"/>
      <c r="I783" s="32"/>
      <c r="R783" s="32"/>
      <c r="S783" s="32"/>
      <c r="AD783" s="32"/>
    </row>
    <row r="784" ht="34.5" customHeight="1">
      <c r="A784" s="32"/>
      <c r="B784" s="32"/>
      <c r="C784" s="32"/>
      <c r="D784" s="32"/>
      <c r="E784" s="32"/>
      <c r="F784" s="32"/>
      <c r="G784" s="32"/>
      <c r="I784" s="32"/>
      <c r="R784" s="32"/>
      <c r="S784" s="32"/>
      <c r="AD784" s="32"/>
    </row>
    <row r="785" ht="34.5" customHeight="1">
      <c r="A785" s="32"/>
      <c r="B785" s="32"/>
      <c r="C785" s="32"/>
      <c r="D785" s="32"/>
      <c r="E785" s="32"/>
      <c r="G785" s="32"/>
      <c r="H785" s="32"/>
      <c r="I785" s="32"/>
      <c r="R785" s="32"/>
      <c r="S785" s="32"/>
      <c r="AD785" s="32"/>
    </row>
    <row r="786" ht="34.5" customHeight="1">
      <c r="A786" s="32"/>
      <c r="B786" s="32"/>
      <c r="D786" s="32"/>
      <c r="E786" s="32"/>
      <c r="G786" s="32"/>
      <c r="I786" s="32"/>
      <c r="R786" s="32"/>
      <c r="S786" s="32"/>
      <c r="AD786" s="32"/>
    </row>
    <row r="787" ht="34.5" customHeight="1">
      <c r="A787" s="32"/>
      <c r="B787" s="32"/>
      <c r="D787" s="32"/>
      <c r="E787" s="32"/>
      <c r="G787" s="32"/>
      <c r="I787" s="32"/>
      <c r="R787" s="32"/>
      <c r="S787" s="32"/>
      <c r="AD787" s="32"/>
    </row>
    <row r="788" ht="34.5" customHeight="1">
      <c r="A788" s="32"/>
      <c r="B788" s="32"/>
      <c r="C788" s="32"/>
      <c r="D788" s="32"/>
      <c r="E788" s="32"/>
      <c r="F788" s="32"/>
      <c r="G788" s="32"/>
      <c r="I788" s="32"/>
      <c r="R788" s="32"/>
      <c r="S788" s="32"/>
      <c r="AD788" s="32"/>
    </row>
    <row r="789" ht="34.5" customHeight="1">
      <c r="A789" s="32"/>
      <c r="B789" s="32"/>
      <c r="C789" s="32"/>
      <c r="D789" s="32"/>
      <c r="E789" s="32"/>
      <c r="G789" s="32"/>
      <c r="H789" s="32"/>
      <c r="I789" s="32"/>
      <c r="R789" s="32"/>
      <c r="S789" s="32"/>
      <c r="AD789" s="32"/>
    </row>
    <row r="790" ht="34.5" customHeight="1">
      <c r="A790" s="32"/>
      <c r="B790" s="32"/>
      <c r="D790" s="32"/>
      <c r="E790" s="32"/>
      <c r="G790" s="32"/>
      <c r="I790" s="32"/>
      <c r="R790" s="32"/>
      <c r="S790" s="32"/>
      <c r="AD790" s="32"/>
    </row>
    <row r="791" ht="34.5" customHeight="1">
      <c r="A791" s="32"/>
      <c r="B791" s="32"/>
      <c r="D791" s="32"/>
      <c r="E791" s="32"/>
      <c r="G791" s="32"/>
      <c r="I791" s="32"/>
      <c r="R791" s="32"/>
      <c r="S791" s="32"/>
      <c r="AD791" s="32"/>
    </row>
    <row r="792" ht="34.5" customHeight="1">
      <c r="A792" s="32"/>
      <c r="B792" s="32"/>
      <c r="C792" s="32"/>
      <c r="D792" s="32"/>
      <c r="E792" s="32"/>
      <c r="F792" s="32"/>
      <c r="G792" s="32"/>
      <c r="I792" s="32"/>
      <c r="R792" s="32"/>
      <c r="S792" s="32"/>
      <c r="AD792" s="32"/>
    </row>
    <row r="793" ht="34.5" customHeight="1">
      <c r="A793" s="32"/>
      <c r="B793" s="32"/>
      <c r="C793" s="32"/>
      <c r="D793" s="32"/>
      <c r="E793" s="32"/>
      <c r="G793" s="32"/>
      <c r="H793" s="32"/>
      <c r="I793" s="32"/>
      <c r="R793" s="32"/>
      <c r="S793" s="32"/>
      <c r="AD793" s="32"/>
    </row>
    <row r="794" ht="34.5" customHeight="1">
      <c r="A794" s="32"/>
      <c r="B794" s="32"/>
      <c r="D794" s="32"/>
      <c r="E794" s="32"/>
      <c r="G794" s="32"/>
      <c r="I794" s="32"/>
      <c r="R794" s="32"/>
      <c r="S794" s="32"/>
      <c r="AD794" s="32"/>
    </row>
    <row r="795" ht="34.5" customHeight="1">
      <c r="A795" s="32"/>
      <c r="B795" s="32"/>
      <c r="C795" s="32"/>
      <c r="D795" s="32"/>
      <c r="E795" s="32"/>
      <c r="G795" s="32"/>
      <c r="H795" s="32"/>
      <c r="I795" s="32"/>
      <c r="R795" s="32"/>
      <c r="S795" s="32"/>
      <c r="AD795" s="32"/>
    </row>
    <row r="796" ht="34.5" customHeight="1">
      <c r="A796" s="32"/>
      <c r="B796" s="32"/>
      <c r="C796" s="32"/>
      <c r="D796" s="32"/>
      <c r="E796" s="32"/>
      <c r="F796" s="32"/>
      <c r="G796" s="32"/>
      <c r="I796" s="32"/>
      <c r="R796" s="32"/>
      <c r="S796" s="32"/>
      <c r="AD796" s="32"/>
    </row>
    <row r="797" ht="34.5" customHeight="1">
      <c r="A797" s="32"/>
      <c r="B797" s="32"/>
      <c r="D797" s="32"/>
      <c r="E797" s="32"/>
      <c r="G797" s="32"/>
      <c r="I797" s="32"/>
      <c r="R797" s="32"/>
      <c r="S797" s="32"/>
      <c r="AD797" s="32"/>
    </row>
    <row r="798" ht="34.5" customHeight="1">
      <c r="A798" s="32"/>
      <c r="B798" s="32"/>
      <c r="C798" s="32"/>
      <c r="D798" s="32"/>
      <c r="E798" s="32"/>
      <c r="F798" s="32"/>
      <c r="G798" s="32"/>
      <c r="I798" s="32"/>
      <c r="R798" s="32"/>
      <c r="S798" s="32"/>
      <c r="AD798" s="32"/>
    </row>
    <row r="799" ht="34.5" customHeight="1">
      <c r="A799" s="32"/>
      <c r="B799" s="32"/>
      <c r="C799" s="32"/>
      <c r="D799" s="32"/>
      <c r="E799" s="32"/>
      <c r="G799" s="32"/>
      <c r="H799" s="32"/>
      <c r="I799" s="32"/>
      <c r="R799" s="32"/>
      <c r="S799" s="32"/>
      <c r="AD799" s="32"/>
    </row>
    <row r="800" ht="34.5" customHeight="1">
      <c r="A800" s="32"/>
      <c r="B800" s="32"/>
      <c r="C800" s="32"/>
      <c r="D800" s="32"/>
      <c r="E800" s="32"/>
      <c r="F800" s="32"/>
      <c r="G800" s="32"/>
      <c r="I800" s="32"/>
      <c r="R800" s="32"/>
      <c r="S800" s="32"/>
      <c r="AD800" s="32"/>
    </row>
    <row r="801" ht="34.5" customHeight="1">
      <c r="A801" s="32"/>
      <c r="B801" s="32"/>
      <c r="D801" s="32"/>
      <c r="E801" s="32"/>
      <c r="G801" s="32"/>
      <c r="I801" s="32"/>
      <c r="R801" s="32"/>
      <c r="S801" s="32"/>
      <c r="AD801" s="32"/>
    </row>
    <row r="802" ht="34.5" customHeight="1">
      <c r="A802" s="32"/>
      <c r="B802" s="32"/>
      <c r="C802" s="32"/>
      <c r="D802" s="32"/>
      <c r="E802" s="32"/>
      <c r="F802" s="32"/>
      <c r="G802" s="32"/>
      <c r="I802" s="32"/>
      <c r="R802" s="32"/>
      <c r="S802" s="32"/>
      <c r="AD802" s="32"/>
    </row>
    <row r="803" ht="34.5" customHeight="1">
      <c r="A803" s="32"/>
      <c r="B803" s="32"/>
      <c r="C803" s="32"/>
      <c r="D803" s="32"/>
      <c r="E803" s="32"/>
      <c r="G803" s="32"/>
      <c r="H803" s="32"/>
      <c r="I803" s="32"/>
      <c r="R803" s="32"/>
      <c r="S803" s="32"/>
      <c r="AD803" s="32"/>
    </row>
    <row r="804" ht="34.5" customHeight="1">
      <c r="A804" s="32"/>
      <c r="B804" s="32"/>
      <c r="D804" s="32"/>
      <c r="E804" s="32"/>
      <c r="G804" s="32"/>
      <c r="I804" s="32"/>
      <c r="R804" s="32"/>
      <c r="S804" s="32"/>
      <c r="AD804" s="32"/>
    </row>
    <row r="805" ht="34.5" customHeight="1">
      <c r="A805" s="32"/>
      <c r="B805" s="32"/>
      <c r="D805" s="32"/>
      <c r="E805" s="32"/>
      <c r="G805" s="32"/>
      <c r="I805" s="32"/>
      <c r="R805" s="32"/>
      <c r="S805" s="32"/>
      <c r="AD805" s="32"/>
    </row>
    <row r="806" ht="34.5" customHeight="1">
      <c r="A806" s="32"/>
      <c r="B806" s="32"/>
      <c r="C806" s="32"/>
      <c r="D806" s="32"/>
      <c r="E806" s="32"/>
      <c r="F806" s="32"/>
      <c r="G806" s="32"/>
      <c r="I806" s="32"/>
      <c r="R806" s="32"/>
      <c r="S806" s="32"/>
      <c r="AD806" s="32"/>
    </row>
    <row r="807" ht="34.5" customHeight="1">
      <c r="A807" s="32"/>
      <c r="B807" s="32"/>
      <c r="C807" s="32"/>
      <c r="D807" s="32"/>
      <c r="E807" s="32"/>
      <c r="G807" s="32"/>
      <c r="H807" s="32"/>
      <c r="I807" s="32"/>
      <c r="R807" s="32"/>
      <c r="S807" s="32"/>
      <c r="AD807" s="32"/>
    </row>
    <row r="808" ht="34.5" customHeight="1">
      <c r="A808" s="32"/>
      <c r="B808" s="32"/>
      <c r="D808" s="32"/>
      <c r="E808" s="32"/>
      <c r="G808" s="32"/>
      <c r="I808" s="32"/>
      <c r="R808" s="32"/>
      <c r="S808" s="32"/>
      <c r="AD808" s="32"/>
    </row>
    <row r="809" ht="34.5" customHeight="1">
      <c r="A809" s="32"/>
      <c r="B809" s="32"/>
      <c r="D809" s="32"/>
      <c r="E809" s="32"/>
      <c r="G809" s="32"/>
      <c r="I809" s="32"/>
      <c r="R809" s="32"/>
      <c r="S809" s="32"/>
      <c r="AD809" s="32"/>
    </row>
    <row r="810" ht="34.5" customHeight="1">
      <c r="A810" s="32"/>
      <c r="B810" s="32"/>
      <c r="C810" s="32"/>
      <c r="D810" s="32"/>
      <c r="E810" s="32"/>
      <c r="F810" s="32"/>
      <c r="G810" s="32"/>
      <c r="I810" s="32"/>
      <c r="R810" s="32"/>
      <c r="S810" s="32"/>
      <c r="AD810" s="32"/>
    </row>
    <row r="811" ht="34.5" customHeight="1">
      <c r="A811" s="32"/>
      <c r="B811" s="32"/>
      <c r="C811" s="32"/>
      <c r="D811" s="32"/>
      <c r="E811" s="32"/>
      <c r="G811" s="32"/>
      <c r="H811" s="32"/>
      <c r="I811" s="32"/>
      <c r="R811" s="32"/>
      <c r="S811" s="32"/>
      <c r="AD811" s="32"/>
    </row>
    <row r="812" ht="34.5" customHeight="1">
      <c r="A812" s="32"/>
      <c r="B812" s="32"/>
      <c r="C812" s="32"/>
      <c r="D812" s="32"/>
      <c r="E812" s="32"/>
      <c r="F812" s="32"/>
      <c r="G812" s="32"/>
      <c r="I812" s="32"/>
      <c r="R812" s="32"/>
      <c r="S812" s="32"/>
      <c r="AD812" s="32"/>
    </row>
    <row r="813" ht="34.5" customHeight="1">
      <c r="A813" s="32"/>
      <c r="B813" s="32"/>
      <c r="D813" s="32"/>
      <c r="E813" s="32"/>
      <c r="G813" s="32"/>
      <c r="I813" s="32"/>
      <c r="R813" s="32"/>
      <c r="S813" s="32"/>
      <c r="AD813" s="32"/>
    </row>
    <row r="814" ht="34.5" customHeight="1">
      <c r="A814" s="32"/>
      <c r="B814" s="32"/>
      <c r="C814" s="32"/>
      <c r="D814" s="32"/>
      <c r="E814" s="32"/>
      <c r="G814" s="32"/>
      <c r="H814" s="32"/>
      <c r="I814" s="32"/>
      <c r="R814" s="32"/>
      <c r="S814" s="32"/>
      <c r="AD814" s="32"/>
    </row>
    <row r="815" ht="34.5" customHeight="1">
      <c r="A815" s="32"/>
      <c r="B815" s="32"/>
      <c r="D815" s="32"/>
      <c r="E815" s="32"/>
      <c r="G815" s="32"/>
      <c r="I815" s="32"/>
      <c r="R815" s="32"/>
      <c r="S815" s="32"/>
      <c r="AD815" s="32"/>
    </row>
    <row r="816" ht="34.5" customHeight="1">
      <c r="A816" s="32"/>
      <c r="B816" s="32"/>
      <c r="C816" s="32"/>
      <c r="D816" s="32"/>
      <c r="E816" s="32"/>
      <c r="F816" s="32"/>
      <c r="G816" s="32"/>
      <c r="H816" s="32"/>
      <c r="I816" s="32"/>
      <c r="R816" s="32"/>
      <c r="S816" s="32"/>
      <c r="AD816" s="32"/>
    </row>
    <row r="817" ht="34.5" customHeight="1">
      <c r="A817" s="32"/>
      <c r="B817" s="32"/>
      <c r="D817" s="32"/>
      <c r="E817" s="32"/>
      <c r="G817" s="32"/>
      <c r="I817" s="32"/>
      <c r="R817" s="32"/>
      <c r="S817" s="32"/>
      <c r="AD817" s="32"/>
    </row>
    <row r="818" ht="34.5" customHeight="1">
      <c r="A818" s="32"/>
      <c r="B818" s="32"/>
      <c r="C818" s="32"/>
      <c r="D818" s="32"/>
      <c r="E818" s="32"/>
      <c r="F818" s="32"/>
      <c r="G818" s="32"/>
      <c r="I818" s="32"/>
      <c r="R818" s="32"/>
      <c r="S818" s="32"/>
      <c r="AD818" s="32"/>
    </row>
    <row r="819" ht="34.5" customHeight="1">
      <c r="A819" s="32"/>
      <c r="B819" s="32"/>
      <c r="D819" s="32"/>
      <c r="E819" s="32"/>
      <c r="G819" s="32"/>
      <c r="I819" s="32"/>
      <c r="R819" s="32"/>
      <c r="S819" s="32"/>
      <c r="AD819" s="32"/>
    </row>
    <row r="820" ht="34.5" customHeight="1">
      <c r="A820" s="32"/>
      <c r="B820" s="32"/>
      <c r="C820" s="32"/>
      <c r="D820" s="32"/>
      <c r="E820" s="32"/>
      <c r="F820" s="32"/>
      <c r="G820" s="32"/>
      <c r="I820" s="32"/>
      <c r="R820" s="32"/>
      <c r="S820" s="32"/>
      <c r="AD820" s="32"/>
    </row>
    <row r="821" ht="34.5" customHeight="1">
      <c r="A821" s="32"/>
      <c r="B821" s="32"/>
      <c r="C821" s="32"/>
      <c r="D821" s="32"/>
      <c r="E821" s="32"/>
      <c r="G821" s="32"/>
      <c r="H821" s="32"/>
      <c r="I821" s="32"/>
      <c r="R821" s="32"/>
      <c r="S821" s="32"/>
      <c r="AD821" s="32"/>
    </row>
    <row r="822" ht="34.5" customHeight="1">
      <c r="A822" s="32"/>
      <c r="B822" s="32"/>
      <c r="C822" s="32"/>
      <c r="D822" s="32"/>
      <c r="E822" s="32"/>
      <c r="F822" s="32"/>
      <c r="G822" s="32"/>
      <c r="I822" s="32"/>
      <c r="R822" s="32"/>
      <c r="S822" s="32"/>
      <c r="AD822" s="32"/>
    </row>
    <row r="823" ht="34.5" customHeight="1">
      <c r="A823" s="32"/>
      <c r="B823" s="32"/>
      <c r="D823" s="32"/>
      <c r="E823" s="32"/>
      <c r="G823" s="32"/>
      <c r="I823" s="32"/>
      <c r="R823" s="32"/>
      <c r="S823" s="32"/>
      <c r="AD823" s="32"/>
    </row>
    <row r="824" ht="34.5" customHeight="1">
      <c r="A824" s="32"/>
      <c r="B824" s="32"/>
      <c r="C824" s="32"/>
      <c r="D824" s="32"/>
      <c r="E824" s="32"/>
      <c r="F824" s="32"/>
      <c r="G824" s="32"/>
      <c r="I824" s="32"/>
      <c r="R824" s="32"/>
      <c r="S824" s="32"/>
      <c r="AD824" s="32"/>
    </row>
    <row r="825" ht="34.5" customHeight="1">
      <c r="A825" s="32"/>
      <c r="B825" s="32"/>
      <c r="C825" s="32"/>
      <c r="D825" s="32"/>
      <c r="E825" s="32"/>
      <c r="G825" s="32"/>
      <c r="H825" s="32"/>
      <c r="I825" s="32"/>
      <c r="R825" s="32"/>
      <c r="S825" s="32"/>
      <c r="AD825" s="32"/>
    </row>
    <row r="826" ht="34.5" customHeight="1">
      <c r="A826" s="32"/>
      <c r="B826" s="32"/>
      <c r="C826" s="32"/>
      <c r="D826" s="32"/>
      <c r="E826" s="32"/>
      <c r="F826" s="32"/>
      <c r="G826" s="32"/>
      <c r="I826" s="32"/>
      <c r="R826" s="32"/>
      <c r="S826" s="32"/>
      <c r="AD826" s="32"/>
    </row>
    <row r="827" ht="34.5" customHeight="1">
      <c r="A827" s="32"/>
      <c r="B827" s="32"/>
      <c r="D827" s="32"/>
      <c r="E827" s="32"/>
      <c r="G827" s="32"/>
      <c r="I827" s="32"/>
      <c r="R827" s="32"/>
      <c r="S827" s="32"/>
      <c r="AD827" s="32"/>
    </row>
    <row r="828" ht="34.5" customHeight="1">
      <c r="A828" s="32"/>
      <c r="B828" s="32"/>
      <c r="C828" s="32"/>
      <c r="D828" s="32"/>
      <c r="E828" s="32"/>
      <c r="F828" s="32"/>
      <c r="G828" s="32"/>
      <c r="I828" s="32"/>
      <c r="R828" s="32"/>
      <c r="S828" s="32"/>
      <c r="AD828" s="32"/>
    </row>
    <row r="829" ht="34.5" customHeight="1">
      <c r="A829" s="32"/>
      <c r="B829" s="32"/>
      <c r="C829" s="32"/>
      <c r="D829" s="32"/>
      <c r="E829" s="32"/>
      <c r="F829" s="32"/>
      <c r="G829" s="32"/>
      <c r="H829" s="32"/>
      <c r="I829" s="32"/>
      <c r="R829" s="32"/>
      <c r="S829" s="32"/>
      <c r="AD829" s="32"/>
    </row>
    <row r="830" ht="34.5" customHeight="1">
      <c r="A830" s="32"/>
      <c r="B830" s="32"/>
      <c r="D830" s="32"/>
      <c r="E830" s="32"/>
      <c r="G830" s="32"/>
      <c r="I830" s="32"/>
      <c r="R830" s="32"/>
      <c r="S830" s="32"/>
      <c r="AD830" s="32"/>
    </row>
    <row r="831" ht="34.5" customHeight="1">
      <c r="A831" s="32"/>
      <c r="B831" s="32"/>
      <c r="C831" s="32"/>
      <c r="D831" s="32"/>
      <c r="E831" s="32"/>
      <c r="F831" s="32"/>
      <c r="G831" s="32"/>
      <c r="I831" s="32"/>
      <c r="R831" s="32"/>
      <c r="S831" s="32"/>
      <c r="AD831" s="32"/>
    </row>
    <row r="832" ht="34.5" customHeight="1">
      <c r="A832" s="32"/>
      <c r="B832" s="32"/>
      <c r="C832" s="32"/>
      <c r="D832" s="32"/>
      <c r="E832" s="32"/>
      <c r="F832" s="32"/>
      <c r="G832" s="32"/>
      <c r="I832" s="32"/>
      <c r="R832" s="32"/>
      <c r="S832" s="32"/>
      <c r="AD832" s="32"/>
    </row>
    <row r="833" ht="34.5" customHeight="1">
      <c r="A833" s="32"/>
      <c r="B833" s="32"/>
      <c r="C833" s="32"/>
      <c r="D833" s="32"/>
      <c r="E833" s="32"/>
      <c r="G833" s="32"/>
      <c r="H833" s="32"/>
      <c r="I833" s="32"/>
      <c r="R833" s="32"/>
      <c r="S833" s="32"/>
      <c r="AD833" s="32"/>
    </row>
    <row r="834" ht="34.5" customHeight="1">
      <c r="A834" s="32"/>
      <c r="B834" s="32"/>
      <c r="D834" s="32"/>
      <c r="E834" s="32"/>
      <c r="G834" s="32"/>
      <c r="I834" s="32"/>
      <c r="R834" s="32"/>
      <c r="S834" s="32"/>
      <c r="AD834" s="32"/>
    </row>
    <row r="835" ht="34.5" customHeight="1">
      <c r="A835" s="32"/>
      <c r="B835" s="32"/>
      <c r="D835" s="32"/>
      <c r="E835" s="32"/>
      <c r="G835" s="32"/>
      <c r="I835" s="32"/>
      <c r="R835" s="32"/>
      <c r="S835" s="32"/>
      <c r="AD835" s="32"/>
    </row>
    <row r="836" ht="34.5" customHeight="1">
      <c r="A836" s="32"/>
      <c r="B836" s="32"/>
      <c r="C836" s="32"/>
      <c r="D836" s="32"/>
      <c r="E836" s="32"/>
      <c r="F836" s="32"/>
      <c r="G836" s="32"/>
      <c r="I836" s="32"/>
      <c r="R836" s="32"/>
      <c r="S836" s="32"/>
      <c r="AD836" s="32"/>
    </row>
    <row r="837" ht="34.5" customHeight="1">
      <c r="A837" s="32"/>
      <c r="B837" s="32"/>
      <c r="C837" s="32"/>
      <c r="D837" s="32"/>
      <c r="E837" s="32"/>
      <c r="G837" s="32"/>
      <c r="H837" s="32"/>
      <c r="I837" s="32"/>
      <c r="R837" s="32"/>
      <c r="S837" s="32"/>
      <c r="AD837" s="32"/>
    </row>
    <row r="838" ht="34.5" customHeight="1">
      <c r="A838" s="32"/>
      <c r="B838" s="32"/>
      <c r="D838" s="32"/>
      <c r="E838" s="32"/>
      <c r="G838" s="32"/>
      <c r="I838" s="32"/>
      <c r="R838" s="32"/>
      <c r="S838" s="32"/>
      <c r="AD838" s="32"/>
    </row>
    <row r="839" ht="34.5" customHeight="1">
      <c r="A839" s="32"/>
      <c r="B839" s="32"/>
      <c r="C839" s="32"/>
      <c r="D839" s="32"/>
      <c r="E839" s="32"/>
      <c r="F839" s="32"/>
      <c r="G839" s="32"/>
      <c r="I839" s="32"/>
      <c r="R839" s="32"/>
      <c r="S839" s="32"/>
      <c r="AD839" s="32"/>
    </row>
    <row r="840" ht="34.5" customHeight="1">
      <c r="A840" s="32"/>
      <c r="B840" s="32"/>
      <c r="D840" s="32"/>
      <c r="E840" s="32"/>
      <c r="G840" s="32"/>
      <c r="I840" s="32"/>
      <c r="R840" s="32"/>
      <c r="S840" s="32"/>
      <c r="AD840" s="32"/>
    </row>
    <row r="841" ht="34.5" customHeight="1">
      <c r="A841" s="32"/>
      <c r="B841" s="32"/>
      <c r="C841" s="32"/>
      <c r="D841" s="32"/>
      <c r="E841" s="32"/>
      <c r="G841" s="32"/>
      <c r="H841" s="32"/>
      <c r="I841" s="32"/>
      <c r="R841" s="32"/>
      <c r="S841" s="32"/>
      <c r="AD841" s="32"/>
    </row>
    <row r="842" ht="34.5" customHeight="1">
      <c r="A842" s="32"/>
      <c r="B842" s="32"/>
      <c r="D842" s="32"/>
      <c r="E842" s="32"/>
      <c r="G842" s="32"/>
      <c r="I842" s="32"/>
      <c r="R842" s="32"/>
      <c r="S842" s="32"/>
      <c r="AD842" s="32"/>
    </row>
    <row r="843" ht="34.5" customHeight="1">
      <c r="A843" s="32"/>
      <c r="B843" s="32"/>
      <c r="C843" s="32"/>
      <c r="D843" s="32"/>
      <c r="E843" s="32"/>
      <c r="F843" s="32"/>
      <c r="G843" s="32"/>
      <c r="I843" s="32"/>
      <c r="R843" s="32"/>
      <c r="S843" s="32"/>
      <c r="AD843" s="32"/>
    </row>
    <row r="844" ht="34.5" customHeight="1">
      <c r="A844" s="32"/>
      <c r="B844" s="32"/>
      <c r="D844" s="32"/>
      <c r="E844" s="32"/>
      <c r="G844" s="32"/>
      <c r="I844" s="32"/>
      <c r="R844" s="32"/>
      <c r="S844" s="32"/>
      <c r="AD844" s="32"/>
    </row>
    <row r="845" ht="34.5" customHeight="1">
      <c r="A845" s="32"/>
      <c r="B845" s="32"/>
      <c r="C845" s="32"/>
      <c r="D845" s="32"/>
      <c r="E845" s="32"/>
      <c r="G845" s="32"/>
      <c r="H845" s="32"/>
      <c r="I845" s="32"/>
      <c r="R845" s="32"/>
      <c r="S845" s="32"/>
      <c r="AD845" s="32"/>
    </row>
    <row r="846" ht="34.5" customHeight="1">
      <c r="A846" s="32"/>
      <c r="B846" s="32"/>
      <c r="D846" s="32"/>
      <c r="E846" s="32"/>
      <c r="G846" s="32"/>
      <c r="I846" s="32"/>
      <c r="R846" s="32"/>
      <c r="S846" s="32"/>
      <c r="AD846" s="32"/>
    </row>
    <row r="847" ht="34.5" customHeight="1">
      <c r="A847" s="32"/>
      <c r="B847" s="32"/>
      <c r="C847" s="32"/>
      <c r="D847" s="32"/>
      <c r="E847" s="32"/>
      <c r="F847" s="32"/>
      <c r="G847" s="32"/>
      <c r="I847" s="32"/>
      <c r="R847" s="32"/>
      <c r="S847" s="32"/>
      <c r="AD847" s="32"/>
    </row>
    <row r="848" ht="34.5" customHeight="1">
      <c r="A848" s="32"/>
      <c r="B848" s="32"/>
      <c r="D848" s="32"/>
      <c r="E848" s="32"/>
      <c r="G848" s="32"/>
      <c r="I848" s="32"/>
      <c r="R848" s="32"/>
      <c r="S848" s="32"/>
      <c r="AD848" s="32"/>
    </row>
    <row r="849" ht="34.5" customHeight="1">
      <c r="A849" s="32"/>
      <c r="B849" s="32"/>
      <c r="C849" s="32"/>
      <c r="D849" s="32"/>
      <c r="E849" s="32"/>
      <c r="F849" s="32"/>
      <c r="G849" s="32"/>
      <c r="H849" s="32"/>
      <c r="I849" s="32"/>
      <c r="R849" s="32"/>
      <c r="S849" s="32"/>
      <c r="AD849" s="32"/>
    </row>
    <row r="850" ht="34.5" customHeight="1">
      <c r="A850" s="32"/>
      <c r="B850" s="32"/>
      <c r="D850" s="32"/>
      <c r="E850" s="32"/>
      <c r="G850" s="32"/>
      <c r="I850" s="32"/>
      <c r="R850" s="32"/>
      <c r="S850" s="32"/>
      <c r="AD850" s="32"/>
    </row>
    <row r="851" ht="34.5" customHeight="1">
      <c r="A851" s="32"/>
      <c r="B851" s="32"/>
      <c r="D851" s="32"/>
      <c r="E851" s="32"/>
      <c r="G851" s="32"/>
      <c r="I851" s="32"/>
      <c r="R851" s="32"/>
      <c r="S851" s="32"/>
      <c r="AD851" s="32"/>
    </row>
    <row r="852" ht="34.5" customHeight="1">
      <c r="A852" s="32"/>
      <c r="B852" s="32"/>
      <c r="D852" s="32"/>
      <c r="E852" s="32"/>
      <c r="G852" s="32"/>
      <c r="I852" s="32"/>
      <c r="R852" s="32"/>
      <c r="S852" s="32"/>
      <c r="AD852" s="32"/>
    </row>
    <row r="853" ht="34.5" customHeight="1">
      <c r="A853" s="32"/>
      <c r="B853" s="32"/>
      <c r="C853" s="32"/>
      <c r="D853" s="32"/>
      <c r="E853" s="32"/>
      <c r="F853" s="32"/>
      <c r="G853" s="32"/>
      <c r="H853" s="32"/>
      <c r="I853" s="32"/>
      <c r="R853" s="32"/>
      <c r="S853" s="32"/>
      <c r="AD853" s="32"/>
    </row>
    <row r="854" ht="34.5" customHeight="1">
      <c r="A854" s="32"/>
      <c r="B854" s="32"/>
      <c r="C854" s="32"/>
      <c r="D854" s="32"/>
      <c r="E854" s="32"/>
      <c r="G854" s="32"/>
      <c r="H854" s="32"/>
      <c r="I854" s="32"/>
      <c r="R854" s="32"/>
      <c r="S854" s="32"/>
      <c r="AD854" s="32"/>
    </row>
    <row r="855" ht="34.5" customHeight="1">
      <c r="A855" s="32"/>
      <c r="B855" s="32"/>
      <c r="D855" s="32"/>
      <c r="E855" s="32"/>
      <c r="G855" s="32"/>
      <c r="I855" s="32"/>
      <c r="R855" s="32"/>
      <c r="S855" s="32"/>
      <c r="AD855" s="32"/>
    </row>
    <row r="856" ht="34.5" customHeight="1">
      <c r="A856" s="32"/>
      <c r="B856" s="32"/>
      <c r="D856" s="32"/>
      <c r="E856" s="32"/>
      <c r="G856" s="32"/>
      <c r="I856" s="32"/>
      <c r="R856" s="32"/>
      <c r="S856" s="32"/>
      <c r="AD856" s="32"/>
    </row>
    <row r="857" ht="34.5" customHeight="1">
      <c r="A857" s="32"/>
      <c r="B857" s="32"/>
      <c r="C857" s="32"/>
      <c r="D857" s="32"/>
      <c r="E857" s="32"/>
      <c r="F857" s="32"/>
      <c r="G857" s="32"/>
      <c r="I857" s="32"/>
      <c r="R857" s="32"/>
      <c r="S857" s="32"/>
      <c r="AD857" s="32"/>
    </row>
    <row r="858" ht="34.5" customHeight="1">
      <c r="A858" s="32"/>
      <c r="B858" s="32"/>
      <c r="C858" s="32"/>
      <c r="D858" s="32"/>
      <c r="E858" s="32"/>
      <c r="G858" s="32"/>
      <c r="H858" s="32"/>
      <c r="I858" s="32"/>
      <c r="R858" s="32"/>
      <c r="S858" s="32"/>
      <c r="AD858" s="32"/>
    </row>
    <row r="859" ht="34.5" customHeight="1">
      <c r="A859" s="32"/>
      <c r="B859" s="32"/>
      <c r="D859" s="32"/>
      <c r="E859" s="32"/>
      <c r="G859" s="32"/>
      <c r="I859" s="32"/>
      <c r="R859" s="32"/>
      <c r="S859" s="32"/>
      <c r="AD859" s="32"/>
    </row>
    <row r="860" ht="34.5" customHeight="1">
      <c r="A860" s="32"/>
      <c r="B860" s="32"/>
      <c r="D860" s="32"/>
      <c r="E860" s="32"/>
      <c r="G860" s="32"/>
      <c r="I860" s="32"/>
      <c r="R860" s="32"/>
      <c r="S860" s="32"/>
      <c r="AD860" s="32"/>
    </row>
    <row r="861" ht="34.5" customHeight="1">
      <c r="A861" s="32"/>
      <c r="B861" s="32"/>
      <c r="C861" s="32"/>
      <c r="D861" s="32"/>
      <c r="E861" s="32"/>
      <c r="F861" s="32"/>
      <c r="G861" s="32"/>
      <c r="I861" s="32"/>
      <c r="R861" s="32"/>
      <c r="S861" s="32"/>
      <c r="AD861" s="32"/>
    </row>
    <row r="862" ht="34.5" customHeight="1">
      <c r="A862" s="32"/>
      <c r="B862" s="32"/>
      <c r="C862" s="32"/>
      <c r="D862" s="32"/>
      <c r="E862" s="32"/>
      <c r="G862" s="32"/>
      <c r="H862" s="32"/>
      <c r="I862" s="32"/>
      <c r="R862" s="32"/>
      <c r="S862" s="32"/>
      <c r="AD862" s="32"/>
    </row>
    <row r="863" ht="34.5" customHeight="1">
      <c r="A863" s="32"/>
      <c r="B863" s="32"/>
      <c r="D863" s="32"/>
      <c r="E863" s="32"/>
      <c r="G863" s="32"/>
      <c r="I863" s="32"/>
      <c r="R863" s="32"/>
      <c r="S863" s="32"/>
      <c r="AD863" s="32"/>
    </row>
    <row r="864" ht="34.5" customHeight="1">
      <c r="A864" s="32"/>
      <c r="B864" s="32"/>
      <c r="C864" s="32"/>
      <c r="D864" s="32"/>
      <c r="E864" s="32"/>
      <c r="G864" s="32"/>
      <c r="H864" s="32"/>
      <c r="I864" s="32"/>
      <c r="R864" s="32"/>
      <c r="S864" s="32"/>
      <c r="AD864" s="32"/>
    </row>
    <row r="865" ht="34.5" customHeight="1">
      <c r="A865" s="32"/>
      <c r="B865" s="32"/>
      <c r="C865" s="32"/>
      <c r="D865" s="32"/>
      <c r="E865" s="32"/>
      <c r="F865" s="32"/>
      <c r="G865" s="32"/>
      <c r="I865" s="32"/>
      <c r="R865" s="32"/>
      <c r="S865" s="32"/>
      <c r="AD865" s="32"/>
    </row>
    <row r="866" ht="34.5" customHeight="1">
      <c r="A866" s="32"/>
      <c r="B866" s="32"/>
      <c r="C866" s="32"/>
      <c r="D866" s="32"/>
      <c r="E866" s="32"/>
      <c r="G866" s="32"/>
      <c r="H866" s="32"/>
      <c r="I866" s="32"/>
      <c r="R866" s="32"/>
      <c r="S866" s="32"/>
      <c r="AD866" s="32"/>
    </row>
    <row r="867" ht="34.5" customHeight="1">
      <c r="A867" s="32"/>
      <c r="B867" s="32"/>
      <c r="D867" s="32"/>
      <c r="E867" s="32"/>
      <c r="G867" s="32"/>
      <c r="I867" s="32"/>
      <c r="R867" s="32"/>
      <c r="S867" s="32"/>
      <c r="AD867" s="32"/>
    </row>
    <row r="868" ht="34.5" customHeight="1">
      <c r="A868" s="32"/>
      <c r="B868" s="32"/>
      <c r="C868" s="32"/>
      <c r="D868" s="32"/>
      <c r="E868" s="32"/>
      <c r="F868" s="32"/>
      <c r="G868" s="32"/>
      <c r="I868" s="32"/>
      <c r="R868" s="32"/>
      <c r="S868" s="32"/>
      <c r="AD868" s="32"/>
    </row>
    <row r="869" ht="34.5" customHeight="1">
      <c r="A869" s="32"/>
      <c r="B869" s="32"/>
      <c r="D869" s="32"/>
      <c r="E869" s="32"/>
      <c r="G869" s="32"/>
      <c r="I869" s="32"/>
      <c r="R869" s="32"/>
      <c r="S869" s="32"/>
      <c r="AD869" s="32"/>
    </row>
    <row r="870" ht="34.5" customHeight="1">
      <c r="A870" s="32"/>
      <c r="B870" s="32"/>
      <c r="C870" s="32"/>
      <c r="D870" s="32"/>
      <c r="E870" s="32"/>
      <c r="F870" s="32"/>
      <c r="G870" s="32"/>
      <c r="H870" s="32"/>
      <c r="I870" s="32"/>
      <c r="R870" s="32"/>
      <c r="S870" s="32"/>
      <c r="AD870" s="32"/>
    </row>
    <row r="871" ht="34.5" customHeight="1">
      <c r="A871" s="32"/>
      <c r="B871" s="32"/>
      <c r="D871" s="32"/>
      <c r="E871" s="32"/>
      <c r="G871" s="32"/>
      <c r="I871" s="32"/>
      <c r="R871" s="32"/>
      <c r="S871" s="32"/>
      <c r="AD871" s="32"/>
    </row>
    <row r="872" ht="34.5" customHeight="1">
      <c r="A872" s="32"/>
      <c r="B872" s="32"/>
      <c r="D872" s="32"/>
      <c r="E872" s="32"/>
      <c r="G872" s="32"/>
      <c r="I872" s="32"/>
      <c r="R872" s="32"/>
      <c r="S872" s="32"/>
      <c r="AD872" s="32"/>
    </row>
    <row r="873" ht="34.5" customHeight="1">
      <c r="A873" s="32"/>
      <c r="B873" s="32"/>
      <c r="D873" s="32"/>
      <c r="E873" s="32"/>
      <c r="G873" s="32"/>
      <c r="I873" s="32"/>
      <c r="R873" s="32"/>
      <c r="S873" s="32"/>
      <c r="AD873" s="32"/>
    </row>
    <row r="874" ht="34.5" customHeight="1">
      <c r="A874" s="32"/>
      <c r="B874" s="32"/>
      <c r="C874" s="32"/>
      <c r="D874" s="32"/>
      <c r="E874" s="32"/>
      <c r="G874" s="32"/>
      <c r="H874" s="32"/>
      <c r="I874" s="32"/>
      <c r="R874" s="32"/>
      <c r="S874" s="32"/>
      <c r="AD874" s="32"/>
    </row>
    <row r="875" ht="34.5" customHeight="1">
      <c r="A875" s="32"/>
      <c r="B875" s="32"/>
      <c r="C875" s="32"/>
      <c r="D875" s="32"/>
      <c r="E875" s="32"/>
      <c r="F875" s="32"/>
      <c r="G875" s="32"/>
      <c r="I875" s="32"/>
      <c r="R875" s="32"/>
      <c r="S875" s="32"/>
      <c r="AD875" s="32"/>
    </row>
    <row r="876" ht="34.5" customHeight="1">
      <c r="A876" s="32"/>
      <c r="B876" s="32"/>
      <c r="D876" s="32"/>
      <c r="E876" s="32"/>
      <c r="G876" s="32"/>
      <c r="I876" s="32"/>
      <c r="R876" s="32"/>
      <c r="S876" s="32"/>
      <c r="AD876" s="32"/>
    </row>
    <row r="877" ht="34.5" customHeight="1">
      <c r="A877" s="32"/>
      <c r="B877" s="32"/>
      <c r="D877" s="32"/>
      <c r="E877" s="32"/>
      <c r="G877" s="32"/>
      <c r="I877" s="32"/>
      <c r="R877" s="32"/>
      <c r="S877" s="32"/>
      <c r="AD877" s="32"/>
    </row>
    <row r="878" ht="34.5" customHeight="1">
      <c r="A878" s="32"/>
      <c r="B878" s="32"/>
      <c r="C878" s="32"/>
      <c r="D878" s="32"/>
      <c r="E878" s="32"/>
      <c r="G878" s="32"/>
      <c r="H878" s="32"/>
      <c r="I878" s="32"/>
      <c r="R878" s="32"/>
      <c r="S878" s="32"/>
      <c r="AD878" s="32"/>
    </row>
    <row r="879" ht="34.5" customHeight="1">
      <c r="A879" s="32"/>
      <c r="B879" s="32"/>
      <c r="C879" s="32"/>
      <c r="D879" s="32"/>
      <c r="E879" s="32"/>
      <c r="F879" s="32"/>
      <c r="G879" s="32"/>
      <c r="I879" s="32"/>
      <c r="R879" s="32"/>
      <c r="S879" s="32"/>
      <c r="AD879" s="32"/>
    </row>
    <row r="880" ht="34.5" customHeight="1">
      <c r="A880" s="32"/>
      <c r="B880" s="32"/>
      <c r="D880" s="32"/>
      <c r="E880" s="32"/>
      <c r="G880" s="32"/>
      <c r="I880" s="32"/>
      <c r="R880" s="32"/>
      <c r="S880" s="32"/>
      <c r="AD880" s="32"/>
    </row>
    <row r="881" ht="34.5" customHeight="1">
      <c r="A881" s="32"/>
      <c r="B881" s="32"/>
      <c r="D881" s="32"/>
      <c r="E881" s="32"/>
      <c r="G881" s="32"/>
      <c r="I881" s="32"/>
      <c r="R881" s="32"/>
      <c r="S881" s="32"/>
      <c r="AD881" s="32"/>
    </row>
    <row r="882" ht="34.5" customHeight="1">
      <c r="A882" s="32"/>
      <c r="B882" s="32"/>
      <c r="C882" s="32"/>
      <c r="D882" s="32"/>
      <c r="E882" s="32"/>
      <c r="G882" s="32"/>
      <c r="H882" s="32"/>
      <c r="I882" s="32"/>
      <c r="R882" s="32"/>
      <c r="S882" s="32"/>
      <c r="AD882" s="32"/>
    </row>
    <row r="883" ht="34.5" customHeight="1">
      <c r="A883" s="32"/>
      <c r="B883" s="32"/>
      <c r="C883" s="32"/>
      <c r="D883" s="32"/>
      <c r="E883" s="32"/>
      <c r="F883" s="32"/>
      <c r="G883" s="32"/>
      <c r="H883" s="32"/>
      <c r="I883" s="32"/>
      <c r="R883" s="32"/>
      <c r="S883" s="32"/>
      <c r="AD883" s="32"/>
    </row>
    <row r="884" ht="34.5" customHeight="1">
      <c r="A884" s="32"/>
      <c r="B884" s="32"/>
      <c r="D884" s="32"/>
      <c r="E884" s="32"/>
      <c r="G884" s="32"/>
      <c r="I884" s="32"/>
      <c r="R884" s="32"/>
      <c r="S884" s="32"/>
      <c r="AD884" s="32"/>
    </row>
    <row r="885" ht="34.5" customHeight="1">
      <c r="A885" s="32"/>
      <c r="B885" s="32"/>
      <c r="C885" s="32"/>
      <c r="D885" s="32"/>
      <c r="E885" s="32"/>
      <c r="G885" s="32"/>
      <c r="H885" s="32"/>
      <c r="I885" s="32"/>
      <c r="R885" s="32"/>
      <c r="S885" s="32"/>
      <c r="AD885" s="32"/>
    </row>
    <row r="886" ht="34.5" customHeight="1">
      <c r="A886" s="32"/>
      <c r="B886" s="32"/>
      <c r="D886" s="32"/>
      <c r="E886" s="32"/>
      <c r="G886" s="32"/>
      <c r="I886" s="32"/>
      <c r="R886" s="32"/>
      <c r="S886" s="32"/>
      <c r="AD886" s="32"/>
    </row>
    <row r="887" ht="34.5" customHeight="1">
      <c r="A887" s="32"/>
      <c r="B887" s="32"/>
      <c r="C887" s="32"/>
      <c r="D887" s="32"/>
      <c r="E887" s="32"/>
      <c r="F887" s="32"/>
      <c r="G887" s="32"/>
      <c r="H887" s="32"/>
      <c r="I887" s="32"/>
      <c r="R887" s="32"/>
      <c r="S887" s="32"/>
      <c r="AD887" s="32"/>
    </row>
    <row r="888" ht="34.5" customHeight="1">
      <c r="A888" s="32"/>
      <c r="B888" s="32"/>
      <c r="D888" s="32"/>
      <c r="E888" s="32"/>
      <c r="G888" s="32"/>
      <c r="I888" s="32"/>
      <c r="R888" s="32"/>
      <c r="S888" s="32"/>
      <c r="AD888" s="32"/>
    </row>
    <row r="889" ht="34.5" customHeight="1">
      <c r="A889" s="32"/>
      <c r="B889" s="32"/>
      <c r="D889" s="32"/>
      <c r="E889" s="32"/>
      <c r="G889" s="32"/>
      <c r="I889" s="32"/>
      <c r="R889" s="32"/>
      <c r="S889" s="32"/>
      <c r="AD889" s="32"/>
    </row>
    <row r="890" ht="34.5" customHeight="1">
      <c r="A890" s="32"/>
      <c r="B890" s="32"/>
      <c r="D890" s="32"/>
      <c r="E890" s="32"/>
      <c r="G890" s="32"/>
      <c r="I890" s="32"/>
      <c r="R890" s="32"/>
      <c r="S890" s="32"/>
      <c r="AD890" s="32"/>
    </row>
    <row r="891" ht="34.5" customHeight="1">
      <c r="A891" s="32"/>
      <c r="B891" s="32"/>
      <c r="C891" s="32"/>
      <c r="D891" s="32"/>
      <c r="E891" s="32"/>
      <c r="F891" s="32"/>
      <c r="G891" s="32"/>
      <c r="H891" s="32"/>
      <c r="I891" s="32"/>
      <c r="R891" s="32"/>
      <c r="S891" s="32"/>
      <c r="AD891" s="32"/>
    </row>
    <row r="892" ht="34.5" customHeight="1">
      <c r="A892" s="32"/>
      <c r="B892" s="32"/>
      <c r="D892" s="32"/>
      <c r="E892" s="32"/>
      <c r="G892" s="32"/>
      <c r="I892" s="32"/>
      <c r="R892" s="32"/>
      <c r="S892" s="32"/>
      <c r="AD892" s="32"/>
    </row>
    <row r="893" ht="34.5" customHeight="1">
      <c r="A893" s="32"/>
      <c r="B893" s="32"/>
      <c r="D893" s="32"/>
      <c r="E893" s="32"/>
      <c r="G893" s="32"/>
      <c r="I893" s="32"/>
      <c r="R893" s="32"/>
      <c r="S893" s="32"/>
      <c r="AD893" s="32"/>
    </row>
    <row r="894" ht="34.5" customHeight="1">
      <c r="A894" s="32"/>
      <c r="B894" s="32"/>
      <c r="D894" s="32"/>
      <c r="E894" s="32"/>
      <c r="G894" s="32"/>
      <c r="I894" s="32"/>
      <c r="R894" s="32"/>
      <c r="S894" s="32"/>
      <c r="AD894" s="32"/>
    </row>
    <row r="895" ht="34.5" customHeight="1">
      <c r="A895" s="32"/>
      <c r="B895" s="32"/>
      <c r="C895" s="32"/>
      <c r="D895" s="32"/>
      <c r="E895" s="32"/>
      <c r="F895" s="32"/>
      <c r="G895" s="32"/>
      <c r="H895" s="32"/>
      <c r="I895" s="32"/>
      <c r="R895" s="32"/>
      <c r="S895" s="32"/>
      <c r="AD895" s="32"/>
    </row>
    <row r="896" ht="34.5" customHeight="1">
      <c r="A896" s="32"/>
      <c r="B896" s="32"/>
      <c r="D896" s="32"/>
      <c r="E896" s="32"/>
      <c r="G896" s="32"/>
      <c r="I896" s="32"/>
      <c r="R896" s="32"/>
      <c r="S896" s="32"/>
      <c r="AD896" s="32"/>
    </row>
    <row r="897" ht="34.5" customHeight="1">
      <c r="A897" s="32"/>
      <c r="B897" s="32"/>
      <c r="D897" s="32"/>
      <c r="E897" s="32"/>
      <c r="G897" s="32"/>
      <c r="I897" s="32"/>
      <c r="R897" s="32"/>
      <c r="S897" s="32"/>
      <c r="AD897" s="32"/>
    </row>
    <row r="898" ht="34.5" customHeight="1">
      <c r="A898" s="32"/>
      <c r="B898" s="32"/>
      <c r="D898" s="32"/>
      <c r="E898" s="32"/>
      <c r="G898" s="32"/>
      <c r="I898" s="32"/>
      <c r="R898" s="32"/>
      <c r="S898" s="32"/>
      <c r="AD898" s="32"/>
    </row>
    <row r="899" ht="34.5" customHeight="1">
      <c r="A899" s="32"/>
      <c r="B899" s="32"/>
      <c r="C899" s="32"/>
      <c r="D899" s="32"/>
      <c r="E899" s="32"/>
      <c r="F899" s="32"/>
      <c r="G899" s="32"/>
      <c r="H899" s="32"/>
      <c r="I899" s="32"/>
      <c r="R899" s="32"/>
      <c r="S899" s="32"/>
      <c r="AD899" s="32"/>
    </row>
    <row r="900" ht="34.5" customHeight="1">
      <c r="A900" s="32"/>
      <c r="B900" s="32"/>
      <c r="D900" s="32"/>
      <c r="E900" s="32"/>
      <c r="G900" s="32"/>
      <c r="I900" s="32"/>
      <c r="R900" s="32"/>
      <c r="S900" s="32"/>
      <c r="AD900" s="32"/>
    </row>
    <row r="901" ht="34.5" customHeight="1">
      <c r="A901" s="32"/>
      <c r="B901" s="32"/>
      <c r="D901" s="32"/>
      <c r="E901" s="32"/>
      <c r="G901" s="32"/>
      <c r="I901" s="32"/>
      <c r="R901" s="32"/>
      <c r="S901" s="32"/>
      <c r="AD901" s="32"/>
    </row>
    <row r="902" ht="34.5" customHeight="1">
      <c r="A902" s="32"/>
      <c r="B902" s="32"/>
      <c r="D902" s="32"/>
      <c r="E902" s="32"/>
      <c r="G902" s="32"/>
      <c r="I902" s="32"/>
      <c r="R902" s="32"/>
      <c r="S902" s="32"/>
      <c r="AD902" s="32"/>
    </row>
    <row r="903" ht="34.5" customHeight="1">
      <c r="A903" s="32"/>
      <c r="B903" s="32"/>
      <c r="C903" s="32"/>
      <c r="D903" s="32"/>
      <c r="E903" s="32"/>
      <c r="F903" s="32"/>
      <c r="G903" s="32"/>
      <c r="H903" s="32"/>
      <c r="I903" s="32"/>
      <c r="R903" s="32"/>
      <c r="S903" s="32"/>
      <c r="AD903" s="32"/>
    </row>
    <row r="904" ht="34.5" customHeight="1">
      <c r="A904" s="32"/>
      <c r="B904" s="32"/>
      <c r="D904" s="32"/>
      <c r="E904" s="32"/>
      <c r="G904" s="32"/>
      <c r="I904" s="32"/>
      <c r="R904" s="32"/>
      <c r="S904" s="32"/>
      <c r="AD904" s="32"/>
    </row>
    <row r="905" ht="34.5" customHeight="1">
      <c r="A905" s="32"/>
      <c r="B905" s="32"/>
      <c r="D905" s="32"/>
      <c r="E905" s="32"/>
      <c r="G905" s="32"/>
      <c r="I905" s="32"/>
      <c r="R905" s="32"/>
      <c r="S905" s="32"/>
      <c r="AD905" s="32"/>
    </row>
    <row r="906" ht="34.5" customHeight="1">
      <c r="A906" s="32"/>
      <c r="B906" s="32"/>
      <c r="D906" s="32"/>
      <c r="E906" s="32"/>
      <c r="G906" s="32"/>
      <c r="I906" s="32"/>
      <c r="R906" s="32"/>
      <c r="S906" s="32"/>
      <c r="AD906" s="32"/>
    </row>
    <row r="907" ht="34.5" customHeight="1">
      <c r="A907" s="32"/>
      <c r="B907" s="32"/>
      <c r="C907" s="32"/>
      <c r="D907" s="32"/>
      <c r="E907" s="32"/>
      <c r="F907" s="32"/>
      <c r="G907" s="32"/>
      <c r="H907" s="32"/>
      <c r="I907" s="32"/>
      <c r="R907" s="32"/>
      <c r="S907" s="32"/>
      <c r="AD907" s="32"/>
    </row>
    <row r="908" ht="34.5" customHeight="1">
      <c r="A908" s="32"/>
      <c r="B908" s="32"/>
      <c r="C908" s="32"/>
      <c r="D908" s="32"/>
      <c r="E908" s="32"/>
      <c r="F908" s="32"/>
      <c r="G908" s="32"/>
      <c r="I908" s="32"/>
      <c r="R908" s="32"/>
      <c r="S908" s="32"/>
      <c r="AD908" s="32"/>
    </row>
    <row r="909" ht="34.5" customHeight="1">
      <c r="A909" s="32"/>
      <c r="B909" s="32"/>
      <c r="C909" s="32"/>
      <c r="D909" s="32"/>
      <c r="E909" s="32"/>
      <c r="G909" s="32"/>
      <c r="H909" s="32"/>
      <c r="I909" s="32"/>
      <c r="R909" s="32"/>
      <c r="S909" s="32"/>
      <c r="AD909" s="32"/>
    </row>
    <row r="910" ht="34.5" customHeight="1">
      <c r="A910" s="32"/>
      <c r="B910" s="32"/>
      <c r="D910" s="32"/>
      <c r="E910" s="32"/>
      <c r="G910" s="32"/>
      <c r="I910" s="32"/>
      <c r="R910" s="32"/>
      <c r="S910" s="32"/>
      <c r="AD910" s="32"/>
    </row>
    <row r="911" ht="34.5" customHeight="1">
      <c r="A911" s="32"/>
      <c r="B911" s="32"/>
      <c r="C911" s="32"/>
      <c r="D911" s="32"/>
      <c r="E911" s="32"/>
      <c r="G911" s="32"/>
      <c r="H911" s="32"/>
      <c r="I911" s="32"/>
      <c r="R911" s="32"/>
      <c r="S911" s="32"/>
      <c r="AD911" s="32"/>
    </row>
    <row r="912" ht="34.5" customHeight="1">
      <c r="A912" s="32"/>
      <c r="B912" s="32"/>
      <c r="C912" s="32"/>
      <c r="D912" s="32"/>
      <c r="E912" s="32"/>
      <c r="F912" s="32"/>
      <c r="G912" s="32"/>
      <c r="I912" s="32"/>
      <c r="R912" s="32"/>
      <c r="S912" s="32"/>
      <c r="AD912" s="32"/>
    </row>
    <row r="913" ht="34.5" customHeight="1">
      <c r="A913" s="32"/>
      <c r="B913" s="32"/>
      <c r="C913" s="32"/>
      <c r="D913" s="32"/>
      <c r="E913" s="32"/>
      <c r="G913" s="32"/>
      <c r="H913" s="32"/>
      <c r="I913" s="32"/>
      <c r="R913" s="32"/>
      <c r="S913" s="32"/>
      <c r="AD913" s="32"/>
    </row>
    <row r="914" ht="34.5" customHeight="1">
      <c r="A914" s="32"/>
      <c r="B914" s="32"/>
      <c r="D914" s="32"/>
      <c r="E914" s="32"/>
      <c r="G914" s="32"/>
      <c r="I914" s="32"/>
      <c r="R914" s="32"/>
      <c r="S914" s="32"/>
      <c r="AD914" s="32"/>
    </row>
    <row r="915" ht="34.5" customHeight="1">
      <c r="A915" s="32"/>
      <c r="B915" s="32"/>
      <c r="C915" s="32"/>
      <c r="D915" s="32"/>
      <c r="E915" s="32"/>
      <c r="G915" s="32"/>
      <c r="H915" s="32"/>
      <c r="I915" s="32"/>
      <c r="R915" s="32"/>
      <c r="S915" s="32"/>
      <c r="AD915" s="32"/>
    </row>
    <row r="916" ht="34.5" customHeight="1">
      <c r="A916" s="32"/>
      <c r="B916" s="32"/>
      <c r="C916" s="32"/>
      <c r="D916" s="32"/>
      <c r="E916" s="32"/>
      <c r="F916" s="32"/>
      <c r="G916" s="32"/>
      <c r="I916" s="32"/>
      <c r="R916" s="32"/>
      <c r="S916" s="32"/>
      <c r="AD916" s="32"/>
    </row>
    <row r="917" ht="34.5" customHeight="1">
      <c r="A917" s="32"/>
      <c r="B917" s="32"/>
      <c r="D917" s="32"/>
      <c r="E917" s="32"/>
      <c r="G917" s="32"/>
      <c r="I917" s="32"/>
      <c r="R917" s="32"/>
      <c r="S917" s="32"/>
      <c r="AD917" s="32"/>
    </row>
    <row r="918" ht="34.5" customHeight="1">
      <c r="A918" s="32"/>
      <c r="B918" s="32"/>
      <c r="C918" s="32"/>
      <c r="D918" s="32"/>
      <c r="E918" s="32"/>
      <c r="F918" s="32"/>
      <c r="G918" s="32"/>
      <c r="I918" s="32"/>
      <c r="R918" s="32"/>
      <c r="S918" s="32"/>
      <c r="AD918" s="32"/>
    </row>
    <row r="919" ht="34.5" customHeight="1">
      <c r="A919" s="32"/>
      <c r="B919" s="32"/>
      <c r="C919" s="32"/>
      <c r="D919" s="32"/>
      <c r="E919" s="32"/>
      <c r="G919" s="32"/>
      <c r="H919" s="32"/>
      <c r="I919" s="32"/>
      <c r="R919" s="32"/>
      <c r="S919" s="32"/>
      <c r="AD919" s="32"/>
    </row>
    <row r="920" ht="34.5" customHeight="1">
      <c r="A920" s="32"/>
      <c r="B920" s="32"/>
      <c r="C920" s="32"/>
      <c r="D920" s="32"/>
      <c r="E920" s="32"/>
      <c r="F920" s="32"/>
      <c r="G920" s="32"/>
      <c r="I920" s="32"/>
      <c r="R920" s="32"/>
      <c r="S920" s="32"/>
      <c r="AD920" s="32"/>
    </row>
    <row r="921" ht="34.5" customHeight="1">
      <c r="A921" s="32"/>
      <c r="B921" s="32"/>
      <c r="C921" s="32"/>
      <c r="D921" s="32"/>
      <c r="E921" s="32"/>
      <c r="G921" s="32"/>
      <c r="H921" s="32"/>
      <c r="I921" s="32"/>
      <c r="R921" s="32"/>
      <c r="S921" s="32"/>
      <c r="AD921" s="32"/>
    </row>
    <row r="922" ht="34.5" customHeight="1">
      <c r="A922" s="32"/>
      <c r="B922" s="32"/>
      <c r="D922" s="32"/>
      <c r="E922" s="32"/>
      <c r="G922" s="32"/>
      <c r="I922" s="32"/>
      <c r="R922" s="32"/>
      <c r="S922" s="32"/>
      <c r="AD922" s="32"/>
    </row>
    <row r="923" ht="34.5" customHeight="1">
      <c r="A923" s="32"/>
      <c r="B923" s="32"/>
      <c r="C923" s="32"/>
      <c r="D923" s="32"/>
      <c r="E923" s="32"/>
      <c r="G923" s="32"/>
      <c r="H923" s="32"/>
      <c r="I923" s="32"/>
      <c r="R923" s="32"/>
      <c r="S923" s="32"/>
      <c r="AD923" s="32"/>
    </row>
    <row r="924" ht="34.5" customHeight="1">
      <c r="A924" s="32"/>
      <c r="B924" s="32"/>
      <c r="C924" s="32"/>
      <c r="D924" s="32"/>
      <c r="E924" s="32"/>
      <c r="F924" s="32"/>
      <c r="G924" s="32"/>
      <c r="I924" s="32"/>
      <c r="R924" s="32"/>
      <c r="S924" s="32"/>
      <c r="AD924" s="32"/>
    </row>
    <row r="925" ht="34.5" customHeight="1">
      <c r="A925" s="32"/>
      <c r="B925" s="32"/>
      <c r="C925" s="32"/>
      <c r="D925" s="32"/>
      <c r="E925" s="32"/>
      <c r="G925" s="32"/>
      <c r="H925" s="32"/>
      <c r="I925" s="32"/>
      <c r="R925" s="32"/>
      <c r="S925" s="32"/>
      <c r="AD925" s="32"/>
    </row>
    <row r="926" ht="34.5" customHeight="1">
      <c r="A926" s="32"/>
      <c r="B926" s="32"/>
      <c r="D926" s="32"/>
      <c r="E926" s="32"/>
      <c r="G926" s="32"/>
      <c r="I926" s="32"/>
      <c r="R926" s="32"/>
      <c r="S926" s="32"/>
      <c r="AD926" s="32"/>
    </row>
    <row r="927" ht="34.5" customHeight="1">
      <c r="A927" s="32"/>
      <c r="B927" s="32"/>
      <c r="C927" s="32"/>
      <c r="D927" s="32"/>
      <c r="E927" s="32"/>
      <c r="G927" s="32"/>
      <c r="H927" s="32"/>
      <c r="I927" s="32"/>
      <c r="R927" s="32"/>
      <c r="S927" s="32"/>
      <c r="AD927" s="32"/>
    </row>
    <row r="928" ht="34.5" customHeight="1">
      <c r="A928" s="32"/>
      <c r="B928" s="32"/>
      <c r="C928" s="32"/>
      <c r="D928" s="32"/>
      <c r="E928" s="32"/>
      <c r="F928" s="32"/>
      <c r="G928" s="32"/>
      <c r="I928" s="32"/>
      <c r="R928" s="32"/>
      <c r="S928" s="32"/>
      <c r="AD928" s="32"/>
    </row>
    <row r="929" ht="34.5" customHeight="1">
      <c r="A929" s="32"/>
      <c r="B929" s="32"/>
      <c r="C929" s="32"/>
      <c r="D929" s="32"/>
      <c r="E929" s="32"/>
      <c r="G929" s="32"/>
      <c r="H929" s="32"/>
      <c r="I929" s="32"/>
      <c r="R929" s="32"/>
      <c r="S929" s="32"/>
      <c r="AD929" s="32"/>
    </row>
    <row r="930" ht="34.5" customHeight="1">
      <c r="A930" s="32"/>
      <c r="B930" s="32"/>
      <c r="D930" s="32"/>
      <c r="E930" s="32"/>
      <c r="G930" s="32"/>
      <c r="I930" s="32"/>
      <c r="R930" s="32"/>
      <c r="S930" s="32"/>
      <c r="AD930" s="32"/>
    </row>
    <row r="931" ht="34.5" customHeight="1">
      <c r="A931" s="32"/>
      <c r="B931" s="32"/>
      <c r="C931" s="32"/>
      <c r="D931" s="32"/>
      <c r="E931" s="32"/>
      <c r="G931" s="32"/>
      <c r="H931" s="32"/>
      <c r="I931" s="32"/>
      <c r="R931" s="32"/>
      <c r="S931" s="32"/>
      <c r="AD931" s="32"/>
    </row>
    <row r="932" ht="34.5" customHeight="1">
      <c r="A932" s="32"/>
      <c r="B932" s="32"/>
      <c r="C932" s="32"/>
      <c r="D932" s="32"/>
      <c r="E932" s="32"/>
      <c r="F932" s="32"/>
      <c r="G932" s="32"/>
      <c r="I932" s="32"/>
      <c r="R932" s="32"/>
      <c r="S932" s="32"/>
      <c r="AD932" s="32"/>
    </row>
    <row r="933" ht="34.5" customHeight="1">
      <c r="A933" s="32"/>
      <c r="B933" s="32"/>
      <c r="C933" s="32"/>
      <c r="D933" s="32"/>
      <c r="E933" s="32"/>
      <c r="G933" s="32"/>
      <c r="H933" s="32"/>
      <c r="I933" s="32"/>
      <c r="R933" s="32"/>
      <c r="S933" s="32"/>
      <c r="AD933" s="32"/>
    </row>
    <row r="934" ht="34.5" customHeight="1">
      <c r="A934" s="32"/>
      <c r="B934" s="32"/>
      <c r="D934" s="32"/>
      <c r="E934" s="32"/>
      <c r="G934" s="32"/>
      <c r="I934" s="32"/>
      <c r="R934" s="32"/>
      <c r="S934" s="32"/>
      <c r="AD934" s="32"/>
    </row>
    <row r="935" ht="34.5" customHeight="1">
      <c r="A935" s="32"/>
      <c r="B935" s="32"/>
      <c r="C935" s="32"/>
      <c r="D935" s="32"/>
      <c r="E935" s="32"/>
      <c r="G935" s="32"/>
      <c r="H935" s="32"/>
      <c r="I935" s="32"/>
      <c r="R935" s="32"/>
      <c r="S935" s="32"/>
      <c r="AD935" s="32"/>
    </row>
    <row r="936" ht="34.5" customHeight="1">
      <c r="A936" s="32"/>
      <c r="B936" s="32"/>
      <c r="C936" s="32"/>
      <c r="D936" s="32"/>
      <c r="E936" s="32"/>
      <c r="F936" s="32"/>
      <c r="G936" s="32"/>
      <c r="I936" s="32"/>
      <c r="R936" s="32"/>
      <c r="S936" s="32"/>
      <c r="AD936" s="32"/>
    </row>
    <row r="937" ht="34.5" customHeight="1">
      <c r="A937" s="32"/>
      <c r="B937" s="32"/>
      <c r="C937" s="32"/>
      <c r="D937" s="32"/>
      <c r="E937" s="32"/>
      <c r="F937" s="32"/>
      <c r="G937" s="32"/>
      <c r="H937" s="32"/>
      <c r="I937" s="32"/>
      <c r="R937" s="32"/>
      <c r="S937" s="32"/>
      <c r="AD937" s="32"/>
    </row>
    <row r="938" ht="34.5" customHeight="1">
      <c r="A938" s="32"/>
      <c r="B938" s="32"/>
      <c r="D938" s="32"/>
      <c r="E938" s="32"/>
      <c r="G938" s="32"/>
      <c r="I938" s="32"/>
      <c r="R938" s="32"/>
      <c r="S938" s="32"/>
      <c r="AD938" s="32"/>
    </row>
    <row r="939" ht="34.5" customHeight="1">
      <c r="A939" s="32"/>
      <c r="B939" s="32"/>
      <c r="C939" s="32"/>
      <c r="D939" s="32"/>
      <c r="E939" s="32"/>
      <c r="F939" s="32"/>
      <c r="G939" s="32"/>
      <c r="H939" s="32"/>
      <c r="I939" s="32"/>
      <c r="R939" s="32"/>
      <c r="S939" s="32"/>
      <c r="AD939" s="32"/>
    </row>
    <row r="940" ht="34.5" customHeight="1">
      <c r="A940" s="32"/>
      <c r="B940" s="32"/>
      <c r="D940" s="32"/>
      <c r="E940" s="32"/>
      <c r="G940" s="32"/>
      <c r="I940" s="32"/>
      <c r="R940" s="32"/>
      <c r="S940" s="32"/>
      <c r="AD940" s="32"/>
    </row>
    <row r="941" ht="34.5" customHeight="1">
      <c r="A941" s="32"/>
      <c r="B941" s="32"/>
      <c r="C941" s="32"/>
      <c r="D941" s="32"/>
      <c r="E941" s="32"/>
      <c r="F941" s="32"/>
      <c r="G941" s="32"/>
      <c r="H941" s="32"/>
      <c r="I941" s="32"/>
      <c r="R941" s="32"/>
      <c r="S941" s="32"/>
      <c r="AD941" s="32"/>
    </row>
    <row r="942" ht="34.5" customHeight="1">
      <c r="A942" s="32"/>
      <c r="B942" s="32"/>
      <c r="D942" s="32"/>
      <c r="E942" s="32"/>
      <c r="G942" s="32"/>
      <c r="I942" s="32"/>
      <c r="R942" s="32"/>
      <c r="S942" s="32"/>
      <c r="AD942" s="32"/>
    </row>
    <row r="943" ht="34.5" customHeight="1">
      <c r="A943" s="32"/>
      <c r="B943" s="32"/>
      <c r="D943" s="32"/>
      <c r="E943" s="32"/>
      <c r="G943" s="32"/>
      <c r="I943" s="32"/>
      <c r="R943" s="32"/>
      <c r="S943" s="32"/>
      <c r="AD943" s="32"/>
    </row>
    <row r="944" ht="34.5" customHeight="1">
      <c r="A944" s="32"/>
      <c r="B944" s="32"/>
      <c r="D944" s="32"/>
      <c r="E944" s="32"/>
      <c r="G944" s="32"/>
      <c r="I944" s="32"/>
      <c r="R944" s="32"/>
      <c r="S944" s="32"/>
      <c r="AD944" s="32"/>
    </row>
    <row r="945" ht="34.5" customHeight="1">
      <c r="A945" s="32"/>
      <c r="B945" s="32"/>
      <c r="C945" s="32"/>
      <c r="D945" s="32"/>
      <c r="E945" s="32"/>
      <c r="F945" s="32"/>
      <c r="G945" s="32"/>
      <c r="I945" s="32"/>
      <c r="R945" s="32"/>
      <c r="S945" s="32"/>
      <c r="AD945" s="32"/>
    </row>
    <row r="946" ht="34.5" customHeight="1">
      <c r="A946" s="32"/>
      <c r="B946" s="32"/>
      <c r="C946" s="32"/>
      <c r="D946" s="32"/>
      <c r="E946" s="32"/>
      <c r="G946" s="32"/>
      <c r="H946" s="32"/>
      <c r="I946" s="32"/>
      <c r="R946" s="32"/>
      <c r="S946" s="32"/>
      <c r="AD946" s="32"/>
    </row>
    <row r="947" ht="34.5" customHeight="1">
      <c r="A947" s="32"/>
      <c r="B947" s="32"/>
      <c r="D947" s="32"/>
      <c r="E947" s="32"/>
      <c r="G947" s="32"/>
      <c r="I947" s="32"/>
      <c r="R947" s="32"/>
      <c r="S947" s="32"/>
      <c r="AD947" s="32"/>
    </row>
    <row r="948" ht="34.5" customHeight="1">
      <c r="A948" s="32"/>
      <c r="B948" s="32"/>
      <c r="D948" s="32"/>
      <c r="E948" s="32"/>
      <c r="G948" s="32"/>
      <c r="I948" s="32"/>
      <c r="R948" s="32"/>
      <c r="S948" s="32"/>
      <c r="AD948" s="32"/>
    </row>
    <row r="949" ht="34.5" customHeight="1">
      <c r="A949" s="32"/>
      <c r="B949" s="32"/>
      <c r="C949" s="32"/>
      <c r="D949" s="32"/>
      <c r="E949" s="32"/>
      <c r="F949" s="32"/>
      <c r="G949" s="32"/>
      <c r="I949" s="32"/>
      <c r="R949" s="32"/>
      <c r="S949" s="32"/>
      <c r="AD949" s="32"/>
    </row>
    <row r="950" ht="34.5" customHeight="1">
      <c r="A950" s="32"/>
      <c r="B950" s="32"/>
      <c r="C950" s="32"/>
      <c r="D950" s="32"/>
      <c r="E950" s="32"/>
      <c r="G950" s="32"/>
      <c r="H950" s="32"/>
      <c r="I950" s="32"/>
      <c r="R950" s="32"/>
      <c r="S950" s="32"/>
      <c r="AD950" s="32"/>
    </row>
    <row r="951" ht="34.5" customHeight="1">
      <c r="A951" s="32"/>
      <c r="B951" s="32"/>
      <c r="D951" s="32"/>
      <c r="E951" s="32"/>
      <c r="G951" s="32"/>
      <c r="I951" s="32"/>
      <c r="R951" s="32"/>
      <c r="S951" s="32"/>
      <c r="AD951" s="32"/>
    </row>
    <row r="952" ht="34.5" customHeight="1">
      <c r="A952" s="32"/>
      <c r="B952" s="32"/>
      <c r="C952" s="32"/>
      <c r="D952" s="32"/>
      <c r="E952" s="32"/>
      <c r="G952" s="32"/>
      <c r="H952" s="32"/>
      <c r="I952" s="32"/>
      <c r="R952" s="32"/>
      <c r="S952" s="32"/>
      <c r="AD952" s="32"/>
    </row>
    <row r="953" ht="34.5" customHeight="1">
      <c r="A953" s="32"/>
      <c r="B953" s="32"/>
      <c r="C953" s="32"/>
      <c r="D953" s="32"/>
      <c r="E953" s="32"/>
      <c r="F953" s="32"/>
      <c r="G953" s="32"/>
      <c r="I953" s="32"/>
      <c r="R953" s="32"/>
      <c r="S953" s="32"/>
      <c r="AD953" s="32"/>
    </row>
    <row r="954" ht="34.5" customHeight="1">
      <c r="A954" s="32"/>
      <c r="B954" s="32"/>
      <c r="C954" s="32"/>
      <c r="D954" s="32"/>
      <c r="E954" s="32"/>
      <c r="G954" s="32"/>
      <c r="H954" s="32"/>
      <c r="I954" s="32"/>
      <c r="R954" s="32"/>
      <c r="S954" s="32"/>
      <c r="AD954" s="32"/>
    </row>
    <row r="955" ht="34.5" customHeight="1">
      <c r="A955" s="32"/>
      <c r="B955" s="32"/>
      <c r="D955" s="32"/>
      <c r="E955" s="32"/>
      <c r="G955" s="32"/>
      <c r="I955" s="32"/>
      <c r="R955" s="32"/>
      <c r="S955" s="32"/>
      <c r="AD955" s="32"/>
    </row>
    <row r="956" ht="34.5" customHeight="1">
      <c r="A956" s="32"/>
      <c r="B956" s="32"/>
      <c r="C956" s="32"/>
      <c r="D956" s="32"/>
      <c r="E956" s="32"/>
      <c r="G956" s="32"/>
      <c r="H956" s="32"/>
      <c r="I956" s="32"/>
      <c r="R956" s="32"/>
      <c r="S956" s="32"/>
      <c r="AD956" s="32"/>
    </row>
    <row r="957" ht="34.5" customHeight="1">
      <c r="A957" s="32"/>
      <c r="B957" s="32"/>
      <c r="C957" s="32"/>
      <c r="D957" s="32"/>
      <c r="E957" s="32"/>
      <c r="F957" s="32"/>
      <c r="G957" s="32"/>
      <c r="I957" s="32"/>
      <c r="R957" s="32"/>
      <c r="S957" s="32"/>
      <c r="AD957" s="32"/>
    </row>
    <row r="958" ht="34.5" customHeight="1">
      <c r="A958" s="32"/>
      <c r="B958" s="32"/>
      <c r="C958" s="32"/>
      <c r="D958" s="32"/>
      <c r="E958" s="32"/>
      <c r="G958" s="32"/>
      <c r="H958" s="32"/>
      <c r="I958" s="32"/>
      <c r="R958" s="32"/>
      <c r="S958" s="32"/>
      <c r="AD958" s="32"/>
    </row>
    <row r="959" ht="34.5" customHeight="1">
      <c r="A959" s="32"/>
      <c r="B959" s="32"/>
      <c r="D959" s="32"/>
      <c r="E959" s="32"/>
      <c r="G959" s="32"/>
      <c r="I959" s="32"/>
      <c r="R959" s="32"/>
      <c r="S959" s="32"/>
      <c r="AD959" s="32"/>
    </row>
    <row r="960" ht="34.5" customHeight="1">
      <c r="A960" s="32"/>
      <c r="B960" s="32"/>
      <c r="C960" s="32"/>
      <c r="D960" s="32"/>
      <c r="E960" s="32"/>
      <c r="G960" s="32"/>
      <c r="H960" s="32"/>
      <c r="I960" s="32"/>
      <c r="R960" s="32"/>
      <c r="S960" s="32"/>
      <c r="AD960" s="32"/>
    </row>
    <row r="961" ht="34.5" customHeight="1">
      <c r="A961" s="32"/>
      <c r="B961" s="32"/>
      <c r="C961" s="32"/>
      <c r="D961" s="32"/>
      <c r="E961" s="32"/>
      <c r="F961" s="32"/>
      <c r="G961" s="32"/>
      <c r="I961" s="32"/>
      <c r="R961" s="32"/>
      <c r="S961" s="32"/>
      <c r="AD961" s="32"/>
    </row>
    <row r="962" ht="34.5" customHeight="1">
      <c r="A962" s="32"/>
      <c r="B962" s="32"/>
      <c r="C962" s="32"/>
      <c r="D962" s="32"/>
      <c r="E962" s="32"/>
      <c r="G962" s="32"/>
      <c r="H962" s="32"/>
      <c r="I962" s="32"/>
      <c r="R962" s="32"/>
      <c r="S962" s="32"/>
      <c r="AD962" s="32"/>
    </row>
    <row r="963" ht="34.5" customHeight="1">
      <c r="A963" s="32"/>
      <c r="B963" s="32"/>
      <c r="D963" s="32"/>
      <c r="E963" s="32"/>
      <c r="G963" s="32"/>
      <c r="I963" s="32"/>
      <c r="R963" s="32"/>
      <c r="S963" s="32"/>
      <c r="AD963" s="32"/>
    </row>
    <row r="964" ht="34.5" customHeight="1">
      <c r="A964" s="32"/>
      <c r="B964" s="32"/>
      <c r="C964" s="32"/>
      <c r="D964" s="32"/>
      <c r="E964" s="32"/>
      <c r="G964" s="32"/>
      <c r="H964" s="32"/>
      <c r="I964" s="32"/>
      <c r="R964" s="32"/>
      <c r="S964" s="32"/>
      <c r="AD964" s="32"/>
    </row>
    <row r="965" ht="34.5" customHeight="1">
      <c r="A965" s="32"/>
      <c r="B965" s="32"/>
      <c r="C965" s="32"/>
      <c r="D965" s="32"/>
      <c r="E965" s="32"/>
      <c r="F965" s="32"/>
      <c r="G965" s="32"/>
      <c r="H965" s="32"/>
      <c r="I965" s="32"/>
      <c r="R965" s="32"/>
      <c r="S965" s="32"/>
      <c r="AD965" s="32"/>
    </row>
    <row r="966" ht="34.5" customHeight="1">
      <c r="A966" s="32"/>
      <c r="B966" s="32"/>
      <c r="C966" s="32"/>
      <c r="D966" s="32"/>
      <c r="E966" s="32"/>
      <c r="G966" s="32"/>
      <c r="H966" s="32"/>
      <c r="I966" s="32"/>
      <c r="R966" s="32"/>
      <c r="S966" s="32"/>
      <c r="AD966" s="32"/>
    </row>
    <row r="967" ht="34.5" customHeight="1">
      <c r="A967" s="32"/>
      <c r="B967" s="32"/>
      <c r="C967" s="32"/>
      <c r="D967" s="32"/>
      <c r="E967" s="32"/>
      <c r="F967" s="32"/>
      <c r="G967" s="32"/>
      <c r="H967" s="32"/>
      <c r="I967" s="32"/>
      <c r="R967" s="32"/>
      <c r="S967" s="32"/>
      <c r="AD967" s="32"/>
    </row>
    <row r="968" ht="34.5" customHeight="1">
      <c r="A968" s="32"/>
      <c r="B968" s="32"/>
      <c r="D968" s="32"/>
      <c r="E968" s="32"/>
      <c r="G968" s="32"/>
      <c r="I968" s="32"/>
      <c r="R968" s="32"/>
      <c r="S968" s="32"/>
      <c r="AD968" s="32"/>
    </row>
    <row r="969" ht="34.5" customHeight="1">
      <c r="A969" s="32"/>
      <c r="B969" s="32"/>
      <c r="C969" s="32"/>
      <c r="D969" s="32"/>
      <c r="E969" s="32"/>
      <c r="F969" s="32"/>
      <c r="G969" s="32"/>
      <c r="H969" s="32"/>
      <c r="I969" s="32"/>
      <c r="R969" s="32"/>
      <c r="S969" s="32"/>
      <c r="AD969" s="32"/>
    </row>
    <row r="970" ht="34.5" customHeight="1">
      <c r="A970" s="32"/>
      <c r="B970" s="32"/>
      <c r="D970" s="32"/>
      <c r="E970" s="32"/>
      <c r="G970" s="32"/>
      <c r="I970" s="32"/>
      <c r="R970" s="32"/>
      <c r="S970" s="32"/>
      <c r="AD970" s="32"/>
    </row>
    <row r="971" ht="34.5" customHeight="1">
      <c r="A971" s="32"/>
      <c r="B971" s="32"/>
      <c r="C971" s="32"/>
      <c r="D971" s="32"/>
      <c r="E971" s="32"/>
      <c r="F971" s="32"/>
      <c r="G971" s="32"/>
      <c r="H971" s="32"/>
      <c r="I971" s="32"/>
      <c r="R971" s="32"/>
      <c r="S971" s="32"/>
      <c r="AD971" s="32"/>
    </row>
    <row r="972" ht="34.5" customHeight="1">
      <c r="A972" s="32"/>
      <c r="B972" s="32"/>
      <c r="D972" s="32"/>
      <c r="E972" s="32"/>
      <c r="G972" s="32"/>
      <c r="I972" s="32"/>
      <c r="R972" s="32"/>
      <c r="S972" s="32"/>
      <c r="AD972" s="32"/>
    </row>
    <row r="973" ht="34.5" customHeight="1">
      <c r="A973" s="32"/>
      <c r="B973" s="32"/>
      <c r="C973" s="32"/>
      <c r="D973" s="32"/>
      <c r="E973" s="32"/>
      <c r="F973" s="32"/>
      <c r="G973" s="32"/>
      <c r="H973" s="32"/>
      <c r="I973" s="32"/>
      <c r="R973" s="32"/>
      <c r="S973" s="32"/>
      <c r="AD973" s="32"/>
    </row>
    <row r="974" ht="34.5" customHeight="1">
      <c r="A974" s="32"/>
      <c r="B974" s="32"/>
      <c r="D974" s="32"/>
      <c r="E974" s="32"/>
      <c r="G974" s="32"/>
      <c r="I974" s="32"/>
      <c r="R974" s="32"/>
      <c r="S974" s="32"/>
      <c r="AD974" s="32"/>
    </row>
    <row r="975" ht="34.5" customHeight="1">
      <c r="A975" s="32"/>
      <c r="B975" s="32"/>
      <c r="C975" s="32"/>
      <c r="D975" s="32"/>
      <c r="E975" s="32"/>
      <c r="G975" s="32"/>
      <c r="H975" s="32"/>
      <c r="I975" s="32"/>
      <c r="R975" s="32"/>
      <c r="S975" s="32"/>
      <c r="AD975" s="32"/>
    </row>
    <row r="976" ht="34.5" customHeight="1">
      <c r="A976" s="32"/>
      <c r="B976" s="32"/>
      <c r="D976" s="32"/>
      <c r="E976" s="32"/>
      <c r="G976" s="32"/>
      <c r="I976" s="32"/>
      <c r="R976" s="32"/>
      <c r="S976" s="32"/>
      <c r="AD976" s="32"/>
    </row>
    <row r="977" ht="34.5" customHeight="1">
      <c r="A977" s="32"/>
      <c r="B977" s="32"/>
      <c r="C977" s="32"/>
      <c r="D977" s="32"/>
      <c r="E977" s="32"/>
      <c r="F977" s="32"/>
      <c r="G977" s="32"/>
      <c r="H977" s="32"/>
      <c r="I977" s="32"/>
      <c r="R977" s="32"/>
      <c r="S977" s="32"/>
      <c r="AD977" s="32"/>
    </row>
    <row r="978" ht="34.5" customHeight="1">
      <c r="A978" s="32"/>
      <c r="B978" s="32"/>
      <c r="D978" s="32"/>
      <c r="E978" s="32"/>
      <c r="G978" s="32"/>
      <c r="I978" s="32"/>
      <c r="R978" s="32"/>
      <c r="S978" s="32"/>
      <c r="AD978" s="32"/>
    </row>
    <row r="979" ht="34.5" customHeight="1">
      <c r="A979" s="32"/>
      <c r="B979" s="32"/>
      <c r="C979" s="32"/>
      <c r="D979" s="32"/>
      <c r="E979" s="32"/>
      <c r="F979" s="32"/>
      <c r="G979" s="32"/>
      <c r="H979" s="32"/>
      <c r="I979" s="32"/>
      <c r="R979" s="32"/>
      <c r="S979" s="32"/>
      <c r="AD979" s="32"/>
    </row>
    <row r="980" ht="34.5" customHeight="1">
      <c r="A980" s="32"/>
      <c r="B980" s="32"/>
      <c r="D980" s="32"/>
      <c r="E980" s="32"/>
      <c r="G980" s="32"/>
      <c r="I980" s="32"/>
      <c r="R980" s="32"/>
      <c r="S980" s="32"/>
      <c r="AD980" s="32"/>
    </row>
    <row r="981" ht="34.5" customHeight="1">
      <c r="A981" s="32"/>
      <c r="B981" s="32"/>
      <c r="C981" s="32"/>
      <c r="D981" s="32"/>
      <c r="E981" s="32"/>
      <c r="F981" s="32"/>
      <c r="G981" s="32"/>
      <c r="H981" s="32"/>
      <c r="I981" s="32"/>
      <c r="R981" s="32"/>
      <c r="S981" s="32"/>
      <c r="AD981" s="32"/>
    </row>
    <row r="982" ht="34.5" customHeight="1">
      <c r="A982" s="32"/>
      <c r="B982" s="32"/>
      <c r="D982" s="32"/>
      <c r="E982" s="32"/>
      <c r="G982" s="32"/>
      <c r="I982" s="32"/>
      <c r="R982" s="32"/>
      <c r="S982" s="32"/>
      <c r="AD982" s="32"/>
    </row>
    <row r="983" ht="34.5" customHeight="1">
      <c r="A983" s="32"/>
      <c r="B983" s="32"/>
      <c r="C983" s="32"/>
      <c r="D983" s="32"/>
      <c r="E983" s="32"/>
      <c r="F983" s="32"/>
      <c r="G983" s="32"/>
      <c r="H983" s="32"/>
      <c r="I983" s="32"/>
      <c r="R983" s="32"/>
      <c r="S983" s="32"/>
      <c r="AD983" s="32"/>
    </row>
    <row r="984" ht="34.5" customHeight="1">
      <c r="A984" s="32"/>
      <c r="B984" s="32"/>
      <c r="D984" s="32"/>
      <c r="E984" s="32"/>
      <c r="G984" s="32"/>
      <c r="I984" s="32"/>
      <c r="R984" s="32"/>
      <c r="S984" s="32"/>
      <c r="AD984" s="32"/>
    </row>
    <row r="985" ht="34.5" customHeight="1">
      <c r="A985" s="32"/>
      <c r="B985" s="32"/>
      <c r="C985" s="32"/>
      <c r="D985" s="32"/>
      <c r="E985" s="32"/>
      <c r="F985" s="32"/>
      <c r="G985" s="32"/>
      <c r="H985" s="32"/>
      <c r="I985" s="32"/>
      <c r="R985" s="32"/>
      <c r="S985" s="32"/>
      <c r="AD985" s="32"/>
    </row>
    <row r="986" ht="34.5" customHeight="1">
      <c r="A986" s="32"/>
      <c r="B986" s="32"/>
      <c r="C986" s="32"/>
      <c r="D986" s="32"/>
      <c r="E986" s="32"/>
      <c r="G986" s="32"/>
      <c r="H986" s="32"/>
      <c r="I986" s="32"/>
      <c r="R986" s="32"/>
      <c r="S986" s="32"/>
      <c r="AD986" s="32"/>
    </row>
    <row r="987" ht="34.5" customHeight="1">
      <c r="A987" s="32"/>
      <c r="B987" s="32"/>
      <c r="C987" s="32"/>
      <c r="D987" s="32"/>
      <c r="E987" s="32"/>
      <c r="F987" s="32"/>
      <c r="G987" s="32"/>
      <c r="H987" s="32"/>
      <c r="I987" s="32"/>
      <c r="R987" s="32"/>
      <c r="S987" s="32"/>
      <c r="AD987" s="32"/>
    </row>
    <row r="988" ht="34.5" customHeight="1">
      <c r="A988" s="32"/>
      <c r="B988" s="32"/>
      <c r="C988" s="32"/>
      <c r="D988" s="32"/>
      <c r="E988" s="32"/>
      <c r="G988" s="32"/>
      <c r="H988" s="32"/>
      <c r="I988" s="32"/>
      <c r="R988" s="32"/>
      <c r="S988" s="32"/>
      <c r="AD988" s="32"/>
    </row>
    <row r="989" ht="34.5" customHeight="1">
      <c r="A989" s="32"/>
      <c r="B989" s="32"/>
      <c r="C989" s="32"/>
      <c r="D989" s="32"/>
      <c r="E989" s="32"/>
      <c r="F989" s="32"/>
      <c r="G989" s="32"/>
      <c r="I989" s="32"/>
      <c r="R989" s="32"/>
      <c r="S989" s="32"/>
      <c r="AD989" s="32"/>
    </row>
    <row r="990" ht="34.5" customHeight="1">
      <c r="A990" s="32"/>
      <c r="B990" s="32"/>
      <c r="C990" s="32"/>
      <c r="D990" s="32"/>
      <c r="E990" s="32"/>
      <c r="G990" s="32"/>
      <c r="H990" s="32"/>
      <c r="I990" s="32"/>
      <c r="R990" s="32"/>
      <c r="S990" s="32"/>
      <c r="AD990" s="32"/>
    </row>
    <row r="991" ht="34.5" customHeight="1">
      <c r="A991" s="32"/>
      <c r="B991" s="32"/>
      <c r="C991" s="32"/>
      <c r="D991" s="32"/>
      <c r="E991" s="32"/>
      <c r="F991" s="32"/>
      <c r="G991" s="32"/>
      <c r="I991" s="32"/>
      <c r="R991" s="32"/>
      <c r="S991" s="32"/>
      <c r="AD991" s="32"/>
    </row>
    <row r="992" ht="34.5" customHeight="1">
      <c r="A992" s="32"/>
      <c r="B992" s="32"/>
      <c r="C992" s="32"/>
      <c r="D992" s="32"/>
      <c r="E992" s="32"/>
      <c r="G992" s="32"/>
      <c r="H992" s="32"/>
      <c r="I992" s="32"/>
      <c r="R992" s="32"/>
      <c r="S992" s="32"/>
      <c r="AD992" s="32"/>
    </row>
    <row r="993" ht="34.5" customHeight="1">
      <c r="A993" s="32"/>
      <c r="B993" s="32"/>
      <c r="C993" s="32"/>
      <c r="D993" s="32"/>
      <c r="E993" s="32"/>
      <c r="F993" s="32"/>
      <c r="G993" s="32"/>
      <c r="I993" s="32"/>
      <c r="R993" s="32"/>
      <c r="S993" s="32"/>
      <c r="AD993" s="32"/>
    </row>
    <row r="994" ht="34.5" customHeight="1">
      <c r="A994" s="32"/>
      <c r="B994" s="32"/>
      <c r="C994" s="32"/>
      <c r="D994" s="32"/>
      <c r="E994" s="32"/>
      <c r="G994" s="32"/>
      <c r="H994" s="32"/>
      <c r="I994" s="32"/>
      <c r="R994" s="32"/>
      <c r="S994" s="32"/>
      <c r="AD994" s="32"/>
    </row>
    <row r="995" ht="34.5" customHeight="1">
      <c r="A995" s="32"/>
      <c r="B995" s="32"/>
      <c r="C995" s="32"/>
      <c r="D995" s="32"/>
      <c r="E995" s="32"/>
      <c r="F995" s="32"/>
      <c r="G995" s="32"/>
      <c r="I995" s="32"/>
      <c r="R995" s="32"/>
      <c r="S995" s="32"/>
      <c r="AD995" s="32"/>
    </row>
    <row r="996" ht="34.5" customHeight="1">
      <c r="A996" s="32"/>
      <c r="B996" s="32"/>
      <c r="C996" s="32"/>
      <c r="D996" s="32"/>
      <c r="E996" s="32"/>
      <c r="G996" s="32"/>
      <c r="H996" s="32"/>
      <c r="I996" s="32"/>
      <c r="R996" s="32"/>
      <c r="S996" s="32"/>
      <c r="AD996" s="32"/>
    </row>
    <row r="997" ht="34.5" customHeight="1">
      <c r="A997" s="32"/>
      <c r="B997" s="32"/>
      <c r="C997" s="32"/>
      <c r="D997" s="32"/>
      <c r="E997" s="32"/>
      <c r="F997" s="32"/>
      <c r="G997" s="32"/>
      <c r="I997" s="32"/>
      <c r="R997" s="32"/>
      <c r="S997" s="32"/>
      <c r="AD997" s="32"/>
    </row>
    <row r="998" ht="34.5" customHeight="1">
      <c r="A998" s="32"/>
      <c r="B998" s="32"/>
      <c r="D998" s="32"/>
      <c r="E998" s="32"/>
      <c r="G998" s="32"/>
      <c r="I998" s="32"/>
      <c r="R998" s="32"/>
      <c r="S998" s="32"/>
      <c r="AD998" s="32"/>
    </row>
    <row r="999" ht="34.5" customHeight="1">
      <c r="A999" s="32"/>
      <c r="B999" s="32"/>
      <c r="C999" s="32"/>
      <c r="D999" s="32"/>
      <c r="E999" s="32"/>
      <c r="F999" s="32"/>
      <c r="G999" s="32"/>
      <c r="I999" s="32"/>
      <c r="R999" s="32"/>
      <c r="S999" s="32"/>
      <c r="AD999" s="32"/>
    </row>
    <row r="1000" ht="34.5" customHeight="1">
      <c r="A1000" s="32"/>
      <c r="B1000" s="32"/>
      <c r="C1000" s="32"/>
      <c r="D1000" s="32"/>
      <c r="E1000" s="32"/>
      <c r="G1000" s="32"/>
      <c r="H1000" s="32"/>
      <c r="I1000" s="32"/>
      <c r="R1000" s="32"/>
      <c r="S1000" s="32"/>
      <c r="AD1000" s="32"/>
    </row>
    <row r="1001" ht="34.5" customHeight="1">
      <c r="A1001" s="32"/>
      <c r="B1001" s="32"/>
      <c r="C1001" s="32"/>
      <c r="D1001" s="32"/>
      <c r="E1001" s="32"/>
      <c r="F1001" s="32"/>
      <c r="G1001" s="32"/>
      <c r="I1001" s="32"/>
      <c r="R1001" s="32"/>
      <c r="S1001" s="32"/>
      <c r="AD1001" s="32"/>
    </row>
    <row r="1002" ht="34.5" customHeight="1">
      <c r="A1002" s="32"/>
      <c r="B1002" s="32"/>
      <c r="D1002" s="32"/>
      <c r="E1002" s="32"/>
      <c r="G1002" s="32"/>
      <c r="I1002" s="32"/>
      <c r="R1002" s="32"/>
      <c r="S1002" s="32"/>
      <c r="AD1002" s="32"/>
    </row>
    <row r="1003" ht="34.5" customHeight="1">
      <c r="A1003" s="32"/>
      <c r="B1003" s="32"/>
      <c r="D1003" s="32"/>
      <c r="E1003" s="32"/>
      <c r="G1003" s="32"/>
      <c r="I1003" s="32"/>
      <c r="R1003" s="32"/>
      <c r="S1003" s="32"/>
      <c r="AD1003" s="32"/>
    </row>
    <row r="1004" ht="34.5" customHeight="1">
      <c r="A1004" s="32"/>
      <c r="B1004" s="32"/>
      <c r="C1004" s="32"/>
      <c r="D1004" s="32"/>
      <c r="E1004" s="32"/>
      <c r="G1004" s="32"/>
      <c r="H1004" s="32"/>
      <c r="I1004" s="32"/>
      <c r="R1004" s="32"/>
      <c r="S1004" s="32"/>
      <c r="AD1004" s="32"/>
    </row>
    <row r="1005" ht="34.5" customHeight="1">
      <c r="A1005" s="32"/>
      <c r="B1005" s="32"/>
      <c r="D1005" s="32"/>
      <c r="E1005" s="32"/>
      <c r="G1005" s="32"/>
      <c r="I1005" s="32"/>
      <c r="R1005" s="32"/>
      <c r="S1005" s="32"/>
      <c r="AD1005" s="32"/>
    </row>
    <row r="1006" ht="34.5" customHeight="1">
      <c r="A1006" s="32"/>
      <c r="B1006" s="32"/>
      <c r="C1006" s="32"/>
      <c r="D1006" s="32"/>
      <c r="E1006" s="32"/>
      <c r="F1006" s="32"/>
      <c r="G1006" s="32"/>
      <c r="H1006" s="32"/>
      <c r="I1006" s="32"/>
      <c r="R1006" s="32"/>
      <c r="S1006" s="32"/>
      <c r="AD1006" s="32"/>
    </row>
    <row r="1007" ht="34.5" customHeight="1">
      <c r="A1007" s="32"/>
      <c r="B1007" s="32"/>
      <c r="D1007" s="32"/>
      <c r="E1007" s="32"/>
      <c r="G1007" s="32"/>
      <c r="I1007" s="32"/>
      <c r="R1007" s="32"/>
      <c r="S1007" s="32"/>
      <c r="AD1007" s="32"/>
    </row>
    <row r="1008" ht="34.5" customHeight="1">
      <c r="A1008" s="32"/>
      <c r="B1008" s="32"/>
      <c r="C1008" s="32"/>
      <c r="D1008" s="32"/>
      <c r="E1008" s="32"/>
      <c r="G1008" s="32"/>
      <c r="H1008" s="32"/>
      <c r="I1008" s="32"/>
      <c r="R1008" s="32"/>
      <c r="S1008" s="32"/>
      <c r="AD1008" s="32"/>
    </row>
    <row r="1009" ht="34.5" customHeight="1">
      <c r="A1009" s="32"/>
      <c r="B1009" s="32"/>
      <c r="D1009" s="32"/>
      <c r="E1009" s="32"/>
      <c r="G1009" s="32"/>
      <c r="I1009" s="32"/>
      <c r="R1009" s="32"/>
      <c r="S1009" s="32"/>
      <c r="AD1009" s="32"/>
    </row>
    <row r="1010" ht="34.5" customHeight="1">
      <c r="A1010" s="32"/>
      <c r="B1010" s="32"/>
      <c r="C1010" s="32"/>
      <c r="D1010" s="32"/>
      <c r="E1010" s="32"/>
      <c r="F1010" s="32"/>
      <c r="G1010" s="32"/>
      <c r="H1010" s="32"/>
      <c r="I1010" s="32"/>
      <c r="R1010" s="32"/>
      <c r="S1010" s="32"/>
      <c r="AD1010" s="32"/>
    </row>
    <row r="1011" ht="34.5" customHeight="1">
      <c r="A1011" s="32"/>
      <c r="B1011" s="32"/>
      <c r="D1011" s="32"/>
      <c r="E1011" s="32"/>
      <c r="G1011" s="32"/>
      <c r="I1011" s="32"/>
      <c r="R1011" s="32"/>
      <c r="S1011" s="32"/>
      <c r="AD1011" s="32"/>
    </row>
    <row r="1012" ht="34.5" customHeight="1">
      <c r="A1012" s="32"/>
      <c r="B1012" s="32"/>
      <c r="C1012" s="32"/>
      <c r="D1012" s="32"/>
      <c r="E1012" s="32"/>
      <c r="F1012" s="32"/>
      <c r="G1012" s="32"/>
      <c r="H1012" s="32"/>
      <c r="I1012" s="32"/>
      <c r="R1012" s="32"/>
      <c r="S1012" s="32"/>
      <c r="AD1012" s="32"/>
    </row>
    <row r="1013" ht="34.5" customHeight="1">
      <c r="A1013" s="32"/>
      <c r="B1013" s="32"/>
      <c r="D1013" s="32"/>
      <c r="E1013" s="32"/>
      <c r="G1013" s="32"/>
      <c r="I1013" s="32"/>
      <c r="R1013" s="32"/>
      <c r="S1013" s="32"/>
      <c r="AD1013" s="32"/>
    </row>
    <row r="1014" ht="34.5" customHeight="1">
      <c r="A1014" s="32"/>
      <c r="B1014" s="32"/>
      <c r="C1014" s="32"/>
      <c r="D1014" s="32"/>
      <c r="E1014" s="32"/>
      <c r="F1014" s="32"/>
      <c r="G1014" s="32"/>
      <c r="I1014" s="32"/>
      <c r="R1014" s="32"/>
      <c r="S1014" s="32"/>
      <c r="AD1014" s="32"/>
    </row>
    <row r="1015" ht="34.5" customHeight="1">
      <c r="A1015" s="32"/>
      <c r="B1015" s="32"/>
      <c r="D1015" s="32"/>
      <c r="E1015" s="32"/>
      <c r="G1015" s="32"/>
      <c r="I1015" s="32"/>
      <c r="R1015" s="32"/>
      <c r="S1015" s="32"/>
      <c r="AD1015" s="32"/>
    </row>
    <row r="1016" ht="34.5" customHeight="1">
      <c r="A1016" s="32"/>
      <c r="B1016" s="32"/>
      <c r="C1016" s="32"/>
      <c r="D1016" s="32"/>
      <c r="E1016" s="32"/>
      <c r="F1016" s="32"/>
      <c r="G1016" s="32"/>
      <c r="H1016" s="32"/>
      <c r="I1016" s="32"/>
      <c r="R1016" s="32"/>
      <c r="S1016" s="32"/>
      <c r="AD1016" s="32"/>
    </row>
    <row r="1017" ht="34.5" customHeight="1">
      <c r="A1017" s="32"/>
      <c r="B1017" s="32"/>
      <c r="D1017" s="32"/>
      <c r="E1017" s="32"/>
      <c r="G1017" s="32"/>
      <c r="I1017" s="32"/>
      <c r="R1017" s="32"/>
      <c r="S1017" s="32"/>
      <c r="AD1017" s="32"/>
    </row>
    <row r="1018" ht="34.5" customHeight="1">
      <c r="A1018" s="32"/>
      <c r="B1018" s="32"/>
      <c r="C1018" s="32"/>
      <c r="D1018" s="32"/>
      <c r="E1018" s="32"/>
      <c r="F1018" s="32"/>
      <c r="G1018" s="32"/>
      <c r="I1018" s="32"/>
      <c r="R1018" s="32"/>
      <c r="S1018" s="32"/>
      <c r="AD1018" s="32"/>
    </row>
    <row r="1019" ht="34.5" customHeight="1">
      <c r="A1019" s="32"/>
      <c r="B1019" s="32"/>
      <c r="D1019" s="32"/>
      <c r="E1019" s="32"/>
      <c r="G1019" s="32"/>
      <c r="I1019" s="32"/>
      <c r="R1019" s="32"/>
      <c r="S1019" s="32"/>
      <c r="AD1019" s="32"/>
    </row>
    <row r="1020" ht="34.5" customHeight="1">
      <c r="A1020" s="32"/>
      <c r="B1020" s="32"/>
      <c r="C1020" s="32"/>
      <c r="D1020" s="32"/>
      <c r="E1020" s="32"/>
      <c r="F1020" s="32"/>
      <c r="G1020" s="32"/>
      <c r="H1020" s="32"/>
      <c r="I1020" s="32"/>
      <c r="R1020" s="32"/>
      <c r="S1020" s="32"/>
      <c r="AD1020" s="32"/>
    </row>
    <row r="1021" ht="34.5" customHeight="1">
      <c r="A1021" s="32"/>
      <c r="B1021" s="32"/>
      <c r="D1021" s="32"/>
      <c r="E1021" s="32"/>
      <c r="G1021" s="32"/>
      <c r="I1021" s="32"/>
      <c r="R1021" s="32"/>
      <c r="S1021" s="32"/>
      <c r="AD1021" s="32"/>
    </row>
    <row r="1022" ht="34.5" customHeight="1">
      <c r="A1022" s="32"/>
      <c r="B1022" s="32"/>
      <c r="C1022" s="32"/>
      <c r="D1022" s="32"/>
      <c r="E1022" s="32"/>
      <c r="F1022" s="32"/>
      <c r="G1022" s="32"/>
      <c r="H1022" s="32"/>
      <c r="I1022" s="32"/>
      <c r="R1022" s="32"/>
      <c r="S1022" s="32"/>
      <c r="AD1022" s="32"/>
    </row>
    <row r="1023" ht="34.5" customHeight="1">
      <c r="A1023" s="32"/>
      <c r="B1023" s="32"/>
      <c r="D1023" s="32"/>
      <c r="E1023" s="32"/>
      <c r="G1023" s="32"/>
      <c r="I1023" s="32"/>
      <c r="R1023" s="32"/>
      <c r="S1023" s="32"/>
      <c r="AD1023" s="32"/>
    </row>
    <row r="1024" ht="34.5" customHeight="1">
      <c r="A1024" s="32"/>
      <c r="B1024" s="32"/>
      <c r="C1024" s="32"/>
      <c r="D1024" s="32"/>
      <c r="E1024" s="32"/>
      <c r="F1024" s="32"/>
      <c r="G1024" s="32"/>
      <c r="H1024" s="32"/>
      <c r="I1024" s="32"/>
      <c r="R1024" s="32"/>
      <c r="S1024" s="32"/>
      <c r="AD1024" s="32"/>
    </row>
    <row r="1025" ht="34.5" customHeight="1">
      <c r="A1025" s="32"/>
      <c r="B1025" s="32"/>
      <c r="C1025" s="32"/>
      <c r="D1025" s="32"/>
      <c r="E1025" s="32"/>
      <c r="F1025" s="32"/>
      <c r="G1025" s="32"/>
      <c r="I1025" s="32"/>
      <c r="R1025" s="32"/>
      <c r="S1025" s="32"/>
      <c r="AD1025" s="32"/>
    </row>
    <row r="1026" ht="34.5" customHeight="1">
      <c r="A1026" s="32"/>
      <c r="B1026" s="32"/>
      <c r="C1026" s="32"/>
      <c r="D1026" s="32"/>
      <c r="E1026" s="32"/>
      <c r="F1026" s="32"/>
      <c r="G1026" s="32"/>
      <c r="H1026" s="32"/>
      <c r="I1026" s="32"/>
      <c r="R1026" s="32"/>
      <c r="S1026" s="32"/>
      <c r="AD1026" s="32"/>
    </row>
    <row r="1027" ht="34.5" customHeight="1">
      <c r="A1027" s="32"/>
      <c r="B1027" s="32"/>
      <c r="C1027" s="32"/>
      <c r="D1027" s="32"/>
      <c r="E1027" s="32"/>
      <c r="F1027" s="32"/>
      <c r="G1027" s="32"/>
      <c r="I1027" s="32"/>
      <c r="R1027" s="32"/>
      <c r="S1027" s="32"/>
      <c r="AD1027" s="32"/>
    </row>
    <row r="1028" ht="34.5" customHeight="1">
      <c r="A1028" s="32"/>
      <c r="B1028" s="32"/>
      <c r="C1028" s="32"/>
      <c r="D1028" s="32"/>
      <c r="E1028" s="32"/>
      <c r="G1028" s="32"/>
      <c r="H1028" s="32"/>
      <c r="I1028" s="32"/>
      <c r="R1028" s="32"/>
      <c r="S1028" s="32"/>
      <c r="AD1028" s="32"/>
    </row>
    <row r="1029" ht="34.5" customHeight="1">
      <c r="A1029" s="32"/>
      <c r="B1029" s="32"/>
      <c r="C1029" s="32"/>
      <c r="D1029" s="32"/>
      <c r="E1029" s="32"/>
      <c r="F1029" s="32"/>
      <c r="G1029" s="32"/>
      <c r="I1029" s="32"/>
      <c r="R1029" s="32"/>
      <c r="S1029" s="32"/>
      <c r="AD1029" s="32"/>
    </row>
    <row r="1030" ht="34.5" customHeight="1">
      <c r="A1030" s="32"/>
      <c r="B1030" s="32"/>
      <c r="C1030" s="32"/>
      <c r="D1030" s="32"/>
      <c r="E1030" s="32"/>
      <c r="G1030" s="32"/>
      <c r="H1030" s="32"/>
      <c r="I1030" s="32"/>
      <c r="R1030" s="32"/>
      <c r="S1030" s="32"/>
      <c r="AD1030" s="32"/>
    </row>
    <row r="1031" ht="34.5" customHeight="1">
      <c r="A1031" s="32"/>
      <c r="B1031" s="32"/>
      <c r="C1031" s="32"/>
      <c r="D1031" s="32"/>
      <c r="E1031" s="32"/>
      <c r="F1031" s="32"/>
      <c r="G1031" s="32"/>
      <c r="I1031" s="32"/>
      <c r="R1031" s="32"/>
      <c r="S1031" s="32"/>
      <c r="AD1031" s="32"/>
    </row>
    <row r="1032" ht="34.5" customHeight="1">
      <c r="A1032" s="32"/>
      <c r="B1032" s="32"/>
      <c r="C1032" s="32"/>
      <c r="D1032" s="32"/>
      <c r="E1032" s="32"/>
      <c r="G1032" s="32"/>
      <c r="H1032" s="32"/>
      <c r="I1032" s="32"/>
      <c r="R1032" s="32"/>
      <c r="S1032" s="32"/>
      <c r="AD1032" s="32"/>
    </row>
    <row r="1033" ht="34.5" customHeight="1">
      <c r="A1033" s="32"/>
      <c r="B1033" s="32"/>
      <c r="C1033" s="32"/>
      <c r="D1033" s="32"/>
      <c r="E1033" s="32"/>
      <c r="F1033" s="32"/>
      <c r="G1033" s="32"/>
      <c r="I1033" s="32"/>
      <c r="R1033" s="32"/>
      <c r="S1033" s="32"/>
      <c r="AD1033" s="32"/>
    </row>
    <row r="1034" ht="34.5" customHeight="1">
      <c r="A1034" s="32"/>
      <c r="B1034" s="32"/>
      <c r="C1034" s="32"/>
      <c r="D1034" s="32"/>
      <c r="E1034" s="32"/>
      <c r="G1034" s="32"/>
      <c r="H1034" s="32"/>
      <c r="I1034" s="32"/>
      <c r="R1034" s="32"/>
      <c r="S1034" s="32"/>
      <c r="AD1034" s="32"/>
    </row>
    <row r="1035" ht="34.5" customHeight="1">
      <c r="A1035" s="32"/>
      <c r="B1035" s="32"/>
      <c r="C1035" s="32"/>
      <c r="D1035" s="32"/>
      <c r="E1035" s="32"/>
      <c r="F1035" s="32"/>
      <c r="G1035" s="32"/>
      <c r="I1035" s="32"/>
      <c r="R1035" s="32"/>
      <c r="S1035" s="32"/>
      <c r="AD1035" s="32"/>
    </row>
    <row r="1036" ht="34.5" customHeight="1">
      <c r="A1036" s="32"/>
      <c r="B1036" s="32"/>
      <c r="C1036" s="32"/>
      <c r="D1036" s="32"/>
      <c r="E1036" s="32"/>
      <c r="G1036" s="32"/>
      <c r="H1036" s="32"/>
      <c r="I1036" s="32"/>
      <c r="R1036" s="32"/>
      <c r="S1036" s="32"/>
      <c r="AD1036" s="32"/>
    </row>
    <row r="1037" ht="34.5" customHeight="1">
      <c r="A1037" s="32"/>
      <c r="B1037" s="32"/>
      <c r="C1037" s="32"/>
      <c r="D1037" s="32"/>
      <c r="E1037" s="32"/>
      <c r="F1037" s="32"/>
      <c r="G1037" s="32"/>
      <c r="I1037" s="32"/>
      <c r="R1037" s="32"/>
      <c r="S1037" s="32"/>
      <c r="AD1037" s="32"/>
    </row>
    <row r="1038" ht="34.5" customHeight="1">
      <c r="A1038" s="32"/>
      <c r="B1038" s="32"/>
      <c r="C1038" s="32"/>
      <c r="D1038" s="32"/>
      <c r="E1038" s="32"/>
      <c r="G1038" s="32"/>
      <c r="H1038" s="32"/>
      <c r="I1038" s="32"/>
      <c r="R1038" s="32"/>
      <c r="S1038" s="32"/>
      <c r="AD1038" s="32"/>
    </row>
    <row r="1039" ht="34.5" customHeight="1">
      <c r="A1039" s="32"/>
      <c r="B1039" s="32"/>
      <c r="C1039" s="32"/>
      <c r="D1039" s="32"/>
      <c r="E1039" s="32"/>
      <c r="F1039" s="32"/>
      <c r="G1039" s="32"/>
      <c r="I1039" s="32"/>
      <c r="R1039" s="32"/>
      <c r="S1039" s="32"/>
      <c r="AD1039" s="32"/>
    </row>
    <row r="1040" ht="34.5" customHeight="1">
      <c r="A1040" s="32"/>
      <c r="B1040" s="32"/>
      <c r="C1040" s="32"/>
      <c r="D1040" s="32"/>
      <c r="E1040" s="32"/>
      <c r="G1040" s="32"/>
      <c r="H1040" s="32"/>
      <c r="I1040" s="32"/>
      <c r="R1040" s="32"/>
      <c r="S1040" s="32"/>
      <c r="AD1040" s="32"/>
    </row>
    <row r="1041" ht="34.5" customHeight="1">
      <c r="A1041" s="32"/>
      <c r="B1041" s="32"/>
      <c r="C1041" s="32"/>
      <c r="D1041" s="32"/>
      <c r="E1041" s="32"/>
      <c r="F1041" s="32"/>
      <c r="G1041" s="32"/>
      <c r="I1041" s="32"/>
      <c r="R1041" s="32"/>
      <c r="S1041" s="32"/>
      <c r="AD1041" s="32"/>
    </row>
    <row r="1042" ht="34.5" customHeight="1">
      <c r="A1042" s="32"/>
      <c r="B1042" s="32"/>
      <c r="C1042" s="32"/>
      <c r="D1042" s="32"/>
      <c r="E1042" s="32"/>
      <c r="G1042" s="32"/>
      <c r="H1042" s="32"/>
      <c r="I1042" s="32"/>
      <c r="R1042" s="32"/>
      <c r="S1042" s="32"/>
      <c r="AD1042" s="32"/>
    </row>
    <row r="1043" ht="34.5" customHeight="1">
      <c r="A1043" s="32"/>
      <c r="B1043" s="32"/>
      <c r="C1043" s="32"/>
      <c r="D1043" s="32"/>
      <c r="E1043" s="32"/>
      <c r="F1043" s="32"/>
      <c r="G1043" s="32"/>
      <c r="I1043" s="32"/>
      <c r="R1043" s="32"/>
      <c r="S1043" s="32"/>
      <c r="AD1043" s="32"/>
    </row>
    <row r="1044" ht="34.5" customHeight="1">
      <c r="A1044" s="32"/>
      <c r="B1044" s="32"/>
      <c r="D1044" s="32"/>
      <c r="E1044" s="32"/>
      <c r="G1044" s="32"/>
      <c r="I1044" s="32"/>
      <c r="R1044" s="32"/>
      <c r="S1044" s="32"/>
      <c r="AD1044" s="32"/>
    </row>
    <row r="1045" ht="34.5" customHeight="1">
      <c r="A1045" s="32"/>
      <c r="B1045" s="32"/>
      <c r="C1045" s="32"/>
      <c r="D1045" s="32"/>
      <c r="E1045" s="32"/>
      <c r="F1045" s="32"/>
      <c r="G1045" s="32"/>
      <c r="I1045" s="32"/>
      <c r="R1045" s="32"/>
      <c r="S1045" s="32"/>
      <c r="AD1045" s="32"/>
    </row>
    <row r="1046" ht="34.5" customHeight="1">
      <c r="A1046" s="32"/>
      <c r="B1046" s="32"/>
      <c r="C1046" s="32"/>
      <c r="D1046" s="32"/>
      <c r="E1046" s="32"/>
      <c r="G1046" s="32"/>
      <c r="H1046" s="32"/>
      <c r="I1046" s="32"/>
      <c r="R1046" s="32"/>
      <c r="S1046" s="32"/>
      <c r="AD1046" s="32"/>
    </row>
    <row r="1047" ht="34.5" customHeight="1">
      <c r="A1047" s="32"/>
      <c r="B1047" s="32"/>
      <c r="C1047" s="32"/>
      <c r="D1047" s="32"/>
      <c r="E1047" s="32"/>
      <c r="F1047" s="32"/>
      <c r="G1047" s="32"/>
      <c r="I1047" s="32"/>
      <c r="R1047" s="32"/>
      <c r="S1047" s="32"/>
      <c r="AD1047" s="32"/>
    </row>
    <row r="1048" ht="34.5" customHeight="1">
      <c r="A1048" s="32"/>
      <c r="B1048" s="32"/>
      <c r="C1048" s="32"/>
      <c r="D1048" s="32"/>
      <c r="E1048" s="32"/>
      <c r="F1048" s="32"/>
      <c r="G1048" s="32"/>
      <c r="H1048" s="32"/>
      <c r="I1048" s="32"/>
      <c r="R1048" s="32"/>
      <c r="S1048" s="32"/>
      <c r="AD1048" s="32"/>
    </row>
    <row r="1049" ht="34.5" customHeight="1">
      <c r="A1049" s="32"/>
      <c r="B1049" s="32"/>
      <c r="C1049" s="32"/>
      <c r="D1049" s="32"/>
      <c r="E1049" s="32"/>
      <c r="F1049" s="32"/>
      <c r="G1049" s="32"/>
      <c r="I1049" s="32"/>
      <c r="R1049" s="32"/>
      <c r="S1049" s="32"/>
      <c r="AD1049" s="32"/>
    </row>
    <row r="1050" ht="34.5" customHeight="1">
      <c r="A1050" s="32"/>
      <c r="B1050" s="32"/>
      <c r="C1050" s="32"/>
      <c r="D1050" s="32"/>
      <c r="E1050" s="32"/>
      <c r="F1050" s="32"/>
      <c r="G1050" s="32"/>
      <c r="H1050" s="32"/>
      <c r="I1050" s="32"/>
      <c r="R1050" s="32"/>
      <c r="S1050" s="32"/>
      <c r="AD1050" s="32"/>
    </row>
    <row r="1051" ht="34.5" customHeight="1">
      <c r="A1051" s="32"/>
      <c r="B1051" s="32"/>
      <c r="D1051" s="32"/>
      <c r="E1051" s="32"/>
      <c r="G1051" s="32"/>
      <c r="I1051" s="32"/>
      <c r="R1051" s="32"/>
      <c r="S1051" s="32"/>
      <c r="AD1051" s="32"/>
    </row>
    <row r="1052" ht="34.5" customHeight="1">
      <c r="A1052" s="32"/>
      <c r="B1052" s="32"/>
      <c r="C1052" s="32"/>
      <c r="D1052" s="32"/>
      <c r="E1052" s="32"/>
      <c r="F1052" s="32"/>
      <c r="G1052" s="32"/>
      <c r="H1052" s="32"/>
      <c r="I1052" s="32"/>
      <c r="R1052" s="32"/>
      <c r="S1052" s="32"/>
      <c r="AD1052" s="32"/>
    </row>
    <row r="1053" ht="34.5" customHeight="1">
      <c r="A1053" s="32"/>
      <c r="B1053" s="32"/>
      <c r="D1053" s="32"/>
      <c r="E1053" s="32"/>
      <c r="G1053" s="32"/>
      <c r="I1053" s="32"/>
      <c r="R1053" s="32"/>
      <c r="S1053" s="32"/>
      <c r="AD1053" s="32"/>
    </row>
    <row r="1054" ht="34.5" customHeight="1">
      <c r="A1054" s="32"/>
      <c r="B1054" s="32"/>
      <c r="C1054" s="32"/>
      <c r="D1054" s="32"/>
      <c r="E1054" s="32"/>
      <c r="F1054" s="32"/>
      <c r="G1054" s="32"/>
      <c r="H1054" s="32"/>
      <c r="I1054" s="32"/>
      <c r="R1054" s="32"/>
      <c r="S1054" s="32"/>
      <c r="AD1054" s="32"/>
    </row>
    <row r="1055" ht="34.5" customHeight="1">
      <c r="A1055" s="32"/>
      <c r="B1055" s="32"/>
      <c r="D1055" s="32"/>
      <c r="E1055" s="32"/>
      <c r="G1055" s="32"/>
      <c r="I1055" s="32"/>
      <c r="R1055" s="32"/>
      <c r="S1055" s="32"/>
      <c r="AD1055" s="32"/>
    </row>
    <row r="1056" ht="34.5" customHeight="1">
      <c r="A1056" s="32"/>
      <c r="B1056" s="32"/>
      <c r="C1056" s="32"/>
      <c r="D1056" s="32"/>
      <c r="E1056" s="32"/>
      <c r="F1056" s="32"/>
      <c r="G1056" s="32"/>
      <c r="H1056" s="32"/>
      <c r="I1056" s="32"/>
      <c r="R1056" s="32"/>
      <c r="S1056" s="32"/>
      <c r="AD1056" s="32"/>
    </row>
    <row r="1057" ht="34.5" customHeight="1">
      <c r="A1057" s="32"/>
      <c r="B1057" s="32"/>
      <c r="D1057" s="32"/>
      <c r="E1057" s="32"/>
      <c r="G1057" s="32"/>
      <c r="I1057" s="32"/>
      <c r="R1057" s="32"/>
      <c r="S1057" s="32"/>
      <c r="AD1057" s="32"/>
    </row>
    <row r="1058" ht="34.5" customHeight="1">
      <c r="A1058" s="32"/>
      <c r="B1058" s="32"/>
      <c r="C1058" s="32"/>
      <c r="D1058" s="32"/>
      <c r="E1058" s="32"/>
      <c r="F1058" s="32"/>
      <c r="G1058" s="32"/>
      <c r="H1058" s="32"/>
      <c r="I1058" s="32"/>
      <c r="R1058" s="32"/>
      <c r="S1058" s="32"/>
      <c r="AD1058" s="32"/>
    </row>
    <row r="1059" ht="34.5" customHeight="1">
      <c r="A1059" s="32"/>
      <c r="B1059" s="32"/>
      <c r="C1059" s="32"/>
      <c r="D1059" s="32"/>
      <c r="E1059" s="32"/>
      <c r="G1059" s="32"/>
      <c r="H1059" s="32"/>
      <c r="I1059" s="32"/>
      <c r="R1059" s="32"/>
      <c r="S1059" s="32"/>
      <c r="AD1059" s="32"/>
    </row>
    <row r="1060" ht="34.5" customHeight="1">
      <c r="A1060" s="32"/>
      <c r="B1060" s="32"/>
      <c r="C1060" s="32"/>
      <c r="D1060" s="32"/>
      <c r="E1060" s="32"/>
      <c r="G1060" s="32"/>
      <c r="H1060" s="32"/>
      <c r="I1060" s="32"/>
      <c r="R1060" s="32"/>
      <c r="S1060" s="32"/>
      <c r="AD1060" s="32"/>
    </row>
    <row r="1061" ht="34.5" customHeight="1">
      <c r="A1061" s="32"/>
      <c r="B1061" s="32"/>
      <c r="C1061" s="32"/>
      <c r="D1061" s="32"/>
      <c r="E1061" s="32"/>
      <c r="G1061" s="32"/>
      <c r="H1061" s="32"/>
      <c r="I1061" s="32"/>
      <c r="R1061" s="32"/>
      <c r="S1061" s="32"/>
      <c r="AD1061" s="32"/>
    </row>
    <row r="1062" ht="34.5" customHeight="1">
      <c r="A1062" s="32"/>
      <c r="B1062" s="32"/>
      <c r="C1062" s="32"/>
      <c r="D1062" s="32"/>
      <c r="E1062" s="32"/>
      <c r="F1062" s="32"/>
      <c r="G1062" s="32"/>
      <c r="I1062" s="32"/>
      <c r="R1062" s="32"/>
      <c r="S1062" s="32"/>
      <c r="AD1062" s="32"/>
    </row>
    <row r="1063" ht="34.5" customHeight="1">
      <c r="A1063" s="32"/>
      <c r="B1063" s="32"/>
      <c r="C1063" s="32"/>
      <c r="D1063" s="32"/>
      <c r="E1063" s="32"/>
      <c r="G1063" s="32"/>
      <c r="H1063" s="32"/>
      <c r="I1063" s="32"/>
      <c r="R1063" s="32"/>
      <c r="S1063" s="32"/>
      <c r="AD1063" s="32"/>
    </row>
    <row r="1064" ht="34.5" customHeight="1">
      <c r="A1064" s="32"/>
      <c r="B1064" s="32"/>
      <c r="D1064" s="32"/>
      <c r="E1064" s="32"/>
      <c r="G1064" s="32"/>
      <c r="I1064" s="32"/>
      <c r="R1064" s="32"/>
      <c r="S1064" s="32"/>
      <c r="AD1064" s="32"/>
    </row>
    <row r="1065" ht="34.5" customHeight="1">
      <c r="A1065" s="32"/>
      <c r="B1065" s="32"/>
      <c r="C1065" s="32"/>
      <c r="D1065" s="32"/>
      <c r="E1065" s="32"/>
      <c r="G1065" s="32"/>
      <c r="H1065" s="32"/>
      <c r="I1065" s="32"/>
      <c r="R1065" s="32"/>
      <c r="S1065" s="32"/>
      <c r="AD1065" s="32"/>
    </row>
    <row r="1066" ht="34.5" customHeight="1">
      <c r="A1066" s="32"/>
      <c r="B1066" s="32"/>
      <c r="C1066" s="32"/>
      <c r="D1066" s="32"/>
      <c r="E1066" s="32"/>
      <c r="F1066" s="32"/>
      <c r="G1066" s="32"/>
      <c r="I1066" s="32"/>
      <c r="R1066" s="32"/>
      <c r="S1066" s="32"/>
      <c r="AD1066" s="32"/>
    </row>
    <row r="1067" ht="34.5" customHeight="1">
      <c r="A1067" s="32"/>
      <c r="B1067" s="32"/>
      <c r="C1067" s="32"/>
      <c r="D1067" s="32"/>
      <c r="E1067" s="32"/>
      <c r="G1067" s="32"/>
      <c r="H1067" s="32"/>
      <c r="I1067" s="32"/>
      <c r="R1067" s="32"/>
      <c r="S1067" s="32"/>
      <c r="AD1067" s="32"/>
    </row>
    <row r="1068" ht="34.5" customHeight="1">
      <c r="A1068" s="32"/>
      <c r="B1068" s="32"/>
      <c r="C1068" s="32"/>
      <c r="D1068" s="32"/>
      <c r="E1068" s="32"/>
      <c r="F1068" s="32"/>
      <c r="G1068" s="32"/>
      <c r="I1068" s="32"/>
      <c r="R1068" s="32"/>
      <c r="S1068" s="32"/>
      <c r="AD1068" s="32"/>
    </row>
    <row r="1069" ht="34.5" customHeight="1">
      <c r="A1069" s="32"/>
      <c r="B1069" s="32"/>
      <c r="C1069" s="32"/>
      <c r="D1069" s="32"/>
      <c r="E1069" s="32"/>
      <c r="G1069" s="32"/>
      <c r="H1069" s="32"/>
      <c r="I1069" s="32"/>
      <c r="R1069" s="32"/>
      <c r="S1069" s="32"/>
      <c r="AD1069" s="32"/>
    </row>
    <row r="1070" ht="34.5" customHeight="1">
      <c r="A1070" s="32"/>
      <c r="B1070" s="32"/>
      <c r="C1070" s="32"/>
      <c r="D1070" s="32"/>
      <c r="E1070" s="32"/>
      <c r="F1070" s="32"/>
      <c r="G1070" s="32"/>
      <c r="I1070" s="32"/>
      <c r="R1070" s="32"/>
      <c r="S1070" s="32"/>
      <c r="AD1070" s="32"/>
    </row>
    <row r="1071" ht="34.5" customHeight="1">
      <c r="A1071" s="32"/>
      <c r="B1071" s="32"/>
      <c r="D1071" s="32"/>
      <c r="E1071" s="32"/>
      <c r="G1071" s="32"/>
      <c r="I1071" s="32"/>
      <c r="R1071" s="32"/>
      <c r="S1071" s="32"/>
      <c r="AD1071" s="32"/>
    </row>
    <row r="1072" ht="34.5" customHeight="1">
      <c r="A1072" s="32"/>
      <c r="B1072" s="32"/>
      <c r="C1072" s="32"/>
      <c r="D1072" s="32"/>
      <c r="E1072" s="32"/>
      <c r="F1072" s="32"/>
      <c r="G1072" s="32"/>
      <c r="I1072" s="32"/>
      <c r="R1072" s="32"/>
      <c r="S1072" s="32"/>
      <c r="AD1072" s="32"/>
    </row>
    <row r="1073" ht="34.5" customHeight="1">
      <c r="A1073" s="32"/>
      <c r="B1073" s="32"/>
      <c r="C1073" s="32"/>
      <c r="D1073" s="32"/>
      <c r="E1073" s="32"/>
      <c r="G1073" s="32"/>
      <c r="H1073" s="32"/>
      <c r="I1073" s="32"/>
      <c r="R1073" s="32"/>
      <c r="S1073" s="32"/>
      <c r="AD1073" s="32"/>
    </row>
    <row r="1074" ht="34.5" customHeight="1">
      <c r="A1074" s="32"/>
      <c r="B1074" s="32"/>
      <c r="C1074" s="32"/>
      <c r="D1074" s="32"/>
      <c r="E1074" s="32"/>
      <c r="F1074" s="32"/>
      <c r="G1074" s="32"/>
      <c r="I1074" s="32"/>
      <c r="R1074" s="32"/>
      <c r="S1074" s="32"/>
      <c r="AD1074" s="32"/>
    </row>
    <row r="1075" ht="34.5" customHeight="1">
      <c r="A1075" s="32"/>
      <c r="B1075" s="32"/>
      <c r="C1075" s="32"/>
      <c r="D1075" s="32"/>
      <c r="E1075" s="32"/>
      <c r="G1075" s="32"/>
      <c r="H1075" s="32"/>
      <c r="I1075" s="32"/>
      <c r="R1075" s="32"/>
      <c r="S1075" s="32"/>
      <c r="AD1075" s="32"/>
    </row>
    <row r="1076" ht="34.5" customHeight="1">
      <c r="A1076" s="32"/>
      <c r="B1076" s="32"/>
      <c r="D1076" s="32"/>
      <c r="E1076" s="32"/>
      <c r="G1076" s="32"/>
      <c r="I1076" s="32"/>
      <c r="R1076" s="32"/>
      <c r="S1076" s="32"/>
      <c r="AD1076" s="32"/>
    </row>
    <row r="1077" ht="34.5" customHeight="1">
      <c r="A1077" s="32"/>
      <c r="B1077" s="32"/>
      <c r="D1077" s="32"/>
      <c r="E1077" s="32"/>
      <c r="G1077" s="32"/>
      <c r="I1077" s="32"/>
      <c r="R1077" s="32"/>
      <c r="S1077" s="32"/>
      <c r="AD1077" s="32"/>
    </row>
    <row r="1078" ht="34.5" customHeight="1">
      <c r="A1078" s="32"/>
      <c r="B1078" s="32"/>
      <c r="C1078" s="32"/>
      <c r="D1078" s="32"/>
      <c r="E1078" s="32"/>
      <c r="F1078" s="32"/>
      <c r="G1078" s="32"/>
      <c r="I1078" s="32"/>
      <c r="R1078" s="32"/>
      <c r="S1078" s="32"/>
      <c r="AD1078" s="32"/>
    </row>
    <row r="1079" ht="34.5" customHeight="1">
      <c r="A1079" s="32"/>
      <c r="B1079" s="32"/>
      <c r="C1079" s="32"/>
      <c r="D1079" s="32"/>
      <c r="E1079" s="32"/>
      <c r="G1079" s="32"/>
      <c r="H1079" s="32"/>
      <c r="I1079" s="32"/>
      <c r="R1079" s="32"/>
      <c r="S1079" s="32"/>
      <c r="AD1079" s="32"/>
    </row>
    <row r="1080" ht="34.5" customHeight="1">
      <c r="A1080" s="32"/>
      <c r="B1080" s="32"/>
      <c r="D1080" s="32"/>
      <c r="E1080" s="32"/>
      <c r="G1080" s="32"/>
      <c r="I1080" s="32"/>
      <c r="R1080" s="32"/>
      <c r="S1080" s="32"/>
      <c r="AD1080" s="32"/>
    </row>
    <row r="1081" ht="34.5" customHeight="1">
      <c r="A1081" s="32"/>
      <c r="B1081" s="32"/>
      <c r="C1081" s="32"/>
      <c r="D1081" s="32"/>
      <c r="E1081" s="32"/>
      <c r="G1081" s="32"/>
      <c r="H1081" s="32"/>
      <c r="I1081" s="32"/>
      <c r="R1081" s="32"/>
      <c r="S1081" s="32"/>
      <c r="AD1081" s="32"/>
    </row>
    <row r="1082" ht="34.5" customHeight="1">
      <c r="A1082" s="32"/>
      <c r="B1082" s="32"/>
      <c r="C1082" s="32"/>
      <c r="D1082" s="32"/>
      <c r="E1082" s="32"/>
      <c r="F1082" s="32"/>
      <c r="G1082" s="32"/>
      <c r="H1082" s="32"/>
      <c r="I1082" s="32"/>
      <c r="R1082" s="32"/>
      <c r="S1082" s="32"/>
      <c r="AD1082" s="32"/>
    </row>
    <row r="1083" ht="34.5" customHeight="1">
      <c r="A1083" s="32"/>
      <c r="B1083" s="32"/>
      <c r="C1083" s="32"/>
      <c r="D1083" s="32"/>
      <c r="E1083" s="32"/>
      <c r="G1083" s="32"/>
      <c r="H1083" s="32"/>
      <c r="I1083" s="32"/>
      <c r="R1083" s="32"/>
      <c r="S1083" s="32"/>
      <c r="AD1083" s="32"/>
    </row>
    <row r="1084" ht="34.5" customHeight="1">
      <c r="A1084" s="32"/>
      <c r="B1084" s="32"/>
      <c r="C1084" s="32"/>
      <c r="D1084" s="32"/>
      <c r="E1084" s="32"/>
      <c r="F1084" s="32"/>
      <c r="G1084" s="32"/>
      <c r="H1084" s="32"/>
      <c r="I1084" s="32"/>
      <c r="R1084" s="32"/>
      <c r="S1084" s="32"/>
      <c r="AD1084" s="32"/>
    </row>
    <row r="1085" ht="34.5" customHeight="1">
      <c r="A1085" s="32"/>
      <c r="B1085" s="32"/>
      <c r="D1085" s="32"/>
      <c r="E1085" s="32"/>
      <c r="G1085" s="32"/>
      <c r="I1085" s="32"/>
      <c r="R1085" s="32"/>
      <c r="S1085" s="32"/>
      <c r="AD1085" s="32"/>
    </row>
    <row r="1086" ht="34.5" customHeight="1">
      <c r="A1086" s="32"/>
      <c r="B1086" s="32"/>
      <c r="C1086" s="32"/>
      <c r="D1086" s="32"/>
      <c r="E1086" s="32"/>
      <c r="F1086" s="32"/>
      <c r="G1086" s="32"/>
      <c r="H1086" s="32"/>
      <c r="I1086" s="32"/>
      <c r="R1086" s="32"/>
      <c r="S1086" s="32"/>
      <c r="AD1086" s="32"/>
    </row>
    <row r="1087" ht="34.5" customHeight="1">
      <c r="A1087" s="32"/>
      <c r="B1087" s="32"/>
      <c r="C1087" s="32"/>
      <c r="D1087" s="32"/>
      <c r="E1087" s="32"/>
      <c r="G1087" s="32"/>
      <c r="H1087" s="32"/>
      <c r="I1087" s="32"/>
      <c r="R1087" s="32"/>
      <c r="S1087" s="32"/>
      <c r="AD1087" s="32"/>
    </row>
    <row r="1088" ht="34.5" customHeight="1">
      <c r="A1088" s="32"/>
      <c r="B1088" s="32"/>
      <c r="C1088" s="32"/>
      <c r="D1088" s="32"/>
      <c r="E1088" s="32"/>
      <c r="F1088" s="32"/>
      <c r="G1088" s="32"/>
      <c r="H1088" s="32"/>
      <c r="I1088" s="32"/>
      <c r="R1088" s="32"/>
      <c r="S1088" s="32"/>
      <c r="AD1088" s="32"/>
    </row>
    <row r="1089" ht="34.5" customHeight="1">
      <c r="A1089" s="32"/>
      <c r="B1089" s="32"/>
      <c r="C1089" s="32"/>
      <c r="D1089" s="32"/>
      <c r="E1089" s="32"/>
      <c r="G1089" s="32"/>
      <c r="H1089" s="32"/>
      <c r="I1089" s="32"/>
      <c r="R1089" s="32"/>
      <c r="S1089" s="32"/>
      <c r="AD1089" s="32"/>
    </row>
    <row r="1090" ht="34.5" customHeight="1">
      <c r="A1090" s="32"/>
      <c r="B1090" s="32"/>
      <c r="C1090" s="32"/>
      <c r="D1090" s="32"/>
      <c r="E1090" s="32"/>
      <c r="F1090" s="32"/>
      <c r="G1090" s="32"/>
      <c r="H1090" s="32"/>
      <c r="I1090" s="32"/>
      <c r="R1090" s="32"/>
      <c r="S1090" s="32"/>
      <c r="AD1090" s="32"/>
    </row>
    <row r="1091" ht="34.5" customHeight="1">
      <c r="A1091" s="32"/>
      <c r="B1091" s="32"/>
      <c r="C1091" s="32"/>
      <c r="D1091" s="32"/>
      <c r="E1091" s="32"/>
      <c r="G1091" s="32"/>
      <c r="H1091" s="32"/>
      <c r="I1091" s="32"/>
      <c r="R1091" s="32"/>
      <c r="S1091" s="32"/>
      <c r="AD1091" s="32"/>
    </row>
    <row r="1092" ht="34.5" customHeight="1">
      <c r="A1092" s="32"/>
      <c r="B1092" s="32"/>
      <c r="C1092" s="32"/>
      <c r="D1092" s="32"/>
      <c r="E1092" s="32"/>
      <c r="F1092" s="32"/>
      <c r="G1092" s="32"/>
      <c r="H1092" s="32"/>
      <c r="I1092" s="32"/>
      <c r="R1092" s="32"/>
      <c r="S1092" s="32"/>
      <c r="AD1092" s="32"/>
    </row>
    <row r="1093" ht="34.5" customHeight="1">
      <c r="A1093" s="32"/>
      <c r="B1093" s="32"/>
      <c r="C1093" s="32"/>
      <c r="D1093" s="32"/>
      <c r="E1093" s="32"/>
      <c r="G1093" s="32"/>
      <c r="H1093" s="32"/>
      <c r="I1093" s="32"/>
      <c r="R1093" s="32"/>
      <c r="S1093" s="32"/>
      <c r="AD1093" s="32"/>
    </row>
    <row r="1094" ht="34.5" customHeight="1">
      <c r="A1094" s="32"/>
      <c r="B1094" s="32"/>
      <c r="C1094" s="32"/>
      <c r="D1094" s="32"/>
      <c r="E1094" s="32"/>
      <c r="F1094" s="32"/>
      <c r="G1094" s="32"/>
      <c r="H1094" s="32"/>
      <c r="I1094" s="32"/>
      <c r="R1094" s="32"/>
      <c r="S1094" s="32"/>
      <c r="AD1094" s="32"/>
    </row>
    <row r="1095" ht="34.5" customHeight="1">
      <c r="A1095" s="32"/>
      <c r="B1095" s="32"/>
      <c r="D1095" s="32"/>
      <c r="E1095" s="32"/>
      <c r="G1095" s="32"/>
      <c r="I1095" s="32"/>
      <c r="R1095" s="32"/>
      <c r="S1095" s="32"/>
      <c r="AD1095" s="32"/>
    </row>
    <row r="1096" ht="34.5" customHeight="1">
      <c r="A1096" s="32"/>
      <c r="B1096" s="32"/>
      <c r="C1096" s="32"/>
      <c r="D1096" s="32"/>
      <c r="E1096" s="32"/>
      <c r="F1096" s="32"/>
      <c r="G1096" s="32"/>
      <c r="H1096" s="32"/>
      <c r="I1096" s="32"/>
      <c r="R1096" s="32"/>
      <c r="S1096" s="32"/>
      <c r="AD1096" s="32"/>
    </row>
    <row r="1097" ht="34.5" customHeight="1">
      <c r="A1097" s="32"/>
      <c r="B1097" s="32"/>
      <c r="C1097" s="32"/>
      <c r="D1097" s="32"/>
      <c r="E1097" s="32"/>
      <c r="G1097" s="32"/>
      <c r="H1097" s="32"/>
      <c r="I1097" s="32"/>
      <c r="R1097" s="32"/>
      <c r="S1097" s="32"/>
      <c r="AD1097" s="32"/>
    </row>
    <row r="1098" ht="34.5" customHeight="1">
      <c r="A1098" s="32"/>
      <c r="B1098" s="32"/>
      <c r="C1098" s="32"/>
      <c r="D1098" s="32"/>
      <c r="E1098" s="32"/>
      <c r="F1098" s="32"/>
      <c r="G1098" s="32"/>
      <c r="H1098" s="32"/>
      <c r="I1098" s="32"/>
      <c r="R1098" s="32"/>
      <c r="S1098" s="32"/>
      <c r="AD1098" s="32"/>
    </row>
    <row r="1099" ht="34.5" customHeight="1">
      <c r="A1099" s="32"/>
      <c r="B1099" s="32"/>
      <c r="C1099" s="32"/>
      <c r="D1099" s="32"/>
      <c r="E1099" s="32"/>
      <c r="G1099" s="32"/>
      <c r="H1099" s="32"/>
      <c r="I1099" s="32"/>
      <c r="R1099" s="32"/>
      <c r="S1099" s="32"/>
      <c r="AD1099" s="32"/>
    </row>
    <row r="1100" ht="34.5" customHeight="1">
      <c r="A1100" s="32"/>
      <c r="B1100" s="32"/>
      <c r="C1100" s="32"/>
      <c r="D1100" s="32"/>
      <c r="E1100" s="32"/>
      <c r="F1100" s="32"/>
      <c r="G1100" s="32"/>
      <c r="H1100" s="32"/>
      <c r="I1100" s="32"/>
      <c r="R1100" s="32"/>
      <c r="S1100" s="32"/>
      <c r="AD1100" s="32"/>
    </row>
    <row r="1101" ht="34.5" customHeight="1">
      <c r="A1101" s="32"/>
      <c r="B1101" s="32"/>
      <c r="C1101" s="32"/>
      <c r="D1101" s="32"/>
      <c r="E1101" s="32"/>
      <c r="G1101" s="32"/>
      <c r="H1101" s="32"/>
      <c r="I1101" s="32"/>
      <c r="R1101" s="32"/>
      <c r="S1101" s="32"/>
      <c r="AD1101" s="32"/>
    </row>
    <row r="1102" ht="34.5" customHeight="1">
      <c r="A1102" s="32"/>
      <c r="B1102" s="32"/>
      <c r="C1102" s="32"/>
      <c r="D1102" s="32"/>
      <c r="E1102" s="32"/>
      <c r="F1102" s="32"/>
      <c r="G1102" s="32"/>
      <c r="I1102" s="32"/>
      <c r="R1102" s="32"/>
      <c r="S1102" s="32"/>
      <c r="AD1102" s="32"/>
    </row>
    <row r="1103" ht="34.5" customHeight="1">
      <c r="A1103" s="32"/>
      <c r="B1103" s="32"/>
      <c r="C1103" s="32"/>
      <c r="D1103" s="32"/>
      <c r="E1103" s="32"/>
      <c r="G1103" s="32"/>
      <c r="H1103" s="32"/>
      <c r="I1103" s="32"/>
      <c r="R1103" s="32"/>
      <c r="S1103" s="32"/>
      <c r="AD1103" s="32"/>
    </row>
    <row r="1104" ht="34.5" customHeight="1">
      <c r="A1104" s="32"/>
      <c r="B1104" s="32"/>
      <c r="C1104" s="32"/>
      <c r="D1104" s="32"/>
      <c r="E1104" s="32"/>
      <c r="F1104" s="32"/>
      <c r="G1104" s="32"/>
      <c r="I1104" s="32"/>
      <c r="R1104" s="32"/>
      <c r="S1104" s="32"/>
      <c r="AD1104" s="32"/>
    </row>
    <row r="1105" ht="34.5" customHeight="1">
      <c r="A1105" s="32"/>
      <c r="B1105" s="32"/>
      <c r="C1105" s="32"/>
      <c r="D1105" s="32"/>
      <c r="E1105" s="32"/>
      <c r="G1105" s="32"/>
      <c r="H1105" s="32"/>
      <c r="I1105" s="32"/>
      <c r="R1105" s="32"/>
      <c r="S1105" s="32"/>
      <c r="AD1105" s="32"/>
    </row>
    <row r="1106" ht="34.5" customHeight="1">
      <c r="A1106" s="32"/>
      <c r="B1106" s="32"/>
      <c r="D1106" s="32"/>
      <c r="E1106" s="32"/>
      <c r="G1106" s="32"/>
      <c r="I1106" s="32"/>
      <c r="R1106" s="32"/>
      <c r="S1106" s="32"/>
      <c r="AD1106" s="32"/>
    </row>
    <row r="1107" ht="34.5" customHeight="1">
      <c r="A1107" s="32"/>
      <c r="B1107" s="32"/>
      <c r="C1107" s="32"/>
      <c r="D1107" s="32"/>
      <c r="E1107" s="32"/>
      <c r="G1107" s="32"/>
      <c r="H1107" s="32"/>
      <c r="I1107" s="32"/>
      <c r="R1107" s="32"/>
      <c r="S1107" s="32"/>
      <c r="AD1107" s="32"/>
    </row>
    <row r="1108" ht="34.5" customHeight="1">
      <c r="A1108" s="32"/>
      <c r="B1108" s="32"/>
      <c r="C1108" s="32"/>
      <c r="D1108" s="32"/>
      <c r="E1108" s="32"/>
      <c r="F1108" s="32"/>
      <c r="G1108" s="32"/>
      <c r="I1108" s="32"/>
      <c r="R1108" s="32"/>
      <c r="S1108" s="32"/>
      <c r="AD1108" s="32"/>
    </row>
    <row r="1109" ht="34.5" customHeight="1">
      <c r="A1109" s="32"/>
      <c r="B1109" s="32"/>
      <c r="C1109" s="32"/>
      <c r="D1109" s="32"/>
      <c r="E1109" s="32"/>
      <c r="G1109" s="32"/>
      <c r="H1109" s="32"/>
      <c r="I1109" s="32"/>
      <c r="R1109" s="32"/>
      <c r="S1109" s="32"/>
      <c r="AD1109" s="32"/>
    </row>
    <row r="1110" ht="34.5" customHeight="1">
      <c r="A1110" s="32"/>
      <c r="B1110" s="32"/>
      <c r="D1110" s="32"/>
      <c r="E1110" s="32"/>
      <c r="G1110" s="32"/>
      <c r="I1110" s="32"/>
      <c r="R1110" s="32"/>
      <c r="S1110" s="32"/>
      <c r="AD1110" s="32"/>
    </row>
    <row r="1111" ht="34.5" customHeight="1">
      <c r="A1111" s="32"/>
      <c r="B1111" s="32"/>
      <c r="C1111" s="32"/>
      <c r="D1111" s="32"/>
      <c r="E1111" s="32"/>
      <c r="G1111" s="32"/>
      <c r="H1111" s="32"/>
      <c r="I1111" s="32"/>
      <c r="R1111" s="32"/>
      <c r="S1111" s="32"/>
      <c r="AD1111" s="32"/>
    </row>
    <row r="1112" ht="34.5" customHeight="1">
      <c r="A1112" s="32"/>
      <c r="B1112" s="32"/>
      <c r="C1112" s="32"/>
      <c r="D1112" s="32"/>
      <c r="E1112" s="32"/>
      <c r="F1112" s="32"/>
      <c r="G1112" s="32"/>
      <c r="I1112" s="32"/>
      <c r="R1112" s="32"/>
      <c r="S1112" s="32"/>
      <c r="AD1112" s="32"/>
    </row>
    <row r="1113" ht="34.5" customHeight="1">
      <c r="A1113" s="32"/>
      <c r="B1113" s="32"/>
      <c r="C1113" s="32"/>
      <c r="D1113" s="32"/>
      <c r="E1113" s="32"/>
      <c r="G1113" s="32"/>
      <c r="H1113" s="32"/>
      <c r="I1113" s="32"/>
      <c r="R1113" s="32"/>
      <c r="S1113" s="32"/>
      <c r="AD1113" s="32"/>
    </row>
    <row r="1114" ht="34.5" customHeight="1">
      <c r="A1114" s="32"/>
      <c r="B1114" s="32"/>
      <c r="C1114" s="32"/>
      <c r="D1114" s="32"/>
      <c r="E1114" s="32"/>
      <c r="F1114" s="32"/>
      <c r="G1114" s="32"/>
      <c r="I1114" s="32"/>
      <c r="R1114" s="32"/>
      <c r="S1114" s="32"/>
      <c r="AD1114" s="32"/>
    </row>
    <row r="1115" ht="34.5" customHeight="1">
      <c r="A1115" s="32"/>
      <c r="B1115" s="32"/>
      <c r="C1115" s="32"/>
      <c r="D1115" s="32"/>
      <c r="E1115" s="32"/>
      <c r="G1115" s="32"/>
      <c r="H1115" s="32"/>
      <c r="I1115" s="32"/>
      <c r="R1115" s="32"/>
      <c r="S1115" s="32"/>
      <c r="AD1115" s="32"/>
    </row>
    <row r="1116" ht="34.5" customHeight="1">
      <c r="A1116" s="32"/>
      <c r="B1116" s="32"/>
      <c r="C1116" s="32"/>
      <c r="D1116" s="32"/>
      <c r="E1116" s="32"/>
      <c r="F1116" s="32"/>
      <c r="G1116" s="32"/>
      <c r="I1116" s="32"/>
      <c r="R1116" s="32"/>
      <c r="S1116" s="32"/>
      <c r="AD1116" s="32"/>
    </row>
    <row r="1117" ht="34.5" customHeight="1">
      <c r="A1117" s="32"/>
      <c r="B1117" s="32"/>
      <c r="C1117" s="32"/>
      <c r="D1117" s="32"/>
      <c r="E1117" s="32"/>
      <c r="G1117" s="32"/>
      <c r="H1117" s="32"/>
      <c r="I1117" s="32"/>
      <c r="R1117" s="32"/>
      <c r="S1117" s="32"/>
      <c r="AD1117" s="32"/>
    </row>
    <row r="1118" ht="34.5" customHeight="1">
      <c r="A1118" s="32"/>
      <c r="B1118" s="32"/>
      <c r="C1118" s="32"/>
      <c r="D1118" s="32"/>
      <c r="E1118" s="32"/>
      <c r="F1118" s="32"/>
      <c r="G1118" s="32"/>
      <c r="I1118" s="32"/>
      <c r="R1118" s="32"/>
      <c r="S1118" s="32"/>
      <c r="AD1118" s="32"/>
    </row>
    <row r="1119" ht="34.5" customHeight="1">
      <c r="A1119" s="32"/>
      <c r="B1119" s="32"/>
      <c r="C1119" s="32"/>
      <c r="D1119" s="32"/>
      <c r="E1119" s="32"/>
      <c r="G1119" s="32"/>
      <c r="H1119" s="32"/>
      <c r="I1119" s="32"/>
      <c r="R1119" s="32"/>
      <c r="S1119" s="32"/>
      <c r="AD1119" s="32"/>
    </row>
    <row r="1120" ht="34.5" customHeight="1">
      <c r="A1120" s="32"/>
      <c r="B1120" s="32"/>
      <c r="C1120" s="32"/>
      <c r="D1120" s="32"/>
      <c r="E1120" s="32"/>
      <c r="F1120" s="32"/>
      <c r="G1120" s="32"/>
      <c r="I1120" s="32"/>
      <c r="R1120" s="32"/>
      <c r="S1120" s="32"/>
      <c r="AD1120" s="32"/>
    </row>
    <row r="1121" ht="34.5" customHeight="1">
      <c r="A1121" s="32"/>
      <c r="B1121" s="32"/>
      <c r="C1121" s="32"/>
      <c r="D1121" s="32"/>
      <c r="E1121" s="32"/>
      <c r="G1121" s="32"/>
      <c r="H1121" s="32"/>
      <c r="I1121" s="32"/>
      <c r="R1121" s="32"/>
      <c r="S1121" s="32"/>
      <c r="AD1121" s="32"/>
    </row>
    <row r="1122" ht="34.5" customHeight="1">
      <c r="A1122" s="32"/>
      <c r="B1122" s="32"/>
      <c r="C1122" s="32"/>
      <c r="D1122" s="32"/>
      <c r="E1122" s="32"/>
      <c r="F1122" s="32"/>
      <c r="G1122" s="32"/>
      <c r="I1122" s="32"/>
      <c r="R1122" s="32"/>
      <c r="S1122" s="32"/>
      <c r="AD1122" s="32"/>
    </row>
    <row r="1123" ht="34.5" customHeight="1">
      <c r="A1123" s="32"/>
      <c r="B1123" s="32"/>
      <c r="C1123" s="32"/>
      <c r="D1123" s="32"/>
      <c r="E1123" s="32"/>
      <c r="G1123" s="32"/>
      <c r="H1123" s="32"/>
      <c r="I1123" s="32"/>
      <c r="R1123" s="32"/>
      <c r="S1123" s="32"/>
      <c r="AD1123" s="32"/>
    </row>
    <row r="1124" ht="34.5" customHeight="1">
      <c r="A1124" s="32"/>
      <c r="B1124" s="32"/>
      <c r="C1124" s="32"/>
      <c r="D1124" s="32"/>
      <c r="E1124" s="32"/>
      <c r="F1124" s="32"/>
      <c r="G1124" s="32"/>
      <c r="I1124" s="32"/>
      <c r="R1124" s="32"/>
      <c r="S1124" s="32"/>
      <c r="AD1124" s="32"/>
    </row>
    <row r="1125" ht="34.5" customHeight="1">
      <c r="A1125" s="32"/>
      <c r="B1125" s="32"/>
      <c r="C1125" s="32"/>
      <c r="D1125" s="32"/>
      <c r="E1125" s="32"/>
      <c r="F1125" s="32"/>
      <c r="G1125" s="32"/>
      <c r="H1125" s="32"/>
      <c r="I1125" s="32"/>
      <c r="R1125" s="32"/>
      <c r="S1125" s="32"/>
      <c r="AD1125" s="32"/>
    </row>
    <row r="1126" ht="34.5" customHeight="1">
      <c r="A1126" s="32"/>
      <c r="B1126" s="32"/>
      <c r="C1126" s="32"/>
      <c r="D1126" s="32"/>
      <c r="E1126" s="32"/>
      <c r="F1126" s="32"/>
      <c r="G1126" s="32"/>
      <c r="I1126" s="32"/>
      <c r="R1126" s="32"/>
      <c r="S1126" s="32"/>
      <c r="AD1126" s="32"/>
    </row>
    <row r="1127" ht="34.5" customHeight="1">
      <c r="A1127" s="32"/>
      <c r="B1127" s="32"/>
      <c r="C1127" s="32"/>
      <c r="D1127" s="32"/>
      <c r="E1127" s="32"/>
      <c r="F1127" s="32"/>
      <c r="G1127" s="32"/>
      <c r="H1127" s="32"/>
      <c r="I1127" s="32"/>
      <c r="R1127" s="32"/>
      <c r="S1127" s="32"/>
      <c r="AD1127" s="32"/>
    </row>
    <row r="1128" ht="34.5" customHeight="1">
      <c r="A1128" s="32"/>
      <c r="B1128" s="32"/>
      <c r="D1128" s="32"/>
      <c r="E1128" s="32"/>
      <c r="G1128" s="32"/>
      <c r="I1128" s="32"/>
      <c r="R1128" s="32"/>
      <c r="S1128" s="32"/>
      <c r="AD1128" s="32"/>
    </row>
    <row r="1129" ht="34.5" customHeight="1">
      <c r="A1129" s="32"/>
      <c r="B1129" s="32"/>
      <c r="C1129" s="32"/>
      <c r="D1129" s="32"/>
      <c r="E1129" s="32"/>
      <c r="F1129" s="32"/>
      <c r="G1129" s="32"/>
      <c r="H1129" s="32"/>
      <c r="I1129" s="32"/>
      <c r="R1129" s="32"/>
      <c r="S1129" s="32"/>
      <c r="AD1129" s="32"/>
    </row>
    <row r="1130" ht="34.5" customHeight="1">
      <c r="A1130" s="32"/>
      <c r="B1130" s="32"/>
      <c r="D1130" s="32"/>
      <c r="E1130" s="32"/>
      <c r="G1130" s="32"/>
      <c r="I1130" s="32"/>
      <c r="R1130" s="32"/>
      <c r="S1130" s="32"/>
      <c r="AD1130" s="32"/>
    </row>
    <row r="1131" ht="34.5" customHeight="1">
      <c r="A1131" s="32"/>
      <c r="B1131" s="32"/>
      <c r="C1131" s="32"/>
      <c r="D1131" s="32"/>
      <c r="E1131" s="32"/>
      <c r="F1131" s="32"/>
      <c r="G1131" s="32"/>
      <c r="H1131" s="32"/>
      <c r="I1131" s="32"/>
      <c r="R1131" s="32"/>
      <c r="S1131" s="32"/>
      <c r="AD1131" s="32"/>
    </row>
    <row r="1132" ht="34.5" customHeight="1">
      <c r="A1132" s="32"/>
      <c r="B1132" s="32"/>
      <c r="D1132" s="32"/>
      <c r="E1132" s="32"/>
      <c r="G1132" s="32"/>
      <c r="I1132" s="32"/>
      <c r="R1132" s="32"/>
      <c r="S1132" s="32"/>
      <c r="AD1132" s="32"/>
    </row>
    <row r="1133" ht="34.5" customHeight="1">
      <c r="A1133" s="32"/>
      <c r="B1133" s="32"/>
      <c r="C1133" s="32"/>
      <c r="D1133" s="32"/>
      <c r="E1133" s="32"/>
      <c r="F1133" s="32"/>
      <c r="G1133" s="32"/>
      <c r="H1133" s="32"/>
      <c r="I1133" s="32"/>
      <c r="R1133" s="32"/>
      <c r="S1133" s="32"/>
      <c r="AD1133" s="32"/>
    </row>
    <row r="1134" ht="34.5" customHeight="1">
      <c r="A1134" s="32"/>
      <c r="B1134" s="32"/>
      <c r="D1134" s="32"/>
      <c r="E1134" s="32"/>
      <c r="G1134" s="32"/>
      <c r="I1134" s="32"/>
      <c r="R1134" s="32"/>
      <c r="S1134" s="32"/>
      <c r="AD1134" s="32"/>
    </row>
    <row r="1135" ht="34.5" customHeight="1">
      <c r="A1135" s="32"/>
      <c r="B1135" s="32"/>
      <c r="C1135" s="32"/>
      <c r="D1135" s="32"/>
      <c r="E1135" s="32"/>
      <c r="F1135" s="32"/>
      <c r="G1135" s="32"/>
      <c r="H1135" s="32"/>
      <c r="I1135" s="32"/>
      <c r="R1135" s="32"/>
      <c r="S1135" s="32"/>
      <c r="AD1135" s="32"/>
    </row>
    <row r="1136" ht="34.5" customHeight="1">
      <c r="A1136" s="32"/>
      <c r="B1136" s="32"/>
      <c r="D1136" s="32"/>
      <c r="E1136" s="32"/>
      <c r="G1136" s="32"/>
      <c r="I1136" s="32"/>
      <c r="R1136" s="32"/>
      <c r="S1136" s="32"/>
      <c r="AD1136" s="32"/>
    </row>
    <row r="1137" ht="34.5" customHeight="1">
      <c r="A1137" s="32"/>
      <c r="B1137" s="32"/>
      <c r="C1137" s="32"/>
      <c r="D1137" s="32"/>
      <c r="E1137" s="32"/>
      <c r="G1137" s="32"/>
      <c r="H1137" s="32"/>
      <c r="I1137" s="32"/>
      <c r="R1137" s="32"/>
      <c r="S1137" s="32"/>
      <c r="AD1137" s="32"/>
    </row>
    <row r="1138" ht="34.5" customHeight="1">
      <c r="A1138" s="32"/>
      <c r="B1138" s="32"/>
      <c r="D1138" s="32"/>
      <c r="E1138" s="32"/>
      <c r="G1138" s="32"/>
      <c r="I1138" s="32"/>
      <c r="R1138" s="32"/>
      <c r="S1138" s="32"/>
      <c r="AD1138" s="32"/>
    </row>
    <row r="1139" ht="34.5" customHeight="1">
      <c r="A1139" s="32"/>
      <c r="B1139" s="32"/>
      <c r="C1139" s="32"/>
      <c r="D1139" s="32"/>
      <c r="E1139" s="32"/>
      <c r="F1139" s="32"/>
      <c r="G1139" s="32"/>
      <c r="H1139" s="32"/>
      <c r="I1139" s="32"/>
      <c r="R1139" s="32"/>
      <c r="S1139" s="32"/>
      <c r="AD1139" s="32"/>
    </row>
    <row r="1140" ht="34.5" customHeight="1">
      <c r="A1140" s="32"/>
      <c r="B1140" s="32"/>
      <c r="D1140" s="32"/>
      <c r="E1140" s="32"/>
      <c r="G1140" s="32"/>
      <c r="I1140" s="32"/>
      <c r="R1140" s="32"/>
      <c r="S1140" s="32"/>
      <c r="AD1140" s="32"/>
    </row>
    <row r="1141" ht="34.5" customHeight="1">
      <c r="A1141" s="32"/>
      <c r="B1141" s="32"/>
      <c r="C1141" s="32"/>
      <c r="D1141" s="32"/>
      <c r="E1141" s="32"/>
      <c r="F1141" s="32"/>
      <c r="G1141" s="32"/>
      <c r="H1141" s="32"/>
      <c r="I1141" s="32"/>
      <c r="R1141" s="32"/>
      <c r="S1141" s="32"/>
      <c r="AD1141" s="32"/>
    </row>
    <row r="1142" ht="34.5" customHeight="1">
      <c r="A1142" s="32"/>
      <c r="B1142" s="32"/>
      <c r="D1142" s="32"/>
      <c r="E1142" s="32"/>
      <c r="G1142" s="32"/>
      <c r="I1142" s="32"/>
      <c r="R1142" s="32"/>
      <c r="S1142" s="32"/>
      <c r="AD1142" s="32"/>
    </row>
    <row r="1143" ht="34.5" customHeight="1">
      <c r="A1143" s="32"/>
      <c r="B1143" s="32"/>
      <c r="C1143" s="32"/>
      <c r="D1143" s="32"/>
      <c r="E1143" s="32"/>
      <c r="G1143" s="32"/>
      <c r="H1143" s="32"/>
      <c r="I1143" s="32"/>
      <c r="R1143" s="32"/>
      <c r="S1143" s="32"/>
      <c r="AD1143" s="32"/>
    </row>
    <row r="1144" ht="34.5" customHeight="1">
      <c r="A1144" s="32"/>
      <c r="B1144" s="32"/>
      <c r="D1144" s="32"/>
      <c r="E1144" s="32"/>
      <c r="G1144" s="32"/>
      <c r="I1144" s="32"/>
      <c r="R1144" s="32"/>
      <c r="S1144" s="32"/>
      <c r="AD1144" s="32"/>
    </row>
    <row r="1145" ht="34.5" customHeight="1">
      <c r="A1145" s="32"/>
      <c r="B1145" s="32"/>
      <c r="C1145" s="32"/>
      <c r="D1145" s="32"/>
      <c r="E1145" s="32"/>
      <c r="F1145" s="32"/>
      <c r="G1145" s="32"/>
      <c r="H1145" s="32"/>
      <c r="I1145" s="32"/>
      <c r="R1145" s="32"/>
      <c r="S1145" s="32"/>
      <c r="AD1145" s="32"/>
    </row>
    <row r="1146" ht="34.5" customHeight="1">
      <c r="A1146" s="32"/>
      <c r="B1146" s="32"/>
      <c r="D1146" s="32"/>
      <c r="E1146" s="32"/>
      <c r="G1146" s="32"/>
      <c r="I1146" s="32"/>
      <c r="R1146" s="32"/>
      <c r="S1146" s="32"/>
      <c r="AD1146" s="32"/>
    </row>
    <row r="1147" ht="34.5" customHeight="1">
      <c r="A1147" s="32"/>
      <c r="B1147" s="32"/>
      <c r="C1147" s="32"/>
      <c r="D1147" s="32"/>
      <c r="E1147" s="32"/>
      <c r="F1147" s="32"/>
      <c r="G1147" s="32"/>
      <c r="H1147" s="32"/>
      <c r="I1147" s="32"/>
      <c r="R1147" s="32"/>
      <c r="S1147" s="32"/>
      <c r="AD1147" s="32"/>
    </row>
    <row r="1148" ht="34.5" customHeight="1">
      <c r="A1148" s="32"/>
      <c r="B1148" s="32"/>
      <c r="C1148" s="32"/>
      <c r="D1148" s="32"/>
      <c r="E1148" s="32"/>
      <c r="F1148" s="32"/>
      <c r="G1148" s="32"/>
      <c r="I1148" s="32"/>
      <c r="R1148" s="32"/>
      <c r="S1148" s="32"/>
      <c r="AD1148" s="32"/>
    </row>
    <row r="1149" ht="34.5" customHeight="1">
      <c r="A1149" s="32"/>
      <c r="B1149" s="32"/>
      <c r="C1149" s="32"/>
      <c r="D1149" s="32"/>
      <c r="E1149" s="32"/>
      <c r="F1149" s="32"/>
      <c r="G1149" s="32"/>
      <c r="H1149" s="32"/>
      <c r="I1149" s="32"/>
      <c r="R1149" s="32"/>
      <c r="S1149" s="32"/>
      <c r="AD1149" s="32"/>
    </row>
    <row r="1150" ht="34.5" customHeight="1">
      <c r="A1150" s="32"/>
      <c r="B1150" s="32"/>
      <c r="C1150" s="32"/>
      <c r="D1150" s="32"/>
      <c r="E1150" s="32"/>
      <c r="F1150" s="32"/>
      <c r="G1150" s="32"/>
      <c r="I1150" s="32"/>
      <c r="R1150" s="32"/>
      <c r="S1150" s="32"/>
      <c r="AD1150" s="32"/>
    </row>
    <row r="1151" ht="34.5" customHeight="1">
      <c r="A1151" s="32"/>
      <c r="B1151" s="32"/>
      <c r="C1151" s="32"/>
      <c r="D1151" s="32"/>
      <c r="E1151" s="32"/>
      <c r="G1151" s="32"/>
      <c r="H1151" s="32"/>
      <c r="I1151" s="32"/>
      <c r="R1151" s="32"/>
      <c r="S1151" s="32"/>
      <c r="AD1151" s="32"/>
    </row>
    <row r="1152" ht="34.5" customHeight="1">
      <c r="A1152" s="32"/>
      <c r="B1152" s="32"/>
      <c r="C1152" s="32"/>
      <c r="D1152" s="32"/>
      <c r="E1152" s="32"/>
      <c r="F1152" s="32"/>
      <c r="G1152" s="32"/>
      <c r="I1152" s="32"/>
      <c r="R1152" s="32"/>
      <c r="S1152" s="32"/>
      <c r="AD1152" s="32"/>
    </row>
    <row r="1153" ht="34.5" customHeight="1">
      <c r="A1153" s="32"/>
      <c r="B1153" s="32"/>
      <c r="C1153" s="32"/>
      <c r="D1153" s="32"/>
      <c r="E1153" s="32"/>
      <c r="F1153" s="32"/>
      <c r="G1153" s="32"/>
      <c r="H1153" s="32"/>
      <c r="I1153" s="32"/>
      <c r="R1153" s="32"/>
      <c r="S1153" s="32"/>
      <c r="AD1153" s="32"/>
    </row>
    <row r="1154" ht="34.5" customHeight="1">
      <c r="A1154" s="32"/>
      <c r="B1154" s="32"/>
      <c r="C1154" s="32"/>
      <c r="D1154" s="32"/>
      <c r="E1154" s="32"/>
      <c r="F1154" s="32"/>
      <c r="G1154" s="32"/>
      <c r="I1154" s="32"/>
      <c r="R1154" s="32"/>
      <c r="S1154" s="32"/>
      <c r="AD1154" s="32"/>
    </row>
    <row r="1155" ht="34.5" customHeight="1">
      <c r="A1155" s="32"/>
      <c r="B1155" s="32"/>
      <c r="C1155" s="32"/>
      <c r="D1155" s="32"/>
      <c r="E1155" s="32"/>
      <c r="F1155" s="32"/>
      <c r="G1155" s="32"/>
      <c r="H1155" s="32"/>
      <c r="I1155" s="32"/>
      <c r="R1155" s="32"/>
      <c r="S1155" s="32"/>
      <c r="AD1155" s="32"/>
    </row>
    <row r="1156" ht="34.5" customHeight="1">
      <c r="A1156" s="32"/>
      <c r="B1156" s="32"/>
      <c r="C1156" s="32"/>
      <c r="D1156" s="32"/>
      <c r="E1156" s="32"/>
      <c r="F1156" s="32"/>
      <c r="G1156" s="32"/>
      <c r="I1156" s="32"/>
      <c r="R1156" s="32"/>
      <c r="S1156" s="32"/>
      <c r="AD1156" s="32"/>
    </row>
    <row r="1157" ht="34.5" customHeight="1">
      <c r="A1157" s="32"/>
      <c r="B1157" s="32"/>
      <c r="C1157" s="32"/>
      <c r="D1157" s="32"/>
      <c r="E1157" s="32"/>
      <c r="F1157" s="32"/>
      <c r="G1157" s="32"/>
      <c r="H1157" s="32"/>
      <c r="I1157" s="32"/>
      <c r="R1157" s="32"/>
      <c r="S1157" s="32"/>
      <c r="AD1157" s="32"/>
    </row>
    <row r="1158" ht="34.5" customHeight="1">
      <c r="A1158" s="32"/>
      <c r="B1158" s="32"/>
      <c r="C1158" s="32"/>
      <c r="D1158" s="32"/>
      <c r="E1158" s="32"/>
      <c r="F1158" s="32"/>
      <c r="G1158" s="32"/>
      <c r="I1158" s="32"/>
      <c r="R1158" s="32"/>
      <c r="S1158" s="32"/>
      <c r="AD1158" s="32"/>
    </row>
    <row r="1159" ht="34.5" customHeight="1">
      <c r="A1159" s="32"/>
      <c r="B1159" s="32"/>
      <c r="C1159" s="32"/>
      <c r="D1159" s="32"/>
      <c r="E1159" s="32"/>
      <c r="F1159" s="32"/>
      <c r="G1159" s="32"/>
      <c r="H1159" s="32"/>
      <c r="I1159" s="32"/>
      <c r="R1159" s="32"/>
      <c r="S1159" s="32"/>
      <c r="AD1159" s="32"/>
    </row>
    <row r="1160" ht="34.5" customHeight="1">
      <c r="A1160" s="32"/>
      <c r="B1160" s="32"/>
      <c r="C1160" s="32"/>
      <c r="D1160" s="32"/>
      <c r="E1160" s="32"/>
      <c r="F1160" s="32"/>
      <c r="G1160" s="32"/>
      <c r="I1160" s="32"/>
      <c r="R1160" s="32"/>
      <c r="S1160" s="32"/>
      <c r="AD1160" s="32"/>
    </row>
    <row r="1161" ht="34.5" customHeight="1">
      <c r="A1161" s="32"/>
      <c r="B1161" s="32"/>
      <c r="C1161" s="32"/>
      <c r="D1161" s="32"/>
      <c r="E1161" s="32"/>
      <c r="G1161" s="32"/>
      <c r="H1161" s="32"/>
      <c r="I1161" s="32"/>
      <c r="R1161" s="32"/>
      <c r="S1161" s="32"/>
      <c r="AD1161" s="32"/>
    </row>
    <row r="1162" ht="34.5" customHeight="1">
      <c r="A1162" s="32"/>
      <c r="B1162" s="32"/>
      <c r="C1162" s="32"/>
      <c r="D1162" s="32"/>
      <c r="E1162" s="32"/>
      <c r="F1162" s="32"/>
      <c r="G1162" s="32"/>
      <c r="I1162" s="32"/>
      <c r="R1162" s="32"/>
      <c r="S1162" s="32"/>
      <c r="AD1162" s="32"/>
    </row>
    <row r="1163" ht="34.5" customHeight="1">
      <c r="A1163" s="32"/>
      <c r="B1163" s="32"/>
      <c r="C1163" s="32"/>
      <c r="D1163" s="32"/>
      <c r="E1163" s="32"/>
      <c r="F1163" s="32"/>
      <c r="G1163" s="32"/>
      <c r="H1163" s="32"/>
      <c r="I1163" s="32"/>
      <c r="R1163" s="32"/>
      <c r="S1163" s="32"/>
      <c r="AD1163" s="32"/>
    </row>
    <row r="1164" ht="34.5" customHeight="1">
      <c r="A1164" s="32"/>
      <c r="B1164" s="32"/>
      <c r="C1164" s="32"/>
      <c r="D1164" s="32"/>
      <c r="E1164" s="32"/>
      <c r="F1164" s="32"/>
      <c r="G1164" s="32"/>
      <c r="I1164" s="32"/>
      <c r="R1164" s="32"/>
      <c r="S1164" s="32"/>
      <c r="AD1164" s="32"/>
    </row>
    <row r="1165" ht="34.5" customHeight="1">
      <c r="A1165" s="32"/>
      <c r="B1165" s="32"/>
      <c r="C1165" s="32"/>
      <c r="D1165" s="32"/>
      <c r="E1165" s="32"/>
      <c r="F1165" s="32"/>
      <c r="G1165" s="32"/>
      <c r="H1165" s="32"/>
      <c r="I1165" s="32"/>
      <c r="R1165" s="32"/>
      <c r="S1165" s="32"/>
      <c r="AD1165" s="32"/>
    </row>
    <row r="1166" ht="34.5" customHeight="1">
      <c r="A1166" s="32"/>
      <c r="B1166" s="32"/>
      <c r="C1166" s="32"/>
      <c r="D1166" s="32"/>
      <c r="E1166" s="32"/>
      <c r="F1166" s="32"/>
      <c r="G1166" s="32"/>
      <c r="I1166" s="32"/>
      <c r="R1166" s="32"/>
      <c r="S1166" s="32"/>
      <c r="AD1166" s="32"/>
    </row>
    <row r="1167" ht="34.5" customHeight="1">
      <c r="A1167" s="32"/>
      <c r="B1167" s="32"/>
      <c r="C1167" s="32"/>
      <c r="D1167" s="32"/>
      <c r="E1167" s="32"/>
      <c r="F1167" s="32"/>
      <c r="G1167" s="32"/>
      <c r="H1167" s="32"/>
      <c r="I1167" s="32"/>
      <c r="R1167" s="32"/>
      <c r="S1167" s="32"/>
      <c r="AD1167" s="32"/>
    </row>
    <row r="1168" ht="34.5" customHeight="1">
      <c r="A1168" s="32"/>
      <c r="B1168" s="32"/>
      <c r="D1168" s="32"/>
      <c r="E1168" s="32"/>
      <c r="G1168" s="32"/>
      <c r="I1168" s="32"/>
      <c r="R1168" s="32"/>
      <c r="S1168" s="32"/>
      <c r="AD1168" s="32"/>
    </row>
    <row r="1169" ht="34.5" customHeight="1">
      <c r="A1169" s="32"/>
      <c r="B1169" s="32"/>
      <c r="C1169" s="32"/>
      <c r="D1169" s="32"/>
      <c r="E1169" s="32"/>
      <c r="F1169" s="32"/>
      <c r="G1169" s="32"/>
      <c r="H1169" s="32"/>
      <c r="I1169" s="32"/>
      <c r="R1169" s="32"/>
      <c r="S1169" s="32"/>
      <c r="AD1169" s="32"/>
    </row>
    <row r="1170" ht="34.5" customHeight="1">
      <c r="A1170" s="32"/>
      <c r="B1170" s="32"/>
      <c r="D1170" s="32"/>
      <c r="E1170" s="32"/>
      <c r="G1170" s="32"/>
      <c r="I1170" s="32"/>
      <c r="R1170" s="32"/>
      <c r="S1170" s="32"/>
      <c r="AD1170" s="32"/>
    </row>
    <row r="1171" ht="34.5" customHeight="1">
      <c r="A1171" s="32"/>
      <c r="B1171" s="32"/>
      <c r="C1171" s="32"/>
      <c r="D1171" s="32"/>
      <c r="E1171" s="32"/>
      <c r="F1171" s="32"/>
      <c r="G1171" s="32"/>
      <c r="H1171" s="32"/>
      <c r="I1171" s="32"/>
      <c r="R1171" s="32"/>
      <c r="S1171" s="32"/>
      <c r="AD1171" s="32"/>
    </row>
    <row r="1172" ht="34.5" customHeight="1">
      <c r="A1172" s="32"/>
      <c r="B1172" s="32"/>
      <c r="D1172" s="32"/>
      <c r="E1172" s="32"/>
      <c r="G1172" s="32"/>
      <c r="I1172" s="32"/>
      <c r="R1172" s="32"/>
      <c r="S1172" s="32"/>
      <c r="AD1172" s="32"/>
    </row>
    <row r="1173" ht="34.5" customHeight="1">
      <c r="A1173" s="32"/>
      <c r="B1173" s="32"/>
      <c r="C1173" s="32"/>
      <c r="D1173" s="32"/>
      <c r="E1173" s="32"/>
      <c r="F1173" s="32"/>
      <c r="G1173" s="32"/>
      <c r="H1173" s="32"/>
      <c r="I1173" s="32"/>
      <c r="R1173" s="32"/>
      <c r="S1173" s="32"/>
      <c r="AD1173" s="32"/>
    </row>
    <row r="1174" ht="34.5" customHeight="1">
      <c r="A1174" s="32"/>
      <c r="B1174" s="32"/>
      <c r="D1174" s="32"/>
      <c r="E1174" s="32"/>
      <c r="G1174" s="32"/>
      <c r="I1174" s="32"/>
      <c r="R1174" s="32"/>
      <c r="S1174" s="32"/>
      <c r="AD1174" s="32"/>
    </row>
    <row r="1175" ht="34.5" customHeight="1">
      <c r="A1175" s="32"/>
      <c r="B1175" s="32"/>
      <c r="C1175" s="32"/>
      <c r="D1175" s="32"/>
      <c r="E1175" s="32"/>
      <c r="F1175" s="32"/>
      <c r="G1175" s="32"/>
      <c r="H1175" s="32"/>
      <c r="I1175" s="32"/>
      <c r="R1175" s="32"/>
      <c r="S1175" s="32"/>
      <c r="AD1175" s="32"/>
    </row>
    <row r="1176" ht="34.5" customHeight="1">
      <c r="A1176" s="32"/>
      <c r="B1176" s="32"/>
      <c r="D1176" s="32"/>
      <c r="E1176" s="32"/>
      <c r="G1176" s="32"/>
      <c r="I1176" s="32"/>
      <c r="R1176" s="32"/>
      <c r="S1176" s="32"/>
      <c r="AD1176" s="32"/>
    </row>
    <row r="1177" ht="34.5" customHeight="1">
      <c r="A1177" s="32"/>
      <c r="B1177" s="32"/>
      <c r="C1177" s="32"/>
      <c r="D1177" s="32"/>
      <c r="E1177" s="32"/>
      <c r="F1177" s="32"/>
      <c r="G1177" s="32"/>
      <c r="H1177" s="32"/>
      <c r="I1177" s="32"/>
      <c r="R1177" s="32"/>
      <c r="S1177" s="32"/>
      <c r="AD1177" s="32"/>
    </row>
    <row r="1178" ht="34.5" customHeight="1">
      <c r="A1178" s="32"/>
      <c r="B1178" s="32"/>
      <c r="D1178" s="32"/>
      <c r="E1178" s="32"/>
      <c r="G1178" s="32"/>
      <c r="I1178" s="32"/>
      <c r="R1178" s="32"/>
      <c r="S1178" s="32"/>
      <c r="AD1178" s="32"/>
    </row>
    <row r="1179" ht="34.5" customHeight="1">
      <c r="A1179" s="32"/>
      <c r="B1179" s="32"/>
      <c r="C1179" s="32"/>
      <c r="D1179" s="32"/>
      <c r="E1179" s="32"/>
      <c r="F1179" s="32"/>
      <c r="G1179" s="32"/>
      <c r="H1179" s="32"/>
      <c r="I1179" s="32"/>
      <c r="R1179" s="32"/>
      <c r="S1179" s="32"/>
      <c r="AD1179" s="32"/>
    </row>
    <row r="1180" ht="34.5" customHeight="1">
      <c r="A1180" s="32"/>
      <c r="B1180" s="32"/>
      <c r="D1180" s="32"/>
      <c r="E1180" s="32"/>
      <c r="G1180" s="32"/>
      <c r="I1180" s="32"/>
      <c r="R1180" s="32"/>
      <c r="S1180" s="32"/>
      <c r="AD1180" s="32"/>
    </row>
    <row r="1181" ht="34.5" customHeight="1">
      <c r="A1181" s="32"/>
      <c r="B1181" s="32"/>
      <c r="C1181" s="32"/>
      <c r="D1181" s="32"/>
      <c r="E1181" s="32"/>
      <c r="F1181" s="32"/>
      <c r="G1181" s="32"/>
      <c r="H1181" s="32"/>
      <c r="I1181" s="32"/>
      <c r="R1181" s="32"/>
      <c r="S1181" s="32"/>
      <c r="AD1181" s="32"/>
    </row>
    <row r="1182" ht="34.5" customHeight="1">
      <c r="A1182" s="32"/>
      <c r="B1182" s="32"/>
      <c r="D1182" s="32"/>
      <c r="E1182" s="32"/>
      <c r="G1182" s="32"/>
      <c r="I1182" s="32"/>
      <c r="R1182" s="32"/>
      <c r="S1182" s="32"/>
      <c r="AD1182" s="32"/>
    </row>
    <row r="1183" ht="34.5" customHeight="1">
      <c r="A1183" s="32"/>
      <c r="B1183" s="32"/>
      <c r="C1183" s="32"/>
      <c r="D1183" s="32"/>
      <c r="E1183" s="32"/>
      <c r="F1183" s="32"/>
      <c r="G1183" s="32"/>
      <c r="H1183" s="32"/>
      <c r="I1183" s="32"/>
      <c r="R1183" s="32"/>
      <c r="S1183" s="32"/>
      <c r="AD1183" s="32"/>
    </row>
    <row r="1184" ht="34.5" customHeight="1">
      <c r="A1184" s="32"/>
      <c r="B1184" s="32"/>
      <c r="D1184" s="32"/>
      <c r="E1184" s="32"/>
      <c r="G1184" s="32"/>
      <c r="I1184" s="32"/>
      <c r="R1184" s="32"/>
      <c r="S1184" s="32"/>
      <c r="AD1184" s="32"/>
    </row>
    <row r="1185" ht="34.5" customHeight="1">
      <c r="A1185" s="32"/>
      <c r="B1185" s="32"/>
      <c r="C1185" s="32"/>
      <c r="D1185" s="32"/>
      <c r="E1185" s="32"/>
      <c r="F1185" s="32"/>
      <c r="G1185" s="32"/>
      <c r="H1185" s="32"/>
      <c r="I1185" s="32"/>
      <c r="R1185" s="32"/>
      <c r="S1185" s="32"/>
      <c r="AD1185" s="32"/>
    </row>
    <row r="1186" ht="34.5" customHeight="1">
      <c r="A1186" s="32"/>
      <c r="B1186" s="32"/>
      <c r="D1186" s="32"/>
      <c r="E1186" s="32"/>
      <c r="G1186" s="32"/>
      <c r="I1186" s="32"/>
      <c r="R1186" s="32"/>
      <c r="S1186" s="32"/>
      <c r="AD1186" s="32"/>
    </row>
    <row r="1187" ht="34.5" customHeight="1">
      <c r="A1187" s="32"/>
      <c r="B1187" s="32"/>
      <c r="C1187" s="32"/>
      <c r="D1187" s="32"/>
      <c r="E1187" s="32"/>
      <c r="F1187" s="32"/>
      <c r="G1187" s="32"/>
      <c r="H1187" s="32"/>
      <c r="I1187" s="32"/>
      <c r="R1187" s="32"/>
      <c r="S1187" s="32"/>
      <c r="AD1187" s="32"/>
    </row>
    <row r="1188" ht="34.5" customHeight="1">
      <c r="A1188" s="32"/>
      <c r="B1188" s="32"/>
      <c r="D1188" s="32"/>
      <c r="E1188" s="32"/>
      <c r="G1188" s="32"/>
      <c r="I1188" s="32"/>
      <c r="R1188" s="32"/>
      <c r="S1188" s="32"/>
      <c r="AD1188" s="32"/>
    </row>
    <row r="1189" ht="34.5" customHeight="1">
      <c r="A1189" s="32"/>
      <c r="B1189" s="32"/>
      <c r="C1189" s="32"/>
      <c r="D1189" s="32"/>
      <c r="E1189" s="32"/>
      <c r="F1189" s="32"/>
      <c r="G1189" s="32"/>
      <c r="H1189" s="32"/>
      <c r="I1189" s="32"/>
      <c r="R1189" s="32"/>
      <c r="S1189" s="32"/>
      <c r="AD1189" s="32"/>
    </row>
    <row r="1190" ht="34.5" customHeight="1">
      <c r="A1190" s="32"/>
      <c r="B1190" s="32"/>
      <c r="D1190" s="32"/>
      <c r="E1190" s="32"/>
      <c r="G1190" s="32"/>
      <c r="I1190" s="32"/>
      <c r="R1190" s="32"/>
      <c r="S1190" s="32"/>
      <c r="AD1190" s="32"/>
    </row>
    <row r="1191" ht="34.5" customHeight="1">
      <c r="A1191" s="32"/>
      <c r="B1191" s="32"/>
      <c r="C1191" s="32"/>
      <c r="D1191" s="32"/>
      <c r="E1191" s="32"/>
      <c r="F1191" s="32"/>
      <c r="G1191" s="32"/>
      <c r="H1191" s="32"/>
      <c r="I1191" s="32"/>
      <c r="R1191" s="32"/>
      <c r="S1191" s="32"/>
      <c r="AD1191" s="32"/>
    </row>
    <row r="1192" ht="34.5" customHeight="1">
      <c r="A1192" s="32"/>
      <c r="B1192" s="32"/>
      <c r="D1192" s="32"/>
      <c r="E1192" s="32"/>
      <c r="G1192" s="32"/>
      <c r="I1192" s="32"/>
      <c r="R1192" s="32"/>
      <c r="S1192" s="32"/>
      <c r="AD1192" s="32"/>
    </row>
    <row r="1193" ht="34.5" customHeight="1">
      <c r="A1193" s="32"/>
      <c r="B1193" s="32"/>
      <c r="C1193" s="32"/>
      <c r="D1193" s="32"/>
      <c r="E1193" s="32"/>
      <c r="F1193" s="32"/>
      <c r="G1193" s="32"/>
      <c r="H1193" s="32"/>
      <c r="I1193" s="32"/>
      <c r="R1193" s="32"/>
      <c r="S1193" s="32"/>
      <c r="AD1193" s="32"/>
    </row>
    <row r="1194" ht="34.5" customHeight="1">
      <c r="A1194" s="32"/>
      <c r="B1194" s="32"/>
      <c r="D1194" s="32"/>
      <c r="E1194" s="32"/>
      <c r="G1194" s="32"/>
      <c r="I1194" s="32"/>
      <c r="R1194" s="32"/>
      <c r="S1194" s="32"/>
      <c r="AD1194" s="32"/>
    </row>
    <row r="1195" ht="34.5" customHeight="1">
      <c r="A1195" s="32"/>
      <c r="B1195" s="32"/>
      <c r="C1195" s="32"/>
      <c r="D1195" s="32"/>
      <c r="E1195" s="32"/>
      <c r="F1195" s="32"/>
      <c r="G1195" s="32"/>
      <c r="H1195" s="32"/>
      <c r="I1195" s="32"/>
      <c r="R1195" s="32"/>
      <c r="S1195" s="32"/>
      <c r="AD1195" s="32"/>
    </row>
    <row r="1196" ht="34.5" customHeight="1">
      <c r="A1196" s="32"/>
      <c r="B1196" s="32"/>
      <c r="D1196" s="32"/>
      <c r="E1196" s="32"/>
      <c r="G1196" s="32"/>
      <c r="I1196" s="32"/>
      <c r="R1196" s="32"/>
      <c r="S1196" s="32"/>
      <c r="AD1196" s="32"/>
    </row>
    <row r="1197" ht="34.5" customHeight="1">
      <c r="A1197" s="32"/>
      <c r="B1197" s="32"/>
      <c r="C1197" s="32"/>
      <c r="D1197" s="32"/>
      <c r="E1197" s="32"/>
      <c r="F1197" s="32"/>
      <c r="G1197" s="32"/>
      <c r="H1197" s="32"/>
      <c r="I1197" s="32"/>
      <c r="R1197" s="32"/>
      <c r="S1197" s="32"/>
      <c r="AD1197" s="32"/>
    </row>
    <row r="1198" ht="34.5" customHeight="1">
      <c r="A1198" s="32"/>
      <c r="B1198" s="32"/>
      <c r="D1198" s="32"/>
      <c r="E1198" s="32"/>
      <c r="G1198" s="32"/>
      <c r="I1198" s="32"/>
      <c r="R1198" s="32"/>
      <c r="S1198" s="32"/>
      <c r="AD1198" s="32"/>
    </row>
    <row r="1199" ht="34.5" customHeight="1">
      <c r="A1199" s="32"/>
      <c r="B1199" s="32"/>
      <c r="C1199" s="32"/>
      <c r="D1199" s="32"/>
      <c r="E1199" s="32"/>
      <c r="F1199" s="32"/>
      <c r="G1199" s="32"/>
      <c r="H1199" s="32"/>
      <c r="I1199" s="32"/>
      <c r="R1199" s="32"/>
      <c r="S1199" s="32"/>
      <c r="AD1199" s="32"/>
    </row>
    <row r="1200" ht="34.5" customHeight="1">
      <c r="A1200" s="32"/>
      <c r="B1200" s="32"/>
      <c r="C1200" s="32"/>
      <c r="D1200" s="32"/>
      <c r="E1200" s="32"/>
      <c r="G1200" s="32"/>
      <c r="H1200" s="32"/>
      <c r="I1200" s="32"/>
      <c r="R1200" s="32"/>
      <c r="S1200" s="32"/>
      <c r="AD1200" s="32"/>
    </row>
    <row r="1201" ht="34.5" customHeight="1">
      <c r="A1201" s="32"/>
      <c r="B1201" s="32"/>
      <c r="C1201" s="32"/>
      <c r="D1201" s="32"/>
      <c r="E1201" s="32"/>
      <c r="F1201" s="32"/>
      <c r="G1201" s="32"/>
      <c r="H1201" s="32"/>
      <c r="I1201" s="32"/>
      <c r="R1201" s="32"/>
      <c r="S1201" s="32"/>
      <c r="AD1201" s="32"/>
    </row>
    <row r="1202" ht="34.5" customHeight="1">
      <c r="A1202" s="32"/>
      <c r="B1202" s="32"/>
      <c r="D1202" s="32"/>
      <c r="E1202" s="32"/>
      <c r="G1202" s="32"/>
      <c r="I1202" s="32"/>
      <c r="R1202" s="32"/>
      <c r="S1202" s="32"/>
      <c r="AD1202" s="32"/>
    </row>
    <row r="1203" ht="34.5" customHeight="1">
      <c r="A1203" s="32"/>
      <c r="B1203" s="32"/>
      <c r="C1203" s="32"/>
      <c r="D1203" s="32"/>
      <c r="E1203" s="32"/>
      <c r="F1203" s="32"/>
      <c r="G1203" s="32"/>
      <c r="I1203" s="32"/>
      <c r="R1203" s="32"/>
      <c r="S1203" s="32"/>
      <c r="AD1203" s="32"/>
    </row>
    <row r="1204" ht="34.5" customHeight="1">
      <c r="A1204" s="32"/>
      <c r="B1204" s="32"/>
      <c r="D1204" s="32"/>
      <c r="E1204" s="32"/>
      <c r="G1204" s="32"/>
      <c r="I1204" s="32"/>
      <c r="R1204" s="32"/>
      <c r="S1204" s="32"/>
      <c r="AD1204" s="32"/>
    </row>
    <row r="1205" ht="34.5" customHeight="1">
      <c r="A1205" s="32"/>
      <c r="B1205" s="32"/>
      <c r="C1205" s="32"/>
      <c r="D1205" s="32"/>
      <c r="E1205" s="32"/>
      <c r="F1205" s="32"/>
      <c r="G1205" s="32"/>
      <c r="H1205" s="32"/>
      <c r="I1205" s="32"/>
      <c r="R1205" s="32"/>
      <c r="S1205" s="32"/>
      <c r="AD1205" s="32"/>
    </row>
    <row r="1206" ht="34.5" customHeight="1">
      <c r="A1206" s="32"/>
      <c r="B1206" s="32"/>
      <c r="D1206" s="32"/>
      <c r="E1206" s="32"/>
      <c r="G1206" s="32"/>
      <c r="I1206" s="32"/>
      <c r="R1206" s="32"/>
      <c r="S1206" s="32"/>
      <c r="AD1206" s="32"/>
    </row>
    <row r="1207" ht="34.5" customHeight="1">
      <c r="A1207" s="32"/>
      <c r="B1207" s="32"/>
      <c r="C1207" s="32"/>
      <c r="D1207" s="32"/>
      <c r="E1207" s="32"/>
      <c r="F1207" s="32"/>
      <c r="G1207" s="32"/>
      <c r="I1207" s="32"/>
      <c r="R1207" s="32"/>
      <c r="S1207" s="32"/>
      <c r="AD1207" s="32"/>
    </row>
    <row r="1208" ht="34.5" customHeight="1">
      <c r="A1208" s="32"/>
      <c r="B1208" s="32"/>
      <c r="C1208" s="32"/>
      <c r="D1208" s="32"/>
      <c r="E1208" s="32"/>
      <c r="G1208" s="32"/>
      <c r="H1208" s="32"/>
      <c r="I1208" s="32"/>
      <c r="R1208" s="32"/>
      <c r="S1208" s="32"/>
      <c r="AD1208" s="32"/>
    </row>
    <row r="1209" ht="34.5" customHeight="1">
      <c r="A1209" s="32"/>
      <c r="B1209" s="32"/>
      <c r="C1209" s="32"/>
      <c r="D1209" s="32"/>
      <c r="E1209" s="32"/>
      <c r="F1209" s="32"/>
      <c r="G1209" s="32"/>
      <c r="I1209" s="32"/>
      <c r="R1209" s="32"/>
      <c r="S1209" s="32"/>
      <c r="AD1209" s="32"/>
    </row>
    <row r="1210" ht="34.5" customHeight="1">
      <c r="A1210" s="32"/>
      <c r="B1210" s="32"/>
      <c r="D1210" s="32"/>
      <c r="E1210" s="32"/>
      <c r="G1210" s="32"/>
      <c r="I1210" s="32"/>
      <c r="R1210" s="32"/>
      <c r="S1210" s="32"/>
      <c r="AD1210" s="32"/>
    </row>
    <row r="1211" ht="34.5" customHeight="1">
      <c r="A1211" s="32"/>
      <c r="B1211" s="32"/>
      <c r="C1211" s="32"/>
      <c r="D1211" s="32"/>
      <c r="E1211" s="32"/>
      <c r="F1211" s="32"/>
      <c r="G1211" s="32"/>
      <c r="I1211" s="32"/>
      <c r="R1211" s="32"/>
      <c r="S1211" s="32"/>
      <c r="AD1211" s="32"/>
    </row>
    <row r="1212" ht="34.5" customHeight="1">
      <c r="A1212" s="32"/>
      <c r="B1212" s="32"/>
      <c r="C1212" s="32"/>
      <c r="D1212" s="32"/>
      <c r="E1212" s="32"/>
      <c r="G1212" s="32"/>
      <c r="H1212" s="32"/>
      <c r="I1212" s="32"/>
      <c r="R1212" s="32"/>
      <c r="S1212" s="32"/>
      <c r="AD1212" s="32"/>
    </row>
    <row r="1213" ht="34.5" customHeight="1">
      <c r="A1213" s="32"/>
      <c r="B1213" s="32"/>
      <c r="C1213" s="32"/>
      <c r="D1213" s="32"/>
      <c r="E1213" s="32"/>
      <c r="F1213" s="32"/>
      <c r="G1213" s="32"/>
      <c r="H1213" s="32"/>
      <c r="I1213" s="32"/>
      <c r="R1213" s="32"/>
      <c r="S1213" s="32"/>
      <c r="AD1213" s="32"/>
    </row>
    <row r="1214" ht="34.5" customHeight="1">
      <c r="A1214" s="32"/>
      <c r="B1214" s="32"/>
      <c r="D1214" s="32"/>
      <c r="E1214" s="32"/>
      <c r="G1214" s="32"/>
      <c r="I1214" s="32"/>
      <c r="R1214" s="32"/>
      <c r="S1214" s="32"/>
      <c r="AD1214" s="32"/>
    </row>
    <row r="1215" ht="34.5" customHeight="1">
      <c r="A1215" s="32"/>
      <c r="B1215" s="32"/>
      <c r="C1215" s="32"/>
      <c r="D1215" s="32"/>
      <c r="E1215" s="32"/>
      <c r="F1215" s="32"/>
      <c r="G1215" s="32"/>
      <c r="I1215" s="32"/>
      <c r="R1215" s="32"/>
      <c r="S1215" s="32"/>
      <c r="AD1215" s="32"/>
    </row>
    <row r="1216" ht="34.5" customHeight="1">
      <c r="A1216" s="32"/>
      <c r="B1216" s="32"/>
      <c r="D1216" s="32"/>
      <c r="E1216" s="32"/>
      <c r="G1216" s="32"/>
      <c r="I1216" s="32"/>
      <c r="R1216" s="32"/>
      <c r="S1216" s="32"/>
      <c r="AD1216" s="32"/>
    </row>
    <row r="1217" ht="34.5" customHeight="1">
      <c r="A1217" s="32"/>
      <c r="B1217" s="32"/>
      <c r="C1217" s="32"/>
      <c r="D1217" s="32"/>
      <c r="E1217" s="32"/>
      <c r="F1217" s="32"/>
      <c r="G1217" s="32"/>
      <c r="H1217" s="32"/>
      <c r="I1217" s="32"/>
      <c r="R1217" s="32"/>
      <c r="S1217" s="32"/>
      <c r="AD1217" s="32"/>
    </row>
    <row r="1218" ht="34.5" customHeight="1">
      <c r="A1218" s="32"/>
      <c r="B1218" s="32"/>
      <c r="D1218" s="32"/>
      <c r="E1218" s="32"/>
      <c r="G1218" s="32"/>
      <c r="I1218" s="32"/>
      <c r="R1218" s="32"/>
      <c r="S1218" s="32"/>
      <c r="AD1218" s="32"/>
    </row>
    <row r="1219" ht="34.5" customHeight="1">
      <c r="A1219" s="32"/>
      <c r="B1219" s="32"/>
      <c r="C1219" s="32"/>
      <c r="D1219" s="32"/>
      <c r="E1219" s="32"/>
      <c r="F1219" s="32"/>
      <c r="G1219" s="32"/>
      <c r="I1219" s="32"/>
      <c r="R1219" s="32"/>
      <c r="S1219" s="32"/>
      <c r="AD1219" s="32"/>
    </row>
    <row r="1220" ht="34.5" customHeight="1">
      <c r="A1220" s="32"/>
      <c r="B1220" s="32"/>
      <c r="D1220" s="32"/>
      <c r="E1220" s="32"/>
      <c r="G1220" s="32"/>
      <c r="I1220" s="32"/>
      <c r="R1220" s="32"/>
      <c r="S1220" s="32"/>
      <c r="AD1220" s="32"/>
    </row>
    <row r="1221" ht="34.5" customHeight="1">
      <c r="A1221" s="32"/>
      <c r="B1221" s="32"/>
      <c r="C1221" s="32"/>
      <c r="D1221" s="32"/>
      <c r="E1221" s="32"/>
      <c r="F1221" s="32"/>
      <c r="G1221" s="32"/>
      <c r="H1221" s="32"/>
      <c r="I1221" s="32"/>
      <c r="R1221" s="32"/>
      <c r="S1221" s="32"/>
      <c r="AD1221" s="32"/>
    </row>
    <row r="1222" ht="34.5" customHeight="1">
      <c r="A1222" s="32"/>
      <c r="B1222" s="32"/>
      <c r="D1222" s="32"/>
      <c r="E1222" s="32"/>
      <c r="G1222" s="32"/>
      <c r="I1222" s="32"/>
      <c r="R1222" s="32"/>
      <c r="S1222" s="32"/>
      <c r="AD1222" s="32"/>
    </row>
    <row r="1223" ht="34.5" customHeight="1">
      <c r="A1223" s="32"/>
      <c r="B1223" s="32"/>
      <c r="C1223" s="32"/>
      <c r="D1223" s="32"/>
      <c r="E1223" s="32"/>
      <c r="F1223" s="32"/>
      <c r="G1223" s="32"/>
      <c r="I1223" s="32"/>
      <c r="R1223" s="32"/>
      <c r="S1223" s="32"/>
      <c r="AD1223" s="32"/>
    </row>
    <row r="1224" ht="34.5" customHeight="1">
      <c r="A1224" s="32"/>
      <c r="B1224" s="32"/>
      <c r="D1224" s="32"/>
      <c r="E1224" s="32"/>
      <c r="G1224" s="32"/>
      <c r="I1224" s="32"/>
      <c r="R1224" s="32"/>
      <c r="S1224" s="32"/>
      <c r="AD1224" s="32"/>
    </row>
    <row r="1225" ht="34.5" customHeight="1">
      <c r="A1225" s="32"/>
      <c r="B1225" s="32"/>
      <c r="C1225" s="32"/>
      <c r="D1225" s="32"/>
      <c r="E1225" s="32"/>
      <c r="F1225" s="32"/>
      <c r="G1225" s="32"/>
      <c r="H1225" s="32"/>
      <c r="I1225" s="32"/>
      <c r="R1225" s="32"/>
      <c r="S1225" s="32"/>
      <c r="AD1225" s="32"/>
    </row>
    <row r="1226" ht="34.5" customHeight="1">
      <c r="A1226" s="32"/>
      <c r="B1226" s="32"/>
      <c r="D1226" s="32"/>
      <c r="E1226" s="32"/>
      <c r="G1226" s="32"/>
      <c r="I1226" s="32"/>
      <c r="R1226" s="32"/>
      <c r="S1226" s="32"/>
      <c r="AD1226" s="32"/>
    </row>
    <row r="1227" ht="34.5" customHeight="1">
      <c r="A1227" s="32"/>
      <c r="B1227" s="32"/>
      <c r="C1227" s="32"/>
      <c r="D1227" s="32"/>
      <c r="E1227" s="32"/>
      <c r="F1227" s="32"/>
      <c r="G1227" s="32"/>
      <c r="I1227" s="32"/>
      <c r="R1227" s="32"/>
      <c r="S1227" s="32"/>
      <c r="AD1227" s="32"/>
    </row>
    <row r="1228" ht="34.5" customHeight="1">
      <c r="A1228" s="32"/>
      <c r="B1228" s="32"/>
      <c r="D1228" s="32"/>
      <c r="E1228" s="32"/>
      <c r="G1228" s="32"/>
      <c r="I1228" s="32"/>
      <c r="R1228" s="32"/>
      <c r="S1228" s="32"/>
      <c r="AD1228" s="32"/>
    </row>
    <row r="1229" ht="34.5" customHeight="1">
      <c r="A1229" s="32"/>
      <c r="B1229" s="32"/>
      <c r="C1229" s="32"/>
      <c r="D1229" s="32"/>
      <c r="E1229" s="32"/>
      <c r="F1229" s="32"/>
      <c r="G1229" s="32"/>
      <c r="H1229" s="32"/>
      <c r="I1229" s="32"/>
      <c r="R1229" s="32"/>
      <c r="S1229" s="32"/>
      <c r="AD1229" s="32"/>
    </row>
    <row r="1230" ht="34.5" customHeight="1">
      <c r="A1230" s="32"/>
      <c r="B1230" s="32"/>
      <c r="D1230" s="32"/>
      <c r="E1230" s="32"/>
      <c r="G1230" s="32"/>
      <c r="I1230" s="32"/>
      <c r="R1230" s="32"/>
      <c r="S1230" s="32"/>
      <c r="AD1230" s="32"/>
    </row>
    <row r="1231" ht="34.5" customHeight="1">
      <c r="A1231" s="32"/>
      <c r="B1231" s="32"/>
      <c r="C1231" s="32"/>
      <c r="D1231" s="32"/>
      <c r="E1231" s="32"/>
      <c r="F1231" s="32"/>
      <c r="G1231" s="32"/>
      <c r="I1231" s="32"/>
      <c r="R1231" s="32"/>
      <c r="S1231" s="32"/>
      <c r="AD1231" s="32"/>
    </row>
    <row r="1232" ht="34.5" customHeight="1">
      <c r="A1232" s="32"/>
      <c r="B1232" s="32"/>
      <c r="D1232" s="32"/>
      <c r="E1232" s="32"/>
      <c r="G1232" s="32"/>
      <c r="I1232" s="32"/>
      <c r="R1232" s="32"/>
      <c r="S1232" s="32"/>
      <c r="AD1232" s="32"/>
    </row>
    <row r="1233" ht="34.5" customHeight="1">
      <c r="A1233" s="32"/>
      <c r="B1233" s="32"/>
      <c r="C1233" s="32"/>
      <c r="D1233" s="32"/>
      <c r="E1233" s="32"/>
      <c r="F1233" s="32"/>
      <c r="G1233" s="32"/>
      <c r="I1233" s="32"/>
      <c r="R1233" s="32"/>
      <c r="S1233" s="32"/>
      <c r="AD1233" s="32"/>
    </row>
    <row r="1234" ht="34.5" customHeight="1">
      <c r="A1234" s="32"/>
      <c r="B1234" s="32"/>
      <c r="D1234" s="32"/>
      <c r="E1234" s="32"/>
      <c r="G1234" s="32"/>
      <c r="I1234" s="32"/>
      <c r="R1234" s="32"/>
      <c r="S1234" s="32"/>
      <c r="AD1234" s="32"/>
    </row>
    <row r="1235" ht="34.5" customHeight="1">
      <c r="A1235" s="32"/>
      <c r="B1235" s="32"/>
      <c r="C1235" s="32"/>
      <c r="D1235" s="32"/>
      <c r="E1235" s="32"/>
      <c r="F1235" s="32"/>
      <c r="G1235" s="32"/>
      <c r="I1235" s="32"/>
      <c r="R1235" s="32"/>
      <c r="S1235" s="32"/>
      <c r="AD1235" s="32"/>
    </row>
    <row r="1236" ht="34.5" customHeight="1">
      <c r="A1236" s="32"/>
      <c r="B1236" s="32"/>
      <c r="C1236" s="32"/>
      <c r="D1236" s="32"/>
      <c r="E1236" s="32"/>
      <c r="G1236" s="32"/>
      <c r="H1236" s="32"/>
      <c r="I1236" s="32"/>
      <c r="R1236" s="32"/>
      <c r="S1236" s="32"/>
      <c r="AD1236" s="32"/>
    </row>
    <row r="1237" ht="34.5" customHeight="1">
      <c r="A1237" s="32"/>
      <c r="B1237" s="32"/>
      <c r="C1237" s="32"/>
      <c r="D1237" s="32"/>
      <c r="E1237" s="32"/>
      <c r="F1237" s="32"/>
      <c r="G1237" s="32"/>
      <c r="I1237" s="32"/>
      <c r="R1237" s="32"/>
      <c r="S1237" s="32"/>
      <c r="AD1237" s="32"/>
    </row>
    <row r="1238" ht="34.5" customHeight="1">
      <c r="A1238" s="32"/>
      <c r="B1238" s="32"/>
      <c r="D1238" s="32"/>
      <c r="E1238" s="32"/>
      <c r="G1238" s="32"/>
      <c r="I1238" s="32"/>
      <c r="R1238" s="32"/>
      <c r="S1238" s="32"/>
      <c r="AD1238" s="32"/>
    </row>
    <row r="1239" ht="34.5" customHeight="1">
      <c r="A1239" s="32"/>
      <c r="B1239" s="32"/>
      <c r="C1239" s="32"/>
      <c r="D1239" s="32"/>
      <c r="E1239" s="32"/>
      <c r="F1239" s="32"/>
      <c r="G1239" s="32"/>
      <c r="I1239" s="32"/>
      <c r="R1239" s="32"/>
      <c r="S1239" s="32"/>
      <c r="AD1239" s="32"/>
    </row>
    <row r="1240" ht="34.5" customHeight="1">
      <c r="A1240" s="32"/>
      <c r="B1240" s="32"/>
      <c r="C1240" s="32"/>
      <c r="D1240" s="32"/>
      <c r="E1240" s="32"/>
      <c r="G1240" s="32"/>
      <c r="H1240" s="32"/>
      <c r="I1240" s="32"/>
      <c r="R1240" s="32"/>
      <c r="S1240" s="32"/>
      <c r="AD1240" s="32"/>
    </row>
    <row r="1241" ht="34.5" customHeight="1">
      <c r="A1241" s="32"/>
      <c r="B1241" s="32"/>
      <c r="C1241" s="32"/>
      <c r="D1241" s="32"/>
      <c r="E1241" s="32"/>
      <c r="F1241" s="32"/>
      <c r="G1241" s="32"/>
      <c r="I1241" s="32"/>
      <c r="R1241" s="32"/>
      <c r="S1241" s="32"/>
      <c r="AD1241" s="32"/>
    </row>
    <row r="1242" ht="34.5" customHeight="1">
      <c r="A1242" s="32"/>
      <c r="B1242" s="32"/>
      <c r="D1242" s="32"/>
      <c r="E1242" s="32"/>
      <c r="G1242" s="32"/>
      <c r="I1242" s="32"/>
      <c r="R1242" s="32"/>
      <c r="S1242" s="32"/>
      <c r="AD1242" s="32"/>
    </row>
    <row r="1243" ht="34.5" customHeight="1">
      <c r="A1243" s="32"/>
      <c r="B1243" s="32"/>
      <c r="C1243" s="32"/>
      <c r="D1243" s="32"/>
      <c r="E1243" s="32"/>
      <c r="F1243" s="32"/>
      <c r="G1243" s="32"/>
      <c r="I1243" s="32"/>
      <c r="R1243" s="32"/>
      <c r="S1243" s="32"/>
      <c r="AD1243" s="32"/>
    </row>
    <row r="1244" ht="34.5" customHeight="1">
      <c r="A1244" s="32"/>
      <c r="B1244" s="32"/>
      <c r="C1244" s="32"/>
      <c r="D1244" s="32"/>
      <c r="E1244" s="32"/>
      <c r="G1244" s="32"/>
      <c r="H1244" s="32"/>
      <c r="I1244" s="32"/>
      <c r="R1244" s="32"/>
      <c r="S1244" s="32"/>
      <c r="AD1244" s="32"/>
    </row>
    <row r="1245" ht="34.5" customHeight="1">
      <c r="A1245" s="32"/>
      <c r="B1245" s="32"/>
      <c r="C1245" s="32"/>
      <c r="D1245" s="32"/>
      <c r="E1245" s="32"/>
      <c r="F1245" s="32"/>
      <c r="G1245" s="32"/>
      <c r="I1245" s="32"/>
      <c r="R1245" s="32"/>
      <c r="S1245" s="32"/>
      <c r="AD1245" s="32"/>
    </row>
    <row r="1246" ht="34.5" customHeight="1">
      <c r="A1246" s="32"/>
      <c r="B1246" s="32"/>
      <c r="D1246" s="32"/>
      <c r="E1246" s="32"/>
      <c r="G1246" s="32"/>
      <c r="I1246" s="32"/>
      <c r="R1246" s="32"/>
      <c r="S1246" s="32"/>
      <c r="AD1246" s="32"/>
    </row>
    <row r="1247" ht="34.5" customHeight="1">
      <c r="A1247" s="32"/>
      <c r="B1247" s="32"/>
      <c r="C1247" s="32"/>
      <c r="D1247" s="32"/>
      <c r="E1247" s="32"/>
      <c r="F1247" s="32"/>
      <c r="G1247" s="32"/>
      <c r="I1247" s="32"/>
      <c r="R1247" s="32"/>
      <c r="S1247" s="32"/>
      <c r="AD1247" s="32"/>
    </row>
    <row r="1248" ht="34.5" customHeight="1">
      <c r="A1248" s="32"/>
      <c r="B1248" s="32"/>
      <c r="C1248" s="32"/>
      <c r="D1248" s="32"/>
      <c r="E1248" s="32"/>
      <c r="G1248" s="32"/>
      <c r="H1248" s="32"/>
      <c r="I1248" s="32"/>
      <c r="R1248" s="32"/>
      <c r="S1248" s="32"/>
      <c r="AD1248" s="32"/>
    </row>
    <row r="1249" ht="34.5" customHeight="1">
      <c r="A1249" s="32"/>
      <c r="B1249" s="32"/>
      <c r="C1249" s="32"/>
      <c r="D1249" s="32"/>
      <c r="E1249" s="32"/>
      <c r="F1249" s="32"/>
      <c r="G1249" s="32"/>
      <c r="I1249" s="32"/>
      <c r="R1249" s="32"/>
      <c r="S1249" s="32"/>
      <c r="AD1249" s="32"/>
    </row>
    <row r="1250" ht="34.5" customHeight="1">
      <c r="A1250" s="32"/>
      <c r="B1250" s="32"/>
      <c r="D1250" s="32"/>
      <c r="E1250" s="32"/>
      <c r="G1250" s="32"/>
      <c r="I1250" s="32"/>
      <c r="R1250" s="32"/>
      <c r="S1250" s="32"/>
      <c r="AD1250" s="32"/>
    </row>
    <row r="1251" ht="34.5" customHeight="1">
      <c r="A1251" s="32"/>
      <c r="B1251" s="32"/>
      <c r="C1251" s="32"/>
      <c r="D1251" s="32"/>
      <c r="E1251" s="32"/>
      <c r="F1251" s="32"/>
      <c r="G1251" s="32"/>
      <c r="I1251" s="32"/>
      <c r="R1251" s="32"/>
      <c r="S1251" s="32"/>
      <c r="AD1251" s="32"/>
    </row>
    <row r="1252" ht="34.5" customHeight="1">
      <c r="A1252" s="32"/>
      <c r="B1252" s="32"/>
      <c r="C1252" s="32"/>
      <c r="D1252" s="32"/>
      <c r="E1252" s="32"/>
      <c r="G1252" s="32"/>
      <c r="H1252" s="32"/>
      <c r="I1252" s="32"/>
      <c r="R1252" s="32"/>
      <c r="S1252" s="32"/>
      <c r="AD1252" s="32"/>
    </row>
    <row r="1253" ht="34.5" customHeight="1">
      <c r="A1253" s="32"/>
      <c r="B1253" s="32"/>
      <c r="C1253" s="32"/>
      <c r="D1253" s="32"/>
      <c r="E1253" s="32"/>
      <c r="F1253" s="32"/>
      <c r="G1253" s="32"/>
      <c r="I1253" s="32"/>
      <c r="R1253" s="32"/>
      <c r="S1253" s="32"/>
      <c r="AD1253" s="32"/>
    </row>
    <row r="1254" ht="34.5" customHeight="1">
      <c r="A1254" s="32"/>
      <c r="B1254" s="32"/>
      <c r="D1254" s="32"/>
      <c r="E1254" s="32"/>
      <c r="G1254" s="32"/>
      <c r="I1254" s="32"/>
      <c r="R1254" s="32"/>
      <c r="S1254" s="32"/>
      <c r="AD1254" s="32"/>
    </row>
    <row r="1255" ht="34.5" customHeight="1">
      <c r="A1255" s="32"/>
      <c r="B1255" s="32"/>
      <c r="C1255" s="32"/>
      <c r="D1255" s="32"/>
      <c r="E1255" s="32"/>
      <c r="F1255" s="32"/>
      <c r="G1255" s="32"/>
      <c r="I1255" s="32"/>
      <c r="R1255" s="32"/>
      <c r="S1255" s="32"/>
      <c r="AD1255" s="32"/>
    </row>
    <row r="1256" ht="34.5" customHeight="1">
      <c r="A1256" s="32"/>
      <c r="B1256" s="32"/>
      <c r="C1256" s="32"/>
      <c r="D1256" s="32"/>
      <c r="E1256" s="32"/>
      <c r="G1256" s="32"/>
      <c r="H1256" s="32"/>
      <c r="I1256" s="32"/>
      <c r="R1256" s="32"/>
      <c r="S1256" s="32"/>
      <c r="AD1256" s="32"/>
    </row>
    <row r="1257" ht="34.5" customHeight="1">
      <c r="A1257" s="32"/>
      <c r="B1257" s="32"/>
      <c r="C1257" s="32"/>
      <c r="D1257" s="32"/>
      <c r="E1257" s="32"/>
      <c r="F1257" s="32"/>
      <c r="G1257" s="32"/>
      <c r="I1257" s="32"/>
      <c r="R1257" s="32"/>
      <c r="S1257" s="32"/>
      <c r="AD1257" s="32"/>
    </row>
    <row r="1258" ht="34.5" customHeight="1">
      <c r="A1258" s="32"/>
      <c r="B1258" s="32"/>
      <c r="D1258" s="32"/>
      <c r="E1258" s="32"/>
      <c r="G1258" s="32"/>
      <c r="I1258" s="32"/>
      <c r="R1258" s="32"/>
      <c r="S1258" s="32"/>
      <c r="AD1258" s="32"/>
    </row>
    <row r="1259" ht="34.5" customHeight="1">
      <c r="A1259" s="32"/>
      <c r="B1259" s="32"/>
      <c r="C1259" s="32"/>
      <c r="D1259" s="32"/>
      <c r="E1259" s="32"/>
      <c r="F1259" s="32"/>
      <c r="G1259" s="32"/>
      <c r="I1259" s="32"/>
      <c r="R1259" s="32"/>
      <c r="S1259" s="32"/>
      <c r="AD1259" s="32"/>
    </row>
    <row r="1260" ht="34.5" customHeight="1">
      <c r="A1260" s="32"/>
      <c r="B1260" s="32"/>
      <c r="C1260" s="32"/>
      <c r="D1260" s="32"/>
      <c r="E1260" s="32"/>
      <c r="G1260" s="32"/>
      <c r="H1260" s="32"/>
      <c r="I1260" s="32"/>
      <c r="R1260" s="32"/>
      <c r="S1260" s="32"/>
      <c r="AD1260" s="32"/>
    </row>
    <row r="1261" ht="34.5" customHeight="1">
      <c r="A1261" s="32"/>
      <c r="B1261" s="32"/>
      <c r="C1261" s="32"/>
      <c r="D1261" s="32"/>
      <c r="E1261" s="32"/>
      <c r="F1261" s="32"/>
      <c r="G1261" s="32"/>
      <c r="I1261" s="32"/>
      <c r="R1261" s="32"/>
      <c r="S1261" s="32"/>
      <c r="AD1261" s="32"/>
    </row>
    <row r="1262" ht="34.5" customHeight="1">
      <c r="A1262" s="32"/>
      <c r="B1262" s="32"/>
      <c r="D1262" s="32"/>
      <c r="E1262" s="32"/>
      <c r="G1262" s="32"/>
      <c r="I1262" s="32"/>
      <c r="R1262" s="32"/>
      <c r="S1262" s="32"/>
      <c r="AD1262" s="32"/>
    </row>
    <row r="1263" ht="34.5" customHeight="1">
      <c r="A1263" s="32"/>
      <c r="B1263" s="32"/>
      <c r="C1263" s="32"/>
      <c r="D1263" s="32"/>
      <c r="E1263" s="32"/>
      <c r="F1263" s="32"/>
      <c r="G1263" s="32"/>
      <c r="I1263" s="32"/>
      <c r="R1263" s="32"/>
      <c r="S1263" s="32"/>
      <c r="AD1263" s="32"/>
    </row>
    <row r="1264" ht="34.5" customHeight="1">
      <c r="A1264" s="32"/>
      <c r="B1264" s="32"/>
      <c r="C1264" s="32"/>
      <c r="D1264" s="32"/>
      <c r="E1264" s="32"/>
      <c r="G1264" s="32"/>
      <c r="H1264" s="32"/>
      <c r="I1264" s="32"/>
      <c r="R1264" s="32"/>
      <c r="S1264" s="32"/>
      <c r="AD1264" s="32"/>
    </row>
    <row r="1265" ht="34.5" customHeight="1">
      <c r="A1265" s="32"/>
      <c r="B1265" s="32"/>
      <c r="C1265" s="32"/>
      <c r="D1265" s="32"/>
      <c r="E1265" s="32"/>
      <c r="F1265" s="32"/>
      <c r="G1265" s="32"/>
      <c r="I1265" s="32"/>
      <c r="R1265" s="32"/>
      <c r="S1265" s="32"/>
      <c r="AD1265" s="32"/>
    </row>
    <row r="1266" ht="34.5" customHeight="1">
      <c r="A1266" s="32"/>
      <c r="B1266" s="32"/>
      <c r="C1266" s="32"/>
      <c r="D1266" s="32"/>
      <c r="E1266" s="32"/>
      <c r="F1266" s="32"/>
      <c r="G1266" s="32"/>
      <c r="I1266" s="32"/>
      <c r="R1266" s="32"/>
      <c r="S1266" s="32"/>
      <c r="AD1266" s="32"/>
    </row>
    <row r="1267" ht="34.5" customHeight="1">
      <c r="A1267" s="32"/>
      <c r="B1267" s="32"/>
      <c r="C1267" s="32"/>
      <c r="D1267" s="32"/>
      <c r="E1267" s="32"/>
      <c r="F1267" s="32"/>
      <c r="G1267" s="32"/>
      <c r="I1267" s="32"/>
      <c r="R1267" s="32"/>
      <c r="S1267" s="32"/>
      <c r="AD1267" s="32"/>
    </row>
    <row r="1268" ht="34.5" customHeight="1">
      <c r="A1268" s="32"/>
      <c r="B1268" s="32"/>
      <c r="C1268" s="32"/>
      <c r="D1268" s="32"/>
      <c r="E1268" s="32"/>
      <c r="G1268" s="32"/>
      <c r="H1268" s="32"/>
      <c r="I1268" s="32"/>
      <c r="R1268" s="32"/>
      <c r="S1268" s="32"/>
      <c r="AD1268" s="32"/>
    </row>
    <row r="1269" ht="34.5" customHeight="1">
      <c r="A1269" s="32"/>
      <c r="B1269" s="32"/>
      <c r="D1269" s="32"/>
      <c r="E1269" s="32"/>
      <c r="G1269" s="32"/>
      <c r="I1269" s="32"/>
      <c r="R1269" s="32"/>
      <c r="S1269" s="32"/>
      <c r="AD1269" s="32"/>
    </row>
    <row r="1270" ht="34.5" customHeight="1">
      <c r="A1270" s="32"/>
      <c r="B1270" s="32"/>
      <c r="D1270" s="32"/>
      <c r="E1270" s="32"/>
      <c r="G1270" s="32"/>
      <c r="I1270" s="32"/>
      <c r="R1270" s="32"/>
      <c r="S1270" s="32"/>
      <c r="AD1270" s="32"/>
    </row>
    <row r="1271" ht="34.5" customHeight="1">
      <c r="A1271" s="32"/>
      <c r="B1271" s="32"/>
      <c r="C1271" s="32"/>
      <c r="D1271" s="32"/>
      <c r="E1271" s="32"/>
      <c r="F1271" s="32"/>
      <c r="G1271" s="32"/>
      <c r="I1271" s="32"/>
      <c r="R1271" s="32"/>
      <c r="S1271" s="32"/>
      <c r="AD1271" s="32"/>
    </row>
    <row r="1272" ht="34.5" customHeight="1">
      <c r="A1272" s="32"/>
      <c r="B1272" s="32"/>
      <c r="C1272" s="32"/>
      <c r="D1272" s="32"/>
      <c r="E1272" s="32"/>
      <c r="G1272" s="32"/>
      <c r="H1272" s="32"/>
      <c r="I1272" s="32"/>
      <c r="R1272" s="32"/>
      <c r="S1272" s="32"/>
      <c r="AD1272" s="32"/>
    </row>
    <row r="1273" ht="34.5" customHeight="1">
      <c r="A1273" s="32"/>
      <c r="B1273" s="32"/>
      <c r="D1273" s="32"/>
      <c r="E1273" s="32"/>
      <c r="G1273" s="32"/>
      <c r="I1273" s="32"/>
      <c r="R1273" s="32"/>
      <c r="S1273" s="32"/>
      <c r="AD1273" s="32"/>
    </row>
    <row r="1274" ht="34.5" customHeight="1">
      <c r="A1274" s="32"/>
      <c r="B1274" s="32"/>
      <c r="C1274" s="32"/>
      <c r="D1274" s="32"/>
      <c r="E1274" s="32"/>
      <c r="G1274" s="32"/>
      <c r="H1274" s="32"/>
      <c r="I1274" s="32"/>
      <c r="R1274" s="32"/>
      <c r="S1274" s="32"/>
      <c r="AD1274" s="32"/>
    </row>
    <row r="1275" ht="34.5" customHeight="1">
      <c r="A1275" s="32"/>
      <c r="B1275" s="32"/>
      <c r="C1275" s="32"/>
      <c r="D1275" s="32"/>
      <c r="E1275" s="32"/>
      <c r="F1275" s="32"/>
      <c r="G1275" s="32"/>
      <c r="I1275" s="32"/>
      <c r="R1275" s="32"/>
      <c r="S1275" s="32"/>
      <c r="AD1275" s="32"/>
    </row>
    <row r="1276" ht="34.5" customHeight="1">
      <c r="A1276" s="32"/>
      <c r="B1276" s="32"/>
      <c r="D1276" s="32"/>
      <c r="E1276" s="32"/>
      <c r="G1276" s="32"/>
      <c r="I1276" s="32"/>
      <c r="R1276" s="32"/>
      <c r="S1276" s="32"/>
      <c r="AD1276" s="32"/>
    </row>
    <row r="1277" ht="34.5" customHeight="1">
      <c r="A1277" s="32"/>
      <c r="B1277" s="32"/>
      <c r="D1277" s="32"/>
      <c r="E1277" s="32"/>
      <c r="G1277" s="32"/>
      <c r="I1277" s="32"/>
      <c r="R1277" s="32"/>
      <c r="S1277" s="32"/>
      <c r="AD1277" s="32"/>
    </row>
    <row r="1278" ht="34.5" customHeight="1">
      <c r="A1278" s="32"/>
      <c r="B1278" s="32"/>
      <c r="C1278" s="32"/>
      <c r="D1278" s="32"/>
      <c r="E1278" s="32"/>
      <c r="F1278" s="32"/>
      <c r="G1278" s="32"/>
      <c r="H1278" s="32"/>
      <c r="I1278" s="32"/>
      <c r="R1278" s="32"/>
      <c r="S1278" s="32"/>
      <c r="AD1278" s="32"/>
    </row>
    <row r="1279" ht="34.5" customHeight="1">
      <c r="A1279" s="32"/>
      <c r="B1279" s="32"/>
      <c r="D1279" s="32"/>
      <c r="E1279" s="32"/>
      <c r="G1279" s="32"/>
      <c r="I1279" s="32"/>
      <c r="R1279" s="32"/>
      <c r="S1279" s="32"/>
      <c r="AD1279" s="32"/>
    </row>
    <row r="1280" ht="34.5" customHeight="1">
      <c r="A1280" s="32"/>
      <c r="B1280" s="32"/>
      <c r="C1280" s="32"/>
      <c r="D1280" s="32"/>
      <c r="E1280" s="32"/>
      <c r="G1280" s="32"/>
      <c r="H1280" s="32"/>
      <c r="I1280" s="32"/>
      <c r="R1280" s="32"/>
      <c r="S1280" s="32"/>
      <c r="AD1280" s="32"/>
    </row>
    <row r="1281" ht="34.5" customHeight="1">
      <c r="A1281" s="32"/>
      <c r="B1281" s="32"/>
      <c r="D1281" s="32"/>
      <c r="E1281" s="32"/>
      <c r="G1281" s="32"/>
      <c r="I1281" s="32"/>
      <c r="R1281" s="32"/>
      <c r="S1281" s="32"/>
      <c r="AD1281" s="32"/>
    </row>
    <row r="1282" ht="34.5" customHeight="1">
      <c r="A1282" s="32"/>
      <c r="B1282" s="32"/>
      <c r="C1282" s="32"/>
      <c r="D1282" s="32"/>
      <c r="E1282" s="32"/>
      <c r="F1282" s="32"/>
      <c r="G1282" s="32"/>
      <c r="I1282" s="32"/>
      <c r="R1282" s="32"/>
      <c r="S1282" s="32"/>
      <c r="AD1282" s="32"/>
    </row>
    <row r="1283" ht="34.5" customHeight="1">
      <c r="A1283" s="32"/>
      <c r="B1283" s="32"/>
      <c r="C1283" s="32"/>
      <c r="D1283" s="32"/>
      <c r="E1283" s="32"/>
      <c r="F1283" s="32"/>
      <c r="G1283" s="32"/>
      <c r="I1283" s="32"/>
      <c r="R1283" s="32"/>
      <c r="S1283" s="32"/>
      <c r="AD1283" s="32"/>
    </row>
    <row r="1284" ht="34.5" customHeight="1">
      <c r="A1284" s="32"/>
      <c r="B1284" s="32"/>
      <c r="C1284" s="32"/>
      <c r="D1284" s="32"/>
      <c r="E1284" s="32"/>
      <c r="G1284" s="32"/>
      <c r="H1284" s="32"/>
      <c r="I1284" s="32"/>
      <c r="R1284" s="32"/>
      <c r="S1284" s="32"/>
      <c r="AD1284" s="32"/>
    </row>
    <row r="1285" ht="34.5" customHeight="1">
      <c r="A1285" s="32"/>
      <c r="B1285" s="32"/>
      <c r="D1285" s="32"/>
      <c r="E1285" s="32"/>
      <c r="G1285" s="32"/>
      <c r="I1285" s="32"/>
      <c r="R1285" s="32"/>
      <c r="S1285" s="32"/>
      <c r="AD1285" s="32"/>
    </row>
    <row r="1286" ht="34.5" customHeight="1">
      <c r="A1286" s="32"/>
      <c r="B1286" s="32"/>
      <c r="D1286" s="32"/>
      <c r="E1286" s="32"/>
      <c r="G1286" s="32"/>
      <c r="I1286" s="32"/>
      <c r="R1286" s="32"/>
      <c r="S1286" s="32"/>
      <c r="AD1286" s="32"/>
    </row>
    <row r="1287" ht="34.5" customHeight="1">
      <c r="A1287" s="32"/>
      <c r="B1287" s="32"/>
      <c r="C1287" s="32"/>
      <c r="D1287" s="32"/>
      <c r="E1287" s="32"/>
      <c r="F1287" s="32"/>
      <c r="G1287" s="32"/>
      <c r="I1287" s="32"/>
      <c r="R1287" s="32"/>
      <c r="S1287" s="32"/>
      <c r="AD1287" s="32"/>
    </row>
    <row r="1288" ht="34.5" customHeight="1">
      <c r="A1288" s="32"/>
      <c r="B1288" s="32"/>
      <c r="C1288" s="32"/>
      <c r="D1288" s="32"/>
      <c r="E1288" s="32"/>
      <c r="G1288" s="32"/>
      <c r="H1288" s="32"/>
      <c r="I1288" s="32"/>
      <c r="R1288" s="32"/>
      <c r="S1288" s="32"/>
      <c r="AD1288" s="32"/>
    </row>
    <row r="1289" ht="34.5" customHeight="1">
      <c r="A1289" s="32"/>
      <c r="B1289" s="32"/>
      <c r="D1289" s="32"/>
      <c r="E1289" s="32"/>
      <c r="G1289" s="32"/>
      <c r="I1289" s="32"/>
      <c r="R1289" s="32"/>
      <c r="S1289" s="32"/>
      <c r="AD1289" s="32"/>
    </row>
    <row r="1290" ht="34.5" customHeight="1">
      <c r="A1290" s="32"/>
      <c r="B1290" s="32"/>
      <c r="D1290" s="32"/>
      <c r="E1290" s="32"/>
      <c r="G1290" s="32"/>
      <c r="I1290" s="32"/>
      <c r="R1290" s="32"/>
      <c r="S1290" s="32"/>
      <c r="AD1290" s="32"/>
    </row>
    <row r="1291" ht="34.5" customHeight="1">
      <c r="A1291" s="32"/>
      <c r="B1291" s="32"/>
      <c r="C1291" s="32"/>
      <c r="D1291" s="32"/>
      <c r="E1291" s="32"/>
      <c r="F1291" s="32"/>
      <c r="G1291" s="32"/>
      <c r="I1291" s="32"/>
      <c r="R1291" s="32"/>
      <c r="S1291" s="32"/>
      <c r="AD1291" s="32"/>
    </row>
    <row r="1292" ht="34.5" customHeight="1">
      <c r="A1292" s="32"/>
      <c r="B1292" s="32"/>
      <c r="C1292" s="32"/>
      <c r="D1292" s="32"/>
      <c r="E1292" s="32"/>
      <c r="G1292" s="32"/>
      <c r="H1292" s="32"/>
      <c r="I1292" s="32"/>
      <c r="R1292" s="32"/>
      <c r="S1292" s="32"/>
      <c r="AD1292" s="32"/>
    </row>
    <row r="1293" ht="34.5" customHeight="1">
      <c r="A1293" s="32"/>
      <c r="B1293" s="32"/>
      <c r="D1293" s="32"/>
      <c r="E1293" s="32"/>
      <c r="G1293" s="32"/>
      <c r="I1293" s="32"/>
      <c r="R1293" s="32"/>
      <c r="S1293" s="32"/>
      <c r="AD1293" s="32"/>
    </row>
    <row r="1294" ht="34.5" customHeight="1">
      <c r="A1294" s="32"/>
      <c r="B1294" s="32"/>
      <c r="D1294" s="32"/>
      <c r="E1294" s="32"/>
      <c r="G1294" s="32"/>
      <c r="I1294" s="32"/>
      <c r="R1294" s="32"/>
      <c r="S1294" s="32"/>
      <c r="AD1294" s="32"/>
    </row>
    <row r="1295" ht="34.5" customHeight="1">
      <c r="A1295" s="32"/>
      <c r="B1295" s="32"/>
      <c r="C1295" s="32"/>
      <c r="D1295" s="32"/>
      <c r="E1295" s="32"/>
      <c r="F1295" s="32"/>
      <c r="G1295" s="32"/>
      <c r="I1295" s="32"/>
      <c r="R1295" s="32"/>
      <c r="S1295" s="32"/>
      <c r="AD1295" s="32"/>
    </row>
    <row r="1296" ht="34.5" customHeight="1">
      <c r="A1296" s="32"/>
      <c r="B1296" s="32"/>
      <c r="C1296" s="32"/>
      <c r="D1296" s="32"/>
      <c r="E1296" s="32"/>
      <c r="G1296" s="32"/>
      <c r="H1296" s="32"/>
      <c r="I1296" s="32"/>
      <c r="R1296" s="32"/>
      <c r="S1296" s="32"/>
      <c r="AD1296" s="32"/>
    </row>
    <row r="1297" ht="34.5" customHeight="1">
      <c r="A1297" s="32"/>
      <c r="B1297" s="32"/>
      <c r="C1297" s="32"/>
      <c r="D1297" s="32"/>
      <c r="E1297" s="32"/>
      <c r="G1297" s="32"/>
      <c r="H1297" s="32"/>
      <c r="I1297" s="32"/>
      <c r="R1297" s="32"/>
      <c r="S1297" s="32"/>
      <c r="AD1297" s="32"/>
    </row>
    <row r="1298" ht="34.5" customHeight="1">
      <c r="A1298" s="32"/>
      <c r="B1298" s="32"/>
      <c r="C1298" s="32"/>
      <c r="D1298" s="32"/>
      <c r="E1298" s="32"/>
      <c r="G1298" s="32"/>
      <c r="H1298" s="32"/>
      <c r="I1298" s="32"/>
      <c r="R1298" s="32"/>
      <c r="S1298" s="32"/>
      <c r="AD1298" s="32"/>
    </row>
    <row r="1299" ht="34.5" customHeight="1">
      <c r="A1299" s="32"/>
      <c r="B1299" s="32"/>
      <c r="C1299" s="32"/>
      <c r="D1299" s="32"/>
      <c r="E1299" s="32"/>
      <c r="F1299" s="32"/>
      <c r="G1299" s="32"/>
      <c r="H1299" s="32"/>
      <c r="I1299" s="32"/>
      <c r="R1299" s="32"/>
      <c r="S1299" s="32"/>
      <c r="AD1299" s="32"/>
    </row>
    <row r="1300" ht="34.5" customHeight="1">
      <c r="A1300" s="32"/>
      <c r="B1300" s="32"/>
      <c r="D1300" s="32"/>
      <c r="E1300" s="32"/>
      <c r="G1300" s="32"/>
      <c r="I1300" s="32"/>
      <c r="R1300" s="32"/>
      <c r="S1300" s="32"/>
      <c r="AD1300" s="32"/>
    </row>
    <row r="1301" ht="34.5" customHeight="1">
      <c r="A1301" s="32"/>
      <c r="B1301" s="32"/>
      <c r="D1301" s="32"/>
      <c r="E1301" s="32"/>
      <c r="G1301" s="32"/>
      <c r="I1301" s="32"/>
      <c r="R1301" s="32"/>
      <c r="S1301" s="32"/>
      <c r="AD1301" s="32"/>
    </row>
    <row r="1302" ht="34.5" customHeight="1">
      <c r="A1302" s="32"/>
      <c r="B1302" s="32"/>
      <c r="D1302" s="32"/>
      <c r="E1302" s="32"/>
      <c r="G1302" s="32"/>
      <c r="I1302" s="32"/>
      <c r="R1302" s="32"/>
      <c r="S1302" s="32"/>
      <c r="AD1302" s="32"/>
    </row>
    <row r="1303" ht="34.5" customHeight="1">
      <c r="A1303" s="32"/>
      <c r="B1303" s="32"/>
      <c r="C1303" s="32"/>
      <c r="D1303" s="32"/>
      <c r="E1303" s="32"/>
      <c r="F1303" s="32"/>
      <c r="G1303" s="32"/>
      <c r="H1303" s="32"/>
      <c r="I1303" s="32"/>
      <c r="R1303" s="32"/>
      <c r="S1303" s="32"/>
      <c r="AD1303" s="32"/>
    </row>
    <row r="1304" ht="34.5" customHeight="1">
      <c r="A1304" s="32"/>
      <c r="B1304" s="32"/>
      <c r="D1304" s="32"/>
      <c r="E1304" s="32"/>
      <c r="G1304" s="32"/>
      <c r="I1304" s="32"/>
      <c r="R1304" s="32"/>
      <c r="S1304" s="32"/>
      <c r="AD1304" s="32"/>
    </row>
    <row r="1305" ht="34.5" customHeight="1">
      <c r="A1305" s="32"/>
      <c r="B1305" s="32"/>
      <c r="D1305" s="32"/>
      <c r="E1305" s="32"/>
      <c r="G1305" s="32"/>
      <c r="I1305" s="32"/>
      <c r="R1305" s="32"/>
      <c r="S1305" s="32"/>
      <c r="AD1305" s="32"/>
    </row>
    <row r="1306" ht="34.5" customHeight="1">
      <c r="A1306" s="32"/>
      <c r="B1306" s="32"/>
      <c r="D1306" s="32"/>
      <c r="E1306" s="32"/>
      <c r="G1306" s="32"/>
      <c r="I1306" s="32"/>
      <c r="R1306" s="32"/>
      <c r="S1306" s="32"/>
      <c r="AD1306" s="32"/>
    </row>
    <row r="1307" ht="34.5" customHeight="1">
      <c r="A1307" s="32"/>
      <c r="B1307" s="32"/>
      <c r="C1307" s="32"/>
      <c r="D1307" s="32"/>
      <c r="E1307" s="32"/>
      <c r="G1307" s="32"/>
      <c r="H1307" s="32"/>
      <c r="I1307" s="32"/>
      <c r="R1307" s="32"/>
      <c r="S1307" s="32"/>
      <c r="AD1307" s="32"/>
    </row>
    <row r="1308" ht="34.5" customHeight="1">
      <c r="A1308" s="32"/>
      <c r="B1308" s="32"/>
      <c r="D1308" s="32"/>
      <c r="E1308" s="32"/>
      <c r="G1308" s="32"/>
      <c r="I1308" s="32"/>
      <c r="R1308" s="32"/>
      <c r="S1308" s="32"/>
      <c r="AD1308" s="32"/>
    </row>
    <row r="1309" ht="34.5" customHeight="1">
      <c r="A1309" s="32"/>
      <c r="B1309" s="32"/>
      <c r="D1309" s="32"/>
      <c r="E1309" s="32"/>
      <c r="G1309" s="32"/>
      <c r="I1309" s="32"/>
      <c r="R1309" s="32"/>
      <c r="S1309" s="32"/>
      <c r="AD1309" s="32"/>
    </row>
    <row r="1310" ht="34.5" customHeight="1">
      <c r="A1310" s="32"/>
      <c r="B1310" s="32"/>
      <c r="C1310" s="32"/>
      <c r="D1310" s="32"/>
      <c r="E1310" s="32"/>
      <c r="F1310" s="32"/>
      <c r="G1310" s="32"/>
      <c r="I1310" s="32"/>
      <c r="R1310" s="32"/>
      <c r="S1310" s="32"/>
      <c r="AD1310" s="32"/>
    </row>
    <row r="1311" ht="34.5" customHeight="1">
      <c r="A1311" s="32"/>
      <c r="B1311" s="32"/>
      <c r="C1311" s="32"/>
      <c r="D1311" s="32"/>
      <c r="E1311" s="32"/>
      <c r="G1311" s="32"/>
      <c r="H1311" s="32"/>
      <c r="I1311" s="32"/>
      <c r="R1311" s="32"/>
      <c r="S1311" s="32"/>
      <c r="AD1311" s="32"/>
    </row>
    <row r="1312" ht="34.5" customHeight="1">
      <c r="A1312" s="32"/>
      <c r="B1312" s="32"/>
      <c r="D1312" s="32"/>
      <c r="E1312" s="32"/>
      <c r="G1312" s="32"/>
      <c r="I1312" s="32"/>
      <c r="R1312" s="32"/>
      <c r="S1312" s="32"/>
      <c r="AD1312" s="32"/>
    </row>
    <row r="1313" ht="34.5" customHeight="1">
      <c r="A1313" s="32"/>
      <c r="B1313" s="32"/>
      <c r="D1313" s="32"/>
      <c r="E1313" s="32"/>
      <c r="G1313" s="32"/>
      <c r="I1313" s="32"/>
      <c r="R1313" s="32"/>
      <c r="S1313" s="32"/>
      <c r="AD1313" s="32"/>
    </row>
    <row r="1314" ht="34.5" customHeight="1">
      <c r="A1314" s="32"/>
      <c r="B1314" s="32"/>
      <c r="C1314" s="32"/>
      <c r="D1314" s="32"/>
      <c r="E1314" s="32"/>
      <c r="F1314" s="32"/>
      <c r="G1314" s="32"/>
      <c r="I1314" s="32"/>
      <c r="R1314" s="32"/>
      <c r="S1314" s="32"/>
      <c r="AD1314" s="32"/>
    </row>
    <row r="1315" ht="34.5" customHeight="1">
      <c r="A1315" s="32"/>
      <c r="B1315" s="32"/>
      <c r="C1315" s="32"/>
      <c r="D1315" s="32"/>
      <c r="E1315" s="32"/>
      <c r="G1315" s="32"/>
      <c r="H1315" s="32"/>
      <c r="I1315" s="32"/>
      <c r="R1315" s="32"/>
      <c r="S1315" s="32"/>
      <c r="AD1315" s="32"/>
    </row>
    <row r="1316" ht="34.5" customHeight="1">
      <c r="A1316" s="32"/>
      <c r="B1316" s="32"/>
      <c r="D1316" s="32"/>
      <c r="E1316" s="32"/>
      <c r="G1316" s="32"/>
      <c r="I1316" s="32"/>
      <c r="R1316" s="32"/>
      <c r="S1316" s="32"/>
      <c r="AD1316" s="32"/>
    </row>
    <row r="1317" ht="34.5" customHeight="1">
      <c r="A1317" s="32"/>
      <c r="B1317" s="32"/>
      <c r="D1317" s="32"/>
      <c r="E1317" s="32"/>
      <c r="G1317" s="32"/>
      <c r="I1317" s="32"/>
      <c r="R1317" s="32"/>
      <c r="S1317" s="32"/>
      <c r="AD1317" s="32"/>
    </row>
    <row r="1318" ht="34.5" customHeight="1">
      <c r="A1318" s="32"/>
      <c r="B1318" s="32"/>
      <c r="C1318" s="32"/>
      <c r="D1318" s="32"/>
      <c r="E1318" s="32"/>
      <c r="F1318" s="32"/>
      <c r="G1318" s="32"/>
      <c r="I1318" s="32"/>
      <c r="R1318" s="32"/>
      <c r="S1318" s="32"/>
      <c r="AD1318" s="32"/>
    </row>
    <row r="1319" ht="34.5" customHeight="1">
      <c r="A1319" s="32"/>
      <c r="B1319" s="32"/>
      <c r="C1319" s="32"/>
      <c r="D1319" s="32"/>
      <c r="E1319" s="32"/>
      <c r="G1319" s="32"/>
      <c r="H1319" s="32"/>
      <c r="I1319" s="32"/>
      <c r="R1319" s="32"/>
      <c r="S1319" s="32"/>
      <c r="AD1319" s="32"/>
    </row>
    <row r="1320" ht="34.5" customHeight="1">
      <c r="A1320" s="32"/>
      <c r="B1320" s="32"/>
      <c r="D1320" s="32"/>
      <c r="E1320" s="32"/>
      <c r="G1320" s="32"/>
      <c r="I1320" s="32"/>
      <c r="R1320" s="32"/>
      <c r="S1320" s="32"/>
      <c r="AD1320" s="32"/>
    </row>
    <row r="1321" ht="34.5" customHeight="1">
      <c r="A1321" s="32"/>
      <c r="B1321" s="32"/>
      <c r="D1321" s="32"/>
      <c r="E1321" s="32"/>
      <c r="G1321" s="32"/>
      <c r="I1321" s="32"/>
      <c r="R1321" s="32"/>
      <c r="S1321" s="32"/>
      <c r="AD1321" s="32"/>
    </row>
    <row r="1322" ht="34.5" customHeight="1">
      <c r="A1322" s="32"/>
      <c r="B1322" s="32"/>
      <c r="C1322" s="32"/>
      <c r="D1322" s="32"/>
      <c r="E1322" s="32"/>
      <c r="F1322" s="32"/>
      <c r="G1322" s="32"/>
      <c r="I1322" s="32"/>
      <c r="R1322" s="32"/>
      <c r="S1322" s="32"/>
      <c r="AD1322" s="32"/>
    </row>
    <row r="1323" ht="34.5" customHeight="1">
      <c r="A1323" s="32"/>
      <c r="B1323" s="32"/>
      <c r="C1323" s="32"/>
      <c r="D1323" s="32"/>
      <c r="E1323" s="32"/>
      <c r="G1323" s="32"/>
      <c r="H1323" s="32"/>
      <c r="I1323" s="32"/>
      <c r="R1323" s="32"/>
      <c r="S1323" s="32"/>
      <c r="AD1323" s="32"/>
    </row>
    <row r="1324" ht="34.5" customHeight="1">
      <c r="A1324" s="32"/>
      <c r="B1324" s="32"/>
      <c r="D1324" s="32"/>
      <c r="E1324" s="32"/>
      <c r="G1324" s="32"/>
      <c r="I1324" s="32"/>
      <c r="R1324" s="32"/>
      <c r="S1324" s="32"/>
      <c r="AD1324" s="32"/>
    </row>
    <row r="1325" ht="34.5" customHeight="1">
      <c r="A1325" s="32"/>
      <c r="B1325" s="32"/>
      <c r="C1325" s="32"/>
      <c r="D1325" s="32"/>
      <c r="E1325" s="32"/>
      <c r="G1325" s="32"/>
      <c r="H1325" s="32"/>
      <c r="I1325" s="32"/>
      <c r="R1325" s="32"/>
      <c r="S1325" s="32"/>
      <c r="AD1325" s="32"/>
    </row>
    <row r="1326" ht="34.5" customHeight="1">
      <c r="A1326" s="32"/>
      <c r="B1326" s="32"/>
      <c r="C1326" s="32"/>
      <c r="D1326" s="32"/>
      <c r="E1326" s="32"/>
      <c r="F1326" s="32"/>
      <c r="G1326" s="32"/>
      <c r="I1326" s="32"/>
      <c r="R1326" s="32"/>
      <c r="S1326" s="32"/>
      <c r="AD1326" s="32"/>
    </row>
    <row r="1327" ht="34.5" customHeight="1">
      <c r="A1327" s="32"/>
      <c r="B1327" s="32"/>
      <c r="D1327" s="32"/>
      <c r="E1327" s="32"/>
      <c r="G1327" s="32"/>
      <c r="I1327" s="32"/>
      <c r="R1327" s="32"/>
      <c r="S1327" s="32"/>
      <c r="AD1327" s="32"/>
    </row>
    <row r="1328" ht="34.5" customHeight="1">
      <c r="A1328" s="32"/>
      <c r="B1328" s="32"/>
      <c r="D1328" s="32"/>
      <c r="E1328" s="32"/>
      <c r="G1328" s="32"/>
      <c r="I1328" s="32"/>
      <c r="R1328" s="32"/>
      <c r="S1328" s="32"/>
      <c r="AD1328" s="32"/>
    </row>
    <row r="1329" ht="34.5" customHeight="1">
      <c r="A1329" s="32"/>
      <c r="B1329" s="32"/>
      <c r="C1329" s="32"/>
      <c r="D1329" s="32"/>
      <c r="E1329" s="32"/>
      <c r="G1329" s="32"/>
      <c r="H1329" s="32"/>
      <c r="I1329" s="32"/>
      <c r="R1329" s="32"/>
      <c r="S1329" s="32"/>
      <c r="AD1329" s="32"/>
    </row>
    <row r="1330" ht="34.5" customHeight="1">
      <c r="A1330" s="32"/>
      <c r="B1330" s="32"/>
      <c r="C1330" s="32"/>
      <c r="D1330" s="32"/>
      <c r="E1330" s="32"/>
      <c r="F1330" s="32"/>
      <c r="G1330" s="32"/>
      <c r="I1330" s="32"/>
      <c r="R1330" s="32"/>
      <c r="S1330" s="32"/>
      <c r="AD1330" s="32"/>
    </row>
    <row r="1331" ht="34.5" customHeight="1">
      <c r="A1331" s="32"/>
      <c r="B1331" s="32"/>
      <c r="D1331" s="32"/>
      <c r="E1331" s="32"/>
      <c r="G1331" s="32"/>
      <c r="I1331" s="32"/>
      <c r="R1331" s="32"/>
      <c r="S1331" s="32"/>
      <c r="AD1331" s="32"/>
    </row>
    <row r="1332" ht="34.5" customHeight="1">
      <c r="A1332" s="32"/>
      <c r="B1332" s="32"/>
      <c r="D1332" s="32"/>
      <c r="E1332" s="32"/>
      <c r="G1332" s="32"/>
      <c r="I1332" s="32"/>
      <c r="R1332" s="32"/>
      <c r="S1332" s="32"/>
      <c r="AD1332" s="32"/>
    </row>
    <row r="1333" ht="34.5" customHeight="1">
      <c r="A1333" s="32"/>
      <c r="B1333" s="32"/>
      <c r="C1333" s="32"/>
      <c r="D1333" s="32"/>
      <c r="E1333" s="32"/>
      <c r="G1333" s="32"/>
      <c r="H1333" s="32"/>
      <c r="I1333" s="32"/>
      <c r="R1333" s="32"/>
      <c r="S1333" s="32"/>
      <c r="AD1333" s="32"/>
    </row>
    <row r="1334" ht="34.5" customHeight="1">
      <c r="A1334" s="32"/>
      <c r="B1334" s="32"/>
      <c r="C1334" s="32"/>
      <c r="D1334" s="32"/>
      <c r="E1334" s="32"/>
      <c r="F1334" s="32"/>
      <c r="G1334" s="32"/>
      <c r="I1334" s="32"/>
      <c r="R1334" s="32"/>
      <c r="S1334" s="32"/>
      <c r="AD1334" s="32"/>
    </row>
    <row r="1335" ht="34.5" customHeight="1">
      <c r="A1335" s="32"/>
      <c r="B1335" s="32"/>
      <c r="D1335" s="32"/>
      <c r="E1335" s="32"/>
      <c r="G1335" s="32"/>
      <c r="I1335" s="32"/>
      <c r="R1335" s="32"/>
      <c r="S1335" s="32"/>
      <c r="AD1335" s="32"/>
    </row>
    <row r="1336" ht="34.5" customHeight="1">
      <c r="A1336" s="32"/>
      <c r="B1336" s="32"/>
      <c r="D1336" s="32"/>
      <c r="E1336" s="32"/>
      <c r="G1336" s="32"/>
      <c r="I1336" s="32"/>
      <c r="R1336" s="32"/>
      <c r="S1336" s="32"/>
      <c r="AD1336" s="32"/>
    </row>
    <row r="1337" ht="34.5" customHeight="1">
      <c r="A1337" s="32"/>
      <c r="B1337" s="32"/>
      <c r="D1337" s="32"/>
      <c r="E1337" s="32"/>
      <c r="G1337" s="32"/>
      <c r="I1337" s="32"/>
      <c r="R1337" s="32"/>
      <c r="S1337" s="32"/>
      <c r="AD1337" s="32"/>
    </row>
    <row r="1338" ht="34.5" customHeight="1">
      <c r="A1338" s="32"/>
      <c r="B1338" s="32"/>
      <c r="C1338" s="32"/>
      <c r="D1338" s="32"/>
      <c r="E1338" s="32"/>
      <c r="F1338" s="32"/>
      <c r="G1338" s="32"/>
      <c r="H1338" s="32"/>
      <c r="I1338" s="32"/>
      <c r="R1338" s="32"/>
      <c r="S1338" s="32"/>
      <c r="AD1338" s="32"/>
    </row>
    <row r="1339" ht="34.5" customHeight="1">
      <c r="A1339" s="32"/>
      <c r="B1339" s="32"/>
      <c r="D1339" s="32"/>
      <c r="E1339" s="32"/>
      <c r="G1339" s="32"/>
      <c r="I1339" s="32"/>
      <c r="R1339" s="32"/>
      <c r="S1339" s="32"/>
      <c r="AD1339" s="32"/>
    </row>
    <row r="1340" ht="34.5" customHeight="1">
      <c r="A1340" s="32"/>
      <c r="B1340" s="32"/>
      <c r="C1340" s="32"/>
      <c r="D1340" s="32"/>
      <c r="E1340" s="32"/>
      <c r="G1340" s="32"/>
      <c r="H1340" s="32"/>
      <c r="I1340" s="32"/>
      <c r="R1340" s="32"/>
      <c r="S1340" s="32"/>
      <c r="AD1340" s="32"/>
    </row>
    <row r="1341" ht="34.5" customHeight="1">
      <c r="A1341" s="32"/>
      <c r="B1341" s="32"/>
      <c r="D1341" s="32"/>
      <c r="E1341" s="32"/>
      <c r="G1341" s="32"/>
      <c r="I1341" s="32"/>
      <c r="R1341" s="32"/>
      <c r="S1341" s="32"/>
      <c r="AD1341" s="32"/>
    </row>
    <row r="1342" ht="34.5" customHeight="1">
      <c r="A1342" s="32"/>
      <c r="B1342" s="32"/>
      <c r="C1342" s="32"/>
      <c r="D1342" s="32"/>
      <c r="E1342" s="32"/>
      <c r="F1342" s="32"/>
      <c r="G1342" s="32"/>
      <c r="I1342" s="32"/>
      <c r="R1342" s="32"/>
      <c r="S1342" s="32"/>
      <c r="AD1342" s="32"/>
    </row>
    <row r="1343" ht="34.5" customHeight="1">
      <c r="A1343" s="32"/>
      <c r="B1343" s="32"/>
      <c r="D1343" s="32"/>
      <c r="E1343" s="32"/>
      <c r="G1343" s="32"/>
      <c r="I1343" s="32"/>
      <c r="R1343" s="32"/>
      <c r="S1343" s="32"/>
      <c r="AD1343" s="32"/>
    </row>
    <row r="1344" ht="34.5" customHeight="1">
      <c r="A1344" s="32"/>
      <c r="B1344" s="32"/>
      <c r="C1344" s="32"/>
      <c r="D1344" s="32"/>
      <c r="E1344" s="32"/>
      <c r="G1344" s="32"/>
      <c r="H1344" s="32"/>
      <c r="I1344" s="32"/>
      <c r="R1344" s="32"/>
      <c r="S1344" s="32"/>
      <c r="AD1344" s="32"/>
    </row>
    <row r="1345" ht="34.5" customHeight="1">
      <c r="A1345" s="32"/>
      <c r="B1345" s="32"/>
      <c r="D1345" s="32"/>
      <c r="E1345" s="32"/>
      <c r="G1345" s="32"/>
      <c r="I1345" s="32"/>
      <c r="R1345" s="32"/>
      <c r="S1345" s="32"/>
      <c r="AD1345" s="32"/>
    </row>
    <row r="1346" ht="34.5" customHeight="1">
      <c r="A1346" s="32"/>
      <c r="B1346" s="32"/>
      <c r="C1346" s="32"/>
      <c r="D1346" s="32"/>
      <c r="E1346" s="32"/>
      <c r="F1346" s="32"/>
      <c r="G1346" s="32"/>
      <c r="I1346" s="32"/>
      <c r="R1346" s="32"/>
      <c r="S1346" s="32"/>
      <c r="AD1346" s="32"/>
    </row>
    <row r="1347" ht="34.5" customHeight="1">
      <c r="A1347" s="32"/>
      <c r="B1347" s="32"/>
      <c r="D1347" s="32"/>
      <c r="E1347" s="32"/>
      <c r="G1347" s="32"/>
      <c r="I1347" s="32"/>
      <c r="R1347" s="32"/>
      <c r="S1347" s="32"/>
      <c r="AD1347" s="32"/>
    </row>
    <row r="1348" ht="34.5" customHeight="1">
      <c r="A1348" s="32"/>
      <c r="B1348" s="32"/>
      <c r="C1348" s="32"/>
      <c r="D1348" s="32"/>
      <c r="E1348" s="32"/>
      <c r="G1348" s="32"/>
      <c r="H1348" s="32"/>
      <c r="I1348" s="32"/>
      <c r="R1348" s="32"/>
      <c r="S1348" s="32"/>
      <c r="AD1348" s="32"/>
    </row>
    <row r="1349" ht="34.5" customHeight="1">
      <c r="A1349" s="32"/>
      <c r="B1349" s="32"/>
      <c r="D1349" s="32"/>
      <c r="E1349" s="32"/>
      <c r="G1349" s="32"/>
      <c r="I1349" s="32"/>
      <c r="R1349" s="32"/>
      <c r="S1349" s="32"/>
      <c r="AD1349" s="32"/>
    </row>
    <row r="1350" ht="34.5" customHeight="1">
      <c r="A1350" s="32"/>
      <c r="B1350" s="32"/>
      <c r="C1350" s="32"/>
      <c r="D1350" s="32"/>
      <c r="E1350" s="32"/>
      <c r="F1350" s="32"/>
      <c r="G1350" s="32"/>
      <c r="I1350" s="32"/>
      <c r="R1350" s="32"/>
      <c r="S1350" s="32"/>
      <c r="AD1350" s="32"/>
    </row>
    <row r="1351" ht="34.5" customHeight="1">
      <c r="A1351" s="32"/>
      <c r="B1351" s="32"/>
      <c r="D1351" s="32"/>
      <c r="E1351" s="32"/>
      <c r="G1351" s="32"/>
      <c r="I1351" s="32"/>
      <c r="R1351" s="32"/>
      <c r="S1351" s="32"/>
      <c r="AD1351" s="32"/>
    </row>
    <row r="1352" ht="34.5" customHeight="1">
      <c r="A1352" s="32"/>
      <c r="B1352" s="32"/>
      <c r="C1352" s="32"/>
      <c r="D1352" s="32"/>
      <c r="E1352" s="32"/>
      <c r="G1352" s="32"/>
      <c r="H1352" s="32"/>
      <c r="I1352" s="32"/>
      <c r="R1352" s="32"/>
      <c r="S1352" s="32"/>
      <c r="AD1352" s="32"/>
    </row>
    <row r="1353" ht="34.5" customHeight="1">
      <c r="A1353" s="32"/>
      <c r="B1353" s="32"/>
      <c r="D1353" s="32"/>
      <c r="E1353" s="32"/>
      <c r="G1353" s="32"/>
      <c r="I1353" s="32"/>
      <c r="R1353" s="32"/>
      <c r="S1353" s="32"/>
      <c r="AD1353" s="32"/>
    </row>
    <row r="1354" ht="34.5" customHeight="1">
      <c r="A1354" s="32"/>
      <c r="B1354" s="32"/>
      <c r="C1354" s="32"/>
      <c r="D1354" s="32"/>
      <c r="E1354" s="32"/>
      <c r="F1354" s="32"/>
      <c r="G1354" s="32"/>
      <c r="I1354" s="32"/>
      <c r="R1354" s="32"/>
      <c r="S1354" s="32"/>
      <c r="AD1354" s="32"/>
    </row>
    <row r="1355" ht="34.5" customHeight="1">
      <c r="A1355" s="32"/>
      <c r="B1355" s="32"/>
      <c r="D1355" s="32"/>
      <c r="E1355" s="32"/>
      <c r="G1355" s="32"/>
      <c r="I1355" s="32"/>
      <c r="R1355" s="32"/>
      <c r="S1355" s="32"/>
      <c r="AD1355" s="32"/>
    </row>
    <row r="1356" ht="34.5" customHeight="1">
      <c r="A1356" s="32"/>
      <c r="B1356" s="32"/>
      <c r="C1356" s="32"/>
      <c r="D1356" s="32"/>
      <c r="E1356" s="32"/>
      <c r="G1356" s="32"/>
      <c r="H1356" s="32"/>
      <c r="I1356" s="32"/>
      <c r="R1356" s="32"/>
      <c r="S1356" s="32"/>
      <c r="AD1356" s="32"/>
    </row>
    <row r="1357" ht="34.5" customHeight="1">
      <c r="A1357" s="32"/>
      <c r="B1357" s="32"/>
      <c r="D1357" s="32"/>
      <c r="E1357" s="32"/>
      <c r="G1357" s="32"/>
      <c r="I1357" s="32"/>
      <c r="R1357" s="32"/>
      <c r="S1357" s="32"/>
      <c r="AD1357" s="32"/>
    </row>
    <row r="1358" ht="34.5" customHeight="1">
      <c r="A1358" s="32"/>
      <c r="B1358" s="32"/>
      <c r="C1358" s="32"/>
      <c r="D1358" s="32"/>
      <c r="E1358" s="32"/>
      <c r="F1358" s="32"/>
      <c r="G1358" s="32"/>
      <c r="I1358" s="32"/>
      <c r="R1358" s="32"/>
      <c r="S1358" s="32"/>
      <c r="AD1358" s="32"/>
    </row>
    <row r="1359" ht="34.5" customHeight="1">
      <c r="A1359" s="32"/>
      <c r="B1359" s="32"/>
      <c r="D1359" s="32"/>
      <c r="E1359" s="32"/>
      <c r="G1359" s="32"/>
      <c r="I1359" s="32"/>
      <c r="R1359" s="32"/>
      <c r="S1359" s="32"/>
      <c r="AD1359" s="32"/>
    </row>
    <row r="1360" ht="34.5" customHeight="1">
      <c r="A1360" s="32"/>
      <c r="B1360" s="32"/>
      <c r="C1360" s="32"/>
      <c r="D1360" s="32"/>
      <c r="E1360" s="32"/>
      <c r="F1360" s="32"/>
      <c r="G1360" s="32"/>
      <c r="H1360" s="32"/>
      <c r="I1360" s="32"/>
      <c r="R1360" s="32"/>
      <c r="S1360" s="32"/>
      <c r="AD1360" s="32"/>
    </row>
    <row r="1361" ht="34.5" customHeight="1">
      <c r="A1361" s="32"/>
      <c r="B1361" s="32"/>
      <c r="D1361" s="32"/>
      <c r="E1361" s="32"/>
      <c r="G1361" s="32"/>
      <c r="I1361" s="32"/>
      <c r="R1361" s="32"/>
      <c r="S1361" s="32"/>
      <c r="AD1361" s="32"/>
    </row>
    <row r="1362" ht="34.5" customHeight="1">
      <c r="A1362" s="32"/>
      <c r="B1362" s="32"/>
      <c r="D1362" s="32"/>
      <c r="E1362" s="32"/>
      <c r="G1362" s="32"/>
      <c r="I1362" s="32"/>
      <c r="R1362" s="32"/>
      <c r="S1362" s="32"/>
      <c r="AD1362" s="32"/>
    </row>
    <row r="1363" ht="34.5" customHeight="1">
      <c r="A1363" s="32"/>
      <c r="B1363" s="32"/>
      <c r="D1363" s="32"/>
      <c r="E1363" s="32"/>
      <c r="G1363" s="32"/>
      <c r="I1363" s="32"/>
      <c r="R1363" s="32"/>
      <c r="S1363" s="32"/>
      <c r="AD1363" s="32"/>
    </row>
    <row r="1364" ht="34.5" customHeight="1">
      <c r="A1364" s="32"/>
      <c r="B1364" s="32"/>
      <c r="C1364" s="32"/>
      <c r="D1364" s="32"/>
      <c r="E1364" s="32"/>
      <c r="F1364" s="32"/>
      <c r="G1364" s="32"/>
      <c r="H1364" s="32"/>
      <c r="I1364" s="32"/>
      <c r="R1364" s="32"/>
      <c r="S1364" s="32"/>
      <c r="AD1364" s="32"/>
    </row>
    <row r="1365" ht="34.5" customHeight="1">
      <c r="A1365" s="32"/>
      <c r="B1365" s="32"/>
      <c r="D1365" s="32"/>
      <c r="E1365" s="32"/>
      <c r="G1365" s="32"/>
      <c r="I1365" s="32"/>
      <c r="R1365" s="32"/>
      <c r="S1365" s="32"/>
      <c r="AD1365" s="32"/>
    </row>
    <row r="1366" ht="34.5" customHeight="1">
      <c r="A1366" s="32"/>
      <c r="B1366" s="32"/>
      <c r="C1366" s="32"/>
      <c r="D1366" s="32"/>
      <c r="E1366" s="32"/>
      <c r="F1366" s="32"/>
      <c r="G1366" s="32"/>
      <c r="I1366" s="32"/>
      <c r="R1366" s="32"/>
      <c r="S1366" s="32"/>
      <c r="AD1366" s="32"/>
    </row>
    <row r="1367" ht="34.5" customHeight="1">
      <c r="A1367" s="32"/>
      <c r="B1367" s="32"/>
      <c r="D1367" s="32"/>
      <c r="E1367" s="32"/>
      <c r="G1367" s="32"/>
      <c r="I1367" s="32"/>
      <c r="R1367" s="32"/>
      <c r="S1367" s="32"/>
      <c r="AD1367" s="32"/>
    </row>
    <row r="1368" ht="34.5" customHeight="1">
      <c r="A1368" s="32"/>
      <c r="B1368" s="32"/>
      <c r="C1368" s="32"/>
      <c r="D1368" s="32"/>
      <c r="E1368" s="32"/>
      <c r="G1368" s="32"/>
      <c r="H1368" s="32"/>
      <c r="I1368" s="32"/>
      <c r="R1368" s="32"/>
      <c r="S1368" s="32"/>
      <c r="AD1368" s="32"/>
    </row>
    <row r="1369" ht="34.5" customHeight="1">
      <c r="A1369" s="32"/>
      <c r="B1369" s="32"/>
      <c r="D1369" s="32"/>
      <c r="E1369" s="32"/>
      <c r="G1369" s="32"/>
      <c r="I1369" s="32"/>
      <c r="R1369" s="32"/>
      <c r="S1369" s="32"/>
      <c r="AD1369" s="32"/>
    </row>
    <row r="1370" ht="34.5" customHeight="1">
      <c r="A1370" s="32"/>
      <c r="B1370" s="32"/>
      <c r="C1370" s="32"/>
      <c r="D1370" s="32"/>
      <c r="E1370" s="32"/>
      <c r="F1370" s="32"/>
      <c r="G1370" s="32"/>
      <c r="I1370" s="32"/>
      <c r="R1370" s="32"/>
      <c r="S1370" s="32"/>
      <c r="AD1370" s="32"/>
    </row>
    <row r="1371" ht="34.5" customHeight="1">
      <c r="A1371" s="32"/>
      <c r="B1371" s="32"/>
      <c r="D1371" s="32"/>
      <c r="E1371" s="32"/>
      <c r="G1371" s="32"/>
      <c r="I1371" s="32"/>
      <c r="R1371" s="32"/>
      <c r="S1371" s="32"/>
      <c r="AD1371" s="32"/>
    </row>
    <row r="1372" ht="34.5" customHeight="1">
      <c r="A1372" s="32"/>
      <c r="B1372" s="32"/>
      <c r="C1372" s="32"/>
      <c r="D1372" s="32"/>
      <c r="E1372" s="32"/>
      <c r="G1372" s="32"/>
      <c r="H1372" s="32"/>
      <c r="I1372" s="32"/>
      <c r="R1372" s="32"/>
      <c r="S1372" s="32"/>
      <c r="AD1372" s="32"/>
    </row>
    <row r="1373" ht="34.5" customHeight="1">
      <c r="A1373" s="32"/>
      <c r="B1373" s="32"/>
      <c r="C1373" s="32"/>
      <c r="D1373" s="32"/>
      <c r="E1373" s="32"/>
      <c r="G1373" s="32"/>
      <c r="H1373" s="32"/>
      <c r="I1373" s="32"/>
      <c r="R1373" s="32"/>
      <c r="S1373" s="32"/>
      <c r="AD1373" s="32"/>
    </row>
    <row r="1374" ht="34.5" customHeight="1">
      <c r="A1374" s="32"/>
      <c r="B1374" s="32"/>
      <c r="C1374" s="32"/>
      <c r="D1374" s="32"/>
      <c r="E1374" s="32"/>
      <c r="F1374" s="32"/>
      <c r="G1374" s="32"/>
      <c r="H1374" s="32"/>
      <c r="I1374" s="32"/>
      <c r="R1374" s="32"/>
      <c r="S1374" s="32"/>
      <c r="AD1374" s="32"/>
    </row>
    <row r="1375" ht="34.5" customHeight="1">
      <c r="A1375" s="32"/>
      <c r="B1375" s="32"/>
      <c r="C1375" s="32"/>
      <c r="D1375" s="32"/>
      <c r="E1375" s="32"/>
      <c r="G1375" s="32"/>
      <c r="H1375" s="32"/>
      <c r="I1375" s="32"/>
      <c r="R1375" s="32"/>
      <c r="S1375" s="32"/>
      <c r="AD1375" s="32"/>
    </row>
    <row r="1376" ht="34.5" customHeight="1">
      <c r="A1376" s="32"/>
      <c r="B1376" s="32"/>
      <c r="D1376" s="32"/>
      <c r="E1376" s="32"/>
      <c r="G1376" s="32"/>
      <c r="I1376" s="32"/>
      <c r="R1376" s="32"/>
      <c r="S1376" s="32"/>
      <c r="AD1376" s="32"/>
    </row>
    <row r="1377" ht="34.5" customHeight="1">
      <c r="A1377" s="32"/>
      <c r="B1377" s="32"/>
      <c r="D1377" s="32"/>
      <c r="E1377" s="32"/>
      <c r="G1377" s="32"/>
      <c r="I1377" s="32"/>
      <c r="R1377" s="32"/>
      <c r="S1377" s="32"/>
      <c r="AD1377" s="32"/>
    </row>
    <row r="1378" ht="34.5" customHeight="1">
      <c r="A1378" s="32"/>
      <c r="B1378" s="32"/>
      <c r="C1378" s="32"/>
      <c r="D1378" s="32"/>
      <c r="E1378" s="32"/>
      <c r="F1378" s="32"/>
      <c r="G1378" s="32"/>
      <c r="I1378" s="32"/>
      <c r="R1378" s="32"/>
      <c r="S1378" s="32"/>
      <c r="AD1378" s="32"/>
    </row>
    <row r="1379" ht="34.5" customHeight="1">
      <c r="A1379" s="32"/>
      <c r="B1379" s="32"/>
      <c r="C1379" s="32"/>
      <c r="D1379" s="32"/>
      <c r="E1379" s="32"/>
      <c r="G1379" s="32"/>
      <c r="H1379" s="32"/>
      <c r="I1379" s="32"/>
      <c r="R1379" s="32"/>
      <c r="S1379" s="32"/>
      <c r="AD1379" s="32"/>
    </row>
    <row r="1380" ht="34.5" customHeight="1">
      <c r="A1380" s="32"/>
      <c r="B1380" s="32"/>
      <c r="C1380" s="32"/>
      <c r="D1380" s="32"/>
      <c r="E1380" s="32"/>
      <c r="G1380" s="32"/>
      <c r="H1380" s="32"/>
      <c r="I1380" s="32"/>
      <c r="R1380" s="32"/>
      <c r="S1380" s="32"/>
      <c r="AD1380" s="32"/>
    </row>
    <row r="1381" ht="34.5" customHeight="1">
      <c r="A1381" s="32"/>
      <c r="B1381" s="32"/>
      <c r="C1381" s="32"/>
      <c r="D1381" s="32"/>
      <c r="E1381" s="32"/>
      <c r="G1381" s="32"/>
      <c r="H1381" s="32"/>
      <c r="I1381" s="32"/>
      <c r="R1381" s="32"/>
      <c r="S1381" s="32"/>
      <c r="AD1381" s="32"/>
    </row>
    <row r="1382" ht="34.5" customHeight="1">
      <c r="A1382" s="32"/>
      <c r="B1382" s="32"/>
      <c r="C1382" s="32"/>
      <c r="D1382" s="32"/>
      <c r="E1382" s="32"/>
      <c r="F1382" s="32"/>
      <c r="G1382" s="32"/>
      <c r="H1382" s="32"/>
      <c r="I1382" s="32"/>
      <c r="R1382" s="32"/>
      <c r="S1382" s="32"/>
      <c r="AD1382" s="32"/>
    </row>
    <row r="1383" ht="34.5" customHeight="1">
      <c r="A1383" s="32"/>
      <c r="B1383" s="32"/>
      <c r="C1383" s="32"/>
      <c r="D1383" s="32"/>
      <c r="E1383" s="32"/>
      <c r="F1383" s="32"/>
      <c r="G1383" s="32"/>
      <c r="I1383" s="32"/>
      <c r="R1383" s="32"/>
      <c r="S1383" s="32"/>
      <c r="AD1383" s="32"/>
    </row>
    <row r="1384" ht="34.5" customHeight="1">
      <c r="A1384" s="32"/>
      <c r="B1384" s="32"/>
      <c r="C1384" s="32"/>
      <c r="D1384" s="32"/>
      <c r="E1384" s="32"/>
      <c r="F1384" s="32"/>
      <c r="G1384" s="32"/>
      <c r="H1384" s="32"/>
      <c r="I1384" s="32"/>
      <c r="R1384" s="32"/>
      <c r="S1384" s="32"/>
      <c r="AD1384" s="32"/>
    </row>
    <row r="1385" ht="34.5" customHeight="1">
      <c r="A1385" s="32"/>
      <c r="B1385" s="32"/>
      <c r="C1385" s="32"/>
      <c r="D1385" s="32"/>
      <c r="E1385" s="32"/>
      <c r="F1385" s="32"/>
      <c r="G1385" s="32"/>
      <c r="H1385" s="32"/>
      <c r="I1385" s="32"/>
      <c r="R1385" s="32"/>
      <c r="S1385" s="32"/>
      <c r="AD1385" s="32"/>
    </row>
    <row r="1386" ht="34.5" customHeight="1">
      <c r="A1386" s="32"/>
      <c r="B1386" s="32"/>
      <c r="C1386" s="32"/>
      <c r="D1386" s="32"/>
      <c r="E1386" s="32"/>
      <c r="G1386" s="32"/>
      <c r="H1386" s="32"/>
      <c r="I1386" s="32"/>
      <c r="R1386" s="32"/>
      <c r="S1386" s="32"/>
      <c r="AD1386" s="32"/>
    </row>
    <row r="1387" ht="34.5" customHeight="1">
      <c r="A1387" s="32"/>
      <c r="B1387" s="32"/>
      <c r="C1387" s="32"/>
      <c r="D1387" s="32"/>
      <c r="E1387" s="32"/>
      <c r="G1387" s="32"/>
      <c r="H1387" s="32"/>
      <c r="I1387" s="32"/>
      <c r="R1387" s="32"/>
      <c r="S1387" s="32"/>
      <c r="AD1387" s="32"/>
    </row>
    <row r="1388" ht="34.5" customHeight="1">
      <c r="A1388" s="32"/>
      <c r="B1388" s="32"/>
      <c r="C1388" s="32"/>
      <c r="D1388" s="32"/>
      <c r="E1388" s="32"/>
      <c r="G1388" s="32"/>
      <c r="H1388" s="32"/>
      <c r="I1388" s="32"/>
      <c r="R1388" s="32"/>
      <c r="S1388" s="32"/>
      <c r="AD1388" s="32"/>
    </row>
    <row r="1389" ht="34.5" customHeight="1">
      <c r="A1389" s="32"/>
      <c r="B1389" s="32"/>
      <c r="C1389" s="32"/>
      <c r="D1389" s="32"/>
      <c r="E1389" s="32"/>
      <c r="F1389" s="32"/>
      <c r="G1389" s="32"/>
      <c r="H1389" s="32"/>
      <c r="I1389" s="32"/>
      <c r="R1389" s="32"/>
      <c r="S1389" s="32"/>
      <c r="AD1389" s="32"/>
    </row>
    <row r="1390" ht="34.5" customHeight="1">
      <c r="A1390" s="32"/>
      <c r="B1390" s="32"/>
      <c r="C1390" s="32"/>
      <c r="D1390" s="32"/>
      <c r="E1390" s="32"/>
      <c r="G1390" s="32"/>
      <c r="H1390" s="32"/>
      <c r="I1390" s="32"/>
      <c r="R1390" s="32"/>
      <c r="S1390" s="32"/>
      <c r="AD1390" s="32"/>
    </row>
    <row r="1391" ht="34.5" customHeight="1">
      <c r="A1391" s="32"/>
      <c r="B1391" s="32"/>
      <c r="C1391" s="32"/>
      <c r="D1391" s="32"/>
      <c r="E1391" s="32"/>
      <c r="G1391" s="32"/>
      <c r="H1391" s="32"/>
      <c r="I1391" s="32"/>
      <c r="R1391" s="32"/>
      <c r="S1391" s="32"/>
      <c r="AD1391" s="32"/>
    </row>
    <row r="1392" ht="34.5" customHeight="1">
      <c r="A1392" s="32"/>
      <c r="B1392" s="32"/>
      <c r="D1392" s="32"/>
      <c r="E1392" s="32"/>
      <c r="G1392" s="32"/>
      <c r="I1392" s="32"/>
      <c r="R1392" s="32"/>
      <c r="S1392" s="32"/>
      <c r="AD1392" s="32"/>
    </row>
    <row r="1393" ht="34.5" customHeight="1">
      <c r="A1393" s="32"/>
      <c r="B1393" s="32"/>
      <c r="C1393" s="32"/>
      <c r="D1393" s="32"/>
      <c r="E1393" s="32"/>
      <c r="F1393" s="32"/>
      <c r="G1393" s="32"/>
      <c r="I1393" s="32"/>
      <c r="R1393" s="32"/>
      <c r="S1393" s="32"/>
      <c r="AD1393" s="32"/>
    </row>
    <row r="1394" ht="34.5" customHeight="1">
      <c r="A1394" s="32"/>
      <c r="B1394" s="32"/>
      <c r="D1394" s="32"/>
      <c r="E1394" s="32"/>
      <c r="G1394" s="32"/>
      <c r="I1394" s="32"/>
      <c r="R1394" s="32"/>
      <c r="S1394" s="32"/>
      <c r="AD1394" s="32"/>
    </row>
    <row r="1395" ht="34.5" customHeight="1">
      <c r="A1395" s="32"/>
      <c r="B1395" s="32"/>
      <c r="C1395" s="32"/>
      <c r="D1395" s="32"/>
      <c r="E1395" s="32"/>
      <c r="G1395" s="32"/>
      <c r="H1395" s="32"/>
      <c r="I1395" s="32"/>
      <c r="R1395" s="32"/>
      <c r="S1395" s="32"/>
      <c r="AD1395" s="32"/>
    </row>
    <row r="1396" ht="34.5" customHeight="1">
      <c r="A1396" s="32"/>
      <c r="B1396" s="32"/>
      <c r="D1396" s="32"/>
      <c r="E1396" s="32"/>
      <c r="G1396" s="32"/>
      <c r="I1396" s="32"/>
      <c r="R1396" s="32"/>
      <c r="S1396" s="32"/>
      <c r="AD1396" s="32"/>
    </row>
    <row r="1397" ht="34.5" customHeight="1">
      <c r="A1397" s="32"/>
      <c r="B1397" s="32"/>
      <c r="C1397" s="32"/>
      <c r="D1397" s="32"/>
      <c r="E1397" s="32"/>
      <c r="F1397" s="32"/>
      <c r="G1397" s="32"/>
      <c r="I1397" s="32"/>
      <c r="R1397" s="32"/>
      <c r="S1397" s="32"/>
      <c r="AD1397" s="32"/>
    </row>
    <row r="1398" ht="34.5" customHeight="1">
      <c r="A1398" s="32"/>
      <c r="B1398" s="32"/>
      <c r="D1398" s="32"/>
      <c r="E1398" s="32"/>
      <c r="G1398" s="32"/>
      <c r="I1398" s="32"/>
      <c r="R1398" s="32"/>
      <c r="S1398" s="32"/>
      <c r="AD1398" s="32"/>
    </row>
    <row r="1399" ht="34.5" customHeight="1">
      <c r="A1399" s="32"/>
      <c r="B1399" s="32"/>
      <c r="C1399" s="32"/>
      <c r="D1399" s="32"/>
      <c r="E1399" s="32"/>
      <c r="G1399" s="32"/>
      <c r="H1399" s="32"/>
      <c r="I1399" s="32"/>
      <c r="R1399" s="32"/>
      <c r="S1399" s="32"/>
      <c r="AD1399" s="32"/>
    </row>
    <row r="1400" ht="34.5" customHeight="1">
      <c r="A1400" s="32"/>
      <c r="B1400" s="32"/>
      <c r="D1400" s="32"/>
      <c r="E1400" s="32"/>
      <c r="G1400" s="32"/>
      <c r="I1400" s="32"/>
      <c r="R1400" s="32"/>
      <c r="S1400" s="32"/>
      <c r="AD1400" s="32"/>
    </row>
    <row r="1401" ht="34.5" customHeight="1">
      <c r="A1401" s="32"/>
      <c r="B1401" s="32"/>
      <c r="C1401" s="32"/>
      <c r="D1401" s="32"/>
      <c r="E1401" s="32"/>
      <c r="F1401" s="32"/>
      <c r="G1401" s="32"/>
      <c r="I1401" s="32"/>
      <c r="R1401" s="32"/>
      <c r="S1401" s="32"/>
      <c r="AD1401" s="32"/>
    </row>
    <row r="1402" ht="34.5" customHeight="1">
      <c r="A1402" s="32"/>
      <c r="B1402" s="32"/>
      <c r="D1402" s="32"/>
      <c r="E1402" s="32"/>
      <c r="G1402" s="32"/>
      <c r="I1402" s="32"/>
      <c r="R1402" s="32"/>
      <c r="S1402" s="32"/>
      <c r="AD1402" s="32"/>
    </row>
    <row r="1403" ht="34.5" customHeight="1">
      <c r="A1403" s="32"/>
      <c r="B1403" s="32"/>
      <c r="C1403" s="32"/>
      <c r="D1403" s="32"/>
      <c r="E1403" s="32"/>
      <c r="G1403" s="32"/>
      <c r="H1403" s="32"/>
      <c r="I1403" s="32"/>
      <c r="R1403" s="32"/>
      <c r="S1403" s="32"/>
      <c r="AD1403" s="32"/>
    </row>
    <row r="1404" ht="34.5" customHeight="1">
      <c r="A1404" s="32"/>
      <c r="B1404" s="32"/>
      <c r="D1404" s="32"/>
      <c r="E1404" s="32"/>
      <c r="G1404" s="32"/>
      <c r="I1404" s="32"/>
      <c r="R1404" s="32"/>
      <c r="S1404" s="32"/>
      <c r="AD1404" s="32"/>
    </row>
    <row r="1405" ht="34.5" customHeight="1">
      <c r="A1405" s="32"/>
      <c r="B1405" s="32"/>
      <c r="C1405" s="32"/>
      <c r="D1405" s="32"/>
      <c r="E1405" s="32"/>
      <c r="F1405" s="32"/>
      <c r="G1405" s="32"/>
      <c r="H1405" s="32"/>
      <c r="I1405" s="32"/>
      <c r="R1405" s="32"/>
      <c r="S1405" s="32"/>
      <c r="AD1405" s="32"/>
    </row>
    <row r="1406" ht="34.5" customHeight="1">
      <c r="A1406" s="32"/>
      <c r="B1406" s="32"/>
      <c r="D1406" s="32"/>
      <c r="E1406" s="32"/>
      <c r="G1406" s="32"/>
      <c r="I1406" s="32"/>
      <c r="R1406" s="32"/>
      <c r="S1406" s="32"/>
      <c r="AD1406" s="32"/>
    </row>
    <row r="1407" ht="34.5" customHeight="1">
      <c r="A1407" s="32"/>
      <c r="B1407" s="32"/>
      <c r="C1407" s="32"/>
      <c r="D1407" s="32"/>
      <c r="E1407" s="32"/>
      <c r="G1407" s="32"/>
      <c r="H1407" s="32"/>
      <c r="I1407" s="32"/>
      <c r="R1407" s="32"/>
      <c r="S1407" s="32"/>
      <c r="AD1407" s="32"/>
    </row>
    <row r="1408" ht="34.5" customHeight="1">
      <c r="A1408" s="32"/>
      <c r="B1408" s="32"/>
      <c r="D1408" s="32"/>
      <c r="E1408" s="32"/>
      <c r="G1408" s="32"/>
      <c r="I1408" s="32"/>
      <c r="R1408" s="32"/>
      <c r="S1408" s="32"/>
      <c r="AD1408" s="32"/>
    </row>
    <row r="1409" ht="34.5" customHeight="1">
      <c r="A1409" s="32"/>
      <c r="B1409" s="32"/>
      <c r="C1409" s="32"/>
      <c r="D1409" s="32"/>
      <c r="E1409" s="32"/>
      <c r="F1409" s="32"/>
      <c r="G1409" s="32"/>
      <c r="H1409" s="32"/>
      <c r="I1409" s="32"/>
      <c r="R1409" s="32"/>
      <c r="S1409" s="32"/>
      <c r="AD1409" s="32"/>
    </row>
    <row r="1410" ht="34.5" customHeight="1">
      <c r="A1410" s="32"/>
      <c r="B1410" s="32"/>
      <c r="D1410" s="32"/>
      <c r="E1410" s="32"/>
      <c r="G1410" s="32"/>
      <c r="I1410" s="32"/>
      <c r="R1410" s="32"/>
      <c r="S1410" s="32"/>
      <c r="AD1410" s="32"/>
    </row>
    <row r="1411" ht="34.5" customHeight="1">
      <c r="A1411" s="32"/>
      <c r="B1411" s="32"/>
      <c r="C1411" s="32"/>
      <c r="D1411" s="32"/>
      <c r="E1411" s="32"/>
      <c r="F1411" s="32"/>
      <c r="G1411" s="32"/>
      <c r="H1411" s="32"/>
      <c r="I1411" s="32"/>
      <c r="R1411" s="32"/>
      <c r="S1411" s="32"/>
      <c r="AD1411" s="32"/>
    </row>
    <row r="1412" ht="34.5" customHeight="1">
      <c r="A1412" s="32"/>
      <c r="B1412" s="32"/>
      <c r="D1412" s="32"/>
      <c r="E1412" s="32"/>
      <c r="G1412" s="32"/>
      <c r="I1412" s="32"/>
      <c r="R1412" s="32"/>
      <c r="S1412" s="32"/>
      <c r="AD1412" s="32"/>
    </row>
    <row r="1413" ht="34.5" customHeight="1">
      <c r="A1413" s="32"/>
      <c r="B1413" s="32"/>
      <c r="C1413" s="32"/>
      <c r="D1413" s="32"/>
      <c r="E1413" s="32"/>
      <c r="G1413" s="32"/>
      <c r="H1413" s="32"/>
      <c r="I1413" s="32"/>
      <c r="R1413" s="32"/>
      <c r="S1413" s="32"/>
      <c r="AD1413" s="32"/>
    </row>
    <row r="1414" ht="34.5" customHeight="1">
      <c r="A1414" s="32"/>
      <c r="B1414" s="32"/>
      <c r="D1414" s="32"/>
      <c r="E1414" s="32"/>
      <c r="G1414" s="32"/>
      <c r="I1414" s="32"/>
      <c r="R1414" s="32"/>
      <c r="S1414" s="32"/>
      <c r="AD1414" s="32"/>
    </row>
    <row r="1415" ht="34.5" customHeight="1">
      <c r="A1415" s="32"/>
      <c r="B1415" s="32"/>
      <c r="C1415" s="32"/>
      <c r="D1415" s="32"/>
      <c r="E1415" s="32"/>
      <c r="F1415" s="32"/>
      <c r="G1415" s="32"/>
      <c r="H1415" s="32"/>
      <c r="I1415" s="32"/>
      <c r="R1415" s="32"/>
      <c r="S1415" s="32"/>
      <c r="AD1415" s="32"/>
    </row>
    <row r="1416" ht="34.5" customHeight="1">
      <c r="A1416" s="32"/>
      <c r="B1416" s="32"/>
      <c r="D1416" s="32"/>
      <c r="E1416" s="32"/>
      <c r="G1416" s="32"/>
      <c r="I1416" s="32"/>
      <c r="R1416" s="32"/>
      <c r="S1416" s="32"/>
      <c r="AD1416" s="32"/>
    </row>
    <row r="1417" ht="34.5" customHeight="1">
      <c r="A1417" s="32"/>
      <c r="B1417" s="32"/>
      <c r="C1417" s="32"/>
      <c r="D1417" s="32"/>
      <c r="E1417" s="32"/>
      <c r="G1417" s="32"/>
      <c r="H1417" s="32"/>
      <c r="I1417" s="32"/>
      <c r="R1417" s="32"/>
      <c r="S1417" s="32"/>
      <c r="AD1417" s="32"/>
    </row>
    <row r="1418" ht="34.5" customHeight="1">
      <c r="A1418" s="32"/>
      <c r="B1418" s="32"/>
      <c r="D1418" s="32"/>
      <c r="E1418" s="32"/>
      <c r="G1418" s="32"/>
      <c r="I1418" s="32"/>
      <c r="R1418" s="32"/>
      <c r="S1418" s="32"/>
      <c r="AD1418" s="32"/>
    </row>
    <row r="1419" ht="34.5" customHeight="1">
      <c r="A1419" s="32"/>
      <c r="B1419" s="32"/>
      <c r="C1419" s="32"/>
      <c r="D1419" s="32"/>
      <c r="E1419" s="32"/>
      <c r="F1419" s="32"/>
      <c r="G1419" s="32"/>
      <c r="H1419" s="32"/>
      <c r="I1419" s="32"/>
      <c r="R1419" s="32"/>
      <c r="S1419" s="32"/>
      <c r="AD1419" s="32"/>
    </row>
    <row r="1420" ht="34.5" customHeight="1">
      <c r="A1420" s="32"/>
      <c r="B1420" s="32"/>
      <c r="D1420" s="32"/>
      <c r="E1420" s="32"/>
      <c r="G1420" s="32"/>
      <c r="I1420" s="32"/>
      <c r="R1420" s="32"/>
      <c r="S1420" s="32"/>
      <c r="AD1420" s="32"/>
    </row>
    <row r="1421" ht="34.5" customHeight="1">
      <c r="A1421" s="32"/>
      <c r="B1421" s="32"/>
      <c r="C1421" s="32"/>
      <c r="D1421" s="32"/>
      <c r="E1421" s="32"/>
      <c r="G1421" s="32"/>
      <c r="H1421" s="32"/>
      <c r="I1421" s="32"/>
      <c r="R1421" s="32"/>
      <c r="S1421" s="32"/>
      <c r="AD1421" s="32"/>
    </row>
    <row r="1422" ht="34.5" customHeight="1">
      <c r="A1422" s="32"/>
      <c r="B1422" s="32"/>
      <c r="D1422" s="32"/>
      <c r="E1422" s="32"/>
      <c r="G1422" s="32"/>
      <c r="I1422" s="32"/>
      <c r="R1422" s="32"/>
      <c r="S1422" s="32"/>
      <c r="AD1422" s="32"/>
    </row>
    <row r="1423" ht="34.5" customHeight="1">
      <c r="A1423" s="32"/>
      <c r="B1423" s="32"/>
      <c r="C1423" s="32"/>
      <c r="D1423" s="32"/>
      <c r="E1423" s="32"/>
      <c r="G1423" s="32"/>
      <c r="H1423" s="32"/>
      <c r="I1423" s="32"/>
      <c r="R1423" s="32"/>
      <c r="S1423" s="32"/>
      <c r="AD1423" s="32"/>
    </row>
    <row r="1424" ht="34.5" customHeight="1">
      <c r="A1424" s="32"/>
      <c r="B1424" s="32"/>
      <c r="C1424" s="32"/>
      <c r="D1424" s="32"/>
      <c r="E1424" s="32"/>
      <c r="F1424" s="32"/>
      <c r="G1424" s="32"/>
      <c r="I1424" s="32"/>
      <c r="R1424" s="32"/>
      <c r="S1424" s="32"/>
      <c r="AD1424" s="32"/>
    </row>
    <row r="1425" ht="34.5" customHeight="1">
      <c r="A1425" s="32"/>
      <c r="B1425" s="32"/>
      <c r="C1425" s="32"/>
      <c r="D1425" s="32"/>
      <c r="E1425" s="32"/>
      <c r="G1425" s="32"/>
      <c r="H1425" s="32"/>
      <c r="I1425" s="32"/>
      <c r="R1425" s="32"/>
      <c r="S1425" s="32"/>
      <c r="AD1425" s="32"/>
    </row>
    <row r="1426" ht="34.5" customHeight="1">
      <c r="A1426" s="32"/>
      <c r="B1426" s="32"/>
      <c r="C1426" s="32"/>
      <c r="D1426" s="32"/>
      <c r="E1426" s="32"/>
      <c r="F1426" s="32"/>
      <c r="G1426" s="32"/>
      <c r="I1426" s="32"/>
      <c r="R1426" s="32"/>
      <c r="S1426" s="32"/>
      <c r="AD1426" s="32"/>
    </row>
    <row r="1427" ht="34.5" customHeight="1">
      <c r="A1427" s="32"/>
      <c r="B1427" s="32"/>
      <c r="C1427" s="32"/>
      <c r="D1427" s="32"/>
      <c r="E1427" s="32"/>
      <c r="G1427" s="32"/>
      <c r="H1427" s="32"/>
      <c r="I1427" s="32"/>
      <c r="R1427" s="32"/>
      <c r="S1427" s="32"/>
      <c r="AD1427" s="32"/>
    </row>
    <row r="1428" ht="34.5" customHeight="1">
      <c r="A1428" s="32"/>
      <c r="B1428" s="32"/>
      <c r="D1428" s="32"/>
      <c r="E1428" s="32"/>
      <c r="G1428" s="32"/>
      <c r="I1428" s="32"/>
      <c r="R1428" s="32"/>
      <c r="S1428" s="32"/>
      <c r="AD1428" s="32"/>
    </row>
    <row r="1429" ht="34.5" customHeight="1">
      <c r="A1429" s="32"/>
      <c r="B1429" s="32"/>
      <c r="C1429" s="32"/>
      <c r="D1429" s="32"/>
      <c r="E1429" s="32"/>
      <c r="G1429" s="32"/>
      <c r="H1429" s="32"/>
      <c r="I1429" s="32"/>
      <c r="R1429" s="32"/>
      <c r="S1429" s="32"/>
      <c r="AD1429" s="32"/>
    </row>
    <row r="1430" ht="34.5" customHeight="1">
      <c r="A1430" s="32"/>
      <c r="B1430" s="32"/>
      <c r="C1430" s="32"/>
      <c r="D1430" s="32"/>
      <c r="E1430" s="32"/>
      <c r="F1430" s="32"/>
      <c r="G1430" s="32"/>
      <c r="I1430" s="32"/>
      <c r="R1430" s="32"/>
      <c r="S1430" s="32"/>
      <c r="AD1430" s="32"/>
    </row>
    <row r="1431" ht="34.5" customHeight="1">
      <c r="A1431" s="32"/>
      <c r="B1431" s="32"/>
      <c r="C1431" s="32"/>
      <c r="D1431" s="32"/>
      <c r="E1431" s="32"/>
      <c r="G1431" s="32"/>
      <c r="H1431" s="32"/>
      <c r="I1431" s="32"/>
      <c r="R1431" s="32"/>
      <c r="S1431" s="32"/>
      <c r="AD1431" s="32"/>
    </row>
    <row r="1432" ht="34.5" customHeight="1">
      <c r="A1432" s="32"/>
      <c r="B1432" s="32"/>
      <c r="D1432" s="32"/>
      <c r="E1432" s="32"/>
      <c r="G1432" s="32"/>
      <c r="I1432" s="32"/>
      <c r="R1432" s="32"/>
      <c r="S1432" s="32"/>
      <c r="AD1432" s="32"/>
    </row>
    <row r="1433" ht="34.5" customHeight="1">
      <c r="A1433" s="32"/>
      <c r="B1433" s="32"/>
      <c r="C1433" s="32"/>
      <c r="D1433" s="32"/>
      <c r="E1433" s="32"/>
      <c r="G1433" s="32"/>
      <c r="H1433" s="32"/>
      <c r="I1433" s="32"/>
      <c r="R1433" s="32"/>
      <c r="S1433" s="32"/>
      <c r="AD1433" s="32"/>
    </row>
    <row r="1434" ht="34.5" customHeight="1">
      <c r="A1434" s="32"/>
      <c r="B1434" s="32"/>
      <c r="C1434" s="32"/>
      <c r="D1434" s="32"/>
      <c r="E1434" s="32"/>
      <c r="F1434" s="32"/>
      <c r="G1434" s="32"/>
      <c r="I1434" s="32"/>
      <c r="R1434" s="32"/>
      <c r="S1434" s="32"/>
      <c r="AD1434" s="32"/>
    </row>
    <row r="1435" ht="34.5" customHeight="1">
      <c r="A1435" s="32"/>
      <c r="B1435" s="32"/>
      <c r="C1435" s="32"/>
      <c r="D1435" s="32"/>
      <c r="E1435" s="32"/>
      <c r="G1435" s="32"/>
      <c r="H1435" s="32"/>
      <c r="I1435" s="32"/>
      <c r="R1435" s="32"/>
      <c r="S1435" s="32"/>
      <c r="AD1435" s="32"/>
    </row>
    <row r="1436" ht="34.5" customHeight="1">
      <c r="A1436" s="32"/>
      <c r="B1436" s="32"/>
      <c r="D1436" s="32"/>
      <c r="E1436" s="32"/>
      <c r="G1436" s="32"/>
      <c r="I1436" s="32"/>
      <c r="R1436" s="32"/>
      <c r="S1436" s="32"/>
      <c r="AD1436" s="32"/>
    </row>
    <row r="1437" ht="34.5" customHeight="1">
      <c r="A1437" s="32"/>
      <c r="B1437" s="32"/>
      <c r="C1437" s="32"/>
      <c r="D1437" s="32"/>
      <c r="E1437" s="32"/>
      <c r="G1437" s="32"/>
      <c r="H1437" s="32"/>
      <c r="I1437" s="32"/>
      <c r="R1437" s="32"/>
      <c r="S1437" s="32"/>
      <c r="AD1437" s="32"/>
    </row>
    <row r="1438" ht="34.5" customHeight="1">
      <c r="A1438" s="32"/>
      <c r="B1438" s="32"/>
      <c r="C1438" s="32"/>
      <c r="D1438" s="32"/>
      <c r="E1438" s="32"/>
      <c r="F1438" s="32"/>
      <c r="G1438" s="32"/>
      <c r="H1438" s="32"/>
      <c r="I1438" s="32"/>
      <c r="R1438" s="32"/>
      <c r="S1438" s="32"/>
      <c r="AD1438" s="32"/>
    </row>
    <row r="1439" ht="34.5" customHeight="1">
      <c r="A1439" s="32"/>
      <c r="B1439" s="32"/>
      <c r="D1439" s="32"/>
      <c r="E1439" s="32"/>
      <c r="G1439" s="32"/>
      <c r="I1439" s="32"/>
      <c r="R1439" s="32"/>
      <c r="S1439" s="32"/>
      <c r="AD1439" s="32"/>
    </row>
    <row r="1440" ht="34.5" customHeight="1">
      <c r="A1440" s="32"/>
      <c r="B1440" s="32"/>
      <c r="D1440" s="32"/>
      <c r="E1440" s="32"/>
      <c r="G1440" s="32"/>
      <c r="I1440" s="32"/>
      <c r="R1440" s="32"/>
      <c r="S1440" s="32"/>
      <c r="AD1440" s="32"/>
    </row>
    <row r="1441" ht="34.5" customHeight="1">
      <c r="A1441" s="32"/>
      <c r="B1441" s="32"/>
      <c r="C1441" s="32"/>
      <c r="D1441" s="32"/>
      <c r="E1441" s="32"/>
      <c r="G1441" s="32"/>
      <c r="H1441" s="32"/>
      <c r="I1441" s="32"/>
      <c r="R1441" s="32"/>
      <c r="S1441" s="32"/>
      <c r="AD1441" s="32"/>
    </row>
    <row r="1442" ht="34.5" customHeight="1">
      <c r="A1442" s="32"/>
      <c r="B1442" s="32"/>
      <c r="C1442" s="32"/>
      <c r="D1442" s="32"/>
      <c r="E1442" s="32"/>
      <c r="F1442" s="32"/>
      <c r="G1442" s="32"/>
      <c r="I1442" s="32"/>
      <c r="R1442" s="32"/>
      <c r="S1442" s="32"/>
      <c r="AD1442" s="32"/>
    </row>
    <row r="1443" ht="34.5" customHeight="1">
      <c r="A1443" s="32"/>
      <c r="B1443" s="32"/>
      <c r="C1443" s="32"/>
      <c r="D1443" s="32"/>
      <c r="E1443" s="32"/>
      <c r="G1443" s="32"/>
      <c r="H1443" s="32"/>
      <c r="I1443" s="32"/>
      <c r="R1443" s="32"/>
      <c r="S1443" s="32"/>
      <c r="AD1443" s="32"/>
    </row>
    <row r="1444" ht="34.5" customHeight="1">
      <c r="A1444" s="32"/>
      <c r="B1444" s="32"/>
      <c r="D1444" s="32"/>
      <c r="E1444" s="32"/>
      <c r="G1444" s="32"/>
      <c r="I1444" s="32"/>
      <c r="R1444" s="32"/>
      <c r="S1444" s="32"/>
      <c r="AD1444" s="32"/>
    </row>
    <row r="1445" ht="34.5" customHeight="1">
      <c r="A1445" s="32"/>
      <c r="B1445" s="32"/>
      <c r="C1445" s="32"/>
      <c r="D1445" s="32"/>
      <c r="E1445" s="32"/>
      <c r="G1445" s="32"/>
      <c r="H1445" s="32"/>
      <c r="I1445" s="32"/>
      <c r="R1445" s="32"/>
      <c r="S1445" s="32"/>
      <c r="AD1445" s="32"/>
    </row>
    <row r="1446" ht="34.5" customHeight="1">
      <c r="A1446" s="32"/>
      <c r="B1446" s="32"/>
      <c r="C1446" s="32"/>
      <c r="D1446" s="32"/>
      <c r="E1446" s="32"/>
      <c r="F1446" s="32"/>
      <c r="G1446" s="32"/>
      <c r="I1446" s="32"/>
      <c r="R1446" s="32"/>
      <c r="S1446" s="32"/>
      <c r="AD1446" s="32"/>
    </row>
    <row r="1447" ht="34.5" customHeight="1">
      <c r="A1447" s="32"/>
      <c r="B1447" s="32"/>
      <c r="C1447" s="32"/>
      <c r="D1447" s="32"/>
      <c r="E1447" s="32"/>
      <c r="G1447" s="32"/>
      <c r="H1447" s="32"/>
      <c r="I1447" s="32"/>
      <c r="R1447" s="32"/>
      <c r="S1447" s="32"/>
      <c r="AD1447" s="32"/>
    </row>
    <row r="1448" ht="34.5" customHeight="1">
      <c r="A1448" s="32"/>
      <c r="B1448" s="32"/>
      <c r="C1448" s="32"/>
      <c r="D1448" s="32"/>
      <c r="E1448" s="32"/>
      <c r="G1448" s="32"/>
      <c r="H1448" s="32"/>
      <c r="I1448" s="32"/>
      <c r="R1448" s="32"/>
      <c r="S1448" s="32"/>
      <c r="AD1448" s="32"/>
    </row>
    <row r="1449" ht="34.5" customHeight="1">
      <c r="A1449" s="32"/>
      <c r="B1449" s="32"/>
      <c r="C1449" s="32"/>
      <c r="D1449" s="32"/>
      <c r="E1449" s="32"/>
      <c r="G1449" s="32"/>
      <c r="H1449" s="32"/>
      <c r="I1449" s="32"/>
      <c r="R1449" s="32"/>
      <c r="S1449" s="32"/>
      <c r="AD1449" s="32"/>
    </row>
    <row r="1450" ht="34.5" customHeight="1">
      <c r="A1450" s="32"/>
      <c r="B1450" s="32"/>
      <c r="C1450" s="32"/>
      <c r="D1450" s="32"/>
      <c r="E1450" s="32"/>
      <c r="F1450" s="32"/>
      <c r="G1450" s="32"/>
      <c r="I1450" s="32"/>
      <c r="R1450" s="32"/>
      <c r="S1450" s="32"/>
      <c r="AD1450" s="32"/>
    </row>
    <row r="1451" ht="34.5" customHeight="1">
      <c r="A1451" s="32"/>
      <c r="B1451" s="32"/>
      <c r="C1451" s="32"/>
      <c r="D1451" s="32"/>
      <c r="E1451" s="32"/>
      <c r="G1451" s="32"/>
      <c r="H1451" s="32"/>
      <c r="I1451" s="32"/>
      <c r="R1451" s="32"/>
      <c r="S1451" s="32"/>
      <c r="AD1451" s="32"/>
    </row>
    <row r="1452" ht="34.5" customHeight="1">
      <c r="A1452" s="32"/>
      <c r="B1452" s="32"/>
      <c r="D1452" s="32"/>
      <c r="E1452" s="32"/>
      <c r="G1452" s="32"/>
      <c r="I1452" s="32"/>
      <c r="R1452" s="32"/>
      <c r="S1452" s="32"/>
      <c r="AD1452" s="32"/>
    </row>
    <row r="1453" ht="34.5" customHeight="1">
      <c r="A1453" s="32"/>
      <c r="B1453" s="32"/>
      <c r="C1453" s="32"/>
      <c r="D1453" s="32"/>
      <c r="E1453" s="32"/>
      <c r="G1453" s="32"/>
      <c r="H1453" s="32"/>
      <c r="I1453" s="32"/>
      <c r="R1453" s="32"/>
      <c r="S1453" s="32"/>
      <c r="AD1453" s="32"/>
    </row>
    <row r="1454" ht="34.5" customHeight="1">
      <c r="A1454" s="32"/>
      <c r="B1454" s="32"/>
      <c r="C1454" s="32"/>
      <c r="D1454" s="32"/>
      <c r="E1454" s="32"/>
      <c r="F1454" s="32"/>
      <c r="G1454" s="32"/>
      <c r="I1454" s="32"/>
      <c r="R1454" s="32"/>
      <c r="S1454" s="32"/>
      <c r="AD1454" s="32"/>
    </row>
    <row r="1455" ht="34.5" customHeight="1">
      <c r="A1455" s="32"/>
      <c r="B1455" s="32"/>
      <c r="C1455" s="32"/>
      <c r="D1455" s="32"/>
      <c r="E1455" s="32"/>
      <c r="G1455" s="32"/>
      <c r="H1455" s="32"/>
      <c r="I1455" s="32"/>
      <c r="R1455" s="32"/>
      <c r="S1455" s="32"/>
      <c r="AD1455" s="32"/>
    </row>
    <row r="1456" ht="34.5" customHeight="1">
      <c r="A1456" s="32"/>
      <c r="B1456" s="32"/>
      <c r="D1456" s="32"/>
      <c r="E1456" s="32"/>
      <c r="G1456" s="32"/>
      <c r="I1456" s="32"/>
      <c r="R1456" s="32"/>
      <c r="S1456" s="32"/>
      <c r="AD1456" s="32"/>
    </row>
    <row r="1457" ht="34.5" customHeight="1">
      <c r="A1457" s="32"/>
      <c r="B1457" s="32"/>
      <c r="C1457" s="32"/>
      <c r="D1457" s="32"/>
      <c r="E1457" s="32"/>
      <c r="G1457" s="32"/>
      <c r="H1457" s="32"/>
      <c r="I1457" s="32"/>
      <c r="R1457" s="32"/>
      <c r="S1457" s="32"/>
      <c r="AD1457" s="32"/>
    </row>
    <row r="1458" ht="34.5" customHeight="1">
      <c r="A1458" s="32"/>
      <c r="B1458" s="32"/>
      <c r="C1458" s="32"/>
      <c r="D1458" s="32"/>
      <c r="E1458" s="32"/>
      <c r="F1458" s="32"/>
      <c r="G1458" s="32"/>
      <c r="I1458" s="32"/>
      <c r="R1458" s="32"/>
      <c r="S1458" s="32"/>
      <c r="AD1458" s="32"/>
    </row>
    <row r="1459" ht="34.5" customHeight="1">
      <c r="A1459" s="32"/>
      <c r="B1459" s="32"/>
      <c r="C1459" s="32"/>
      <c r="D1459" s="32"/>
      <c r="E1459" s="32"/>
      <c r="F1459" s="32"/>
      <c r="G1459" s="32"/>
      <c r="H1459" s="32"/>
      <c r="I1459" s="32"/>
      <c r="R1459" s="32"/>
      <c r="S1459" s="32"/>
      <c r="AD1459" s="32"/>
    </row>
    <row r="1460" ht="34.5" customHeight="1">
      <c r="A1460" s="32"/>
      <c r="B1460" s="32"/>
      <c r="C1460" s="32"/>
      <c r="D1460" s="32"/>
      <c r="E1460" s="32"/>
      <c r="F1460" s="32"/>
      <c r="G1460" s="32"/>
      <c r="I1460" s="32"/>
      <c r="R1460" s="32"/>
      <c r="S1460" s="32"/>
      <c r="AD1460" s="32"/>
    </row>
    <row r="1461" ht="34.5" customHeight="1">
      <c r="A1461" s="32"/>
      <c r="B1461" s="32"/>
      <c r="C1461" s="32"/>
      <c r="D1461" s="32"/>
      <c r="E1461" s="32"/>
      <c r="F1461" s="32"/>
      <c r="G1461" s="32"/>
      <c r="H1461" s="32"/>
      <c r="I1461" s="32"/>
      <c r="R1461" s="32"/>
      <c r="S1461" s="32"/>
      <c r="AD1461" s="32"/>
    </row>
    <row r="1462" ht="34.5" customHeight="1">
      <c r="A1462" s="32"/>
      <c r="B1462" s="32"/>
      <c r="D1462" s="32"/>
      <c r="E1462" s="32"/>
      <c r="G1462" s="32"/>
      <c r="I1462" s="32"/>
      <c r="R1462" s="32"/>
      <c r="S1462" s="32"/>
      <c r="AD1462" s="32"/>
    </row>
    <row r="1463" ht="34.5" customHeight="1">
      <c r="A1463" s="32"/>
      <c r="B1463" s="32"/>
      <c r="C1463" s="32"/>
      <c r="D1463" s="32"/>
      <c r="E1463" s="32"/>
      <c r="G1463" s="32"/>
      <c r="H1463" s="32"/>
      <c r="I1463" s="32"/>
      <c r="R1463" s="32"/>
      <c r="S1463" s="32"/>
      <c r="AD1463" s="32"/>
    </row>
    <row r="1464" ht="34.5" customHeight="1">
      <c r="A1464" s="32"/>
      <c r="B1464" s="32"/>
      <c r="D1464" s="32"/>
      <c r="E1464" s="32"/>
      <c r="G1464" s="32"/>
      <c r="I1464" s="32"/>
      <c r="R1464" s="32"/>
      <c r="S1464" s="32"/>
      <c r="AD1464" s="32"/>
    </row>
    <row r="1465" ht="34.5" customHeight="1">
      <c r="A1465" s="32"/>
      <c r="B1465" s="32"/>
      <c r="C1465" s="32"/>
      <c r="D1465" s="32"/>
      <c r="E1465" s="32"/>
      <c r="F1465" s="32"/>
      <c r="G1465" s="32"/>
      <c r="H1465" s="32"/>
      <c r="I1465" s="32"/>
      <c r="R1465" s="32"/>
      <c r="S1465" s="32"/>
      <c r="AD1465" s="32"/>
    </row>
    <row r="1466" ht="34.5" customHeight="1">
      <c r="A1466" s="32"/>
      <c r="B1466" s="32"/>
      <c r="C1466" s="32"/>
      <c r="D1466" s="32"/>
      <c r="E1466" s="32"/>
      <c r="F1466" s="32"/>
      <c r="G1466" s="32"/>
      <c r="I1466" s="32"/>
      <c r="R1466" s="32"/>
      <c r="S1466" s="32"/>
      <c r="AD1466" s="32"/>
    </row>
    <row r="1467" ht="34.5" customHeight="1">
      <c r="A1467" s="32"/>
      <c r="B1467" s="32"/>
      <c r="C1467" s="32"/>
      <c r="D1467" s="32"/>
      <c r="E1467" s="32"/>
      <c r="F1467" s="32"/>
      <c r="G1467" s="32"/>
      <c r="H1467" s="32"/>
      <c r="I1467" s="32"/>
      <c r="R1467" s="32"/>
      <c r="S1467" s="32"/>
      <c r="AD1467" s="32"/>
    </row>
    <row r="1468" ht="34.5" customHeight="1">
      <c r="A1468" s="32"/>
      <c r="B1468" s="32"/>
      <c r="C1468" s="32"/>
      <c r="D1468" s="32"/>
      <c r="E1468" s="32"/>
      <c r="F1468" s="32"/>
      <c r="G1468" s="32"/>
      <c r="I1468" s="32"/>
      <c r="R1468" s="32"/>
      <c r="S1468" s="32"/>
      <c r="AD1468" s="32"/>
    </row>
    <row r="1469" ht="34.5" customHeight="1">
      <c r="A1469" s="32"/>
      <c r="B1469" s="32"/>
      <c r="C1469" s="32"/>
      <c r="D1469" s="32"/>
      <c r="E1469" s="32"/>
      <c r="G1469" s="32"/>
      <c r="H1469" s="32"/>
      <c r="I1469" s="32"/>
      <c r="R1469" s="32"/>
      <c r="S1469" s="32"/>
      <c r="AD1469" s="32"/>
    </row>
    <row r="1470" ht="34.5" customHeight="1">
      <c r="A1470" s="32"/>
      <c r="B1470" s="32"/>
      <c r="C1470" s="32"/>
      <c r="D1470" s="32"/>
      <c r="E1470" s="32"/>
      <c r="F1470" s="32"/>
      <c r="G1470" s="32"/>
      <c r="I1470" s="32"/>
      <c r="R1470" s="32"/>
      <c r="S1470" s="32"/>
      <c r="AD1470" s="32"/>
    </row>
    <row r="1471" ht="34.5" customHeight="1">
      <c r="A1471" s="32"/>
      <c r="B1471" s="32"/>
      <c r="C1471" s="32"/>
      <c r="D1471" s="32"/>
      <c r="E1471" s="32"/>
      <c r="F1471" s="32"/>
      <c r="G1471" s="32"/>
      <c r="H1471" s="32"/>
      <c r="I1471" s="32"/>
      <c r="R1471" s="32"/>
      <c r="S1471" s="32"/>
      <c r="AD1471" s="32"/>
    </row>
    <row r="1472" ht="34.5" customHeight="1">
      <c r="A1472" s="32"/>
      <c r="B1472" s="32"/>
      <c r="C1472" s="32"/>
      <c r="D1472" s="32"/>
      <c r="E1472" s="32"/>
      <c r="F1472" s="32"/>
      <c r="G1472" s="32"/>
      <c r="I1472" s="32"/>
      <c r="R1472" s="32"/>
      <c r="S1472" s="32"/>
      <c r="AD1472" s="32"/>
    </row>
    <row r="1473" ht="34.5" customHeight="1">
      <c r="A1473" s="32"/>
      <c r="B1473" s="32"/>
      <c r="C1473" s="32"/>
      <c r="D1473" s="32"/>
      <c r="E1473" s="32"/>
      <c r="F1473" s="32"/>
      <c r="G1473" s="32"/>
      <c r="H1473" s="32"/>
      <c r="I1473" s="32"/>
      <c r="R1473" s="32"/>
      <c r="S1473" s="32"/>
      <c r="AD1473" s="32"/>
    </row>
    <row r="1474" ht="34.5" customHeight="1">
      <c r="A1474" s="32"/>
      <c r="B1474" s="32"/>
      <c r="C1474" s="32"/>
      <c r="D1474" s="32"/>
      <c r="E1474" s="32"/>
      <c r="F1474" s="32"/>
      <c r="G1474" s="32"/>
      <c r="I1474" s="32"/>
      <c r="R1474" s="32"/>
      <c r="S1474" s="32"/>
      <c r="AD1474" s="32"/>
    </row>
    <row r="1475" ht="34.5" customHeight="1">
      <c r="A1475" s="32"/>
      <c r="B1475" s="32"/>
      <c r="C1475" s="32"/>
      <c r="D1475" s="32"/>
      <c r="E1475" s="32"/>
      <c r="F1475" s="32"/>
      <c r="G1475" s="32"/>
      <c r="H1475" s="32"/>
      <c r="I1475" s="32"/>
      <c r="R1475" s="32"/>
      <c r="S1475" s="32"/>
      <c r="AD1475" s="32"/>
    </row>
    <row r="1476" ht="34.5" customHeight="1">
      <c r="A1476" s="32"/>
      <c r="B1476" s="32"/>
      <c r="C1476" s="32"/>
      <c r="D1476" s="32"/>
      <c r="E1476" s="32"/>
      <c r="F1476" s="32"/>
      <c r="G1476" s="32"/>
      <c r="I1476" s="32"/>
      <c r="R1476" s="32"/>
      <c r="S1476" s="32"/>
      <c r="AD1476" s="32"/>
    </row>
    <row r="1477" ht="34.5" customHeight="1">
      <c r="A1477" s="32"/>
      <c r="B1477" s="32"/>
      <c r="C1477" s="32"/>
      <c r="D1477" s="32"/>
      <c r="E1477" s="32"/>
      <c r="F1477" s="32"/>
      <c r="G1477" s="32"/>
      <c r="H1477" s="32"/>
      <c r="I1477" s="32"/>
      <c r="R1477" s="32"/>
      <c r="S1477" s="32"/>
      <c r="AD1477" s="32"/>
    </row>
    <row r="1478" ht="34.5" customHeight="1">
      <c r="A1478" s="32"/>
      <c r="B1478" s="32"/>
      <c r="D1478" s="32"/>
      <c r="E1478" s="32"/>
      <c r="G1478" s="32"/>
      <c r="I1478" s="32"/>
      <c r="R1478" s="32"/>
      <c r="S1478" s="32"/>
      <c r="AD1478" s="32"/>
    </row>
    <row r="1479" ht="34.5" customHeight="1">
      <c r="A1479" s="32"/>
      <c r="B1479" s="32"/>
      <c r="C1479" s="32"/>
      <c r="D1479" s="32"/>
      <c r="E1479" s="32"/>
      <c r="G1479" s="32"/>
      <c r="H1479" s="32"/>
      <c r="I1479" s="32"/>
      <c r="R1479" s="32"/>
      <c r="S1479" s="32"/>
      <c r="AD1479" s="32"/>
    </row>
    <row r="1480" ht="34.5" customHeight="1">
      <c r="A1480" s="32"/>
      <c r="B1480" s="32"/>
      <c r="D1480" s="32"/>
      <c r="E1480" s="32"/>
      <c r="G1480" s="32"/>
      <c r="I1480" s="32"/>
      <c r="R1480" s="32"/>
      <c r="S1480" s="32"/>
      <c r="AD1480" s="32"/>
    </row>
    <row r="1481" ht="34.5" customHeight="1">
      <c r="A1481" s="32"/>
      <c r="B1481" s="32"/>
      <c r="C1481" s="32"/>
      <c r="D1481" s="32"/>
      <c r="E1481" s="32"/>
      <c r="F1481" s="32"/>
      <c r="G1481" s="32"/>
      <c r="H1481" s="32"/>
      <c r="I1481" s="32"/>
      <c r="R1481" s="32"/>
      <c r="S1481" s="32"/>
      <c r="AD1481" s="32"/>
    </row>
    <row r="1482" ht="34.5" customHeight="1">
      <c r="A1482" s="32"/>
      <c r="B1482" s="32"/>
      <c r="D1482" s="32"/>
      <c r="E1482" s="32"/>
      <c r="G1482" s="32"/>
      <c r="I1482" s="32"/>
      <c r="R1482" s="32"/>
      <c r="S1482" s="32"/>
      <c r="AD1482" s="32"/>
    </row>
    <row r="1483" ht="34.5" customHeight="1">
      <c r="A1483" s="32"/>
      <c r="B1483" s="32"/>
      <c r="C1483" s="32"/>
      <c r="D1483" s="32"/>
      <c r="E1483" s="32"/>
      <c r="G1483" s="32"/>
      <c r="H1483" s="32"/>
      <c r="I1483" s="32"/>
      <c r="R1483" s="32"/>
      <c r="S1483" s="32"/>
      <c r="AD1483" s="32"/>
    </row>
    <row r="1484" ht="34.5" customHeight="1">
      <c r="A1484" s="32"/>
      <c r="B1484" s="32"/>
      <c r="D1484" s="32"/>
      <c r="E1484" s="32"/>
      <c r="G1484" s="32"/>
      <c r="I1484" s="32"/>
      <c r="R1484" s="32"/>
      <c r="S1484" s="32"/>
      <c r="AD1484" s="32"/>
    </row>
    <row r="1485" ht="34.5" customHeight="1">
      <c r="A1485" s="32"/>
      <c r="B1485" s="32"/>
      <c r="C1485" s="32"/>
      <c r="D1485" s="32"/>
      <c r="E1485" s="32"/>
      <c r="F1485" s="32"/>
      <c r="G1485" s="32"/>
      <c r="H1485" s="32"/>
      <c r="I1485" s="32"/>
      <c r="R1485" s="32"/>
      <c r="S1485" s="32"/>
      <c r="AD1485" s="32"/>
    </row>
    <row r="1486" ht="34.5" customHeight="1">
      <c r="A1486" s="32"/>
      <c r="B1486" s="32"/>
      <c r="D1486" s="32"/>
      <c r="E1486" s="32"/>
      <c r="G1486" s="32"/>
      <c r="I1486" s="32"/>
      <c r="R1486" s="32"/>
      <c r="S1486" s="32"/>
      <c r="AD1486" s="32"/>
    </row>
    <row r="1487" ht="34.5" customHeight="1">
      <c r="A1487" s="32"/>
      <c r="B1487" s="32"/>
      <c r="C1487" s="32"/>
      <c r="D1487" s="32"/>
      <c r="E1487" s="32"/>
      <c r="G1487" s="32"/>
      <c r="H1487" s="32"/>
      <c r="I1487" s="32"/>
      <c r="R1487" s="32"/>
      <c r="S1487" s="32"/>
      <c r="AD1487" s="32"/>
    </row>
    <row r="1488" ht="34.5" customHeight="1">
      <c r="A1488" s="32"/>
      <c r="B1488" s="32"/>
      <c r="D1488" s="32"/>
      <c r="E1488" s="32"/>
      <c r="G1488" s="32"/>
      <c r="I1488" s="32"/>
      <c r="R1488" s="32"/>
      <c r="S1488" s="32"/>
      <c r="AD1488" s="32"/>
    </row>
    <row r="1489" ht="34.5" customHeight="1">
      <c r="A1489" s="32"/>
      <c r="B1489" s="32"/>
      <c r="C1489" s="32"/>
      <c r="D1489" s="32"/>
      <c r="E1489" s="32"/>
      <c r="F1489" s="32"/>
      <c r="G1489" s="32"/>
      <c r="H1489" s="32"/>
      <c r="I1489" s="32"/>
      <c r="R1489" s="32"/>
      <c r="S1489" s="32"/>
      <c r="AD1489" s="32"/>
    </row>
    <row r="1490" ht="34.5" customHeight="1">
      <c r="A1490" s="32"/>
      <c r="B1490" s="32"/>
      <c r="D1490" s="32"/>
      <c r="E1490" s="32"/>
      <c r="G1490" s="32"/>
      <c r="I1490" s="32"/>
      <c r="R1490" s="32"/>
      <c r="S1490" s="32"/>
      <c r="AD1490" s="32"/>
    </row>
    <row r="1491" ht="34.5" customHeight="1">
      <c r="A1491" s="32"/>
      <c r="B1491" s="32"/>
      <c r="C1491" s="32"/>
      <c r="D1491" s="32"/>
      <c r="E1491" s="32"/>
      <c r="F1491" s="32"/>
      <c r="G1491" s="32"/>
      <c r="H1491" s="32"/>
      <c r="I1491" s="32"/>
      <c r="R1491" s="32"/>
      <c r="S1491" s="32"/>
      <c r="AD1491" s="32"/>
    </row>
    <row r="1492" ht="34.5" customHeight="1">
      <c r="A1492" s="32"/>
      <c r="B1492" s="32"/>
      <c r="C1492" s="32"/>
      <c r="D1492" s="32"/>
      <c r="E1492" s="32"/>
      <c r="G1492" s="32"/>
      <c r="H1492" s="32"/>
      <c r="I1492" s="32"/>
      <c r="R1492" s="32"/>
      <c r="S1492" s="32"/>
      <c r="AD1492" s="32"/>
    </row>
    <row r="1493" ht="34.5" customHeight="1">
      <c r="A1493" s="32"/>
      <c r="B1493" s="32"/>
      <c r="C1493" s="32"/>
      <c r="D1493" s="32"/>
      <c r="E1493" s="32"/>
      <c r="F1493" s="32"/>
      <c r="G1493" s="32"/>
      <c r="I1493" s="32"/>
      <c r="R1493" s="32"/>
      <c r="S1493" s="32"/>
      <c r="AD1493" s="32"/>
    </row>
    <row r="1494" ht="34.5" customHeight="1">
      <c r="A1494" s="32"/>
      <c r="B1494" s="32"/>
      <c r="C1494" s="32"/>
      <c r="D1494" s="32"/>
      <c r="E1494" s="32"/>
      <c r="G1494" s="32"/>
      <c r="H1494" s="32"/>
      <c r="I1494" s="32"/>
      <c r="R1494" s="32"/>
      <c r="S1494" s="32"/>
      <c r="AD1494" s="32"/>
    </row>
    <row r="1495" ht="34.5" customHeight="1">
      <c r="A1495" s="32"/>
      <c r="B1495" s="32"/>
      <c r="C1495" s="32"/>
      <c r="D1495" s="32"/>
      <c r="E1495" s="32"/>
      <c r="F1495" s="32"/>
      <c r="G1495" s="32"/>
      <c r="I1495" s="32"/>
      <c r="R1495" s="32"/>
      <c r="S1495" s="32"/>
      <c r="AD1495" s="32"/>
    </row>
    <row r="1496" ht="34.5" customHeight="1">
      <c r="A1496" s="32"/>
      <c r="B1496" s="32"/>
      <c r="C1496" s="32"/>
      <c r="D1496" s="32"/>
      <c r="E1496" s="32"/>
      <c r="G1496" s="32"/>
      <c r="H1496" s="32"/>
      <c r="I1496" s="32"/>
      <c r="R1496" s="32"/>
      <c r="S1496" s="32"/>
      <c r="AD1496" s="32"/>
    </row>
    <row r="1497" ht="34.5" customHeight="1">
      <c r="A1497" s="32"/>
      <c r="B1497" s="32"/>
      <c r="C1497" s="32"/>
      <c r="D1497" s="32"/>
      <c r="E1497" s="32"/>
      <c r="F1497" s="32"/>
      <c r="G1497" s="32"/>
      <c r="I1497" s="32"/>
      <c r="R1497" s="32"/>
      <c r="S1497" s="32"/>
      <c r="AD1497" s="32"/>
    </row>
    <row r="1498" ht="34.5" customHeight="1">
      <c r="A1498" s="32"/>
      <c r="B1498" s="32"/>
      <c r="C1498" s="32"/>
      <c r="D1498" s="32"/>
      <c r="E1498" s="32"/>
      <c r="G1498" s="32"/>
      <c r="H1498" s="32"/>
      <c r="I1498" s="32"/>
      <c r="R1498" s="32"/>
      <c r="S1498" s="32"/>
      <c r="AD1498" s="32"/>
    </row>
    <row r="1499" ht="34.5" customHeight="1">
      <c r="A1499" s="32"/>
      <c r="B1499" s="32"/>
      <c r="C1499" s="32"/>
      <c r="D1499" s="32"/>
      <c r="E1499" s="32"/>
      <c r="F1499" s="32"/>
      <c r="G1499" s="32"/>
      <c r="I1499" s="32"/>
      <c r="R1499" s="32"/>
      <c r="S1499" s="32"/>
      <c r="AD1499" s="32"/>
    </row>
    <row r="1500" ht="34.5" customHeight="1">
      <c r="A1500" s="32"/>
      <c r="B1500" s="32"/>
      <c r="C1500" s="32"/>
      <c r="D1500" s="32"/>
      <c r="E1500" s="32"/>
      <c r="G1500" s="32"/>
      <c r="H1500" s="32"/>
      <c r="I1500" s="32"/>
      <c r="R1500" s="32"/>
      <c r="S1500" s="32"/>
      <c r="AD1500" s="32"/>
    </row>
    <row r="1501" ht="34.5" customHeight="1">
      <c r="A1501" s="32"/>
      <c r="B1501" s="32"/>
      <c r="C1501" s="32"/>
      <c r="D1501" s="32"/>
      <c r="E1501" s="32"/>
      <c r="F1501" s="32"/>
      <c r="G1501" s="32"/>
      <c r="I1501" s="32"/>
      <c r="R1501" s="32"/>
      <c r="S1501" s="32"/>
      <c r="AD1501" s="32"/>
    </row>
    <row r="1502" ht="34.5" customHeight="1">
      <c r="A1502" s="32"/>
      <c r="B1502" s="32"/>
      <c r="C1502" s="32"/>
      <c r="D1502" s="32"/>
      <c r="E1502" s="32"/>
      <c r="G1502" s="32"/>
      <c r="H1502" s="32"/>
      <c r="I1502" s="32"/>
      <c r="R1502" s="32"/>
      <c r="S1502" s="32"/>
      <c r="AD1502" s="32"/>
    </row>
    <row r="1503" ht="34.5" customHeight="1">
      <c r="A1503" s="32"/>
      <c r="B1503" s="32"/>
      <c r="C1503" s="32"/>
      <c r="D1503" s="32"/>
      <c r="E1503" s="32"/>
      <c r="F1503" s="32"/>
      <c r="G1503" s="32"/>
      <c r="H1503" s="32"/>
      <c r="I1503" s="32"/>
      <c r="R1503" s="32"/>
      <c r="S1503" s="32"/>
      <c r="AD1503" s="32"/>
    </row>
    <row r="1504" ht="34.5" customHeight="1">
      <c r="A1504" s="32"/>
      <c r="B1504" s="32"/>
      <c r="D1504" s="32"/>
      <c r="E1504" s="32"/>
      <c r="G1504" s="32"/>
      <c r="I1504" s="32"/>
      <c r="R1504" s="32"/>
      <c r="S1504" s="32"/>
      <c r="AD1504" s="32"/>
    </row>
    <row r="1505" ht="34.5" customHeight="1">
      <c r="A1505" s="32"/>
      <c r="B1505" s="32"/>
      <c r="C1505" s="32"/>
      <c r="D1505" s="32"/>
      <c r="E1505" s="32"/>
      <c r="F1505" s="32"/>
      <c r="G1505" s="32"/>
      <c r="H1505" s="32"/>
      <c r="I1505" s="32"/>
      <c r="R1505" s="32"/>
      <c r="S1505" s="32"/>
      <c r="AD1505" s="32"/>
    </row>
    <row r="1506" ht="34.5" customHeight="1">
      <c r="A1506" s="32"/>
      <c r="B1506" s="32"/>
      <c r="D1506" s="32"/>
      <c r="E1506" s="32"/>
      <c r="G1506" s="32"/>
      <c r="I1506" s="32"/>
      <c r="R1506" s="32"/>
      <c r="S1506" s="32"/>
      <c r="AD1506" s="32"/>
    </row>
    <row r="1507" ht="34.5" customHeight="1">
      <c r="A1507" s="32"/>
      <c r="B1507" s="32"/>
      <c r="C1507" s="32"/>
      <c r="D1507" s="32"/>
      <c r="E1507" s="32"/>
      <c r="F1507" s="32"/>
      <c r="G1507" s="32"/>
      <c r="H1507" s="32"/>
      <c r="I1507" s="32"/>
      <c r="R1507" s="32"/>
      <c r="S1507" s="32"/>
      <c r="AD1507" s="32"/>
    </row>
    <row r="1508" ht="34.5" customHeight="1">
      <c r="A1508" s="32"/>
      <c r="B1508" s="32"/>
      <c r="D1508" s="32"/>
      <c r="E1508" s="32"/>
      <c r="G1508" s="32"/>
      <c r="I1508" s="32"/>
      <c r="R1508" s="32"/>
      <c r="S1508" s="32"/>
      <c r="AD1508" s="32"/>
    </row>
    <row r="1509" ht="34.5" customHeight="1">
      <c r="A1509" s="32"/>
      <c r="B1509" s="32"/>
      <c r="C1509" s="32"/>
      <c r="D1509" s="32"/>
      <c r="E1509" s="32"/>
      <c r="F1509" s="32"/>
      <c r="G1509" s="32"/>
      <c r="H1509" s="32"/>
      <c r="I1509" s="32"/>
      <c r="R1509" s="32"/>
      <c r="S1509" s="32"/>
      <c r="AD1509" s="32"/>
    </row>
    <row r="1510" ht="34.5" customHeight="1">
      <c r="A1510" s="32"/>
      <c r="B1510" s="32"/>
      <c r="D1510" s="32"/>
      <c r="E1510" s="32"/>
      <c r="G1510" s="32"/>
      <c r="I1510" s="32"/>
      <c r="R1510" s="32"/>
      <c r="S1510" s="32"/>
      <c r="AD1510" s="32"/>
    </row>
    <row r="1511" ht="34.5" customHeight="1">
      <c r="A1511" s="32"/>
      <c r="B1511" s="32"/>
      <c r="C1511" s="32"/>
      <c r="D1511" s="32"/>
      <c r="E1511" s="32"/>
      <c r="F1511" s="32"/>
      <c r="G1511" s="32"/>
      <c r="H1511" s="32"/>
      <c r="I1511" s="32"/>
      <c r="R1511" s="32"/>
      <c r="S1511" s="32"/>
      <c r="AD1511" s="32"/>
    </row>
    <row r="1512" ht="34.5" customHeight="1">
      <c r="A1512" s="32"/>
      <c r="B1512" s="32"/>
      <c r="D1512" s="32"/>
      <c r="E1512" s="32"/>
      <c r="G1512" s="32"/>
      <c r="I1512" s="32"/>
      <c r="R1512" s="32"/>
      <c r="S1512" s="32"/>
      <c r="AD1512" s="32"/>
    </row>
    <row r="1513" ht="34.5" customHeight="1">
      <c r="A1513" s="32"/>
      <c r="B1513" s="32"/>
      <c r="C1513" s="32"/>
      <c r="D1513" s="32"/>
      <c r="E1513" s="32"/>
      <c r="F1513" s="32"/>
      <c r="G1513" s="32"/>
      <c r="H1513" s="32"/>
      <c r="I1513" s="32"/>
      <c r="R1513" s="32"/>
      <c r="S1513" s="32"/>
      <c r="AD1513" s="32"/>
    </row>
    <row r="1514" ht="34.5" customHeight="1">
      <c r="A1514" s="32"/>
      <c r="B1514" s="32"/>
      <c r="D1514" s="32"/>
      <c r="E1514" s="32"/>
      <c r="G1514" s="32"/>
      <c r="I1514" s="32"/>
      <c r="R1514" s="32"/>
      <c r="S1514" s="32"/>
      <c r="AD1514" s="32"/>
    </row>
    <row r="1515" ht="34.5" customHeight="1">
      <c r="A1515" s="32"/>
      <c r="B1515" s="32"/>
      <c r="C1515" s="32"/>
      <c r="D1515" s="32"/>
      <c r="E1515" s="32"/>
      <c r="F1515" s="32"/>
      <c r="G1515" s="32"/>
      <c r="H1515" s="32"/>
      <c r="I1515" s="32"/>
      <c r="R1515" s="32"/>
      <c r="S1515" s="32"/>
      <c r="AD1515" s="32"/>
    </row>
    <row r="1516" ht="34.5" customHeight="1">
      <c r="A1516" s="32"/>
      <c r="B1516" s="32"/>
      <c r="D1516" s="32"/>
      <c r="E1516" s="32"/>
      <c r="G1516" s="32"/>
      <c r="I1516" s="32"/>
      <c r="R1516" s="32"/>
      <c r="S1516" s="32"/>
      <c r="AD1516" s="32"/>
    </row>
    <row r="1517" ht="34.5" customHeight="1">
      <c r="A1517" s="32"/>
      <c r="B1517" s="32"/>
      <c r="C1517" s="32"/>
      <c r="D1517" s="32"/>
      <c r="E1517" s="32"/>
      <c r="F1517" s="32"/>
      <c r="G1517" s="32"/>
      <c r="H1517" s="32"/>
      <c r="I1517" s="32"/>
      <c r="R1517" s="32"/>
      <c r="S1517" s="32"/>
      <c r="AD1517" s="32"/>
    </row>
    <row r="1518" ht="34.5" customHeight="1">
      <c r="A1518" s="32"/>
      <c r="B1518" s="32"/>
      <c r="D1518" s="32"/>
      <c r="E1518" s="32"/>
      <c r="G1518" s="32"/>
      <c r="I1518" s="32"/>
      <c r="R1518" s="32"/>
      <c r="S1518" s="32"/>
      <c r="AD1518" s="32"/>
    </row>
    <row r="1519" ht="34.5" customHeight="1">
      <c r="A1519" s="32"/>
      <c r="B1519" s="32"/>
      <c r="C1519" s="32"/>
      <c r="D1519" s="32"/>
      <c r="E1519" s="32"/>
      <c r="F1519" s="32"/>
      <c r="G1519" s="32"/>
      <c r="H1519" s="32"/>
      <c r="I1519" s="32"/>
      <c r="R1519" s="32"/>
      <c r="S1519" s="32"/>
      <c r="AD1519" s="32"/>
    </row>
    <row r="1520" ht="34.5" customHeight="1">
      <c r="A1520" s="32"/>
      <c r="B1520" s="32"/>
      <c r="D1520" s="32"/>
      <c r="E1520" s="32"/>
      <c r="G1520" s="32"/>
      <c r="I1520" s="32"/>
      <c r="R1520" s="32"/>
      <c r="S1520" s="32"/>
      <c r="AD1520" s="32"/>
    </row>
    <row r="1521" ht="34.5" customHeight="1">
      <c r="A1521" s="32"/>
      <c r="B1521" s="32"/>
      <c r="C1521" s="32"/>
      <c r="D1521" s="32"/>
      <c r="E1521" s="32"/>
      <c r="F1521" s="32"/>
      <c r="G1521" s="32"/>
      <c r="H1521" s="32"/>
      <c r="I1521" s="32"/>
      <c r="R1521" s="32"/>
      <c r="S1521" s="32"/>
      <c r="AD1521" s="32"/>
    </row>
    <row r="1522" ht="34.5" customHeight="1">
      <c r="A1522" s="32"/>
      <c r="B1522" s="32"/>
      <c r="D1522" s="32"/>
      <c r="E1522" s="32"/>
      <c r="G1522" s="32"/>
      <c r="I1522" s="32"/>
      <c r="R1522" s="32"/>
      <c r="S1522" s="32"/>
      <c r="AD1522" s="32"/>
    </row>
    <row r="1523" ht="34.5" customHeight="1">
      <c r="A1523" s="32"/>
      <c r="B1523" s="32"/>
      <c r="C1523" s="32"/>
      <c r="D1523" s="32"/>
      <c r="E1523" s="32"/>
      <c r="F1523" s="32"/>
      <c r="G1523" s="32"/>
      <c r="H1523" s="32"/>
      <c r="I1523" s="32"/>
      <c r="R1523" s="32"/>
      <c r="S1523" s="32"/>
      <c r="AD1523" s="32"/>
    </row>
    <row r="1524" ht="34.5" customHeight="1">
      <c r="A1524" s="32"/>
      <c r="B1524" s="32"/>
      <c r="D1524" s="32"/>
      <c r="E1524" s="32"/>
      <c r="G1524" s="32"/>
      <c r="I1524" s="32"/>
      <c r="R1524" s="32"/>
      <c r="S1524" s="32"/>
      <c r="AD1524" s="32"/>
    </row>
    <row r="1525" ht="34.5" customHeight="1">
      <c r="A1525" s="32"/>
      <c r="B1525" s="32"/>
      <c r="C1525" s="32"/>
      <c r="D1525" s="32"/>
      <c r="E1525" s="32"/>
      <c r="F1525" s="32"/>
      <c r="G1525" s="32"/>
      <c r="H1525" s="32"/>
      <c r="I1525" s="32"/>
      <c r="R1525" s="32"/>
      <c r="S1525" s="32"/>
      <c r="AD1525" s="32"/>
    </row>
    <row r="1526" ht="34.5" customHeight="1">
      <c r="A1526" s="32"/>
      <c r="B1526" s="32"/>
      <c r="C1526" s="32"/>
      <c r="D1526" s="32"/>
      <c r="E1526" s="32"/>
      <c r="F1526" s="32"/>
      <c r="G1526" s="32"/>
      <c r="I1526" s="32"/>
      <c r="R1526" s="32"/>
      <c r="S1526" s="32"/>
      <c r="AD1526" s="32"/>
    </row>
    <row r="1527" ht="34.5" customHeight="1">
      <c r="A1527" s="32"/>
      <c r="B1527" s="32"/>
      <c r="C1527" s="32"/>
      <c r="D1527" s="32"/>
      <c r="E1527" s="32"/>
      <c r="G1527" s="32"/>
      <c r="H1527" s="32"/>
      <c r="I1527" s="32"/>
      <c r="R1527" s="32"/>
      <c r="S1527" s="32"/>
      <c r="AD1527" s="32"/>
    </row>
    <row r="1528" ht="34.5" customHeight="1">
      <c r="A1528" s="32"/>
      <c r="B1528" s="32"/>
      <c r="D1528" s="32"/>
      <c r="E1528" s="32"/>
      <c r="G1528" s="32"/>
      <c r="I1528" s="32"/>
      <c r="R1528" s="32"/>
      <c r="S1528" s="32"/>
      <c r="AD1528" s="32"/>
    </row>
    <row r="1529" ht="34.5" customHeight="1">
      <c r="A1529" s="32"/>
      <c r="B1529" s="32"/>
      <c r="C1529" s="32"/>
      <c r="D1529" s="32"/>
      <c r="E1529" s="32"/>
      <c r="F1529" s="32"/>
      <c r="G1529" s="32"/>
      <c r="H1529" s="32"/>
      <c r="I1529" s="32"/>
      <c r="R1529" s="32"/>
      <c r="S1529" s="32"/>
      <c r="AD1529" s="32"/>
    </row>
    <row r="1530" ht="34.5" customHeight="1">
      <c r="A1530" s="32"/>
      <c r="B1530" s="32"/>
      <c r="C1530" s="32"/>
      <c r="D1530" s="32"/>
      <c r="E1530" s="32"/>
      <c r="G1530" s="32"/>
      <c r="H1530" s="32"/>
      <c r="I1530" s="32"/>
      <c r="R1530" s="32"/>
      <c r="S1530" s="32"/>
      <c r="AD1530" s="32"/>
    </row>
    <row r="1531" ht="34.5" customHeight="1">
      <c r="A1531" s="32"/>
      <c r="B1531" s="32"/>
      <c r="C1531" s="32"/>
      <c r="D1531" s="32"/>
      <c r="E1531" s="32"/>
      <c r="F1531" s="32"/>
      <c r="G1531" s="32"/>
      <c r="H1531" s="32"/>
      <c r="I1531" s="32"/>
      <c r="R1531" s="32"/>
      <c r="S1531" s="32"/>
      <c r="AD1531" s="32"/>
    </row>
    <row r="1532" ht="34.5" customHeight="1">
      <c r="A1532" s="32"/>
      <c r="B1532" s="32"/>
      <c r="C1532" s="32"/>
      <c r="D1532" s="32"/>
      <c r="E1532" s="32"/>
      <c r="G1532" s="32"/>
      <c r="H1532" s="32"/>
      <c r="I1532" s="32"/>
      <c r="R1532" s="32"/>
      <c r="S1532" s="32"/>
      <c r="AD1532" s="32"/>
    </row>
    <row r="1533" ht="34.5" customHeight="1">
      <c r="A1533" s="32"/>
      <c r="B1533" s="32"/>
      <c r="C1533" s="32"/>
      <c r="D1533" s="32"/>
      <c r="E1533" s="32"/>
      <c r="F1533" s="32"/>
      <c r="G1533" s="32"/>
      <c r="H1533" s="32"/>
      <c r="I1533" s="32"/>
      <c r="R1533" s="32"/>
      <c r="S1533" s="32"/>
      <c r="AD1533" s="32"/>
    </row>
    <row r="1534" ht="34.5" customHeight="1">
      <c r="A1534" s="32"/>
      <c r="B1534" s="32"/>
      <c r="C1534" s="32"/>
      <c r="D1534" s="32"/>
      <c r="E1534" s="32"/>
      <c r="G1534" s="32"/>
      <c r="H1534" s="32"/>
      <c r="I1534" s="32"/>
      <c r="R1534" s="32"/>
      <c r="S1534" s="32"/>
      <c r="AD1534" s="32"/>
    </row>
    <row r="1535" ht="34.5" customHeight="1">
      <c r="A1535" s="32"/>
      <c r="B1535" s="32"/>
      <c r="C1535" s="32"/>
      <c r="D1535" s="32"/>
      <c r="E1535" s="32"/>
      <c r="F1535" s="32"/>
      <c r="G1535" s="32"/>
      <c r="H1535" s="32"/>
      <c r="I1535" s="32"/>
      <c r="R1535" s="32"/>
      <c r="S1535" s="32"/>
      <c r="AD1535" s="32"/>
    </row>
    <row r="1536" ht="34.5" customHeight="1">
      <c r="A1536" s="32"/>
      <c r="B1536" s="32"/>
      <c r="C1536" s="32"/>
      <c r="D1536" s="32"/>
      <c r="E1536" s="32"/>
      <c r="F1536" s="32"/>
      <c r="G1536" s="32"/>
      <c r="I1536" s="32"/>
      <c r="R1536" s="32"/>
      <c r="S1536" s="32"/>
      <c r="AD1536" s="32"/>
    </row>
    <row r="1537" ht="34.5" customHeight="1">
      <c r="A1537" s="32"/>
      <c r="B1537" s="32"/>
      <c r="C1537" s="32"/>
      <c r="D1537" s="32"/>
      <c r="E1537" s="32"/>
      <c r="F1537" s="32"/>
      <c r="G1537" s="32"/>
      <c r="H1537" s="32"/>
      <c r="I1537" s="32"/>
      <c r="R1537" s="32"/>
      <c r="S1537" s="32"/>
      <c r="AD1537" s="32"/>
    </row>
    <row r="1538" ht="34.5" customHeight="1">
      <c r="A1538" s="32"/>
      <c r="B1538" s="32"/>
      <c r="C1538" s="32"/>
      <c r="D1538" s="32"/>
      <c r="E1538" s="32"/>
      <c r="G1538" s="32"/>
      <c r="H1538" s="32"/>
      <c r="I1538" s="32"/>
      <c r="R1538" s="32"/>
      <c r="S1538" s="32"/>
      <c r="AD1538" s="32"/>
    </row>
    <row r="1539" ht="34.5" customHeight="1">
      <c r="A1539" s="32"/>
      <c r="B1539" s="32"/>
      <c r="C1539" s="32"/>
      <c r="D1539" s="32"/>
      <c r="E1539" s="32"/>
      <c r="F1539" s="32"/>
      <c r="G1539" s="32"/>
      <c r="H1539" s="32"/>
      <c r="I1539" s="32"/>
      <c r="R1539" s="32"/>
      <c r="S1539" s="32"/>
      <c r="AD1539" s="32"/>
    </row>
    <row r="1540" ht="34.5" customHeight="1">
      <c r="A1540" s="32"/>
      <c r="B1540" s="32"/>
      <c r="D1540" s="32"/>
      <c r="E1540" s="32"/>
      <c r="G1540" s="32"/>
      <c r="I1540" s="32"/>
      <c r="R1540" s="32"/>
      <c r="S1540" s="32"/>
      <c r="AD1540" s="32"/>
    </row>
    <row r="1541" ht="34.5" customHeight="1">
      <c r="A1541" s="32"/>
      <c r="B1541" s="32"/>
      <c r="C1541" s="32"/>
      <c r="D1541" s="32"/>
      <c r="E1541" s="32"/>
      <c r="F1541" s="32"/>
      <c r="G1541" s="32"/>
      <c r="H1541" s="32"/>
      <c r="I1541" s="32"/>
      <c r="R1541" s="32"/>
      <c r="S1541" s="32"/>
      <c r="AD1541" s="32"/>
    </row>
    <row r="1542" ht="34.5" customHeight="1">
      <c r="A1542" s="32"/>
      <c r="B1542" s="32"/>
      <c r="D1542" s="32"/>
      <c r="E1542" s="32"/>
      <c r="G1542" s="32"/>
      <c r="I1542" s="32"/>
      <c r="R1542" s="32"/>
      <c r="S1542" s="32"/>
      <c r="AD1542" s="32"/>
    </row>
    <row r="1543" ht="34.5" customHeight="1">
      <c r="A1543" s="32"/>
      <c r="B1543" s="32"/>
      <c r="C1543" s="32"/>
      <c r="D1543" s="32"/>
      <c r="E1543" s="32"/>
      <c r="F1543" s="32"/>
      <c r="G1543" s="32"/>
      <c r="H1543" s="32"/>
      <c r="I1543" s="32"/>
      <c r="R1543" s="32"/>
      <c r="S1543" s="32"/>
      <c r="AD1543" s="32"/>
    </row>
    <row r="1544" ht="34.5" customHeight="1">
      <c r="A1544" s="32"/>
      <c r="B1544" s="32"/>
      <c r="D1544" s="32"/>
      <c r="E1544" s="32"/>
      <c r="G1544" s="32"/>
      <c r="I1544" s="32"/>
      <c r="R1544" s="32"/>
      <c r="S1544" s="32"/>
      <c r="AD1544" s="32"/>
    </row>
    <row r="1545" ht="34.5" customHeight="1">
      <c r="A1545" s="32"/>
      <c r="B1545" s="32"/>
      <c r="C1545" s="32"/>
      <c r="D1545" s="32"/>
      <c r="E1545" s="32"/>
      <c r="F1545" s="32"/>
      <c r="G1545" s="32"/>
      <c r="H1545" s="32"/>
      <c r="I1545" s="32"/>
      <c r="R1545" s="32"/>
      <c r="S1545" s="32"/>
      <c r="AD1545" s="32"/>
    </row>
    <row r="1546" ht="34.5" customHeight="1">
      <c r="A1546" s="32"/>
      <c r="B1546" s="32"/>
      <c r="D1546" s="32"/>
      <c r="E1546" s="32"/>
      <c r="G1546" s="32"/>
      <c r="I1546" s="32"/>
      <c r="R1546" s="32"/>
      <c r="S1546" s="32"/>
      <c r="AD1546" s="32"/>
    </row>
    <row r="1547" ht="34.5" customHeight="1">
      <c r="A1547" s="32"/>
      <c r="B1547" s="32"/>
      <c r="C1547" s="32"/>
      <c r="D1547" s="32"/>
      <c r="E1547" s="32"/>
      <c r="F1547" s="32"/>
      <c r="G1547" s="32"/>
      <c r="H1547" s="32"/>
      <c r="I1547" s="32"/>
      <c r="R1547" s="32"/>
      <c r="S1547" s="32"/>
      <c r="AD1547" s="32"/>
    </row>
    <row r="1548" ht="34.5" customHeight="1">
      <c r="A1548" s="32"/>
      <c r="B1548" s="32"/>
      <c r="D1548" s="32"/>
      <c r="E1548" s="32"/>
      <c r="G1548" s="32"/>
      <c r="I1548" s="32"/>
      <c r="R1548" s="32"/>
      <c r="S1548" s="32"/>
      <c r="AD1548" s="32"/>
    </row>
    <row r="1549" ht="34.5" customHeight="1">
      <c r="A1549" s="32"/>
      <c r="B1549" s="32"/>
      <c r="C1549" s="32"/>
      <c r="D1549" s="32"/>
      <c r="E1549" s="32"/>
      <c r="F1549" s="32"/>
      <c r="G1549" s="32"/>
      <c r="H1549" s="32"/>
      <c r="I1549" s="32"/>
      <c r="R1549" s="32"/>
      <c r="S1549" s="32"/>
      <c r="AD1549" s="32"/>
    </row>
    <row r="1550" ht="34.5" customHeight="1">
      <c r="A1550" s="32"/>
      <c r="B1550" s="32"/>
      <c r="D1550" s="32"/>
      <c r="E1550" s="32"/>
      <c r="G1550" s="32"/>
      <c r="I1550" s="32"/>
      <c r="R1550" s="32"/>
      <c r="S1550" s="32"/>
      <c r="AD1550" s="32"/>
    </row>
    <row r="1551" ht="34.5" customHeight="1">
      <c r="A1551" s="32"/>
      <c r="B1551" s="32"/>
      <c r="C1551" s="32"/>
      <c r="D1551" s="32"/>
      <c r="E1551" s="32"/>
      <c r="F1551" s="32"/>
      <c r="G1551" s="32"/>
      <c r="H1551" s="32"/>
      <c r="I1551" s="32"/>
      <c r="R1551" s="32"/>
      <c r="S1551" s="32"/>
      <c r="AD1551" s="32"/>
    </row>
    <row r="1552" ht="34.5" customHeight="1">
      <c r="A1552" s="32"/>
      <c r="B1552" s="32"/>
      <c r="D1552" s="32"/>
      <c r="E1552" s="32"/>
      <c r="G1552" s="32"/>
      <c r="I1552" s="32"/>
      <c r="R1552" s="32"/>
      <c r="S1552" s="32"/>
      <c r="AD1552" s="32"/>
    </row>
    <row r="1553" ht="34.5" customHeight="1">
      <c r="A1553" s="32"/>
      <c r="B1553" s="32"/>
      <c r="C1553" s="32"/>
      <c r="D1553" s="32"/>
      <c r="E1553" s="32"/>
      <c r="F1553" s="32"/>
      <c r="G1553" s="32"/>
      <c r="H1553" s="32"/>
      <c r="I1553" s="32"/>
      <c r="R1553" s="32"/>
      <c r="S1553" s="32"/>
      <c r="AD1553" s="32"/>
    </row>
    <row r="1554" ht="34.5" customHeight="1">
      <c r="A1554" s="32"/>
      <c r="B1554" s="32"/>
      <c r="D1554" s="32"/>
      <c r="E1554" s="32"/>
      <c r="G1554" s="32"/>
      <c r="I1554" s="32"/>
      <c r="R1554" s="32"/>
      <c r="S1554" s="32"/>
      <c r="AD1554" s="32"/>
    </row>
    <row r="1555" ht="34.5" customHeight="1">
      <c r="A1555" s="32"/>
      <c r="B1555" s="32"/>
      <c r="C1555" s="32"/>
      <c r="D1555" s="32"/>
      <c r="E1555" s="32"/>
      <c r="F1555" s="32"/>
      <c r="G1555" s="32"/>
      <c r="H1555" s="32"/>
      <c r="I1555" s="32"/>
      <c r="R1555" s="32"/>
      <c r="S1555" s="32"/>
      <c r="AD1555" s="32"/>
    </row>
    <row r="1556" ht="34.5" customHeight="1">
      <c r="A1556" s="32"/>
      <c r="B1556" s="32"/>
      <c r="D1556" s="32"/>
      <c r="E1556" s="32"/>
      <c r="G1556" s="32"/>
      <c r="I1556" s="32"/>
      <c r="R1556" s="32"/>
      <c r="S1556" s="32"/>
      <c r="AD1556" s="32"/>
    </row>
    <row r="1557" ht="34.5" customHeight="1">
      <c r="A1557" s="32"/>
      <c r="B1557" s="32"/>
      <c r="C1557" s="32"/>
      <c r="D1557" s="32"/>
      <c r="E1557" s="32"/>
      <c r="F1557" s="32"/>
      <c r="G1557" s="32"/>
      <c r="H1557" s="32"/>
      <c r="I1557" s="32"/>
      <c r="R1557" s="32"/>
      <c r="S1557" s="32"/>
      <c r="AD1557" s="32"/>
    </row>
    <row r="1558" ht="34.5" customHeight="1">
      <c r="A1558" s="32"/>
      <c r="B1558" s="32"/>
      <c r="D1558" s="32"/>
      <c r="E1558" s="32"/>
      <c r="G1558" s="32"/>
      <c r="I1558" s="32"/>
      <c r="R1558" s="32"/>
      <c r="S1558" s="32"/>
      <c r="AD1558" s="32"/>
    </row>
    <row r="1559" ht="34.5" customHeight="1">
      <c r="A1559" s="32"/>
      <c r="B1559" s="32"/>
      <c r="C1559" s="32"/>
      <c r="D1559" s="32"/>
      <c r="E1559" s="32"/>
      <c r="F1559" s="32"/>
      <c r="G1559" s="32"/>
      <c r="H1559" s="32"/>
      <c r="I1559" s="32"/>
      <c r="R1559" s="32"/>
      <c r="S1559" s="32"/>
      <c r="AD1559" s="32"/>
    </row>
    <row r="1560" ht="34.5" customHeight="1">
      <c r="A1560" s="32"/>
      <c r="B1560" s="32"/>
      <c r="D1560" s="32"/>
      <c r="E1560" s="32"/>
      <c r="G1560" s="32"/>
      <c r="I1560" s="32"/>
      <c r="R1560" s="32"/>
      <c r="S1560" s="32"/>
      <c r="AD1560" s="32"/>
    </row>
    <row r="1561" ht="34.5" customHeight="1">
      <c r="A1561" s="32"/>
      <c r="B1561" s="32"/>
      <c r="C1561" s="32"/>
      <c r="D1561" s="32"/>
      <c r="E1561" s="32"/>
      <c r="F1561" s="32"/>
      <c r="G1561" s="32"/>
      <c r="H1561" s="32"/>
      <c r="I1561" s="32"/>
      <c r="R1561" s="32"/>
      <c r="S1561" s="32"/>
      <c r="AD1561" s="32"/>
    </row>
    <row r="1562" ht="34.5" customHeight="1">
      <c r="A1562" s="32"/>
      <c r="B1562" s="32"/>
      <c r="D1562" s="32"/>
      <c r="E1562" s="32"/>
      <c r="G1562" s="32"/>
      <c r="I1562" s="32"/>
      <c r="R1562" s="32"/>
      <c r="S1562" s="32"/>
      <c r="AD1562" s="32"/>
    </row>
    <row r="1563" ht="34.5" customHeight="1">
      <c r="A1563" s="32"/>
      <c r="B1563" s="32"/>
      <c r="C1563" s="32"/>
      <c r="D1563" s="32"/>
      <c r="E1563" s="32"/>
      <c r="F1563" s="32"/>
      <c r="G1563" s="32"/>
      <c r="H1563" s="32"/>
      <c r="I1563" s="32"/>
      <c r="R1563" s="32"/>
      <c r="S1563" s="32"/>
      <c r="AD1563" s="32"/>
    </row>
    <row r="1564" ht="34.5" customHeight="1">
      <c r="A1564" s="32"/>
      <c r="B1564" s="32"/>
      <c r="D1564" s="32"/>
      <c r="E1564" s="32"/>
      <c r="G1564" s="32"/>
      <c r="I1564" s="32"/>
      <c r="R1564" s="32"/>
      <c r="S1564" s="32"/>
      <c r="AD1564" s="32"/>
    </row>
    <row r="1565" ht="34.5" customHeight="1">
      <c r="A1565" s="32"/>
      <c r="B1565" s="32"/>
      <c r="C1565" s="32"/>
      <c r="D1565" s="32"/>
      <c r="E1565" s="32"/>
      <c r="F1565" s="32"/>
      <c r="G1565" s="32"/>
      <c r="H1565" s="32"/>
      <c r="I1565" s="32"/>
      <c r="R1565" s="32"/>
      <c r="S1565" s="32"/>
      <c r="AD1565" s="32"/>
    </row>
    <row r="1566" ht="34.5" customHeight="1">
      <c r="A1566" s="32"/>
      <c r="B1566" s="32"/>
      <c r="D1566" s="32"/>
      <c r="E1566" s="32"/>
      <c r="G1566" s="32"/>
      <c r="I1566" s="32"/>
      <c r="R1566" s="32"/>
      <c r="S1566" s="32"/>
      <c r="AD1566" s="32"/>
    </row>
    <row r="1567" ht="34.5" customHeight="1">
      <c r="A1567" s="32"/>
      <c r="B1567" s="32"/>
      <c r="C1567" s="32"/>
      <c r="D1567" s="32"/>
      <c r="E1567" s="32"/>
      <c r="F1567" s="32"/>
      <c r="G1567" s="32"/>
      <c r="H1567" s="32"/>
      <c r="I1567" s="32"/>
      <c r="R1567" s="32"/>
      <c r="S1567" s="32"/>
      <c r="AD1567" s="32"/>
    </row>
    <row r="1568" ht="34.5" customHeight="1">
      <c r="A1568" s="32"/>
      <c r="B1568" s="32"/>
      <c r="D1568" s="32"/>
      <c r="E1568" s="32"/>
      <c r="G1568" s="32"/>
      <c r="I1568" s="32"/>
      <c r="R1568" s="32"/>
      <c r="S1568" s="32"/>
      <c r="AD1568" s="32"/>
    </row>
    <row r="1569" ht="34.5" customHeight="1">
      <c r="A1569" s="32"/>
      <c r="B1569" s="32"/>
      <c r="C1569" s="32"/>
      <c r="D1569" s="32"/>
      <c r="E1569" s="32"/>
      <c r="F1569" s="32"/>
      <c r="G1569" s="32"/>
      <c r="H1569" s="32"/>
      <c r="I1569" s="32"/>
      <c r="R1569" s="32"/>
      <c r="S1569" s="32"/>
      <c r="AD1569" s="32"/>
    </row>
    <row r="1570" ht="34.5" customHeight="1">
      <c r="A1570" s="32"/>
      <c r="B1570" s="32"/>
      <c r="D1570" s="32"/>
      <c r="E1570" s="32"/>
      <c r="G1570" s="32"/>
      <c r="I1570" s="32"/>
      <c r="R1570" s="32"/>
      <c r="S1570" s="32"/>
      <c r="AD1570" s="32"/>
    </row>
    <row r="1571" ht="34.5" customHeight="1">
      <c r="A1571" s="32"/>
      <c r="B1571" s="32"/>
      <c r="C1571" s="32"/>
      <c r="D1571" s="32"/>
      <c r="E1571" s="32"/>
      <c r="F1571" s="32"/>
      <c r="G1571" s="32"/>
      <c r="H1571" s="32"/>
      <c r="I1571" s="32"/>
      <c r="R1571" s="32"/>
      <c r="S1571" s="32"/>
      <c r="AD1571" s="32"/>
    </row>
    <row r="1572" ht="34.5" customHeight="1">
      <c r="A1572" s="32"/>
      <c r="B1572" s="32"/>
      <c r="D1572" s="32"/>
      <c r="E1572" s="32"/>
      <c r="G1572" s="32"/>
      <c r="I1572" s="32"/>
      <c r="R1572" s="32"/>
      <c r="S1572" s="32"/>
      <c r="AD1572" s="32"/>
    </row>
    <row r="1573" ht="34.5" customHeight="1">
      <c r="A1573" s="32"/>
      <c r="B1573" s="32"/>
      <c r="C1573" s="32"/>
      <c r="D1573" s="32"/>
      <c r="E1573" s="32"/>
      <c r="F1573" s="32"/>
      <c r="G1573" s="32"/>
      <c r="H1573" s="32"/>
      <c r="I1573" s="32"/>
      <c r="R1573" s="32"/>
      <c r="S1573" s="32"/>
      <c r="AD1573" s="32"/>
    </row>
    <row r="1574" ht="34.5" customHeight="1">
      <c r="A1574" s="32"/>
      <c r="B1574" s="32"/>
      <c r="D1574" s="32"/>
      <c r="E1574" s="32"/>
      <c r="G1574" s="32"/>
      <c r="I1574" s="32"/>
      <c r="R1574" s="32"/>
      <c r="S1574" s="32"/>
      <c r="AD1574" s="32"/>
    </row>
    <row r="1575" ht="34.5" customHeight="1">
      <c r="A1575" s="32"/>
      <c r="B1575" s="32"/>
      <c r="C1575" s="32"/>
      <c r="D1575" s="32"/>
      <c r="E1575" s="32"/>
      <c r="F1575" s="32"/>
      <c r="G1575" s="32"/>
      <c r="H1575" s="32"/>
      <c r="I1575" s="32"/>
      <c r="R1575" s="32"/>
      <c r="S1575" s="32"/>
      <c r="AD1575" s="32"/>
    </row>
    <row r="1576" ht="34.5" customHeight="1">
      <c r="A1576" s="32"/>
      <c r="B1576" s="32"/>
      <c r="C1576" s="32"/>
      <c r="D1576" s="32"/>
      <c r="E1576" s="32"/>
      <c r="G1576" s="32"/>
      <c r="H1576" s="32"/>
      <c r="I1576" s="32"/>
      <c r="R1576" s="32"/>
      <c r="S1576" s="32"/>
      <c r="AD1576" s="32"/>
    </row>
    <row r="1577" ht="34.5" customHeight="1">
      <c r="A1577" s="32"/>
      <c r="B1577" s="32"/>
      <c r="C1577" s="32"/>
      <c r="D1577" s="32"/>
      <c r="E1577" s="32"/>
      <c r="F1577" s="32"/>
      <c r="G1577" s="32"/>
      <c r="I1577" s="32"/>
      <c r="R1577" s="32"/>
      <c r="S1577" s="32"/>
      <c r="AD1577" s="32"/>
    </row>
    <row r="1578" ht="34.5" customHeight="1">
      <c r="A1578" s="32"/>
      <c r="B1578" s="32"/>
      <c r="C1578" s="32"/>
      <c r="D1578" s="32"/>
      <c r="E1578" s="32"/>
      <c r="G1578" s="32"/>
      <c r="H1578" s="32"/>
      <c r="I1578" s="32"/>
      <c r="R1578" s="32"/>
      <c r="S1578" s="32"/>
      <c r="AD1578" s="32"/>
    </row>
    <row r="1579" ht="34.5" customHeight="1">
      <c r="A1579" s="32"/>
      <c r="B1579" s="32"/>
      <c r="C1579" s="32"/>
      <c r="D1579" s="32"/>
      <c r="E1579" s="32"/>
      <c r="F1579" s="32"/>
      <c r="G1579" s="32"/>
      <c r="I1579" s="32"/>
      <c r="R1579" s="32"/>
      <c r="S1579" s="32"/>
      <c r="AD1579" s="32"/>
    </row>
    <row r="1580" ht="34.5" customHeight="1">
      <c r="A1580" s="32"/>
      <c r="B1580" s="32"/>
      <c r="C1580" s="32"/>
      <c r="D1580" s="32"/>
      <c r="E1580" s="32"/>
      <c r="G1580" s="32"/>
      <c r="H1580" s="32"/>
      <c r="I1580" s="32"/>
      <c r="R1580" s="32"/>
      <c r="S1580" s="32"/>
      <c r="AD1580" s="32"/>
    </row>
    <row r="1581" ht="34.5" customHeight="1">
      <c r="A1581" s="32"/>
      <c r="B1581" s="32"/>
      <c r="C1581" s="32"/>
      <c r="D1581" s="32"/>
      <c r="E1581" s="32"/>
      <c r="F1581" s="32"/>
      <c r="G1581" s="32"/>
      <c r="I1581" s="32"/>
      <c r="R1581" s="32"/>
      <c r="S1581" s="32"/>
      <c r="AD1581" s="32"/>
    </row>
    <row r="1582" ht="34.5" customHeight="1">
      <c r="A1582" s="32"/>
      <c r="B1582" s="32"/>
      <c r="C1582" s="32"/>
      <c r="D1582" s="32"/>
      <c r="E1582" s="32"/>
      <c r="F1582" s="32"/>
      <c r="G1582" s="32"/>
      <c r="H1582" s="32"/>
      <c r="I1582" s="32"/>
      <c r="R1582" s="32"/>
      <c r="S1582" s="32"/>
      <c r="AD1582" s="32"/>
    </row>
    <row r="1583" ht="34.5" customHeight="1">
      <c r="A1583" s="32"/>
      <c r="B1583" s="32"/>
      <c r="D1583" s="32"/>
      <c r="E1583" s="32"/>
      <c r="G1583" s="32"/>
      <c r="I1583" s="32"/>
      <c r="R1583" s="32"/>
      <c r="S1583" s="32"/>
      <c r="AD1583" s="32"/>
    </row>
    <row r="1584" ht="34.5" customHeight="1">
      <c r="A1584" s="32"/>
      <c r="B1584" s="32"/>
      <c r="C1584" s="32"/>
      <c r="D1584" s="32"/>
      <c r="E1584" s="32"/>
      <c r="F1584" s="32"/>
      <c r="G1584" s="32"/>
      <c r="H1584" s="32"/>
      <c r="I1584" s="32"/>
      <c r="R1584" s="32"/>
      <c r="S1584" s="32"/>
      <c r="AD1584" s="32"/>
    </row>
    <row r="1585" ht="34.5" customHeight="1">
      <c r="A1585" s="32"/>
      <c r="B1585" s="32"/>
      <c r="D1585" s="32"/>
      <c r="E1585" s="32"/>
      <c r="G1585" s="32"/>
      <c r="I1585" s="32"/>
      <c r="R1585" s="32"/>
      <c r="S1585" s="32"/>
      <c r="AD1585" s="32"/>
    </row>
    <row r="1586" ht="34.5" customHeight="1">
      <c r="A1586" s="32"/>
      <c r="B1586" s="32"/>
      <c r="C1586" s="32"/>
      <c r="D1586" s="32"/>
      <c r="E1586" s="32"/>
      <c r="F1586" s="32"/>
      <c r="G1586" s="32"/>
      <c r="H1586" s="32"/>
      <c r="I1586" s="32"/>
      <c r="R1586" s="32"/>
      <c r="S1586" s="32"/>
      <c r="AD1586" s="32"/>
    </row>
    <row r="1587" ht="34.5" customHeight="1">
      <c r="A1587" s="32"/>
      <c r="B1587" s="32"/>
      <c r="D1587" s="32"/>
      <c r="E1587" s="32"/>
      <c r="G1587" s="32"/>
      <c r="I1587" s="32"/>
      <c r="R1587" s="32"/>
      <c r="S1587" s="32"/>
      <c r="AD1587" s="32"/>
    </row>
    <row r="1588" ht="34.5" customHeight="1">
      <c r="A1588" s="32"/>
      <c r="B1588" s="32"/>
      <c r="C1588" s="32"/>
      <c r="D1588" s="32"/>
      <c r="E1588" s="32"/>
      <c r="F1588" s="32"/>
      <c r="G1588" s="32"/>
      <c r="H1588" s="32"/>
      <c r="I1588" s="32"/>
      <c r="R1588" s="32"/>
      <c r="S1588" s="32"/>
      <c r="AD1588" s="32"/>
    </row>
    <row r="1589" ht="34.5" customHeight="1">
      <c r="A1589" s="32"/>
      <c r="B1589" s="32"/>
      <c r="D1589" s="32"/>
      <c r="E1589" s="32"/>
      <c r="G1589" s="32"/>
      <c r="I1589" s="32"/>
      <c r="R1589" s="32"/>
      <c r="S1589" s="32"/>
      <c r="AD1589" s="32"/>
    </row>
    <row r="1590" ht="34.5" customHeight="1">
      <c r="A1590" s="32"/>
      <c r="B1590" s="32"/>
      <c r="C1590" s="32"/>
      <c r="D1590" s="32"/>
      <c r="E1590" s="32"/>
      <c r="F1590" s="32"/>
      <c r="G1590" s="32"/>
      <c r="H1590" s="32"/>
      <c r="I1590" s="32"/>
      <c r="R1590" s="32"/>
      <c r="S1590" s="32"/>
      <c r="AD1590" s="32"/>
    </row>
    <row r="1591" ht="34.5" customHeight="1">
      <c r="A1591" s="32"/>
      <c r="B1591" s="32"/>
      <c r="D1591" s="32"/>
      <c r="E1591" s="32"/>
      <c r="G1591" s="32"/>
      <c r="I1591" s="32"/>
      <c r="R1591" s="32"/>
      <c r="S1591" s="32"/>
      <c r="AD1591" s="32"/>
    </row>
    <row r="1592" ht="34.5" customHeight="1">
      <c r="A1592" s="32"/>
      <c r="B1592" s="32"/>
      <c r="C1592" s="32"/>
      <c r="D1592" s="32"/>
      <c r="E1592" s="32"/>
      <c r="F1592" s="32"/>
      <c r="G1592" s="32"/>
      <c r="H1592" s="32"/>
      <c r="I1592" s="32"/>
      <c r="R1592" s="32"/>
      <c r="S1592" s="32"/>
      <c r="AD1592" s="32"/>
    </row>
    <row r="1593" ht="34.5" customHeight="1">
      <c r="A1593" s="32"/>
      <c r="B1593" s="32"/>
      <c r="C1593" s="32"/>
      <c r="D1593" s="32"/>
      <c r="E1593" s="32"/>
      <c r="F1593" s="32"/>
      <c r="G1593" s="32"/>
      <c r="I1593" s="32"/>
      <c r="R1593" s="32"/>
      <c r="S1593" s="32"/>
      <c r="AD1593" s="32"/>
    </row>
    <row r="1594" ht="34.5" customHeight="1">
      <c r="A1594" s="32"/>
      <c r="B1594" s="32"/>
      <c r="C1594" s="32"/>
      <c r="D1594" s="32"/>
      <c r="E1594" s="32"/>
      <c r="G1594" s="32"/>
      <c r="H1594" s="32"/>
      <c r="I1594" s="32"/>
      <c r="R1594" s="32"/>
      <c r="S1594" s="32"/>
      <c r="AD1594" s="32"/>
    </row>
    <row r="1595" ht="34.5" customHeight="1">
      <c r="A1595" s="32"/>
      <c r="B1595" s="32"/>
      <c r="C1595" s="32"/>
      <c r="D1595" s="32"/>
      <c r="E1595" s="32"/>
      <c r="F1595" s="32"/>
      <c r="G1595" s="32"/>
      <c r="I1595" s="32"/>
      <c r="R1595" s="32"/>
      <c r="S1595" s="32"/>
      <c r="AD1595" s="32"/>
    </row>
    <row r="1596" ht="34.5" customHeight="1">
      <c r="A1596" s="32"/>
      <c r="B1596" s="32"/>
      <c r="C1596" s="32"/>
      <c r="D1596" s="32"/>
      <c r="E1596" s="32"/>
      <c r="G1596" s="32"/>
      <c r="H1596" s="32"/>
      <c r="I1596" s="32"/>
      <c r="R1596" s="32"/>
      <c r="S1596" s="32"/>
      <c r="AD1596" s="32"/>
    </row>
    <row r="1597" ht="34.5" customHeight="1">
      <c r="A1597" s="32"/>
      <c r="B1597" s="32"/>
      <c r="C1597" s="32"/>
      <c r="D1597" s="32"/>
      <c r="E1597" s="32"/>
      <c r="F1597" s="32"/>
      <c r="G1597" s="32"/>
      <c r="I1597" s="32"/>
      <c r="R1597" s="32"/>
      <c r="S1597" s="32"/>
      <c r="AD1597" s="32"/>
    </row>
    <row r="1598" ht="34.5" customHeight="1">
      <c r="A1598" s="32"/>
      <c r="B1598" s="32"/>
      <c r="C1598" s="32"/>
      <c r="D1598" s="32"/>
      <c r="E1598" s="32"/>
      <c r="G1598" s="32"/>
      <c r="H1598" s="32"/>
      <c r="I1598" s="32"/>
      <c r="R1598" s="32"/>
      <c r="S1598" s="32"/>
      <c r="AD1598" s="32"/>
    </row>
    <row r="1599" ht="34.5" customHeight="1">
      <c r="A1599" s="32"/>
      <c r="B1599" s="32"/>
      <c r="C1599" s="32"/>
      <c r="D1599" s="32"/>
      <c r="E1599" s="32"/>
      <c r="F1599" s="32"/>
      <c r="G1599" s="32"/>
      <c r="I1599" s="32"/>
      <c r="R1599" s="32"/>
      <c r="S1599" s="32"/>
      <c r="AD1599" s="32"/>
    </row>
    <row r="1600" ht="34.5" customHeight="1">
      <c r="A1600" s="32"/>
      <c r="B1600" s="32"/>
      <c r="C1600" s="32"/>
      <c r="D1600" s="32"/>
      <c r="E1600" s="32"/>
      <c r="G1600" s="32"/>
      <c r="H1600" s="32"/>
      <c r="I1600" s="32"/>
      <c r="R1600" s="32"/>
      <c r="S1600" s="32"/>
      <c r="AD1600" s="32"/>
    </row>
    <row r="1601" ht="34.5" customHeight="1">
      <c r="A1601" s="32"/>
      <c r="B1601" s="32"/>
      <c r="C1601" s="32"/>
      <c r="D1601" s="32"/>
      <c r="E1601" s="32"/>
      <c r="F1601" s="32"/>
      <c r="G1601" s="32"/>
      <c r="I1601" s="32"/>
      <c r="R1601" s="32"/>
      <c r="S1601" s="32"/>
      <c r="AD1601" s="32"/>
    </row>
    <row r="1602" ht="34.5" customHeight="1">
      <c r="A1602" s="32"/>
      <c r="B1602" s="32"/>
      <c r="C1602" s="32"/>
      <c r="D1602" s="32"/>
      <c r="E1602" s="32"/>
      <c r="G1602" s="32"/>
      <c r="H1602" s="32"/>
      <c r="I1602" s="32"/>
      <c r="R1602" s="32"/>
      <c r="S1602" s="32"/>
      <c r="AD1602" s="32"/>
    </row>
    <row r="1603" ht="34.5" customHeight="1">
      <c r="A1603" s="32"/>
      <c r="B1603" s="32"/>
      <c r="C1603" s="32"/>
      <c r="D1603" s="32"/>
      <c r="E1603" s="32"/>
      <c r="F1603" s="32"/>
      <c r="G1603" s="32"/>
      <c r="I1603" s="32"/>
      <c r="R1603" s="32"/>
      <c r="S1603" s="32"/>
      <c r="AD1603" s="32"/>
    </row>
    <row r="1604" ht="34.5" customHeight="1">
      <c r="A1604" s="32"/>
      <c r="B1604" s="32"/>
      <c r="C1604" s="32"/>
      <c r="D1604" s="32"/>
      <c r="E1604" s="32"/>
      <c r="G1604" s="32"/>
      <c r="H1604" s="32"/>
      <c r="I1604" s="32"/>
      <c r="R1604" s="32"/>
      <c r="S1604" s="32"/>
      <c r="AD1604" s="32"/>
    </row>
    <row r="1605" ht="34.5" customHeight="1">
      <c r="A1605" s="32"/>
      <c r="B1605" s="32"/>
      <c r="C1605" s="32"/>
      <c r="D1605" s="32"/>
      <c r="E1605" s="32"/>
      <c r="F1605" s="32"/>
      <c r="G1605" s="32"/>
      <c r="I1605" s="32"/>
      <c r="R1605" s="32"/>
      <c r="S1605" s="32"/>
      <c r="AD1605" s="32"/>
    </row>
    <row r="1606" ht="34.5" customHeight="1">
      <c r="A1606" s="32"/>
      <c r="B1606" s="32"/>
      <c r="C1606" s="32"/>
      <c r="D1606" s="32"/>
      <c r="E1606" s="32"/>
      <c r="G1606" s="32"/>
      <c r="H1606" s="32"/>
      <c r="I1606" s="32"/>
      <c r="R1606" s="32"/>
      <c r="S1606" s="32"/>
      <c r="AD1606" s="32"/>
    </row>
    <row r="1607" ht="34.5" customHeight="1">
      <c r="A1607" s="32"/>
      <c r="B1607" s="32"/>
      <c r="C1607" s="32"/>
      <c r="D1607" s="32"/>
      <c r="E1607" s="32"/>
      <c r="F1607" s="32"/>
      <c r="G1607" s="32"/>
      <c r="I1607" s="32"/>
      <c r="R1607" s="32"/>
      <c r="S1607" s="32"/>
      <c r="AD1607" s="32"/>
    </row>
    <row r="1608" ht="34.5" customHeight="1">
      <c r="A1608" s="32"/>
      <c r="B1608" s="32"/>
      <c r="C1608" s="32"/>
      <c r="D1608" s="32"/>
      <c r="E1608" s="32"/>
      <c r="G1608" s="32"/>
      <c r="H1608" s="32"/>
      <c r="I1608" s="32"/>
      <c r="R1608" s="32"/>
      <c r="S1608" s="32"/>
      <c r="AD1608" s="32"/>
    </row>
    <row r="1609" ht="34.5" customHeight="1">
      <c r="A1609" s="32"/>
      <c r="B1609" s="32"/>
      <c r="C1609" s="32"/>
      <c r="D1609" s="32"/>
      <c r="E1609" s="32"/>
      <c r="F1609" s="32"/>
      <c r="G1609" s="32"/>
      <c r="I1609" s="32"/>
      <c r="R1609" s="32"/>
      <c r="S1609" s="32"/>
      <c r="AD1609" s="32"/>
    </row>
    <row r="1610" ht="34.5" customHeight="1">
      <c r="A1610" s="32"/>
      <c r="B1610" s="32"/>
      <c r="C1610" s="32"/>
      <c r="D1610" s="32"/>
      <c r="E1610" s="32"/>
      <c r="G1610" s="32"/>
      <c r="H1610" s="32"/>
      <c r="I1610" s="32"/>
      <c r="R1610" s="32"/>
      <c r="S1610" s="32"/>
      <c r="AD1610" s="32"/>
    </row>
    <row r="1611" ht="34.5" customHeight="1">
      <c r="A1611" s="32"/>
      <c r="B1611" s="32"/>
      <c r="C1611" s="32"/>
      <c r="D1611" s="32"/>
      <c r="E1611" s="32"/>
      <c r="F1611" s="32"/>
      <c r="G1611" s="32"/>
      <c r="I1611" s="32"/>
      <c r="R1611" s="32"/>
      <c r="S1611" s="32"/>
      <c r="AD1611" s="32"/>
    </row>
    <row r="1612" ht="34.5" customHeight="1">
      <c r="A1612" s="32"/>
      <c r="B1612" s="32"/>
      <c r="C1612" s="32"/>
      <c r="D1612" s="32"/>
      <c r="E1612" s="32"/>
      <c r="G1612" s="32"/>
      <c r="H1612" s="32"/>
      <c r="I1612" s="32"/>
      <c r="R1612" s="32"/>
      <c r="S1612" s="32"/>
      <c r="AD1612" s="32"/>
    </row>
    <row r="1613" ht="34.5" customHeight="1">
      <c r="A1613" s="32"/>
      <c r="B1613" s="32"/>
      <c r="C1613" s="32"/>
      <c r="D1613" s="32"/>
      <c r="E1613" s="32"/>
      <c r="F1613" s="32"/>
      <c r="G1613" s="32"/>
      <c r="I1613" s="32"/>
      <c r="R1613" s="32"/>
      <c r="S1613" s="32"/>
      <c r="AD1613" s="32"/>
    </row>
    <row r="1614" ht="34.5" customHeight="1">
      <c r="A1614" s="32"/>
      <c r="B1614" s="32"/>
      <c r="D1614" s="32"/>
      <c r="E1614" s="32"/>
      <c r="G1614" s="32"/>
      <c r="I1614" s="32"/>
      <c r="R1614" s="32"/>
      <c r="S1614" s="32"/>
      <c r="AD1614" s="32"/>
    </row>
    <row r="1615" ht="34.5" customHeight="1">
      <c r="A1615" s="32"/>
      <c r="B1615" s="32"/>
      <c r="C1615" s="32"/>
      <c r="D1615" s="32"/>
      <c r="E1615" s="32"/>
      <c r="F1615" s="32"/>
      <c r="G1615" s="32"/>
      <c r="I1615" s="32"/>
      <c r="R1615" s="32"/>
      <c r="S1615" s="32"/>
      <c r="AD1615" s="32"/>
    </row>
    <row r="1616" ht="34.5" customHeight="1">
      <c r="A1616" s="32"/>
      <c r="B1616" s="32"/>
      <c r="D1616" s="32"/>
      <c r="E1616" s="32"/>
      <c r="G1616" s="32"/>
      <c r="I1616" s="32"/>
      <c r="R1616" s="32"/>
      <c r="S1616" s="32"/>
      <c r="AD1616" s="32"/>
    </row>
    <row r="1617" ht="34.5" customHeight="1">
      <c r="A1617" s="32"/>
      <c r="B1617" s="32"/>
      <c r="C1617" s="32"/>
      <c r="D1617" s="32"/>
      <c r="E1617" s="32"/>
      <c r="F1617" s="32"/>
      <c r="G1617" s="32"/>
      <c r="H1617" s="32"/>
      <c r="I1617" s="32"/>
      <c r="R1617" s="32"/>
      <c r="S1617" s="32"/>
      <c r="AD1617" s="32"/>
    </row>
    <row r="1618" ht="34.5" customHeight="1">
      <c r="A1618" s="32"/>
      <c r="B1618" s="32"/>
      <c r="D1618" s="32"/>
      <c r="E1618" s="32"/>
      <c r="G1618" s="32"/>
      <c r="I1618" s="32"/>
      <c r="R1618" s="32"/>
      <c r="S1618" s="32"/>
      <c r="AD1618" s="32"/>
    </row>
    <row r="1619" ht="34.5" customHeight="1">
      <c r="A1619" s="32"/>
      <c r="B1619" s="32"/>
      <c r="C1619" s="32"/>
      <c r="D1619" s="32"/>
      <c r="E1619" s="32"/>
      <c r="F1619" s="32"/>
      <c r="G1619" s="32"/>
      <c r="I1619" s="32"/>
      <c r="R1619" s="32"/>
      <c r="S1619" s="32"/>
      <c r="AD1619" s="32"/>
    </row>
    <row r="1620" ht="34.5" customHeight="1">
      <c r="A1620" s="32"/>
      <c r="B1620" s="32"/>
      <c r="D1620" s="32"/>
      <c r="E1620" s="32"/>
      <c r="G1620" s="32"/>
      <c r="I1620" s="32"/>
      <c r="R1620" s="32"/>
      <c r="S1620" s="32"/>
      <c r="AD1620" s="32"/>
    </row>
    <row r="1621" ht="34.5" customHeight="1">
      <c r="A1621" s="32"/>
      <c r="B1621" s="32"/>
      <c r="C1621" s="32"/>
      <c r="D1621" s="32"/>
      <c r="E1621" s="32"/>
      <c r="F1621" s="32"/>
      <c r="G1621" s="32"/>
      <c r="I1621" s="32"/>
      <c r="R1621" s="32"/>
      <c r="S1621" s="32"/>
      <c r="AD1621" s="32"/>
    </row>
    <row r="1622" ht="34.5" customHeight="1">
      <c r="A1622" s="32"/>
      <c r="B1622" s="32"/>
      <c r="C1622" s="32"/>
      <c r="D1622" s="32"/>
      <c r="E1622" s="32"/>
      <c r="F1622" s="32"/>
      <c r="G1622" s="32"/>
      <c r="H1622" s="32"/>
      <c r="I1622" s="32"/>
      <c r="R1622" s="32"/>
      <c r="S1622" s="32"/>
      <c r="AD1622" s="32"/>
    </row>
    <row r="1623" ht="34.5" customHeight="1">
      <c r="A1623" s="32"/>
      <c r="B1623" s="32"/>
      <c r="C1623" s="32"/>
      <c r="D1623" s="32"/>
      <c r="E1623" s="32"/>
      <c r="F1623" s="32"/>
      <c r="G1623" s="32"/>
      <c r="I1623" s="32"/>
      <c r="R1623" s="32"/>
      <c r="S1623" s="32"/>
      <c r="AD1623" s="32"/>
    </row>
    <row r="1624" ht="34.5" customHeight="1">
      <c r="A1624" s="32"/>
      <c r="B1624" s="32"/>
      <c r="C1624" s="32"/>
      <c r="D1624" s="32"/>
      <c r="E1624" s="32"/>
      <c r="F1624" s="32"/>
      <c r="G1624" s="32"/>
      <c r="I1624" s="32"/>
      <c r="R1624" s="32"/>
      <c r="S1624" s="32"/>
      <c r="AD1624" s="32"/>
    </row>
    <row r="1625" ht="34.5" customHeight="1">
      <c r="A1625" s="32"/>
      <c r="B1625" s="32"/>
      <c r="C1625" s="32"/>
      <c r="D1625" s="32"/>
      <c r="E1625" s="32"/>
      <c r="F1625" s="32"/>
      <c r="G1625" s="32"/>
      <c r="I1625" s="32"/>
      <c r="R1625" s="32"/>
      <c r="S1625" s="32"/>
      <c r="AD1625" s="32"/>
    </row>
    <row r="1626" ht="34.5" customHeight="1">
      <c r="A1626" s="32"/>
      <c r="B1626" s="32"/>
      <c r="C1626" s="32"/>
      <c r="D1626" s="32"/>
      <c r="E1626" s="32"/>
      <c r="F1626" s="32"/>
      <c r="G1626" s="32"/>
      <c r="I1626" s="32"/>
      <c r="R1626" s="32"/>
      <c r="S1626" s="32"/>
      <c r="AD1626" s="32"/>
    </row>
    <row r="1627" ht="34.5" customHeight="1">
      <c r="A1627" s="32"/>
      <c r="B1627" s="32"/>
      <c r="C1627" s="32"/>
      <c r="D1627" s="32"/>
      <c r="E1627" s="32"/>
      <c r="F1627" s="32"/>
      <c r="G1627" s="32"/>
      <c r="H1627" s="32"/>
      <c r="I1627" s="32"/>
      <c r="R1627" s="32"/>
      <c r="S1627" s="32"/>
      <c r="AD1627" s="32"/>
    </row>
    <row r="1628" ht="34.5" customHeight="1">
      <c r="A1628" s="32"/>
      <c r="B1628" s="32"/>
      <c r="D1628" s="32"/>
      <c r="E1628" s="32"/>
      <c r="G1628" s="32"/>
      <c r="I1628" s="32"/>
      <c r="R1628" s="32"/>
      <c r="S1628" s="32"/>
      <c r="AD1628" s="32"/>
    </row>
    <row r="1629" ht="34.5" customHeight="1">
      <c r="A1629" s="32"/>
      <c r="B1629" s="32"/>
      <c r="C1629" s="32"/>
      <c r="D1629" s="32"/>
      <c r="E1629" s="32"/>
      <c r="F1629" s="32"/>
      <c r="G1629" s="32"/>
      <c r="I1629" s="32"/>
      <c r="R1629" s="32"/>
      <c r="S1629" s="32"/>
      <c r="AD1629" s="32"/>
    </row>
    <row r="1630" ht="34.5" customHeight="1">
      <c r="A1630" s="32"/>
      <c r="B1630" s="32"/>
      <c r="C1630" s="32"/>
      <c r="D1630" s="32"/>
      <c r="E1630" s="32"/>
      <c r="F1630" s="32"/>
      <c r="G1630" s="32"/>
      <c r="I1630" s="32"/>
      <c r="R1630" s="32"/>
      <c r="S1630" s="32"/>
      <c r="AD1630" s="32"/>
    </row>
    <row r="1631" ht="34.5" customHeight="1">
      <c r="A1631" s="32"/>
      <c r="B1631" s="32"/>
      <c r="C1631" s="32"/>
      <c r="D1631" s="32"/>
      <c r="E1631" s="32"/>
      <c r="F1631" s="32"/>
      <c r="G1631" s="32"/>
      <c r="I1631" s="32"/>
      <c r="R1631" s="32"/>
      <c r="S1631" s="32"/>
      <c r="AD1631" s="32"/>
    </row>
    <row r="1632" ht="34.5" customHeight="1">
      <c r="A1632" s="32"/>
      <c r="B1632" s="32"/>
      <c r="C1632" s="32"/>
      <c r="D1632" s="32"/>
      <c r="E1632" s="32"/>
      <c r="G1632" s="32"/>
      <c r="H1632" s="32"/>
      <c r="I1632" s="32"/>
      <c r="R1632" s="32"/>
      <c r="S1632" s="32"/>
      <c r="AD1632" s="32"/>
    </row>
    <row r="1633" ht="34.5" customHeight="1">
      <c r="A1633" s="32"/>
      <c r="B1633" s="32"/>
      <c r="C1633" s="32"/>
      <c r="D1633" s="32"/>
      <c r="E1633" s="32"/>
      <c r="F1633" s="32"/>
      <c r="G1633" s="32"/>
      <c r="I1633" s="32"/>
      <c r="R1633" s="32"/>
      <c r="S1633" s="32"/>
      <c r="AD1633" s="32"/>
    </row>
    <row r="1634" ht="34.5" customHeight="1">
      <c r="A1634" s="32"/>
      <c r="B1634" s="32"/>
      <c r="D1634" s="32"/>
      <c r="E1634" s="32"/>
      <c r="G1634" s="32"/>
      <c r="I1634" s="32"/>
      <c r="R1634" s="32"/>
      <c r="S1634" s="32"/>
      <c r="AD1634" s="32"/>
    </row>
    <row r="1635" ht="34.5" customHeight="1">
      <c r="A1635" s="32"/>
      <c r="B1635" s="32"/>
      <c r="C1635" s="32"/>
      <c r="D1635" s="32"/>
      <c r="E1635" s="32"/>
      <c r="F1635" s="32"/>
      <c r="G1635" s="32"/>
      <c r="I1635" s="32"/>
      <c r="R1635" s="32"/>
      <c r="S1635" s="32"/>
      <c r="AD1635" s="32"/>
    </row>
    <row r="1636" ht="34.5" customHeight="1">
      <c r="A1636" s="32"/>
      <c r="B1636" s="32"/>
      <c r="D1636" s="32"/>
      <c r="E1636" s="32"/>
      <c r="G1636" s="32"/>
      <c r="I1636" s="32"/>
      <c r="R1636" s="32"/>
      <c r="S1636" s="32"/>
      <c r="AD1636" s="32"/>
    </row>
    <row r="1637" ht="34.5" customHeight="1">
      <c r="A1637" s="32"/>
      <c r="B1637" s="32"/>
      <c r="C1637" s="32"/>
      <c r="D1637" s="32"/>
      <c r="E1637" s="32"/>
      <c r="F1637" s="32"/>
      <c r="G1637" s="32"/>
      <c r="H1637" s="32"/>
      <c r="I1637" s="32"/>
      <c r="R1637" s="32"/>
      <c r="S1637" s="32"/>
      <c r="AD1637" s="32"/>
    </row>
    <row r="1638" ht="34.5" customHeight="1">
      <c r="A1638" s="32"/>
      <c r="B1638" s="32"/>
      <c r="D1638" s="32"/>
      <c r="E1638" s="32"/>
      <c r="G1638" s="32"/>
      <c r="I1638" s="32"/>
      <c r="R1638" s="32"/>
      <c r="S1638" s="32"/>
      <c r="AD1638" s="32"/>
    </row>
    <row r="1639" ht="34.5" customHeight="1">
      <c r="A1639" s="32"/>
      <c r="B1639" s="32"/>
      <c r="C1639" s="32"/>
      <c r="D1639" s="32"/>
      <c r="E1639" s="32"/>
      <c r="F1639" s="32"/>
      <c r="G1639" s="32"/>
      <c r="I1639" s="32"/>
      <c r="R1639" s="32"/>
      <c r="S1639" s="32"/>
      <c r="AD1639" s="32"/>
    </row>
    <row r="1640" ht="34.5" customHeight="1">
      <c r="A1640" s="32"/>
      <c r="B1640" s="32"/>
      <c r="D1640" s="32"/>
      <c r="E1640" s="32"/>
      <c r="G1640" s="32"/>
      <c r="I1640" s="32"/>
      <c r="R1640" s="32"/>
      <c r="S1640" s="32"/>
      <c r="AD1640" s="32"/>
    </row>
    <row r="1641" ht="34.5" customHeight="1">
      <c r="A1641" s="32"/>
      <c r="B1641" s="32"/>
      <c r="C1641" s="32"/>
      <c r="D1641" s="32"/>
      <c r="E1641" s="32"/>
      <c r="F1641" s="32"/>
      <c r="G1641" s="32"/>
      <c r="I1641" s="32"/>
      <c r="R1641" s="32"/>
      <c r="S1641" s="32"/>
      <c r="AD1641" s="32"/>
    </row>
    <row r="1642" ht="34.5" customHeight="1">
      <c r="A1642" s="32"/>
      <c r="B1642" s="32"/>
      <c r="C1642" s="32"/>
      <c r="D1642" s="32"/>
      <c r="E1642" s="32"/>
      <c r="G1642" s="32"/>
      <c r="H1642" s="32"/>
      <c r="I1642" s="32"/>
      <c r="R1642" s="32"/>
      <c r="S1642" s="32"/>
      <c r="AD1642" s="32"/>
    </row>
    <row r="1643" ht="34.5" customHeight="1">
      <c r="A1643" s="32"/>
      <c r="B1643" s="32"/>
      <c r="C1643" s="32"/>
      <c r="D1643" s="32"/>
      <c r="E1643" s="32"/>
      <c r="F1643" s="32"/>
      <c r="G1643" s="32"/>
      <c r="I1643" s="32"/>
      <c r="R1643" s="32"/>
      <c r="S1643" s="32"/>
      <c r="AD1643" s="32"/>
    </row>
    <row r="1644" ht="34.5" customHeight="1">
      <c r="A1644" s="32"/>
      <c r="B1644" s="32"/>
      <c r="D1644" s="32"/>
      <c r="E1644" s="32"/>
      <c r="G1644" s="32"/>
      <c r="I1644" s="32"/>
      <c r="R1644" s="32"/>
      <c r="S1644" s="32"/>
      <c r="AD1644" s="32"/>
    </row>
    <row r="1645" ht="34.5" customHeight="1">
      <c r="A1645" s="32"/>
      <c r="B1645" s="32"/>
      <c r="C1645" s="32"/>
      <c r="D1645" s="32"/>
      <c r="E1645" s="32"/>
      <c r="F1645" s="32"/>
      <c r="G1645" s="32"/>
      <c r="I1645" s="32"/>
      <c r="R1645" s="32"/>
      <c r="S1645" s="32"/>
      <c r="AD1645" s="32"/>
    </row>
    <row r="1646" ht="34.5" customHeight="1">
      <c r="A1646" s="32"/>
      <c r="B1646" s="32"/>
      <c r="D1646" s="32"/>
      <c r="E1646" s="32"/>
      <c r="G1646" s="32"/>
      <c r="I1646" s="32"/>
      <c r="R1646" s="32"/>
      <c r="S1646" s="32"/>
      <c r="AD1646" s="32"/>
    </row>
    <row r="1647" ht="34.5" customHeight="1">
      <c r="A1647" s="32"/>
      <c r="B1647" s="32"/>
      <c r="C1647" s="32"/>
      <c r="D1647" s="32"/>
      <c r="E1647" s="32"/>
      <c r="F1647" s="32"/>
      <c r="G1647" s="32"/>
      <c r="H1647" s="32"/>
      <c r="I1647" s="32"/>
      <c r="R1647" s="32"/>
      <c r="S1647" s="32"/>
      <c r="AD1647" s="32"/>
    </row>
    <row r="1648" ht="34.5" customHeight="1">
      <c r="A1648" s="32"/>
      <c r="B1648" s="32"/>
      <c r="D1648" s="32"/>
      <c r="E1648" s="32"/>
      <c r="G1648" s="32"/>
      <c r="I1648" s="32"/>
      <c r="R1648" s="32"/>
      <c r="S1648" s="32"/>
      <c r="AD1648" s="32"/>
    </row>
    <row r="1649" ht="34.5" customHeight="1">
      <c r="A1649" s="32"/>
      <c r="B1649" s="32"/>
      <c r="C1649" s="32"/>
      <c r="D1649" s="32"/>
      <c r="E1649" s="32"/>
      <c r="F1649" s="32"/>
      <c r="G1649" s="32"/>
      <c r="I1649" s="32"/>
      <c r="R1649" s="32"/>
      <c r="S1649" s="32"/>
      <c r="AD1649" s="32"/>
    </row>
    <row r="1650" ht="34.5" customHeight="1">
      <c r="A1650" s="32"/>
      <c r="B1650" s="32"/>
      <c r="D1650" s="32"/>
      <c r="E1650" s="32"/>
      <c r="G1650" s="32"/>
      <c r="I1650" s="32"/>
      <c r="R1650" s="32"/>
      <c r="S1650" s="32"/>
      <c r="AD1650" s="32"/>
    </row>
    <row r="1651" ht="34.5" customHeight="1">
      <c r="A1651" s="32"/>
      <c r="B1651" s="32"/>
      <c r="C1651" s="32"/>
      <c r="D1651" s="32"/>
      <c r="E1651" s="32"/>
      <c r="F1651" s="32"/>
      <c r="G1651" s="32"/>
      <c r="I1651" s="32"/>
      <c r="R1651" s="32"/>
      <c r="S1651" s="32"/>
      <c r="AD1651" s="32"/>
    </row>
    <row r="1652" ht="34.5" customHeight="1">
      <c r="A1652" s="32"/>
      <c r="B1652" s="32"/>
      <c r="C1652" s="32"/>
      <c r="D1652" s="32"/>
      <c r="E1652" s="32"/>
      <c r="G1652" s="32"/>
      <c r="H1652" s="32"/>
      <c r="I1652" s="32"/>
      <c r="R1652" s="32"/>
      <c r="S1652" s="32"/>
      <c r="AD1652" s="32"/>
    </row>
    <row r="1653" ht="34.5" customHeight="1">
      <c r="A1653" s="32"/>
      <c r="B1653" s="32"/>
      <c r="C1653" s="32"/>
      <c r="D1653" s="32"/>
      <c r="E1653" s="32"/>
      <c r="F1653" s="32"/>
      <c r="G1653" s="32"/>
      <c r="I1653" s="32"/>
      <c r="R1653" s="32"/>
      <c r="S1653" s="32"/>
      <c r="AD1653" s="32"/>
    </row>
    <row r="1654" ht="34.5" customHeight="1">
      <c r="A1654" s="32"/>
      <c r="B1654" s="32"/>
      <c r="D1654" s="32"/>
      <c r="E1654" s="32"/>
      <c r="G1654" s="32"/>
      <c r="I1654" s="32"/>
      <c r="R1654" s="32"/>
      <c r="S1654" s="32"/>
      <c r="AD1654" s="32"/>
    </row>
    <row r="1655" ht="34.5" customHeight="1">
      <c r="A1655" s="32"/>
      <c r="B1655" s="32"/>
      <c r="C1655" s="32"/>
      <c r="D1655" s="32"/>
      <c r="E1655" s="32"/>
      <c r="F1655" s="32"/>
      <c r="G1655" s="32"/>
      <c r="I1655" s="32"/>
      <c r="R1655" s="32"/>
      <c r="S1655" s="32"/>
      <c r="AD1655" s="32"/>
    </row>
    <row r="1656" ht="34.5" customHeight="1">
      <c r="A1656" s="32"/>
      <c r="B1656" s="32"/>
      <c r="D1656" s="32"/>
      <c r="E1656" s="32"/>
      <c r="G1656" s="32"/>
      <c r="I1656" s="32"/>
      <c r="R1656" s="32"/>
      <c r="S1656" s="32"/>
      <c r="AD1656" s="32"/>
    </row>
    <row r="1657" ht="34.5" customHeight="1">
      <c r="A1657" s="32"/>
      <c r="B1657" s="32"/>
      <c r="C1657" s="32"/>
      <c r="D1657" s="32"/>
      <c r="E1657" s="32"/>
      <c r="F1657" s="32"/>
      <c r="G1657" s="32"/>
      <c r="H1657" s="32"/>
      <c r="I1657" s="32"/>
      <c r="R1657" s="32"/>
      <c r="S1657" s="32"/>
      <c r="AD1657" s="32"/>
    </row>
    <row r="1658" ht="34.5" customHeight="1">
      <c r="A1658" s="32"/>
      <c r="B1658" s="32"/>
      <c r="D1658" s="32"/>
      <c r="E1658" s="32"/>
      <c r="G1658" s="32"/>
      <c r="I1658" s="32"/>
      <c r="R1658" s="32"/>
      <c r="S1658" s="32"/>
      <c r="AD1658" s="32"/>
    </row>
    <row r="1659" ht="34.5" customHeight="1">
      <c r="A1659" s="32"/>
      <c r="B1659" s="32"/>
      <c r="C1659" s="32"/>
      <c r="D1659" s="32"/>
      <c r="E1659" s="32"/>
      <c r="F1659" s="32"/>
      <c r="G1659" s="32"/>
      <c r="I1659" s="32"/>
      <c r="R1659" s="32"/>
      <c r="S1659" s="32"/>
      <c r="AD1659" s="32"/>
    </row>
    <row r="1660" ht="34.5" customHeight="1">
      <c r="A1660" s="32"/>
      <c r="B1660" s="32"/>
      <c r="D1660" s="32"/>
      <c r="E1660" s="32"/>
      <c r="G1660" s="32"/>
      <c r="I1660" s="32"/>
      <c r="R1660" s="32"/>
      <c r="S1660" s="32"/>
      <c r="AD1660" s="32"/>
    </row>
    <row r="1661" ht="34.5" customHeight="1">
      <c r="A1661" s="32"/>
      <c r="B1661" s="32"/>
      <c r="C1661" s="32"/>
      <c r="D1661" s="32"/>
      <c r="E1661" s="32"/>
      <c r="F1661" s="32"/>
      <c r="G1661" s="32"/>
      <c r="I1661" s="32"/>
      <c r="R1661" s="32"/>
      <c r="S1661" s="32"/>
      <c r="AD1661" s="32"/>
    </row>
    <row r="1662" ht="34.5" customHeight="1">
      <c r="A1662" s="32"/>
      <c r="B1662" s="32"/>
      <c r="C1662" s="32"/>
      <c r="D1662" s="32"/>
      <c r="E1662" s="32"/>
      <c r="G1662" s="32"/>
      <c r="H1662" s="32"/>
      <c r="I1662" s="32"/>
      <c r="R1662" s="32"/>
      <c r="S1662" s="32"/>
      <c r="AD1662" s="32"/>
    </row>
    <row r="1663" ht="34.5" customHeight="1">
      <c r="A1663" s="32"/>
      <c r="B1663" s="32"/>
      <c r="C1663" s="32"/>
      <c r="D1663" s="32"/>
      <c r="E1663" s="32"/>
      <c r="F1663" s="32"/>
      <c r="G1663" s="32"/>
      <c r="I1663" s="32"/>
      <c r="R1663" s="32"/>
      <c r="S1663" s="32"/>
      <c r="AD1663" s="32"/>
    </row>
    <row r="1664" ht="34.5" customHeight="1">
      <c r="A1664" s="32"/>
      <c r="B1664" s="32"/>
      <c r="D1664" s="32"/>
      <c r="E1664" s="32"/>
      <c r="G1664" s="32"/>
      <c r="I1664" s="32"/>
      <c r="R1664" s="32"/>
      <c r="S1664" s="32"/>
      <c r="AD1664" s="32"/>
    </row>
    <row r="1665" ht="34.5" customHeight="1">
      <c r="A1665" s="32"/>
      <c r="B1665" s="32"/>
      <c r="C1665" s="32"/>
      <c r="D1665" s="32"/>
      <c r="E1665" s="32"/>
      <c r="F1665" s="32"/>
      <c r="G1665" s="32"/>
      <c r="I1665" s="32"/>
      <c r="R1665" s="32"/>
      <c r="S1665" s="32"/>
      <c r="AD1665" s="32"/>
    </row>
    <row r="1666" ht="34.5" customHeight="1">
      <c r="A1666" s="32"/>
      <c r="B1666" s="32"/>
      <c r="D1666" s="32"/>
      <c r="E1666" s="32"/>
      <c r="G1666" s="32"/>
      <c r="I1666" s="32"/>
      <c r="R1666" s="32"/>
      <c r="S1666" s="32"/>
      <c r="AD1666" s="32"/>
    </row>
    <row r="1667" ht="34.5" customHeight="1">
      <c r="A1667" s="32"/>
      <c r="B1667" s="32"/>
      <c r="C1667" s="32"/>
      <c r="D1667" s="32"/>
      <c r="E1667" s="32"/>
      <c r="F1667" s="32"/>
      <c r="G1667" s="32"/>
      <c r="H1667" s="32"/>
      <c r="I1667" s="32"/>
      <c r="R1667" s="32"/>
      <c r="S1667" s="32"/>
      <c r="AD1667" s="32"/>
    </row>
    <row r="1668" ht="34.5" customHeight="1">
      <c r="A1668" s="32"/>
      <c r="B1668" s="32"/>
      <c r="C1668" s="32"/>
      <c r="D1668" s="32"/>
      <c r="E1668" s="32"/>
      <c r="F1668" s="32"/>
      <c r="G1668" s="32"/>
      <c r="I1668" s="32"/>
      <c r="R1668" s="32"/>
      <c r="S1668" s="32"/>
      <c r="AD1668" s="32"/>
    </row>
    <row r="1669" ht="34.5" customHeight="1">
      <c r="A1669" s="32"/>
      <c r="B1669" s="32"/>
      <c r="D1669" s="32"/>
      <c r="E1669" s="32"/>
      <c r="G1669" s="32"/>
      <c r="I1669" s="32"/>
      <c r="R1669" s="32"/>
      <c r="S1669" s="32"/>
      <c r="AD1669" s="32"/>
    </row>
    <row r="1670" ht="34.5" customHeight="1">
      <c r="A1670" s="32"/>
      <c r="B1670" s="32"/>
      <c r="C1670" s="32"/>
      <c r="D1670" s="32"/>
      <c r="E1670" s="32"/>
      <c r="F1670" s="32"/>
      <c r="G1670" s="32"/>
      <c r="I1670" s="32"/>
      <c r="R1670" s="32"/>
      <c r="S1670" s="32"/>
      <c r="AD1670" s="32"/>
    </row>
    <row r="1671" ht="34.5" customHeight="1">
      <c r="A1671" s="32"/>
      <c r="B1671" s="32"/>
      <c r="D1671" s="32"/>
      <c r="E1671" s="32"/>
      <c r="G1671" s="32"/>
      <c r="I1671" s="32"/>
      <c r="R1671" s="32"/>
      <c r="S1671" s="32"/>
      <c r="AD1671" s="32"/>
    </row>
    <row r="1672" ht="34.5" customHeight="1">
      <c r="A1672" s="32"/>
      <c r="B1672" s="32"/>
      <c r="C1672" s="32"/>
      <c r="D1672" s="32"/>
      <c r="E1672" s="32"/>
      <c r="F1672" s="32"/>
      <c r="G1672" s="32"/>
      <c r="H1672" s="32"/>
      <c r="I1672" s="32"/>
      <c r="R1672" s="32"/>
      <c r="S1672" s="32"/>
      <c r="AD1672" s="32"/>
    </row>
    <row r="1673" ht="34.5" customHeight="1">
      <c r="A1673" s="32"/>
      <c r="B1673" s="32"/>
      <c r="D1673" s="32"/>
      <c r="E1673" s="32"/>
      <c r="G1673" s="32"/>
      <c r="I1673" s="32"/>
      <c r="R1673" s="32"/>
      <c r="S1673" s="32"/>
      <c r="AD1673" s="32"/>
    </row>
    <row r="1674" ht="34.5" customHeight="1">
      <c r="A1674" s="32"/>
      <c r="B1674" s="32"/>
      <c r="C1674" s="32"/>
      <c r="D1674" s="32"/>
      <c r="E1674" s="32"/>
      <c r="F1674" s="32"/>
      <c r="G1674" s="32"/>
      <c r="I1674" s="32"/>
      <c r="R1674" s="32"/>
      <c r="S1674" s="32"/>
      <c r="AD1674" s="32"/>
    </row>
    <row r="1675" ht="34.5" customHeight="1">
      <c r="A1675" s="32"/>
      <c r="B1675" s="32"/>
      <c r="D1675" s="32"/>
      <c r="E1675" s="32"/>
      <c r="G1675" s="32"/>
      <c r="I1675" s="32"/>
      <c r="R1675" s="32"/>
      <c r="S1675" s="32"/>
      <c r="AD1675" s="32"/>
    </row>
    <row r="1676" ht="34.5" customHeight="1">
      <c r="A1676" s="32"/>
      <c r="B1676" s="32"/>
      <c r="C1676" s="32"/>
      <c r="D1676" s="32"/>
      <c r="E1676" s="32"/>
      <c r="F1676" s="32"/>
      <c r="G1676" s="32"/>
      <c r="I1676" s="32"/>
      <c r="R1676" s="32"/>
      <c r="S1676" s="32"/>
      <c r="AD1676" s="32"/>
    </row>
    <row r="1677" ht="34.5" customHeight="1">
      <c r="A1677" s="32"/>
      <c r="B1677" s="32"/>
      <c r="C1677" s="32"/>
      <c r="D1677" s="32"/>
      <c r="E1677" s="32"/>
      <c r="G1677" s="32"/>
      <c r="H1677" s="32"/>
      <c r="I1677" s="32"/>
      <c r="R1677" s="32"/>
      <c r="S1677" s="32"/>
      <c r="AD1677" s="32"/>
    </row>
    <row r="1678" ht="34.5" customHeight="1">
      <c r="A1678" s="32"/>
      <c r="B1678" s="32"/>
      <c r="C1678" s="32"/>
      <c r="D1678" s="32"/>
      <c r="E1678" s="32"/>
      <c r="F1678" s="32"/>
      <c r="G1678" s="32"/>
      <c r="I1678" s="32"/>
      <c r="R1678" s="32"/>
      <c r="S1678" s="32"/>
      <c r="AD1678" s="32"/>
    </row>
    <row r="1679" ht="34.5" customHeight="1">
      <c r="A1679" s="32"/>
      <c r="B1679" s="32"/>
      <c r="D1679" s="32"/>
      <c r="E1679" s="32"/>
      <c r="G1679" s="32"/>
      <c r="I1679" s="32"/>
      <c r="R1679" s="32"/>
      <c r="S1679" s="32"/>
      <c r="AD1679" s="32"/>
    </row>
    <row r="1680" ht="34.5" customHeight="1">
      <c r="A1680" s="32"/>
      <c r="B1680" s="32"/>
      <c r="C1680" s="32"/>
      <c r="D1680" s="32"/>
      <c r="E1680" s="32"/>
      <c r="F1680" s="32"/>
      <c r="G1680" s="32"/>
      <c r="I1680" s="32"/>
      <c r="R1680" s="32"/>
      <c r="S1680" s="32"/>
      <c r="AD1680" s="32"/>
    </row>
    <row r="1681" ht="34.5" customHeight="1">
      <c r="A1681" s="32"/>
      <c r="B1681" s="32"/>
      <c r="D1681" s="32"/>
      <c r="E1681" s="32"/>
      <c r="G1681" s="32"/>
      <c r="I1681" s="32"/>
      <c r="R1681" s="32"/>
      <c r="S1681" s="32"/>
      <c r="AD1681" s="32"/>
    </row>
    <row r="1682" ht="34.5" customHeight="1">
      <c r="A1682" s="32"/>
      <c r="B1682" s="32"/>
      <c r="C1682" s="32"/>
      <c r="D1682" s="32"/>
      <c r="E1682" s="32"/>
      <c r="F1682" s="32"/>
      <c r="G1682" s="32"/>
      <c r="H1682" s="32"/>
      <c r="I1682" s="32"/>
      <c r="R1682" s="32"/>
      <c r="S1682" s="32"/>
      <c r="AD1682" s="32"/>
    </row>
    <row r="1683" ht="34.5" customHeight="1">
      <c r="A1683" s="32"/>
      <c r="B1683" s="32"/>
      <c r="D1683" s="32"/>
      <c r="E1683" s="32"/>
      <c r="G1683" s="32"/>
      <c r="I1683" s="32"/>
      <c r="R1683" s="32"/>
      <c r="S1683" s="32"/>
      <c r="AD1683" s="32"/>
    </row>
    <row r="1684" ht="34.5" customHeight="1">
      <c r="A1684" s="32"/>
      <c r="B1684" s="32"/>
      <c r="C1684" s="32"/>
      <c r="D1684" s="32"/>
      <c r="E1684" s="32"/>
      <c r="F1684" s="32"/>
      <c r="G1684" s="32"/>
      <c r="I1684" s="32"/>
      <c r="R1684" s="32"/>
      <c r="S1684" s="32"/>
      <c r="AD1684" s="32"/>
    </row>
    <row r="1685" ht="34.5" customHeight="1">
      <c r="A1685" s="32"/>
      <c r="B1685" s="32"/>
      <c r="D1685" s="32"/>
      <c r="E1685" s="32"/>
      <c r="G1685" s="32"/>
      <c r="I1685" s="32"/>
      <c r="R1685" s="32"/>
      <c r="S1685" s="32"/>
      <c r="AD1685" s="32"/>
    </row>
    <row r="1686" ht="34.5" customHeight="1">
      <c r="A1686" s="32"/>
      <c r="B1686" s="32"/>
      <c r="C1686" s="32"/>
      <c r="D1686" s="32"/>
      <c r="E1686" s="32"/>
      <c r="F1686" s="32"/>
      <c r="G1686" s="32"/>
      <c r="I1686" s="32"/>
      <c r="R1686" s="32"/>
      <c r="S1686" s="32"/>
      <c r="AD1686" s="32"/>
    </row>
    <row r="1687" ht="34.5" customHeight="1">
      <c r="A1687" s="32"/>
      <c r="B1687" s="32"/>
      <c r="D1687" s="32"/>
      <c r="E1687" s="32"/>
      <c r="G1687" s="32"/>
      <c r="I1687" s="32"/>
      <c r="R1687" s="32"/>
      <c r="S1687" s="32"/>
      <c r="AD1687" s="32"/>
    </row>
    <row r="1688" ht="34.5" customHeight="1">
      <c r="A1688" s="32"/>
      <c r="B1688" s="32"/>
      <c r="C1688" s="32"/>
      <c r="D1688" s="32"/>
      <c r="E1688" s="32"/>
      <c r="F1688" s="32"/>
      <c r="G1688" s="32"/>
      <c r="H1688" s="32"/>
      <c r="I1688" s="32"/>
      <c r="R1688" s="32"/>
      <c r="S1688" s="32"/>
      <c r="AD1688" s="32"/>
    </row>
    <row r="1689" ht="34.5" customHeight="1">
      <c r="A1689" s="32"/>
      <c r="B1689" s="32"/>
      <c r="D1689" s="32"/>
      <c r="E1689" s="32"/>
      <c r="G1689" s="32"/>
      <c r="I1689" s="32"/>
      <c r="R1689" s="32"/>
      <c r="S1689" s="32"/>
      <c r="AD1689" s="32"/>
    </row>
    <row r="1690" ht="34.5" customHeight="1">
      <c r="A1690" s="32"/>
      <c r="B1690" s="32"/>
      <c r="C1690" s="32"/>
      <c r="D1690" s="32"/>
      <c r="E1690" s="32"/>
      <c r="F1690" s="32"/>
      <c r="G1690" s="32"/>
      <c r="I1690" s="32"/>
      <c r="R1690" s="32"/>
      <c r="S1690" s="32"/>
      <c r="AD1690" s="32"/>
    </row>
    <row r="1691" ht="34.5" customHeight="1">
      <c r="A1691" s="32"/>
      <c r="B1691" s="32"/>
      <c r="D1691" s="32"/>
      <c r="E1691" s="32"/>
      <c r="G1691" s="32"/>
      <c r="I1691" s="32"/>
      <c r="R1691" s="32"/>
      <c r="S1691" s="32"/>
      <c r="AD1691" s="32"/>
    </row>
    <row r="1692" ht="34.5" customHeight="1">
      <c r="A1692" s="32"/>
      <c r="B1692" s="32"/>
      <c r="C1692" s="32"/>
      <c r="D1692" s="32"/>
      <c r="E1692" s="32"/>
      <c r="F1692" s="32"/>
      <c r="G1692" s="32"/>
      <c r="I1692" s="32"/>
      <c r="R1692" s="32"/>
      <c r="S1692" s="32"/>
      <c r="AD1692" s="32"/>
    </row>
    <row r="1693" ht="34.5" customHeight="1">
      <c r="A1693" s="32"/>
      <c r="B1693" s="32"/>
      <c r="C1693" s="32"/>
      <c r="D1693" s="32"/>
      <c r="E1693" s="32"/>
      <c r="G1693" s="32"/>
      <c r="H1693" s="32"/>
      <c r="I1693" s="32"/>
      <c r="R1693" s="32"/>
      <c r="S1693" s="32"/>
      <c r="AD1693" s="32"/>
    </row>
    <row r="1694" ht="34.5" customHeight="1">
      <c r="A1694" s="32"/>
      <c r="B1694" s="32"/>
      <c r="C1694" s="32"/>
      <c r="D1694" s="32"/>
      <c r="E1694" s="32"/>
      <c r="F1694" s="32"/>
      <c r="G1694" s="32"/>
      <c r="I1694" s="32"/>
      <c r="R1694" s="32"/>
      <c r="S1694" s="32"/>
      <c r="AD1694" s="32"/>
    </row>
    <row r="1695" ht="34.5" customHeight="1">
      <c r="A1695" s="32"/>
      <c r="B1695" s="32"/>
      <c r="D1695" s="32"/>
      <c r="E1695" s="32"/>
      <c r="G1695" s="32"/>
      <c r="I1695" s="32"/>
      <c r="R1695" s="32"/>
      <c r="S1695" s="32"/>
      <c r="AD1695" s="32"/>
    </row>
    <row r="1696" ht="34.5" customHeight="1">
      <c r="A1696" s="32"/>
      <c r="B1696" s="32"/>
      <c r="C1696" s="32"/>
      <c r="D1696" s="32"/>
      <c r="E1696" s="32"/>
      <c r="F1696" s="32"/>
      <c r="G1696" s="32"/>
      <c r="I1696" s="32"/>
      <c r="R1696" s="32"/>
      <c r="S1696" s="32"/>
      <c r="AD1696" s="32"/>
    </row>
    <row r="1697" ht="34.5" customHeight="1">
      <c r="A1697" s="32"/>
      <c r="B1697" s="32"/>
      <c r="D1697" s="32"/>
      <c r="E1697" s="32"/>
      <c r="G1697" s="32"/>
      <c r="I1697" s="32"/>
      <c r="R1697" s="32"/>
      <c r="S1697" s="32"/>
      <c r="AD1697" s="32"/>
    </row>
    <row r="1698" ht="34.5" customHeight="1">
      <c r="A1698" s="32"/>
      <c r="B1698" s="32"/>
      <c r="C1698" s="32"/>
      <c r="D1698" s="32"/>
      <c r="E1698" s="32"/>
      <c r="F1698" s="32"/>
      <c r="G1698" s="32"/>
      <c r="H1698" s="32"/>
      <c r="I1698" s="32"/>
      <c r="R1698" s="32"/>
      <c r="S1698" s="32"/>
      <c r="AD1698" s="32"/>
    </row>
    <row r="1699" ht="34.5" customHeight="1">
      <c r="A1699" s="32"/>
      <c r="B1699" s="32"/>
      <c r="D1699" s="32"/>
      <c r="E1699" s="32"/>
      <c r="G1699" s="32"/>
      <c r="I1699" s="32"/>
      <c r="R1699" s="32"/>
      <c r="S1699" s="32"/>
      <c r="AD1699" s="32"/>
    </row>
    <row r="1700" ht="34.5" customHeight="1">
      <c r="A1700" s="32"/>
      <c r="B1700" s="32"/>
      <c r="C1700" s="32"/>
      <c r="D1700" s="32"/>
      <c r="E1700" s="32"/>
      <c r="F1700" s="32"/>
      <c r="G1700" s="32"/>
      <c r="I1700" s="32"/>
      <c r="R1700" s="32"/>
      <c r="S1700" s="32"/>
      <c r="AD1700" s="32"/>
    </row>
    <row r="1701" ht="34.5" customHeight="1">
      <c r="A1701" s="32"/>
      <c r="B1701" s="32"/>
      <c r="D1701" s="32"/>
      <c r="E1701" s="32"/>
      <c r="G1701" s="32"/>
      <c r="I1701" s="32"/>
      <c r="R1701" s="32"/>
      <c r="S1701" s="32"/>
      <c r="AD1701" s="32"/>
    </row>
    <row r="1702" ht="34.5" customHeight="1">
      <c r="A1702" s="32"/>
      <c r="B1702" s="32"/>
      <c r="C1702" s="32"/>
      <c r="D1702" s="32"/>
      <c r="E1702" s="32"/>
      <c r="F1702" s="32"/>
      <c r="G1702" s="32"/>
      <c r="I1702" s="32"/>
      <c r="R1702" s="32"/>
      <c r="S1702" s="32"/>
      <c r="AD1702" s="32"/>
    </row>
    <row r="1703" ht="34.5" customHeight="1">
      <c r="A1703" s="32"/>
      <c r="B1703" s="32"/>
      <c r="C1703" s="32"/>
      <c r="D1703" s="32"/>
      <c r="E1703" s="32"/>
      <c r="G1703" s="32"/>
      <c r="H1703" s="32"/>
      <c r="I1703" s="32"/>
      <c r="R1703" s="32"/>
      <c r="S1703" s="32"/>
      <c r="AD1703" s="32"/>
    </row>
    <row r="1704" ht="34.5" customHeight="1">
      <c r="A1704" s="32"/>
      <c r="B1704" s="32"/>
      <c r="D1704" s="32"/>
      <c r="E1704" s="32"/>
      <c r="G1704" s="32"/>
      <c r="I1704" s="32"/>
      <c r="R1704" s="32"/>
      <c r="S1704" s="32"/>
      <c r="AD1704" s="32"/>
    </row>
    <row r="1705" ht="34.5" customHeight="1">
      <c r="A1705" s="32"/>
      <c r="B1705" s="32"/>
      <c r="D1705" s="32"/>
      <c r="E1705" s="32"/>
      <c r="G1705" s="32"/>
      <c r="I1705" s="32"/>
      <c r="R1705" s="32"/>
      <c r="S1705" s="32"/>
      <c r="AD1705" s="32"/>
    </row>
    <row r="1706" ht="34.5" customHeight="1">
      <c r="A1706" s="32"/>
      <c r="B1706" s="32"/>
      <c r="D1706" s="32"/>
      <c r="E1706" s="32"/>
      <c r="G1706" s="32"/>
      <c r="I1706" s="32"/>
      <c r="R1706" s="32"/>
      <c r="S1706" s="32"/>
      <c r="AD1706" s="32"/>
    </row>
    <row r="1707" ht="34.5" customHeight="1">
      <c r="A1707" s="32"/>
      <c r="B1707" s="32"/>
      <c r="C1707" s="32"/>
      <c r="D1707" s="32"/>
      <c r="E1707" s="32"/>
      <c r="F1707" s="32"/>
      <c r="G1707" s="32"/>
      <c r="I1707" s="32"/>
      <c r="R1707" s="32"/>
      <c r="S1707" s="32"/>
      <c r="AD1707" s="32"/>
    </row>
    <row r="1708" ht="34.5" customHeight="1">
      <c r="A1708" s="32"/>
      <c r="B1708" s="32"/>
      <c r="C1708" s="32"/>
      <c r="D1708" s="32"/>
      <c r="E1708" s="32"/>
      <c r="G1708" s="32"/>
      <c r="H1708" s="32"/>
      <c r="I1708" s="32"/>
      <c r="R1708" s="32"/>
      <c r="S1708" s="32"/>
      <c r="AD1708" s="32"/>
    </row>
    <row r="1709" ht="34.5" customHeight="1">
      <c r="A1709" s="32"/>
      <c r="B1709" s="32"/>
      <c r="D1709" s="32"/>
      <c r="E1709" s="32"/>
      <c r="G1709" s="32"/>
      <c r="I1709" s="32"/>
      <c r="R1709" s="32"/>
      <c r="S1709" s="32"/>
      <c r="AD1709" s="32"/>
    </row>
    <row r="1710" ht="34.5" customHeight="1">
      <c r="A1710" s="32"/>
      <c r="B1710" s="32"/>
      <c r="D1710" s="32"/>
      <c r="E1710" s="32"/>
      <c r="G1710" s="32"/>
      <c r="I1710" s="32"/>
      <c r="R1710" s="32"/>
      <c r="S1710" s="32"/>
      <c r="AD1710" s="32"/>
    </row>
    <row r="1711" ht="34.5" customHeight="1">
      <c r="A1711" s="32"/>
      <c r="B1711" s="32"/>
      <c r="D1711" s="32"/>
      <c r="E1711" s="32"/>
      <c r="G1711" s="32"/>
      <c r="I1711" s="32"/>
      <c r="R1711" s="32"/>
      <c r="S1711" s="32"/>
      <c r="AD1711" s="32"/>
    </row>
    <row r="1712" ht="34.5" customHeight="1">
      <c r="A1712" s="32"/>
      <c r="B1712" s="32"/>
      <c r="C1712" s="32"/>
      <c r="D1712" s="32"/>
      <c r="E1712" s="32"/>
      <c r="F1712" s="32"/>
      <c r="G1712" s="32"/>
      <c r="I1712" s="32"/>
      <c r="R1712" s="32"/>
      <c r="S1712" s="32"/>
      <c r="AD1712" s="32"/>
    </row>
    <row r="1713" ht="34.5" customHeight="1">
      <c r="A1713" s="32"/>
      <c r="B1713" s="32"/>
      <c r="C1713" s="32"/>
      <c r="D1713" s="32"/>
      <c r="E1713" s="32"/>
      <c r="G1713" s="32"/>
      <c r="H1713" s="32"/>
      <c r="I1713" s="32"/>
      <c r="R1713" s="32"/>
      <c r="S1713" s="32"/>
      <c r="AD1713" s="32"/>
    </row>
    <row r="1714" ht="34.5" customHeight="1">
      <c r="A1714" s="32"/>
      <c r="B1714" s="32"/>
      <c r="C1714" s="32"/>
      <c r="D1714" s="32"/>
      <c r="E1714" s="32"/>
      <c r="G1714" s="32"/>
      <c r="H1714" s="32"/>
      <c r="I1714" s="32"/>
      <c r="R1714" s="32"/>
      <c r="S1714" s="32"/>
      <c r="AD1714" s="32"/>
    </row>
    <row r="1715" ht="34.5" customHeight="1">
      <c r="A1715" s="32"/>
      <c r="B1715" s="32"/>
      <c r="C1715" s="32"/>
      <c r="D1715" s="32"/>
      <c r="E1715" s="32"/>
      <c r="G1715" s="32"/>
      <c r="H1715" s="32"/>
      <c r="I1715" s="32"/>
      <c r="R1715" s="32"/>
      <c r="S1715" s="32"/>
      <c r="AD1715" s="32"/>
    </row>
    <row r="1716" ht="34.5" customHeight="1">
      <c r="A1716" s="32"/>
      <c r="B1716" s="32"/>
      <c r="C1716" s="32"/>
      <c r="D1716" s="32"/>
      <c r="E1716" s="32"/>
      <c r="G1716" s="32"/>
      <c r="H1716" s="32"/>
      <c r="I1716" s="32"/>
      <c r="R1716" s="32"/>
      <c r="S1716" s="32"/>
      <c r="AD1716" s="32"/>
    </row>
    <row r="1717" ht="34.5" customHeight="1">
      <c r="A1717" s="32"/>
      <c r="B1717" s="32"/>
      <c r="C1717" s="32"/>
      <c r="D1717" s="32"/>
      <c r="E1717" s="32"/>
      <c r="F1717" s="32"/>
      <c r="G1717" s="32"/>
      <c r="H1717" s="32"/>
      <c r="I1717" s="32"/>
      <c r="R1717" s="32"/>
      <c r="S1717" s="32"/>
      <c r="AD1717" s="32"/>
    </row>
    <row r="1718" ht="34.5" customHeight="1">
      <c r="A1718" s="32"/>
      <c r="B1718" s="32"/>
      <c r="C1718" s="32"/>
      <c r="D1718" s="32"/>
      <c r="E1718" s="32"/>
      <c r="G1718" s="32"/>
      <c r="H1718" s="32"/>
      <c r="I1718" s="32"/>
      <c r="R1718" s="32"/>
      <c r="S1718" s="32"/>
      <c r="AD1718" s="32"/>
    </row>
    <row r="1719" ht="34.5" customHeight="1">
      <c r="A1719" s="32"/>
      <c r="B1719" s="32"/>
      <c r="C1719" s="32"/>
      <c r="D1719" s="32"/>
      <c r="E1719" s="32"/>
      <c r="G1719" s="32"/>
      <c r="H1719" s="32"/>
      <c r="I1719" s="32"/>
      <c r="R1719" s="32"/>
      <c r="S1719" s="32"/>
      <c r="AD1719" s="32"/>
    </row>
    <row r="1720" ht="34.5" customHeight="1">
      <c r="A1720" s="32"/>
      <c r="B1720" s="32"/>
      <c r="C1720" s="32"/>
      <c r="D1720" s="32"/>
      <c r="E1720" s="32"/>
      <c r="G1720" s="32"/>
      <c r="H1720" s="32"/>
      <c r="I1720" s="32"/>
      <c r="R1720" s="32"/>
      <c r="S1720" s="32"/>
      <c r="AD1720" s="32"/>
    </row>
    <row r="1721" ht="34.5" customHeight="1">
      <c r="A1721" s="32"/>
      <c r="B1721" s="32"/>
      <c r="C1721" s="32"/>
      <c r="D1721" s="32"/>
      <c r="E1721" s="32"/>
      <c r="G1721" s="32"/>
      <c r="H1721" s="32"/>
      <c r="I1721" s="32"/>
      <c r="R1721" s="32"/>
      <c r="S1721" s="32"/>
      <c r="AD1721" s="32"/>
    </row>
    <row r="1722" ht="34.5" customHeight="1">
      <c r="A1722" s="32"/>
      <c r="B1722" s="32"/>
      <c r="C1722" s="32"/>
      <c r="D1722" s="32"/>
      <c r="E1722" s="32"/>
      <c r="F1722" s="32"/>
      <c r="G1722" s="32"/>
      <c r="H1722" s="32"/>
      <c r="I1722" s="32"/>
      <c r="R1722" s="32"/>
      <c r="S1722" s="32"/>
      <c r="AD1722" s="32"/>
    </row>
    <row r="1723" ht="34.5" customHeight="1">
      <c r="A1723" s="32"/>
      <c r="B1723" s="32"/>
      <c r="C1723" s="32"/>
      <c r="D1723" s="32"/>
      <c r="E1723" s="32"/>
      <c r="G1723" s="32"/>
      <c r="H1723" s="32"/>
      <c r="I1723" s="32"/>
      <c r="R1723" s="32"/>
      <c r="S1723" s="32"/>
      <c r="AD1723" s="32"/>
    </row>
    <row r="1724" ht="34.5" customHeight="1">
      <c r="A1724" s="32"/>
      <c r="B1724" s="32"/>
      <c r="C1724" s="32"/>
      <c r="D1724" s="32"/>
      <c r="E1724" s="32"/>
      <c r="G1724" s="32"/>
      <c r="H1724" s="32"/>
      <c r="I1724" s="32"/>
      <c r="R1724" s="32"/>
      <c r="S1724" s="32"/>
      <c r="AD1724" s="32"/>
    </row>
    <row r="1725" ht="34.5" customHeight="1">
      <c r="A1725" s="32"/>
      <c r="B1725" s="32"/>
      <c r="C1725" s="32"/>
      <c r="D1725" s="32"/>
      <c r="E1725" s="32"/>
      <c r="G1725" s="32"/>
      <c r="H1725" s="32"/>
      <c r="I1725" s="32"/>
      <c r="R1725" s="32"/>
      <c r="S1725" s="32"/>
      <c r="AD1725" s="32"/>
    </row>
    <row r="1726" ht="34.5" customHeight="1">
      <c r="A1726" s="32"/>
      <c r="B1726" s="32"/>
      <c r="C1726" s="32"/>
      <c r="D1726" s="32"/>
      <c r="E1726" s="32"/>
      <c r="G1726" s="32"/>
      <c r="H1726" s="32"/>
      <c r="I1726" s="32"/>
      <c r="R1726" s="32"/>
      <c r="S1726" s="32"/>
      <c r="AD1726" s="32"/>
    </row>
    <row r="1727" ht="34.5" customHeight="1">
      <c r="A1727" s="32"/>
      <c r="B1727" s="32"/>
      <c r="C1727" s="32"/>
      <c r="D1727" s="32"/>
      <c r="E1727" s="32"/>
      <c r="F1727" s="32"/>
      <c r="G1727" s="32"/>
      <c r="H1727" s="32"/>
      <c r="I1727" s="32"/>
      <c r="R1727" s="32"/>
      <c r="S1727" s="32"/>
      <c r="AD1727" s="32"/>
    </row>
    <row r="1728" ht="34.5" customHeight="1">
      <c r="A1728" s="32"/>
      <c r="B1728" s="32"/>
      <c r="C1728" s="32"/>
      <c r="D1728" s="32"/>
      <c r="E1728" s="32"/>
      <c r="G1728" s="32"/>
      <c r="H1728" s="32"/>
      <c r="I1728" s="32"/>
      <c r="R1728" s="32"/>
      <c r="S1728" s="32"/>
      <c r="AD1728" s="32"/>
    </row>
    <row r="1729" ht="34.5" customHeight="1">
      <c r="A1729" s="32"/>
      <c r="B1729" s="32"/>
      <c r="C1729" s="32"/>
      <c r="D1729" s="32"/>
      <c r="E1729" s="32"/>
      <c r="G1729" s="32"/>
      <c r="H1729" s="32"/>
      <c r="I1729" s="32"/>
      <c r="R1729" s="32"/>
      <c r="S1729" s="32"/>
      <c r="AD1729" s="32"/>
    </row>
    <row r="1730" ht="34.5" customHeight="1">
      <c r="A1730" s="32"/>
      <c r="B1730" s="32"/>
      <c r="C1730" s="32"/>
      <c r="D1730" s="32"/>
      <c r="E1730" s="32"/>
      <c r="G1730" s="32"/>
      <c r="H1730" s="32"/>
      <c r="I1730" s="32"/>
      <c r="R1730" s="32"/>
      <c r="S1730" s="32"/>
      <c r="AD1730" s="32"/>
    </row>
    <row r="1731" ht="34.5" customHeight="1">
      <c r="A1731" s="32"/>
      <c r="B1731" s="32"/>
      <c r="C1731" s="32"/>
      <c r="D1731" s="32"/>
      <c r="E1731" s="32"/>
      <c r="G1731" s="32"/>
      <c r="H1731" s="32"/>
      <c r="I1731" s="32"/>
      <c r="R1731" s="32"/>
      <c r="S1731" s="32"/>
      <c r="AD1731" s="32"/>
    </row>
    <row r="1732" ht="34.5" customHeight="1">
      <c r="A1732" s="32"/>
      <c r="B1732" s="32"/>
      <c r="C1732" s="32"/>
      <c r="D1732" s="32"/>
      <c r="E1732" s="32"/>
      <c r="F1732" s="32"/>
      <c r="G1732" s="32"/>
      <c r="H1732" s="32"/>
      <c r="I1732" s="32"/>
      <c r="R1732" s="32"/>
      <c r="S1732" s="32"/>
      <c r="AD1732" s="32"/>
    </row>
    <row r="1733" ht="34.5" customHeight="1">
      <c r="A1733" s="32"/>
      <c r="B1733" s="32"/>
      <c r="C1733" s="32"/>
      <c r="D1733" s="32"/>
      <c r="E1733" s="32"/>
      <c r="G1733" s="32"/>
      <c r="H1733" s="32"/>
      <c r="I1733" s="32"/>
      <c r="R1733" s="32"/>
      <c r="S1733" s="32"/>
      <c r="AD1733" s="32"/>
    </row>
    <row r="1734" ht="34.5" customHeight="1">
      <c r="A1734" s="32"/>
      <c r="B1734" s="32"/>
      <c r="C1734" s="32"/>
      <c r="D1734" s="32"/>
      <c r="E1734" s="32"/>
      <c r="G1734" s="32"/>
      <c r="H1734" s="32"/>
      <c r="I1734" s="32"/>
      <c r="R1734" s="32"/>
      <c r="S1734" s="32"/>
      <c r="AD1734" s="32"/>
    </row>
    <row r="1735" ht="34.5" customHeight="1">
      <c r="A1735" s="32"/>
      <c r="B1735" s="32"/>
      <c r="C1735" s="32"/>
      <c r="D1735" s="32"/>
      <c r="E1735" s="32"/>
      <c r="G1735" s="32"/>
      <c r="H1735" s="32"/>
      <c r="I1735" s="32"/>
      <c r="R1735" s="32"/>
      <c r="S1735" s="32"/>
      <c r="AD1735" s="32"/>
    </row>
    <row r="1736" ht="34.5" customHeight="1">
      <c r="A1736" s="32"/>
      <c r="B1736" s="32"/>
      <c r="C1736" s="32"/>
      <c r="D1736" s="32"/>
      <c r="E1736" s="32"/>
      <c r="G1736" s="32"/>
      <c r="H1736" s="32"/>
      <c r="I1736" s="32"/>
      <c r="R1736" s="32"/>
      <c r="S1736" s="32"/>
      <c r="AD1736" s="32"/>
    </row>
    <row r="1737" ht="34.5" customHeight="1">
      <c r="A1737" s="32"/>
      <c r="B1737" s="32"/>
      <c r="C1737" s="32"/>
      <c r="D1737" s="32"/>
      <c r="E1737" s="32"/>
      <c r="F1737" s="32"/>
      <c r="G1737" s="32"/>
      <c r="H1737" s="32"/>
      <c r="I1737" s="32"/>
      <c r="R1737" s="32"/>
      <c r="S1737" s="32"/>
      <c r="AD1737" s="32"/>
    </row>
    <row r="1738" ht="34.5" customHeight="1">
      <c r="A1738" s="32"/>
      <c r="B1738" s="32"/>
      <c r="C1738" s="32"/>
      <c r="D1738" s="32"/>
      <c r="E1738" s="32"/>
      <c r="G1738" s="32"/>
      <c r="H1738" s="32"/>
      <c r="I1738" s="32"/>
      <c r="R1738" s="32"/>
      <c r="S1738" s="32"/>
      <c r="AD1738" s="32"/>
    </row>
    <row r="1739" ht="34.5" customHeight="1">
      <c r="A1739" s="32"/>
      <c r="B1739" s="32"/>
      <c r="C1739" s="32"/>
      <c r="D1739" s="32"/>
      <c r="E1739" s="32"/>
      <c r="G1739" s="32"/>
      <c r="H1739" s="32"/>
      <c r="I1739" s="32"/>
      <c r="R1739" s="32"/>
      <c r="S1739" s="32"/>
      <c r="AD1739" s="32"/>
    </row>
    <row r="1740" ht="34.5" customHeight="1">
      <c r="A1740" s="32"/>
      <c r="B1740" s="32"/>
      <c r="D1740" s="32"/>
      <c r="E1740" s="32"/>
      <c r="G1740" s="32"/>
      <c r="I1740" s="32"/>
      <c r="R1740" s="32"/>
      <c r="S1740" s="32"/>
      <c r="AD1740" s="32"/>
    </row>
    <row r="1741" ht="34.5" customHeight="1">
      <c r="A1741" s="32"/>
      <c r="B1741" s="32"/>
      <c r="D1741" s="32"/>
      <c r="E1741" s="32"/>
      <c r="G1741" s="32"/>
      <c r="I1741" s="32"/>
      <c r="R1741" s="32"/>
      <c r="S1741" s="32"/>
      <c r="AD1741" s="32"/>
    </row>
    <row r="1742" ht="34.5" customHeight="1">
      <c r="A1742" s="32"/>
      <c r="B1742" s="32"/>
      <c r="C1742" s="32"/>
      <c r="D1742" s="32"/>
      <c r="E1742" s="32"/>
      <c r="F1742" s="32"/>
      <c r="G1742" s="32"/>
      <c r="H1742" s="32"/>
      <c r="I1742" s="32"/>
      <c r="R1742" s="32"/>
      <c r="S1742" s="32"/>
      <c r="AD1742" s="32"/>
    </row>
    <row r="1743" ht="34.5" customHeight="1">
      <c r="A1743" s="32"/>
      <c r="B1743" s="32"/>
      <c r="D1743" s="32"/>
      <c r="E1743" s="32"/>
      <c r="G1743" s="32"/>
      <c r="I1743" s="32"/>
      <c r="R1743" s="32"/>
      <c r="S1743" s="32"/>
      <c r="AD1743" s="32"/>
    </row>
    <row r="1744" ht="34.5" customHeight="1">
      <c r="A1744" s="32"/>
      <c r="B1744" s="32"/>
      <c r="D1744" s="32"/>
      <c r="E1744" s="32"/>
      <c r="G1744" s="32"/>
      <c r="I1744" s="32"/>
      <c r="R1744" s="32"/>
      <c r="S1744" s="32"/>
      <c r="AD1744" s="32"/>
    </row>
    <row r="1745" ht="34.5" customHeight="1">
      <c r="A1745" s="32"/>
      <c r="B1745" s="32"/>
      <c r="C1745" s="32"/>
      <c r="D1745" s="32"/>
      <c r="E1745" s="32"/>
      <c r="G1745" s="32"/>
      <c r="H1745" s="32"/>
      <c r="I1745" s="32"/>
      <c r="R1745" s="32"/>
      <c r="S1745" s="32"/>
      <c r="AD1745" s="32"/>
    </row>
    <row r="1746" ht="34.5" customHeight="1">
      <c r="A1746" s="32"/>
      <c r="B1746" s="32"/>
      <c r="D1746" s="32"/>
      <c r="E1746" s="32"/>
      <c r="G1746" s="32"/>
      <c r="I1746" s="32"/>
      <c r="R1746" s="32"/>
      <c r="S1746" s="32"/>
      <c r="AD1746" s="32"/>
    </row>
    <row r="1747" ht="34.5" customHeight="1">
      <c r="A1747" s="32"/>
      <c r="B1747" s="32"/>
      <c r="C1747" s="32"/>
      <c r="D1747" s="32"/>
      <c r="E1747" s="32"/>
      <c r="F1747" s="32"/>
      <c r="G1747" s="32"/>
      <c r="I1747" s="32"/>
      <c r="R1747" s="32"/>
      <c r="S1747" s="32"/>
      <c r="AD1747" s="32"/>
    </row>
    <row r="1748" ht="34.5" customHeight="1">
      <c r="A1748" s="32"/>
      <c r="B1748" s="32"/>
      <c r="C1748" s="32"/>
      <c r="D1748" s="32"/>
      <c r="E1748" s="32"/>
      <c r="G1748" s="32"/>
      <c r="H1748" s="32"/>
      <c r="I1748" s="32"/>
      <c r="R1748" s="32"/>
      <c r="S1748" s="32"/>
      <c r="AD1748" s="32"/>
    </row>
    <row r="1749" ht="34.5" customHeight="1">
      <c r="A1749" s="32"/>
      <c r="B1749" s="32"/>
      <c r="D1749" s="32"/>
      <c r="E1749" s="32"/>
      <c r="G1749" s="32"/>
      <c r="I1749" s="32"/>
      <c r="R1749" s="32"/>
      <c r="S1749" s="32"/>
      <c r="AD1749" s="32"/>
    </row>
    <row r="1750" ht="34.5" customHeight="1">
      <c r="A1750" s="32"/>
      <c r="B1750" s="32"/>
      <c r="D1750" s="32"/>
      <c r="E1750" s="32"/>
      <c r="G1750" s="32"/>
      <c r="I1750" s="32"/>
      <c r="R1750" s="32"/>
      <c r="S1750" s="32"/>
      <c r="AD1750" s="32"/>
    </row>
    <row r="1751" ht="34.5" customHeight="1">
      <c r="A1751" s="32"/>
      <c r="B1751" s="32"/>
      <c r="C1751" s="32"/>
      <c r="D1751" s="32"/>
      <c r="E1751" s="32"/>
      <c r="G1751" s="32"/>
      <c r="H1751" s="32"/>
      <c r="I1751" s="32"/>
      <c r="R1751" s="32"/>
      <c r="S1751" s="32"/>
      <c r="AD1751" s="32"/>
    </row>
    <row r="1752" ht="34.5" customHeight="1">
      <c r="A1752" s="32"/>
      <c r="B1752" s="32"/>
      <c r="C1752" s="32"/>
      <c r="D1752" s="32"/>
      <c r="E1752" s="32"/>
      <c r="F1752" s="32"/>
      <c r="G1752" s="32"/>
      <c r="I1752" s="32"/>
      <c r="R1752" s="32"/>
      <c r="S1752" s="32"/>
      <c r="AD1752" s="32"/>
    </row>
    <row r="1753" ht="34.5" customHeight="1">
      <c r="A1753" s="32"/>
      <c r="B1753" s="32"/>
      <c r="D1753" s="32"/>
      <c r="E1753" s="32"/>
      <c r="G1753" s="32"/>
      <c r="I1753" s="32"/>
      <c r="R1753" s="32"/>
      <c r="S1753" s="32"/>
      <c r="AD1753" s="32"/>
    </row>
    <row r="1754" ht="34.5" customHeight="1">
      <c r="A1754" s="32"/>
      <c r="B1754" s="32"/>
      <c r="C1754" s="32"/>
      <c r="D1754" s="32"/>
      <c r="E1754" s="32"/>
      <c r="G1754" s="32"/>
      <c r="H1754" s="32"/>
      <c r="I1754" s="32"/>
      <c r="R1754" s="32"/>
      <c r="S1754" s="32"/>
      <c r="AD1754" s="32"/>
    </row>
    <row r="1755" ht="34.5" customHeight="1">
      <c r="A1755" s="32"/>
      <c r="B1755" s="32"/>
      <c r="D1755" s="32"/>
      <c r="E1755" s="32"/>
      <c r="G1755" s="32"/>
      <c r="I1755" s="32"/>
      <c r="R1755" s="32"/>
      <c r="S1755" s="32"/>
      <c r="AD1755" s="32"/>
    </row>
    <row r="1756" ht="34.5" customHeight="1">
      <c r="A1756" s="32"/>
      <c r="B1756" s="32"/>
      <c r="D1756" s="32"/>
      <c r="E1756" s="32"/>
      <c r="G1756" s="32"/>
      <c r="I1756" s="32"/>
      <c r="R1756" s="32"/>
      <c r="S1756" s="32"/>
      <c r="AD1756" s="32"/>
    </row>
    <row r="1757" ht="34.5" customHeight="1">
      <c r="A1757" s="32"/>
      <c r="B1757" s="32"/>
      <c r="C1757" s="32"/>
      <c r="D1757" s="32"/>
      <c r="E1757" s="32"/>
      <c r="F1757" s="32"/>
      <c r="G1757" s="32"/>
      <c r="H1757" s="32"/>
      <c r="I1757" s="32"/>
      <c r="R1757" s="32"/>
      <c r="S1757" s="32"/>
      <c r="AD1757" s="32"/>
    </row>
    <row r="1758" ht="34.5" customHeight="1">
      <c r="A1758" s="32"/>
      <c r="B1758" s="32"/>
      <c r="D1758" s="32"/>
      <c r="E1758" s="32"/>
      <c r="G1758" s="32"/>
      <c r="I1758" s="32"/>
      <c r="R1758" s="32"/>
      <c r="S1758" s="32"/>
      <c r="AD1758" s="32"/>
    </row>
    <row r="1759" ht="34.5" customHeight="1">
      <c r="A1759" s="32"/>
      <c r="B1759" s="32"/>
      <c r="D1759" s="32"/>
      <c r="E1759" s="32"/>
      <c r="G1759" s="32"/>
      <c r="I1759" s="32"/>
      <c r="R1759" s="32"/>
      <c r="S1759" s="32"/>
      <c r="AD1759" s="32"/>
    </row>
    <row r="1760" ht="34.5" customHeight="1">
      <c r="A1760" s="32"/>
      <c r="B1760" s="32"/>
      <c r="C1760" s="32"/>
      <c r="D1760" s="32"/>
      <c r="E1760" s="32"/>
      <c r="G1760" s="32"/>
      <c r="H1760" s="32"/>
      <c r="I1760" s="32"/>
      <c r="R1760" s="32"/>
      <c r="S1760" s="32"/>
      <c r="AD1760" s="32"/>
    </row>
    <row r="1761" ht="34.5" customHeight="1">
      <c r="A1761" s="32"/>
      <c r="B1761" s="32"/>
      <c r="D1761" s="32"/>
      <c r="E1761" s="32"/>
      <c r="G1761" s="32"/>
      <c r="I1761" s="32"/>
      <c r="R1761" s="32"/>
      <c r="S1761" s="32"/>
      <c r="AD1761" s="32"/>
    </row>
    <row r="1762" ht="34.5" customHeight="1">
      <c r="A1762" s="32"/>
      <c r="B1762" s="32"/>
      <c r="C1762" s="32"/>
      <c r="D1762" s="32"/>
      <c r="E1762" s="32"/>
      <c r="F1762" s="32"/>
      <c r="G1762" s="32"/>
      <c r="H1762" s="32"/>
      <c r="I1762" s="32"/>
      <c r="R1762" s="32"/>
      <c r="S1762" s="32"/>
      <c r="AD1762" s="32"/>
    </row>
    <row r="1763" ht="34.5" customHeight="1">
      <c r="A1763" s="32"/>
      <c r="B1763" s="32"/>
      <c r="D1763" s="32"/>
      <c r="E1763" s="32"/>
      <c r="G1763" s="32"/>
      <c r="I1763" s="32"/>
      <c r="R1763" s="32"/>
      <c r="S1763" s="32"/>
      <c r="AD1763" s="32"/>
    </row>
    <row r="1764" ht="34.5" customHeight="1">
      <c r="A1764" s="32"/>
      <c r="B1764" s="32"/>
      <c r="C1764" s="32"/>
      <c r="D1764" s="32"/>
      <c r="E1764" s="32"/>
      <c r="G1764" s="32"/>
      <c r="H1764" s="32"/>
      <c r="I1764" s="32"/>
      <c r="R1764" s="32"/>
      <c r="S1764" s="32"/>
      <c r="AD1764" s="32"/>
    </row>
    <row r="1765" ht="34.5" customHeight="1">
      <c r="A1765" s="32"/>
      <c r="B1765" s="32"/>
      <c r="D1765" s="32"/>
      <c r="E1765" s="32"/>
      <c r="G1765" s="32"/>
      <c r="I1765" s="32"/>
      <c r="R1765" s="32"/>
      <c r="S1765" s="32"/>
      <c r="AD1765" s="32"/>
    </row>
    <row r="1766" ht="34.5" customHeight="1">
      <c r="A1766" s="32"/>
      <c r="B1766" s="32"/>
      <c r="C1766" s="32"/>
      <c r="D1766" s="32"/>
      <c r="E1766" s="32"/>
      <c r="G1766" s="32"/>
      <c r="H1766" s="32"/>
      <c r="I1766" s="32"/>
      <c r="R1766" s="32"/>
      <c r="S1766" s="32"/>
      <c r="AD1766" s="32"/>
    </row>
    <row r="1767" ht="34.5" customHeight="1">
      <c r="A1767" s="32"/>
      <c r="B1767" s="32"/>
      <c r="C1767" s="32"/>
      <c r="D1767" s="32"/>
      <c r="E1767" s="32"/>
      <c r="F1767" s="32"/>
      <c r="G1767" s="32"/>
      <c r="I1767" s="32"/>
      <c r="R1767" s="32"/>
      <c r="S1767" s="32"/>
      <c r="AD1767" s="32"/>
    </row>
    <row r="1768" ht="34.5" customHeight="1">
      <c r="A1768" s="32"/>
      <c r="B1768" s="32"/>
      <c r="C1768" s="32"/>
      <c r="D1768" s="32"/>
      <c r="E1768" s="32"/>
      <c r="G1768" s="32"/>
      <c r="H1768" s="32"/>
      <c r="I1768" s="32"/>
      <c r="R1768" s="32"/>
      <c r="S1768" s="32"/>
      <c r="AD1768" s="32"/>
    </row>
    <row r="1769" ht="34.5" customHeight="1">
      <c r="A1769" s="32"/>
      <c r="B1769" s="32"/>
      <c r="D1769" s="32"/>
      <c r="E1769" s="32"/>
      <c r="G1769" s="32"/>
      <c r="I1769" s="32"/>
      <c r="R1769" s="32"/>
      <c r="S1769" s="32"/>
      <c r="AD1769" s="32"/>
    </row>
    <row r="1770" ht="34.5" customHeight="1">
      <c r="A1770" s="32"/>
      <c r="B1770" s="32"/>
      <c r="C1770" s="32"/>
      <c r="D1770" s="32"/>
      <c r="E1770" s="32"/>
      <c r="G1770" s="32"/>
      <c r="H1770" s="32"/>
      <c r="I1770" s="32"/>
      <c r="R1770" s="32"/>
      <c r="S1770" s="32"/>
      <c r="AD1770" s="32"/>
    </row>
    <row r="1771" ht="34.5" customHeight="1">
      <c r="A1771" s="32"/>
      <c r="B1771" s="32"/>
      <c r="D1771" s="32"/>
      <c r="E1771" s="32"/>
      <c r="G1771" s="32"/>
      <c r="I1771" s="32"/>
      <c r="R1771" s="32"/>
      <c r="S1771" s="32"/>
      <c r="AD1771" s="32"/>
    </row>
    <row r="1772" ht="34.5" customHeight="1">
      <c r="A1772" s="32"/>
      <c r="B1772" s="32"/>
      <c r="C1772" s="32"/>
      <c r="D1772" s="32"/>
      <c r="E1772" s="32"/>
      <c r="F1772" s="32"/>
      <c r="G1772" s="32"/>
      <c r="H1772" s="32"/>
      <c r="I1772" s="32"/>
      <c r="R1772" s="32"/>
      <c r="S1772" s="32"/>
      <c r="AD1772" s="32"/>
    </row>
    <row r="1773" ht="34.5" customHeight="1">
      <c r="A1773" s="32"/>
      <c r="B1773" s="32"/>
      <c r="D1773" s="32"/>
      <c r="E1773" s="32"/>
      <c r="G1773" s="32"/>
      <c r="I1773" s="32"/>
      <c r="R1773" s="32"/>
      <c r="S1773" s="32"/>
      <c r="AD1773" s="32"/>
    </row>
    <row r="1774" ht="34.5" customHeight="1">
      <c r="A1774" s="32"/>
      <c r="B1774" s="32"/>
      <c r="C1774" s="32"/>
      <c r="D1774" s="32"/>
      <c r="E1774" s="32"/>
      <c r="G1774" s="32"/>
      <c r="H1774" s="32"/>
      <c r="I1774" s="32"/>
      <c r="R1774" s="32"/>
      <c r="S1774" s="32"/>
      <c r="AD1774" s="32"/>
    </row>
    <row r="1775" ht="34.5" customHeight="1">
      <c r="A1775" s="32"/>
      <c r="B1775" s="32"/>
      <c r="D1775" s="32"/>
      <c r="E1775" s="32"/>
      <c r="G1775" s="32"/>
      <c r="I1775" s="32"/>
      <c r="R1775" s="32"/>
      <c r="S1775" s="32"/>
      <c r="AD1775" s="32"/>
    </row>
    <row r="1776" ht="34.5" customHeight="1">
      <c r="A1776" s="32"/>
      <c r="B1776" s="32"/>
      <c r="C1776" s="32"/>
      <c r="D1776" s="32"/>
      <c r="E1776" s="32"/>
      <c r="G1776" s="32"/>
      <c r="H1776" s="32"/>
      <c r="I1776" s="32"/>
      <c r="R1776" s="32"/>
      <c r="S1776" s="32"/>
      <c r="AD1776" s="32"/>
    </row>
    <row r="1777" ht="34.5" customHeight="1">
      <c r="A1777" s="32"/>
      <c r="B1777" s="32"/>
      <c r="D1777" s="32"/>
      <c r="E1777" s="32"/>
      <c r="G1777" s="32"/>
      <c r="I1777" s="32"/>
      <c r="R1777" s="32"/>
      <c r="S1777" s="32"/>
      <c r="AD1777" s="32"/>
    </row>
    <row r="1778" ht="34.5" customHeight="1">
      <c r="A1778" s="32"/>
      <c r="B1778" s="32"/>
      <c r="C1778" s="32"/>
      <c r="D1778" s="32"/>
      <c r="E1778" s="32"/>
      <c r="F1778" s="32"/>
      <c r="G1778" s="32"/>
      <c r="H1778" s="32"/>
      <c r="I1778" s="32"/>
      <c r="R1778" s="32"/>
      <c r="S1778" s="32"/>
      <c r="AD1778" s="32"/>
    </row>
    <row r="1779" ht="34.5" customHeight="1">
      <c r="A1779" s="32"/>
      <c r="B1779" s="32"/>
      <c r="D1779" s="32"/>
      <c r="E1779" s="32"/>
      <c r="G1779" s="32"/>
      <c r="I1779" s="32"/>
      <c r="R1779" s="32"/>
      <c r="S1779" s="32"/>
      <c r="AD1779" s="32"/>
    </row>
    <row r="1780" ht="34.5" customHeight="1">
      <c r="A1780" s="32"/>
      <c r="B1780" s="32"/>
      <c r="C1780" s="32"/>
      <c r="D1780" s="32"/>
      <c r="E1780" s="32"/>
      <c r="G1780" s="32"/>
      <c r="H1780" s="32"/>
      <c r="I1780" s="32"/>
      <c r="R1780" s="32"/>
      <c r="S1780" s="32"/>
      <c r="AD1780" s="32"/>
    </row>
    <row r="1781" ht="34.5" customHeight="1">
      <c r="A1781" s="32"/>
      <c r="B1781" s="32"/>
      <c r="D1781" s="32"/>
      <c r="E1781" s="32"/>
      <c r="G1781" s="32"/>
      <c r="I1781" s="32"/>
      <c r="R1781" s="32"/>
      <c r="S1781" s="32"/>
      <c r="AD1781" s="32"/>
    </row>
    <row r="1782" ht="34.5" customHeight="1">
      <c r="A1782" s="32"/>
      <c r="B1782" s="32"/>
      <c r="C1782" s="32"/>
      <c r="D1782" s="32"/>
      <c r="E1782" s="32"/>
      <c r="G1782" s="32"/>
      <c r="H1782" s="32"/>
      <c r="I1782" s="32"/>
      <c r="R1782" s="32"/>
      <c r="S1782" s="32"/>
      <c r="AD1782" s="32"/>
    </row>
    <row r="1783" ht="34.5" customHeight="1">
      <c r="A1783" s="32"/>
      <c r="B1783" s="32"/>
      <c r="C1783" s="32"/>
      <c r="D1783" s="32"/>
      <c r="E1783" s="32"/>
      <c r="F1783" s="32"/>
      <c r="G1783" s="32"/>
      <c r="I1783" s="32"/>
      <c r="R1783" s="32"/>
      <c r="S1783" s="32"/>
      <c r="AD1783" s="32"/>
    </row>
    <row r="1784" ht="34.5" customHeight="1">
      <c r="A1784" s="32"/>
      <c r="B1784" s="32"/>
      <c r="C1784" s="32"/>
      <c r="D1784" s="32"/>
      <c r="E1784" s="32"/>
      <c r="G1784" s="32"/>
      <c r="H1784" s="32"/>
      <c r="I1784" s="32"/>
      <c r="R1784" s="32"/>
      <c r="S1784" s="32"/>
      <c r="AD1784" s="32"/>
    </row>
    <row r="1785" ht="34.5" customHeight="1">
      <c r="A1785" s="32"/>
      <c r="B1785" s="32"/>
      <c r="D1785" s="32"/>
      <c r="E1785" s="32"/>
      <c r="G1785" s="32"/>
      <c r="I1785" s="32"/>
      <c r="R1785" s="32"/>
      <c r="S1785" s="32"/>
      <c r="AD1785" s="32"/>
    </row>
    <row r="1786" ht="34.5" customHeight="1">
      <c r="A1786" s="32"/>
      <c r="B1786" s="32"/>
      <c r="C1786" s="32"/>
      <c r="D1786" s="32"/>
      <c r="E1786" s="32"/>
      <c r="G1786" s="32"/>
      <c r="H1786" s="32"/>
      <c r="I1786" s="32"/>
      <c r="R1786" s="32"/>
      <c r="S1786" s="32"/>
      <c r="AD1786" s="32"/>
    </row>
    <row r="1787" ht="34.5" customHeight="1">
      <c r="A1787" s="32"/>
      <c r="B1787" s="32"/>
      <c r="D1787" s="32"/>
      <c r="E1787" s="32"/>
      <c r="G1787" s="32"/>
      <c r="I1787" s="32"/>
      <c r="R1787" s="32"/>
      <c r="S1787" s="32"/>
      <c r="AD1787" s="32"/>
    </row>
    <row r="1788" ht="34.5" customHeight="1">
      <c r="A1788" s="32"/>
      <c r="B1788" s="32"/>
      <c r="C1788" s="32"/>
      <c r="D1788" s="32"/>
      <c r="E1788" s="32"/>
      <c r="F1788" s="32"/>
      <c r="G1788" s="32"/>
      <c r="H1788" s="32"/>
      <c r="I1788" s="32"/>
      <c r="R1788" s="32"/>
      <c r="S1788" s="32"/>
      <c r="AD1788" s="32"/>
    </row>
    <row r="1789" ht="34.5" customHeight="1">
      <c r="A1789" s="32"/>
      <c r="B1789" s="32"/>
      <c r="C1789" s="32"/>
      <c r="D1789" s="32"/>
      <c r="E1789" s="32"/>
      <c r="G1789" s="32"/>
      <c r="H1789" s="32"/>
      <c r="I1789" s="32"/>
      <c r="R1789" s="32"/>
      <c r="S1789" s="32"/>
      <c r="AD1789" s="32"/>
    </row>
    <row r="1790" ht="34.5" customHeight="1">
      <c r="A1790" s="32"/>
      <c r="B1790" s="32"/>
      <c r="C1790" s="32"/>
      <c r="D1790" s="32"/>
      <c r="E1790" s="32"/>
      <c r="G1790" s="32"/>
      <c r="H1790" s="32"/>
      <c r="I1790" s="32"/>
      <c r="R1790" s="32"/>
      <c r="S1790" s="32"/>
      <c r="AD1790" s="32"/>
    </row>
    <row r="1791" ht="34.5" customHeight="1">
      <c r="A1791" s="32"/>
      <c r="B1791" s="32"/>
      <c r="C1791" s="32"/>
      <c r="D1791" s="32"/>
      <c r="E1791" s="32"/>
      <c r="G1791" s="32"/>
      <c r="H1791" s="32"/>
      <c r="I1791" s="32"/>
      <c r="R1791" s="32"/>
      <c r="S1791" s="32"/>
      <c r="AD1791" s="32"/>
    </row>
    <row r="1792" ht="34.5" customHeight="1">
      <c r="A1792" s="32"/>
      <c r="B1792" s="32"/>
      <c r="C1792" s="32"/>
      <c r="D1792" s="32"/>
      <c r="E1792" s="32"/>
      <c r="G1792" s="32"/>
      <c r="H1792" s="32"/>
      <c r="I1792" s="32"/>
      <c r="R1792" s="32"/>
      <c r="S1792" s="32"/>
      <c r="AD1792" s="32"/>
    </row>
    <row r="1793" ht="34.5" customHeight="1">
      <c r="A1793" s="32"/>
      <c r="B1793" s="32"/>
      <c r="C1793" s="32"/>
      <c r="D1793" s="32"/>
      <c r="E1793" s="32"/>
      <c r="F1793" s="32"/>
      <c r="G1793" s="32"/>
      <c r="H1793" s="32"/>
      <c r="I1793" s="32"/>
      <c r="R1793" s="32"/>
      <c r="S1793" s="32"/>
      <c r="AD1793" s="32"/>
    </row>
    <row r="1794" ht="34.5" customHeight="1">
      <c r="A1794" s="32"/>
      <c r="B1794" s="32"/>
      <c r="C1794" s="32"/>
      <c r="D1794" s="32"/>
      <c r="E1794" s="32"/>
      <c r="G1794" s="32"/>
      <c r="H1794" s="32"/>
      <c r="I1794" s="32"/>
      <c r="R1794" s="32"/>
      <c r="S1794" s="32"/>
      <c r="AD1794" s="32"/>
    </row>
    <row r="1795" ht="34.5" customHeight="1">
      <c r="A1795" s="32"/>
      <c r="B1795" s="32"/>
      <c r="C1795" s="32"/>
      <c r="D1795" s="32"/>
      <c r="E1795" s="32"/>
      <c r="G1795" s="32"/>
      <c r="H1795" s="32"/>
      <c r="I1795" s="32"/>
      <c r="R1795" s="32"/>
      <c r="S1795" s="32"/>
      <c r="AD1795" s="32"/>
    </row>
    <row r="1796" ht="34.5" customHeight="1">
      <c r="A1796" s="32"/>
      <c r="B1796" s="32"/>
      <c r="C1796" s="32"/>
      <c r="D1796" s="32"/>
      <c r="E1796" s="32"/>
      <c r="G1796" s="32"/>
      <c r="H1796" s="32"/>
      <c r="I1796" s="32"/>
      <c r="R1796" s="32"/>
      <c r="S1796" s="32"/>
      <c r="AD1796" s="32"/>
    </row>
    <row r="1797" ht="34.5" customHeight="1">
      <c r="A1797" s="32"/>
      <c r="B1797" s="32"/>
      <c r="C1797" s="32"/>
      <c r="D1797" s="32"/>
      <c r="E1797" s="32"/>
      <c r="G1797" s="32"/>
      <c r="H1797" s="32"/>
      <c r="I1797" s="32"/>
      <c r="R1797" s="32"/>
      <c r="S1797" s="32"/>
      <c r="AD1797" s="32"/>
    </row>
    <row r="1798" ht="34.5" customHeight="1">
      <c r="A1798" s="32"/>
      <c r="B1798" s="32"/>
      <c r="C1798" s="32"/>
      <c r="D1798" s="32"/>
      <c r="E1798" s="32"/>
      <c r="F1798" s="32"/>
      <c r="G1798" s="32"/>
      <c r="H1798" s="32"/>
      <c r="I1798" s="32"/>
      <c r="R1798" s="32"/>
      <c r="S1798" s="32"/>
      <c r="AD1798" s="32"/>
    </row>
    <row r="1799" ht="34.5" customHeight="1">
      <c r="A1799" s="32"/>
      <c r="B1799" s="32"/>
      <c r="C1799" s="32"/>
      <c r="D1799" s="32"/>
      <c r="E1799" s="32"/>
      <c r="G1799" s="32"/>
      <c r="H1799" s="32"/>
      <c r="I1799" s="32"/>
      <c r="R1799" s="32"/>
      <c r="S1799" s="32"/>
      <c r="AD1799" s="32"/>
    </row>
    <row r="1800" ht="34.5" customHeight="1">
      <c r="A1800" s="32"/>
      <c r="B1800" s="32"/>
      <c r="C1800" s="32"/>
      <c r="D1800" s="32"/>
      <c r="E1800" s="32"/>
      <c r="G1800" s="32"/>
      <c r="H1800" s="32"/>
      <c r="I1800" s="32"/>
      <c r="R1800" s="32"/>
      <c r="S1800" s="32"/>
      <c r="AD1800" s="32"/>
    </row>
    <row r="1801" ht="34.5" customHeight="1">
      <c r="A1801" s="32"/>
      <c r="B1801" s="32"/>
      <c r="C1801" s="32"/>
      <c r="D1801" s="32"/>
      <c r="E1801" s="32"/>
      <c r="G1801" s="32"/>
      <c r="H1801" s="32"/>
      <c r="I1801" s="32"/>
      <c r="R1801" s="32"/>
      <c r="S1801" s="32"/>
      <c r="AD1801" s="32"/>
    </row>
    <row r="1802" ht="34.5" customHeight="1">
      <c r="A1802" s="32"/>
      <c r="B1802" s="32"/>
      <c r="C1802" s="32"/>
      <c r="D1802" s="32"/>
      <c r="E1802" s="32"/>
      <c r="G1802" s="32"/>
      <c r="H1802" s="32"/>
      <c r="I1802" s="32"/>
      <c r="R1802" s="32"/>
      <c r="S1802" s="32"/>
      <c r="AD1802" s="32"/>
    </row>
    <row r="1803" ht="34.5" customHeight="1">
      <c r="A1803" s="32"/>
      <c r="B1803" s="32"/>
      <c r="C1803" s="32"/>
      <c r="D1803" s="32"/>
      <c r="E1803" s="32"/>
      <c r="F1803" s="32"/>
      <c r="G1803" s="32"/>
      <c r="H1803" s="32"/>
      <c r="I1803" s="32"/>
      <c r="R1803" s="32"/>
      <c r="S1803" s="32"/>
      <c r="AD1803" s="32"/>
    </row>
    <row r="1804" ht="34.5" customHeight="1">
      <c r="A1804" s="32"/>
      <c r="B1804" s="32"/>
      <c r="C1804" s="32"/>
      <c r="D1804" s="32"/>
      <c r="E1804" s="32"/>
      <c r="F1804" s="32"/>
      <c r="G1804" s="32"/>
      <c r="H1804" s="32"/>
      <c r="I1804" s="32"/>
      <c r="R1804" s="32"/>
      <c r="S1804" s="32"/>
      <c r="AD1804" s="32"/>
    </row>
    <row r="1805" ht="34.5" customHeight="1">
      <c r="A1805" s="32"/>
      <c r="B1805" s="32"/>
      <c r="C1805" s="32"/>
      <c r="D1805" s="32"/>
      <c r="E1805" s="32"/>
      <c r="F1805" s="32"/>
      <c r="G1805" s="32"/>
      <c r="H1805" s="32"/>
      <c r="I1805" s="32"/>
      <c r="R1805" s="32"/>
      <c r="S1805" s="32"/>
      <c r="AD1805" s="32"/>
    </row>
    <row r="1806" ht="34.5" customHeight="1">
      <c r="A1806" s="32"/>
      <c r="B1806" s="32"/>
      <c r="C1806" s="32"/>
      <c r="D1806" s="32"/>
      <c r="E1806" s="32"/>
      <c r="F1806" s="32"/>
      <c r="G1806" s="32"/>
      <c r="H1806" s="32"/>
      <c r="I1806" s="32"/>
      <c r="R1806" s="32"/>
      <c r="S1806" s="32"/>
      <c r="AD1806" s="32"/>
    </row>
    <row r="1807" ht="34.5" customHeight="1">
      <c r="A1807" s="32"/>
      <c r="B1807" s="32"/>
      <c r="C1807" s="32"/>
      <c r="D1807" s="32"/>
      <c r="E1807" s="32"/>
      <c r="F1807" s="32"/>
      <c r="G1807" s="32"/>
      <c r="H1807" s="32"/>
      <c r="I1807" s="32"/>
      <c r="R1807" s="32"/>
      <c r="S1807" s="32"/>
      <c r="AD1807" s="32"/>
    </row>
    <row r="1808" ht="34.5" customHeight="1">
      <c r="A1808" s="32"/>
      <c r="B1808" s="32"/>
      <c r="C1808" s="32"/>
      <c r="D1808" s="32"/>
      <c r="E1808" s="32"/>
      <c r="F1808" s="32"/>
      <c r="G1808" s="32"/>
      <c r="H1808" s="32"/>
      <c r="I1808" s="32"/>
      <c r="R1808" s="32"/>
      <c r="S1808" s="32"/>
      <c r="AD1808" s="32"/>
    </row>
    <row r="1809" ht="34.5" customHeight="1">
      <c r="A1809" s="32"/>
      <c r="B1809" s="32"/>
      <c r="C1809" s="32"/>
      <c r="D1809" s="32"/>
      <c r="E1809" s="32"/>
      <c r="F1809" s="32"/>
      <c r="G1809" s="32"/>
      <c r="H1809" s="32"/>
      <c r="I1809" s="32"/>
      <c r="R1809" s="32"/>
      <c r="S1809" s="32"/>
      <c r="AD1809" s="32"/>
    </row>
    <row r="1810" ht="34.5" customHeight="1">
      <c r="A1810" s="32"/>
      <c r="B1810" s="32"/>
      <c r="C1810" s="32"/>
      <c r="D1810" s="32"/>
      <c r="E1810" s="32"/>
      <c r="F1810" s="32"/>
      <c r="G1810" s="32"/>
      <c r="H1810" s="32"/>
      <c r="I1810" s="32"/>
      <c r="R1810" s="32"/>
      <c r="S1810" s="32"/>
      <c r="AD1810" s="32"/>
    </row>
    <row r="1811" ht="34.5" customHeight="1">
      <c r="A1811" s="32"/>
      <c r="B1811" s="32"/>
      <c r="C1811" s="32"/>
      <c r="D1811" s="32"/>
      <c r="E1811" s="32"/>
      <c r="F1811" s="32"/>
      <c r="G1811" s="32"/>
      <c r="H1811" s="32"/>
      <c r="I1811" s="32"/>
      <c r="R1811" s="32"/>
      <c r="S1811" s="32"/>
      <c r="AD1811" s="32"/>
    </row>
    <row r="1812" ht="34.5" customHeight="1">
      <c r="A1812" s="32"/>
      <c r="B1812" s="32"/>
      <c r="C1812" s="32"/>
      <c r="D1812" s="32"/>
      <c r="E1812" s="32"/>
      <c r="F1812" s="32"/>
      <c r="G1812" s="32"/>
      <c r="I1812" s="32"/>
      <c r="R1812" s="32"/>
      <c r="S1812" s="32"/>
      <c r="AD1812" s="32"/>
    </row>
    <row r="1813" ht="34.5" customHeight="1">
      <c r="A1813" s="32"/>
      <c r="B1813" s="32"/>
      <c r="C1813" s="32"/>
      <c r="D1813" s="32"/>
      <c r="E1813" s="32"/>
      <c r="F1813" s="32"/>
      <c r="G1813" s="32"/>
      <c r="H1813" s="32"/>
      <c r="I1813" s="32"/>
      <c r="R1813" s="32"/>
      <c r="S1813" s="32"/>
      <c r="AD1813" s="32"/>
    </row>
    <row r="1814" ht="34.5" customHeight="1">
      <c r="A1814" s="32"/>
      <c r="B1814" s="32"/>
      <c r="C1814" s="32"/>
      <c r="D1814" s="32"/>
      <c r="E1814" s="32"/>
      <c r="F1814" s="32"/>
      <c r="G1814" s="32"/>
      <c r="I1814" s="32"/>
      <c r="R1814" s="32"/>
      <c r="S1814" s="32"/>
      <c r="AD1814" s="32"/>
    </row>
    <row r="1815" ht="34.5" customHeight="1">
      <c r="A1815" s="32"/>
      <c r="B1815" s="32"/>
      <c r="C1815" s="32"/>
      <c r="D1815" s="32"/>
      <c r="E1815" s="32"/>
      <c r="F1815" s="32"/>
      <c r="G1815" s="32"/>
      <c r="H1815" s="32"/>
      <c r="I1815" s="32"/>
      <c r="R1815" s="32"/>
      <c r="S1815" s="32"/>
      <c r="AD1815" s="32"/>
    </row>
    <row r="1816" ht="34.5" customHeight="1">
      <c r="A1816" s="32"/>
      <c r="B1816" s="32"/>
      <c r="C1816" s="32"/>
      <c r="D1816" s="32"/>
      <c r="E1816" s="32"/>
      <c r="F1816" s="32"/>
      <c r="G1816" s="32"/>
      <c r="H1816" s="32"/>
      <c r="I1816" s="32"/>
      <c r="R1816" s="32"/>
      <c r="S1816" s="32"/>
      <c r="AD1816" s="32"/>
    </row>
    <row r="1817" ht="34.5" customHeight="1">
      <c r="A1817" s="32"/>
      <c r="B1817" s="32"/>
      <c r="C1817" s="32"/>
      <c r="D1817" s="32"/>
      <c r="E1817" s="32"/>
      <c r="F1817" s="32"/>
      <c r="G1817" s="32"/>
      <c r="I1817" s="32"/>
      <c r="R1817" s="32"/>
      <c r="S1817" s="32"/>
      <c r="AD1817" s="32"/>
    </row>
    <row r="1818" ht="34.5" customHeight="1">
      <c r="A1818" s="32"/>
      <c r="B1818" s="32"/>
      <c r="C1818" s="32"/>
      <c r="D1818" s="32"/>
      <c r="E1818" s="32"/>
      <c r="F1818" s="32"/>
      <c r="G1818" s="32"/>
      <c r="H1818" s="32"/>
      <c r="I1818" s="32"/>
      <c r="R1818" s="32"/>
      <c r="S1818" s="32"/>
      <c r="AD1818" s="32"/>
    </row>
    <row r="1819" ht="34.5" customHeight="1">
      <c r="A1819" s="32"/>
      <c r="B1819" s="32"/>
      <c r="C1819" s="32"/>
      <c r="D1819" s="32"/>
      <c r="E1819" s="32"/>
      <c r="F1819" s="32"/>
      <c r="G1819" s="32"/>
      <c r="H1819" s="32"/>
      <c r="I1819" s="32"/>
      <c r="R1819" s="32"/>
      <c r="S1819" s="32"/>
      <c r="AD1819" s="32"/>
    </row>
    <row r="1820" ht="34.5" customHeight="1">
      <c r="A1820" s="32"/>
      <c r="B1820" s="32"/>
      <c r="C1820" s="32"/>
      <c r="D1820" s="32"/>
      <c r="E1820" s="32"/>
      <c r="F1820" s="32"/>
      <c r="G1820" s="32"/>
      <c r="H1820" s="32"/>
      <c r="I1820" s="32"/>
      <c r="R1820" s="32"/>
      <c r="S1820" s="32"/>
      <c r="AD1820" s="32"/>
    </row>
    <row r="1821" ht="34.5" customHeight="1">
      <c r="A1821" s="32"/>
      <c r="B1821" s="32"/>
      <c r="C1821" s="32"/>
      <c r="D1821" s="32"/>
      <c r="E1821" s="32"/>
      <c r="F1821" s="32"/>
      <c r="G1821" s="32"/>
      <c r="H1821" s="32"/>
      <c r="I1821" s="32"/>
      <c r="R1821" s="32"/>
      <c r="S1821" s="32"/>
      <c r="AD1821" s="32"/>
    </row>
    <row r="1822" ht="34.5" customHeight="1">
      <c r="A1822" s="32"/>
      <c r="B1822" s="32"/>
      <c r="C1822" s="32"/>
      <c r="D1822" s="32"/>
      <c r="E1822" s="32"/>
      <c r="F1822" s="32"/>
      <c r="G1822" s="32"/>
      <c r="H1822" s="32"/>
      <c r="I1822" s="32"/>
      <c r="R1822" s="32"/>
      <c r="S1822" s="32"/>
      <c r="AD1822" s="32"/>
    </row>
    <row r="1823" ht="34.5" customHeight="1">
      <c r="A1823" s="32"/>
      <c r="B1823" s="32"/>
      <c r="C1823" s="32"/>
      <c r="D1823" s="32"/>
      <c r="E1823" s="32"/>
      <c r="F1823" s="32"/>
      <c r="G1823" s="32"/>
      <c r="H1823" s="32"/>
      <c r="I1823" s="32"/>
      <c r="R1823" s="32"/>
      <c r="S1823" s="32"/>
      <c r="AD1823" s="32"/>
    </row>
    <row r="1824" ht="34.5" customHeight="1">
      <c r="A1824" s="32"/>
      <c r="B1824" s="32"/>
      <c r="C1824" s="32"/>
      <c r="D1824" s="32"/>
      <c r="E1824" s="32"/>
      <c r="F1824" s="32"/>
      <c r="G1824" s="32"/>
      <c r="H1824" s="32"/>
      <c r="I1824" s="32"/>
      <c r="R1824" s="32"/>
      <c r="S1824" s="32"/>
      <c r="AD1824" s="32"/>
    </row>
    <row r="1825" ht="34.5" customHeight="1">
      <c r="A1825" s="32"/>
      <c r="B1825" s="32"/>
      <c r="C1825" s="32"/>
      <c r="D1825" s="32"/>
      <c r="E1825" s="32"/>
      <c r="F1825" s="32"/>
      <c r="G1825" s="32"/>
      <c r="H1825" s="32"/>
      <c r="I1825" s="32"/>
      <c r="R1825" s="32"/>
      <c r="S1825" s="32"/>
      <c r="AD1825" s="32"/>
    </row>
    <row r="1826" ht="34.5" customHeight="1">
      <c r="A1826" s="32"/>
      <c r="B1826" s="32"/>
      <c r="C1826" s="32"/>
      <c r="D1826" s="32"/>
      <c r="E1826" s="32"/>
      <c r="F1826" s="32"/>
      <c r="G1826" s="32"/>
      <c r="H1826" s="32"/>
      <c r="I1826" s="32"/>
      <c r="R1826" s="32"/>
      <c r="S1826" s="32"/>
      <c r="AD1826" s="32"/>
    </row>
    <row r="1827" ht="34.5" customHeight="1">
      <c r="A1827" s="32"/>
      <c r="B1827" s="32"/>
      <c r="C1827" s="32"/>
      <c r="D1827" s="32"/>
      <c r="E1827" s="32"/>
      <c r="F1827" s="32"/>
      <c r="G1827" s="32"/>
      <c r="H1827" s="32"/>
      <c r="I1827" s="32"/>
      <c r="R1827" s="32"/>
      <c r="S1827" s="32"/>
      <c r="AD1827" s="32"/>
    </row>
    <row r="1828" ht="34.5" customHeight="1">
      <c r="A1828" s="32"/>
      <c r="B1828" s="32"/>
      <c r="C1828" s="32"/>
      <c r="D1828" s="32"/>
      <c r="E1828" s="32"/>
      <c r="F1828" s="32"/>
      <c r="G1828" s="32"/>
      <c r="H1828" s="32"/>
      <c r="I1828" s="32"/>
      <c r="R1828" s="32"/>
      <c r="S1828" s="32"/>
      <c r="AD1828" s="32"/>
    </row>
    <row r="1829" ht="34.5" customHeight="1">
      <c r="A1829" s="32"/>
      <c r="B1829" s="32"/>
      <c r="C1829" s="32"/>
      <c r="D1829" s="32"/>
      <c r="E1829" s="32"/>
      <c r="F1829" s="32"/>
      <c r="G1829" s="32"/>
      <c r="H1829" s="32"/>
      <c r="I1829" s="32"/>
      <c r="R1829" s="32"/>
      <c r="S1829" s="32"/>
      <c r="AD1829" s="32"/>
    </row>
    <row r="1830" ht="34.5" customHeight="1">
      <c r="A1830" s="32"/>
      <c r="B1830" s="32"/>
      <c r="C1830" s="32"/>
      <c r="D1830" s="32"/>
      <c r="E1830" s="32"/>
      <c r="G1830" s="32"/>
      <c r="H1830" s="32"/>
      <c r="I1830" s="32"/>
      <c r="R1830" s="32"/>
      <c r="S1830" s="32"/>
      <c r="AD1830" s="32"/>
    </row>
    <row r="1831" ht="34.5" customHeight="1">
      <c r="A1831" s="32"/>
      <c r="B1831" s="32"/>
      <c r="D1831" s="32"/>
      <c r="E1831" s="32"/>
      <c r="G1831" s="32"/>
      <c r="I1831" s="32"/>
      <c r="R1831" s="32"/>
      <c r="S1831" s="32"/>
      <c r="AD1831" s="32"/>
    </row>
    <row r="1832" ht="34.5" customHeight="1">
      <c r="A1832" s="32"/>
      <c r="B1832" s="32"/>
      <c r="C1832" s="32"/>
      <c r="D1832" s="32"/>
      <c r="E1832" s="32"/>
      <c r="F1832" s="32"/>
      <c r="G1832" s="32"/>
      <c r="H1832" s="32"/>
      <c r="I1832" s="32"/>
      <c r="R1832" s="32"/>
      <c r="S1832" s="32"/>
      <c r="AD1832" s="32"/>
    </row>
    <row r="1833" ht="34.5" customHeight="1">
      <c r="A1833" s="32"/>
      <c r="B1833" s="32"/>
      <c r="C1833" s="32"/>
      <c r="D1833" s="32"/>
      <c r="E1833" s="32"/>
      <c r="G1833" s="32"/>
      <c r="H1833" s="32"/>
      <c r="I1833" s="32"/>
      <c r="R1833" s="32"/>
      <c r="S1833" s="32"/>
      <c r="AD1833" s="32"/>
    </row>
    <row r="1834" ht="34.5" customHeight="1">
      <c r="A1834" s="32"/>
      <c r="B1834" s="32"/>
      <c r="C1834" s="32"/>
      <c r="D1834" s="32"/>
      <c r="E1834" s="32"/>
      <c r="G1834" s="32"/>
      <c r="H1834" s="32"/>
      <c r="I1834" s="32"/>
      <c r="R1834" s="32"/>
      <c r="S1834" s="32"/>
      <c r="AD1834" s="32"/>
    </row>
    <row r="1835" ht="34.5" customHeight="1">
      <c r="A1835" s="32"/>
      <c r="B1835" s="32"/>
      <c r="C1835" s="32"/>
      <c r="D1835" s="32"/>
      <c r="E1835" s="32"/>
      <c r="F1835" s="32"/>
      <c r="G1835" s="32"/>
      <c r="H1835" s="32"/>
      <c r="I1835" s="32"/>
      <c r="R1835" s="32"/>
      <c r="S1835" s="32"/>
      <c r="AD1835" s="32"/>
    </row>
    <row r="1836" ht="34.5" customHeight="1">
      <c r="A1836" s="32"/>
      <c r="B1836" s="32"/>
      <c r="D1836" s="32"/>
      <c r="E1836" s="32"/>
      <c r="G1836" s="32"/>
      <c r="I1836" s="32"/>
      <c r="R1836" s="32"/>
      <c r="S1836" s="32"/>
      <c r="AD1836" s="32"/>
    </row>
    <row r="1837" ht="34.5" customHeight="1">
      <c r="A1837" s="32"/>
      <c r="B1837" s="32"/>
      <c r="C1837" s="32"/>
      <c r="D1837" s="32"/>
      <c r="E1837" s="32"/>
      <c r="G1837" s="32"/>
      <c r="H1837" s="32"/>
      <c r="I1837" s="32"/>
      <c r="R1837" s="32"/>
      <c r="S1837" s="32"/>
      <c r="AD1837" s="32"/>
    </row>
    <row r="1838" ht="34.5" customHeight="1">
      <c r="A1838" s="32"/>
      <c r="B1838" s="32"/>
      <c r="C1838" s="32"/>
      <c r="D1838" s="32"/>
      <c r="E1838" s="32"/>
      <c r="F1838" s="32"/>
      <c r="G1838" s="32"/>
      <c r="H1838" s="32"/>
      <c r="I1838" s="32"/>
      <c r="R1838" s="32"/>
      <c r="S1838" s="32"/>
      <c r="AD1838" s="32"/>
    </row>
    <row r="1839" ht="34.5" customHeight="1">
      <c r="A1839" s="32"/>
      <c r="B1839" s="32"/>
      <c r="D1839" s="32"/>
      <c r="E1839" s="32"/>
      <c r="G1839" s="32"/>
      <c r="I1839" s="32"/>
      <c r="R1839" s="32"/>
      <c r="S1839" s="32"/>
      <c r="AD1839" s="32"/>
    </row>
    <row r="1840" ht="34.5" customHeight="1">
      <c r="A1840" s="32"/>
      <c r="B1840" s="32"/>
      <c r="C1840" s="32"/>
      <c r="D1840" s="32"/>
      <c r="E1840" s="32"/>
      <c r="G1840" s="32"/>
      <c r="H1840" s="32"/>
      <c r="I1840" s="32"/>
      <c r="R1840" s="32"/>
      <c r="S1840" s="32"/>
      <c r="AD1840" s="32"/>
    </row>
    <row r="1841" ht="34.5" customHeight="1">
      <c r="A1841" s="32"/>
      <c r="B1841" s="32"/>
      <c r="C1841" s="32"/>
      <c r="D1841" s="32"/>
      <c r="E1841" s="32"/>
      <c r="F1841" s="32"/>
      <c r="G1841" s="32"/>
      <c r="H1841" s="32"/>
      <c r="I1841" s="32"/>
      <c r="R1841" s="32"/>
      <c r="S1841" s="32"/>
      <c r="AD1841" s="32"/>
    </row>
    <row r="1842" ht="34.5" customHeight="1">
      <c r="A1842" s="32"/>
      <c r="B1842" s="32"/>
      <c r="D1842" s="32"/>
      <c r="E1842" s="32"/>
      <c r="G1842" s="32"/>
      <c r="I1842" s="32"/>
      <c r="R1842" s="32"/>
      <c r="S1842" s="32"/>
      <c r="AD1842" s="32"/>
    </row>
    <row r="1843" ht="34.5" customHeight="1">
      <c r="A1843" s="32"/>
      <c r="B1843" s="32"/>
      <c r="C1843" s="32"/>
      <c r="D1843" s="32"/>
      <c r="E1843" s="32"/>
      <c r="G1843" s="32"/>
      <c r="H1843" s="32"/>
      <c r="I1843" s="32"/>
      <c r="R1843" s="32"/>
      <c r="S1843" s="32"/>
      <c r="AD1843" s="32"/>
    </row>
    <row r="1844" ht="34.5" customHeight="1">
      <c r="A1844" s="32"/>
      <c r="B1844" s="32"/>
      <c r="C1844" s="32"/>
      <c r="D1844" s="32"/>
      <c r="E1844" s="32"/>
      <c r="F1844" s="32"/>
      <c r="G1844" s="32"/>
      <c r="H1844" s="32"/>
      <c r="I1844" s="32"/>
      <c r="R1844" s="32"/>
      <c r="S1844" s="32"/>
      <c r="AD1844" s="32"/>
    </row>
    <row r="1845" ht="34.5" customHeight="1">
      <c r="A1845" s="32"/>
      <c r="B1845" s="32"/>
      <c r="C1845" s="32"/>
      <c r="D1845" s="32"/>
      <c r="E1845" s="32"/>
      <c r="G1845" s="32"/>
      <c r="H1845" s="32"/>
      <c r="I1845" s="32"/>
      <c r="R1845" s="32"/>
      <c r="S1845" s="32"/>
      <c r="AD1845" s="32"/>
    </row>
    <row r="1846" ht="34.5" customHeight="1">
      <c r="A1846" s="32"/>
      <c r="B1846" s="32"/>
      <c r="D1846" s="32"/>
      <c r="E1846" s="32"/>
      <c r="G1846" s="32"/>
      <c r="I1846" s="32"/>
      <c r="R1846" s="32"/>
      <c r="S1846" s="32"/>
      <c r="AD1846" s="32"/>
    </row>
    <row r="1847" ht="34.5" customHeight="1">
      <c r="A1847" s="32"/>
      <c r="B1847" s="32"/>
      <c r="C1847" s="32"/>
      <c r="D1847" s="32"/>
      <c r="E1847" s="32"/>
      <c r="F1847" s="32"/>
      <c r="G1847" s="32"/>
      <c r="H1847" s="32"/>
      <c r="I1847" s="32"/>
      <c r="R1847" s="32"/>
      <c r="S1847" s="32"/>
      <c r="AD1847" s="32"/>
    </row>
    <row r="1848" ht="34.5" customHeight="1">
      <c r="A1848" s="32"/>
      <c r="B1848" s="32"/>
      <c r="C1848" s="32"/>
      <c r="D1848" s="32"/>
      <c r="E1848" s="32"/>
      <c r="G1848" s="32"/>
      <c r="H1848" s="32"/>
      <c r="I1848" s="32"/>
      <c r="R1848" s="32"/>
      <c r="S1848" s="32"/>
      <c r="AD1848" s="32"/>
    </row>
    <row r="1849" ht="34.5" customHeight="1">
      <c r="A1849" s="32"/>
      <c r="B1849" s="32"/>
      <c r="D1849" s="32"/>
      <c r="E1849" s="32"/>
      <c r="G1849" s="32"/>
      <c r="I1849" s="32"/>
      <c r="R1849" s="32"/>
      <c r="S1849" s="32"/>
      <c r="AD1849" s="32"/>
    </row>
    <row r="1850" ht="34.5" customHeight="1">
      <c r="A1850" s="32"/>
      <c r="B1850" s="32"/>
      <c r="C1850" s="32"/>
      <c r="D1850" s="32"/>
      <c r="E1850" s="32"/>
      <c r="F1850" s="32"/>
      <c r="G1850" s="32"/>
      <c r="I1850" s="32"/>
      <c r="R1850" s="32"/>
      <c r="S1850" s="32"/>
      <c r="AD1850" s="32"/>
    </row>
    <row r="1851" ht="34.5" customHeight="1">
      <c r="A1851" s="32"/>
      <c r="B1851" s="32"/>
      <c r="D1851" s="32"/>
      <c r="E1851" s="32"/>
      <c r="G1851" s="32"/>
      <c r="I1851" s="32"/>
      <c r="R1851" s="32"/>
      <c r="S1851" s="32"/>
      <c r="AD1851" s="32"/>
    </row>
    <row r="1852" ht="34.5" customHeight="1">
      <c r="A1852" s="32"/>
      <c r="B1852" s="32"/>
      <c r="C1852" s="32"/>
      <c r="D1852" s="32"/>
      <c r="E1852" s="32"/>
      <c r="F1852" s="32"/>
      <c r="G1852" s="32"/>
      <c r="I1852" s="32"/>
      <c r="R1852" s="32"/>
      <c r="S1852" s="32"/>
      <c r="AD1852" s="32"/>
    </row>
    <row r="1853" ht="34.5" customHeight="1">
      <c r="A1853" s="32"/>
      <c r="B1853" s="32"/>
      <c r="C1853" s="32"/>
      <c r="D1853" s="32"/>
      <c r="E1853" s="32"/>
      <c r="G1853" s="32"/>
      <c r="H1853" s="32"/>
      <c r="I1853" s="32"/>
      <c r="R1853" s="32"/>
      <c r="S1853" s="32"/>
      <c r="AD1853" s="32"/>
    </row>
    <row r="1854" ht="34.5" customHeight="1">
      <c r="A1854" s="32"/>
      <c r="B1854" s="32"/>
      <c r="C1854" s="32"/>
      <c r="D1854" s="32"/>
      <c r="E1854" s="32"/>
      <c r="F1854" s="32"/>
      <c r="G1854" s="32"/>
      <c r="I1854" s="32"/>
      <c r="R1854" s="32"/>
      <c r="S1854" s="32"/>
      <c r="AD1854" s="32"/>
    </row>
    <row r="1855" ht="34.5" customHeight="1">
      <c r="A1855" s="32"/>
      <c r="B1855" s="32"/>
      <c r="D1855" s="32"/>
      <c r="E1855" s="32"/>
      <c r="G1855" s="32"/>
      <c r="I1855" s="32"/>
      <c r="R1855" s="32"/>
      <c r="S1855" s="32"/>
      <c r="AD1855" s="32"/>
    </row>
    <row r="1856" ht="34.5" customHeight="1">
      <c r="A1856" s="32"/>
      <c r="B1856" s="32"/>
      <c r="C1856" s="32"/>
      <c r="D1856" s="32"/>
      <c r="E1856" s="32"/>
      <c r="F1856" s="32"/>
      <c r="G1856" s="32"/>
      <c r="I1856" s="32"/>
      <c r="R1856" s="32"/>
      <c r="S1856" s="32"/>
      <c r="AD1856" s="32"/>
    </row>
    <row r="1857" ht="34.5" customHeight="1">
      <c r="A1857" s="32"/>
      <c r="B1857" s="32"/>
      <c r="D1857" s="32"/>
      <c r="E1857" s="32"/>
      <c r="G1857" s="32"/>
      <c r="I1857" s="32"/>
      <c r="R1857" s="32"/>
      <c r="S1857" s="32"/>
      <c r="AD1857" s="32"/>
    </row>
    <row r="1858" ht="34.5" customHeight="1">
      <c r="A1858" s="32"/>
      <c r="B1858" s="32"/>
      <c r="C1858" s="32"/>
      <c r="D1858" s="32"/>
      <c r="E1858" s="32"/>
      <c r="F1858" s="32"/>
      <c r="G1858" s="32"/>
      <c r="H1858" s="32"/>
      <c r="I1858" s="32"/>
      <c r="R1858" s="32"/>
      <c r="S1858" s="32"/>
      <c r="AD1858" s="32"/>
    </row>
    <row r="1859" ht="34.5" customHeight="1">
      <c r="A1859" s="32"/>
      <c r="B1859" s="32"/>
      <c r="D1859" s="32"/>
      <c r="E1859" s="32"/>
      <c r="G1859" s="32"/>
      <c r="I1859" s="32"/>
      <c r="R1859" s="32"/>
      <c r="S1859" s="32"/>
      <c r="AD1859" s="32"/>
    </row>
    <row r="1860" ht="34.5" customHeight="1">
      <c r="A1860" s="32"/>
      <c r="B1860" s="32"/>
      <c r="C1860" s="32"/>
      <c r="D1860" s="32"/>
      <c r="E1860" s="32"/>
      <c r="F1860" s="32"/>
      <c r="G1860" s="32"/>
      <c r="H1860" s="32"/>
      <c r="I1860" s="32"/>
      <c r="R1860" s="32"/>
      <c r="S1860" s="32"/>
      <c r="AD1860" s="32"/>
    </row>
    <row r="1861" ht="34.5" customHeight="1">
      <c r="A1861" s="32"/>
      <c r="B1861" s="32"/>
      <c r="D1861" s="32"/>
      <c r="E1861" s="32"/>
      <c r="G1861" s="32"/>
      <c r="I1861" s="32"/>
      <c r="R1861" s="32"/>
      <c r="S1861" s="32"/>
      <c r="AD1861" s="32"/>
    </row>
    <row r="1862" ht="34.5" customHeight="1">
      <c r="A1862" s="32"/>
      <c r="B1862" s="32"/>
      <c r="C1862" s="32"/>
      <c r="D1862" s="32"/>
      <c r="E1862" s="32"/>
      <c r="F1862" s="32"/>
      <c r="G1862" s="32"/>
      <c r="H1862" s="32"/>
      <c r="I1862" s="32"/>
      <c r="R1862" s="32"/>
      <c r="S1862" s="32"/>
      <c r="AD1862" s="32"/>
    </row>
    <row r="1863" ht="34.5" customHeight="1">
      <c r="A1863" s="32"/>
      <c r="B1863" s="32"/>
      <c r="D1863" s="32"/>
      <c r="E1863" s="32"/>
      <c r="G1863" s="32"/>
      <c r="I1863" s="32"/>
      <c r="R1863" s="32"/>
      <c r="S1863" s="32"/>
      <c r="AD1863" s="32"/>
    </row>
    <row r="1864" ht="34.5" customHeight="1">
      <c r="A1864" s="32"/>
      <c r="B1864" s="32"/>
      <c r="C1864" s="32"/>
      <c r="D1864" s="32"/>
      <c r="E1864" s="32"/>
      <c r="F1864" s="32"/>
      <c r="G1864" s="32"/>
      <c r="H1864" s="32"/>
      <c r="I1864" s="32"/>
      <c r="R1864" s="32"/>
      <c r="S1864" s="32"/>
      <c r="AD1864" s="32"/>
    </row>
    <row r="1865" ht="34.5" customHeight="1">
      <c r="A1865" s="32"/>
      <c r="B1865" s="32"/>
      <c r="D1865" s="32"/>
      <c r="E1865" s="32"/>
      <c r="G1865" s="32"/>
      <c r="I1865" s="32"/>
      <c r="R1865" s="32"/>
      <c r="S1865" s="32"/>
      <c r="AD1865" s="32"/>
    </row>
    <row r="1866" ht="34.5" customHeight="1">
      <c r="A1866" s="32"/>
      <c r="B1866" s="32"/>
      <c r="C1866" s="32"/>
      <c r="D1866" s="32"/>
      <c r="E1866" s="32"/>
      <c r="F1866" s="32"/>
      <c r="G1866" s="32"/>
      <c r="H1866" s="32"/>
      <c r="I1866" s="32"/>
      <c r="R1866" s="32"/>
      <c r="S1866" s="32"/>
      <c r="AD1866" s="32"/>
    </row>
    <row r="1867" ht="34.5" customHeight="1">
      <c r="A1867" s="32"/>
      <c r="B1867" s="32"/>
      <c r="D1867" s="32"/>
      <c r="E1867" s="32"/>
      <c r="G1867" s="32"/>
      <c r="I1867" s="32"/>
      <c r="R1867" s="32"/>
      <c r="S1867" s="32"/>
      <c r="AD1867" s="32"/>
    </row>
    <row r="1868" ht="34.5" customHeight="1">
      <c r="A1868" s="32"/>
      <c r="B1868" s="32"/>
      <c r="C1868" s="32"/>
      <c r="D1868" s="32"/>
      <c r="E1868" s="32"/>
      <c r="F1868" s="32"/>
      <c r="G1868" s="32"/>
      <c r="H1868" s="32"/>
      <c r="I1868" s="32"/>
      <c r="R1868" s="32"/>
      <c r="S1868" s="32"/>
      <c r="AD1868" s="32"/>
    </row>
    <row r="1869" ht="34.5" customHeight="1">
      <c r="A1869" s="32"/>
      <c r="B1869" s="32"/>
      <c r="D1869" s="32"/>
      <c r="E1869" s="32"/>
      <c r="G1869" s="32"/>
      <c r="I1869" s="32"/>
      <c r="R1869" s="32"/>
      <c r="S1869" s="32"/>
      <c r="AD1869" s="32"/>
    </row>
    <row r="1870" ht="34.5" customHeight="1">
      <c r="A1870" s="32"/>
      <c r="B1870" s="32"/>
      <c r="C1870" s="32"/>
      <c r="D1870" s="32"/>
      <c r="E1870" s="32"/>
      <c r="F1870" s="32"/>
      <c r="G1870" s="32"/>
      <c r="H1870" s="32"/>
      <c r="I1870" s="32"/>
      <c r="R1870" s="32"/>
      <c r="S1870" s="32"/>
      <c r="AD1870" s="32"/>
    </row>
    <row r="1871" ht="34.5" customHeight="1">
      <c r="A1871" s="32"/>
      <c r="B1871" s="32"/>
      <c r="C1871" s="32"/>
      <c r="D1871" s="32"/>
      <c r="E1871" s="32"/>
      <c r="G1871" s="32"/>
      <c r="H1871" s="32"/>
      <c r="I1871" s="32"/>
      <c r="R1871" s="32"/>
      <c r="S1871" s="32"/>
      <c r="AD1871" s="32"/>
    </row>
    <row r="1872" ht="34.5" customHeight="1">
      <c r="A1872" s="32"/>
      <c r="B1872" s="32"/>
      <c r="C1872" s="32"/>
      <c r="D1872" s="32"/>
      <c r="E1872" s="32"/>
      <c r="F1872" s="32"/>
      <c r="G1872" s="32"/>
      <c r="H1872" s="32"/>
      <c r="I1872" s="32"/>
      <c r="R1872" s="32"/>
      <c r="S1872" s="32"/>
      <c r="AD1872" s="32"/>
    </row>
    <row r="1873" ht="34.5" customHeight="1">
      <c r="A1873" s="32"/>
      <c r="B1873" s="32"/>
      <c r="C1873" s="32"/>
      <c r="D1873" s="32"/>
      <c r="E1873" s="32"/>
      <c r="G1873" s="32"/>
      <c r="H1873" s="32"/>
      <c r="I1873" s="32"/>
      <c r="R1873" s="32"/>
      <c r="S1873" s="32"/>
      <c r="AD1873" s="32"/>
    </row>
    <row r="1874" ht="34.5" customHeight="1">
      <c r="A1874" s="32"/>
      <c r="B1874" s="32"/>
      <c r="C1874" s="32"/>
      <c r="D1874" s="32"/>
      <c r="E1874" s="32"/>
      <c r="F1874" s="32"/>
      <c r="G1874" s="32"/>
      <c r="H1874" s="32"/>
      <c r="I1874" s="32"/>
      <c r="R1874" s="32"/>
      <c r="S1874" s="32"/>
      <c r="AD1874" s="32"/>
    </row>
    <row r="1875" ht="34.5" customHeight="1">
      <c r="A1875" s="32"/>
      <c r="B1875" s="32"/>
      <c r="D1875" s="32"/>
      <c r="E1875" s="32"/>
      <c r="G1875" s="32"/>
      <c r="I1875" s="32"/>
      <c r="R1875" s="32"/>
      <c r="S1875" s="32"/>
      <c r="AD1875" s="32"/>
    </row>
    <row r="1876" ht="34.5" customHeight="1">
      <c r="A1876" s="32"/>
      <c r="B1876" s="32"/>
      <c r="C1876" s="32"/>
      <c r="D1876" s="32"/>
      <c r="E1876" s="32"/>
      <c r="F1876" s="32"/>
      <c r="G1876" s="32"/>
      <c r="H1876" s="32"/>
      <c r="I1876" s="32"/>
      <c r="R1876" s="32"/>
      <c r="S1876" s="32"/>
      <c r="AD1876" s="32"/>
    </row>
    <row r="1877" ht="34.5" customHeight="1">
      <c r="A1877" s="32"/>
      <c r="B1877" s="32"/>
      <c r="D1877" s="32"/>
      <c r="E1877" s="32"/>
      <c r="G1877" s="32"/>
      <c r="I1877" s="32"/>
      <c r="R1877" s="32"/>
      <c r="S1877" s="32"/>
      <c r="AD1877" s="32"/>
    </row>
    <row r="1878" ht="34.5" customHeight="1">
      <c r="A1878" s="32"/>
      <c r="B1878" s="32"/>
      <c r="C1878" s="32"/>
      <c r="D1878" s="32"/>
      <c r="E1878" s="32"/>
      <c r="F1878" s="32"/>
      <c r="G1878" s="32"/>
      <c r="H1878" s="32"/>
      <c r="I1878" s="32"/>
      <c r="R1878" s="32"/>
      <c r="S1878" s="32"/>
      <c r="AD1878" s="32"/>
    </row>
    <row r="1879" ht="34.5" customHeight="1">
      <c r="A1879" s="32"/>
      <c r="B1879" s="32"/>
      <c r="D1879" s="32"/>
      <c r="E1879" s="32"/>
      <c r="G1879" s="32"/>
      <c r="I1879" s="32"/>
      <c r="R1879" s="32"/>
      <c r="S1879" s="32"/>
      <c r="AD1879" s="32"/>
    </row>
    <row r="1880" ht="34.5" customHeight="1">
      <c r="A1880" s="32"/>
      <c r="B1880" s="32"/>
      <c r="C1880" s="32"/>
      <c r="D1880" s="32"/>
      <c r="E1880" s="32"/>
      <c r="F1880" s="32"/>
      <c r="G1880" s="32"/>
      <c r="H1880" s="32"/>
      <c r="I1880" s="32"/>
      <c r="R1880" s="32"/>
      <c r="S1880" s="32"/>
      <c r="AD1880" s="32"/>
    </row>
    <row r="1881" ht="34.5" customHeight="1">
      <c r="A1881" s="32"/>
      <c r="B1881" s="32"/>
      <c r="D1881" s="32"/>
      <c r="E1881" s="32"/>
      <c r="G1881" s="32"/>
      <c r="I1881" s="32"/>
      <c r="R1881" s="32"/>
      <c r="S1881" s="32"/>
      <c r="AD1881" s="32"/>
    </row>
    <row r="1882" ht="34.5" customHeight="1">
      <c r="A1882" s="32"/>
      <c r="B1882" s="32"/>
      <c r="C1882" s="32"/>
      <c r="D1882" s="32"/>
      <c r="E1882" s="32"/>
      <c r="F1882" s="32"/>
      <c r="G1882" s="32"/>
      <c r="H1882" s="32"/>
      <c r="I1882" s="32"/>
      <c r="R1882" s="32"/>
      <c r="S1882" s="32"/>
      <c r="AD1882" s="32"/>
    </row>
    <row r="1883" ht="34.5" customHeight="1">
      <c r="A1883" s="32"/>
      <c r="B1883" s="32"/>
      <c r="D1883" s="32"/>
      <c r="E1883" s="32"/>
      <c r="G1883" s="32"/>
      <c r="I1883" s="32"/>
      <c r="R1883" s="32"/>
      <c r="S1883" s="32"/>
      <c r="AD1883" s="32"/>
    </row>
    <row r="1884" ht="34.5" customHeight="1">
      <c r="A1884" s="32"/>
      <c r="B1884" s="32"/>
      <c r="C1884" s="32"/>
      <c r="D1884" s="32"/>
      <c r="E1884" s="32"/>
      <c r="F1884" s="32"/>
      <c r="G1884" s="32"/>
      <c r="H1884" s="32"/>
      <c r="I1884" s="32"/>
      <c r="R1884" s="32"/>
      <c r="S1884" s="32"/>
      <c r="AD1884" s="32"/>
    </row>
    <row r="1885" ht="34.5" customHeight="1">
      <c r="A1885" s="32"/>
      <c r="B1885" s="32"/>
      <c r="C1885" s="32"/>
      <c r="D1885" s="32"/>
      <c r="E1885" s="32"/>
      <c r="F1885" s="32"/>
      <c r="G1885" s="32"/>
      <c r="I1885" s="32"/>
      <c r="R1885" s="32"/>
      <c r="S1885" s="32"/>
      <c r="AD1885" s="32"/>
    </row>
    <row r="1886" ht="34.5" customHeight="1">
      <c r="A1886" s="32"/>
      <c r="B1886" s="32"/>
      <c r="C1886" s="32"/>
      <c r="D1886" s="32"/>
      <c r="E1886" s="32"/>
      <c r="F1886" s="32"/>
      <c r="G1886" s="32"/>
      <c r="H1886" s="32"/>
      <c r="I1886" s="32"/>
      <c r="R1886" s="32"/>
      <c r="S1886" s="32"/>
      <c r="AD1886" s="32"/>
    </row>
    <row r="1887" ht="34.5" customHeight="1">
      <c r="A1887" s="32"/>
      <c r="B1887" s="32"/>
      <c r="C1887" s="32"/>
      <c r="D1887" s="32"/>
      <c r="E1887" s="32"/>
      <c r="F1887" s="32"/>
      <c r="G1887" s="32"/>
      <c r="I1887" s="32"/>
      <c r="R1887" s="32"/>
      <c r="S1887" s="32"/>
      <c r="AD1887" s="32"/>
    </row>
    <row r="1888" ht="34.5" customHeight="1">
      <c r="A1888" s="32"/>
      <c r="B1888" s="32"/>
      <c r="C1888" s="32"/>
      <c r="D1888" s="32"/>
      <c r="E1888" s="32"/>
      <c r="F1888" s="32"/>
      <c r="G1888" s="32"/>
      <c r="H1888" s="32"/>
      <c r="I1888" s="32"/>
      <c r="R1888" s="32"/>
      <c r="S1888" s="32"/>
      <c r="AD1888" s="32"/>
    </row>
    <row r="1889" ht="34.5" customHeight="1">
      <c r="A1889" s="32"/>
      <c r="B1889" s="32"/>
      <c r="C1889" s="32"/>
      <c r="D1889" s="32"/>
      <c r="E1889" s="32"/>
      <c r="F1889" s="32"/>
      <c r="G1889" s="32"/>
      <c r="I1889" s="32"/>
      <c r="R1889" s="32"/>
      <c r="S1889" s="32"/>
      <c r="AD1889" s="32"/>
    </row>
    <row r="1890" ht="34.5" customHeight="1">
      <c r="A1890" s="32"/>
      <c r="B1890" s="32"/>
      <c r="C1890" s="32"/>
      <c r="D1890" s="32"/>
      <c r="E1890" s="32"/>
      <c r="F1890" s="32"/>
      <c r="G1890" s="32"/>
      <c r="H1890" s="32"/>
      <c r="I1890" s="32"/>
      <c r="R1890" s="32"/>
      <c r="S1890" s="32"/>
      <c r="AD1890" s="32"/>
    </row>
    <row r="1891" ht="34.5" customHeight="1">
      <c r="A1891" s="32"/>
      <c r="B1891" s="32"/>
      <c r="C1891" s="32"/>
      <c r="D1891" s="32"/>
      <c r="E1891" s="32"/>
      <c r="F1891" s="32"/>
      <c r="G1891" s="32"/>
      <c r="I1891" s="32"/>
      <c r="R1891" s="32"/>
      <c r="S1891" s="32"/>
      <c r="AD1891" s="32"/>
    </row>
    <row r="1892" ht="34.5" customHeight="1">
      <c r="A1892" s="32"/>
      <c r="B1892" s="32"/>
      <c r="C1892" s="32"/>
      <c r="D1892" s="32"/>
      <c r="E1892" s="32"/>
      <c r="F1892" s="32"/>
      <c r="G1892" s="32"/>
      <c r="H1892" s="32"/>
      <c r="I1892" s="32"/>
      <c r="R1892" s="32"/>
      <c r="S1892" s="32"/>
      <c r="AD1892" s="32"/>
    </row>
    <row r="1893" ht="34.5" customHeight="1">
      <c r="A1893" s="32"/>
      <c r="B1893" s="32"/>
      <c r="C1893" s="32"/>
      <c r="D1893" s="32"/>
      <c r="E1893" s="32"/>
      <c r="F1893" s="32"/>
      <c r="G1893" s="32"/>
      <c r="I1893" s="32"/>
      <c r="R1893" s="32"/>
      <c r="S1893" s="32"/>
      <c r="AD1893" s="32"/>
    </row>
    <row r="1894" ht="34.5" customHeight="1">
      <c r="A1894" s="32"/>
      <c r="B1894" s="32"/>
      <c r="C1894" s="32"/>
      <c r="D1894" s="32"/>
      <c r="E1894" s="32"/>
      <c r="F1894" s="32"/>
      <c r="G1894" s="32"/>
      <c r="H1894" s="32"/>
      <c r="I1894" s="32"/>
      <c r="R1894" s="32"/>
      <c r="S1894" s="32"/>
      <c r="AD1894" s="32"/>
    </row>
    <row r="1895" ht="34.5" customHeight="1">
      <c r="A1895" s="32"/>
      <c r="B1895" s="32"/>
      <c r="C1895" s="32"/>
      <c r="D1895" s="32"/>
      <c r="E1895" s="32"/>
      <c r="F1895" s="32"/>
      <c r="G1895" s="32"/>
      <c r="I1895" s="32"/>
      <c r="R1895" s="32"/>
      <c r="S1895" s="32"/>
      <c r="AD1895" s="32"/>
    </row>
    <row r="1896" ht="34.5" customHeight="1">
      <c r="A1896" s="32"/>
      <c r="B1896" s="32"/>
      <c r="C1896" s="32"/>
      <c r="D1896" s="32"/>
      <c r="E1896" s="32"/>
      <c r="F1896" s="32"/>
      <c r="G1896" s="32"/>
      <c r="H1896" s="32"/>
      <c r="I1896" s="32"/>
      <c r="R1896" s="32"/>
      <c r="S1896" s="32"/>
      <c r="AD1896" s="32"/>
    </row>
    <row r="1897" ht="34.5" customHeight="1">
      <c r="A1897" s="32"/>
      <c r="B1897" s="32"/>
      <c r="C1897" s="32"/>
      <c r="D1897" s="32"/>
      <c r="E1897" s="32"/>
      <c r="F1897" s="32"/>
      <c r="G1897" s="32"/>
      <c r="I1897" s="32"/>
      <c r="R1897" s="32"/>
      <c r="S1897" s="32"/>
      <c r="AD1897" s="32"/>
    </row>
    <row r="1898" ht="34.5" customHeight="1">
      <c r="A1898" s="32"/>
      <c r="B1898" s="32"/>
      <c r="C1898" s="32"/>
      <c r="D1898" s="32"/>
      <c r="E1898" s="32"/>
      <c r="F1898" s="32"/>
      <c r="G1898" s="32"/>
      <c r="H1898" s="32"/>
      <c r="I1898" s="32"/>
      <c r="R1898" s="32"/>
      <c r="S1898" s="32"/>
      <c r="AD1898" s="32"/>
    </row>
    <row r="1899" ht="34.5" customHeight="1">
      <c r="A1899" s="32"/>
      <c r="B1899" s="32"/>
      <c r="C1899" s="32"/>
      <c r="D1899" s="32"/>
      <c r="E1899" s="32"/>
      <c r="F1899" s="32"/>
      <c r="G1899" s="32"/>
      <c r="I1899" s="32"/>
      <c r="R1899" s="32"/>
      <c r="S1899" s="32"/>
      <c r="AD1899" s="32"/>
    </row>
    <row r="1900" ht="34.5" customHeight="1">
      <c r="A1900" s="32"/>
      <c r="B1900" s="32"/>
      <c r="C1900" s="32"/>
      <c r="D1900" s="32"/>
      <c r="E1900" s="32"/>
      <c r="F1900" s="32"/>
      <c r="G1900" s="32"/>
      <c r="H1900" s="32"/>
      <c r="I1900" s="32"/>
      <c r="R1900" s="32"/>
      <c r="S1900" s="32"/>
      <c r="AD1900" s="32"/>
    </row>
    <row r="1901" ht="34.5" customHeight="1">
      <c r="A1901" s="32"/>
      <c r="B1901" s="32"/>
      <c r="C1901" s="32"/>
      <c r="D1901" s="32"/>
      <c r="E1901" s="32"/>
      <c r="F1901" s="32"/>
      <c r="G1901" s="32"/>
      <c r="I1901" s="32"/>
      <c r="R1901" s="32"/>
      <c r="S1901" s="32"/>
      <c r="AD1901" s="32"/>
    </row>
    <row r="1902" ht="34.5" customHeight="1">
      <c r="A1902" s="32"/>
      <c r="B1902" s="32"/>
      <c r="C1902" s="32"/>
      <c r="D1902" s="32"/>
      <c r="E1902" s="32"/>
      <c r="F1902" s="32"/>
      <c r="G1902" s="32"/>
      <c r="H1902" s="32"/>
      <c r="I1902" s="32"/>
      <c r="R1902" s="32"/>
      <c r="S1902" s="32"/>
      <c r="AD1902" s="32"/>
    </row>
    <row r="1903" ht="34.5" customHeight="1">
      <c r="A1903" s="32"/>
      <c r="B1903" s="32"/>
      <c r="C1903" s="32"/>
      <c r="D1903" s="32"/>
      <c r="E1903" s="32"/>
      <c r="F1903" s="32"/>
      <c r="G1903" s="32"/>
      <c r="I1903" s="32"/>
      <c r="R1903" s="32"/>
      <c r="S1903" s="32"/>
      <c r="AD1903" s="32"/>
    </row>
    <row r="1904" ht="34.5" customHeight="1">
      <c r="A1904" s="32"/>
      <c r="B1904" s="32"/>
      <c r="C1904" s="32"/>
      <c r="D1904" s="32"/>
      <c r="E1904" s="32"/>
      <c r="F1904" s="32"/>
      <c r="G1904" s="32"/>
      <c r="H1904" s="32"/>
      <c r="I1904" s="32"/>
      <c r="R1904" s="32"/>
      <c r="S1904" s="32"/>
      <c r="AD1904" s="32"/>
    </row>
    <row r="1905" ht="34.5" customHeight="1">
      <c r="A1905" s="32"/>
      <c r="B1905" s="32"/>
      <c r="C1905" s="32"/>
      <c r="D1905" s="32"/>
      <c r="E1905" s="32"/>
      <c r="F1905" s="32"/>
      <c r="G1905" s="32"/>
      <c r="I1905" s="32"/>
      <c r="R1905" s="32"/>
      <c r="S1905" s="32"/>
      <c r="AD1905" s="32"/>
    </row>
    <row r="1906" ht="34.5" customHeight="1">
      <c r="A1906" s="32"/>
      <c r="B1906" s="32"/>
      <c r="C1906" s="32"/>
      <c r="D1906" s="32"/>
      <c r="E1906" s="32"/>
      <c r="F1906" s="32"/>
      <c r="G1906" s="32"/>
      <c r="H1906" s="32"/>
      <c r="I1906" s="32"/>
      <c r="R1906" s="32"/>
      <c r="S1906" s="32"/>
      <c r="AD1906" s="32"/>
    </row>
    <row r="1907" ht="34.5" customHeight="1">
      <c r="A1907" s="32"/>
      <c r="B1907" s="32"/>
      <c r="C1907" s="32"/>
      <c r="D1907" s="32"/>
      <c r="E1907" s="32"/>
      <c r="F1907" s="32"/>
      <c r="G1907" s="32"/>
      <c r="I1907" s="32"/>
      <c r="R1907" s="32"/>
      <c r="S1907" s="32"/>
      <c r="AD1907" s="32"/>
    </row>
    <row r="1908" ht="34.5" customHeight="1">
      <c r="A1908" s="32"/>
      <c r="B1908" s="32"/>
      <c r="C1908" s="32"/>
      <c r="D1908" s="32"/>
      <c r="E1908" s="32"/>
      <c r="G1908" s="32"/>
      <c r="H1908" s="32"/>
      <c r="I1908" s="32"/>
      <c r="R1908" s="32"/>
      <c r="S1908" s="32"/>
      <c r="AD1908" s="32"/>
    </row>
    <row r="1909" ht="34.5" customHeight="1">
      <c r="A1909" s="32"/>
      <c r="B1909" s="32"/>
      <c r="C1909" s="32"/>
      <c r="D1909" s="32"/>
      <c r="E1909" s="32"/>
      <c r="F1909" s="32"/>
      <c r="G1909" s="32"/>
      <c r="I1909" s="32"/>
      <c r="R1909" s="32"/>
      <c r="S1909" s="32"/>
      <c r="AD1909" s="32"/>
    </row>
    <row r="1910" ht="34.5" customHeight="1">
      <c r="A1910" s="32"/>
      <c r="B1910" s="32"/>
      <c r="C1910" s="32"/>
      <c r="D1910" s="32"/>
      <c r="E1910" s="32"/>
      <c r="G1910" s="32"/>
      <c r="H1910" s="32"/>
      <c r="I1910" s="32"/>
      <c r="R1910" s="32"/>
      <c r="S1910" s="32"/>
      <c r="AD1910" s="32"/>
    </row>
    <row r="1911" ht="34.5" customHeight="1">
      <c r="A1911" s="32"/>
      <c r="B1911" s="32"/>
      <c r="C1911" s="32"/>
      <c r="D1911" s="32"/>
      <c r="E1911" s="32"/>
      <c r="F1911" s="32"/>
      <c r="G1911" s="32"/>
      <c r="I1911" s="32"/>
      <c r="R1911" s="32"/>
      <c r="S1911" s="32"/>
      <c r="AD1911" s="32"/>
    </row>
    <row r="1912" ht="34.5" customHeight="1">
      <c r="A1912" s="32"/>
      <c r="B1912" s="32"/>
      <c r="C1912" s="32"/>
      <c r="D1912" s="32"/>
      <c r="E1912" s="32"/>
      <c r="F1912" s="32"/>
      <c r="G1912" s="32"/>
      <c r="H1912" s="32"/>
      <c r="I1912" s="32"/>
      <c r="R1912" s="32"/>
      <c r="S1912" s="32"/>
      <c r="AD1912" s="32"/>
    </row>
    <row r="1913" ht="34.5" customHeight="1">
      <c r="A1913" s="32"/>
      <c r="B1913" s="32"/>
      <c r="D1913" s="32"/>
      <c r="E1913" s="32"/>
      <c r="G1913" s="32"/>
      <c r="I1913" s="32"/>
      <c r="R1913" s="32"/>
      <c r="S1913" s="32"/>
      <c r="AD1913" s="32"/>
    </row>
    <row r="1914" ht="34.5" customHeight="1">
      <c r="A1914" s="32"/>
      <c r="B1914" s="32"/>
      <c r="C1914" s="32"/>
      <c r="D1914" s="32"/>
      <c r="E1914" s="32"/>
      <c r="F1914" s="32"/>
      <c r="G1914" s="32"/>
      <c r="H1914" s="32"/>
      <c r="I1914" s="32"/>
      <c r="R1914" s="32"/>
      <c r="S1914" s="32"/>
      <c r="AD1914" s="32"/>
    </row>
    <row r="1915" ht="34.5" customHeight="1">
      <c r="A1915" s="32"/>
      <c r="B1915" s="32"/>
      <c r="C1915" s="32"/>
      <c r="D1915" s="32"/>
      <c r="E1915" s="32"/>
      <c r="F1915" s="32"/>
      <c r="G1915" s="32"/>
      <c r="I1915" s="32"/>
      <c r="R1915" s="32"/>
      <c r="S1915" s="32"/>
      <c r="AD1915" s="32"/>
    </row>
    <row r="1916" ht="34.5" customHeight="1">
      <c r="A1916" s="32"/>
      <c r="B1916" s="32"/>
      <c r="C1916" s="32"/>
      <c r="D1916" s="32"/>
      <c r="E1916" s="32"/>
      <c r="F1916" s="32"/>
      <c r="G1916" s="32"/>
      <c r="H1916" s="32"/>
      <c r="I1916" s="32"/>
      <c r="R1916" s="32"/>
      <c r="S1916" s="32"/>
      <c r="AD1916" s="32"/>
    </row>
    <row r="1917" ht="34.5" customHeight="1">
      <c r="A1917" s="32"/>
      <c r="B1917" s="32"/>
      <c r="C1917" s="32"/>
      <c r="D1917" s="32"/>
      <c r="E1917" s="32"/>
      <c r="F1917" s="32"/>
      <c r="G1917" s="32"/>
      <c r="I1917" s="32"/>
      <c r="R1917" s="32"/>
      <c r="S1917" s="32"/>
      <c r="AD1917" s="32"/>
    </row>
    <row r="1918" ht="34.5" customHeight="1">
      <c r="A1918" s="32"/>
      <c r="B1918" s="32"/>
      <c r="C1918" s="32"/>
      <c r="D1918" s="32"/>
      <c r="E1918" s="32"/>
      <c r="F1918" s="32"/>
      <c r="G1918" s="32"/>
      <c r="I1918" s="32"/>
      <c r="R1918" s="32"/>
      <c r="S1918" s="32"/>
      <c r="AD1918" s="32"/>
    </row>
    <row r="1919" ht="34.5" customHeight="1">
      <c r="A1919" s="32"/>
      <c r="B1919" s="32"/>
      <c r="C1919" s="32"/>
      <c r="D1919" s="32"/>
      <c r="E1919" s="32"/>
      <c r="F1919" s="32"/>
      <c r="G1919" s="32"/>
      <c r="I1919" s="32"/>
      <c r="R1919" s="32"/>
      <c r="S1919" s="32"/>
      <c r="AD1919" s="32"/>
    </row>
    <row r="1920" ht="34.5" customHeight="1">
      <c r="A1920" s="32"/>
      <c r="B1920" s="32"/>
      <c r="C1920" s="32"/>
      <c r="D1920" s="32"/>
      <c r="E1920" s="32"/>
      <c r="F1920" s="32"/>
      <c r="G1920" s="32"/>
      <c r="I1920" s="32"/>
      <c r="R1920" s="32"/>
      <c r="S1920" s="32"/>
      <c r="AD1920" s="32"/>
    </row>
    <row r="1921" ht="34.5" customHeight="1">
      <c r="A1921" s="32"/>
      <c r="B1921" s="32"/>
      <c r="C1921" s="32"/>
      <c r="D1921" s="32"/>
      <c r="E1921" s="32"/>
      <c r="F1921" s="32"/>
      <c r="G1921" s="32"/>
      <c r="I1921" s="32"/>
      <c r="R1921" s="32"/>
      <c r="S1921" s="32"/>
      <c r="AD1921" s="32"/>
    </row>
    <row r="1922" ht="34.5" customHeight="1">
      <c r="A1922" s="32"/>
      <c r="B1922" s="32"/>
      <c r="C1922" s="32"/>
      <c r="D1922" s="32"/>
      <c r="E1922" s="32"/>
      <c r="F1922" s="32"/>
      <c r="G1922" s="32"/>
      <c r="H1922" s="32"/>
      <c r="I1922" s="32"/>
      <c r="R1922" s="32"/>
      <c r="S1922" s="32"/>
      <c r="AD1922" s="32"/>
    </row>
    <row r="1923" ht="34.5" customHeight="1">
      <c r="A1923" s="32"/>
      <c r="B1923" s="32"/>
      <c r="C1923" s="32"/>
      <c r="D1923" s="32"/>
      <c r="E1923" s="32"/>
      <c r="F1923" s="32"/>
      <c r="G1923" s="32"/>
      <c r="I1923" s="32"/>
      <c r="R1923" s="32"/>
      <c r="S1923" s="32"/>
      <c r="AD1923" s="32"/>
    </row>
    <row r="1924" ht="34.5" customHeight="1">
      <c r="A1924" s="32"/>
      <c r="B1924" s="32"/>
      <c r="C1924" s="32"/>
      <c r="D1924" s="32"/>
      <c r="E1924" s="32"/>
      <c r="F1924" s="32"/>
      <c r="G1924" s="32"/>
      <c r="H1924" s="32"/>
      <c r="I1924" s="32"/>
      <c r="R1924" s="32"/>
      <c r="S1924" s="32"/>
      <c r="AD1924" s="32"/>
    </row>
    <row r="1925" ht="34.5" customHeight="1">
      <c r="A1925" s="32"/>
      <c r="B1925" s="32"/>
      <c r="C1925" s="32"/>
      <c r="D1925" s="32"/>
      <c r="E1925" s="32"/>
      <c r="F1925" s="32"/>
      <c r="G1925" s="32"/>
      <c r="I1925" s="32"/>
      <c r="R1925" s="32"/>
      <c r="S1925" s="32"/>
      <c r="AD1925" s="32"/>
    </row>
    <row r="1926" ht="34.5" customHeight="1">
      <c r="A1926" s="32"/>
      <c r="B1926" s="32"/>
      <c r="C1926" s="32"/>
      <c r="D1926" s="32"/>
      <c r="E1926" s="32"/>
      <c r="F1926" s="32"/>
      <c r="G1926" s="32"/>
      <c r="H1926" s="32"/>
      <c r="I1926" s="32"/>
      <c r="R1926" s="32"/>
      <c r="S1926" s="32"/>
      <c r="AD1926" s="32"/>
    </row>
    <row r="1927" ht="34.5" customHeight="1">
      <c r="A1927" s="32"/>
      <c r="B1927" s="32"/>
      <c r="D1927" s="32"/>
      <c r="E1927" s="32"/>
      <c r="G1927" s="32"/>
      <c r="I1927" s="32"/>
      <c r="R1927" s="32"/>
      <c r="S1927" s="32"/>
      <c r="AD1927" s="32"/>
    </row>
    <row r="1928" ht="34.5" customHeight="1">
      <c r="A1928" s="32"/>
      <c r="B1928" s="32"/>
      <c r="C1928" s="32"/>
      <c r="D1928" s="32"/>
      <c r="E1928" s="32"/>
      <c r="F1928" s="32"/>
      <c r="G1928" s="32"/>
      <c r="H1928" s="32"/>
      <c r="I1928" s="32"/>
      <c r="R1928" s="32"/>
      <c r="S1928" s="32"/>
      <c r="AD1928" s="32"/>
    </row>
    <row r="1929" ht="34.5" customHeight="1">
      <c r="A1929" s="32"/>
      <c r="B1929" s="32"/>
      <c r="D1929" s="32"/>
      <c r="E1929" s="32"/>
      <c r="G1929" s="32"/>
      <c r="I1929" s="32"/>
      <c r="R1929" s="32"/>
      <c r="S1929" s="32"/>
      <c r="AD1929" s="32"/>
    </row>
    <row r="1930" ht="34.5" customHeight="1">
      <c r="A1930" s="32"/>
      <c r="B1930" s="32"/>
      <c r="C1930" s="32"/>
      <c r="D1930" s="32"/>
      <c r="E1930" s="32"/>
      <c r="F1930" s="32"/>
      <c r="G1930" s="32"/>
      <c r="H1930" s="32"/>
      <c r="I1930" s="32"/>
      <c r="R1930" s="32"/>
      <c r="S1930" s="32"/>
      <c r="AD1930" s="32"/>
    </row>
    <row r="1931" ht="34.5" customHeight="1">
      <c r="A1931" s="32"/>
      <c r="B1931" s="32"/>
      <c r="C1931" s="32"/>
      <c r="D1931" s="32"/>
      <c r="E1931" s="32"/>
      <c r="F1931" s="32"/>
      <c r="G1931" s="32"/>
      <c r="H1931" s="32"/>
      <c r="I1931" s="32"/>
      <c r="R1931" s="32"/>
      <c r="S1931" s="32"/>
      <c r="AD1931" s="32"/>
    </row>
    <row r="1932" ht="34.5" customHeight="1">
      <c r="A1932" s="32"/>
      <c r="B1932" s="32"/>
      <c r="C1932" s="32"/>
      <c r="D1932" s="32"/>
      <c r="E1932" s="32"/>
      <c r="F1932" s="32"/>
      <c r="G1932" s="32"/>
      <c r="H1932" s="32"/>
      <c r="I1932" s="32"/>
      <c r="R1932" s="32"/>
      <c r="S1932" s="32"/>
      <c r="AD1932" s="32"/>
    </row>
    <row r="1933" ht="34.5" customHeight="1">
      <c r="A1933" s="32"/>
      <c r="B1933" s="32"/>
      <c r="C1933" s="32"/>
      <c r="D1933" s="32"/>
      <c r="E1933" s="32"/>
      <c r="F1933" s="32"/>
      <c r="G1933" s="32"/>
      <c r="I1933" s="32"/>
      <c r="R1933" s="32"/>
      <c r="S1933" s="32"/>
      <c r="AD1933" s="32"/>
    </row>
    <row r="1934" ht="34.5" customHeight="1">
      <c r="A1934" s="32"/>
      <c r="B1934" s="32"/>
      <c r="C1934" s="32"/>
      <c r="D1934" s="32"/>
      <c r="E1934" s="32"/>
      <c r="G1934" s="32"/>
      <c r="H1934" s="32"/>
      <c r="I1934" s="32"/>
      <c r="R1934" s="32"/>
      <c r="S1934" s="32"/>
      <c r="AD1934" s="32"/>
    </row>
    <row r="1935" ht="34.5" customHeight="1">
      <c r="A1935" s="32"/>
      <c r="B1935" s="32"/>
      <c r="C1935" s="32"/>
      <c r="D1935" s="32"/>
      <c r="E1935" s="32"/>
      <c r="F1935" s="32"/>
      <c r="G1935" s="32"/>
      <c r="I1935" s="32"/>
      <c r="R1935" s="32"/>
      <c r="S1935" s="32"/>
      <c r="AD1935" s="32"/>
    </row>
    <row r="1936" ht="34.5" customHeight="1">
      <c r="A1936" s="32"/>
      <c r="B1936" s="32"/>
      <c r="C1936" s="32"/>
      <c r="D1936" s="32"/>
      <c r="E1936" s="32"/>
      <c r="F1936" s="32"/>
      <c r="G1936" s="32"/>
      <c r="I1936" s="32"/>
      <c r="R1936" s="32"/>
      <c r="S1936" s="32"/>
      <c r="AD1936" s="32"/>
    </row>
    <row r="1937" ht="34.5" customHeight="1">
      <c r="A1937" s="32"/>
      <c r="B1937" s="32"/>
      <c r="C1937" s="32"/>
      <c r="D1937" s="32"/>
      <c r="E1937" s="32"/>
      <c r="G1937" s="32"/>
      <c r="H1937" s="32"/>
      <c r="I1937" s="32"/>
      <c r="R1937" s="32"/>
      <c r="S1937" s="32"/>
      <c r="AD1937" s="32"/>
    </row>
    <row r="1938" ht="34.5" customHeight="1">
      <c r="A1938" s="32"/>
      <c r="B1938" s="32"/>
      <c r="C1938" s="32"/>
      <c r="D1938" s="32"/>
      <c r="E1938" s="32"/>
      <c r="F1938" s="32"/>
      <c r="G1938" s="32"/>
      <c r="I1938" s="32"/>
      <c r="R1938" s="32"/>
      <c r="S1938" s="32"/>
      <c r="AD1938" s="32"/>
    </row>
    <row r="1939" ht="34.5" customHeight="1">
      <c r="A1939" s="32"/>
      <c r="B1939" s="32"/>
      <c r="C1939" s="32"/>
      <c r="D1939" s="32"/>
      <c r="E1939" s="32"/>
      <c r="F1939" s="32"/>
      <c r="G1939" s="32"/>
      <c r="I1939" s="32"/>
      <c r="R1939" s="32"/>
      <c r="S1939" s="32"/>
      <c r="AD1939" s="32"/>
    </row>
    <row r="1940" ht="34.5" customHeight="1">
      <c r="A1940" s="32"/>
      <c r="B1940" s="32"/>
      <c r="C1940" s="32"/>
      <c r="D1940" s="32"/>
      <c r="E1940" s="32"/>
      <c r="G1940" s="32"/>
      <c r="H1940" s="32"/>
      <c r="I1940" s="32"/>
      <c r="R1940" s="32"/>
      <c r="S1940" s="32"/>
      <c r="AD1940" s="32"/>
    </row>
    <row r="1941" ht="34.5" customHeight="1">
      <c r="A1941" s="32"/>
      <c r="B1941" s="32"/>
      <c r="C1941" s="32"/>
      <c r="D1941" s="32"/>
      <c r="E1941" s="32"/>
      <c r="F1941" s="32"/>
      <c r="G1941" s="32"/>
      <c r="I1941" s="32"/>
      <c r="R1941" s="32"/>
      <c r="S1941" s="32"/>
      <c r="AD1941" s="32"/>
    </row>
    <row r="1942" ht="34.5" customHeight="1">
      <c r="A1942" s="32"/>
      <c r="B1942" s="32"/>
      <c r="C1942" s="32"/>
      <c r="D1942" s="32"/>
      <c r="E1942" s="32"/>
      <c r="F1942" s="32"/>
      <c r="G1942" s="32"/>
      <c r="I1942" s="32"/>
      <c r="R1942" s="32"/>
      <c r="S1942" s="32"/>
      <c r="AD1942" s="32"/>
    </row>
    <row r="1943" ht="34.5" customHeight="1">
      <c r="A1943" s="32"/>
      <c r="B1943" s="32"/>
      <c r="C1943" s="32"/>
      <c r="D1943" s="32"/>
      <c r="E1943" s="32"/>
      <c r="F1943" s="32"/>
      <c r="G1943" s="32"/>
      <c r="H1943" s="32"/>
      <c r="I1943" s="32"/>
      <c r="R1943" s="32"/>
      <c r="S1943" s="32"/>
      <c r="AD1943" s="32"/>
    </row>
    <row r="1944" ht="34.5" customHeight="1">
      <c r="A1944" s="32"/>
      <c r="B1944" s="32"/>
      <c r="D1944" s="32"/>
      <c r="E1944" s="32"/>
      <c r="G1944" s="32"/>
      <c r="I1944" s="32"/>
      <c r="R1944" s="32"/>
      <c r="S1944" s="32"/>
      <c r="AD1944" s="32"/>
    </row>
    <row r="1945" ht="34.5" customHeight="1">
      <c r="A1945" s="32"/>
      <c r="B1945" s="32"/>
      <c r="C1945" s="32"/>
      <c r="D1945" s="32"/>
      <c r="E1945" s="32"/>
      <c r="F1945" s="32"/>
      <c r="G1945" s="32"/>
      <c r="I1945" s="32"/>
      <c r="R1945" s="32"/>
      <c r="S1945" s="32"/>
      <c r="AD1945" s="32"/>
    </row>
    <row r="1946" ht="34.5" customHeight="1">
      <c r="A1946" s="32"/>
      <c r="B1946" s="32"/>
      <c r="C1946" s="32"/>
      <c r="D1946" s="32"/>
      <c r="E1946" s="32"/>
      <c r="F1946" s="32"/>
      <c r="G1946" s="32"/>
      <c r="H1946" s="32"/>
      <c r="I1946" s="32"/>
      <c r="R1946" s="32"/>
      <c r="S1946" s="32"/>
      <c r="AD1946" s="32"/>
    </row>
    <row r="1947" ht="34.5" customHeight="1">
      <c r="A1947" s="32"/>
      <c r="B1947" s="32"/>
      <c r="D1947" s="32"/>
      <c r="E1947" s="32"/>
      <c r="G1947" s="32"/>
      <c r="I1947" s="32"/>
      <c r="R1947" s="32"/>
      <c r="S1947" s="32"/>
      <c r="AD1947" s="32"/>
    </row>
    <row r="1948" ht="34.5" customHeight="1">
      <c r="A1948" s="32"/>
      <c r="B1948" s="32"/>
      <c r="C1948" s="32"/>
      <c r="D1948" s="32"/>
      <c r="E1948" s="32"/>
      <c r="G1948" s="32"/>
      <c r="H1948" s="32"/>
      <c r="I1948" s="32"/>
      <c r="R1948" s="32"/>
      <c r="S1948" s="32"/>
      <c r="AD1948" s="32"/>
    </row>
    <row r="1949" ht="34.5" customHeight="1">
      <c r="A1949" s="32"/>
      <c r="B1949" s="32"/>
      <c r="D1949" s="32"/>
      <c r="E1949" s="32"/>
      <c r="G1949" s="32"/>
      <c r="I1949" s="32"/>
      <c r="R1949" s="32"/>
      <c r="S1949" s="32"/>
      <c r="AD1949" s="32"/>
    </row>
    <row r="1950" ht="34.5" customHeight="1">
      <c r="A1950" s="32"/>
      <c r="B1950" s="32"/>
      <c r="C1950" s="32"/>
      <c r="D1950" s="32"/>
      <c r="E1950" s="32"/>
      <c r="G1950" s="32"/>
      <c r="H1950" s="32"/>
      <c r="I1950" s="32"/>
      <c r="R1950" s="32"/>
      <c r="S1950" s="32"/>
      <c r="AD1950" s="32"/>
    </row>
    <row r="1951" ht="34.5" customHeight="1">
      <c r="A1951" s="32"/>
      <c r="B1951" s="32"/>
      <c r="C1951" s="32"/>
      <c r="D1951" s="32"/>
      <c r="E1951" s="32"/>
      <c r="F1951" s="32"/>
      <c r="G1951" s="32"/>
      <c r="I1951" s="32"/>
      <c r="R1951" s="32"/>
      <c r="S1951" s="32"/>
      <c r="AD1951" s="32"/>
    </row>
    <row r="1952" ht="34.5" customHeight="1">
      <c r="A1952" s="32"/>
      <c r="B1952" s="32"/>
      <c r="D1952" s="32"/>
      <c r="E1952" s="32"/>
      <c r="G1952" s="32"/>
      <c r="I1952" s="32"/>
      <c r="R1952" s="32"/>
      <c r="S1952" s="32"/>
      <c r="AD1952" s="32"/>
    </row>
    <row r="1953" ht="34.5" customHeight="1">
      <c r="A1953" s="32"/>
      <c r="B1953" s="32"/>
      <c r="D1953" s="32"/>
      <c r="E1953" s="32"/>
      <c r="G1953" s="32"/>
      <c r="I1953" s="32"/>
      <c r="R1953" s="32"/>
      <c r="S1953" s="32"/>
      <c r="AD1953" s="32"/>
    </row>
    <row r="1954" ht="34.5" customHeight="1">
      <c r="A1954" s="32"/>
      <c r="B1954" s="32"/>
      <c r="C1954" s="32"/>
      <c r="D1954" s="32"/>
      <c r="E1954" s="32"/>
      <c r="G1954" s="32"/>
      <c r="H1954" s="32"/>
      <c r="I1954" s="32"/>
      <c r="R1954" s="32"/>
      <c r="S1954" s="32"/>
      <c r="AD1954" s="32"/>
    </row>
    <row r="1955" ht="34.5" customHeight="1">
      <c r="A1955" s="32"/>
      <c r="B1955" s="32"/>
      <c r="D1955" s="32"/>
      <c r="E1955" s="32"/>
      <c r="G1955" s="32"/>
      <c r="I1955" s="32"/>
      <c r="R1955" s="32"/>
      <c r="S1955" s="32"/>
      <c r="AD1955" s="32"/>
    </row>
    <row r="1956" ht="34.5" customHeight="1">
      <c r="A1956" s="32"/>
      <c r="B1956" s="32"/>
      <c r="C1956" s="32"/>
      <c r="D1956" s="32"/>
      <c r="E1956" s="32"/>
      <c r="F1956" s="32"/>
      <c r="G1956" s="32"/>
      <c r="I1956" s="32"/>
      <c r="R1956" s="32"/>
      <c r="S1956" s="32"/>
      <c r="AD1956" s="32"/>
    </row>
    <row r="1957" ht="34.5" customHeight="1">
      <c r="A1957" s="32"/>
      <c r="B1957" s="32"/>
      <c r="D1957" s="32"/>
      <c r="E1957" s="32"/>
      <c r="G1957" s="32"/>
      <c r="I1957" s="32"/>
      <c r="R1957" s="32"/>
      <c r="S1957" s="32"/>
      <c r="AD1957" s="32"/>
    </row>
    <row r="1958" ht="34.5" customHeight="1">
      <c r="A1958" s="32"/>
      <c r="B1958" s="32"/>
      <c r="C1958" s="32"/>
      <c r="D1958" s="32"/>
      <c r="E1958" s="32"/>
      <c r="F1958" s="32"/>
      <c r="G1958" s="32"/>
      <c r="H1958" s="32"/>
      <c r="I1958" s="32"/>
      <c r="R1958" s="32"/>
      <c r="S1958" s="32"/>
      <c r="AD1958" s="32"/>
    </row>
    <row r="1959" ht="34.5" customHeight="1">
      <c r="A1959" s="32"/>
      <c r="B1959" s="32"/>
      <c r="D1959" s="32"/>
      <c r="E1959" s="32"/>
      <c r="G1959" s="32"/>
      <c r="I1959" s="32"/>
      <c r="R1959" s="32"/>
      <c r="S1959" s="32"/>
      <c r="AD1959" s="32"/>
    </row>
    <row r="1960" ht="34.5" customHeight="1">
      <c r="A1960" s="32"/>
      <c r="B1960" s="32"/>
      <c r="C1960" s="32"/>
      <c r="D1960" s="32"/>
      <c r="E1960" s="32"/>
      <c r="F1960" s="32"/>
      <c r="G1960" s="32"/>
      <c r="I1960" s="32"/>
      <c r="R1960" s="32"/>
      <c r="S1960" s="32"/>
      <c r="AD1960" s="32"/>
    </row>
    <row r="1961" ht="34.5" customHeight="1">
      <c r="A1961" s="32"/>
      <c r="B1961" s="32"/>
      <c r="D1961" s="32"/>
      <c r="E1961" s="32"/>
      <c r="G1961" s="32"/>
      <c r="I1961" s="32"/>
      <c r="R1961" s="32"/>
      <c r="S1961" s="32"/>
      <c r="AD1961" s="32"/>
    </row>
    <row r="1962" ht="34.5" customHeight="1">
      <c r="A1962" s="32"/>
      <c r="B1962" s="32"/>
      <c r="C1962" s="32"/>
      <c r="D1962" s="32"/>
      <c r="E1962" s="32"/>
      <c r="F1962" s="32"/>
      <c r="G1962" s="32"/>
      <c r="H1962" s="32"/>
      <c r="I1962" s="32"/>
      <c r="R1962" s="32"/>
      <c r="S1962" s="32"/>
      <c r="AD1962" s="32"/>
    </row>
    <row r="1963" ht="34.5" customHeight="1">
      <c r="A1963" s="32"/>
      <c r="B1963" s="32"/>
      <c r="D1963" s="32"/>
      <c r="E1963" s="32"/>
      <c r="G1963" s="32"/>
      <c r="I1963" s="32"/>
      <c r="R1963" s="32"/>
      <c r="S1963" s="32"/>
      <c r="AD1963" s="32"/>
    </row>
    <row r="1964" ht="34.5" customHeight="1">
      <c r="A1964" s="32"/>
      <c r="B1964" s="32"/>
      <c r="C1964" s="32"/>
      <c r="D1964" s="32"/>
      <c r="E1964" s="32"/>
      <c r="F1964" s="32"/>
      <c r="G1964" s="32"/>
      <c r="I1964" s="32"/>
      <c r="R1964" s="32"/>
      <c r="S1964" s="32"/>
      <c r="AD1964" s="32"/>
    </row>
    <row r="1965" ht="34.5" customHeight="1">
      <c r="A1965" s="32"/>
      <c r="B1965" s="32"/>
      <c r="D1965" s="32"/>
      <c r="E1965" s="32"/>
      <c r="G1965" s="32"/>
      <c r="I1965" s="32"/>
      <c r="R1965" s="32"/>
      <c r="S1965" s="32"/>
      <c r="AD1965" s="32"/>
    </row>
    <row r="1966" ht="34.5" customHeight="1">
      <c r="A1966" s="32"/>
      <c r="B1966" s="32"/>
      <c r="C1966" s="32"/>
      <c r="D1966" s="32"/>
      <c r="E1966" s="32"/>
      <c r="F1966" s="32"/>
      <c r="G1966" s="32"/>
      <c r="H1966" s="32"/>
      <c r="I1966" s="32"/>
      <c r="R1966" s="32"/>
      <c r="S1966" s="32"/>
      <c r="AD1966" s="32"/>
    </row>
    <row r="1967" ht="34.5" customHeight="1">
      <c r="A1967" s="32"/>
      <c r="B1967" s="32"/>
      <c r="D1967" s="32"/>
      <c r="E1967" s="32"/>
      <c r="G1967" s="32"/>
      <c r="I1967" s="32"/>
      <c r="R1967" s="32"/>
      <c r="S1967" s="32"/>
      <c r="AD1967" s="32"/>
    </row>
    <row r="1968" ht="34.5" customHeight="1">
      <c r="A1968" s="32"/>
      <c r="B1968" s="32"/>
      <c r="C1968" s="32"/>
      <c r="D1968" s="32"/>
      <c r="E1968" s="32"/>
      <c r="F1968" s="32"/>
      <c r="G1968" s="32"/>
      <c r="H1968" s="32"/>
      <c r="I1968" s="32"/>
      <c r="R1968" s="32"/>
      <c r="S1968" s="32"/>
      <c r="AD1968" s="32"/>
    </row>
    <row r="1969" ht="34.5" customHeight="1">
      <c r="A1969" s="32"/>
      <c r="B1969" s="32"/>
      <c r="C1969" s="32"/>
      <c r="D1969" s="32"/>
      <c r="E1969" s="32"/>
      <c r="F1969" s="32"/>
      <c r="G1969" s="32"/>
      <c r="I1969" s="32"/>
      <c r="R1969" s="32"/>
      <c r="S1969" s="32"/>
      <c r="AD1969" s="32"/>
    </row>
    <row r="1970" ht="34.5" customHeight="1">
      <c r="A1970" s="32"/>
      <c r="B1970" s="32"/>
      <c r="C1970" s="32"/>
      <c r="D1970" s="32"/>
      <c r="E1970" s="32"/>
      <c r="F1970" s="32"/>
      <c r="G1970" s="32"/>
      <c r="H1970" s="32"/>
      <c r="I1970" s="32"/>
      <c r="R1970" s="32"/>
      <c r="S1970" s="32"/>
      <c r="AD1970" s="32"/>
    </row>
    <row r="1971" ht="34.5" customHeight="1">
      <c r="A1971" s="32"/>
      <c r="B1971" s="32"/>
      <c r="C1971" s="32"/>
      <c r="D1971" s="32"/>
      <c r="E1971" s="32"/>
      <c r="F1971" s="32"/>
      <c r="G1971" s="32"/>
      <c r="I1971" s="32"/>
      <c r="R1971" s="32"/>
      <c r="S1971" s="32"/>
      <c r="AD1971" s="32"/>
    </row>
    <row r="1972" ht="34.5" customHeight="1">
      <c r="A1972" s="32"/>
      <c r="B1972" s="32"/>
      <c r="C1972" s="32"/>
      <c r="D1972" s="32"/>
      <c r="E1972" s="32"/>
      <c r="F1972" s="32"/>
      <c r="G1972" s="32"/>
      <c r="H1972" s="32"/>
      <c r="I1972" s="32"/>
      <c r="R1972" s="32"/>
      <c r="S1972" s="32"/>
      <c r="AD1972" s="32"/>
    </row>
    <row r="1973" ht="34.5" customHeight="1">
      <c r="A1973" s="32"/>
      <c r="B1973" s="32"/>
      <c r="D1973" s="32"/>
      <c r="E1973" s="32"/>
      <c r="G1973" s="32"/>
      <c r="I1973" s="32"/>
      <c r="R1973" s="32"/>
      <c r="S1973" s="32"/>
      <c r="AD1973" s="32"/>
    </row>
    <row r="1974" ht="34.5" customHeight="1">
      <c r="A1974" s="32"/>
      <c r="B1974" s="32"/>
      <c r="C1974" s="32"/>
      <c r="D1974" s="32"/>
      <c r="E1974" s="32"/>
      <c r="F1974" s="32"/>
      <c r="G1974" s="32"/>
      <c r="H1974" s="32"/>
      <c r="I1974" s="32"/>
      <c r="R1974" s="32"/>
      <c r="S1974" s="32"/>
      <c r="AD1974" s="32"/>
    </row>
    <row r="1975" ht="34.5" customHeight="1">
      <c r="A1975" s="32"/>
      <c r="B1975" s="32"/>
      <c r="D1975" s="32"/>
      <c r="E1975" s="32"/>
      <c r="G1975" s="32"/>
      <c r="I1975" s="32"/>
      <c r="R1975" s="32"/>
      <c r="S1975" s="32"/>
      <c r="AD1975" s="32"/>
    </row>
    <row r="1976" ht="34.5" customHeight="1">
      <c r="A1976" s="32"/>
      <c r="B1976" s="32"/>
      <c r="C1976" s="32"/>
      <c r="D1976" s="32"/>
      <c r="E1976" s="32"/>
      <c r="F1976" s="32"/>
      <c r="G1976" s="32"/>
      <c r="H1976" s="32"/>
      <c r="I1976" s="32"/>
      <c r="R1976" s="32"/>
      <c r="S1976" s="32"/>
      <c r="AD1976" s="32"/>
    </row>
    <row r="1977" ht="34.5" customHeight="1">
      <c r="A1977" s="32"/>
      <c r="B1977" s="32"/>
      <c r="D1977" s="32"/>
      <c r="E1977" s="32"/>
      <c r="G1977" s="32"/>
      <c r="I1977" s="32"/>
      <c r="R1977" s="32"/>
      <c r="S1977" s="32"/>
      <c r="AD1977" s="32"/>
    </row>
    <row r="1978" ht="34.5" customHeight="1">
      <c r="A1978" s="32"/>
      <c r="B1978" s="32"/>
      <c r="C1978" s="32"/>
      <c r="D1978" s="32"/>
      <c r="E1978" s="32"/>
      <c r="F1978" s="32"/>
      <c r="G1978" s="32"/>
      <c r="H1978" s="32"/>
      <c r="I1978" s="32"/>
      <c r="R1978" s="32"/>
      <c r="S1978" s="32"/>
      <c r="AD1978" s="32"/>
    </row>
    <row r="1979" ht="34.5" customHeight="1">
      <c r="A1979" s="32"/>
      <c r="B1979" s="32"/>
      <c r="D1979" s="32"/>
      <c r="E1979" s="32"/>
      <c r="G1979" s="32"/>
      <c r="I1979" s="32"/>
      <c r="R1979" s="32"/>
      <c r="S1979" s="32"/>
      <c r="AD1979" s="32"/>
    </row>
    <row r="1980" ht="34.5" customHeight="1">
      <c r="A1980" s="32"/>
      <c r="B1980" s="32"/>
      <c r="C1980" s="32"/>
      <c r="D1980" s="32"/>
      <c r="E1980" s="32"/>
      <c r="F1980" s="32"/>
      <c r="G1980" s="32"/>
      <c r="H1980" s="32"/>
      <c r="I1980" s="32"/>
      <c r="R1980" s="32"/>
      <c r="S1980" s="32"/>
      <c r="AD1980" s="32"/>
    </row>
    <row r="1981" ht="34.5" customHeight="1">
      <c r="A1981" s="32"/>
      <c r="B1981" s="32"/>
      <c r="D1981" s="32"/>
      <c r="E1981" s="32"/>
      <c r="G1981" s="32"/>
      <c r="I1981" s="32"/>
      <c r="R1981" s="32"/>
      <c r="S1981" s="32"/>
      <c r="AD1981" s="32"/>
    </row>
    <row r="1982" ht="34.5" customHeight="1">
      <c r="A1982" s="32"/>
      <c r="B1982" s="32"/>
      <c r="C1982" s="32"/>
      <c r="D1982" s="32"/>
      <c r="E1982" s="32"/>
      <c r="F1982" s="32"/>
      <c r="G1982" s="32"/>
      <c r="H1982" s="32"/>
      <c r="I1982" s="32"/>
      <c r="R1982" s="32"/>
      <c r="S1982" s="32"/>
      <c r="AD1982" s="32"/>
    </row>
    <row r="1983" ht="34.5" customHeight="1">
      <c r="A1983" s="32"/>
      <c r="B1983" s="32"/>
      <c r="D1983" s="32"/>
      <c r="E1983" s="32"/>
      <c r="G1983" s="32"/>
      <c r="I1983" s="32"/>
      <c r="R1983" s="32"/>
      <c r="S1983" s="32"/>
      <c r="AD1983" s="32"/>
    </row>
    <row r="1984" ht="34.5" customHeight="1">
      <c r="A1984" s="32"/>
      <c r="B1984" s="32"/>
      <c r="C1984" s="32"/>
      <c r="D1984" s="32"/>
      <c r="E1984" s="32"/>
      <c r="F1984" s="32"/>
      <c r="G1984" s="32"/>
      <c r="H1984" s="32"/>
      <c r="I1984" s="32"/>
      <c r="R1984" s="32"/>
      <c r="S1984" s="32"/>
      <c r="AD1984" s="32"/>
    </row>
    <row r="1985" ht="34.5" customHeight="1">
      <c r="A1985" s="32"/>
      <c r="B1985" s="32"/>
      <c r="D1985" s="32"/>
      <c r="E1985" s="32"/>
      <c r="G1985" s="32"/>
      <c r="I1985" s="32"/>
      <c r="R1985" s="32"/>
      <c r="S1985" s="32"/>
      <c r="AD1985" s="32"/>
    </row>
    <row r="1986" ht="34.5" customHeight="1">
      <c r="A1986" s="32"/>
      <c r="B1986" s="32"/>
      <c r="C1986" s="32"/>
      <c r="D1986" s="32"/>
      <c r="E1986" s="32"/>
      <c r="F1986" s="32"/>
      <c r="G1986" s="32"/>
      <c r="H1986" s="32"/>
      <c r="I1986" s="32"/>
      <c r="R1986" s="32"/>
      <c r="S1986" s="32"/>
      <c r="AD1986" s="32"/>
    </row>
    <row r="1987" ht="34.5" customHeight="1">
      <c r="A1987" s="32"/>
      <c r="B1987" s="32"/>
      <c r="D1987" s="32"/>
      <c r="E1987" s="32"/>
      <c r="G1987" s="32"/>
      <c r="I1987" s="32"/>
      <c r="R1987" s="32"/>
      <c r="S1987" s="32"/>
      <c r="AD1987" s="32"/>
    </row>
    <row r="1988" ht="34.5" customHeight="1">
      <c r="A1988" s="32"/>
      <c r="B1988" s="32"/>
      <c r="C1988" s="32"/>
      <c r="D1988" s="32"/>
      <c r="E1988" s="32"/>
      <c r="F1988" s="32"/>
      <c r="G1988" s="32"/>
      <c r="H1988" s="32"/>
      <c r="I1988" s="32"/>
      <c r="R1988" s="32"/>
      <c r="S1988" s="32"/>
      <c r="AD1988" s="32"/>
    </row>
    <row r="1989" ht="34.5" customHeight="1">
      <c r="A1989" s="32"/>
      <c r="B1989" s="32"/>
      <c r="D1989" s="32"/>
      <c r="E1989" s="32"/>
      <c r="G1989" s="32"/>
      <c r="I1989" s="32"/>
      <c r="R1989" s="32"/>
      <c r="S1989" s="32"/>
      <c r="AD1989" s="32"/>
    </row>
    <row r="1990" ht="34.5" customHeight="1">
      <c r="A1990" s="32"/>
      <c r="B1990" s="32"/>
      <c r="C1990" s="32"/>
      <c r="D1990" s="32"/>
      <c r="E1990" s="32"/>
      <c r="F1990" s="32"/>
      <c r="G1990" s="32"/>
      <c r="H1990" s="32"/>
      <c r="I1990" s="32"/>
      <c r="R1990" s="32"/>
      <c r="S1990" s="32"/>
      <c r="AD1990" s="32"/>
    </row>
    <row r="1991" ht="34.5" customHeight="1">
      <c r="A1991" s="32"/>
      <c r="B1991" s="32"/>
      <c r="D1991" s="32"/>
      <c r="E1991" s="32"/>
      <c r="G1991" s="32"/>
      <c r="I1991" s="32"/>
      <c r="R1991" s="32"/>
      <c r="S1991" s="32"/>
      <c r="AD1991" s="32"/>
    </row>
    <row r="1992" ht="34.5" customHeight="1">
      <c r="A1992" s="32"/>
      <c r="B1992" s="32"/>
      <c r="C1992" s="32"/>
      <c r="D1992" s="32"/>
      <c r="E1992" s="32"/>
      <c r="F1992" s="32"/>
      <c r="G1992" s="32"/>
      <c r="H1992" s="32"/>
      <c r="I1992" s="32"/>
      <c r="R1992" s="32"/>
      <c r="S1992" s="32"/>
      <c r="AD1992" s="32"/>
    </row>
    <row r="1993" ht="34.5" customHeight="1">
      <c r="A1993" s="32"/>
      <c r="B1993" s="32"/>
      <c r="D1993" s="32"/>
      <c r="E1993" s="32"/>
      <c r="G1993" s="32"/>
      <c r="I1993" s="32"/>
      <c r="R1993" s="32"/>
      <c r="S1993" s="32"/>
      <c r="AD1993" s="32"/>
    </row>
    <row r="1994" ht="34.5" customHeight="1">
      <c r="A1994" s="32"/>
      <c r="B1994" s="32"/>
      <c r="C1994" s="32"/>
      <c r="D1994" s="32"/>
      <c r="E1994" s="32"/>
      <c r="F1994" s="32"/>
      <c r="G1994" s="32"/>
      <c r="H1994" s="32"/>
      <c r="I1994" s="32"/>
      <c r="R1994" s="32"/>
      <c r="S1994" s="32"/>
      <c r="AD1994" s="32"/>
    </row>
    <row r="1995" ht="34.5" customHeight="1">
      <c r="A1995" s="32"/>
      <c r="B1995" s="32"/>
      <c r="D1995" s="32"/>
      <c r="E1995" s="32"/>
      <c r="G1995" s="32"/>
      <c r="I1995" s="32"/>
      <c r="R1995" s="32"/>
      <c r="S1995" s="32"/>
      <c r="AD1995" s="32"/>
    </row>
    <row r="1996" ht="34.5" customHeight="1">
      <c r="A1996" s="32"/>
      <c r="B1996" s="32"/>
      <c r="C1996" s="32"/>
      <c r="D1996" s="32"/>
      <c r="E1996" s="32"/>
      <c r="F1996" s="32"/>
      <c r="G1996" s="32"/>
      <c r="H1996" s="32"/>
      <c r="I1996" s="32"/>
      <c r="R1996" s="32"/>
      <c r="S1996" s="32"/>
      <c r="AD1996" s="32"/>
    </row>
    <row r="1997" ht="34.5" customHeight="1">
      <c r="A1997" s="32"/>
      <c r="B1997" s="32"/>
      <c r="D1997" s="32"/>
      <c r="E1997" s="32"/>
      <c r="G1997" s="32"/>
      <c r="I1997" s="32"/>
      <c r="R1997" s="32"/>
      <c r="S1997" s="32"/>
      <c r="AD1997" s="32"/>
    </row>
    <row r="1998" ht="34.5" customHeight="1">
      <c r="A1998" s="32"/>
      <c r="B1998" s="32"/>
      <c r="C1998" s="32"/>
      <c r="D1998" s="32"/>
      <c r="E1998" s="32"/>
      <c r="F1998" s="32"/>
      <c r="G1998" s="32"/>
      <c r="H1998" s="32"/>
      <c r="I1998" s="32"/>
      <c r="R1998" s="32"/>
      <c r="S1998" s="32"/>
      <c r="AD1998" s="32"/>
    </row>
    <row r="1999" ht="34.5" customHeight="1">
      <c r="A1999" s="32"/>
      <c r="B1999" s="32"/>
      <c r="D1999" s="32"/>
      <c r="E1999" s="32"/>
      <c r="G1999" s="32"/>
      <c r="I1999" s="32"/>
      <c r="R1999" s="32"/>
      <c r="S1999" s="32"/>
      <c r="AD1999" s="32"/>
    </row>
    <row r="2000" ht="34.5" customHeight="1">
      <c r="A2000" s="32"/>
      <c r="B2000" s="32"/>
      <c r="C2000" s="32"/>
      <c r="D2000" s="32"/>
      <c r="E2000" s="32"/>
      <c r="F2000" s="32"/>
      <c r="G2000" s="32"/>
      <c r="H2000" s="32"/>
      <c r="I2000" s="32"/>
      <c r="R2000" s="32"/>
      <c r="S2000" s="32"/>
      <c r="AD2000" s="32"/>
    </row>
    <row r="2001" ht="34.5" customHeight="1">
      <c r="A2001" s="32"/>
      <c r="B2001" s="32"/>
      <c r="D2001" s="32"/>
      <c r="E2001" s="32"/>
      <c r="G2001" s="32"/>
      <c r="I2001" s="32"/>
      <c r="R2001" s="32"/>
      <c r="S2001" s="32"/>
      <c r="AD2001" s="32"/>
    </row>
    <row r="2002" ht="34.5" customHeight="1">
      <c r="A2002" s="32"/>
      <c r="B2002" s="32"/>
      <c r="C2002" s="32"/>
      <c r="D2002" s="32"/>
      <c r="E2002" s="32"/>
      <c r="F2002" s="32"/>
      <c r="G2002" s="32"/>
      <c r="H2002" s="32"/>
      <c r="I2002" s="32"/>
      <c r="R2002" s="32"/>
      <c r="S2002" s="32"/>
      <c r="AD2002" s="32"/>
    </row>
    <row r="2003" ht="34.5" customHeight="1">
      <c r="A2003" s="32"/>
      <c r="B2003" s="32"/>
      <c r="D2003" s="32"/>
      <c r="E2003" s="32"/>
      <c r="G2003" s="32"/>
      <c r="I2003" s="32"/>
      <c r="R2003" s="32"/>
      <c r="S2003" s="32"/>
      <c r="AD2003" s="32"/>
    </row>
    <row r="2004" ht="34.5" customHeight="1">
      <c r="A2004" s="32"/>
      <c r="B2004" s="32"/>
      <c r="C2004" s="32"/>
      <c r="D2004" s="32"/>
      <c r="E2004" s="32"/>
      <c r="F2004" s="32"/>
      <c r="G2004" s="32"/>
      <c r="H2004" s="32"/>
      <c r="I2004" s="32"/>
      <c r="R2004" s="32"/>
      <c r="S2004" s="32"/>
      <c r="AD2004" s="32"/>
    </row>
    <row r="2005" ht="34.5" customHeight="1">
      <c r="A2005" s="32"/>
      <c r="B2005" s="32"/>
      <c r="D2005" s="32"/>
      <c r="E2005" s="32"/>
      <c r="G2005" s="32"/>
      <c r="I2005" s="32"/>
      <c r="R2005" s="32"/>
      <c r="S2005" s="32"/>
      <c r="AD2005" s="32"/>
    </row>
    <row r="2006" ht="34.5" customHeight="1">
      <c r="A2006" s="32"/>
      <c r="B2006" s="32"/>
      <c r="C2006" s="32"/>
      <c r="D2006" s="32"/>
      <c r="E2006" s="32"/>
      <c r="F2006" s="32"/>
      <c r="G2006" s="32"/>
      <c r="H2006" s="32"/>
      <c r="I2006" s="32"/>
      <c r="R2006" s="32"/>
      <c r="S2006" s="32"/>
      <c r="AD2006" s="32"/>
    </row>
    <row r="2007" ht="34.5" customHeight="1">
      <c r="A2007" s="32"/>
      <c r="B2007" s="32"/>
      <c r="D2007" s="32"/>
      <c r="E2007" s="32"/>
      <c r="G2007" s="32"/>
      <c r="I2007" s="32"/>
      <c r="R2007" s="32"/>
      <c r="S2007" s="32"/>
      <c r="AD2007" s="32"/>
    </row>
    <row r="2008" ht="34.5" customHeight="1">
      <c r="A2008" s="32"/>
      <c r="B2008" s="32"/>
      <c r="C2008" s="32"/>
      <c r="D2008" s="32"/>
      <c r="E2008" s="32"/>
      <c r="F2008" s="32"/>
      <c r="G2008" s="32"/>
      <c r="H2008" s="32"/>
      <c r="I2008" s="32"/>
      <c r="R2008" s="32"/>
      <c r="S2008" s="32"/>
      <c r="AD2008" s="32"/>
    </row>
    <row r="2009" ht="34.5" customHeight="1">
      <c r="A2009" s="32"/>
      <c r="B2009" s="32"/>
      <c r="D2009" s="32"/>
      <c r="E2009" s="32"/>
      <c r="G2009" s="32"/>
      <c r="I2009" s="32"/>
      <c r="R2009" s="32"/>
      <c r="S2009" s="32"/>
      <c r="AD2009" s="32"/>
    </row>
    <row r="2010" ht="34.5" customHeight="1">
      <c r="A2010" s="32"/>
      <c r="B2010" s="32"/>
      <c r="C2010" s="32"/>
      <c r="D2010" s="32"/>
      <c r="E2010" s="32"/>
      <c r="G2010" s="32"/>
      <c r="H2010" s="32"/>
      <c r="I2010" s="32"/>
      <c r="R2010" s="32"/>
      <c r="S2010" s="32"/>
      <c r="AD2010" s="32"/>
    </row>
    <row r="2011" ht="34.5" customHeight="1">
      <c r="A2011" s="32"/>
      <c r="B2011" s="32"/>
      <c r="D2011" s="32"/>
      <c r="E2011" s="32"/>
      <c r="G2011" s="32"/>
      <c r="I2011" s="32"/>
      <c r="R2011" s="32"/>
      <c r="S2011" s="32"/>
      <c r="AD2011" s="32"/>
    </row>
    <row r="2012" ht="34.5" customHeight="1">
      <c r="A2012" s="32"/>
      <c r="B2012" s="32"/>
      <c r="C2012" s="32"/>
      <c r="D2012" s="32"/>
      <c r="E2012" s="32"/>
      <c r="F2012" s="32"/>
      <c r="G2012" s="32"/>
      <c r="H2012" s="32"/>
      <c r="I2012" s="32"/>
      <c r="R2012" s="32"/>
      <c r="S2012" s="32"/>
      <c r="AD2012" s="32"/>
    </row>
    <row r="2013" ht="34.5" customHeight="1">
      <c r="A2013" s="32"/>
      <c r="B2013" s="32"/>
      <c r="D2013" s="32"/>
      <c r="E2013" s="32"/>
      <c r="G2013" s="32"/>
      <c r="I2013" s="32"/>
      <c r="R2013" s="32"/>
      <c r="S2013" s="32"/>
      <c r="AD2013" s="32"/>
    </row>
    <row r="2014" ht="34.5" customHeight="1">
      <c r="A2014" s="32"/>
      <c r="B2014" s="32"/>
      <c r="C2014" s="32"/>
      <c r="D2014" s="32"/>
      <c r="E2014" s="32"/>
      <c r="F2014" s="32"/>
      <c r="G2014" s="32"/>
      <c r="H2014" s="32"/>
      <c r="I2014" s="32"/>
      <c r="R2014" s="32"/>
      <c r="S2014" s="32"/>
      <c r="AD2014" s="32"/>
    </row>
    <row r="2015" ht="34.5" customHeight="1">
      <c r="A2015" s="32"/>
      <c r="B2015" s="32"/>
      <c r="D2015" s="32"/>
      <c r="E2015" s="32"/>
      <c r="G2015" s="32"/>
      <c r="I2015" s="32"/>
      <c r="R2015" s="32"/>
      <c r="S2015" s="32"/>
      <c r="AD2015" s="32"/>
    </row>
    <row r="2016" ht="34.5" customHeight="1">
      <c r="A2016" s="32"/>
      <c r="B2016" s="32"/>
      <c r="C2016" s="32"/>
      <c r="D2016" s="32"/>
      <c r="E2016" s="32"/>
      <c r="F2016" s="32"/>
      <c r="G2016" s="32"/>
      <c r="H2016" s="32"/>
      <c r="I2016" s="32"/>
      <c r="R2016" s="32"/>
      <c r="S2016" s="32"/>
      <c r="AD2016" s="32"/>
    </row>
    <row r="2017" ht="34.5" customHeight="1">
      <c r="A2017" s="32"/>
      <c r="B2017" s="32"/>
      <c r="D2017" s="32"/>
      <c r="E2017" s="32"/>
      <c r="G2017" s="32"/>
      <c r="I2017" s="32"/>
      <c r="R2017" s="32"/>
      <c r="S2017" s="32"/>
      <c r="AD2017" s="32"/>
    </row>
    <row r="2018" ht="34.5" customHeight="1">
      <c r="A2018" s="32"/>
      <c r="B2018" s="32"/>
      <c r="C2018" s="32"/>
      <c r="D2018" s="32"/>
      <c r="E2018" s="32"/>
      <c r="F2018" s="32"/>
      <c r="G2018" s="32"/>
      <c r="H2018" s="32"/>
      <c r="I2018" s="32"/>
      <c r="R2018" s="32"/>
      <c r="S2018" s="32"/>
      <c r="AD2018" s="32"/>
    </row>
    <row r="2019" ht="34.5" customHeight="1">
      <c r="A2019" s="32"/>
      <c r="B2019" s="32"/>
      <c r="D2019" s="32"/>
      <c r="E2019" s="32"/>
      <c r="G2019" s="32"/>
      <c r="I2019" s="32"/>
      <c r="R2019" s="32"/>
      <c r="S2019" s="32"/>
      <c r="AD2019" s="32"/>
    </row>
    <row r="2020" ht="34.5" customHeight="1">
      <c r="A2020" s="32"/>
      <c r="B2020" s="32"/>
      <c r="C2020" s="32"/>
      <c r="D2020" s="32"/>
      <c r="E2020" s="32"/>
      <c r="F2020" s="32"/>
      <c r="G2020" s="32"/>
      <c r="H2020" s="32"/>
      <c r="I2020" s="32"/>
      <c r="R2020" s="32"/>
      <c r="S2020" s="32"/>
      <c r="AD2020" s="32"/>
    </row>
    <row r="2021" ht="34.5" customHeight="1">
      <c r="A2021" s="32"/>
      <c r="B2021" s="32"/>
      <c r="D2021" s="32"/>
      <c r="E2021" s="32"/>
      <c r="G2021" s="32"/>
      <c r="I2021" s="32"/>
      <c r="R2021" s="32"/>
      <c r="S2021" s="32"/>
      <c r="AD2021" s="32"/>
    </row>
    <row r="2022" ht="34.5" customHeight="1">
      <c r="A2022" s="32"/>
      <c r="B2022" s="32"/>
      <c r="C2022" s="32"/>
      <c r="D2022" s="32"/>
      <c r="E2022" s="32"/>
      <c r="G2022" s="32"/>
      <c r="H2022" s="32"/>
      <c r="I2022" s="32"/>
      <c r="R2022" s="32"/>
      <c r="S2022" s="32"/>
      <c r="AD2022" s="32"/>
    </row>
    <row r="2023" ht="34.5" customHeight="1">
      <c r="A2023" s="32"/>
      <c r="B2023" s="32"/>
      <c r="C2023" s="32"/>
      <c r="D2023" s="32"/>
      <c r="E2023" s="32"/>
      <c r="G2023" s="32"/>
      <c r="H2023" s="32"/>
      <c r="I2023" s="32"/>
      <c r="R2023" s="32"/>
      <c r="S2023" s="32"/>
      <c r="AD2023" s="32"/>
    </row>
    <row r="2024" ht="34.5" customHeight="1">
      <c r="A2024" s="32"/>
      <c r="B2024" s="32"/>
      <c r="C2024" s="32"/>
      <c r="D2024" s="32"/>
      <c r="E2024" s="32"/>
      <c r="G2024" s="32"/>
      <c r="H2024" s="32"/>
      <c r="I2024" s="32"/>
      <c r="R2024" s="32"/>
      <c r="S2024" s="32"/>
      <c r="AD2024" s="32"/>
    </row>
    <row r="2025" ht="34.5" customHeight="1">
      <c r="A2025" s="32"/>
      <c r="B2025" s="32"/>
      <c r="C2025" s="32"/>
      <c r="D2025" s="32"/>
      <c r="E2025" s="32"/>
      <c r="G2025" s="32"/>
      <c r="H2025" s="32"/>
      <c r="I2025" s="32"/>
      <c r="R2025" s="32"/>
      <c r="S2025" s="32"/>
      <c r="AD2025" s="32"/>
    </row>
    <row r="2026" ht="34.5" customHeight="1">
      <c r="A2026" s="32"/>
      <c r="B2026" s="32"/>
      <c r="C2026" s="32"/>
      <c r="D2026" s="32"/>
      <c r="E2026" s="32"/>
      <c r="F2026" s="32"/>
      <c r="G2026" s="32"/>
      <c r="H2026" s="32"/>
      <c r="I2026" s="32"/>
      <c r="R2026" s="32"/>
      <c r="S2026" s="32"/>
      <c r="AD2026" s="32"/>
    </row>
    <row r="2027" ht="34.5" customHeight="1">
      <c r="A2027" s="32"/>
      <c r="B2027" s="32"/>
      <c r="C2027" s="32"/>
      <c r="D2027" s="32"/>
      <c r="E2027" s="32"/>
      <c r="G2027" s="32"/>
      <c r="H2027" s="32"/>
      <c r="I2027" s="32"/>
      <c r="R2027" s="32"/>
      <c r="S2027" s="32"/>
      <c r="AD2027" s="32"/>
    </row>
    <row r="2028" ht="34.5" customHeight="1">
      <c r="A2028" s="32"/>
      <c r="B2028" s="32"/>
      <c r="C2028" s="32"/>
      <c r="D2028" s="32"/>
      <c r="E2028" s="32"/>
      <c r="F2028" s="32"/>
      <c r="G2028" s="32"/>
      <c r="H2028" s="32"/>
      <c r="I2028" s="32"/>
      <c r="R2028" s="32"/>
      <c r="S2028" s="32"/>
      <c r="AD2028" s="32"/>
    </row>
    <row r="2029" ht="34.5" customHeight="1">
      <c r="A2029" s="32"/>
      <c r="B2029" s="32"/>
      <c r="D2029" s="32"/>
      <c r="E2029" s="32"/>
      <c r="G2029" s="32"/>
      <c r="I2029" s="32"/>
      <c r="R2029" s="32"/>
      <c r="S2029" s="32"/>
      <c r="AD2029" s="32"/>
    </row>
    <row r="2030" ht="34.5" customHeight="1">
      <c r="A2030" s="32"/>
      <c r="B2030" s="32"/>
      <c r="C2030" s="32"/>
      <c r="D2030" s="32"/>
      <c r="E2030" s="32"/>
      <c r="F2030" s="32"/>
      <c r="G2030" s="32"/>
      <c r="I2030" s="32"/>
      <c r="R2030" s="32"/>
      <c r="S2030" s="32"/>
      <c r="AD2030" s="32"/>
    </row>
    <row r="2031" ht="34.5" customHeight="1">
      <c r="A2031" s="32"/>
      <c r="B2031" s="32"/>
      <c r="D2031" s="32"/>
      <c r="E2031" s="32"/>
      <c r="G2031" s="32"/>
      <c r="I2031" s="32"/>
      <c r="R2031" s="32"/>
      <c r="S2031" s="32"/>
      <c r="AD2031" s="32"/>
    </row>
    <row r="2032" ht="34.5" customHeight="1">
      <c r="A2032" s="32"/>
      <c r="B2032" s="32"/>
      <c r="C2032" s="32"/>
      <c r="D2032" s="32"/>
      <c r="E2032" s="32"/>
      <c r="F2032" s="32"/>
      <c r="G2032" s="32"/>
      <c r="I2032" s="32"/>
      <c r="R2032" s="32"/>
      <c r="S2032" s="32"/>
      <c r="AD2032" s="32"/>
    </row>
    <row r="2033" ht="34.5" customHeight="1">
      <c r="A2033" s="32"/>
      <c r="B2033" s="32"/>
      <c r="C2033" s="32"/>
      <c r="D2033" s="32"/>
      <c r="E2033" s="32"/>
      <c r="G2033" s="32"/>
      <c r="H2033" s="32"/>
      <c r="I2033" s="32"/>
      <c r="R2033" s="32"/>
      <c r="S2033" s="32"/>
      <c r="AD2033" s="32"/>
    </row>
    <row r="2034" ht="34.5" customHeight="1">
      <c r="A2034" s="32"/>
      <c r="B2034" s="32"/>
      <c r="C2034" s="32"/>
      <c r="D2034" s="32"/>
      <c r="E2034" s="32"/>
      <c r="F2034" s="32"/>
      <c r="G2034" s="32"/>
      <c r="I2034" s="32"/>
      <c r="R2034" s="32"/>
      <c r="S2034" s="32"/>
      <c r="AD2034" s="32"/>
    </row>
    <row r="2035" ht="34.5" customHeight="1">
      <c r="A2035" s="32"/>
      <c r="B2035" s="32"/>
      <c r="C2035" s="32"/>
      <c r="D2035" s="32"/>
      <c r="E2035" s="32"/>
      <c r="F2035" s="32"/>
      <c r="G2035" s="32"/>
      <c r="I2035" s="32"/>
      <c r="R2035" s="32"/>
      <c r="S2035" s="32"/>
      <c r="AD2035" s="32"/>
    </row>
    <row r="2036" ht="34.5" customHeight="1">
      <c r="A2036" s="32"/>
      <c r="B2036" s="32"/>
      <c r="C2036" s="32"/>
      <c r="D2036" s="32"/>
      <c r="E2036" s="32"/>
      <c r="F2036" s="32"/>
      <c r="G2036" s="32"/>
      <c r="I2036" s="32"/>
      <c r="R2036" s="32"/>
      <c r="S2036" s="32"/>
      <c r="AD2036" s="32"/>
    </row>
    <row r="2037" ht="34.5" customHeight="1">
      <c r="A2037" s="32"/>
      <c r="B2037" s="32"/>
      <c r="D2037" s="32"/>
      <c r="E2037" s="32"/>
      <c r="G2037" s="32"/>
      <c r="I2037" s="32"/>
      <c r="R2037" s="32"/>
      <c r="S2037" s="32"/>
      <c r="AD2037" s="32"/>
    </row>
    <row r="2038" ht="34.5" customHeight="1">
      <c r="A2038" s="32"/>
      <c r="B2038" s="32"/>
      <c r="C2038" s="32"/>
      <c r="D2038" s="32"/>
      <c r="E2038" s="32"/>
      <c r="F2038" s="32"/>
      <c r="G2038" s="32"/>
      <c r="H2038" s="32"/>
      <c r="I2038" s="32"/>
      <c r="R2038" s="32"/>
      <c r="S2038" s="32"/>
      <c r="AD2038" s="32"/>
    </row>
    <row r="2039" ht="34.5" customHeight="1">
      <c r="A2039" s="32"/>
      <c r="B2039" s="32"/>
      <c r="D2039" s="32"/>
      <c r="E2039" s="32"/>
      <c r="G2039" s="32"/>
      <c r="I2039" s="32"/>
      <c r="R2039" s="32"/>
      <c r="S2039" s="32"/>
      <c r="AD2039" s="32"/>
    </row>
    <row r="2040" ht="34.5" customHeight="1">
      <c r="A2040" s="32"/>
      <c r="B2040" s="32"/>
      <c r="D2040" s="32"/>
      <c r="E2040" s="32"/>
      <c r="G2040" s="32"/>
      <c r="I2040" s="32"/>
      <c r="R2040" s="32"/>
      <c r="S2040" s="32"/>
      <c r="AD2040" s="32"/>
    </row>
    <row r="2041" ht="34.5" customHeight="1">
      <c r="A2041" s="32"/>
      <c r="B2041" s="32"/>
      <c r="C2041" s="32"/>
      <c r="D2041" s="32"/>
      <c r="E2041" s="32"/>
      <c r="F2041" s="32"/>
      <c r="G2041" s="32"/>
      <c r="I2041" s="32"/>
      <c r="R2041" s="32"/>
      <c r="S2041" s="32"/>
      <c r="AD2041" s="32"/>
    </row>
    <row r="2042" ht="34.5" customHeight="1">
      <c r="A2042" s="32"/>
      <c r="B2042" s="32"/>
      <c r="C2042" s="32"/>
      <c r="D2042" s="32"/>
      <c r="E2042" s="32"/>
      <c r="G2042" s="32"/>
      <c r="H2042" s="32"/>
      <c r="I2042" s="32"/>
      <c r="R2042" s="32"/>
      <c r="S2042" s="32"/>
      <c r="AD2042" s="32"/>
    </row>
    <row r="2043" ht="34.5" customHeight="1">
      <c r="A2043" s="32"/>
      <c r="B2043" s="32"/>
      <c r="D2043" s="32"/>
      <c r="E2043" s="32"/>
      <c r="G2043" s="32"/>
      <c r="I2043" s="32"/>
      <c r="R2043" s="32"/>
      <c r="S2043" s="32"/>
      <c r="AD2043" s="32"/>
    </row>
    <row r="2044" ht="34.5" customHeight="1">
      <c r="A2044" s="32"/>
      <c r="B2044" s="32"/>
      <c r="C2044" s="32"/>
      <c r="D2044" s="32"/>
      <c r="E2044" s="32"/>
      <c r="F2044" s="32"/>
      <c r="G2044" s="32"/>
      <c r="I2044" s="32"/>
      <c r="R2044" s="32"/>
      <c r="S2044" s="32"/>
      <c r="AD2044" s="32"/>
    </row>
    <row r="2045" ht="34.5" customHeight="1">
      <c r="A2045" s="32"/>
      <c r="B2045" s="32"/>
      <c r="D2045" s="32"/>
      <c r="E2045" s="32"/>
      <c r="G2045" s="32"/>
      <c r="I2045" s="32"/>
      <c r="R2045" s="32"/>
      <c r="S2045" s="32"/>
      <c r="AD2045" s="32"/>
    </row>
    <row r="2046" ht="34.5" customHeight="1">
      <c r="A2046" s="32"/>
      <c r="B2046" s="32"/>
      <c r="C2046" s="32"/>
      <c r="D2046" s="32"/>
      <c r="E2046" s="32"/>
      <c r="G2046" s="32"/>
      <c r="H2046" s="32"/>
      <c r="I2046" s="32"/>
      <c r="R2046" s="32"/>
      <c r="S2046" s="32"/>
      <c r="AD2046" s="32"/>
    </row>
    <row r="2047" ht="34.5" customHeight="1">
      <c r="A2047" s="32"/>
      <c r="B2047" s="32"/>
      <c r="C2047" s="32"/>
      <c r="D2047" s="32"/>
      <c r="E2047" s="32"/>
      <c r="F2047" s="32"/>
      <c r="G2047" s="32"/>
      <c r="I2047" s="32"/>
      <c r="R2047" s="32"/>
      <c r="S2047" s="32"/>
      <c r="AD2047" s="32"/>
    </row>
    <row r="2048" ht="34.5" customHeight="1">
      <c r="A2048" s="32"/>
      <c r="B2048" s="32"/>
      <c r="D2048" s="32"/>
      <c r="E2048" s="32"/>
      <c r="G2048" s="32"/>
      <c r="I2048" s="32"/>
      <c r="R2048" s="32"/>
      <c r="S2048" s="32"/>
      <c r="AD2048" s="32"/>
    </row>
    <row r="2049" ht="34.5" customHeight="1">
      <c r="A2049" s="32"/>
      <c r="B2049" s="32"/>
      <c r="D2049" s="32"/>
      <c r="E2049" s="32"/>
      <c r="G2049" s="32"/>
      <c r="I2049" s="32"/>
      <c r="R2049" s="32"/>
      <c r="S2049" s="32"/>
      <c r="AD2049" s="32"/>
    </row>
    <row r="2050" ht="34.5" customHeight="1">
      <c r="A2050" s="32"/>
      <c r="B2050" s="32"/>
      <c r="C2050" s="32"/>
      <c r="D2050" s="32"/>
      <c r="E2050" s="32"/>
      <c r="F2050" s="32"/>
      <c r="G2050" s="32"/>
      <c r="H2050" s="32"/>
      <c r="I2050" s="32"/>
      <c r="R2050" s="32"/>
      <c r="S2050" s="32"/>
      <c r="AD2050" s="32"/>
    </row>
    <row r="2051" ht="34.5" customHeight="1">
      <c r="A2051" s="32"/>
      <c r="B2051" s="32"/>
      <c r="D2051" s="32"/>
      <c r="E2051" s="32"/>
      <c r="G2051" s="32"/>
      <c r="I2051" s="32"/>
      <c r="R2051" s="32"/>
      <c r="S2051" s="32"/>
      <c r="AD2051" s="32"/>
    </row>
    <row r="2052" ht="34.5" customHeight="1">
      <c r="A2052" s="32"/>
      <c r="B2052" s="32"/>
      <c r="C2052" s="32"/>
      <c r="D2052" s="32"/>
      <c r="E2052" s="32"/>
      <c r="F2052" s="32"/>
      <c r="G2052" s="32"/>
      <c r="I2052" s="32"/>
      <c r="R2052" s="32"/>
      <c r="S2052" s="32"/>
      <c r="AD2052" s="32"/>
    </row>
    <row r="2053" ht="34.5" customHeight="1">
      <c r="A2053" s="32"/>
      <c r="B2053" s="32"/>
      <c r="D2053" s="32"/>
      <c r="E2053" s="32"/>
      <c r="G2053" s="32"/>
      <c r="I2053" s="32"/>
      <c r="R2053" s="32"/>
      <c r="S2053" s="32"/>
      <c r="AD2053" s="32"/>
    </row>
    <row r="2054" ht="34.5" customHeight="1">
      <c r="A2054" s="32"/>
      <c r="B2054" s="32"/>
      <c r="C2054" s="32"/>
      <c r="D2054" s="32"/>
      <c r="E2054" s="32"/>
      <c r="F2054" s="32"/>
      <c r="G2054" s="32"/>
      <c r="H2054" s="32"/>
      <c r="I2054" s="32"/>
      <c r="R2054" s="32"/>
      <c r="S2054" s="32"/>
      <c r="AD2054" s="32"/>
    </row>
    <row r="2055" ht="34.5" customHeight="1">
      <c r="A2055" s="32"/>
      <c r="B2055" s="32"/>
      <c r="D2055" s="32"/>
      <c r="E2055" s="32"/>
      <c r="G2055" s="32"/>
      <c r="I2055" s="32"/>
      <c r="R2055" s="32"/>
      <c r="S2055" s="32"/>
      <c r="AD2055" s="32"/>
    </row>
    <row r="2056" ht="34.5" customHeight="1">
      <c r="A2056" s="32"/>
      <c r="B2056" s="32"/>
      <c r="D2056" s="32"/>
      <c r="E2056" s="32"/>
      <c r="G2056" s="32"/>
      <c r="I2056" s="32"/>
      <c r="R2056" s="32"/>
      <c r="S2056" s="32"/>
      <c r="AD2056" s="32"/>
    </row>
    <row r="2057" ht="34.5" customHeight="1">
      <c r="A2057" s="32"/>
      <c r="B2057" s="32"/>
      <c r="D2057" s="32"/>
      <c r="E2057" s="32"/>
      <c r="G2057" s="32"/>
      <c r="I2057" s="32"/>
      <c r="R2057" s="32"/>
      <c r="S2057" s="32"/>
      <c r="AD2057" s="32"/>
    </row>
    <row r="2058" ht="34.5" customHeight="1">
      <c r="A2058" s="32"/>
      <c r="B2058" s="32"/>
      <c r="C2058" s="32"/>
      <c r="D2058" s="32"/>
      <c r="E2058" s="32"/>
      <c r="F2058" s="32"/>
      <c r="G2058" s="32"/>
      <c r="H2058" s="32"/>
      <c r="I2058" s="32"/>
      <c r="R2058" s="32"/>
      <c r="S2058" s="32"/>
      <c r="AD2058" s="32"/>
    </row>
    <row r="2059" ht="34.5" customHeight="1">
      <c r="A2059" s="32"/>
      <c r="B2059" s="32"/>
      <c r="D2059" s="32"/>
      <c r="E2059" s="32"/>
      <c r="G2059" s="32"/>
      <c r="I2059" s="32"/>
      <c r="R2059" s="32"/>
      <c r="S2059" s="32"/>
      <c r="AD2059" s="32"/>
    </row>
    <row r="2060" ht="34.5" customHeight="1">
      <c r="A2060" s="32"/>
      <c r="B2060" s="32"/>
      <c r="D2060" s="32"/>
      <c r="E2060" s="32"/>
      <c r="G2060" s="32"/>
      <c r="I2060" s="32"/>
      <c r="R2060" s="32"/>
      <c r="S2060" s="32"/>
      <c r="AD2060" s="32"/>
    </row>
    <row r="2061" ht="34.5" customHeight="1">
      <c r="A2061" s="32"/>
      <c r="B2061" s="32"/>
      <c r="D2061" s="32"/>
      <c r="E2061" s="32"/>
      <c r="G2061" s="32"/>
      <c r="I2061" s="32"/>
      <c r="R2061" s="32"/>
      <c r="S2061" s="32"/>
      <c r="AD2061" s="32"/>
    </row>
    <row r="2062" ht="34.5" customHeight="1">
      <c r="A2062" s="32"/>
      <c r="B2062" s="32"/>
      <c r="C2062" s="32"/>
      <c r="D2062" s="32"/>
      <c r="E2062" s="32"/>
      <c r="F2062" s="32"/>
      <c r="G2062" s="32"/>
      <c r="I2062" s="32"/>
      <c r="R2062" s="32"/>
      <c r="S2062" s="32"/>
      <c r="AD2062" s="32"/>
    </row>
    <row r="2063" ht="34.5" customHeight="1">
      <c r="A2063" s="32"/>
      <c r="B2063" s="32"/>
      <c r="C2063" s="32"/>
      <c r="D2063" s="32"/>
      <c r="E2063" s="32"/>
      <c r="G2063" s="32"/>
      <c r="H2063" s="32"/>
      <c r="I2063" s="32"/>
      <c r="R2063" s="32"/>
      <c r="S2063" s="32"/>
      <c r="AD2063" s="32"/>
    </row>
    <row r="2064" ht="34.5" customHeight="1">
      <c r="A2064" s="32"/>
      <c r="B2064" s="32"/>
      <c r="D2064" s="32"/>
      <c r="E2064" s="32"/>
      <c r="G2064" s="32"/>
      <c r="I2064" s="32"/>
      <c r="R2064" s="32"/>
      <c r="S2064" s="32"/>
      <c r="AD2064" s="32"/>
    </row>
    <row r="2065" ht="34.5" customHeight="1">
      <c r="A2065" s="32"/>
      <c r="B2065" s="32"/>
      <c r="D2065" s="32"/>
      <c r="E2065" s="32"/>
      <c r="G2065" s="32"/>
      <c r="I2065" s="32"/>
      <c r="R2065" s="32"/>
      <c r="S2065" s="32"/>
      <c r="AD2065" s="32"/>
    </row>
    <row r="2066" ht="34.5" customHeight="1">
      <c r="A2066" s="32"/>
      <c r="B2066" s="32"/>
      <c r="C2066" s="32"/>
      <c r="D2066" s="32"/>
      <c r="E2066" s="32"/>
      <c r="F2066" s="32"/>
      <c r="G2066" s="32"/>
      <c r="I2066" s="32"/>
      <c r="R2066" s="32"/>
      <c r="S2066" s="32"/>
      <c r="AD2066" s="32"/>
    </row>
    <row r="2067" ht="34.5" customHeight="1">
      <c r="A2067" s="32"/>
      <c r="B2067" s="32"/>
      <c r="D2067" s="32"/>
      <c r="E2067" s="32"/>
      <c r="G2067" s="32"/>
      <c r="I2067" s="32"/>
      <c r="R2067" s="32"/>
      <c r="S2067" s="32"/>
      <c r="AD2067" s="32"/>
    </row>
    <row r="2068" ht="34.5" customHeight="1">
      <c r="A2068" s="32"/>
      <c r="B2068" s="32"/>
      <c r="C2068" s="32"/>
      <c r="D2068" s="32"/>
      <c r="E2068" s="32"/>
      <c r="G2068" s="32"/>
      <c r="H2068" s="32"/>
      <c r="I2068" s="32"/>
      <c r="R2068" s="32"/>
      <c r="S2068" s="32"/>
      <c r="AD2068" s="32"/>
    </row>
    <row r="2069" ht="34.5" customHeight="1">
      <c r="A2069" s="32"/>
      <c r="B2069" s="32"/>
      <c r="C2069" s="32"/>
      <c r="D2069" s="32"/>
      <c r="E2069" s="32"/>
      <c r="G2069" s="32"/>
      <c r="H2069" s="32"/>
      <c r="I2069" s="32"/>
      <c r="R2069" s="32"/>
      <c r="S2069" s="32"/>
      <c r="AD2069" s="32"/>
    </row>
    <row r="2070" ht="34.5" customHeight="1">
      <c r="A2070" s="32"/>
      <c r="B2070" s="32"/>
      <c r="C2070" s="32"/>
      <c r="D2070" s="32"/>
      <c r="E2070" s="32"/>
      <c r="F2070" s="32"/>
      <c r="G2070" s="32"/>
      <c r="H2070" s="32"/>
      <c r="I2070" s="32"/>
      <c r="R2070" s="32"/>
      <c r="S2070" s="32"/>
      <c r="AD2070" s="32"/>
    </row>
    <row r="2071" ht="34.5" customHeight="1">
      <c r="A2071" s="32"/>
      <c r="B2071" s="32"/>
      <c r="D2071" s="32"/>
      <c r="E2071" s="32"/>
      <c r="G2071" s="32"/>
      <c r="I2071" s="32"/>
      <c r="R2071" s="32"/>
      <c r="S2071" s="32"/>
      <c r="AD2071" s="32"/>
    </row>
    <row r="2072" ht="34.5" customHeight="1">
      <c r="A2072" s="32"/>
      <c r="B2072" s="32"/>
      <c r="C2072" s="32"/>
      <c r="D2072" s="32"/>
      <c r="E2072" s="32"/>
      <c r="F2072" s="32"/>
      <c r="G2072" s="32"/>
      <c r="I2072" s="32"/>
      <c r="R2072" s="32"/>
      <c r="S2072" s="32"/>
      <c r="AD2072" s="32"/>
    </row>
    <row r="2073" ht="34.5" customHeight="1">
      <c r="A2073" s="32"/>
      <c r="B2073" s="32"/>
      <c r="D2073" s="32"/>
      <c r="E2073" s="32"/>
      <c r="G2073" s="32"/>
      <c r="I2073" s="32"/>
      <c r="R2073" s="32"/>
      <c r="S2073" s="32"/>
      <c r="AD2073" s="32"/>
    </row>
    <row r="2074" ht="34.5" customHeight="1">
      <c r="A2074" s="32"/>
      <c r="B2074" s="32"/>
      <c r="C2074" s="32"/>
      <c r="D2074" s="32"/>
      <c r="E2074" s="32"/>
      <c r="F2074" s="32"/>
      <c r="G2074" s="32"/>
      <c r="H2074" s="32"/>
      <c r="I2074" s="32"/>
      <c r="R2074" s="32"/>
      <c r="S2074" s="32"/>
      <c r="AD2074" s="32"/>
    </row>
    <row r="2075" ht="34.5" customHeight="1">
      <c r="A2075" s="32"/>
      <c r="B2075" s="32"/>
      <c r="C2075" s="32"/>
      <c r="D2075" s="32"/>
      <c r="E2075" s="32"/>
      <c r="G2075" s="32"/>
      <c r="H2075" s="32"/>
      <c r="I2075" s="32"/>
      <c r="R2075" s="32"/>
      <c r="S2075" s="32"/>
      <c r="AD2075" s="32"/>
    </row>
    <row r="2076" ht="34.5" customHeight="1">
      <c r="A2076" s="32"/>
      <c r="B2076" s="32"/>
      <c r="C2076" s="32"/>
      <c r="D2076" s="32"/>
      <c r="E2076" s="32"/>
      <c r="F2076" s="32"/>
      <c r="G2076" s="32"/>
      <c r="H2076" s="32"/>
      <c r="I2076" s="32"/>
      <c r="R2076" s="32"/>
      <c r="S2076" s="32"/>
      <c r="AD2076" s="32"/>
    </row>
    <row r="2077" ht="34.5" customHeight="1">
      <c r="A2077" s="32"/>
      <c r="B2077" s="32"/>
      <c r="C2077" s="32"/>
      <c r="D2077" s="32"/>
      <c r="E2077" s="32"/>
      <c r="G2077" s="32"/>
      <c r="H2077" s="32"/>
      <c r="I2077" s="32"/>
      <c r="R2077" s="32"/>
      <c r="S2077" s="32"/>
      <c r="AD2077" s="32"/>
    </row>
    <row r="2078" ht="34.5" customHeight="1">
      <c r="A2078" s="32"/>
      <c r="B2078" s="32"/>
      <c r="C2078" s="32"/>
      <c r="D2078" s="32"/>
      <c r="E2078" s="32"/>
      <c r="F2078" s="32"/>
      <c r="G2078" s="32"/>
      <c r="H2078" s="32"/>
      <c r="I2078" s="32"/>
      <c r="R2078" s="32"/>
      <c r="S2078" s="32"/>
      <c r="AD2078" s="32"/>
    </row>
    <row r="2079" ht="34.5" customHeight="1">
      <c r="A2079" s="32"/>
      <c r="B2079" s="32"/>
      <c r="C2079" s="32"/>
      <c r="D2079" s="32"/>
      <c r="E2079" s="32"/>
      <c r="G2079" s="32"/>
      <c r="H2079" s="32"/>
      <c r="I2079" s="32"/>
      <c r="R2079" s="32"/>
      <c r="S2079" s="32"/>
      <c r="AD2079" s="32"/>
    </row>
    <row r="2080" ht="34.5" customHeight="1">
      <c r="A2080" s="32"/>
      <c r="B2080" s="32"/>
      <c r="C2080" s="32"/>
      <c r="D2080" s="32"/>
      <c r="E2080" s="32"/>
      <c r="F2080" s="32"/>
      <c r="G2080" s="32"/>
      <c r="H2080" s="32"/>
      <c r="I2080" s="32"/>
      <c r="R2080" s="32"/>
      <c r="S2080" s="32"/>
      <c r="AD2080" s="32"/>
    </row>
    <row r="2081" ht="34.5" customHeight="1">
      <c r="A2081" s="32"/>
      <c r="B2081" s="32"/>
      <c r="C2081" s="32"/>
      <c r="D2081" s="32"/>
      <c r="E2081" s="32"/>
      <c r="G2081" s="32"/>
      <c r="H2081" s="32"/>
      <c r="I2081" s="32"/>
      <c r="R2081" s="32"/>
      <c r="S2081" s="32"/>
      <c r="AD2081" s="32"/>
    </row>
    <row r="2082" ht="34.5" customHeight="1">
      <c r="A2082" s="32"/>
      <c r="B2082" s="32"/>
      <c r="C2082" s="32"/>
      <c r="D2082" s="32"/>
      <c r="E2082" s="32"/>
      <c r="F2082" s="32"/>
      <c r="G2082" s="32"/>
      <c r="I2082" s="32"/>
      <c r="R2082" s="32"/>
      <c r="S2082" s="32"/>
      <c r="AD2082" s="32"/>
    </row>
    <row r="2083" ht="34.5" customHeight="1">
      <c r="A2083" s="32"/>
      <c r="B2083" s="32"/>
      <c r="C2083" s="32"/>
      <c r="D2083" s="32"/>
      <c r="E2083" s="32"/>
      <c r="G2083" s="32"/>
      <c r="H2083" s="32"/>
      <c r="I2083" s="32"/>
      <c r="R2083" s="32"/>
      <c r="S2083" s="32"/>
      <c r="AD2083" s="32"/>
    </row>
    <row r="2084" ht="34.5" customHeight="1">
      <c r="A2084" s="32"/>
      <c r="B2084" s="32"/>
      <c r="C2084" s="32"/>
      <c r="D2084" s="32"/>
      <c r="E2084" s="32"/>
      <c r="F2084" s="32"/>
      <c r="G2084" s="32"/>
      <c r="I2084" s="32"/>
      <c r="R2084" s="32"/>
      <c r="S2084" s="32"/>
      <c r="AD2084" s="32"/>
    </row>
    <row r="2085" ht="34.5" customHeight="1">
      <c r="A2085" s="32"/>
      <c r="B2085" s="32"/>
      <c r="C2085" s="32"/>
      <c r="D2085" s="32"/>
      <c r="E2085" s="32"/>
      <c r="G2085" s="32"/>
      <c r="H2085" s="32"/>
      <c r="I2085" s="32"/>
      <c r="R2085" s="32"/>
      <c r="S2085" s="32"/>
      <c r="AD2085" s="32"/>
    </row>
    <row r="2086" ht="34.5" customHeight="1">
      <c r="A2086" s="32"/>
      <c r="B2086" s="32"/>
      <c r="C2086" s="32"/>
      <c r="D2086" s="32"/>
      <c r="E2086" s="32"/>
      <c r="F2086" s="32"/>
      <c r="G2086" s="32"/>
      <c r="I2086" s="32"/>
      <c r="R2086" s="32"/>
      <c r="S2086" s="32"/>
      <c r="AD2086" s="32"/>
    </row>
    <row r="2087" ht="34.5" customHeight="1">
      <c r="A2087" s="32"/>
      <c r="B2087" s="32"/>
      <c r="C2087" s="32"/>
      <c r="D2087" s="32"/>
      <c r="E2087" s="32"/>
      <c r="G2087" s="32"/>
      <c r="H2087" s="32"/>
      <c r="I2087" s="32"/>
      <c r="R2087" s="32"/>
      <c r="S2087" s="32"/>
      <c r="AD2087" s="32"/>
    </row>
    <row r="2088" ht="34.5" customHeight="1">
      <c r="A2088" s="32"/>
      <c r="B2088" s="32"/>
      <c r="C2088" s="32"/>
      <c r="D2088" s="32"/>
      <c r="E2088" s="32"/>
      <c r="F2088" s="32"/>
      <c r="G2088" s="32"/>
      <c r="I2088" s="32"/>
      <c r="R2088" s="32"/>
      <c r="S2088" s="32"/>
      <c r="AD2088" s="32"/>
    </row>
    <row r="2089" ht="34.5" customHeight="1">
      <c r="A2089" s="32"/>
      <c r="B2089" s="32"/>
      <c r="C2089" s="32"/>
      <c r="D2089" s="32"/>
      <c r="E2089" s="32"/>
      <c r="G2089" s="32"/>
      <c r="H2089" s="32"/>
      <c r="I2089" s="32"/>
      <c r="R2089" s="32"/>
      <c r="S2089" s="32"/>
      <c r="AD2089" s="32"/>
    </row>
    <row r="2090" ht="34.5" customHeight="1">
      <c r="A2090" s="32"/>
      <c r="B2090" s="32"/>
      <c r="C2090" s="32"/>
      <c r="D2090" s="32"/>
      <c r="E2090" s="32"/>
      <c r="F2090" s="32"/>
      <c r="G2090" s="32"/>
      <c r="H2090" s="32"/>
      <c r="I2090" s="32"/>
      <c r="R2090" s="32"/>
      <c r="S2090" s="32"/>
      <c r="AD2090" s="32"/>
    </row>
    <row r="2091" ht="34.5" customHeight="1">
      <c r="A2091" s="32"/>
      <c r="B2091" s="32"/>
      <c r="C2091" s="32"/>
      <c r="D2091" s="32"/>
      <c r="E2091" s="32"/>
      <c r="G2091" s="32"/>
      <c r="H2091" s="32"/>
      <c r="I2091" s="32"/>
      <c r="R2091" s="32"/>
      <c r="S2091" s="32"/>
      <c r="AD2091" s="32"/>
    </row>
    <row r="2092" ht="34.5" customHeight="1">
      <c r="A2092" s="32"/>
      <c r="B2092" s="32"/>
      <c r="C2092" s="32"/>
      <c r="D2092" s="32"/>
      <c r="E2092" s="32"/>
      <c r="F2092" s="32"/>
      <c r="G2092" s="32"/>
      <c r="H2092" s="32"/>
      <c r="I2092" s="32"/>
      <c r="R2092" s="32"/>
      <c r="S2092" s="32"/>
      <c r="AD2092" s="32"/>
    </row>
    <row r="2093" ht="34.5" customHeight="1">
      <c r="A2093" s="32"/>
      <c r="B2093" s="32"/>
      <c r="C2093" s="32"/>
      <c r="D2093" s="32"/>
      <c r="E2093" s="32"/>
      <c r="G2093" s="32"/>
      <c r="H2093" s="32"/>
      <c r="I2093" s="32"/>
      <c r="R2093" s="32"/>
      <c r="S2093" s="32"/>
      <c r="AD2093" s="32"/>
    </row>
    <row r="2094" ht="34.5" customHeight="1">
      <c r="A2094" s="32"/>
      <c r="B2094" s="32"/>
      <c r="C2094" s="32"/>
      <c r="D2094" s="32"/>
      <c r="E2094" s="32"/>
      <c r="F2094" s="32"/>
      <c r="G2094" s="32"/>
      <c r="I2094" s="32"/>
      <c r="R2094" s="32"/>
      <c r="S2094" s="32"/>
      <c r="AD2094" s="32"/>
    </row>
    <row r="2095" ht="34.5" customHeight="1">
      <c r="A2095" s="32"/>
      <c r="B2095" s="32"/>
      <c r="D2095" s="32"/>
      <c r="E2095" s="32"/>
      <c r="G2095" s="32"/>
      <c r="I2095" s="32"/>
      <c r="R2095" s="32"/>
      <c r="S2095" s="32"/>
      <c r="AD2095" s="32"/>
    </row>
    <row r="2096" ht="34.5" customHeight="1">
      <c r="A2096" s="32"/>
      <c r="B2096" s="32"/>
      <c r="C2096" s="32"/>
      <c r="D2096" s="32"/>
      <c r="E2096" s="32"/>
      <c r="F2096" s="32"/>
      <c r="G2096" s="32"/>
      <c r="I2096" s="32"/>
      <c r="R2096" s="32"/>
      <c r="S2096" s="32"/>
      <c r="AD2096" s="32"/>
    </row>
    <row r="2097" ht="34.5" customHeight="1">
      <c r="A2097" s="32"/>
      <c r="B2097" s="32"/>
      <c r="C2097" s="32"/>
      <c r="D2097" s="32"/>
      <c r="E2097" s="32"/>
      <c r="G2097" s="32"/>
      <c r="H2097" s="32"/>
      <c r="I2097" s="32"/>
      <c r="R2097" s="32"/>
      <c r="S2097" s="32"/>
      <c r="AD2097" s="32"/>
    </row>
    <row r="2098" ht="34.5" customHeight="1">
      <c r="A2098" s="32"/>
      <c r="B2098" s="32"/>
      <c r="C2098" s="32"/>
      <c r="D2098" s="32"/>
      <c r="E2098" s="32"/>
      <c r="F2098" s="32"/>
      <c r="G2098" s="32"/>
      <c r="I2098" s="32"/>
      <c r="R2098" s="32"/>
      <c r="S2098" s="32"/>
      <c r="AD2098" s="32"/>
    </row>
    <row r="2099" ht="34.5" customHeight="1">
      <c r="A2099" s="32"/>
      <c r="B2099" s="32"/>
      <c r="D2099" s="32"/>
      <c r="E2099" s="32"/>
      <c r="G2099" s="32"/>
      <c r="I2099" s="32"/>
      <c r="R2099" s="32"/>
      <c r="S2099" s="32"/>
      <c r="AD2099" s="32"/>
    </row>
    <row r="2100" ht="34.5" customHeight="1">
      <c r="A2100" s="32"/>
      <c r="B2100" s="32"/>
      <c r="C2100" s="32"/>
      <c r="D2100" s="32"/>
      <c r="E2100" s="32"/>
      <c r="F2100" s="32"/>
      <c r="G2100" s="32"/>
      <c r="I2100" s="32"/>
      <c r="R2100" s="32"/>
      <c r="S2100" s="32"/>
      <c r="AD2100" s="32"/>
    </row>
    <row r="2101" ht="34.5" customHeight="1">
      <c r="A2101" s="32"/>
      <c r="B2101" s="32"/>
      <c r="C2101" s="32"/>
      <c r="D2101" s="32"/>
      <c r="E2101" s="32"/>
      <c r="G2101" s="32"/>
      <c r="H2101" s="32"/>
      <c r="I2101" s="32"/>
      <c r="R2101" s="32"/>
      <c r="S2101" s="32"/>
      <c r="AD2101" s="32"/>
    </row>
    <row r="2102" ht="34.5" customHeight="1">
      <c r="A2102" s="32"/>
      <c r="B2102" s="32"/>
      <c r="C2102" s="32"/>
      <c r="D2102" s="32"/>
      <c r="E2102" s="32"/>
      <c r="F2102" s="32"/>
      <c r="G2102" s="32"/>
      <c r="I2102" s="32"/>
      <c r="R2102" s="32"/>
      <c r="S2102" s="32"/>
      <c r="AD2102" s="32"/>
    </row>
    <row r="2103" ht="34.5" customHeight="1">
      <c r="A2103" s="32"/>
      <c r="B2103" s="32"/>
      <c r="D2103" s="32"/>
      <c r="E2103" s="32"/>
      <c r="G2103" s="32"/>
      <c r="I2103" s="32"/>
      <c r="R2103" s="32"/>
      <c r="S2103" s="32"/>
      <c r="AD2103" s="32"/>
    </row>
    <row r="2104" ht="34.5" customHeight="1">
      <c r="A2104" s="32"/>
      <c r="B2104" s="32"/>
      <c r="C2104" s="32"/>
      <c r="D2104" s="32"/>
      <c r="E2104" s="32"/>
      <c r="F2104" s="32"/>
      <c r="G2104" s="32"/>
      <c r="I2104" s="32"/>
      <c r="R2104" s="32"/>
      <c r="S2104" s="32"/>
      <c r="AD2104" s="32"/>
    </row>
    <row r="2105" ht="34.5" customHeight="1">
      <c r="A2105" s="32"/>
      <c r="B2105" s="32"/>
      <c r="D2105" s="32"/>
      <c r="E2105" s="32"/>
      <c r="G2105" s="32"/>
      <c r="I2105" s="32"/>
      <c r="R2105" s="32"/>
      <c r="S2105" s="32"/>
      <c r="AD2105" s="32"/>
    </row>
    <row r="2106" ht="34.5" customHeight="1">
      <c r="A2106" s="32"/>
      <c r="B2106" s="32"/>
      <c r="C2106" s="32"/>
      <c r="D2106" s="32"/>
      <c r="E2106" s="32"/>
      <c r="F2106" s="32"/>
      <c r="G2106" s="32"/>
      <c r="H2106" s="32"/>
      <c r="I2106" s="32"/>
      <c r="R2106" s="32"/>
      <c r="S2106" s="32"/>
      <c r="AD2106" s="32"/>
    </row>
    <row r="2107" ht="34.5" customHeight="1">
      <c r="A2107" s="32"/>
      <c r="B2107" s="32"/>
      <c r="D2107" s="32"/>
      <c r="E2107" s="32"/>
      <c r="G2107" s="32"/>
      <c r="I2107" s="32"/>
      <c r="R2107" s="32"/>
      <c r="S2107" s="32"/>
      <c r="AD2107" s="32"/>
    </row>
    <row r="2108" ht="34.5" customHeight="1">
      <c r="A2108" s="32"/>
      <c r="B2108" s="32"/>
      <c r="C2108" s="32"/>
      <c r="D2108" s="32"/>
      <c r="E2108" s="32"/>
      <c r="F2108" s="32"/>
      <c r="G2108" s="32"/>
      <c r="I2108" s="32"/>
      <c r="R2108" s="32"/>
      <c r="S2108" s="32"/>
      <c r="AD2108" s="32"/>
    </row>
    <row r="2109" ht="34.5" customHeight="1">
      <c r="A2109" s="32"/>
      <c r="B2109" s="32"/>
      <c r="D2109" s="32"/>
      <c r="E2109" s="32"/>
      <c r="G2109" s="32"/>
      <c r="I2109" s="32"/>
      <c r="R2109" s="32"/>
      <c r="S2109" s="32"/>
      <c r="AD2109" s="32"/>
    </row>
    <row r="2110" ht="34.5" customHeight="1">
      <c r="A2110" s="32"/>
      <c r="B2110" s="32"/>
      <c r="C2110" s="32"/>
      <c r="D2110" s="32"/>
      <c r="E2110" s="32"/>
      <c r="F2110" s="32"/>
      <c r="G2110" s="32"/>
      <c r="I2110" s="32"/>
      <c r="R2110" s="32"/>
      <c r="S2110" s="32"/>
      <c r="AD2110" s="32"/>
    </row>
    <row r="2111" ht="34.5" customHeight="1">
      <c r="A2111" s="32"/>
      <c r="B2111" s="32"/>
      <c r="C2111" s="32"/>
      <c r="D2111" s="32"/>
      <c r="E2111" s="32"/>
      <c r="G2111" s="32"/>
      <c r="H2111" s="32"/>
      <c r="I2111" s="32"/>
      <c r="R2111" s="32"/>
      <c r="S2111" s="32"/>
      <c r="AD2111" s="32"/>
    </row>
    <row r="2112" ht="34.5" customHeight="1">
      <c r="A2112" s="32"/>
      <c r="B2112" s="32"/>
      <c r="C2112" s="32"/>
      <c r="D2112" s="32"/>
      <c r="E2112" s="32"/>
      <c r="F2112" s="32"/>
      <c r="G2112" s="32"/>
      <c r="H2112" s="32"/>
      <c r="I2112" s="32"/>
      <c r="R2112" s="32"/>
      <c r="S2112" s="32"/>
      <c r="AD2112" s="32"/>
    </row>
    <row r="2113" ht="34.5" customHeight="1">
      <c r="A2113" s="32"/>
      <c r="B2113" s="32"/>
      <c r="C2113" s="32"/>
      <c r="D2113" s="32"/>
      <c r="E2113" s="32"/>
      <c r="G2113" s="32"/>
      <c r="H2113" s="32"/>
      <c r="I2113" s="32"/>
      <c r="R2113" s="32"/>
      <c r="S2113" s="32"/>
      <c r="AD2113" s="32"/>
    </row>
    <row r="2114" ht="34.5" customHeight="1">
      <c r="A2114" s="32"/>
      <c r="B2114" s="32"/>
      <c r="C2114" s="32"/>
      <c r="D2114" s="32"/>
      <c r="E2114" s="32"/>
      <c r="F2114" s="32"/>
      <c r="G2114" s="32"/>
      <c r="H2114" s="32"/>
      <c r="I2114" s="32"/>
      <c r="R2114" s="32"/>
      <c r="S2114" s="32"/>
      <c r="AD2114" s="32"/>
    </row>
    <row r="2115" ht="34.5" customHeight="1">
      <c r="A2115" s="32"/>
      <c r="B2115" s="32"/>
      <c r="D2115" s="32"/>
      <c r="E2115" s="32"/>
      <c r="G2115" s="32"/>
      <c r="I2115" s="32"/>
      <c r="R2115" s="32"/>
      <c r="S2115" s="32"/>
      <c r="AD2115" s="32"/>
    </row>
    <row r="2116" ht="34.5" customHeight="1">
      <c r="A2116" s="32"/>
      <c r="B2116" s="32"/>
      <c r="C2116" s="32"/>
      <c r="D2116" s="32"/>
      <c r="E2116" s="32"/>
      <c r="F2116" s="32"/>
      <c r="G2116" s="32"/>
      <c r="H2116" s="32"/>
      <c r="I2116" s="32"/>
      <c r="R2116" s="32"/>
      <c r="S2116" s="32"/>
      <c r="AD2116" s="32"/>
    </row>
    <row r="2117" ht="34.5" customHeight="1">
      <c r="A2117" s="32"/>
      <c r="B2117" s="32"/>
      <c r="C2117" s="32"/>
      <c r="D2117" s="32"/>
      <c r="E2117" s="32"/>
      <c r="G2117" s="32"/>
      <c r="H2117" s="32"/>
      <c r="I2117" s="32"/>
      <c r="R2117" s="32"/>
      <c r="S2117" s="32"/>
      <c r="AD2117" s="32"/>
    </row>
    <row r="2118" ht="34.5" customHeight="1">
      <c r="A2118" s="32"/>
      <c r="B2118" s="32"/>
      <c r="C2118" s="32"/>
      <c r="D2118" s="32"/>
      <c r="E2118" s="32"/>
      <c r="F2118" s="32"/>
      <c r="G2118" s="32"/>
      <c r="H2118" s="32"/>
      <c r="I2118" s="32"/>
      <c r="R2118" s="32"/>
      <c r="S2118" s="32"/>
      <c r="AD2118" s="32"/>
    </row>
    <row r="2119" ht="34.5" customHeight="1">
      <c r="A2119" s="32"/>
      <c r="B2119" s="32"/>
      <c r="C2119" s="32"/>
      <c r="D2119" s="32"/>
      <c r="E2119" s="32"/>
      <c r="G2119" s="32"/>
      <c r="H2119" s="32"/>
      <c r="I2119" s="32"/>
      <c r="R2119" s="32"/>
      <c r="S2119" s="32"/>
      <c r="AD2119" s="32"/>
    </row>
    <row r="2120" ht="34.5" customHeight="1">
      <c r="A2120" s="32"/>
      <c r="B2120" s="32"/>
      <c r="C2120" s="32"/>
      <c r="D2120" s="32"/>
      <c r="E2120" s="32"/>
      <c r="F2120" s="32"/>
      <c r="G2120" s="32"/>
      <c r="H2120" s="32"/>
      <c r="I2120" s="32"/>
      <c r="R2120" s="32"/>
      <c r="S2120" s="32"/>
      <c r="AD2120" s="32"/>
    </row>
    <row r="2121" ht="34.5" customHeight="1">
      <c r="A2121" s="32"/>
      <c r="B2121" s="32"/>
      <c r="D2121" s="32"/>
      <c r="E2121" s="32"/>
      <c r="G2121" s="32"/>
      <c r="I2121" s="32"/>
      <c r="R2121" s="32"/>
      <c r="S2121" s="32"/>
      <c r="AD2121" s="32"/>
    </row>
    <row r="2122" ht="34.5" customHeight="1">
      <c r="A2122" s="32"/>
      <c r="B2122" s="32"/>
      <c r="C2122" s="32"/>
      <c r="D2122" s="32"/>
      <c r="E2122" s="32"/>
      <c r="F2122" s="32"/>
      <c r="G2122" s="32"/>
      <c r="H2122" s="32"/>
      <c r="I2122" s="32"/>
      <c r="R2122" s="32"/>
      <c r="S2122" s="32"/>
      <c r="AD2122" s="32"/>
    </row>
    <row r="2123" ht="34.5" customHeight="1">
      <c r="A2123" s="32"/>
      <c r="B2123" s="32"/>
      <c r="C2123" s="32"/>
      <c r="D2123" s="32"/>
      <c r="E2123" s="32"/>
      <c r="G2123" s="32"/>
      <c r="H2123" s="32"/>
      <c r="I2123" s="32"/>
      <c r="R2123" s="32"/>
      <c r="S2123" s="32"/>
      <c r="AD2123" s="32"/>
    </row>
    <row r="2124" ht="34.5" customHeight="1">
      <c r="A2124" s="32"/>
      <c r="B2124" s="32"/>
      <c r="C2124" s="32"/>
      <c r="D2124" s="32"/>
      <c r="E2124" s="32"/>
      <c r="F2124" s="32"/>
      <c r="G2124" s="32"/>
      <c r="H2124" s="32"/>
      <c r="I2124" s="32"/>
      <c r="R2124" s="32"/>
      <c r="S2124" s="32"/>
      <c r="AD2124" s="32"/>
    </row>
    <row r="2125" ht="34.5" customHeight="1">
      <c r="A2125" s="32"/>
      <c r="B2125" s="32"/>
      <c r="D2125" s="32"/>
      <c r="E2125" s="32"/>
      <c r="G2125" s="32"/>
      <c r="I2125" s="32"/>
      <c r="R2125" s="32"/>
      <c r="S2125" s="32"/>
      <c r="AD2125" s="32"/>
    </row>
    <row r="2126" ht="34.5" customHeight="1">
      <c r="A2126" s="32"/>
      <c r="B2126" s="32"/>
      <c r="C2126" s="32"/>
      <c r="D2126" s="32"/>
      <c r="E2126" s="32"/>
      <c r="F2126" s="32"/>
      <c r="G2126" s="32"/>
      <c r="H2126" s="32"/>
      <c r="I2126" s="32"/>
      <c r="R2126" s="32"/>
      <c r="S2126" s="32"/>
      <c r="AD2126" s="32"/>
    </row>
    <row r="2127" ht="34.5" customHeight="1">
      <c r="A2127" s="32"/>
      <c r="B2127" s="32"/>
      <c r="C2127" s="32"/>
      <c r="D2127" s="32"/>
      <c r="E2127" s="32"/>
      <c r="F2127" s="32"/>
      <c r="G2127" s="32"/>
      <c r="H2127" s="32"/>
      <c r="I2127" s="32"/>
      <c r="R2127" s="32"/>
      <c r="S2127" s="32"/>
      <c r="AD2127" s="32"/>
    </row>
    <row r="2128" ht="34.5" customHeight="1">
      <c r="A2128" s="32"/>
      <c r="B2128" s="32"/>
      <c r="C2128" s="32"/>
      <c r="D2128" s="32"/>
      <c r="E2128" s="32"/>
      <c r="F2128" s="32"/>
      <c r="G2128" s="32"/>
      <c r="H2128" s="32"/>
      <c r="I2128" s="32"/>
      <c r="R2128" s="32"/>
      <c r="S2128" s="32"/>
      <c r="AD2128" s="32"/>
    </row>
    <row r="2129" ht="34.5" customHeight="1">
      <c r="A2129" s="32"/>
      <c r="B2129" s="32"/>
      <c r="C2129" s="32"/>
      <c r="D2129" s="32"/>
      <c r="E2129" s="32"/>
      <c r="F2129" s="32"/>
      <c r="G2129" s="32"/>
      <c r="H2129" s="32"/>
      <c r="I2129" s="32"/>
      <c r="R2129" s="32"/>
      <c r="S2129" s="32"/>
      <c r="AD2129" s="32"/>
    </row>
    <row r="2130" ht="34.5" customHeight="1">
      <c r="A2130" s="32"/>
      <c r="B2130" s="32"/>
      <c r="C2130" s="32"/>
      <c r="D2130" s="32"/>
      <c r="E2130" s="32"/>
      <c r="F2130" s="32"/>
      <c r="G2130" s="32"/>
      <c r="H2130" s="32"/>
      <c r="I2130" s="32"/>
      <c r="R2130" s="32"/>
      <c r="S2130" s="32"/>
      <c r="AD2130" s="32"/>
    </row>
    <row r="2131" ht="34.5" customHeight="1">
      <c r="A2131" s="32"/>
      <c r="B2131" s="32"/>
      <c r="C2131" s="32"/>
      <c r="D2131" s="32"/>
      <c r="E2131" s="32"/>
      <c r="F2131" s="32"/>
      <c r="G2131" s="32"/>
      <c r="H2131" s="32"/>
      <c r="I2131" s="32"/>
      <c r="R2131" s="32"/>
      <c r="S2131" s="32"/>
      <c r="AD2131" s="32"/>
    </row>
    <row r="2132" ht="34.5" customHeight="1">
      <c r="A2132" s="32"/>
      <c r="B2132" s="32"/>
      <c r="C2132" s="32"/>
      <c r="D2132" s="32"/>
      <c r="E2132" s="32"/>
      <c r="F2132" s="32"/>
      <c r="G2132" s="32"/>
      <c r="I2132" s="32"/>
      <c r="R2132" s="32"/>
      <c r="S2132" s="32"/>
      <c r="AD2132" s="32"/>
    </row>
    <row r="2133" ht="34.5" customHeight="1">
      <c r="A2133" s="32"/>
      <c r="B2133" s="32"/>
      <c r="C2133" s="32"/>
      <c r="D2133" s="32"/>
      <c r="E2133" s="32"/>
      <c r="G2133" s="32"/>
      <c r="H2133" s="32"/>
      <c r="I2133" s="32"/>
      <c r="R2133" s="32"/>
      <c r="S2133" s="32"/>
      <c r="AD2133" s="32"/>
    </row>
    <row r="2134" ht="34.5" customHeight="1">
      <c r="A2134" s="32"/>
      <c r="B2134" s="32"/>
      <c r="D2134" s="32"/>
      <c r="E2134" s="32"/>
      <c r="G2134" s="32"/>
      <c r="I2134" s="32"/>
      <c r="R2134" s="32"/>
      <c r="S2134" s="32"/>
      <c r="AD2134" s="32"/>
    </row>
    <row r="2135" ht="34.5" customHeight="1">
      <c r="A2135" s="32"/>
      <c r="B2135" s="32"/>
      <c r="C2135" s="32"/>
      <c r="D2135" s="32"/>
      <c r="E2135" s="32"/>
      <c r="G2135" s="32"/>
      <c r="H2135" s="32"/>
      <c r="I2135" s="32"/>
      <c r="R2135" s="32"/>
      <c r="S2135" s="32"/>
      <c r="AD2135" s="32"/>
    </row>
    <row r="2136" ht="34.5" customHeight="1">
      <c r="A2136" s="32"/>
      <c r="B2136" s="32"/>
      <c r="D2136" s="32"/>
      <c r="E2136" s="32"/>
      <c r="G2136" s="32"/>
      <c r="I2136" s="32"/>
      <c r="R2136" s="32"/>
      <c r="S2136" s="32"/>
      <c r="AD2136" s="32"/>
    </row>
    <row r="2137" ht="34.5" customHeight="1">
      <c r="A2137" s="32"/>
      <c r="B2137" s="32"/>
      <c r="C2137" s="32"/>
      <c r="D2137" s="32"/>
      <c r="E2137" s="32"/>
      <c r="F2137" s="32"/>
      <c r="G2137" s="32"/>
      <c r="H2137" s="32"/>
      <c r="I2137" s="32"/>
      <c r="R2137" s="32"/>
      <c r="S2137" s="32"/>
      <c r="AD2137" s="32"/>
    </row>
    <row r="2138" ht="34.5" customHeight="1">
      <c r="A2138" s="32"/>
      <c r="B2138" s="32"/>
      <c r="C2138" s="32"/>
      <c r="D2138" s="32"/>
      <c r="E2138" s="32"/>
      <c r="G2138" s="32"/>
      <c r="H2138" s="32"/>
      <c r="I2138" s="32"/>
      <c r="R2138" s="32"/>
      <c r="S2138" s="32"/>
      <c r="AD2138" s="32"/>
    </row>
    <row r="2139" ht="34.5" customHeight="1">
      <c r="A2139" s="32"/>
      <c r="B2139" s="32"/>
      <c r="D2139" s="32"/>
      <c r="E2139" s="32"/>
      <c r="G2139" s="32"/>
      <c r="I2139" s="32"/>
      <c r="R2139" s="32"/>
      <c r="S2139" s="32"/>
      <c r="AD2139" s="32"/>
    </row>
    <row r="2140" ht="34.5" customHeight="1">
      <c r="A2140" s="32"/>
      <c r="B2140" s="32"/>
      <c r="C2140" s="32"/>
      <c r="D2140" s="32"/>
      <c r="E2140" s="32"/>
      <c r="G2140" s="32"/>
      <c r="H2140" s="32"/>
      <c r="I2140" s="32"/>
      <c r="R2140" s="32"/>
      <c r="S2140" s="32"/>
      <c r="AD2140" s="32"/>
    </row>
    <row r="2141" ht="34.5" customHeight="1">
      <c r="A2141" s="32"/>
      <c r="B2141" s="32"/>
      <c r="C2141" s="32"/>
      <c r="D2141" s="32"/>
      <c r="E2141" s="32"/>
      <c r="G2141" s="32"/>
      <c r="H2141" s="32"/>
      <c r="I2141" s="32"/>
      <c r="R2141" s="32"/>
      <c r="S2141" s="32"/>
      <c r="AD2141" s="32"/>
    </row>
    <row r="2142" ht="34.5" customHeight="1">
      <c r="A2142" s="32"/>
      <c r="B2142" s="32"/>
      <c r="C2142" s="32"/>
      <c r="D2142" s="32"/>
      <c r="E2142" s="32"/>
      <c r="F2142" s="32"/>
      <c r="G2142" s="32"/>
      <c r="H2142" s="32"/>
      <c r="I2142" s="32"/>
      <c r="R2142" s="32"/>
      <c r="S2142" s="32"/>
      <c r="AD2142" s="32"/>
    </row>
    <row r="2143" ht="34.5" customHeight="1">
      <c r="A2143" s="32"/>
      <c r="B2143" s="32"/>
      <c r="C2143" s="32"/>
      <c r="D2143" s="32"/>
      <c r="E2143" s="32"/>
      <c r="G2143" s="32"/>
      <c r="H2143" s="32"/>
      <c r="I2143" s="32"/>
      <c r="R2143" s="32"/>
      <c r="S2143" s="32"/>
      <c r="AD2143" s="32"/>
    </row>
    <row r="2144" ht="34.5" customHeight="1">
      <c r="A2144" s="32"/>
      <c r="B2144" s="32"/>
      <c r="C2144" s="32"/>
      <c r="D2144" s="32"/>
      <c r="E2144" s="32"/>
      <c r="G2144" s="32"/>
      <c r="H2144" s="32"/>
      <c r="I2144" s="32"/>
      <c r="R2144" s="32"/>
      <c r="S2144" s="32"/>
      <c r="AD2144" s="32"/>
    </row>
    <row r="2145" ht="34.5" customHeight="1">
      <c r="A2145" s="32"/>
      <c r="B2145" s="32"/>
      <c r="D2145" s="32"/>
      <c r="E2145" s="32"/>
      <c r="G2145" s="32"/>
      <c r="I2145" s="32"/>
      <c r="R2145" s="32"/>
      <c r="S2145" s="32"/>
      <c r="AD2145" s="32"/>
    </row>
    <row r="2146" ht="34.5" customHeight="1">
      <c r="A2146" s="32"/>
      <c r="B2146" s="32"/>
      <c r="C2146" s="32"/>
      <c r="D2146" s="32"/>
      <c r="E2146" s="32"/>
      <c r="F2146" s="32"/>
      <c r="G2146" s="32"/>
      <c r="H2146" s="32"/>
      <c r="I2146" s="32"/>
      <c r="R2146" s="32"/>
      <c r="S2146" s="32"/>
      <c r="AD2146" s="32"/>
    </row>
    <row r="2147" ht="34.5" customHeight="1">
      <c r="A2147" s="32"/>
      <c r="B2147" s="32"/>
      <c r="D2147" s="32"/>
      <c r="E2147" s="32"/>
      <c r="G2147" s="32"/>
      <c r="I2147" s="32"/>
      <c r="R2147" s="32"/>
      <c r="S2147" s="32"/>
      <c r="AD2147" s="32"/>
    </row>
    <row r="2148" ht="34.5" customHeight="1">
      <c r="A2148" s="32"/>
      <c r="B2148" s="32"/>
      <c r="C2148" s="32"/>
      <c r="D2148" s="32"/>
      <c r="E2148" s="32"/>
      <c r="G2148" s="32"/>
      <c r="H2148" s="32"/>
      <c r="I2148" s="32"/>
      <c r="R2148" s="32"/>
      <c r="S2148" s="32"/>
      <c r="AD2148" s="32"/>
    </row>
    <row r="2149" ht="34.5" customHeight="1">
      <c r="A2149" s="32"/>
      <c r="B2149" s="32"/>
      <c r="C2149" s="32"/>
      <c r="D2149" s="32"/>
      <c r="E2149" s="32"/>
      <c r="G2149" s="32"/>
      <c r="H2149" s="32"/>
      <c r="I2149" s="32"/>
      <c r="R2149" s="32"/>
      <c r="S2149" s="32"/>
      <c r="AD2149" s="32"/>
    </row>
    <row r="2150" ht="34.5" customHeight="1">
      <c r="A2150" s="32"/>
      <c r="B2150" s="32"/>
      <c r="C2150" s="32"/>
      <c r="D2150" s="32"/>
      <c r="E2150" s="32"/>
      <c r="F2150" s="32"/>
      <c r="G2150" s="32"/>
      <c r="H2150" s="32"/>
      <c r="I2150" s="32"/>
      <c r="R2150" s="32"/>
      <c r="S2150" s="32"/>
      <c r="AD2150" s="32"/>
    </row>
    <row r="2151" ht="34.5" customHeight="1">
      <c r="A2151" s="32"/>
      <c r="B2151" s="32"/>
      <c r="C2151" s="32"/>
      <c r="D2151" s="32"/>
      <c r="E2151" s="32"/>
      <c r="G2151" s="32"/>
      <c r="H2151" s="32"/>
      <c r="I2151" s="32"/>
      <c r="R2151" s="32"/>
      <c r="S2151" s="32"/>
      <c r="AD2151" s="32"/>
    </row>
    <row r="2152" ht="34.5" customHeight="1">
      <c r="A2152" s="32"/>
      <c r="B2152" s="32"/>
      <c r="C2152" s="32"/>
      <c r="D2152" s="32"/>
      <c r="E2152" s="32"/>
      <c r="G2152" s="32"/>
      <c r="H2152" s="32"/>
      <c r="I2152" s="32"/>
      <c r="R2152" s="32"/>
      <c r="S2152" s="32"/>
      <c r="AD2152" s="32"/>
    </row>
    <row r="2153" ht="34.5" customHeight="1">
      <c r="A2153" s="32"/>
      <c r="B2153" s="32"/>
      <c r="C2153" s="32"/>
      <c r="D2153" s="32"/>
      <c r="E2153" s="32"/>
      <c r="G2153" s="32"/>
      <c r="H2153" s="32"/>
      <c r="I2153" s="32"/>
      <c r="R2153" s="32"/>
      <c r="S2153" s="32"/>
      <c r="AD2153" s="32"/>
    </row>
    <row r="2154" ht="34.5" customHeight="1">
      <c r="A2154" s="32"/>
      <c r="B2154" s="32"/>
      <c r="C2154" s="32"/>
      <c r="D2154" s="32"/>
      <c r="E2154" s="32"/>
      <c r="F2154" s="32"/>
      <c r="G2154" s="32"/>
      <c r="H2154" s="32"/>
      <c r="I2154" s="32"/>
      <c r="R2154" s="32"/>
      <c r="S2154" s="32"/>
      <c r="AD2154" s="32"/>
    </row>
    <row r="2155" ht="34.5" customHeight="1">
      <c r="A2155" s="32"/>
      <c r="B2155" s="32"/>
      <c r="C2155" s="32"/>
      <c r="D2155" s="32"/>
      <c r="E2155" s="32"/>
      <c r="G2155" s="32"/>
      <c r="H2155" s="32"/>
      <c r="I2155" s="32"/>
      <c r="R2155" s="32"/>
      <c r="S2155" s="32"/>
      <c r="AD2155" s="32"/>
    </row>
    <row r="2156" ht="34.5" customHeight="1">
      <c r="A2156" s="32"/>
      <c r="B2156" s="32"/>
      <c r="C2156" s="32"/>
      <c r="D2156" s="32"/>
      <c r="E2156" s="32"/>
      <c r="G2156" s="32"/>
      <c r="H2156" s="32"/>
      <c r="I2156" s="32"/>
      <c r="R2156" s="32"/>
      <c r="S2156" s="32"/>
      <c r="AD2156" s="32"/>
    </row>
    <row r="2157" ht="34.5" customHeight="1">
      <c r="A2157" s="32"/>
      <c r="B2157" s="32"/>
      <c r="C2157" s="32"/>
      <c r="D2157" s="32"/>
      <c r="E2157" s="32"/>
      <c r="G2157" s="32"/>
      <c r="H2157" s="32"/>
      <c r="I2157" s="32"/>
      <c r="R2157" s="32"/>
      <c r="S2157" s="32"/>
      <c r="AD2157" s="32"/>
    </row>
    <row r="2158" ht="34.5" customHeight="1">
      <c r="A2158" s="32"/>
      <c r="B2158" s="32"/>
      <c r="C2158" s="32"/>
      <c r="D2158" s="32"/>
      <c r="E2158" s="32"/>
      <c r="F2158" s="32"/>
      <c r="G2158" s="32"/>
      <c r="H2158" s="32"/>
      <c r="I2158" s="32"/>
      <c r="R2158" s="32"/>
      <c r="S2158" s="32"/>
      <c r="AD2158" s="32"/>
    </row>
    <row r="2159" ht="34.5" customHeight="1">
      <c r="A2159" s="32"/>
      <c r="B2159" s="32"/>
      <c r="C2159" s="32"/>
      <c r="D2159" s="32"/>
      <c r="E2159" s="32"/>
      <c r="G2159" s="32"/>
      <c r="H2159" s="32"/>
      <c r="I2159" s="32"/>
      <c r="R2159" s="32"/>
      <c r="S2159" s="32"/>
      <c r="AD2159" s="32"/>
    </row>
    <row r="2160" ht="34.5" customHeight="1">
      <c r="A2160" s="32"/>
      <c r="B2160" s="32"/>
      <c r="C2160" s="32"/>
      <c r="D2160" s="32"/>
      <c r="E2160" s="32"/>
      <c r="G2160" s="32"/>
      <c r="H2160" s="32"/>
      <c r="I2160" s="32"/>
      <c r="R2160" s="32"/>
      <c r="S2160" s="32"/>
      <c r="AD2160" s="32"/>
    </row>
    <row r="2161" ht="34.5" customHeight="1">
      <c r="A2161" s="32"/>
      <c r="B2161" s="32"/>
      <c r="C2161" s="32"/>
      <c r="D2161" s="32"/>
      <c r="E2161" s="32"/>
      <c r="G2161" s="32"/>
      <c r="H2161" s="32"/>
      <c r="I2161" s="32"/>
      <c r="R2161" s="32"/>
      <c r="S2161" s="32"/>
      <c r="AD2161" s="32"/>
    </row>
    <row r="2162" ht="34.5" customHeight="1">
      <c r="A2162" s="32"/>
      <c r="B2162" s="32"/>
      <c r="C2162" s="32"/>
      <c r="D2162" s="32"/>
      <c r="E2162" s="32"/>
      <c r="F2162" s="32"/>
      <c r="G2162" s="32"/>
      <c r="H2162" s="32"/>
      <c r="I2162" s="32"/>
      <c r="R2162" s="32"/>
      <c r="S2162" s="32"/>
      <c r="AD2162" s="32"/>
    </row>
    <row r="2163" ht="34.5" customHeight="1">
      <c r="A2163" s="32"/>
      <c r="B2163" s="32"/>
      <c r="C2163" s="32"/>
      <c r="D2163" s="32"/>
      <c r="E2163" s="32"/>
      <c r="G2163" s="32"/>
      <c r="H2163" s="32"/>
      <c r="I2163" s="32"/>
      <c r="R2163" s="32"/>
      <c r="S2163" s="32"/>
      <c r="AD2163" s="32"/>
    </row>
    <row r="2164" ht="34.5" customHeight="1">
      <c r="A2164" s="32"/>
      <c r="B2164" s="32"/>
      <c r="C2164" s="32"/>
      <c r="D2164" s="32"/>
      <c r="E2164" s="32"/>
      <c r="G2164" s="32"/>
      <c r="H2164" s="32"/>
      <c r="I2164" s="32"/>
      <c r="R2164" s="32"/>
      <c r="S2164" s="32"/>
      <c r="AD2164" s="32"/>
    </row>
    <row r="2165" ht="34.5" customHeight="1">
      <c r="A2165" s="32"/>
      <c r="B2165" s="32"/>
      <c r="C2165" s="32"/>
      <c r="D2165" s="32"/>
      <c r="E2165" s="32"/>
      <c r="G2165" s="32"/>
      <c r="H2165" s="32"/>
      <c r="I2165" s="32"/>
      <c r="R2165" s="32"/>
      <c r="S2165" s="32"/>
      <c r="AD2165" s="32"/>
    </row>
    <row r="2166" ht="34.5" customHeight="1">
      <c r="A2166" s="32"/>
      <c r="B2166" s="32"/>
      <c r="C2166" s="32"/>
      <c r="D2166" s="32"/>
      <c r="E2166" s="32"/>
      <c r="F2166" s="32"/>
      <c r="G2166" s="32"/>
      <c r="I2166" s="32"/>
      <c r="R2166" s="32"/>
      <c r="S2166" s="32"/>
      <c r="AD2166" s="32"/>
    </row>
    <row r="2167" ht="34.5" customHeight="1">
      <c r="A2167" s="32"/>
      <c r="B2167" s="32"/>
      <c r="C2167" s="32"/>
      <c r="D2167" s="32"/>
      <c r="E2167" s="32"/>
      <c r="G2167" s="32"/>
      <c r="H2167" s="32"/>
      <c r="I2167" s="32"/>
      <c r="R2167" s="32"/>
      <c r="S2167" s="32"/>
      <c r="AD2167" s="32"/>
    </row>
    <row r="2168" ht="34.5" customHeight="1">
      <c r="A2168" s="32"/>
      <c r="B2168" s="32"/>
      <c r="C2168" s="32"/>
      <c r="D2168" s="32"/>
      <c r="E2168" s="32"/>
      <c r="G2168" s="32"/>
      <c r="H2168" s="32"/>
      <c r="I2168" s="32"/>
      <c r="R2168" s="32"/>
      <c r="S2168" s="32"/>
      <c r="AD2168" s="32"/>
    </row>
    <row r="2169" ht="34.5" customHeight="1">
      <c r="A2169" s="32"/>
      <c r="B2169" s="32"/>
      <c r="C2169" s="32"/>
      <c r="D2169" s="32"/>
      <c r="E2169" s="32"/>
      <c r="G2169" s="32"/>
      <c r="H2169" s="32"/>
      <c r="I2169" s="32"/>
      <c r="R2169" s="32"/>
      <c r="S2169" s="32"/>
      <c r="AD2169" s="32"/>
    </row>
    <row r="2170" ht="34.5" customHeight="1">
      <c r="A2170" s="32"/>
      <c r="B2170" s="32"/>
      <c r="D2170" s="32"/>
      <c r="E2170" s="32"/>
      <c r="G2170" s="32"/>
      <c r="I2170" s="32"/>
      <c r="R2170" s="32"/>
      <c r="S2170" s="32"/>
      <c r="AD2170" s="32"/>
    </row>
    <row r="2171" ht="34.5" customHeight="1">
      <c r="A2171" s="32"/>
      <c r="B2171" s="32"/>
      <c r="C2171" s="32"/>
      <c r="D2171" s="32"/>
      <c r="E2171" s="32"/>
      <c r="F2171" s="32"/>
      <c r="G2171" s="32"/>
      <c r="H2171" s="32"/>
      <c r="I2171" s="32"/>
      <c r="R2171" s="32"/>
      <c r="S2171" s="32"/>
      <c r="AD2171" s="32"/>
    </row>
    <row r="2172" ht="34.5" customHeight="1">
      <c r="A2172" s="32"/>
      <c r="B2172" s="32"/>
      <c r="D2172" s="32"/>
      <c r="E2172" s="32"/>
      <c r="G2172" s="32"/>
      <c r="I2172" s="32"/>
      <c r="R2172" s="32"/>
      <c r="S2172" s="32"/>
      <c r="AD2172" s="32"/>
    </row>
    <row r="2173" ht="34.5" customHeight="1">
      <c r="A2173" s="32"/>
      <c r="B2173" s="32"/>
      <c r="C2173" s="32"/>
      <c r="D2173" s="32"/>
      <c r="E2173" s="32"/>
      <c r="G2173" s="32"/>
      <c r="H2173" s="32"/>
      <c r="I2173" s="32"/>
      <c r="R2173" s="32"/>
      <c r="S2173" s="32"/>
      <c r="AD2173" s="32"/>
    </row>
    <row r="2174" ht="34.5" customHeight="1">
      <c r="A2174" s="32"/>
      <c r="B2174" s="32"/>
      <c r="D2174" s="32"/>
      <c r="E2174" s="32"/>
      <c r="G2174" s="32"/>
      <c r="I2174" s="32"/>
      <c r="R2174" s="32"/>
      <c r="S2174" s="32"/>
      <c r="AD2174" s="32"/>
    </row>
    <row r="2175" ht="34.5" customHeight="1">
      <c r="A2175" s="32"/>
      <c r="B2175" s="32"/>
      <c r="C2175" s="32"/>
      <c r="D2175" s="32"/>
      <c r="E2175" s="32"/>
      <c r="G2175" s="32"/>
      <c r="H2175" s="32"/>
      <c r="I2175" s="32"/>
      <c r="R2175" s="32"/>
      <c r="S2175" s="32"/>
      <c r="AD2175" s="32"/>
    </row>
    <row r="2176" ht="34.5" customHeight="1">
      <c r="A2176" s="32"/>
      <c r="B2176" s="32"/>
      <c r="C2176" s="32"/>
      <c r="D2176" s="32"/>
      <c r="E2176" s="32"/>
      <c r="F2176" s="32"/>
      <c r="G2176" s="32"/>
      <c r="H2176" s="32"/>
      <c r="I2176" s="32"/>
      <c r="R2176" s="32"/>
      <c r="S2176" s="32"/>
      <c r="AD2176" s="32"/>
    </row>
    <row r="2177" ht="34.5" customHeight="1">
      <c r="A2177" s="32"/>
      <c r="B2177" s="32"/>
      <c r="C2177" s="32"/>
      <c r="D2177" s="32"/>
      <c r="E2177" s="32"/>
      <c r="F2177" s="32"/>
      <c r="G2177" s="32"/>
      <c r="H2177" s="32"/>
      <c r="I2177" s="32"/>
      <c r="R2177" s="32"/>
      <c r="S2177" s="32"/>
      <c r="AD2177" s="32"/>
    </row>
    <row r="2178" ht="34.5" customHeight="1">
      <c r="A2178" s="32"/>
      <c r="B2178" s="32"/>
      <c r="C2178" s="32"/>
      <c r="D2178" s="32"/>
      <c r="E2178" s="32"/>
      <c r="F2178" s="32"/>
      <c r="G2178" s="32"/>
      <c r="H2178" s="32"/>
      <c r="I2178" s="32"/>
      <c r="R2178" s="32"/>
      <c r="S2178" s="32"/>
      <c r="AD2178" s="32"/>
    </row>
    <row r="2179" ht="34.5" customHeight="1">
      <c r="A2179" s="32"/>
      <c r="B2179" s="32"/>
      <c r="C2179" s="32"/>
      <c r="D2179" s="32"/>
      <c r="E2179" s="32"/>
      <c r="G2179" s="32"/>
      <c r="H2179" s="32"/>
      <c r="I2179" s="32"/>
      <c r="R2179" s="32"/>
      <c r="S2179" s="32"/>
      <c r="AD2179" s="32"/>
    </row>
    <row r="2180" ht="34.5" customHeight="1">
      <c r="A2180" s="32"/>
      <c r="B2180" s="32"/>
      <c r="D2180" s="32"/>
      <c r="E2180" s="32"/>
      <c r="G2180" s="32"/>
      <c r="I2180" s="32"/>
      <c r="R2180" s="32"/>
      <c r="S2180" s="32"/>
      <c r="AD2180" s="32"/>
    </row>
    <row r="2181" ht="34.5" customHeight="1">
      <c r="A2181" s="32"/>
      <c r="B2181" s="32"/>
      <c r="C2181" s="32"/>
      <c r="D2181" s="32"/>
      <c r="E2181" s="32"/>
      <c r="G2181" s="32"/>
      <c r="H2181" s="32"/>
      <c r="I2181" s="32"/>
      <c r="R2181" s="32"/>
      <c r="S2181" s="32"/>
      <c r="AD2181" s="32"/>
    </row>
    <row r="2182" ht="34.5" customHeight="1">
      <c r="A2182" s="32"/>
      <c r="B2182" s="32"/>
      <c r="C2182" s="32"/>
      <c r="D2182" s="32"/>
      <c r="E2182" s="32"/>
      <c r="F2182" s="32"/>
      <c r="G2182" s="32"/>
      <c r="H2182" s="32"/>
      <c r="I2182" s="32"/>
      <c r="R2182" s="32"/>
      <c r="S2182" s="32"/>
      <c r="AD2182" s="32"/>
    </row>
    <row r="2183" ht="34.5" customHeight="1">
      <c r="A2183" s="32"/>
      <c r="B2183" s="32"/>
      <c r="C2183" s="32"/>
      <c r="D2183" s="32"/>
      <c r="E2183" s="32"/>
      <c r="F2183" s="32"/>
      <c r="G2183" s="32"/>
      <c r="I2183" s="32"/>
      <c r="R2183" s="32"/>
      <c r="S2183" s="32"/>
      <c r="AD2183" s="32"/>
    </row>
    <row r="2184" ht="34.5" customHeight="1">
      <c r="A2184" s="32"/>
      <c r="B2184" s="32"/>
      <c r="C2184" s="32"/>
      <c r="D2184" s="32"/>
      <c r="E2184" s="32"/>
      <c r="F2184" s="32"/>
      <c r="G2184" s="32"/>
      <c r="H2184" s="32"/>
      <c r="I2184" s="32"/>
      <c r="R2184" s="32"/>
      <c r="S2184" s="32"/>
      <c r="AD2184" s="32"/>
    </row>
    <row r="2185" ht="34.5" customHeight="1">
      <c r="A2185" s="32"/>
      <c r="B2185" s="32"/>
      <c r="C2185" s="32"/>
      <c r="D2185" s="32"/>
      <c r="E2185" s="32"/>
      <c r="F2185" s="32"/>
      <c r="G2185" s="32"/>
      <c r="H2185" s="32"/>
      <c r="I2185" s="32"/>
      <c r="R2185" s="32"/>
      <c r="S2185" s="32"/>
      <c r="AD2185" s="32"/>
    </row>
    <row r="2186" ht="34.5" customHeight="1">
      <c r="A2186" s="32"/>
      <c r="B2186" s="32"/>
      <c r="C2186" s="32"/>
      <c r="D2186" s="32"/>
      <c r="E2186" s="32"/>
      <c r="F2186" s="32"/>
      <c r="G2186" s="32"/>
      <c r="H2186" s="32"/>
      <c r="I2186" s="32"/>
      <c r="R2186" s="32"/>
      <c r="S2186" s="32"/>
      <c r="AD2186" s="32"/>
    </row>
    <row r="2187" ht="34.5" customHeight="1">
      <c r="A2187" s="32"/>
      <c r="B2187" s="32"/>
      <c r="C2187" s="32"/>
      <c r="D2187" s="32"/>
      <c r="E2187" s="32"/>
      <c r="F2187" s="32"/>
      <c r="G2187" s="32"/>
      <c r="I2187" s="32"/>
      <c r="R2187" s="32"/>
      <c r="S2187" s="32"/>
      <c r="AD2187" s="32"/>
    </row>
    <row r="2188" ht="34.5" customHeight="1">
      <c r="A2188" s="32"/>
      <c r="B2188" s="32"/>
      <c r="C2188" s="32"/>
      <c r="D2188" s="32"/>
      <c r="E2188" s="32"/>
      <c r="F2188" s="32"/>
      <c r="G2188" s="32"/>
      <c r="H2188" s="32"/>
      <c r="I2188" s="32"/>
      <c r="R2188" s="32"/>
      <c r="S2188" s="32"/>
      <c r="AD2188" s="32"/>
    </row>
    <row r="2189" ht="34.5" customHeight="1">
      <c r="A2189" s="32"/>
      <c r="B2189" s="32"/>
      <c r="C2189" s="32"/>
      <c r="D2189" s="32"/>
      <c r="E2189" s="32"/>
      <c r="F2189" s="32"/>
      <c r="G2189" s="32"/>
      <c r="I2189" s="32"/>
      <c r="R2189" s="32"/>
      <c r="S2189" s="32"/>
      <c r="AD2189" s="32"/>
    </row>
    <row r="2190" ht="34.5" customHeight="1">
      <c r="A2190" s="32"/>
      <c r="B2190" s="32"/>
      <c r="C2190" s="32"/>
      <c r="D2190" s="32"/>
      <c r="E2190" s="32"/>
      <c r="G2190" s="32"/>
      <c r="H2190" s="32"/>
      <c r="I2190" s="32"/>
      <c r="R2190" s="32"/>
      <c r="S2190" s="32"/>
      <c r="AD2190" s="32"/>
    </row>
    <row r="2191" ht="34.5" customHeight="1">
      <c r="A2191" s="32"/>
      <c r="B2191" s="32"/>
      <c r="C2191" s="32"/>
      <c r="D2191" s="32"/>
      <c r="E2191" s="32"/>
      <c r="F2191" s="32"/>
      <c r="G2191" s="32"/>
      <c r="I2191" s="32"/>
      <c r="R2191" s="32"/>
      <c r="S2191" s="32"/>
      <c r="AD2191" s="32"/>
    </row>
    <row r="2192" ht="34.5" customHeight="1">
      <c r="A2192" s="32"/>
      <c r="B2192" s="32"/>
      <c r="C2192" s="32"/>
      <c r="D2192" s="32"/>
      <c r="E2192" s="32"/>
      <c r="G2192" s="32"/>
      <c r="H2192" s="32"/>
      <c r="I2192" s="32"/>
      <c r="R2192" s="32"/>
      <c r="S2192" s="32"/>
      <c r="AD2192" s="32"/>
    </row>
    <row r="2193" ht="34.5" customHeight="1">
      <c r="A2193" s="32"/>
      <c r="B2193" s="32"/>
      <c r="C2193" s="32"/>
      <c r="D2193" s="32"/>
      <c r="E2193" s="32"/>
      <c r="F2193" s="32"/>
      <c r="G2193" s="32"/>
      <c r="I2193" s="32"/>
      <c r="R2193" s="32"/>
      <c r="S2193" s="32"/>
      <c r="AD2193" s="32"/>
    </row>
    <row r="2194" ht="34.5" customHeight="1">
      <c r="A2194" s="32"/>
      <c r="B2194" s="32"/>
      <c r="C2194" s="32"/>
      <c r="D2194" s="32"/>
      <c r="E2194" s="32"/>
      <c r="G2194" s="32"/>
      <c r="H2194" s="32"/>
      <c r="I2194" s="32"/>
      <c r="R2194" s="32"/>
      <c r="S2194" s="32"/>
      <c r="AD2194" s="32"/>
    </row>
    <row r="2195" ht="34.5" customHeight="1">
      <c r="A2195" s="32"/>
      <c r="B2195" s="32"/>
      <c r="C2195" s="32"/>
      <c r="D2195" s="32"/>
      <c r="E2195" s="32"/>
      <c r="F2195" s="32"/>
      <c r="G2195" s="32"/>
      <c r="I2195" s="32"/>
      <c r="R2195" s="32"/>
      <c r="S2195" s="32"/>
      <c r="AD2195" s="32"/>
    </row>
    <row r="2196" ht="34.5" customHeight="1">
      <c r="A2196" s="32"/>
      <c r="B2196" s="32"/>
      <c r="C2196" s="32"/>
      <c r="D2196" s="32"/>
      <c r="E2196" s="32"/>
      <c r="G2196" s="32"/>
      <c r="H2196" s="32"/>
      <c r="I2196" s="32"/>
      <c r="R2196" s="32"/>
      <c r="S2196" s="32"/>
      <c r="AD2196" s="32"/>
    </row>
    <row r="2197" ht="34.5" customHeight="1">
      <c r="A2197" s="32"/>
      <c r="B2197" s="32"/>
      <c r="C2197" s="32"/>
      <c r="D2197" s="32"/>
      <c r="E2197" s="32"/>
      <c r="F2197" s="32"/>
      <c r="G2197" s="32"/>
      <c r="I2197" s="32"/>
      <c r="R2197" s="32"/>
      <c r="S2197" s="32"/>
      <c r="AD2197" s="32"/>
    </row>
    <row r="2198" ht="34.5" customHeight="1">
      <c r="A2198" s="32"/>
      <c r="B2198" s="32"/>
      <c r="C2198" s="32"/>
      <c r="D2198" s="32"/>
      <c r="E2198" s="32"/>
      <c r="F2198" s="32"/>
      <c r="G2198" s="32"/>
      <c r="H2198" s="32"/>
      <c r="I2198" s="32"/>
      <c r="R2198" s="32"/>
      <c r="S2198" s="32"/>
      <c r="AD2198" s="32"/>
    </row>
    <row r="2199" ht="34.5" customHeight="1">
      <c r="A2199" s="32"/>
      <c r="B2199" s="32"/>
      <c r="C2199" s="32"/>
      <c r="D2199" s="32"/>
      <c r="E2199" s="32"/>
      <c r="F2199" s="32"/>
      <c r="G2199" s="32"/>
      <c r="I2199" s="32"/>
      <c r="R2199" s="32"/>
      <c r="S2199" s="32"/>
      <c r="AD2199" s="32"/>
    </row>
    <row r="2200" ht="34.5" customHeight="1">
      <c r="A2200" s="32"/>
      <c r="B2200" s="32"/>
      <c r="C2200" s="32"/>
      <c r="D2200" s="32"/>
      <c r="E2200" s="32"/>
      <c r="F2200" s="32"/>
      <c r="G2200" s="32"/>
      <c r="H2200" s="32"/>
      <c r="I2200" s="32"/>
      <c r="R2200" s="32"/>
      <c r="S2200" s="32"/>
      <c r="AD2200" s="32"/>
    </row>
    <row r="2201" ht="34.5" customHeight="1">
      <c r="A2201" s="32"/>
      <c r="B2201" s="32"/>
      <c r="C2201" s="32"/>
      <c r="D2201" s="32"/>
      <c r="E2201" s="32"/>
      <c r="F2201" s="32"/>
      <c r="G2201" s="32"/>
      <c r="I2201" s="32"/>
      <c r="R2201" s="32"/>
      <c r="S2201" s="32"/>
      <c r="AD2201" s="32"/>
    </row>
    <row r="2202" ht="34.5" customHeight="1">
      <c r="A2202" s="32"/>
      <c r="B2202" s="32"/>
      <c r="C2202" s="32"/>
      <c r="D2202" s="32"/>
      <c r="E2202" s="32"/>
      <c r="G2202" s="32"/>
      <c r="H2202" s="32"/>
      <c r="I2202" s="32"/>
      <c r="R2202" s="32"/>
      <c r="S2202" s="32"/>
      <c r="AD2202" s="32"/>
    </row>
    <row r="2203" ht="34.5" customHeight="1">
      <c r="A2203" s="32"/>
      <c r="B2203" s="32"/>
      <c r="D2203" s="32"/>
      <c r="E2203" s="32"/>
      <c r="G2203" s="32"/>
      <c r="I2203" s="32"/>
      <c r="R2203" s="32"/>
      <c r="S2203" s="32"/>
      <c r="AD2203" s="32"/>
    </row>
    <row r="2204" ht="34.5" customHeight="1">
      <c r="A2204" s="32"/>
      <c r="B2204" s="32"/>
      <c r="C2204" s="32"/>
      <c r="D2204" s="32"/>
      <c r="E2204" s="32"/>
      <c r="G2204" s="32"/>
      <c r="H2204" s="32"/>
      <c r="I2204" s="32"/>
      <c r="R2204" s="32"/>
      <c r="S2204" s="32"/>
      <c r="AD2204" s="32"/>
    </row>
    <row r="2205" ht="34.5" customHeight="1">
      <c r="A2205" s="32"/>
      <c r="B2205" s="32"/>
      <c r="C2205" s="32"/>
      <c r="D2205" s="32"/>
      <c r="E2205" s="32"/>
      <c r="F2205" s="32"/>
      <c r="G2205" s="32"/>
      <c r="I2205" s="32"/>
      <c r="R2205" s="32"/>
      <c r="S2205" s="32"/>
      <c r="AD2205" s="32"/>
    </row>
    <row r="2206" ht="34.5" customHeight="1">
      <c r="A2206" s="32"/>
      <c r="B2206" s="32"/>
      <c r="C2206" s="32"/>
      <c r="D2206" s="32"/>
      <c r="E2206" s="32"/>
      <c r="G2206" s="32"/>
      <c r="H2206" s="32"/>
      <c r="I2206" s="32"/>
      <c r="R2206" s="32"/>
      <c r="S2206" s="32"/>
      <c r="AD2206" s="32"/>
    </row>
    <row r="2207" ht="34.5" customHeight="1">
      <c r="A2207" s="32"/>
      <c r="B2207" s="32"/>
      <c r="D2207" s="32"/>
      <c r="E2207" s="32"/>
      <c r="G2207" s="32"/>
      <c r="I2207" s="32"/>
      <c r="R2207" s="32"/>
      <c r="S2207" s="32"/>
      <c r="AD2207" s="32"/>
    </row>
    <row r="2208" ht="34.5" customHeight="1">
      <c r="A2208" s="32"/>
      <c r="B2208" s="32"/>
      <c r="C2208" s="32"/>
      <c r="D2208" s="32"/>
      <c r="E2208" s="32"/>
      <c r="G2208" s="32"/>
      <c r="H2208" s="32"/>
      <c r="I2208" s="32"/>
      <c r="R2208" s="32"/>
      <c r="S2208" s="32"/>
      <c r="AD2208" s="32"/>
    </row>
    <row r="2209" ht="34.5" customHeight="1">
      <c r="A2209" s="32"/>
      <c r="B2209" s="32"/>
      <c r="C2209" s="32"/>
      <c r="D2209" s="32"/>
      <c r="E2209" s="32"/>
      <c r="F2209" s="32"/>
      <c r="G2209" s="32"/>
      <c r="I2209" s="32"/>
      <c r="R2209" s="32"/>
      <c r="S2209" s="32"/>
      <c r="AD2209" s="32"/>
    </row>
    <row r="2210" ht="34.5" customHeight="1">
      <c r="A2210" s="32"/>
      <c r="B2210" s="32"/>
      <c r="C2210" s="32"/>
      <c r="D2210" s="32"/>
      <c r="E2210" s="32"/>
      <c r="G2210" s="32"/>
      <c r="H2210" s="32"/>
      <c r="I2210" s="32"/>
      <c r="R2210" s="32"/>
      <c r="S2210" s="32"/>
      <c r="AD2210" s="32"/>
    </row>
    <row r="2211" ht="34.5" customHeight="1">
      <c r="A2211" s="32"/>
      <c r="B2211" s="32"/>
      <c r="D2211" s="32"/>
      <c r="E2211" s="32"/>
      <c r="G2211" s="32"/>
      <c r="I2211" s="32"/>
      <c r="R2211" s="32"/>
      <c r="S2211" s="32"/>
      <c r="AD2211" s="32"/>
    </row>
    <row r="2212" ht="34.5" customHeight="1">
      <c r="A2212" s="32"/>
      <c r="B2212" s="32"/>
      <c r="C2212" s="32"/>
      <c r="D2212" s="32"/>
      <c r="E2212" s="32"/>
      <c r="G2212" s="32"/>
      <c r="H2212" s="32"/>
      <c r="I2212" s="32"/>
      <c r="R2212" s="32"/>
      <c r="S2212" s="32"/>
      <c r="AD2212" s="32"/>
    </row>
    <row r="2213" ht="34.5" customHeight="1">
      <c r="A2213" s="32"/>
      <c r="B2213" s="32"/>
      <c r="D2213" s="32"/>
      <c r="E2213" s="32"/>
      <c r="G2213" s="32"/>
      <c r="I2213" s="32"/>
      <c r="R2213" s="32"/>
      <c r="S2213" s="32"/>
      <c r="AD2213" s="32"/>
    </row>
    <row r="2214" ht="34.5" customHeight="1">
      <c r="A2214" s="32"/>
      <c r="B2214" s="32"/>
      <c r="C2214" s="32"/>
      <c r="D2214" s="32"/>
      <c r="E2214" s="32"/>
      <c r="F2214" s="32"/>
      <c r="G2214" s="32"/>
      <c r="H2214" s="32"/>
      <c r="I2214" s="32"/>
      <c r="R2214" s="32"/>
      <c r="S2214" s="32"/>
      <c r="AD2214" s="32"/>
    </row>
    <row r="2215" ht="34.5" customHeight="1">
      <c r="A2215" s="32"/>
      <c r="B2215" s="32"/>
      <c r="D2215" s="32"/>
      <c r="E2215" s="32"/>
      <c r="G2215" s="32"/>
      <c r="I2215" s="32"/>
      <c r="R2215" s="32"/>
      <c r="S2215" s="32"/>
      <c r="AD2215" s="32"/>
    </row>
    <row r="2216" ht="34.5" customHeight="1">
      <c r="A2216" s="32"/>
      <c r="B2216" s="32"/>
      <c r="C2216" s="32"/>
      <c r="D2216" s="32"/>
      <c r="E2216" s="32"/>
      <c r="G2216" s="32"/>
      <c r="H2216" s="32"/>
      <c r="I2216" s="32"/>
      <c r="R2216" s="32"/>
      <c r="S2216" s="32"/>
      <c r="AD2216" s="32"/>
    </row>
    <row r="2217" ht="34.5" customHeight="1">
      <c r="A2217" s="32"/>
      <c r="B2217" s="32"/>
      <c r="D2217" s="32"/>
      <c r="E2217" s="32"/>
      <c r="G2217" s="32"/>
      <c r="I2217" s="32"/>
      <c r="R2217" s="32"/>
      <c r="S2217" s="32"/>
      <c r="AD2217" s="32"/>
    </row>
    <row r="2218" ht="34.5" customHeight="1">
      <c r="A2218" s="32"/>
      <c r="B2218" s="32"/>
      <c r="D2218" s="32"/>
      <c r="E2218" s="32"/>
      <c r="G2218" s="32"/>
      <c r="I2218" s="32"/>
      <c r="R2218" s="32"/>
      <c r="S2218" s="32"/>
      <c r="AD2218" s="32"/>
    </row>
    <row r="2219" ht="34.5" customHeight="1">
      <c r="A2219" s="32"/>
      <c r="B2219" s="32"/>
      <c r="C2219" s="32"/>
      <c r="D2219" s="32"/>
      <c r="E2219" s="32"/>
      <c r="F2219" s="32"/>
      <c r="G2219" s="32"/>
      <c r="H2219" s="32"/>
      <c r="I2219" s="32"/>
      <c r="R2219" s="32"/>
      <c r="S2219" s="32"/>
      <c r="AD2219" s="32"/>
    </row>
    <row r="2220" ht="34.5" customHeight="1">
      <c r="A2220" s="32"/>
      <c r="B2220" s="32"/>
      <c r="C2220" s="32"/>
      <c r="D2220" s="32"/>
      <c r="E2220" s="32"/>
      <c r="F2220" s="32"/>
      <c r="G2220" s="32"/>
      <c r="I2220" s="32"/>
      <c r="R2220" s="32"/>
      <c r="S2220" s="32"/>
      <c r="AD2220" s="32"/>
    </row>
    <row r="2221" ht="34.5" customHeight="1">
      <c r="A2221" s="32"/>
      <c r="B2221" s="32"/>
      <c r="C2221" s="32"/>
      <c r="D2221" s="32"/>
      <c r="E2221" s="32"/>
      <c r="F2221" s="32"/>
      <c r="G2221" s="32"/>
      <c r="H2221" s="32"/>
      <c r="I2221" s="32"/>
      <c r="R2221" s="32"/>
      <c r="S2221" s="32"/>
      <c r="AD2221" s="32"/>
    </row>
    <row r="2222" ht="34.5" customHeight="1">
      <c r="A2222" s="32"/>
      <c r="B2222" s="32"/>
      <c r="C2222" s="32"/>
      <c r="D2222" s="32"/>
      <c r="E2222" s="32"/>
      <c r="F2222" s="32"/>
      <c r="G2222" s="32"/>
      <c r="H2222" s="32"/>
      <c r="I2222" s="32"/>
      <c r="R2222" s="32"/>
      <c r="S2222" s="32"/>
      <c r="AD2222" s="32"/>
    </row>
    <row r="2223" ht="34.5" customHeight="1">
      <c r="A2223" s="32"/>
      <c r="B2223" s="32"/>
      <c r="D2223" s="32"/>
      <c r="E2223" s="32"/>
      <c r="G2223" s="32"/>
      <c r="I2223" s="32"/>
      <c r="R2223" s="32"/>
      <c r="S2223" s="32"/>
      <c r="AD2223" s="32"/>
    </row>
    <row r="2224" ht="34.5" customHeight="1">
      <c r="A2224" s="32"/>
      <c r="B2224" s="32"/>
      <c r="C2224" s="32"/>
      <c r="D2224" s="32"/>
      <c r="E2224" s="32"/>
      <c r="F2224" s="32"/>
      <c r="G2224" s="32"/>
      <c r="H2224" s="32"/>
      <c r="I2224" s="32"/>
      <c r="R2224" s="32"/>
      <c r="S2224" s="32"/>
      <c r="AD2224" s="32"/>
    </row>
    <row r="2225" ht="34.5" customHeight="1">
      <c r="A2225" s="32"/>
      <c r="B2225" s="32"/>
      <c r="C2225" s="32"/>
      <c r="D2225" s="32"/>
      <c r="E2225" s="32"/>
      <c r="F2225" s="32"/>
      <c r="G2225" s="32"/>
      <c r="I2225" s="32"/>
      <c r="R2225" s="32"/>
      <c r="S2225" s="32"/>
      <c r="AD2225" s="32"/>
    </row>
    <row r="2226" ht="34.5" customHeight="1">
      <c r="A2226" s="32"/>
      <c r="B2226" s="32"/>
      <c r="C2226" s="32"/>
      <c r="D2226" s="32"/>
      <c r="E2226" s="32"/>
      <c r="F2226" s="32"/>
      <c r="G2226" s="32"/>
      <c r="H2226" s="32"/>
      <c r="I2226" s="32"/>
      <c r="R2226" s="32"/>
      <c r="S2226" s="32"/>
      <c r="AD2226" s="32"/>
    </row>
    <row r="2227" ht="34.5" customHeight="1">
      <c r="A2227" s="32"/>
      <c r="B2227" s="32"/>
      <c r="C2227" s="32"/>
      <c r="D2227" s="32"/>
      <c r="E2227" s="32"/>
      <c r="F2227" s="32"/>
      <c r="G2227" s="32"/>
      <c r="I2227" s="32"/>
      <c r="R2227" s="32"/>
      <c r="S2227" s="32"/>
      <c r="AD2227" s="32"/>
    </row>
    <row r="2228" ht="34.5" customHeight="1">
      <c r="A2228" s="32"/>
      <c r="B2228" s="32"/>
      <c r="C2228" s="32"/>
      <c r="D2228" s="32"/>
      <c r="E2228" s="32"/>
      <c r="F2228" s="32"/>
      <c r="G2228" s="32"/>
      <c r="H2228" s="32"/>
      <c r="I2228" s="32"/>
      <c r="R2228" s="32"/>
      <c r="S2228" s="32"/>
      <c r="AD2228" s="32"/>
    </row>
    <row r="2229" ht="34.5" customHeight="1">
      <c r="A2229" s="32"/>
      <c r="B2229" s="32"/>
      <c r="D2229" s="32"/>
      <c r="E2229" s="32"/>
      <c r="G2229" s="32"/>
      <c r="I2229" s="32"/>
      <c r="R2229" s="32"/>
      <c r="S2229" s="32"/>
      <c r="AD2229" s="32"/>
    </row>
    <row r="2230" ht="34.5" customHeight="1">
      <c r="A2230" s="32"/>
      <c r="B2230" s="32"/>
      <c r="C2230" s="32"/>
      <c r="D2230" s="32"/>
      <c r="E2230" s="32"/>
      <c r="F2230" s="32"/>
      <c r="G2230" s="32"/>
      <c r="H2230" s="32"/>
      <c r="I2230" s="32"/>
      <c r="R2230" s="32"/>
      <c r="S2230" s="32"/>
      <c r="AD2230" s="32"/>
    </row>
    <row r="2231" ht="34.5" customHeight="1">
      <c r="A2231" s="32"/>
      <c r="B2231" s="32"/>
      <c r="C2231" s="32"/>
      <c r="D2231" s="32"/>
      <c r="E2231" s="32"/>
      <c r="F2231" s="32"/>
      <c r="G2231" s="32"/>
      <c r="I2231" s="32"/>
      <c r="R2231" s="32"/>
      <c r="S2231" s="32"/>
      <c r="AD2231" s="32"/>
    </row>
    <row r="2232" ht="34.5" customHeight="1">
      <c r="A2232" s="32"/>
      <c r="B2232" s="32"/>
      <c r="C2232" s="32"/>
      <c r="D2232" s="32"/>
      <c r="E2232" s="32"/>
      <c r="F2232" s="32"/>
      <c r="G2232" s="32"/>
      <c r="H2232" s="32"/>
      <c r="I2232" s="32"/>
      <c r="R2232" s="32"/>
      <c r="S2232" s="32"/>
      <c r="AD2232" s="32"/>
    </row>
    <row r="2233" ht="34.5" customHeight="1">
      <c r="A2233" s="32"/>
      <c r="B2233" s="32"/>
      <c r="D2233" s="32"/>
      <c r="E2233" s="32"/>
      <c r="G2233" s="32"/>
      <c r="I2233" s="32"/>
      <c r="R2233" s="32"/>
      <c r="S2233" s="32"/>
      <c r="AD2233" s="32"/>
    </row>
    <row r="2234" ht="34.5" customHeight="1">
      <c r="A2234" s="32"/>
      <c r="B2234" s="32"/>
      <c r="C2234" s="32"/>
      <c r="D2234" s="32"/>
      <c r="E2234" s="32"/>
      <c r="F2234" s="32"/>
      <c r="G2234" s="32"/>
      <c r="H2234" s="32"/>
      <c r="I2234" s="32"/>
      <c r="R2234" s="32"/>
      <c r="S2234" s="32"/>
      <c r="AD2234" s="32"/>
    </row>
    <row r="2235" ht="34.5" customHeight="1">
      <c r="A2235" s="32"/>
      <c r="B2235" s="32"/>
      <c r="C2235" s="32"/>
      <c r="D2235" s="32"/>
      <c r="E2235" s="32"/>
      <c r="F2235" s="32"/>
      <c r="G2235" s="32"/>
      <c r="I2235" s="32"/>
      <c r="R2235" s="32"/>
      <c r="S2235" s="32"/>
      <c r="AD2235" s="32"/>
    </row>
    <row r="2236" ht="34.5" customHeight="1">
      <c r="A2236" s="32"/>
      <c r="B2236" s="32"/>
      <c r="C2236" s="32"/>
      <c r="D2236" s="32"/>
      <c r="E2236" s="32"/>
      <c r="F2236" s="32"/>
      <c r="G2236" s="32"/>
      <c r="H2236" s="32"/>
      <c r="I2236" s="32"/>
      <c r="R2236" s="32"/>
      <c r="S2236" s="32"/>
      <c r="AD2236" s="32"/>
    </row>
    <row r="2237" ht="34.5" customHeight="1">
      <c r="A2237" s="32"/>
      <c r="B2237" s="32"/>
      <c r="C2237" s="32"/>
      <c r="D2237" s="32"/>
      <c r="E2237" s="32"/>
      <c r="F2237" s="32"/>
      <c r="G2237" s="32"/>
      <c r="I2237" s="32"/>
      <c r="R2237" s="32"/>
      <c r="S2237" s="32"/>
      <c r="AD2237" s="32"/>
    </row>
    <row r="2238" ht="34.5" customHeight="1">
      <c r="A2238" s="32"/>
      <c r="B2238" s="32"/>
      <c r="C2238" s="32"/>
      <c r="D2238" s="32"/>
      <c r="E2238" s="32"/>
      <c r="F2238" s="32"/>
      <c r="G2238" s="32"/>
      <c r="H2238" s="32"/>
      <c r="I2238" s="32"/>
      <c r="R2238" s="32"/>
      <c r="S2238" s="32"/>
      <c r="AD2238" s="32"/>
    </row>
    <row r="2239" ht="34.5" customHeight="1">
      <c r="A2239" s="32"/>
      <c r="B2239" s="32"/>
      <c r="C2239" s="32"/>
      <c r="D2239" s="32"/>
      <c r="E2239" s="32"/>
      <c r="F2239" s="32"/>
      <c r="G2239" s="32"/>
      <c r="I2239" s="32"/>
      <c r="R2239" s="32"/>
      <c r="S2239" s="32"/>
      <c r="AD2239" s="32"/>
    </row>
    <row r="2240" ht="34.5" customHeight="1">
      <c r="A2240" s="32"/>
      <c r="B2240" s="32"/>
      <c r="C2240" s="32"/>
      <c r="D2240" s="32"/>
      <c r="E2240" s="32"/>
      <c r="G2240" s="32"/>
      <c r="H2240" s="32"/>
      <c r="I2240" s="32"/>
      <c r="R2240" s="32"/>
      <c r="S2240" s="32"/>
      <c r="AD2240" s="32"/>
    </row>
    <row r="2241" ht="34.5" customHeight="1">
      <c r="A2241" s="32"/>
      <c r="B2241" s="32"/>
      <c r="C2241" s="32"/>
      <c r="D2241" s="32"/>
      <c r="E2241" s="32"/>
      <c r="F2241" s="32"/>
      <c r="G2241" s="32"/>
      <c r="I2241" s="32"/>
      <c r="R2241" s="32"/>
      <c r="S2241" s="32"/>
      <c r="AD2241" s="32"/>
    </row>
    <row r="2242" ht="34.5" customHeight="1">
      <c r="A2242" s="32"/>
      <c r="B2242" s="32"/>
      <c r="C2242" s="32"/>
      <c r="D2242" s="32"/>
      <c r="E2242" s="32"/>
      <c r="G2242" s="32"/>
      <c r="H2242" s="32"/>
      <c r="I2242" s="32"/>
      <c r="R2242" s="32"/>
      <c r="S2242" s="32"/>
      <c r="AD2242" s="32"/>
    </row>
    <row r="2243" ht="34.5" customHeight="1">
      <c r="A2243" s="32"/>
      <c r="B2243" s="32"/>
      <c r="C2243" s="32"/>
      <c r="D2243" s="32"/>
      <c r="E2243" s="32"/>
      <c r="F2243" s="32"/>
      <c r="G2243" s="32"/>
      <c r="I2243" s="32"/>
      <c r="R2243" s="32"/>
      <c r="S2243" s="32"/>
      <c r="AD2243" s="32"/>
    </row>
    <row r="2244" ht="34.5" customHeight="1">
      <c r="A2244" s="32"/>
      <c r="B2244" s="32"/>
      <c r="C2244" s="32"/>
      <c r="D2244" s="32"/>
      <c r="E2244" s="32"/>
      <c r="G2244" s="32"/>
      <c r="H2244" s="32"/>
      <c r="I2244" s="32"/>
      <c r="R2244" s="32"/>
      <c r="S2244" s="32"/>
      <c r="AD2244" s="32"/>
    </row>
    <row r="2245" ht="34.5" customHeight="1">
      <c r="A2245" s="32"/>
      <c r="B2245" s="32"/>
      <c r="C2245" s="32"/>
      <c r="D2245" s="32"/>
      <c r="E2245" s="32"/>
      <c r="F2245" s="32"/>
      <c r="G2245" s="32"/>
      <c r="I2245" s="32"/>
      <c r="R2245" s="32"/>
      <c r="S2245" s="32"/>
      <c r="AD2245" s="32"/>
    </row>
    <row r="2246" ht="34.5" customHeight="1">
      <c r="A2246" s="32"/>
      <c r="B2246" s="32"/>
      <c r="C2246" s="32"/>
      <c r="D2246" s="32"/>
      <c r="E2246" s="32"/>
      <c r="F2246" s="32"/>
      <c r="G2246" s="32"/>
      <c r="I2246" s="32"/>
      <c r="R2246" s="32"/>
      <c r="S2246" s="32"/>
      <c r="AD2246" s="32"/>
    </row>
    <row r="2247" ht="34.5" customHeight="1">
      <c r="A2247" s="32"/>
      <c r="B2247" s="32"/>
      <c r="C2247" s="32"/>
      <c r="D2247" s="32"/>
      <c r="E2247" s="32"/>
      <c r="G2247" s="32"/>
      <c r="H2247" s="32"/>
      <c r="I2247" s="32"/>
      <c r="R2247" s="32"/>
      <c r="S2247" s="32"/>
      <c r="AD2247" s="32"/>
    </row>
    <row r="2248" ht="34.5" customHeight="1">
      <c r="A2248" s="32"/>
      <c r="B2248" s="32"/>
      <c r="C2248" s="32"/>
      <c r="D2248" s="32"/>
      <c r="E2248" s="32"/>
      <c r="F2248" s="32"/>
      <c r="G2248" s="32"/>
      <c r="I2248" s="32"/>
      <c r="R2248" s="32"/>
      <c r="S2248" s="32"/>
      <c r="AD2248" s="32"/>
    </row>
    <row r="2249" ht="34.5" customHeight="1">
      <c r="A2249" s="32"/>
      <c r="B2249" s="32"/>
      <c r="C2249" s="32"/>
      <c r="D2249" s="32"/>
      <c r="E2249" s="32"/>
      <c r="F2249" s="32"/>
      <c r="G2249" s="32"/>
      <c r="I2249" s="32"/>
      <c r="R2249" s="32"/>
      <c r="S2249" s="32"/>
      <c r="AD2249" s="32"/>
    </row>
    <row r="2250" ht="34.5" customHeight="1">
      <c r="A2250" s="32"/>
      <c r="B2250" s="32"/>
      <c r="C2250" s="32"/>
      <c r="D2250" s="32"/>
      <c r="E2250" s="32"/>
      <c r="F2250" s="32"/>
      <c r="G2250" s="32"/>
      <c r="I2250" s="32"/>
      <c r="R2250" s="32"/>
      <c r="S2250" s="32"/>
      <c r="AD2250" s="32"/>
    </row>
    <row r="2251" ht="34.5" customHeight="1">
      <c r="A2251" s="32"/>
      <c r="B2251" s="32"/>
      <c r="C2251" s="32"/>
      <c r="D2251" s="32"/>
      <c r="E2251" s="32"/>
      <c r="F2251" s="32"/>
      <c r="G2251" s="32"/>
      <c r="H2251" s="32"/>
      <c r="I2251" s="32"/>
      <c r="R2251" s="32"/>
      <c r="S2251" s="32"/>
      <c r="AD2251" s="32"/>
    </row>
    <row r="2252" ht="34.5" customHeight="1">
      <c r="A2252" s="32"/>
      <c r="B2252" s="32"/>
      <c r="C2252" s="32"/>
      <c r="D2252" s="32"/>
      <c r="E2252" s="32"/>
      <c r="F2252" s="32"/>
      <c r="G2252" s="32"/>
      <c r="I2252" s="32"/>
      <c r="R2252" s="32"/>
      <c r="S2252" s="32"/>
      <c r="AD2252" s="32"/>
    </row>
    <row r="2253" ht="34.5" customHeight="1">
      <c r="A2253" s="32"/>
      <c r="B2253" s="32"/>
      <c r="D2253" s="32"/>
      <c r="E2253" s="32"/>
      <c r="G2253" s="32"/>
      <c r="I2253" s="32"/>
      <c r="R2253" s="32"/>
      <c r="S2253" s="32"/>
      <c r="AD2253" s="32"/>
    </row>
    <row r="2254" ht="34.5" customHeight="1">
      <c r="A2254" s="32"/>
      <c r="B2254" s="32"/>
      <c r="C2254" s="32"/>
      <c r="D2254" s="32"/>
      <c r="E2254" s="32"/>
      <c r="F2254" s="32"/>
      <c r="G2254" s="32"/>
      <c r="H2254" s="32"/>
      <c r="I2254" s="32"/>
      <c r="R2254" s="32"/>
      <c r="S2254" s="32"/>
      <c r="AD2254" s="32"/>
    </row>
    <row r="2255" ht="34.5" customHeight="1">
      <c r="A2255" s="32"/>
      <c r="B2255" s="32"/>
      <c r="D2255" s="32"/>
      <c r="E2255" s="32"/>
      <c r="G2255" s="32"/>
      <c r="I2255" s="32"/>
      <c r="R2255" s="32"/>
      <c r="S2255" s="32"/>
      <c r="AD2255" s="32"/>
    </row>
    <row r="2256" ht="34.5" customHeight="1">
      <c r="A2256" s="32"/>
      <c r="B2256" s="32"/>
      <c r="C2256" s="32"/>
      <c r="D2256" s="32"/>
      <c r="E2256" s="32"/>
      <c r="F2256" s="32"/>
      <c r="G2256" s="32"/>
      <c r="I2256" s="32"/>
      <c r="R2256" s="32"/>
      <c r="S2256" s="32"/>
      <c r="AD2256" s="32"/>
    </row>
    <row r="2257" ht="34.5" customHeight="1">
      <c r="A2257" s="32"/>
      <c r="B2257" s="32"/>
      <c r="C2257" s="32"/>
      <c r="D2257" s="32"/>
      <c r="E2257" s="32"/>
      <c r="F2257" s="32"/>
      <c r="G2257" s="32"/>
      <c r="H2257" s="32"/>
      <c r="I2257" s="32"/>
      <c r="R2257" s="32"/>
      <c r="S2257" s="32"/>
      <c r="AD2257" s="32"/>
    </row>
    <row r="2258" ht="34.5" customHeight="1">
      <c r="A2258" s="32"/>
      <c r="B2258" s="32"/>
      <c r="C2258" s="32"/>
      <c r="D2258" s="32"/>
      <c r="E2258" s="32"/>
      <c r="F2258" s="32"/>
      <c r="G2258" s="32"/>
      <c r="I2258" s="32"/>
      <c r="R2258" s="32"/>
      <c r="S2258" s="32"/>
      <c r="AD2258" s="32"/>
    </row>
    <row r="2259" ht="34.5" customHeight="1">
      <c r="A2259" s="32"/>
      <c r="B2259" s="32"/>
      <c r="C2259" s="32"/>
      <c r="D2259" s="32"/>
      <c r="E2259" s="32"/>
      <c r="F2259" s="32"/>
      <c r="G2259" s="32"/>
      <c r="I2259" s="32"/>
      <c r="R2259" s="32"/>
      <c r="S2259" s="32"/>
      <c r="AD2259" s="32"/>
    </row>
    <row r="2260" ht="34.5" customHeight="1">
      <c r="A2260" s="32"/>
      <c r="B2260" s="32"/>
      <c r="C2260" s="32"/>
      <c r="D2260" s="32"/>
      <c r="E2260" s="32"/>
      <c r="F2260" s="32"/>
      <c r="G2260" s="32"/>
      <c r="H2260" s="32"/>
      <c r="I2260" s="32"/>
      <c r="R2260" s="32"/>
      <c r="S2260" s="32"/>
      <c r="AD2260" s="32"/>
    </row>
    <row r="2261" ht="34.5" customHeight="1">
      <c r="A2261" s="32"/>
      <c r="B2261" s="32"/>
      <c r="C2261" s="32"/>
      <c r="D2261" s="32"/>
      <c r="E2261" s="32"/>
      <c r="F2261" s="32"/>
      <c r="G2261" s="32"/>
      <c r="I2261" s="32"/>
      <c r="R2261" s="32"/>
      <c r="S2261" s="32"/>
      <c r="AD2261" s="32"/>
    </row>
    <row r="2262" ht="34.5" customHeight="1">
      <c r="A2262" s="32"/>
      <c r="B2262" s="32"/>
      <c r="C2262" s="32"/>
      <c r="D2262" s="32"/>
      <c r="E2262" s="32"/>
      <c r="F2262" s="32"/>
      <c r="G2262" s="32"/>
      <c r="I2262" s="32"/>
      <c r="R2262" s="32"/>
      <c r="S2262" s="32"/>
      <c r="AD2262" s="32"/>
    </row>
    <row r="2263" ht="34.5" customHeight="1">
      <c r="A2263" s="32"/>
      <c r="B2263" s="32"/>
      <c r="C2263" s="32"/>
      <c r="D2263" s="32"/>
      <c r="E2263" s="32"/>
      <c r="F2263" s="32"/>
      <c r="G2263" s="32"/>
      <c r="H2263" s="32"/>
      <c r="I2263" s="32"/>
      <c r="R2263" s="32"/>
      <c r="S2263" s="32"/>
      <c r="AD2263" s="32"/>
    </row>
    <row r="2264" ht="34.5" customHeight="1">
      <c r="A2264" s="32"/>
      <c r="B2264" s="32"/>
      <c r="C2264" s="32"/>
      <c r="D2264" s="32"/>
      <c r="E2264" s="32"/>
      <c r="F2264" s="32"/>
      <c r="G2264" s="32"/>
      <c r="I2264" s="32"/>
      <c r="R2264" s="32"/>
      <c r="S2264" s="32"/>
      <c r="AD2264" s="32"/>
    </row>
    <row r="2265" ht="34.5" customHeight="1">
      <c r="A2265" s="32"/>
      <c r="B2265" s="32"/>
      <c r="C2265" s="32"/>
      <c r="D2265" s="32"/>
      <c r="E2265" s="32"/>
      <c r="F2265" s="32"/>
      <c r="G2265" s="32"/>
      <c r="I2265" s="32"/>
      <c r="R2265" s="32"/>
      <c r="S2265" s="32"/>
      <c r="AD2265" s="32"/>
    </row>
    <row r="2266" ht="34.5" customHeight="1">
      <c r="A2266" s="32"/>
      <c r="B2266" s="32"/>
      <c r="C2266" s="32"/>
      <c r="D2266" s="32"/>
      <c r="E2266" s="32"/>
      <c r="F2266" s="32"/>
      <c r="G2266" s="32"/>
      <c r="H2266" s="32"/>
      <c r="I2266" s="32"/>
      <c r="R2266" s="32"/>
      <c r="S2266" s="32"/>
      <c r="AD2266" s="32"/>
    </row>
    <row r="2267" ht="34.5" customHeight="1">
      <c r="A2267" s="32"/>
      <c r="B2267" s="32"/>
      <c r="C2267" s="32"/>
      <c r="D2267" s="32"/>
      <c r="E2267" s="32"/>
      <c r="F2267" s="32"/>
      <c r="G2267" s="32"/>
      <c r="I2267" s="32"/>
      <c r="R2267" s="32"/>
      <c r="S2267" s="32"/>
      <c r="AD2267" s="32"/>
    </row>
    <row r="2268" ht="34.5" customHeight="1">
      <c r="A2268" s="32"/>
      <c r="B2268" s="32"/>
      <c r="C2268" s="32"/>
      <c r="D2268" s="32"/>
      <c r="E2268" s="32"/>
      <c r="F2268" s="32"/>
      <c r="G2268" s="32"/>
      <c r="H2268" s="32"/>
      <c r="I2268" s="32"/>
      <c r="R2268" s="32"/>
      <c r="S2268" s="32"/>
      <c r="AD2268" s="32"/>
    </row>
    <row r="2269" ht="34.5" customHeight="1">
      <c r="A2269" s="32"/>
      <c r="B2269" s="32"/>
      <c r="C2269" s="32"/>
      <c r="D2269" s="32"/>
      <c r="E2269" s="32"/>
      <c r="F2269" s="32"/>
      <c r="G2269" s="32"/>
      <c r="I2269" s="32"/>
      <c r="R2269" s="32"/>
      <c r="S2269" s="32"/>
      <c r="AD2269" s="32"/>
    </row>
    <row r="2270" ht="34.5" customHeight="1">
      <c r="A2270" s="32"/>
      <c r="B2270" s="32"/>
      <c r="C2270" s="32"/>
      <c r="D2270" s="32"/>
      <c r="E2270" s="32"/>
      <c r="F2270" s="32"/>
      <c r="G2270" s="32"/>
      <c r="I2270" s="32"/>
      <c r="R2270" s="32"/>
      <c r="S2270" s="32"/>
      <c r="AD2270" s="32"/>
    </row>
    <row r="2271" ht="34.5" customHeight="1">
      <c r="A2271" s="32"/>
      <c r="B2271" s="32"/>
      <c r="C2271" s="32"/>
      <c r="D2271" s="32"/>
      <c r="E2271" s="32"/>
      <c r="F2271" s="32"/>
      <c r="G2271" s="32"/>
      <c r="H2271" s="32"/>
      <c r="I2271" s="32"/>
      <c r="R2271" s="32"/>
      <c r="S2271" s="32"/>
      <c r="AD2271" s="32"/>
    </row>
    <row r="2272" ht="34.5" customHeight="1">
      <c r="A2272" s="32"/>
      <c r="B2272" s="32"/>
      <c r="C2272" s="32"/>
      <c r="D2272" s="32"/>
      <c r="E2272" s="32"/>
      <c r="F2272" s="32"/>
      <c r="G2272" s="32"/>
      <c r="I2272" s="32"/>
      <c r="R2272" s="32"/>
      <c r="S2272" s="32"/>
      <c r="AD2272" s="32"/>
    </row>
    <row r="2273" ht="34.5" customHeight="1">
      <c r="A2273" s="32"/>
      <c r="B2273" s="32"/>
      <c r="C2273" s="32"/>
      <c r="D2273" s="32"/>
      <c r="E2273" s="32"/>
      <c r="F2273" s="32"/>
      <c r="G2273" s="32"/>
      <c r="I2273" s="32"/>
      <c r="R2273" s="32"/>
      <c r="S2273" s="32"/>
      <c r="AD2273" s="32"/>
    </row>
    <row r="2274" ht="34.5" customHeight="1">
      <c r="A2274" s="32"/>
      <c r="B2274" s="32"/>
      <c r="C2274" s="32"/>
      <c r="D2274" s="32"/>
      <c r="E2274" s="32"/>
      <c r="G2274" s="32"/>
      <c r="H2274" s="32"/>
      <c r="I2274" s="32"/>
      <c r="R2274" s="32"/>
      <c r="S2274" s="32"/>
      <c r="AD2274" s="32"/>
    </row>
    <row r="2275" ht="34.5" customHeight="1">
      <c r="A2275" s="32"/>
      <c r="B2275" s="32"/>
      <c r="C2275" s="32"/>
      <c r="D2275" s="32"/>
      <c r="E2275" s="32"/>
      <c r="F2275" s="32"/>
      <c r="G2275" s="32"/>
      <c r="I2275" s="32"/>
      <c r="R2275" s="32"/>
      <c r="S2275" s="32"/>
      <c r="AD2275" s="32"/>
    </row>
    <row r="2276" ht="34.5" customHeight="1">
      <c r="A2276" s="32"/>
      <c r="B2276" s="32"/>
      <c r="C2276" s="32"/>
      <c r="D2276" s="32"/>
      <c r="E2276" s="32"/>
      <c r="F2276" s="32"/>
      <c r="G2276" s="32"/>
      <c r="I2276" s="32"/>
      <c r="R2276" s="32"/>
      <c r="S2276" s="32"/>
      <c r="AD2276" s="32"/>
    </row>
    <row r="2277" ht="34.5" customHeight="1">
      <c r="A2277" s="32"/>
      <c r="B2277" s="32"/>
      <c r="C2277" s="32"/>
      <c r="D2277" s="32"/>
      <c r="E2277" s="32"/>
      <c r="F2277" s="32"/>
      <c r="G2277" s="32"/>
      <c r="H2277" s="32"/>
      <c r="I2277" s="32"/>
      <c r="R2277" s="32"/>
      <c r="S2277" s="32"/>
      <c r="AD2277" s="32"/>
    </row>
    <row r="2278" ht="34.5" customHeight="1">
      <c r="A2278" s="32"/>
      <c r="B2278" s="32"/>
      <c r="D2278" s="32"/>
      <c r="E2278" s="32"/>
      <c r="G2278" s="32"/>
      <c r="I2278" s="32"/>
      <c r="R2278" s="32"/>
      <c r="S2278" s="32"/>
      <c r="AD2278" s="32"/>
    </row>
    <row r="2279" ht="34.5" customHeight="1">
      <c r="A2279" s="32"/>
      <c r="B2279" s="32"/>
      <c r="C2279" s="32"/>
      <c r="D2279" s="32"/>
      <c r="E2279" s="32"/>
      <c r="F2279" s="32"/>
      <c r="G2279" s="32"/>
      <c r="I2279" s="32"/>
      <c r="R2279" s="32"/>
      <c r="S2279" s="32"/>
      <c r="AD2279" s="32"/>
    </row>
    <row r="2280" ht="34.5" customHeight="1">
      <c r="A2280" s="32"/>
      <c r="B2280" s="32"/>
      <c r="C2280" s="32"/>
      <c r="D2280" s="32"/>
      <c r="E2280" s="32"/>
      <c r="G2280" s="32"/>
      <c r="H2280" s="32"/>
      <c r="I2280" s="32"/>
      <c r="R2280" s="32"/>
      <c r="S2280" s="32"/>
      <c r="AD2280" s="32"/>
    </row>
    <row r="2281" ht="34.5" customHeight="1">
      <c r="A2281" s="32"/>
      <c r="B2281" s="32"/>
      <c r="C2281" s="32"/>
      <c r="D2281" s="32"/>
      <c r="E2281" s="32"/>
      <c r="F2281" s="32"/>
      <c r="G2281" s="32"/>
      <c r="I2281" s="32"/>
      <c r="R2281" s="32"/>
      <c r="S2281" s="32"/>
      <c r="AD2281" s="32"/>
    </row>
    <row r="2282" ht="34.5" customHeight="1">
      <c r="A2282" s="32"/>
      <c r="B2282" s="32"/>
      <c r="D2282" s="32"/>
      <c r="E2282" s="32"/>
      <c r="G2282" s="32"/>
      <c r="I2282" s="32"/>
      <c r="R2282" s="32"/>
      <c r="S2282" s="32"/>
      <c r="AD2282" s="32"/>
    </row>
    <row r="2283" ht="34.5" customHeight="1">
      <c r="A2283" s="32"/>
      <c r="B2283" s="32"/>
      <c r="C2283" s="32"/>
      <c r="D2283" s="32"/>
      <c r="E2283" s="32"/>
      <c r="F2283" s="32"/>
      <c r="G2283" s="32"/>
      <c r="H2283" s="32"/>
      <c r="I2283" s="32"/>
      <c r="R2283" s="32"/>
      <c r="S2283" s="32"/>
      <c r="AD2283" s="32"/>
    </row>
    <row r="2284" ht="34.5" customHeight="1">
      <c r="A2284" s="32"/>
      <c r="B2284" s="32"/>
      <c r="C2284" s="32"/>
      <c r="D2284" s="32"/>
      <c r="E2284" s="32"/>
      <c r="F2284" s="32"/>
      <c r="G2284" s="32"/>
      <c r="I2284" s="32"/>
      <c r="R2284" s="32"/>
      <c r="S2284" s="32"/>
      <c r="AD2284" s="32"/>
    </row>
    <row r="2285" ht="34.5" customHeight="1">
      <c r="A2285" s="32"/>
      <c r="B2285" s="32"/>
      <c r="C2285" s="32"/>
      <c r="D2285" s="32"/>
      <c r="E2285" s="32"/>
      <c r="F2285" s="32"/>
      <c r="G2285" s="32"/>
      <c r="I2285" s="32"/>
      <c r="R2285" s="32"/>
      <c r="S2285" s="32"/>
      <c r="AD2285" s="32"/>
    </row>
    <row r="2286" ht="34.5" customHeight="1">
      <c r="A2286" s="32"/>
      <c r="B2286" s="32"/>
      <c r="C2286" s="32"/>
      <c r="D2286" s="32"/>
      <c r="E2286" s="32"/>
      <c r="F2286" s="32"/>
      <c r="G2286" s="32"/>
      <c r="H2286" s="32"/>
      <c r="I2286" s="32"/>
      <c r="R2286" s="32"/>
      <c r="S2286" s="32"/>
      <c r="AD2286" s="32"/>
    </row>
    <row r="2287" ht="34.5" customHeight="1">
      <c r="A2287" s="32"/>
      <c r="B2287" s="32"/>
      <c r="C2287" s="32"/>
      <c r="D2287" s="32"/>
      <c r="E2287" s="32"/>
      <c r="F2287" s="32"/>
      <c r="G2287" s="32"/>
      <c r="I2287" s="32"/>
      <c r="R2287" s="32"/>
      <c r="S2287" s="32"/>
      <c r="AD2287" s="32"/>
    </row>
    <row r="2288" ht="34.5" customHeight="1">
      <c r="A2288" s="32"/>
      <c r="B2288" s="32"/>
      <c r="D2288" s="32"/>
      <c r="E2288" s="32"/>
      <c r="G2288" s="32"/>
      <c r="I2288" s="32"/>
      <c r="R2288" s="32"/>
      <c r="S2288" s="32"/>
      <c r="AD2288" s="32"/>
    </row>
    <row r="2289" ht="34.5" customHeight="1">
      <c r="A2289" s="32"/>
      <c r="B2289" s="32"/>
      <c r="C2289" s="32"/>
      <c r="D2289" s="32"/>
      <c r="E2289" s="32"/>
      <c r="F2289" s="32"/>
      <c r="G2289" s="32"/>
      <c r="H2289" s="32"/>
      <c r="I2289" s="32"/>
      <c r="R2289" s="32"/>
      <c r="S2289" s="32"/>
      <c r="AD2289" s="32"/>
    </row>
    <row r="2290" ht="34.5" customHeight="1">
      <c r="A2290" s="32"/>
      <c r="B2290" s="32"/>
      <c r="C2290" s="32"/>
      <c r="D2290" s="32"/>
      <c r="E2290" s="32"/>
      <c r="F2290" s="32"/>
      <c r="G2290" s="32"/>
      <c r="I2290" s="32"/>
      <c r="R2290" s="32"/>
      <c r="S2290" s="32"/>
      <c r="AD2290" s="32"/>
    </row>
    <row r="2291" ht="34.5" customHeight="1">
      <c r="A2291" s="32"/>
      <c r="B2291" s="32"/>
      <c r="D2291" s="32"/>
      <c r="E2291" s="32"/>
      <c r="G2291" s="32"/>
      <c r="I2291" s="32"/>
      <c r="R2291" s="32"/>
      <c r="S2291" s="32"/>
      <c r="AD2291" s="32"/>
    </row>
    <row r="2292" ht="34.5" customHeight="1">
      <c r="A2292" s="32"/>
      <c r="B2292" s="32"/>
      <c r="C2292" s="32"/>
      <c r="D2292" s="32"/>
      <c r="E2292" s="32"/>
      <c r="F2292" s="32"/>
      <c r="G2292" s="32"/>
      <c r="H2292" s="32"/>
      <c r="I2292" s="32"/>
      <c r="R2292" s="32"/>
      <c r="S2292" s="32"/>
      <c r="AD2292" s="32"/>
    </row>
    <row r="2293" ht="34.5" customHeight="1">
      <c r="A2293" s="32"/>
      <c r="B2293" s="32"/>
      <c r="C2293" s="32"/>
      <c r="D2293" s="32"/>
      <c r="E2293" s="32"/>
      <c r="F2293" s="32"/>
      <c r="G2293" s="32"/>
      <c r="I2293" s="32"/>
      <c r="R2293" s="32"/>
      <c r="S2293" s="32"/>
      <c r="AD2293" s="32"/>
    </row>
    <row r="2294" ht="34.5" customHeight="1">
      <c r="A2294" s="32"/>
      <c r="B2294" s="32"/>
      <c r="C2294" s="32"/>
      <c r="D2294" s="32"/>
      <c r="E2294" s="32"/>
      <c r="F2294" s="32"/>
      <c r="G2294" s="32"/>
      <c r="I2294" s="32"/>
      <c r="R2294" s="32"/>
      <c r="S2294" s="32"/>
      <c r="AD2294" s="32"/>
    </row>
    <row r="2295" ht="34.5" customHeight="1">
      <c r="A2295" s="32"/>
      <c r="B2295" s="32"/>
      <c r="C2295" s="32"/>
      <c r="D2295" s="32"/>
      <c r="E2295" s="32"/>
      <c r="G2295" s="32"/>
      <c r="H2295" s="32"/>
      <c r="I2295" s="32"/>
      <c r="R2295" s="32"/>
      <c r="S2295" s="32"/>
      <c r="AD2295" s="32"/>
    </row>
    <row r="2296" ht="34.5" customHeight="1">
      <c r="A2296" s="32"/>
      <c r="B2296" s="32"/>
      <c r="C2296" s="32"/>
      <c r="D2296" s="32"/>
      <c r="E2296" s="32"/>
      <c r="F2296" s="32"/>
      <c r="G2296" s="32"/>
      <c r="I2296" s="32"/>
      <c r="R2296" s="32"/>
      <c r="S2296" s="32"/>
      <c r="AD2296" s="32"/>
    </row>
    <row r="2297" ht="34.5" customHeight="1">
      <c r="A2297" s="32"/>
      <c r="B2297" s="32"/>
      <c r="D2297" s="32"/>
      <c r="E2297" s="32"/>
      <c r="G2297" s="32"/>
      <c r="I2297" s="32"/>
      <c r="R2297" s="32"/>
      <c r="S2297" s="32"/>
      <c r="AD2297" s="32"/>
    </row>
    <row r="2298" ht="34.5" customHeight="1">
      <c r="A2298" s="32"/>
      <c r="B2298" s="32"/>
      <c r="C2298" s="32"/>
      <c r="D2298" s="32"/>
      <c r="E2298" s="32"/>
      <c r="F2298" s="32"/>
      <c r="G2298" s="32"/>
      <c r="H2298" s="32"/>
      <c r="I2298" s="32"/>
      <c r="R2298" s="32"/>
      <c r="S2298" s="32"/>
      <c r="AD2298" s="32"/>
    </row>
    <row r="2299" ht="34.5" customHeight="1">
      <c r="A2299" s="32"/>
      <c r="B2299" s="32"/>
      <c r="D2299" s="32"/>
      <c r="E2299" s="32"/>
      <c r="G2299" s="32"/>
      <c r="I2299" s="32"/>
      <c r="R2299" s="32"/>
      <c r="S2299" s="32"/>
      <c r="AD2299" s="32"/>
    </row>
    <row r="2300" ht="34.5" customHeight="1">
      <c r="A2300" s="32"/>
      <c r="B2300" s="32"/>
      <c r="C2300" s="32"/>
      <c r="D2300" s="32"/>
      <c r="E2300" s="32"/>
      <c r="F2300" s="32"/>
      <c r="G2300" s="32"/>
      <c r="I2300" s="32"/>
      <c r="R2300" s="32"/>
      <c r="S2300" s="32"/>
      <c r="AD2300" s="32"/>
    </row>
    <row r="2301" ht="34.5" customHeight="1">
      <c r="A2301" s="32"/>
      <c r="B2301" s="32"/>
      <c r="C2301" s="32"/>
      <c r="D2301" s="32"/>
      <c r="E2301" s="32"/>
      <c r="G2301" s="32"/>
      <c r="H2301" s="32"/>
      <c r="I2301" s="32"/>
      <c r="R2301" s="32"/>
      <c r="S2301" s="32"/>
      <c r="AD2301" s="32"/>
    </row>
    <row r="2302" ht="34.5" customHeight="1">
      <c r="A2302" s="32"/>
      <c r="B2302" s="32"/>
      <c r="C2302" s="32"/>
      <c r="D2302" s="32"/>
      <c r="E2302" s="32"/>
      <c r="F2302" s="32"/>
      <c r="G2302" s="32"/>
      <c r="I2302" s="32"/>
      <c r="R2302" s="32"/>
      <c r="S2302" s="32"/>
      <c r="AD2302" s="32"/>
    </row>
    <row r="2303" ht="34.5" customHeight="1">
      <c r="A2303" s="32"/>
      <c r="B2303" s="32"/>
      <c r="C2303" s="32"/>
      <c r="D2303" s="32"/>
      <c r="E2303" s="32"/>
      <c r="G2303" s="32"/>
      <c r="H2303" s="32"/>
      <c r="I2303" s="32"/>
      <c r="R2303" s="32"/>
      <c r="S2303" s="32"/>
      <c r="AD2303" s="32"/>
    </row>
    <row r="2304" ht="34.5" customHeight="1">
      <c r="A2304" s="32"/>
      <c r="B2304" s="32"/>
      <c r="C2304" s="32"/>
      <c r="D2304" s="32"/>
      <c r="E2304" s="32"/>
      <c r="F2304" s="32"/>
      <c r="G2304" s="32"/>
      <c r="I2304" s="32"/>
      <c r="R2304" s="32"/>
      <c r="S2304" s="32"/>
      <c r="AD2304" s="32"/>
    </row>
    <row r="2305" ht="34.5" customHeight="1">
      <c r="A2305" s="32"/>
      <c r="B2305" s="32"/>
      <c r="C2305" s="32"/>
      <c r="D2305" s="32"/>
      <c r="E2305" s="32"/>
      <c r="G2305" s="32"/>
      <c r="H2305" s="32"/>
      <c r="I2305" s="32"/>
      <c r="R2305" s="32"/>
      <c r="S2305" s="32"/>
      <c r="AD2305" s="32"/>
    </row>
    <row r="2306" ht="34.5" customHeight="1">
      <c r="A2306" s="32"/>
      <c r="B2306" s="32"/>
      <c r="C2306" s="32"/>
      <c r="D2306" s="32"/>
      <c r="E2306" s="32"/>
      <c r="F2306" s="32"/>
      <c r="G2306" s="32"/>
      <c r="I2306" s="32"/>
      <c r="R2306" s="32"/>
      <c r="S2306" s="32"/>
      <c r="AD2306" s="32"/>
    </row>
    <row r="2307" ht="34.5" customHeight="1">
      <c r="A2307" s="32"/>
      <c r="B2307" s="32"/>
      <c r="D2307" s="32"/>
      <c r="E2307" s="32"/>
      <c r="G2307" s="32"/>
      <c r="I2307" s="32"/>
      <c r="R2307" s="32"/>
      <c r="S2307" s="32"/>
      <c r="AD2307" s="32"/>
    </row>
    <row r="2308" ht="34.5" customHeight="1">
      <c r="A2308" s="32"/>
      <c r="B2308" s="32"/>
      <c r="C2308" s="32"/>
      <c r="D2308" s="32"/>
      <c r="E2308" s="32"/>
      <c r="F2308" s="32"/>
      <c r="G2308" s="32"/>
      <c r="H2308" s="32"/>
      <c r="I2308" s="32"/>
      <c r="R2308" s="32"/>
      <c r="S2308" s="32"/>
      <c r="AD2308" s="32"/>
    </row>
    <row r="2309" ht="34.5" customHeight="1">
      <c r="A2309" s="32"/>
      <c r="B2309" s="32"/>
      <c r="D2309" s="32"/>
      <c r="E2309" s="32"/>
      <c r="G2309" s="32"/>
      <c r="I2309" s="32"/>
      <c r="R2309" s="32"/>
      <c r="S2309" s="32"/>
      <c r="AD2309" s="32"/>
    </row>
    <row r="2310" ht="34.5" customHeight="1">
      <c r="A2310" s="32"/>
      <c r="B2310" s="32"/>
      <c r="C2310" s="32"/>
      <c r="D2310" s="32"/>
      <c r="E2310" s="32"/>
      <c r="F2310" s="32"/>
      <c r="G2310" s="32"/>
      <c r="H2310" s="32"/>
      <c r="I2310" s="32"/>
      <c r="R2310" s="32"/>
      <c r="S2310" s="32"/>
      <c r="AD2310" s="32"/>
    </row>
    <row r="2311" ht="34.5" customHeight="1">
      <c r="A2311" s="32"/>
      <c r="B2311" s="32"/>
      <c r="D2311" s="32"/>
      <c r="E2311" s="32"/>
      <c r="G2311" s="32"/>
      <c r="I2311" s="32"/>
      <c r="R2311" s="32"/>
      <c r="S2311" s="32"/>
      <c r="AD2311" s="32"/>
    </row>
    <row r="2312" ht="34.5" customHeight="1">
      <c r="A2312" s="32"/>
      <c r="B2312" s="32"/>
      <c r="C2312" s="32"/>
      <c r="D2312" s="32"/>
      <c r="E2312" s="32"/>
      <c r="F2312" s="32"/>
      <c r="G2312" s="32"/>
      <c r="I2312" s="32"/>
      <c r="R2312" s="32"/>
      <c r="S2312" s="32"/>
      <c r="AD2312" s="32"/>
    </row>
    <row r="2313" ht="34.5" customHeight="1">
      <c r="A2313" s="32"/>
      <c r="B2313" s="32"/>
      <c r="D2313" s="32"/>
      <c r="E2313" s="32"/>
      <c r="G2313" s="32"/>
      <c r="I2313" s="32"/>
      <c r="R2313" s="32"/>
      <c r="S2313" s="32"/>
      <c r="AD2313" s="32"/>
    </row>
    <row r="2314" ht="34.5" customHeight="1">
      <c r="A2314" s="32"/>
      <c r="B2314" s="32"/>
      <c r="C2314" s="32"/>
      <c r="D2314" s="32"/>
      <c r="E2314" s="32"/>
      <c r="F2314" s="32"/>
      <c r="G2314" s="32"/>
      <c r="H2314" s="32"/>
      <c r="I2314" s="32"/>
      <c r="R2314" s="32"/>
      <c r="S2314" s="32"/>
      <c r="AD2314" s="32"/>
    </row>
    <row r="2315" ht="34.5" customHeight="1">
      <c r="A2315" s="32"/>
      <c r="B2315" s="32"/>
      <c r="C2315" s="32"/>
      <c r="D2315" s="32"/>
      <c r="E2315" s="32"/>
      <c r="G2315" s="32"/>
      <c r="H2315" s="32"/>
      <c r="I2315" s="32"/>
      <c r="R2315" s="32"/>
      <c r="S2315" s="32"/>
      <c r="AD2315" s="32"/>
    </row>
    <row r="2316" ht="34.5" customHeight="1">
      <c r="A2316" s="32"/>
      <c r="B2316" s="32"/>
      <c r="C2316" s="32"/>
      <c r="D2316" s="32"/>
      <c r="E2316" s="32"/>
      <c r="F2316" s="32"/>
      <c r="G2316" s="32"/>
      <c r="I2316" s="32"/>
      <c r="R2316" s="32"/>
      <c r="S2316" s="32"/>
      <c r="AD2316" s="32"/>
    </row>
    <row r="2317" ht="34.5" customHeight="1">
      <c r="A2317" s="32"/>
      <c r="B2317" s="32"/>
      <c r="C2317" s="32"/>
      <c r="D2317" s="32"/>
      <c r="E2317" s="32"/>
      <c r="G2317" s="32"/>
      <c r="H2317" s="32"/>
      <c r="I2317" s="32"/>
      <c r="R2317" s="32"/>
      <c r="S2317" s="32"/>
      <c r="AD2317" s="32"/>
    </row>
    <row r="2318" ht="34.5" customHeight="1">
      <c r="A2318" s="32"/>
      <c r="B2318" s="32"/>
      <c r="C2318" s="32"/>
      <c r="D2318" s="32"/>
      <c r="E2318" s="32"/>
      <c r="F2318" s="32"/>
      <c r="G2318" s="32"/>
      <c r="H2318" s="32"/>
      <c r="I2318" s="32"/>
      <c r="R2318" s="32"/>
      <c r="S2318" s="32"/>
      <c r="AD2318" s="32"/>
    </row>
    <row r="2319" ht="34.5" customHeight="1">
      <c r="A2319" s="32"/>
      <c r="B2319" s="32"/>
      <c r="C2319" s="32"/>
      <c r="D2319" s="32"/>
      <c r="E2319" s="32"/>
      <c r="G2319" s="32"/>
      <c r="H2319" s="32"/>
      <c r="I2319" s="32"/>
      <c r="R2319" s="32"/>
      <c r="S2319" s="32"/>
      <c r="AD2319" s="32"/>
    </row>
    <row r="2320" ht="34.5" customHeight="1">
      <c r="A2320" s="32"/>
      <c r="B2320" s="32"/>
      <c r="C2320" s="32"/>
      <c r="D2320" s="32"/>
      <c r="E2320" s="32"/>
      <c r="F2320" s="32"/>
      <c r="G2320" s="32"/>
      <c r="I2320" s="32"/>
      <c r="R2320" s="32"/>
      <c r="S2320" s="32"/>
      <c r="AD2320" s="32"/>
    </row>
    <row r="2321" ht="34.5" customHeight="1">
      <c r="A2321" s="32"/>
      <c r="B2321" s="32"/>
      <c r="D2321" s="32"/>
      <c r="E2321" s="32"/>
      <c r="G2321" s="32"/>
      <c r="I2321" s="32"/>
      <c r="R2321" s="32"/>
      <c r="S2321" s="32"/>
      <c r="AD2321" s="32"/>
    </row>
    <row r="2322" ht="34.5" customHeight="1">
      <c r="A2322" s="32"/>
      <c r="B2322" s="32"/>
      <c r="C2322" s="32"/>
      <c r="D2322" s="32"/>
      <c r="E2322" s="32"/>
      <c r="F2322" s="32"/>
      <c r="G2322" s="32"/>
      <c r="H2322" s="32"/>
      <c r="I2322" s="32"/>
      <c r="R2322" s="32"/>
      <c r="S2322" s="32"/>
      <c r="AD2322" s="32"/>
    </row>
    <row r="2323" ht="34.5" customHeight="1">
      <c r="A2323" s="32"/>
      <c r="B2323" s="32"/>
      <c r="C2323" s="32"/>
      <c r="D2323" s="32"/>
      <c r="E2323" s="32"/>
      <c r="G2323" s="32"/>
      <c r="H2323" s="32"/>
      <c r="I2323" s="32"/>
      <c r="R2323" s="32"/>
      <c r="S2323" s="32"/>
      <c r="AD2323" s="32"/>
    </row>
    <row r="2324" ht="34.5" customHeight="1">
      <c r="A2324" s="32"/>
      <c r="B2324" s="32"/>
      <c r="C2324" s="32"/>
      <c r="D2324" s="32"/>
      <c r="E2324" s="32"/>
      <c r="F2324" s="32"/>
      <c r="G2324" s="32"/>
      <c r="I2324" s="32"/>
      <c r="R2324" s="32"/>
      <c r="S2324" s="32"/>
      <c r="AD2324" s="32"/>
    </row>
    <row r="2325" ht="34.5" customHeight="1">
      <c r="A2325" s="32"/>
      <c r="B2325" s="32"/>
      <c r="D2325" s="32"/>
      <c r="E2325" s="32"/>
      <c r="G2325" s="32"/>
      <c r="I2325" s="32"/>
      <c r="R2325" s="32"/>
      <c r="S2325" s="32"/>
      <c r="AD2325" s="32"/>
    </row>
    <row r="2326" ht="34.5" customHeight="1">
      <c r="A2326" s="32"/>
      <c r="B2326" s="32"/>
      <c r="C2326" s="32"/>
      <c r="D2326" s="32"/>
      <c r="E2326" s="32"/>
      <c r="G2326" s="32"/>
      <c r="H2326" s="32"/>
      <c r="I2326" s="32"/>
      <c r="R2326" s="32"/>
      <c r="S2326" s="32"/>
      <c r="AD2326" s="32"/>
    </row>
    <row r="2327" ht="34.5" customHeight="1">
      <c r="A2327" s="32"/>
      <c r="B2327" s="32"/>
      <c r="C2327" s="32"/>
      <c r="D2327" s="32"/>
      <c r="E2327" s="32"/>
      <c r="F2327" s="32"/>
      <c r="G2327" s="32"/>
      <c r="I2327" s="32"/>
      <c r="R2327" s="32"/>
      <c r="S2327" s="32"/>
      <c r="AD2327" s="32"/>
    </row>
    <row r="2328" ht="34.5" customHeight="1">
      <c r="A2328" s="32"/>
      <c r="B2328" s="32"/>
      <c r="D2328" s="32"/>
      <c r="E2328" s="32"/>
      <c r="G2328" s="32"/>
      <c r="I2328" s="32"/>
      <c r="R2328" s="32"/>
      <c r="S2328" s="32"/>
      <c r="AD2328" s="32"/>
    </row>
    <row r="2329" ht="34.5" customHeight="1">
      <c r="A2329" s="32"/>
      <c r="B2329" s="32"/>
      <c r="C2329" s="32"/>
      <c r="D2329" s="32"/>
      <c r="E2329" s="32"/>
      <c r="F2329" s="32"/>
      <c r="G2329" s="32"/>
      <c r="H2329" s="32"/>
      <c r="I2329" s="32"/>
      <c r="R2329" s="32"/>
      <c r="S2329" s="32"/>
      <c r="AD2329" s="32"/>
    </row>
    <row r="2330" ht="34.5" customHeight="1">
      <c r="A2330" s="32"/>
      <c r="B2330" s="32"/>
      <c r="C2330" s="32"/>
      <c r="D2330" s="32"/>
      <c r="E2330" s="32"/>
      <c r="F2330" s="32"/>
      <c r="G2330" s="32"/>
      <c r="H2330" s="32"/>
      <c r="I2330" s="32"/>
      <c r="R2330" s="32"/>
      <c r="S2330" s="32"/>
      <c r="AD2330" s="32"/>
    </row>
    <row r="2331" ht="34.5" customHeight="1">
      <c r="A2331" s="32"/>
      <c r="B2331" s="32"/>
      <c r="D2331" s="32"/>
      <c r="E2331" s="32"/>
      <c r="G2331" s="32"/>
      <c r="I2331" s="32"/>
      <c r="R2331" s="32"/>
      <c r="S2331" s="32"/>
      <c r="AD2331" s="32"/>
    </row>
    <row r="2332" ht="34.5" customHeight="1">
      <c r="A2332" s="32"/>
      <c r="B2332" s="32"/>
      <c r="C2332" s="32"/>
      <c r="D2332" s="32"/>
      <c r="E2332" s="32"/>
      <c r="F2332" s="32"/>
      <c r="G2332" s="32"/>
      <c r="H2332" s="32"/>
      <c r="I2332" s="32"/>
      <c r="R2332" s="32"/>
      <c r="S2332" s="32"/>
      <c r="AD2332" s="32"/>
    </row>
    <row r="2333" ht="34.5" customHeight="1">
      <c r="A2333" s="32"/>
      <c r="B2333" s="32"/>
      <c r="D2333" s="32"/>
      <c r="E2333" s="32"/>
      <c r="G2333" s="32"/>
      <c r="I2333" s="32"/>
      <c r="R2333" s="32"/>
      <c r="S2333" s="32"/>
      <c r="AD2333" s="32"/>
    </row>
    <row r="2334" ht="34.5" customHeight="1">
      <c r="A2334" s="32"/>
      <c r="B2334" s="32"/>
      <c r="C2334" s="32"/>
      <c r="D2334" s="32"/>
      <c r="E2334" s="32"/>
      <c r="F2334" s="32"/>
      <c r="G2334" s="32"/>
      <c r="H2334" s="32"/>
      <c r="I2334" s="32"/>
      <c r="R2334" s="32"/>
      <c r="S2334" s="32"/>
      <c r="AD2334" s="32"/>
    </row>
    <row r="2335" ht="34.5" customHeight="1">
      <c r="A2335" s="32"/>
      <c r="B2335" s="32"/>
      <c r="D2335" s="32"/>
      <c r="E2335" s="32"/>
      <c r="G2335" s="32"/>
      <c r="I2335" s="32"/>
      <c r="R2335" s="32"/>
      <c r="S2335" s="32"/>
      <c r="AD2335" s="32"/>
    </row>
    <row r="2336" ht="34.5" customHeight="1">
      <c r="A2336" s="32"/>
      <c r="B2336" s="32"/>
      <c r="C2336" s="32"/>
      <c r="D2336" s="32"/>
      <c r="E2336" s="32"/>
      <c r="F2336" s="32"/>
      <c r="G2336" s="32"/>
      <c r="H2336" s="32"/>
      <c r="I2336" s="32"/>
      <c r="R2336" s="32"/>
      <c r="S2336" s="32"/>
      <c r="AD2336" s="32"/>
    </row>
    <row r="2337" ht="34.5" customHeight="1">
      <c r="A2337" s="32"/>
      <c r="B2337" s="32"/>
      <c r="D2337" s="32"/>
      <c r="E2337" s="32"/>
      <c r="G2337" s="32"/>
      <c r="I2337" s="32"/>
      <c r="R2337" s="32"/>
      <c r="S2337" s="32"/>
      <c r="AD2337" s="32"/>
    </row>
    <row r="2338" ht="34.5" customHeight="1">
      <c r="A2338" s="32"/>
      <c r="B2338" s="32"/>
      <c r="C2338" s="32"/>
      <c r="D2338" s="32"/>
      <c r="E2338" s="32"/>
      <c r="F2338" s="32"/>
      <c r="G2338" s="32"/>
      <c r="H2338" s="32"/>
      <c r="I2338" s="32"/>
      <c r="R2338" s="32"/>
      <c r="S2338" s="32"/>
      <c r="AD2338" s="32"/>
    </row>
    <row r="2339" ht="34.5" customHeight="1">
      <c r="A2339" s="32"/>
      <c r="B2339" s="32"/>
      <c r="D2339" s="32"/>
      <c r="E2339" s="32"/>
      <c r="G2339" s="32"/>
      <c r="I2339" s="32"/>
      <c r="R2339" s="32"/>
      <c r="S2339" s="32"/>
      <c r="AD2339" s="32"/>
    </row>
    <row r="2340" ht="34.5" customHeight="1">
      <c r="A2340" s="32"/>
      <c r="B2340" s="32"/>
      <c r="C2340" s="32"/>
      <c r="D2340" s="32"/>
      <c r="E2340" s="32"/>
      <c r="F2340" s="32"/>
      <c r="G2340" s="32"/>
      <c r="H2340" s="32"/>
      <c r="I2340" s="32"/>
      <c r="R2340" s="32"/>
      <c r="S2340" s="32"/>
      <c r="AD2340" s="32"/>
    </row>
    <row r="2341" ht="34.5" customHeight="1">
      <c r="A2341" s="32"/>
      <c r="B2341" s="32"/>
      <c r="D2341" s="32"/>
      <c r="E2341" s="32"/>
      <c r="G2341" s="32"/>
      <c r="I2341" s="32"/>
      <c r="R2341" s="32"/>
      <c r="S2341" s="32"/>
      <c r="AD2341" s="32"/>
    </row>
    <row r="2342" ht="34.5" customHeight="1">
      <c r="A2342" s="32"/>
      <c r="B2342" s="32"/>
      <c r="C2342" s="32"/>
      <c r="D2342" s="32"/>
      <c r="E2342" s="32"/>
      <c r="F2342" s="32"/>
      <c r="G2342" s="32"/>
      <c r="H2342" s="32"/>
      <c r="I2342" s="32"/>
      <c r="R2342" s="32"/>
      <c r="S2342" s="32"/>
      <c r="AD2342" s="32"/>
    </row>
    <row r="2343" ht="34.5" customHeight="1">
      <c r="A2343" s="32"/>
      <c r="B2343" s="32"/>
      <c r="D2343" s="32"/>
      <c r="E2343" s="32"/>
      <c r="G2343" s="32"/>
      <c r="I2343" s="32"/>
      <c r="R2343" s="32"/>
      <c r="S2343" s="32"/>
      <c r="AD2343" s="32"/>
    </row>
    <row r="2344" ht="34.5" customHeight="1">
      <c r="A2344" s="32"/>
      <c r="B2344" s="32"/>
      <c r="C2344" s="32"/>
      <c r="D2344" s="32"/>
      <c r="E2344" s="32"/>
      <c r="F2344" s="32"/>
      <c r="G2344" s="32"/>
      <c r="I2344" s="32"/>
      <c r="R2344" s="32"/>
      <c r="S2344" s="32"/>
      <c r="AD2344" s="32"/>
    </row>
    <row r="2345" ht="34.5" customHeight="1">
      <c r="A2345" s="32"/>
      <c r="B2345" s="32"/>
      <c r="D2345" s="32"/>
      <c r="E2345" s="32"/>
      <c r="G2345" s="32"/>
      <c r="I2345" s="32"/>
      <c r="R2345" s="32"/>
      <c r="S2345" s="32"/>
      <c r="AD2345" s="32"/>
    </row>
    <row r="2346" ht="34.5" customHeight="1">
      <c r="A2346" s="32"/>
      <c r="B2346" s="32"/>
      <c r="C2346" s="32"/>
      <c r="D2346" s="32"/>
      <c r="E2346" s="32"/>
      <c r="F2346" s="32"/>
      <c r="G2346" s="32"/>
      <c r="H2346" s="32"/>
      <c r="I2346" s="32"/>
      <c r="R2346" s="32"/>
      <c r="S2346" s="32"/>
      <c r="AD2346" s="32"/>
    </row>
    <row r="2347" ht="34.5" customHeight="1">
      <c r="A2347" s="32"/>
      <c r="B2347" s="32"/>
      <c r="D2347" s="32"/>
      <c r="E2347" s="32"/>
      <c r="G2347" s="32"/>
      <c r="I2347" s="32"/>
      <c r="R2347" s="32"/>
      <c r="S2347" s="32"/>
      <c r="AD2347" s="32"/>
    </row>
    <row r="2348" ht="34.5" customHeight="1">
      <c r="A2348" s="32"/>
      <c r="B2348" s="32"/>
      <c r="C2348" s="32"/>
      <c r="D2348" s="32"/>
      <c r="E2348" s="32"/>
      <c r="F2348" s="32"/>
      <c r="G2348" s="32"/>
      <c r="H2348" s="32"/>
      <c r="I2348" s="32"/>
      <c r="R2348" s="32"/>
      <c r="S2348" s="32"/>
      <c r="AD2348" s="32"/>
    </row>
    <row r="2349" ht="34.5" customHeight="1">
      <c r="A2349" s="32"/>
      <c r="B2349" s="32"/>
      <c r="D2349" s="32"/>
      <c r="E2349" s="32"/>
      <c r="G2349" s="32"/>
      <c r="I2349" s="32"/>
      <c r="R2349" s="32"/>
      <c r="S2349" s="32"/>
      <c r="AD2349" s="32"/>
    </row>
    <row r="2350" ht="34.5" customHeight="1">
      <c r="A2350" s="32"/>
      <c r="B2350" s="32"/>
      <c r="C2350" s="32"/>
      <c r="D2350" s="32"/>
      <c r="E2350" s="32"/>
      <c r="F2350" s="32"/>
      <c r="G2350" s="32"/>
      <c r="H2350" s="32"/>
      <c r="I2350" s="32"/>
      <c r="R2350" s="32"/>
      <c r="S2350" s="32"/>
      <c r="AD2350" s="32"/>
    </row>
    <row r="2351" ht="34.5" customHeight="1">
      <c r="A2351" s="32"/>
      <c r="B2351" s="32"/>
      <c r="D2351" s="32"/>
      <c r="E2351" s="32"/>
      <c r="G2351" s="32"/>
      <c r="I2351" s="32"/>
      <c r="R2351" s="32"/>
      <c r="S2351" s="32"/>
      <c r="AD2351" s="32"/>
    </row>
    <row r="2352" ht="34.5" customHeight="1">
      <c r="A2352" s="32"/>
      <c r="B2352" s="32"/>
      <c r="C2352" s="32"/>
      <c r="D2352" s="32"/>
      <c r="E2352" s="32"/>
      <c r="F2352" s="32"/>
      <c r="G2352" s="32"/>
      <c r="H2352" s="32"/>
      <c r="I2352" s="32"/>
      <c r="R2352" s="32"/>
      <c r="S2352" s="32"/>
      <c r="AD2352" s="32"/>
    </row>
    <row r="2353" ht="34.5" customHeight="1">
      <c r="A2353" s="32"/>
      <c r="B2353" s="32"/>
      <c r="C2353" s="32"/>
      <c r="D2353" s="32"/>
      <c r="E2353" s="32"/>
      <c r="G2353" s="32"/>
      <c r="H2353" s="32"/>
      <c r="I2353" s="32"/>
      <c r="R2353" s="32"/>
      <c r="S2353" s="32"/>
      <c r="AD2353" s="32"/>
    </row>
    <row r="2354" ht="34.5" customHeight="1">
      <c r="A2354" s="32"/>
      <c r="B2354" s="32"/>
      <c r="D2354" s="32"/>
      <c r="E2354" s="32"/>
      <c r="G2354" s="32"/>
      <c r="I2354" s="32"/>
      <c r="R2354" s="32"/>
      <c r="S2354" s="32"/>
      <c r="AD2354" s="32"/>
    </row>
    <row r="2355" ht="34.5" customHeight="1">
      <c r="A2355" s="32"/>
      <c r="B2355" s="32"/>
      <c r="C2355" s="32"/>
      <c r="D2355" s="32"/>
      <c r="E2355" s="32"/>
      <c r="F2355" s="32"/>
      <c r="G2355" s="32"/>
      <c r="H2355" s="32"/>
      <c r="I2355" s="32"/>
      <c r="R2355" s="32"/>
      <c r="S2355" s="32"/>
      <c r="AD2355" s="32"/>
    </row>
    <row r="2356" ht="34.5" customHeight="1">
      <c r="A2356" s="32"/>
      <c r="B2356" s="32"/>
      <c r="C2356" s="32"/>
      <c r="D2356" s="32"/>
      <c r="E2356" s="32"/>
      <c r="G2356" s="32"/>
      <c r="H2356" s="32"/>
      <c r="I2356" s="32"/>
      <c r="R2356" s="32"/>
      <c r="S2356" s="32"/>
      <c r="AD2356" s="32"/>
    </row>
    <row r="2357" ht="34.5" customHeight="1">
      <c r="A2357" s="32"/>
      <c r="B2357" s="32"/>
      <c r="C2357" s="32"/>
      <c r="D2357" s="32"/>
      <c r="E2357" s="32"/>
      <c r="G2357" s="32"/>
      <c r="H2357" s="32"/>
      <c r="I2357" s="32"/>
      <c r="R2357" s="32"/>
      <c r="S2357" s="32"/>
      <c r="AD2357" s="32"/>
    </row>
    <row r="2358" ht="34.5" customHeight="1">
      <c r="A2358" s="32"/>
      <c r="B2358" s="32"/>
      <c r="C2358" s="32"/>
      <c r="D2358" s="32"/>
      <c r="E2358" s="32"/>
      <c r="G2358" s="32"/>
      <c r="H2358" s="32"/>
      <c r="I2358" s="32"/>
      <c r="R2358" s="32"/>
      <c r="S2358" s="32"/>
      <c r="AD2358" s="32"/>
    </row>
    <row r="2359" ht="34.5" customHeight="1">
      <c r="A2359" s="32"/>
      <c r="B2359" s="32"/>
      <c r="C2359" s="32"/>
      <c r="D2359" s="32"/>
      <c r="E2359" s="32"/>
      <c r="F2359" s="32"/>
      <c r="G2359" s="32"/>
      <c r="I2359" s="32"/>
      <c r="R2359" s="32"/>
      <c r="S2359" s="32"/>
      <c r="AD2359" s="32"/>
    </row>
    <row r="2360" ht="34.5" customHeight="1">
      <c r="A2360" s="32"/>
      <c r="B2360" s="32"/>
      <c r="C2360" s="32"/>
      <c r="D2360" s="32"/>
      <c r="E2360" s="32"/>
      <c r="G2360" s="32"/>
      <c r="H2360" s="32"/>
      <c r="I2360" s="32"/>
      <c r="R2360" s="32"/>
      <c r="S2360" s="32"/>
      <c r="AD2360" s="32"/>
    </row>
    <row r="2361" ht="34.5" customHeight="1">
      <c r="A2361" s="32"/>
      <c r="B2361" s="32"/>
      <c r="D2361" s="32"/>
      <c r="E2361" s="32"/>
      <c r="G2361" s="32"/>
      <c r="I2361" s="32"/>
      <c r="R2361" s="32"/>
      <c r="S2361" s="32"/>
      <c r="AD2361" s="32"/>
    </row>
    <row r="2362" ht="34.5" customHeight="1">
      <c r="A2362" s="32"/>
      <c r="B2362" s="32"/>
      <c r="C2362" s="32"/>
      <c r="D2362" s="32"/>
      <c r="E2362" s="32"/>
      <c r="F2362" s="32"/>
      <c r="G2362" s="32"/>
      <c r="H2362" s="32"/>
      <c r="I2362" s="32"/>
      <c r="R2362" s="32"/>
      <c r="S2362" s="32"/>
      <c r="AD2362" s="32"/>
    </row>
    <row r="2363" ht="34.5" customHeight="1">
      <c r="A2363" s="32"/>
      <c r="B2363" s="32"/>
      <c r="D2363" s="32"/>
      <c r="E2363" s="32"/>
      <c r="G2363" s="32"/>
      <c r="I2363" s="32"/>
      <c r="R2363" s="32"/>
      <c r="S2363" s="32"/>
      <c r="AD2363" s="32"/>
    </row>
    <row r="2364" ht="34.5" customHeight="1">
      <c r="A2364" s="32"/>
      <c r="B2364" s="32"/>
      <c r="C2364" s="32"/>
      <c r="D2364" s="32"/>
      <c r="E2364" s="32"/>
      <c r="G2364" s="32"/>
      <c r="H2364" s="32"/>
      <c r="I2364" s="32"/>
      <c r="R2364" s="32"/>
      <c r="S2364" s="32"/>
      <c r="AD2364" s="32"/>
    </row>
    <row r="2365" ht="34.5" customHeight="1">
      <c r="A2365" s="32"/>
      <c r="B2365" s="32"/>
      <c r="C2365" s="32"/>
      <c r="D2365" s="32"/>
      <c r="E2365" s="32"/>
      <c r="F2365" s="32"/>
      <c r="G2365" s="32"/>
      <c r="I2365" s="32"/>
      <c r="R2365" s="32"/>
      <c r="S2365" s="32"/>
      <c r="AD2365" s="32"/>
    </row>
    <row r="2366" ht="34.5" customHeight="1">
      <c r="A2366" s="32"/>
      <c r="B2366" s="32"/>
      <c r="C2366" s="32"/>
      <c r="D2366" s="32"/>
      <c r="E2366" s="32"/>
      <c r="G2366" s="32"/>
      <c r="H2366" s="32"/>
      <c r="I2366" s="32"/>
      <c r="R2366" s="32"/>
      <c r="S2366" s="32"/>
      <c r="AD2366" s="32"/>
    </row>
    <row r="2367" ht="34.5" customHeight="1">
      <c r="A2367" s="32"/>
      <c r="B2367" s="32"/>
      <c r="D2367" s="32"/>
      <c r="E2367" s="32"/>
      <c r="G2367" s="32"/>
      <c r="I2367" s="32"/>
      <c r="R2367" s="32"/>
      <c r="S2367" s="32"/>
      <c r="AD2367" s="32"/>
    </row>
    <row r="2368" ht="34.5" customHeight="1">
      <c r="A2368" s="32"/>
      <c r="B2368" s="32"/>
      <c r="C2368" s="32"/>
      <c r="D2368" s="32"/>
      <c r="E2368" s="32"/>
      <c r="F2368" s="32"/>
      <c r="G2368" s="32"/>
      <c r="H2368" s="32"/>
      <c r="I2368" s="32"/>
      <c r="R2368" s="32"/>
      <c r="S2368" s="32"/>
      <c r="AD2368" s="32"/>
    </row>
    <row r="2369" ht="34.5" customHeight="1">
      <c r="A2369" s="32"/>
      <c r="B2369" s="32"/>
      <c r="D2369" s="32"/>
      <c r="E2369" s="32"/>
      <c r="G2369" s="32"/>
      <c r="I2369" s="32"/>
      <c r="R2369" s="32"/>
      <c r="S2369" s="32"/>
      <c r="AD2369" s="32"/>
    </row>
    <row r="2370" ht="34.5" customHeight="1">
      <c r="A2370" s="32"/>
      <c r="B2370" s="32"/>
      <c r="C2370" s="32"/>
      <c r="D2370" s="32"/>
      <c r="E2370" s="32"/>
      <c r="G2370" s="32"/>
      <c r="H2370" s="32"/>
      <c r="I2370" s="32"/>
      <c r="R2370" s="32"/>
      <c r="S2370" s="32"/>
      <c r="AD2370" s="32"/>
    </row>
    <row r="2371" ht="34.5" customHeight="1">
      <c r="A2371" s="32"/>
      <c r="B2371" s="32"/>
      <c r="C2371" s="32"/>
      <c r="D2371" s="32"/>
      <c r="E2371" s="32"/>
      <c r="F2371" s="32"/>
      <c r="G2371" s="32"/>
      <c r="I2371" s="32"/>
      <c r="R2371" s="32"/>
      <c r="S2371" s="32"/>
      <c r="AD2371" s="32"/>
    </row>
    <row r="2372" ht="34.5" customHeight="1">
      <c r="A2372" s="32"/>
      <c r="B2372" s="32"/>
      <c r="C2372" s="32"/>
      <c r="D2372" s="32"/>
      <c r="E2372" s="32"/>
      <c r="G2372" s="32"/>
      <c r="H2372" s="32"/>
      <c r="I2372" s="32"/>
      <c r="R2372" s="32"/>
      <c r="S2372" s="32"/>
      <c r="AD2372" s="32"/>
    </row>
    <row r="2373" ht="34.5" customHeight="1">
      <c r="A2373" s="32"/>
      <c r="B2373" s="32"/>
      <c r="D2373" s="32"/>
      <c r="E2373" s="32"/>
      <c r="G2373" s="32"/>
      <c r="I2373" s="32"/>
      <c r="R2373" s="32"/>
      <c r="S2373" s="32"/>
      <c r="AD2373" s="32"/>
    </row>
    <row r="2374" ht="34.5" customHeight="1">
      <c r="A2374" s="32"/>
      <c r="B2374" s="32"/>
      <c r="C2374" s="32"/>
      <c r="D2374" s="32"/>
      <c r="E2374" s="32"/>
      <c r="F2374" s="32"/>
      <c r="G2374" s="32"/>
      <c r="H2374" s="32"/>
      <c r="I2374" s="32"/>
      <c r="R2374" s="32"/>
      <c r="S2374" s="32"/>
      <c r="AD2374" s="32"/>
    </row>
    <row r="2375" ht="34.5" customHeight="1">
      <c r="A2375" s="32"/>
      <c r="B2375" s="32"/>
      <c r="D2375" s="32"/>
      <c r="E2375" s="32"/>
      <c r="G2375" s="32"/>
      <c r="I2375" s="32"/>
      <c r="R2375" s="32"/>
      <c r="S2375" s="32"/>
      <c r="AD2375" s="32"/>
    </row>
    <row r="2376" ht="34.5" customHeight="1">
      <c r="A2376" s="32"/>
      <c r="B2376" s="32"/>
      <c r="C2376" s="32"/>
      <c r="D2376" s="32"/>
      <c r="E2376" s="32"/>
      <c r="F2376" s="32"/>
      <c r="G2376" s="32"/>
      <c r="H2376" s="32"/>
      <c r="I2376" s="32"/>
      <c r="R2376" s="32"/>
      <c r="S2376" s="32"/>
      <c r="AD2376" s="32"/>
    </row>
    <row r="2377" ht="34.5" customHeight="1">
      <c r="A2377" s="32"/>
      <c r="B2377" s="32"/>
      <c r="C2377" s="32"/>
      <c r="D2377" s="32"/>
      <c r="E2377" s="32"/>
      <c r="G2377" s="32"/>
      <c r="H2377" s="32"/>
      <c r="I2377" s="32"/>
      <c r="R2377" s="32"/>
      <c r="S2377" s="32"/>
      <c r="AD2377" s="32"/>
    </row>
    <row r="2378" ht="34.5" customHeight="1">
      <c r="A2378" s="32"/>
      <c r="B2378" s="32"/>
      <c r="D2378" s="32"/>
      <c r="E2378" s="32"/>
      <c r="G2378" s="32"/>
      <c r="I2378" s="32"/>
      <c r="R2378" s="32"/>
      <c r="S2378" s="32"/>
      <c r="AD2378" s="32"/>
    </row>
    <row r="2379" ht="34.5" customHeight="1">
      <c r="A2379" s="32"/>
      <c r="B2379" s="32"/>
      <c r="C2379" s="32"/>
      <c r="D2379" s="32"/>
      <c r="E2379" s="32"/>
      <c r="F2379" s="32"/>
      <c r="G2379" s="32"/>
      <c r="H2379" s="32"/>
      <c r="I2379" s="32"/>
      <c r="R2379" s="32"/>
      <c r="S2379" s="32"/>
      <c r="AD2379" s="32"/>
    </row>
    <row r="2380" ht="34.5" customHeight="1">
      <c r="A2380" s="32"/>
      <c r="B2380" s="32"/>
      <c r="D2380" s="32"/>
      <c r="E2380" s="32"/>
      <c r="G2380" s="32"/>
      <c r="I2380" s="32"/>
      <c r="R2380" s="32"/>
      <c r="S2380" s="32"/>
      <c r="AD2380" s="32"/>
    </row>
    <row r="2381" ht="34.5" customHeight="1">
      <c r="A2381" s="32"/>
      <c r="B2381" s="32"/>
      <c r="C2381" s="32"/>
      <c r="D2381" s="32"/>
      <c r="E2381" s="32"/>
      <c r="G2381" s="32"/>
      <c r="H2381" s="32"/>
      <c r="I2381" s="32"/>
      <c r="R2381" s="32"/>
      <c r="S2381" s="32"/>
      <c r="AD2381" s="32"/>
    </row>
    <row r="2382" ht="34.5" customHeight="1">
      <c r="A2382" s="32"/>
      <c r="B2382" s="32"/>
      <c r="C2382" s="32"/>
      <c r="D2382" s="32"/>
      <c r="E2382" s="32"/>
      <c r="F2382" s="32"/>
      <c r="G2382" s="32"/>
      <c r="I2382" s="32"/>
      <c r="R2382" s="32"/>
      <c r="S2382" s="32"/>
      <c r="AD2382" s="32"/>
    </row>
    <row r="2383" ht="34.5" customHeight="1">
      <c r="A2383" s="32"/>
      <c r="B2383" s="32"/>
      <c r="C2383" s="32"/>
      <c r="D2383" s="32"/>
      <c r="E2383" s="32"/>
      <c r="G2383" s="32"/>
      <c r="H2383" s="32"/>
      <c r="I2383" s="32"/>
      <c r="R2383" s="32"/>
      <c r="S2383" s="32"/>
      <c r="AD2383" s="32"/>
    </row>
    <row r="2384" ht="34.5" customHeight="1">
      <c r="A2384" s="32"/>
      <c r="B2384" s="32"/>
      <c r="D2384" s="32"/>
      <c r="E2384" s="32"/>
      <c r="G2384" s="32"/>
      <c r="I2384" s="32"/>
      <c r="R2384" s="32"/>
      <c r="S2384" s="32"/>
      <c r="AD2384" s="32"/>
    </row>
    <row r="2385" ht="34.5" customHeight="1">
      <c r="A2385" s="32"/>
      <c r="B2385" s="32"/>
      <c r="C2385" s="32"/>
      <c r="D2385" s="32"/>
      <c r="E2385" s="32"/>
      <c r="F2385" s="32"/>
      <c r="G2385" s="32"/>
      <c r="H2385" s="32"/>
      <c r="I2385" s="32"/>
      <c r="R2385" s="32"/>
      <c r="S2385" s="32"/>
      <c r="AD2385" s="32"/>
    </row>
    <row r="2386" ht="34.5" customHeight="1">
      <c r="A2386" s="32"/>
      <c r="B2386" s="32"/>
      <c r="D2386" s="32"/>
      <c r="E2386" s="32"/>
      <c r="G2386" s="32"/>
      <c r="I2386" s="32"/>
      <c r="R2386" s="32"/>
      <c r="S2386" s="32"/>
      <c r="AD2386" s="32"/>
    </row>
    <row r="2387" ht="34.5" customHeight="1">
      <c r="A2387" s="32"/>
      <c r="B2387" s="32"/>
      <c r="C2387" s="32"/>
      <c r="D2387" s="32"/>
      <c r="E2387" s="32"/>
      <c r="G2387" s="32"/>
      <c r="H2387" s="32"/>
      <c r="I2387" s="32"/>
      <c r="R2387" s="32"/>
      <c r="S2387" s="32"/>
      <c r="AD2387" s="32"/>
    </row>
    <row r="2388" ht="34.5" customHeight="1">
      <c r="A2388" s="32"/>
      <c r="B2388" s="32"/>
      <c r="C2388" s="32"/>
      <c r="D2388" s="32"/>
      <c r="E2388" s="32"/>
      <c r="F2388" s="32"/>
      <c r="G2388" s="32"/>
      <c r="I2388" s="32"/>
      <c r="R2388" s="32"/>
      <c r="S2388" s="32"/>
      <c r="AD2388" s="32"/>
    </row>
    <row r="2389" ht="34.5" customHeight="1">
      <c r="A2389" s="32"/>
      <c r="B2389" s="32"/>
      <c r="C2389" s="32"/>
      <c r="D2389" s="32"/>
      <c r="E2389" s="32"/>
      <c r="G2389" s="32"/>
      <c r="H2389" s="32"/>
      <c r="I2389" s="32"/>
      <c r="R2389" s="32"/>
      <c r="S2389" s="32"/>
      <c r="AD2389" s="32"/>
    </row>
    <row r="2390" ht="34.5" customHeight="1">
      <c r="A2390" s="32"/>
      <c r="B2390" s="32"/>
      <c r="D2390" s="32"/>
      <c r="E2390" s="32"/>
      <c r="G2390" s="32"/>
      <c r="I2390" s="32"/>
      <c r="R2390" s="32"/>
      <c r="S2390" s="32"/>
      <c r="AD2390" s="32"/>
    </row>
    <row r="2391" ht="34.5" customHeight="1">
      <c r="A2391" s="32"/>
      <c r="B2391" s="32"/>
      <c r="C2391" s="32"/>
      <c r="D2391" s="32"/>
      <c r="E2391" s="32"/>
      <c r="F2391" s="32"/>
      <c r="G2391" s="32"/>
      <c r="H2391" s="32"/>
      <c r="I2391" s="32"/>
      <c r="R2391" s="32"/>
      <c r="S2391" s="32"/>
      <c r="AD2391" s="32"/>
    </row>
    <row r="2392" ht="34.5" customHeight="1">
      <c r="A2392" s="32"/>
      <c r="B2392" s="32"/>
      <c r="D2392" s="32"/>
      <c r="E2392" s="32"/>
      <c r="G2392" s="32"/>
      <c r="I2392" s="32"/>
      <c r="R2392" s="32"/>
      <c r="S2392" s="32"/>
      <c r="AD2392" s="32"/>
    </row>
    <row r="2393" ht="34.5" customHeight="1">
      <c r="A2393" s="32"/>
      <c r="B2393" s="32"/>
      <c r="C2393" s="32"/>
      <c r="D2393" s="32"/>
      <c r="E2393" s="32"/>
      <c r="G2393" s="32"/>
      <c r="H2393" s="32"/>
      <c r="I2393" s="32"/>
      <c r="R2393" s="32"/>
      <c r="S2393" s="32"/>
      <c r="AD2393" s="32"/>
    </row>
    <row r="2394" ht="34.5" customHeight="1">
      <c r="A2394" s="32"/>
      <c r="B2394" s="32"/>
      <c r="C2394" s="32"/>
      <c r="D2394" s="32"/>
      <c r="E2394" s="32"/>
      <c r="F2394" s="32"/>
      <c r="G2394" s="32"/>
      <c r="I2394" s="32"/>
      <c r="R2394" s="32"/>
      <c r="S2394" s="32"/>
      <c r="AD2394" s="32"/>
    </row>
    <row r="2395" ht="34.5" customHeight="1">
      <c r="A2395" s="32"/>
      <c r="B2395" s="32"/>
      <c r="C2395" s="32"/>
      <c r="D2395" s="32"/>
      <c r="E2395" s="32"/>
      <c r="G2395" s="32"/>
      <c r="H2395" s="32"/>
      <c r="I2395" s="32"/>
      <c r="R2395" s="32"/>
      <c r="S2395" s="32"/>
      <c r="AD2395" s="32"/>
    </row>
    <row r="2396" ht="34.5" customHeight="1">
      <c r="A2396" s="32"/>
      <c r="B2396" s="32"/>
      <c r="D2396" s="32"/>
      <c r="E2396" s="32"/>
      <c r="G2396" s="32"/>
      <c r="I2396" s="32"/>
      <c r="R2396" s="32"/>
      <c r="S2396" s="32"/>
      <c r="AD2396" s="32"/>
    </row>
    <row r="2397" ht="34.5" customHeight="1">
      <c r="A2397" s="32"/>
      <c r="B2397" s="32"/>
      <c r="C2397" s="32"/>
      <c r="D2397" s="32"/>
      <c r="E2397" s="32"/>
      <c r="F2397" s="32"/>
      <c r="G2397" s="32"/>
      <c r="I2397" s="32"/>
      <c r="R2397" s="32"/>
      <c r="S2397" s="32"/>
      <c r="AD2397" s="32"/>
    </row>
    <row r="2398" ht="34.5" customHeight="1">
      <c r="A2398" s="32"/>
      <c r="B2398" s="32"/>
      <c r="C2398" s="32"/>
      <c r="D2398" s="32"/>
      <c r="E2398" s="32"/>
      <c r="G2398" s="32"/>
      <c r="H2398" s="32"/>
      <c r="I2398" s="32"/>
      <c r="R2398" s="32"/>
      <c r="S2398" s="32"/>
      <c r="AD2398" s="32"/>
    </row>
    <row r="2399" ht="34.5" customHeight="1">
      <c r="A2399" s="32"/>
      <c r="B2399" s="32"/>
      <c r="D2399" s="32"/>
      <c r="E2399" s="32"/>
      <c r="G2399" s="32"/>
      <c r="I2399" s="32"/>
      <c r="R2399" s="32"/>
      <c r="S2399" s="32"/>
      <c r="AD2399" s="32"/>
    </row>
    <row r="2400" ht="34.5" customHeight="1">
      <c r="A2400" s="32"/>
      <c r="B2400" s="32"/>
      <c r="C2400" s="32"/>
      <c r="D2400" s="32"/>
      <c r="E2400" s="32"/>
      <c r="F2400" s="32"/>
      <c r="G2400" s="32"/>
      <c r="I2400" s="32"/>
      <c r="R2400" s="32"/>
      <c r="S2400" s="32"/>
      <c r="AD2400" s="32"/>
    </row>
    <row r="2401" ht="34.5" customHeight="1">
      <c r="A2401" s="32"/>
      <c r="B2401" s="32"/>
      <c r="C2401" s="32"/>
      <c r="D2401" s="32"/>
      <c r="E2401" s="32"/>
      <c r="G2401" s="32"/>
      <c r="H2401" s="32"/>
      <c r="I2401" s="32"/>
      <c r="R2401" s="32"/>
      <c r="S2401" s="32"/>
      <c r="AD2401" s="32"/>
    </row>
    <row r="2402" ht="34.5" customHeight="1">
      <c r="A2402" s="32"/>
      <c r="B2402" s="32"/>
      <c r="D2402" s="32"/>
      <c r="E2402" s="32"/>
      <c r="G2402" s="32"/>
      <c r="I2402" s="32"/>
      <c r="R2402" s="32"/>
      <c r="S2402" s="32"/>
      <c r="AD2402" s="32"/>
    </row>
    <row r="2403" ht="34.5" customHeight="1">
      <c r="A2403" s="32"/>
      <c r="B2403" s="32"/>
      <c r="C2403" s="32"/>
      <c r="D2403" s="32"/>
      <c r="E2403" s="32"/>
      <c r="F2403" s="32"/>
      <c r="G2403" s="32"/>
      <c r="I2403" s="32"/>
      <c r="R2403" s="32"/>
      <c r="S2403" s="32"/>
      <c r="AD2403" s="32"/>
    </row>
    <row r="2404" ht="34.5" customHeight="1">
      <c r="A2404" s="32"/>
      <c r="B2404" s="32"/>
      <c r="C2404" s="32"/>
      <c r="D2404" s="32"/>
      <c r="E2404" s="32"/>
      <c r="G2404" s="32"/>
      <c r="H2404" s="32"/>
      <c r="I2404" s="32"/>
      <c r="R2404" s="32"/>
      <c r="S2404" s="32"/>
      <c r="AD2404" s="32"/>
    </row>
    <row r="2405" ht="34.5" customHeight="1">
      <c r="A2405" s="32"/>
      <c r="B2405" s="32"/>
      <c r="D2405" s="32"/>
      <c r="E2405" s="32"/>
      <c r="G2405" s="32"/>
      <c r="I2405" s="32"/>
      <c r="R2405" s="32"/>
      <c r="S2405" s="32"/>
      <c r="AD2405" s="32"/>
    </row>
    <row r="2406" ht="34.5" customHeight="1">
      <c r="A2406" s="32"/>
      <c r="B2406" s="32"/>
      <c r="C2406" s="32"/>
      <c r="D2406" s="32"/>
      <c r="E2406" s="32"/>
      <c r="F2406" s="32"/>
      <c r="G2406" s="32"/>
      <c r="I2406" s="32"/>
      <c r="R2406" s="32"/>
      <c r="S2406" s="32"/>
      <c r="AD2406" s="32"/>
    </row>
    <row r="2407" ht="34.5" customHeight="1">
      <c r="A2407" s="32"/>
      <c r="B2407" s="32"/>
      <c r="C2407" s="32"/>
      <c r="D2407" s="32"/>
      <c r="E2407" s="32"/>
      <c r="G2407" s="32"/>
      <c r="H2407" s="32"/>
      <c r="I2407" s="32"/>
      <c r="R2407" s="32"/>
      <c r="S2407" s="32"/>
      <c r="AD2407" s="32"/>
    </row>
    <row r="2408" ht="34.5" customHeight="1">
      <c r="A2408" s="32"/>
      <c r="B2408" s="32"/>
      <c r="D2408" s="32"/>
      <c r="E2408" s="32"/>
      <c r="G2408" s="32"/>
      <c r="I2408" s="32"/>
      <c r="R2408" s="32"/>
      <c r="S2408" s="32"/>
      <c r="AD2408" s="32"/>
    </row>
    <row r="2409" ht="34.5" customHeight="1">
      <c r="A2409" s="32"/>
      <c r="B2409" s="32"/>
      <c r="C2409" s="32"/>
      <c r="D2409" s="32"/>
      <c r="E2409" s="32"/>
      <c r="F2409" s="32"/>
      <c r="G2409" s="32"/>
      <c r="H2409" s="32"/>
      <c r="I2409" s="32"/>
      <c r="R2409" s="32"/>
      <c r="S2409" s="32"/>
      <c r="AD2409" s="32"/>
    </row>
    <row r="2410" ht="34.5" customHeight="1">
      <c r="A2410" s="32"/>
      <c r="B2410" s="32"/>
      <c r="D2410" s="32"/>
      <c r="E2410" s="32"/>
      <c r="G2410" s="32"/>
      <c r="I2410" s="32"/>
      <c r="R2410" s="32"/>
      <c r="S2410" s="32"/>
      <c r="AD2410" s="32"/>
    </row>
    <row r="2411" ht="34.5" customHeight="1">
      <c r="A2411" s="32"/>
      <c r="B2411" s="32"/>
      <c r="C2411" s="32"/>
      <c r="D2411" s="32"/>
      <c r="E2411" s="32"/>
      <c r="F2411" s="32"/>
      <c r="G2411" s="32"/>
      <c r="H2411" s="32"/>
      <c r="I2411" s="32"/>
      <c r="R2411" s="32"/>
      <c r="S2411" s="32"/>
      <c r="AD2411" s="32"/>
    </row>
    <row r="2412" ht="34.5" customHeight="1">
      <c r="A2412" s="32"/>
      <c r="B2412" s="32"/>
      <c r="D2412" s="32"/>
      <c r="E2412" s="32"/>
      <c r="G2412" s="32"/>
      <c r="I2412" s="32"/>
      <c r="R2412" s="32"/>
      <c r="S2412" s="32"/>
      <c r="AD2412" s="32"/>
    </row>
    <row r="2413" ht="34.5" customHeight="1">
      <c r="A2413" s="32"/>
      <c r="B2413" s="32"/>
      <c r="C2413" s="32"/>
      <c r="D2413" s="32"/>
      <c r="E2413" s="32"/>
      <c r="F2413" s="32"/>
      <c r="G2413" s="32"/>
      <c r="H2413" s="32"/>
      <c r="I2413" s="32"/>
      <c r="R2413" s="32"/>
      <c r="S2413" s="32"/>
      <c r="AD2413" s="32"/>
    </row>
    <row r="2414" ht="34.5" customHeight="1">
      <c r="A2414" s="32"/>
      <c r="B2414" s="32"/>
      <c r="D2414" s="32"/>
      <c r="E2414" s="32"/>
      <c r="G2414" s="32"/>
      <c r="I2414" s="32"/>
      <c r="R2414" s="32"/>
      <c r="S2414" s="32"/>
      <c r="AD2414" s="32"/>
    </row>
    <row r="2415" ht="34.5" customHeight="1">
      <c r="A2415" s="32"/>
      <c r="B2415" s="32"/>
      <c r="C2415" s="32"/>
      <c r="D2415" s="32"/>
      <c r="E2415" s="32"/>
      <c r="G2415" s="32"/>
      <c r="H2415" s="32"/>
      <c r="I2415" s="32"/>
      <c r="R2415" s="32"/>
      <c r="S2415" s="32"/>
      <c r="AD2415" s="32"/>
    </row>
    <row r="2416" ht="34.5" customHeight="1">
      <c r="A2416" s="32"/>
      <c r="B2416" s="32"/>
      <c r="C2416" s="32"/>
      <c r="D2416" s="32"/>
      <c r="E2416" s="32"/>
      <c r="F2416" s="32"/>
      <c r="G2416" s="32"/>
      <c r="I2416" s="32"/>
      <c r="R2416" s="32"/>
      <c r="S2416" s="32"/>
      <c r="AD2416" s="32"/>
    </row>
    <row r="2417" ht="34.5" customHeight="1">
      <c r="A2417" s="32"/>
      <c r="B2417" s="32"/>
      <c r="C2417" s="32"/>
      <c r="D2417" s="32"/>
      <c r="E2417" s="32"/>
      <c r="G2417" s="32"/>
      <c r="H2417" s="32"/>
      <c r="I2417" s="32"/>
      <c r="R2417" s="32"/>
      <c r="S2417" s="32"/>
      <c r="AD2417" s="32"/>
    </row>
    <row r="2418" ht="34.5" customHeight="1">
      <c r="A2418" s="32"/>
      <c r="B2418" s="32"/>
      <c r="C2418" s="32"/>
      <c r="D2418" s="32"/>
      <c r="E2418" s="32"/>
      <c r="F2418" s="32"/>
      <c r="G2418" s="32"/>
      <c r="I2418" s="32"/>
      <c r="R2418" s="32"/>
      <c r="S2418" s="32"/>
      <c r="AD2418" s="32"/>
    </row>
    <row r="2419" ht="34.5" customHeight="1">
      <c r="A2419" s="32"/>
      <c r="B2419" s="32"/>
      <c r="D2419" s="32"/>
      <c r="E2419" s="32"/>
      <c r="G2419" s="32"/>
      <c r="I2419" s="32"/>
      <c r="R2419" s="32"/>
      <c r="S2419" s="32"/>
      <c r="AD2419" s="32"/>
    </row>
    <row r="2420" ht="34.5" customHeight="1">
      <c r="A2420" s="32"/>
      <c r="B2420" s="32"/>
      <c r="D2420" s="32"/>
      <c r="E2420" s="32"/>
      <c r="G2420" s="32"/>
      <c r="I2420" s="32"/>
      <c r="R2420" s="32"/>
      <c r="S2420" s="32"/>
      <c r="AD2420" s="32"/>
    </row>
    <row r="2421" ht="34.5" customHeight="1">
      <c r="A2421" s="32"/>
      <c r="B2421" s="32"/>
      <c r="C2421" s="32"/>
      <c r="D2421" s="32"/>
      <c r="E2421" s="32"/>
      <c r="G2421" s="32"/>
      <c r="H2421" s="32"/>
      <c r="I2421" s="32"/>
      <c r="R2421" s="32"/>
      <c r="S2421" s="32"/>
      <c r="AD2421" s="32"/>
    </row>
    <row r="2422" ht="34.5" customHeight="1">
      <c r="A2422" s="32"/>
      <c r="B2422" s="32"/>
      <c r="C2422" s="32"/>
      <c r="D2422" s="32"/>
      <c r="E2422" s="32"/>
      <c r="F2422" s="32"/>
      <c r="G2422" s="32"/>
      <c r="I2422" s="32"/>
      <c r="R2422" s="32"/>
      <c r="S2422" s="32"/>
      <c r="AD2422" s="32"/>
    </row>
    <row r="2423" ht="34.5" customHeight="1">
      <c r="A2423" s="32"/>
      <c r="B2423" s="32"/>
      <c r="C2423" s="32"/>
      <c r="D2423" s="32"/>
      <c r="E2423" s="32"/>
      <c r="F2423" s="32"/>
      <c r="G2423" s="32"/>
      <c r="H2423" s="32"/>
      <c r="I2423" s="32"/>
      <c r="R2423" s="32"/>
      <c r="S2423" s="32"/>
      <c r="AD2423" s="32"/>
    </row>
    <row r="2424" ht="34.5" customHeight="1">
      <c r="A2424" s="32"/>
      <c r="B2424" s="32"/>
      <c r="D2424" s="32"/>
      <c r="E2424" s="32"/>
      <c r="G2424" s="32"/>
      <c r="I2424" s="32"/>
      <c r="R2424" s="32"/>
      <c r="S2424" s="32"/>
      <c r="AD2424" s="32"/>
    </row>
    <row r="2425" ht="34.5" customHeight="1">
      <c r="A2425" s="32"/>
      <c r="B2425" s="32"/>
      <c r="C2425" s="32"/>
      <c r="D2425" s="32"/>
      <c r="E2425" s="32"/>
      <c r="F2425" s="32"/>
      <c r="G2425" s="32"/>
      <c r="H2425" s="32"/>
      <c r="I2425" s="32"/>
      <c r="R2425" s="32"/>
      <c r="S2425" s="32"/>
      <c r="AD2425" s="32"/>
    </row>
    <row r="2426" ht="34.5" customHeight="1">
      <c r="A2426" s="32"/>
      <c r="B2426" s="32"/>
      <c r="C2426" s="32"/>
      <c r="D2426" s="32"/>
      <c r="E2426" s="32"/>
      <c r="F2426" s="32"/>
      <c r="G2426" s="32"/>
      <c r="H2426" s="32"/>
      <c r="I2426" s="32"/>
      <c r="R2426" s="32"/>
      <c r="S2426" s="32"/>
      <c r="AD2426" s="32"/>
    </row>
    <row r="2427" ht="34.5" customHeight="1">
      <c r="A2427" s="32"/>
      <c r="B2427" s="32"/>
      <c r="C2427" s="32"/>
      <c r="D2427" s="32"/>
      <c r="E2427" s="32"/>
      <c r="F2427" s="32"/>
      <c r="G2427" s="32"/>
      <c r="H2427" s="32"/>
      <c r="I2427" s="32"/>
      <c r="R2427" s="32"/>
      <c r="S2427" s="32"/>
      <c r="AD2427" s="32"/>
    </row>
    <row r="2428" ht="34.5" customHeight="1">
      <c r="A2428" s="32"/>
      <c r="B2428" s="32"/>
      <c r="D2428" s="32"/>
      <c r="E2428" s="32"/>
      <c r="G2428" s="32"/>
      <c r="I2428" s="32"/>
      <c r="R2428" s="32"/>
      <c r="S2428" s="32"/>
      <c r="AD2428" s="32"/>
    </row>
    <row r="2429" ht="34.5" customHeight="1">
      <c r="A2429" s="32"/>
      <c r="B2429" s="32"/>
      <c r="D2429" s="32"/>
      <c r="E2429" s="32"/>
      <c r="G2429" s="32"/>
      <c r="I2429" s="32"/>
      <c r="R2429" s="32"/>
      <c r="S2429" s="32"/>
      <c r="AD2429" s="32"/>
    </row>
    <row r="2430" ht="34.5" customHeight="1">
      <c r="A2430" s="32"/>
      <c r="B2430" s="32"/>
      <c r="C2430" s="32"/>
      <c r="D2430" s="32"/>
      <c r="E2430" s="32"/>
      <c r="F2430" s="32"/>
      <c r="G2430" s="32"/>
      <c r="I2430" s="32"/>
      <c r="R2430" s="32"/>
      <c r="S2430" s="32"/>
      <c r="AD2430" s="32"/>
    </row>
    <row r="2431" ht="34.5" customHeight="1">
      <c r="A2431" s="32"/>
      <c r="B2431" s="32"/>
      <c r="C2431" s="32"/>
      <c r="D2431" s="32"/>
      <c r="E2431" s="32"/>
      <c r="F2431" s="32"/>
      <c r="G2431" s="32"/>
      <c r="H2431" s="32"/>
      <c r="I2431" s="32"/>
      <c r="R2431" s="32"/>
      <c r="S2431" s="32"/>
      <c r="AD2431" s="32"/>
    </row>
    <row r="2432" ht="34.5" customHeight="1">
      <c r="A2432" s="32"/>
      <c r="B2432" s="32"/>
      <c r="D2432" s="32"/>
      <c r="E2432" s="32"/>
      <c r="G2432" s="32"/>
      <c r="I2432" s="32"/>
      <c r="R2432" s="32"/>
      <c r="S2432" s="32"/>
      <c r="AD2432" s="32"/>
    </row>
    <row r="2433" ht="34.5" customHeight="1">
      <c r="A2433" s="32"/>
      <c r="B2433" s="32"/>
      <c r="C2433" s="32"/>
      <c r="D2433" s="32"/>
      <c r="E2433" s="32"/>
      <c r="G2433" s="32"/>
      <c r="H2433" s="32"/>
      <c r="I2433" s="32"/>
      <c r="R2433" s="32"/>
      <c r="S2433" s="32"/>
      <c r="AD2433" s="32"/>
    </row>
    <row r="2434" ht="34.5" customHeight="1">
      <c r="A2434" s="32"/>
      <c r="B2434" s="32"/>
      <c r="C2434" s="32"/>
      <c r="D2434" s="32"/>
      <c r="E2434" s="32"/>
      <c r="F2434" s="32"/>
      <c r="G2434" s="32"/>
      <c r="I2434" s="32"/>
      <c r="R2434" s="32"/>
      <c r="S2434" s="32"/>
      <c r="AD2434" s="32"/>
    </row>
    <row r="2435" ht="34.5" customHeight="1">
      <c r="A2435" s="32"/>
      <c r="B2435" s="32"/>
      <c r="C2435" s="32"/>
      <c r="D2435" s="32"/>
      <c r="E2435" s="32"/>
      <c r="G2435" s="32"/>
      <c r="H2435" s="32"/>
      <c r="I2435" s="32"/>
      <c r="R2435" s="32"/>
      <c r="S2435" s="32"/>
      <c r="AD2435" s="32"/>
    </row>
    <row r="2436" ht="34.5" customHeight="1">
      <c r="A2436" s="32"/>
      <c r="B2436" s="32"/>
      <c r="D2436" s="32"/>
      <c r="E2436" s="32"/>
      <c r="G2436" s="32"/>
      <c r="I2436" s="32"/>
      <c r="R2436" s="32"/>
      <c r="S2436" s="32"/>
      <c r="AD2436" s="32"/>
    </row>
    <row r="2437" ht="34.5" customHeight="1">
      <c r="A2437" s="32"/>
      <c r="B2437" s="32"/>
      <c r="C2437" s="32"/>
      <c r="D2437" s="32"/>
      <c r="E2437" s="32"/>
      <c r="F2437" s="32"/>
      <c r="G2437" s="32"/>
      <c r="H2437" s="32"/>
      <c r="I2437" s="32"/>
      <c r="R2437" s="32"/>
      <c r="S2437" s="32"/>
      <c r="AD2437" s="32"/>
    </row>
    <row r="2438" ht="34.5" customHeight="1">
      <c r="A2438" s="32"/>
      <c r="B2438" s="32"/>
      <c r="C2438" s="32"/>
      <c r="D2438" s="32"/>
      <c r="E2438" s="32"/>
      <c r="F2438" s="32"/>
      <c r="G2438" s="32"/>
      <c r="I2438" s="32"/>
      <c r="R2438" s="32"/>
      <c r="S2438" s="32"/>
      <c r="AD2438" s="32"/>
    </row>
    <row r="2439" ht="34.5" customHeight="1">
      <c r="A2439" s="32"/>
      <c r="B2439" s="32"/>
      <c r="C2439" s="32"/>
      <c r="D2439" s="32"/>
      <c r="E2439" s="32"/>
      <c r="G2439" s="32"/>
      <c r="H2439" s="32"/>
      <c r="I2439" s="32"/>
      <c r="R2439" s="32"/>
      <c r="S2439" s="32"/>
      <c r="AD2439" s="32"/>
    </row>
    <row r="2440" ht="34.5" customHeight="1">
      <c r="A2440" s="32"/>
      <c r="B2440" s="32"/>
      <c r="C2440" s="32"/>
      <c r="D2440" s="32"/>
      <c r="E2440" s="32"/>
      <c r="F2440" s="32"/>
      <c r="G2440" s="32"/>
      <c r="I2440" s="32"/>
      <c r="R2440" s="32"/>
      <c r="S2440" s="32"/>
      <c r="AD2440" s="32"/>
    </row>
    <row r="2441" ht="34.5" customHeight="1">
      <c r="A2441" s="32"/>
      <c r="B2441" s="32"/>
      <c r="C2441" s="32"/>
      <c r="D2441" s="32"/>
      <c r="E2441" s="32"/>
      <c r="G2441" s="32"/>
      <c r="H2441" s="32"/>
      <c r="I2441" s="32"/>
      <c r="R2441" s="32"/>
      <c r="S2441" s="32"/>
      <c r="AD2441" s="32"/>
    </row>
    <row r="2442" ht="34.5" customHeight="1">
      <c r="A2442" s="32"/>
      <c r="B2442" s="32"/>
      <c r="C2442" s="32"/>
      <c r="D2442" s="32"/>
      <c r="E2442" s="32"/>
      <c r="F2442" s="32"/>
      <c r="G2442" s="32"/>
      <c r="I2442" s="32"/>
      <c r="R2442" s="32"/>
      <c r="S2442" s="32"/>
      <c r="AD2442" s="32"/>
    </row>
    <row r="2443" ht="34.5" customHeight="1">
      <c r="A2443" s="32"/>
      <c r="B2443" s="32"/>
      <c r="C2443" s="32"/>
      <c r="D2443" s="32"/>
      <c r="E2443" s="32"/>
      <c r="G2443" s="32"/>
      <c r="H2443" s="32"/>
      <c r="I2443" s="32"/>
      <c r="R2443" s="32"/>
      <c r="S2443" s="32"/>
      <c r="AD2443" s="32"/>
    </row>
    <row r="2444" ht="34.5" customHeight="1">
      <c r="A2444" s="32"/>
      <c r="B2444" s="32"/>
      <c r="C2444" s="32"/>
      <c r="D2444" s="32"/>
      <c r="E2444" s="32"/>
      <c r="F2444" s="32"/>
      <c r="G2444" s="32"/>
      <c r="I2444" s="32"/>
      <c r="R2444" s="32"/>
      <c r="S2444" s="32"/>
      <c r="AD2444" s="32"/>
    </row>
    <row r="2445" ht="34.5" customHeight="1">
      <c r="A2445" s="32"/>
      <c r="B2445" s="32"/>
      <c r="C2445" s="32"/>
      <c r="D2445" s="32"/>
      <c r="E2445" s="32"/>
      <c r="G2445" s="32"/>
      <c r="H2445" s="32"/>
      <c r="I2445" s="32"/>
      <c r="R2445" s="32"/>
      <c r="S2445" s="32"/>
      <c r="AD2445" s="32"/>
    </row>
    <row r="2446" ht="34.5" customHeight="1">
      <c r="A2446" s="32"/>
      <c r="B2446" s="32"/>
      <c r="C2446" s="32"/>
      <c r="D2446" s="32"/>
      <c r="E2446" s="32"/>
      <c r="F2446" s="32"/>
      <c r="G2446" s="32"/>
      <c r="H2446" s="32"/>
      <c r="I2446" s="32"/>
      <c r="R2446" s="32"/>
      <c r="S2446" s="32"/>
      <c r="AD2446" s="32"/>
    </row>
    <row r="2447" ht="34.5" customHeight="1">
      <c r="A2447" s="32"/>
      <c r="B2447" s="32"/>
      <c r="D2447" s="32"/>
      <c r="E2447" s="32"/>
      <c r="G2447" s="32"/>
      <c r="I2447" s="32"/>
      <c r="R2447" s="32"/>
      <c r="S2447" s="32"/>
      <c r="AD2447" s="32"/>
    </row>
    <row r="2448" ht="34.5" customHeight="1">
      <c r="A2448" s="32"/>
      <c r="B2448" s="32"/>
      <c r="C2448" s="32"/>
      <c r="D2448" s="32"/>
      <c r="E2448" s="32"/>
      <c r="F2448" s="32"/>
      <c r="G2448" s="32"/>
      <c r="H2448" s="32"/>
      <c r="I2448" s="32"/>
      <c r="R2448" s="32"/>
      <c r="S2448" s="32"/>
      <c r="AD2448" s="32"/>
    </row>
    <row r="2449" ht="34.5" customHeight="1">
      <c r="A2449" s="32"/>
      <c r="B2449" s="32"/>
      <c r="D2449" s="32"/>
      <c r="E2449" s="32"/>
      <c r="G2449" s="32"/>
      <c r="I2449" s="32"/>
      <c r="R2449" s="32"/>
      <c r="S2449" s="32"/>
      <c r="AD2449" s="32"/>
    </row>
    <row r="2450" ht="34.5" customHeight="1">
      <c r="A2450" s="32"/>
      <c r="B2450" s="32"/>
      <c r="D2450" s="32"/>
      <c r="E2450" s="32"/>
      <c r="G2450" s="32"/>
      <c r="I2450" s="32"/>
      <c r="R2450" s="32"/>
      <c r="S2450" s="32"/>
      <c r="AD2450" s="32"/>
    </row>
    <row r="2451" ht="34.5" customHeight="1">
      <c r="A2451" s="32"/>
      <c r="B2451" s="32"/>
      <c r="D2451" s="32"/>
      <c r="E2451" s="32"/>
      <c r="G2451" s="32"/>
      <c r="I2451" s="32"/>
      <c r="R2451" s="32"/>
      <c r="S2451" s="32"/>
      <c r="AD2451" s="32"/>
    </row>
    <row r="2452" ht="34.5" customHeight="1">
      <c r="A2452" s="32"/>
      <c r="B2452" s="32"/>
      <c r="C2452" s="32"/>
      <c r="D2452" s="32"/>
      <c r="E2452" s="32"/>
      <c r="F2452" s="32"/>
      <c r="G2452" s="32"/>
      <c r="H2452" s="32"/>
      <c r="I2452" s="32"/>
      <c r="R2452" s="32"/>
      <c r="S2452" s="32"/>
      <c r="AD2452" s="32"/>
    </row>
    <row r="2453" ht="34.5" customHeight="1">
      <c r="A2453" s="32"/>
      <c r="B2453" s="32"/>
      <c r="D2453" s="32"/>
      <c r="E2453" s="32"/>
      <c r="G2453" s="32"/>
      <c r="I2453" s="32"/>
      <c r="R2453" s="32"/>
      <c r="S2453" s="32"/>
      <c r="AD2453" s="32"/>
    </row>
    <row r="2454" ht="34.5" customHeight="1">
      <c r="A2454" s="32"/>
      <c r="B2454" s="32"/>
      <c r="C2454" s="32"/>
      <c r="D2454" s="32"/>
      <c r="E2454" s="32"/>
      <c r="F2454" s="32"/>
      <c r="G2454" s="32"/>
      <c r="H2454" s="32"/>
      <c r="I2454" s="32"/>
      <c r="R2454" s="32"/>
      <c r="S2454" s="32"/>
      <c r="AD2454" s="32"/>
    </row>
    <row r="2455" ht="34.5" customHeight="1">
      <c r="A2455" s="32"/>
      <c r="B2455" s="32"/>
      <c r="D2455" s="32"/>
      <c r="E2455" s="32"/>
      <c r="G2455" s="32"/>
      <c r="I2455" s="32"/>
      <c r="R2455" s="32"/>
      <c r="S2455" s="32"/>
      <c r="AD2455" s="32"/>
    </row>
    <row r="2456" ht="34.5" customHeight="1">
      <c r="A2456" s="32"/>
      <c r="B2456" s="32"/>
      <c r="C2456" s="32"/>
      <c r="D2456" s="32"/>
      <c r="E2456" s="32"/>
      <c r="F2456" s="32"/>
      <c r="G2456" s="32"/>
      <c r="H2456" s="32"/>
      <c r="I2456" s="32"/>
      <c r="R2456" s="32"/>
      <c r="S2456" s="32"/>
      <c r="AD2456" s="32"/>
    </row>
    <row r="2457" ht="34.5" customHeight="1">
      <c r="A2457" s="32"/>
      <c r="B2457" s="32"/>
      <c r="D2457" s="32"/>
      <c r="E2457" s="32"/>
      <c r="G2457" s="32"/>
      <c r="I2457" s="32"/>
      <c r="R2457" s="32"/>
      <c r="S2457" s="32"/>
      <c r="AD2457" s="32"/>
    </row>
    <row r="2458" ht="34.5" customHeight="1">
      <c r="A2458" s="32"/>
      <c r="B2458" s="32"/>
      <c r="C2458" s="32"/>
      <c r="D2458" s="32"/>
      <c r="E2458" s="32"/>
      <c r="F2458" s="32"/>
      <c r="G2458" s="32"/>
      <c r="H2458" s="32"/>
      <c r="I2458" s="32"/>
      <c r="R2458" s="32"/>
      <c r="S2458" s="32"/>
      <c r="AD2458" s="32"/>
    </row>
    <row r="2459" ht="34.5" customHeight="1">
      <c r="A2459" s="32"/>
      <c r="B2459" s="32"/>
      <c r="C2459" s="32"/>
      <c r="D2459" s="32"/>
      <c r="E2459" s="32"/>
      <c r="F2459" s="32"/>
      <c r="G2459" s="32"/>
      <c r="H2459" s="32"/>
      <c r="I2459" s="32"/>
      <c r="R2459" s="32"/>
      <c r="S2459" s="32"/>
      <c r="AD2459" s="32"/>
    </row>
    <row r="2460" ht="34.5" customHeight="1">
      <c r="A2460" s="32"/>
      <c r="B2460" s="32"/>
      <c r="C2460" s="32"/>
      <c r="D2460" s="32"/>
      <c r="E2460" s="32"/>
      <c r="G2460" s="32"/>
      <c r="H2460" s="32"/>
      <c r="I2460" s="32"/>
      <c r="R2460" s="32"/>
      <c r="S2460" s="32"/>
      <c r="AD2460" s="32"/>
    </row>
    <row r="2461" ht="34.5" customHeight="1">
      <c r="A2461" s="32"/>
      <c r="B2461" s="32"/>
      <c r="C2461" s="32"/>
      <c r="D2461" s="32"/>
      <c r="E2461" s="32"/>
      <c r="F2461" s="32"/>
      <c r="G2461" s="32"/>
      <c r="I2461" s="32"/>
      <c r="R2461" s="32"/>
      <c r="S2461" s="32"/>
      <c r="AD2461" s="32"/>
    </row>
    <row r="2462" ht="34.5" customHeight="1">
      <c r="A2462" s="32"/>
      <c r="B2462" s="32"/>
      <c r="C2462" s="32"/>
      <c r="D2462" s="32"/>
      <c r="E2462" s="32"/>
      <c r="F2462" s="32"/>
      <c r="G2462" s="32"/>
      <c r="H2462" s="32"/>
      <c r="I2462" s="32"/>
      <c r="R2462" s="32"/>
      <c r="S2462" s="32"/>
      <c r="AD2462" s="32"/>
    </row>
    <row r="2463" ht="34.5" customHeight="1">
      <c r="A2463" s="32"/>
      <c r="B2463" s="32"/>
      <c r="C2463" s="32"/>
      <c r="D2463" s="32"/>
      <c r="E2463" s="32"/>
      <c r="F2463" s="32"/>
      <c r="G2463" s="32"/>
      <c r="H2463" s="32"/>
      <c r="I2463" s="32"/>
      <c r="R2463" s="32"/>
      <c r="S2463" s="32"/>
      <c r="AD2463" s="32"/>
    </row>
    <row r="2464" ht="34.5" customHeight="1">
      <c r="A2464" s="32"/>
      <c r="B2464" s="32"/>
      <c r="C2464" s="32"/>
      <c r="D2464" s="32"/>
      <c r="E2464" s="32"/>
      <c r="F2464" s="32"/>
      <c r="G2464" s="32"/>
      <c r="I2464" s="32"/>
      <c r="R2464" s="32"/>
      <c r="S2464" s="32"/>
      <c r="AD2464" s="32"/>
    </row>
    <row r="2465" ht="34.5" customHeight="1">
      <c r="A2465" s="32"/>
      <c r="B2465" s="32"/>
      <c r="D2465" s="32"/>
      <c r="E2465" s="32"/>
      <c r="G2465" s="32"/>
      <c r="I2465" s="32"/>
      <c r="R2465" s="32"/>
      <c r="S2465" s="32"/>
      <c r="AD2465" s="32"/>
    </row>
    <row r="2466" ht="34.5" customHeight="1">
      <c r="A2466" s="32"/>
      <c r="B2466" s="32"/>
      <c r="C2466" s="32"/>
      <c r="D2466" s="32"/>
      <c r="E2466" s="32"/>
      <c r="F2466" s="32"/>
      <c r="G2466" s="32"/>
      <c r="I2466" s="32"/>
      <c r="R2466" s="32"/>
      <c r="S2466" s="32"/>
      <c r="AD2466" s="32"/>
    </row>
    <row r="2467" ht="34.5" customHeight="1">
      <c r="A2467" s="32"/>
      <c r="B2467" s="32"/>
      <c r="D2467" s="32"/>
      <c r="E2467" s="32"/>
      <c r="G2467" s="32"/>
      <c r="I2467" s="32"/>
      <c r="R2467" s="32"/>
      <c r="S2467" s="32"/>
      <c r="AD2467" s="32"/>
    </row>
    <row r="2468" ht="34.5" customHeight="1">
      <c r="A2468" s="32"/>
      <c r="B2468" s="32"/>
      <c r="C2468" s="32"/>
      <c r="D2468" s="32"/>
      <c r="E2468" s="32"/>
      <c r="F2468" s="32"/>
      <c r="G2468" s="32"/>
      <c r="H2468" s="32"/>
      <c r="I2468" s="32"/>
      <c r="R2468" s="32"/>
      <c r="S2468" s="32"/>
      <c r="AD2468" s="32"/>
    </row>
    <row r="2469" ht="34.5" customHeight="1">
      <c r="A2469" s="32"/>
      <c r="B2469" s="32"/>
      <c r="D2469" s="32"/>
      <c r="E2469" s="32"/>
      <c r="G2469" s="32"/>
      <c r="I2469" s="32"/>
      <c r="R2469" s="32"/>
      <c r="S2469" s="32"/>
      <c r="AD2469" s="32"/>
    </row>
    <row r="2470" ht="34.5" customHeight="1">
      <c r="A2470" s="32"/>
      <c r="B2470" s="32"/>
      <c r="C2470" s="32"/>
      <c r="D2470" s="32"/>
      <c r="E2470" s="32"/>
      <c r="F2470" s="32"/>
      <c r="G2470" s="32"/>
      <c r="I2470" s="32"/>
      <c r="R2470" s="32"/>
      <c r="S2470" s="32"/>
      <c r="AD2470" s="32"/>
    </row>
    <row r="2471" ht="34.5" customHeight="1">
      <c r="A2471" s="32"/>
      <c r="B2471" s="32"/>
      <c r="D2471" s="32"/>
      <c r="E2471" s="32"/>
      <c r="G2471" s="32"/>
      <c r="I2471" s="32"/>
      <c r="R2471" s="32"/>
      <c r="S2471" s="32"/>
      <c r="AD2471" s="32"/>
    </row>
    <row r="2472" ht="34.5" customHeight="1">
      <c r="A2472" s="32"/>
      <c r="B2472" s="32"/>
      <c r="C2472" s="32"/>
      <c r="D2472" s="32"/>
      <c r="E2472" s="32"/>
      <c r="F2472" s="32"/>
      <c r="G2472" s="32"/>
      <c r="I2472" s="32"/>
      <c r="R2472" s="32"/>
      <c r="S2472" s="32"/>
      <c r="AD2472" s="32"/>
    </row>
    <row r="2473" ht="34.5" customHeight="1">
      <c r="A2473" s="32"/>
      <c r="B2473" s="32"/>
      <c r="C2473" s="32"/>
      <c r="D2473" s="32"/>
      <c r="E2473" s="32"/>
      <c r="G2473" s="32"/>
      <c r="H2473" s="32"/>
      <c r="I2473" s="32"/>
      <c r="R2473" s="32"/>
      <c r="S2473" s="32"/>
      <c r="AD2473" s="32"/>
    </row>
    <row r="2474" ht="34.5" customHeight="1">
      <c r="A2474" s="32"/>
      <c r="B2474" s="32"/>
      <c r="C2474" s="32"/>
      <c r="D2474" s="32"/>
      <c r="E2474" s="32"/>
      <c r="F2474" s="32"/>
      <c r="G2474" s="32"/>
      <c r="I2474" s="32"/>
      <c r="R2474" s="32"/>
      <c r="S2474" s="32"/>
      <c r="AD2474" s="32"/>
    </row>
    <row r="2475" ht="34.5" customHeight="1">
      <c r="A2475" s="32"/>
      <c r="B2475" s="32"/>
      <c r="C2475" s="32"/>
      <c r="D2475" s="32"/>
      <c r="E2475" s="32"/>
      <c r="G2475" s="32"/>
      <c r="H2475" s="32"/>
      <c r="I2475" s="32"/>
      <c r="R2475" s="32"/>
      <c r="S2475" s="32"/>
      <c r="AD2475" s="32"/>
    </row>
    <row r="2476" ht="34.5" customHeight="1">
      <c r="A2476" s="32"/>
      <c r="B2476" s="32"/>
      <c r="C2476" s="32"/>
      <c r="D2476" s="32"/>
      <c r="E2476" s="32"/>
      <c r="F2476" s="32"/>
      <c r="G2476" s="32"/>
      <c r="I2476" s="32"/>
      <c r="R2476" s="32"/>
      <c r="S2476" s="32"/>
      <c r="AD2476" s="32"/>
    </row>
    <row r="2477" ht="34.5" customHeight="1">
      <c r="A2477" s="32"/>
      <c r="B2477" s="32"/>
      <c r="C2477" s="32"/>
      <c r="D2477" s="32"/>
      <c r="E2477" s="32"/>
      <c r="G2477" s="32"/>
      <c r="H2477" s="32"/>
      <c r="I2477" s="32"/>
      <c r="R2477" s="32"/>
      <c r="S2477" s="32"/>
      <c r="AD2477" s="32"/>
    </row>
    <row r="2478" ht="34.5" customHeight="1">
      <c r="A2478" s="32"/>
      <c r="B2478" s="32"/>
      <c r="C2478" s="32"/>
      <c r="D2478" s="32"/>
      <c r="E2478" s="32"/>
      <c r="F2478" s="32"/>
      <c r="G2478" s="32"/>
      <c r="I2478" s="32"/>
      <c r="R2478" s="32"/>
      <c r="S2478" s="32"/>
      <c r="AD2478" s="32"/>
    </row>
    <row r="2479" ht="34.5" customHeight="1">
      <c r="A2479" s="32"/>
      <c r="B2479" s="32"/>
      <c r="C2479" s="32"/>
      <c r="D2479" s="32"/>
      <c r="E2479" s="32"/>
      <c r="G2479" s="32"/>
      <c r="H2479" s="32"/>
      <c r="I2479" s="32"/>
      <c r="R2479" s="32"/>
      <c r="S2479" s="32"/>
      <c r="AD2479" s="32"/>
    </row>
    <row r="2480" ht="34.5" customHeight="1">
      <c r="A2480" s="32"/>
      <c r="B2480" s="32"/>
      <c r="C2480" s="32"/>
      <c r="D2480" s="32"/>
      <c r="E2480" s="32"/>
      <c r="F2480" s="32"/>
      <c r="G2480" s="32"/>
      <c r="I2480" s="32"/>
      <c r="R2480" s="32"/>
      <c r="S2480" s="32"/>
      <c r="AD2480" s="32"/>
    </row>
    <row r="2481" ht="34.5" customHeight="1">
      <c r="A2481" s="32"/>
      <c r="B2481" s="32"/>
      <c r="D2481" s="32"/>
      <c r="E2481" s="32"/>
      <c r="G2481" s="32"/>
      <c r="I2481" s="32"/>
      <c r="R2481" s="32"/>
      <c r="S2481" s="32"/>
      <c r="AD2481" s="32"/>
    </row>
    <row r="2482" ht="34.5" customHeight="1">
      <c r="A2482" s="32"/>
      <c r="B2482" s="32"/>
      <c r="C2482" s="32"/>
      <c r="D2482" s="32"/>
      <c r="E2482" s="32"/>
      <c r="F2482" s="32"/>
      <c r="G2482" s="32"/>
      <c r="I2482" s="32"/>
      <c r="R2482" s="32"/>
      <c r="S2482" s="32"/>
      <c r="AD2482" s="32"/>
    </row>
    <row r="2483" ht="34.5" customHeight="1">
      <c r="A2483" s="32"/>
      <c r="B2483" s="32"/>
      <c r="C2483" s="32"/>
      <c r="D2483" s="32"/>
      <c r="E2483" s="32"/>
      <c r="G2483" s="32"/>
      <c r="H2483" s="32"/>
      <c r="I2483" s="32"/>
      <c r="R2483" s="32"/>
      <c r="S2483" s="32"/>
      <c r="AD2483" s="32"/>
    </row>
    <row r="2484" ht="34.5" customHeight="1">
      <c r="A2484" s="32"/>
      <c r="B2484" s="32"/>
      <c r="C2484" s="32"/>
      <c r="D2484" s="32"/>
      <c r="E2484" s="32"/>
      <c r="F2484" s="32"/>
      <c r="G2484" s="32"/>
      <c r="I2484" s="32"/>
      <c r="R2484" s="32"/>
      <c r="S2484" s="32"/>
      <c r="AD2484" s="32"/>
    </row>
    <row r="2485" ht="34.5" customHeight="1">
      <c r="A2485" s="32"/>
      <c r="B2485" s="32"/>
      <c r="C2485" s="32"/>
      <c r="D2485" s="32"/>
      <c r="E2485" s="32"/>
      <c r="F2485" s="32"/>
      <c r="G2485" s="32"/>
      <c r="I2485" s="32"/>
      <c r="R2485" s="32"/>
      <c r="S2485" s="32"/>
      <c r="AD2485" s="32"/>
    </row>
    <row r="2486" ht="34.5" customHeight="1">
      <c r="A2486" s="32"/>
      <c r="B2486" s="32"/>
      <c r="D2486" s="32"/>
      <c r="E2486" s="32"/>
      <c r="G2486" s="32"/>
      <c r="I2486" s="32"/>
      <c r="R2486" s="32"/>
      <c r="S2486" s="32"/>
      <c r="AD2486" s="32"/>
    </row>
    <row r="2487" ht="34.5" customHeight="1">
      <c r="A2487" s="32"/>
      <c r="B2487" s="32"/>
      <c r="C2487" s="32"/>
      <c r="D2487" s="32"/>
      <c r="E2487" s="32"/>
      <c r="F2487" s="32"/>
      <c r="G2487" s="32"/>
      <c r="H2487" s="32"/>
      <c r="I2487" s="32"/>
      <c r="R2487" s="32"/>
      <c r="S2487" s="32"/>
      <c r="AD2487" s="32"/>
    </row>
    <row r="2488" ht="34.5" customHeight="1">
      <c r="A2488" s="32"/>
      <c r="B2488" s="32"/>
      <c r="D2488" s="32"/>
      <c r="E2488" s="32"/>
      <c r="G2488" s="32"/>
      <c r="I2488" s="32"/>
      <c r="R2488" s="32"/>
      <c r="S2488" s="32"/>
      <c r="AD2488" s="32"/>
    </row>
    <row r="2489" ht="34.5" customHeight="1">
      <c r="A2489" s="32"/>
      <c r="B2489" s="32"/>
      <c r="C2489" s="32"/>
      <c r="D2489" s="32"/>
      <c r="E2489" s="32"/>
      <c r="F2489" s="32"/>
      <c r="G2489" s="32"/>
      <c r="H2489" s="32"/>
      <c r="I2489" s="32"/>
      <c r="R2489" s="32"/>
      <c r="S2489" s="32"/>
      <c r="AD2489" s="32"/>
    </row>
    <row r="2490" ht="34.5" customHeight="1">
      <c r="A2490" s="32"/>
      <c r="B2490" s="32"/>
      <c r="D2490" s="32"/>
      <c r="E2490" s="32"/>
      <c r="G2490" s="32"/>
      <c r="I2490" s="32"/>
      <c r="R2490" s="32"/>
      <c r="S2490" s="32"/>
      <c r="AD2490" s="32"/>
    </row>
    <row r="2491" ht="34.5" customHeight="1">
      <c r="A2491" s="32"/>
      <c r="B2491" s="32"/>
      <c r="C2491" s="32"/>
      <c r="D2491" s="32"/>
      <c r="E2491" s="32"/>
      <c r="F2491" s="32"/>
      <c r="G2491" s="32"/>
      <c r="H2491" s="32"/>
      <c r="I2491" s="32"/>
      <c r="R2491" s="32"/>
      <c r="S2491" s="32"/>
      <c r="AD2491" s="32"/>
    </row>
    <row r="2492" ht="34.5" customHeight="1">
      <c r="A2492" s="32"/>
      <c r="B2492" s="32"/>
      <c r="D2492" s="32"/>
      <c r="E2492" s="32"/>
      <c r="G2492" s="32"/>
      <c r="I2492" s="32"/>
      <c r="R2492" s="32"/>
      <c r="S2492" s="32"/>
      <c r="AD2492" s="32"/>
    </row>
    <row r="2493" ht="34.5" customHeight="1">
      <c r="A2493" s="32"/>
      <c r="B2493" s="32"/>
      <c r="C2493" s="32"/>
      <c r="D2493" s="32"/>
      <c r="E2493" s="32"/>
      <c r="F2493" s="32"/>
      <c r="G2493" s="32"/>
      <c r="H2493" s="32"/>
      <c r="I2493" s="32"/>
      <c r="R2493" s="32"/>
      <c r="S2493" s="32"/>
      <c r="AD2493" s="32"/>
    </row>
    <row r="2494" ht="34.5" customHeight="1">
      <c r="A2494" s="32"/>
      <c r="B2494" s="32"/>
      <c r="D2494" s="32"/>
      <c r="E2494" s="32"/>
      <c r="G2494" s="32"/>
      <c r="I2494" s="32"/>
      <c r="R2494" s="32"/>
      <c r="S2494" s="32"/>
      <c r="AD2494" s="32"/>
    </row>
    <row r="2495" ht="34.5" customHeight="1">
      <c r="A2495" s="32"/>
      <c r="B2495" s="32"/>
      <c r="C2495" s="32"/>
      <c r="D2495" s="32"/>
      <c r="E2495" s="32"/>
      <c r="F2495" s="32"/>
      <c r="G2495" s="32"/>
      <c r="H2495" s="32"/>
      <c r="I2495" s="32"/>
      <c r="R2495" s="32"/>
      <c r="S2495" s="32"/>
      <c r="AD2495" s="32"/>
    </row>
    <row r="2496" ht="34.5" customHeight="1">
      <c r="A2496" s="32"/>
      <c r="B2496" s="32"/>
      <c r="D2496" s="32"/>
      <c r="E2496" s="32"/>
      <c r="G2496" s="32"/>
      <c r="I2496" s="32"/>
      <c r="R2496" s="32"/>
      <c r="S2496" s="32"/>
      <c r="AD2496" s="32"/>
    </row>
    <row r="2497" ht="34.5" customHeight="1">
      <c r="A2497" s="32"/>
      <c r="B2497" s="32"/>
      <c r="C2497" s="32"/>
      <c r="D2497" s="32"/>
      <c r="E2497" s="32"/>
      <c r="F2497" s="32"/>
      <c r="G2497" s="32"/>
      <c r="H2497" s="32"/>
      <c r="I2497" s="32"/>
      <c r="R2497" s="32"/>
      <c r="S2497" s="32"/>
      <c r="AD2497" s="32"/>
    </row>
    <row r="2498" ht="34.5" customHeight="1">
      <c r="A2498" s="32"/>
      <c r="B2498" s="32"/>
      <c r="D2498" s="32"/>
      <c r="E2498" s="32"/>
      <c r="G2498" s="32"/>
      <c r="I2498" s="32"/>
      <c r="R2498" s="32"/>
      <c r="S2498" s="32"/>
      <c r="AD2498" s="32"/>
    </row>
    <row r="2499" ht="34.5" customHeight="1">
      <c r="A2499" s="32"/>
      <c r="B2499" s="32"/>
      <c r="C2499" s="32"/>
      <c r="D2499" s="32"/>
      <c r="E2499" s="32"/>
      <c r="F2499" s="32"/>
      <c r="G2499" s="32"/>
      <c r="H2499" s="32"/>
      <c r="I2499" s="32"/>
      <c r="R2499" s="32"/>
      <c r="S2499" s="32"/>
      <c r="AD2499" s="32"/>
    </row>
    <row r="2500" ht="34.5" customHeight="1">
      <c r="A2500" s="32"/>
      <c r="B2500" s="32"/>
      <c r="D2500" s="32"/>
      <c r="E2500" s="32"/>
      <c r="G2500" s="32"/>
      <c r="I2500" s="32"/>
      <c r="R2500" s="32"/>
      <c r="S2500" s="32"/>
      <c r="AD2500" s="32"/>
    </row>
    <row r="2501" ht="34.5" customHeight="1">
      <c r="A2501" s="32"/>
      <c r="B2501" s="32"/>
      <c r="C2501" s="32"/>
      <c r="D2501" s="32"/>
      <c r="E2501" s="32"/>
      <c r="F2501" s="32"/>
      <c r="G2501" s="32"/>
      <c r="H2501" s="32"/>
      <c r="I2501" s="32"/>
      <c r="R2501" s="32"/>
      <c r="S2501" s="32"/>
      <c r="AD2501" s="32"/>
    </row>
    <row r="2502" ht="34.5" customHeight="1">
      <c r="A2502" s="32"/>
      <c r="B2502" s="32"/>
      <c r="D2502" s="32"/>
      <c r="E2502" s="32"/>
      <c r="G2502" s="32"/>
      <c r="I2502" s="32"/>
      <c r="R2502" s="32"/>
      <c r="S2502" s="32"/>
      <c r="AD2502" s="32"/>
    </row>
    <row r="2503" ht="34.5" customHeight="1">
      <c r="A2503" s="32"/>
      <c r="B2503" s="32"/>
      <c r="C2503" s="32"/>
      <c r="D2503" s="32"/>
      <c r="E2503" s="32"/>
      <c r="F2503" s="32"/>
      <c r="G2503" s="32"/>
      <c r="H2503" s="32"/>
      <c r="I2503" s="32"/>
      <c r="R2503" s="32"/>
      <c r="S2503" s="32"/>
      <c r="AD2503" s="32"/>
    </row>
    <row r="2504" ht="34.5" customHeight="1">
      <c r="A2504" s="32"/>
      <c r="B2504" s="32"/>
      <c r="D2504" s="32"/>
      <c r="E2504" s="32"/>
      <c r="G2504" s="32"/>
      <c r="I2504" s="32"/>
      <c r="R2504" s="32"/>
      <c r="S2504" s="32"/>
      <c r="AD2504" s="32"/>
    </row>
    <row r="2505" ht="34.5" customHeight="1">
      <c r="A2505" s="32"/>
      <c r="B2505" s="32"/>
      <c r="C2505" s="32"/>
      <c r="D2505" s="32"/>
      <c r="E2505" s="32"/>
      <c r="G2505" s="32"/>
      <c r="H2505" s="32"/>
      <c r="I2505" s="32"/>
      <c r="R2505" s="32"/>
      <c r="S2505" s="32"/>
      <c r="AD2505" s="32"/>
    </row>
    <row r="2506" ht="34.5" customHeight="1">
      <c r="A2506" s="32"/>
      <c r="B2506" s="32"/>
      <c r="C2506" s="32"/>
      <c r="D2506" s="32"/>
      <c r="E2506" s="32"/>
      <c r="F2506" s="32"/>
      <c r="G2506" s="32"/>
      <c r="I2506" s="32"/>
      <c r="R2506" s="32"/>
      <c r="S2506" s="32"/>
      <c r="AD2506" s="32"/>
    </row>
    <row r="2507" ht="34.5" customHeight="1">
      <c r="A2507" s="32"/>
      <c r="B2507" s="32"/>
      <c r="C2507" s="32"/>
      <c r="D2507" s="32"/>
      <c r="E2507" s="32"/>
      <c r="G2507" s="32"/>
      <c r="H2507" s="32"/>
      <c r="I2507" s="32"/>
      <c r="R2507" s="32"/>
      <c r="S2507" s="32"/>
      <c r="AD2507" s="32"/>
    </row>
    <row r="2508" ht="34.5" customHeight="1">
      <c r="A2508" s="32"/>
      <c r="B2508" s="32"/>
      <c r="D2508" s="32"/>
      <c r="E2508" s="32"/>
      <c r="G2508" s="32"/>
      <c r="I2508" s="32"/>
      <c r="R2508" s="32"/>
      <c r="S2508" s="32"/>
      <c r="AD2508" s="32"/>
    </row>
    <row r="2509" ht="34.5" customHeight="1">
      <c r="A2509" s="32"/>
      <c r="B2509" s="32"/>
      <c r="C2509" s="32"/>
      <c r="D2509" s="32"/>
      <c r="E2509" s="32"/>
      <c r="F2509" s="32"/>
      <c r="G2509" s="32"/>
      <c r="H2509" s="32"/>
      <c r="I2509" s="32"/>
      <c r="R2509" s="32"/>
      <c r="S2509" s="32"/>
      <c r="AD2509" s="32"/>
    </row>
    <row r="2510" ht="34.5" customHeight="1">
      <c r="A2510" s="32"/>
      <c r="B2510" s="32"/>
      <c r="D2510" s="32"/>
      <c r="E2510" s="32"/>
      <c r="G2510" s="32"/>
      <c r="I2510" s="32"/>
      <c r="R2510" s="32"/>
      <c r="S2510" s="32"/>
      <c r="AD2510" s="32"/>
    </row>
    <row r="2511" ht="34.5" customHeight="1">
      <c r="A2511" s="32"/>
      <c r="B2511" s="32"/>
      <c r="C2511" s="32"/>
      <c r="D2511" s="32"/>
      <c r="E2511" s="32"/>
      <c r="G2511" s="32"/>
      <c r="H2511" s="32"/>
      <c r="I2511" s="32"/>
      <c r="R2511" s="32"/>
      <c r="S2511" s="32"/>
      <c r="AD2511" s="32"/>
    </row>
    <row r="2512" ht="34.5" customHeight="1">
      <c r="A2512" s="32"/>
      <c r="B2512" s="32"/>
      <c r="C2512" s="32"/>
      <c r="D2512" s="32"/>
      <c r="E2512" s="32"/>
      <c r="F2512" s="32"/>
      <c r="G2512" s="32"/>
      <c r="I2512" s="32"/>
      <c r="R2512" s="32"/>
      <c r="S2512" s="32"/>
      <c r="AD2512" s="32"/>
    </row>
    <row r="2513" ht="34.5" customHeight="1">
      <c r="A2513" s="32"/>
      <c r="B2513" s="32"/>
      <c r="C2513" s="32"/>
      <c r="D2513" s="32"/>
      <c r="E2513" s="32"/>
      <c r="G2513" s="32"/>
      <c r="H2513" s="32"/>
      <c r="I2513" s="32"/>
      <c r="R2513" s="32"/>
      <c r="S2513" s="32"/>
      <c r="AD2513" s="32"/>
    </row>
    <row r="2514" ht="34.5" customHeight="1">
      <c r="A2514" s="32"/>
      <c r="B2514" s="32"/>
      <c r="D2514" s="32"/>
      <c r="E2514" s="32"/>
      <c r="G2514" s="32"/>
      <c r="I2514" s="32"/>
      <c r="R2514" s="32"/>
      <c r="S2514" s="32"/>
      <c r="AD2514" s="32"/>
    </row>
    <row r="2515" ht="34.5" customHeight="1">
      <c r="A2515" s="32"/>
      <c r="B2515" s="32"/>
      <c r="C2515" s="32"/>
      <c r="D2515" s="32"/>
      <c r="E2515" s="32"/>
      <c r="F2515" s="32"/>
      <c r="G2515" s="32"/>
      <c r="H2515" s="32"/>
      <c r="I2515" s="32"/>
      <c r="R2515" s="32"/>
      <c r="S2515" s="32"/>
      <c r="AD2515" s="32"/>
    </row>
    <row r="2516" ht="34.5" customHeight="1">
      <c r="A2516" s="32"/>
      <c r="B2516" s="32"/>
      <c r="D2516" s="32"/>
      <c r="E2516" s="32"/>
      <c r="G2516" s="32"/>
      <c r="I2516" s="32"/>
      <c r="R2516" s="32"/>
      <c r="S2516" s="32"/>
      <c r="AD2516" s="32"/>
    </row>
    <row r="2517" ht="34.5" customHeight="1">
      <c r="A2517" s="32"/>
      <c r="B2517" s="32"/>
      <c r="C2517" s="32"/>
      <c r="D2517" s="32"/>
      <c r="E2517" s="32"/>
      <c r="F2517" s="32"/>
      <c r="G2517" s="32"/>
      <c r="H2517" s="32"/>
      <c r="I2517" s="32"/>
      <c r="R2517" s="32"/>
      <c r="S2517" s="32"/>
      <c r="AD2517" s="32"/>
    </row>
    <row r="2518" ht="34.5" customHeight="1">
      <c r="A2518" s="32"/>
      <c r="B2518" s="32"/>
      <c r="D2518" s="32"/>
      <c r="E2518" s="32"/>
      <c r="G2518" s="32"/>
      <c r="I2518" s="32"/>
      <c r="R2518" s="32"/>
      <c r="S2518" s="32"/>
      <c r="AD2518" s="32"/>
    </row>
    <row r="2519" ht="34.5" customHeight="1">
      <c r="A2519" s="32"/>
      <c r="B2519" s="32"/>
      <c r="C2519" s="32"/>
      <c r="D2519" s="32"/>
      <c r="E2519" s="32"/>
      <c r="F2519" s="32"/>
      <c r="G2519" s="32"/>
      <c r="H2519" s="32"/>
      <c r="I2519" s="32"/>
      <c r="R2519" s="32"/>
      <c r="S2519" s="32"/>
      <c r="AD2519" s="32"/>
    </row>
    <row r="2520" ht="34.5" customHeight="1">
      <c r="A2520" s="32"/>
      <c r="B2520" s="32"/>
      <c r="D2520" s="32"/>
      <c r="E2520" s="32"/>
      <c r="G2520" s="32"/>
      <c r="I2520" s="32"/>
      <c r="R2520" s="32"/>
      <c r="S2520" s="32"/>
      <c r="AD2520" s="32"/>
    </row>
    <row r="2521" ht="34.5" customHeight="1">
      <c r="A2521" s="32"/>
      <c r="B2521" s="32"/>
      <c r="C2521" s="32"/>
      <c r="D2521" s="32"/>
      <c r="E2521" s="32"/>
      <c r="F2521" s="32"/>
      <c r="G2521" s="32"/>
      <c r="H2521" s="32"/>
      <c r="I2521" s="32"/>
      <c r="R2521" s="32"/>
      <c r="S2521" s="32"/>
      <c r="AD2521" s="32"/>
    </row>
    <row r="2522" ht="34.5" customHeight="1">
      <c r="A2522" s="32"/>
      <c r="B2522" s="32"/>
      <c r="D2522" s="32"/>
      <c r="E2522" s="32"/>
      <c r="G2522" s="32"/>
      <c r="I2522" s="32"/>
      <c r="R2522" s="32"/>
      <c r="S2522" s="32"/>
      <c r="AD2522" s="32"/>
    </row>
    <row r="2523" ht="34.5" customHeight="1">
      <c r="A2523" s="32"/>
      <c r="B2523" s="32"/>
      <c r="C2523" s="32"/>
      <c r="D2523" s="32"/>
      <c r="E2523" s="32"/>
      <c r="F2523" s="32"/>
      <c r="G2523" s="32"/>
      <c r="H2523" s="32"/>
      <c r="I2523" s="32"/>
      <c r="R2523" s="32"/>
      <c r="S2523" s="32"/>
      <c r="AD2523" s="32"/>
    </row>
    <row r="2524" ht="34.5" customHeight="1">
      <c r="A2524" s="32"/>
      <c r="B2524" s="32"/>
      <c r="D2524" s="32"/>
      <c r="E2524" s="32"/>
      <c r="G2524" s="32"/>
      <c r="I2524" s="32"/>
      <c r="R2524" s="32"/>
      <c r="S2524" s="32"/>
      <c r="AD2524" s="32"/>
    </row>
    <row r="2525" ht="34.5" customHeight="1">
      <c r="A2525" s="32"/>
      <c r="B2525" s="32"/>
      <c r="C2525" s="32"/>
      <c r="D2525" s="32"/>
      <c r="E2525" s="32"/>
      <c r="F2525" s="32"/>
      <c r="G2525" s="32"/>
      <c r="H2525" s="32"/>
      <c r="I2525" s="32"/>
      <c r="R2525" s="32"/>
      <c r="S2525" s="32"/>
      <c r="AD2525" s="32"/>
    </row>
    <row r="2526" ht="34.5" customHeight="1">
      <c r="A2526" s="32"/>
      <c r="B2526" s="32"/>
      <c r="D2526" s="32"/>
      <c r="E2526" s="32"/>
      <c r="G2526" s="32"/>
      <c r="I2526" s="32"/>
      <c r="R2526" s="32"/>
      <c r="S2526" s="32"/>
      <c r="AD2526" s="32"/>
    </row>
    <row r="2527" ht="34.5" customHeight="1">
      <c r="A2527" s="32"/>
      <c r="B2527" s="32"/>
      <c r="C2527" s="32"/>
      <c r="D2527" s="32"/>
      <c r="E2527" s="32"/>
      <c r="G2527" s="32"/>
      <c r="H2527" s="32"/>
      <c r="I2527" s="32"/>
      <c r="R2527" s="32"/>
      <c r="S2527" s="32"/>
      <c r="AD2527" s="32"/>
    </row>
    <row r="2528" ht="34.5" customHeight="1">
      <c r="A2528" s="32"/>
      <c r="B2528" s="32"/>
      <c r="D2528" s="32"/>
      <c r="E2528" s="32"/>
      <c r="G2528" s="32"/>
      <c r="I2528" s="32"/>
      <c r="R2528" s="32"/>
      <c r="S2528" s="32"/>
      <c r="AD2528" s="32"/>
    </row>
    <row r="2529" ht="34.5" customHeight="1">
      <c r="A2529" s="32"/>
      <c r="B2529" s="32"/>
      <c r="C2529" s="32"/>
      <c r="D2529" s="32"/>
      <c r="E2529" s="32"/>
      <c r="F2529" s="32"/>
      <c r="G2529" s="32"/>
      <c r="H2529" s="32"/>
      <c r="I2529" s="32"/>
      <c r="R2529" s="32"/>
      <c r="S2529" s="32"/>
      <c r="AD2529" s="32"/>
    </row>
    <row r="2530" ht="34.5" customHeight="1">
      <c r="A2530" s="32"/>
      <c r="B2530" s="32"/>
      <c r="D2530" s="32"/>
      <c r="E2530" s="32"/>
      <c r="G2530" s="32"/>
      <c r="I2530" s="32"/>
      <c r="R2530" s="32"/>
      <c r="S2530" s="32"/>
      <c r="AD2530" s="32"/>
    </row>
    <row r="2531" ht="34.5" customHeight="1">
      <c r="A2531" s="32"/>
      <c r="B2531" s="32"/>
      <c r="C2531" s="32"/>
      <c r="D2531" s="32"/>
      <c r="E2531" s="32"/>
      <c r="F2531" s="32"/>
      <c r="G2531" s="32"/>
      <c r="H2531" s="32"/>
      <c r="I2531" s="32"/>
      <c r="R2531" s="32"/>
      <c r="S2531" s="32"/>
      <c r="AD2531" s="32"/>
    </row>
    <row r="2532" ht="34.5" customHeight="1">
      <c r="A2532" s="32"/>
      <c r="B2532" s="32"/>
      <c r="D2532" s="32"/>
      <c r="E2532" s="32"/>
      <c r="G2532" s="32"/>
      <c r="I2532" s="32"/>
      <c r="R2532" s="32"/>
      <c r="S2532" s="32"/>
      <c r="AD2532" s="32"/>
    </row>
    <row r="2533" ht="34.5" customHeight="1">
      <c r="A2533" s="32"/>
      <c r="B2533" s="32"/>
      <c r="C2533" s="32"/>
      <c r="D2533" s="32"/>
      <c r="E2533" s="32"/>
      <c r="F2533" s="32"/>
      <c r="G2533" s="32"/>
      <c r="H2533" s="32"/>
      <c r="I2533" s="32"/>
      <c r="R2533" s="32"/>
      <c r="S2533" s="32"/>
      <c r="AD2533" s="32"/>
    </row>
    <row r="2534" ht="34.5" customHeight="1">
      <c r="A2534" s="32"/>
      <c r="B2534" s="32"/>
      <c r="C2534" s="32"/>
      <c r="D2534" s="32"/>
      <c r="E2534" s="32"/>
      <c r="F2534" s="32"/>
      <c r="G2534" s="32"/>
      <c r="I2534" s="32"/>
      <c r="R2534" s="32"/>
      <c r="S2534" s="32"/>
      <c r="AD2534" s="32"/>
    </row>
    <row r="2535" ht="34.5" customHeight="1">
      <c r="A2535" s="32"/>
      <c r="B2535" s="32"/>
      <c r="C2535" s="32"/>
      <c r="D2535" s="32"/>
      <c r="E2535" s="32"/>
      <c r="F2535" s="32"/>
      <c r="G2535" s="32"/>
      <c r="H2535" s="32"/>
      <c r="I2535" s="32"/>
      <c r="R2535" s="32"/>
      <c r="S2535" s="32"/>
      <c r="AD2535" s="32"/>
    </row>
    <row r="2536" ht="34.5" customHeight="1">
      <c r="A2536" s="32"/>
      <c r="B2536" s="32"/>
      <c r="D2536" s="32"/>
      <c r="E2536" s="32"/>
      <c r="G2536" s="32"/>
      <c r="I2536" s="32"/>
      <c r="R2536" s="32"/>
      <c r="S2536" s="32"/>
      <c r="AD2536" s="32"/>
    </row>
    <row r="2537" ht="34.5" customHeight="1">
      <c r="A2537" s="32"/>
      <c r="B2537" s="32"/>
      <c r="C2537" s="32"/>
      <c r="D2537" s="32"/>
      <c r="E2537" s="32"/>
      <c r="G2537" s="32"/>
      <c r="H2537" s="32"/>
      <c r="I2537" s="32"/>
      <c r="R2537" s="32"/>
      <c r="S2537" s="32"/>
      <c r="AD2537" s="32"/>
    </row>
    <row r="2538" ht="34.5" customHeight="1">
      <c r="A2538" s="32"/>
      <c r="B2538" s="32"/>
      <c r="D2538" s="32"/>
      <c r="E2538" s="32"/>
      <c r="G2538" s="32"/>
      <c r="I2538" s="32"/>
      <c r="R2538" s="32"/>
      <c r="S2538" s="32"/>
      <c r="AD2538" s="32"/>
    </row>
    <row r="2539" ht="34.5" customHeight="1">
      <c r="A2539" s="32"/>
      <c r="B2539" s="32"/>
      <c r="C2539" s="32"/>
      <c r="D2539" s="32"/>
      <c r="E2539" s="32"/>
      <c r="F2539" s="32"/>
      <c r="G2539" s="32"/>
      <c r="H2539" s="32"/>
      <c r="I2539" s="32"/>
      <c r="R2539" s="32"/>
      <c r="S2539" s="32"/>
      <c r="AD2539" s="32"/>
    </row>
    <row r="2540" ht="34.5" customHeight="1">
      <c r="A2540" s="32"/>
      <c r="B2540" s="32"/>
      <c r="D2540" s="32"/>
      <c r="E2540" s="32"/>
      <c r="G2540" s="32"/>
      <c r="I2540" s="32"/>
      <c r="R2540" s="32"/>
      <c r="S2540" s="32"/>
      <c r="AD2540" s="32"/>
    </row>
    <row r="2541" ht="34.5" customHeight="1">
      <c r="A2541" s="32"/>
      <c r="B2541" s="32"/>
      <c r="C2541" s="32"/>
      <c r="D2541" s="32"/>
      <c r="E2541" s="32"/>
      <c r="F2541" s="32"/>
      <c r="G2541" s="32"/>
      <c r="H2541" s="32"/>
      <c r="I2541" s="32"/>
      <c r="R2541" s="32"/>
      <c r="S2541" s="32"/>
      <c r="AD2541" s="32"/>
    </row>
    <row r="2542" ht="34.5" customHeight="1">
      <c r="A2542" s="32"/>
      <c r="B2542" s="32"/>
      <c r="D2542" s="32"/>
      <c r="E2542" s="32"/>
      <c r="G2542" s="32"/>
      <c r="I2542" s="32"/>
      <c r="R2542" s="32"/>
      <c r="S2542" s="32"/>
      <c r="AD2542" s="32"/>
    </row>
    <row r="2543" ht="34.5" customHeight="1">
      <c r="A2543" s="32"/>
      <c r="B2543" s="32"/>
      <c r="C2543" s="32"/>
      <c r="D2543" s="32"/>
      <c r="E2543" s="32"/>
      <c r="F2543" s="32"/>
      <c r="G2543" s="32"/>
      <c r="H2543" s="32"/>
      <c r="I2543" s="32"/>
      <c r="R2543" s="32"/>
      <c r="S2543" s="32"/>
      <c r="AD2543" s="32"/>
    </row>
    <row r="2544" ht="34.5" customHeight="1">
      <c r="A2544" s="32"/>
      <c r="B2544" s="32"/>
      <c r="D2544" s="32"/>
      <c r="E2544" s="32"/>
      <c r="G2544" s="32"/>
      <c r="I2544" s="32"/>
      <c r="R2544" s="32"/>
      <c r="S2544" s="32"/>
      <c r="AD2544" s="32"/>
    </row>
    <row r="2545" ht="34.5" customHeight="1">
      <c r="A2545" s="32"/>
      <c r="B2545" s="32"/>
      <c r="C2545" s="32"/>
      <c r="D2545" s="32"/>
      <c r="E2545" s="32"/>
      <c r="F2545" s="32"/>
      <c r="G2545" s="32"/>
      <c r="H2545" s="32"/>
      <c r="I2545" s="32"/>
      <c r="R2545" s="32"/>
      <c r="S2545" s="32"/>
      <c r="AD2545" s="32"/>
    </row>
    <row r="2546" ht="34.5" customHeight="1">
      <c r="A2546" s="32"/>
      <c r="B2546" s="32"/>
      <c r="D2546" s="32"/>
      <c r="E2546" s="32"/>
      <c r="G2546" s="32"/>
      <c r="I2546" s="32"/>
      <c r="R2546" s="32"/>
      <c r="S2546" s="32"/>
      <c r="AD2546" s="32"/>
    </row>
    <row r="2547" ht="34.5" customHeight="1">
      <c r="A2547" s="32"/>
      <c r="B2547" s="32"/>
      <c r="C2547" s="32"/>
      <c r="D2547" s="32"/>
      <c r="E2547" s="32"/>
      <c r="F2547" s="32"/>
      <c r="G2547" s="32"/>
      <c r="H2547" s="32"/>
      <c r="I2547" s="32"/>
      <c r="R2547" s="32"/>
      <c r="S2547" s="32"/>
      <c r="AD2547" s="32"/>
    </row>
    <row r="2548" ht="34.5" customHeight="1">
      <c r="A2548" s="32"/>
      <c r="B2548" s="32"/>
      <c r="D2548" s="32"/>
      <c r="E2548" s="32"/>
      <c r="G2548" s="32"/>
      <c r="I2548" s="32"/>
      <c r="R2548" s="32"/>
      <c r="S2548" s="32"/>
      <c r="AD2548" s="32"/>
    </row>
    <row r="2549" ht="34.5" customHeight="1">
      <c r="A2549" s="32"/>
      <c r="B2549" s="32"/>
      <c r="C2549" s="32"/>
      <c r="D2549" s="32"/>
      <c r="E2549" s="32"/>
      <c r="F2549" s="32"/>
      <c r="G2549" s="32"/>
      <c r="H2549" s="32"/>
      <c r="I2549" s="32"/>
      <c r="R2549" s="32"/>
      <c r="S2549" s="32"/>
      <c r="AD2549" s="32"/>
    </row>
    <row r="2550" ht="34.5" customHeight="1">
      <c r="A2550" s="32"/>
      <c r="B2550" s="32"/>
      <c r="D2550" s="32"/>
      <c r="E2550" s="32"/>
      <c r="G2550" s="32"/>
      <c r="I2550" s="32"/>
      <c r="R2550" s="32"/>
      <c r="S2550" s="32"/>
      <c r="AD2550" s="32"/>
    </row>
    <row r="2551" ht="34.5" customHeight="1">
      <c r="A2551" s="32"/>
      <c r="B2551" s="32"/>
      <c r="C2551" s="32"/>
      <c r="D2551" s="32"/>
      <c r="E2551" s="32"/>
      <c r="F2551" s="32"/>
      <c r="G2551" s="32"/>
      <c r="H2551" s="32"/>
      <c r="I2551" s="32"/>
      <c r="R2551" s="32"/>
      <c r="S2551" s="32"/>
      <c r="AD2551" s="32"/>
    </row>
    <row r="2552" ht="34.5" customHeight="1">
      <c r="A2552" s="32"/>
      <c r="B2552" s="32"/>
      <c r="D2552" s="32"/>
      <c r="E2552" s="32"/>
      <c r="G2552" s="32"/>
      <c r="I2552" s="32"/>
      <c r="R2552" s="32"/>
      <c r="S2552" s="32"/>
      <c r="AD2552" s="32"/>
    </row>
    <row r="2553" ht="34.5" customHeight="1">
      <c r="A2553" s="32"/>
      <c r="B2553" s="32"/>
      <c r="C2553" s="32"/>
      <c r="D2553" s="32"/>
      <c r="E2553" s="32"/>
      <c r="F2553" s="32"/>
      <c r="G2553" s="32"/>
      <c r="H2553" s="32"/>
      <c r="I2553" s="32"/>
      <c r="R2553" s="32"/>
      <c r="S2553" s="32"/>
      <c r="AD2553" s="32"/>
    </row>
    <row r="2554" ht="34.5" customHeight="1">
      <c r="A2554" s="32"/>
      <c r="B2554" s="32"/>
      <c r="C2554" s="32"/>
      <c r="D2554" s="32"/>
      <c r="E2554" s="32"/>
      <c r="F2554" s="32"/>
      <c r="G2554" s="32"/>
      <c r="I2554" s="32"/>
      <c r="R2554" s="32"/>
      <c r="S2554" s="32"/>
      <c r="AD2554" s="32"/>
    </row>
    <row r="2555" ht="34.5" customHeight="1">
      <c r="A2555" s="32"/>
      <c r="B2555" s="32"/>
      <c r="C2555" s="32"/>
      <c r="D2555" s="32"/>
      <c r="E2555" s="32"/>
      <c r="G2555" s="32"/>
      <c r="H2555" s="32"/>
      <c r="I2555" s="32"/>
      <c r="R2555" s="32"/>
      <c r="S2555" s="32"/>
      <c r="AD2555" s="32"/>
    </row>
    <row r="2556" ht="34.5" customHeight="1">
      <c r="A2556" s="32"/>
      <c r="B2556" s="32"/>
      <c r="C2556" s="32"/>
      <c r="D2556" s="32"/>
      <c r="E2556" s="32"/>
      <c r="F2556" s="32"/>
      <c r="G2556" s="32"/>
      <c r="I2556" s="32"/>
      <c r="R2556" s="32"/>
      <c r="S2556" s="32"/>
      <c r="AD2556" s="32"/>
    </row>
    <row r="2557" ht="34.5" customHeight="1">
      <c r="A2557" s="32"/>
      <c r="B2557" s="32"/>
      <c r="C2557" s="32"/>
      <c r="D2557" s="32"/>
      <c r="E2557" s="32"/>
      <c r="G2557" s="32"/>
      <c r="H2557" s="32"/>
      <c r="I2557" s="32"/>
      <c r="R2557" s="32"/>
      <c r="S2557" s="32"/>
      <c r="AD2557" s="32"/>
    </row>
    <row r="2558" ht="34.5" customHeight="1">
      <c r="A2558" s="32"/>
      <c r="B2558" s="32"/>
      <c r="D2558" s="32"/>
      <c r="E2558" s="32"/>
      <c r="G2558" s="32"/>
      <c r="I2558" s="32"/>
      <c r="R2558" s="32"/>
      <c r="S2558" s="32"/>
      <c r="AD2558" s="32"/>
    </row>
    <row r="2559" ht="34.5" customHeight="1">
      <c r="A2559" s="32"/>
      <c r="B2559" s="32"/>
      <c r="C2559" s="32"/>
      <c r="D2559" s="32"/>
      <c r="E2559" s="32"/>
      <c r="G2559" s="32"/>
      <c r="H2559" s="32"/>
      <c r="I2559" s="32"/>
      <c r="R2559" s="32"/>
      <c r="S2559" s="32"/>
      <c r="AD2559" s="32"/>
    </row>
    <row r="2560" ht="34.5" customHeight="1">
      <c r="A2560" s="32"/>
      <c r="B2560" s="32"/>
      <c r="C2560" s="32"/>
      <c r="D2560" s="32"/>
      <c r="E2560" s="32"/>
      <c r="F2560" s="32"/>
      <c r="G2560" s="32"/>
      <c r="I2560" s="32"/>
      <c r="R2560" s="32"/>
      <c r="S2560" s="32"/>
      <c r="AD2560" s="32"/>
    </row>
    <row r="2561" ht="34.5" customHeight="1">
      <c r="A2561" s="32"/>
      <c r="B2561" s="32"/>
      <c r="C2561" s="32"/>
      <c r="D2561" s="32"/>
      <c r="E2561" s="32"/>
      <c r="G2561" s="32"/>
      <c r="H2561" s="32"/>
      <c r="I2561" s="32"/>
      <c r="R2561" s="32"/>
      <c r="S2561" s="32"/>
      <c r="AD2561" s="32"/>
    </row>
    <row r="2562" ht="34.5" customHeight="1">
      <c r="A2562" s="32"/>
      <c r="B2562" s="32"/>
      <c r="C2562" s="32"/>
      <c r="D2562" s="32"/>
      <c r="E2562" s="32"/>
      <c r="F2562" s="32"/>
      <c r="G2562" s="32"/>
      <c r="I2562" s="32"/>
      <c r="R2562" s="32"/>
      <c r="S2562" s="32"/>
      <c r="AD2562" s="32"/>
    </row>
    <row r="2563" ht="34.5" customHeight="1">
      <c r="A2563" s="32"/>
      <c r="B2563" s="32"/>
      <c r="C2563" s="32"/>
      <c r="D2563" s="32"/>
      <c r="E2563" s="32"/>
      <c r="G2563" s="32"/>
      <c r="H2563" s="32"/>
      <c r="I2563" s="32"/>
      <c r="R2563" s="32"/>
      <c r="S2563" s="32"/>
      <c r="AD2563" s="32"/>
    </row>
    <row r="2564" ht="34.5" customHeight="1">
      <c r="A2564" s="32"/>
      <c r="B2564" s="32"/>
      <c r="C2564" s="32"/>
      <c r="D2564" s="32"/>
      <c r="E2564" s="32"/>
      <c r="F2564" s="32"/>
      <c r="G2564" s="32"/>
      <c r="I2564" s="32"/>
      <c r="R2564" s="32"/>
      <c r="S2564" s="32"/>
      <c r="AD2564" s="32"/>
    </row>
    <row r="2565" ht="34.5" customHeight="1">
      <c r="A2565" s="32"/>
      <c r="B2565" s="32"/>
      <c r="C2565" s="32"/>
      <c r="D2565" s="32"/>
      <c r="E2565" s="32"/>
      <c r="G2565" s="32"/>
      <c r="H2565" s="32"/>
      <c r="I2565" s="32"/>
      <c r="R2565" s="32"/>
      <c r="S2565" s="32"/>
      <c r="AD2565" s="32"/>
    </row>
    <row r="2566" ht="34.5" customHeight="1">
      <c r="A2566" s="32"/>
      <c r="B2566" s="32"/>
      <c r="C2566" s="32"/>
      <c r="D2566" s="32"/>
      <c r="E2566" s="32"/>
      <c r="F2566" s="32"/>
      <c r="G2566" s="32"/>
      <c r="I2566" s="32"/>
      <c r="R2566" s="32"/>
      <c r="S2566" s="32"/>
      <c r="AD2566" s="32"/>
    </row>
    <row r="2567" ht="34.5" customHeight="1">
      <c r="A2567" s="32"/>
      <c r="B2567" s="32"/>
      <c r="C2567" s="32"/>
      <c r="D2567" s="32"/>
      <c r="E2567" s="32"/>
      <c r="G2567" s="32"/>
      <c r="H2567" s="32"/>
      <c r="I2567" s="32"/>
      <c r="R2567" s="32"/>
      <c r="S2567" s="32"/>
      <c r="AD2567" s="32"/>
    </row>
    <row r="2568" ht="34.5" customHeight="1">
      <c r="A2568" s="32"/>
      <c r="B2568" s="32"/>
      <c r="C2568" s="32"/>
      <c r="D2568" s="32"/>
      <c r="E2568" s="32"/>
      <c r="F2568" s="32"/>
      <c r="G2568" s="32"/>
      <c r="I2568" s="32"/>
      <c r="R2568" s="32"/>
      <c r="S2568" s="32"/>
      <c r="AD2568" s="32"/>
    </row>
    <row r="2569" ht="34.5" customHeight="1">
      <c r="A2569" s="32"/>
      <c r="B2569" s="32"/>
      <c r="C2569" s="32"/>
      <c r="D2569" s="32"/>
      <c r="E2569" s="32"/>
      <c r="F2569" s="32"/>
      <c r="G2569" s="32"/>
      <c r="H2569" s="32"/>
      <c r="I2569" s="32"/>
      <c r="R2569" s="32"/>
      <c r="S2569" s="32"/>
      <c r="AD2569" s="32"/>
    </row>
    <row r="2570" ht="34.5" customHeight="1">
      <c r="A2570" s="32"/>
      <c r="B2570" s="32"/>
      <c r="C2570" s="32"/>
      <c r="D2570" s="32"/>
      <c r="E2570" s="32"/>
      <c r="F2570" s="32"/>
      <c r="G2570" s="32"/>
      <c r="I2570" s="32"/>
      <c r="R2570" s="32"/>
      <c r="S2570" s="32"/>
      <c r="AD2570" s="32"/>
    </row>
    <row r="2571" ht="34.5" customHeight="1">
      <c r="A2571" s="32"/>
      <c r="B2571" s="32"/>
      <c r="C2571" s="32"/>
      <c r="D2571" s="32"/>
      <c r="E2571" s="32"/>
      <c r="G2571" s="32"/>
      <c r="H2571" s="32"/>
      <c r="I2571" s="32"/>
      <c r="R2571" s="32"/>
      <c r="S2571" s="32"/>
      <c r="AD2571" s="32"/>
    </row>
    <row r="2572" ht="34.5" customHeight="1">
      <c r="A2572" s="32"/>
      <c r="B2572" s="32"/>
      <c r="C2572" s="32"/>
      <c r="D2572" s="32"/>
      <c r="E2572" s="32"/>
      <c r="F2572" s="32"/>
      <c r="G2572" s="32"/>
      <c r="I2572" s="32"/>
      <c r="R2572" s="32"/>
      <c r="S2572" s="32"/>
      <c r="AD2572" s="32"/>
    </row>
    <row r="2573" ht="34.5" customHeight="1">
      <c r="A2573" s="32"/>
      <c r="B2573" s="32"/>
      <c r="C2573" s="32"/>
      <c r="D2573" s="32"/>
      <c r="E2573" s="32"/>
      <c r="F2573" s="32"/>
      <c r="G2573" s="32"/>
      <c r="H2573" s="32"/>
      <c r="I2573" s="32"/>
      <c r="R2573" s="32"/>
      <c r="S2573" s="32"/>
      <c r="AD2573" s="32"/>
    </row>
    <row r="2574" ht="34.5" customHeight="1">
      <c r="A2574" s="32"/>
      <c r="B2574" s="32"/>
      <c r="D2574" s="32"/>
      <c r="E2574" s="32"/>
      <c r="G2574" s="32"/>
      <c r="I2574" s="32"/>
      <c r="R2574" s="32"/>
      <c r="S2574" s="32"/>
      <c r="AD2574" s="32"/>
    </row>
    <row r="2575" ht="34.5" customHeight="1">
      <c r="A2575" s="32"/>
      <c r="B2575" s="32"/>
      <c r="C2575" s="32"/>
      <c r="D2575" s="32"/>
      <c r="E2575" s="32"/>
      <c r="G2575" s="32"/>
      <c r="H2575" s="32"/>
      <c r="I2575" s="32"/>
      <c r="R2575" s="32"/>
      <c r="S2575" s="32"/>
      <c r="AD2575" s="32"/>
    </row>
    <row r="2576" ht="34.5" customHeight="1">
      <c r="A2576" s="32"/>
      <c r="B2576" s="32"/>
      <c r="D2576" s="32"/>
      <c r="E2576" s="32"/>
      <c r="G2576" s="32"/>
      <c r="I2576" s="32"/>
      <c r="R2576" s="32"/>
      <c r="S2576" s="32"/>
      <c r="AD2576" s="32"/>
    </row>
    <row r="2577" ht="34.5" customHeight="1">
      <c r="A2577" s="32"/>
      <c r="B2577" s="32"/>
      <c r="C2577" s="32"/>
      <c r="D2577" s="32"/>
      <c r="E2577" s="32"/>
      <c r="G2577" s="32"/>
      <c r="H2577" s="32"/>
      <c r="I2577" s="32"/>
      <c r="R2577" s="32"/>
      <c r="S2577" s="32"/>
      <c r="AD2577" s="32"/>
    </row>
    <row r="2578" ht="34.5" customHeight="1">
      <c r="A2578" s="32"/>
      <c r="B2578" s="32"/>
      <c r="C2578" s="32"/>
      <c r="D2578" s="32"/>
      <c r="E2578" s="32"/>
      <c r="F2578" s="32"/>
      <c r="G2578" s="32"/>
      <c r="I2578" s="32"/>
      <c r="R2578" s="32"/>
      <c r="S2578" s="32"/>
      <c r="AD2578" s="32"/>
    </row>
    <row r="2579" ht="34.5" customHeight="1">
      <c r="A2579" s="32"/>
      <c r="B2579" s="32"/>
      <c r="C2579" s="32"/>
      <c r="D2579" s="32"/>
      <c r="E2579" s="32"/>
      <c r="G2579" s="32"/>
      <c r="H2579" s="32"/>
      <c r="I2579" s="32"/>
      <c r="R2579" s="32"/>
      <c r="S2579" s="32"/>
      <c r="AD2579" s="32"/>
    </row>
    <row r="2580" ht="34.5" customHeight="1">
      <c r="A2580" s="32"/>
      <c r="B2580" s="32"/>
      <c r="D2580" s="32"/>
      <c r="E2580" s="32"/>
      <c r="G2580" s="32"/>
      <c r="I2580" s="32"/>
      <c r="R2580" s="32"/>
      <c r="S2580" s="32"/>
      <c r="AD2580" s="32"/>
    </row>
    <row r="2581" ht="34.5" customHeight="1">
      <c r="A2581" s="32"/>
      <c r="B2581" s="32"/>
      <c r="C2581" s="32"/>
      <c r="D2581" s="32"/>
      <c r="E2581" s="32"/>
      <c r="G2581" s="32"/>
      <c r="H2581" s="32"/>
      <c r="I2581" s="32"/>
      <c r="R2581" s="32"/>
      <c r="S2581" s="32"/>
      <c r="AD2581" s="32"/>
    </row>
    <row r="2582" ht="34.5" customHeight="1">
      <c r="A2582" s="32"/>
      <c r="B2582" s="32"/>
      <c r="D2582" s="32"/>
      <c r="E2582" s="32"/>
      <c r="G2582" s="32"/>
      <c r="I2582" s="32"/>
      <c r="R2582" s="32"/>
      <c r="S2582" s="32"/>
      <c r="AD2582" s="32"/>
    </row>
    <row r="2583" ht="34.5" customHeight="1">
      <c r="A2583" s="32"/>
      <c r="B2583" s="32"/>
      <c r="C2583" s="32"/>
      <c r="D2583" s="32"/>
      <c r="E2583" s="32"/>
      <c r="F2583" s="32"/>
      <c r="G2583" s="32"/>
      <c r="H2583" s="32"/>
      <c r="I2583" s="32"/>
      <c r="R2583" s="32"/>
      <c r="S2583" s="32"/>
      <c r="AD2583" s="32"/>
    </row>
    <row r="2584" ht="34.5" customHeight="1">
      <c r="A2584" s="32"/>
      <c r="B2584" s="32"/>
      <c r="D2584" s="32"/>
      <c r="E2584" s="32"/>
      <c r="G2584" s="32"/>
      <c r="I2584" s="32"/>
      <c r="R2584" s="32"/>
      <c r="S2584" s="32"/>
      <c r="AD2584" s="32"/>
    </row>
    <row r="2585" ht="34.5" customHeight="1">
      <c r="A2585" s="32"/>
      <c r="B2585" s="32"/>
      <c r="C2585" s="32"/>
      <c r="D2585" s="32"/>
      <c r="E2585" s="32"/>
      <c r="F2585" s="32"/>
      <c r="G2585" s="32"/>
      <c r="H2585" s="32"/>
      <c r="I2585" s="32"/>
      <c r="R2585" s="32"/>
      <c r="S2585" s="32"/>
      <c r="AD2585" s="32"/>
    </row>
    <row r="2586" ht="34.5" customHeight="1">
      <c r="A2586" s="32"/>
      <c r="B2586" s="32"/>
      <c r="D2586" s="32"/>
      <c r="E2586" s="32"/>
      <c r="G2586" s="32"/>
      <c r="I2586" s="32"/>
      <c r="R2586" s="32"/>
      <c r="S2586" s="32"/>
      <c r="AD2586" s="32"/>
    </row>
    <row r="2587" ht="34.5" customHeight="1">
      <c r="A2587" s="32"/>
      <c r="B2587" s="32"/>
      <c r="C2587" s="32"/>
      <c r="D2587" s="32"/>
      <c r="E2587" s="32"/>
      <c r="F2587" s="32"/>
      <c r="G2587" s="32"/>
      <c r="H2587" s="32"/>
      <c r="I2587" s="32"/>
      <c r="R2587" s="32"/>
      <c r="S2587" s="32"/>
      <c r="AD2587" s="32"/>
    </row>
    <row r="2588" ht="34.5" customHeight="1">
      <c r="A2588" s="32"/>
      <c r="B2588" s="32"/>
      <c r="D2588" s="32"/>
      <c r="E2588" s="32"/>
      <c r="G2588" s="32"/>
      <c r="I2588" s="32"/>
      <c r="R2588" s="32"/>
      <c r="S2588" s="32"/>
      <c r="AD2588" s="32"/>
    </row>
    <row r="2589" ht="34.5" customHeight="1">
      <c r="A2589" s="32"/>
      <c r="B2589" s="32"/>
      <c r="C2589" s="32"/>
      <c r="D2589" s="32"/>
      <c r="E2589" s="32"/>
      <c r="F2589" s="32"/>
      <c r="G2589" s="32"/>
      <c r="H2589" s="32"/>
      <c r="I2589" s="32"/>
      <c r="R2589" s="32"/>
      <c r="S2589" s="32"/>
      <c r="AD2589" s="32"/>
    </row>
    <row r="2590" ht="34.5" customHeight="1">
      <c r="A2590" s="32"/>
      <c r="B2590" s="32"/>
      <c r="D2590" s="32"/>
      <c r="E2590" s="32"/>
      <c r="G2590" s="32"/>
      <c r="I2590" s="32"/>
      <c r="R2590" s="32"/>
      <c r="S2590" s="32"/>
      <c r="AD2590" s="32"/>
    </row>
    <row r="2591" ht="34.5" customHeight="1">
      <c r="A2591" s="32"/>
      <c r="B2591" s="32"/>
      <c r="C2591" s="32"/>
      <c r="D2591" s="32"/>
      <c r="E2591" s="32"/>
      <c r="G2591" s="32"/>
      <c r="H2591" s="32"/>
      <c r="I2591" s="32"/>
      <c r="R2591" s="32"/>
      <c r="S2591" s="32"/>
      <c r="AD2591" s="32"/>
    </row>
    <row r="2592" ht="34.5" customHeight="1">
      <c r="A2592" s="32"/>
      <c r="B2592" s="32"/>
      <c r="D2592" s="32"/>
      <c r="E2592" s="32"/>
      <c r="G2592" s="32"/>
      <c r="I2592" s="32"/>
      <c r="R2592" s="32"/>
      <c r="S2592" s="32"/>
      <c r="AD2592" s="32"/>
    </row>
    <row r="2593" ht="34.5" customHeight="1">
      <c r="A2593" s="32"/>
      <c r="B2593" s="32"/>
      <c r="C2593" s="32"/>
      <c r="D2593" s="32"/>
      <c r="E2593" s="32"/>
      <c r="F2593" s="32"/>
      <c r="G2593" s="32"/>
      <c r="H2593" s="32"/>
      <c r="I2593" s="32"/>
      <c r="R2593" s="32"/>
      <c r="S2593" s="32"/>
      <c r="AD2593" s="32"/>
    </row>
    <row r="2594" ht="34.5" customHeight="1">
      <c r="A2594" s="32"/>
      <c r="B2594" s="32"/>
      <c r="D2594" s="32"/>
      <c r="E2594" s="32"/>
      <c r="G2594" s="32"/>
      <c r="I2594" s="32"/>
      <c r="R2594" s="32"/>
      <c r="S2594" s="32"/>
      <c r="AD2594" s="32"/>
    </row>
    <row r="2595" ht="34.5" customHeight="1">
      <c r="A2595" s="32"/>
      <c r="B2595" s="32"/>
      <c r="C2595" s="32"/>
      <c r="D2595" s="32"/>
      <c r="E2595" s="32"/>
      <c r="G2595" s="32"/>
      <c r="H2595" s="32"/>
      <c r="I2595" s="32"/>
      <c r="R2595" s="32"/>
      <c r="S2595" s="32"/>
      <c r="AD2595" s="32"/>
    </row>
    <row r="2596" ht="34.5" customHeight="1">
      <c r="A2596" s="32"/>
      <c r="B2596" s="32"/>
      <c r="D2596" s="32"/>
      <c r="E2596" s="32"/>
      <c r="G2596" s="32"/>
      <c r="I2596" s="32"/>
      <c r="R2596" s="32"/>
      <c r="S2596" s="32"/>
      <c r="AD2596" s="32"/>
    </row>
    <row r="2597" ht="34.5" customHeight="1">
      <c r="A2597" s="32"/>
      <c r="B2597" s="32"/>
      <c r="C2597" s="32"/>
      <c r="D2597" s="32"/>
      <c r="E2597" s="32"/>
      <c r="F2597" s="32"/>
      <c r="G2597" s="32"/>
      <c r="H2597" s="32"/>
      <c r="I2597" s="32"/>
      <c r="R2597" s="32"/>
      <c r="S2597" s="32"/>
      <c r="AD2597" s="32"/>
    </row>
    <row r="2598" ht="34.5" customHeight="1">
      <c r="A2598" s="32"/>
      <c r="B2598" s="32"/>
      <c r="D2598" s="32"/>
      <c r="E2598" s="32"/>
      <c r="G2598" s="32"/>
      <c r="I2598" s="32"/>
      <c r="R2598" s="32"/>
      <c r="S2598" s="32"/>
      <c r="AD2598" s="32"/>
    </row>
    <row r="2599" ht="34.5" customHeight="1">
      <c r="A2599" s="32"/>
      <c r="B2599" s="32"/>
      <c r="C2599" s="32"/>
      <c r="D2599" s="32"/>
      <c r="E2599" s="32"/>
      <c r="F2599" s="32"/>
      <c r="G2599" s="32"/>
      <c r="H2599" s="32"/>
      <c r="I2599" s="32"/>
      <c r="R2599" s="32"/>
      <c r="S2599" s="32"/>
      <c r="AD2599" s="32"/>
    </row>
    <row r="2600" ht="34.5" customHeight="1">
      <c r="A2600" s="32"/>
      <c r="B2600" s="32"/>
      <c r="D2600" s="32"/>
      <c r="E2600" s="32"/>
      <c r="G2600" s="32"/>
      <c r="I2600" s="32"/>
      <c r="R2600" s="32"/>
      <c r="S2600" s="32"/>
      <c r="AD2600" s="32"/>
    </row>
    <row r="2601" ht="34.5" customHeight="1">
      <c r="A2601" s="32"/>
      <c r="B2601" s="32"/>
      <c r="C2601" s="32"/>
      <c r="D2601" s="32"/>
      <c r="E2601" s="32"/>
      <c r="F2601" s="32"/>
      <c r="G2601" s="32"/>
      <c r="H2601" s="32"/>
      <c r="I2601" s="32"/>
      <c r="R2601" s="32"/>
      <c r="S2601" s="32"/>
      <c r="AD2601" s="32"/>
    </row>
    <row r="2602" ht="34.5" customHeight="1">
      <c r="A2602" s="32"/>
      <c r="B2602" s="32"/>
      <c r="D2602" s="32"/>
      <c r="E2602" s="32"/>
      <c r="G2602" s="32"/>
      <c r="I2602" s="32"/>
      <c r="R2602" s="32"/>
      <c r="S2602" s="32"/>
      <c r="AD2602" s="32"/>
    </row>
    <row r="2603" ht="34.5" customHeight="1">
      <c r="A2603" s="32"/>
      <c r="B2603" s="32"/>
      <c r="C2603" s="32"/>
      <c r="D2603" s="32"/>
      <c r="E2603" s="32"/>
      <c r="F2603" s="32"/>
      <c r="G2603" s="32"/>
      <c r="H2603" s="32"/>
      <c r="I2603" s="32"/>
      <c r="R2603" s="32"/>
      <c r="S2603" s="32"/>
      <c r="AD2603" s="32"/>
    </row>
    <row r="2604" ht="34.5" customHeight="1">
      <c r="A2604" s="32"/>
      <c r="B2604" s="32"/>
      <c r="D2604" s="32"/>
      <c r="E2604" s="32"/>
      <c r="G2604" s="32"/>
      <c r="I2604" s="32"/>
      <c r="R2604" s="32"/>
      <c r="S2604" s="32"/>
      <c r="AD2604" s="32"/>
    </row>
    <row r="2605" ht="34.5" customHeight="1">
      <c r="A2605" s="32"/>
      <c r="B2605" s="32"/>
      <c r="C2605" s="32"/>
      <c r="D2605" s="32"/>
      <c r="E2605" s="32"/>
      <c r="F2605" s="32"/>
      <c r="G2605" s="32"/>
      <c r="H2605" s="32"/>
      <c r="I2605" s="32"/>
      <c r="R2605" s="32"/>
      <c r="S2605" s="32"/>
      <c r="AD2605" s="32"/>
    </row>
    <row r="2606" ht="34.5" customHeight="1">
      <c r="A2606" s="32"/>
      <c r="B2606" s="32"/>
      <c r="D2606" s="32"/>
      <c r="E2606" s="32"/>
      <c r="G2606" s="32"/>
      <c r="I2606" s="32"/>
      <c r="R2606" s="32"/>
      <c r="S2606" s="32"/>
      <c r="AD2606" s="32"/>
    </row>
    <row r="2607" ht="34.5" customHeight="1">
      <c r="A2607" s="32"/>
      <c r="B2607" s="32"/>
      <c r="C2607" s="32"/>
      <c r="D2607" s="32"/>
      <c r="E2607" s="32"/>
      <c r="F2607" s="32"/>
      <c r="G2607" s="32"/>
      <c r="H2607" s="32"/>
      <c r="I2607" s="32"/>
      <c r="R2607" s="32"/>
      <c r="S2607" s="32"/>
      <c r="AD2607" s="32"/>
    </row>
    <row r="2608" ht="34.5" customHeight="1">
      <c r="A2608" s="32"/>
      <c r="B2608" s="32"/>
      <c r="D2608" s="32"/>
      <c r="E2608" s="32"/>
      <c r="G2608" s="32"/>
      <c r="I2608" s="32"/>
      <c r="R2608" s="32"/>
      <c r="S2608" s="32"/>
      <c r="AD2608" s="32"/>
    </row>
    <row r="2609" ht="34.5" customHeight="1">
      <c r="A2609" s="32"/>
      <c r="B2609" s="32"/>
      <c r="C2609" s="32"/>
      <c r="D2609" s="32"/>
      <c r="E2609" s="32"/>
      <c r="F2609" s="32"/>
      <c r="G2609" s="32"/>
      <c r="H2609" s="32"/>
      <c r="I2609" s="32"/>
      <c r="R2609" s="32"/>
      <c r="S2609" s="32"/>
      <c r="AD2609" s="32"/>
    </row>
    <row r="2610" ht="34.5" customHeight="1">
      <c r="A2610" s="32"/>
      <c r="B2610" s="32"/>
      <c r="D2610" s="32"/>
      <c r="E2610" s="32"/>
      <c r="G2610" s="32"/>
      <c r="I2610" s="32"/>
      <c r="R2610" s="32"/>
      <c r="S2610" s="32"/>
      <c r="AD2610" s="32"/>
    </row>
    <row r="2611" ht="34.5" customHeight="1">
      <c r="A2611" s="32"/>
      <c r="B2611" s="32"/>
      <c r="C2611" s="32"/>
      <c r="D2611" s="32"/>
      <c r="E2611" s="32"/>
      <c r="F2611" s="32"/>
      <c r="G2611" s="32"/>
      <c r="H2611" s="32"/>
      <c r="I2611" s="32"/>
      <c r="R2611" s="32"/>
      <c r="S2611" s="32"/>
      <c r="AD2611" s="32"/>
    </row>
    <row r="2612" ht="34.5" customHeight="1">
      <c r="A2612" s="32"/>
      <c r="B2612" s="32"/>
      <c r="D2612" s="32"/>
      <c r="E2612" s="32"/>
      <c r="G2612" s="32"/>
      <c r="I2612" s="32"/>
      <c r="R2612" s="32"/>
      <c r="S2612" s="32"/>
      <c r="AD2612" s="32"/>
    </row>
    <row r="2613" ht="34.5" customHeight="1">
      <c r="A2613" s="32"/>
      <c r="B2613" s="32"/>
      <c r="C2613" s="32"/>
      <c r="D2613" s="32"/>
      <c r="E2613" s="32"/>
      <c r="F2613" s="32"/>
      <c r="G2613" s="32"/>
      <c r="H2613" s="32"/>
      <c r="I2613" s="32"/>
      <c r="R2613" s="32"/>
      <c r="S2613" s="32"/>
      <c r="AD2613" s="32"/>
    </row>
    <row r="2614" ht="34.5" customHeight="1">
      <c r="A2614" s="32"/>
      <c r="B2614" s="32"/>
      <c r="D2614" s="32"/>
      <c r="E2614" s="32"/>
      <c r="G2614" s="32"/>
      <c r="I2614" s="32"/>
      <c r="R2614" s="32"/>
      <c r="S2614" s="32"/>
      <c r="AD2614" s="32"/>
    </row>
    <row r="2615" ht="34.5" customHeight="1">
      <c r="A2615" s="32"/>
      <c r="B2615" s="32"/>
      <c r="C2615" s="32"/>
      <c r="D2615" s="32"/>
      <c r="E2615" s="32"/>
      <c r="F2615" s="32"/>
      <c r="G2615" s="32"/>
      <c r="H2615" s="32"/>
      <c r="I2615" s="32"/>
      <c r="R2615" s="32"/>
      <c r="S2615" s="32"/>
      <c r="AD2615" s="32"/>
    </row>
    <row r="2616" ht="34.5" customHeight="1">
      <c r="A2616" s="32"/>
      <c r="B2616" s="32"/>
      <c r="D2616" s="32"/>
      <c r="E2616" s="32"/>
      <c r="G2616" s="32"/>
      <c r="I2616" s="32"/>
      <c r="R2616" s="32"/>
      <c r="S2616" s="32"/>
      <c r="AD2616" s="32"/>
    </row>
    <row r="2617" ht="34.5" customHeight="1">
      <c r="A2617" s="32"/>
      <c r="B2617" s="32"/>
      <c r="C2617" s="32"/>
      <c r="D2617" s="32"/>
      <c r="E2617" s="32"/>
      <c r="F2617" s="32"/>
      <c r="G2617" s="32"/>
      <c r="H2617" s="32"/>
      <c r="I2617" s="32"/>
      <c r="R2617" s="32"/>
      <c r="S2617" s="32"/>
      <c r="AD2617" s="32"/>
    </row>
    <row r="2618" ht="34.5" customHeight="1">
      <c r="A2618" s="32"/>
      <c r="B2618" s="32"/>
      <c r="D2618" s="32"/>
      <c r="E2618" s="32"/>
      <c r="G2618" s="32"/>
      <c r="I2618" s="32"/>
      <c r="R2618" s="32"/>
      <c r="S2618" s="32"/>
      <c r="AD2618" s="32"/>
    </row>
    <row r="2619" ht="34.5" customHeight="1">
      <c r="A2619" s="32"/>
      <c r="B2619" s="32"/>
      <c r="C2619" s="32"/>
      <c r="D2619" s="32"/>
      <c r="E2619" s="32"/>
      <c r="F2619" s="32"/>
      <c r="G2619" s="32"/>
      <c r="H2619" s="32"/>
      <c r="I2619" s="32"/>
      <c r="R2619" s="32"/>
      <c r="S2619" s="32"/>
      <c r="AD2619" s="32"/>
    </row>
    <row r="2620" ht="34.5" customHeight="1">
      <c r="A2620" s="32"/>
      <c r="B2620" s="32"/>
      <c r="D2620" s="32"/>
      <c r="E2620" s="32"/>
      <c r="G2620" s="32"/>
      <c r="I2620" s="32"/>
      <c r="R2620" s="32"/>
      <c r="S2620" s="32"/>
      <c r="AD2620" s="32"/>
    </row>
    <row r="2621" ht="34.5" customHeight="1">
      <c r="A2621" s="32"/>
      <c r="B2621" s="32"/>
      <c r="C2621" s="32"/>
      <c r="D2621" s="32"/>
      <c r="E2621" s="32"/>
      <c r="F2621" s="32"/>
      <c r="G2621" s="32"/>
      <c r="H2621" s="32"/>
      <c r="I2621" s="32"/>
      <c r="R2621" s="32"/>
      <c r="S2621" s="32"/>
      <c r="AD2621" s="32"/>
    </row>
    <row r="2622" ht="34.5" customHeight="1">
      <c r="A2622" s="32"/>
      <c r="B2622" s="32"/>
      <c r="D2622" s="32"/>
      <c r="E2622" s="32"/>
      <c r="G2622" s="32"/>
      <c r="I2622" s="32"/>
      <c r="R2622" s="32"/>
      <c r="S2622" s="32"/>
      <c r="AD2622" s="32"/>
    </row>
    <row r="2623" ht="34.5" customHeight="1">
      <c r="A2623" s="32"/>
      <c r="B2623" s="32"/>
      <c r="C2623" s="32"/>
      <c r="D2623" s="32"/>
      <c r="E2623" s="32"/>
      <c r="F2623" s="32"/>
      <c r="G2623" s="32"/>
      <c r="H2623" s="32"/>
      <c r="I2623" s="32"/>
      <c r="R2623" s="32"/>
      <c r="S2623" s="32"/>
      <c r="AD2623" s="32"/>
    </row>
    <row r="2624" ht="34.5" customHeight="1">
      <c r="A2624" s="32"/>
      <c r="B2624" s="32"/>
      <c r="D2624" s="32"/>
      <c r="E2624" s="32"/>
      <c r="G2624" s="32"/>
      <c r="I2624" s="32"/>
      <c r="R2624" s="32"/>
      <c r="S2624" s="32"/>
      <c r="AD2624" s="32"/>
    </row>
    <row r="2625" ht="34.5" customHeight="1">
      <c r="A2625" s="32"/>
      <c r="B2625" s="32"/>
      <c r="C2625" s="32"/>
      <c r="D2625" s="32"/>
      <c r="E2625" s="32"/>
      <c r="F2625" s="32"/>
      <c r="G2625" s="32"/>
      <c r="H2625" s="32"/>
      <c r="I2625" s="32"/>
      <c r="R2625" s="32"/>
      <c r="S2625" s="32"/>
      <c r="AD2625" s="32"/>
    </row>
    <row r="2626" ht="34.5" customHeight="1">
      <c r="A2626" s="32"/>
      <c r="B2626" s="32"/>
      <c r="D2626" s="32"/>
      <c r="E2626" s="32"/>
      <c r="G2626" s="32"/>
      <c r="I2626" s="32"/>
      <c r="R2626" s="32"/>
      <c r="S2626" s="32"/>
      <c r="AD2626" s="32"/>
    </row>
    <row r="2627" ht="34.5" customHeight="1">
      <c r="A2627" s="32"/>
      <c r="B2627" s="32"/>
      <c r="C2627" s="32"/>
      <c r="D2627" s="32"/>
      <c r="E2627" s="32"/>
      <c r="F2627" s="32"/>
      <c r="G2627" s="32"/>
      <c r="H2627" s="32"/>
      <c r="I2627" s="32"/>
      <c r="R2627" s="32"/>
      <c r="S2627" s="32"/>
      <c r="AD2627" s="32"/>
    </row>
    <row r="2628" ht="34.5" customHeight="1">
      <c r="A2628" s="32"/>
      <c r="B2628" s="32"/>
      <c r="D2628" s="32"/>
      <c r="E2628" s="32"/>
      <c r="G2628" s="32"/>
      <c r="I2628" s="32"/>
      <c r="R2628" s="32"/>
      <c r="S2628" s="32"/>
      <c r="AD2628" s="32"/>
    </row>
    <row r="2629" ht="34.5" customHeight="1">
      <c r="A2629" s="32"/>
      <c r="B2629" s="32"/>
      <c r="C2629" s="32"/>
      <c r="D2629" s="32"/>
      <c r="E2629" s="32"/>
      <c r="F2629" s="32"/>
      <c r="G2629" s="32"/>
      <c r="H2629" s="32"/>
      <c r="I2629" s="32"/>
      <c r="R2629" s="32"/>
      <c r="S2629" s="32"/>
      <c r="AD2629" s="32"/>
    </row>
    <row r="2630" ht="34.5" customHeight="1">
      <c r="A2630" s="32"/>
      <c r="B2630" s="32"/>
      <c r="D2630" s="32"/>
      <c r="E2630" s="32"/>
      <c r="G2630" s="32"/>
      <c r="I2630" s="32"/>
      <c r="R2630" s="32"/>
      <c r="S2630" s="32"/>
      <c r="AD2630" s="32"/>
    </row>
    <row r="2631" ht="34.5" customHeight="1">
      <c r="A2631" s="32"/>
      <c r="B2631" s="32"/>
      <c r="C2631" s="32"/>
      <c r="D2631" s="32"/>
      <c r="E2631" s="32"/>
      <c r="F2631" s="32"/>
      <c r="G2631" s="32"/>
      <c r="H2631" s="32"/>
      <c r="I2631" s="32"/>
      <c r="R2631" s="32"/>
      <c r="S2631" s="32"/>
      <c r="AD2631" s="32"/>
    </row>
    <row r="2632" ht="34.5" customHeight="1">
      <c r="A2632" s="32"/>
      <c r="B2632" s="32"/>
      <c r="D2632" s="32"/>
      <c r="E2632" s="32"/>
      <c r="G2632" s="32"/>
      <c r="I2632" s="32"/>
      <c r="R2632" s="32"/>
      <c r="S2632" s="32"/>
      <c r="AD2632" s="32"/>
    </row>
    <row r="2633" ht="34.5" customHeight="1">
      <c r="A2633" s="32"/>
      <c r="B2633" s="32"/>
      <c r="C2633" s="32"/>
      <c r="D2633" s="32"/>
      <c r="E2633" s="32"/>
      <c r="F2633" s="32"/>
      <c r="G2633" s="32"/>
      <c r="H2633" s="32"/>
      <c r="I2633" s="32"/>
      <c r="R2633" s="32"/>
      <c r="S2633" s="32"/>
      <c r="AD2633" s="32"/>
    </row>
    <row r="2634" ht="34.5" customHeight="1">
      <c r="A2634" s="32"/>
      <c r="B2634" s="32"/>
      <c r="D2634" s="32"/>
      <c r="E2634" s="32"/>
      <c r="G2634" s="32"/>
      <c r="I2634" s="32"/>
      <c r="R2634" s="32"/>
      <c r="S2634" s="32"/>
      <c r="AD2634" s="32"/>
    </row>
    <row r="2635" ht="34.5" customHeight="1">
      <c r="A2635" s="32"/>
      <c r="B2635" s="32"/>
      <c r="C2635" s="32"/>
      <c r="D2635" s="32"/>
      <c r="E2635" s="32"/>
      <c r="F2635" s="32"/>
      <c r="G2635" s="32"/>
      <c r="H2635" s="32"/>
      <c r="I2635" s="32"/>
      <c r="R2635" s="32"/>
      <c r="S2635" s="32"/>
      <c r="AD2635" s="32"/>
    </row>
    <row r="2636" ht="34.5" customHeight="1">
      <c r="A2636" s="32"/>
      <c r="B2636" s="32"/>
      <c r="D2636" s="32"/>
      <c r="E2636" s="32"/>
      <c r="G2636" s="32"/>
      <c r="I2636" s="32"/>
      <c r="R2636" s="32"/>
      <c r="S2636" s="32"/>
      <c r="AD2636" s="32"/>
    </row>
    <row r="2637" ht="34.5" customHeight="1">
      <c r="A2637" s="32"/>
      <c r="B2637" s="32"/>
      <c r="C2637" s="32"/>
      <c r="D2637" s="32"/>
      <c r="E2637" s="32"/>
      <c r="F2637" s="32"/>
      <c r="G2637" s="32"/>
      <c r="H2637" s="32"/>
      <c r="I2637" s="32"/>
      <c r="R2637" s="32"/>
      <c r="S2637" s="32"/>
      <c r="AD2637" s="32"/>
    </row>
    <row r="2638" ht="34.5" customHeight="1">
      <c r="A2638" s="32"/>
      <c r="B2638" s="32"/>
      <c r="D2638" s="32"/>
      <c r="E2638" s="32"/>
      <c r="G2638" s="32"/>
      <c r="I2638" s="32"/>
      <c r="R2638" s="32"/>
      <c r="S2638" s="32"/>
      <c r="AD2638" s="32"/>
    </row>
    <row r="2639" ht="34.5" customHeight="1">
      <c r="A2639" s="32"/>
      <c r="B2639" s="32"/>
      <c r="C2639" s="32"/>
      <c r="D2639" s="32"/>
      <c r="E2639" s="32"/>
      <c r="F2639" s="32"/>
      <c r="G2639" s="32"/>
      <c r="H2639" s="32"/>
      <c r="I2639" s="32"/>
      <c r="R2639" s="32"/>
      <c r="S2639" s="32"/>
      <c r="AD2639" s="32"/>
    </row>
    <row r="2640" ht="34.5" customHeight="1">
      <c r="A2640" s="32"/>
      <c r="B2640" s="32"/>
      <c r="D2640" s="32"/>
      <c r="E2640" s="32"/>
      <c r="G2640" s="32"/>
      <c r="I2640" s="32"/>
      <c r="R2640" s="32"/>
      <c r="S2640" s="32"/>
      <c r="AD2640" s="32"/>
    </row>
    <row r="2641" ht="34.5" customHeight="1">
      <c r="A2641" s="32"/>
      <c r="B2641" s="32"/>
      <c r="C2641" s="32"/>
      <c r="D2641" s="32"/>
      <c r="E2641" s="32"/>
      <c r="F2641" s="32"/>
      <c r="G2641" s="32"/>
      <c r="H2641" s="32"/>
      <c r="I2641" s="32"/>
      <c r="R2641" s="32"/>
      <c r="S2641" s="32"/>
      <c r="AD2641" s="32"/>
    </row>
    <row r="2642" ht="34.5" customHeight="1">
      <c r="A2642" s="32"/>
      <c r="B2642" s="32"/>
      <c r="D2642" s="32"/>
      <c r="E2642" s="32"/>
      <c r="G2642" s="32"/>
      <c r="I2642" s="32"/>
      <c r="R2642" s="32"/>
      <c r="S2642" s="32"/>
      <c r="AD2642" s="32"/>
    </row>
    <row r="2643" ht="34.5" customHeight="1">
      <c r="A2643" s="32"/>
      <c r="B2643" s="32"/>
      <c r="C2643" s="32"/>
      <c r="D2643" s="32"/>
      <c r="E2643" s="32"/>
      <c r="F2643" s="32"/>
      <c r="G2643" s="32"/>
      <c r="H2643" s="32"/>
      <c r="I2643" s="32"/>
      <c r="R2643" s="32"/>
      <c r="S2643" s="32"/>
      <c r="AD2643" s="32"/>
    </row>
    <row r="2644" ht="34.5" customHeight="1">
      <c r="A2644" s="32"/>
      <c r="B2644" s="32"/>
      <c r="D2644" s="32"/>
      <c r="E2644" s="32"/>
      <c r="G2644" s="32"/>
      <c r="I2644" s="32"/>
      <c r="R2644" s="32"/>
      <c r="S2644" s="32"/>
      <c r="AD2644" s="32"/>
    </row>
    <row r="2645" ht="34.5" customHeight="1">
      <c r="A2645" s="32"/>
      <c r="B2645" s="32"/>
      <c r="C2645" s="32"/>
      <c r="D2645" s="32"/>
      <c r="E2645" s="32"/>
      <c r="F2645" s="32"/>
      <c r="G2645" s="32"/>
      <c r="H2645" s="32"/>
      <c r="I2645" s="32"/>
      <c r="R2645" s="32"/>
      <c r="S2645" s="32"/>
      <c r="AD2645" s="32"/>
    </row>
    <row r="2646" ht="34.5" customHeight="1">
      <c r="A2646" s="32"/>
      <c r="B2646" s="32"/>
      <c r="D2646" s="32"/>
      <c r="E2646" s="32"/>
      <c r="G2646" s="32"/>
      <c r="I2646" s="32"/>
      <c r="R2646" s="32"/>
      <c r="S2646" s="32"/>
      <c r="AD2646" s="32"/>
    </row>
    <row r="2647" ht="34.5" customHeight="1">
      <c r="A2647" s="32"/>
      <c r="B2647" s="32"/>
      <c r="C2647" s="32"/>
      <c r="D2647" s="32"/>
      <c r="E2647" s="32"/>
      <c r="F2647" s="32"/>
      <c r="G2647" s="32"/>
      <c r="H2647" s="32"/>
      <c r="I2647" s="32"/>
      <c r="R2647" s="32"/>
      <c r="S2647" s="32"/>
      <c r="AD2647" s="32"/>
    </row>
    <row r="2648" ht="34.5" customHeight="1">
      <c r="A2648" s="32"/>
      <c r="B2648" s="32"/>
      <c r="D2648" s="32"/>
      <c r="E2648" s="32"/>
      <c r="G2648" s="32"/>
      <c r="I2648" s="32"/>
      <c r="R2648" s="32"/>
      <c r="S2648" s="32"/>
      <c r="AD2648" s="32"/>
    </row>
    <row r="2649" ht="34.5" customHeight="1">
      <c r="A2649" s="32"/>
      <c r="B2649" s="32"/>
      <c r="C2649" s="32"/>
      <c r="D2649" s="32"/>
      <c r="E2649" s="32"/>
      <c r="F2649" s="32"/>
      <c r="G2649" s="32"/>
      <c r="H2649" s="32"/>
      <c r="I2649" s="32"/>
      <c r="R2649" s="32"/>
      <c r="S2649" s="32"/>
      <c r="AD2649" s="32"/>
    </row>
    <row r="2650" ht="34.5" customHeight="1">
      <c r="A2650" s="32"/>
      <c r="B2650" s="32"/>
      <c r="D2650" s="32"/>
      <c r="E2650" s="32"/>
      <c r="G2650" s="32"/>
      <c r="I2650" s="32"/>
      <c r="R2650" s="32"/>
      <c r="S2650" s="32"/>
      <c r="AD2650" s="32"/>
    </row>
    <row r="2651" ht="34.5" customHeight="1">
      <c r="A2651" s="32"/>
      <c r="B2651" s="32"/>
      <c r="C2651" s="32"/>
      <c r="D2651" s="32"/>
      <c r="E2651" s="32"/>
      <c r="F2651" s="32"/>
      <c r="G2651" s="32"/>
      <c r="H2651" s="32"/>
      <c r="I2651" s="32"/>
      <c r="R2651" s="32"/>
      <c r="S2651" s="32"/>
      <c r="AD2651" s="32"/>
    </row>
    <row r="2652" ht="34.5" customHeight="1">
      <c r="A2652" s="32"/>
      <c r="B2652" s="32"/>
      <c r="D2652" s="32"/>
      <c r="E2652" s="32"/>
      <c r="G2652" s="32"/>
      <c r="I2652" s="32"/>
      <c r="R2652" s="32"/>
      <c r="S2652" s="32"/>
      <c r="AD2652" s="32"/>
    </row>
    <row r="2653" ht="34.5" customHeight="1">
      <c r="A2653" s="32"/>
      <c r="B2653" s="32"/>
      <c r="C2653" s="32"/>
      <c r="D2653" s="32"/>
      <c r="E2653" s="32"/>
      <c r="F2653" s="32"/>
      <c r="G2653" s="32"/>
      <c r="H2653" s="32"/>
      <c r="I2653" s="32"/>
      <c r="R2653" s="32"/>
      <c r="S2653" s="32"/>
      <c r="AD2653" s="32"/>
    </row>
    <row r="2654" ht="34.5" customHeight="1">
      <c r="A2654" s="32"/>
      <c r="B2654" s="32"/>
      <c r="D2654" s="32"/>
      <c r="E2654" s="32"/>
      <c r="G2654" s="32"/>
      <c r="I2654" s="32"/>
      <c r="R2654" s="32"/>
      <c r="S2654" s="32"/>
      <c r="AD2654" s="32"/>
    </row>
    <row r="2655" ht="34.5" customHeight="1">
      <c r="A2655" s="32"/>
      <c r="B2655" s="32"/>
      <c r="C2655" s="32"/>
      <c r="D2655" s="32"/>
      <c r="E2655" s="32"/>
      <c r="F2655" s="32"/>
      <c r="G2655" s="32"/>
      <c r="H2655" s="32"/>
      <c r="I2655" s="32"/>
      <c r="R2655" s="32"/>
      <c r="S2655" s="32"/>
      <c r="AD2655" s="32"/>
    </row>
    <row r="2656" ht="34.5" customHeight="1">
      <c r="A2656" s="32"/>
      <c r="B2656" s="32"/>
      <c r="D2656" s="32"/>
      <c r="E2656" s="32"/>
      <c r="G2656" s="32"/>
      <c r="I2656" s="32"/>
      <c r="R2656" s="32"/>
      <c r="S2656" s="32"/>
      <c r="AD2656" s="32"/>
    </row>
    <row r="2657" ht="34.5" customHeight="1">
      <c r="A2657" s="32"/>
      <c r="B2657" s="32"/>
      <c r="C2657" s="32"/>
      <c r="D2657" s="32"/>
      <c r="E2657" s="32"/>
      <c r="F2657" s="32"/>
      <c r="G2657" s="32"/>
      <c r="H2657" s="32"/>
      <c r="I2657" s="32"/>
      <c r="R2657" s="32"/>
      <c r="S2657" s="32"/>
      <c r="AD2657" s="32"/>
    </row>
    <row r="2658" ht="34.5" customHeight="1">
      <c r="A2658" s="32"/>
      <c r="B2658" s="32"/>
      <c r="D2658" s="32"/>
      <c r="E2658" s="32"/>
      <c r="G2658" s="32"/>
      <c r="I2658" s="32"/>
      <c r="R2658" s="32"/>
      <c r="S2658" s="32"/>
      <c r="AD2658" s="32"/>
    </row>
    <row r="2659" ht="34.5" customHeight="1">
      <c r="A2659" s="32"/>
      <c r="B2659" s="32"/>
      <c r="C2659" s="32"/>
      <c r="D2659" s="32"/>
      <c r="E2659" s="32"/>
      <c r="F2659" s="32"/>
      <c r="G2659" s="32"/>
      <c r="H2659" s="32"/>
      <c r="I2659" s="32"/>
      <c r="R2659" s="32"/>
      <c r="S2659" s="32"/>
      <c r="AD2659" s="32"/>
    </row>
    <row r="2660" ht="34.5" customHeight="1">
      <c r="A2660" s="32"/>
      <c r="B2660" s="32"/>
      <c r="D2660" s="32"/>
      <c r="E2660" s="32"/>
      <c r="G2660" s="32"/>
      <c r="I2660" s="32"/>
      <c r="R2660" s="32"/>
      <c r="S2660" s="32"/>
      <c r="AD2660" s="32"/>
    </row>
    <row r="2661" ht="34.5" customHeight="1">
      <c r="A2661" s="32"/>
      <c r="B2661" s="32"/>
      <c r="C2661" s="32"/>
      <c r="D2661" s="32"/>
      <c r="E2661" s="32"/>
      <c r="F2661" s="32"/>
      <c r="G2661" s="32"/>
      <c r="H2661" s="32"/>
      <c r="I2661" s="32"/>
      <c r="R2661" s="32"/>
      <c r="S2661" s="32"/>
      <c r="AD2661" s="32"/>
    </row>
    <row r="2662" ht="34.5" customHeight="1">
      <c r="A2662" s="32"/>
      <c r="B2662" s="32"/>
      <c r="D2662" s="32"/>
      <c r="E2662" s="32"/>
      <c r="G2662" s="32"/>
      <c r="I2662" s="32"/>
      <c r="R2662" s="32"/>
      <c r="S2662" s="32"/>
      <c r="AD2662" s="32"/>
    </row>
    <row r="2663" ht="34.5" customHeight="1">
      <c r="A2663" s="32"/>
      <c r="B2663" s="32"/>
      <c r="C2663" s="32"/>
      <c r="D2663" s="32"/>
      <c r="E2663" s="32"/>
      <c r="F2663" s="32"/>
      <c r="G2663" s="32"/>
      <c r="H2663" s="32"/>
      <c r="I2663" s="32"/>
      <c r="R2663" s="32"/>
      <c r="S2663" s="32"/>
      <c r="AD2663" s="32"/>
    </row>
    <row r="2664" ht="34.5" customHeight="1">
      <c r="A2664" s="32"/>
      <c r="B2664" s="32"/>
      <c r="D2664" s="32"/>
      <c r="E2664" s="32"/>
      <c r="G2664" s="32"/>
      <c r="I2664" s="32"/>
      <c r="R2664" s="32"/>
      <c r="S2664" s="32"/>
      <c r="AD2664" s="32"/>
    </row>
    <row r="2665" ht="34.5" customHeight="1">
      <c r="A2665" s="32"/>
      <c r="B2665" s="32"/>
      <c r="C2665" s="32"/>
      <c r="D2665" s="32"/>
      <c r="E2665" s="32"/>
      <c r="F2665" s="32"/>
      <c r="G2665" s="32"/>
      <c r="H2665" s="32"/>
      <c r="I2665" s="32"/>
      <c r="R2665" s="32"/>
      <c r="S2665" s="32"/>
      <c r="AD2665" s="32"/>
    </row>
    <row r="2666" ht="34.5" customHeight="1">
      <c r="A2666" s="32"/>
      <c r="B2666" s="32"/>
      <c r="D2666" s="32"/>
      <c r="E2666" s="32"/>
      <c r="G2666" s="32"/>
      <c r="I2666" s="32"/>
      <c r="R2666" s="32"/>
      <c r="S2666" s="32"/>
      <c r="AD2666" s="32"/>
    </row>
    <row r="2667" ht="34.5" customHeight="1">
      <c r="A2667" s="32"/>
      <c r="B2667" s="32"/>
      <c r="C2667" s="32"/>
      <c r="D2667" s="32"/>
      <c r="E2667" s="32"/>
      <c r="F2667" s="32"/>
      <c r="G2667" s="32"/>
      <c r="H2667" s="32"/>
      <c r="I2667" s="32"/>
      <c r="R2667" s="32"/>
      <c r="S2667" s="32"/>
      <c r="AD2667" s="32"/>
    </row>
    <row r="2668" ht="34.5" customHeight="1">
      <c r="A2668" s="32"/>
      <c r="B2668" s="32"/>
      <c r="D2668" s="32"/>
      <c r="E2668" s="32"/>
      <c r="G2668" s="32"/>
      <c r="I2668" s="32"/>
      <c r="R2668" s="32"/>
      <c r="S2668" s="32"/>
      <c r="AD2668" s="32"/>
    </row>
    <row r="2669" ht="34.5" customHeight="1">
      <c r="A2669" s="32"/>
      <c r="B2669" s="32"/>
      <c r="C2669" s="32"/>
      <c r="D2669" s="32"/>
      <c r="E2669" s="32"/>
      <c r="F2669" s="32"/>
      <c r="G2669" s="32"/>
      <c r="H2669" s="32"/>
      <c r="I2669" s="32"/>
      <c r="R2669" s="32"/>
      <c r="S2669" s="32"/>
      <c r="AD2669" s="32"/>
    </row>
    <row r="2670" ht="34.5" customHeight="1">
      <c r="A2670" s="32"/>
      <c r="B2670" s="32"/>
      <c r="D2670" s="32"/>
      <c r="E2670" s="32"/>
      <c r="G2670" s="32"/>
      <c r="I2670" s="32"/>
      <c r="R2670" s="32"/>
      <c r="S2670" s="32"/>
      <c r="AD2670" s="32"/>
    </row>
    <row r="2671" ht="34.5" customHeight="1">
      <c r="A2671" s="32"/>
      <c r="B2671" s="32"/>
      <c r="C2671" s="32"/>
      <c r="D2671" s="32"/>
      <c r="E2671" s="32"/>
      <c r="F2671" s="32"/>
      <c r="G2671" s="32"/>
      <c r="H2671" s="32"/>
      <c r="I2671" s="32"/>
      <c r="R2671" s="32"/>
      <c r="S2671" s="32"/>
      <c r="AD2671" s="32"/>
    </row>
    <row r="2672" ht="34.5" customHeight="1">
      <c r="A2672" s="32"/>
      <c r="B2672" s="32"/>
      <c r="D2672" s="32"/>
      <c r="E2672" s="32"/>
      <c r="G2672" s="32"/>
      <c r="I2672" s="32"/>
      <c r="R2672" s="32"/>
      <c r="S2672" s="32"/>
      <c r="AD2672" s="32"/>
    </row>
    <row r="2673" ht="34.5" customHeight="1">
      <c r="A2673" s="32"/>
      <c r="B2673" s="32"/>
      <c r="C2673" s="32"/>
      <c r="D2673" s="32"/>
      <c r="E2673" s="32"/>
      <c r="F2673" s="32"/>
      <c r="G2673" s="32"/>
      <c r="H2673" s="32"/>
      <c r="I2673" s="32"/>
      <c r="R2673" s="32"/>
      <c r="S2673" s="32"/>
      <c r="AD2673" s="32"/>
    </row>
    <row r="2674" ht="34.5" customHeight="1">
      <c r="A2674" s="32"/>
      <c r="B2674" s="32"/>
      <c r="D2674" s="32"/>
      <c r="E2674" s="32"/>
      <c r="G2674" s="32"/>
      <c r="I2674" s="32"/>
      <c r="R2674" s="32"/>
      <c r="S2674" s="32"/>
      <c r="AD2674" s="32"/>
    </row>
    <row r="2675" ht="34.5" customHeight="1">
      <c r="A2675" s="32"/>
      <c r="B2675" s="32"/>
      <c r="C2675" s="32"/>
      <c r="D2675" s="32"/>
      <c r="E2675" s="32"/>
      <c r="F2675" s="32"/>
      <c r="G2675" s="32"/>
      <c r="H2675" s="32"/>
      <c r="I2675" s="32"/>
      <c r="R2675" s="32"/>
      <c r="S2675" s="32"/>
      <c r="AD2675" s="32"/>
    </row>
    <row r="2676" ht="34.5" customHeight="1">
      <c r="A2676" s="32"/>
      <c r="B2676" s="32"/>
      <c r="D2676" s="32"/>
      <c r="E2676" s="32"/>
      <c r="G2676" s="32"/>
      <c r="I2676" s="32"/>
      <c r="R2676" s="32"/>
      <c r="S2676" s="32"/>
      <c r="AD2676" s="32"/>
    </row>
    <row r="2677" ht="34.5" customHeight="1">
      <c r="A2677" s="32"/>
      <c r="B2677" s="32"/>
      <c r="C2677" s="32"/>
      <c r="D2677" s="32"/>
      <c r="E2677" s="32"/>
      <c r="F2677" s="32"/>
      <c r="G2677" s="32"/>
      <c r="H2677" s="32"/>
      <c r="I2677" s="32"/>
      <c r="R2677" s="32"/>
      <c r="S2677" s="32"/>
      <c r="AD2677" s="32"/>
    </row>
    <row r="2678" ht="34.5" customHeight="1">
      <c r="A2678" s="32"/>
      <c r="B2678" s="32"/>
      <c r="D2678" s="32"/>
      <c r="E2678" s="32"/>
      <c r="G2678" s="32"/>
      <c r="I2678" s="32"/>
      <c r="R2678" s="32"/>
      <c r="S2678" s="32"/>
      <c r="AD2678" s="32"/>
    </row>
    <row r="2679" ht="34.5" customHeight="1">
      <c r="A2679" s="32"/>
      <c r="B2679" s="32"/>
      <c r="C2679" s="32"/>
      <c r="D2679" s="32"/>
      <c r="E2679" s="32"/>
      <c r="F2679" s="32"/>
      <c r="G2679" s="32"/>
      <c r="H2679" s="32"/>
      <c r="I2679" s="32"/>
      <c r="R2679" s="32"/>
      <c r="S2679" s="32"/>
      <c r="AD2679" s="32"/>
    </row>
    <row r="2680" ht="34.5" customHeight="1">
      <c r="A2680" s="32"/>
      <c r="B2680" s="32"/>
      <c r="D2680" s="32"/>
      <c r="E2680" s="32"/>
      <c r="G2680" s="32"/>
      <c r="I2680" s="32"/>
      <c r="R2680" s="32"/>
      <c r="S2680" s="32"/>
      <c r="AD2680" s="32"/>
    </row>
    <row r="2681" ht="34.5" customHeight="1">
      <c r="A2681" s="32"/>
      <c r="B2681" s="32"/>
      <c r="C2681" s="32"/>
      <c r="D2681" s="32"/>
      <c r="E2681" s="32"/>
      <c r="F2681" s="32"/>
      <c r="G2681" s="32"/>
      <c r="H2681" s="32"/>
      <c r="I2681" s="32"/>
      <c r="R2681" s="32"/>
      <c r="S2681" s="32"/>
      <c r="AD2681" s="32"/>
    </row>
    <row r="2682" ht="34.5" customHeight="1">
      <c r="A2682" s="32"/>
      <c r="B2682" s="32"/>
      <c r="D2682" s="32"/>
      <c r="E2682" s="32"/>
      <c r="G2682" s="32"/>
      <c r="I2682" s="32"/>
      <c r="R2682" s="32"/>
      <c r="S2682" s="32"/>
      <c r="AD2682" s="32"/>
    </row>
    <row r="2683" ht="34.5" customHeight="1">
      <c r="A2683" s="32"/>
      <c r="B2683" s="32"/>
      <c r="C2683" s="32"/>
      <c r="D2683" s="32"/>
      <c r="E2683" s="32"/>
      <c r="F2683" s="32"/>
      <c r="G2683" s="32"/>
      <c r="H2683" s="32"/>
      <c r="I2683" s="32"/>
      <c r="R2683" s="32"/>
      <c r="S2683" s="32"/>
      <c r="AD2683" s="32"/>
    </row>
    <row r="2684" ht="34.5" customHeight="1">
      <c r="A2684" s="32"/>
      <c r="B2684" s="32"/>
      <c r="D2684" s="32"/>
      <c r="E2684" s="32"/>
      <c r="G2684" s="32"/>
      <c r="I2684" s="32"/>
      <c r="R2684" s="32"/>
      <c r="S2684" s="32"/>
      <c r="AD2684" s="32"/>
    </row>
    <row r="2685" ht="34.5" customHeight="1">
      <c r="A2685" s="32"/>
      <c r="B2685" s="32"/>
      <c r="C2685" s="32"/>
      <c r="D2685" s="32"/>
      <c r="E2685" s="32"/>
      <c r="F2685" s="32"/>
      <c r="G2685" s="32"/>
      <c r="H2685" s="32"/>
      <c r="I2685" s="32"/>
      <c r="R2685" s="32"/>
      <c r="S2685" s="32"/>
      <c r="AD2685" s="32"/>
    </row>
    <row r="2686" ht="34.5" customHeight="1">
      <c r="A2686" s="32"/>
      <c r="B2686" s="32"/>
      <c r="D2686" s="32"/>
      <c r="E2686" s="32"/>
      <c r="G2686" s="32"/>
      <c r="I2686" s="32"/>
      <c r="R2686" s="32"/>
      <c r="S2686" s="32"/>
      <c r="AD2686" s="32"/>
    </row>
    <row r="2687" ht="34.5" customHeight="1">
      <c r="A2687" s="32"/>
      <c r="B2687" s="32"/>
      <c r="C2687" s="32"/>
      <c r="D2687" s="32"/>
      <c r="E2687" s="32"/>
      <c r="F2687" s="32"/>
      <c r="G2687" s="32"/>
      <c r="H2687" s="32"/>
      <c r="I2687" s="32"/>
      <c r="R2687" s="32"/>
      <c r="S2687" s="32"/>
      <c r="AD2687" s="32"/>
    </row>
    <row r="2688" ht="34.5" customHeight="1">
      <c r="A2688" s="32"/>
      <c r="B2688" s="32"/>
      <c r="D2688" s="32"/>
      <c r="E2688" s="32"/>
      <c r="G2688" s="32"/>
      <c r="I2688" s="32"/>
      <c r="R2688" s="32"/>
      <c r="S2688" s="32"/>
      <c r="AD2688" s="32"/>
    </row>
    <row r="2689" ht="34.5" customHeight="1">
      <c r="A2689" s="32"/>
      <c r="B2689" s="32"/>
      <c r="C2689" s="32"/>
      <c r="D2689" s="32"/>
      <c r="E2689" s="32"/>
      <c r="F2689" s="32"/>
      <c r="G2689" s="32"/>
      <c r="H2689" s="32"/>
      <c r="I2689" s="32"/>
      <c r="R2689" s="32"/>
      <c r="S2689" s="32"/>
      <c r="AD2689" s="32"/>
    </row>
    <row r="2690" ht="34.5" customHeight="1">
      <c r="A2690" s="32"/>
      <c r="B2690" s="32"/>
      <c r="D2690" s="32"/>
      <c r="E2690" s="32"/>
      <c r="G2690" s="32"/>
      <c r="I2690" s="32"/>
      <c r="R2690" s="32"/>
      <c r="S2690" s="32"/>
      <c r="AD2690" s="32"/>
    </row>
    <row r="2691" ht="34.5" customHeight="1">
      <c r="A2691" s="32"/>
      <c r="B2691" s="32"/>
      <c r="C2691" s="32"/>
      <c r="D2691" s="32"/>
      <c r="E2691" s="32"/>
      <c r="F2691" s="32"/>
      <c r="G2691" s="32"/>
      <c r="H2691" s="32"/>
      <c r="I2691" s="32"/>
      <c r="R2691" s="32"/>
      <c r="S2691" s="32"/>
      <c r="AD2691" s="32"/>
    </row>
    <row r="2692" ht="34.5" customHeight="1">
      <c r="A2692" s="32"/>
      <c r="B2692" s="32"/>
      <c r="D2692" s="32"/>
      <c r="E2692" s="32"/>
      <c r="G2692" s="32"/>
      <c r="I2692" s="32"/>
      <c r="R2692" s="32"/>
      <c r="S2692" s="32"/>
      <c r="AD2692" s="32"/>
    </row>
    <row r="2693" ht="34.5" customHeight="1">
      <c r="A2693" s="32"/>
      <c r="B2693" s="32"/>
      <c r="C2693" s="32"/>
      <c r="D2693" s="32"/>
      <c r="E2693" s="32"/>
      <c r="F2693" s="32"/>
      <c r="G2693" s="32"/>
      <c r="H2693" s="32"/>
      <c r="I2693" s="32"/>
      <c r="R2693" s="32"/>
      <c r="S2693" s="32"/>
      <c r="AD2693" s="32"/>
    </row>
    <row r="2694" ht="34.5" customHeight="1">
      <c r="A2694" s="32"/>
      <c r="B2694" s="32"/>
      <c r="D2694" s="32"/>
      <c r="E2694" s="32"/>
      <c r="G2694" s="32"/>
      <c r="I2694" s="32"/>
      <c r="R2694" s="32"/>
      <c r="S2694" s="32"/>
      <c r="AD2694" s="32"/>
    </row>
    <row r="2695" ht="34.5" customHeight="1">
      <c r="A2695" s="32"/>
      <c r="B2695" s="32"/>
      <c r="C2695" s="32"/>
      <c r="D2695" s="32"/>
      <c r="E2695" s="32"/>
      <c r="F2695" s="32"/>
      <c r="G2695" s="32"/>
      <c r="H2695" s="32"/>
      <c r="I2695" s="32"/>
      <c r="R2695" s="32"/>
      <c r="S2695" s="32"/>
      <c r="AD2695" s="32"/>
    </row>
    <row r="2696" ht="34.5" customHeight="1">
      <c r="A2696" s="32"/>
      <c r="B2696" s="32"/>
      <c r="D2696" s="32"/>
      <c r="E2696" s="32"/>
      <c r="G2696" s="32"/>
      <c r="I2696" s="32"/>
      <c r="R2696" s="32"/>
      <c r="S2696" s="32"/>
      <c r="AD2696" s="32"/>
    </row>
    <row r="2697" ht="34.5" customHeight="1">
      <c r="A2697" s="32"/>
      <c r="B2697" s="32"/>
      <c r="C2697" s="32"/>
      <c r="D2697" s="32"/>
      <c r="E2697" s="32"/>
      <c r="F2697" s="32"/>
      <c r="G2697" s="32"/>
      <c r="H2697" s="32"/>
      <c r="I2697" s="32"/>
      <c r="R2697" s="32"/>
      <c r="S2697" s="32"/>
      <c r="AD2697" s="32"/>
    </row>
    <row r="2698" ht="34.5" customHeight="1">
      <c r="A2698" s="32"/>
      <c r="B2698" s="32"/>
      <c r="D2698" s="32"/>
      <c r="E2698" s="32"/>
      <c r="G2698" s="32"/>
      <c r="I2698" s="32"/>
      <c r="R2698" s="32"/>
      <c r="S2698" s="32"/>
      <c r="AD2698" s="32"/>
    </row>
    <row r="2699" ht="34.5" customHeight="1">
      <c r="A2699" s="32"/>
      <c r="B2699" s="32"/>
      <c r="C2699" s="32"/>
      <c r="D2699" s="32"/>
      <c r="E2699" s="32"/>
      <c r="F2699" s="32"/>
      <c r="G2699" s="32"/>
      <c r="H2699" s="32"/>
      <c r="I2699" s="32"/>
      <c r="R2699" s="32"/>
      <c r="S2699" s="32"/>
      <c r="AD2699" s="32"/>
    </row>
    <row r="2700" ht="34.5" customHeight="1">
      <c r="A2700" s="32"/>
      <c r="B2700" s="32"/>
      <c r="D2700" s="32"/>
      <c r="E2700" s="32"/>
      <c r="G2700" s="32"/>
      <c r="I2700" s="32"/>
      <c r="R2700" s="32"/>
      <c r="S2700" s="32"/>
      <c r="AD2700" s="32"/>
    </row>
    <row r="2701" ht="34.5" customHeight="1">
      <c r="A2701" s="32"/>
      <c r="B2701" s="32"/>
      <c r="C2701" s="32"/>
      <c r="D2701" s="32"/>
      <c r="E2701" s="32"/>
      <c r="F2701" s="32"/>
      <c r="G2701" s="32"/>
      <c r="H2701" s="32"/>
      <c r="I2701" s="32"/>
      <c r="R2701" s="32"/>
      <c r="S2701" s="32"/>
      <c r="AD2701" s="32"/>
    </row>
    <row r="2702" ht="34.5" customHeight="1">
      <c r="A2702" s="32"/>
      <c r="B2702" s="32"/>
      <c r="D2702" s="32"/>
      <c r="E2702" s="32"/>
      <c r="G2702" s="32"/>
      <c r="I2702" s="32"/>
      <c r="R2702" s="32"/>
      <c r="S2702" s="32"/>
      <c r="AD2702" s="32"/>
    </row>
    <row r="2703" ht="34.5" customHeight="1">
      <c r="A2703" s="32"/>
      <c r="B2703" s="32"/>
      <c r="C2703" s="32"/>
      <c r="D2703" s="32"/>
      <c r="E2703" s="32"/>
      <c r="F2703" s="32"/>
      <c r="G2703" s="32"/>
      <c r="H2703" s="32"/>
      <c r="I2703" s="32"/>
      <c r="R2703" s="32"/>
      <c r="S2703" s="32"/>
      <c r="AD2703" s="32"/>
    </row>
    <row r="2704" ht="34.5" customHeight="1">
      <c r="A2704" s="32"/>
      <c r="B2704" s="32"/>
      <c r="D2704" s="32"/>
      <c r="E2704" s="32"/>
      <c r="G2704" s="32"/>
      <c r="I2704" s="32"/>
      <c r="R2704" s="32"/>
      <c r="S2704" s="32"/>
      <c r="AD2704" s="32"/>
    </row>
    <row r="2705" ht="34.5" customHeight="1">
      <c r="A2705" s="32"/>
      <c r="B2705" s="32"/>
      <c r="C2705" s="32"/>
      <c r="D2705" s="32"/>
      <c r="E2705" s="32"/>
      <c r="F2705" s="32"/>
      <c r="G2705" s="32"/>
      <c r="H2705" s="32"/>
      <c r="I2705" s="32"/>
      <c r="R2705" s="32"/>
      <c r="S2705" s="32"/>
      <c r="AD2705" s="32"/>
    </row>
    <row r="2706" ht="34.5" customHeight="1">
      <c r="A2706" s="32"/>
      <c r="B2706" s="32"/>
      <c r="D2706" s="32"/>
      <c r="E2706" s="32"/>
      <c r="G2706" s="32"/>
      <c r="I2706" s="32"/>
      <c r="R2706" s="32"/>
      <c r="S2706" s="32"/>
      <c r="AD2706" s="32"/>
    </row>
    <row r="2707" ht="34.5" customHeight="1">
      <c r="A2707" s="32"/>
      <c r="B2707" s="32"/>
      <c r="C2707" s="32"/>
      <c r="D2707" s="32"/>
      <c r="E2707" s="32"/>
      <c r="F2707" s="32"/>
      <c r="G2707" s="32"/>
      <c r="H2707" s="32"/>
      <c r="I2707" s="32"/>
      <c r="R2707" s="32"/>
      <c r="S2707" s="32"/>
      <c r="AD2707" s="32"/>
    </row>
    <row r="2708" ht="34.5" customHeight="1">
      <c r="A2708" s="32"/>
      <c r="B2708" s="32"/>
      <c r="D2708" s="32"/>
      <c r="E2708" s="32"/>
      <c r="G2708" s="32"/>
      <c r="I2708" s="32"/>
      <c r="R2708" s="32"/>
      <c r="S2708" s="32"/>
      <c r="AD2708" s="32"/>
    </row>
    <row r="2709" ht="34.5" customHeight="1">
      <c r="A2709" s="32"/>
      <c r="B2709" s="32"/>
      <c r="C2709" s="32"/>
      <c r="D2709" s="32"/>
      <c r="E2709" s="32"/>
      <c r="F2709" s="32"/>
      <c r="G2709" s="32"/>
      <c r="H2709" s="32"/>
      <c r="I2709" s="32"/>
      <c r="R2709" s="32"/>
      <c r="S2709" s="32"/>
      <c r="AD2709" s="32"/>
    </row>
    <row r="2710" ht="34.5" customHeight="1">
      <c r="A2710" s="32"/>
      <c r="B2710" s="32"/>
      <c r="D2710" s="32"/>
      <c r="E2710" s="32"/>
      <c r="G2710" s="32"/>
      <c r="I2710" s="32"/>
      <c r="R2710" s="32"/>
      <c r="S2710" s="32"/>
      <c r="AD2710" s="32"/>
    </row>
    <row r="2711" ht="34.5" customHeight="1">
      <c r="A2711" s="32"/>
      <c r="B2711" s="32"/>
      <c r="C2711" s="32"/>
      <c r="D2711" s="32"/>
      <c r="E2711" s="32"/>
      <c r="F2711" s="32"/>
      <c r="G2711" s="32"/>
      <c r="H2711" s="32"/>
      <c r="I2711" s="32"/>
      <c r="R2711" s="32"/>
      <c r="S2711" s="32"/>
      <c r="AD2711" s="32"/>
    </row>
    <row r="2712" ht="34.5" customHeight="1">
      <c r="A2712" s="32"/>
      <c r="B2712" s="32"/>
      <c r="D2712" s="32"/>
      <c r="E2712" s="32"/>
      <c r="G2712" s="32"/>
      <c r="I2712" s="32"/>
      <c r="R2712" s="32"/>
      <c r="S2712" s="32"/>
      <c r="AD2712" s="32"/>
    </row>
    <row r="2713" ht="34.5" customHeight="1">
      <c r="A2713" s="32"/>
      <c r="B2713" s="32"/>
      <c r="C2713" s="32"/>
      <c r="D2713" s="32"/>
      <c r="E2713" s="32"/>
      <c r="F2713" s="32"/>
      <c r="G2713" s="32"/>
      <c r="H2713" s="32"/>
      <c r="I2713" s="32"/>
      <c r="R2713" s="32"/>
      <c r="S2713" s="32"/>
      <c r="AD2713" s="32"/>
    </row>
    <row r="2714" ht="34.5" customHeight="1">
      <c r="A2714" s="32"/>
      <c r="B2714" s="32"/>
      <c r="D2714" s="32"/>
      <c r="E2714" s="32"/>
      <c r="G2714" s="32"/>
      <c r="I2714" s="32"/>
      <c r="R2714" s="32"/>
      <c r="S2714" s="32"/>
      <c r="AD2714" s="32"/>
    </row>
    <row r="2715" ht="34.5" customHeight="1">
      <c r="A2715" s="32"/>
      <c r="B2715" s="32"/>
      <c r="C2715" s="32"/>
      <c r="D2715" s="32"/>
      <c r="E2715" s="32"/>
      <c r="F2715" s="32"/>
      <c r="G2715" s="32"/>
      <c r="H2715" s="32"/>
      <c r="I2715" s="32"/>
      <c r="R2715" s="32"/>
      <c r="S2715" s="32"/>
      <c r="AD2715" s="32"/>
    </row>
    <row r="2716" ht="34.5" customHeight="1">
      <c r="A2716" s="32"/>
      <c r="B2716" s="32"/>
      <c r="D2716" s="32"/>
      <c r="E2716" s="32"/>
      <c r="G2716" s="32"/>
      <c r="I2716" s="32"/>
      <c r="R2716" s="32"/>
      <c r="S2716" s="32"/>
      <c r="AD2716" s="32"/>
    </row>
    <row r="2717" ht="34.5" customHeight="1">
      <c r="A2717" s="32"/>
      <c r="B2717" s="32"/>
      <c r="C2717" s="32"/>
      <c r="D2717" s="32"/>
      <c r="E2717" s="32"/>
      <c r="F2717" s="32"/>
      <c r="G2717" s="32"/>
      <c r="H2717" s="32"/>
      <c r="I2717" s="32"/>
      <c r="R2717" s="32"/>
      <c r="S2717" s="32"/>
      <c r="AD2717" s="32"/>
    </row>
    <row r="2718" ht="34.5" customHeight="1">
      <c r="A2718" s="32"/>
      <c r="B2718" s="32"/>
      <c r="C2718" s="32"/>
      <c r="D2718" s="32"/>
      <c r="E2718" s="32"/>
      <c r="G2718" s="32"/>
      <c r="H2718" s="32"/>
      <c r="I2718" s="32"/>
      <c r="R2718" s="32"/>
      <c r="S2718" s="32"/>
      <c r="AD2718" s="32"/>
    </row>
    <row r="2719" ht="34.5" customHeight="1">
      <c r="A2719" s="32"/>
      <c r="B2719" s="32"/>
      <c r="C2719" s="32"/>
      <c r="D2719" s="32"/>
      <c r="E2719" s="32"/>
      <c r="F2719" s="32"/>
      <c r="G2719" s="32"/>
      <c r="H2719" s="32"/>
      <c r="I2719" s="32"/>
      <c r="R2719" s="32"/>
      <c r="S2719" s="32"/>
      <c r="AD2719" s="32"/>
    </row>
    <row r="2720" ht="34.5" customHeight="1">
      <c r="A2720" s="32"/>
      <c r="B2720" s="32"/>
      <c r="D2720" s="32"/>
      <c r="E2720" s="32"/>
      <c r="G2720" s="32"/>
      <c r="I2720" s="32"/>
      <c r="R2720" s="32"/>
      <c r="S2720" s="32"/>
      <c r="AD2720" s="32"/>
    </row>
    <row r="2721" ht="34.5" customHeight="1">
      <c r="A2721" s="32"/>
      <c r="B2721" s="32"/>
      <c r="C2721" s="32"/>
      <c r="D2721" s="32"/>
      <c r="E2721" s="32"/>
      <c r="F2721" s="32"/>
      <c r="G2721" s="32"/>
      <c r="H2721" s="32"/>
      <c r="I2721" s="32"/>
      <c r="R2721" s="32"/>
      <c r="S2721" s="32"/>
      <c r="AD2721" s="32"/>
    </row>
    <row r="2722" ht="34.5" customHeight="1">
      <c r="A2722" s="32"/>
      <c r="B2722" s="32"/>
      <c r="D2722" s="32"/>
      <c r="E2722" s="32"/>
      <c r="G2722" s="32"/>
      <c r="I2722" s="32"/>
      <c r="R2722" s="32"/>
      <c r="S2722" s="32"/>
      <c r="AD2722" s="32"/>
    </row>
    <row r="2723" ht="34.5" customHeight="1">
      <c r="A2723" s="32"/>
      <c r="B2723" s="32"/>
      <c r="C2723" s="32"/>
      <c r="D2723" s="32"/>
      <c r="E2723" s="32"/>
      <c r="F2723" s="32"/>
      <c r="G2723" s="32"/>
      <c r="H2723" s="32"/>
      <c r="I2723" s="32"/>
      <c r="R2723" s="32"/>
      <c r="S2723" s="32"/>
      <c r="AD2723" s="32"/>
    </row>
    <row r="2724" ht="34.5" customHeight="1">
      <c r="A2724" s="32"/>
      <c r="B2724" s="32"/>
      <c r="D2724" s="32"/>
      <c r="E2724" s="32"/>
      <c r="G2724" s="32"/>
      <c r="I2724" s="32"/>
      <c r="R2724" s="32"/>
      <c r="S2724" s="32"/>
      <c r="AD2724" s="32"/>
    </row>
    <row r="2725" ht="34.5" customHeight="1">
      <c r="A2725" s="32"/>
      <c r="B2725" s="32"/>
      <c r="C2725" s="32"/>
      <c r="D2725" s="32"/>
      <c r="E2725" s="32"/>
      <c r="F2725" s="32"/>
      <c r="G2725" s="32"/>
      <c r="H2725" s="32"/>
      <c r="I2725" s="32"/>
      <c r="R2725" s="32"/>
      <c r="S2725" s="32"/>
      <c r="AD2725" s="32"/>
    </row>
    <row r="2726" ht="34.5" customHeight="1">
      <c r="A2726" s="32"/>
      <c r="B2726" s="32"/>
      <c r="D2726" s="32"/>
      <c r="E2726" s="32"/>
      <c r="G2726" s="32"/>
      <c r="I2726" s="32"/>
      <c r="R2726" s="32"/>
      <c r="S2726" s="32"/>
      <c r="AD2726" s="32"/>
    </row>
    <row r="2727" ht="34.5" customHeight="1">
      <c r="A2727" s="32"/>
      <c r="B2727" s="32"/>
      <c r="C2727" s="32"/>
      <c r="D2727" s="32"/>
      <c r="E2727" s="32"/>
      <c r="F2727" s="32"/>
      <c r="G2727" s="32"/>
      <c r="H2727" s="32"/>
      <c r="I2727" s="32"/>
      <c r="R2727" s="32"/>
      <c r="S2727" s="32"/>
      <c r="AD2727" s="32"/>
    </row>
    <row r="2728" ht="34.5" customHeight="1">
      <c r="A2728" s="32"/>
      <c r="B2728" s="32"/>
      <c r="D2728" s="32"/>
      <c r="E2728" s="32"/>
      <c r="G2728" s="32"/>
      <c r="I2728" s="32"/>
      <c r="R2728" s="32"/>
      <c r="S2728" s="32"/>
      <c r="AD2728" s="32"/>
    </row>
    <row r="2729" ht="34.5" customHeight="1">
      <c r="A2729" s="32"/>
      <c r="B2729" s="32"/>
      <c r="C2729" s="32"/>
      <c r="D2729" s="32"/>
      <c r="E2729" s="32"/>
      <c r="F2729" s="32"/>
      <c r="G2729" s="32"/>
      <c r="H2729" s="32"/>
      <c r="I2729" s="32"/>
      <c r="R2729" s="32"/>
      <c r="S2729" s="32"/>
      <c r="AD2729" s="32"/>
    </row>
    <row r="2730" ht="34.5" customHeight="1">
      <c r="A2730" s="32"/>
      <c r="B2730" s="32"/>
      <c r="D2730" s="32"/>
      <c r="E2730" s="32"/>
      <c r="G2730" s="32"/>
      <c r="I2730" s="32"/>
      <c r="R2730" s="32"/>
      <c r="S2730" s="32"/>
      <c r="AD2730" s="32"/>
    </row>
    <row r="2731" ht="34.5" customHeight="1">
      <c r="A2731" s="32"/>
      <c r="B2731" s="32"/>
      <c r="C2731" s="32"/>
      <c r="D2731" s="32"/>
      <c r="E2731" s="32"/>
      <c r="F2731" s="32"/>
      <c r="G2731" s="32"/>
      <c r="H2731" s="32"/>
      <c r="I2731" s="32"/>
      <c r="R2731" s="32"/>
      <c r="S2731" s="32"/>
      <c r="AD2731" s="32"/>
    </row>
    <row r="2732" ht="34.5" customHeight="1">
      <c r="A2732" s="32"/>
      <c r="B2732" s="32"/>
      <c r="D2732" s="32"/>
      <c r="E2732" s="32"/>
      <c r="G2732" s="32"/>
      <c r="I2732" s="32"/>
      <c r="R2732" s="32"/>
      <c r="S2732" s="32"/>
      <c r="AD2732" s="32"/>
    </row>
    <row r="2733" ht="34.5" customHeight="1">
      <c r="A2733" s="32"/>
      <c r="B2733" s="32"/>
      <c r="C2733" s="32"/>
      <c r="D2733" s="32"/>
      <c r="E2733" s="32"/>
      <c r="F2733" s="32"/>
      <c r="G2733" s="32"/>
      <c r="H2733" s="32"/>
      <c r="I2733" s="32"/>
      <c r="R2733" s="32"/>
      <c r="S2733" s="32"/>
      <c r="AD2733" s="32"/>
    </row>
    <row r="2734" ht="34.5" customHeight="1">
      <c r="A2734" s="32"/>
      <c r="B2734" s="32"/>
      <c r="D2734" s="32"/>
      <c r="E2734" s="32"/>
      <c r="G2734" s="32"/>
      <c r="I2734" s="32"/>
      <c r="R2734" s="32"/>
      <c r="S2734" s="32"/>
      <c r="AD2734" s="32"/>
    </row>
    <row r="2735" ht="34.5" customHeight="1">
      <c r="A2735" s="32"/>
      <c r="B2735" s="32"/>
      <c r="C2735" s="32"/>
      <c r="D2735" s="32"/>
      <c r="E2735" s="32"/>
      <c r="F2735" s="32"/>
      <c r="G2735" s="32"/>
      <c r="H2735" s="32"/>
      <c r="I2735" s="32"/>
      <c r="R2735" s="32"/>
      <c r="S2735" s="32"/>
      <c r="AD2735" s="32"/>
    </row>
    <row r="2736" ht="34.5" customHeight="1">
      <c r="A2736" s="32"/>
      <c r="B2736" s="32"/>
      <c r="D2736" s="32"/>
      <c r="E2736" s="32"/>
      <c r="G2736" s="32"/>
      <c r="I2736" s="32"/>
      <c r="R2736" s="32"/>
      <c r="S2736" s="32"/>
      <c r="AD2736" s="32"/>
    </row>
    <row r="2737" ht="34.5" customHeight="1">
      <c r="A2737" s="32"/>
      <c r="B2737" s="32"/>
      <c r="C2737" s="32"/>
      <c r="D2737" s="32"/>
      <c r="E2737" s="32"/>
      <c r="F2737" s="32"/>
      <c r="G2737" s="32"/>
      <c r="H2737" s="32"/>
      <c r="I2737" s="32"/>
      <c r="R2737" s="32"/>
      <c r="S2737" s="32"/>
      <c r="AD2737" s="32"/>
    </row>
    <row r="2738" ht="34.5" customHeight="1">
      <c r="A2738" s="32"/>
      <c r="B2738" s="32"/>
      <c r="D2738" s="32"/>
      <c r="E2738" s="32"/>
      <c r="G2738" s="32"/>
      <c r="I2738" s="32"/>
      <c r="R2738" s="32"/>
      <c r="S2738" s="32"/>
      <c r="AD2738" s="32"/>
    </row>
    <row r="2739" ht="34.5" customHeight="1">
      <c r="A2739" s="32"/>
      <c r="B2739" s="32"/>
      <c r="C2739" s="32"/>
      <c r="D2739" s="32"/>
      <c r="E2739" s="32"/>
      <c r="F2739" s="32"/>
      <c r="G2739" s="32"/>
      <c r="H2739" s="32"/>
      <c r="I2739" s="32"/>
      <c r="R2739" s="32"/>
      <c r="S2739" s="32"/>
      <c r="AD2739" s="32"/>
    </row>
    <row r="2740" ht="34.5" customHeight="1">
      <c r="A2740" s="32"/>
      <c r="B2740" s="32"/>
      <c r="D2740" s="32"/>
      <c r="E2740" s="32"/>
      <c r="G2740" s="32"/>
      <c r="I2740" s="32"/>
      <c r="R2740" s="32"/>
      <c r="S2740" s="32"/>
      <c r="AD2740" s="32"/>
    </row>
    <row r="2741" ht="34.5" customHeight="1">
      <c r="A2741" s="32"/>
      <c r="B2741" s="32"/>
      <c r="C2741" s="32"/>
      <c r="D2741" s="32"/>
      <c r="E2741" s="32"/>
      <c r="F2741" s="32"/>
      <c r="G2741" s="32"/>
      <c r="H2741" s="32"/>
      <c r="I2741" s="32"/>
      <c r="R2741" s="32"/>
      <c r="S2741" s="32"/>
      <c r="AD2741" s="32"/>
    </row>
    <row r="2742" ht="34.5" customHeight="1">
      <c r="A2742" s="32"/>
      <c r="B2742" s="32"/>
      <c r="D2742" s="32"/>
      <c r="E2742" s="32"/>
      <c r="G2742" s="32"/>
      <c r="I2742" s="32"/>
      <c r="R2742" s="32"/>
      <c r="S2742" s="32"/>
      <c r="AD2742" s="32"/>
    </row>
    <row r="2743" ht="34.5" customHeight="1">
      <c r="A2743" s="32"/>
      <c r="B2743" s="32"/>
      <c r="C2743" s="32"/>
      <c r="D2743" s="32"/>
      <c r="E2743" s="32"/>
      <c r="F2743" s="32"/>
      <c r="G2743" s="32"/>
      <c r="H2743" s="32"/>
      <c r="I2743" s="32"/>
      <c r="R2743" s="32"/>
      <c r="S2743" s="32"/>
      <c r="AD2743" s="32"/>
    </row>
    <row r="2744" ht="34.5" customHeight="1">
      <c r="A2744" s="32"/>
      <c r="B2744" s="32"/>
      <c r="D2744" s="32"/>
      <c r="E2744" s="32"/>
      <c r="G2744" s="32"/>
      <c r="I2744" s="32"/>
      <c r="R2744" s="32"/>
      <c r="S2744" s="32"/>
      <c r="AD2744" s="32"/>
    </row>
    <row r="2745" ht="34.5" customHeight="1">
      <c r="A2745" s="32"/>
      <c r="B2745" s="32"/>
      <c r="C2745" s="32"/>
      <c r="D2745" s="32"/>
      <c r="E2745" s="32"/>
      <c r="F2745" s="32"/>
      <c r="G2745" s="32"/>
      <c r="H2745" s="32"/>
      <c r="I2745" s="32"/>
      <c r="R2745" s="32"/>
      <c r="S2745" s="32"/>
      <c r="AD2745" s="32"/>
    </row>
    <row r="2746" ht="34.5" customHeight="1">
      <c r="A2746" s="32"/>
      <c r="B2746" s="32"/>
      <c r="D2746" s="32"/>
      <c r="E2746" s="32"/>
      <c r="G2746" s="32"/>
      <c r="I2746" s="32"/>
      <c r="R2746" s="32"/>
      <c r="S2746" s="32"/>
      <c r="AD2746" s="32"/>
    </row>
    <row r="2747" ht="34.5" customHeight="1">
      <c r="A2747" s="32"/>
      <c r="B2747" s="32"/>
      <c r="C2747" s="32"/>
      <c r="D2747" s="32"/>
      <c r="E2747" s="32"/>
      <c r="F2747" s="32"/>
      <c r="G2747" s="32"/>
      <c r="H2747" s="32"/>
      <c r="I2747" s="32"/>
      <c r="R2747" s="32"/>
      <c r="S2747" s="32"/>
      <c r="AD2747" s="32"/>
    </row>
    <row r="2748" ht="34.5" customHeight="1">
      <c r="A2748" s="32"/>
      <c r="B2748" s="32"/>
      <c r="D2748" s="32"/>
      <c r="E2748" s="32"/>
      <c r="G2748" s="32"/>
      <c r="I2748" s="32"/>
      <c r="R2748" s="32"/>
      <c r="S2748" s="32"/>
      <c r="AD2748" s="32"/>
    </row>
    <row r="2749" ht="34.5" customHeight="1">
      <c r="A2749" s="32"/>
      <c r="B2749" s="32"/>
      <c r="C2749" s="32"/>
      <c r="D2749" s="32"/>
      <c r="E2749" s="32"/>
      <c r="F2749" s="32"/>
      <c r="G2749" s="32"/>
      <c r="I2749" s="32"/>
      <c r="R2749" s="32"/>
      <c r="S2749" s="32"/>
      <c r="AD2749" s="32"/>
    </row>
    <row r="2750" ht="34.5" customHeight="1">
      <c r="A2750" s="32"/>
      <c r="B2750" s="32"/>
      <c r="D2750" s="32"/>
      <c r="E2750" s="32"/>
      <c r="G2750" s="32"/>
      <c r="I2750" s="32"/>
      <c r="R2750" s="32"/>
      <c r="S2750" s="32"/>
      <c r="AD2750" s="32"/>
    </row>
    <row r="2751" ht="34.5" customHeight="1">
      <c r="A2751" s="32"/>
      <c r="B2751" s="32"/>
      <c r="C2751" s="32"/>
      <c r="D2751" s="32"/>
      <c r="E2751" s="32"/>
      <c r="F2751" s="32"/>
      <c r="G2751" s="32"/>
      <c r="I2751" s="32"/>
      <c r="R2751" s="32"/>
      <c r="S2751" s="32"/>
      <c r="AD2751" s="32"/>
    </row>
    <row r="2752" ht="34.5" customHeight="1">
      <c r="A2752" s="32"/>
      <c r="B2752" s="32"/>
      <c r="C2752" s="32"/>
      <c r="D2752" s="32"/>
      <c r="E2752" s="32"/>
      <c r="G2752" s="32"/>
      <c r="H2752" s="32"/>
      <c r="I2752" s="32"/>
      <c r="R2752" s="32"/>
      <c r="S2752" s="32"/>
      <c r="AD2752" s="32"/>
    </row>
    <row r="2753" ht="34.5" customHeight="1">
      <c r="A2753" s="32"/>
      <c r="B2753" s="32"/>
      <c r="C2753" s="32"/>
      <c r="D2753" s="32"/>
      <c r="E2753" s="32"/>
      <c r="F2753" s="32"/>
      <c r="G2753" s="32"/>
      <c r="I2753" s="32"/>
      <c r="R2753" s="32"/>
      <c r="S2753" s="32"/>
      <c r="AD2753" s="32"/>
    </row>
    <row r="2754" ht="34.5" customHeight="1">
      <c r="A2754" s="32"/>
      <c r="B2754" s="32"/>
      <c r="D2754" s="32"/>
      <c r="E2754" s="32"/>
      <c r="G2754" s="32"/>
      <c r="I2754" s="32"/>
      <c r="R2754" s="32"/>
      <c r="S2754" s="32"/>
      <c r="AD2754" s="32"/>
    </row>
    <row r="2755" ht="34.5" customHeight="1">
      <c r="A2755" s="32"/>
      <c r="B2755" s="32"/>
      <c r="C2755" s="32"/>
      <c r="D2755" s="32"/>
      <c r="E2755" s="32"/>
      <c r="F2755" s="32"/>
      <c r="G2755" s="32"/>
      <c r="I2755" s="32"/>
      <c r="R2755" s="32"/>
      <c r="S2755" s="32"/>
      <c r="AD2755" s="32"/>
    </row>
    <row r="2756" ht="34.5" customHeight="1">
      <c r="A2756" s="32"/>
      <c r="B2756" s="32"/>
      <c r="D2756" s="32"/>
      <c r="E2756" s="32"/>
      <c r="G2756" s="32"/>
      <c r="I2756" s="32"/>
      <c r="R2756" s="32"/>
      <c r="S2756" s="32"/>
      <c r="AD2756" s="32"/>
    </row>
    <row r="2757" ht="34.5" customHeight="1">
      <c r="A2757" s="32"/>
      <c r="B2757" s="32"/>
      <c r="C2757" s="32"/>
      <c r="D2757" s="32"/>
      <c r="E2757" s="32"/>
      <c r="F2757" s="32"/>
      <c r="G2757" s="32"/>
      <c r="I2757" s="32"/>
      <c r="R2757" s="32"/>
      <c r="S2757" s="32"/>
      <c r="AD2757" s="32"/>
    </row>
    <row r="2758" ht="34.5" customHeight="1">
      <c r="A2758" s="32"/>
      <c r="B2758" s="32"/>
      <c r="D2758" s="32"/>
      <c r="E2758" s="32"/>
      <c r="G2758" s="32"/>
      <c r="I2758" s="32"/>
      <c r="R2758" s="32"/>
      <c r="S2758" s="32"/>
      <c r="AD2758" s="32"/>
    </row>
    <row r="2759" ht="34.5" customHeight="1">
      <c r="A2759" s="32"/>
      <c r="B2759" s="32"/>
      <c r="C2759" s="32"/>
      <c r="D2759" s="32"/>
      <c r="E2759" s="32"/>
      <c r="F2759" s="32"/>
      <c r="G2759" s="32"/>
      <c r="I2759" s="32"/>
      <c r="R2759" s="32"/>
      <c r="S2759" s="32"/>
      <c r="AD2759" s="32"/>
    </row>
    <row r="2760" ht="34.5" customHeight="1">
      <c r="A2760" s="32"/>
      <c r="B2760" s="32"/>
      <c r="C2760" s="32"/>
      <c r="D2760" s="32"/>
      <c r="E2760" s="32"/>
      <c r="G2760" s="32"/>
      <c r="H2760" s="32"/>
      <c r="I2760" s="32"/>
      <c r="R2760" s="32"/>
      <c r="S2760" s="32"/>
      <c r="AD2760" s="32"/>
    </row>
    <row r="2761" ht="34.5" customHeight="1">
      <c r="A2761" s="32"/>
      <c r="B2761" s="32"/>
      <c r="C2761" s="32"/>
      <c r="D2761" s="32"/>
      <c r="E2761" s="32"/>
      <c r="F2761" s="32"/>
      <c r="G2761" s="32"/>
      <c r="H2761" s="32"/>
      <c r="I2761" s="32"/>
      <c r="R2761" s="32"/>
      <c r="S2761" s="32"/>
      <c r="AD2761" s="32"/>
    </row>
    <row r="2762" ht="34.5" customHeight="1">
      <c r="A2762" s="32"/>
      <c r="B2762" s="32"/>
      <c r="C2762" s="32"/>
      <c r="D2762" s="32"/>
      <c r="E2762" s="32"/>
      <c r="G2762" s="32"/>
      <c r="H2762" s="32"/>
      <c r="I2762" s="32"/>
      <c r="R2762" s="32"/>
      <c r="S2762" s="32"/>
      <c r="AD2762" s="32"/>
    </row>
    <row r="2763" ht="34.5" customHeight="1">
      <c r="A2763" s="32"/>
      <c r="B2763" s="32"/>
      <c r="C2763" s="32"/>
      <c r="D2763" s="32"/>
      <c r="E2763" s="32"/>
      <c r="F2763" s="32"/>
      <c r="G2763" s="32"/>
      <c r="H2763" s="32"/>
      <c r="I2763" s="32"/>
      <c r="R2763" s="32"/>
      <c r="S2763" s="32"/>
      <c r="AD2763" s="32"/>
    </row>
    <row r="2764" ht="34.5" customHeight="1">
      <c r="A2764" s="32"/>
      <c r="B2764" s="32"/>
      <c r="C2764" s="32"/>
      <c r="D2764" s="32"/>
      <c r="E2764" s="32"/>
      <c r="G2764" s="32"/>
      <c r="H2764" s="32"/>
      <c r="I2764" s="32"/>
      <c r="R2764" s="32"/>
      <c r="S2764" s="32"/>
      <c r="AD2764" s="32"/>
    </row>
    <row r="2765" ht="34.5" customHeight="1">
      <c r="A2765" s="32"/>
      <c r="B2765" s="32"/>
      <c r="C2765" s="32"/>
      <c r="D2765" s="32"/>
      <c r="E2765" s="32"/>
      <c r="F2765" s="32"/>
      <c r="G2765" s="32"/>
      <c r="H2765" s="32"/>
      <c r="I2765" s="32"/>
      <c r="R2765" s="32"/>
      <c r="S2765" s="32"/>
      <c r="AD2765" s="32"/>
    </row>
    <row r="2766" ht="34.5" customHeight="1">
      <c r="A2766" s="32"/>
      <c r="B2766" s="32"/>
      <c r="C2766" s="32"/>
      <c r="D2766" s="32"/>
      <c r="E2766" s="32"/>
      <c r="G2766" s="32"/>
      <c r="H2766" s="32"/>
      <c r="I2766" s="32"/>
      <c r="R2766" s="32"/>
      <c r="S2766" s="32"/>
      <c r="AD2766" s="32"/>
    </row>
    <row r="2767" ht="34.5" customHeight="1">
      <c r="A2767" s="32"/>
      <c r="B2767" s="32"/>
      <c r="C2767" s="32"/>
      <c r="D2767" s="32"/>
      <c r="E2767" s="32"/>
      <c r="F2767" s="32"/>
      <c r="G2767" s="32"/>
      <c r="H2767" s="32"/>
      <c r="I2767" s="32"/>
      <c r="R2767" s="32"/>
      <c r="S2767" s="32"/>
      <c r="AD2767" s="32"/>
    </row>
    <row r="2768" ht="34.5" customHeight="1">
      <c r="A2768" s="32"/>
      <c r="B2768" s="32"/>
      <c r="C2768" s="32"/>
      <c r="D2768" s="32"/>
      <c r="E2768" s="32"/>
      <c r="G2768" s="32"/>
      <c r="H2768" s="32"/>
      <c r="I2768" s="32"/>
      <c r="R2768" s="32"/>
      <c r="S2768" s="32"/>
      <c r="AD2768" s="32"/>
    </row>
    <row r="2769" ht="34.5" customHeight="1">
      <c r="A2769" s="32"/>
      <c r="B2769" s="32"/>
      <c r="C2769" s="32"/>
      <c r="D2769" s="32"/>
      <c r="E2769" s="32"/>
      <c r="F2769" s="32"/>
      <c r="G2769" s="32"/>
      <c r="H2769" s="32"/>
      <c r="I2769" s="32"/>
      <c r="R2769" s="32"/>
      <c r="S2769" s="32"/>
      <c r="AD2769" s="32"/>
    </row>
    <row r="2770" ht="34.5" customHeight="1">
      <c r="A2770" s="32"/>
      <c r="B2770" s="32"/>
      <c r="C2770" s="32"/>
      <c r="D2770" s="32"/>
      <c r="E2770" s="32"/>
      <c r="G2770" s="32"/>
      <c r="H2770" s="32"/>
      <c r="I2770" s="32"/>
      <c r="R2770" s="32"/>
      <c r="S2770" s="32"/>
      <c r="AD2770" s="32"/>
    </row>
    <row r="2771" ht="34.5" customHeight="1">
      <c r="A2771" s="32"/>
      <c r="B2771" s="32"/>
      <c r="C2771" s="32"/>
      <c r="D2771" s="32"/>
      <c r="E2771" s="32"/>
      <c r="F2771" s="32"/>
      <c r="G2771" s="32"/>
      <c r="H2771" s="32"/>
      <c r="I2771" s="32"/>
      <c r="R2771" s="32"/>
      <c r="S2771" s="32"/>
      <c r="AD2771" s="32"/>
    </row>
    <row r="2772" ht="34.5" customHeight="1">
      <c r="A2772" s="32"/>
      <c r="B2772" s="32"/>
      <c r="C2772" s="32"/>
      <c r="D2772" s="32"/>
      <c r="E2772" s="32"/>
      <c r="G2772" s="32"/>
      <c r="H2772" s="32"/>
      <c r="I2772" s="32"/>
      <c r="R2772" s="32"/>
      <c r="S2772" s="32"/>
      <c r="AD2772" s="32"/>
    </row>
    <row r="2773" ht="34.5" customHeight="1">
      <c r="A2773" s="32"/>
      <c r="B2773" s="32"/>
      <c r="C2773" s="32"/>
      <c r="D2773" s="32"/>
      <c r="E2773" s="32"/>
      <c r="F2773" s="32"/>
      <c r="G2773" s="32"/>
      <c r="H2773" s="32"/>
      <c r="I2773" s="32"/>
      <c r="R2773" s="32"/>
      <c r="S2773" s="32"/>
      <c r="AD2773" s="32"/>
    </row>
    <row r="2774" ht="34.5" customHeight="1">
      <c r="A2774" s="32"/>
      <c r="B2774" s="32"/>
      <c r="C2774" s="32"/>
      <c r="D2774" s="32"/>
      <c r="E2774" s="32"/>
      <c r="G2774" s="32"/>
      <c r="H2774" s="32"/>
      <c r="I2774" s="32"/>
      <c r="R2774" s="32"/>
      <c r="S2774" s="32"/>
      <c r="AD2774" s="32"/>
    </row>
    <row r="2775" ht="34.5" customHeight="1">
      <c r="A2775" s="32"/>
      <c r="B2775" s="32"/>
      <c r="C2775" s="32"/>
      <c r="D2775" s="32"/>
      <c r="E2775" s="32"/>
      <c r="F2775" s="32"/>
      <c r="G2775" s="32"/>
      <c r="H2775" s="32"/>
      <c r="I2775" s="32"/>
      <c r="R2775" s="32"/>
      <c r="S2775" s="32"/>
      <c r="AD2775" s="32"/>
    </row>
    <row r="2776" ht="34.5" customHeight="1">
      <c r="A2776" s="32"/>
      <c r="B2776" s="32"/>
      <c r="C2776" s="32"/>
      <c r="D2776" s="32"/>
      <c r="E2776" s="32"/>
      <c r="G2776" s="32"/>
      <c r="H2776" s="32"/>
      <c r="I2776" s="32"/>
      <c r="R2776" s="32"/>
      <c r="S2776" s="32"/>
      <c r="AD2776" s="32"/>
    </row>
    <row r="2777" ht="34.5" customHeight="1">
      <c r="A2777" s="32"/>
      <c r="B2777" s="32"/>
      <c r="C2777" s="32"/>
      <c r="D2777" s="32"/>
      <c r="E2777" s="32"/>
      <c r="F2777" s="32"/>
      <c r="G2777" s="32"/>
      <c r="I2777" s="32"/>
      <c r="R2777" s="32"/>
      <c r="S2777" s="32"/>
      <c r="AD2777" s="32"/>
    </row>
    <row r="2778" ht="34.5" customHeight="1">
      <c r="A2778" s="32"/>
      <c r="B2778" s="32"/>
      <c r="C2778" s="32"/>
      <c r="D2778" s="32"/>
      <c r="E2778" s="32"/>
      <c r="G2778" s="32"/>
      <c r="H2778" s="32"/>
      <c r="I2778" s="32"/>
      <c r="R2778" s="32"/>
      <c r="S2778" s="32"/>
      <c r="AD2778" s="32"/>
    </row>
    <row r="2779" ht="34.5" customHeight="1">
      <c r="A2779" s="32"/>
      <c r="B2779" s="32"/>
      <c r="C2779" s="32"/>
      <c r="D2779" s="32"/>
      <c r="E2779" s="32"/>
      <c r="F2779" s="32"/>
      <c r="G2779" s="32"/>
      <c r="H2779" s="32"/>
      <c r="I2779" s="32"/>
      <c r="R2779" s="32"/>
      <c r="S2779" s="32"/>
      <c r="AD2779" s="32"/>
    </row>
    <row r="2780" ht="34.5" customHeight="1">
      <c r="A2780" s="32"/>
      <c r="B2780" s="32"/>
      <c r="C2780" s="32"/>
      <c r="D2780" s="32"/>
      <c r="E2780" s="32"/>
      <c r="G2780" s="32"/>
      <c r="H2780" s="32"/>
      <c r="I2780" s="32"/>
      <c r="R2780" s="32"/>
      <c r="S2780" s="32"/>
      <c r="AD2780" s="32"/>
    </row>
    <row r="2781" ht="34.5" customHeight="1">
      <c r="A2781" s="32"/>
      <c r="B2781" s="32"/>
      <c r="C2781" s="32"/>
      <c r="D2781" s="32"/>
      <c r="E2781" s="32"/>
      <c r="F2781" s="32"/>
      <c r="G2781" s="32"/>
      <c r="H2781" s="32"/>
      <c r="I2781" s="32"/>
      <c r="R2781" s="32"/>
      <c r="S2781" s="32"/>
      <c r="AD2781" s="32"/>
    </row>
    <row r="2782" ht="34.5" customHeight="1">
      <c r="A2782" s="32"/>
      <c r="B2782" s="32"/>
      <c r="C2782" s="32"/>
      <c r="D2782" s="32"/>
      <c r="E2782" s="32"/>
      <c r="G2782" s="32"/>
      <c r="H2782" s="32"/>
      <c r="I2782" s="32"/>
      <c r="R2782" s="32"/>
      <c r="S2782" s="32"/>
      <c r="AD2782" s="32"/>
    </row>
    <row r="2783" ht="34.5" customHeight="1">
      <c r="A2783" s="32"/>
      <c r="B2783" s="32"/>
      <c r="C2783" s="32"/>
      <c r="D2783" s="32"/>
      <c r="E2783" s="32"/>
      <c r="F2783" s="32"/>
      <c r="G2783" s="32"/>
      <c r="H2783" s="32"/>
      <c r="I2783" s="32"/>
      <c r="R2783" s="32"/>
      <c r="S2783" s="32"/>
      <c r="AD2783" s="32"/>
    </row>
    <row r="2784" ht="34.5" customHeight="1">
      <c r="A2784" s="32"/>
      <c r="B2784" s="32"/>
      <c r="C2784" s="32"/>
      <c r="D2784" s="32"/>
      <c r="E2784" s="32"/>
      <c r="G2784" s="32"/>
      <c r="H2784" s="32"/>
      <c r="I2784" s="32"/>
      <c r="R2784" s="32"/>
      <c r="S2784" s="32"/>
      <c r="AD2784" s="32"/>
    </row>
    <row r="2785" ht="34.5" customHeight="1">
      <c r="A2785" s="32"/>
      <c r="B2785" s="32"/>
      <c r="C2785" s="32"/>
      <c r="D2785" s="32"/>
      <c r="E2785" s="32"/>
      <c r="F2785" s="32"/>
      <c r="G2785" s="32"/>
      <c r="H2785" s="32"/>
      <c r="I2785" s="32"/>
      <c r="R2785" s="32"/>
      <c r="S2785" s="32"/>
      <c r="AD2785" s="32"/>
    </row>
    <row r="2786" ht="34.5" customHeight="1">
      <c r="A2786" s="32"/>
      <c r="B2786" s="32"/>
      <c r="C2786" s="32"/>
      <c r="D2786" s="32"/>
      <c r="E2786" s="32"/>
      <c r="G2786" s="32"/>
      <c r="H2786" s="32"/>
      <c r="I2786" s="32"/>
      <c r="R2786" s="32"/>
      <c r="S2786" s="32"/>
      <c r="AD2786" s="32"/>
    </row>
    <row r="2787" ht="34.5" customHeight="1">
      <c r="A2787" s="32"/>
      <c r="B2787" s="32"/>
      <c r="C2787" s="32"/>
      <c r="D2787" s="32"/>
      <c r="E2787" s="32"/>
      <c r="F2787" s="32"/>
      <c r="G2787" s="32"/>
      <c r="H2787" s="32"/>
      <c r="I2787" s="32"/>
      <c r="R2787" s="32"/>
      <c r="S2787" s="32"/>
      <c r="AD2787" s="32"/>
    </row>
    <row r="2788" ht="34.5" customHeight="1">
      <c r="A2788" s="32"/>
      <c r="B2788" s="32"/>
      <c r="C2788" s="32"/>
      <c r="D2788" s="32"/>
      <c r="E2788" s="32"/>
      <c r="G2788" s="32"/>
      <c r="H2788" s="32"/>
      <c r="I2788" s="32"/>
      <c r="R2788" s="32"/>
      <c r="S2788" s="32"/>
      <c r="AD2788" s="32"/>
    </row>
    <row r="2789" ht="34.5" customHeight="1">
      <c r="A2789" s="32"/>
      <c r="B2789" s="32"/>
      <c r="C2789" s="32"/>
      <c r="D2789" s="32"/>
      <c r="E2789" s="32"/>
      <c r="F2789" s="32"/>
      <c r="G2789" s="32"/>
      <c r="H2789" s="32"/>
      <c r="I2789" s="32"/>
      <c r="R2789" s="32"/>
      <c r="S2789" s="32"/>
      <c r="AD2789" s="32"/>
    </row>
    <row r="2790" ht="34.5" customHeight="1">
      <c r="A2790" s="32"/>
      <c r="B2790" s="32"/>
      <c r="C2790" s="32"/>
      <c r="D2790" s="32"/>
      <c r="E2790" s="32"/>
      <c r="G2790" s="32"/>
      <c r="H2790" s="32"/>
      <c r="I2790" s="32"/>
      <c r="R2790" s="32"/>
      <c r="S2790" s="32"/>
      <c r="AD2790" s="32"/>
    </row>
    <row r="2791" ht="34.5" customHeight="1">
      <c r="A2791" s="32"/>
      <c r="B2791" s="32"/>
      <c r="C2791" s="32"/>
      <c r="D2791" s="32"/>
      <c r="E2791" s="32"/>
      <c r="F2791" s="32"/>
      <c r="G2791" s="32"/>
      <c r="H2791" s="32"/>
      <c r="I2791" s="32"/>
      <c r="R2791" s="32"/>
      <c r="S2791" s="32"/>
      <c r="AD2791" s="32"/>
    </row>
    <row r="2792" ht="34.5" customHeight="1">
      <c r="A2792" s="32"/>
      <c r="B2792" s="32"/>
      <c r="C2792" s="32"/>
      <c r="D2792" s="32"/>
      <c r="E2792" s="32"/>
      <c r="G2792" s="32"/>
      <c r="H2792" s="32"/>
      <c r="I2792" s="32"/>
      <c r="R2792" s="32"/>
      <c r="S2792" s="32"/>
      <c r="AD2792" s="32"/>
    </row>
    <row r="2793" ht="34.5" customHeight="1">
      <c r="A2793" s="32"/>
      <c r="B2793" s="32"/>
      <c r="C2793" s="32"/>
      <c r="D2793" s="32"/>
      <c r="E2793" s="32"/>
      <c r="F2793" s="32"/>
      <c r="G2793" s="32"/>
      <c r="H2793" s="32"/>
      <c r="I2793" s="32"/>
      <c r="R2793" s="32"/>
      <c r="S2793" s="32"/>
      <c r="AD2793" s="32"/>
    </row>
    <row r="2794" ht="34.5" customHeight="1">
      <c r="A2794" s="32"/>
      <c r="B2794" s="32"/>
      <c r="C2794" s="32"/>
      <c r="D2794" s="32"/>
      <c r="E2794" s="32"/>
      <c r="G2794" s="32"/>
      <c r="H2794" s="32"/>
      <c r="I2794" s="32"/>
      <c r="R2794" s="32"/>
      <c r="S2794" s="32"/>
      <c r="AD2794" s="32"/>
    </row>
    <row r="2795" ht="34.5" customHeight="1">
      <c r="A2795" s="32"/>
      <c r="B2795" s="32"/>
      <c r="C2795" s="32"/>
      <c r="D2795" s="32"/>
      <c r="E2795" s="32"/>
      <c r="F2795" s="32"/>
      <c r="G2795" s="32"/>
      <c r="H2795" s="32"/>
      <c r="I2795" s="32"/>
      <c r="R2795" s="32"/>
      <c r="S2795" s="32"/>
      <c r="AD2795" s="32"/>
    </row>
    <row r="2796" ht="34.5" customHeight="1">
      <c r="A2796" s="32"/>
      <c r="B2796" s="32"/>
      <c r="C2796" s="32"/>
      <c r="D2796" s="32"/>
      <c r="E2796" s="32"/>
      <c r="G2796" s="32"/>
      <c r="H2796" s="32"/>
      <c r="I2796" s="32"/>
      <c r="R2796" s="32"/>
      <c r="S2796" s="32"/>
      <c r="AD2796" s="32"/>
    </row>
    <row r="2797" ht="34.5" customHeight="1">
      <c r="A2797" s="32"/>
      <c r="B2797" s="32"/>
      <c r="C2797" s="32"/>
      <c r="D2797" s="32"/>
      <c r="E2797" s="32"/>
      <c r="F2797" s="32"/>
      <c r="G2797" s="32"/>
      <c r="H2797" s="32"/>
      <c r="I2797" s="32"/>
      <c r="R2797" s="32"/>
      <c r="S2797" s="32"/>
      <c r="AD2797" s="32"/>
    </row>
    <row r="2798" ht="34.5" customHeight="1">
      <c r="A2798" s="32"/>
      <c r="B2798" s="32"/>
      <c r="C2798" s="32"/>
      <c r="D2798" s="32"/>
      <c r="E2798" s="32"/>
      <c r="G2798" s="32"/>
      <c r="H2798" s="32"/>
      <c r="I2798" s="32"/>
      <c r="R2798" s="32"/>
      <c r="S2798" s="32"/>
      <c r="AD2798" s="32"/>
    </row>
    <row r="2799" ht="34.5" customHeight="1">
      <c r="A2799" s="32"/>
      <c r="B2799" s="32"/>
      <c r="C2799" s="32"/>
      <c r="D2799" s="32"/>
      <c r="E2799" s="32"/>
      <c r="F2799" s="32"/>
      <c r="G2799" s="32"/>
      <c r="H2799" s="32"/>
      <c r="I2799" s="32"/>
      <c r="R2799" s="32"/>
      <c r="S2799" s="32"/>
      <c r="AD2799" s="32"/>
    </row>
    <row r="2800" ht="34.5" customHeight="1">
      <c r="A2800" s="32"/>
      <c r="B2800" s="32"/>
      <c r="C2800" s="32"/>
      <c r="D2800" s="32"/>
      <c r="E2800" s="32"/>
      <c r="G2800" s="32"/>
      <c r="H2800" s="32"/>
      <c r="I2800" s="32"/>
      <c r="R2800" s="32"/>
      <c r="S2800" s="32"/>
      <c r="AD2800" s="32"/>
    </row>
    <row r="2801" ht="34.5" customHeight="1">
      <c r="A2801" s="32"/>
      <c r="B2801" s="32"/>
      <c r="C2801" s="32"/>
      <c r="D2801" s="32"/>
      <c r="E2801" s="32"/>
      <c r="F2801" s="32"/>
      <c r="G2801" s="32"/>
      <c r="H2801" s="32"/>
      <c r="I2801" s="32"/>
      <c r="R2801" s="32"/>
      <c r="S2801" s="32"/>
      <c r="AD2801" s="32"/>
    </row>
    <row r="2802" ht="34.5" customHeight="1">
      <c r="A2802" s="32"/>
      <c r="B2802" s="32"/>
      <c r="C2802" s="32"/>
      <c r="D2802" s="32"/>
      <c r="E2802" s="32"/>
      <c r="G2802" s="32"/>
      <c r="H2802" s="32"/>
      <c r="I2802" s="32"/>
      <c r="R2802" s="32"/>
      <c r="S2802" s="32"/>
      <c r="AD2802" s="32"/>
    </row>
    <row r="2803" ht="34.5" customHeight="1">
      <c r="A2803" s="32"/>
      <c r="B2803" s="32"/>
      <c r="C2803" s="32"/>
      <c r="D2803" s="32"/>
      <c r="E2803" s="32"/>
      <c r="F2803" s="32"/>
      <c r="G2803" s="32"/>
      <c r="H2803" s="32"/>
      <c r="I2803" s="32"/>
      <c r="R2803" s="32"/>
      <c r="S2803" s="32"/>
      <c r="AD2803" s="32"/>
    </row>
    <row r="2804" ht="34.5" customHeight="1">
      <c r="A2804" s="32"/>
      <c r="B2804" s="32"/>
      <c r="C2804" s="32"/>
      <c r="D2804" s="32"/>
      <c r="E2804" s="32"/>
      <c r="G2804" s="32"/>
      <c r="H2804" s="32"/>
      <c r="I2804" s="32"/>
      <c r="R2804" s="32"/>
      <c r="S2804" s="32"/>
      <c r="AD2804" s="32"/>
    </row>
    <row r="2805" ht="34.5" customHeight="1">
      <c r="A2805" s="32"/>
      <c r="B2805" s="32"/>
      <c r="C2805" s="32"/>
      <c r="D2805" s="32"/>
      <c r="E2805" s="32"/>
      <c r="F2805" s="32"/>
      <c r="G2805" s="32"/>
      <c r="H2805" s="32"/>
      <c r="I2805" s="32"/>
      <c r="R2805" s="32"/>
      <c r="S2805" s="32"/>
      <c r="AD2805" s="32"/>
    </row>
    <row r="2806" ht="34.5" customHeight="1">
      <c r="A2806" s="32"/>
      <c r="B2806" s="32"/>
      <c r="C2806" s="32"/>
      <c r="D2806" s="32"/>
      <c r="E2806" s="32"/>
      <c r="G2806" s="32"/>
      <c r="H2806" s="32"/>
      <c r="I2806" s="32"/>
      <c r="R2806" s="32"/>
      <c r="S2806" s="32"/>
      <c r="AD2806" s="32"/>
    </row>
    <row r="2807" ht="34.5" customHeight="1">
      <c r="A2807" s="32"/>
      <c r="B2807" s="32"/>
      <c r="C2807" s="32"/>
      <c r="D2807" s="32"/>
      <c r="E2807" s="32"/>
      <c r="F2807" s="32"/>
      <c r="G2807" s="32"/>
      <c r="H2807" s="32"/>
      <c r="I2807" s="32"/>
      <c r="R2807" s="32"/>
      <c r="S2807" s="32"/>
      <c r="AD2807" s="32"/>
    </row>
    <row r="2808" ht="34.5" customHeight="1">
      <c r="A2808" s="32"/>
      <c r="B2808" s="32"/>
      <c r="C2808" s="32"/>
      <c r="D2808" s="32"/>
      <c r="E2808" s="32"/>
      <c r="G2808" s="32"/>
      <c r="H2808" s="32"/>
      <c r="I2808" s="32"/>
      <c r="R2808" s="32"/>
      <c r="S2808" s="32"/>
      <c r="AD2808" s="32"/>
    </row>
    <row r="2809" ht="34.5" customHeight="1">
      <c r="A2809" s="32"/>
      <c r="B2809" s="32"/>
      <c r="C2809" s="32"/>
      <c r="D2809" s="32"/>
      <c r="E2809" s="32"/>
      <c r="F2809" s="32"/>
      <c r="G2809" s="32"/>
      <c r="H2809" s="32"/>
      <c r="I2809" s="32"/>
      <c r="R2809" s="32"/>
      <c r="S2809" s="32"/>
      <c r="AD2809" s="32"/>
    </row>
    <row r="2810" ht="34.5" customHeight="1">
      <c r="A2810" s="32"/>
      <c r="B2810" s="32"/>
      <c r="C2810" s="32"/>
      <c r="D2810" s="32"/>
      <c r="E2810" s="32"/>
      <c r="G2810" s="32"/>
      <c r="H2810" s="32"/>
      <c r="I2810" s="32"/>
      <c r="R2810" s="32"/>
      <c r="S2810" s="32"/>
      <c r="AD2810" s="32"/>
    </row>
    <row r="2811" ht="34.5" customHeight="1">
      <c r="A2811" s="32"/>
      <c r="B2811" s="32"/>
      <c r="C2811" s="32"/>
      <c r="D2811" s="32"/>
      <c r="E2811" s="32"/>
      <c r="F2811" s="32"/>
      <c r="G2811" s="32"/>
      <c r="H2811" s="32"/>
      <c r="I2811" s="32"/>
      <c r="R2811" s="32"/>
      <c r="S2811" s="32"/>
      <c r="AD2811" s="32"/>
    </row>
    <row r="2812" ht="34.5" customHeight="1">
      <c r="A2812" s="32"/>
      <c r="B2812" s="32"/>
      <c r="C2812" s="32"/>
      <c r="D2812" s="32"/>
      <c r="E2812" s="32"/>
      <c r="G2812" s="32"/>
      <c r="H2812" s="32"/>
      <c r="I2812" s="32"/>
      <c r="R2812" s="32"/>
      <c r="S2812" s="32"/>
      <c r="AD2812" s="32"/>
    </row>
    <row r="2813" ht="34.5" customHeight="1">
      <c r="A2813" s="32"/>
      <c r="B2813" s="32"/>
      <c r="C2813" s="32"/>
      <c r="D2813" s="32"/>
      <c r="E2813" s="32"/>
      <c r="F2813" s="32"/>
      <c r="G2813" s="32"/>
      <c r="H2813" s="32"/>
      <c r="I2813" s="32"/>
      <c r="R2813" s="32"/>
      <c r="S2813" s="32"/>
      <c r="AD2813" s="32"/>
    </row>
    <row r="2814" ht="34.5" customHeight="1">
      <c r="A2814" s="32"/>
      <c r="B2814" s="32"/>
      <c r="D2814" s="32"/>
      <c r="E2814" s="32"/>
      <c r="G2814" s="32"/>
      <c r="I2814" s="32"/>
      <c r="R2814" s="32"/>
      <c r="S2814" s="32"/>
      <c r="AD2814" s="32"/>
    </row>
    <row r="2815" ht="34.5" customHeight="1">
      <c r="A2815" s="32"/>
      <c r="B2815" s="32"/>
      <c r="C2815" s="32"/>
      <c r="D2815" s="32"/>
      <c r="E2815" s="32"/>
      <c r="F2815" s="32"/>
      <c r="G2815" s="32"/>
      <c r="H2815" s="32"/>
      <c r="I2815" s="32"/>
      <c r="R2815" s="32"/>
      <c r="S2815" s="32"/>
      <c r="AD2815" s="32"/>
    </row>
    <row r="2816" ht="34.5" customHeight="1">
      <c r="A2816" s="32"/>
      <c r="B2816" s="32"/>
      <c r="D2816" s="32"/>
      <c r="E2816" s="32"/>
      <c r="G2816" s="32"/>
      <c r="I2816" s="32"/>
      <c r="R2816" s="32"/>
      <c r="S2816" s="32"/>
      <c r="AD2816" s="32"/>
    </row>
    <row r="2817" ht="34.5" customHeight="1">
      <c r="A2817" s="32"/>
      <c r="B2817" s="32"/>
      <c r="C2817" s="32"/>
      <c r="D2817" s="32"/>
      <c r="E2817" s="32"/>
      <c r="F2817" s="32"/>
      <c r="G2817" s="32"/>
      <c r="H2817" s="32"/>
      <c r="I2817" s="32"/>
      <c r="R2817" s="32"/>
      <c r="S2817" s="32"/>
      <c r="AD2817" s="32"/>
    </row>
    <row r="2818" ht="34.5" customHeight="1">
      <c r="A2818" s="32"/>
      <c r="B2818" s="32"/>
      <c r="C2818" s="32"/>
      <c r="D2818" s="32"/>
      <c r="E2818" s="32"/>
      <c r="G2818" s="32"/>
      <c r="H2818" s="32"/>
      <c r="I2818" s="32"/>
      <c r="R2818" s="32"/>
      <c r="S2818" s="32"/>
      <c r="AD2818" s="32"/>
    </row>
    <row r="2819" ht="34.5" customHeight="1">
      <c r="A2819" s="32"/>
      <c r="B2819" s="32"/>
      <c r="C2819" s="32"/>
      <c r="D2819" s="32"/>
      <c r="E2819" s="32"/>
      <c r="F2819" s="32"/>
      <c r="G2819" s="32"/>
      <c r="H2819" s="32"/>
      <c r="I2819" s="32"/>
      <c r="R2819" s="32"/>
      <c r="S2819" s="32"/>
      <c r="AD2819" s="32"/>
    </row>
    <row r="2820" ht="34.5" customHeight="1">
      <c r="A2820" s="32"/>
      <c r="B2820" s="32"/>
      <c r="C2820" s="32"/>
      <c r="D2820" s="32"/>
      <c r="E2820" s="32"/>
      <c r="G2820" s="32"/>
      <c r="H2820" s="32"/>
      <c r="I2820" s="32"/>
      <c r="R2820" s="32"/>
      <c r="S2820" s="32"/>
      <c r="AD2820" s="32"/>
    </row>
    <row r="2821" ht="34.5" customHeight="1">
      <c r="A2821" s="32"/>
      <c r="B2821" s="32"/>
      <c r="C2821" s="32"/>
      <c r="D2821" s="32"/>
      <c r="E2821" s="32"/>
      <c r="F2821" s="32"/>
      <c r="G2821" s="32"/>
      <c r="H2821" s="32"/>
      <c r="I2821" s="32"/>
      <c r="R2821" s="32"/>
      <c r="S2821" s="32"/>
      <c r="AD2821" s="32"/>
    </row>
    <row r="2822" ht="34.5" customHeight="1">
      <c r="A2822" s="32"/>
      <c r="B2822" s="32"/>
      <c r="C2822" s="32"/>
      <c r="D2822" s="32"/>
      <c r="E2822" s="32"/>
      <c r="G2822" s="32"/>
      <c r="H2822" s="32"/>
      <c r="I2822" s="32"/>
      <c r="R2822" s="32"/>
      <c r="S2822" s="32"/>
      <c r="AD2822" s="32"/>
    </row>
    <row r="2823" ht="34.5" customHeight="1">
      <c r="A2823" s="32"/>
      <c r="B2823" s="32"/>
      <c r="C2823" s="32"/>
      <c r="D2823" s="32"/>
      <c r="E2823" s="32"/>
      <c r="F2823" s="32"/>
      <c r="G2823" s="32"/>
      <c r="H2823" s="32"/>
      <c r="I2823" s="32"/>
      <c r="R2823" s="32"/>
      <c r="S2823" s="32"/>
      <c r="AD2823" s="32"/>
    </row>
    <row r="2824" ht="34.5" customHeight="1">
      <c r="A2824" s="32"/>
      <c r="B2824" s="32"/>
      <c r="C2824" s="32"/>
      <c r="D2824" s="32"/>
      <c r="E2824" s="32"/>
      <c r="G2824" s="32"/>
      <c r="H2824" s="32"/>
      <c r="I2824" s="32"/>
      <c r="R2824" s="32"/>
      <c r="S2824" s="32"/>
      <c r="AD2824" s="32"/>
    </row>
    <row r="2825" ht="34.5" customHeight="1">
      <c r="A2825" s="32"/>
      <c r="B2825" s="32"/>
      <c r="C2825" s="32"/>
      <c r="D2825" s="32"/>
      <c r="E2825" s="32"/>
      <c r="F2825" s="32"/>
      <c r="G2825" s="32"/>
      <c r="H2825" s="32"/>
      <c r="I2825" s="32"/>
      <c r="R2825" s="32"/>
      <c r="S2825" s="32"/>
      <c r="AD2825" s="32"/>
    </row>
    <row r="2826" ht="34.5" customHeight="1">
      <c r="A2826" s="32"/>
      <c r="B2826" s="32"/>
      <c r="C2826" s="32"/>
      <c r="D2826" s="32"/>
      <c r="E2826" s="32"/>
      <c r="F2826" s="32"/>
      <c r="G2826" s="32"/>
      <c r="H2826" s="32"/>
      <c r="I2826" s="32"/>
      <c r="R2826" s="32"/>
      <c r="S2826" s="32"/>
      <c r="AD2826" s="32"/>
    </row>
    <row r="2827" ht="34.5" customHeight="1">
      <c r="A2827" s="32"/>
      <c r="B2827" s="32"/>
      <c r="C2827" s="32"/>
      <c r="D2827" s="32"/>
      <c r="E2827" s="32"/>
      <c r="F2827" s="32"/>
      <c r="G2827" s="32"/>
      <c r="H2827" s="32"/>
      <c r="I2827" s="32"/>
      <c r="R2827" s="32"/>
      <c r="S2827" s="32"/>
      <c r="AD2827" s="32"/>
    </row>
    <row r="2828" ht="34.5" customHeight="1">
      <c r="A2828" s="32"/>
      <c r="B2828" s="32"/>
      <c r="C2828" s="32"/>
      <c r="D2828" s="32"/>
      <c r="E2828" s="32"/>
      <c r="G2828" s="32"/>
      <c r="H2828" s="32"/>
      <c r="I2828" s="32"/>
      <c r="R2828" s="32"/>
      <c r="S2828" s="32"/>
      <c r="AD2828" s="32"/>
    </row>
    <row r="2829" ht="34.5" customHeight="1">
      <c r="A2829" s="32"/>
      <c r="B2829" s="32"/>
      <c r="C2829" s="32"/>
      <c r="D2829" s="32"/>
      <c r="E2829" s="32"/>
      <c r="F2829" s="32"/>
      <c r="G2829" s="32"/>
      <c r="H2829" s="32"/>
      <c r="I2829" s="32"/>
      <c r="R2829" s="32"/>
      <c r="S2829" s="32"/>
      <c r="AD2829" s="32"/>
    </row>
    <row r="2830" ht="34.5" customHeight="1">
      <c r="A2830" s="32"/>
      <c r="B2830" s="32"/>
      <c r="D2830" s="32"/>
      <c r="E2830" s="32"/>
      <c r="G2830" s="32"/>
      <c r="I2830" s="32"/>
      <c r="R2830" s="32"/>
      <c r="S2830" s="32"/>
      <c r="AD2830" s="32"/>
    </row>
    <row r="2831" ht="34.5" customHeight="1">
      <c r="A2831" s="32"/>
      <c r="B2831" s="32"/>
      <c r="C2831" s="32"/>
      <c r="D2831" s="32"/>
      <c r="E2831" s="32"/>
      <c r="F2831" s="32"/>
      <c r="G2831" s="32"/>
      <c r="H2831" s="32"/>
      <c r="I2831" s="32"/>
      <c r="R2831" s="32"/>
      <c r="S2831" s="32"/>
      <c r="AD2831" s="32"/>
    </row>
    <row r="2832" ht="34.5" customHeight="1">
      <c r="A2832" s="32"/>
      <c r="B2832" s="32"/>
      <c r="C2832" s="32"/>
      <c r="D2832" s="32"/>
      <c r="E2832" s="32"/>
      <c r="G2832" s="32"/>
      <c r="H2832" s="32"/>
      <c r="I2832" s="32"/>
      <c r="R2832" s="32"/>
      <c r="S2832" s="32"/>
      <c r="AD2832" s="32"/>
    </row>
    <row r="2833" ht="34.5" customHeight="1">
      <c r="A2833" s="32"/>
      <c r="B2833" s="32"/>
      <c r="C2833" s="32"/>
      <c r="D2833" s="32"/>
      <c r="E2833" s="32"/>
      <c r="F2833" s="32"/>
      <c r="G2833" s="32"/>
      <c r="H2833" s="32"/>
      <c r="I2833" s="32"/>
      <c r="R2833" s="32"/>
      <c r="S2833" s="32"/>
      <c r="AD2833" s="32"/>
    </row>
    <row r="2834" ht="34.5" customHeight="1">
      <c r="A2834" s="32"/>
      <c r="B2834" s="32"/>
      <c r="D2834" s="32"/>
      <c r="E2834" s="32"/>
      <c r="G2834" s="32"/>
      <c r="I2834" s="32"/>
      <c r="R2834" s="32"/>
      <c r="S2834" s="32"/>
      <c r="AD2834" s="32"/>
    </row>
    <row r="2835" ht="34.5" customHeight="1">
      <c r="A2835" s="32"/>
      <c r="B2835" s="32"/>
      <c r="C2835" s="32"/>
      <c r="D2835" s="32"/>
      <c r="E2835" s="32"/>
      <c r="F2835" s="32"/>
      <c r="G2835" s="32"/>
      <c r="H2835" s="32"/>
      <c r="I2835" s="32"/>
      <c r="R2835" s="32"/>
      <c r="S2835" s="32"/>
      <c r="AD2835" s="32"/>
    </row>
    <row r="2836" ht="34.5" customHeight="1">
      <c r="A2836" s="32"/>
      <c r="B2836" s="32"/>
      <c r="C2836" s="32"/>
      <c r="D2836" s="32"/>
      <c r="E2836" s="32"/>
      <c r="G2836" s="32"/>
      <c r="H2836" s="32"/>
      <c r="I2836" s="32"/>
      <c r="R2836" s="32"/>
      <c r="S2836" s="32"/>
      <c r="AD2836" s="32"/>
    </row>
    <row r="2837" ht="34.5" customHeight="1">
      <c r="A2837" s="32"/>
      <c r="B2837" s="32"/>
      <c r="C2837" s="32"/>
      <c r="D2837" s="32"/>
      <c r="E2837" s="32"/>
      <c r="F2837" s="32"/>
      <c r="G2837" s="32"/>
      <c r="H2837" s="32"/>
      <c r="I2837" s="32"/>
      <c r="R2837" s="32"/>
      <c r="S2837" s="32"/>
      <c r="AD2837" s="32"/>
    </row>
    <row r="2838" ht="34.5" customHeight="1">
      <c r="A2838" s="32"/>
      <c r="B2838" s="32"/>
      <c r="D2838" s="32"/>
      <c r="E2838" s="32"/>
      <c r="G2838" s="32"/>
      <c r="I2838" s="32"/>
      <c r="R2838" s="32"/>
      <c r="S2838" s="32"/>
      <c r="AD2838" s="32"/>
    </row>
    <row r="2839" ht="34.5" customHeight="1">
      <c r="A2839" s="32"/>
      <c r="B2839" s="32"/>
      <c r="C2839" s="32"/>
      <c r="D2839" s="32"/>
      <c r="E2839" s="32"/>
      <c r="F2839" s="32"/>
      <c r="G2839" s="32"/>
      <c r="H2839" s="32"/>
      <c r="I2839" s="32"/>
      <c r="R2839" s="32"/>
      <c r="S2839" s="32"/>
      <c r="AD2839" s="32"/>
    </row>
    <row r="2840" ht="34.5" customHeight="1">
      <c r="A2840" s="32"/>
      <c r="B2840" s="32"/>
      <c r="C2840" s="32"/>
      <c r="D2840" s="32"/>
      <c r="E2840" s="32"/>
      <c r="G2840" s="32"/>
      <c r="H2840" s="32"/>
      <c r="I2840" s="32"/>
      <c r="R2840" s="32"/>
      <c r="S2840" s="32"/>
      <c r="AD2840" s="32"/>
    </row>
    <row r="2841" ht="34.5" customHeight="1">
      <c r="A2841" s="32"/>
      <c r="B2841" s="32"/>
      <c r="C2841" s="32"/>
      <c r="D2841" s="32"/>
      <c r="E2841" s="32"/>
      <c r="F2841" s="32"/>
      <c r="G2841" s="32"/>
      <c r="I2841" s="32"/>
      <c r="R2841" s="32"/>
      <c r="S2841" s="32"/>
      <c r="AD2841" s="32"/>
    </row>
    <row r="2842" ht="34.5" customHeight="1">
      <c r="A2842" s="32"/>
      <c r="B2842" s="32"/>
      <c r="C2842" s="32"/>
      <c r="D2842" s="32"/>
      <c r="E2842" s="32"/>
      <c r="G2842" s="32"/>
      <c r="H2842" s="32"/>
      <c r="I2842" s="32"/>
      <c r="R2842" s="32"/>
      <c r="S2842" s="32"/>
      <c r="AD2842" s="32"/>
    </row>
    <row r="2843" ht="34.5" customHeight="1">
      <c r="A2843" s="32"/>
      <c r="B2843" s="32"/>
      <c r="C2843" s="32"/>
      <c r="D2843" s="32"/>
      <c r="E2843" s="32"/>
      <c r="F2843" s="32"/>
      <c r="G2843" s="32"/>
      <c r="I2843" s="32"/>
      <c r="R2843" s="32"/>
      <c r="S2843" s="32"/>
      <c r="AD2843" s="32"/>
    </row>
    <row r="2844" ht="34.5" customHeight="1">
      <c r="A2844" s="32"/>
      <c r="B2844" s="32"/>
      <c r="C2844" s="32"/>
      <c r="D2844" s="32"/>
      <c r="E2844" s="32"/>
      <c r="G2844" s="32"/>
      <c r="H2844" s="32"/>
      <c r="I2844" s="32"/>
      <c r="R2844" s="32"/>
      <c r="S2844" s="32"/>
      <c r="AD2844" s="32"/>
    </row>
    <row r="2845" ht="34.5" customHeight="1">
      <c r="A2845" s="32"/>
      <c r="B2845" s="32"/>
      <c r="C2845" s="32"/>
      <c r="D2845" s="32"/>
      <c r="E2845" s="32"/>
      <c r="F2845" s="32"/>
      <c r="G2845" s="32"/>
      <c r="I2845" s="32"/>
      <c r="R2845" s="32"/>
      <c r="S2845" s="32"/>
      <c r="AD2845" s="32"/>
    </row>
    <row r="2846" ht="34.5" customHeight="1">
      <c r="A2846" s="32"/>
      <c r="B2846" s="32"/>
      <c r="C2846" s="32"/>
      <c r="D2846" s="32"/>
      <c r="E2846" s="32"/>
      <c r="G2846" s="32"/>
      <c r="H2846" s="32"/>
      <c r="I2846" s="32"/>
      <c r="R2846" s="32"/>
      <c r="S2846" s="32"/>
      <c r="AD2846" s="32"/>
    </row>
    <row r="2847" ht="34.5" customHeight="1">
      <c r="A2847" s="32"/>
      <c r="B2847" s="32"/>
      <c r="C2847" s="32"/>
      <c r="D2847" s="32"/>
      <c r="E2847" s="32"/>
      <c r="F2847" s="32"/>
      <c r="G2847" s="32"/>
      <c r="I2847" s="32"/>
      <c r="R2847" s="32"/>
      <c r="S2847" s="32"/>
      <c r="AD2847" s="32"/>
    </row>
    <row r="2848" ht="34.5" customHeight="1">
      <c r="A2848" s="32"/>
      <c r="B2848" s="32"/>
      <c r="C2848" s="32"/>
      <c r="D2848" s="32"/>
      <c r="E2848" s="32"/>
      <c r="G2848" s="32"/>
      <c r="H2848" s="32"/>
      <c r="I2848" s="32"/>
      <c r="R2848" s="32"/>
      <c r="S2848" s="32"/>
      <c r="AD2848" s="32"/>
    </row>
    <row r="2849" ht="34.5" customHeight="1">
      <c r="A2849" s="32"/>
      <c r="B2849" s="32"/>
      <c r="C2849" s="32"/>
      <c r="D2849" s="32"/>
      <c r="E2849" s="32"/>
      <c r="F2849" s="32"/>
      <c r="G2849" s="32"/>
      <c r="I2849" s="32"/>
      <c r="R2849" s="32"/>
      <c r="S2849" s="32"/>
      <c r="AD2849" s="32"/>
    </row>
    <row r="2850" ht="34.5" customHeight="1">
      <c r="A2850" s="32"/>
      <c r="B2850" s="32"/>
      <c r="C2850" s="32"/>
      <c r="D2850" s="32"/>
      <c r="E2850" s="32"/>
      <c r="G2850" s="32"/>
      <c r="H2850" s="32"/>
      <c r="I2850" s="32"/>
      <c r="R2850" s="32"/>
      <c r="S2850" s="32"/>
      <c r="AD2850" s="32"/>
    </row>
    <row r="2851" ht="34.5" customHeight="1">
      <c r="A2851" s="32"/>
      <c r="B2851" s="32"/>
      <c r="C2851" s="32"/>
      <c r="D2851" s="32"/>
      <c r="E2851" s="32"/>
      <c r="F2851" s="32"/>
      <c r="G2851" s="32"/>
      <c r="I2851" s="32"/>
      <c r="R2851" s="32"/>
      <c r="S2851" s="32"/>
      <c r="AD2851" s="32"/>
    </row>
    <row r="2852" ht="34.5" customHeight="1">
      <c r="A2852" s="32"/>
      <c r="B2852" s="32"/>
      <c r="C2852" s="32"/>
      <c r="D2852" s="32"/>
      <c r="E2852" s="32"/>
      <c r="G2852" s="32"/>
      <c r="H2852" s="32"/>
      <c r="I2852" s="32"/>
      <c r="R2852" s="32"/>
      <c r="S2852" s="32"/>
      <c r="AD2852" s="32"/>
    </row>
    <row r="2853" ht="34.5" customHeight="1">
      <c r="A2853" s="32"/>
      <c r="B2853" s="32"/>
      <c r="C2853" s="32"/>
      <c r="D2853" s="32"/>
      <c r="E2853" s="32"/>
      <c r="F2853" s="32"/>
      <c r="G2853" s="32"/>
      <c r="I2853" s="32"/>
      <c r="R2853" s="32"/>
      <c r="S2853" s="32"/>
      <c r="AD2853" s="32"/>
    </row>
    <row r="2854" ht="34.5" customHeight="1">
      <c r="A2854" s="32"/>
      <c r="B2854" s="32"/>
      <c r="C2854" s="32"/>
      <c r="D2854" s="32"/>
      <c r="E2854" s="32"/>
      <c r="G2854" s="32"/>
      <c r="H2854" s="32"/>
      <c r="I2854" s="32"/>
      <c r="R2854" s="32"/>
      <c r="S2854" s="32"/>
      <c r="AD2854" s="32"/>
    </row>
    <row r="2855" ht="34.5" customHeight="1">
      <c r="A2855" s="32"/>
      <c r="B2855" s="32"/>
      <c r="C2855" s="32"/>
      <c r="D2855" s="32"/>
      <c r="E2855" s="32"/>
      <c r="F2855" s="32"/>
      <c r="G2855" s="32"/>
      <c r="I2855" s="32"/>
      <c r="R2855" s="32"/>
      <c r="S2855" s="32"/>
      <c r="AD2855" s="32"/>
    </row>
    <row r="2856" ht="34.5" customHeight="1">
      <c r="A2856" s="32"/>
      <c r="B2856" s="32"/>
      <c r="C2856" s="32"/>
      <c r="D2856" s="32"/>
      <c r="E2856" s="32"/>
      <c r="G2856" s="32"/>
      <c r="H2856" s="32"/>
      <c r="I2856" s="32"/>
      <c r="R2856" s="32"/>
      <c r="S2856" s="32"/>
      <c r="AD2856" s="32"/>
    </row>
    <row r="2857" ht="34.5" customHeight="1">
      <c r="A2857" s="32"/>
      <c r="B2857" s="32"/>
      <c r="D2857" s="32"/>
      <c r="E2857" s="32"/>
      <c r="G2857" s="32"/>
      <c r="I2857" s="32"/>
      <c r="R2857" s="32"/>
      <c r="S2857" s="32"/>
      <c r="AD2857" s="32"/>
    </row>
    <row r="2858" ht="34.5" customHeight="1">
      <c r="A2858" s="32"/>
      <c r="B2858" s="32"/>
      <c r="C2858" s="32"/>
      <c r="D2858" s="32"/>
      <c r="E2858" s="32"/>
      <c r="G2858" s="32"/>
      <c r="H2858" s="32"/>
      <c r="I2858" s="32"/>
      <c r="R2858" s="32"/>
      <c r="S2858" s="32"/>
      <c r="AD2858" s="32"/>
    </row>
    <row r="2859" ht="34.5" customHeight="1">
      <c r="A2859" s="32"/>
      <c r="B2859" s="32"/>
      <c r="D2859" s="32"/>
      <c r="E2859" s="32"/>
      <c r="G2859" s="32"/>
      <c r="I2859" s="32"/>
      <c r="R2859" s="32"/>
      <c r="S2859" s="32"/>
      <c r="AD2859" s="32"/>
    </row>
    <row r="2860" ht="34.5" customHeight="1">
      <c r="A2860" s="32"/>
      <c r="B2860" s="32"/>
      <c r="C2860" s="32"/>
      <c r="D2860" s="32"/>
      <c r="E2860" s="32"/>
      <c r="F2860" s="32"/>
      <c r="G2860" s="32"/>
      <c r="H2860" s="32"/>
      <c r="I2860" s="32"/>
      <c r="R2860" s="32"/>
      <c r="S2860" s="32"/>
      <c r="AD2860" s="32"/>
    </row>
    <row r="2861" ht="34.5" customHeight="1">
      <c r="A2861" s="32"/>
      <c r="B2861" s="32"/>
      <c r="D2861" s="32"/>
      <c r="E2861" s="32"/>
      <c r="G2861" s="32"/>
      <c r="I2861" s="32"/>
      <c r="R2861" s="32"/>
      <c r="S2861" s="32"/>
      <c r="AD2861" s="32"/>
    </row>
    <row r="2862" ht="34.5" customHeight="1">
      <c r="A2862" s="32"/>
      <c r="B2862" s="32"/>
      <c r="C2862" s="32"/>
      <c r="D2862" s="32"/>
      <c r="E2862" s="32"/>
      <c r="G2862" s="32"/>
      <c r="H2862" s="32"/>
      <c r="I2862" s="32"/>
      <c r="R2862" s="32"/>
      <c r="S2862" s="32"/>
      <c r="AD2862" s="32"/>
    </row>
    <row r="2863" ht="34.5" customHeight="1">
      <c r="A2863" s="32"/>
      <c r="B2863" s="32"/>
      <c r="D2863" s="32"/>
      <c r="E2863" s="32"/>
      <c r="G2863" s="32"/>
      <c r="I2863" s="32"/>
      <c r="R2863" s="32"/>
      <c r="S2863" s="32"/>
      <c r="AD2863" s="32"/>
    </row>
    <row r="2864" ht="34.5" customHeight="1">
      <c r="A2864" s="32"/>
      <c r="B2864" s="32"/>
      <c r="C2864" s="32"/>
      <c r="D2864" s="32"/>
      <c r="E2864" s="32"/>
      <c r="G2864" s="32"/>
      <c r="H2864" s="32"/>
      <c r="I2864" s="32"/>
      <c r="R2864" s="32"/>
      <c r="S2864" s="32"/>
      <c r="AD2864" s="32"/>
    </row>
    <row r="2865" ht="34.5" customHeight="1">
      <c r="A2865" s="32"/>
      <c r="B2865" s="32"/>
      <c r="C2865" s="32"/>
      <c r="D2865" s="32"/>
      <c r="E2865" s="32"/>
      <c r="G2865" s="32"/>
      <c r="H2865" s="32"/>
      <c r="I2865" s="32"/>
      <c r="R2865" s="32"/>
      <c r="S2865" s="32"/>
      <c r="AD2865" s="32"/>
    </row>
    <row r="2866" ht="34.5" customHeight="1">
      <c r="A2866" s="32"/>
      <c r="B2866" s="32"/>
      <c r="D2866" s="32"/>
      <c r="E2866" s="32"/>
      <c r="G2866" s="32"/>
      <c r="I2866" s="32"/>
      <c r="R2866" s="32"/>
      <c r="S2866" s="32"/>
      <c r="AD2866" s="32"/>
    </row>
    <row r="2867" ht="34.5" customHeight="1">
      <c r="A2867" s="32"/>
      <c r="B2867" s="32"/>
      <c r="C2867" s="32"/>
      <c r="D2867" s="32"/>
      <c r="E2867" s="32"/>
      <c r="G2867" s="32"/>
      <c r="H2867" s="32"/>
      <c r="I2867" s="32"/>
      <c r="R2867" s="32"/>
      <c r="S2867" s="32"/>
      <c r="AD2867" s="32"/>
    </row>
    <row r="2868" ht="34.5" customHeight="1">
      <c r="A2868" s="32"/>
      <c r="B2868" s="32"/>
      <c r="C2868" s="32"/>
      <c r="D2868" s="32"/>
      <c r="E2868" s="32"/>
      <c r="F2868" s="32"/>
      <c r="G2868" s="32"/>
      <c r="I2868" s="32"/>
      <c r="R2868" s="32"/>
      <c r="S2868" s="32"/>
      <c r="AD2868" s="32"/>
    </row>
    <row r="2869" ht="34.5" customHeight="1">
      <c r="A2869" s="32"/>
      <c r="B2869" s="32"/>
      <c r="C2869" s="32"/>
      <c r="D2869" s="32"/>
      <c r="E2869" s="32"/>
      <c r="F2869" s="32"/>
      <c r="G2869" s="32"/>
      <c r="H2869" s="32"/>
      <c r="I2869" s="32"/>
      <c r="R2869" s="32"/>
      <c r="S2869" s="32"/>
      <c r="AD2869" s="32"/>
    </row>
    <row r="2870" ht="34.5" customHeight="1">
      <c r="A2870" s="32"/>
      <c r="B2870" s="32"/>
      <c r="C2870" s="32"/>
      <c r="D2870" s="32"/>
      <c r="E2870" s="32"/>
      <c r="F2870" s="32"/>
      <c r="G2870" s="32"/>
      <c r="I2870" s="32"/>
      <c r="R2870" s="32"/>
      <c r="S2870" s="32"/>
      <c r="AD2870" s="32"/>
    </row>
    <row r="2871" ht="34.5" customHeight="1">
      <c r="A2871" s="32"/>
      <c r="B2871" s="32"/>
      <c r="C2871" s="32"/>
      <c r="D2871" s="32"/>
      <c r="E2871" s="32"/>
      <c r="F2871" s="32"/>
      <c r="G2871" s="32"/>
      <c r="H2871" s="32"/>
      <c r="I2871" s="32"/>
      <c r="R2871" s="32"/>
      <c r="S2871" s="32"/>
      <c r="AD2871" s="32"/>
    </row>
    <row r="2872" ht="34.5" customHeight="1">
      <c r="A2872" s="32"/>
      <c r="B2872" s="32"/>
      <c r="C2872" s="32"/>
      <c r="D2872" s="32"/>
      <c r="E2872" s="32"/>
      <c r="F2872" s="32"/>
      <c r="G2872" s="32"/>
      <c r="I2872" s="32"/>
      <c r="R2872" s="32"/>
      <c r="S2872" s="32"/>
      <c r="AD2872" s="32"/>
    </row>
    <row r="2873" ht="34.5" customHeight="1">
      <c r="A2873" s="32"/>
      <c r="B2873" s="32"/>
      <c r="C2873" s="32"/>
      <c r="D2873" s="32"/>
      <c r="E2873" s="32"/>
      <c r="F2873" s="32"/>
      <c r="G2873" s="32"/>
      <c r="H2873" s="32"/>
      <c r="I2873" s="32"/>
      <c r="R2873" s="32"/>
      <c r="S2873" s="32"/>
      <c r="AD2873" s="32"/>
    </row>
    <row r="2874" ht="34.5" customHeight="1">
      <c r="A2874" s="32"/>
      <c r="B2874" s="32"/>
      <c r="C2874" s="32"/>
      <c r="D2874" s="32"/>
      <c r="E2874" s="32"/>
      <c r="F2874" s="32"/>
      <c r="G2874" s="32"/>
      <c r="I2874" s="32"/>
      <c r="R2874" s="32"/>
      <c r="S2874" s="32"/>
      <c r="AD2874" s="32"/>
    </row>
    <row r="2875" ht="34.5" customHeight="1">
      <c r="A2875" s="32"/>
      <c r="B2875" s="32"/>
      <c r="C2875" s="32"/>
      <c r="D2875" s="32"/>
      <c r="E2875" s="32"/>
      <c r="F2875" s="32"/>
      <c r="G2875" s="32"/>
      <c r="I2875" s="32"/>
      <c r="R2875" s="32"/>
      <c r="S2875" s="32"/>
      <c r="AD2875" s="32"/>
    </row>
    <row r="2876" ht="34.5" customHeight="1">
      <c r="A2876" s="32"/>
      <c r="B2876" s="32"/>
      <c r="C2876" s="32"/>
      <c r="D2876" s="32"/>
      <c r="E2876" s="32"/>
      <c r="F2876" s="32"/>
      <c r="G2876" s="32"/>
      <c r="I2876" s="32"/>
      <c r="R2876" s="32"/>
      <c r="S2876" s="32"/>
      <c r="AD2876" s="32"/>
    </row>
    <row r="2877" ht="34.5" customHeight="1">
      <c r="A2877" s="32"/>
      <c r="B2877" s="32"/>
      <c r="C2877" s="32"/>
      <c r="D2877" s="32"/>
      <c r="E2877" s="32"/>
      <c r="F2877" s="32"/>
      <c r="G2877" s="32"/>
      <c r="I2877" s="32"/>
      <c r="R2877" s="32"/>
      <c r="S2877" s="32"/>
      <c r="AD2877" s="32"/>
    </row>
    <row r="2878" ht="34.5" customHeight="1">
      <c r="A2878" s="32"/>
      <c r="B2878" s="32"/>
      <c r="C2878" s="32"/>
      <c r="D2878" s="32"/>
      <c r="E2878" s="32"/>
      <c r="F2878" s="32"/>
      <c r="G2878" s="32"/>
      <c r="I2878" s="32"/>
      <c r="R2878" s="32"/>
      <c r="S2878" s="32"/>
      <c r="AD2878" s="32"/>
    </row>
    <row r="2879" ht="34.5" customHeight="1">
      <c r="A2879" s="32"/>
      <c r="B2879" s="32"/>
      <c r="C2879" s="32"/>
      <c r="D2879" s="32"/>
      <c r="E2879" s="32"/>
      <c r="F2879" s="32"/>
      <c r="G2879" s="32"/>
      <c r="I2879" s="32"/>
      <c r="R2879" s="32"/>
      <c r="S2879" s="32"/>
      <c r="AD2879" s="32"/>
    </row>
    <row r="2880" ht="34.5" customHeight="1">
      <c r="A2880" s="32"/>
      <c r="B2880" s="32"/>
      <c r="C2880" s="32"/>
      <c r="D2880" s="32"/>
      <c r="E2880" s="32"/>
      <c r="F2880" s="32"/>
      <c r="G2880" s="32"/>
      <c r="H2880" s="32"/>
      <c r="I2880" s="32"/>
      <c r="R2880" s="32"/>
      <c r="S2880" s="32"/>
      <c r="AD2880" s="32"/>
    </row>
    <row r="2881" ht="34.5" customHeight="1">
      <c r="A2881" s="32"/>
      <c r="B2881" s="32"/>
      <c r="C2881" s="32"/>
      <c r="D2881" s="32"/>
      <c r="E2881" s="32"/>
      <c r="F2881" s="32"/>
      <c r="G2881" s="32"/>
      <c r="I2881" s="32"/>
      <c r="R2881" s="32"/>
      <c r="S2881" s="32"/>
      <c r="AD2881" s="32"/>
    </row>
    <row r="2882" ht="34.5" customHeight="1">
      <c r="A2882" s="32"/>
      <c r="B2882" s="32"/>
      <c r="C2882" s="32"/>
      <c r="D2882" s="32"/>
      <c r="E2882" s="32"/>
      <c r="F2882" s="32"/>
      <c r="G2882" s="32"/>
      <c r="I2882" s="32"/>
      <c r="R2882" s="32"/>
      <c r="S2882" s="32"/>
      <c r="AD2882" s="32"/>
    </row>
    <row r="2883" ht="34.5" customHeight="1">
      <c r="A2883" s="32"/>
      <c r="B2883" s="32"/>
      <c r="C2883" s="32"/>
      <c r="D2883" s="32"/>
      <c r="E2883" s="32"/>
      <c r="F2883" s="32"/>
      <c r="G2883" s="32"/>
      <c r="I2883" s="32"/>
      <c r="R2883" s="32"/>
      <c r="S2883" s="32"/>
      <c r="AD2883" s="32"/>
    </row>
    <row r="2884" ht="34.5" customHeight="1">
      <c r="A2884" s="32"/>
      <c r="B2884" s="32"/>
      <c r="C2884" s="32"/>
      <c r="D2884" s="32"/>
      <c r="E2884" s="32"/>
      <c r="F2884" s="32"/>
      <c r="G2884" s="32"/>
      <c r="I2884" s="32"/>
      <c r="R2884" s="32"/>
      <c r="S2884" s="32"/>
      <c r="AD2884" s="32"/>
    </row>
    <row r="2885" ht="34.5" customHeight="1">
      <c r="A2885" s="32"/>
      <c r="B2885" s="32"/>
      <c r="D2885" s="32"/>
      <c r="E2885" s="32"/>
      <c r="G2885" s="32"/>
      <c r="I2885" s="32"/>
      <c r="R2885" s="32"/>
      <c r="S2885" s="32"/>
      <c r="AD2885" s="32"/>
    </row>
    <row r="2886" ht="34.5" customHeight="1">
      <c r="A2886" s="32"/>
      <c r="B2886" s="32"/>
      <c r="C2886" s="32"/>
      <c r="D2886" s="32"/>
      <c r="E2886" s="32"/>
      <c r="F2886" s="32"/>
      <c r="G2886" s="32"/>
      <c r="H2886" s="32"/>
      <c r="I2886" s="32"/>
      <c r="R2886" s="32"/>
      <c r="S2886" s="32"/>
      <c r="AD2886" s="32"/>
    </row>
    <row r="2887" ht="34.5" customHeight="1">
      <c r="A2887" s="32"/>
      <c r="B2887" s="32"/>
      <c r="C2887" s="32"/>
      <c r="D2887" s="32"/>
      <c r="E2887" s="32"/>
      <c r="F2887" s="32"/>
      <c r="G2887" s="32"/>
      <c r="H2887" s="32"/>
      <c r="I2887" s="32"/>
      <c r="R2887" s="32"/>
      <c r="S2887" s="32"/>
      <c r="AD2887" s="32"/>
    </row>
    <row r="2888" ht="34.5" customHeight="1">
      <c r="A2888" s="32"/>
      <c r="B2888" s="32"/>
      <c r="C2888" s="32"/>
      <c r="D2888" s="32"/>
      <c r="E2888" s="32"/>
      <c r="F2888" s="32"/>
      <c r="G2888" s="32"/>
      <c r="H2888" s="32"/>
      <c r="I2888" s="32"/>
      <c r="R2888" s="32"/>
      <c r="S2888" s="32"/>
      <c r="AD2888" s="32"/>
    </row>
    <row r="2889" ht="34.5" customHeight="1">
      <c r="A2889" s="32"/>
      <c r="B2889" s="32"/>
      <c r="C2889" s="32"/>
      <c r="D2889" s="32"/>
      <c r="E2889" s="32"/>
      <c r="F2889" s="32"/>
      <c r="G2889" s="32"/>
      <c r="H2889" s="32"/>
      <c r="I2889" s="32"/>
      <c r="R2889" s="32"/>
      <c r="S2889" s="32"/>
      <c r="AD2889" s="32"/>
    </row>
    <row r="2890" ht="34.5" customHeight="1">
      <c r="A2890" s="32"/>
      <c r="B2890" s="32"/>
      <c r="C2890" s="32"/>
      <c r="D2890" s="32"/>
      <c r="E2890" s="32"/>
      <c r="F2890" s="32"/>
      <c r="G2890" s="32"/>
      <c r="H2890" s="32"/>
      <c r="I2890" s="32"/>
      <c r="R2890" s="32"/>
      <c r="S2890" s="32"/>
      <c r="AD2890" s="32"/>
    </row>
    <row r="2891" ht="34.5" customHeight="1">
      <c r="A2891" s="32"/>
      <c r="B2891" s="32"/>
      <c r="C2891" s="32"/>
      <c r="D2891" s="32"/>
      <c r="E2891" s="32"/>
      <c r="F2891" s="32"/>
      <c r="G2891" s="32"/>
      <c r="H2891" s="32"/>
      <c r="I2891" s="32"/>
      <c r="R2891" s="32"/>
      <c r="S2891" s="32"/>
      <c r="AD2891" s="32"/>
    </row>
    <row r="2892" ht="34.5" customHeight="1">
      <c r="A2892" s="32"/>
      <c r="B2892" s="32"/>
      <c r="C2892" s="32"/>
      <c r="D2892" s="32"/>
      <c r="E2892" s="32"/>
      <c r="F2892" s="32"/>
      <c r="G2892" s="32"/>
      <c r="H2892" s="32"/>
      <c r="I2892" s="32"/>
      <c r="R2892" s="32"/>
      <c r="S2892" s="32"/>
      <c r="AD2892" s="32"/>
    </row>
    <row r="2893" ht="34.5" customHeight="1">
      <c r="A2893" s="32"/>
      <c r="B2893" s="32"/>
      <c r="C2893" s="32"/>
      <c r="D2893" s="32"/>
      <c r="E2893" s="32"/>
      <c r="F2893" s="32"/>
      <c r="G2893" s="32"/>
      <c r="H2893" s="32"/>
      <c r="I2893" s="32"/>
      <c r="R2893" s="32"/>
      <c r="S2893" s="32"/>
      <c r="AD2893" s="32"/>
    </row>
    <row r="2894" ht="34.5" customHeight="1">
      <c r="A2894" s="32"/>
      <c r="B2894" s="32"/>
      <c r="C2894" s="32"/>
      <c r="D2894" s="32"/>
      <c r="E2894" s="32"/>
      <c r="F2894" s="32"/>
      <c r="G2894" s="32"/>
      <c r="H2894" s="32"/>
      <c r="I2894" s="32"/>
      <c r="R2894" s="32"/>
      <c r="S2894" s="32"/>
      <c r="AD2894" s="32"/>
    </row>
    <row r="2895" ht="34.5" customHeight="1">
      <c r="A2895" s="32"/>
      <c r="B2895" s="32"/>
      <c r="C2895" s="32"/>
      <c r="D2895" s="32"/>
      <c r="E2895" s="32"/>
      <c r="F2895" s="32"/>
      <c r="I2895" s="32"/>
    </row>
    <row r="2896" ht="34.5" customHeight="1">
      <c r="A2896" s="32"/>
      <c r="B2896" s="32"/>
      <c r="C2896" s="32"/>
      <c r="D2896" s="32"/>
      <c r="E2896" s="32"/>
      <c r="F2896" s="32"/>
      <c r="I2896" s="32"/>
    </row>
    <row r="2897" ht="34.5" customHeight="1">
      <c r="A2897" s="32"/>
      <c r="B2897" s="32"/>
      <c r="C2897" s="32"/>
      <c r="D2897" s="32"/>
      <c r="E2897" s="32"/>
      <c r="F2897" s="32"/>
      <c r="I2897" s="32"/>
    </row>
    <row r="2898" ht="34.5" customHeight="1">
      <c r="A2898" s="32"/>
      <c r="B2898" s="32"/>
      <c r="C2898" s="32"/>
      <c r="D2898" s="32"/>
      <c r="E2898" s="32"/>
      <c r="F2898" s="32"/>
      <c r="I2898" s="32"/>
    </row>
    <row r="2899" ht="34.5" customHeight="1">
      <c r="A2899" s="32"/>
      <c r="B2899" s="32"/>
      <c r="C2899" s="32"/>
      <c r="D2899" s="32"/>
      <c r="E2899" s="32"/>
      <c r="F2899" s="32"/>
      <c r="I2899" s="32"/>
    </row>
    <row r="2900" ht="34.5" customHeight="1">
      <c r="A2900" s="32"/>
      <c r="B2900" s="32"/>
      <c r="C2900" s="32"/>
      <c r="D2900" s="32"/>
      <c r="E2900" s="32"/>
      <c r="F2900" s="32"/>
      <c r="I2900" s="32"/>
    </row>
    <row r="2901" ht="34.5" customHeight="1">
      <c r="A2901" s="32"/>
      <c r="B2901" s="32"/>
      <c r="C2901" s="32"/>
      <c r="D2901" s="32"/>
      <c r="E2901" s="32"/>
      <c r="F2901" s="32"/>
      <c r="I2901" s="32"/>
    </row>
    <row r="2902" ht="34.5" customHeight="1">
      <c r="A2902" s="32"/>
      <c r="B2902" s="32"/>
      <c r="C2902" s="32"/>
      <c r="D2902" s="32"/>
      <c r="E2902" s="32"/>
      <c r="F2902" s="32"/>
      <c r="I2902" s="32"/>
    </row>
    <row r="2903" ht="34.5" customHeight="1">
      <c r="A2903" s="32"/>
      <c r="B2903" s="32"/>
      <c r="C2903" s="32"/>
      <c r="D2903" s="32"/>
      <c r="E2903" s="32"/>
      <c r="F2903" s="32"/>
      <c r="I2903" s="32"/>
    </row>
    <row r="2904" ht="34.5" customHeight="1">
      <c r="A2904" s="32"/>
      <c r="B2904" s="32"/>
      <c r="C2904" s="32"/>
      <c r="D2904" s="32"/>
      <c r="E2904" s="32"/>
      <c r="F2904" s="32"/>
      <c r="I2904" s="32"/>
    </row>
    <row r="2905" ht="34.5" customHeight="1">
      <c r="A2905" s="32"/>
      <c r="B2905" s="32"/>
      <c r="C2905" s="32"/>
      <c r="D2905" s="32"/>
      <c r="E2905" s="32"/>
      <c r="F2905" s="32"/>
      <c r="I2905" s="32"/>
    </row>
    <row r="2906" ht="34.5" customHeight="1">
      <c r="A2906" s="32"/>
      <c r="B2906" s="32"/>
      <c r="C2906" s="32"/>
      <c r="D2906" s="32"/>
      <c r="E2906" s="32"/>
      <c r="F2906" s="32"/>
      <c r="I2906" s="32"/>
    </row>
    <row r="2907" ht="34.5" customHeight="1">
      <c r="A2907" s="32"/>
      <c r="B2907" s="32"/>
      <c r="C2907" s="32"/>
      <c r="D2907" s="32"/>
      <c r="E2907" s="32"/>
      <c r="F2907" s="32"/>
      <c r="I2907" s="32"/>
    </row>
    <row r="2908" ht="34.5" customHeight="1">
      <c r="A2908" s="32"/>
      <c r="B2908" s="32"/>
      <c r="C2908" s="32"/>
      <c r="D2908" s="32"/>
      <c r="E2908" s="32"/>
      <c r="F2908" s="32"/>
      <c r="I2908" s="32"/>
    </row>
    <row r="2909" ht="34.5" customHeight="1">
      <c r="A2909" s="32"/>
      <c r="B2909" s="32"/>
      <c r="C2909" s="32"/>
      <c r="D2909" s="32"/>
      <c r="E2909" s="32"/>
      <c r="F2909" s="32"/>
      <c r="I2909" s="32"/>
    </row>
    <row r="2910" ht="34.5" customHeight="1">
      <c r="A2910" s="32"/>
      <c r="B2910" s="32"/>
      <c r="C2910" s="32"/>
      <c r="D2910" s="32"/>
      <c r="E2910" s="32"/>
      <c r="F2910" s="32"/>
      <c r="I2910" s="32"/>
    </row>
    <row r="2911" ht="34.5" customHeight="1">
      <c r="A2911" s="32"/>
      <c r="B2911" s="32"/>
      <c r="C2911" s="32"/>
      <c r="D2911" s="32"/>
      <c r="E2911" s="32"/>
      <c r="F2911" s="32"/>
      <c r="I2911" s="32"/>
    </row>
    <row r="2912" ht="34.5" customHeight="1">
      <c r="A2912" s="32"/>
      <c r="B2912" s="32"/>
      <c r="C2912" s="32"/>
      <c r="D2912" s="32"/>
      <c r="E2912" s="32"/>
      <c r="F2912" s="32"/>
      <c r="I2912" s="32"/>
    </row>
    <row r="2913" ht="34.5" customHeight="1">
      <c r="A2913" s="32"/>
      <c r="B2913" s="32"/>
      <c r="C2913" s="32"/>
      <c r="D2913" s="32"/>
      <c r="E2913" s="32"/>
      <c r="F2913" s="32"/>
      <c r="I2913" s="32"/>
    </row>
    <row r="2914" ht="34.5" customHeight="1">
      <c r="A2914" s="32"/>
      <c r="B2914" s="32"/>
      <c r="C2914" s="32"/>
      <c r="D2914" s="32"/>
      <c r="E2914" s="32"/>
      <c r="F2914" s="32"/>
      <c r="I2914" s="32"/>
    </row>
    <row r="2915" ht="34.5" customHeight="1">
      <c r="A2915" s="32"/>
      <c r="B2915" s="32"/>
      <c r="C2915" s="32"/>
      <c r="D2915" s="32"/>
      <c r="E2915" s="32"/>
      <c r="F2915" s="32"/>
      <c r="I2915" s="32"/>
    </row>
    <row r="2916" ht="34.5" customHeight="1">
      <c r="A2916" s="32"/>
      <c r="B2916" s="32"/>
      <c r="C2916" s="32"/>
      <c r="D2916" s="32"/>
      <c r="E2916" s="32"/>
      <c r="F2916" s="32"/>
      <c r="I2916" s="32"/>
    </row>
    <row r="2917" ht="34.5" customHeight="1">
      <c r="A2917" s="32"/>
      <c r="B2917" s="32"/>
      <c r="C2917" s="32"/>
      <c r="D2917" s="32"/>
      <c r="E2917" s="32"/>
      <c r="F2917" s="32"/>
      <c r="I2917" s="32"/>
    </row>
    <row r="2918" ht="34.5" customHeight="1">
      <c r="A2918" s="32"/>
      <c r="B2918" s="32"/>
      <c r="C2918" s="32"/>
      <c r="D2918" s="32"/>
      <c r="E2918" s="32"/>
      <c r="F2918" s="32"/>
      <c r="I2918" s="32"/>
    </row>
    <row r="2919" ht="34.5" customHeight="1">
      <c r="A2919" s="32"/>
      <c r="B2919" s="32"/>
      <c r="C2919" s="32"/>
      <c r="D2919" s="32"/>
      <c r="E2919" s="32"/>
      <c r="F2919" s="32"/>
      <c r="I2919" s="32"/>
    </row>
    <row r="2920" ht="34.5" customHeight="1">
      <c r="A2920" s="32"/>
      <c r="B2920" s="32"/>
      <c r="C2920" s="32"/>
      <c r="D2920" s="32"/>
      <c r="E2920" s="32"/>
      <c r="F2920" s="32"/>
      <c r="I2920" s="32"/>
    </row>
    <row r="2921" ht="34.5" customHeight="1">
      <c r="A2921" s="32"/>
      <c r="B2921" s="32"/>
      <c r="C2921" s="32"/>
      <c r="D2921" s="32"/>
      <c r="E2921" s="32"/>
      <c r="F2921" s="32"/>
      <c r="I2921" s="32"/>
    </row>
    <row r="2922" ht="34.5" customHeight="1">
      <c r="A2922" s="32"/>
      <c r="B2922" s="32"/>
      <c r="D2922" s="32"/>
      <c r="E2922" s="32"/>
      <c r="I2922" s="32"/>
    </row>
    <row r="2923" ht="34.5" customHeight="1">
      <c r="A2923" s="32"/>
      <c r="B2923" s="32"/>
      <c r="C2923" s="32"/>
      <c r="D2923" s="32"/>
      <c r="E2923" s="32"/>
      <c r="F2923" s="32"/>
      <c r="I2923" s="32"/>
    </row>
    <row r="2924" ht="34.5" customHeight="1">
      <c r="A2924" s="32"/>
      <c r="B2924" s="32"/>
      <c r="D2924" s="32"/>
      <c r="E2924" s="32"/>
      <c r="I2924" s="32"/>
    </row>
    <row r="2925" ht="34.5" customHeight="1">
      <c r="A2925" s="32"/>
      <c r="B2925" s="32"/>
      <c r="C2925" s="32"/>
      <c r="D2925" s="32"/>
      <c r="E2925" s="32"/>
      <c r="F2925" s="32"/>
      <c r="I2925" s="32"/>
    </row>
    <row r="2926" ht="34.5" customHeight="1">
      <c r="A2926" s="32"/>
      <c r="B2926" s="32"/>
      <c r="C2926" s="32"/>
      <c r="D2926" s="32"/>
      <c r="E2926" s="32"/>
      <c r="F2926" s="32"/>
      <c r="I2926" s="32"/>
    </row>
    <row r="2927" ht="34.5" customHeight="1">
      <c r="A2927" s="32"/>
      <c r="B2927" s="32"/>
      <c r="C2927" s="32"/>
      <c r="D2927" s="32"/>
      <c r="E2927" s="32"/>
      <c r="F2927" s="32"/>
      <c r="I2927" s="32"/>
    </row>
    <row r="2928" ht="34.5" customHeight="1">
      <c r="A2928" s="32"/>
      <c r="B2928" s="32"/>
      <c r="C2928" s="32"/>
      <c r="D2928" s="32"/>
      <c r="E2928" s="32"/>
      <c r="F2928" s="32"/>
      <c r="I2928" s="32"/>
    </row>
    <row r="2929" ht="34.5" customHeight="1">
      <c r="A2929" s="32"/>
      <c r="B2929" s="32"/>
      <c r="C2929" s="32"/>
      <c r="D2929" s="32"/>
      <c r="E2929" s="32"/>
      <c r="F2929" s="32"/>
      <c r="I2929" s="32"/>
    </row>
    <row r="2930" ht="34.5" customHeight="1">
      <c r="A2930" s="32"/>
      <c r="B2930" s="32"/>
      <c r="C2930" s="32"/>
      <c r="D2930" s="32"/>
      <c r="E2930" s="32"/>
      <c r="F2930" s="32"/>
      <c r="I2930" s="32"/>
    </row>
    <row r="2931" ht="34.5" customHeight="1">
      <c r="A2931" s="32"/>
      <c r="B2931" s="32"/>
      <c r="C2931" s="32"/>
      <c r="D2931" s="32"/>
      <c r="E2931" s="32"/>
      <c r="F2931" s="32"/>
      <c r="I2931" s="32"/>
    </row>
    <row r="2932" ht="34.5" customHeight="1">
      <c r="A2932" s="32"/>
      <c r="B2932" s="32"/>
      <c r="C2932" s="32"/>
      <c r="D2932" s="32"/>
      <c r="E2932" s="32"/>
      <c r="F2932" s="32"/>
      <c r="I2932" s="32"/>
    </row>
    <row r="2933" ht="34.5" customHeight="1">
      <c r="A2933" s="32"/>
      <c r="B2933" s="32"/>
      <c r="C2933" s="32"/>
      <c r="D2933" s="32"/>
      <c r="E2933" s="32"/>
      <c r="F2933" s="32"/>
      <c r="I2933" s="32"/>
    </row>
    <row r="2934" ht="34.5" customHeight="1">
      <c r="A2934" s="32"/>
      <c r="B2934" s="32"/>
      <c r="C2934" s="32"/>
      <c r="D2934" s="32"/>
      <c r="E2934" s="32"/>
      <c r="F2934" s="32"/>
      <c r="I2934" s="32"/>
    </row>
    <row r="2935" ht="34.5" customHeight="1">
      <c r="A2935" s="32"/>
      <c r="B2935" s="32"/>
      <c r="C2935" s="32"/>
      <c r="D2935" s="32"/>
      <c r="E2935" s="32"/>
      <c r="F2935" s="32"/>
      <c r="I2935" s="32"/>
    </row>
    <row r="2936" ht="34.5" customHeight="1">
      <c r="A2936" s="32"/>
      <c r="B2936" s="32"/>
      <c r="C2936" s="32"/>
      <c r="D2936" s="32"/>
      <c r="E2936" s="32"/>
      <c r="F2936" s="32"/>
      <c r="I2936" s="32"/>
    </row>
    <row r="2937" ht="34.5" customHeight="1">
      <c r="A2937" s="32"/>
      <c r="B2937" s="32"/>
      <c r="C2937" s="32"/>
      <c r="D2937" s="32"/>
      <c r="E2937" s="32"/>
      <c r="F2937" s="32"/>
      <c r="I2937" s="32"/>
    </row>
    <row r="2938" ht="34.5" customHeight="1">
      <c r="A2938" s="32"/>
      <c r="B2938" s="32"/>
      <c r="D2938" s="32"/>
      <c r="E2938" s="32"/>
      <c r="I2938" s="32"/>
    </row>
    <row r="2939" ht="34.5" customHeight="1">
      <c r="A2939" s="32"/>
      <c r="B2939" s="32"/>
      <c r="C2939" s="32"/>
      <c r="D2939" s="32"/>
      <c r="E2939" s="32"/>
      <c r="F2939" s="32"/>
      <c r="I2939" s="32"/>
    </row>
    <row r="2940" ht="34.5" customHeight="1">
      <c r="A2940" s="32"/>
      <c r="B2940" s="32"/>
      <c r="C2940" s="32"/>
      <c r="D2940" s="32"/>
      <c r="E2940" s="32"/>
      <c r="F2940" s="32"/>
      <c r="I2940" s="32"/>
    </row>
    <row r="2941" ht="34.5" customHeight="1">
      <c r="A2941" s="32"/>
      <c r="B2941" s="32"/>
      <c r="C2941" s="32"/>
      <c r="D2941" s="32"/>
      <c r="E2941" s="32"/>
      <c r="F2941" s="32"/>
      <c r="I2941" s="32"/>
    </row>
    <row r="2942" ht="34.5" customHeight="1">
      <c r="A2942" s="32"/>
      <c r="B2942" s="32"/>
      <c r="D2942" s="32"/>
      <c r="E2942" s="32"/>
      <c r="I2942" s="32"/>
    </row>
    <row r="2943" ht="34.5" customHeight="1">
      <c r="A2943" s="32"/>
      <c r="B2943" s="32"/>
      <c r="C2943" s="32"/>
      <c r="D2943" s="32"/>
      <c r="E2943" s="32"/>
      <c r="F2943" s="32"/>
      <c r="I2943" s="32"/>
    </row>
    <row r="2944" ht="34.5" customHeight="1">
      <c r="A2944" s="32"/>
      <c r="B2944" s="32"/>
      <c r="C2944" s="32"/>
      <c r="D2944" s="32"/>
      <c r="E2944" s="32"/>
      <c r="F2944" s="32"/>
      <c r="I2944" s="32"/>
    </row>
    <row r="2945" ht="34.5" customHeight="1">
      <c r="A2945" s="32"/>
      <c r="B2945" s="32"/>
      <c r="C2945" s="32"/>
      <c r="D2945" s="32"/>
      <c r="E2945" s="32"/>
      <c r="F2945" s="32"/>
      <c r="I2945" s="32"/>
    </row>
    <row r="2946" ht="34.5" customHeight="1">
      <c r="A2946" s="32"/>
      <c r="B2946" s="32"/>
      <c r="D2946" s="32"/>
      <c r="E2946" s="32"/>
      <c r="I2946" s="32"/>
    </row>
    <row r="2947" ht="34.5" customHeight="1">
      <c r="A2947" s="32"/>
      <c r="B2947" s="32"/>
      <c r="C2947" s="32"/>
      <c r="D2947" s="32"/>
      <c r="E2947" s="32"/>
      <c r="F2947" s="32"/>
      <c r="I2947" s="32"/>
    </row>
    <row r="2948" ht="34.5" customHeight="1">
      <c r="A2948" s="32"/>
      <c r="B2948" s="32"/>
      <c r="C2948" s="32"/>
      <c r="D2948" s="32"/>
      <c r="E2948" s="32"/>
      <c r="F2948" s="32"/>
      <c r="I2948" s="32"/>
    </row>
    <row r="2949" ht="34.5" customHeight="1">
      <c r="A2949" s="32"/>
      <c r="B2949" s="32"/>
      <c r="D2949" s="32"/>
      <c r="E2949" s="32"/>
      <c r="I2949" s="32"/>
    </row>
    <row r="2950" ht="34.5" customHeight="1">
      <c r="A2950" s="32"/>
      <c r="B2950" s="32"/>
      <c r="C2950" s="32"/>
      <c r="D2950" s="32"/>
      <c r="E2950" s="32"/>
      <c r="F2950" s="32"/>
      <c r="I2950" s="32"/>
    </row>
    <row r="2951" ht="34.5" customHeight="1">
      <c r="A2951" s="32"/>
      <c r="B2951" s="32"/>
      <c r="D2951" s="32"/>
      <c r="E2951" s="32"/>
      <c r="I2951" s="32"/>
    </row>
    <row r="2952" ht="34.5" customHeight="1">
      <c r="A2952" s="32"/>
      <c r="B2952" s="32"/>
      <c r="C2952" s="32"/>
      <c r="D2952" s="32"/>
      <c r="E2952" s="32"/>
      <c r="F2952" s="32"/>
      <c r="I2952" s="32"/>
    </row>
    <row r="2953" ht="34.5" customHeight="1">
      <c r="A2953" s="32"/>
      <c r="B2953" s="32"/>
      <c r="D2953" s="32"/>
      <c r="E2953" s="32"/>
      <c r="I2953" s="32"/>
    </row>
    <row r="2954" ht="34.5" customHeight="1">
      <c r="A2954" s="32"/>
      <c r="B2954" s="32"/>
      <c r="C2954" s="32"/>
      <c r="D2954" s="32"/>
      <c r="E2954" s="32"/>
      <c r="F2954" s="32"/>
      <c r="I2954" s="32"/>
    </row>
    <row r="2955" ht="34.5" customHeight="1">
      <c r="A2955" s="32"/>
      <c r="B2955" s="32"/>
      <c r="D2955" s="32"/>
      <c r="E2955" s="32"/>
      <c r="I2955" s="32"/>
    </row>
    <row r="2956" ht="34.5" customHeight="1">
      <c r="A2956" s="32"/>
      <c r="B2956" s="32"/>
      <c r="C2956" s="32"/>
      <c r="D2956" s="32"/>
      <c r="E2956" s="32"/>
      <c r="F2956" s="32"/>
      <c r="I2956" s="32"/>
    </row>
    <row r="2957" ht="34.5" customHeight="1">
      <c r="A2957" s="32"/>
      <c r="B2957" s="32"/>
      <c r="D2957" s="32"/>
      <c r="E2957" s="32"/>
      <c r="I2957" s="32"/>
    </row>
    <row r="2958" ht="34.5" customHeight="1">
      <c r="A2958" s="32"/>
      <c r="B2958" s="32"/>
      <c r="C2958" s="32"/>
      <c r="D2958" s="32"/>
      <c r="E2958" s="32"/>
      <c r="F2958" s="32"/>
      <c r="I2958" s="32"/>
    </row>
    <row r="2959" ht="34.5" customHeight="1">
      <c r="A2959" s="32"/>
      <c r="B2959" s="32"/>
      <c r="D2959" s="32"/>
      <c r="E2959" s="32"/>
      <c r="I2959" s="32"/>
    </row>
    <row r="2960" ht="34.5" customHeight="1">
      <c r="A2960" s="32"/>
      <c r="B2960" s="32"/>
      <c r="C2960" s="32"/>
      <c r="D2960" s="32"/>
      <c r="E2960" s="32"/>
      <c r="F2960" s="32"/>
      <c r="I2960" s="32"/>
    </row>
    <row r="2961" ht="34.5" customHeight="1">
      <c r="A2961" s="32"/>
      <c r="B2961" s="32"/>
      <c r="D2961" s="32"/>
      <c r="E2961" s="32"/>
      <c r="I2961" s="32"/>
    </row>
    <row r="2962" ht="34.5" customHeight="1">
      <c r="A2962" s="32"/>
      <c r="B2962" s="32"/>
      <c r="C2962" s="32"/>
      <c r="D2962" s="32"/>
      <c r="E2962" s="32"/>
      <c r="F2962" s="32"/>
      <c r="I2962" s="32"/>
    </row>
    <row r="2963" ht="34.5" customHeight="1">
      <c r="A2963" s="32"/>
      <c r="B2963" s="32"/>
      <c r="D2963" s="32"/>
      <c r="E2963" s="32"/>
      <c r="I2963" s="32"/>
    </row>
    <row r="2964" ht="34.5" customHeight="1">
      <c r="A2964" s="32"/>
      <c r="B2964" s="32"/>
      <c r="C2964" s="32"/>
      <c r="D2964" s="32"/>
      <c r="E2964" s="32"/>
      <c r="F2964" s="32"/>
      <c r="I2964" s="32"/>
    </row>
    <row r="2965" ht="34.5" customHeight="1">
      <c r="A2965" s="32"/>
      <c r="B2965" s="32"/>
      <c r="D2965" s="32"/>
      <c r="E2965" s="32"/>
      <c r="I2965" s="32"/>
    </row>
    <row r="2966" ht="34.5" customHeight="1">
      <c r="A2966" s="32"/>
      <c r="B2966" s="32"/>
      <c r="C2966" s="32"/>
      <c r="D2966" s="32"/>
      <c r="E2966" s="32"/>
      <c r="F2966" s="32"/>
      <c r="I2966" s="32"/>
    </row>
    <row r="2967" ht="34.5" customHeight="1">
      <c r="A2967" s="32"/>
      <c r="B2967" s="32"/>
      <c r="D2967" s="32"/>
      <c r="E2967" s="32"/>
      <c r="I2967" s="32"/>
    </row>
    <row r="2968" ht="34.5" customHeight="1">
      <c r="A2968" s="32"/>
      <c r="B2968" s="32"/>
      <c r="C2968" s="32"/>
      <c r="D2968" s="32"/>
      <c r="E2968" s="32"/>
      <c r="F2968" s="32"/>
      <c r="I2968" s="32"/>
    </row>
    <row r="2969" ht="34.5" customHeight="1">
      <c r="A2969" s="32"/>
      <c r="B2969" s="32"/>
      <c r="D2969" s="32"/>
      <c r="E2969" s="32"/>
      <c r="I2969" s="32"/>
    </row>
    <row r="2970" ht="34.5" customHeight="1">
      <c r="A2970" s="32"/>
      <c r="B2970" s="32"/>
      <c r="C2970" s="32"/>
      <c r="D2970" s="32"/>
      <c r="E2970" s="32"/>
      <c r="F2970" s="32"/>
      <c r="I2970" s="32"/>
    </row>
    <row r="2971" ht="34.5" customHeight="1">
      <c r="A2971" s="32"/>
      <c r="B2971" s="32"/>
      <c r="D2971" s="32"/>
      <c r="E2971" s="32"/>
      <c r="I2971" s="32"/>
    </row>
    <row r="2972" ht="34.5" customHeight="1">
      <c r="A2972" s="32"/>
      <c r="B2972" s="32"/>
      <c r="C2972" s="32"/>
      <c r="D2972" s="32"/>
      <c r="E2972" s="32"/>
      <c r="F2972" s="32"/>
      <c r="I2972" s="32"/>
    </row>
    <row r="2973" ht="34.5" customHeight="1">
      <c r="A2973" s="32"/>
      <c r="B2973" s="32"/>
      <c r="D2973" s="32"/>
      <c r="E2973" s="32"/>
      <c r="I2973" s="32"/>
    </row>
    <row r="2974" ht="34.5" customHeight="1">
      <c r="A2974" s="32"/>
      <c r="B2974" s="32"/>
      <c r="C2974" s="32"/>
      <c r="D2974" s="32"/>
      <c r="E2974" s="32"/>
      <c r="F2974" s="32"/>
      <c r="I2974" s="32"/>
    </row>
    <row r="2975" ht="34.5" customHeight="1">
      <c r="A2975" s="32"/>
      <c r="B2975" s="32"/>
      <c r="C2975" s="32"/>
      <c r="D2975" s="32"/>
      <c r="E2975" s="32"/>
      <c r="F2975" s="32"/>
      <c r="I2975" s="32"/>
    </row>
    <row r="2976" ht="34.5" customHeight="1">
      <c r="A2976" s="32"/>
      <c r="B2976" s="32"/>
      <c r="D2976" s="32"/>
      <c r="E2976" s="32"/>
      <c r="I2976" s="32"/>
    </row>
    <row r="2977" ht="34.5" customHeight="1">
      <c r="A2977" s="32"/>
      <c r="B2977" s="32"/>
      <c r="C2977" s="32"/>
      <c r="D2977" s="32"/>
      <c r="E2977" s="32"/>
      <c r="F2977" s="32"/>
      <c r="I2977" s="32"/>
    </row>
    <row r="2978" ht="34.5" customHeight="1">
      <c r="A2978" s="32"/>
      <c r="B2978" s="32"/>
      <c r="D2978" s="32"/>
      <c r="E2978" s="32"/>
      <c r="I2978" s="32"/>
    </row>
    <row r="2979" ht="34.5" customHeight="1">
      <c r="A2979" s="32"/>
      <c r="B2979" s="32"/>
      <c r="C2979" s="32"/>
      <c r="D2979" s="32"/>
      <c r="E2979" s="32"/>
      <c r="F2979" s="32"/>
      <c r="I2979" s="32"/>
    </row>
    <row r="2980" ht="34.5" customHeight="1">
      <c r="A2980" s="32"/>
      <c r="B2980" s="32"/>
      <c r="D2980" s="32"/>
      <c r="E2980" s="32"/>
      <c r="I2980" s="32"/>
    </row>
    <row r="2981" ht="34.5" customHeight="1">
      <c r="A2981" s="32"/>
      <c r="B2981" s="32"/>
      <c r="C2981" s="32"/>
      <c r="D2981" s="32"/>
      <c r="E2981" s="32"/>
      <c r="F2981" s="32"/>
      <c r="I2981" s="32"/>
    </row>
    <row r="2982" ht="34.5" customHeight="1">
      <c r="A2982" s="32"/>
      <c r="B2982" s="32"/>
      <c r="D2982" s="32"/>
      <c r="E2982" s="32"/>
      <c r="I2982" s="32"/>
    </row>
    <row r="2983" ht="34.5" customHeight="1">
      <c r="A2983" s="32"/>
      <c r="B2983" s="32"/>
      <c r="C2983" s="32"/>
      <c r="D2983" s="32"/>
      <c r="E2983" s="32"/>
      <c r="F2983" s="32"/>
      <c r="I2983" s="32"/>
    </row>
    <row r="2984" ht="34.5" customHeight="1">
      <c r="A2984" s="32"/>
      <c r="B2984" s="32"/>
      <c r="D2984" s="32"/>
      <c r="E2984" s="32"/>
      <c r="I2984" s="32"/>
    </row>
    <row r="2985" ht="34.5" customHeight="1">
      <c r="A2985" s="32"/>
      <c r="B2985" s="32"/>
      <c r="D2985" s="32"/>
      <c r="E2985" s="32"/>
      <c r="I2985" s="32"/>
    </row>
    <row r="2986" ht="34.5" customHeight="1">
      <c r="A2986" s="32"/>
      <c r="B2986" s="32"/>
      <c r="D2986" s="32"/>
      <c r="E2986" s="32"/>
      <c r="I2986" s="32"/>
    </row>
    <row r="2987" ht="34.5" customHeight="1">
      <c r="A2987" s="32"/>
      <c r="B2987" s="32"/>
      <c r="D2987" s="32"/>
      <c r="E2987" s="32"/>
      <c r="I2987" s="32"/>
    </row>
    <row r="2988" ht="34.5" customHeight="1">
      <c r="A2988" s="32"/>
      <c r="B2988" s="32"/>
      <c r="D2988" s="32"/>
      <c r="E2988" s="32"/>
      <c r="I2988" s="32"/>
    </row>
    <row r="2989" ht="34.5" customHeight="1">
      <c r="A2989" s="32"/>
      <c r="B2989" s="32"/>
      <c r="D2989" s="32"/>
      <c r="E2989" s="32"/>
      <c r="I2989" s="32"/>
    </row>
    <row r="2990" ht="34.5" customHeight="1">
      <c r="A2990" s="32"/>
      <c r="B2990" s="32"/>
      <c r="C2990" s="32"/>
      <c r="D2990" s="32"/>
      <c r="E2990" s="32"/>
      <c r="F2990" s="32"/>
      <c r="I2990" s="32"/>
    </row>
    <row r="2991" ht="34.5" customHeight="1">
      <c r="A2991" s="32"/>
      <c r="B2991" s="32"/>
      <c r="D2991" s="32"/>
      <c r="E2991" s="32"/>
      <c r="I2991" s="32"/>
    </row>
    <row r="2992" ht="34.5" customHeight="1">
      <c r="A2992" s="32"/>
      <c r="B2992" s="32"/>
      <c r="D2992" s="32"/>
      <c r="E2992" s="32"/>
      <c r="I2992" s="32"/>
    </row>
    <row r="2993" ht="34.5" customHeight="1">
      <c r="A2993" s="32"/>
      <c r="B2993" s="32"/>
      <c r="D2993" s="32"/>
      <c r="E2993" s="32"/>
      <c r="I2993" s="32"/>
    </row>
    <row r="2994" ht="34.5" customHeight="1">
      <c r="A2994" s="32"/>
      <c r="B2994" s="32"/>
      <c r="D2994" s="32"/>
      <c r="E2994" s="32"/>
      <c r="I2994" s="32"/>
    </row>
    <row r="2995" ht="34.5" customHeight="1">
      <c r="A2995" s="32"/>
      <c r="B2995" s="32"/>
      <c r="D2995" s="32"/>
      <c r="E2995" s="32"/>
      <c r="I2995" s="32"/>
    </row>
    <row r="2996" ht="34.5" customHeight="1">
      <c r="A2996" s="32"/>
      <c r="B2996" s="32"/>
      <c r="C2996" s="32"/>
      <c r="D2996" s="32"/>
      <c r="E2996" s="32"/>
      <c r="F2996" s="32"/>
      <c r="I2996" s="32"/>
    </row>
    <row r="2997" ht="34.5" customHeight="1">
      <c r="A2997" s="32"/>
      <c r="B2997" s="32"/>
      <c r="C2997" s="32"/>
      <c r="D2997" s="32"/>
      <c r="E2997" s="32"/>
      <c r="F2997" s="32"/>
      <c r="I2997" s="32"/>
    </row>
    <row r="2998" ht="34.5" customHeight="1">
      <c r="A2998" s="32"/>
      <c r="B2998" s="32"/>
      <c r="C2998" s="32"/>
      <c r="D2998" s="32"/>
      <c r="E2998" s="32"/>
      <c r="F2998" s="32"/>
      <c r="I2998" s="32"/>
    </row>
    <row r="2999" ht="34.5" customHeight="1">
      <c r="A2999" s="32"/>
      <c r="B2999" s="32"/>
      <c r="C2999" s="32"/>
      <c r="D2999" s="32"/>
      <c r="E2999" s="32"/>
      <c r="F2999" s="32"/>
      <c r="I2999" s="32"/>
    </row>
    <row r="3000" ht="34.5" customHeight="1">
      <c r="A3000" s="32"/>
      <c r="B3000" s="32"/>
      <c r="C3000" s="32"/>
      <c r="D3000" s="32"/>
      <c r="E3000" s="32"/>
      <c r="F3000" s="32"/>
      <c r="I3000" s="32"/>
    </row>
    <row r="3001" ht="34.5" customHeight="1">
      <c r="A3001" s="32"/>
      <c r="B3001" s="32"/>
      <c r="C3001" s="32"/>
      <c r="D3001" s="32"/>
      <c r="E3001" s="32"/>
      <c r="F3001" s="32"/>
      <c r="I3001" s="32"/>
    </row>
    <row r="3002" ht="34.5" customHeight="1">
      <c r="A3002" s="32"/>
      <c r="B3002" s="32"/>
      <c r="C3002" s="32"/>
      <c r="D3002" s="32"/>
      <c r="E3002" s="32"/>
      <c r="F3002" s="32"/>
      <c r="I3002" s="32"/>
    </row>
    <row r="3003" ht="34.5" customHeight="1">
      <c r="A3003" s="32"/>
      <c r="B3003" s="32"/>
      <c r="C3003" s="32"/>
      <c r="D3003" s="32"/>
      <c r="E3003" s="32"/>
      <c r="F3003" s="32"/>
      <c r="I3003" s="32"/>
    </row>
    <row r="3004" ht="34.5" customHeight="1">
      <c r="A3004" s="32"/>
      <c r="B3004" s="32"/>
      <c r="C3004" s="32"/>
      <c r="D3004" s="32"/>
      <c r="E3004" s="32"/>
      <c r="F3004" s="32"/>
      <c r="I3004" s="32"/>
    </row>
    <row r="3005" ht="34.5" customHeight="1">
      <c r="A3005" s="32"/>
      <c r="B3005" s="32"/>
      <c r="C3005" s="32"/>
      <c r="D3005" s="32"/>
      <c r="E3005" s="32"/>
      <c r="F3005" s="32"/>
      <c r="I3005" s="32"/>
    </row>
    <row r="3006" ht="34.5" customHeight="1">
      <c r="A3006" s="32"/>
      <c r="B3006" s="32"/>
      <c r="C3006" s="32"/>
      <c r="D3006" s="32"/>
      <c r="E3006" s="32"/>
      <c r="F3006" s="32"/>
      <c r="I3006" s="32"/>
    </row>
    <row r="3007" ht="34.5" customHeight="1">
      <c r="A3007" s="32"/>
      <c r="B3007" s="32"/>
      <c r="C3007" s="32"/>
      <c r="D3007" s="32"/>
      <c r="E3007" s="32"/>
      <c r="F3007" s="32"/>
      <c r="I3007" s="32"/>
    </row>
    <row r="3008" ht="34.5" customHeight="1">
      <c r="A3008" s="32"/>
      <c r="B3008" s="32"/>
      <c r="C3008" s="32"/>
      <c r="D3008" s="32"/>
      <c r="E3008" s="32"/>
      <c r="F3008" s="32"/>
      <c r="I3008" s="32"/>
    </row>
    <row r="3009" ht="34.5" customHeight="1">
      <c r="A3009" s="32"/>
      <c r="B3009" s="32"/>
      <c r="C3009" s="32"/>
      <c r="D3009" s="32"/>
      <c r="E3009" s="32"/>
      <c r="F3009" s="32"/>
      <c r="I3009" s="32"/>
    </row>
    <row r="3010" ht="34.5" customHeight="1">
      <c r="A3010" s="32"/>
      <c r="B3010" s="32"/>
      <c r="C3010" s="32"/>
      <c r="D3010" s="32"/>
      <c r="E3010" s="32"/>
      <c r="F3010" s="32"/>
      <c r="I3010" s="32"/>
    </row>
    <row r="3011" ht="34.5" customHeight="1">
      <c r="A3011" s="32"/>
      <c r="B3011" s="32"/>
      <c r="C3011" s="32"/>
      <c r="D3011" s="32"/>
      <c r="E3011" s="32"/>
      <c r="F3011" s="32"/>
      <c r="I3011" s="32"/>
    </row>
    <row r="3012" ht="34.5" customHeight="1">
      <c r="A3012" s="32"/>
      <c r="B3012" s="32"/>
      <c r="C3012" s="32"/>
      <c r="D3012" s="32"/>
      <c r="E3012" s="32"/>
      <c r="F3012" s="32"/>
      <c r="I3012" s="32"/>
    </row>
    <row r="3013" ht="34.5" customHeight="1">
      <c r="A3013" s="32"/>
      <c r="B3013" s="32"/>
      <c r="C3013" s="32"/>
      <c r="D3013" s="32"/>
      <c r="E3013" s="32"/>
      <c r="F3013" s="32"/>
      <c r="I3013" s="32"/>
    </row>
    <row r="3014" ht="34.5" customHeight="1">
      <c r="A3014" s="32"/>
      <c r="B3014" s="32"/>
      <c r="C3014" s="32"/>
      <c r="D3014" s="32"/>
      <c r="E3014" s="32"/>
      <c r="F3014" s="32"/>
      <c r="I3014" s="32"/>
    </row>
    <row r="3015" ht="34.5" customHeight="1">
      <c r="A3015" s="32"/>
      <c r="B3015" s="32"/>
      <c r="C3015" s="32"/>
      <c r="D3015" s="32"/>
      <c r="E3015" s="32"/>
      <c r="F3015" s="32"/>
      <c r="I3015" s="32"/>
    </row>
    <row r="3016" ht="34.5" customHeight="1">
      <c r="A3016" s="32"/>
      <c r="B3016" s="32"/>
      <c r="C3016" s="32"/>
      <c r="D3016" s="32"/>
      <c r="E3016" s="32"/>
      <c r="F3016" s="32"/>
      <c r="I3016" s="32"/>
    </row>
    <row r="3017" ht="34.5" customHeight="1">
      <c r="A3017" s="32"/>
      <c r="B3017" s="32"/>
      <c r="C3017" s="32"/>
      <c r="D3017" s="32"/>
      <c r="E3017" s="32"/>
      <c r="F3017" s="32"/>
      <c r="I3017" s="32"/>
    </row>
    <row r="3018" ht="34.5" customHeight="1">
      <c r="A3018" s="32"/>
      <c r="B3018" s="32"/>
      <c r="C3018" s="32"/>
      <c r="D3018" s="32"/>
      <c r="E3018" s="32"/>
      <c r="F3018" s="32"/>
      <c r="I3018" s="32"/>
    </row>
    <row r="3019" ht="34.5" customHeight="1">
      <c r="A3019" s="32"/>
      <c r="B3019" s="32"/>
      <c r="C3019" s="32"/>
      <c r="D3019" s="32"/>
      <c r="E3019" s="32"/>
      <c r="F3019" s="32"/>
      <c r="I3019" s="32"/>
    </row>
    <row r="3020" ht="34.5" customHeight="1">
      <c r="A3020" s="32"/>
      <c r="B3020" s="32"/>
      <c r="C3020" s="32"/>
      <c r="D3020" s="32"/>
      <c r="E3020" s="32"/>
      <c r="F3020" s="32"/>
      <c r="I3020" s="32"/>
    </row>
    <row r="3021" ht="34.5" customHeight="1">
      <c r="A3021" s="32"/>
      <c r="B3021" s="32"/>
      <c r="C3021" s="32"/>
      <c r="D3021" s="32"/>
      <c r="E3021" s="32"/>
      <c r="F3021" s="32"/>
      <c r="I3021" s="32"/>
    </row>
    <row r="3022" ht="34.5" customHeight="1">
      <c r="A3022" s="32"/>
      <c r="B3022" s="32"/>
      <c r="C3022" s="32"/>
      <c r="D3022" s="32"/>
      <c r="E3022" s="32"/>
      <c r="F3022" s="32"/>
      <c r="I3022" s="32"/>
    </row>
    <row r="3023" ht="34.5" customHeight="1">
      <c r="A3023" s="32"/>
      <c r="B3023" s="32"/>
      <c r="D3023" s="32"/>
      <c r="E3023" s="32"/>
      <c r="I3023" s="32"/>
    </row>
    <row r="3024" ht="34.5" customHeight="1">
      <c r="A3024" s="32"/>
      <c r="B3024" s="32"/>
      <c r="C3024" s="32"/>
      <c r="D3024" s="32"/>
      <c r="E3024" s="32"/>
      <c r="F3024" s="32"/>
      <c r="I3024" s="32"/>
    </row>
    <row r="3025" ht="34.5" customHeight="1">
      <c r="A3025" s="32"/>
      <c r="B3025" s="32"/>
      <c r="D3025" s="32"/>
      <c r="E3025" s="32"/>
      <c r="I3025" s="32"/>
    </row>
    <row r="3026" ht="34.5" customHeight="1">
      <c r="A3026" s="32"/>
      <c r="B3026" s="32"/>
      <c r="C3026" s="32"/>
      <c r="D3026" s="32"/>
      <c r="E3026" s="32"/>
      <c r="F3026" s="32"/>
      <c r="I3026" s="32"/>
    </row>
    <row r="3027" ht="34.5" customHeight="1">
      <c r="A3027" s="32"/>
      <c r="B3027" s="32"/>
      <c r="D3027" s="32"/>
      <c r="E3027" s="32"/>
      <c r="I3027" s="32"/>
    </row>
    <row r="3028" ht="34.5" customHeight="1">
      <c r="A3028" s="32"/>
      <c r="B3028" s="32"/>
      <c r="C3028" s="32"/>
      <c r="D3028" s="32"/>
      <c r="E3028" s="32"/>
      <c r="F3028" s="32"/>
      <c r="I3028" s="32"/>
    </row>
    <row r="3029" ht="34.5" customHeight="1">
      <c r="A3029" s="32"/>
      <c r="B3029" s="32"/>
      <c r="D3029" s="32"/>
      <c r="E3029" s="32"/>
      <c r="I3029" s="32"/>
    </row>
    <row r="3030" ht="34.5" customHeight="1">
      <c r="A3030" s="32"/>
      <c r="B3030" s="32"/>
      <c r="C3030" s="32"/>
      <c r="D3030" s="32"/>
      <c r="E3030" s="32"/>
      <c r="F3030" s="32"/>
      <c r="I3030" s="32"/>
    </row>
    <row r="3031" ht="34.5" customHeight="1">
      <c r="A3031" s="32"/>
      <c r="B3031" s="32"/>
      <c r="D3031" s="32"/>
      <c r="E3031" s="32"/>
      <c r="I3031" s="32"/>
    </row>
    <row r="3032" ht="34.5" customHeight="1">
      <c r="A3032" s="32"/>
      <c r="B3032" s="32"/>
      <c r="C3032" s="32"/>
      <c r="D3032" s="32"/>
      <c r="E3032" s="32"/>
      <c r="F3032" s="32"/>
      <c r="I3032" s="32"/>
    </row>
    <row r="3033" ht="34.5" customHeight="1">
      <c r="A3033" s="32"/>
      <c r="B3033" s="32"/>
      <c r="D3033" s="32"/>
      <c r="E3033" s="32"/>
      <c r="I3033" s="32"/>
    </row>
    <row r="3034" ht="34.5" customHeight="1">
      <c r="A3034" s="32"/>
      <c r="B3034" s="32"/>
      <c r="C3034" s="32"/>
      <c r="D3034" s="32"/>
      <c r="E3034" s="32"/>
      <c r="F3034" s="32"/>
      <c r="I3034" s="32"/>
    </row>
    <row r="3035" ht="34.5" customHeight="1">
      <c r="A3035" s="32"/>
      <c r="B3035" s="32"/>
      <c r="D3035" s="32"/>
      <c r="E3035" s="32"/>
      <c r="I3035" s="32"/>
    </row>
    <row r="3036" ht="34.5" customHeight="1">
      <c r="A3036" s="32"/>
      <c r="B3036" s="32"/>
      <c r="C3036" s="32"/>
      <c r="D3036" s="32"/>
      <c r="E3036" s="32"/>
      <c r="F3036" s="32"/>
      <c r="I3036" s="32"/>
    </row>
    <row r="3037" ht="34.5" customHeight="1">
      <c r="A3037" s="32"/>
      <c r="B3037" s="32"/>
      <c r="D3037" s="32"/>
      <c r="E3037" s="32"/>
      <c r="I3037" s="32"/>
    </row>
    <row r="3038" ht="34.5" customHeight="1">
      <c r="A3038" s="32"/>
      <c r="B3038" s="32"/>
      <c r="C3038" s="32"/>
      <c r="D3038" s="32"/>
      <c r="E3038" s="32"/>
      <c r="F3038" s="32"/>
      <c r="I3038" s="32"/>
    </row>
    <row r="3039" ht="34.5" customHeight="1">
      <c r="A3039" s="32"/>
      <c r="B3039" s="32"/>
      <c r="D3039" s="32"/>
      <c r="E3039" s="32"/>
      <c r="I3039" s="32"/>
    </row>
    <row r="3040" ht="34.5" customHeight="1">
      <c r="A3040" s="32"/>
      <c r="B3040" s="32"/>
      <c r="C3040" s="32"/>
      <c r="D3040" s="32"/>
      <c r="E3040" s="32"/>
      <c r="F3040" s="32"/>
      <c r="I3040" s="32"/>
    </row>
    <row r="3041" ht="34.5" customHeight="1">
      <c r="A3041" s="32"/>
      <c r="B3041" s="32"/>
      <c r="D3041" s="32"/>
      <c r="E3041" s="32"/>
      <c r="I3041" s="32"/>
    </row>
    <row r="3042" ht="34.5" customHeight="1">
      <c r="A3042" s="32"/>
      <c r="B3042" s="32"/>
      <c r="C3042" s="32"/>
      <c r="D3042" s="32"/>
      <c r="E3042" s="32"/>
      <c r="F3042" s="32"/>
      <c r="I3042" s="32"/>
    </row>
    <row r="3043" ht="34.5" customHeight="1">
      <c r="A3043" s="32"/>
      <c r="B3043" s="32"/>
      <c r="D3043" s="32"/>
      <c r="E3043" s="32"/>
      <c r="I3043" s="32"/>
    </row>
    <row r="3044" ht="34.5" customHeight="1">
      <c r="A3044" s="32"/>
      <c r="B3044" s="32"/>
      <c r="C3044" s="32"/>
      <c r="D3044" s="32"/>
      <c r="E3044" s="32"/>
      <c r="F3044" s="32"/>
      <c r="I3044" s="32"/>
    </row>
    <row r="3045" ht="34.5" customHeight="1">
      <c r="A3045" s="32"/>
      <c r="B3045" s="32"/>
      <c r="C3045" s="32"/>
      <c r="D3045" s="32"/>
      <c r="E3045" s="32"/>
      <c r="F3045" s="32"/>
      <c r="I3045" s="32"/>
    </row>
    <row r="3046" ht="34.5" customHeight="1">
      <c r="A3046" s="32"/>
      <c r="B3046" s="32"/>
      <c r="C3046" s="32"/>
      <c r="D3046" s="32"/>
      <c r="E3046" s="32"/>
      <c r="F3046" s="32"/>
      <c r="I3046" s="32"/>
    </row>
    <row r="3047" ht="34.5" customHeight="1">
      <c r="A3047" s="32"/>
      <c r="B3047" s="32"/>
      <c r="C3047" s="32"/>
      <c r="D3047" s="32"/>
      <c r="E3047" s="32"/>
      <c r="F3047" s="32"/>
      <c r="I3047" s="32"/>
    </row>
    <row r="3048" ht="34.5" customHeight="1">
      <c r="A3048" s="32"/>
      <c r="B3048" s="32"/>
      <c r="D3048" s="32"/>
      <c r="E3048" s="32"/>
      <c r="I3048" s="32"/>
    </row>
    <row r="3049" ht="34.5" customHeight="1">
      <c r="A3049" s="32"/>
      <c r="B3049" s="32"/>
      <c r="C3049" s="32"/>
      <c r="D3049" s="32"/>
      <c r="E3049" s="32"/>
      <c r="F3049" s="32"/>
      <c r="I3049" s="32"/>
    </row>
    <row r="3050" ht="34.5" customHeight="1">
      <c r="A3050" s="32"/>
      <c r="B3050" s="32"/>
      <c r="D3050" s="32"/>
      <c r="E3050" s="32"/>
      <c r="I3050" s="32"/>
    </row>
    <row r="3051" ht="34.5" customHeight="1">
      <c r="A3051" s="32"/>
      <c r="B3051" s="32"/>
      <c r="C3051" s="32"/>
      <c r="D3051" s="32"/>
      <c r="E3051" s="32"/>
      <c r="F3051" s="32"/>
      <c r="I3051" s="32"/>
    </row>
    <row r="3052" ht="34.5" customHeight="1">
      <c r="A3052" s="32"/>
      <c r="B3052" s="32"/>
      <c r="D3052" s="32"/>
      <c r="E3052" s="32"/>
      <c r="I3052" s="32"/>
    </row>
    <row r="3053" ht="34.5" customHeight="1">
      <c r="A3053" s="32"/>
      <c r="B3053" s="32"/>
      <c r="C3053" s="32"/>
      <c r="D3053" s="32"/>
      <c r="E3053" s="32"/>
      <c r="F3053" s="32"/>
      <c r="I3053" s="32"/>
    </row>
    <row r="3054" ht="34.5" customHeight="1">
      <c r="A3054" s="32"/>
      <c r="B3054" s="32"/>
      <c r="D3054" s="32"/>
      <c r="E3054" s="32"/>
      <c r="I3054" s="32"/>
    </row>
    <row r="3055" ht="34.5" customHeight="1">
      <c r="A3055" s="32"/>
      <c r="B3055" s="32"/>
      <c r="C3055" s="32"/>
      <c r="D3055" s="32"/>
      <c r="E3055" s="32"/>
      <c r="F3055" s="32"/>
      <c r="I3055" s="32"/>
    </row>
    <row r="3056" ht="34.5" customHeight="1">
      <c r="A3056" s="32"/>
      <c r="B3056" s="32"/>
      <c r="D3056" s="32"/>
      <c r="E3056" s="32"/>
      <c r="I3056" s="32"/>
    </row>
    <row r="3057" ht="34.5" customHeight="1">
      <c r="A3057" s="32"/>
      <c r="B3057" s="32"/>
      <c r="C3057" s="32"/>
      <c r="D3057" s="32"/>
      <c r="E3057" s="32"/>
      <c r="F3057" s="32"/>
      <c r="I3057" s="32"/>
    </row>
    <row r="3058" ht="34.5" customHeight="1">
      <c r="A3058" s="32"/>
      <c r="B3058" s="32"/>
      <c r="D3058" s="32"/>
      <c r="E3058" s="32"/>
      <c r="I3058" s="32"/>
    </row>
    <row r="3059" ht="34.5" customHeight="1">
      <c r="A3059" s="32"/>
      <c r="B3059" s="32"/>
      <c r="C3059" s="32"/>
      <c r="D3059" s="32"/>
      <c r="E3059" s="32"/>
      <c r="F3059" s="32"/>
      <c r="I3059" s="32"/>
    </row>
    <row r="3060" ht="34.5" customHeight="1">
      <c r="A3060" s="32"/>
      <c r="B3060" s="32"/>
      <c r="D3060" s="32"/>
      <c r="E3060" s="32"/>
      <c r="I3060" s="32"/>
    </row>
    <row r="3061" ht="34.5" customHeight="1">
      <c r="A3061" s="32"/>
      <c r="B3061" s="32"/>
      <c r="C3061" s="32"/>
      <c r="D3061" s="32"/>
      <c r="E3061" s="32"/>
      <c r="F3061" s="32"/>
      <c r="I3061" s="32"/>
    </row>
    <row r="3062" ht="34.5" customHeight="1">
      <c r="A3062" s="32"/>
      <c r="B3062" s="32"/>
      <c r="D3062" s="32"/>
      <c r="E3062" s="32"/>
      <c r="I3062" s="32"/>
    </row>
    <row r="3063" ht="34.5" customHeight="1">
      <c r="A3063" s="32"/>
      <c r="B3063" s="32"/>
      <c r="C3063" s="32"/>
      <c r="D3063" s="32"/>
      <c r="E3063" s="32"/>
      <c r="F3063" s="32"/>
      <c r="I3063" s="32"/>
    </row>
    <row r="3064" ht="34.5" customHeight="1">
      <c r="A3064" s="32"/>
      <c r="B3064" s="32"/>
      <c r="D3064" s="32"/>
      <c r="E3064" s="32"/>
      <c r="I3064" s="32"/>
    </row>
    <row r="3065" ht="34.5" customHeight="1">
      <c r="A3065" s="32"/>
      <c r="B3065" s="32"/>
      <c r="C3065" s="32"/>
      <c r="D3065" s="32"/>
      <c r="E3065" s="32"/>
      <c r="F3065" s="32"/>
      <c r="I3065" s="32"/>
    </row>
    <row r="3066" ht="34.5" customHeight="1">
      <c r="A3066" s="32"/>
      <c r="B3066" s="32"/>
      <c r="D3066" s="32"/>
      <c r="E3066" s="32"/>
      <c r="I3066" s="32"/>
    </row>
    <row r="3067" ht="34.5" customHeight="1">
      <c r="A3067" s="32"/>
      <c r="B3067" s="32"/>
      <c r="C3067" s="32"/>
      <c r="D3067" s="32"/>
      <c r="E3067" s="32"/>
      <c r="F3067" s="32"/>
      <c r="I3067" s="32"/>
    </row>
    <row r="3068" ht="34.5" customHeight="1">
      <c r="A3068" s="32"/>
      <c r="B3068" s="32"/>
      <c r="D3068" s="32"/>
      <c r="E3068" s="32"/>
      <c r="I3068" s="32"/>
    </row>
    <row r="3069" ht="34.5" customHeight="1">
      <c r="A3069" s="32"/>
      <c r="B3069" s="32"/>
      <c r="C3069" s="32"/>
      <c r="D3069" s="32"/>
      <c r="E3069" s="32"/>
      <c r="F3069" s="32"/>
      <c r="I3069" s="32"/>
    </row>
    <row r="3070" ht="34.5" customHeight="1">
      <c r="A3070" s="32"/>
      <c r="B3070" s="32"/>
      <c r="D3070" s="32"/>
      <c r="E3070" s="32"/>
      <c r="I3070" s="32"/>
    </row>
    <row r="3071" ht="34.5" customHeight="1">
      <c r="A3071" s="32"/>
      <c r="B3071" s="32"/>
      <c r="C3071" s="32"/>
      <c r="D3071" s="32"/>
      <c r="E3071" s="32"/>
      <c r="F3071" s="32"/>
      <c r="I3071" s="32"/>
    </row>
    <row r="3072" ht="34.5" customHeight="1">
      <c r="A3072" s="32"/>
      <c r="B3072" s="32"/>
      <c r="D3072" s="32"/>
      <c r="E3072" s="32"/>
      <c r="I3072" s="32"/>
    </row>
    <row r="3073" ht="34.5" customHeight="1">
      <c r="A3073" s="32"/>
      <c r="B3073" s="32"/>
      <c r="C3073" s="32"/>
      <c r="D3073" s="32"/>
      <c r="E3073" s="32"/>
      <c r="F3073" s="32"/>
      <c r="I3073" s="32"/>
    </row>
    <row r="3074" ht="34.5" customHeight="1">
      <c r="A3074" s="32"/>
      <c r="B3074" s="32"/>
      <c r="D3074" s="32"/>
      <c r="E3074" s="32"/>
      <c r="I3074" s="32"/>
    </row>
    <row r="3075" ht="34.5" customHeight="1">
      <c r="A3075" s="32"/>
      <c r="B3075" s="32"/>
      <c r="C3075" s="32"/>
      <c r="D3075" s="32"/>
      <c r="E3075" s="32"/>
      <c r="F3075" s="32"/>
      <c r="I3075" s="32"/>
    </row>
    <row r="3076" ht="34.5" customHeight="1">
      <c r="A3076" s="32"/>
      <c r="B3076" s="32"/>
      <c r="D3076" s="32"/>
      <c r="E3076" s="32"/>
      <c r="I3076" s="32"/>
    </row>
    <row r="3077" ht="34.5" customHeight="1">
      <c r="A3077" s="32"/>
      <c r="B3077" s="32"/>
      <c r="C3077" s="32"/>
      <c r="D3077" s="32"/>
      <c r="E3077" s="32"/>
      <c r="F3077" s="32"/>
      <c r="I3077" s="32"/>
    </row>
    <row r="3078" ht="34.5" customHeight="1">
      <c r="A3078" s="32"/>
      <c r="B3078" s="32"/>
      <c r="D3078" s="32"/>
      <c r="E3078" s="32"/>
      <c r="I3078" s="32"/>
    </row>
    <row r="3079" ht="34.5" customHeight="1">
      <c r="A3079" s="32"/>
      <c r="B3079" s="32"/>
      <c r="C3079" s="32"/>
      <c r="D3079" s="32"/>
      <c r="E3079" s="32"/>
      <c r="F3079" s="32"/>
      <c r="I3079" s="32"/>
    </row>
    <row r="3080" ht="34.5" customHeight="1">
      <c r="A3080" s="32"/>
      <c r="B3080" s="32"/>
      <c r="D3080" s="32"/>
      <c r="E3080" s="32"/>
      <c r="I3080" s="32"/>
    </row>
    <row r="3081" ht="34.5" customHeight="1">
      <c r="A3081" s="32"/>
      <c r="B3081" s="32"/>
      <c r="C3081" s="32"/>
      <c r="D3081" s="32"/>
      <c r="E3081" s="32"/>
      <c r="F3081" s="32"/>
      <c r="I3081" s="32"/>
    </row>
    <row r="3082" ht="34.5" customHeight="1">
      <c r="A3082" s="32"/>
      <c r="B3082" s="32"/>
      <c r="D3082" s="32"/>
      <c r="E3082" s="32"/>
      <c r="I3082" s="32"/>
    </row>
    <row r="3083" ht="34.5" customHeight="1">
      <c r="A3083" s="32"/>
      <c r="B3083" s="32"/>
      <c r="C3083" s="32"/>
      <c r="D3083" s="32"/>
      <c r="E3083" s="32"/>
      <c r="F3083" s="32"/>
      <c r="I3083" s="32"/>
    </row>
    <row r="3084" ht="34.5" customHeight="1">
      <c r="A3084" s="32"/>
      <c r="B3084" s="32"/>
      <c r="D3084" s="32"/>
      <c r="E3084" s="32"/>
      <c r="I3084" s="32"/>
    </row>
    <row r="3085" ht="34.5" customHeight="1">
      <c r="A3085" s="32"/>
      <c r="B3085" s="32"/>
      <c r="C3085" s="32"/>
      <c r="D3085" s="32"/>
      <c r="E3085" s="32"/>
      <c r="F3085" s="32"/>
      <c r="I3085" s="32"/>
    </row>
    <row r="3086" ht="34.5" customHeight="1">
      <c r="A3086" s="32"/>
      <c r="B3086" s="32"/>
      <c r="D3086" s="32"/>
      <c r="E3086" s="32"/>
      <c r="I3086" s="32"/>
    </row>
    <row r="3087" ht="34.5" customHeight="1">
      <c r="A3087" s="32"/>
      <c r="B3087" s="32"/>
      <c r="C3087" s="32"/>
      <c r="D3087" s="32"/>
      <c r="E3087" s="32"/>
      <c r="F3087" s="32"/>
      <c r="I3087" s="32"/>
    </row>
    <row r="3088" ht="34.5" customHeight="1">
      <c r="A3088" s="32"/>
      <c r="B3088" s="32"/>
      <c r="D3088" s="32"/>
      <c r="E3088" s="32"/>
      <c r="I3088" s="32"/>
    </row>
    <row r="3089" ht="34.5" customHeight="1">
      <c r="A3089" s="32"/>
      <c r="B3089" s="32"/>
      <c r="C3089" s="32"/>
      <c r="D3089" s="32"/>
      <c r="E3089" s="32"/>
      <c r="F3089" s="32"/>
      <c r="I3089" s="32"/>
    </row>
    <row r="3090" ht="34.5" customHeight="1">
      <c r="A3090" s="32"/>
      <c r="B3090" s="32"/>
      <c r="D3090" s="32"/>
      <c r="E3090" s="32"/>
      <c r="I3090" s="32"/>
    </row>
    <row r="3091" ht="34.5" customHeight="1">
      <c r="A3091" s="32"/>
      <c r="B3091" s="32"/>
      <c r="C3091" s="32"/>
      <c r="D3091" s="32"/>
      <c r="E3091" s="32"/>
      <c r="F3091" s="32"/>
      <c r="I3091" s="32"/>
    </row>
    <row r="3092" ht="34.5" customHeight="1">
      <c r="A3092" s="32"/>
      <c r="B3092" s="32"/>
      <c r="D3092" s="32"/>
      <c r="E3092" s="32"/>
      <c r="I3092" s="32"/>
    </row>
    <row r="3093" ht="34.5" customHeight="1">
      <c r="A3093" s="32"/>
      <c r="B3093" s="32"/>
      <c r="C3093" s="32"/>
      <c r="D3093" s="32"/>
      <c r="E3093" s="32"/>
      <c r="F3093" s="32"/>
      <c r="I3093" s="32"/>
    </row>
    <row r="3094" ht="34.5" customHeight="1">
      <c r="A3094" s="32"/>
      <c r="B3094" s="32"/>
      <c r="D3094" s="32"/>
      <c r="E3094" s="32"/>
      <c r="I3094" s="32"/>
    </row>
    <row r="3095" ht="34.5" customHeight="1">
      <c r="A3095" s="32"/>
      <c r="B3095" s="32"/>
      <c r="C3095" s="32"/>
      <c r="D3095" s="32"/>
      <c r="E3095" s="32"/>
      <c r="F3095" s="32"/>
      <c r="I3095" s="32"/>
    </row>
    <row r="3096" ht="34.5" customHeight="1">
      <c r="A3096" s="32"/>
      <c r="B3096" s="32"/>
      <c r="D3096" s="32"/>
      <c r="E3096" s="32"/>
      <c r="I3096" s="32"/>
    </row>
    <row r="3097" ht="34.5" customHeight="1">
      <c r="A3097" s="32"/>
      <c r="B3097" s="32"/>
      <c r="C3097" s="32"/>
      <c r="D3097" s="32"/>
      <c r="E3097" s="32"/>
      <c r="F3097" s="32"/>
      <c r="I3097" s="32"/>
    </row>
    <row r="3098" ht="34.5" customHeight="1">
      <c r="A3098" s="32"/>
      <c r="B3098" s="32"/>
      <c r="D3098" s="32"/>
      <c r="E3098" s="32"/>
      <c r="I3098" s="32"/>
    </row>
    <row r="3099" ht="34.5" customHeight="1">
      <c r="A3099" s="32"/>
      <c r="B3099" s="32"/>
      <c r="C3099" s="32"/>
      <c r="D3099" s="32"/>
      <c r="E3099" s="32"/>
      <c r="F3099" s="32"/>
      <c r="I3099" s="32"/>
    </row>
    <row r="3100" ht="34.5" customHeight="1">
      <c r="A3100" s="32"/>
      <c r="B3100" s="32"/>
      <c r="D3100" s="32"/>
      <c r="E3100" s="32"/>
      <c r="I3100" s="32"/>
    </row>
    <row r="3101" ht="34.5" customHeight="1">
      <c r="A3101" s="32"/>
      <c r="B3101" s="32"/>
      <c r="C3101" s="32"/>
      <c r="D3101" s="32"/>
      <c r="E3101" s="32"/>
      <c r="F3101" s="32"/>
      <c r="I3101" s="32"/>
    </row>
    <row r="3102" ht="34.5" customHeight="1">
      <c r="A3102" s="32"/>
      <c r="B3102" s="32"/>
      <c r="D3102" s="32"/>
      <c r="E3102" s="32"/>
      <c r="I3102" s="32"/>
    </row>
    <row r="3103" ht="34.5" customHeight="1">
      <c r="A3103" s="32"/>
      <c r="B3103" s="32"/>
      <c r="C3103" s="32"/>
      <c r="D3103" s="32"/>
      <c r="E3103" s="32"/>
      <c r="F3103" s="32"/>
      <c r="I3103" s="32"/>
    </row>
    <row r="3104" ht="34.5" customHeight="1">
      <c r="A3104" s="32"/>
      <c r="B3104" s="32"/>
      <c r="D3104" s="32"/>
      <c r="E3104" s="32"/>
      <c r="I3104" s="32"/>
    </row>
    <row r="3105" ht="34.5" customHeight="1">
      <c r="A3105" s="32"/>
      <c r="B3105" s="32"/>
      <c r="C3105" s="32"/>
      <c r="D3105" s="32"/>
      <c r="E3105" s="32"/>
      <c r="F3105" s="32"/>
      <c r="I3105" s="32"/>
    </row>
    <row r="3106" ht="34.5" customHeight="1">
      <c r="A3106" s="32"/>
      <c r="B3106" s="32"/>
      <c r="D3106" s="32"/>
      <c r="E3106" s="32"/>
      <c r="I3106" s="32"/>
    </row>
    <row r="3107" ht="34.5" customHeight="1">
      <c r="A3107" s="32"/>
      <c r="B3107" s="32"/>
      <c r="C3107" s="32"/>
      <c r="D3107" s="32"/>
      <c r="E3107" s="32"/>
      <c r="F3107" s="32"/>
      <c r="I3107" s="32"/>
    </row>
    <row r="3108" ht="34.5" customHeight="1">
      <c r="A3108" s="32"/>
      <c r="B3108" s="32"/>
      <c r="D3108" s="32"/>
      <c r="E3108" s="32"/>
      <c r="I3108" s="32"/>
    </row>
    <row r="3109" ht="34.5" customHeight="1">
      <c r="A3109" s="32"/>
      <c r="B3109" s="32"/>
      <c r="C3109" s="32"/>
      <c r="D3109" s="32"/>
      <c r="E3109" s="32"/>
      <c r="F3109" s="32"/>
      <c r="I3109" s="32"/>
    </row>
    <row r="3110" ht="34.5" customHeight="1">
      <c r="A3110" s="32"/>
      <c r="B3110" s="32"/>
      <c r="D3110" s="32"/>
      <c r="E3110" s="32"/>
      <c r="I3110" s="32"/>
    </row>
    <row r="3111" ht="34.5" customHeight="1">
      <c r="A3111" s="32"/>
      <c r="B3111" s="32"/>
      <c r="C3111" s="32"/>
      <c r="D3111" s="32"/>
      <c r="E3111" s="32"/>
      <c r="F3111" s="32"/>
      <c r="I3111" s="32"/>
    </row>
    <row r="3112" ht="34.5" customHeight="1">
      <c r="A3112" s="32"/>
      <c r="B3112" s="32"/>
      <c r="D3112" s="32"/>
      <c r="E3112" s="32"/>
      <c r="I3112" s="32"/>
    </row>
    <row r="3113" ht="34.5" customHeight="1">
      <c r="A3113" s="32"/>
      <c r="B3113" s="32"/>
      <c r="C3113" s="32"/>
      <c r="D3113" s="32"/>
      <c r="E3113" s="32"/>
      <c r="F3113" s="32"/>
      <c r="I3113" s="32"/>
    </row>
    <row r="3114" ht="34.5" customHeight="1">
      <c r="A3114" s="32"/>
      <c r="B3114" s="32"/>
      <c r="D3114" s="32"/>
      <c r="E3114" s="32"/>
      <c r="I3114" s="32"/>
    </row>
    <row r="3115" ht="34.5" customHeight="1">
      <c r="A3115" s="32"/>
      <c r="B3115" s="32"/>
      <c r="C3115" s="32"/>
      <c r="D3115" s="32"/>
      <c r="E3115" s="32"/>
      <c r="F3115" s="32"/>
      <c r="I3115" s="32"/>
    </row>
    <row r="3116" ht="34.5" customHeight="1">
      <c r="A3116" s="32"/>
      <c r="B3116" s="32"/>
      <c r="D3116" s="32"/>
      <c r="E3116" s="32"/>
      <c r="I3116" s="32"/>
    </row>
    <row r="3117" ht="34.5" customHeight="1">
      <c r="A3117" s="32"/>
      <c r="B3117" s="32"/>
      <c r="C3117" s="32"/>
      <c r="D3117" s="32"/>
      <c r="E3117" s="32"/>
      <c r="F3117" s="32"/>
      <c r="I3117" s="32"/>
    </row>
    <row r="3118" ht="34.5" customHeight="1">
      <c r="A3118" s="32"/>
      <c r="B3118" s="32"/>
      <c r="D3118" s="32"/>
      <c r="E3118" s="32"/>
      <c r="I3118" s="32"/>
    </row>
    <row r="3119" ht="34.5" customHeight="1">
      <c r="A3119" s="32"/>
      <c r="B3119" s="32"/>
      <c r="C3119" s="32"/>
      <c r="D3119" s="32"/>
      <c r="E3119" s="32"/>
      <c r="F3119" s="32"/>
      <c r="I3119" s="32"/>
    </row>
    <row r="3120" ht="34.5" customHeight="1">
      <c r="A3120" s="32"/>
      <c r="B3120" s="32"/>
      <c r="D3120" s="32"/>
      <c r="E3120" s="32"/>
      <c r="I3120" s="32"/>
    </row>
    <row r="3121" ht="34.5" customHeight="1">
      <c r="A3121" s="32"/>
      <c r="B3121" s="32"/>
      <c r="C3121" s="32"/>
      <c r="D3121" s="32"/>
      <c r="E3121" s="32"/>
      <c r="F3121" s="32"/>
      <c r="I3121" s="32"/>
    </row>
    <row r="3122" ht="34.5" customHeight="1">
      <c r="A3122" s="32"/>
      <c r="B3122" s="32"/>
      <c r="D3122" s="32"/>
      <c r="E3122" s="32"/>
      <c r="I3122" s="32"/>
    </row>
    <row r="3123" ht="34.5" customHeight="1">
      <c r="A3123" s="32"/>
      <c r="B3123" s="32"/>
      <c r="C3123" s="32"/>
      <c r="D3123" s="32"/>
      <c r="E3123" s="32"/>
      <c r="F3123" s="32"/>
      <c r="I3123" s="32"/>
    </row>
    <row r="3124" ht="34.5" customHeight="1">
      <c r="A3124" s="32"/>
      <c r="B3124" s="32"/>
      <c r="D3124" s="32"/>
      <c r="E3124" s="32"/>
      <c r="I3124" s="32"/>
    </row>
    <row r="3125" ht="34.5" customHeight="1">
      <c r="A3125" s="32"/>
      <c r="B3125" s="32"/>
      <c r="C3125" s="32"/>
      <c r="D3125" s="32"/>
      <c r="E3125" s="32"/>
      <c r="F3125" s="32"/>
      <c r="I3125" s="32"/>
    </row>
    <row r="3126" ht="34.5" customHeight="1">
      <c r="A3126" s="32"/>
      <c r="B3126" s="32"/>
      <c r="D3126" s="32"/>
      <c r="E3126" s="32"/>
      <c r="I3126" s="32"/>
    </row>
    <row r="3127" ht="34.5" customHeight="1">
      <c r="A3127" s="32"/>
      <c r="B3127" s="32"/>
      <c r="C3127" s="32"/>
      <c r="D3127" s="32"/>
      <c r="E3127" s="32"/>
      <c r="F3127" s="32"/>
      <c r="I3127" s="32"/>
    </row>
    <row r="3128" ht="34.5" customHeight="1">
      <c r="A3128" s="32"/>
      <c r="B3128" s="32"/>
      <c r="D3128" s="32"/>
      <c r="E3128" s="32"/>
      <c r="I3128" s="32"/>
    </row>
    <row r="3129" ht="34.5" customHeight="1">
      <c r="A3129" s="32"/>
      <c r="B3129" s="32"/>
      <c r="C3129" s="32"/>
      <c r="D3129" s="32"/>
      <c r="E3129" s="32"/>
      <c r="F3129" s="32"/>
      <c r="I3129" s="32"/>
    </row>
    <row r="3130" ht="34.5" customHeight="1">
      <c r="A3130" s="32"/>
      <c r="B3130" s="32"/>
      <c r="D3130" s="32"/>
      <c r="E3130" s="32"/>
      <c r="I3130" s="32"/>
    </row>
    <row r="3131" ht="34.5" customHeight="1">
      <c r="A3131" s="32"/>
      <c r="B3131" s="32"/>
      <c r="C3131" s="32"/>
      <c r="D3131" s="32"/>
      <c r="E3131" s="32"/>
      <c r="F3131" s="32"/>
      <c r="I3131" s="32"/>
    </row>
    <row r="3132" ht="34.5" customHeight="1">
      <c r="A3132" s="32"/>
      <c r="B3132" s="32"/>
      <c r="D3132" s="32"/>
      <c r="E3132" s="32"/>
      <c r="I3132" s="32"/>
    </row>
    <row r="3133" ht="34.5" customHeight="1">
      <c r="A3133" s="32"/>
      <c r="B3133" s="32"/>
      <c r="C3133" s="32"/>
      <c r="D3133" s="32"/>
      <c r="E3133" s="32"/>
      <c r="F3133" s="32"/>
      <c r="I3133" s="32"/>
    </row>
    <row r="3134" ht="34.5" customHeight="1">
      <c r="A3134" s="32"/>
      <c r="B3134" s="32"/>
      <c r="D3134" s="32"/>
      <c r="E3134" s="32"/>
      <c r="I3134" s="32"/>
    </row>
    <row r="3135" ht="34.5" customHeight="1">
      <c r="A3135" s="32"/>
      <c r="B3135" s="32"/>
      <c r="C3135" s="32"/>
      <c r="D3135" s="32"/>
      <c r="E3135" s="32"/>
      <c r="F3135" s="32"/>
      <c r="I3135" s="32"/>
    </row>
    <row r="3136" ht="34.5" customHeight="1">
      <c r="A3136" s="32"/>
      <c r="B3136" s="32"/>
      <c r="D3136" s="32"/>
      <c r="E3136" s="32"/>
      <c r="I3136" s="32"/>
    </row>
    <row r="3137" ht="34.5" customHeight="1">
      <c r="A3137" s="32"/>
      <c r="B3137" s="32"/>
      <c r="C3137" s="32"/>
      <c r="D3137" s="32"/>
      <c r="E3137" s="32"/>
      <c r="F3137" s="32"/>
      <c r="I3137" s="32"/>
    </row>
    <row r="3138" ht="34.5" customHeight="1">
      <c r="A3138" s="32"/>
      <c r="B3138" s="32"/>
      <c r="D3138" s="32"/>
      <c r="E3138" s="32"/>
      <c r="I3138" s="32"/>
    </row>
    <row r="3139" ht="34.5" customHeight="1">
      <c r="A3139" s="32"/>
      <c r="B3139" s="32"/>
      <c r="C3139" s="32"/>
      <c r="D3139" s="32"/>
      <c r="E3139" s="32"/>
      <c r="F3139" s="32"/>
      <c r="I3139" s="32"/>
    </row>
    <row r="3140" ht="34.5" customHeight="1">
      <c r="A3140" s="32"/>
      <c r="B3140" s="32"/>
      <c r="D3140" s="32"/>
      <c r="E3140" s="32"/>
      <c r="I3140" s="32"/>
    </row>
    <row r="3141" ht="34.5" customHeight="1">
      <c r="A3141" s="32"/>
      <c r="B3141" s="32"/>
      <c r="C3141" s="32"/>
      <c r="D3141" s="32"/>
      <c r="E3141" s="32"/>
      <c r="F3141" s="32"/>
      <c r="I3141" s="32"/>
    </row>
    <row r="3142" ht="34.5" customHeight="1">
      <c r="A3142" s="32"/>
      <c r="B3142" s="32"/>
      <c r="D3142" s="32"/>
      <c r="E3142" s="32"/>
      <c r="I3142" s="32"/>
    </row>
    <row r="3143" ht="34.5" customHeight="1">
      <c r="A3143" s="32"/>
      <c r="B3143" s="32"/>
      <c r="D3143" s="32"/>
      <c r="E3143" s="32"/>
      <c r="I3143" s="32"/>
    </row>
    <row r="3144" ht="34.5" customHeight="1">
      <c r="A3144" s="32"/>
      <c r="B3144" s="32"/>
      <c r="D3144" s="32"/>
      <c r="E3144" s="32"/>
      <c r="I3144" s="32"/>
    </row>
    <row r="3145" ht="34.5" customHeight="1">
      <c r="A3145" s="32"/>
      <c r="B3145" s="32"/>
      <c r="C3145" s="32"/>
      <c r="D3145" s="32"/>
      <c r="E3145" s="32"/>
      <c r="F3145" s="32"/>
      <c r="I3145" s="32"/>
    </row>
    <row r="3146" ht="34.5" customHeight="1">
      <c r="A3146" s="32"/>
      <c r="B3146" s="32"/>
      <c r="D3146" s="32"/>
      <c r="E3146" s="32"/>
      <c r="I3146" s="32"/>
    </row>
    <row r="3147" ht="34.5" customHeight="1">
      <c r="A3147" s="32"/>
      <c r="B3147" s="32"/>
      <c r="D3147" s="32"/>
      <c r="E3147" s="32"/>
      <c r="I3147" s="32"/>
    </row>
    <row r="3148" ht="34.5" customHeight="1">
      <c r="A3148" s="32"/>
      <c r="B3148" s="32"/>
      <c r="D3148" s="32"/>
      <c r="E3148" s="32"/>
      <c r="I3148" s="32"/>
    </row>
    <row r="3149" ht="34.5" customHeight="1">
      <c r="A3149" s="32"/>
      <c r="B3149" s="32"/>
      <c r="C3149" s="32"/>
      <c r="D3149" s="32"/>
      <c r="E3149" s="32"/>
      <c r="F3149" s="32"/>
      <c r="I3149" s="32"/>
    </row>
    <row r="3150" ht="34.5" customHeight="1">
      <c r="A3150" s="32"/>
      <c r="B3150" s="32"/>
      <c r="D3150" s="32"/>
      <c r="E3150" s="32"/>
      <c r="I3150" s="32"/>
    </row>
    <row r="3151" ht="34.5" customHeight="1">
      <c r="A3151" s="32"/>
      <c r="B3151" s="32"/>
      <c r="D3151" s="32"/>
      <c r="E3151" s="32"/>
      <c r="I3151" s="32"/>
    </row>
    <row r="3152" ht="34.5" customHeight="1">
      <c r="A3152" s="32"/>
      <c r="B3152" s="32"/>
      <c r="D3152" s="32"/>
      <c r="E3152" s="32"/>
      <c r="I3152" s="32"/>
    </row>
    <row r="3153" ht="34.5" customHeight="1">
      <c r="A3153" s="32"/>
      <c r="B3153" s="32"/>
      <c r="C3153" s="32"/>
      <c r="D3153" s="32"/>
      <c r="E3153" s="32"/>
      <c r="F3153" s="32"/>
      <c r="I3153" s="32"/>
    </row>
    <row r="3154" ht="34.5" customHeight="1">
      <c r="A3154" s="32"/>
      <c r="B3154" s="32"/>
      <c r="D3154" s="32"/>
      <c r="E3154" s="32"/>
      <c r="I3154" s="32"/>
    </row>
    <row r="3155" ht="34.5" customHeight="1">
      <c r="A3155" s="32"/>
      <c r="B3155" s="32"/>
      <c r="C3155" s="32"/>
      <c r="D3155" s="32"/>
      <c r="E3155" s="32"/>
      <c r="F3155" s="32"/>
      <c r="I3155" s="32"/>
    </row>
    <row r="3156" ht="34.5" customHeight="1">
      <c r="A3156" s="32"/>
      <c r="B3156" s="32"/>
      <c r="D3156" s="32"/>
      <c r="E3156" s="32"/>
      <c r="I3156" s="32"/>
    </row>
    <row r="3157" ht="34.5" customHeight="1">
      <c r="A3157" s="32"/>
      <c r="B3157" s="32"/>
      <c r="C3157" s="32"/>
      <c r="D3157" s="32"/>
      <c r="E3157" s="32"/>
      <c r="F3157" s="32"/>
      <c r="I3157" s="32"/>
    </row>
    <row r="3158" ht="34.5" customHeight="1">
      <c r="A3158" s="32"/>
      <c r="B3158" s="32"/>
      <c r="D3158" s="32"/>
      <c r="E3158" s="32"/>
      <c r="I3158" s="32"/>
    </row>
    <row r="3159" ht="34.5" customHeight="1">
      <c r="A3159" s="32"/>
      <c r="B3159" s="32"/>
      <c r="C3159" s="32"/>
      <c r="D3159" s="32"/>
      <c r="E3159" s="32"/>
      <c r="F3159" s="32"/>
      <c r="I3159" s="32"/>
    </row>
    <row r="3160" ht="34.5" customHeight="1">
      <c r="A3160" s="32"/>
      <c r="B3160" s="32"/>
      <c r="D3160" s="32"/>
      <c r="E3160" s="32"/>
      <c r="I3160" s="32"/>
    </row>
    <row r="3161" ht="34.5" customHeight="1">
      <c r="A3161" s="32"/>
      <c r="B3161" s="32"/>
      <c r="C3161" s="32"/>
      <c r="D3161" s="32"/>
      <c r="E3161" s="32"/>
      <c r="F3161" s="32"/>
      <c r="I3161" s="32"/>
    </row>
    <row r="3162" ht="34.5" customHeight="1">
      <c r="A3162" s="32"/>
      <c r="B3162" s="32"/>
      <c r="D3162" s="32"/>
      <c r="E3162" s="32"/>
      <c r="I3162" s="32"/>
    </row>
    <row r="3163" ht="34.5" customHeight="1">
      <c r="A3163" s="32"/>
      <c r="B3163" s="32"/>
      <c r="C3163" s="32"/>
      <c r="D3163" s="32"/>
      <c r="E3163" s="32"/>
      <c r="F3163" s="32"/>
      <c r="I3163" s="32"/>
    </row>
    <row r="3164" ht="34.5" customHeight="1">
      <c r="A3164" s="32"/>
      <c r="B3164" s="32"/>
      <c r="D3164" s="32"/>
      <c r="E3164" s="32"/>
      <c r="I3164" s="32"/>
    </row>
    <row r="3165" ht="34.5" customHeight="1">
      <c r="A3165" s="32"/>
      <c r="B3165" s="32"/>
      <c r="C3165" s="32"/>
      <c r="D3165" s="32"/>
      <c r="E3165" s="32"/>
      <c r="F3165" s="32"/>
      <c r="I3165" s="32"/>
    </row>
    <row r="3166" ht="34.5" customHeight="1">
      <c r="A3166" s="32"/>
      <c r="B3166" s="32"/>
      <c r="D3166" s="32"/>
      <c r="E3166" s="32"/>
      <c r="I3166" s="32"/>
    </row>
    <row r="3167" ht="34.5" customHeight="1">
      <c r="A3167" s="32"/>
      <c r="B3167" s="32"/>
      <c r="C3167" s="32"/>
      <c r="D3167" s="32"/>
      <c r="E3167" s="32"/>
      <c r="F3167" s="32"/>
      <c r="I3167" s="32"/>
    </row>
    <row r="3168" ht="34.5" customHeight="1">
      <c r="A3168" s="32"/>
      <c r="B3168" s="32"/>
      <c r="D3168" s="32"/>
      <c r="E3168" s="32"/>
      <c r="I3168" s="32"/>
    </row>
    <row r="3169" ht="34.5" customHeight="1">
      <c r="A3169" s="32"/>
      <c r="B3169" s="32"/>
      <c r="C3169" s="32"/>
      <c r="D3169" s="32"/>
      <c r="E3169" s="32"/>
      <c r="F3169" s="32"/>
      <c r="I3169" s="32"/>
    </row>
    <row r="3170" ht="34.5" customHeight="1">
      <c r="A3170" s="32"/>
      <c r="B3170" s="32"/>
      <c r="D3170" s="32"/>
      <c r="E3170" s="32"/>
      <c r="I3170" s="32"/>
    </row>
    <row r="3171" ht="34.5" customHeight="1">
      <c r="A3171" s="32"/>
      <c r="B3171" s="32"/>
      <c r="C3171" s="32"/>
      <c r="D3171" s="32"/>
      <c r="E3171" s="32"/>
      <c r="F3171" s="32"/>
      <c r="I3171" s="32"/>
    </row>
    <row r="3172" ht="34.5" customHeight="1">
      <c r="A3172" s="32"/>
      <c r="B3172" s="32"/>
      <c r="D3172" s="32"/>
      <c r="E3172" s="32"/>
      <c r="I3172" s="32"/>
    </row>
    <row r="3173" ht="34.5" customHeight="1">
      <c r="A3173" s="32"/>
      <c r="B3173" s="32"/>
      <c r="C3173" s="32"/>
      <c r="D3173" s="32"/>
      <c r="E3173" s="32"/>
      <c r="F3173" s="32"/>
      <c r="I3173" s="32"/>
    </row>
    <row r="3174" ht="34.5" customHeight="1">
      <c r="A3174" s="32"/>
      <c r="B3174" s="32"/>
      <c r="D3174" s="32"/>
      <c r="E3174" s="32"/>
      <c r="I3174" s="32"/>
    </row>
    <row r="3175" ht="34.5" customHeight="1">
      <c r="A3175" s="32"/>
      <c r="B3175" s="32"/>
      <c r="C3175" s="32"/>
      <c r="D3175" s="32"/>
      <c r="E3175" s="32"/>
      <c r="F3175" s="32"/>
      <c r="I3175" s="32"/>
    </row>
    <row r="3176" ht="34.5" customHeight="1">
      <c r="A3176" s="32"/>
      <c r="B3176" s="32"/>
      <c r="D3176" s="32"/>
      <c r="E3176" s="32"/>
      <c r="I3176" s="32"/>
    </row>
    <row r="3177" ht="34.5" customHeight="1">
      <c r="A3177" s="32"/>
      <c r="B3177" s="32"/>
      <c r="C3177" s="32"/>
      <c r="D3177" s="32"/>
      <c r="E3177" s="32"/>
      <c r="F3177" s="32"/>
      <c r="I3177" s="32"/>
    </row>
    <row r="3178" ht="34.5" customHeight="1">
      <c r="A3178" s="32"/>
      <c r="B3178" s="32"/>
      <c r="D3178" s="32"/>
      <c r="E3178" s="32"/>
      <c r="I3178" s="32"/>
    </row>
    <row r="3179" ht="34.5" customHeight="1">
      <c r="A3179" s="32"/>
      <c r="B3179" s="32"/>
      <c r="C3179" s="32"/>
      <c r="D3179" s="32"/>
      <c r="E3179" s="32"/>
      <c r="F3179" s="32"/>
      <c r="I3179" s="32"/>
    </row>
    <row r="3180" ht="34.5" customHeight="1">
      <c r="A3180" s="32"/>
      <c r="B3180" s="32"/>
      <c r="D3180" s="32"/>
      <c r="E3180" s="32"/>
      <c r="I3180" s="32"/>
    </row>
    <row r="3181" ht="34.5" customHeight="1">
      <c r="A3181" s="32"/>
      <c r="B3181" s="32"/>
      <c r="C3181" s="32"/>
      <c r="D3181" s="32"/>
      <c r="E3181" s="32"/>
      <c r="F3181" s="32"/>
      <c r="I3181" s="32"/>
    </row>
    <row r="3182" ht="34.5" customHeight="1">
      <c r="A3182" s="32"/>
      <c r="B3182" s="32"/>
      <c r="D3182" s="32"/>
      <c r="E3182" s="32"/>
      <c r="I3182" s="32"/>
    </row>
    <row r="3183" ht="34.5" customHeight="1">
      <c r="A3183" s="32"/>
      <c r="B3183" s="32"/>
      <c r="C3183" s="32"/>
      <c r="D3183" s="32"/>
      <c r="E3183" s="32"/>
      <c r="F3183" s="32"/>
      <c r="I3183" s="32"/>
    </row>
    <row r="3184" ht="34.5" customHeight="1">
      <c r="A3184" s="32"/>
      <c r="B3184" s="32"/>
      <c r="D3184" s="32"/>
      <c r="E3184" s="32"/>
      <c r="I3184" s="32"/>
    </row>
    <row r="3185" ht="34.5" customHeight="1">
      <c r="A3185" s="32"/>
      <c r="B3185" s="32"/>
      <c r="C3185" s="32"/>
      <c r="D3185" s="32"/>
      <c r="E3185" s="32"/>
      <c r="F3185" s="32"/>
      <c r="I3185" s="32"/>
    </row>
    <row r="3186" ht="34.5" customHeight="1">
      <c r="A3186" s="32"/>
      <c r="B3186" s="32"/>
      <c r="D3186" s="32"/>
      <c r="E3186" s="32"/>
      <c r="I3186" s="32"/>
    </row>
    <row r="3187" ht="34.5" customHeight="1">
      <c r="A3187" s="32"/>
      <c r="B3187" s="32"/>
      <c r="C3187" s="32"/>
      <c r="D3187" s="32"/>
      <c r="E3187" s="32"/>
      <c r="F3187" s="32"/>
      <c r="I3187" s="32"/>
    </row>
    <row r="3188" ht="34.5" customHeight="1">
      <c r="A3188" s="32"/>
      <c r="B3188" s="32"/>
      <c r="D3188" s="32"/>
      <c r="E3188" s="32"/>
      <c r="I3188" s="32"/>
    </row>
    <row r="3189" ht="34.5" customHeight="1">
      <c r="A3189" s="32"/>
      <c r="B3189" s="32"/>
      <c r="C3189" s="32"/>
      <c r="D3189" s="32"/>
      <c r="E3189" s="32"/>
      <c r="F3189" s="32"/>
      <c r="I3189" s="32"/>
    </row>
    <row r="3190" ht="34.5" customHeight="1">
      <c r="A3190" s="32"/>
      <c r="B3190" s="32"/>
      <c r="D3190" s="32"/>
      <c r="E3190" s="32"/>
      <c r="I3190" s="32"/>
    </row>
    <row r="3191" ht="34.5" customHeight="1">
      <c r="A3191" s="32"/>
      <c r="B3191" s="32"/>
      <c r="C3191" s="32"/>
      <c r="D3191" s="32"/>
      <c r="E3191" s="32"/>
      <c r="F3191" s="32"/>
      <c r="I3191" s="32"/>
    </row>
    <row r="3192" ht="34.5" customHeight="1">
      <c r="A3192" s="32"/>
      <c r="B3192" s="32"/>
      <c r="D3192" s="32"/>
      <c r="E3192" s="32"/>
      <c r="I3192" s="32"/>
    </row>
    <row r="3193" ht="34.5" customHeight="1">
      <c r="A3193" s="32"/>
      <c r="B3193" s="32"/>
      <c r="C3193" s="32"/>
      <c r="D3193" s="32"/>
      <c r="E3193" s="32"/>
      <c r="F3193" s="32"/>
      <c r="I3193" s="32"/>
    </row>
    <row r="3194" ht="34.5" customHeight="1">
      <c r="A3194" s="32"/>
      <c r="B3194" s="32"/>
      <c r="D3194" s="32"/>
      <c r="E3194" s="32"/>
      <c r="I3194" s="32"/>
    </row>
    <row r="3195" ht="34.5" customHeight="1">
      <c r="A3195" s="32"/>
      <c r="B3195" s="32"/>
      <c r="C3195" s="32"/>
      <c r="D3195" s="32"/>
      <c r="E3195" s="32"/>
      <c r="F3195" s="32"/>
      <c r="I3195" s="32"/>
    </row>
    <row r="3196" ht="34.5" customHeight="1">
      <c r="A3196" s="32"/>
      <c r="B3196" s="32"/>
      <c r="D3196" s="32"/>
      <c r="E3196" s="32"/>
      <c r="I3196" s="32"/>
    </row>
    <row r="3197" ht="34.5" customHeight="1">
      <c r="A3197" s="32"/>
      <c r="B3197" s="32"/>
      <c r="C3197" s="32"/>
      <c r="D3197" s="32"/>
      <c r="E3197" s="32"/>
      <c r="F3197" s="32"/>
      <c r="I3197" s="32"/>
    </row>
    <row r="3198" ht="34.5" customHeight="1">
      <c r="A3198" s="32"/>
      <c r="B3198" s="32"/>
      <c r="D3198" s="32"/>
      <c r="E3198" s="32"/>
      <c r="I3198" s="32"/>
    </row>
    <row r="3199" ht="34.5" customHeight="1">
      <c r="A3199" s="32"/>
      <c r="B3199" s="32"/>
      <c r="C3199" s="32"/>
      <c r="D3199" s="32"/>
      <c r="E3199" s="32"/>
      <c r="F3199" s="32"/>
      <c r="I3199" s="32"/>
    </row>
    <row r="3200" ht="34.5" customHeight="1">
      <c r="A3200" s="32"/>
      <c r="B3200" s="32"/>
      <c r="D3200" s="32"/>
      <c r="E3200" s="32"/>
      <c r="I3200" s="32"/>
    </row>
    <row r="3201" ht="34.5" customHeight="1">
      <c r="A3201" s="32"/>
      <c r="B3201" s="32"/>
      <c r="C3201" s="32"/>
      <c r="D3201" s="32"/>
      <c r="E3201" s="32"/>
      <c r="F3201" s="32"/>
      <c r="I3201" s="32"/>
    </row>
    <row r="3202" ht="34.5" customHeight="1">
      <c r="A3202" s="32"/>
      <c r="B3202" s="32"/>
      <c r="D3202" s="32"/>
      <c r="E3202" s="32"/>
      <c r="I3202" s="32"/>
    </row>
    <row r="3203" ht="34.5" customHeight="1">
      <c r="A3203" s="32"/>
      <c r="B3203" s="32"/>
      <c r="C3203" s="32"/>
      <c r="D3203" s="32"/>
      <c r="E3203" s="32"/>
      <c r="F3203" s="32"/>
      <c r="I3203" s="32"/>
    </row>
    <row r="3204" ht="34.5" customHeight="1">
      <c r="A3204" s="32"/>
      <c r="B3204" s="32"/>
      <c r="D3204" s="32"/>
      <c r="E3204" s="32"/>
      <c r="I3204" s="32"/>
    </row>
    <row r="3205" ht="34.5" customHeight="1">
      <c r="A3205" s="32"/>
      <c r="B3205" s="32"/>
      <c r="C3205" s="32"/>
      <c r="D3205" s="32"/>
      <c r="E3205" s="32"/>
      <c r="F3205" s="32"/>
      <c r="I3205" s="32"/>
    </row>
    <row r="3206" ht="34.5" customHeight="1">
      <c r="A3206" s="32"/>
      <c r="B3206" s="32"/>
      <c r="D3206" s="32"/>
      <c r="E3206" s="32"/>
      <c r="I3206" s="32"/>
    </row>
    <row r="3207" ht="34.5" customHeight="1">
      <c r="A3207" s="32"/>
      <c r="B3207" s="32"/>
      <c r="C3207" s="32"/>
      <c r="D3207" s="32"/>
      <c r="E3207" s="32"/>
      <c r="F3207" s="32"/>
      <c r="I3207" s="32"/>
    </row>
    <row r="3208" ht="34.5" customHeight="1">
      <c r="A3208" s="32"/>
      <c r="B3208" s="32"/>
      <c r="D3208" s="32"/>
      <c r="E3208" s="32"/>
      <c r="I3208" s="32"/>
    </row>
    <row r="3209" ht="34.5" customHeight="1">
      <c r="A3209" s="32"/>
      <c r="B3209" s="32"/>
      <c r="C3209" s="32"/>
      <c r="D3209" s="32"/>
      <c r="E3209" s="32"/>
      <c r="F3209" s="32"/>
      <c r="I3209" s="32"/>
    </row>
    <row r="3210" ht="34.5" customHeight="1">
      <c r="A3210" s="32"/>
      <c r="B3210" s="32"/>
      <c r="D3210" s="32"/>
      <c r="E3210" s="32"/>
      <c r="I3210" s="32"/>
    </row>
    <row r="3211" ht="34.5" customHeight="1">
      <c r="A3211" s="32"/>
      <c r="B3211" s="32"/>
      <c r="C3211" s="32"/>
      <c r="D3211" s="32"/>
      <c r="E3211" s="32"/>
      <c r="F3211" s="32"/>
      <c r="I3211" s="32"/>
    </row>
    <row r="3212" ht="34.5" customHeight="1">
      <c r="A3212" s="32"/>
      <c r="B3212" s="32"/>
      <c r="D3212" s="32"/>
      <c r="E3212" s="32"/>
      <c r="I3212" s="32"/>
    </row>
    <row r="3213" ht="34.5" customHeight="1">
      <c r="A3213" s="32"/>
      <c r="B3213" s="32"/>
      <c r="C3213" s="32"/>
      <c r="D3213" s="32"/>
      <c r="E3213" s="32"/>
      <c r="F3213" s="32"/>
      <c r="I3213" s="32"/>
    </row>
    <row r="3214" ht="34.5" customHeight="1">
      <c r="A3214" s="32"/>
      <c r="B3214" s="32"/>
      <c r="D3214" s="32"/>
      <c r="E3214" s="32"/>
      <c r="I3214" s="32"/>
    </row>
    <row r="3215" ht="34.5" customHeight="1">
      <c r="A3215" s="32"/>
      <c r="B3215" s="32"/>
      <c r="C3215" s="32"/>
      <c r="D3215" s="32"/>
      <c r="E3215" s="32"/>
      <c r="F3215" s="32"/>
      <c r="I3215" s="32"/>
    </row>
    <row r="3216" ht="34.5" customHeight="1">
      <c r="A3216" s="32"/>
      <c r="B3216" s="32"/>
      <c r="D3216" s="32"/>
      <c r="E3216" s="32"/>
      <c r="I3216" s="32"/>
    </row>
    <row r="3217" ht="34.5" customHeight="1">
      <c r="A3217" s="32"/>
      <c r="B3217" s="32"/>
      <c r="C3217" s="32"/>
      <c r="D3217" s="32"/>
      <c r="E3217" s="32"/>
      <c r="F3217" s="32"/>
      <c r="I3217" s="32"/>
    </row>
    <row r="3218" ht="34.5" customHeight="1">
      <c r="A3218" s="32"/>
      <c r="B3218" s="32"/>
      <c r="D3218" s="32"/>
      <c r="E3218" s="32"/>
      <c r="I3218" s="32"/>
    </row>
    <row r="3219" ht="34.5" customHeight="1">
      <c r="A3219" s="32"/>
      <c r="B3219" s="32"/>
      <c r="C3219" s="32"/>
      <c r="D3219" s="32"/>
      <c r="E3219" s="32"/>
      <c r="F3219" s="32"/>
      <c r="I3219" s="32"/>
    </row>
    <row r="3220" ht="34.5" customHeight="1">
      <c r="A3220" s="32"/>
      <c r="B3220" s="32"/>
      <c r="D3220" s="32"/>
      <c r="E3220" s="32"/>
      <c r="I3220" s="32"/>
    </row>
    <row r="3221" ht="34.5" customHeight="1">
      <c r="A3221" s="32"/>
      <c r="B3221" s="32"/>
      <c r="C3221" s="32"/>
      <c r="D3221" s="32"/>
      <c r="E3221" s="32"/>
      <c r="F3221" s="32"/>
      <c r="I3221" s="32"/>
    </row>
    <row r="3222" ht="34.5" customHeight="1">
      <c r="A3222" s="32"/>
      <c r="B3222" s="32"/>
      <c r="D3222" s="32"/>
      <c r="E3222" s="32"/>
      <c r="I3222" s="32"/>
    </row>
    <row r="3223" ht="34.5" customHeight="1">
      <c r="A3223" s="32"/>
      <c r="B3223" s="32"/>
      <c r="C3223" s="32"/>
      <c r="D3223" s="32"/>
      <c r="E3223" s="32"/>
      <c r="F3223" s="32"/>
      <c r="I3223" s="32"/>
    </row>
    <row r="3224" ht="34.5" customHeight="1">
      <c r="A3224" s="32"/>
      <c r="B3224" s="32"/>
      <c r="D3224" s="32"/>
      <c r="E3224" s="32"/>
      <c r="I3224" s="32"/>
    </row>
    <row r="3225" ht="34.5" customHeight="1">
      <c r="A3225" s="32"/>
      <c r="B3225" s="32"/>
      <c r="C3225" s="32"/>
      <c r="D3225" s="32"/>
      <c r="E3225" s="32"/>
      <c r="F3225" s="32"/>
      <c r="I3225" s="32"/>
    </row>
    <row r="3226" ht="34.5" customHeight="1">
      <c r="A3226" s="32"/>
      <c r="B3226" s="32"/>
      <c r="D3226" s="32"/>
      <c r="E3226" s="32"/>
      <c r="I3226" s="32"/>
    </row>
    <row r="3227" ht="34.5" customHeight="1">
      <c r="A3227" s="32"/>
      <c r="B3227" s="32"/>
      <c r="C3227" s="32"/>
      <c r="D3227" s="32"/>
      <c r="E3227" s="32"/>
      <c r="F3227" s="32"/>
      <c r="I3227" s="32"/>
    </row>
    <row r="3228" ht="34.5" customHeight="1">
      <c r="A3228" s="32"/>
      <c r="B3228" s="32"/>
      <c r="D3228" s="32"/>
      <c r="E3228" s="32"/>
      <c r="I3228" s="32"/>
    </row>
    <row r="3229" ht="34.5" customHeight="1">
      <c r="A3229" s="32"/>
      <c r="B3229" s="32"/>
      <c r="C3229" s="32"/>
      <c r="D3229" s="32"/>
      <c r="E3229" s="32"/>
      <c r="F3229" s="32"/>
      <c r="I3229" s="32"/>
    </row>
    <row r="3230" ht="34.5" customHeight="1">
      <c r="A3230" s="32"/>
      <c r="B3230" s="32"/>
      <c r="D3230" s="32"/>
      <c r="E3230" s="32"/>
      <c r="I3230" s="32"/>
    </row>
    <row r="3231" ht="34.5" customHeight="1">
      <c r="A3231" s="32"/>
      <c r="B3231" s="32"/>
      <c r="C3231" s="32"/>
      <c r="D3231" s="32"/>
      <c r="E3231" s="32"/>
      <c r="F3231" s="32"/>
      <c r="I3231" s="32"/>
    </row>
    <row r="3232" ht="34.5" customHeight="1">
      <c r="A3232" s="32"/>
      <c r="B3232" s="32"/>
      <c r="D3232" s="32"/>
      <c r="E3232" s="32"/>
      <c r="I3232" s="32"/>
    </row>
    <row r="3233" ht="34.5" customHeight="1">
      <c r="A3233" s="32"/>
      <c r="B3233" s="32"/>
      <c r="C3233" s="32"/>
      <c r="D3233" s="32"/>
      <c r="E3233" s="32"/>
      <c r="F3233" s="32"/>
      <c r="I3233" s="32"/>
    </row>
    <row r="3234" ht="34.5" customHeight="1">
      <c r="A3234" s="32"/>
      <c r="B3234" s="32"/>
      <c r="D3234" s="32"/>
      <c r="E3234" s="32"/>
      <c r="I3234" s="32"/>
    </row>
    <row r="3235" ht="34.5" customHeight="1">
      <c r="A3235" s="32"/>
      <c r="B3235" s="32"/>
      <c r="C3235" s="32"/>
      <c r="D3235" s="32"/>
      <c r="E3235" s="32"/>
      <c r="F3235" s="32"/>
      <c r="I3235" s="32"/>
    </row>
    <row r="3236" ht="34.5" customHeight="1">
      <c r="A3236" s="32"/>
      <c r="B3236" s="32"/>
      <c r="D3236" s="32"/>
      <c r="E3236" s="32"/>
      <c r="I3236" s="32"/>
    </row>
    <row r="3237" ht="34.5" customHeight="1">
      <c r="A3237" s="32"/>
      <c r="B3237" s="32"/>
      <c r="C3237" s="32"/>
      <c r="D3237" s="32"/>
      <c r="E3237" s="32"/>
      <c r="F3237" s="32"/>
      <c r="I3237" s="32"/>
    </row>
    <row r="3238" ht="34.5" customHeight="1">
      <c r="A3238" s="32"/>
      <c r="B3238" s="32"/>
      <c r="D3238" s="32"/>
      <c r="E3238" s="32"/>
      <c r="I3238" s="32"/>
    </row>
    <row r="3239" ht="34.5" customHeight="1">
      <c r="A3239" s="32"/>
      <c r="B3239" s="32"/>
      <c r="C3239" s="32"/>
      <c r="D3239" s="32"/>
      <c r="E3239" s="32"/>
      <c r="F3239" s="32"/>
      <c r="I3239" s="32"/>
    </row>
    <row r="3240" ht="34.5" customHeight="1">
      <c r="A3240" s="32"/>
      <c r="B3240" s="32"/>
      <c r="D3240" s="32"/>
      <c r="E3240" s="32"/>
      <c r="I3240" s="32"/>
    </row>
    <row r="3241" ht="34.5" customHeight="1">
      <c r="A3241" s="32"/>
      <c r="B3241" s="32"/>
      <c r="C3241" s="32"/>
      <c r="D3241" s="32"/>
      <c r="E3241" s="32"/>
      <c r="F3241" s="32"/>
      <c r="I3241" s="32"/>
    </row>
    <row r="3242" ht="34.5" customHeight="1">
      <c r="A3242" s="32"/>
      <c r="B3242" s="32"/>
      <c r="D3242" s="32"/>
      <c r="E3242" s="32"/>
      <c r="I3242" s="32"/>
    </row>
    <row r="3243" ht="34.5" customHeight="1">
      <c r="A3243" s="32"/>
      <c r="B3243" s="32"/>
      <c r="C3243" s="32"/>
      <c r="D3243" s="32"/>
      <c r="E3243" s="32"/>
      <c r="F3243" s="32"/>
      <c r="I3243" s="32"/>
    </row>
    <row r="3244" ht="34.5" customHeight="1">
      <c r="A3244" s="32"/>
      <c r="B3244" s="32"/>
      <c r="D3244" s="32"/>
      <c r="E3244" s="32"/>
      <c r="I3244" s="32"/>
    </row>
    <row r="3245" ht="34.5" customHeight="1">
      <c r="A3245" s="32"/>
      <c r="B3245" s="32"/>
      <c r="C3245" s="32"/>
      <c r="D3245" s="32"/>
      <c r="E3245" s="32"/>
      <c r="F3245" s="32"/>
      <c r="I3245" s="32"/>
    </row>
    <row r="3246" ht="34.5" customHeight="1">
      <c r="A3246" s="32"/>
      <c r="B3246" s="32"/>
      <c r="D3246" s="32"/>
      <c r="E3246" s="32"/>
      <c r="I3246" s="32"/>
    </row>
    <row r="3247" ht="34.5" customHeight="1">
      <c r="A3247" s="32"/>
      <c r="B3247" s="32"/>
      <c r="C3247" s="32"/>
      <c r="D3247" s="32"/>
      <c r="E3247" s="32"/>
      <c r="F3247" s="32"/>
      <c r="I3247" s="32"/>
    </row>
    <row r="3248" ht="34.5" customHeight="1">
      <c r="A3248" s="32"/>
      <c r="B3248" s="32"/>
      <c r="D3248" s="32"/>
      <c r="E3248" s="32"/>
      <c r="I3248" s="32"/>
    </row>
    <row r="3249" ht="34.5" customHeight="1">
      <c r="A3249" s="32"/>
      <c r="B3249" s="32"/>
      <c r="C3249" s="32"/>
      <c r="D3249" s="32"/>
      <c r="E3249" s="32"/>
      <c r="F3249" s="32"/>
      <c r="I3249" s="32"/>
    </row>
    <row r="3250" ht="34.5" customHeight="1">
      <c r="A3250" s="32"/>
      <c r="B3250" s="32"/>
      <c r="D3250" s="32"/>
      <c r="E3250" s="32"/>
      <c r="I3250" s="32"/>
    </row>
    <row r="3251" ht="34.5" customHeight="1">
      <c r="A3251" s="32"/>
      <c r="B3251" s="32"/>
      <c r="C3251" s="32"/>
      <c r="D3251" s="32"/>
      <c r="E3251" s="32"/>
      <c r="F3251" s="32"/>
      <c r="I3251" s="32"/>
    </row>
    <row r="3252" ht="34.5" customHeight="1">
      <c r="A3252" s="32"/>
      <c r="B3252" s="32"/>
      <c r="D3252" s="32"/>
      <c r="E3252" s="32"/>
      <c r="I3252" s="32"/>
    </row>
    <row r="3253" ht="34.5" customHeight="1">
      <c r="A3253" s="32"/>
      <c r="B3253" s="32"/>
      <c r="C3253" s="32"/>
      <c r="D3253" s="32"/>
      <c r="E3253" s="32"/>
      <c r="F3253" s="32"/>
      <c r="I3253" s="32"/>
    </row>
    <row r="3254" ht="34.5" customHeight="1">
      <c r="A3254" s="32"/>
      <c r="B3254" s="32"/>
      <c r="D3254" s="32"/>
      <c r="E3254" s="32"/>
      <c r="I3254" s="32"/>
    </row>
    <row r="3255" ht="34.5" customHeight="1">
      <c r="A3255" s="32"/>
      <c r="B3255" s="32"/>
      <c r="C3255" s="32"/>
      <c r="D3255" s="32"/>
      <c r="E3255" s="32"/>
      <c r="F3255" s="32"/>
      <c r="I3255" s="32"/>
    </row>
    <row r="3256" ht="34.5" customHeight="1">
      <c r="A3256" s="32"/>
      <c r="B3256" s="32"/>
      <c r="D3256" s="32"/>
      <c r="E3256" s="32"/>
      <c r="I3256" s="32"/>
    </row>
    <row r="3257" ht="34.5" customHeight="1">
      <c r="A3257" s="32"/>
      <c r="B3257" s="32"/>
      <c r="C3257" s="32"/>
      <c r="D3257" s="32"/>
      <c r="E3257" s="32"/>
      <c r="F3257" s="32"/>
      <c r="I3257" s="32"/>
    </row>
    <row r="3258" ht="34.5" customHeight="1">
      <c r="A3258" s="32"/>
      <c r="B3258" s="32"/>
      <c r="D3258" s="32"/>
      <c r="E3258" s="32"/>
      <c r="I3258" s="32"/>
    </row>
    <row r="3259" ht="34.5" customHeight="1">
      <c r="A3259" s="32"/>
      <c r="B3259" s="32"/>
      <c r="C3259" s="32"/>
      <c r="D3259" s="32"/>
      <c r="E3259" s="32"/>
      <c r="F3259" s="32"/>
      <c r="I3259" s="32"/>
    </row>
    <row r="3260" ht="34.5" customHeight="1">
      <c r="A3260" s="32"/>
      <c r="B3260" s="32"/>
      <c r="D3260" s="32"/>
      <c r="E3260" s="32"/>
      <c r="I3260" s="32"/>
    </row>
    <row r="3261" ht="34.5" customHeight="1">
      <c r="A3261" s="32"/>
      <c r="B3261" s="32"/>
      <c r="C3261" s="32"/>
      <c r="D3261" s="32"/>
      <c r="E3261" s="32"/>
      <c r="F3261" s="32"/>
      <c r="I3261" s="32"/>
    </row>
    <row r="3262" ht="34.5" customHeight="1">
      <c r="A3262" s="32"/>
      <c r="B3262" s="32"/>
      <c r="D3262" s="32"/>
      <c r="E3262" s="32"/>
      <c r="I3262" s="32"/>
    </row>
    <row r="3263" ht="34.5" customHeight="1">
      <c r="A3263" s="32"/>
      <c r="B3263" s="32"/>
      <c r="C3263" s="32"/>
      <c r="D3263" s="32"/>
      <c r="E3263" s="32"/>
      <c r="F3263" s="32"/>
      <c r="I3263" s="32"/>
    </row>
    <row r="3264" ht="34.5" customHeight="1">
      <c r="A3264" s="32"/>
      <c r="B3264" s="32"/>
      <c r="D3264" s="32"/>
      <c r="E3264" s="32"/>
      <c r="I3264" s="32"/>
    </row>
    <row r="3265" ht="34.5" customHeight="1">
      <c r="A3265" s="32"/>
      <c r="B3265" s="32"/>
      <c r="C3265" s="32"/>
      <c r="D3265" s="32"/>
      <c r="E3265" s="32"/>
      <c r="F3265" s="32"/>
      <c r="I3265" s="32"/>
    </row>
    <row r="3266" ht="34.5" customHeight="1">
      <c r="A3266" s="32"/>
      <c r="B3266" s="32"/>
      <c r="D3266" s="32"/>
      <c r="E3266" s="32"/>
      <c r="I3266" s="32"/>
    </row>
    <row r="3267" ht="34.5" customHeight="1">
      <c r="A3267" s="32"/>
      <c r="B3267" s="32"/>
      <c r="C3267" s="32"/>
      <c r="D3267" s="32"/>
      <c r="E3267" s="32"/>
      <c r="F3267" s="32"/>
      <c r="I3267" s="32"/>
    </row>
    <row r="3268" ht="34.5" customHeight="1">
      <c r="A3268" s="32"/>
      <c r="B3268" s="32"/>
      <c r="D3268" s="32"/>
      <c r="E3268" s="32"/>
      <c r="I3268" s="32"/>
    </row>
    <row r="3269" ht="34.5" customHeight="1">
      <c r="A3269" s="32"/>
      <c r="B3269" s="32"/>
      <c r="C3269" s="32"/>
      <c r="D3269" s="32"/>
      <c r="E3269" s="32"/>
      <c r="F3269" s="32"/>
      <c r="I3269" s="32"/>
    </row>
    <row r="3270" ht="34.5" customHeight="1">
      <c r="A3270" s="32"/>
      <c r="B3270" s="32"/>
      <c r="D3270" s="32"/>
      <c r="E3270" s="32"/>
      <c r="I3270" s="32"/>
    </row>
    <row r="3271" ht="34.5" customHeight="1">
      <c r="A3271" s="32"/>
      <c r="B3271" s="32"/>
      <c r="C3271" s="32"/>
      <c r="D3271" s="32"/>
      <c r="E3271" s="32"/>
      <c r="F3271" s="32"/>
      <c r="I3271" s="32"/>
    </row>
    <row r="3272" ht="34.5" customHeight="1">
      <c r="A3272" s="32"/>
      <c r="B3272" s="32"/>
      <c r="D3272" s="32"/>
      <c r="E3272" s="32"/>
      <c r="I3272" s="32"/>
    </row>
    <row r="3273" ht="34.5" customHeight="1">
      <c r="A3273" s="32"/>
      <c r="B3273" s="32"/>
      <c r="C3273" s="32"/>
      <c r="D3273" s="32"/>
      <c r="E3273" s="32"/>
      <c r="F3273" s="32"/>
      <c r="I3273" s="32"/>
    </row>
    <row r="3274" ht="34.5" customHeight="1">
      <c r="A3274" s="32"/>
      <c r="B3274" s="32"/>
      <c r="C3274" s="32"/>
      <c r="D3274" s="32"/>
      <c r="E3274" s="32"/>
      <c r="F3274" s="32"/>
      <c r="I3274" s="32"/>
    </row>
    <row r="3275" ht="34.5" customHeight="1">
      <c r="A3275" s="32"/>
      <c r="B3275" s="32"/>
      <c r="C3275" s="32"/>
      <c r="D3275" s="32"/>
      <c r="E3275" s="32"/>
      <c r="F3275" s="32"/>
      <c r="I3275" s="32"/>
    </row>
    <row r="3276" ht="34.5" customHeight="1">
      <c r="A3276" s="32"/>
      <c r="B3276" s="32"/>
      <c r="C3276" s="32"/>
      <c r="D3276" s="32"/>
      <c r="E3276" s="32"/>
      <c r="F3276" s="32"/>
      <c r="I3276" s="32"/>
    </row>
    <row r="3277" ht="34.5" customHeight="1">
      <c r="A3277" s="32"/>
      <c r="B3277" s="32"/>
      <c r="C3277" s="32"/>
      <c r="D3277" s="32"/>
      <c r="E3277" s="32"/>
      <c r="F3277" s="32"/>
      <c r="I3277" s="32"/>
    </row>
    <row r="3278" ht="34.5" customHeight="1">
      <c r="A3278" s="32"/>
      <c r="B3278" s="32"/>
      <c r="D3278" s="32"/>
      <c r="E3278" s="32"/>
      <c r="I3278" s="32"/>
    </row>
    <row r="3279" ht="34.5" customHeight="1">
      <c r="A3279" s="32"/>
      <c r="B3279" s="32"/>
      <c r="C3279" s="32"/>
      <c r="D3279" s="32"/>
      <c r="E3279" s="32"/>
      <c r="F3279" s="32"/>
      <c r="I3279" s="32"/>
    </row>
    <row r="3280" ht="34.5" customHeight="1">
      <c r="A3280" s="32"/>
      <c r="B3280" s="32"/>
      <c r="D3280" s="32"/>
      <c r="E3280" s="32"/>
      <c r="I3280" s="32"/>
    </row>
    <row r="3281" ht="34.5" customHeight="1">
      <c r="A3281" s="32"/>
      <c r="B3281" s="32"/>
      <c r="C3281" s="32"/>
      <c r="D3281" s="32"/>
      <c r="E3281" s="32"/>
      <c r="F3281" s="32"/>
      <c r="I3281" s="32"/>
    </row>
    <row r="3282" ht="34.5" customHeight="1">
      <c r="A3282" s="32"/>
      <c r="B3282" s="32"/>
      <c r="C3282" s="32"/>
      <c r="D3282" s="32"/>
      <c r="E3282" s="32"/>
      <c r="F3282" s="32"/>
      <c r="I3282" s="32"/>
    </row>
    <row r="3283" ht="34.5" customHeight="1">
      <c r="A3283" s="32"/>
      <c r="B3283" s="32"/>
      <c r="D3283" s="32"/>
      <c r="E3283" s="32"/>
      <c r="I3283" s="32"/>
    </row>
    <row r="3284" ht="34.5" customHeight="1">
      <c r="A3284" s="32"/>
      <c r="B3284" s="32"/>
      <c r="C3284" s="32"/>
      <c r="D3284" s="32"/>
      <c r="E3284" s="32"/>
      <c r="F3284" s="32"/>
      <c r="I3284" s="32"/>
    </row>
    <row r="3285" ht="34.5" customHeight="1">
      <c r="A3285" s="32"/>
      <c r="B3285" s="32"/>
      <c r="C3285" s="32"/>
      <c r="D3285" s="32"/>
      <c r="E3285" s="32"/>
      <c r="F3285" s="32"/>
      <c r="I3285" s="32"/>
    </row>
    <row r="3286" ht="34.5" customHeight="1">
      <c r="A3286" s="32"/>
      <c r="B3286" s="32"/>
      <c r="C3286" s="32"/>
      <c r="D3286" s="32"/>
      <c r="E3286" s="32"/>
      <c r="F3286" s="32"/>
      <c r="I3286" s="32"/>
    </row>
    <row r="3287" ht="34.5" customHeight="1">
      <c r="A3287" s="32"/>
      <c r="B3287" s="32"/>
      <c r="C3287" s="32"/>
      <c r="D3287" s="32"/>
      <c r="E3287" s="32"/>
      <c r="F3287" s="32"/>
      <c r="I3287" s="32"/>
    </row>
    <row r="3288" ht="34.5" customHeight="1">
      <c r="A3288" s="32"/>
      <c r="B3288" s="32"/>
      <c r="C3288" s="32"/>
      <c r="D3288" s="32"/>
      <c r="E3288" s="32"/>
      <c r="F3288" s="32"/>
      <c r="I3288" s="32"/>
    </row>
    <row r="3289" ht="34.5" customHeight="1">
      <c r="A3289" s="32"/>
      <c r="B3289" s="32"/>
      <c r="C3289" s="32"/>
      <c r="D3289" s="32"/>
      <c r="E3289" s="32"/>
      <c r="F3289" s="32"/>
      <c r="I3289" s="32"/>
    </row>
    <row r="3290" ht="34.5" customHeight="1">
      <c r="A3290" s="32"/>
      <c r="B3290" s="32"/>
      <c r="C3290" s="32"/>
      <c r="D3290" s="32"/>
      <c r="E3290" s="32"/>
      <c r="F3290" s="32"/>
      <c r="I3290" s="32"/>
    </row>
    <row r="3291" ht="34.5" customHeight="1">
      <c r="A3291" s="32"/>
      <c r="B3291" s="32"/>
      <c r="C3291" s="32"/>
      <c r="D3291" s="32"/>
      <c r="E3291" s="32"/>
      <c r="F3291" s="32"/>
      <c r="I3291" s="32"/>
    </row>
    <row r="3292" ht="34.5" customHeight="1">
      <c r="A3292" s="32"/>
      <c r="B3292" s="32"/>
      <c r="C3292" s="32"/>
      <c r="D3292" s="32"/>
      <c r="E3292" s="32"/>
      <c r="F3292" s="32"/>
      <c r="I3292" s="32"/>
    </row>
    <row r="3293" ht="34.5" customHeight="1">
      <c r="A3293" s="32"/>
      <c r="B3293" s="32"/>
      <c r="C3293" s="32"/>
      <c r="D3293" s="32"/>
      <c r="E3293" s="32"/>
      <c r="F3293" s="32"/>
      <c r="I3293" s="32"/>
    </row>
    <row r="3294" ht="34.5" customHeight="1">
      <c r="A3294" s="32"/>
      <c r="B3294" s="32"/>
      <c r="C3294" s="32"/>
      <c r="D3294" s="32"/>
      <c r="E3294" s="32"/>
      <c r="F3294" s="32"/>
      <c r="I3294" s="32"/>
    </row>
    <row r="3295" ht="34.5" customHeight="1">
      <c r="A3295" s="32"/>
      <c r="B3295" s="32"/>
      <c r="C3295" s="32"/>
      <c r="D3295" s="32"/>
      <c r="E3295" s="32"/>
      <c r="F3295" s="32"/>
      <c r="I3295" s="32"/>
    </row>
    <row r="3296" ht="34.5" customHeight="1">
      <c r="A3296" s="32"/>
      <c r="B3296" s="32"/>
      <c r="C3296" s="32"/>
      <c r="D3296" s="32"/>
      <c r="E3296" s="32"/>
      <c r="F3296" s="32"/>
      <c r="I3296" s="32"/>
    </row>
    <row r="3297" ht="34.5" customHeight="1">
      <c r="A3297" s="32"/>
      <c r="B3297" s="32"/>
      <c r="C3297" s="32"/>
      <c r="D3297" s="32"/>
      <c r="E3297" s="32"/>
      <c r="F3297" s="32"/>
      <c r="I3297" s="32"/>
    </row>
    <row r="3298" ht="34.5" customHeight="1">
      <c r="A3298" s="32"/>
      <c r="B3298" s="32"/>
      <c r="C3298" s="32"/>
      <c r="D3298" s="32"/>
      <c r="E3298" s="32"/>
      <c r="F3298" s="32"/>
      <c r="I3298" s="32"/>
    </row>
    <row r="3299" ht="34.5" customHeight="1">
      <c r="A3299" s="32"/>
      <c r="B3299" s="32"/>
      <c r="C3299" s="32"/>
      <c r="D3299" s="32"/>
      <c r="E3299" s="32"/>
      <c r="F3299" s="32"/>
      <c r="I3299" s="32"/>
    </row>
    <row r="3300" ht="34.5" customHeight="1">
      <c r="A3300" s="32"/>
      <c r="B3300" s="32"/>
      <c r="C3300" s="32"/>
      <c r="D3300" s="32"/>
      <c r="E3300" s="32"/>
      <c r="F3300" s="32"/>
      <c r="I3300" s="32"/>
    </row>
    <row r="3301" ht="34.5" customHeight="1">
      <c r="A3301" s="32"/>
      <c r="B3301" s="32"/>
      <c r="C3301" s="32"/>
      <c r="D3301" s="32"/>
      <c r="E3301" s="32"/>
      <c r="F3301" s="32"/>
      <c r="I3301" s="32"/>
    </row>
    <row r="3302" ht="34.5" customHeight="1">
      <c r="A3302" s="32"/>
      <c r="B3302" s="32"/>
      <c r="C3302" s="32"/>
      <c r="D3302" s="32"/>
      <c r="E3302" s="32"/>
      <c r="F3302" s="32"/>
      <c r="I3302" s="32"/>
    </row>
    <row r="3303" ht="34.5" customHeight="1">
      <c r="A3303" s="32"/>
      <c r="B3303" s="32"/>
      <c r="C3303" s="32"/>
      <c r="D3303" s="32"/>
      <c r="E3303" s="32"/>
      <c r="F3303" s="32"/>
      <c r="I3303" s="32"/>
    </row>
    <row r="3304" ht="34.5" customHeight="1">
      <c r="A3304" s="32"/>
      <c r="B3304" s="32"/>
      <c r="C3304" s="32"/>
      <c r="D3304" s="32"/>
      <c r="E3304" s="32"/>
      <c r="F3304" s="32"/>
      <c r="I3304" s="32"/>
    </row>
    <row r="3305" ht="34.5" customHeight="1">
      <c r="A3305" s="32"/>
      <c r="B3305" s="32"/>
      <c r="C3305" s="32"/>
      <c r="D3305" s="32"/>
      <c r="E3305" s="32"/>
      <c r="F3305" s="32"/>
      <c r="I3305" s="32"/>
    </row>
    <row r="3306" ht="34.5" customHeight="1">
      <c r="A3306" s="32"/>
      <c r="B3306" s="32"/>
      <c r="C3306" s="32"/>
      <c r="D3306" s="32"/>
      <c r="E3306" s="32"/>
      <c r="F3306" s="32"/>
      <c r="I3306" s="32"/>
    </row>
    <row r="3307" ht="34.5" customHeight="1">
      <c r="A3307" s="32"/>
      <c r="B3307" s="32"/>
      <c r="C3307" s="32"/>
      <c r="D3307" s="32"/>
      <c r="E3307" s="32"/>
      <c r="F3307" s="32"/>
      <c r="I3307" s="32"/>
    </row>
    <row r="3308" ht="34.5" customHeight="1">
      <c r="A3308" s="32"/>
      <c r="B3308" s="32"/>
      <c r="C3308" s="32"/>
      <c r="D3308" s="32"/>
      <c r="E3308" s="32"/>
      <c r="F3308" s="32"/>
      <c r="I3308" s="32"/>
    </row>
    <row r="3309" ht="34.5" customHeight="1">
      <c r="A3309" s="32"/>
      <c r="B3309" s="32"/>
      <c r="C3309" s="32"/>
      <c r="D3309" s="32"/>
      <c r="E3309" s="32"/>
      <c r="F3309" s="32"/>
      <c r="I3309" s="32"/>
    </row>
    <row r="3310" ht="34.5" customHeight="1">
      <c r="A3310" s="32"/>
      <c r="B3310" s="32"/>
      <c r="C3310" s="32"/>
      <c r="D3310" s="32"/>
      <c r="E3310" s="32"/>
      <c r="F3310" s="32"/>
      <c r="I3310" s="32"/>
    </row>
    <row r="3311" ht="34.5" customHeight="1">
      <c r="A3311" s="32"/>
      <c r="B3311" s="32"/>
      <c r="C3311" s="32"/>
      <c r="D3311" s="32"/>
      <c r="E3311" s="32"/>
      <c r="F3311" s="32"/>
      <c r="I3311" s="32"/>
    </row>
    <row r="3312" ht="34.5" customHeight="1">
      <c r="A3312" s="32"/>
      <c r="B3312" s="32"/>
      <c r="C3312" s="32"/>
      <c r="D3312" s="32"/>
      <c r="E3312" s="32"/>
      <c r="F3312" s="32"/>
      <c r="I3312" s="32"/>
    </row>
    <row r="3313" ht="34.5" customHeight="1">
      <c r="A3313" s="32"/>
      <c r="B3313" s="32"/>
      <c r="C3313" s="32"/>
      <c r="D3313" s="32"/>
      <c r="E3313" s="32"/>
      <c r="F3313" s="32"/>
      <c r="I3313" s="32"/>
    </row>
    <row r="3314" ht="34.5" customHeight="1">
      <c r="A3314" s="32"/>
      <c r="B3314" s="32"/>
      <c r="D3314" s="32"/>
      <c r="E3314" s="32"/>
      <c r="I3314" s="32"/>
    </row>
    <row r="3315" ht="34.5" customHeight="1">
      <c r="A3315" s="32"/>
      <c r="B3315" s="32"/>
      <c r="C3315" s="32"/>
      <c r="D3315" s="32"/>
      <c r="E3315" s="32"/>
      <c r="F3315" s="32"/>
      <c r="I3315" s="32"/>
    </row>
    <row r="3316" ht="34.5" customHeight="1">
      <c r="A3316" s="32"/>
      <c r="B3316" s="32"/>
      <c r="D3316" s="32"/>
      <c r="E3316" s="32"/>
      <c r="I3316" s="32"/>
    </row>
    <row r="3317" ht="34.5" customHeight="1">
      <c r="A3317" s="32"/>
      <c r="B3317" s="32"/>
      <c r="C3317" s="32"/>
      <c r="D3317" s="32"/>
      <c r="E3317" s="32"/>
      <c r="F3317" s="32"/>
      <c r="I3317" s="32"/>
    </row>
    <row r="3318" ht="34.5" customHeight="1">
      <c r="A3318" s="32"/>
      <c r="B3318" s="32"/>
      <c r="D3318" s="32"/>
      <c r="E3318" s="32"/>
      <c r="I3318" s="32"/>
    </row>
    <row r="3319" ht="34.5" customHeight="1">
      <c r="A3319" s="32"/>
      <c r="B3319" s="32"/>
      <c r="C3319" s="32"/>
      <c r="D3319" s="32"/>
      <c r="E3319" s="32"/>
      <c r="F3319" s="32"/>
      <c r="I3319" s="32"/>
    </row>
    <row r="3320" ht="34.5" customHeight="1">
      <c r="A3320" s="32"/>
      <c r="B3320" s="32"/>
      <c r="D3320" s="32"/>
      <c r="E3320" s="32"/>
      <c r="I3320" s="32"/>
    </row>
    <row r="3321" ht="34.5" customHeight="1">
      <c r="A3321" s="32"/>
      <c r="B3321" s="32"/>
      <c r="C3321" s="32"/>
      <c r="D3321" s="32"/>
      <c r="E3321" s="32"/>
      <c r="F3321" s="32"/>
      <c r="I3321" s="32"/>
    </row>
    <row r="3322" ht="34.5" customHeight="1">
      <c r="A3322" s="32"/>
      <c r="B3322" s="32"/>
      <c r="D3322" s="32"/>
      <c r="E3322" s="32"/>
      <c r="I3322" s="32"/>
    </row>
    <row r="3323" ht="34.5" customHeight="1">
      <c r="A3323" s="32"/>
      <c r="B3323" s="32"/>
      <c r="C3323" s="32"/>
      <c r="D3323" s="32"/>
      <c r="E3323" s="32"/>
      <c r="F3323" s="32"/>
      <c r="I3323" s="32"/>
    </row>
    <row r="3324" ht="34.5" customHeight="1">
      <c r="A3324" s="32"/>
      <c r="B3324" s="32"/>
      <c r="D3324" s="32"/>
      <c r="E3324" s="32"/>
      <c r="I3324" s="32"/>
    </row>
    <row r="3325" ht="34.5" customHeight="1">
      <c r="A3325" s="32"/>
      <c r="B3325" s="32"/>
      <c r="C3325" s="32"/>
      <c r="D3325" s="32"/>
      <c r="E3325" s="32"/>
      <c r="F3325" s="32"/>
      <c r="I3325" s="32"/>
    </row>
    <row r="3326" ht="34.5" customHeight="1">
      <c r="A3326" s="32"/>
      <c r="B3326" s="32"/>
      <c r="D3326" s="32"/>
      <c r="E3326" s="32"/>
      <c r="I3326" s="32"/>
    </row>
    <row r="3327" ht="34.5" customHeight="1">
      <c r="A3327" s="32"/>
      <c r="B3327" s="32"/>
      <c r="C3327" s="32"/>
      <c r="D3327" s="32"/>
      <c r="E3327" s="32"/>
      <c r="F3327" s="32"/>
      <c r="I3327" s="32"/>
    </row>
    <row r="3328" ht="34.5" customHeight="1">
      <c r="A3328" s="32"/>
      <c r="B3328" s="32"/>
      <c r="D3328" s="32"/>
      <c r="E3328" s="32"/>
      <c r="I3328" s="32"/>
    </row>
    <row r="3329" ht="34.5" customHeight="1">
      <c r="A3329" s="32"/>
      <c r="B3329" s="32"/>
      <c r="C3329" s="32"/>
      <c r="D3329" s="32"/>
      <c r="E3329" s="32"/>
      <c r="F3329" s="32"/>
      <c r="I3329" s="32"/>
    </row>
    <row r="3330" ht="34.5" customHeight="1">
      <c r="A3330" s="32"/>
      <c r="B3330" s="32"/>
      <c r="D3330" s="32"/>
      <c r="E3330" s="32"/>
      <c r="I3330" s="32"/>
    </row>
    <row r="3331" ht="34.5" customHeight="1">
      <c r="A3331" s="32"/>
      <c r="B3331" s="32"/>
      <c r="C3331" s="32"/>
      <c r="D3331" s="32"/>
      <c r="E3331" s="32"/>
      <c r="F3331" s="32"/>
      <c r="I3331" s="32"/>
    </row>
    <row r="3332" ht="34.5" customHeight="1">
      <c r="A3332" s="32"/>
      <c r="B3332" s="32"/>
      <c r="D3332" s="32"/>
      <c r="E3332" s="32"/>
      <c r="I3332" s="32"/>
    </row>
    <row r="3333" ht="34.5" customHeight="1">
      <c r="A3333" s="32"/>
      <c r="B3333" s="32"/>
      <c r="C3333" s="32"/>
      <c r="D3333" s="32"/>
      <c r="E3333" s="32"/>
      <c r="F3333" s="32"/>
      <c r="I3333" s="32"/>
    </row>
    <row r="3334" ht="34.5" customHeight="1">
      <c r="A3334" s="32"/>
      <c r="B3334" s="32"/>
      <c r="D3334" s="32"/>
      <c r="E3334" s="32"/>
      <c r="I3334" s="32"/>
    </row>
    <row r="3335" ht="34.5" customHeight="1">
      <c r="A3335" s="32"/>
      <c r="B3335" s="32"/>
      <c r="C3335" s="32"/>
      <c r="D3335" s="32"/>
      <c r="E3335" s="32"/>
      <c r="F3335" s="32"/>
      <c r="I3335" s="32"/>
    </row>
    <row r="3336" ht="34.5" customHeight="1">
      <c r="A3336" s="32"/>
      <c r="B3336" s="32"/>
      <c r="D3336" s="32"/>
      <c r="E3336" s="32"/>
      <c r="I3336" s="32"/>
    </row>
    <row r="3337" ht="34.5" customHeight="1">
      <c r="A3337" s="32"/>
      <c r="B3337" s="32"/>
      <c r="C3337" s="32"/>
      <c r="D3337" s="32"/>
      <c r="E3337" s="32"/>
      <c r="F3337" s="32"/>
      <c r="I3337" s="32"/>
    </row>
    <row r="3338" ht="34.5" customHeight="1">
      <c r="A3338" s="32"/>
      <c r="B3338" s="32"/>
      <c r="D3338" s="32"/>
      <c r="E3338" s="32"/>
      <c r="I3338" s="32"/>
    </row>
    <row r="3339" ht="34.5" customHeight="1">
      <c r="A3339" s="32"/>
      <c r="B3339" s="32"/>
      <c r="C3339" s="32"/>
      <c r="D3339" s="32"/>
      <c r="E3339" s="32"/>
      <c r="F3339" s="32"/>
      <c r="I3339" s="32"/>
    </row>
    <row r="3340" ht="34.5" customHeight="1">
      <c r="A3340" s="32"/>
      <c r="B3340" s="32"/>
      <c r="D3340" s="32"/>
      <c r="E3340" s="32"/>
      <c r="I3340" s="32"/>
    </row>
    <row r="3341" ht="34.5" customHeight="1">
      <c r="A3341" s="32"/>
      <c r="B3341" s="32"/>
      <c r="C3341" s="32"/>
      <c r="D3341" s="32"/>
      <c r="E3341" s="32"/>
      <c r="F3341" s="32"/>
      <c r="I3341" s="32"/>
    </row>
    <row r="3342" ht="34.5" customHeight="1">
      <c r="A3342" s="32"/>
      <c r="B3342" s="32"/>
      <c r="D3342" s="32"/>
      <c r="E3342" s="32"/>
      <c r="I3342" s="32"/>
    </row>
    <row r="3343" ht="34.5" customHeight="1">
      <c r="A3343" s="32"/>
      <c r="B3343" s="32"/>
      <c r="C3343" s="32"/>
      <c r="D3343" s="32"/>
      <c r="E3343" s="32"/>
      <c r="F3343" s="32"/>
      <c r="I3343" s="32"/>
    </row>
    <row r="3344" ht="34.5" customHeight="1">
      <c r="A3344" s="32"/>
      <c r="B3344" s="32"/>
      <c r="C3344" s="32"/>
      <c r="D3344" s="32"/>
      <c r="E3344" s="32"/>
      <c r="F3344" s="32"/>
      <c r="I3344" s="32"/>
    </row>
    <row r="3345" ht="34.5" customHeight="1">
      <c r="A3345" s="32"/>
      <c r="B3345" s="32"/>
      <c r="C3345" s="32"/>
      <c r="D3345" s="32"/>
      <c r="E3345" s="32"/>
      <c r="F3345" s="32"/>
      <c r="I3345" s="32"/>
    </row>
    <row r="3346" ht="34.5" customHeight="1">
      <c r="A3346" s="32"/>
      <c r="B3346" s="32"/>
      <c r="C3346" s="32"/>
      <c r="D3346" s="32"/>
      <c r="E3346" s="32"/>
      <c r="F3346" s="32"/>
      <c r="I3346" s="32"/>
    </row>
    <row r="3347" ht="34.5" customHeight="1">
      <c r="A3347" s="32"/>
      <c r="B3347" s="32"/>
      <c r="C3347" s="32"/>
      <c r="D3347" s="32"/>
      <c r="E3347" s="32"/>
      <c r="F3347" s="32"/>
      <c r="I3347" s="32"/>
    </row>
    <row r="3348" ht="34.5" customHeight="1">
      <c r="A3348" s="32"/>
      <c r="B3348" s="32"/>
      <c r="C3348" s="32"/>
      <c r="D3348" s="32"/>
      <c r="E3348" s="32"/>
      <c r="F3348" s="32"/>
      <c r="I3348" s="32"/>
    </row>
    <row r="3349" ht="34.5" customHeight="1">
      <c r="A3349" s="32"/>
      <c r="B3349" s="32"/>
      <c r="D3349" s="32"/>
      <c r="E3349" s="32"/>
      <c r="I3349" s="32"/>
    </row>
    <row r="3350" ht="34.5" customHeight="1">
      <c r="A3350" s="32"/>
      <c r="B3350" s="32"/>
      <c r="C3350" s="32"/>
      <c r="D3350" s="32"/>
      <c r="E3350" s="32"/>
      <c r="F3350" s="32"/>
      <c r="I3350" s="32"/>
    </row>
    <row r="3351" ht="34.5" customHeight="1">
      <c r="A3351" s="32"/>
      <c r="B3351" s="32"/>
      <c r="D3351" s="32"/>
      <c r="E3351" s="32"/>
      <c r="I3351" s="32"/>
    </row>
    <row r="3352" ht="34.5" customHeight="1">
      <c r="A3352" s="32"/>
      <c r="B3352" s="32"/>
      <c r="C3352" s="32"/>
      <c r="D3352" s="32"/>
      <c r="E3352" s="32"/>
      <c r="F3352" s="32"/>
      <c r="I3352" s="32"/>
    </row>
    <row r="3353" ht="34.5" customHeight="1">
      <c r="A3353" s="32"/>
      <c r="B3353" s="32"/>
      <c r="D3353" s="32"/>
      <c r="E3353" s="32"/>
      <c r="I3353" s="32"/>
    </row>
    <row r="3354" ht="34.5" customHeight="1">
      <c r="A3354" s="32"/>
      <c r="B3354" s="32"/>
      <c r="C3354" s="32"/>
      <c r="D3354" s="32"/>
      <c r="E3354" s="32"/>
      <c r="F3354" s="32"/>
      <c r="I3354" s="32"/>
    </row>
    <row r="3355" ht="34.5" customHeight="1">
      <c r="A3355" s="32"/>
      <c r="B3355" s="32"/>
      <c r="D3355" s="32"/>
      <c r="E3355" s="32"/>
      <c r="I3355" s="32"/>
    </row>
    <row r="3356" ht="34.5" customHeight="1">
      <c r="A3356" s="32"/>
      <c r="B3356" s="32"/>
      <c r="C3356" s="32"/>
      <c r="D3356" s="32"/>
      <c r="E3356" s="32"/>
      <c r="F3356" s="32"/>
      <c r="I3356" s="32"/>
    </row>
    <row r="3357" ht="34.5" customHeight="1">
      <c r="A3357" s="32"/>
      <c r="B3357" s="32"/>
      <c r="D3357" s="32"/>
      <c r="E3357" s="32"/>
      <c r="I3357" s="32"/>
    </row>
    <row r="3358" ht="34.5" customHeight="1">
      <c r="A3358" s="32"/>
      <c r="B3358" s="32"/>
      <c r="C3358" s="32"/>
      <c r="D3358" s="32"/>
      <c r="E3358" s="32"/>
      <c r="F3358" s="32"/>
      <c r="I3358" s="32"/>
    </row>
    <row r="3359" ht="34.5" customHeight="1">
      <c r="A3359" s="32"/>
      <c r="B3359" s="32"/>
      <c r="D3359" s="32"/>
      <c r="E3359" s="32"/>
      <c r="I3359" s="32"/>
    </row>
    <row r="3360" ht="34.5" customHeight="1">
      <c r="A3360" s="32"/>
      <c r="B3360" s="32"/>
      <c r="C3360" s="32"/>
      <c r="D3360" s="32"/>
      <c r="E3360" s="32"/>
      <c r="F3360" s="32"/>
      <c r="I3360" s="32"/>
    </row>
    <row r="3361" ht="34.5" customHeight="1">
      <c r="A3361" s="32"/>
      <c r="B3361" s="32"/>
      <c r="D3361" s="32"/>
      <c r="E3361" s="32"/>
      <c r="I3361" s="32"/>
    </row>
    <row r="3362" ht="34.5" customHeight="1">
      <c r="A3362" s="32"/>
      <c r="B3362" s="32"/>
      <c r="C3362" s="32"/>
      <c r="D3362" s="32"/>
      <c r="E3362" s="32"/>
      <c r="F3362" s="32"/>
      <c r="I3362" s="32"/>
    </row>
    <row r="3363" ht="34.5" customHeight="1">
      <c r="A3363" s="32"/>
      <c r="B3363" s="32"/>
      <c r="D3363" s="32"/>
      <c r="E3363" s="32"/>
      <c r="I3363" s="32"/>
    </row>
    <row r="3364" ht="34.5" customHeight="1">
      <c r="A3364" s="32"/>
      <c r="B3364" s="32"/>
      <c r="C3364" s="32"/>
      <c r="D3364" s="32"/>
      <c r="E3364" s="32"/>
      <c r="F3364" s="32"/>
      <c r="I3364" s="32"/>
    </row>
    <row r="3365" ht="34.5" customHeight="1">
      <c r="A3365" s="32"/>
      <c r="B3365" s="32"/>
      <c r="D3365" s="32"/>
      <c r="E3365" s="32"/>
      <c r="I3365" s="32"/>
    </row>
    <row r="3366" ht="34.5" customHeight="1">
      <c r="A3366" s="32"/>
      <c r="B3366" s="32"/>
      <c r="D3366" s="32"/>
      <c r="E3366" s="32"/>
      <c r="I3366" s="32"/>
    </row>
    <row r="3367" ht="34.5" customHeight="1">
      <c r="A3367" s="32"/>
      <c r="B3367" s="32"/>
      <c r="C3367" s="32"/>
      <c r="D3367" s="32"/>
      <c r="E3367" s="32"/>
      <c r="F3367" s="32"/>
      <c r="I3367" s="32"/>
    </row>
    <row r="3368" ht="34.5" customHeight="1">
      <c r="A3368" s="32"/>
      <c r="B3368" s="32"/>
      <c r="D3368" s="32"/>
      <c r="E3368" s="32"/>
      <c r="I3368" s="32"/>
    </row>
    <row r="3369" ht="34.5" customHeight="1">
      <c r="A3369" s="32"/>
      <c r="B3369" s="32"/>
      <c r="C3369" s="32"/>
      <c r="D3369" s="32"/>
      <c r="E3369" s="32"/>
      <c r="F3369" s="32"/>
      <c r="I3369" s="32"/>
    </row>
    <row r="3370" ht="34.5" customHeight="1">
      <c r="A3370" s="32"/>
      <c r="B3370" s="32"/>
      <c r="D3370" s="32"/>
      <c r="E3370" s="32"/>
      <c r="I3370" s="32"/>
    </row>
    <row r="3371" ht="34.5" customHeight="1">
      <c r="A3371" s="32"/>
      <c r="B3371" s="32"/>
      <c r="C3371" s="32"/>
      <c r="D3371" s="32"/>
      <c r="E3371" s="32"/>
      <c r="F3371" s="32"/>
      <c r="I3371" s="32"/>
    </row>
    <row r="3372" ht="34.5" customHeight="1">
      <c r="A3372" s="32"/>
      <c r="B3372" s="32"/>
      <c r="D3372" s="32"/>
      <c r="E3372" s="32"/>
      <c r="I3372" s="32"/>
    </row>
    <row r="3373" ht="34.5" customHeight="1">
      <c r="A3373" s="32"/>
      <c r="B3373" s="32"/>
      <c r="C3373" s="32"/>
      <c r="D3373" s="32"/>
      <c r="E3373" s="32"/>
      <c r="F3373" s="32"/>
      <c r="I3373" s="32"/>
    </row>
    <row r="3374" ht="34.5" customHeight="1">
      <c r="A3374" s="32"/>
      <c r="B3374" s="32"/>
      <c r="D3374" s="32"/>
      <c r="E3374" s="32"/>
      <c r="I3374" s="32"/>
    </row>
    <row r="3375" ht="34.5" customHeight="1">
      <c r="A3375" s="32"/>
      <c r="B3375" s="32"/>
      <c r="C3375" s="32"/>
      <c r="D3375" s="32"/>
      <c r="E3375" s="32"/>
      <c r="F3375" s="32"/>
      <c r="I3375" s="32"/>
    </row>
    <row r="3376" ht="34.5" customHeight="1">
      <c r="A3376" s="32"/>
      <c r="B3376" s="32"/>
      <c r="D3376" s="32"/>
      <c r="E3376" s="32"/>
      <c r="I3376" s="32"/>
    </row>
    <row r="3377" ht="34.5" customHeight="1">
      <c r="A3377" s="32"/>
      <c r="B3377" s="32"/>
      <c r="C3377" s="32"/>
      <c r="D3377" s="32"/>
      <c r="E3377" s="32"/>
      <c r="F3377" s="32"/>
      <c r="I3377" s="32"/>
    </row>
    <row r="3378" ht="34.5" customHeight="1">
      <c r="A3378" s="32"/>
      <c r="B3378" s="32"/>
      <c r="C3378" s="32"/>
      <c r="D3378" s="32"/>
      <c r="E3378" s="32"/>
      <c r="F3378" s="32"/>
      <c r="I3378" s="32"/>
    </row>
    <row r="3379" ht="34.5" customHeight="1">
      <c r="A3379" s="32"/>
      <c r="B3379" s="32"/>
      <c r="D3379" s="32"/>
      <c r="E3379" s="32"/>
      <c r="I3379" s="32"/>
    </row>
    <row r="3380" ht="34.5" customHeight="1">
      <c r="A3380" s="32"/>
      <c r="B3380" s="32"/>
      <c r="C3380" s="32"/>
      <c r="D3380" s="32"/>
      <c r="E3380" s="32"/>
      <c r="F3380" s="32"/>
      <c r="I3380" s="32"/>
    </row>
    <row r="3381" ht="34.5" customHeight="1">
      <c r="A3381" s="32"/>
      <c r="B3381" s="32"/>
      <c r="D3381" s="32"/>
      <c r="E3381" s="32"/>
      <c r="I3381" s="32"/>
    </row>
    <row r="3382" ht="34.5" customHeight="1">
      <c r="A3382" s="32"/>
      <c r="B3382" s="32"/>
      <c r="C3382" s="32"/>
      <c r="D3382" s="32"/>
      <c r="E3382" s="32"/>
      <c r="F3382" s="32"/>
      <c r="I3382" s="32"/>
    </row>
    <row r="3383" ht="34.5" customHeight="1">
      <c r="A3383" s="32"/>
      <c r="B3383" s="32"/>
      <c r="D3383" s="32"/>
      <c r="E3383" s="32"/>
      <c r="I3383" s="32"/>
    </row>
    <row r="3384" ht="34.5" customHeight="1">
      <c r="A3384" s="32"/>
      <c r="B3384" s="32"/>
      <c r="C3384" s="32"/>
      <c r="D3384" s="32"/>
      <c r="E3384" s="32"/>
      <c r="F3384" s="32"/>
      <c r="I3384" s="32"/>
    </row>
    <row r="3385" ht="34.5" customHeight="1">
      <c r="A3385" s="32"/>
      <c r="B3385" s="32"/>
      <c r="D3385" s="32"/>
      <c r="E3385" s="32"/>
      <c r="I3385" s="32"/>
    </row>
    <row r="3386" ht="34.5" customHeight="1">
      <c r="A3386" s="32"/>
      <c r="B3386" s="32"/>
      <c r="C3386" s="32"/>
      <c r="D3386" s="32"/>
      <c r="E3386" s="32"/>
      <c r="F3386" s="32"/>
      <c r="I3386" s="32"/>
    </row>
    <row r="3387" ht="34.5" customHeight="1">
      <c r="A3387" s="32"/>
      <c r="B3387" s="32"/>
      <c r="D3387" s="32"/>
      <c r="E3387" s="32"/>
      <c r="I3387" s="32"/>
    </row>
    <row r="3388" ht="34.5" customHeight="1">
      <c r="A3388" s="32"/>
      <c r="B3388" s="32"/>
      <c r="C3388" s="32"/>
      <c r="D3388" s="32"/>
      <c r="E3388" s="32"/>
      <c r="F3388" s="32"/>
      <c r="I3388" s="32"/>
    </row>
    <row r="3389" ht="34.5" customHeight="1">
      <c r="A3389" s="32"/>
      <c r="B3389" s="32"/>
      <c r="D3389" s="32"/>
      <c r="E3389" s="32"/>
      <c r="I3389" s="32"/>
    </row>
    <row r="3390" ht="34.5" customHeight="1">
      <c r="A3390" s="32"/>
      <c r="B3390" s="32"/>
      <c r="C3390" s="32"/>
      <c r="D3390" s="32"/>
      <c r="E3390" s="32"/>
      <c r="F3390" s="32"/>
      <c r="I3390" s="32"/>
    </row>
    <row r="3391" ht="34.5" customHeight="1">
      <c r="A3391" s="32"/>
      <c r="B3391" s="32"/>
      <c r="C3391" s="32"/>
      <c r="D3391" s="32"/>
      <c r="E3391" s="32"/>
      <c r="F3391" s="32"/>
      <c r="I3391" s="32"/>
    </row>
    <row r="3392" ht="34.5" customHeight="1">
      <c r="A3392" s="32"/>
      <c r="B3392" s="32"/>
      <c r="D3392" s="32"/>
      <c r="E3392" s="32"/>
      <c r="I3392" s="32"/>
    </row>
    <row r="3393" ht="34.5" customHeight="1">
      <c r="A3393" s="32"/>
      <c r="B3393" s="32"/>
      <c r="C3393" s="32"/>
      <c r="D3393" s="32"/>
      <c r="E3393" s="32"/>
      <c r="F3393" s="32"/>
      <c r="I3393" s="32"/>
    </row>
    <row r="3394" ht="34.5" customHeight="1">
      <c r="A3394" s="32"/>
      <c r="B3394" s="32"/>
      <c r="C3394" s="32"/>
      <c r="D3394" s="32"/>
      <c r="E3394" s="32"/>
      <c r="F3394" s="32"/>
      <c r="I3394" s="32"/>
    </row>
    <row r="3395" ht="34.5" customHeight="1">
      <c r="A3395" s="32"/>
      <c r="B3395" s="32"/>
      <c r="C3395" s="32"/>
      <c r="D3395" s="32"/>
      <c r="E3395" s="32"/>
      <c r="F3395" s="32"/>
      <c r="I3395" s="32"/>
    </row>
    <row r="3396" ht="34.5" customHeight="1">
      <c r="A3396" s="32"/>
      <c r="B3396" s="32"/>
      <c r="C3396" s="32"/>
      <c r="D3396" s="32"/>
      <c r="E3396" s="32"/>
      <c r="F3396" s="32"/>
      <c r="I3396" s="32"/>
    </row>
    <row r="3397" ht="34.5" customHeight="1">
      <c r="A3397" s="32"/>
      <c r="B3397" s="32"/>
      <c r="C3397" s="32"/>
      <c r="D3397" s="32"/>
      <c r="E3397" s="32"/>
      <c r="F3397" s="32"/>
      <c r="I3397" s="32"/>
    </row>
    <row r="3398" ht="34.5" customHeight="1">
      <c r="A3398" s="32"/>
      <c r="B3398" s="32"/>
      <c r="C3398" s="32"/>
      <c r="D3398" s="32"/>
      <c r="E3398" s="32"/>
      <c r="F3398" s="32"/>
      <c r="I3398" s="32"/>
    </row>
    <row r="3399" ht="34.5" customHeight="1">
      <c r="A3399" s="32"/>
      <c r="B3399" s="32"/>
      <c r="C3399" s="32"/>
      <c r="D3399" s="32"/>
      <c r="E3399" s="32"/>
      <c r="F3399" s="32"/>
      <c r="I3399" s="32"/>
    </row>
    <row r="3400" ht="34.5" customHeight="1">
      <c r="A3400" s="32"/>
      <c r="B3400" s="32"/>
      <c r="C3400" s="32"/>
      <c r="D3400" s="32"/>
      <c r="E3400" s="32"/>
      <c r="F3400" s="32"/>
      <c r="I3400" s="32"/>
    </row>
    <row r="3401" ht="34.5" customHeight="1">
      <c r="A3401" s="32"/>
      <c r="B3401" s="32"/>
      <c r="C3401" s="32"/>
      <c r="D3401" s="32"/>
      <c r="E3401" s="32"/>
      <c r="F3401" s="32"/>
      <c r="I3401" s="32"/>
    </row>
    <row r="3402" ht="34.5" customHeight="1">
      <c r="A3402" s="32"/>
      <c r="B3402" s="32"/>
      <c r="C3402" s="32"/>
      <c r="D3402" s="32"/>
      <c r="E3402" s="32"/>
      <c r="F3402" s="32"/>
      <c r="I3402" s="32"/>
    </row>
    <row r="3403" ht="34.5" customHeight="1">
      <c r="A3403" s="32"/>
      <c r="B3403" s="32"/>
      <c r="C3403" s="32"/>
      <c r="D3403" s="32"/>
      <c r="E3403" s="32"/>
      <c r="F3403" s="32"/>
      <c r="I3403" s="32"/>
    </row>
    <row r="3404" ht="34.5" customHeight="1">
      <c r="A3404" s="32"/>
      <c r="B3404" s="32"/>
      <c r="C3404" s="32"/>
      <c r="D3404" s="32"/>
      <c r="E3404" s="32"/>
      <c r="F3404" s="32"/>
      <c r="I3404" s="32"/>
    </row>
    <row r="3405" ht="34.5" customHeight="1">
      <c r="A3405" s="32"/>
      <c r="B3405" s="32"/>
      <c r="C3405" s="32"/>
      <c r="D3405" s="32"/>
      <c r="E3405" s="32"/>
      <c r="F3405" s="32"/>
      <c r="I3405" s="32"/>
    </row>
    <row r="3406" ht="34.5" customHeight="1">
      <c r="A3406" s="32"/>
      <c r="B3406" s="32"/>
      <c r="C3406" s="32"/>
      <c r="D3406" s="32"/>
      <c r="E3406" s="32"/>
      <c r="F3406" s="32"/>
      <c r="I3406" s="32"/>
    </row>
    <row r="3407" ht="34.5" customHeight="1">
      <c r="A3407" s="32"/>
      <c r="B3407" s="32"/>
      <c r="C3407" s="32"/>
      <c r="D3407" s="32"/>
      <c r="E3407" s="32"/>
      <c r="F3407" s="32"/>
      <c r="I3407" s="32"/>
    </row>
    <row r="3408" ht="34.5" customHeight="1">
      <c r="A3408" s="32"/>
      <c r="B3408" s="32"/>
      <c r="C3408" s="32"/>
      <c r="D3408" s="32"/>
      <c r="E3408" s="32"/>
      <c r="F3408" s="32"/>
      <c r="I3408" s="32"/>
    </row>
    <row r="3409" ht="34.5" customHeight="1">
      <c r="A3409" s="32"/>
      <c r="B3409" s="32"/>
      <c r="C3409" s="32"/>
      <c r="D3409" s="32"/>
      <c r="E3409" s="32"/>
      <c r="F3409" s="32"/>
      <c r="I3409" s="32"/>
    </row>
    <row r="3410" ht="34.5" customHeight="1">
      <c r="A3410" s="32"/>
      <c r="B3410" s="32"/>
      <c r="C3410" s="32"/>
      <c r="D3410" s="32"/>
      <c r="E3410" s="32"/>
      <c r="F3410" s="32"/>
      <c r="I3410" s="32"/>
    </row>
    <row r="3411" ht="34.5" customHeight="1">
      <c r="A3411" s="32"/>
      <c r="B3411" s="32"/>
      <c r="C3411" s="32"/>
      <c r="D3411" s="32"/>
      <c r="E3411" s="32"/>
      <c r="F3411" s="32"/>
      <c r="I3411" s="32"/>
    </row>
    <row r="3412" ht="34.5" customHeight="1">
      <c r="A3412" s="32"/>
      <c r="B3412" s="32"/>
      <c r="D3412" s="32"/>
      <c r="E3412" s="32"/>
      <c r="I3412" s="32"/>
    </row>
    <row r="3413" ht="34.5" customHeight="1">
      <c r="A3413" s="32"/>
      <c r="B3413" s="32"/>
      <c r="C3413" s="32"/>
      <c r="D3413" s="32"/>
      <c r="E3413" s="32"/>
      <c r="F3413" s="32"/>
      <c r="I3413" s="32"/>
    </row>
    <row r="3414" ht="34.5" customHeight="1">
      <c r="A3414" s="32"/>
      <c r="B3414" s="32"/>
      <c r="D3414" s="32"/>
      <c r="E3414" s="32"/>
      <c r="I3414" s="32"/>
    </row>
    <row r="3415" ht="34.5" customHeight="1">
      <c r="A3415" s="32"/>
      <c r="B3415" s="32"/>
      <c r="C3415" s="32"/>
      <c r="D3415" s="32"/>
      <c r="E3415" s="32"/>
      <c r="F3415" s="32"/>
      <c r="I3415" s="32"/>
    </row>
    <row r="3416" ht="34.5" customHeight="1">
      <c r="A3416" s="32"/>
      <c r="B3416" s="32"/>
      <c r="D3416" s="32"/>
      <c r="E3416" s="32"/>
      <c r="I3416" s="32"/>
    </row>
    <row r="3417" ht="34.5" customHeight="1">
      <c r="A3417" s="32"/>
      <c r="B3417" s="32"/>
      <c r="C3417" s="32"/>
      <c r="D3417" s="32"/>
      <c r="E3417" s="32"/>
      <c r="F3417" s="32"/>
      <c r="I3417" s="32"/>
    </row>
    <row r="3418" ht="34.5" customHeight="1">
      <c r="A3418" s="32"/>
      <c r="B3418" s="32"/>
      <c r="D3418" s="32"/>
      <c r="E3418" s="32"/>
      <c r="I3418" s="32"/>
    </row>
    <row r="3419" ht="34.5" customHeight="1">
      <c r="A3419" s="32"/>
      <c r="B3419" s="32"/>
      <c r="C3419" s="32"/>
      <c r="D3419" s="32"/>
      <c r="E3419" s="32"/>
      <c r="F3419" s="32"/>
      <c r="I3419" s="32"/>
    </row>
    <row r="3420" ht="34.5" customHeight="1">
      <c r="A3420" s="32"/>
      <c r="B3420" s="32"/>
      <c r="D3420" s="32"/>
      <c r="E3420" s="32"/>
      <c r="I3420" s="32"/>
    </row>
    <row r="3421" ht="34.5" customHeight="1">
      <c r="A3421" s="32"/>
      <c r="B3421" s="32"/>
      <c r="C3421" s="32"/>
      <c r="D3421" s="32"/>
      <c r="E3421" s="32"/>
      <c r="F3421" s="32"/>
      <c r="I3421" s="32"/>
    </row>
    <row r="3422" ht="34.5" customHeight="1">
      <c r="A3422" s="32"/>
      <c r="B3422" s="32"/>
      <c r="D3422" s="32"/>
      <c r="E3422" s="32"/>
      <c r="I3422" s="32"/>
    </row>
    <row r="3423" ht="34.5" customHeight="1">
      <c r="A3423" s="32"/>
      <c r="B3423" s="32"/>
      <c r="C3423" s="32"/>
      <c r="D3423" s="32"/>
      <c r="E3423" s="32"/>
      <c r="F3423" s="32"/>
      <c r="I3423" s="32"/>
    </row>
    <row r="3424" ht="34.5" customHeight="1">
      <c r="A3424" s="32"/>
      <c r="B3424" s="32"/>
      <c r="D3424" s="32"/>
      <c r="E3424" s="32"/>
      <c r="I3424" s="32"/>
    </row>
    <row r="3425" ht="34.5" customHeight="1">
      <c r="A3425" s="32"/>
      <c r="B3425" s="32"/>
      <c r="C3425" s="32"/>
      <c r="D3425" s="32"/>
      <c r="E3425" s="32"/>
      <c r="F3425" s="32"/>
      <c r="I3425" s="32"/>
    </row>
    <row r="3426" ht="34.5" customHeight="1">
      <c r="A3426" s="32"/>
      <c r="B3426" s="32"/>
      <c r="D3426" s="32"/>
      <c r="E3426" s="32"/>
      <c r="I3426" s="32"/>
    </row>
    <row r="3427" ht="34.5" customHeight="1">
      <c r="A3427" s="32"/>
      <c r="B3427" s="32"/>
      <c r="C3427" s="32"/>
      <c r="D3427" s="32"/>
      <c r="E3427" s="32"/>
      <c r="F3427" s="32"/>
      <c r="I3427" s="32"/>
    </row>
    <row r="3428" ht="34.5" customHeight="1">
      <c r="A3428" s="32"/>
      <c r="B3428" s="32"/>
      <c r="D3428" s="32"/>
      <c r="E3428" s="32"/>
      <c r="I3428" s="32"/>
    </row>
    <row r="3429" ht="34.5" customHeight="1">
      <c r="A3429" s="32"/>
      <c r="B3429" s="32"/>
      <c r="C3429" s="32"/>
      <c r="D3429" s="32"/>
      <c r="E3429" s="32"/>
      <c r="F3429" s="32"/>
      <c r="I3429" s="32"/>
    </row>
    <row r="3430" ht="34.5" customHeight="1">
      <c r="A3430" s="32"/>
      <c r="B3430" s="32"/>
      <c r="D3430" s="32"/>
      <c r="E3430" s="32"/>
      <c r="I3430" s="32"/>
    </row>
    <row r="3431" ht="34.5" customHeight="1">
      <c r="A3431" s="32"/>
      <c r="B3431" s="32"/>
      <c r="C3431" s="32"/>
      <c r="D3431" s="32"/>
      <c r="E3431" s="32"/>
      <c r="F3431" s="32"/>
      <c r="I3431" s="32"/>
    </row>
    <row r="3432" ht="34.5" customHeight="1">
      <c r="A3432" s="32"/>
      <c r="B3432" s="32"/>
      <c r="D3432" s="32"/>
      <c r="E3432" s="32"/>
      <c r="I3432" s="32"/>
    </row>
    <row r="3433" ht="34.5" customHeight="1">
      <c r="A3433" s="32"/>
      <c r="B3433" s="32"/>
      <c r="C3433" s="32"/>
      <c r="D3433" s="32"/>
      <c r="E3433" s="32"/>
      <c r="F3433" s="32"/>
      <c r="I3433" s="32"/>
    </row>
    <row r="3434" ht="34.5" customHeight="1">
      <c r="A3434" s="32"/>
      <c r="B3434" s="32"/>
      <c r="D3434" s="32"/>
      <c r="E3434" s="32"/>
      <c r="I3434" s="32"/>
    </row>
    <row r="3435" ht="34.5" customHeight="1">
      <c r="A3435" s="32"/>
      <c r="B3435" s="32"/>
      <c r="C3435" s="32"/>
      <c r="D3435" s="32"/>
      <c r="E3435" s="32"/>
      <c r="F3435" s="32"/>
      <c r="I3435" s="32"/>
    </row>
    <row r="3436" ht="34.5" customHeight="1">
      <c r="A3436" s="32"/>
      <c r="B3436" s="32"/>
      <c r="D3436" s="32"/>
      <c r="E3436" s="32"/>
      <c r="I3436" s="32"/>
    </row>
    <row r="3437" ht="34.5" customHeight="1">
      <c r="A3437" s="32"/>
      <c r="B3437" s="32"/>
      <c r="C3437" s="32"/>
      <c r="D3437" s="32"/>
      <c r="E3437" s="32"/>
      <c r="F3437" s="32"/>
      <c r="I3437" s="32"/>
    </row>
    <row r="3438" ht="34.5" customHeight="1">
      <c r="A3438" s="32"/>
      <c r="B3438" s="32"/>
      <c r="D3438" s="32"/>
      <c r="E3438" s="32"/>
      <c r="I3438" s="32"/>
    </row>
    <row r="3439" ht="34.5" customHeight="1">
      <c r="A3439" s="32"/>
      <c r="B3439" s="32"/>
      <c r="C3439" s="32"/>
      <c r="D3439" s="32"/>
      <c r="E3439" s="32"/>
      <c r="F3439" s="32"/>
      <c r="I3439" s="32"/>
    </row>
    <row r="3440" ht="34.5" customHeight="1">
      <c r="A3440" s="32"/>
      <c r="B3440" s="32"/>
      <c r="D3440" s="32"/>
      <c r="E3440" s="32"/>
      <c r="I3440" s="32"/>
    </row>
    <row r="3441" ht="34.5" customHeight="1">
      <c r="A3441" s="32"/>
      <c r="B3441" s="32"/>
      <c r="C3441" s="32"/>
      <c r="D3441" s="32"/>
      <c r="E3441" s="32"/>
      <c r="F3441" s="32"/>
      <c r="I3441" s="32"/>
    </row>
    <row r="3442" ht="34.5" customHeight="1">
      <c r="A3442" s="32"/>
      <c r="B3442" s="32"/>
      <c r="D3442" s="32"/>
      <c r="E3442" s="32"/>
      <c r="I3442" s="32"/>
    </row>
    <row r="3443" ht="34.5" customHeight="1">
      <c r="A3443" s="32"/>
      <c r="B3443" s="32"/>
      <c r="C3443" s="32"/>
      <c r="D3443" s="32"/>
      <c r="E3443" s="32"/>
      <c r="F3443" s="32"/>
      <c r="I3443" s="32"/>
    </row>
    <row r="3444" ht="34.5" customHeight="1">
      <c r="A3444" s="32"/>
      <c r="B3444" s="32"/>
      <c r="C3444" s="32"/>
      <c r="D3444" s="32"/>
      <c r="E3444" s="32"/>
      <c r="F3444" s="32"/>
      <c r="I3444" s="32"/>
    </row>
    <row r="3445" ht="34.5" customHeight="1">
      <c r="A3445" s="32"/>
      <c r="B3445" s="32"/>
      <c r="D3445" s="32"/>
      <c r="E3445" s="32"/>
      <c r="I3445" s="32"/>
    </row>
    <row r="3446" ht="34.5" customHeight="1">
      <c r="A3446" s="32"/>
      <c r="B3446" s="32"/>
      <c r="C3446" s="32"/>
      <c r="D3446" s="32"/>
      <c r="E3446" s="32"/>
      <c r="F3446" s="32"/>
      <c r="I3446" s="32"/>
    </row>
    <row r="3447" ht="34.5" customHeight="1">
      <c r="A3447" s="32"/>
      <c r="B3447" s="32"/>
      <c r="D3447" s="32"/>
      <c r="E3447" s="32"/>
      <c r="I3447" s="32"/>
    </row>
    <row r="3448" ht="34.5" customHeight="1">
      <c r="A3448" s="32"/>
      <c r="B3448" s="32"/>
      <c r="C3448" s="32"/>
      <c r="D3448" s="32"/>
      <c r="E3448" s="32"/>
      <c r="F3448" s="32"/>
      <c r="I3448" s="32"/>
    </row>
    <row r="3449" ht="34.5" customHeight="1">
      <c r="A3449" s="32"/>
      <c r="B3449" s="32"/>
      <c r="C3449" s="32"/>
      <c r="D3449" s="32"/>
      <c r="E3449" s="32"/>
      <c r="F3449" s="32"/>
      <c r="I3449" s="32"/>
    </row>
    <row r="3450" ht="34.5" customHeight="1">
      <c r="A3450" s="32"/>
      <c r="B3450" s="32"/>
      <c r="C3450" s="32"/>
      <c r="D3450" s="32"/>
      <c r="E3450" s="32"/>
      <c r="F3450" s="32"/>
      <c r="I3450" s="32"/>
    </row>
    <row r="3451" ht="34.5" customHeight="1">
      <c r="A3451" s="32"/>
      <c r="B3451" s="32"/>
      <c r="C3451" s="32"/>
      <c r="D3451" s="32"/>
      <c r="E3451" s="32"/>
      <c r="F3451" s="32"/>
      <c r="I3451" s="32"/>
    </row>
    <row r="3452" ht="34.5" customHeight="1">
      <c r="A3452" s="32"/>
      <c r="B3452" s="32"/>
      <c r="C3452" s="32"/>
      <c r="D3452" s="32"/>
      <c r="E3452" s="32"/>
      <c r="F3452" s="32"/>
      <c r="I3452" s="32"/>
    </row>
    <row r="3453" ht="34.5" customHeight="1">
      <c r="A3453" s="32"/>
      <c r="B3453" s="32"/>
      <c r="C3453" s="32"/>
      <c r="D3453" s="32"/>
      <c r="E3453" s="32"/>
      <c r="F3453" s="32"/>
      <c r="I3453" s="32"/>
    </row>
    <row r="3454" ht="34.5" customHeight="1">
      <c r="A3454" s="32"/>
      <c r="B3454" s="32"/>
      <c r="C3454" s="32"/>
      <c r="D3454" s="32"/>
      <c r="E3454" s="32"/>
      <c r="F3454" s="32"/>
      <c r="I3454" s="32"/>
    </row>
    <row r="3455" ht="34.5" customHeight="1">
      <c r="A3455" s="32"/>
      <c r="B3455" s="32"/>
      <c r="C3455" s="32"/>
      <c r="D3455" s="32"/>
      <c r="E3455" s="32"/>
      <c r="F3455" s="32"/>
      <c r="I3455" s="32"/>
    </row>
    <row r="3456" ht="34.5" customHeight="1">
      <c r="A3456" s="32"/>
      <c r="B3456" s="32"/>
      <c r="C3456" s="32"/>
      <c r="D3456" s="32"/>
      <c r="E3456" s="32"/>
      <c r="F3456" s="32"/>
      <c r="I3456" s="32"/>
    </row>
    <row r="3457" ht="34.5" customHeight="1">
      <c r="A3457" s="32"/>
      <c r="B3457" s="32"/>
      <c r="C3457" s="32"/>
      <c r="D3457" s="32"/>
      <c r="E3457" s="32"/>
      <c r="F3457" s="32"/>
      <c r="I3457" s="32"/>
    </row>
    <row r="3458" ht="34.5" customHeight="1">
      <c r="A3458" s="32"/>
      <c r="B3458" s="32"/>
      <c r="C3458" s="32"/>
      <c r="D3458" s="32"/>
      <c r="E3458" s="32"/>
      <c r="F3458" s="32"/>
      <c r="I3458" s="32"/>
    </row>
    <row r="3459" ht="34.5" customHeight="1">
      <c r="A3459" s="32"/>
      <c r="B3459" s="32"/>
      <c r="C3459" s="32"/>
      <c r="D3459" s="32"/>
      <c r="E3459" s="32"/>
      <c r="F3459" s="32"/>
      <c r="I3459" s="32"/>
    </row>
    <row r="3460" ht="34.5" customHeight="1">
      <c r="A3460" s="32"/>
      <c r="B3460" s="32"/>
      <c r="C3460" s="32"/>
      <c r="D3460" s="32"/>
      <c r="E3460" s="32"/>
      <c r="F3460" s="32"/>
      <c r="I3460" s="32"/>
    </row>
    <row r="3461" ht="34.5" customHeight="1">
      <c r="A3461" s="32"/>
      <c r="B3461" s="32"/>
      <c r="C3461" s="32"/>
      <c r="D3461" s="32"/>
      <c r="E3461" s="32"/>
      <c r="F3461" s="32"/>
      <c r="I3461" s="32"/>
    </row>
    <row r="3462" ht="34.5" customHeight="1">
      <c r="A3462" s="32"/>
      <c r="B3462" s="32"/>
      <c r="C3462" s="32"/>
      <c r="D3462" s="32"/>
      <c r="E3462" s="32"/>
      <c r="F3462" s="32"/>
      <c r="I3462" s="32"/>
    </row>
    <row r="3463" ht="34.5" customHeight="1">
      <c r="A3463" s="32"/>
      <c r="B3463" s="32"/>
      <c r="C3463" s="32"/>
      <c r="D3463" s="32"/>
      <c r="E3463" s="32"/>
      <c r="F3463" s="32"/>
      <c r="I3463" s="32"/>
    </row>
    <row r="3464" ht="34.5" customHeight="1">
      <c r="A3464" s="32"/>
      <c r="B3464" s="32"/>
      <c r="C3464" s="32"/>
      <c r="D3464" s="32"/>
      <c r="E3464" s="32"/>
      <c r="F3464" s="32"/>
      <c r="I3464" s="32"/>
    </row>
    <row r="3465" ht="34.5" customHeight="1">
      <c r="A3465" s="32"/>
      <c r="B3465" s="32"/>
      <c r="C3465" s="32"/>
      <c r="D3465" s="32"/>
      <c r="E3465" s="32"/>
      <c r="F3465" s="32"/>
      <c r="I3465" s="32"/>
    </row>
    <row r="3466" ht="34.5" customHeight="1">
      <c r="A3466" s="32"/>
      <c r="B3466" s="32"/>
      <c r="C3466" s="32"/>
      <c r="D3466" s="32"/>
      <c r="E3466" s="32"/>
      <c r="F3466" s="32"/>
      <c r="I3466" s="32"/>
    </row>
    <row r="3467" ht="34.5" customHeight="1">
      <c r="A3467" s="32"/>
      <c r="B3467" s="32"/>
      <c r="C3467" s="32"/>
      <c r="D3467" s="32"/>
      <c r="E3467" s="32"/>
      <c r="F3467" s="32"/>
      <c r="I3467" s="32"/>
    </row>
    <row r="3468" ht="34.5" customHeight="1">
      <c r="A3468" s="32"/>
      <c r="B3468" s="32"/>
      <c r="C3468" s="32"/>
      <c r="D3468" s="32"/>
      <c r="E3468" s="32"/>
      <c r="F3468" s="32"/>
      <c r="I3468" s="32"/>
    </row>
    <row r="3469" ht="34.5" customHeight="1">
      <c r="A3469" s="32"/>
      <c r="B3469" s="32"/>
      <c r="C3469" s="32"/>
      <c r="D3469" s="32"/>
      <c r="E3469" s="32"/>
      <c r="F3469" s="32"/>
      <c r="I3469" s="32"/>
    </row>
    <row r="3470" ht="34.5" customHeight="1">
      <c r="A3470" s="32"/>
      <c r="B3470" s="32"/>
      <c r="C3470" s="32"/>
      <c r="D3470" s="32"/>
      <c r="E3470" s="32"/>
      <c r="F3470" s="32"/>
      <c r="I3470" s="32"/>
    </row>
    <row r="3471" ht="34.5" customHeight="1">
      <c r="A3471" s="32"/>
      <c r="B3471" s="32"/>
      <c r="C3471" s="32"/>
      <c r="D3471" s="32"/>
      <c r="E3471" s="32"/>
      <c r="F3471" s="32"/>
      <c r="I3471" s="32"/>
    </row>
    <row r="3472" ht="34.5" customHeight="1">
      <c r="A3472" s="32"/>
      <c r="B3472" s="32"/>
      <c r="C3472" s="32"/>
      <c r="D3472" s="32"/>
      <c r="E3472" s="32"/>
      <c r="F3472" s="32"/>
      <c r="I3472" s="32"/>
    </row>
    <row r="3473" ht="34.5" customHeight="1">
      <c r="A3473" s="32"/>
      <c r="B3473" s="32"/>
      <c r="C3473" s="32"/>
      <c r="D3473" s="32"/>
      <c r="E3473" s="32"/>
      <c r="F3473" s="32"/>
      <c r="I3473" s="32"/>
    </row>
    <row r="3474" ht="34.5" customHeight="1">
      <c r="A3474" s="32"/>
      <c r="B3474" s="32"/>
      <c r="C3474" s="32"/>
      <c r="D3474" s="32"/>
      <c r="E3474" s="32"/>
      <c r="F3474" s="32"/>
      <c r="I3474" s="32"/>
    </row>
    <row r="3475" ht="34.5" customHeight="1">
      <c r="A3475" s="32"/>
      <c r="B3475" s="32"/>
      <c r="C3475" s="32"/>
      <c r="D3475" s="32"/>
      <c r="E3475" s="32"/>
      <c r="F3475" s="32"/>
      <c r="I3475" s="32"/>
    </row>
    <row r="3476" ht="34.5" customHeight="1">
      <c r="A3476" s="32"/>
      <c r="B3476" s="32"/>
      <c r="C3476" s="32"/>
      <c r="D3476" s="32"/>
      <c r="E3476" s="32"/>
      <c r="F3476" s="32"/>
      <c r="I3476" s="32"/>
    </row>
    <row r="3477" ht="34.5" customHeight="1">
      <c r="A3477" s="32"/>
      <c r="B3477" s="32"/>
      <c r="D3477" s="32"/>
      <c r="E3477" s="32"/>
      <c r="I3477" s="32"/>
    </row>
    <row r="3478" ht="34.5" customHeight="1">
      <c r="A3478" s="32"/>
      <c r="B3478" s="32"/>
      <c r="C3478" s="32"/>
      <c r="D3478" s="32"/>
      <c r="E3478" s="32"/>
      <c r="F3478" s="32"/>
      <c r="I3478" s="32"/>
    </row>
    <row r="3479" ht="34.5" customHeight="1">
      <c r="A3479" s="32"/>
      <c r="B3479" s="32"/>
      <c r="D3479" s="32"/>
      <c r="E3479" s="32"/>
      <c r="I3479" s="32"/>
    </row>
    <row r="3480" ht="34.5" customHeight="1">
      <c r="A3480" s="32"/>
      <c r="B3480" s="32"/>
      <c r="C3480" s="32"/>
      <c r="D3480" s="32"/>
      <c r="E3480" s="32"/>
      <c r="F3480" s="32"/>
      <c r="I3480" s="32"/>
    </row>
    <row r="3481" ht="34.5" customHeight="1">
      <c r="A3481" s="32"/>
      <c r="B3481" s="32"/>
      <c r="C3481" s="32"/>
      <c r="D3481" s="32"/>
      <c r="E3481" s="32"/>
      <c r="F3481" s="32"/>
      <c r="I3481" s="32"/>
    </row>
    <row r="3482" ht="34.5" customHeight="1">
      <c r="A3482" s="32"/>
      <c r="B3482" s="32"/>
      <c r="C3482" s="32"/>
      <c r="D3482" s="32"/>
      <c r="E3482" s="32"/>
      <c r="F3482" s="32"/>
      <c r="I3482" s="32"/>
    </row>
    <row r="3483" ht="34.5" customHeight="1">
      <c r="A3483" s="32"/>
      <c r="B3483" s="32"/>
      <c r="C3483" s="32"/>
      <c r="D3483" s="32"/>
      <c r="E3483" s="32"/>
      <c r="F3483" s="32"/>
      <c r="I3483" s="32"/>
    </row>
    <row r="3484" ht="34.5" customHeight="1">
      <c r="A3484" s="32"/>
      <c r="B3484" s="32"/>
      <c r="C3484" s="32"/>
      <c r="D3484" s="32"/>
      <c r="E3484" s="32"/>
      <c r="F3484" s="32"/>
      <c r="I3484" s="32"/>
    </row>
    <row r="3485" ht="34.5" customHeight="1">
      <c r="A3485" s="32"/>
      <c r="B3485" s="32"/>
      <c r="C3485" s="32"/>
      <c r="D3485" s="32"/>
      <c r="E3485" s="32"/>
      <c r="F3485" s="32"/>
      <c r="I3485" s="32"/>
    </row>
    <row r="3486" ht="34.5" customHeight="1">
      <c r="A3486" s="32"/>
      <c r="B3486" s="32"/>
      <c r="D3486" s="32"/>
      <c r="E3486" s="32"/>
      <c r="I3486" s="32"/>
    </row>
    <row r="3487" ht="34.5" customHeight="1">
      <c r="A3487" s="32"/>
      <c r="B3487" s="32"/>
      <c r="D3487" s="32"/>
      <c r="E3487" s="32"/>
      <c r="I3487" s="32"/>
    </row>
    <row r="3488" ht="34.5" customHeight="1">
      <c r="A3488" s="32"/>
      <c r="B3488" s="32"/>
      <c r="D3488" s="32"/>
      <c r="E3488" s="32"/>
      <c r="I3488" s="32"/>
    </row>
    <row r="3489" ht="34.5" customHeight="1">
      <c r="A3489" s="32"/>
      <c r="B3489" s="32"/>
      <c r="C3489" s="32"/>
      <c r="D3489" s="32"/>
      <c r="E3489" s="32"/>
      <c r="F3489" s="32"/>
      <c r="I3489" s="32"/>
    </row>
    <row r="3490" ht="34.5" customHeight="1">
      <c r="A3490" s="32"/>
      <c r="B3490" s="32"/>
      <c r="D3490" s="32"/>
      <c r="E3490" s="32"/>
      <c r="I3490" s="32"/>
    </row>
    <row r="3491" ht="34.5" customHeight="1">
      <c r="A3491" s="32"/>
      <c r="B3491" s="32"/>
      <c r="C3491" s="32"/>
      <c r="D3491" s="32"/>
      <c r="E3491" s="32"/>
      <c r="F3491" s="32"/>
      <c r="I3491" s="32"/>
    </row>
    <row r="3492" ht="34.5" customHeight="1">
      <c r="A3492" s="32"/>
      <c r="B3492" s="32"/>
      <c r="D3492" s="32"/>
      <c r="E3492" s="32"/>
      <c r="I3492" s="32"/>
    </row>
    <row r="3493" ht="34.5" customHeight="1">
      <c r="A3493" s="32"/>
      <c r="B3493" s="32"/>
      <c r="C3493" s="32"/>
      <c r="D3493" s="32"/>
      <c r="E3493" s="32"/>
      <c r="F3493" s="32"/>
      <c r="I3493" s="32"/>
    </row>
    <row r="3494" ht="34.5" customHeight="1">
      <c r="A3494" s="32"/>
      <c r="B3494" s="32"/>
      <c r="D3494" s="32"/>
      <c r="E3494" s="32"/>
      <c r="I3494" s="32"/>
    </row>
    <row r="3495" ht="34.5" customHeight="1">
      <c r="A3495" s="32"/>
      <c r="B3495" s="32"/>
      <c r="C3495" s="32"/>
      <c r="D3495" s="32"/>
      <c r="E3495" s="32"/>
      <c r="F3495" s="32"/>
      <c r="I3495" s="32"/>
    </row>
    <row r="3496" ht="34.5" customHeight="1">
      <c r="A3496" s="32"/>
      <c r="B3496" s="32"/>
      <c r="C3496" s="32"/>
      <c r="D3496" s="32"/>
      <c r="E3496" s="32"/>
      <c r="F3496" s="32"/>
      <c r="I3496" s="32"/>
    </row>
    <row r="3497" ht="34.5" customHeight="1">
      <c r="A3497" s="32"/>
      <c r="B3497" s="32"/>
      <c r="C3497" s="32"/>
      <c r="D3497" s="32"/>
      <c r="E3497" s="32"/>
      <c r="F3497" s="32"/>
      <c r="I3497" s="32"/>
    </row>
    <row r="3498" ht="34.5" customHeight="1">
      <c r="A3498" s="32"/>
      <c r="B3498" s="32"/>
      <c r="C3498" s="32"/>
      <c r="D3498" s="32"/>
      <c r="E3498" s="32"/>
      <c r="F3498" s="32"/>
      <c r="I3498" s="32"/>
    </row>
    <row r="3499" ht="34.5" customHeight="1">
      <c r="A3499" s="32"/>
      <c r="B3499" s="32"/>
      <c r="C3499" s="32"/>
      <c r="D3499" s="32"/>
      <c r="E3499" s="32"/>
      <c r="F3499" s="32"/>
      <c r="I3499" s="32"/>
    </row>
    <row r="3500" ht="34.5" customHeight="1">
      <c r="A3500" s="32"/>
      <c r="B3500" s="32"/>
      <c r="C3500" s="32"/>
      <c r="D3500" s="32"/>
      <c r="E3500" s="32"/>
      <c r="F3500" s="32"/>
      <c r="I3500" s="32"/>
    </row>
    <row r="3501" ht="34.5" customHeight="1">
      <c r="A3501" s="32"/>
      <c r="B3501" s="32"/>
      <c r="C3501" s="32"/>
      <c r="D3501" s="32"/>
      <c r="E3501" s="32"/>
      <c r="F3501" s="32"/>
      <c r="I3501" s="32"/>
    </row>
    <row r="3502" ht="34.5" customHeight="1">
      <c r="A3502" s="32"/>
      <c r="B3502" s="32"/>
      <c r="C3502" s="32"/>
      <c r="D3502" s="32"/>
      <c r="E3502" s="32"/>
      <c r="F3502" s="32"/>
      <c r="I3502" s="32"/>
    </row>
    <row r="3503" ht="34.5" customHeight="1">
      <c r="A3503" s="32"/>
      <c r="B3503" s="32"/>
      <c r="C3503" s="32"/>
      <c r="D3503" s="32"/>
      <c r="E3503" s="32"/>
      <c r="F3503" s="32"/>
      <c r="I3503" s="32"/>
    </row>
    <row r="3504" ht="34.5" customHeight="1">
      <c r="A3504" s="32"/>
      <c r="B3504" s="32"/>
      <c r="C3504" s="32"/>
      <c r="D3504" s="32"/>
      <c r="E3504" s="32"/>
      <c r="F3504" s="32"/>
      <c r="I3504" s="32"/>
    </row>
    <row r="3505" ht="34.5" customHeight="1">
      <c r="A3505" s="32"/>
      <c r="B3505" s="32"/>
      <c r="D3505" s="32"/>
      <c r="E3505" s="32"/>
      <c r="I3505" s="32"/>
    </row>
    <row r="3506" ht="34.5" customHeight="1">
      <c r="A3506" s="32"/>
      <c r="B3506" s="32"/>
      <c r="C3506" s="32"/>
      <c r="D3506" s="32"/>
      <c r="E3506" s="32"/>
      <c r="F3506" s="32"/>
      <c r="I3506" s="32"/>
    </row>
    <row r="3507" ht="34.5" customHeight="1">
      <c r="A3507" s="32"/>
      <c r="B3507" s="32"/>
      <c r="D3507" s="32"/>
      <c r="E3507" s="32"/>
      <c r="I3507" s="32"/>
    </row>
    <row r="3508" ht="34.5" customHeight="1">
      <c r="A3508" s="32"/>
      <c r="B3508" s="32"/>
      <c r="C3508" s="32"/>
      <c r="D3508" s="32"/>
      <c r="E3508" s="32"/>
      <c r="F3508" s="32"/>
      <c r="I3508" s="32"/>
    </row>
    <row r="3509" ht="34.5" customHeight="1">
      <c r="A3509" s="32"/>
      <c r="B3509" s="32"/>
      <c r="D3509" s="32"/>
      <c r="E3509" s="32"/>
      <c r="I3509" s="32"/>
    </row>
    <row r="3510" ht="34.5" customHeight="1">
      <c r="A3510" s="32"/>
      <c r="B3510" s="32"/>
      <c r="C3510" s="32"/>
      <c r="D3510" s="32"/>
      <c r="E3510" s="32"/>
      <c r="F3510" s="32"/>
      <c r="I3510" s="32"/>
    </row>
    <row r="3511" ht="34.5" customHeight="1">
      <c r="A3511" s="32"/>
      <c r="B3511" s="32"/>
      <c r="D3511" s="32"/>
      <c r="E3511" s="32"/>
      <c r="I3511" s="32"/>
    </row>
    <row r="3512" ht="34.5" customHeight="1">
      <c r="A3512" s="32"/>
      <c r="B3512" s="32"/>
      <c r="C3512" s="32"/>
      <c r="D3512" s="32"/>
      <c r="E3512" s="32"/>
      <c r="F3512" s="32"/>
      <c r="I3512" s="32"/>
    </row>
    <row r="3513" ht="34.5" customHeight="1">
      <c r="A3513" s="32"/>
      <c r="B3513" s="32"/>
      <c r="D3513" s="32"/>
      <c r="E3513" s="32"/>
      <c r="I3513" s="32"/>
    </row>
    <row r="3514" ht="34.5" customHeight="1">
      <c r="A3514" s="32"/>
      <c r="B3514" s="32"/>
      <c r="C3514" s="32"/>
      <c r="D3514" s="32"/>
      <c r="E3514" s="32"/>
      <c r="F3514" s="32"/>
      <c r="I3514" s="32"/>
    </row>
    <row r="3515" ht="34.5" customHeight="1">
      <c r="A3515" s="32"/>
      <c r="B3515" s="32"/>
      <c r="D3515" s="32"/>
      <c r="E3515" s="32"/>
      <c r="I3515" s="32"/>
    </row>
    <row r="3516" ht="34.5" customHeight="1">
      <c r="A3516" s="32"/>
      <c r="B3516" s="32"/>
      <c r="C3516" s="32"/>
      <c r="D3516" s="32"/>
      <c r="E3516" s="32"/>
      <c r="F3516" s="32"/>
      <c r="I3516" s="32"/>
    </row>
    <row r="3517" ht="34.5" customHeight="1">
      <c r="A3517" s="32"/>
      <c r="B3517" s="32"/>
      <c r="D3517" s="32"/>
      <c r="E3517" s="32"/>
      <c r="I3517" s="32"/>
    </row>
    <row r="3518" ht="34.5" customHeight="1">
      <c r="A3518" s="32"/>
      <c r="B3518" s="32"/>
      <c r="C3518" s="32"/>
      <c r="D3518" s="32"/>
      <c r="E3518" s="32"/>
      <c r="F3518" s="32"/>
      <c r="I3518" s="32"/>
    </row>
    <row r="3519" ht="34.5" customHeight="1">
      <c r="A3519" s="32"/>
      <c r="B3519" s="32"/>
      <c r="D3519" s="32"/>
      <c r="E3519" s="32"/>
      <c r="I3519" s="32"/>
    </row>
    <row r="3520" ht="34.5" customHeight="1">
      <c r="A3520" s="32"/>
      <c r="B3520" s="32"/>
      <c r="C3520" s="32"/>
      <c r="D3520" s="32"/>
      <c r="E3520" s="32"/>
      <c r="F3520" s="32"/>
      <c r="I3520" s="32"/>
    </row>
    <row r="3521" ht="34.5" customHeight="1">
      <c r="A3521" s="32"/>
      <c r="B3521" s="32"/>
      <c r="D3521" s="32"/>
      <c r="E3521" s="32"/>
      <c r="I3521" s="32"/>
    </row>
    <row r="3522" ht="34.5" customHeight="1">
      <c r="A3522" s="32"/>
      <c r="B3522" s="32"/>
      <c r="C3522" s="32"/>
      <c r="D3522" s="32"/>
      <c r="E3522" s="32"/>
      <c r="F3522" s="32"/>
      <c r="I3522" s="32"/>
    </row>
    <row r="3523" ht="34.5" customHeight="1">
      <c r="A3523" s="32"/>
      <c r="B3523" s="32"/>
      <c r="D3523" s="32"/>
      <c r="E3523" s="32"/>
      <c r="I3523" s="32"/>
    </row>
    <row r="3524" ht="34.5" customHeight="1">
      <c r="A3524" s="32"/>
      <c r="B3524" s="32"/>
      <c r="C3524" s="32"/>
      <c r="D3524" s="32"/>
      <c r="E3524" s="32"/>
      <c r="F3524" s="32"/>
      <c r="I3524" s="32"/>
    </row>
    <row r="3525" ht="34.5" customHeight="1">
      <c r="A3525" s="32"/>
      <c r="B3525" s="32"/>
      <c r="D3525" s="32"/>
      <c r="E3525" s="32"/>
      <c r="I3525" s="32"/>
    </row>
    <row r="3526" ht="34.5" customHeight="1">
      <c r="A3526" s="32"/>
      <c r="B3526" s="32"/>
      <c r="C3526" s="32"/>
      <c r="D3526" s="32"/>
      <c r="E3526" s="32"/>
      <c r="F3526" s="32"/>
      <c r="I3526" s="32"/>
    </row>
    <row r="3527" ht="34.5" customHeight="1">
      <c r="A3527" s="32"/>
      <c r="B3527" s="32"/>
      <c r="D3527" s="32"/>
      <c r="E3527" s="32"/>
      <c r="I3527" s="32"/>
    </row>
    <row r="3528" ht="34.5" customHeight="1">
      <c r="A3528" s="32"/>
      <c r="B3528" s="32"/>
      <c r="C3528" s="32"/>
      <c r="D3528" s="32"/>
      <c r="E3528" s="32"/>
      <c r="F3528" s="32"/>
      <c r="I3528" s="32"/>
    </row>
    <row r="3529" ht="34.5" customHeight="1">
      <c r="A3529" s="32"/>
      <c r="B3529" s="32"/>
      <c r="D3529" s="32"/>
      <c r="E3529" s="32"/>
      <c r="I3529" s="32"/>
    </row>
    <row r="3530" ht="34.5" customHeight="1">
      <c r="A3530" s="32"/>
      <c r="B3530" s="32"/>
      <c r="C3530" s="32"/>
      <c r="D3530" s="32"/>
      <c r="E3530" s="32"/>
      <c r="F3530" s="32"/>
      <c r="I3530" s="32"/>
    </row>
    <row r="3531" ht="34.5" customHeight="1">
      <c r="A3531" s="32"/>
      <c r="B3531" s="32"/>
      <c r="C3531" s="32"/>
      <c r="D3531" s="32"/>
      <c r="E3531" s="32"/>
      <c r="F3531" s="32"/>
      <c r="I3531" s="32"/>
    </row>
    <row r="3532" ht="34.5" customHeight="1">
      <c r="A3532" s="32"/>
      <c r="B3532" s="32"/>
      <c r="D3532" s="32"/>
      <c r="E3532" s="32"/>
      <c r="I3532" s="32"/>
    </row>
    <row r="3533" ht="34.5" customHeight="1">
      <c r="A3533" s="32"/>
      <c r="B3533" s="32"/>
      <c r="C3533" s="32"/>
      <c r="D3533" s="32"/>
      <c r="E3533" s="32"/>
      <c r="F3533" s="32"/>
      <c r="I3533" s="32"/>
    </row>
    <row r="3534" ht="34.5" customHeight="1">
      <c r="A3534" s="32"/>
      <c r="B3534" s="32"/>
      <c r="D3534" s="32"/>
      <c r="E3534" s="32"/>
      <c r="I3534" s="32"/>
    </row>
    <row r="3535" ht="34.5" customHeight="1">
      <c r="A3535" s="32"/>
      <c r="B3535" s="32"/>
      <c r="C3535" s="32"/>
      <c r="D3535" s="32"/>
      <c r="E3535" s="32"/>
      <c r="F3535" s="32"/>
      <c r="I3535" s="32"/>
    </row>
    <row r="3536" ht="34.5" customHeight="1">
      <c r="A3536" s="32"/>
      <c r="B3536" s="32"/>
      <c r="D3536" s="32"/>
      <c r="E3536" s="32"/>
      <c r="I3536" s="32"/>
    </row>
    <row r="3537" ht="34.5" customHeight="1">
      <c r="A3537" s="32"/>
      <c r="B3537" s="32"/>
      <c r="C3537" s="32"/>
      <c r="D3537" s="32"/>
      <c r="E3537" s="32"/>
      <c r="F3537" s="32"/>
      <c r="I3537" s="32"/>
    </row>
    <row r="3538" ht="34.5" customHeight="1">
      <c r="A3538" s="32"/>
      <c r="B3538" s="32"/>
      <c r="D3538" s="32"/>
      <c r="E3538" s="32"/>
      <c r="I3538" s="32"/>
    </row>
    <row r="3539" ht="34.5" customHeight="1">
      <c r="A3539" s="32"/>
      <c r="B3539" s="32"/>
      <c r="C3539" s="32"/>
      <c r="D3539" s="32"/>
      <c r="E3539" s="32"/>
      <c r="F3539" s="32"/>
      <c r="I3539" s="32"/>
    </row>
    <row r="3540" ht="34.5" customHeight="1">
      <c r="A3540" s="32"/>
      <c r="B3540" s="32"/>
      <c r="D3540" s="32"/>
      <c r="E3540" s="32"/>
      <c r="I3540" s="32"/>
    </row>
    <row r="3541" ht="34.5" customHeight="1">
      <c r="A3541" s="32"/>
      <c r="B3541" s="32"/>
      <c r="C3541" s="32"/>
      <c r="D3541" s="32"/>
      <c r="E3541" s="32"/>
      <c r="F3541" s="32"/>
      <c r="I3541" s="32"/>
    </row>
    <row r="3542" ht="34.5" customHeight="1">
      <c r="A3542" s="32"/>
      <c r="B3542" s="32"/>
      <c r="D3542" s="32"/>
      <c r="E3542" s="32"/>
      <c r="I3542" s="32"/>
    </row>
    <row r="3543" ht="34.5" customHeight="1">
      <c r="A3543" s="32"/>
      <c r="B3543" s="32"/>
      <c r="C3543" s="32"/>
      <c r="D3543" s="32"/>
      <c r="E3543" s="32"/>
      <c r="F3543" s="32"/>
      <c r="I3543" s="32"/>
    </row>
    <row r="3544" ht="34.5" customHeight="1">
      <c r="A3544" s="32"/>
      <c r="B3544" s="32"/>
      <c r="D3544" s="32"/>
      <c r="E3544" s="32"/>
      <c r="I3544" s="32"/>
    </row>
    <row r="3545" ht="34.5" customHeight="1">
      <c r="A3545" s="32"/>
      <c r="B3545" s="32"/>
      <c r="C3545" s="32"/>
      <c r="D3545" s="32"/>
      <c r="E3545" s="32"/>
      <c r="F3545" s="32"/>
      <c r="I3545" s="32"/>
    </row>
    <row r="3546" ht="34.5" customHeight="1">
      <c r="A3546" s="32"/>
      <c r="B3546" s="32"/>
      <c r="D3546" s="32"/>
      <c r="E3546" s="32"/>
      <c r="I3546" s="32"/>
    </row>
    <row r="3547" ht="34.5" customHeight="1">
      <c r="A3547" s="32"/>
      <c r="B3547" s="32"/>
      <c r="C3547" s="32"/>
      <c r="D3547" s="32"/>
      <c r="E3547" s="32"/>
      <c r="F3547" s="32"/>
      <c r="I3547" s="32"/>
    </row>
    <row r="3548" ht="34.5" customHeight="1">
      <c r="A3548" s="32"/>
      <c r="B3548" s="32"/>
      <c r="D3548" s="32"/>
      <c r="E3548" s="32"/>
      <c r="I3548" s="32"/>
    </row>
    <row r="3549" ht="34.5" customHeight="1">
      <c r="A3549" s="32"/>
      <c r="B3549" s="32"/>
      <c r="C3549" s="32"/>
      <c r="D3549" s="32"/>
      <c r="E3549" s="32"/>
      <c r="F3549" s="32"/>
      <c r="I3549" s="32"/>
    </row>
    <row r="3550" ht="34.5" customHeight="1">
      <c r="A3550" s="32"/>
      <c r="B3550" s="32"/>
      <c r="D3550" s="32"/>
      <c r="E3550" s="32"/>
      <c r="I3550" s="32"/>
    </row>
    <row r="3551" ht="34.5" customHeight="1">
      <c r="A3551" s="32"/>
      <c r="B3551" s="32"/>
      <c r="C3551" s="32"/>
      <c r="D3551" s="32"/>
      <c r="E3551" s="32"/>
      <c r="F3551" s="32"/>
      <c r="I3551" s="32"/>
    </row>
    <row r="3552" ht="34.5" customHeight="1">
      <c r="A3552" s="32"/>
      <c r="B3552" s="32"/>
      <c r="D3552" s="32"/>
      <c r="E3552" s="32"/>
      <c r="I3552" s="32"/>
    </row>
    <row r="3553" ht="34.5" customHeight="1">
      <c r="A3553" s="32"/>
      <c r="B3553" s="32"/>
      <c r="C3553" s="32"/>
      <c r="D3553" s="32"/>
      <c r="E3553" s="32"/>
      <c r="F3553" s="32"/>
      <c r="I3553" s="32"/>
    </row>
    <row r="3554" ht="34.5" customHeight="1">
      <c r="A3554" s="32"/>
      <c r="B3554" s="32"/>
      <c r="D3554" s="32"/>
      <c r="E3554" s="32"/>
      <c r="I3554" s="32"/>
    </row>
    <row r="3555" ht="34.5" customHeight="1">
      <c r="A3555" s="32"/>
      <c r="B3555" s="32"/>
      <c r="C3555" s="32"/>
      <c r="D3555" s="32"/>
      <c r="E3555" s="32"/>
      <c r="F3555" s="32"/>
      <c r="I3555" s="32"/>
    </row>
    <row r="3556" ht="34.5" customHeight="1">
      <c r="A3556" s="32"/>
      <c r="B3556" s="32"/>
      <c r="D3556" s="32"/>
      <c r="E3556" s="32"/>
      <c r="I3556" s="32"/>
    </row>
    <row r="3557" ht="34.5" customHeight="1">
      <c r="A3557" s="32"/>
      <c r="B3557" s="32"/>
      <c r="C3557" s="32"/>
      <c r="D3557" s="32"/>
      <c r="E3557" s="32"/>
      <c r="F3557" s="32"/>
      <c r="I3557" s="32"/>
    </row>
    <row r="3558" ht="34.5" customHeight="1">
      <c r="A3558" s="32"/>
      <c r="B3558" s="32"/>
      <c r="D3558" s="32"/>
      <c r="E3558" s="32"/>
      <c r="I3558" s="32"/>
    </row>
    <row r="3559" ht="34.5" customHeight="1">
      <c r="A3559" s="32"/>
      <c r="B3559" s="32"/>
      <c r="C3559" s="32"/>
      <c r="D3559" s="32"/>
      <c r="E3559" s="32"/>
      <c r="F3559" s="32"/>
      <c r="I3559" s="32"/>
    </row>
    <row r="3560" ht="34.5" customHeight="1">
      <c r="A3560" s="32"/>
      <c r="B3560" s="32"/>
      <c r="D3560" s="32"/>
      <c r="E3560" s="32"/>
      <c r="I3560" s="32"/>
    </row>
    <row r="3561" ht="34.5" customHeight="1">
      <c r="A3561" s="32"/>
      <c r="B3561" s="32"/>
      <c r="C3561" s="32"/>
      <c r="D3561" s="32"/>
      <c r="E3561" s="32"/>
      <c r="F3561" s="32"/>
      <c r="I3561" s="32"/>
    </row>
    <row r="3562" ht="34.5" customHeight="1">
      <c r="A3562" s="32"/>
      <c r="B3562" s="32"/>
      <c r="D3562" s="32"/>
      <c r="E3562" s="32"/>
      <c r="I3562" s="32"/>
    </row>
    <row r="3563" ht="34.5" customHeight="1">
      <c r="A3563" s="32"/>
      <c r="B3563" s="32"/>
      <c r="D3563" s="32"/>
      <c r="E3563" s="32"/>
      <c r="I3563" s="32"/>
    </row>
    <row r="3564" ht="34.5" customHeight="1">
      <c r="A3564" s="32"/>
      <c r="B3564" s="32"/>
      <c r="C3564" s="32"/>
      <c r="D3564" s="32"/>
      <c r="E3564" s="32"/>
      <c r="F3564" s="32"/>
      <c r="I3564" s="32"/>
    </row>
    <row r="3565" ht="34.5" customHeight="1">
      <c r="A3565" s="32"/>
      <c r="B3565" s="32"/>
      <c r="D3565" s="32"/>
      <c r="E3565" s="32"/>
      <c r="I3565" s="32"/>
    </row>
    <row r="3566" ht="34.5" customHeight="1">
      <c r="A3566" s="32"/>
      <c r="B3566" s="32"/>
      <c r="D3566" s="32"/>
      <c r="E3566" s="32"/>
      <c r="I3566" s="32"/>
    </row>
    <row r="3567" ht="34.5" customHeight="1">
      <c r="A3567" s="32"/>
      <c r="B3567" s="32"/>
      <c r="C3567" s="32"/>
      <c r="D3567" s="32"/>
      <c r="E3567" s="32"/>
      <c r="F3567" s="32"/>
      <c r="I3567" s="32"/>
    </row>
    <row r="3568" ht="34.5" customHeight="1">
      <c r="A3568" s="32"/>
      <c r="B3568" s="32"/>
      <c r="D3568" s="32"/>
      <c r="E3568" s="32"/>
      <c r="I3568" s="32"/>
    </row>
    <row r="3569" ht="34.5" customHeight="1">
      <c r="A3569" s="32"/>
      <c r="B3569" s="32"/>
      <c r="D3569" s="32"/>
      <c r="E3569" s="32"/>
      <c r="I3569" s="32"/>
    </row>
    <row r="3570" ht="34.5" customHeight="1">
      <c r="A3570" s="32"/>
      <c r="B3570" s="32"/>
      <c r="C3570" s="32"/>
      <c r="D3570" s="32"/>
      <c r="E3570" s="32"/>
      <c r="F3570" s="32"/>
      <c r="I3570" s="32"/>
    </row>
    <row r="3571" ht="34.5" customHeight="1">
      <c r="A3571" s="32"/>
      <c r="B3571" s="32"/>
      <c r="D3571" s="32"/>
      <c r="E3571" s="32"/>
      <c r="I3571" s="32"/>
    </row>
    <row r="3572" ht="34.5" customHeight="1">
      <c r="A3572" s="32"/>
      <c r="B3572" s="32"/>
      <c r="D3572" s="32"/>
      <c r="E3572" s="32"/>
      <c r="I3572" s="32"/>
    </row>
    <row r="3573" ht="34.5" customHeight="1">
      <c r="A3573" s="32"/>
      <c r="B3573" s="32"/>
      <c r="C3573" s="32"/>
      <c r="D3573" s="32"/>
      <c r="E3573" s="32"/>
      <c r="F3573" s="32"/>
      <c r="I3573" s="32"/>
    </row>
    <row r="3574" ht="34.5" customHeight="1">
      <c r="A3574" s="32"/>
      <c r="B3574" s="32"/>
      <c r="D3574" s="32"/>
      <c r="E3574" s="32"/>
      <c r="I3574" s="32"/>
    </row>
    <row r="3575" ht="34.5" customHeight="1">
      <c r="A3575" s="32"/>
      <c r="B3575" s="32"/>
      <c r="C3575" s="32"/>
      <c r="D3575" s="32"/>
      <c r="E3575" s="32"/>
      <c r="F3575" s="32"/>
      <c r="I3575" s="32"/>
    </row>
    <row r="3576" ht="34.5" customHeight="1">
      <c r="A3576" s="32"/>
      <c r="B3576" s="32"/>
      <c r="D3576" s="32"/>
      <c r="E3576" s="32"/>
      <c r="I3576" s="32"/>
    </row>
    <row r="3577" ht="34.5" customHeight="1">
      <c r="A3577" s="32"/>
      <c r="B3577" s="32"/>
      <c r="C3577" s="32"/>
      <c r="D3577" s="32"/>
      <c r="E3577" s="32"/>
      <c r="F3577" s="32"/>
      <c r="I3577" s="32"/>
    </row>
    <row r="3578" ht="34.5" customHeight="1">
      <c r="A3578" s="32"/>
      <c r="B3578" s="32"/>
      <c r="D3578" s="32"/>
      <c r="E3578" s="32"/>
      <c r="I3578" s="32"/>
    </row>
    <row r="3579" ht="34.5" customHeight="1">
      <c r="A3579" s="32"/>
      <c r="B3579" s="32"/>
      <c r="C3579" s="32"/>
      <c r="D3579" s="32"/>
      <c r="E3579" s="32"/>
      <c r="F3579" s="32"/>
      <c r="I3579" s="32"/>
    </row>
    <row r="3580" ht="34.5" customHeight="1">
      <c r="A3580" s="32"/>
      <c r="B3580" s="32"/>
      <c r="D3580" s="32"/>
      <c r="E3580" s="32"/>
      <c r="I3580" s="32"/>
    </row>
    <row r="3581" ht="34.5" customHeight="1">
      <c r="A3581" s="32"/>
      <c r="B3581" s="32"/>
      <c r="C3581" s="32"/>
      <c r="D3581" s="32"/>
      <c r="E3581" s="32"/>
      <c r="F3581" s="32"/>
      <c r="I3581" s="32"/>
    </row>
    <row r="3582" ht="34.5" customHeight="1">
      <c r="A3582" s="32"/>
      <c r="B3582" s="32"/>
      <c r="D3582" s="32"/>
      <c r="E3582" s="32"/>
      <c r="I3582" s="32"/>
    </row>
    <row r="3583" ht="34.5" customHeight="1">
      <c r="A3583" s="32"/>
      <c r="B3583" s="32"/>
      <c r="C3583" s="32"/>
      <c r="D3583" s="32"/>
      <c r="E3583" s="32"/>
      <c r="F3583" s="32"/>
      <c r="I3583" s="32"/>
    </row>
    <row r="3584" ht="34.5" customHeight="1">
      <c r="A3584" s="32"/>
      <c r="B3584" s="32"/>
      <c r="D3584" s="32"/>
      <c r="E3584" s="32"/>
      <c r="I3584" s="32"/>
    </row>
    <row r="3585" ht="34.5" customHeight="1">
      <c r="A3585" s="32"/>
      <c r="B3585" s="32"/>
      <c r="C3585" s="32"/>
      <c r="D3585" s="32"/>
      <c r="E3585" s="32"/>
      <c r="F3585" s="32"/>
      <c r="I3585" s="32"/>
    </row>
    <row r="3586" ht="34.5" customHeight="1">
      <c r="A3586" s="32"/>
      <c r="B3586" s="32"/>
      <c r="D3586" s="32"/>
      <c r="E3586" s="32"/>
      <c r="I3586" s="32"/>
    </row>
    <row r="3587" ht="34.5" customHeight="1">
      <c r="A3587" s="32"/>
      <c r="B3587" s="32"/>
      <c r="C3587" s="32"/>
      <c r="D3587" s="32"/>
      <c r="E3587" s="32"/>
      <c r="F3587" s="32"/>
      <c r="I3587" s="32"/>
    </row>
    <row r="3588" ht="34.5" customHeight="1">
      <c r="A3588" s="32"/>
      <c r="B3588" s="32"/>
      <c r="D3588" s="32"/>
      <c r="E3588" s="32"/>
      <c r="I3588" s="32"/>
    </row>
    <row r="3589" ht="34.5" customHeight="1">
      <c r="A3589" s="32"/>
      <c r="B3589" s="32"/>
      <c r="C3589" s="32"/>
      <c r="D3589" s="32"/>
      <c r="E3589" s="32"/>
      <c r="F3589" s="32"/>
      <c r="I3589" s="32"/>
    </row>
    <row r="3590" ht="34.5" customHeight="1">
      <c r="A3590" s="32"/>
      <c r="B3590" s="32"/>
      <c r="D3590" s="32"/>
      <c r="E3590" s="32"/>
      <c r="I3590" s="32"/>
    </row>
    <row r="3591" ht="34.5" customHeight="1">
      <c r="A3591" s="32"/>
      <c r="B3591" s="32"/>
      <c r="C3591" s="32"/>
      <c r="D3591" s="32"/>
      <c r="E3591" s="32"/>
      <c r="F3591" s="32"/>
      <c r="I3591" s="32"/>
    </row>
    <row r="3592" ht="34.5" customHeight="1">
      <c r="A3592" s="32"/>
      <c r="B3592" s="32"/>
      <c r="D3592" s="32"/>
      <c r="E3592" s="32"/>
      <c r="I3592" s="32"/>
    </row>
    <row r="3593" ht="34.5" customHeight="1">
      <c r="A3593" s="32"/>
      <c r="B3593" s="32"/>
      <c r="C3593" s="32"/>
      <c r="D3593" s="32"/>
      <c r="E3593" s="32"/>
      <c r="F3593" s="32"/>
      <c r="I3593" s="32"/>
    </row>
    <row r="3594" ht="34.5" customHeight="1">
      <c r="A3594" s="32"/>
      <c r="B3594" s="32"/>
      <c r="D3594" s="32"/>
      <c r="E3594" s="32"/>
      <c r="I3594" s="32"/>
    </row>
    <row r="3595" ht="34.5" customHeight="1">
      <c r="A3595" s="32"/>
      <c r="B3595" s="32"/>
      <c r="C3595" s="32"/>
      <c r="D3595" s="32"/>
      <c r="E3595" s="32"/>
      <c r="F3595" s="32"/>
      <c r="I3595" s="32"/>
    </row>
    <row r="3596" ht="34.5" customHeight="1">
      <c r="A3596" s="32"/>
      <c r="B3596" s="32"/>
      <c r="D3596" s="32"/>
      <c r="E3596" s="32"/>
      <c r="I3596" s="32"/>
    </row>
    <row r="3597" ht="34.5" customHeight="1">
      <c r="A3597" s="32"/>
      <c r="B3597" s="32"/>
      <c r="C3597" s="32"/>
      <c r="D3597" s="32"/>
      <c r="E3597" s="32"/>
      <c r="F3597" s="32"/>
      <c r="I3597" s="32"/>
    </row>
    <row r="3598" ht="34.5" customHeight="1">
      <c r="A3598" s="32"/>
      <c r="B3598" s="32"/>
      <c r="D3598" s="32"/>
      <c r="E3598" s="32"/>
      <c r="I3598" s="32"/>
    </row>
    <row r="3599" ht="34.5" customHeight="1">
      <c r="A3599" s="32"/>
      <c r="B3599" s="32"/>
      <c r="C3599" s="32"/>
      <c r="D3599" s="32"/>
      <c r="E3599" s="32"/>
      <c r="F3599" s="32"/>
      <c r="I3599" s="32"/>
    </row>
    <row r="3600" ht="34.5" customHeight="1">
      <c r="A3600" s="32"/>
      <c r="B3600" s="32"/>
      <c r="D3600" s="32"/>
      <c r="E3600" s="32"/>
      <c r="I3600" s="32"/>
    </row>
    <row r="3601" ht="34.5" customHeight="1">
      <c r="A3601" s="32"/>
      <c r="B3601" s="32"/>
      <c r="C3601" s="32"/>
      <c r="D3601" s="32"/>
      <c r="E3601" s="32"/>
      <c r="F3601" s="32"/>
      <c r="I3601" s="32"/>
    </row>
    <row r="3602" ht="34.5" customHeight="1">
      <c r="A3602" s="32"/>
      <c r="B3602" s="32"/>
      <c r="D3602" s="32"/>
      <c r="E3602" s="32"/>
      <c r="I3602" s="32"/>
    </row>
    <row r="3603" ht="34.5" customHeight="1">
      <c r="A3603" s="32"/>
      <c r="B3603" s="32"/>
      <c r="C3603" s="32"/>
      <c r="D3603" s="32"/>
      <c r="E3603" s="32"/>
      <c r="F3603" s="32"/>
      <c r="I3603" s="32"/>
    </row>
    <row r="3604" ht="34.5" customHeight="1">
      <c r="A3604" s="32"/>
      <c r="B3604" s="32"/>
      <c r="D3604" s="32"/>
      <c r="E3604" s="32"/>
      <c r="I3604" s="32"/>
    </row>
    <row r="3605" ht="34.5" customHeight="1">
      <c r="A3605" s="32"/>
      <c r="B3605" s="32"/>
      <c r="C3605" s="32"/>
      <c r="D3605" s="32"/>
      <c r="E3605" s="32"/>
      <c r="F3605" s="32"/>
      <c r="I3605" s="32"/>
    </row>
    <row r="3606" ht="34.5" customHeight="1">
      <c r="A3606" s="32"/>
      <c r="B3606" s="32"/>
      <c r="D3606" s="32"/>
      <c r="E3606" s="32"/>
      <c r="I3606" s="32"/>
    </row>
    <row r="3607" ht="34.5" customHeight="1">
      <c r="A3607" s="32"/>
      <c r="B3607" s="32"/>
      <c r="C3607" s="32"/>
      <c r="D3607" s="32"/>
      <c r="E3607" s="32"/>
      <c r="F3607" s="32"/>
      <c r="I3607" s="32"/>
    </row>
    <row r="3608" ht="34.5" customHeight="1">
      <c r="A3608" s="32"/>
      <c r="B3608" s="32"/>
      <c r="D3608" s="32"/>
      <c r="E3608" s="32"/>
      <c r="I3608" s="32"/>
    </row>
    <row r="3609" ht="34.5" customHeight="1">
      <c r="A3609" s="32"/>
      <c r="B3609" s="32"/>
      <c r="C3609" s="32"/>
      <c r="D3609" s="32"/>
      <c r="E3609" s="32"/>
      <c r="F3609" s="32"/>
      <c r="I3609" s="32"/>
    </row>
    <row r="3610" ht="34.5" customHeight="1">
      <c r="A3610" s="32"/>
      <c r="B3610" s="32"/>
      <c r="D3610" s="32"/>
      <c r="E3610" s="32"/>
      <c r="I3610" s="32"/>
    </row>
    <row r="3611" ht="34.5" customHeight="1">
      <c r="A3611" s="32"/>
      <c r="B3611" s="32"/>
      <c r="D3611" s="32"/>
      <c r="E3611" s="32"/>
      <c r="I3611" s="32"/>
    </row>
    <row r="3612" ht="34.5" customHeight="1">
      <c r="A3612" s="32"/>
      <c r="B3612" s="32"/>
      <c r="D3612" s="32"/>
      <c r="E3612" s="32"/>
      <c r="I3612" s="32"/>
    </row>
    <row r="3613" ht="34.5" customHeight="1">
      <c r="A3613" s="32"/>
      <c r="B3613" s="32"/>
      <c r="C3613" s="32"/>
      <c r="D3613" s="32"/>
      <c r="E3613" s="32"/>
      <c r="F3613" s="32"/>
      <c r="I3613" s="32"/>
    </row>
    <row r="3614" ht="34.5" customHeight="1">
      <c r="A3614" s="32"/>
      <c r="B3614" s="32"/>
      <c r="D3614" s="32"/>
      <c r="E3614" s="32"/>
      <c r="I3614" s="32"/>
    </row>
    <row r="3615" ht="34.5" customHeight="1">
      <c r="A3615" s="32"/>
      <c r="B3615" s="32"/>
      <c r="D3615" s="32"/>
      <c r="E3615" s="32"/>
      <c r="I3615" s="32"/>
    </row>
    <row r="3616" ht="34.5" customHeight="1">
      <c r="A3616" s="32"/>
      <c r="B3616" s="32"/>
      <c r="D3616" s="32"/>
      <c r="E3616" s="32"/>
      <c r="I3616" s="32"/>
    </row>
    <row r="3617" ht="34.5" customHeight="1">
      <c r="A3617" s="32"/>
      <c r="B3617" s="32"/>
      <c r="D3617" s="32"/>
      <c r="E3617" s="32"/>
      <c r="I3617" s="32"/>
    </row>
    <row r="3618" ht="34.5" customHeight="1">
      <c r="A3618" s="32"/>
      <c r="B3618" s="32"/>
      <c r="D3618" s="32"/>
      <c r="E3618" s="32"/>
      <c r="I3618" s="32"/>
    </row>
    <row r="3619" ht="34.5" customHeight="1">
      <c r="A3619" s="32"/>
      <c r="B3619" s="32"/>
      <c r="C3619" s="32"/>
      <c r="D3619" s="32"/>
      <c r="E3619" s="32"/>
      <c r="F3619" s="32"/>
      <c r="I3619" s="32"/>
    </row>
    <row r="3620" ht="34.5" customHeight="1">
      <c r="A3620" s="32"/>
      <c r="B3620" s="32"/>
      <c r="D3620" s="32"/>
      <c r="E3620" s="32"/>
      <c r="I3620" s="32"/>
    </row>
    <row r="3621" ht="34.5" customHeight="1">
      <c r="A3621" s="32"/>
      <c r="B3621" s="32"/>
      <c r="C3621" s="32"/>
      <c r="D3621" s="32"/>
      <c r="E3621" s="32"/>
      <c r="F3621" s="32"/>
      <c r="I3621" s="32"/>
    </row>
    <row r="3622" ht="34.5" customHeight="1">
      <c r="A3622" s="32"/>
      <c r="B3622" s="32"/>
      <c r="D3622" s="32"/>
      <c r="E3622" s="32"/>
      <c r="I3622" s="32"/>
    </row>
    <row r="3623" ht="34.5" customHeight="1">
      <c r="A3623" s="32"/>
      <c r="B3623" s="32"/>
      <c r="C3623" s="32"/>
      <c r="D3623" s="32"/>
      <c r="E3623" s="32"/>
      <c r="F3623" s="32"/>
      <c r="I3623" s="32"/>
    </row>
    <row r="3624" ht="34.5" customHeight="1">
      <c r="A3624" s="32"/>
      <c r="B3624" s="32"/>
      <c r="D3624" s="32"/>
      <c r="E3624" s="32"/>
      <c r="I3624" s="32"/>
    </row>
    <row r="3625" ht="34.5" customHeight="1">
      <c r="A3625" s="32"/>
      <c r="B3625" s="32"/>
      <c r="C3625" s="32"/>
      <c r="D3625" s="32"/>
      <c r="E3625" s="32"/>
      <c r="F3625" s="32"/>
      <c r="I3625" s="32"/>
    </row>
    <row r="3626" ht="34.5" customHeight="1">
      <c r="A3626" s="32"/>
      <c r="B3626" s="32"/>
      <c r="D3626" s="32"/>
      <c r="E3626" s="32"/>
      <c r="I3626" s="32"/>
    </row>
    <row r="3627" ht="34.5" customHeight="1">
      <c r="A3627" s="32"/>
      <c r="B3627" s="32"/>
      <c r="D3627" s="32"/>
      <c r="E3627" s="32"/>
      <c r="I3627" s="32"/>
    </row>
    <row r="3628" ht="34.5" customHeight="1">
      <c r="A3628" s="32"/>
      <c r="B3628" s="32"/>
      <c r="D3628" s="32"/>
      <c r="E3628" s="32"/>
      <c r="I3628" s="32"/>
    </row>
    <row r="3629" ht="34.5" customHeight="1">
      <c r="A3629" s="32"/>
      <c r="B3629" s="32"/>
      <c r="D3629" s="32"/>
      <c r="E3629" s="32"/>
      <c r="I3629" s="32"/>
    </row>
    <row r="3630" ht="34.5" customHeight="1">
      <c r="A3630" s="32"/>
      <c r="B3630" s="32"/>
      <c r="D3630" s="32"/>
      <c r="E3630" s="32"/>
      <c r="I3630" s="32"/>
    </row>
    <row r="3631" ht="34.5" customHeight="1">
      <c r="A3631" s="32"/>
      <c r="B3631" s="32"/>
      <c r="C3631" s="32"/>
      <c r="D3631" s="32"/>
      <c r="E3631" s="32"/>
      <c r="F3631" s="32"/>
      <c r="I3631" s="32"/>
    </row>
    <row r="3632" ht="34.5" customHeight="1">
      <c r="A3632" s="32"/>
      <c r="B3632" s="32"/>
      <c r="D3632" s="32"/>
      <c r="E3632" s="32"/>
      <c r="I3632" s="32"/>
    </row>
    <row r="3633" ht="34.5" customHeight="1">
      <c r="A3633" s="32"/>
      <c r="B3633" s="32"/>
      <c r="C3633" s="32"/>
      <c r="D3633" s="32"/>
      <c r="E3633" s="32"/>
      <c r="F3633" s="32"/>
      <c r="I3633" s="32"/>
    </row>
    <row r="3634" ht="34.5" customHeight="1">
      <c r="A3634" s="32"/>
      <c r="B3634" s="32"/>
      <c r="D3634" s="32"/>
      <c r="E3634" s="32"/>
      <c r="I3634" s="32"/>
    </row>
    <row r="3635" ht="34.5" customHeight="1">
      <c r="A3635" s="32"/>
      <c r="B3635" s="32"/>
      <c r="D3635" s="32"/>
      <c r="E3635" s="32"/>
      <c r="I3635" s="32"/>
    </row>
    <row r="3636" ht="34.5" customHeight="1">
      <c r="A3636" s="32"/>
      <c r="B3636" s="32"/>
      <c r="D3636" s="32"/>
      <c r="E3636" s="32"/>
      <c r="I3636" s="32"/>
    </row>
    <row r="3637" ht="34.5" customHeight="1">
      <c r="A3637" s="32"/>
      <c r="B3637" s="32"/>
      <c r="C3637" s="32"/>
      <c r="D3637" s="32"/>
      <c r="E3637" s="32"/>
      <c r="F3637" s="32"/>
      <c r="I3637" s="32"/>
    </row>
    <row r="3638" ht="34.5" customHeight="1">
      <c r="A3638" s="32"/>
      <c r="B3638" s="32"/>
      <c r="D3638" s="32"/>
      <c r="E3638" s="32"/>
      <c r="I3638" s="32"/>
    </row>
    <row r="3639" ht="34.5" customHeight="1">
      <c r="A3639" s="32"/>
      <c r="B3639" s="32"/>
      <c r="C3639" s="32"/>
      <c r="D3639" s="32"/>
      <c r="E3639" s="32"/>
      <c r="F3639" s="32"/>
      <c r="I3639" s="32"/>
    </row>
    <row r="3640" ht="34.5" customHeight="1">
      <c r="A3640" s="32"/>
      <c r="B3640" s="32"/>
      <c r="D3640" s="32"/>
      <c r="E3640" s="32"/>
      <c r="I3640" s="32"/>
    </row>
    <row r="3641" ht="34.5" customHeight="1">
      <c r="A3641" s="32"/>
      <c r="B3641" s="32"/>
      <c r="C3641" s="32"/>
      <c r="D3641" s="32"/>
      <c r="E3641" s="32"/>
      <c r="F3641" s="32"/>
      <c r="I3641" s="32"/>
    </row>
    <row r="3642" ht="34.5" customHeight="1">
      <c r="A3642" s="32"/>
      <c r="B3642" s="32"/>
      <c r="D3642" s="32"/>
      <c r="E3642" s="32"/>
      <c r="I3642" s="32"/>
    </row>
    <row r="3643" ht="34.5" customHeight="1">
      <c r="A3643" s="32"/>
      <c r="B3643" s="32"/>
      <c r="D3643" s="32"/>
      <c r="E3643" s="32"/>
      <c r="I3643" s="32"/>
    </row>
    <row r="3644" ht="34.5" customHeight="1">
      <c r="A3644" s="32"/>
      <c r="B3644" s="32"/>
      <c r="D3644" s="32"/>
      <c r="E3644" s="32"/>
      <c r="I3644" s="32"/>
    </row>
    <row r="3645" ht="34.5" customHeight="1">
      <c r="A3645" s="32"/>
      <c r="B3645" s="32"/>
      <c r="C3645" s="32"/>
      <c r="D3645" s="32"/>
      <c r="E3645" s="32"/>
      <c r="F3645" s="32"/>
      <c r="I3645" s="32"/>
    </row>
    <row r="3646" ht="34.5" customHeight="1">
      <c r="A3646" s="32"/>
      <c r="B3646" s="32"/>
      <c r="D3646" s="32"/>
      <c r="E3646" s="32"/>
      <c r="I3646" s="32"/>
    </row>
    <row r="3647" ht="34.5" customHeight="1">
      <c r="A3647" s="32"/>
      <c r="B3647" s="32"/>
      <c r="C3647" s="32"/>
      <c r="D3647" s="32"/>
      <c r="E3647" s="32"/>
      <c r="F3647" s="32"/>
      <c r="I3647" s="32"/>
    </row>
    <row r="3648" ht="34.5" customHeight="1">
      <c r="A3648" s="32"/>
      <c r="B3648" s="32"/>
      <c r="D3648" s="32"/>
      <c r="E3648" s="32"/>
      <c r="I3648" s="32"/>
    </row>
    <row r="3649" ht="34.5" customHeight="1">
      <c r="A3649" s="32"/>
      <c r="B3649" s="32"/>
      <c r="C3649" s="32"/>
      <c r="D3649" s="32"/>
      <c r="E3649" s="32"/>
      <c r="F3649" s="32"/>
      <c r="I3649" s="32"/>
    </row>
    <row r="3650" ht="34.5" customHeight="1">
      <c r="A3650" s="32"/>
      <c r="B3650" s="32"/>
      <c r="D3650" s="32"/>
      <c r="E3650" s="32"/>
      <c r="I3650" s="32"/>
    </row>
    <row r="3651" ht="34.5" customHeight="1">
      <c r="A3651" s="32"/>
      <c r="B3651" s="32"/>
      <c r="D3651" s="32"/>
      <c r="E3651" s="32"/>
      <c r="I3651" s="32"/>
    </row>
    <row r="3652" ht="34.5" customHeight="1">
      <c r="A3652" s="32"/>
      <c r="B3652" s="32"/>
      <c r="D3652" s="32"/>
      <c r="E3652" s="32"/>
      <c r="I3652" s="32"/>
    </row>
    <row r="3653" ht="34.5" customHeight="1">
      <c r="A3653" s="32"/>
      <c r="B3653" s="32"/>
      <c r="C3653" s="32"/>
      <c r="D3653" s="32"/>
      <c r="E3653" s="32"/>
      <c r="F3653" s="32"/>
      <c r="I3653" s="32"/>
    </row>
    <row r="3654" ht="34.5" customHeight="1">
      <c r="A3654" s="32"/>
      <c r="B3654" s="32"/>
      <c r="D3654" s="32"/>
      <c r="E3654" s="32"/>
      <c r="I3654" s="32"/>
    </row>
    <row r="3655" ht="34.5" customHeight="1">
      <c r="A3655" s="32"/>
      <c r="B3655" s="32"/>
      <c r="D3655" s="32"/>
      <c r="E3655" s="32"/>
      <c r="I3655" s="32"/>
    </row>
    <row r="3656" ht="34.5" customHeight="1">
      <c r="A3656" s="32"/>
      <c r="B3656" s="32"/>
      <c r="D3656" s="32"/>
      <c r="E3656" s="32"/>
      <c r="I3656" s="32"/>
    </row>
    <row r="3657" ht="34.5" customHeight="1">
      <c r="A3657" s="32"/>
      <c r="B3657" s="32"/>
      <c r="C3657" s="32"/>
      <c r="D3657" s="32"/>
      <c r="E3657" s="32"/>
      <c r="F3657" s="32"/>
      <c r="I3657" s="32"/>
    </row>
    <row r="3658" ht="34.5" customHeight="1">
      <c r="A3658" s="32"/>
      <c r="B3658" s="32"/>
      <c r="D3658" s="32"/>
      <c r="E3658" s="32"/>
      <c r="I3658" s="32"/>
    </row>
    <row r="3659" ht="34.5" customHeight="1">
      <c r="A3659" s="32"/>
      <c r="B3659" s="32"/>
      <c r="D3659" s="32"/>
      <c r="E3659" s="32"/>
      <c r="I3659" s="32"/>
    </row>
    <row r="3660" ht="34.5" customHeight="1">
      <c r="A3660" s="32"/>
      <c r="B3660" s="32"/>
      <c r="D3660" s="32"/>
      <c r="E3660" s="32"/>
      <c r="I3660" s="32"/>
    </row>
    <row r="3661" ht="34.5" customHeight="1">
      <c r="A3661" s="32"/>
      <c r="B3661" s="32"/>
      <c r="C3661" s="32"/>
      <c r="D3661" s="32"/>
      <c r="E3661" s="32"/>
      <c r="F3661" s="32"/>
      <c r="I3661" s="32"/>
    </row>
    <row r="3662" ht="34.5" customHeight="1">
      <c r="A3662" s="32"/>
      <c r="B3662" s="32"/>
      <c r="C3662" s="32"/>
      <c r="D3662" s="32"/>
      <c r="E3662" s="32"/>
      <c r="F3662" s="32"/>
      <c r="I3662" s="32"/>
    </row>
    <row r="3663" ht="34.5" customHeight="1">
      <c r="A3663" s="32"/>
      <c r="B3663" s="32"/>
      <c r="D3663" s="32"/>
      <c r="E3663" s="32"/>
      <c r="I3663" s="32"/>
    </row>
    <row r="3664" ht="34.5" customHeight="1">
      <c r="A3664" s="32"/>
      <c r="B3664" s="32"/>
      <c r="D3664" s="32"/>
      <c r="E3664" s="32"/>
      <c r="I3664" s="32"/>
    </row>
    <row r="3665" ht="34.5" customHeight="1">
      <c r="A3665" s="32"/>
      <c r="B3665" s="32"/>
      <c r="D3665" s="32"/>
      <c r="E3665" s="32"/>
      <c r="I3665" s="32"/>
    </row>
    <row r="3666" ht="34.5" customHeight="1">
      <c r="A3666" s="32"/>
      <c r="B3666" s="32"/>
      <c r="C3666" s="32"/>
      <c r="D3666" s="32"/>
      <c r="E3666" s="32"/>
      <c r="F3666" s="32"/>
      <c r="I3666" s="32"/>
    </row>
    <row r="3667" ht="34.5" customHeight="1">
      <c r="A3667" s="32"/>
      <c r="B3667" s="32"/>
      <c r="D3667" s="32"/>
      <c r="E3667" s="32"/>
      <c r="I3667" s="32"/>
    </row>
    <row r="3668" ht="34.5" customHeight="1">
      <c r="A3668" s="32"/>
      <c r="B3668" s="32"/>
      <c r="D3668" s="32"/>
      <c r="E3668" s="32"/>
      <c r="I3668" s="32"/>
    </row>
    <row r="3669" ht="34.5" customHeight="1">
      <c r="A3669" s="32"/>
      <c r="B3669" s="32"/>
      <c r="D3669" s="32"/>
      <c r="E3669" s="32"/>
      <c r="I3669" s="32"/>
    </row>
    <row r="3670" ht="34.5" customHeight="1">
      <c r="A3670" s="32"/>
      <c r="B3670" s="32"/>
      <c r="C3670" s="32"/>
      <c r="D3670" s="32"/>
      <c r="E3670" s="32"/>
      <c r="F3670" s="32"/>
      <c r="I3670" s="32"/>
    </row>
    <row r="3671" ht="34.5" customHeight="1">
      <c r="A3671" s="32"/>
      <c r="B3671" s="32"/>
      <c r="D3671" s="32"/>
      <c r="E3671" s="32"/>
      <c r="I3671" s="32"/>
    </row>
    <row r="3672" ht="34.5" customHeight="1">
      <c r="A3672" s="32"/>
      <c r="B3672" s="32"/>
      <c r="D3672" s="32"/>
      <c r="E3672" s="32"/>
      <c r="I3672" s="32"/>
    </row>
    <row r="3673" ht="34.5" customHeight="1">
      <c r="A3673" s="32"/>
      <c r="B3673" s="32"/>
      <c r="C3673" s="32"/>
      <c r="D3673" s="32"/>
      <c r="E3673" s="32"/>
      <c r="F3673" s="32"/>
      <c r="I3673" s="32"/>
    </row>
    <row r="3674" ht="34.5" customHeight="1">
      <c r="A3674" s="32"/>
      <c r="B3674" s="32"/>
      <c r="D3674" s="32"/>
      <c r="E3674" s="32"/>
      <c r="I3674" s="32"/>
    </row>
    <row r="3675" ht="34.5" customHeight="1">
      <c r="A3675" s="32"/>
      <c r="B3675" s="32"/>
      <c r="D3675" s="32"/>
      <c r="E3675" s="32"/>
      <c r="I3675" s="32"/>
    </row>
    <row r="3676" ht="34.5" customHeight="1">
      <c r="A3676" s="32"/>
      <c r="B3676" s="32"/>
      <c r="D3676" s="32"/>
      <c r="E3676" s="32"/>
      <c r="I3676" s="32"/>
    </row>
    <row r="3677" ht="34.5" customHeight="1">
      <c r="A3677" s="32"/>
      <c r="B3677" s="32"/>
      <c r="C3677" s="32"/>
      <c r="D3677" s="32"/>
      <c r="E3677" s="32"/>
      <c r="F3677" s="32"/>
      <c r="I3677" s="32"/>
    </row>
    <row r="3678" ht="34.5" customHeight="1">
      <c r="A3678" s="32"/>
      <c r="B3678" s="32"/>
      <c r="D3678" s="32"/>
      <c r="E3678" s="32"/>
      <c r="I3678" s="32"/>
    </row>
    <row r="3679" ht="34.5" customHeight="1">
      <c r="A3679" s="32"/>
      <c r="B3679" s="32"/>
      <c r="D3679" s="32"/>
      <c r="E3679" s="32"/>
      <c r="I3679" s="32"/>
    </row>
    <row r="3680" ht="34.5" customHeight="1">
      <c r="A3680" s="32"/>
      <c r="B3680" s="32"/>
      <c r="D3680" s="32"/>
      <c r="E3680" s="32"/>
      <c r="I3680" s="32"/>
    </row>
    <row r="3681" ht="34.5" customHeight="1">
      <c r="A3681" s="32"/>
      <c r="B3681" s="32"/>
      <c r="C3681" s="32"/>
      <c r="D3681" s="32"/>
      <c r="E3681" s="32"/>
      <c r="F3681" s="32"/>
      <c r="I3681" s="32"/>
    </row>
    <row r="3682" ht="34.5" customHeight="1">
      <c r="A3682" s="32"/>
      <c r="B3682" s="32"/>
      <c r="D3682" s="32"/>
      <c r="E3682" s="32"/>
      <c r="I3682" s="32"/>
    </row>
    <row r="3683" ht="34.5" customHeight="1">
      <c r="A3683" s="32"/>
      <c r="B3683" s="32"/>
      <c r="C3683" s="32"/>
      <c r="D3683" s="32"/>
      <c r="E3683" s="32"/>
      <c r="F3683" s="32"/>
      <c r="I3683" s="32"/>
    </row>
    <row r="3684" ht="34.5" customHeight="1">
      <c r="A3684" s="32"/>
      <c r="B3684" s="32"/>
      <c r="D3684" s="32"/>
      <c r="E3684" s="32"/>
      <c r="I3684" s="32"/>
    </row>
    <row r="3685" ht="34.5" customHeight="1">
      <c r="A3685" s="32"/>
      <c r="B3685" s="32"/>
      <c r="C3685" s="32"/>
      <c r="D3685" s="32"/>
      <c r="E3685" s="32"/>
      <c r="F3685" s="32"/>
      <c r="I3685" s="32"/>
    </row>
    <row r="3686" ht="34.5" customHeight="1">
      <c r="A3686" s="32"/>
      <c r="B3686" s="32"/>
      <c r="D3686" s="32"/>
      <c r="E3686" s="32"/>
      <c r="I3686" s="32"/>
    </row>
    <row r="3687" ht="34.5" customHeight="1">
      <c r="A3687" s="32"/>
      <c r="B3687" s="32"/>
      <c r="D3687" s="32"/>
      <c r="E3687" s="32"/>
      <c r="I3687" s="32"/>
    </row>
    <row r="3688" ht="34.5" customHeight="1">
      <c r="A3688" s="32"/>
      <c r="B3688" s="32"/>
      <c r="D3688" s="32"/>
      <c r="E3688" s="32"/>
      <c r="I3688" s="32"/>
    </row>
    <row r="3689" ht="34.5" customHeight="1">
      <c r="A3689" s="32"/>
      <c r="B3689" s="32"/>
      <c r="C3689" s="32"/>
      <c r="D3689" s="32"/>
      <c r="E3689" s="32"/>
      <c r="F3689" s="32"/>
      <c r="I3689" s="32"/>
    </row>
    <row r="3690" ht="34.5" customHeight="1">
      <c r="A3690" s="32"/>
      <c r="B3690" s="32"/>
      <c r="D3690" s="32"/>
      <c r="E3690" s="32"/>
      <c r="I3690" s="32"/>
    </row>
    <row r="3691" ht="34.5" customHeight="1">
      <c r="A3691" s="32"/>
      <c r="B3691" s="32"/>
      <c r="D3691" s="32"/>
      <c r="E3691" s="32"/>
      <c r="I3691" s="32"/>
    </row>
    <row r="3692" ht="34.5" customHeight="1">
      <c r="A3692" s="32"/>
      <c r="B3692" s="32"/>
      <c r="D3692" s="32"/>
      <c r="E3692" s="32"/>
      <c r="I3692" s="32"/>
    </row>
    <row r="3693" ht="34.5" customHeight="1">
      <c r="A3693" s="32"/>
      <c r="B3693" s="32"/>
      <c r="C3693" s="32"/>
      <c r="D3693" s="32"/>
      <c r="E3693" s="32"/>
      <c r="F3693" s="32"/>
      <c r="I3693" s="32"/>
    </row>
    <row r="3694" ht="34.5" customHeight="1">
      <c r="A3694" s="32"/>
      <c r="B3694" s="32"/>
      <c r="D3694" s="32"/>
      <c r="E3694" s="32"/>
      <c r="I3694" s="32"/>
    </row>
    <row r="3695" ht="34.5" customHeight="1">
      <c r="A3695" s="32"/>
      <c r="B3695" s="32"/>
      <c r="D3695" s="32"/>
      <c r="E3695" s="32"/>
      <c r="I3695" s="32"/>
    </row>
    <row r="3696" ht="34.5" customHeight="1">
      <c r="A3696" s="32"/>
      <c r="B3696" s="32"/>
      <c r="D3696" s="32"/>
      <c r="E3696" s="32"/>
      <c r="I3696" s="32"/>
    </row>
    <row r="3697" ht="34.5" customHeight="1">
      <c r="A3697" s="32"/>
      <c r="B3697" s="32"/>
      <c r="D3697" s="32"/>
      <c r="E3697" s="32"/>
      <c r="I3697" s="32"/>
    </row>
    <row r="3698" ht="34.5" customHeight="1">
      <c r="A3698" s="32"/>
      <c r="B3698" s="32"/>
      <c r="D3698" s="32"/>
      <c r="E3698" s="32"/>
      <c r="I3698" s="32"/>
    </row>
    <row r="3699" ht="34.5" customHeight="1">
      <c r="A3699" s="32"/>
      <c r="B3699" s="32"/>
      <c r="C3699" s="32"/>
      <c r="D3699" s="32"/>
      <c r="E3699" s="32"/>
      <c r="F3699" s="32"/>
      <c r="I3699" s="32"/>
    </row>
    <row r="3700" ht="34.5" customHeight="1">
      <c r="A3700" s="32"/>
      <c r="B3700" s="32"/>
      <c r="D3700" s="32"/>
      <c r="E3700" s="32"/>
      <c r="I3700" s="32"/>
    </row>
    <row r="3701" ht="34.5" customHeight="1">
      <c r="A3701" s="32"/>
      <c r="B3701" s="32"/>
      <c r="D3701" s="32"/>
      <c r="E3701" s="32"/>
      <c r="I3701" s="32"/>
    </row>
    <row r="3702" ht="34.5" customHeight="1">
      <c r="A3702" s="32"/>
      <c r="B3702" s="32"/>
      <c r="D3702" s="32"/>
      <c r="E3702" s="32"/>
      <c r="I3702" s="32"/>
    </row>
    <row r="3703" ht="34.5" customHeight="1">
      <c r="A3703" s="32"/>
      <c r="B3703" s="32"/>
      <c r="C3703" s="32"/>
      <c r="D3703" s="32"/>
      <c r="E3703" s="32"/>
      <c r="F3703" s="32"/>
      <c r="I3703" s="32"/>
    </row>
    <row r="3704" ht="34.5" customHeight="1">
      <c r="A3704" s="32"/>
      <c r="B3704" s="32"/>
      <c r="D3704" s="32"/>
      <c r="E3704" s="32"/>
      <c r="I3704" s="32"/>
    </row>
    <row r="3705" ht="34.5" customHeight="1">
      <c r="A3705" s="32"/>
      <c r="B3705" s="32"/>
      <c r="D3705" s="32"/>
      <c r="E3705" s="32"/>
      <c r="I3705" s="32"/>
    </row>
    <row r="3706" ht="34.5" customHeight="1">
      <c r="A3706" s="32"/>
      <c r="B3706" s="32"/>
      <c r="D3706" s="32"/>
      <c r="E3706" s="32"/>
      <c r="I3706" s="32"/>
    </row>
    <row r="3707" ht="34.5" customHeight="1">
      <c r="A3707" s="32"/>
      <c r="B3707" s="32"/>
      <c r="C3707" s="32"/>
      <c r="D3707" s="32"/>
      <c r="E3707" s="32"/>
      <c r="F3707" s="32"/>
      <c r="I3707" s="32"/>
    </row>
    <row r="3708" ht="34.5" customHeight="1">
      <c r="A3708" s="32"/>
      <c r="B3708" s="32"/>
      <c r="D3708" s="32"/>
      <c r="E3708" s="32"/>
      <c r="I3708" s="32"/>
    </row>
    <row r="3709" ht="34.5" customHeight="1">
      <c r="A3709" s="32"/>
      <c r="B3709" s="32"/>
      <c r="D3709" s="32"/>
      <c r="E3709" s="32"/>
      <c r="I3709" s="32"/>
    </row>
    <row r="3710" ht="34.5" customHeight="1">
      <c r="A3710" s="32"/>
      <c r="B3710" s="32"/>
      <c r="D3710" s="32"/>
      <c r="E3710" s="32"/>
      <c r="I3710" s="32"/>
    </row>
    <row r="3711" ht="34.5" customHeight="1">
      <c r="A3711" s="32"/>
      <c r="B3711" s="32"/>
      <c r="C3711" s="32"/>
      <c r="D3711" s="32"/>
      <c r="E3711" s="32"/>
      <c r="F3711" s="32"/>
      <c r="I3711" s="32"/>
    </row>
    <row r="3712" ht="34.5" customHeight="1">
      <c r="A3712" s="32"/>
      <c r="B3712" s="32"/>
      <c r="D3712" s="32"/>
      <c r="E3712" s="32"/>
      <c r="I3712" s="32"/>
    </row>
    <row r="3713" ht="34.5" customHeight="1">
      <c r="A3713" s="32"/>
      <c r="B3713" s="32"/>
      <c r="C3713" s="32"/>
      <c r="D3713" s="32"/>
      <c r="E3713" s="32"/>
      <c r="F3713" s="32"/>
      <c r="I3713" s="32"/>
    </row>
    <row r="3714" ht="34.5" customHeight="1">
      <c r="A3714" s="32"/>
      <c r="B3714" s="32"/>
      <c r="D3714" s="32"/>
      <c r="E3714" s="32"/>
      <c r="I3714" s="32"/>
    </row>
    <row r="3715" ht="34.5" customHeight="1">
      <c r="A3715" s="32"/>
      <c r="B3715" s="32"/>
      <c r="C3715" s="32"/>
      <c r="D3715" s="32"/>
      <c r="E3715" s="32"/>
      <c r="F3715" s="32"/>
      <c r="I3715" s="32"/>
    </row>
    <row r="3716" ht="34.5" customHeight="1">
      <c r="A3716" s="32"/>
      <c r="B3716" s="32"/>
      <c r="D3716" s="32"/>
      <c r="E3716" s="32"/>
      <c r="I3716" s="32"/>
    </row>
    <row r="3717" ht="34.5" customHeight="1">
      <c r="A3717" s="32"/>
      <c r="B3717" s="32"/>
      <c r="D3717" s="32"/>
      <c r="E3717" s="32"/>
      <c r="I3717" s="32"/>
    </row>
    <row r="3718" ht="34.5" customHeight="1">
      <c r="A3718" s="32"/>
      <c r="B3718" s="32"/>
      <c r="D3718" s="32"/>
      <c r="E3718" s="32"/>
      <c r="I3718" s="32"/>
    </row>
    <row r="3719" ht="34.5" customHeight="1">
      <c r="A3719" s="32"/>
      <c r="B3719" s="32"/>
      <c r="D3719" s="32"/>
      <c r="E3719" s="32"/>
      <c r="I3719" s="32"/>
    </row>
    <row r="3720" ht="34.5" customHeight="1">
      <c r="A3720" s="32"/>
      <c r="B3720" s="32"/>
      <c r="D3720" s="32"/>
      <c r="E3720" s="32"/>
      <c r="I3720" s="32"/>
    </row>
    <row r="3721" ht="34.5" customHeight="1">
      <c r="A3721" s="32"/>
      <c r="B3721" s="32"/>
      <c r="C3721" s="32"/>
      <c r="D3721" s="32"/>
      <c r="E3721" s="32"/>
      <c r="F3721" s="32"/>
      <c r="I3721" s="32"/>
    </row>
    <row r="3722" ht="34.5" customHeight="1">
      <c r="A3722" s="32"/>
      <c r="B3722" s="32"/>
      <c r="C3722" s="32"/>
      <c r="D3722" s="32"/>
      <c r="E3722" s="32"/>
      <c r="F3722" s="32"/>
      <c r="I3722" s="32"/>
    </row>
    <row r="3723" ht="34.5" customHeight="1">
      <c r="A3723" s="32"/>
      <c r="B3723" s="32"/>
      <c r="D3723" s="32"/>
      <c r="E3723" s="32"/>
      <c r="I3723" s="32"/>
    </row>
    <row r="3724" ht="34.5" customHeight="1">
      <c r="A3724" s="32"/>
      <c r="B3724" s="32"/>
      <c r="D3724" s="32"/>
      <c r="E3724" s="32"/>
      <c r="I3724" s="32"/>
    </row>
    <row r="3725" ht="34.5" customHeight="1">
      <c r="A3725" s="32"/>
      <c r="B3725" s="32"/>
      <c r="D3725" s="32"/>
      <c r="E3725" s="32"/>
      <c r="I3725" s="32"/>
    </row>
    <row r="3726" ht="34.5" customHeight="1">
      <c r="A3726" s="32"/>
      <c r="B3726" s="32"/>
      <c r="C3726" s="32"/>
      <c r="D3726" s="32"/>
      <c r="E3726" s="32"/>
      <c r="F3726" s="32"/>
      <c r="I3726" s="32"/>
    </row>
    <row r="3727" ht="34.5" customHeight="1">
      <c r="A3727" s="32"/>
      <c r="B3727" s="32"/>
      <c r="D3727" s="32"/>
      <c r="E3727" s="32"/>
      <c r="I3727" s="32"/>
    </row>
    <row r="3728" ht="34.5" customHeight="1">
      <c r="A3728" s="32"/>
      <c r="B3728" s="32"/>
      <c r="D3728" s="32"/>
      <c r="E3728" s="32"/>
      <c r="I3728" s="32"/>
    </row>
    <row r="3729" ht="34.5" customHeight="1">
      <c r="A3729" s="32"/>
      <c r="B3729" s="32"/>
      <c r="D3729" s="32"/>
      <c r="E3729" s="32"/>
      <c r="I3729" s="32"/>
    </row>
    <row r="3730" ht="34.5" customHeight="1">
      <c r="A3730" s="32"/>
      <c r="B3730" s="32"/>
      <c r="C3730" s="32"/>
      <c r="D3730" s="32"/>
      <c r="E3730" s="32"/>
      <c r="F3730" s="32"/>
      <c r="I3730" s="32"/>
    </row>
    <row r="3731" ht="34.5" customHeight="1">
      <c r="A3731" s="32"/>
      <c r="B3731" s="32"/>
      <c r="D3731" s="32"/>
      <c r="E3731" s="32"/>
      <c r="I3731" s="32"/>
    </row>
    <row r="3732" ht="34.5" customHeight="1">
      <c r="A3732" s="32"/>
      <c r="B3732" s="32"/>
      <c r="C3732" s="32"/>
      <c r="D3732" s="32"/>
      <c r="E3732" s="32"/>
      <c r="F3732" s="32"/>
      <c r="I3732" s="32"/>
    </row>
    <row r="3733" ht="34.5" customHeight="1">
      <c r="A3733" s="32"/>
      <c r="B3733" s="32"/>
      <c r="D3733" s="32"/>
      <c r="E3733" s="32"/>
      <c r="I3733" s="32"/>
    </row>
    <row r="3734" ht="34.5" customHeight="1">
      <c r="A3734" s="32"/>
      <c r="B3734" s="32"/>
      <c r="D3734" s="32"/>
      <c r="E3734" s="32"/>
      <c r="I3734" s="32"/>
    </row>
    <row r="3735" ht="34.5" customHeight="1">
      <c r="A3735" s="32"/>
      <c r="B3735" s="32"/>
      <c r="D3735" s="32"/>
      <c r="E3735" s="32"/>
      <c r="I3735" s="32"/>
    </row>
    <row r="3736" ht="34.5" customHeight="1">
      <c r="A3736" s="32"/>
      <c r="B3736" s="32"/>
      <c r="C3736" s="32"/>
      <c r="D3736" s="32"/>
      <c r="E3736" s="32"/>
      <c r="F3736" s="32"/>
      <c r="I3736" s="32"/>
    </row>
    <row r="3737" ht="34.5" customHeight="1">
      <c r="A3737" s="32"/>
      <c r="B3737" s="32"/>
      <c r="D3737" s="32"/>
      <c r="E3737" s="32"/>
      <c r="I3737" s="32"/>
    </row>
    <row r="3738" ht="34.5" customHeight="1">
      <c r="A3738" s="32"/>
      <c r="B3738" s="32"/>
      <c r="D3738" s="32"/>
      <c r="E3738" s="32"/>
      <c r="I3738" s="32"/>
    </row>
    <row r="3739" ht="34.5" customHeight="1">
      <c r="A3739" s="32"/>
      <c r="B3739" s="32"/>
      <c r="D3739" s="32"/>
      <c r="E3739" s="32"/>
      <c r="I3739" s="32"/>
    </row>
    <row r="3740" ht="34.5" customHeight="1">
      <c r="A3740" s="32"/>
      <c r="B3740" s="32"/>
      <c r="C3740" s="32"/>
      <c r="D3740" s="32"/>
      <c r="E3740" s="32"/>
      <c r="F3740" s="32"/>
      <c r="I3740" s="32"/>
    </row>
    <row r="3741" ht="34.5" customHeight="1">
      <c r="A3741" s="32"/>
      <c r="B3741" s="32"/>
      <c r="D3741" s="32"/>
      <c r="E3741" s="32"/>
      <c r="I3741" s="32"/>
    </row>
    <row r="3742" ht="34.5" customHeight="1">
      <c r="A3742" s="32"/>
      <c r="B3742" s="32"/>
      <c r="D3742" s="32"/>
      <c r="E3742" s="32"/>
      <c r="I3742" s="32"/>
    </row>
    <row r="3743" ht="34.5" customHeight="1">
      <c r="A3743" s="32"/>
      <c r="B3743" s="32"/>
      <c r="D3743" s="32"/>
      <c r="E3743" s="32"/>
      <c r="I3743" s="32"/>
    </row>
    <row r="3744" ht="34.5" customHeight="1">
      <c r="A3744" s="32"/>
      <c r="B3744" s="32"/>
      <c r="C3744" s="32"/>
      <c r="D3744" s="32"/>
      <c r="E3744" s="32"/>
      <c r="F3744" s="32"/>
      <c r="I3744" s="32"/>
    </row>
    <row r="3745" ht="34.5" customHeight="1">
      <c r="A3745" s="32"/>
      <c r="B3745" s="32"/>
      <c r="C3745" s="32"/>
      <c r="D3745" s="32"/>
      <c r="E3745" s="32"/>
      <c r="F3745" s="32"/>
      <c r="I3745" s="32"/>
    </row>
    <row r="3746" ht="34.5" customHeight="1">
      <c r="A3746" s="32"/>
      <c r="B3746" s="32"/>
      <c r="D3746" s="32"/>
      <c r="E3746" s="32"/>
      <c r="I3746" s="32"/>
    </row>
    <row r="3747" ht="34.5" customHeight="1">
      <c r="A3747" s="32"/>
      <c r="B3747" s="32"/>
      <c r="C3747" s="32"/>
      <c r="D3747" s="32"/>
      <c r="E3747" s="32"/>
      <c r="F3747" s="32"/>
      <c r="I3747" s="32"/>
    </row>
    <row r="3748" ht="34.5" customHeight="1">
      <c r="A3748" s="32"/>
      <c r="B3748" s="32"/>
      <c r="D3748" s="32"/>
      <c r="E3748" s="32"/>
      <c r="I3748" s="32"/>
    </row>
    <row r="3749" ht="34.5" customHeight="1">
      <c r="A3749" s="32"/>
      <c r="B3749" s="32"/>
      <c r="D3749" s="32"/>
      <c r="E3749" s="32"/>
      <c r="I3749" s="32"/>
    </row>
    <row r="3750" ht="34.5" customHeight="1">
      <c r="A3750" s="32"/>
      <c r="B3750" s="32"/>
      <c r="D3750" s="32"/>
      <c r="E3750" s="32"/>
      <c r="I3750" s="32"/>
    </row>
    <row r="3751" ht="34.5" customHeight="1">
      <c r="A3751" s="32"/>
      <c r="B3751" s="32"/>
      <c r="C3751" s="32"/>
      <c r="D3751" s="32"/>
      <c r="E3751" s="32"/>
      <c r="F3751" s="32"/>
      <c r="I3751" s="32"/>
    </row>
    <row r="3752" ht="34.5" customHeight="1">
      <c r="A3752" s="32"/>
      <c r="B3752" s="32"/>
      <c r="D3752" s="32"/>
      <c r="E3752" s="32"/>
      <c r="I3752" s="32"/>
    </row>
    <row r="3753" ht="34.5" customHeight="1">
      <c r="A3753" s="32"/>
      <c r="B3753" s="32"/>
      <c r="C3753" s="32"/>
      <c r="D3753" s="32"/>
      <c r="E3753" s="32"/>
      <c r="F3753" s="32"/>
      <c r="I3753" s="32"/>
    </row>
    <row r="3754" ht="34.5" customHeight="1">
      <c r="A3754" s="32"/>
      <c r="B3754" s="32"/>
      <c r="D3754" s="32"/>
      <c r="E3754" s="32"/>
      <c r="I3754" s="32"/>
    </row>
    <row r="3755" ht="34.5" customHeight="1">
      <c r="A3755" s="32"/>
      <c r="B3755" s="32"/>
      <c r="D3755" s="32"/>
      <c r="E3755" s="32"/>
      <c r="I3755" s="32"/>
    </row>
    <row r="3756" ht="34.5" customHeight="1">
      <c r="A3756" s="32"/>
      <c r="B3756" s="32"/>
      <c r="D3756" s="32"/>
      <c r="E3756" s="32"/>
      <c r="I3756" s="32"/>
    </row>
    <row r="3757" ht="34.5" customHeight="1">
      <c r="A3757" s="32"/>
      <c r="B3757" s="32"/>
      <c r="C3757" s="32"/>
      <c r="D3757" s="32"/>
      <c r="E3757" s="32"/>
      <c r="F3757" s="32"/>
      <c r="I3757" s="32"/>
    </row>
    <row r="3758" ht="34.5" customHeight="1">
      <c r="A3758" s="32"/>
      <c r="B3758" s="32"/>
      <c r="D3758" s="32"/>
      <c r="E3758" s="32"/>
      <c r="I3758" s="32"/>
    </row>
    <row r="3759" ht="34.5" customHeight="1">
      <c r="A3759" s="32"/>
      <c r="B3759" s="32"/>
      <c r="D3759" s="32"/>
      <c r="E3759" s="32"/>
      <c r="I3759" s="32"/>
    </row>
    <row r="3760" ht="34.5" customHeight="1">
      <c r="A3760" s="32"/>
      <c r="B3760" s="32"/>
      <c r="D3760" s="32"/>
      <c r="E3760" s="32"/>
      <c r="I3760" s="32"/>
    </row>
    <row r="3761" ht="34.5" customHeight="1">
      <c r="A3761" s="32"/>
      <c r="B3761" s="32"/>
      <c r="C3761" s="32"/>
      <c r="D3761" s="32"/>
      <c r="E3761" s="32"/>
      <c r="F3761" s="32"/>
      <c r="I3761" s="32"/>
    </row>
    <row r="3762" ht="34.5" customHeight="1">
      <c r="A3762" s="32"/>
      <c r="B3762" s="32"/>
      <c r="D3762" s="32"/>
      <c r="E3762" s="32"/>
      <c r="I3762" s="32"/>
    </row>
    <row r="3763" ht="34.5" customHeight="1">
      <c r="A3763" s="32"/>
      <c r="B3763" s="32"/>
      <c r="D3763" s="32"/>
      <c r="E3763" s="32"/>
      <c r="I3763" s="32"/>
    </row>
    <row r="3764" ht="34.5" customHeight="1">
      <c r="A3764" s="32"/>
      <c r="B3764" s="32"/>
      <c r="D3764" s="32"/>
      <c r="E3764" s="32"/>
      <c r="I3764" s="32"/>
    </row>
    <row r="3765" ht="34.5" customHeight="1">
      <c r="A3765" s="32"/>
      <c r="B3765" s="32"/>
      <c r="C3765" s="32"/>
      <c r="D3765" s="32"/>
      <c r="E3765" s="32"/>
      <c r="F3765" s="32"/>
      <c r="I3765" s="32"/>
    </row>
    <row r="3766" ht="34.5" customHeight="1">
      <c r="A3766" s="32"/>
      <c r="B3766" s="32"/>
      <c r="D3766" s="32"/>
      <c r="E3766" s="32"/>
      <c r="I3766" s="32"/>
    </row>
    <row r="3767" ht="34.5" customHeight="1">
      <c r="A3767" s="32"/>
      <c r="B3767" s="32"/>
      <c r="D3767" s="32"/>
      <c r="E3767" s="32"/>
      <c r="I3767" s="32"/>
    </row>
    <row r="3768" ht="34.5" customHeight="1">
      <c r="A3768" s="32"/>
      <c r="B3768" s="32"/>
      <c r="D3768" s="32"/>
      <c r="E3768" s="32"/>
      <c r="I3768" s="32"/>
    </row>
    <row r="3769" ht="34.5" customHeight="1">
      <c r="A3769" s="32"/>
      <c r="B3769" s="32"/>
      <c r="C3769" s="32"/>
      <c r="D3769" s="32"/>
      <c r="E3769" s="32"/>
      <c r="F3769" s="32"/>
      <c r="I3769" s="32"/>
    </row>
    <row r="3770" ht="34.5" customHeight="1">
      <c r="A3770" s="32"/>
      <c r="B3770" s="32"/>
      <c r="D3770" s="32"/>
      <c r="E3770" s="32"/>
      <c r="I3770" s="32"/>
    </row>
    <row r="3771" ht="34.5" customHeight="1">
      <c r="A3771" s="32"/>
      <c r="B3771" s="32"/>
      <c r="D3771" s="32"/>
      <c r="E3771" s="32"/>
      <c r="I3771" s="32"/>
    </row>
    <row r="3772" ht="34.5" customHeight="1">
      <c r="A3772" s="32"/>
      <c r="B3772" s="32"/>
      <c r="D3772" s="32"/>
      <c r="E3772" s="32"/>
      <c r="I3772" s="32"/>
    </row>
    <row r="3773" ht="34.5" customHeight="1">
      <c r="A3773" s="32"/>
      <c r="B3773" s="32"/>
      <c r="C3773" s="32"/>
      <c r="D3773" s="32"/>
      <c r="E3773" s="32"/>
      <c r="F3773" s="32"/>
      <c r="I3773" s="32"/>
    </row>
    <row r="3774" ht="34.5" customHeight="1">
      <c r="A3774" s="32"/>
      <c r="B3774" s="32"/>
      <c r="D3774" s="32"/>
      <c r="E3774" s="32"/>
      <c r="I3774" s="32"/>
    </row>
    <row r="3775" ht="34.5" customHeight="1">
      <c r="A3775" s="32"/>
      <c r="B3775" s="32"/>
      <c r="D3775" s="32"/>
      <c r="E3775" s="32"/>
      <c r="I3775" s="32"/>
    </row>
    <row r="3776" ht="34.5" customHeight="1">
      <c r="A3776" s="32"/>
      <c r="B3776" s="32"/>
      <c r="D3776" s="32"/>
      <c r="E3776" s="32"/>
      <c r="I3776" s="32"/>
    </row>
    <row r="3777" ht="34.5" customHeight="1">
      <c r="A3777" s="32"/>
      <c r="B3777" s="32"/>
      <c r="C3777" s="32"/>
      <c r="D3777" s="32"/>
      <c r="E3777" s="32"/>
      <c r="F3777" s="32"/>
      <c r="I3777" s="32"/>
    </row>
    <row r="3778" ht="34.5" customHeight="1">
      <c r="A3778" s="32"/>
      <c r="B3778" s="32"/>
      <c r="D3778" s="32"/>
      <c r="E3778" s="32"/>
      <c r="I3778" s="32"/>
    </row>
    <row r="3779" ht="34.5" customHeight="1">
      <c r="A3779" s="32"/>
      <c r="B3779" s="32"/>
      <c r="C3779" s="32"/>
      <c r="D3779" s="32"/>
      <c r="E3779" s="32"/>
      <c r="F3779" s="32"/>
      <c r="I3779" s="32"/>
    </row>
    <row r="3780" ht="34.5" customHeight="1">
      <c r="A3780" s="32"/>
      <c r="B3780" s="32"/>
      <c r="C3780" s="32"/>
      <c r="D3780" s="32"/>
      <c r="E3780" s="32"/>
      <c r="F3780" s="32"/>
      <c r="I3780" s="32"/>
    </row>
    <row r="3781" ht="34.5" customHeight="1">
      <c r="A3781" s="32"/>
      <c r="B3781" s="32"/>
      <c r="D3781" s="32"/>
      <c r="E3781" s="32"/>
      <c r="I3781" s="32"/>
    </row>
    <row r="3782" ht="34.5" customHeight="1">
      <c r="A3782" s="32"/>
      <c r="B3782" s="32"/>
      <c r="D3782" s="32"/>
      <c r="E3782" s="32"/>
      <c r="I3782" s="32"/>
    </row>
    <row r="3783" ht="34.5" customHeight="1">
      <c r="A3783" s="32"/>
      <c r="B3783" s="32"/>
      <c r="D3783" s="32"/>
      <c r="E3783" s="32"/>
      <c r="I3783" s="32"/>
    </row>
    <row r="3784" ht="34.5" customHeight="1">
      <c r="A3784" s="32"/>
      <c r="B3784" s="32"/>
      <c r="C3784" s="32"/>
      <c r="D3784" s="32"/>
      <c r="E3784" s="32"/>
      <c r="F3784" s="32"/>
      <c r="I3784" s="32"/>
    </row>
    <row r="3785" ht="34.5" customHeight="1">
      <c r="A3785" s="32"/>
      <c r="B3785" s="32"/>
      <c r="D3785" s="32"/>
      <c r="E3785" s="32"/>
      <c r="I3785" s="32"/>
    </row>
    <row r="3786" ht="34.5" customHeight="1">
      <c r="A3786" s="32"/>
      <c r="B3786" s="32"/>
      <c r="D3786" s="32"/>
      <c r="E3786" s="32"/>
      <c r="I3786" s="32"/>
    </row>
    <row r="3787" ht="34.5" customHeight="1">
      <c r="A3787" s="32"/>
      <c r="B3787" s="32"/>
      <c r="D3787" s="32"/>
      <c r="E3787" s="32"/>
      <c r="I3787" s="32"/>
    </row>
    <row r="3788" ht="34.5" customHeight="1">
      <c r="A3788" s="32"/>
      <c r="B3788" s="32"/>
      <c r="C3788" s="32"/>
      <c r="D3788" s="32"/>
      <c r="E3788" s="32"/>
      <c r="F3788" s="32"/>
      <c r="I3788" s="32"/>
    </row>
    <row r="3789" ht="34.5" customHeight="1">
      <c r="A3789" s="32"/>
      <c r="B3789" s="32"/>
      <c r="C3789" s="32"/>
      <c r="D3789" s="32"/>
      <c r="E3789" s="32"/>
      <c r="F3789" s="32"/>
      <c r="I3789" s="32"/>
    </row>
    <row r="3790" ht="34.5" customHeight="1">
      <c r="A3790" s="32"/>
      <c r="B3790" s="32"/>
      <c r="C3790" s="32"/>
      <c r="D3790" s="32"/>
      <c r="E3790" s="32"/>
      <c r="F3790" s="32"/>
      <c r="I3790" s="32"/>
    </row>
    <row r="3791" ht="34.5" customHeight="1">
      <c r="A3791" s="32"/>
      <c r="B3791" s="32"/>
      <c r="C3791" s="32"/>
      <c r="D3791" s="32"/>
      <c r="E3791" s="32"/>
      <c r="F3791" s="32"/>
      <c r="I3791" s="32"/>
    </row>
    <row r="3792" ht="34.5" customHeight="1">
      <c r="A3792" s="32"/>
      <c r="B3792" s="32"/>
      <c r="D3792" s="32"/>
      <c r="E3792" s="32"/>
      <c r="I3792" s="32"/>
    </row>
    <row r="3793" ht="34.5" customHeight="1">
      <c r="A3793" s="32"/>
      <c r="B3793" s="32"/>
      <c r="D3793" s="32"/>
      <c r="E3793" s="32"/>
      <c r="I3793" s="32"/>
    </row>
    <row r="3794" ht="34.5" customHeight="1">
      <c r="A3794" s="32"/>
      <c r="B3794" s="32"/>
      <c r="C3794" s="32"/>
      <c r="D3794" s="32"/>
      <c r="E3794" s="32"/>
      <c r="F3794" s="32"/>
      <c r="I3794" s="32"/>
    </row>
    <row r="3795" ht="34.5" customHeight="1">
      <c r="A3795" s="32"/>
      <c r="B3795" s="32"/>
      <c r="C3795" s="32"/>
      <c r="D3795" s="32"/>
      <c r="E3795" s="32"/>
      <c r="F3795" s="32"/>
      <c r="I3795" s="32"/>
    </row>
    <row r="3796" ht="34.5" customHeight="1">
      <c r="A3796" s="32"/>
      <c r="B3796" s="32"/>
      <c r="D3796" s="32"/>
      <c r="E3796" s="32"/>
      <c r="I3796" s="32"/>
    </row>
    <row r="3797" ht="34.5" customHeight="1">
      <c r="A3797" s="32"/>
      <c r="B3797" s="32"/>
      <c r="C3797" s="32"/>
      <c r="D3797" s="32"/>
      <c r="E3797" s="32"/>
      <c r="F3797" s="32"/>
      <c r="I3797" s="32"/>
    </row>
    <row r="3798" ht="34.5" customHeight="1">
      <c r="A3798" s="32"/>
      <c r="B3798" s="32"/>
      <c r="D3798" s="32"/>
      <c r="E3798" s="32"/>
      <c r="I3798" s="32"/>
    </row>
    <row r="3799" ht="34.5" customHeight="1">
      <c r="A3799" s="32"/>
      <c r="B3799" s="32"/>
      <c r="C3799" s="32"/>
      <c r="D3799" s="32"/>
      <c r="E3799" s="32"/>
      <c r="F3799" s="32"/>
      <c r="I3799" s="32"/>
    </row>
    <row r="3800" ht="34.5" customHeight="1">
      <c r="A3800" s="32"/>
      <c r="B3800" s="32"/>
      <c r="D3800" s="32"/>
      <c r="E3800" s="32"/>
      <c r="I3800" s="32"/>
    </row>
    <row r="3801" ht="34.5" customHeight="1">
      <c r="A3801" s="32"/>
      <c r="B3801" s="32"/>
      <c r="C3801" s="32"/>
      <c r="D3801" s="32"/>
      <c r="E3801" s="32"/>
      <c r="F3801" s="32"/>
      <c r="I3801" s="32"/>
    </row>
    <row r="3802" ht="34.5" customHeight="1">
      <c r="A3802" s="32"/>
      <c r="B3802" s="32"/>
      <c r="D3802" s="32"/>
      <c r="E3802" s="32"/>
      <c r="I3802" s="32"/>
    </row>
    <row r="3803" ht="34.5" customHeight="1">
      <c r="A3803" s="32"/>
      <c r="B3803" s="32"/>
      <c r="D3803" s="32"/>
      <c r="E3803" s="32"/>
      <c r="I3803" s="32"/>
    </row>
    <row r="3804" ht="34.5" customHeight="1">
      <c r="A3804" s="32"/>
      <c r="B3804" s="32"/>
      <c r="D3804" s="32"/>
      <c r="E3804" s="32"/>
      <c r="I3804" s="32"/>
    </row>
    <row r="3805" ht="34.5" customHeight="1">
      <c r="A3805" s="32"/>
      <c r="B3805" s="32"/>
      <c r="C3805" s="32"/>
      <c r="D3805" s="32"/>
      <c r="E3805" s="32"/>
      <c r="F3805" s="32"/>
      <c r="I3805" s="32"/>
    </row>
    <row r="3806" ht="34.5" customHeight="1">
      <c r="A3806" s="32"/>
      <c r="B3806" s="32"/>
      <c r="D3806" s="32"/>
      <c r="E3806" s="32"/>
      <c r="I3806" s="32"/>
    </row>
    <row r="3807" ht="34.5" customHeight="1">
      <c r="A3807" s="32"/>
      <c r="B3807" s="32"/>
      <c r="C3807" s="32"/>
      <c r="D3807" s="32"/>
      <c r="E3807" s="32"/>
      <c r="F3807" s="32"/>
      <c r="I3807" s="32"/>
    </row>
    <row r="3808" ht="34.5" customHeight="1">
      <c r="A3808" s="32"/>
      <c r="B3808" s="32"/>
      <c r="D3808" s="32"/>
      <c r="E3808" s="32"/>
      <c r="I3808" s="32"/>
    </row>
    <row r="3809" ht="34.5" customHeight="1">
      <c r="A3809" s="32"/>
      <c r="B3809" s="32"/>
      <c r="C3809" s="32"/>
      <c r="D3809" s="32"/>
      <c r="E3809" s="32"/>
      <c r="F3809" s="32"/>
      <c r="I3809" s="32"/>
    </row>
    <row r="3810" ht="34.5" customHeight="1">
      <c r="A3810" s="32"/>
      <c r="B3810" s="32"/>
      <c r="C3810" s="32"/>
      <c r="D3810" s="32"/>
      <c r="E3810" s="32"/>
      <c r="F3810" s="32"/>
      <c r="I3810" s="32"/>
    </row>
    <row r="3811" ht="34.5" customHeight="1">
      <c r="A3811" s="32"/>
      <c r="B3811" s="32"/>
      <c r="C3811" s="32"/>
      <c r="D3811" s="32"/>
      <c r="E3811" s="32"/>
      <c r="F3811" s="32"/>
      <c r="I3811" s="32"/>
    </row>
    <row r="3812" ht="34.5" customHeight="1">
      <c r="A3812" s="32"/>
      <c r="B3812" s="32"/>
      <c r="C3812" s="32"/>
      <c r="D3812" s="32"/>
      <c r="E3812" s="32"/>
      <c r="F3812" s="32"/>
      <c r="I3812" s="32"/>
    </row>
    <row r="3813" ht="34.5" customHeight="1">
      <c r="A3813" s="32"/>
      <c r="B3813" s="32"/>
      <c r="C3813" s="32"/>
      <c r="D3813" s="32"/>
      <c r="E3813" s="32"/>
      <c r="F3813" s="32"/>
      <c r="I3813" s="32"/>
    </row>
    <row r="3814" ht="34.5" customHeight="1">
      <c r="A3814" s="32"/>
      <c r="B3814" s="32"/>
      <c r="C3814" s="32"/>
      <c r="D3814" s="32"/>
      <c r="E3814" s="32"/>
      <c r="F3814" s="32"/>
      <c r="I3814" s="32"/>
    </row>
    <row r="3815" ht="34.5" customHeight="1">
      <c r="A3815" s="32"/>
      <c r="B3815" s="32"/>
      <c r="C3815" s="32"/>
      <c r="D3815" s="32"/>
      <c r="E3815" s="32"/>
      <c r="F3815" s="32"/>
      <c r="I3815" s="32"/>
    </row>
    <row r="3816" ht="34.5" customHeight="1">
      <c r="A3816" s="32"/>
      <c r="B3816" s="32"/>
      <c r="C3816" s="32"/>
      <c r="D3816" s="32"/>
      <c r="E3816" s="32"/>
      <c r="F3816" s="32"/>
      <c r="I3816" s="32"/>
    </row>
    <row r="3817" ht="34.5" customHeight="1">
      <c r="A3817" s="32"/>
      <c r="B3817" s="32"/>
      <c r="C3817" s="32"/>
      <c r="D3817" s="32"/>
      <c r="E3817" s="32"/>
      <c r="F3817" s="32"/>
      <c r="I3817" s="32"/>
    </row>
    <row r="3818" ht="34.5" customHeight="1">
      <c r="A3818" s="32"/>
      <c r="B3818" s="32"/>
      <c r="C3818" s="32"/>
      <c r="D3818" s="32"/>
      <c r="E3818" s="32"/>
      <c r="F3818" s="32"/>
      <c r="I3818" s="32"/>
    </row>
    <row r="3819" ht="34.5" customHeight="1">
      <c r="A3819" s="32"/>
      <c r="B3819" s="32"/>
      <c r="C3819" s="32"/>
      <c r="D3819" s="32"/>
      <c r="E3819" s="32"/>
      <c r="F3819" s="32"/>
      <c r="I3819" s="32"/>
    </row>
    <row r="3820" ht="34.5" customHeight="1">
      <c r="A3820" s="32"/>
      <c r="B3820" s="32"/>
      <c r="C3820" s="32"/>
      <c r="D3820" s="32"/>
      <c r="E3820" s="32"/>
      <c r="F3820" s="32"/>
      <c r="I3820" s="32"/>
    </row>
    <row r="3821" ht="34.5" customHeight="1">
      <c r="A3821" s="32"/>
      <c r="B3821" s="32"/>
      <c r="C3821" s="32"/>
      <c r="D3821" s="32"/>
      <c r="E3821" s="32"/>
      <c r="F3821" s="32"/>
      <c r="I3821" s="32"/>
    </row>
    <row r="3822" ht="34.5" customHeight="1">
      <c r="A3822" s="32"/>
      <c r="B3822" s="32"/>
      <c r="C3822" s="32"/>
      <c r="D3822" s="32"/>
      <c r="E3822" s="32"/>
      <c r="F3822" s="32"/>
      <c r="I3822" s="32"/>
    </row>
    <row r="3823" ht="34.5" customHeight="1">
      <c r="A3823" s="32"/>
      <c r="B3823" s="32"/>
      <c r="C3823" s="32"/>
      <c r="D3823" s="32"/>
      <c r="E3823" s="32"/>
      <c r="F3823" s="32"/>
      <c r="I3823" s="32"/>
    </row>
    <row r="3824" ht="34.5" customHeight="1">
      <c r="A3824" s="32"/>
      <c r="B3824" s="32"/>
      <c r="C3824" s="32"/>
      <c r="D3824" s="32"/>
      <c r="E3824" s="32"/>
      <c r="F3824" s="32"/>
      <c r="I3824" s="32"/>
    </row>
    <row r="3825" ht="34.5" customHeight="1">
      <c r="A3825" s="32"/>
      <c r="B3825" s="32"/>
      <c r="C3825" s="32"/>
      <c r="D3825" s="32"/>
      <c r="E3825" s="32"/>
      <c r="F3825" s="32"/>
      <c r="I3825" s="32"/>
    </row>
    <row r="3826" ht="34.5" customHeight="1">
      <c r="A3826" s="32"/>
      <c r="B3826" s="32"/>
      <c r="C3826" s="32"/>
      <c r="D3826" s="32"/>
      <c r="E3826" s="32"/>
      <c r="F3826" s="32"/>
      <c r="I3826" s="32"/>
    </row>
    <row r="3827" ht="34.5" customHeight="1">
      <c r="A3827" s="32"/>
      <c r="B3827" s="32"/>
      <c r="C3827" s="32"/>
      <c r="D3827" s="32"/>
      <c r="E3827" s="32"/>
      <c r="F3827" s="32"/>
      <c r="I3827" s="32"/>
    </row>
    <row r="3828" ht="34.5" customHeight="1">
      <c r="A3828" s="32"/>
      <c r="B3828" s="32"/>
      <c r="C3828" s="32"/>
      <c r="D3828" s="32"/>
      <c r="E3828" s="32"/>
      <c r="F3828" s="32"/>
      <c r="I3828" s="32"/>
    </row>
    <row r="3829" ht="34.5" customHeight="1">
      <c r="A3829" s="32"/>
      <c r="B3829" s="32"/>
      <c r="C3829" s="32"/>
      <c r="D3829" s="32"/>
      <c r="E3829" s="32"/>
      <c r="F3829" s="32"/>
      <c r="I3829" s="32"/>
    </row>
    <row r="3830" ht="34.5" customHeight="1">
      <c r="A3830" s="32"/>
      <c r="B3830" s="32"/>
      <c r="C3830" s="32"/>
      <c r="D3830" s="32"/>
      <c r="E3830" s="32"/>
      <c r="F3830" s="32"/>
      <c r="I3830" s="32"/>
    </row>
    <row r="3831" ht="34.5" customHeight="1">
      <c r="A3831" s="32"/>
      <c r="B3831" s="32"/>
      <c r="C3831" s="32"/>
      <c r="D3831" s="32"/>
      <c r="E3831" s="32"/>
      <c r="F3831" s="32"/>
      <c r="I3831" s="32"/>
    </row>
    <row r="3832" ht="34.5" customHeight="1">
      <c r="A3832" s="32"/>
      <c r="B3832" s="32"/>
      <c r="C3832" s="32"/>
      <c r="D3832" s="32"/>
      <c r="E3832" s="32"/>
      <c r="F3832" s="32"/>
      <c r="I3832" s="32"/>
    </row>
    <row r="3833" ht="34.5" customHeight="1">
      <c r="A3833" s="32"/>
      <c r="B3833" s="32"/>
      <c r="C3833" s="32"/>
      <c r="D3833" s="32"/>
      <c r="E3833" s="32"/>
      <c r="F3833" s="32"/>
      <c r="I3833" s="32"/>
    </row>
    <row r="3834" ht="34.5" customHeight="1">
      <c r="A3834" s="32"/>
      <c r="B3834" s="32"/>
      <c r="C3834" s="32"/>
      <c r="D3834" s="32"/>
      <c r="E3834" s="32"/>
      <c r="F3834" s="32"/>
      <c r="I3834" s="32"/>
    </row>
    <row r="3835" ht="34.5" customHeight="1">
      <c r="A3835" s="32"/>
      <c r="B3835" s="32"/>
      <c r="C3835" s="32"/>
      <c r="D3835" s="32"/>
      <c r="E3835" s="32"/>
      <c r="F3835" s="32"/>
      <c r="I3835" s="32"/>
    </row>
    <row r="3836" ht="34.5" customHeight="1">
      <c r="A3836" s="32"/>
      <c r="B3836" s="32"/>
      <c r="C3836" s="32"/>
      <c r="D3836" s="32"/>
      <c r="E3836" s="32"/>
      <c r="F3836" s="32"/>
      <c r="I3836" s="32"/>
    </row>
    <row r="3837" ht="34.5" customHeight="1">
      <c r="A3837" s="32"/>
      <c r="B3837" s="32"/>
      <c r="D3837" s="32"/>
      <c r="E3837" s="32"/>
      <c r="I3837" s="32"/>
    </row>
    <row r="3838" ht="34.5" customHeight="1">
      <c r="A3838" s="32"/>
      <c r="B3838" s="32"/>
      <c r="C3838" s="32"/>
      <c r="D3838" s="32"/>
      <c r="E3838" s="32"/>
      <c r="F3838" s="32"/>
      <c r="I3838" s="32"/>
    </row>
    <row r="3839" ht="34.5" customHeight="1">
      <c r="A3839" s="32"/>
      <c r="B3839" s="32"/>
      <c r="D3839" s="32"/>
      <c r="E3839" s="32"/>
      <c r="I3839" s="32"/>
    </row>
    <row r="3840" ht="34.5" customHeight="1">
      <c r="A3840" s="32"/>
      <c r="B3840" s="32"/>
      <c r="C3840" s="32"/>
      <c r="D3840" s="32"/>
      <c r="E3840" s="32"/>
      <c r="F3840" s="32"/>
      <c r="I3840" s="32"/>
    </row>
    <row r="3841" ht="34.5" customHeight="1">
      <c r="A3841" s="32"/>
      <c r="B3841" s="32"/>
      <c r="D3841" s="32"/>
      <c r="E3841" s="32"/>
      <c r="I3841" s="32"/>
    </row>
    <row r="3842" ht="34.5" customHeight="1">
      <c r="A3842" s="32"/>
      <c r="B3842" s="32"/>
      <c r="C3842" s="32"/>
      <c r="D3842" s="32"/>
      <c r="E3842" s="32"/>
      <c r="F3842" s="32"/>
      <c r="I3842" s="32"/>
    </row>
    <row r="3843" ht="34.5" customHeight="1">
      <c r="A3843" s="32"/>
      <c r="B3843" s="32"/>
      <c r="C3843" s="32"/>
      <c r="D3843" s="32"/>
      <c r="E3843" s="32"/>
      <c r="F3843" s="32"/>
      <c r="I3843" s="32"/>
    </row>
    <row r="3844" ht="34.5" customHeight="1">
      <c r="A3844" s="32"/>
      <c r="B3844" s="32"/>
      <c r="C3844" s="32"/>
      <c r="D3844" s="32"/>
      <c r="E3844" s="32"/>
      <c r="F3844" s="32"/>
      <c r="I3844" s="32"/>
    </row>
    <row r="3845" ht="34.5" customHeight="1">
      <c r="A3845" s="32"/>
      <c r="B3845" s="32"/>
      <c r="C3845" s="32"/>
      <c r="D3845" s="32"/>
      <c r="E3845" s="32"/>
      <c r="F3845" s="32"/>
      <c r="I3845" s="32"/>
    </row>
    <row r="3846" ht="34.5" customHeight="1">
      <c r="A3846" s="32"/>
      <c r="B3846" s="32"/>
      <c r="D3846" s="32"/>
      <c r="E3846" s="32"/>
      <c r="I3846" s="32"/>
    </row>
    <row r="3847" ht="34.5" customHeight="1">
      <c r="A3847" s="32"/>
      <c r="B3847" s="32"/>
      <c r="C3847" s="32"/>
      <c r="D3847" s="32"/>
      <c r="E3847" s="32"/>
      <c r="F3847" s="32"/>
      <c r="I3847" s="32"/>
    </row>
    <row r="3848" ht="34.5" customHeight="1">
      <c r="A3848" s="32"/>
      <c r="B3848" s="32"/>
      <c r="C3848" s="32"/>
      <c r="D3848" s="32"/>
      <c r="E3848" s="32"/>
      <c r="F3848" s="32"/>
      <c r="I3848" s="32"/>
    </row>
    <row r="3849" ht="34.5" customHeight="1">
      <c r="A3849" s="32"/>
      <c r="B3849" s="32"/>
      <c r="C3849" s="32"/>
      <c r="D3849" s="32"/>
      <c r="E3849" s="32"/>
      <c r="F3849" s="32"/>
      <c r="I3849" s="32"/>
    </row>
    <row r="3850" ht="34.5" customHeight="1">
      <c r="A3850" s="32"/>
      <c r="B3850" s="32"/>
      <c r="C3850" s="32"/>
      <c r="D3850" s="32"/>
      <c r="E3850" s="32"/>
      <c r="F3850" s="32"/>
      <c r="I3850" s="32"/>
    </row>
    <row r="3851" ht="34.5" customHeight="1">
      <c r="A3851" s="32"/>
      <c r="B3851" s="32"/>
      <c r="C3851" s="32"/>
      <c r="D3851" s="32"/>
      <c r="E3851" s="32"/>
      <c r="F3851" s="32"/>
      <c r="I3851" s="32"/>
    </row>
    <row r="3852" ht="34.5" customHeight="1">
      <c r="A3852" s="32"/>
      <c r="B3852" s="32"/>
      <c r="D3852" s="32"/>
      <c r="E3852" s="32"/>
      <c r="I3852" s="32"/>
    </row>
    <row r="3853" ht="34.5" customHeight="1">
      <c r="A3853" s="32"/>
      <c r="B3853" s="32"/>
      <c r="C3853" s="32"/>
      <c r="D3853" s="32"/>
      <c r="E3853" s="32"/>
      <c r="F3853" s="32"/>
      <c r="I3853" s="32"/>
    </row>
    <row r="3854" ht="34.5" customHeight="1">
      <c r="A3854" s="32"/>
      <c r="B3854" s="32"/>
      <c r="C3854" s="32"/>
      <c r="D3854" s="32"/>
      <c r="E3854" s="32"/>
      <c r="F3854" s="32"/>
      <c r="I3854" s="32"/>
    </row>
    <row r="3855" ht="34.5" customHeight="1">
      <c r="A3855" s="32"/>
      <c r="B3855" s="32"/>
      <c r="D3855" s="32"/>
      <c r="E3855" s="32"/>
      <c r="I3855" s="32"/>
    </row>
    <row r="3856" ht="34.5" customHeight="1">
      <c r="A3856" s="32"/>
      <c r="B3856" s="32"/>
      <c r="C3856" s="32"/>
      <c r="D3856" s="32"/>
      <c r="E3856" s="32"/>
      <c r="F3856" s="32"/>
      <c r="I3856" s="32"/>
    </row>
    <row r="3857" ht="34.5" customHeight="1">
      <c r="A3857" s="32"/>
      <c r="B3857" s="32"/>
      <c r="D3857" s="32"/>
      <c r="E3857" s="32"/>
      <c r="I3857" s="32"/>
    </row>
    <row r="3858" ht="34.5" customHeight="1">
      <c r="A3858" s="32"/>
      <c r="B3858" s="32"/>
      <c r="C3858" s="32"/>
      <c r="D3858" s="32"/>
      <c r="E3858" s="32"/>
      <c r="F3858" s="32"/>
      <c r="I3858" s="32"/>
    </row>
    <row r="3859" ht="34.5" customHeight="1">
      <c r="A3859" s="32"/>
      <c r="B3859" s="32"/>
      <c r="C3859" s="32"/>
      <c r="D3859" s="32"/>
      <c r="E3859" s="32"/>
      <c r="F3859" s="32"/>
      <c r="I3859" s="32"/>
    </row>
    <row r="3860" ht="34.5" customHeight="1">
      <c r="A3860" s="32"/>
      <c r="B3860" s="32"/>
      <c r="C3860" s="32"/>
      <c r="D3860" s="32"/>
      <c r="E3860" s="32"/>
      <c r="F3860" s="32"/>
      <c r="I3860" s="32"/>
    </row>
    <row r="3861" ht="34.5" customHeight="1">
      <c r="A3861" s="32"/>
      <c r="B3861" s="32"/>
      <c r="C3861" s="32"/>
      <c r="D3861" s="32"/>
      <c r="E3861" s="32"/>
      <c r="F3861" s="32"/>
      <c r="I3861" s="32"/>
    </row>
    <row r="3862" ht="34.5" customHeight="1">
      <c r="A3862" s="32"/>
      <c r="B3862" s="32"/>
      <c r="C3862" s="32"/>
      <c r="D3862" s="32"/>
      <c r="E3862" s="32"/>
      <c r="F3862" s="32"/>
      <c r="I3862" s="32"/>
    </row>
    <row r="3863" ht="34.5" customHeight="1">
      <c r="A3863" s="32"/>
      <c r="B3863" s="32"/>
      <c r="C3863" s="32"/>
      <c r="D3863" s="32"/>
      <c r="E3863" s="32"/>
      <c r="F3863" s="32"/>
      <c r="I3863" s="32"/>
    </row>
    <row r="3864" ht="34.5" customHeight="1">
      <c r="A3864" s="32"/>
      <c r="B3864" s="32"/>
      <c r="C3864" s="32"/>
      <c r="D3864" s="32"/>
      <c r="E3864" s="32"/>
      <c r="F3864" s="32"/>
      <c r="I3864" s="32"/>
    </row>
    <row r="3865" ht="34.5" customHeight="1">
      <c r="A3865" s="32"/>
      <c r="B3865" s="32"/>
      <c r="C3865" s="32"/>
      <c r="D3865" s="32"/>
      <c r="E3865" s="32"/>
      <c r="F3865" s="32"/>
      <c r="I3865" s="32"/>
    </row>
    <row r="3866" ht="34.5" customHeight="1">
      <c r="A3866" s="32"/>
      <c r="B3866" s="32"/>
      <c r="D3866" s="32"/>
      <c r="E3866" s="32"/>
      <c r="I3866" s="32"/>
    </row>
    <row r="3867" ht="34.5" customHeight="1">
      <c r="A3867" s="32"/>
      <c r="B3867" s="32"/>
      <c r="C3867" s="32"/>
      <c r="D3867" s="32"/>
      <c r="E3867" s="32"/>
      <c r="F3867" s="32"/>
      <c r="I3867" s="32"/>
    </row>
    <row r="3868" ht="34.5" customHeight="1">
      <c r="A3868" s="32"/>
      <c r="B3868" s="32"/>
      <c r="C3868" s="32"/>
      <c r="D3868" s="32"/>
      <c r="E3868" s="32"/>
      <c r="F3868" s="32"/>
      <c r="I3868" s="32"/>
    </row>
    <row r="3869" ht="34.5" customHeight="1">
      <c r="A3869" s="32"/>
      <c r="B3869" s="32"/>
      <c r="C3869" s="32"/>
      <c r="D3869" s="32"/>
      <c r="E3869" s="32"/>
      <c r="F3869" s="32"/>
      <c r="I3869" s="32"/>
    </row>
    <row r="3870" ht="34.5" customHeight="1">
      <c r="A3870" s="32"/>
      <c r="B3870" s="32"/>
      <c r="C3870" s="32"/>
      <c r="D3870" s="32"/>
      <c r="E3870" s="32"/>
      <c r="F3870" s="32"/>
      <c r="I3870" s="32"/>
    </row>
    <row r="3871" ht="34.5" customHeight="1">
      <c r="A3871" s="32"/>
      <c r="B3871" s="32"/>
      <c r="D3871" s="32"/>
      <c r="E3871" s="32"/>
      <c r="I3871" s="32"/>
    </row>
    <row r="3872" ht="34.5" customHeight="1">
      <c r="A3872" s="32"/>
      <c r="B3872" s="32"/>
      <c r="C3872" s="32"/>
      <c r="D3872" s="32"/>
      <c r="E3872" s="32"/>
      <c r="F3872" s="32"/>
      <c r="I3872" s="32"/>
    </row>
    <row r="3873" ht="34.5" customHeight="1">
      <c r="A3873" s="32"/>
      <c r="B3873" s="32"/>
      <c r="C3873" s="32"/>
      <c r="D3873" s="32"/>
      <c r="E3873" s="32"/>
      <c r="F3873" s="32"/>
      <c r="I3873" s="32"/>
    </row>
    <row r="3874" ht="34.5" customHeight="1">
      <c r="A3874" s="32"/>
      <c r="B3874" s="32"/>
      <c r="C3874" s="32"/>
      <c r="D3874" s="32"/>
      <c r="E3874" s="32"/>
      <c r="F3874" s="32"/>
      <c r="I3874" s="32"/>
    </row>
    <row r="3875" ht="34.5" customHeight="1">
      <c r="A3875" s="32"/>
      <c r="B3875" s="32"/>
      <c r="C3875" s="32"/>
      <c r="D3875" s="32"/>
      <c r="E3875" s="32"/>
      <c r="F3875" s="32"/>
      <c r="I3875" s="32"/>
    </row>
    <row r="3876" ht="34.5" customHeight="1">
      <c r="A3876" s="32"/>
      <c r="B3876" s="32"/>
      <c r="C3876" s="32"/>
      <c r="D3876" s="32"/>
      <c r="E3876" s="32"/>
      <c r="F3876" s="32"/>
      <c r="I3876" s="32"/>
    </row>
    <row r="3877" ht="34.5" customHeight="1">
      <c r="A3877" s="32"/>
      <c r="B3877" s="32"/>
      <c r="C3877" s="32"/>
      <c r="D3877" s="32"/>
      <c r="E3877" s="32"/>
      <c r="F3877" s="32"/>
      <c r="I3877" s="32"/>
    </row>
    <row r="3878" ht="34.5" customHeight="1">
      <c r="A3878" s="32"/>
      <c r="B3878" s="32"/>
      <c r="D3878" s="32"/>
      <c r="E3878" s="32"/>
      <c r="I3878" s="32"/>
    </row>
    <row r="3879" ht="34.5" customHeight="1">
      <c r="A3879" s="32"/>
      <c r="B3879" s="32"/>
      <c r="C3879" s="32"/>
      <c r="D3879" s="32"/>
      <c r="E3879" s="32"/>
      <c r="F3879" s="32"/>
      <c r="I3879" s="32"/>
    </row>
    <row r="3880" ht="34.5" customHeight="1">
      <c r="A3880" s="32"/>
      <c r="B3880" s="32"/>
      <c r="D3880" s="32"/>
      <c r="E3880" s="32"/>
      <c r="I3880" s="32"/>
    </row>
    <row r="3881" ht="34.5" customHeight="1">
      <c r="A3881" s="32"/>
      <c r="B3881" s="32"/>
      <c r="C3881" s="32"/>
      <c r="D3881" s="32"/>
      <c r="E3881" s="32"/>
      <c r="F3881" s="32"/>
      <c r="I3881" s="32"/>
    </row>
    <row r="3882" ht="34.5" customHeight="1">
      <c r="A3882" s="32"/>
      <c r="B3882" s="32"/>
      <c r="D3882" s="32"/>
      <c r="E3882" s="32"/>
      <c r="I3882" s="32"/>
    </row>
    <row r="3883" ht="34.5" customHeight="1">
      <c r="A3883" s="32"/>
      <c r="B3883" s="32"/>
      <c r="C3883" s="32"/>
      <c r="D3883" s="32"/>
      <c r="E3883" s="32"/>
      <c r="F3883" s="32"/>
      <c r="I3883" s="32"/>
    </row>
    <row r="3884" ht="34.5" customHeight="1">
      <c r="A3884" s="32"/>
      <c r="B3884" s="32"/>
      <c r="D3884" s="32"/>
      <c r="E3884" s="32"/>
      <c r="I3884" s="32"/>
    </row>
    <row r="3885" ht="34.5" customHeight="1">
      <c r="A3885" s="32"/>
      <c r="B3885" s="32"/>
      <c r="C3885" s="32"/>
      <c r="D3885" s="32"/>
      <c r="E3885" s="32"/>
      <c r="F3885" s="32"/>
      <c r="I3885" s="32"/>
    </row>
    <row r="3886" ht="34.5" customHeight="1">
      <c r="A3886" s="32"/>
      <c r="B3886" s="32"/>
      <c r="D3886" s="32"/>
      <c r="E3886" s="32"/>
      <c r="I3886" s="32"/>
    </row>
    <row r="3887" ht="34.5" customHeight="1">
      <c r="A3887" s="32"/>
      <c r="B3887" s="32"/>
      <c r="C3887" s="32"/>
      <c r="D3887" s="32"/>
      <c r="E3887" s="32"/>
      <c r="F3887" s="32"/>
      <c r="I3887" s="32"/>
    </row>
    <row r="3888" ht="34.5" customHeight="1">
      <c r="A3888" s="32"/>
      <c r="B3888" s="32"/>
      <c r="C3888" s="32"/>
      <c r="D3888" s="32"/>
      <c r="E3888" s="32"/>
      <c r="F3888" s="32"/>
      <c r="I3888" s="32"/>
    </row>
    <row r="3889" ht="34.5" customHeight="1">
      <c r="A3889" s="32"/>
      <c r="B3889" s="32"/>
      <c r="C3889" s="32"/>
      <c r="D3889" s="32"/>
      <c r="E3889" s="32"/>
      <c r="F3889" s="32"/>
      <c r="I3889" s="32"/>
    </row>
    <row r="3890" ht="34.5" customHeight="1">
      <c r="A3890" s="32"/>
      <c r="B3890" s="32"/>
      <c r="C3890" s="32"/>
      <c r="D3890" s="32"/>
      <c r="E3890" s="32"/>
      <c r="F3890" s="32"/>
      <c r="I3890" s="32"/>
    </row>
    <row r="3891" ht="34.5" customHeight="1">
      <c r="A3891" s="32"/>
      <c r="B3891" s="32"/>
      <c r="C3891" s="32"/>
      <c r="D3891" s="32"/>
      <c r="E3891" s="32"/>
      <c r="F3891" s="32"/>
      <c r="I3891" s="32"/>
    </row>
    <row r="3892" ht="34.5" customHeight="1">
      <c r="A3892" s="32"/>
      <c r="B3892" s="32"/>
      <c r="C3892" s="32"/>
      <c r="D3892" s="32"/>
      <c r="E3892" s="32"/>
      <c r="F3892" s="32"/>
      <c r="I3892" s="32"/>
    </row>
    <row r="3893" ht="34.5" customHeight="1">
      <c r="A3893" s="32"/>
      <c r="B3893" s="32"/>
      <c r="D3893" s="32"/>
      <c r="E3893" s="32"/>
      <c r="I3893" s="32"/>
    </row>
    <row r="3894" ht="34.5" customHeight="1">
      <c r="A3894" s="32"/>
      <c r="B3894" s="32"/>
      <c r="C3894" s="32"/>
      <c r="D3894" s="32"/>
      <c r="E3894" s="32"/>
      <c r="F3894" s="32"/>
      <c r="I3894" s="32"/>
    </row>
    <row r="3895" ht="34.5" customHeight="1">
      <c r="A3895" s="32"/>
      <c r="B3895" s="32"/>
      <c r="D3895" s="32"/>
      <c r="E3895" s="32"/>
      <c r="I3895" s="32"/>
    </row>
    <row r="3896" ht="34.5" customHeight="1">
      <c r="A3896" s="32"/>
      <c r="B3896" s="32"/>
      <c r="C3896" s="32"/>
      <c r="D3896" s="32"/>
      <c r="E3896" s="32"/>
      <c r="F3896" s="32"/>
      <c r="I3896" s="32"/>
    </row>
    <row r="3897" ht="34.5" customHeight="1">
      <c r="A3897" s="32"/>
      <c r="B3897" s="32"/>
      <c r="D3897" s="32"/>
      <c r="E3897" s="32"/>
      <c r="I3897" s="32"/>
    </row>
    <row r="3898" ht="34.5" customHeight="1">
      <c r="A3898" s="32"/>
      <c r="B3898" s="32"/>
      <c r="C3898" s="32"/>
      <c r="D3898" s="32"/>
      <c r="E3898" s="32"/>
      <c r="F3898" s="32"/>
      <c r="I3898" s="32"/>
    </row>
    <row r="3899" ht="34.5" customHeight="1">
      <c r="A3899" s="32"/>
      <c r="B3899" s="32"/>
      <c r="D3899" s="32"/>
      <c r="E3899" s="32"/>
      <c r="I3899" s="32"/>
    </row>
    <row r="3900" ht="34.5" customHeight="1">
      <c r="A3900" s="32"/>
      <c r="B3900" s="32"/>
      <c r="C3900" s="32"/>
      <c r="D3900" s="32"/>
      <c r="E3900" s="32"/>
      <c r="F3900" s="32"/>
      <c r="I3900" s="32"/>
    </row>
    <row r="3901" ht="34.5" customHeight="1">
      <c r="A3901" s="32"/>
      <c r="B3901" s="32"/>
      <c r="D3901" s="32"/>
      <c r="E3901" s="32"/>
      <c r="I3901" s="32"/>
    </row>
    <row r="3902" ht="34.5" customHeight="1">
      <c r="A3902" s="32"/>
      <c r="B3902" s="32"/>
      <c r="C3902" s="32"/>
      <c r="D3902" s="32"/>
      <c r="E3902" s="32"/>
      <c r="F3902" s="32"/>
      <c r="I3902" s="32"/>
    </row>
    <row r="3903" ht="34.5" customHeight="1">
      <c r="A3903" s="32"/>
      <c r="B3903" s="32"/>
      <c r="D3903" s="32"/>
      <c r="E3903" s="32"/>
      <c r="I3903" s="32"/>
    </row>
    <row r="3904" ht="34.5" customHeight="1">
      <c r="A3904" s="32"/>
      <c r="B3904" s="32"/>
      <c r="C3904" s="32"/>
      <c r="D3904" s="32"/>
      <c r="E3904" s="32"/>
      <c r="F3904" s="32"/>
      <c r="I3904" s="32"/>
    </row>
    <row r="3905" ht="34.5" customHeight="1">
      <c r="A3905" s="32"/>
      <c r="B3905" s="32"/>
      <c r="D3905" s="32"/>
      <c r="E3905" s="32"/>
      <c r="I3905" s="32"/>
    </row>
    <row r="3906" ht="34.5" customHeight="1">
      <c r="A3906" s="32"/>
      <c r="B3906" s="32"/>
      <c r="C3906" s="32"/>
      <c r="D3906" s="32"/>
      <c r="E3906" s="32"/>
      <c r="F3906" s="32"/>
      <c r="I3906" s="32"/>
    </row>
    <row r="3907" ht="34.5" customHeight="1">
      <c r="A3907" s="32"/>
      <c r="B3907" s="32"/>
      <c r="D3907" s="32"/>
      <c r="E3907" s="32"/>
      <c r="I3907" s="32"/>
    </row>
    <row r="3908" ht="34.5" customHeight="1">
      <c r="A3908" s="32"/>
      <c r="B3908" s="32"/>
      <c r="C3908" s="32"/>
      <c r="D3908" s="32"/>
      <c r="E3908" s="32"/>
      <c r="F3908" s="32"/>
      <c r="I3908" s="32"/>
    </row>
    <row r="3909" ht="34.5" customHeight="1">
      <c r="A3909" s="32"/>
      <c r="B3909" s="32"/>
      <c r="D3909" s="32"/>
      <c r="E3909" s="32"/>
      <c r="I3909" s="32"/>
    </row>
    <row r="3910" ht="34.5" customHeight="1">
      <c r="A3910" s="32"/>
      <c r="B3910" s="32"/>
      <c r="C3910" s="32"/>
      <c r="D3910" s="32"/>
      <c r="E3910" s="32"/>
      <c r="F3910" s="32"/>
      <c r="I3910" s="32"/>
    </row>
    <row r="3911" ht="34.5" customHeight="1">
      <c r="A3911" s="32"/>
      <c r="B3911" s="32"/>
      <c r="D3911" s="32"/>
      <c r="E3911" s="32"/>
      <c r="I3911" s="32"/>
    </row>
    <row r="3912" ht="34.5" customHeight="1">
      <c r="A3912" s="32"/>
      <c r="B3912" s="32"/>
      <c r="C3912" s="32"/>
      <c r="D3912" s="32"/>
      <c r="E3912" s="32"/>
      <c r="F3912" s="32"/>
      <c r="I3912" s="32"/>
    </row>
    <row r="3913" ht="34.5" customHeight="1">
      <c r="A3913" s="32"/>
      <c r="B3913" s="32"/>
      <c r="D3913" s="32"/>
      <c r="E3913" s="32"/>
      <c r="I3913" s="32"/>
    </row>
    <row r="3914" ht="34.5" customHeight="1">
      <c r="A3914" s="32"/>
      <c r="B3914" s="32"/>
      <c r="C3914" s="32"/>
      <c r="D3914" s="32"/>
      <c r="E3914" s="32"/>
      <c r="F3914" s="32"/>
      <c r="I3914" s="32"/>
    </row>
    <row r="3915" ht="34.5" customHeight="1">
      <c r="A3915" s="32"/>
      <c r="B3915" s="32"/>
      <c r="D3915" s="32"/>
      <c r="E3915" s="32"/>
      <c r="I3915" s="32"/>
    </row>
    <row r="3916" ht="34.5" customHeight="1">
      <c r="A3916" s="32"/>
      <c r="B3916" s="32"/>
      <c r="D3916" s="32"/>
      <c r="E3916" s="32"/>
      <c r="I3916" s="32"/>
    </row>
    <row r="3917" ht="34.5" customHeight="1">
      <c r="A3917" s="32"/>
      <c r="B3917" s="32"/>
      <c r="D3917" s="32"/>
      <c r="E3917" s="32"/>
      <c r="I3917" s="32"/>
    </row>
    <row r="3918" ht="34.5" customHeight="1">
      <c r="A3918" s="32"/>
      <c r="B3918" s="32"/>
      <c r="C3918" s="32"/>
      <c r="D3918" s="32"/>
      <c r="E3918" s="32"/>
      <c r="F3918" s="32"/>
      <c r="I3918" s="32"/>
    </row>
    <row r="3919" ht="34.5" customHeight="1">
      <c r="A3919" s="32"/>
      <c r="B3919" s="32"/>
      <c r="D3919" s="32"/>
      <c r="E3919" s="32"/>
      <c r="I3919" s="32"/>
    </row>
    <row r="3920" ht="34.5" customHeight="1">
      <c r="A3920" s="32"/>
      <c r="B3920" s="32"/>
      <c r="D3920" s="32"/>
      <c r="E3920" s="32"/>
      <c r="I3920" s="32"/>
    </row>
    <row r="3921" ht="34.5" customHeight="1">
      <c r="A3921" s="32"/>
      <c r="B3921" s="32"/>
      <c r="D3921" s="32"/>
      <c r="E3921" s="32"/>
      <c r="I3921" s="32"/>
    </row>
    <row r="3922" ht="34.5" customHeight="1">
      <c r="A3922" s="32"/>
      <c r="B3922" s="32"/>
      <c r="C3922" s="32"/>
      <c r="D3922" s="32"/>
      <c r="E3922" s="32"/>
      <c r="F3922" s="32"/>
      <c r="I3922" s="32"/>
    </row>
    <row r="3923" ht="34.5" customHeight="1">
      <c r="A3923" s="32"/>
      <c r="B3923" s="32"/>
      <c r="D3923" s="32"/>
      <c r="E3923" s="32"/>
      <c r="I3923" s="32"/>
    </row>
    <row r="3924" ht="34.5" customHeight="1">
      <c r="A3924" s="32"/>
      <c r="B3924" s="32"/>
      <c r="D3924" s="32"/>
      <c r="E3924" s="32"/>
      <c r="I3924" s="32"/>
    </row>
    <row r="3925" ht="34.5" customHeight="1">
      <c r="A3925" s="32"/>
      <c r="B3925" s="32"/>
      <c r="D3925" s="32"/>
      <c r="E3925" s="32"/>
      <c r="I3925" s="32"/>
    </row>
    <row r="3926" ht="34.5" customHeight="1">
      <c r="A3926" s="32"/>
      <c r="B3926" s="32"/>
      <c r="D3926" s="32"/>
      <c r="E3926" s="32"/>
      <c r="I3926" s="32"/>
    </row>
    <row r="3927" ht="34.5" customHeight="1">
      <c r="A3927" s="32"/>
      <c r="B3927" s="32"/>
      <c r="C3927" s="32"/>
      <c r="D3927" s="32"/>
      <c r="E3927" s="32"/>
      <c r="F3927" s="32"/>
      <c r="I3927" s="32"/>
    </row>
    <row r="3928" ht="34.5" customHeight="1">
      <c r="A3928" s="32"/>
      <c r="B3928" s="32"/>
      <c r="C3928" s="32"/>
      <c r="D3928" s="32"/>
      <c r="E3928" s="32"/>
      <c r="F3928" s="32"/>
      <c r="I3928" s="32"/>
    </row>
    <row r="3929" ht="34.5" customHeight="1">
      <c r="A3929" s="32"/>
      <c r="B3929" s="32"/>
      <c r="C3929" s="32"/>
      <c r="D3929" s="32"/>
      <c r="E3929" s="32"/>
      <c r="F3929" s="32"/>
      <c r="I3929" s="32"/>
    </row>
    <row r="3930" ht="34.5" customHeight="1">
      <c r="A3930" s="32"/>
      <c r="B3930" s="32"/>
      <c r="D3930" s="32"/>
      <c r="E3930" s="32"/>
      <c r="I3930" s="32"/>
    </row>
    <row r="3931" ht="34.5" customHeight="1">
      <c r="A3931" s="32"/>
      <c r="B3931" s="32"/>
      <c r="D3931" s="32"/>
      <c r="E3931" s="32"/>
      <c r="I3931" s="32"/>
    </row>
    <row r="3932" ht="34.5" customHeight="1">
      <c r="A3932" s="32"/>
      <c r="B3932" s="32"/>
      <c r="D3932" s="32"/>
      <c r="E3932" s="32"/>
      <c r="I3932" s="32"/>
    </row>
    <row r="3933" ht="34.5" customHeight="1">
      <c r="A3933" s="32"/>
      <c r="B3933" s="32"/>
      <c r="D3933" s="32"/>
      <c r="E3933" s="32"/>
      <c r="I3933" s="32"/>
    </row>
    <row r="3934" ht="34.5" customHeight="1">
      <c r="A3934" s="32"/>
      <c r="B3934" s="32"/>
      <c r="C3934" s="32"/>
      <c r="D3934" s="32"/>
      <c r="E3934" s="32"/>
      <c r="F3934" s="32"/>
      <c r="I3934" s="32"/>
    </row>
    <row r="3935" ht="34.5" customHeight="1">
      <c r="A3935" s="32"/>
      <c r="B3935" s="32"/>
      <c r="D3935" s="32"/>
      <c r="E3935" s="32"/>
      <c r="I3935" s="32"/>
    </row>
    <row r="3936" ht="34.5" customHeight="1">
      <c r="A3936" s="32"/>
      <c r="B3936" s="32"/>
      <c r="C3936" s="32"/>
      <c r="D3936" s="32"/>
      <c r="E3936" s="32"/>
      <c r="F3936" s="32"/>
      <c r="I3936" s="32"/>
    </row>
    <row r="3937" ht="34.5" customHeight="1">
      <c r="A3937" s="32"/>
      <c r="B3937" s="32"/>
      <c r="C3937" s="32"/>
      <c r="D3937" s="32"/>
      <c r="E3937" s="32"/>
      <c r="F3937" s="32"/>
      <c r="I3937" s="32"/>
    </row>
    <row r="3938" ht="34.5" customHeight="1">
      <c r="A3938" s="32"/>
      <c r="B3938" s="32"/>
      <c r="C3938" s="32"/>
      <c r="D3938" s="32"/>
      <c r="E3938" s="32"/>
      <c r="F3938" s="32"/>
      <c r="I3938" s="32"/>
    </row>
    <row r="3939" ht="34.5" customHeight="1">
      <c r="A3939" s="32"/>
      <c r="B3939" s="32"/>
      <c r="C3939" s="32"/>
      <c r="D3939" s="32"/>
      <c r="E3939" s="32"/>
      <c r="F3939" s="32"/>
      <c r="I3939" s="32"/>
    </row>
    <row r="3940" ht="34.5" customHeight="1">
      <c r="A3940" s="32"/>
      <c r="B3940" s="32"/>
      <c r="C3940" s="32"/>
      <c r="D3940" s="32"/>
      <c r="E3940" s="32"/>
      <c r="F3940" s="32"/>
      <c r="I3940" s="32"/>
    </row>
    <row r="3941" ht="34.5" customHeight="1">
      <c r="A3941" s="32"/>
      <c r="B3941" s="32"/>
      <c r="C3941" s="32"/>
      <c r="D3941" s="32"/>
      <c r="E3941" s="32"/>
      <c r="F3941" s="32"/>
      <c r="I3941" s="32"/>
    </row>
    <row r="3942" ht="34.5" customHeight="1">
      <c r="A3942" s="32"/>
      <c r="B3942" s="32"/>
      <c r="C3942" s="32"/>
      <c r="D3942" s="32"/>
      <c r="E3942" s="32"/>
      <c r="F3942" s="32"/>
      <c r="I3942" s="32"/>
    </row>
    <row r="3943" ht="34.5" customHeight="1">
      <c r="A3943" s="32"/>
      <c r="B3943" s="32"/>
      <c r="C3943" s="32"/>
      <c r="D3943" s="32"/>
      <c r="E3943" s="32"/>
      <c r="F3943" s="32"/>
      <c r="I3943" s="32"/>
    </row>
    <row r="3944" ht="34.5" customHeight="1">
      <c r="A3944" s="32"/>
      <c r="B3944" s="32"/>
      <c r="C3944" s="32"/>
      <c r="D3944" s="32"/>
      <c r="E3944" s="32"/>
      <c r="F3944" s="32"/>
      <c r="I3944" s="32"/>
    </row>
    <row r="3945" ht="34.5" customHeight="1">
      <c r="A3945" s="32"/>
      <c r="B3945" s="32"/>
      <c r="D3945" s="32"/>
      <c r="E3945" s="32"/>
      <c r="I3945" s="32"/>
    </row>
    <row r="3946" ht="34.5" customHeight="1">
      <c r="A3946" s="32"/>
      <c r="B3946" s="32"/>
      <c r="C3946" s="32"/>
      <c r="D3946" s="32"/>
      <c r="E3946" s="32"/>
      <c r="F3946" s="32"/>
      <c r="I3946" s="32"/>
    </row>
    <row r="3947" ht="34.5" customHeight="1">
      <c r="A3947" s="32"/>
      <c r="B3947" s="32"/>
      <c r="D3947" s="32"/>
      <c r="E3947" s="32"/>
      <c r="I3947" s="32"/>
    </row>
    <row r="3948" ht="34.5" customHeight="1">
      <c r="A3948" s="32"/>
      <c r="B3948" s="32"/>
      <c r="C3948" s="32"/>
      <c r="D3948" s="32"/>
      <c r="E3948" s="32"/>
      <c r="F3948" s="32"/>
      <c r="I3948" s="32"/>
    </row>
    <row r="3949" ht="34.5" customHeight="1">
      <c r="A3949" s="32"/>
      <c r="B3949" s="32"/>
      <c r="D3949" s="32"/>
      <c r="E3949" s="32"/>
      <c r="I3949" s="32"/>
    </row>
    <row r="3950" ht="34.5" customHeight="1">
      <c r="A3950" s="32"/>
      <c r="B3950" s="32"/>
      <c r="C3950" s="32"/>
      <c r="D3950" s="32"/>
      <c r="E3950" s="32"/>
      <c r="F3950" s="32"/>
      <c r="I3950" s="32"/>
    </row>
    <row r="3951" ht="34.5" customHeight="1">
      <c r="A3951" s="32"/>
      <c r="B3951" s="32"/>
      <c r="D3951" s="32"/>
      <c r="E3951" s="32"/>
      <c r="I3951" s="32"/>
    </row>
    <row r="3952" ht="34.5" customHeight="1">
      <c r="A3952" s="32"/>
      <c r="B3952" s="32"/>
      <c r="C3952" s="32"/>
      <c r="D3952" s="32"/>
      <c r="E3952" s="32"/>
      <c r="F3952" s="32"/>
      <c r="I3952" s="32"/>
    </row>
    <row r="3953" ht="34.5" customHeight="1">
      <c r="A3953" s="32"/>
      <c r="B3953" s="32"/>
      <c r="D3953" s="32"/>
      <c r="E3953" s="32"/>
      <c r="I3953" s="32"/>
    </row>
    <row r="3954" ht="34.5" customHeight="1">
      <c r="A3954" s="32"/>
      <c r="B3954" s="32"/>
      <c r="C3954" s="32"/>
      <c r="D3954" s="32"/>
      <c r="E3954" s="32"/>
      <c r="F3954" s="32"/>
      <c r="I3954" s="32"/>
    </row>
    <row r="3955" ht="34.5" customHeight="1">
      <c r="A3955" s="32"/>
      <c r="B3955" s="32"/>
      <c r="D3955" s="32"/>
      <c r="E3955" s="32"/>
      <c r="I3955" s="32"/>
    </row>
    <row r="3956" ht="34.5" customHeight="1">
      <c r="A3956" s="32"/>
      <c r="B3956" s="32"/>
      <c r="C3956" s="32"/>
      <c r="D3956" s="32"/>
      <c r="E3956" s="32"/>
      <c r="F3956" s="32"/>
      <c r="I3956" s="32"/>
    </row>
    <row r="3957" ht="34.5" customHeight="1">
      <c r="A3957" s="32"/>
      <c r="B3957" s="32"/>
      <c r="D3957" s="32"/>
      <c r="E3957" s="32"/>
      <c r="I3957" s="32"/>
    </row>
    <row r="3958" ht="34.5" customHeight="1">
      <c r="A3958" s="32"/>
      <c r="B3958" s="32"/>
      <c r="C3958" s="32"/>
      <c r="D3958" s="32"/>
      <c r="E3958" s="32"/>
      <c r="F3958" s="32"/>
      <c r="I3958" s="32"/>
    </row>
    <row r="3959" ht="34.5" customHeight="1">
      <c r="A3959" s="32"/>
      <c r="B3959" s="32"/>
      <c r="D3959" s="32"/>
      <c r="E3959" s="32"/>
      <c r="I3959" s="32"/>
    </row>
    <row r="3960" ht="34.5" customHeight="1">
      <c r="A3960" s="32"/>
      <c r="B3960" s="32"/>
      <c r="C3960" s="32"/>
      <c r="D3960" s="32"/>
      <c r="E3960" s="32"/>
      <c r="F3960" s="32"/>
      <c r="I3960" s="32"/>
    </row>
    <row r="3961" ht="34.5" customHeight="1">
      <c r="A3961" s="32"/>
      <c r="B3961" s="32"/>
      <c r="D3961" s="32"/>
      <c r="E3961" s="32"/>
      <c r="I3961" s="32"/>
    </row>
    <row r="3962" ht="34.5" customHeight="1">
      <c r="A3962" s="32"/>
      <c r="B3962" s="32"/>
      <c r="C3962" s="32"/>
      <c r="D3962" s="32"/>
      <c r="E3962" s="32"/>
      <c r="F3962" s="32"/>
      <c r="I3962" s="32"/>
    </row>
    <row r="3963" ht="34.5" customHeight="1">
      <c r="A3963" s="32"/>
      <c r="B3963" s="32"/>
      <c r="C3963" s="32"/>
      <c r="D3963" s="32"/>
      <c r="E3963" s="32"/>
      <c r="F3963" s="32"/>
      <c r="I3963" s="32"/>
    </row>
    <row r="3964" ht="34.5" customHeight="1">
      <c r="A3964" s="32"/>
      <c r="B3964" s="32"/>
      <c r="C3964" s="32"/>
      <c r="D3964" s="32"/>
      <c r="E3964" s="32"/>
      <c r="F3964" s="32"/>
      <c r="I3964" s="32"/>
    </row>
    <row r="3965" ht="34.5" customHeight="1">
      <c r="A3965" s="32"/>
      <c r="B3965" s="32"/>
      <c r="C3965" s="32"/>
      <c r="D3965" s="32"/>
      <c r="E3965" s="32"/>
      <c r="F3965" s="32"/>
      <c r="I3965" s="32"/>
    </row>
    <row r="3966" ht="34.5" customHeight="1">
      <c r="A3966" s="32"/>
      <c r="B3966" s="32"/>
      <c r="C3966" s="32"/>
      <c r="D3966" s="32"/>
      <c r="E3966" s="32"/>
      <c r="F3966" s="32"/>
      <c r="I3966" s="32"/>
    </row>
    <row r="3967" ht="34.5" customHeight="1">
      <c r="A3967" s="32"/>
      <c r="B3967" s="32"/>
      <c r="C3967" s="32"/>
      <c r="D3967" s="32"/>
      <c r="E3967" s="32"/>
      <c r="F3967" s="32"/>
      <c r="I3967" s="32"/>
    </row>
    <row r="3968" ht="34.5" customHeight="1">
      <c r="A3968" s="32"/>
      <c r="B3968" s="32"/>
      <c r="D3968" s="32"/>
      <c r="E3968" s="32"/>
      <c r="I3968" s="32"/>
    </row>
    <row r="3969" ht="34.5" customHeight="1">
      <c r="A3969" s="32"/>
      <c r="B3969" s="32"/>
      <c r="C3969" s="32"/>
      <c r="D3969" s="32"/>
      <c r="E3969" s="32"/>
      <c r="F3969" s="32"/>
      <c r="I3969" s="32"/>
    </row>
    <row r="3970" ht="34.5" customHeight="1">
      <c r="A3970" s="32"/>
      <c r="B3970" s="32"/>
      <c r="D3970" s="32"/>
      <c r="E3970" s="32"/>
      <c r="I3970" s="32"/>
    </row>
    <row r="3971" ht="34.5" customHeight="1">
      <c r="A3971" s="32"/>
      <c r="B3971" s="32"/>
      <c r="C3971" s="32"/>
      <c r="D3971" s="32"/>
      <c r="E3971" s="32"/>
      <c r="F3971" s="32"/>
      <c r="I3971" s="32"/>
    </row>
    <row r="3972" ht="34.5" customHeight="1">
      <c r="A3972" s="32"/>
      <c r="B3972" s="32"/>
      <c r="D3972" s="32"/>
      <c r="E3972" s="32"/>
      <c r="I3972" s="32"/>
    </row>
    <row r="3973" ht="34.5" customHeight="1">
      <c r="A3973" s="32"/>
      <c r="B3973" s="32"/>
      <c r="C3973" s="32"/>
      <c r="D3973" s="32"/>
      <c r="E3973" s="32"/>
      <c r="F3973" s="32"/>
      <c r="I3973" s="32"/>
    </row>
    <row r="3974" ht="34.5" customHeight="1">
      <c r="A3974" s="32"/>
      <c r="B3974" s="32"/>
      <c r="D3974" s="32"/>
      <c r="E3974" s="32"/>
      <c r="I3974" s="32"/>
    </row>
    <row r="3975" ht="34.5" customHeight="1">
      <c r="A3975" s="32"/>
      <c r="B3975" s="32"/>
      <c r="C3975" s="32"/>
      <c r="D3975" s="32"/>
      <c r="E3975" s="32"/>
      <c r="F3975" s="32"/>
      <c r="I3975" s="32"/>
    </row>
    <row r="3976" ht="34.5" customHeight="1">
      <c r="A3976" s="32"/>
      <c r="B3976" s="32"/>
      <c r="D3976" s="32"/>
      <c r="E3976" s="32"/>
      <c r="I3976" s="32"/>
    </row>
    <row r="3977" ht="34.5" customHeight="1">
      <c r="A3977" s="32"/>
      <c r="B3977" s="32"/>
      <c r="C3977" s="32"/>
      <c r="D3977" s="32"/>
      <c r="E3977" s="32"/>
      <c r="F3977" s="32"/>
      <c r="I3977" s="32"/>
    </row>
    <row r="3978" ht="34.5" customHeight="1">
      <c r="A3978" s="32"/>
      <c r="B3978" s="32"/>
      <c r="D3978" s="32"/>
      <c r="E3978" s="32"/>
      <c r="I3978" s="32"/>
    </row>
    <row r="3979" ht="34.5" customHeight="1">
      <c r="A3979" s="32"/>
      <c r="B3979" s="32"/>
      <c r="C3979" s="32"/>
      <c r="D3979" s="32"/>
      <c r="E3979" s="32"/>
      <c r="F3979" s="32"/>
      <c r="I3979" s="32"/>
    </row>
    <row r="3980" ht="34.5" customHeight="1">
      <c r="A3980" s="32"/>
      <c r="B3980" s="32"/>
      <c r="D3980" s="32"/>
      <c r="E3980" s="32"/>
      <c r="I3980" s="32"/>
    </row>
    <row r="3981" ht="34.5" customHeight="1">
      <c r="A3981" s="32"/>
      <c r="B3981" s="32"/>
      <c r="C3981" s="32"/>
      <c r="D3981" s="32"/>
      <c r="E3981" s="32"/>
      <c r="F3981" s="32"/>
      <c r="I3981" s="32"/>
    </row>
    <row r="3982" ht="34.5" customHeight="1">
      <c r="A3982" s="32"/>
      <c r="B3982" s="32"/>
      <c r="D3982" s="32"/>
      <c r="E3982" s="32"/>
      <c r="I3982" s="32"/>
    </row>
    <row r="3983" ht="34.5" customHeight="1">
      <c r="A3983" s="32"/>
      <c r="B3983" s="32"/>
      <c r="C3983" s="32"/>
      <c r="D3983" s="32"/>
      <c r="E3983" s="32"/>
      <c r="F3983" s="32"/>
      <c r="I3983" s="32"/>
    </row>
    <row r="3984" ht="34.5" customHeight="1">
      <c r="A3984" s="32"/>
      <c r="B3984" s="32"/>
      <c r="D3984" s="32"/>
      <c r="E3984" s="32"/>
      <c r="I3984" s="32"/>
    </row>
    <row r="3985" ht="34.5" customHeight="1">
      <c r="A3985" s="32"/>
      <c r="B3985" s="32"/>
      <c r="C3985" s="32"/>
      <c r="D3985" s="32"/>
      <c r="E3985" s="32"/>
      <c r="F3985" s="32"/>
      <c r="I3985" s="32"/>
    </row>
    <row r="3986" ht="34.5" customHeight="1">
      <c r="A3986" s="32"/>
      <c r="B3986" s="32"/>
      <c r="C3986" s="32"/>
      <c r="D3986" s="32"/>
      <c r="E3986" s="32"/>
      <c r="F3986" s="32"/>
      <c r="I3986" s="32"/>
    </row>
    <row r="3987" ht="34.5" customHeight="1">
      <c r="A3987" s="32"/>
      <c r="B3987" s="32"/>
      <c r="D3987" s="32"/>
      <c r="E3987" s="32"/>
      <c r="I3987" s="32"/>
    </row>
    <row r="3988" ht="34.5" customHeight="1">
      <c r="A3988" s="32"/>
      <c r="B3988" s="32"/>
      <c r="C3988" s="32"/>
      <c r="D3988" s="32"/>
      <c r="E3988" s="32"/>
      <c r="F3988" s="32"/>
      <c r="I3988" s="32"/>
    </row>
    <row r="3989" ht="34.5" customHeight="1">
      <c r="A3989" s="32"/>
      <c r="B3989" s="32"/>
      <c r="D3989" s="32"/>
      <c r="E3989" s="32"/>
      <c r="I3989" s="32"/>
    </row>
    <row r="3990" ht="34.5" customHeight="1">
      <c r="A3990" s="32"/>
      <c r="B3990" s="32"/>
      <c r="C3990" s="32"/>
      <c r="D3990" s="32"/>
      <c r="E3990" s="32"/>
      <c r="F3990" s="32"/>
      <c r="I3990" s="32"/>
    </row>
    <row r="3991" ht="34.5" customHeight="1">
      <c r="A3991" s="32"/>
      <c r="B3991" s="32"/>
      <c r="D3991" s="32"/>
      <c r="E3991" s="32"/>
      <c r="I3991" s="32"/>
    </row>
    <row r="3992" ht="34.5" customHeight="1">
      <c r="A3992" s="32"/>
      <c r="B3992" s="32"/>
      <c r="C3992" s="32"/>
      <c r="D3992" s="32"/>
      <c r="E3992" s="32"/>
      <c r="F3992" s="32"/>
      <c r="I3992" s="32"/>
    </row>
    <row r="3993" ht="34.5" customHeight="1">
      <c r="A3993" s="32"/>
      <c r="B3993" s="32"/>
      <c r="D3993" s="32"/>
      <c r="E3993" s="32"/>
      <c r="I3993" s="32"/>
    </row>
    <row r="3994" ht="34.5" customHeight="1">
      <c r="A3994" s="32"/>
      <c r="B3994" s="32"/>
      <c r="C3994" s="32"/>
      <c r="D3994" s="32"/>
      <c r="E3994" s="32"/>
      <c r="F3994" s="32"/>
      <c r="I3994" s="32"/>
    </row>
    <row r="3995" ht="34.5" customHeight="1">
      <c r="A3995" s="32"/>
      <c r="B3995" s="32"/>
      <c r="D3995" s="32"/>
      <c r="E3995" s="32"/>
      <c r="I3995" s="32"/>
    </row>
    <row r="3996" ht="34.5" customHeight="1">
      <c r="A3996" s="32"/>
      <c r="B3996" s="32"/>
      <c r="C3996" s="32"/>
      <c r="D3996" s="32"/>
      <c r="E3996" s="32"/>
      <c r="F3996" s="32"/>
      <c r="I3996" s="32"/>
    </row>
    <row r="3997" ht="34.5" customHeight="1">
      <c r="A3997" s="32"/>
      <c r="B3997" s="32"/>
      <c r="D3997" s="32"/>
      <c r="E3997" s="32"/>
      <c r="I3997" s="32"/>
    </row>
    <row r="3998" ht="34.5" customHeight="1">
      <c r="A3998" s="32"/>
      <c r="B3998" s="32"/>
      <c r="C3998" s="32"/>
      <c r="D3998" s="32"/>
      <c r="E3998" s="32"/>
      <c r="F3998" s="32"/>
      <c r="I3998" s="32"/>
    </row>
    <row r="3999" ht="34.5" customHeight="1">
      <c r="A3999" s="32"/>
      <c r="B3999" s="32"/>
      <c r="D3999" s="32"/>
      <c r="E3999" s="32"/>
      <c r="I3999" s="32"/>
    </row>
    <row r="4000" ht="34.5" customHeight="1">
      <c r="A4000" s="32"/>
      <c r="B4000" s="32"/>
      <c r="C4000" s="32"/>
      <c r="D4000" s="32"/>
      <c r="E4000" s="32"/>
      <c r="F4000" s="32"/>
      <c r="I4000" s="32"/>
    </row>
    <row r="4001" ht="34.5" customHeight="1">
      <c r="A4001" s="32"/>
      <c r="B4001" s="32"/>
      <c r="D4001" s="32"/>
      <c r="E4001" s="32"/>
      <c r="I4001" s="32"/>
    </row>
    <row r="4002" ht="34.5" customHeight="1">
      <c r="A4002" s="32"/>
      <c r="B4002" s="32"/>
      <c r="C4002" s="32"/>
      <c r="D4002" s="32"/>
      <c r="E4002" s="32"/>
      <c r="F4002" s="32"/>
      <c r="I4002" s="32"/>
    </row>
    <row r="4003" ht="34.5" customHeight="1">
      <c r="A4003" s="32"/>
      <c r="B4003" s="32"/>
      <c r="D4003" s="32"/>
      <c r="E4003" s="32"/>
      <c r="I4003" s="32"/>
    </row>
    <row r="4004" ht="34.5" customHeight="1">
      <c r="A4004" s="32"/>
      <c r="B4004" s="32"/>
      <c r="C4004" s="32"/>
      <c r="D4004" s="32"/>
      <c r="E4004" s="32"/>
      <c r="F4004" s="32"/>
      <c r="I4004" s="32"/>
    </row>
    <row r="4005" ht="34.5" customHeight="1">
      <c r="A4005" s="32"/>
      <c r="B4005" s="32"/>
      <c r="D4005" s="32"/>
      <c r="E4005" s="32"/>
      <c r="I4005" s="32"/>
    </row>
    <row r="4006" ht="34.5" customHeight="1">
      <c r="A4006" s="32"/>
      <c r="B4006" s="32"/>
      <c r="C4006" s="32"/>
      <c r="D4006" s="32"/>
      <c r="E4006" s="32"/>
      <c r="F4006" s="32"/>
      <c r="I4006" s="32"/>
    </row>
    <row r="4007" ht="34.5" customHeight="1">
      <c r="A4007" s="32"/>
      <c r="B4007" s="32"/>
      <c r="D4007" s="32"/>
      <c r="E4007" s="32"/>
      <c r="I4007" s="32"/>
    </row>
    <row r="4008" ht="34.5" customHeight="1">
      <c r="A4008" s="32"/>
      <c r="B4008" s="32"/>
      <c r="C4008" s="32"/>
      <c r="D4008" s="32"/>
      <c r="E4008" s="32"/>
      <c r="F4008" s="32"/>
      <c r="I4008" s="32"/>
    </row>
    <row r="4009" ht="34.5" customHeight="1">
      <c r="A4009" s="32"/>
      <c r="B4009" s="32"/>
      <c r="D4009" s="32"/>
      <c r="E4009" s="32"/>
      <c r="I4009" s="32"/>
    </row>
    <row r="4010" ht="34.5" customHeight="1">
      <c r="A4010" s="32"/>
      <c r="B4010" s="32"/>
      <c r="C4010" s="32"/>
      <c r="D4010" s="32"/>
      <c r="E4010" s="32"/>
      <c r="F4010" s="32"/>
      <c r="I4010" s="32"/>
    </row>
    <row r="4011" ht="34.5" customHeight="1">
      <c r="A4011" s="32"/>
      <c r="B4011" s="32"/>
      <c r="D4011" s="32"/>
      <c r="E4011" s="32"/>
      <c r="I4011" s="32"/>
    </row>
    <row r="4012" ht="34.5" customHeight="1">
      <c r="A4012" s="32"/>
      <c r="B4012" s="32"/>
      <c r="C4012" s="32"/>
      <c r="D4012" s="32"/>
      <c r="E4012" s="32"/>
      <c r="F4012" s="32"/>
      <c r="I4012" s="32"/>
    </row>
    <row r="4013" ht="34.5" customHeight="1">
      <c r="A4013" s="32"/>
      <c r="B4013" s="32"/>
      <c r="D4013" s="32"/>
      <c r="E4013" s="32"/>
      <c r="I4013" s="32"/>
    </row>
    <row r="4014" ht="34.5" customHeight="1">
      <c r="A4014" s="32"/>
      <c r="B4014" s="32"/>
      <c r="C4014" s="32"/>
      <c r="D4014" s="32"/>
      <c r="E4014" s="32"/>
      <c r="F4014" s="32"/>
      <c r="I4014" s="32"/>
    </row>
    <row r="4015" ht="34.5" customHeight="1">
      <c r="A4015" s="32"/>
      <c r="B4015" s="32"/>
      <c r="D4015" s="32"/>
      <c r="E4015" s="32"/>
      <c r="I4015" s="32"/>
    </row>
    <row r="4016" ht="34.5" customHeight="1">
      <c r="A4016" s="32"/>
      <c r="B4016" s="32"/>
      <c r="C4016" s="32"/>
      <c r="D4016" s="32"/>
      <c r="E4016" s="32"/>
      <c r="F4016" s="32"/>
      <c r="I4016" s="32"/>
    </row>
    <row r="4017" ht="34.5" customHeight="1">
      <c r="A4017" s="32"/>
      <c r="B4017" s="32"/>
      <c r="D4017" s="32"/>
      <c r="E4017" s="32"/>
      <c r="I4017" s="32"/>
    </row>
    <row r="4018" ht="34.5" customHeight="1">
      <c r="A4018" s="32"/>
      <c r="B4018" s="32"/>
      <c r="C4018" s="32"/>
      <c r="D4018" s="32"/>
      <c r="E4018" s="32"/>
      <c r="F4018" s="32"/>
      <c r="I4018" s="32"/>
    </row>
    <row r="4019" ht="34.5" customHeight="1">
      <c r="A4019" s="32"/>
      <c r="B4019" s="32"/>
      <c r="D4019" s="32"/>
      <c r="E4019" s="32"/>
      <c r="I4019" s="32"/>
    </row>
    <row r="4020" ht="34.5" customHeight="1">
      <c r="A4020" s="32"/>
      <c r="B4020" s="32"/>
      <c r="C4020" s="32"/>
      <c r="D4020" s="32"/>
      <c r="E4020" s="32"/>
      <c r="F4020" s="32"/>
      <c r="I4020" s="32"/>
    </row>
    <row r="4021" ht="34.5" customHeight="1">
      <c r="A4021" s="32"/>
      <c r="B4021" s="32"/>
      <c r="D4021" s="32"/>
      <c r="E4021" s="32"/>
      <c r="I4021" s="32"/>
    </row>
    <row r="4022" ht="34.5" customHeight="1">
      <c r="A4022" s="32"/>
      <c r="B4022" s="32"/>
      <c r="C4022" s="32"/>
      <c r="D4022" s="32"/>
      <c r="E4022" s="32"/>
      <c r="F4022" s="32"/>
      <c r="I4022" s="32"/>
    </row>
    <row r="4023" ht="34.5" customHeight="1">
      <c r="A4023" s="32"/>
      <c r="B4023" s="32"/>
      <c r="D4023" s="32"/>
      <c r="E4023" s="32"/>
      <c r="I4023" s="32"/>
    </row>
    <row r="4024" ht="34.5" customHeight="1">
      <c r="A4024" s="32"/>
      <c r="B4024" s="32"/>
      <c r="C4024" s="32"/>
      <c r="D4024" s="32"/>
      <c r="E4024" s="32"/>
      <c r="F4024" s="32"/>
      <c r="I4024" s="32"/>
    </row>
    <row r="4025" ht="34.5" customHeight="1">
      <c r="A4025" s="32"/>
      <c r="B4025" s="32"/>
      <c r="D4025" s="32"/>
      <c r="E4025" s="32"/>
      <c r="I4025" s="32"/>
    </row>
    <row r="4026" ht="34.5" customHeight="1">
      <c r="A4026" s="32"/>
      <c r="B4026" s="32"/>
      <c r="C4026" s="32"/>
      <c r="D4026" s="32"/>
      <c r="E4026" s="32"/>
      <c r="F4026" s="32"/>
      <c r="I4026" s="32"/>
    </row>
    <row r="4027" ht="34.5" customHeight="1">
      <c r="A4027" s="32"/>
      <c r="B4027" s="32"/>
      <c r="D4027" s="32"/>
      <c r="E4027" s="32"/>
      <c r="I4027" s="32"/>
    </row>
    <row r="4028" ht="34.5" customHeight="1">
      <c r="A4028" s="32"/>
      <c r="B4028" s="32"/>
      <c r="C4028" s="32"/>
      <c r="D4028" s="32"/>
      <c r="E4028" s="32"/>
      <c r="F4028" s="32"/>
      <c r="I4028" s="32"/>
    </row>
    <row r="4029" ht="34.5" customHeight="1">
      <c r="A4029" s="32"/>
      <c r="B4029" s="32"/>
      <c r="D4029" s="32"/>
      <c r="E4029" s="32"/>
      <c r="I4029" s="32"/>
    </row>
    <row r="4030" ht="34.5" customHeight="1">
      <c r="A4030" s="32"/>
      <c r="B4030" s="32"/>
      <c r="C4030" s="32"/>
      <c r="D4030" s="32"/>
      <c r="E4030" s="32"/>
      <c r="F4030" s="32"/>
      <c r="I4030" s="32"/>
    </row>
    <row r="4031" ht="34.5" customHeight="1">
      <c r="A4031" s="32"/>
      <c r="B4031" s="32"/>
      <c r="D4031" s="32"/>
      <c r="E4031" s="32"/>
      <c r="I4031" s="32"/>
    </row>
    <row r="4032" ht="34.5" customHeight="1">
      <c r="A4032" s="32"/>
      <c r="B4032" s="32"/>
      <c r="C4032" s="32"/>
      <c r="D4032" s="32"/>
      <c r="E4032" s="32"/>
      <c r="F4032" s="32"/>
      <c r="I4032" s="32"/>
    </row>
    <row r="4033" ht="34.5" customHeight="1">
      <c r="A4033" s="32"/>
      <c r="B4033" s="32"/>
      <c r="D4033" s="32"/>
      <c r="E4033" s="32"/>
      <c r="I4033" s="32"/>
    </row>
    <row r="4034" ht="34.5" customHeight="1">
      <c r="A4034" s="32"/>
      <c r="B4034" s="32"/>
      <c r="C4034" s="32"/>
      <c r="D4034" s="32"/>
      <c r="E4034" s="32"/>
      <c r="F4034" s="32"/>
      <c r="I4034" s="32"/>
    </row>
    <row r="4035" ht="34.5" customHeight="1">
      <c r="A4035" s="32"/>
      <c r="B4035" s="32"/>
      <c r="D4035" s="32"/>
      <c r="E4035" s="32"/>
      <c r="I4035" s="32"/>
    </row>
    <row r="4036" ht="34.5" customHeight="1">
      <c r="A4036" s="32"/>
      <c r="B4036" s="32"/>
      <c r="C4036" s="32"/>
      <c r="D4036" s="32"/>
      <c r="E4036" s="32"/>
      <c r="F4036" s="32"/>
      <c r="I4036" s="32"/>
    </row>
    <row r="4037" ht="34.5" customHeight="1">
      <c r="A4037" s="32"/>
      <c r="B4037" s="32"/>
      <c r="D4037" s="32"/>
      <c r="E4037" s="32"/>
      <c r="I4037" s="32"/>
    </row>
    <row r="4038" ht="34.5" customHeight="1">
      <c r="A4038" s="32"/>
      <c r="B4038" s="32"/>
      <c r="C4038" s="32"/>
      <c r="D4038" s="32"/>
      <c r="E4038" s="32"/>
      <c r="F4038" s="32"/>
      <c r="I4038" s="32"/>
    </row>
    <row r="4039" ht="34.5" customHeight="1">
      <c r="A4039" s="32"/>
      <c r="B4039" s="32"/>
      <c r="D4039" s="32"/>
      <c r="E4039" s="32"/>
      <c r="I4039" s="32"/>
    </row>
    <row r="4040" ht="34.5" customHeight="1">
      <c r="A4040" s="32"/>
      <c r="B4040" s="32"/>
      <c r="C4040" s="32"/>
      <c r="D4040" s="32"/>
      <c r="E4040" s="32"/>
      <c r="F4040" s="32"/>
      <c r="I4040" s="32"/>
    </row>
    <row r="4041" ht="34.5" customHeight="1">
      <c r="A4041" s="32"/>
      <c r="B4041" s="32"/>
      <c r="D4041" s="32"/>
      <c r="E4041" s="32"/>
      <c r="I4041" s="32"/>
    </row>
    <row r="4042" ht="34.5" customHeight="1">
      <c r="A4042" s="32"/>
      <c r="B4042" s="32"/>
      <c r="C4042" s="32"/>
      <c r="D4042" s="32"/>
      <c r="E4042" s="32"/>
      <c r="F4042" s="32"/>
      <c r="I4042" s="32"/>
    </row>
    <row r="4043" ht="34.5" customHeight="1">
      <c r="A4043" s="32"/>
      <c r="B4043" s="32"/>
      <c r="D4043" s="32"/>
      <c r="E4043" s="32"/>
      <c r="I4043" s="32"/>
    </row>
    <row r="4044" ht="34.5" customHeight="1">
      <c r="A4044" s="32"/>
      <c r="B4044" s="32"/>
      <c r="C4044" s="32"/>
      <c r="D4044" s="32"/>
      <c r="E4044" s="32"/>
      <c r="F4044" s="32"/>
      <c r="I4044" s="32"/>
    </row>
    <row r="4045" ht="34.5" customHeight="1">
      <c r="A4045" s="32"/>
      <c r="B4045" s="32"/>
      <c r="D4045" s="32"/>
      <c r="E4045" s="32"/>
      <c r="I4045" s="32"/>
    </row>
    <row r="4046" ht="34.5" customHeight="1">
      <c r="A4046" s="32"/>
      <c r="B4046" s="32"/>
      <c r="C4046" s="32"/>
      <c r="D4046" s="32"/>
      <c r="E4046" s="32"/>
      <c r="F4046" s="32"/>
      <c r="I4046" s="32"/>
    </row>
    <row r="4047" ht="34.5" customHeight="1">
      <c r="A4047" s="32"/>
      <c r="B4047" s="32"/>
      <c r="D4047" s="32"/>
      <c r="E4047" s="32"/>
      <c r="I4047" s="32"/>
    </row>
    <row r="4048" ht="34.5" customHeight="1">
      <c r="A4048" s="32"/>
      <c r="B4048" s="32"/>
      <c r="C4048" s="32"/>
      <c r="D4048" s="32"/>
      <c r="E4048" s="32"/>
      <c r="F4048" s="32"/>
      <c r="I4048" s="32"/>
    </row>
    <row r="4049" ht="34.5" customHeight="1">
      <c r="A4049" s="32"/>
      <c r="B4049" s="32"/>
      <c r="C4049" s="32"/>
      <c r="D4049" s="32"/>
      <c r="E4049" s="32"/>
      <c r="F4049" s="32"/>
      <c r="I4049" s="32"/>
    </row>
    <row r="4050" ht="34.5" customHeight="1">
      <c r="A4050" s="32"/>
      <c r="B4050" s="32"/>
      <c r="D4050" s="32"/>
      <c r="E4050" s="32"/>
      <c r="I4050" s="32"/>
    </row>
    <row r="4051" ht="34.5" customHeight="1">
      <c r="A4051" s="32"/>
      <c r="B4051" s="32"/>
      <c r="C4051" s="32"/>
      <c r="D4051" s="32"/>
      <c r="E4051" s="32"/>
      <c r="F4051" s="32"/>
      <c r="I4051" s="32"/>
    </row>
    <row r="4052" ht="34.5" customHeight="1">
      <c r="A4052" s="32"/>
      <c r="B4052" s="32"/>
      <c r="D4052" s="32"/>
      <c r="E4052" s="32"/>
      <c r="I4052" s="32"/>
    </row>
    <row r="4053" ht="34.5" customHeight="1">
      <c r="A4053" s="32"/>
      <c r="B4053" s="32"/>
      <c r="C4053" s="32"/>
      <c r="D4053" s="32"/>
      <c r="E4053" s="32"/>
      <c r="F4053" s="32"/>
      <c r="I4053" s="32"/>
    </row>
    <row r="4054" ht="34.5" customHeight="1">
      <c r="A4054" s="32"/>
      <c r="B4054" s="32"/>
      <c r="D4054" s="32"/>
      <c r="E4054" s="32"/>
      <c r="I4054" s="32"/>
    </row>
    <row r="4055" ht="34.5" customHeight="1">
      <c r="A4055" s="32"/>
      <c r="B4055" s="32"/>
      <c r="C4055" s="32"/>
      <c r="D4055" s="32"/>
      <c r="E4055" s="32"/>
      <c r="F4055" s="32"/>
      <c r="I4055" s="32"/>
    </row>
    <row r="4056" ht="34.5" customHeight="1">
      <c r="A4056" s="32"/>
      <c r="B4056" s="32"/>
      <c r="D4056" s="32"/>
      <c r="E4056" s="32"/>
      <c r="I4056" s="32"/>
    </row>
    <row r="4057" ht="34.5" customHeight="1">
      <c r="A4057" s="32"/>
      <c r="B4057" s="32"/>
      <c r="C4057" s="32"/>
      <c r="D4057" s="32"/>
      <c r="E4057" s="32"/>
      <c r="F4057" s="32"/>
      <c r="I4057" s="32"/>
    </row>
    <row r="4058" ht="34.5" customHeight="1">
      <c r="A4058" s="32"/>
      <c r="B4058" s="32"/>
      <c r="D4058" s="32"/>
      <c r="E4058" s="32"/>
      <c r="I4058" s="32"/>
    </row>
    <row r="4059" ht="34.5" customHeight="1">
      <c r="A4059" s="32"/>
      <c r="B4059" s="32"/>
      <c r="C4059" s="32"/>
      <c r="D4059" s="32"/>
      <c r="E4059" s="32"/>
      <c r="F4059" s="32"/>
      <c r="I4059" s="32"/>
    </row>
    <row r="4060" ht="34.5" customHeight="1">
      <c r="A4060" s="32"/>
      <c r="B4060" s="32"/>
      <c r="D4060" s="32"/>
      <c r="E4060" s="32"/>
      <c r="I4060" s="32"/>
    </row>
    <row r="4061" ht="34.5" customHeight="1">
      <c r="A4061" s="32"/>
      <c r="B4061" s="32"/>
      <c r="C4061" s="32"/>
      <c r="D4061" s="32"/>
      <c r="E4061" s="32"/>
      <c r="F4061" s="32"/>
      <c r="I4061" s="32"/>
    </row>
    <row r="4062" ht="34.5" customHeight="1">
      <c r="A4062" s="32"/>
      <c r="B4062" s="32"/>
      <c r="C4062" s="32"/>
      <c r="D4062" s="32"/>
      <c r="E4062" s="32"/>
      <c r="F4062" s="32"/>
      <c r="I4062" s="32"/>
    </row>
    <row r="4063" ht="34.5" customHeight="1">
      <c r="A4063" s="32"/>
      <c r="B4063" s="32"/>
      <c r="C4063" s="32"/>
      <c r="D4063" s="32"/>
      <c r="E4063" s="32"/>
      <c r="F4063" s="32"/>
      <c r="I4063" s="32"/>
    </row>
    <row r="4064" ht="34.5" customHeight="1">
      <c r="A4064" s="32"/>
      <c r="B4064" s="32"/>
      <c r="D4064" s="32"/>
      <c r="E4064" s="32"/>
      <c r="I4064" s="32"/>
    </row>
    <row r="4065" ht="34.5" customHeight="1">
      <c r="A4065" s="32"/>
      <c r="B4065" s="32"/>
      <c r="C4065" s="32"/>
      <c r="D4065" s="32"/>
      <c r="E4065" s="32"/>
      <c r="F4065" s="32"/>
      <c r="I4065" s="32"/>
    </row>
    <row r="4066" ht="34.5" customHeight="1">
      <c r="A4066" s="32"/>
      <c r="B4066" s="32"/>
      <c r="D4066" s="32"/>
      <c r="E4066" s="32"/>
      <c r="I4066" s="32"/>
    </row>
    <row r="4067" ht="34.5" customHeight="1">
      <c r="A4067" s="32"/>
      <c r="B4067" s="32"/>
      <c r="C4067" s="32"/>
      <c r="D4067" s="32"/>
      <c r="E4067" s="32"/>
      <c r="F4067" s="32"/>
      <c r="I4067" s="32"/>
    </row>
    <row r="4068" ht="34.5" customHeight="1">
      <c r="A4068" s="32"/>
      <c r="B4068" s="32"/>
      <c r="D4068" s="32"/>
      <c r="E4068" s="32"/>
      <c r="I4068" s="32"/>
    </row>
    <row r="4069" ht="34.5" customHeight="1">
      <c r="A4069" s="32"/>
      <c r="B4069" s="32"/>
      <c r="C4069" s="32"/>
      <c r="D4069" s="32"/>
      <c r="E4069" s="32"/>
      <c r="F4069" s="32"/>
      <c r="I4069" s="32"/>
    </row>
    <row r="4070" ht="34.5" customHeight="1">
      <c r="A4070" s="32"/>
      <c r="B4070" s="32"/>
      <c r="D4070" s="32"/>
      <c r="E4070" s="32"/>
      <c r="I4070" s="32"/>
    </row>
    <row r="4071" ht="34.5" customHeight="1">
      <c r="A4071" s="32"/>
      <c r="B4071" s="32"/>
      <c r="C4071" s="32"/>
      <c r="D4071" s="32"/>
      <c r="E4071" s="32"/>
      <c r="F4071" s="32"/>
      <c r="I4071" s="32"/>
    </row>
    <row r="4072" ht="34.5" customHeight="1">
      <c r="A4072" s="32"/>
      <c r="B4072" s="32"/>
      <c r="D4072" s="32"/>
      <c r="E4072" s="32"/>
      <c r="I4072" s="32"/>
    </row>
    <row r="4073" ht="34.5" customHeight="1">
      <c r="A4073" s="32"/>
      <c r="B4073" s="32"/>
      <c r="C4073" s="32"/>
      <c r="D4073" s="32"/>
      <c r="E4073" s="32"/>
      <c r="F4073" s="32"/>
      <c r="I4073" s="32"/>
    </row>
    <row r="4074" ht="34.5" customHeight="1">
      <c r="A4074" s="32"/>
      <c r="B4074" s="32"/>
      <c r="D4074" s="32"/>
      <c r="E4074" s="32"/>
      <c r="I4074" s="32"/>
    </row>
    <row r="4075" ht="34.5" customHeight="1">
      <c r="A4075" s="32"/>
      <c r="B4075" s="32"/>
      <c r="C4075" s="32"/>
      <c r="D4075" s="32"/>
      <c r="E4075" s="32"/>
      <c r="F4075" s="32"/>
      <c r="I4075" s="32"/>
    </row>
    <row r="4076" ht="34.5" customHeight="1">
      <c r="A4076" s="32"/>
      <c r="B4076" s="32"/>
      <c r="C4076" s="32"/>
      <c r="D4076" s="32"/>
      <c r="E4076" s="32"/>
      <c r="F4076" s="32"/>
      <c r="I4076" s="32"/>
    </row>
    <row r="4077" ht="34.5" customHeight="1">
      <c r="A4077" s="32"/>
      <c r="B4077" s="32"/>
      <c r="C4077" s="32"/>
      <c r="D4077" s="32"/>
      <c r="E4077" s="32"/>
      <c r="F4077" s="32"/>
      <c r="I4077" s="32"/>
    </row>
    <row r="4078" ht="34.5" customHeight="1">
      <c r="A4078" s="32"/>
      <c r="B4078" s="32"/>
      <c r="D4078" s="32"/>
      <c r="E4078" s="32"/>
      <c r="I4078" s="32"/>
    </row>
    <row r="4079" ht="34.5" customHeight="1">
      <c r="A4079" s="32"/>
      <c r="B4079" s="32"/>
      <c r="C4079" s="32"/>
      <c r="D4079" s="32"/>
      <c r="E4079" s="32"/>
      <c r="F4079" s="32"/>
      <c r="I4079" s="32"/>
    </row>
    <row r="4080" ht="34.5" customHeight="1">
      <c r="A4080" s="32"/>
      <c r="B4080" s="32"/>
      <c r="D4080" s="32"/>
      <c r="E4080" s="32"/>
      <c r="I4080" s="32"/>
    </row>
    <row r="4081" ht="34.5" customHeight="1">
      <c r="A4081" s="32"/>
      <c r="B4081" s="32"/>
      <c r="C4081" s="32"/>
      <c r="D4081" s="32"/>
      <c r="E4081" s="32"/>
      <c r="F4081" s="32"/>
      <c r="I4081" s="32"/>
    </row>
    <row r="4082" ht="34.5" customHeight="1">
      <c r="A4082" s="32"/>
      <c r="B4082" s="32"/>
      <c r="D4082" s="32"/>
      <c r="E4082" s="32"/>
      <c r="I4082" s="32"/>
    </row>
    <row r="4083" ht="34.5" customHeight="1">
      <c r="A4083" s="32"/>
      <c r="B4083" s="32"/>
      <c r="C4083" s="32"/>
      <c r="D4083" s="32"/>
      <c r="E4083" s="32"/>
      <c r="F4083" s="32"/>
      <c r="I4083" s="32"/>
    </row>
    <row r="4084" ht="34.5" customHeight="1">
      <c r="A4084" s="32"/>
      <c r="B4084" s="32"/>
      <c r="D4084" s="32"/>
      <c r="E4084" s="32"/>
      <c r="I4084" s="32"/>
    </row>
    <row r="4085" ht="34.5" customHeight="1">
      <c r="A4085" s="32"/>
      <c r="B4085" s="32"/>
      <c r="C4085" s="32"/>
      <c r="D4085" s="32"/>
      <c r="E4085" s="32"/>
      <c r="F4085" s="32"/>
      <c r="I4085" s="32"/>
    </row>
    <row r="4086" ht="34.5" customHeight="1">
      <c r="A4086" s="32"/>
      <c r="B4086" s="32"/>
      <c r="D4086" s="32"/>
      <c r="E4086" s="32"/>
      <c r="I4086" s="32"/>
    </row>
    <row r="4087" ht="34.5" customHeight="1">
      <c r="A4087" s="32"/>
      <c r="B4087" s="32"/>
      <c r="C4087" s="32"/>
      <c r="D4087" s="32"/>
      <c r="E4087" s="32"/>
      <c r="F4087" s="32"/>
      <c r="I4087" s="32"/>
    </row>
    <row r="4088" ht="34.5" customHeight="1">
      <c r="A4088" s="32"/>
      <c r="B4088" s="32"/>
      <c r="D4088" s="32"/>
      <c r="E4088" s="32"/>
      <c r="I4088" s="32"/>
    </row>
    <row r="4089" ht="34.5" customHeight="1">
      <c r="A4089" s="32"/>
      <c r="B4089" s="32"/>
      <c r="C4089" s="32"/>
      <c r="D4089" s="32"/>
      <c r="E4089" s="32"/>
      <c r="F4089" s="32"/>
      <c r="I4089" s="32"/>
    </row>
    <row r="4090" ht="34.5" customHeight="1">
      <c r="A4090" s="32"/>
      <c r="B4090" s="32"/>
      <c r="C4090" s="32"/>
      <c r="D4090" s="32"/>
      <c r="E4090" s="32"/>
      <c r="F4090" s="32"/>
      <c r="I4090" s="32"/>
    </row>
    <row r="4091" ht="34.5" customHeight="1">
      <c r="A4091" s="32"/>
      <c r="B4091" s="32"/>
      <c r="C4091" s="32"/>
      <c r="D4091" s="32"/>
      <c r="E4091" s="32"/>
      <c r="F4091" s="32"/>
      <c r="I4091" s="32"/>
    </row>
    <row r="4092" ht="34.5" customHeight="1">
      <c r="A4092" s="32"/>
      <c r="B4092" s="32"/>
      <c r="C4092" s="32"/>
      <c r="D4092" s="32"/>
      <c r="E4092" s="32"/>
      <c r="F4092" s="32"/>
      <c r="I4092" s="32"/>
    </row>
    <row r="4093" ht="34.5" customHeight="1">
      <c r="A4093" s="32"/>
      <c r="B4093" s="32"/>
      <c r="C4093" s="32"/>
      <c r="D4093" s="32"/>
      <c r="E4093" s="32"/>
      <c r="F4093" s="32"/>
      <c r="I4093" s="32"/>
    </row>
    <row r="4094" ht="34.5" customHeight="1">
      <c r="A4094" s="32"/>
      <c r="B4094" s="32"/>
      <c r="C4094" s="32"/>
      <c r="D4094" s="32"/>
      <c r="E4094" s="32"/>
      <c r="F4094" s="32"/>
      <c r="I4094" s="32"/>
    </row>
    <row r="4095" ht="34.5" customHeight="1">
      <c r="A4095" s="32"/>
      <c r="B4095" s="32"/>
      <c r="D4095" s="32"/>
      <c r="E4095" s="32"/>
      <c r="I4095" s="32"/>
    </row>
    <row r="4096" ht="34.5" customHeight="1">
      <c r="A4096" s="32"/>
      <c r="B4096" s="32"/>
      <c r="C4096" s="32"/>
      <c r="D4096" s="32"/>
      <c r="E4096" s="32"/>
      <c r="F4096" s="32"/>
      <c r="I4096" s="32"/>
    </row>
    <row r="4097" ht="34.5" customHeight="1">
      <c r="A4097" s="32"/>
      <c r="B4097" s="32"/>
      <c r="C4097" s="32"/>
      <c r="D4097" s="32"/>
      <c r="E4097" s="32"/>
      <c r="F4097" s="32"/>
      <c r="I4097" s="32"/>
    </row>
    <row r="4098" ht="34.5" customHeight="1">
      <c r="A4098" s="32"/>
      <c r="B4098" s="32"/>
      <c r="C4098" s="32"/>
      <c r="D4098" s="32"/>
      <c r="E4098" s="32"/>
      <c r="F4098" s="32"/>
      <c r="I4098" s="32"/>
    </row>
    <row r="4099" ht="34.5" customHeight="1">
      <c r="A4099" s="32"/>
      <c r="B4099" s="32"/>
      <c r="C4099" s="32"/>
      <c r="D4099" s="32"/>
      <c r="E4099" s="32"/>
      <c r="F4099" s="32"/>
      <c r="I4099" s="32"/>
    </row>
    <row r="4100" ht="34.5" customHeight="1">
      <c r="A4100" s="32"/>
      <c r="B4100" s="32"/>
      <c r="C4100" s="32"/>
      <c r="D4100" s="32"/>
      <c r="E4100" s="32"/>
      <c r="F4100" s="32"/>
      <c r="I4100" s="32"/>
    </row>
    <row r="4101" ht="34.5" customHeight="1">
      <c r="A4101" s="32"/>
      <c r="B4101" s="32"/>
      <c r="C4101" s="32"/>
      <c r="D4101" s="32"/>
      <c r="E4101" s="32"/>
      <c r="F4101" s="32"/>
      <c r="I4101" s="32"/>
    </row>
    <row r="4102" ht="34.5" customHeight="1">
      <c r="A4102" s="32"/>
      <c r="B4102" s="32"/>
      <c r="C4102" s="32"/>
      <c r="D4102" s="32"/>
      <c r="E4102" s="32"/>
      <c r="F4102" s="32"/>
      <c r="I4102" s="32"/>
    </row>
    <row r="4103" ht="34.5" customHeight="1">
      <c r="A4103" s="32"/>
      <c r="B4103" s="32"/>
      <c r="C4103" s="32"/>
      <c r="D4103" s="32"/>
      <c r="E4103" s="32"/>
      <c r="F4103" s="32"/>
      <c r="I4103" s="32"/>
    </row>
    <row r="4104" ht="34.5" customHeight="1">
      <c r="A4104" s="32"/>
      <c r="B4104" s="32"/>
      <c r="C4104" s="32"/>
      <c r="D4104" s="32"/>
      <c r="E4104" s="32"/>
      <c r="F4104" s="32"/>
      <c r="I4104" s="32"/>
    </row>
    <row r="4105" ht="34.5" customHeight="1">
      <c r="A4105" s="32"/>
      <c r="B4105" s="32"/>
      <c r="C4105" s="32"/>
      <c r="D4105" s="32"/>
      <c r="E4105" s="32"/>
      <c r="F4105" s="32"/>
      <c r="I4105" s="32"/>
    </row>
    <row r="4106" ht="34.5" customHeight="1">
      <c r="A4106" s="32"/>
      <c r="B4106" s="32"/>
      <c r="C4106" s="32"/>
      <c r="D4106" s="32"/>
      <c r="E4106" s="32"/>
      <c r="F4106" s="32"/>
      <c r="I4106" s="32"/>
    </row>
    <row r="4107" ht="34.5" customHeight="1">
      <c r="A4107" s="32"/>
      <c r="B4107" s="32"/>
      <c r="C4107" s="32"/>
      <c r="D4107" s="32"/>
      <c r="E4107" s="32"/>
      <c r="F4107" s="32"/>
      <c r="I4107" s="32"/>
    </row>
    <row r="4108" ht="34.5" customHeight="1">
      <c r="A4108" s="32"/>
      <c r="B4108" s="32"/>
      <c r="D4108" s="32"/>
      <c r="E4108" s="32"/>
      <c r="I4108" s="32"/>
    </row>
    <row r="4109" ht="34.5" customHeight="1">
      <c r="A4109" s="32"/>
      <c r="B4109" s="32"/>
      <c r="C4109" s="32"/>
      <c r="D4109" s="32"/>
      <c r="E4109" s="32"/>
      <c r="F4109" s="32"/>
      <c r="I4109" s="32"/>
    </row>
    <row r="4110" ht="34.5" customHeight="1">
      <c r="A4110" s="32"/>
      <c r="B4110" s="32"/>
      <c r="D4110" s="32"/>
      <c r="E4110" s="32"/>
      <c r="I4110" s="32"/>
    </row>
    <row r="4111" ht="34.5" customHeight="1">
      <c r="A4111" s="32"/>
      <c r="B4111" s="32"/>
      <c r="C4111" s="32"/>
      <c r="D4111" s="32"/>
      <c r="E4111" s="32"/>
      <c r="F4111" s="32"/>
      <c r="I4111" s="32"/>
    </row>
    <row r="4112" ht="34.5" customHeight="1">
      <c r="A4112" s="32"/>
      <c r="B4112" s="32"/>
      <c r="D4112" s="32"/>
      <c r="E4112" s="32"/>
      <c r="I4112" s="32"/>
    </row>
    <row r="4113" ht="34.5" customHeight="1">
      <c r="A4113" s="32"/>
      <c r="B4113" s="32"/>
      <c r="C4113" s="32"/>
      <c r="D4113" s="32"/>
      <c r="E4113" s="32"/>
      <c r="F4113" s="32"/>
      <c r="I4113" s="32"/>
    </row>
    <row r="4114" ht="34.5" customHeight="1">
      <c r="A4114" s="32"/>
      <c r="B4114" s="32"/>
      <c r="C4114" s="32"/>
      <c r="D4114" s="32"/>
      <c r="E4114" s="32"/>
      <c r="F4114" s="32"/>
      <c r="I4114" s="32"/>
    </row>
    <row r="4115" ht="34.5" customHeight="1">
      <c r="A4115" s="32"/>
      <c r="B4115" s="32"/>
      <c r="D4115" s="32"/>
      <c r="E4115" s="32"/>
      <c r="I4115" s="32"/>
    </row>
    <row r="4116" ht="34.5" customHeight="1">
      <c r="A4116" s="32"/>
      <c r="B4116" s="32"/>
      <c r="C4116" s="32"/>
      <c r="D4116" s="32"/>
      <c r="E4116" s="32"/>
      <c r="F4116" s="32"/>
      <c r="I4116" s="32"/>
    </row>
    <row r="4117" ht="34.5" customHeight="1">
      <c r="A4117" s="32"/>
      <c r="B4117" s="32"/>
      <c r="D4117" s="32"/>
      <c r="E4117" s="32"/>
      <c r="I4117" s="32"/>
    </row>
    <row r="4118" ht="34.5" customHeight="1">
      <c r="A4118" s="32"/>
      <c r="B4118" s="32"/>
      <c r="C4118" s="32"/>
      <c r="D4118" s="32"/>
      <c r="E4118" s="32"/>
      <c r="F4118" s="32"/>
      <c r="I4118" s="32"/>
    </row>
    <row r="4119" ht="34.5" customHeight="1">
      <c r="A4119" s="32"/>
      <c r="B4119" s="32"/>
      <c r="D4119" s="32"/>
      <c r="E4119" s="32"/>
      <c r="I4119" s="32"/>
    </row>
    <row r="4120" ht="34.5" customHeight="1">
      <c r="A4120" s="32"/>
      <c r="B4120" s="32"/>
      <c r="C4120" s="32"/>
      <c r="D4120" s="32"/>
      <c r="E4120" s="32"/>
      <c r="F4120" s="32"/>
      <c r="I4120" s="32"/>
    </row>
    <row r="4121" ht="34.5" customHeight="1">
      <c r="A4121" s="32"/>
      <c r="B4121" s="32"/>
      <c r="D4121" s="32"/>
      <c r="E4121" s="32"/>
      <c r="I4121" s="32"/>
    </row>
    <row r="4122" ht="34.5" customHeight="1">
      <c r="A4122" s="32"/>
      <c r="B4122" s="32"/>
      <c r="C4122" s="32"/>
      <c r="D4122" s="32"/>
      <c r="E4122" s="32"/>
      <c r="F4122" s="32"/>
      <c r="I4122" s="32"/>
    </row>
    <row r="4123" ht="34.5" customHeight="1">
      <c r="A4123" s="32"/>
      <c r="B4123" s="32"/>
      <c r="D4123" s="32"/>
      <c r="E4123" s="32"/>
      <c r="I4123" s="32"/>
    </row>
    <row r="4124" ht="34.5" customHeight="1">
      <c r="A4124" s="32"/>
      <c r="B4124" s="32"/>
      <c r="C4124" s="32"/>
      <c r="D4124" s="32"/>
      <c r="E4124" s="32"/>
      <c r="F4124" s="32"/>
      <c r="I4124" s="32"/>
    </row>
    <row r="4125" ht="34.5" customHeight="1">
      <c r="A4125" s="32"/>
      <c r="B4125" s="32"/>
      <c r="D4125" s="32"/>
      <c r="E4125" s="32"/>
      <c r="I4125" s="32"/>
    </row>
    <row r="4126" ht="34.5" customHeight="1">
      <c r="A4126" s="32"/>
      <c r="B4126" s="32"/>
      <c r="C4126" s="32"/>
      <c r="D4126" s="32"/>
      <c r="E4126" s="32"/>
      <c r="F4126" s="32"/>
      <c r="I4126" s="32"/>
    </row>
    <row r="4127" ht="34.5" customHeight="1">
      <c r="A4127" s="32"/>
      <c r="B4127" s="32"/>
      <c r="D4127" s="32"/>
      <c r="E4127" s="32"/>
      <c r="I4127" s="32"/>
    </row>
    <row r="4128" ht="34.5" customHeight="1">
      <c r="A4128" s="32"/>
      <c r="B4128" s="32"/>
      <c r="C4128" s="32"/>
      <c r="D4128" s="32"/>
      <c r="E4128" s="32"/>
      <c r="F4128" s="32"/>
      <c r="I4128" s="32"/>
    </row>
    <row r="4129" ht="34.5" customHeight="1">
      <c r="A4129" s="32"/>
      <c r="B4129" s="32"/>
      <c r="D4129" s="32"/>
      <c r="E4129" s="32"/>
      <c r="I4129" s="32"/>
    </row>
    <row r="4130" ht="34.5" customHeight="1">
      <c r="A4130" s="32"/>
      <c r="B4130" s="32"/>
      <c r="C4130" s="32"/>
      <c r="D4130" s="32"/>
      <c r="E4130" s="32"/>
      <c r="F4130" s="32"/>
      <c r="I4130" s="32"/>
    </row>
    <row r="4131" ht="34.5" customHeight="1">
      <c r="A4131" s="32"/>
      <c r="B4131" s="32"/>
      <c r="D4131" s="32"/>
      <c r="E4131" s="32"/>
      <c r="I4131" s="32"/>
    </row>
    <row r="4132" ht="34.5" customHeight="1">
      <c r="A4132" s="32"/>
      <c r="B4132" s="32"/>
      <c r="C4132" s="32"/>
      <c r="D4132" s="32"/>
      <c r="E4132" s="32"/>
      <c r="F4132" s="32"/>
      <c r="I4132" s="32"/>
    </row>
    <row r="4133" ht="34.5" customHeight="1">
      <c r="A4133" s="32"/>
      <c r="B4133" s="32"/>
      <c r="D4133" s="32"/>
      <c r="E4133" s="32"/>
      <c r="I4133" s="32"/>
    </row>
    <row r="4134" ht="34.5" customHeight="1">
      <c r="A4134" s="32"/>
      <c r="B4134" s="32"/>
      <c r="C4134" s="32"/>
      <c r="D4134" s="32"/>
      <c r="E4134" s="32"/>
      <c r="F4134" s="32"/>
      <c r="I4134" s="32"/>
    </row>
    <row r="4135" ht="34.5" customHeight="1">
      <c r="A4135" s="32"/>
      <c r="B4135" s="32"/>
      <c r="D4135" s="32"/>
      <c r="E4135" s="32"/>
      <c r="I4135" s="32"/>
    </row>
    <row r="4136" ht="34.5" customHeight="1">
      <c r="A4136" s="32"/>
      <c r="B4136" s="32"/>
      <c r="C4136" s="32"/>
      <c r="D4136" s="32"/>
      <c r="E4136" s="32"/>
      <c r="F4136" s="32"/>
      <c r="I4136" s="32"/>
    </row>
    <row r="4137" ht="34.5" customHeight="1">
      <c r="A4137" s="32"/>
      <c r="B4137" s="32"/>
      <c r="D4137" s="32"/>
      <c r="E4137" s="32"/>
      <c r="I4137" s="32"/>
    </row>
    <row r="4138" ht="34.5" customHeight="1">
      <c r="A4138" s="32"/>
      <c r="B4138" s="32"/>
      <c r="C4138" s="32"/>
      <c r="D4138" s="32"/>
      <c r="E4138" s="32"/>
      <c r="F4138" s="32"/>
      <c r="I4138" s="32"/>
    </row>
    <row r="4139" ht="34.5" customHeight="1">
      <c r="A4139" s="32"/>
      <c r="B4139" s="32"/>
      <c r="D4139" s="32"/>
      <c r="E4139" s="32"/>
      <c r="I4139" s="32"/>
    </row>
    <row r="4140" ht="34.5" customHeight="1">
      <c r="A4140" s="32"/>
      <c r="B4140" s="32"/>
      <c r="C4140" s="32"/>
      <c r="D4140" s="32"/>
      <c r="E4140" s="32"/>
      <c r="F4140" s="32"/>
      <c r="I4140" s="32"/>
    </row>
    <row r="4141" ht="34.5" customHeight="1">
      <c r="A4141" s="32"/>
      <c r="B4141" s="32"/>
      <c r="D4141" s="32"/>
      <c r="E4141" s="32"/>
      <c r="I4141" s="32"/>
    </row>
    <row r="4142" ht="34.5" customHeight="1">
      <c r="A4142" s="32"/>
      <c r="B4142" s="32"/>
      <c r="C4142" s="32"/>
      <c r="D4142" s="32"/>
      <c r="E4142" s="32"/>
      <c r="F4142" s="32"/>
      <c r="I4142" s="32"/>
    </row>
    <row r="4143" ht="34.5" customHeight="1">
      <c r="A4143" s="32"/>
      <c r="B4143" s="32"/>
      <c r="D4143" s="32"/>
      <c r="E4143" s="32"/>
      <c r="I4143" s="32"/>
    </row>
    <row r="4144" ht="34.5" customHeight="1">
      <c r="A4144" s="32"/>
      <c r="B4144" s="32"/>
      <c r="C4144" s="32"/>
      <c r="D4144" s="32"/>
      <c r="E4144" s="32"/>
      <c r="F4144" s="32"/>
      <c r="I4144" s="32"/>
    </row>
    <row r="4145" ht="34.5" customHeight="1">
      <c r="A4145" s="32"/>
      <c r="B4145" s="32"/>
      <c r="D4145" s="32"/>
      <c r="E4145" s="32"/>
      <c r="I4145" s="32"/>
    </row>
    <row r="4146" ht="34.5" customHeight="1">
      <c r="A4146" s="32"/>
      <c r="B4146" s="32"/>
      <c r="C4146" s="32"/>
      <c r="D4146" s="32"/>
      <c r="E4146" s="32"/>
      <c r="F4146" s="32"/>
      <c r="I4146" s="32"/>
    </row>
    <row r="4147" ht="34.5" customHeight="1">
      <c r="A4147" s="32"/>
      <c r="B4147" s="32"/>
      <c r="D4147" s="32"/>
      <c r="E4147" s="32"/>
      <c r="I4147" s="32"/>
    </row>
    <row r="4148" ht="34.5" customHeight="1">
      <c r="A4148" s="32"/>
      <c r="B4148" s="32"/>
      <c r="C4148" s="32"/>
      <c r="D4148" s="32"/>
      <c r="E4148" s="32"/>
      <c r="F4148" s="32"/>
      <c r="I4148" s="32"/>
    </row>
    <row r="4149" ht="34.5" customHeight="1">
      <c r="A4149" s="32"/>
      <c r="B4149" s="32"/>
      <c r="D4149" s="32"/>
      <c r="E4149" s="32"/>
      <c r="I4149" s="32"/>
    </row>
    <row r="4150" ht="34.5" customHeight="1">
      <c r="A4150" s="32"/>
      <c r="B4150" s="32"/>
      <c r="C4150" s="32"/>
      <c r="D4150" s="32"/>
      <c r="E4150" s="32"/>
      <c r="F4150" s="32"/>
      <c r="I4150" s="32"/>
    </row>
    <row r="4151" ht="34.5" customHeight="1">
      <c r="A4151" s="32"/>
      <c r="B4151" s="32"/>
      <c r="D4151" s="32"/>
      <c r="E4151" s="32"/>
      <c r="I4151" s="32"/>
    </row>
    <row r="4152" ht="34.5" customHeight="1">
      <c r="A4152" s="32"/>
      <c r="B4152" s="32"/>
      <c r="C4152" s="32"/>
      <c r="D4152" s="32"/>
      <c r="E4152" s="32"/>
      <c r="F4152" s="32"/>
      <c r="I4152" s="32"/>
    </row>
    <row r="4153" ht="34.5" customHeight="1">
      <c r="A4153" s="32"/>
      <c r="B4153" s="32"/>
      <c r="D4153" s="32"/>
      <c r="E4153" s="32"/>
      <c r="I4153" s="32"/>
    </row>
    <row r="4154" ht="34.5" customHeight="1">
      <c r="A4154" s="32"/>
      <c r="B4154" s="32"/>
      <c r="C4154" s="32"/>
      <c r="D4154" s="32"/>
      <c r="E4154" s="32"/>
      <c r="F4154" s="32"/>
      <c r="I4154" s="32"/>
    </row>
    <row r="4155" ht="34.5" customHeight="1">
      <c r="A4155" s="32"/>
      <c r="B4155" s="32"/>
      <c r="D4155" s="32"/>
      <c r="E4155" s="32"/>
      <c r="I4155" s="32"/>
    </row>
    <row r="4156" ht="34.5" customHeight="1">
      <c r="A4156" s="32"/>
      <c r="B4156" s="32"/>
      <c r="C4156" s="32"/>
      <c r="D4156" s="32"/>
      <c r="E4156" s="32"/>
      <c r="F4156" s="32"/>
      <c r="I4156" s="32"/>
    </row>
    <row r="4157" ht="34.5" customHeight="1">
      <c r="A4157" s="32"/>
      <c r="B4157" s="32"/>
      <c r="D4157" s="32"/>
      <c r="E4157" s="32"/>
      <c r="I4157" s="32"/>
    </row>
    <row r="4158" ht="34.5" customHeight="1">
      <c r="A4158" s="32"/>
      <c r="B4158" s="32"/>
      <c r="C4158" s="32"/>
      <c r="D4158" s="32"/>
      <c r="E4158" s="32"/>
      <c r="F4158" s="32"/>
      <c r="I4158" s="32"/>
    </row>
    <row r="4159" ht="34.5" customHeight="1">
      <c r="A4159" s="32"/>
      <c r="B4159" s="32"/>
      <c r="D4159" s="32"/>
      <c r="E4159" s="32"/>
      <c r="I4159" s="32"/>
    </row>
    <row r="4160" ht="34.5" customHeight="1">
      <c r="A4160" s="32"/>
      <c r="B4160" s="32"/>
      <c r="C4160" s="32"/>
      <c r="D4160" s="32"/>
      <c r="E4160" s="32"/>
      <c r="F4160" s="32"/>
      <c r="I4160" s="32"/>
    </row>
    <row r="4161" ht="34.5" customHeight="1">
      <c r="A4161" s="32"/>
      <c r="B4161" s="32"/>
      <c r="D4161" s="32"/>
      <c r="E4161" s="32"/>
      <c r="I4161" s="32"/>
    </row>
    <row r="4162" ht="34.5" customHeight="1">
      <c r="A4162" s="32"/>
      <c r="B4162" s="32"/>
      <c r="C4162" s="32"/>
      <c r="D4162" s="32"/>
      <c r="E4162" s="32"/>
      <c r="F4162" s="32"/>
      <c r="I4162" s="32"/>
    </row>
    <row r="4163" ht="34.5" customHeight="1">
      <c r="A4163" s="32"/>
      <c r="B4163" s="32"/>
      <c r="D4163" s="32"/>
      <c r="E4163" s="32"/>
      <c r="I4163" s="32"/>
    </row>
    <row r="4164" ht="34.5" customHeight="1">
      <c r="A4164" s="32"/>
      <c r="B4164" s="32"/>
      <c r="C4164" s="32"/>
      <c r="D4164" s="32"/>
      <c r="E4164" s="32"/>
      <c r="F4164" s="32"/>
      <c r="I4164" s="32"/>
    </row>
    <row r="4165" ht="34.5" customHeight="1">
      <c r="A4165" s="32"/>
      <c r="B4165" s="32"/>
      <c r="D4165" s="32"/>
      <c r="E4165" s="32"/>
      <c r="I4165" s="32"/>
    </row>
    <row r="4166" ht="34.5" customHeight="1">
      <c r="A4166" s="32"/>
      <c r="B4166" s="32"/>
      <c r="C4166" s="32"/>
      <c r="D4166" s="32"/>
      <c r="E4166" s="32"/>
      <c r="F4166" s="32"/>
      <c r="I4166" s="32"/>
    </row>
    <row r="4167" ht="34.5" customHeight="1">
      <c r="A4167" s="32"/>
      <c r="B4167" s="32"/>
      <c r="D4167" s="32"/>
      <c r="E4167" s="32"/>
      <c r="I4167" s="32"/>
    </row>
    <row r="4168" ht="34.5" customHeight="1">
      <c r="A4168" s="32"/>
      <c r="B4168" s="32"/>
      <c r="C4168" s="32"/>
      <c r="D4168" s="32"/>
      <c r="E4168" s="32"/>
      <c r="F4168" s="32"/>
      <c r="I4168" s="32"/>
    </row>
    <row r="4169" ht="34.5" customHeight="1">
      <c r="A4169" s="32"/>
      <c r="B4169" s="32"/>
      <c r="D4169" s="32"/>
      <c r="E4169" s="32"/>
      <c r="I4169" s="32"/>
    </row>
    <row r="4170" ht="34.5" customHeight="1">
      <c r="A4170" s="32"/>
      <c r="B4170" s="32"/>
      <c r="C4170" s="32"/>
      <c r="D4170" s="32"/>
      <c r="E4170" s="32"/>
      <c r="F4170" s="32"/>
      <c r="I4170" s="32"/>
    </row>
    <row r="4171" ht="34.5" customHeight="1">
      <c r="A4171" s="32"/>
      <c r="B4171" s="32"/>
      <c r="D4171" s="32"/>
      <c r="E4171" s="32"/>
      <c r="I4171" s="32"/>
    </row>
    <row r="4172" ht="34.5" customHeight="1">
      <c r="A4172" s="32"/>
      <c r="B4172" s="32"/>
      <c r="C4172" s="32"/>
      <c r="D4172" s="32"/>
      <c r="E4172" s="32"/>
      <c r="F4172" s="32"/>
      <c r="I4172" s="32"/>
    </row>
    <row r="4173" ht="34.5" customHeight="1">
      <c r="A4173" s="32"/>
      <c r="B4173" s="32"/>
      <c r="D4173" s="32"/>
      <c r="E4173" s="32"/>
      <c r="I4173" s="32"/>
    </row>
    <row r="4174" ht="34.5" customHeight="1">
      <c r="A4174" s="32"/>
      <c r="B4174" s="32"/>
      <c r="C4174" s="32"/>
      <c r="D4174" s="32"/>
      <c r="E4174" s="32"/>
      <c r="F4174" s="32"/>
      <c r="I4174" s="32"/>
    </row>
    <row r="4175" ht="34.5" customHeight="1">
      <c r="A4175" s="32"/>
      <c r="B4175" s="32"/>
      <c r="D4175" s="32"/>
      <c r="E4175" s="32"/>
      <c r="I4175" s="32"/>
    </row>
    <row r="4176" ht="34.5" customHeight="1">
      <c r="A4176" s="32"/>
      <c r="B4176" s="32"/>
      <c r="C4176" s="32"/>
      <c r="D4176" s="32"/>
      <c r="E4176" s="32"/>
      <c r="F4176" s="32"/>
      <c r="I4176" s="32"/>
    </row>
    <row r="4177" ht="34.5" customHeight="1">
      <c r="A4177" s="32"/>
      <c r="B4177" s="32"/>
      <c r="D4177" s="32"/>
      <c r="E4177" s="32"/>
      <c r="I4177" s="32"/>
    </row>
    <row r="4178" ht="34.5" customHeight="1">
      <c r="A4178" s="32"/>
      <c r="B4178" s="32"/>
      <c r="C4178" s="32"/>
      <c r="D4178" s="32"/>
      <c r="E4178" s="32"/>
      <c r="F4178" s="32"/>
      <c r="I4178" s="32"/>
    </row>
    <row r="4179" ht="34.5" customHeight="1">
      <c r="A4179" s="32"/>
      <c r="B4179" s="32"/>
      <c r="D4179" s="32"/>
      <c r="E4179" s="32"/>
      <c r="I4179" s="32"/>
    </row>
    <row r="4180" ht="34.5" customHeight="1">
      <c r="A4180" s="32"/>
      <c r="B4180" s="32"/>
      <c r="C4180" s="32"/>
      <c r="D4180" s="32"/>
      <c r="E4180" s="32"/>
      <c r="F4180" s="32"/>
      <c r="I4180" s="32"/>
    </row>
    <row r="4181" ht="34.5" customHeight="1">
      <c r="A4181" s="32"/>
      <c r="B4181" s="32"/>
      <c r="C4181" s="32"/>
      <c r="D4181" s="32"/>
      <c r="E4181" s="32"/>
      <c r="F4181" s="32"/>
      <c r="I4181" s="32"/>
    </row>
    <row r="4182" ht="34.5" customHeight="1">
      <c r="A4182" s="32"/>
      <c r="B4182" s="32"/>
      <c r="C4182" s="32"/>
      <c r="D4182" s="32"/>
      <c r="E4182" s="32"/>
      <c r="F4182" s="32"/>
      <c r="I4182" s="32"/>
    </row>
    <row r="4183" ht="34.5" customHeight="1">
      <c r="A4183" s="32"/>
      <c r="B4183" s="32"/>
      <c r="C4183" s="32"/>
      <c r="D4183" s="32"/>
      <c r="E4183" s="32"/>
      <c r="F4183" s="32"/>
      <c r="I4183" s="32"/>
    </row>
    <row r="4184" ht="34.5" customHeight="1">
      <c r="A4184" s="32"/>
      <c r="B4184" s="32"/>
      <c r="C4184" s="32"/>
      <c r="D4184" s="32"/>
      <c r="E4184" s="32"/>
      <c r="F4184" s="32"/>
      <c r="I4184" s="32"/>
    </row>
    <row r="4185" ht="34.5" customHeight="1">
      <c r="A4185" s="32"/>
      <c r="B4185" s="32"/>
      <c r="C4185" s="32"/>
      <c r="D4185" s="32"/>
      <c r="E4185" s="32"/>
      <c r="F4185" s="32"/>
      <c r="I4185" s="32"/>
    </row>
    <row r="4186" ht="34.5" customHeight="1">
      <c r="A4186" s="32"/>
      <c r="B4186" s="32"/>
      <c r="C4186" s="32"/>
      <c r="D4186" s="32"/>
      <c r="E4186" s="32"/>
      <c r="F4186" s="32"/>
      <c r="I4186" s="32"/>
    </row>
    <row r="4187" ht="34.5" customHeight="1">
      <c r="A4187" s="32"/>
      <c r="B4187" s="32"/>
      <c r="C4187" s="32"/>
      <c r="D4187" s="32"/>
      <c r="E4187" s="32"/>
      <c r="F4187" s="32"/>
      <c r="I4187" s="32"/>
    </row>
    <row r="4188" ht="34.5" customHeight="1">
      <c r="A4188" s="32"/>
      <c r="B4188" s="32"/>
      <c r="C4188" s="32"/>
      <c r="D4188" s="32"/>
      <c r="E4188" s="32"/>
      <c r="F4188" s="32"/>
      <c r="I4188" s="32"/>
    </row>
    <row r="4189" ht="34.5" customHeight="1">
      <c r="A4189" s="32"/>
      <c r="B4189" s="32"/>
      <c r="C4189" s="32"/>
      <c r="D4189" s="32"/>
      <c r="E4189" s="32"/>
      <c r="F4189" s="32"/>
      <c r="I4189" s="32"/>
    </row>
    <row r="4190" ht="34.5" customHeight="1">
      <c r="A4190" s="32"/>
      <c r="B4190" s="32"/>
      <c r="D4190" s="32"/>
      <c r="E4190" s="32"/>
      <c r="I4190" s="32"/>
    </row>
    <row r="4191" ht="34.5" customHeight="1">
      <c r="A4191" s="32"/>
      <c r="B4191" s="32"/>
      <c r="C4191" s="32"/>
      <c r="D4191" s="32"/>
      <c r="E4191" s="32"/>
      <c r="F4191" s="32"/>
      <c r="I4191" s="32"/>
    </row>
    <row r="4192" ht="34.5" customHeight="1">
      <c r="A4192" s="32"/>
      <c r="B4192" s="32"/>
      <c r="D4192" s="32"/>
      <c r="E4192" s="32"/>
      <c r="I4192" s="32"/>
    </row>
    <row r="4193" ht="34.5" customHeight="1">
      <c r="A4193" s="32"/>
      <c r="B4193" s="32"/>
      <c r="C4193" s="32"/>
      <c r="D4193" s="32"/>
      <c r="E4193" s="32"/>
      <c r="F4193" s="32"/>
      <c r="I4193" s="32"/>
    </row>
    <row r="4194" ht="34.5" customHeight="1">
      <c r="A4194" s="32"/>
      <c r="B4194" s="32"/>
      <c r="D4194" s="32"/>
      <c r="E4194" s="32"/>
      <c r="I4194" s="32"/>
    </row>
    <row r="4195" ht="34.5" customHeight="1">
      <c r="A4195" s="32"/>
      <c r="B4195" s="32"/>
      <c r="C4195" s="32"/>
      <c r="D4195" s="32"/>
      <c r="E4195" s="32"/>
      <c r="F4195" s="32"/>
      <c r="I4195" s="32"/>
    </row>
    <row r="4196" ht="34.5" customHeight="1">
      <c r="A4196" s="32"/>
      <c r="B4196" s="32"/>
      <c r="D4196" s="32"/>
      <c r="E4196" s="32"/>
      <c r="I4196" s="32"/>
    </row>
    <row r="4197" ht="34.5" customHeight="1">
      <c r="A4197" s="32"/>
      <c r="B4197" s="32"/>
      <c r="C4197" s="32"/>
      <c r="D4197" s="32"/>
      <c r="E4197" s="32"/>
      <c r="F4197" s="32"/>
      <c r="I4197" s="32"/>
    </row>
    <row r="4198" ht="34.5" customHeight="1">
      <c r="A4198" s="32"/>
      <c r="B4198" s="32"/>
      <c r="D4198" s="32"/>
      <c r="E4198" s="32"/>
      <c r="I4198" s="32"/>
    </row>
    <row r="4199" ht="34.5" customHeight="1">
      <c r="A4199" s="32"/>
      <c r="B4199" s="32"/>
      <c r="C4199" s="32"/>
      <c r="D4199" s="32"/>
      <c r="E4199" s="32"/>
      <c r="F4199" s="32"/>
      <c r="I4199" s="32"/>
    </row>
    <row r="4200" ht="34.5" customHeight="1">
      <c r="A4200" s="32"/>
      <c r="B4200" s="32"/>
      <c r="D4200" s="32"/>
      <c r="E4200" s="32"/>
      <c r="I4200" s="32"/>
    </row>
    <row r="4201" ht="34.5" customHeight="1">
      <c r="A4201" s="32"/>
      <c r="B4201" s="32"/>
      <c r="C4201" s="32"/>
      <c r="D4201" s="32"/>
      <c r="E4201" s="32"/>
      <c r="F4201" s="32"/>
      <c r="I4201" s="32"/>
    </row>
    <row r="4202" ht="34.5" customHeight="1">
      <c r="A4202" s="32"/>
      <c r="B4202" s="32"/>
      <c r="D4202" s="32"/>
      <c r="E4202" s="32"/>
      <c r="I4202" s="32"/>
    </row>
    <row r="4203" ht="34.5" customHeight="1">
      <c r="A4203" s="32"/>
      <c r="B4203" s="32"/>
      <c r="C4203" s="32"/>
      <c r="D4203" s="32"/>
      <c r="E4203" s="32"/>
      <c r="F4203" s="32"/>
      <c r="I4203" s="32"/>
    </row>
    <row r="4204" ht="34.5" customHeight="1">
      <c r="A4204" s="32"/>
      <c r="B4204" s="32"/>
      <c r="D4204" s="32"/>
      <c r="E4204" s="32"/>
      <c r="I4204" s="32"/>
    </row>
    <row r="4205" ht="34.5" customHeight="1">
      <c r="A4205" s="32"/>
      <c r="B4205" s="32"/>
      <c r="C4205" s="32"/>
      <c r="D4205" s="32"/>
      <c r="E4205" s="32"/>
      <c r="F4205" s="32"/>
      <c r="I4205" s="32"/>
    </row>
    <row r="4206" ht="34.5" customHeight="1">
      <c r="A4206" s="32"/>
      <c r="B4206" s="32"/>
      <c r="D4206" s="32"/>
      <c r="E4206" s="32"/>
      <c r="I4206" s="32"/>
    </row>
    <row r="4207" ht="34.5" customHeight="1">
      <c r="A4207" s="32"/>
      <c r="B4207" s="32"/>
      <c r="C4207" s="32"/>
      <c r="D4207" s="32"/>
      <c r="E4207" s="32"/>
      <c r="F4207" s="32"/>
      <c r="I4207" s="32"/>
    </row>
    <row r="4208" ht="34.5" customHeight="1">
      <c r="A4208" s="32"/>
      <c r="B4208" s="32"/>
      <c r="D4208" s="32"/>
      <c r="E4208" s="32"/>
      <c r="I4208" s="32"/>
    </row>
    <row r="4209" ht="34.5" customHeight="1">
      <c r="A4209" s="32"/>
      <c r="B4209" s="32"/>
      <c r="C4209" s="32"/>
      <c r="D4209" s="32"/>
      <c r="E4209" s="32"/>
      <c r="F4209" s="32"/>
      <c r="I4209" s="32"/>
    </row>
    <row r="4210" ht="34.5" customHeight="1">
      <c r="A4210" s="32"/>
      <c r="B4210" s="32"/>
      <c r="D4210" s="32"/>
      <c r="E4210" s="32"/>
      <c r="I4210" s="32"/>
    </row>
    <row r="4211" ht="34.5" customHeight="1">
      <c r="A4211" s="32"/>
      <c r="B4211" s="32"/>
      <c r="C4211" s="32"/>
      <c r="D4211" s="32"/>
      <c r="E4211" s="32"/>
      <c r="F4211" s="32"/>
      <c r="I4211" s="32"/>
    </row>
    <row r="4212" ht="34.5" customHeight="1">
      <c r="A4212" s="32"/>
      <c r="B4212" s="32"/>
      <c r="D4212" s="32"/>
      <c r="E4212" s="32"/>
      <c r="I4212" s="32"/>
    </row>
    <row r="4213" ht="34.5" customHeight="1">
      <c r="A4213" s="32"/>
      <c r="B4213" s="32"/>
      <c r="C4213" s="32"/>
      <c r="D4213" s="32"/>
      <c r="E4213" s="32"/>
      <c r="F4213" s="32"/>
      <c r="I4213" s="32"/>
    </row>
    <row r="4214" ht="34.5" customHeight="1">
      <c r="A4214" s="32"/>
      <c r="B4214" s="32"/>
      <c r="D4214" s="32"/>
      <c r="E4214" s="32"/>
      <c r="I4214" s="32"/>
    </row>
    <row r="4215" ht="34.5" customHeight="1">
      <c r="A4215" s="32"/>
      <c r="B4215" s="32"/>
      <c r="C4215" s="32"/>
      <c r="D4215" s="32"/>
      <c r="E4215" s="32"/>
      <c r="F4215" s="32"/>
      <c r="I4215" s="32"/>
    </row>
    <row r="4216" ht="34.5" customHeight="1">
      <c r="A4216" s="32"/>
      <c r="B4216" s="32"/>
      <c r="D4216" s="32"/>
      <c r="E4216" s="32"/>
      <c r="I4216" s="32"/>
    </row>
    <row r="4217" ht="34.5" customHeight="1">
      <c r="A4217" s="32"/>
      <c r="B4217" s="32"/>
      <c r="C4217" s="32"/>
      <c r="D4217" s="32"/>
      <c r="E4217" s="32"/>
      <c r="F4217" s="32"/>
      <c r="I4217" s="32"/>
    </row>
    <row r="4218" ht="34.5" customHeight="1">
      <c r="A4218" s="32"/>
      <c r="B4218" s="32"/>
      <c r="D4218" s="32"/>
      <c r="E4218" s="32"/>
      <c r="I4218" s="32"/>
    </row>
    <row r="4219" ht="34.5" customHeight="1">
      <c r="A4219" s="32"/>
      <c r="B4219" s="32"/>
      <c r="C4219" s="32"/>
      <c r="D4219" s="32"/>
      <c r="E4219" s="32"/>
      <c r="F4219" s="32"/>
      <c r="I4219" s="32"/>
    </row>
    <row r="4220" ht="34.5" customHeight="1">
      <c r="A4220" s="32"/>
      <c r="B4220" s="32"/>
      <c r="D4220" s="32"/>
      <c r="E4220" s="32"/>
      <c r="I4220" s="32"/>
    </row>
    <row r="4221" ht="34.5" customHeight="1">
      <c r="A4221" s="32"/>
      <c r="B4221" s="32"/>
      <c r="C4221" s="32"/>
      <c r="D4221" s="32"/>
      <c r="E4221" s="32"/>
      <c r="F4221" s="32"/>
      <c r="I4221" s="32"/>
    </row>
    <row r="4222" ht="34.5" customHeight="1">
      <c r="A4222" s="32"/>
      <c r="B4222" s="32"/>
      <c r="D4222" s="32"/>
      <c r="E4222" s="32"/>
      <c r="I4222" s="32"/>
    </row>
    <row r="4223" ht="34.5" customHeight="1">
      <c r="A4223" s="32"/>
      <c r="B4223" s="32"/>
      <c r="C4223" s="32"/>
      <c r="D4223" s="32"/>
      <c r="E4223" s="32"/>
      <c r="F4223" s="32"/>
      <c r="I4223" s="32"/>
    </row>
    <row r="4224" ht="34.5" customHeight="1">
      <c r="A4224" s="32"/>
      <c r="B4224" s="32"/>
      <c r="D4224" s="32"/>
      <c r="E4224" s="32"/>
      <c r="I4224" s="32"/>
    </row>
    <row r="4225" ht="34.5" customHeight="1">
      <c r="A4225" s="32"/>
      <c r="B4225" s="32"/>
      <c r="C4225" s="32"/>
      <c r="D4225" s="32"/>
      <c r="E4225" s="32"/>
      <c r="F4225" s="32"/>
      <c r="I4225" s="32"/>
    </row>
    <row r="4226" ht="34.5" customHeight="1">
      <c r="A4226" s="32"/>
      <c r="B4226" s="32"/>
      <c r="D4226" s="32"/>
      <c r="E4226" s="32"/>
      <c r="I4226" s="32"/>
    </row>
    <row r="4227" ht="34.5" customHeight="1">
      <c r="A4227" s="32"/>
      <c r="B4227" s="32"/>
      <c r="C4227" s="32"/>
      <c r="D4227" s="32"/>
      <c r="E4227" s="32"/>
      <c r="F4227" s="32"/>
      <c r="I4227" s="32"/>
    </row>
    <row r="4228" ht="34.5" customHeight="1">
      <c r="A4228" s="32"/>
      <c r="B4228" s="32"/>
      <c r="D4228" s="32"/>
      <c r="E4228" s="32"/>
      <c r="I4228" s="32"/>
    </row>
    <row r="4229" ht="34.5" customHeight="1">
      <c r="A4229" s="32"/>
      <c r="B4229" s="32"/>
      <c r="C4229" s="32"/>
      <c r="D4229" s="32"/>
      <c r="E4229" s="32"/>
      <c r="F4229" s="32"/>
      <c r="I4229" s="32"/>
    </row>
    <row r="4230" ht="34.5" customHeight="1">
      <c r="A4230" s="32"/>
      <c r="B4230" s="32"/>
      <c r="D4230" s="32"/>
      <c r="E4230" s="32"/>
      <c r="I4230" s="32"/>
    </row>
    <row r="4231" ht="34.5" customHeight="1">
      <c r="A4231" s="32"/>
      <c r="B4231" s="32"/>
      <c r="C4231" s="32"/>
      <c r="D4231" s="32"/>
      <c r="E4231" s="32"/>
      <c r="F4231" s="32"/>
      <c r="I4231" s="32"/>
    </row>
    <row r="4232" ht="34.5" customHeight="1">
      <c r="A4232" s="32"/>
      <c r="B4232" s="32"/>
      <c r="D4232" s="32"/>
      <c r="E4232" s="32"/>
      <c r="I4232" s="32"/>
    </row>
    <row r="4233" ht="34.5" customHeight="1">
      <c r="A4233" s="32"/>
      <c r="B4233" s="32"/>
      <c r="C4233" s="32"/>
      <c r="D4233" s="32"/>
      <c r="E4233" s="32"/>
      <c r="F4233" s="32"/>
      <c r="I4233" s="32"/>
    </row>
    <row r="4234" ht="34.5" customHeight="1">
      <c r="A4234" s="32"/>
      <c r="B4234" s="32"/>
      <c r="D4234" s="32"/>
      <c r="E4234" s="32"/>
      <c r="I4234" s="32"/>
    </row>
    <row r="4235" ht="34.5" customHeight="1">
      <c r="A4235" s="32"/>
      <c r="B4235" s="32"/>
      <c r="C4235" s="32"/>
      <c r="D4235" s="32"/>
      <c r="E4235" s="32"/>
      <c r="F4235" s="32"/>
      <c r="I4235" s="32"/>
    </row>
    <row r="4236" ht="34.5" customHeight="1">
      <c r="A4236" s="32"/>
      <c r="B4236" s="32"/>
      <c r="D4236" s="32"/>
      <c r="E4236" s="32"/>
      <c r="I4236" s="32"/>
    </row>
    <row r="4237" ht="34.5" customHeight="1">
      <c r="A4237" s="32"/>
      <c r="B4237" s="32"/>
      <c r="C4237" s="32"/>
      <c r="D4237" s="32"/>
      <c r="E4237" s="32"/>
      <c r="F4237" s="32"/>
      <c r="I4237" s="32"/>
    </row>
    <row r="4238" ht="34.5" customHeight="1">
      <c r="A4238" s="32"/>
      <c r="B4238" s="32"/>
      <c r="D4238" s="32"/>
      <c r="E4238" s="32"/>
      <c r="I4238" s="32"/>
    </row>
    <row r="4239" ht="34.5" customHeight="1">
      <c r="A4239" s="32"/>
      <c r="B4239" s="32"/>
      <c r="C4239" s="32"/>
      <c r="D4239" s="32"/>
      <c r="E4239" s="32"/>
      <c r="F4239" s="32"/>
      <c r="I4239" s="32"/>
    </row>
    <row r="4240" ht="34.5" customHeight="1">
      <c r="A4240" s="32"/>
      <c r="B4240" s="32"/>
      <c r="D4240" s="32"/>
      <c r="E4240" s="32"/>
      <c r="I4240" s="32"/>
    </row>
    <row r="4241" ht="34.5" customHeight="1">
      <c r="A4241" s="32"/>
      <c r="B4241" s="32"/>
      <c r="C4241" s="32"/>
      <c r="D4241" s="32"/>
      <c r="E4241" s="32"/>
      <c r="F4241" s="32"/>
      <c r="I4241" s="32"/>
    </row>
    <row r="4242" ht="34.5" customHeight="1">
      <c r="A4242" s="32"/>
      <c r="B4242" s="32"/>
      <c r="D4242" s="32"/>
      <c r="E4242" s="32"/>
      <c r="I4242" s="32"/>
    </row>
    <row r="4243" ht="34.5" customHeight="1">
      <c r="A4243" s="32"/>
      <c r="B4243" s="32"/>
      <c r="C4243" s="32"/>
      <c r="D4243" s="32"/>
      <c r="E4243" s="32"/>
      <c r="F4243" s="32"/>
      <c r="I4243" s="32"/>
    </row>
    <row r="4244" ht="34.5" customHeight="1">
      <c r="A4244" s="32"/>
      <c r="B4244" s="32"/>
      <c r="D4244" s="32"/>
      <c r="E4244" s="32"/>
      <c r="I4244" s="32"/>
    </row>
    <row r="4245" ht="34.5" customHeight="1">
      <c r="A4245" s="32"/>
      <c r="B4245" s="32"/>
      <c r="C4245" s="32"/>
      <c r="D4245" s="32"/>
      <c r="E4245" s="32"/>
      <c r="F4245" s="32"/>
      <c r="I4245" s="32"/>
    </row>
    <row r="4246" ht="34.5" customHeight="1">
      <c r="A4246" s="32"/>
      <c r="B4246" s="32"/>
      <c r="D4246" s="32"/>
      <c r="E4246" s="32"/>
      <c r="I4246" s="32"/>
    </row>
    <row r="4247" ht="34.5" customHeight="1">
      <c r="A4247" s="32"/>
      <c r="B4247" s="32"/>
      <c r="C4247" s="32"/>
      <c r="D4247" s="32"/>
      <c r="E4247" s="32"/>
      <c r="F4247" s="32"/>
      <c r="I4247" s="32"/>
    </row>
    <row r="4248" ht="34.5" customHeight="1">
      <c r="A4248" s="32"/>
      <c r="B4248" s="32"/>
      <c r="D4248" s="32"/>
      <c r="E4248" s="32"/>
      <c r="I4248" s="32"/>
    </row>
    <row r="4249" ht="34.5" customHeight="1">
      <c r="A4249" s="32"/>
      <c r="B4249" s="32"/>
      <c r="C4249" s="32"/>
      <c r="D4249" s="32"/>
      <c r="E4249" s="32"/>
      <c r="F4249" s="32"/>
      <c r="I4249" s="32"/>
    </row>
    <row r="4250" ht="34.5" customHeight="1">
      <c r="A4250" s="32"/>
      <c r="B4250" s="32"/>
      <c r="D4250" s="32"/>
      <c r="E4250" s="32"/>
      <c r="I4250" s="32"/>
    </row>
    <row r="4251" ht="34.5" customHeight="1">
      <c r="A4251" s="32"/>
      <c r="B4251" s="32"/>
      <c r="C4251" s="32"/>
      <c r="D4251" s="32"/>
      <c r="E4251" s="32"/>
      <c r="F4251" s="32"/>
      <c r="I4251" s="32"/>
    </row>
    <row r="4252" ht="34.5" customHeight="1">
      <c r="A4252" s="32"/>
      <c r="B4252" s="32"/>
      <c r="D4252" s="32"/>
      <c r="E4252" s="32"/>
      <c r="I4252" s="32"/>
    </row>
    <row r="4253" ht="34.5" customHeight="1">
      <c r="A4253" s="32"/>
      <c r="B4253" s="32"/>
      <c r="C4253" s="32"/>
      <c r="D4253" s="32"/>
      <c r="E4253" s="32"/>
      <c r="F4253" s="32"/>
      <c r="I4253" s="32"/>
    </row>
    <row r="4254" ht="34.5" customHeight="1">
      <c r="A4254" s="32"/>
      <c r="B4254" s="32"/>
      <c r="D4254" s="32"/>
      <c r="E4254" s="32"/>
      <c r="I4254" s="32"/>
    </row>
    <row r="4255" ht="34.5" customHeight="1">
      <c r="A4255" s="32"/>
      <c r="B4255" s="32"/>
      <c r="C4255" s="32"/>
      <c r="D4255" s="32"/>
      <c r="E4255" s="32"/>
      <c r="F4255" s="32"/>
      <c r="I4255" s="32"/>
    </row>
    <row r="4256" ht="34.5" customHeight="1">
      <c r="A4256" s="32"/>
      <c r="B4256" s="32"/>
      <c r="D4256" s="32"/>
      <c r="E4256" s="32"/>
      <c r="I4256" s="32"/>
    </row>
    <row r="4257" ht="34.5" customHeight="1">
      <c r="A4257" s="32"/>
      <c r="B4257" s="32"/>
      <c r="C4257" s="32"/>
      <c r="D4257" s="32"/>
      <c r="E4257" s="32"/>
      <c r="F4257" s="32"/>
      <c r="I4257" s="32"/>
    </row>
    <row r="4258" ht="34.5" customHeight="1">
      <c r="A4258" s="32"/>
      <c r="B4258" s="32"/>
      <c r="D4258" s="32"/>
      <c r="E4258" s="32"/>
      <c r="I4258" s="32"/>
    </row>
    <row r="4259" ht="34.5" customHeight="1">
      <c r="A4259" s="32"/>
      <c r="B4259" s="32"/>
      <c r="C4259" s="32"/>
      <c r="D4259" s="32"/>
      <c r="E4259" s="32"/>
      <c r="F4259" s="32"/>
      <c r="I4259" s="32"/>
    </row>
    <row r="4260" ht="34.5" customHeight="1">
      <c r="A4260" s="32"/>
      <c r="B4260" s="32"/>
      <c r="D4260" s="32"/>
      <c r="E4260" s="32"/>
      <c r="I4260" s="32"/>
    </row>
    <row r="4261" ht="34.5" customHeight="1">
      <c r="A4261" s="32"/>
      <c r="B4261" s="32"/>
      <c r="C4261" s="32"/>
      <c r="D4261" s="32"/>
      <c r="E4261" s="32"/>
      <c r="F4261" s="32"/>
      <c r="I4261" s="32"/>
    </row>
    <row r="4262" ht="34.5" customHeight="1">
      <c r="A4262" s="32"/>
      <c r="B4262" s="32"/>
      <c r="D4262" s="32"/>
      <c r="E4262" s="32"/>
      <c r="I4262" s="32"/>
    </row>
    <row r="4263" ht="34.5" customHeight="1">
      <c r="A4263" s="32"/>
      <c r="B4263" s="32"/>
      <c r="C4263" s="32"/>
      <c r="D4263" s="32"/>
      <c r="E4263" s="32"/>
      <c r="F4263" s="32"/>
      <c r="I4263" s="32"/>
    </row>
    <row r="4264" ht="34.5" customHeight="1">
      <c r="A4264" s="32"/>
      <c r="B4264" s="32"/>
      <c r="D4264" s="32"/>
      <c r="E4264" s="32"/>
      <c r="I4264" s="32"/>
    </row>
    <row r="4265" ht="34.5" customHeight="1">
      <c r="A4265" s="32"/>
      <c r="B4265" s="32"/>
      <c r="C4265" s="32"/>
      <c r="D4265" s="32"/>
      <c r="E4265" s="32"/>
      <c r="F4265" s="32"/>
      <c r="I4265" s="32"/>
    </row>
    <row r="4266" ht="34.5" customHeight="1">
      <c r="A4266" s="32"/>
      <c r="B4266" s="32"/>
      <c r="D4266" s="32"/>
      <c r="E4266" s="32"/>
      <c r="I4266" s="32"/>
    </row>
    <row r="4267" ht="34.5" customHeight="1">
      <c r="A4267" s="32"/>
      <c r="B4267" s="32"/>
      <c r="C4267" s="32"/>
      <c r="D4267" s="32"/>
      <c r="E4267" s="32"/>
      <c r="F4267" s="32"/>
      <c r="I4267" s="32"/>
    </row>
    <row r="4268" ht="34.5" customHeight="1">
      <c r="A4268" s="32"/>
      <c r="B4268" s="32"/>
      <c r="D4268" s="32"/>
      <c r="E4268" s="32"/>
      <c r="I4268" s="32"/>
    </row>
    <row r="4269" ht="34.5" customHeight="1">
      <c r="A4269" s="32"/>
      <c r="B4269" s="32"/>
      <c r="C4269" s="32"/>
      <c r="D4269" s="32"/>
      <c r="E4269" s="32"/>
      <c r="F4269" s="32"/>
      <c r="I4269" s="32"/>
    </row>
    <row r="4270" ht="34.5" customHeight="1">
      <c r="A4270" s="32"/>
      <c r="B4270" s="32"/>
      <c r="D4270" s="32"/>
      <c r="E4270" s="32"/>
      <c r="I4270" s="32"/>
    </row>
    <row r="4271" ht="34.5" customHeight="1">
      <c r="A4271" s="32"/>
      <c r="B4271" s="32"/>
      <c r="C4271" s="32"/>
      <c r="D4271" s="32"/>
      <c r="E4271" s="32"/>
      <c r="F4271" s="32"/>
      <c r="I4271" s="32"/>
    </row>
    <row r="4272" ht="34.5" customHeight="1">
      <c r="A4272" s="32"/>
      <c r="B4272" s="32"/>
      <c r="D4272" s="32"/>
      <c r="E4272" s="32"/>
      <c r="I4272" s="32"/>
    </row>
    <row r="4273" ht="34.5" customHeight="1">
      <c r="A4273" s="32"/>
      <c r="B4273" s="32"/>
      <c r="C4273" s="32"/>
      <c r="D4273" s="32"/>
      <c r="E4273" s="32"/>
      <c r="F4273" s="32"/>
      <c r="I4273" s="32"/>
    </row>
    <row r="4274" ht="34.5" customHeight="1">
      <c r="A4274" s="32"/>
      <c r="B4274" s="32"/>
      <c r="D4274" s="32"/>
      <c r="E4274" s="32"/>
      <c r="I4274" s="32"/>
    </row>
    <row r="4275" ht="34.5" customHeight="1">
      <c r="A4275" s="32"/>
      <c r="B4275" s="32"/>
      <c r="C4275" s="32"/>
      <c r="D4275" s="32"/>
      <c r="E4275" s="32"/>
      <c r="F4275" s="32"/>
      <c r="I4275" s="32"/>
    </row>
    <row r="4276" ht="34.5" customHeight="1">
      <c r="A4276" s="32"/>
      <c r="B4276" s="32"/>
      <c r="D4276" s="32"/>
      <c r="E4276" s="32"/>
      <c r="I4276" s="32"/>
    </row>
    <row r="4277" ht="34.5" customHeight="1">
      <c r="A4277" s="32"/>
      <c r="B4277" s="32"/>
      <c r="C4277" s="32"/>
      <c r="D4277" s="32"/>
      <c r="E4277" s="32"/>
      <c r="F4277" s="32"/>
      <c r="I4277" s="32"/>
    </row>
    <row r="4278" ht="34.5" customHeight="1">
      <c r="A4278" s="32"/>
      <c r="B4278" s="32"/>
      <c r="D4278" s="32"/>
      <c r="E4278" s="32"/>
      <c r="I4278" s="32"/>
    </row>
    <row r="4279" ht="34.5" customHeight="1">
      <c r="A4279" s="32"/>
      <c r="B4279" s="32"/>
      <c r="C4279" s="32"/>
      <c r="D4279" s="32"/>
      <c r="E4279" s="32"/>
      <c r="F4279" s="32"/>
      <c r="I4279" s="32"/>
    </row>
    <row r="4280" ht="34.5" customHeight="1">
      <c r="A4280" s="32"/>
      <c r="B4280" s="32"/>
      <c r="D4280" s="32"/>
      <c r="E4280" s="32"/>
      <c r="I4280" s="32"/>
    </row>
    <row r="4281" ht="34.5" customHeight="1">
      <c r="A4281" s="32"/>
      <c r="B4281" s="32"/>
      <c r="C4281" s="32"/>
      <c r="D4281" s="32"/>
      <c r="E4281" s="32"/>
      <c r="F4281" s="32"/>
      <c r="I4281" s="32"/>
    </row>
    <row r="4282" ht="34.5" customHeight="1">
      <c r="A4282" s="32"/>
      <c r="B4282" s="32"/>
      <c r="D4282" s="32"/>
      <c r="E4282" s="32"/>
      <c r="I4282" s="32"/>
    </row>
    <row r="4283" ht="34.5" customHeight="1">
      <c r="A4283" s="32"/>
      <c r="B4283" s="32"/>
      <c r="C4283" s="32"/>
      <c r="D4283" s="32"/>
      <c r="E4283" s="32"/>
      <c r="F4283" s="32"/>
      <c r="I4283" s="32"/>
    </row>
    <row r="4284" ht="34.5" customHeight="1">
      <c r="A4284" s="32"/>
      <c r="B4284" s="32"/>
      <c r="D4284" s="32"/>
      <c r="E4284" s="32"/>
      <c r="I4284" s="32"/>
    </row>
    <row r="4285" ht="34.5" customHeight="1">
      <c r="A4285" s="32"/>
      <c r="B4285" s="32"/>
      <c r="C4285" s="32"/>
      <c r="D4285" s="32"/>
      <c r="E4285" s="32"/>
      <c r="F4285" s="32"/>
      <c r="I4285" s="32"/>
    </row>
    <row r="4286" ht="34.5" customHeight="1">
      <c r="A4286" s="32"/>
      <c r="B4286" s="32"/>
      <c r="D4286" s="32"/>
      <c r="E4286" s="32"/>
      <c r="I4286" s="32"/>
    </row>
    <row r="4287" ht="34.5" customHeight="1">
      <c r="A4287" s="32"/>
      <c r="B4287" s="32"/>
      <c r="C4287" s="32"/>
      <c r="D4287" s="32"/>
      <c r="E4287" s="32"/>
      <c r="F4287" s="32"/>
      <c r="I4287" s="32"/>
    </row>
    <row r="4288" ht="34.5" customHeight="1">
      <c r="A4288" s="32"/>
      <c r="B4288" s="32"/>
      <c r="D4288" s="32"/>
      <c r="E4288" s="32"/>
      <c r="I4288" s="32"/>
    </row>
    <row r="4289" ht="34.5" customHeight="1">
      <c r="A4289" s="32"/>
      <c r="B4289" s="32"/>
      <c r="C4289" s="32"/>
      <c r="D4289" s="32"/>
      <c r="E4289" s="32"/>
      <c r="F4289" s="32"/>
      <c r="I4289" s="32"/>
    </row>
    <row r="4290" ht="34.5" customHeight="1">
      <c r="A4290" s="32"/>
      <c r="B4290" s="32"/>
      <c r="D4290" s="32"/>
      <c r="E4290" s="32"/>
      <c r="I4290" s="32"/>
    </row>
    <row r="4291" ht="34.5" customHeight="1">
      <c r="A4291" s="32"/>
      <c r="B4291" s="32"/>
      <c r="C4291" s="32"/>
      <c r="D4291" s="32"/>
      <c r="E4291" s="32"/>
      <c r="F4291" s="32"/>
      <c r="I4291" s="32"/>
    </row>
    <row r="4292" ht="34.5" customHeight="1">
      <c r="A4292" s="32"/>
      <c r="B4292" s="32"/>
      <c r="D4292" s="32"/>
      <c r="E4292" s="32"/>
      <c r="I4292" s="32"/>
    </row>
    <row r="4293" ht="34.5" customHeight="1">
      <c r="A4293" s="32"/>
      <c r="B4293" s="32"/>
      <c r="C4293" s="32"/>
      <c r="D4293" s="32"/>
      <c r="E4293" s="32"/>
      <c r="F4293" s="32"/>
      <c r="I4293" s="32"/>
    </row>
    <row r="4294" ht="34.5" customHeight="1">
      <c r="A4294" s="32"/>
      <c r="B4294" s="32"/>
      <c r="D4294" s="32"/>
      <c r="E4294" s="32"/>
      <c r="I4294" s="32"/>
    </row>
    <row r="4295" ht="34.5" customHeight="1">
      <c r="A4295" s="32"/>
      <c r="B4295" s="32"/>
      <c r="C4295" s="32"/>
      <c r="D4295" s="32"/>
      <c r="E4295" s="32"/>
      <c r="F4295" s="32"/>
      <c r="I4295" s="32"/>
    </row>
    <row r="4296" ht="34.5" customHeight="1">
      <c r="A4296" s="32"/>
      <c r="B4296" s="32"/>
      <c r="D4296" s="32"/>
      <c r="E4296" s="32"/>
      <c r="I4296" s="32"/>
    </row>
    <row r="4297" ht="34.5" customHeight="1">
      <c r="A4297" s="32"/>
      <c r="B4297" s="32"/>
      <c r="C4297" s="32"/>
      <c r="D4297" s="32"/>
      <c r="E4297" s="32"/>
      <c r="F4297" s="32"/>
      <c r="I4297" s="32"/>
    </row>
    <row r="4298" ht="34.5" customHeight="1">
      <c r="A4298" s="32"/>
      <c r="B4298" s="32"/>
      <c r="D4298" s="32"/>
      <c r="E4298" s="32"/>
      <c r="I4298" s="32"/>
    </row>
    <row r="4299" ht="34.5" customHeight="1">
      <c r="A4299" s="32"/>
      <c r="B4299" s="32"/>
      <c r="C4299" s="32"/>
      <c r="D4299" s="32"/>
      <c r="E4299" s="32"/>
      <c r="F4299" s="32"/>
      <c r="I4299" s="32"/>
    </row>
    <row r="4300" ht="34.5" customHeight="1">
      <c r="A4300" s="32"/>
      <c r="B4300" s="32"/>
      <c r="D4300" s="32"/>
      <c r="E4300" s="32"/>
      <c r="I4300" s="32"/>
    </row>
    <row r="4301" ht="34.5" customHeight="1">
      <c r="A4301" s="32"/>
      <c r="B4301" s="32"/>
      <c r="C4301" s="32"/>
      <c r="D4301" s="32"/>
      <c r="E4301" s="32"/>
      <c r="F4301" s="32"/>
      <c r="I4301" s="32"/>
    </row>
    <row r="4302" ht="34.5" customHeight="1">
      <c r="A4302" s="32"/>
      <c r="B4302" s="32"/>
      <c r="D4302" s="32"/>
      <c r="E4302" s="32"/>
      <c r="I4302" s="32"/>
    </row>
    <row r="4303" ht="34.5" customHeight="1">
      <c r="A4303" s="32"/>
      <c r="B4303" s="32"/>
      <c r="C4303" s="32"/>
      <c r="D4303" s="32"/>
      <c r="E4303" s="32"/>
      <c r="F4303" s="32"/>
      <c r="I4303" s="32"/>
    </row>
    <row r="4304" ht="34.5" customHeight="1">
      <c r="A4304" s="32"/>
      <c r="B4304" s="32"/>
      <c r="D4304" s="32"/>
      <c r="E4304" s="32"/>
      <c r="I4304" s="32"/>
    </row>
    <row r="4305" ht="34.5" customHeight="1">
      <c r="A4305" s="32"/>
      <c r="B4305" s="32"/>
      <c r="C4305" s="32"/>
      <c r="D4305" s="32"/>
      <c r="E4305" s="32"/>
      <c r="F4305" s="32"/>
      <c r="I4305" s="32"/>
    </row>
    <row r="4306" ht="34.5" customHeight="1">
      <c r="A4306" s="32"/>
      <c r="B4306" s="32"/>
      <c r="D4306" s="32"/>
      <c r="E4306" s="32"/>
      <c r="I4306" s="32"/>
    </row>
    <row r="4307" ht="34.5" customHeight="1">
      <c r="A4307" s="32"/>
      <c r="B4307" s="32"/>
      <c r="C4307" s="32"/>
      <c r="D4307" s="32"/>
      <c r="E4307" s="32"/>
      <c r="F4307" s="32"/>
      <c r="I4307" s="32"/>
    </row>
    <row r="4308" ht="34.5" customHeight="1">
      <c r="A4308" s="32"/>
      <c r="B4308" s="32"/>
      <c r="D4308" s="32"/>
      <c r="E4308" s="32"/>
      <c r="I4308" s="32"/>
    </row>
    <row r="4309" ht="34.5" customHeight="1">
      <c r="A4309" s="32"/>
      <c r="B4309" s="32"/>
      <c r="C4309" s="32"/>
      <c r="D4309" s="32"/>
      <c r="E4309" s="32"/>
      <c r="F4309" s="32"/>
      <c r="I4309" s="32"/>
    </row>
    <row r="4310" ht="34.5" customHeight="1">
      <c r="A4310" s="32"/>
      <c r="B4310" s="32"/>
      <c r="D4310" s="32"/>
      <c r="E4310" s="32"/>
      <c r="I4310" s="32"/>
    </row>
    <row r="4311" ht="34.5" customHeight="1">
      <c r="A4311" s="32"/>
      <c r="B4311" s="32"/>
      <c r="C4311" s="32"/>
      <c r="D4311" s="32"/>
      <c r="E4311" s="32"/>
      <c r="F4311" s="32"/>
      <c r="I4311" s="32"/>
    </row>
    <row r="4312" ht="34.5" customHeight="1">
      <c r="A4312" s="32"/>
      <c r="B4312" s="32"/>
      <c r="D4312" s="32"/>
      <c r="E4312" s="32"/>
      <c r="I4312" s="32"/>
    </row>
    <row r="4313" ht="34.5" customHeight="1">
      <c r="A4313" s="32"/>
      <c r="B4313" s="32"/>
      <c r="C4313" s="32"/>
      <c r="D4313" s="32"/>
      <c r="E4313" s="32"/>
      <c r="F4313" s="32"/>
      <c r="I4313" s="32"/>
    </row>
    <row r="4314" ht="34.5" customHeight="1">
      <c r="A4314" s="32"/>
      <c r="B4314" s="32"/>
      <c r="D4314" s="32"/>
      <c r="E4314" s="32"/>
      <c r="I4314" s="32"/>
    </row>
    <row r="4315" ht="34.5" customHeight="1">
      <c r="A4315" s="32"/>
      <c r="B4315" s="32"/>
      <c r="C4315" s="32"/>
      <c r="D4315" s="32"/>
      <c r="E4315" s="32"/>
      <c r="F4315" s="32"/>
      <c r="I4315" s="32"/>
    </row>
    <row r="4316" ht="34.5" customHeight="1">
      <c r="A4316" s="32"/>
      <c r="B4316" s="32"/>
      <c r="D4316" s="32"/>
      <c r="E4316" s="32"/>
      <c r="I4316" s="32"/>
    </row>
    <row r="4317" ht="34.5" customHeight="1">
      <c r="A4317" s="32"/>
      <c r="B4317" s="32"/>
      <c r="C4317" s="32"/>
      <c r="D4317" s="32"/>
      <c r="E4317" s="32"/>
      <c r="F4317" s="32"/>
      <c r="I4317" s="32"/>
    </row>
    <row r="4318" ht="34.5" customHeight="1">
      <c r="A4318" s="32"/>
      <c r="B4318" s="32"/>
      <c r="D4318" s="32"/>
      <c r="E4318" s="32"/>
      <c r="I4318" s="32"/>
    </row>
    <row r="4319" ht="34.5" customHeight="1">
      <c r="A4319" s="32"/>
      <c r="B4319" s="32"/>
      <c r="C4319" s="32"/>
      <c r="D4319" s="32"/>
      <c r="E4319" s="32"/>
      <c r="F4319" s="32"/>
      <c r="I4319" s="32"/>
    </row>
    <row r="4320" ht="34.5" customHeight="1">
      <c r="A4320" s="32"/>
      <c r="B4320" s="32"/>
      <c r="D4320" s="32"/>
      <c r="E4320" s="32"/>
      <c r="I4320" s="32"/>
    </row>
    <row r="4321" ht="34.5" customHeight="1">
      <c r="A4321" s="32"/>
      <c r="B4321" s="32"/>
      <c r="C4321" s="32"/>
      <c r="D4321" s="32"/>
      <c r="E4321" s="32"/>
      <c r="F4321" s="32"/>
      <c r="I4321" s="32"/>
    </row>
    <row r="4322" ht="34.5" customHeight="1">
      <c r="A4322" s="32"/>
      <c r="B4322" s="32"/>
      <c r="D4322" s="32"/>
      <c r="E4322" s="32"/>
      <c r="I4322" s="32"/>
    </row>
    <row r="4323" ht="34.5" customHeight="1">
      <c r="A4323" s="32"/>
      <c r="B4323" s="32"/>
      <c r="C4323" s="32"/>
      <c r="D4323" s="32"/>
      <c r="E4323" s="32"/>
      <c r="F4323" s="32"/>
      <c r="I4323" s="32"/>
    </row>
    <row r="4324" ht="34.5" customHeight="1">
      <c r="A4324" s="32"/>
      <c r="B4324" s="32"/>
      <c r="D4324" s="32"/>
      <c r="E4324" s="32"/>
      <c r="I4324" s="32"/>
    </row>
    <row r="4325" ht="34.5" customHeight="1">
      <c r="A4325" s="32"/>
      <c r="B4325" s="32"/>
      <c r="C4325" s="32"/>
      <c r="D4325" s="32"/>
      <c r="E4325" s="32"/>
      <c r="F4325" s="32"/>
      <c r="I4325" s="32"/>
    </row>
    <row r="4326" ht="34.5" customHeight="1">
      <c r="A4326" s="32"/>
      <c r="B4326" s="32"/>
      <c r="D4326" s="32"/>
      <c r="E4326" s="32"/>
      <c r="I4326" s="32"/>
    </row>
    <row r="4327" ht="34.5" customHeight="1">
      <c r="A4327" s="32"/>
      <c r="B4327" s="32"/>
      <c r="C4327" s="32"/>
      <c r="D4327" s="32"/>
      <c r="E4327" s="32"/>
      <c r="F4327" s="32"/>
      <c r="I4327" s="32"/>
    </row>
    <row r="4328" ht="34.5" customHeight="1">
      <c r="A4328" s="32"/>
      <c r="B4328" s="32"/>
      <c r="D4328" s="32"/>
      <c r="E4328" s="32"/>
      <c r="I4328" s="32"/>
    </row>
    <row r="4329" ht="34.5" customHeight="1">
      <c r="A4329" s="32"/>
      <c r="B4329" s="32"/>
      <c r="C4329" s="32"/>
      <c r="D4329" s="32"/>
      <c r="E4329" s="32"/>
      <c r="F4329" s="32"/>
      <c r="I4329" s="32"/>
    </row>
    <row r="4330" ht="34.5" customHeight="1">
      <c r="A4330" s="32"/>
      <c r="B4330" s="32"/>
      <c r="D4330" s="32"/>
      <c r="E4330" s="32"/>
      <c r="I4330" s="32"/>
    </row>
    <row r="4331" ht="34.5" customHeight="1">
      <c r="A4331" s="32"/>
      <c r="B4331" s="32"/>
      <c r="C4331" s="32"/>
      <c r="D4331" s="32"/>
      <c r="E4331" s="32"/>
      <c r="F4331" s="32"/>
      <c r="I4331" s="32"/>
    </row>
    <row r="4332" ht="34.5" customHeight="1">
      <c r="A4332" s="32"/>
      <c r="B4332" s="32"/>
      <c r="D4332" s="32"/>
      <c r="E4332" s="32"/>
      <c r="I4332" s="32"/>
    </row>
    <row r="4333" ht="34.5" customHeight="1">
      <c r="A4333" s="32"/>
      <c r="B4333" s="32"/>
      <c r="C4333" s="32"/>
      <c r="D4333" s="32"/>
      <c r="E4333" s="32"/>
      <c r="F4333" s="32"/>
      <c r="I4333" s="32"/>
    </row>
    <row r="4334" ht="34.5" customHeight="1">
      <c r="A4334" s="32"/>
      <c r="B4334" s="32"/>
      <c r="D4334" s="32"/>
      <c r="E4334" s="32"/>
      <c r="I4334" s="32"/>
    </row>
    <row r="4335" ht="34.5" customHeight="1">
      <c r="A4335" s="32"/>
      <c r="B4335" s="32"/>
      <c r="C4335" s="32"/>
      <c r="D4335" s="32"/>
      <c r="E4335" s="32"/>
      <c r="F4335" s="32"/>
      <c r="I4335" s="32"/>
    </row>
    <row r="4336" ht="34.5" customHeight="1">
      <c r="A4336" s="32"/>
      <c r="B4336" s="32"/>
      <c r="D4336" s="32"/>
      <c r="E4336" s="32"/>
      <c r="I4336" s="32"/>
    </row>
    <row r="4337" ht="34.5" customHeight="1">
      <c r="A4337" s="32"/>
      <c r="B4337" s="32"/>
      <c r="C4337" s="32"/>
      <c r="D4337" s="32"/>
      <c r="E4337" s="32"/>
      <c r="F4337" s="32"/>
      <c r="I4337" s="32"/>
    </row>
    <row r="4338" ht="34.5" customHeight="1">
      <c r="A4338" s="32"/>
      <c r="B4338" s="32"/>
      <c r="D4338" s="32"/>
      <c r="E4338" s="32"/>
      <c r="I4338" s="32"/>
    </row>
    <row r="4339" ht="34.5" customHeight="1">
      <c r="A4339" s="32"/>
      <c r="B4339" s="32"/>
      <c r="C4339" s="32"/>
      <c r="D4339" s="32"/>
      <c r="E4339" s="32"/>
      <c r="F4339" s="32"/>
      <c r="I4339" s="32"/>
    </row>
    <row r="4340" ht="34.5" customHeight="1">
      <c r="A4340" s="32"/>
      <c r="B4340" s="32"/>
      <c r="D4340" s="32"/>
      <c r="E4340" s="32"/>
      <c r="I4340" s="32"/>
    </row>
    <row r="4341" ht="34.5" customHeight="1">
      <c r="A4341" s="32"/>
      <c r="B4341" s="32"/>
      <c r="C4341" s="32"/>
      <c r="D4341" s="32"/>
      <c r="E4341" s="32"/>
      <c r="F4341" s="32"/>
      <c r="I4341" s="32"/>
    </row>
    <row r="4342" ht="34.5" customHeight="1">
      <c r="A4342" s="32"/>
      <c r="B4342" s="32"/>
      <c r="D4342" s="32"/>
      <c r="E4342" s="32"/>
      <c r="I4342" s="32"/>
    </row>
    <row r="4343" ht="34.5" customHeight="1">
      <c r="A4343" s="32"/>
      <c r="B4343" s="32"/>
      <c r="C4343" s="32"/>
      <c r="D4343" s="32"/>
      <c r="E4343" s="32"/>
      <c r="F4343" s="32"/>
      <c r="I4343" s="32"/>
    </row>
    <row r="4344" ht="34.5" customHeight="1">
      <c r="A4344" s="32"/>
      <c r="B4344" s="32"/>
      <c r="D4344" s="32"/>
      <c r="E4344" s="32"/>
      <c r="I4344" s="32"/>
    </row>
    <row r="4345" ht="34.5" customHeight="1">
      <c r="A4345" s="32"/>
      <c r="B4345" s="32"/>
      <c r="C4345" s="32"/>
      <c r="D4345" s="32"/>
      <c r="E4345" s="32"/>
      <c r="F4345" s="32"/>
      <c r="I4345" s="32"/>
    </row>
    <row r="4346" ht="34.5" customHeight="1">
      <c r="A4346" s="32"/>
      <c r="B4346" s="32"/>
      <c r="D4346" s="32"/>
      <c r="E4346" s="32"/>
      <c r="I4346" s="32"/>
    </row>
    <row r="4347" ht="34.5" customHeight="1">
      <c r="A4347" s="32"/>
      <c r="B4347" s="32"/>
      <c r="C4347" s="32"/>
      <c r="D4347" s="32"/>
      <c r="E4347" s="32"/>
      <c r="F4347" s="32"/>
      <c r="I4347" s="32"/>
    </row>
    <row r="4348" ht="34.5" customHeight="1">
      <c r="A4348" s="32"/>
      <c r="B4348" s="32"/>
      <c r="D4348" s="32"/>
      <c r="E4348" s="32"/>
      <c r="I4348" s="32"/>
    </row>
    <row r="4349" ht="34.5" customHeight="1">
      <c r="A4349" s="32"/>
      <c r="B4349" s="32"/>
      <c r="C4349" s="32"/>
      <c r="D4349" s="32"/>
      <c r="E4349" s="32"/>
      <c r="F4349" s="32"/>
      <c r="I4349" s="32"/>
    </row>
    <row r="4350" ht="34.5" customHeight="1">
      <c r="A4350" s="32"/>
      <c r="B4350" s="32"/>
      <c r="D4350" s="32"/>
      <c r="E4350" s="32"/>
      <c r="I4350" s="32"/>
    </row>
    <row r="4351" ht="34.5" customHeight="1">
      <c r="A4351" s="32"/>
      <c r="B4351" s="32"/>
      <c r="C4351" s="32"/>
      <c r="D4351" s="32"/>
      <c r="E4351" s="32"/>
      <c r="F4351" s="32"/>
      <c r="I4351" s="32"/>
    </row>
    <row r="4352" ht="34.5" customHeight="1">
      <c r="A4352" s="32"/>
      <c r="B4352" s="32"/>
      <c r="D4352" s="32"/>
      <c r="E4352" s="32"/>
      <c r="I4352" s="32"/>
    </row>
    <row r="4353" ht="34.5" customHeight="1">
      <c r="A4353" s="32"/>
      <c r="B4353" s="32"/>
      <c r="C4353" s="32"/>
      <c r="D4353" s="32"/>
      <c r="E4353" s="32"/>
      <c r="F4353" s="32"/>
      <c r="I4353" s="32"/>
    </row>
    <row r="4354" ht="34.5" customHeight="1">
      <c r="A4354" s="32"/>
      <c r="B4354" s="32"/>
      <c r="D4354" s="32"/>
      <c r="E4354" s="32"/>
      <c r="I4354" s="32"/>
    </row>
    <row r="4355" ht="34.5" customHeight="1">
      <c r="A4355" s="32"/>
      <c r="B4355" s="32"/>
      <c r="C4355" s="32"/>
      <c r="D4355" s="32"/>
      <c r="E4355" s="32"/>
      <c r="F4355" s="32"/>
      <c r="I4355" s="32"/>
    </row>
    <row r="4356" ht="34.5" customHeight="1">
      <c r="A4356" s="32"/>
      <c r="B4356" s="32"/>
      <c r="D4356" s="32"/>
      <c r="E4356" s="32"/>
      <c r="I4356" s="32"/>
    </row>
    <row r="4357" ht="34.5" customHeight="1">
      <c r="A4357" s="32"/>
      <c r="B4357" s="32"/>
      <c r="C4357" s="32"/>
      <c r="D4357" s="32"/>
      <c r="E4357" s="32"/>
      <c r="F4357" s="32"/>
      <c r="I4357" s="32"/>
    </row>
    <row r="4358" ht="34.5" customHeight="1">
      <c r="A4358" s="32"/>
      <c r="B4358" s="32"/>
      <c r="D4358" s="32"/>
      <c r="E4358" s="32"/>
      <c r="I4358" s="32"/>
    </row>
    <row r="4359" ht="34.5" customHeight="1">
      <c r="A4359" s="32"/>
      <c r="B4359" s="32"/>
      <c r="C4359" s="32"/>
      <c r="D4359" s="32"/>
      <c r="E4359" s="32"/>
      <c r="F4359" s="32"/>
      <c r="I4359" s="32"/>
    </row>
    <row r="4360" ht="34.5" customHeight="1">
      <c r="A4360" s="32"/>
      <c r="B4360" s="32"/>
      <c r="D4360" s="32"/>
      <c r="E4360" s="32"/>
      <c r="I4360" s="32"/>
    </row>
    <row r="4361" ht="34.5" customHeight="1">
      <c r="A4361" s="32"/>
      <c r="B4361" s="32"/>
      <c r="C4361" s="32"/>
      <c r="D4361" s="32"/>
      <c r="E4361" s="32"/>
      <c r="F4361" s="32"/>
      <c r="I4361" s="32"/>
    </row>
    <row r="4362" ht="34.5" customHeight="1">
      <c r="A4362" s="32"/>
      <c r="B4362" s="32"/>
      <c r="D4362" s="32"/>
      <c r="E4362" s="32"/>
      <c r="I4362" s="32"/>
    </row>
    <row r="4363" ht="34.5" customHeight="1">
      <c r="A4363" s="32"/>
      <c r="B4363" s="32"/>
      <c r="C4363" s="32"/>
      <c r="D4363" s="32"/>
      <c r="E4363" s="32"/>
      <c r="F4363" s="32"/>
      <c r="I4363" s="32"/>
    </row>
    <row r="4364" ht="34.5" customHeight="1">
      <c r="A4364" s="32"/>
      <c r="B4364" s="32"/>
      <c r="D4364" s="32"/>
      <c r="E4364" s="32"/>
      <c r="I4364" s="32"/>
    </row>
    <row r="4365" ht="34.5" customHeight="1">
      <c r="A4365" s="32"/>
      <c r="B4365" s="32"/>
      <c r="C4365" s="32"/>
      <c r="D4365" s="32"/>
      <c r="E4365" s="32"/>
      <c r="F4365" s="32"/>
      <c r="I4365" s="32"/>
    </row>
    <row r="4366" ht="34.5" customHeight="1">
      <c r="A4366" s="32"/>
      <c r="B4366" s="32"/>
      <c r="D4366" s="32"/>
      <c r="E4366" s="32"/>
      <c r="I4366" s="32"/>
    </row>
    <row r="4367" ht="34.5" customHeight="1">
      <c r="A4367" s="32"/>
      <c r="B4367" s="32"/>
      <c r="C4367" s="32"/>
      <c r="D4367" s="32"/>
      <c r="E4367" s="32"/>
      <c r="F4367" s="32"/>
      <c r="I4367" s="32"/>
    </row>
    <row r="4368" ht="34.5" customHeight="1">
      <c r="A4368" s="32"/>
      <c r="B4368" s="32"/>
      <c r="D4368" s="32"/>
      <c r="E4368" s="32"/>
      <c r="I4368" s="32"/>
    </row>
    <row r="4369" ht="34.5" customHeight="1">
      <c r="A4369" s="32"/>
      <c r="B4369" s="32"/>
      <c r="C4369" s="32"/>
      <c r="D4369" s="32"/>
      <c r="E4369" s="32"/>
      <c r="F4369" s="32"/>
      <c r="I4369" s="32"/>
    </row>
    <row r="4370" ht="34.5" customHeight="1">
      <c r="A4370" s="32"/>
      <c r="B4370" s="32"/>
      <c r="D4370" s="32"/>
      <c r="E4370" s="32"/>
      <c r="I4370" s="32"/>
    </row>
    <row r="4371" ht="34.5" customHeight="1">
      <c r="A4371" s="32"/>
      <c r="B4371" s="32"/>
      <c r="C4371" s="32"/>
      <c r="D4371" s="32"/>
      <c r="E4371" s="32"/>
      <c r="F4371" s="32"/>
      <c r="I4371" s="32"/>
    </row>
    <row r="4372" ht="34.5" customHeight="1">
      <c r="A4372" s="32"/>
      <c r="B4372" s="32"/>
      <c r="D4372" s="32"/>
      <c r="E4372" s="32"/>
      <c r="I4372" s="32"/>
    </row>
    <row r="4373" ht="34.5" customHeight="1">
      <c r="A4373" s="32"/>
      <c r="B4373" s="32"/>
      <c r="C4373" s="32"/>
      <c r="D4373" s="32"/>
      <c r="E4373" s="32"/>
      <c r="F4373" s="32"/>
      <c r="I4373" s="32"/>
    </row>
    <row r="4374" ht="34.5" customHeight="1">
      <c r="A4374" s="32"/>
      <c r="B4374" s="32"/>
      <c r="D4374" s="32"/>
      <c r="E4374" s="32"/>
      <c r="I4374" s="32"/>
    </row>
    <row r="4375" ht="34.5" customHeight="1">
      <c r="A4375" s="32"/>
      <c r="B4375" s="32"/>
      <c r="C4375" s="32"/>
      <c r="D4375" s="32"/>
      <c r="E4375" s="32"/>
      <c r="F4375" s="32"/>
      <c r="I4375" s="32"/>
    </row>
    <row r="4376" ht="34.5" customHeight="1">
      <c r="A4376" s="32"/>
      <c r="B4376" s="32"/>
      <c r="D4376" s="32"/>
      <c r="E4376" s="32"/>
      <c r="I4376" s="32"/>
    </row>
    <row r="4377" ht="34.5" customHeight="1">
      <c r="A4377" s="32"/>
      <c r="B4377" s="32"/>
      <c r="C4377" s="32"/>
      <c r="D4377" s="32"/>
      <c r="E4377" s="32"/>
      <c r="F4377" s="32"/>
      <c r="I4377" s="32"/>
    </row>
    <row r="4378" ht="34.5" customHeight="1">
      <c r="A4378" s="32"/>
      <c r="B4378" s="32"/>
      <c r="D4378" s="32"/>
      <c r="E4378" s="32"/>
      <c r="I4378" s="32"/>
    </row>
    <row r="4379" ht="34.5" customHeight="1">
      <c r="A4379" s="32"/>
      <c r="B4379" s="32"/>
      <c r="C4379" s="32"/>
      <c r="D4379" s="32"/>
      <c r="E4379" s="32"/>
      <c r="F4379" s="32"/>
      <c r="I4379" s="32"/>
    </row>
    <row r="4380" ht="34.5" customHeight="1">
      <c r="A4380" s="32"/>
      <c r="B4380" s="32"/>
      <c r="D4380" s="32"/>
      <c r="E4380" s="32"/>
      <c r="I4380" s="32"/>
    </row>
    <row r="4381" ht="34.5" customHeight="1">
      <c r="A4381" s="32"/>
      <c r="B4381" s="32"/>
      <c r="C4381" s="32"/>
      <c r="D4381" s="32"/>
      <c r="E4381" s="32"/>
      <c r="F4381" s="32"/>
      <c r="I4381" s="32"/>
    </row>
    <row r="4382" ht="34.5" customHeight="1">
      <c r="A4382" s="32"/>
      <c r="B4382" s="32"/>
      <c r="D4382" s="32"/>
      <c r="E4382" s="32"/>
      <c r="I4382" s="32"/>
    </row>
    <row r="4383" ht="34.5" customHeight="1">
      <c r="A4383" s="32"/>
      <c r="B4383" s="32"/>
      <c r="C4383" s="32"/>
      <c r="D4383" s="32"/>
      <c r="E4383" s="32"/>
      <c r="F4383" s="32"/>
      <c r="I4383" s="32"/>
    </row>
    <row r="4384" ht="34.5" customHeight="1">
      <c r="A4384" s="32"/>
      <c r="B4384" s="32"/>
      <c r="D4384" s="32"/>
      <c r="E4384" s="32"/>
      <c r="I4384" s="32"/>
    </row>
    <row r="4385" ht="34.5" customHeight="1">
      <c r="A4385" s="32"/>
      <c r="B4385" s="32"/>
      <c r="C4385" s="32"/>
      <c r="D4385" s="32"/>
      <c r="E4385" s="32"/>
      <c r="F4385" s="32"/>
      <c r="I4385" s="32"/>
    </row>
    <row r="4386" ht="34.5" customHeight="1">
      <c r="A4386" s="32"/>
      <c r="B4386" s="32"/>
      <c r="D4386" s="32"/>
      <c r="E4386" s="32"/>
      <c r="I4386" s="32"/>
    </row>
    <row r="4387" ht="34.5" customHeight="1">
      <c r="A4387" s="32"/>
      <c r="B4387" s="32"/>
      <c r="C4387" s="32"/>
      <c r="D4387" s="32"/>
      <c r="E4387" s="32"/>
      <c r="F4387" s="32"/>
      <c r="I4387" s="32"/>
    </row>
    <row r="4388" ht="34.5" customHeight="1">
      <c r="A4388" s="32"/>
      <c r="B4388" s="32"/>
      <c r="D4388" s="32"/>
      <c r="E4388" s="32"/>
      <c r="I4388" s="32"/>
    </row>
    <row r="4389" ht="34.5" customHeight="1">
      <c r="A4389" s="32"/>
      <c r="B4389" s="32"/>
      <c r="C4389" s="32"/>
      <c r="D4389" s="32"/>
      <c r="E4389" s="32"/>
      <c r="F4389" s="32"/>
      <c r="I4389" s="32"/>
    </row>
    <row r="4390" ht="34.5" customHeight="1">
      <c r="A4390" s="32"/>
      <c r="B4390" s="32"/>
      <c r="D4390" s="32"/>
      <c r="E4390" s="32"/>
      <c r="I4390" s="32"/>
    </row>
    <row r="4391" ht="34.5" customHeight="1">
      <c r="A4391" s="32"/>
      <c r="B4391" s="32"/>
      <c r="C4391" s="32"/>
      <c r="D4391" s="32"/>
      <c r="E4391" s="32"/>
      <c r="F4391" s="32"/>
      <c r="I4391" s="32"/>
    </row>
    <row r="4392" ht="34.5" customHeight="1">
      <c r="A4392" s="32"/>
      <c r="B4392" s="32"/>
      <c r="D4392" s="32"/>
      <c r="E4392" s="32"/>
      <c r="I4392" s="32"/>
    </row>
    <row r="4393" ht="34.5" customHeight="1">
      <c r="A4393" s="32"/>
      <c r="B4393" s="32"/>
      <c r="C4393" s="32"/>
      <c r="D4393" s="32"/>
      <c r="E4393" s="32"/>
      <c r="F4393" s="32"/>
      <c r="I4393" s="32"/>
    </row>
    <row r="4394" ht="34.5" customHeight="1">
      <c r="A4394" s="32"/>
      <c r="B4394" s="32"/>
      <c r="D4394" s="32"/>
      <c r="E4394" s="32"/>
      <c r="I4394" s="32"/>
    </row>
    <row r="4395" ht="34.5" customHeight="1">
      <c r="A4395" s="32"/>
      <c r="B4395" s="32"/>
      <c r="C4395" s="32"/>
      <c r="D4395" s="32"/>
      <c r="E4395" s="32"/>
      <c r="F4395" s="32"/>
      <c r="I4395" s="32"/>
    </row>
    <row r="4396" ht="34.5" customHeight="1">
      <c r="A4396" s="32"/>
      <c r="B4396" s="32"/>
      <c r="D4396" s="32"/>
      <c r="E4396" s="32"/>
      <c r="I4396" s="32"/>
    </row>
    <row r="4397" ht="34.5" customHeight="1">
      <c r="A4397" s="32"/>
      <c r="B4397" s="32"/>
      <c r="C4397" s="32"/>
      <c r="D4397" s="32"/>
      <c r="E4397" s="32"/>
      <c r="F4397" s="32"/>
      <c r="I4397" s="32"/>
    </row>
    <row r="4398" ht="34.5" customHeight="1">
      <c r="A4398" s="32"/>
      <c r="B4398" s="32"/>
      <c r="D4398" s="32"/>
      <c r="E4398" s="32"/>
      <c r="I4398" s="32"/>
    </row>
    <row r="4399" ht="34.5" customHeight="1">
      <c r="A4399" s="32"/>
      <c r="B4399" s="32"/>
      <c r="C4399" s="32"/>
      <c r="D4399" s="32"/>
      <c r="E4399" s="32"/>
      <c r="F4399" s="32"/>
      <c r="I4399" s="32"/>
    </row>
    <row r="4400" ht="34.5" customHeight="1">
      <c r="A4400" s="32"/>
      <c r="B4400" s="32"/>
      <c r="D4400" s="32"/>
      <c r="E4400" s="32"/>
      <c r="I4400" s="32"/>
    </row>
    <row r="4401" ht="34.5" customHeight="1">
      <c r="A4401" s="32"/>
      <c r="B4401" s="32"/>
      <c r="C4401" s="32"/>
      <c r="D4401" s="32"/>
      <c r="E4401" s="32"/>
      <c r="F4401" s="32"/>
      <c r="I4401" s="32"/>
    </row>
    <row r="4402" ht="34.5" customHeight="1">
      <c r="A4402" s="32"/>
      <c r="B4402" s="32"/>
      <c r="D4402" s="32"/>
      <c r="E4402" s="32"/>
      <c r="I4402" s="32"/>
    </row>
    <row r="4403" ht="34.5" customHeight="1">
      <c r="A4403" s="32"/>
      <c r="B4403" s="32"/>
      <c r="C4403" s="32"/>
      <c r="D4403" s="32"/>
      <c r="E4403" s="32"/>
      <c r="F4403" s="32"/>
      <c r="I4403" s="32"/>
    </row>
    <row r="4404" ht="34.5" customHeight="1">
      <c r="A4404" s="32"/>
      <c r="B4404" s="32"/>
      <c r="D4404" s="32"/>
      <c r="E4404" s="32"/>
      <c r="I4404" s="32"/>
    </row>
    <row r="4405" ht="34.5" customHeight="1">
      <c r="A4405" s="32"/>
      <c r="B4405" s="32"/>
      <c r="C4405" s="32"/>
      <c r="D4405" s="32"/>
      <c r="E4405" s="32"/>
      <c r="F4405" s="32"/>
      <c r="I4405" s="32"/>
    </row>
    <row r="4406" ht="34.5" customHeight="1">
      <c r="A4406" s="32"/>
      <c r="B4406" s="32"/>
      <c r="D4406" s="32"/>
      <c r="E4406" s="32"/>
      <c r="I4406" s="32"/>
    </row>
    <row r="4407" ht="34.5" customHeight="1">
      <c r="A4407" s="32"/>
      <c r="B4407" s="32"/>
      <c r="C4407" s="32"/>
      <c r="D4407" s="32"/>
      <c r="E4407" s="32"/>
      <c r="F4407" s="32"/>
      <c r="I4407" s="32"/>
    </row>
    <row r="4408" ht="34.5" customHeight="1">
      <c r="A4408" s="32"/>
      <c r="B4408" s="32"/>
      <c r="D4408" s="32"/>
      <c r="E4408" s="32"/>
      <c r="I4408" s="32"/>
    </row>
    <row r="4409" ht="34.5" customHeight="1">
      <c r="A4409" s="32"/>
      <c r="B4409" s="32"/>
      <c r="C4409" s="32"/>
      <c r="D4409" s="32"/>
      <c r="E4409" s="32"/>
      <c r="F4409" s="32"/>
      <c r="I4409" s="32"/>
    </row>
    <row r="4410" ht="34.5" customHeight="1">
      <c r="A4410" s="32"/>
      <c r="B4410" s="32"/>
      <c r="D4410" s="32"/>
      <c r="E4410" s="32"/>
      <c r="I4410" s="32"/>
    </row>
    <row r="4411" ht="34.5" customHeight="1">
      <c r="A4411" s="32"/>
      <c r="B4411" s="32"/>
      <c r="C4411" s="32"/>
      <c r="D4411" s="32"/>
      <c r="E4411" s="32"/>
      <c r="F4411" s="32"/>
      <c r="I4411" s="32"/>
    </row>
    <row r="4412" ht="34.5" customHeight="1">
      <c r="A4412" s="32"/>
      <c r="B4412" s="32"/>
      <c r="D4412" s="32"/>
      <c r="E4412" s="32"/>
      <c r="I4412" s="32"/>
    </row>
    <row r="4413" ht="34.5" customHeight="1">
      <c r="A4413" s="32"/>
      <c r="B4413" s="32"/>
      <c r="C4413" s="32"/>
      <c r="D4413" s="32"/>
      <c r="E4413" s="32"/>
      <c r="F4413" s="32"/>
      <c r="I4413" s="32"/>
    </row>
    <row r="4414" ht="34.5" customHeight="1">
      <c r="A4414" s="32"/>
      <c r="B4414" s="32"/>
      <c r="D4414" s="32"/>
      <c r="E4414" s="32"/>
      <c r="I4414" s="32"/>
    </row>
    <row r="4415" ht="34.5" customHeight="1">
      <c r="A4415" s="32"/>
      <c r="B4415" s="32"/>
      <c r="C4415" s="32"/>
      <c r="D4415" s="32"/>
      <c r="E4415" s="32"/>
      <c r="F4415" s="32"/>
      <c r="I4415" s="32"/>
    </row>
    <row r="4416" ht="34.5" customHeight="1">
      <c r="A4416" s="32"/>
      <c r="B4416" s="32"/>
      <c r="D4416" s="32"/>
      <c r="E4416" s="32"/>
      <c r="I4416" s="32"/>
    </row>
    <row r="4417" ht="34.5" customHeight="1">
      <c r="A4417" s="32"/>
      <c r="B4417" s="32"/>
      <c r="C4417" s="32"/>
      <c r="D4417" s="32"/>
      <c r="E4417" s="32"/>
      <c r="F4417" s="32"/>
      <c r="I4417" s="32"/>
    </row>
    <row r="4418" ht="34.5" customHeight="1">
      <c r="A4418" s="32"/>
      <c r="B4418" s="32"/>
      <c r="D4418" s="32"/>
      <c r="E4418" s="32"/>
      <c r="I4418" s="32"/>
    </row>
    <row r="4419" ht="34.5" customHeight="1">
      <c r="A4419" s="32"/>
      <c r="B4419" s="32"/>
      <c r="C4419" s="32"/>
      <c r="D4419" s="32"/>
      <c r="E4419" s="32"/>
      <c r="F4419" s="32"/>
      <c r="I4419" s="32"/>
    </row>
    <row r="4420" ht="34.5" customHeight="1">
      <c r="A4420" s="32"/>
      <c r="B4420" s="32"/>
      <c r="D4420" s="32"/>
      <c r="E4420" s="32"/>
      <c r="I4420" s="32"/>
    </row>
    <row r="4421" ht="34.5" customHeight="1">
      <c r="A4421" s="32"/>
      <c r="B4421" s="32"/>
      <c r="C4421" s="32"/>
      <c r="D4421" s="32"/>
      <c r="E4421" s="32"/>
      <c r="F4421" s="32"/>
      <c r="I4421" s="32"/>
    </row>
    <row r="4422" ht="34.5" customHeight="1">
      <c r="A4422" s="32"/>
      <c r="B4422" s="32"/>
      <c r="D4422" s="32"/>
      <c r="E4422" s="32"/>
      <c r="I4422" s="32"/>
    </row>
    <row r="4423" ht="34.5" customHeight="1">
      <c r="A4423" s="32"/>
      <c r="B4423" s="32"/>
      <c r="C4423" s="32"/>
      <c r="D4423" s="32"/>
      <c r="E4423" s="32"/>
      <c r="F4423" s="32"/>
      <c r="I4423" s="32"/>
    </row>
    <row r="4424" ht="34.5" customHeight="1">
      <c r="A4424" s="32"/>
      <c r="B4424" s="32"/>
      <c r="D4424" s="32"/>
      <c r="E4424" s="32"/>
      <c r="I4424" s="32"/>
    </row>
    <row r="4425" ht="34.5" customHeight="1">
      <c r="A4425" s="32"/>
      <c r="B4425" s="32"/>
      <c r="C4425" s="32"/>
      <c r="D4425" s="32"/>
      <c r="E4425" s="32"/>
      <c r="F4425" s="32"/>
      <c r="I4425" s="32"/>
    </row>
    <row r="4426" ht="34.5" customHeight="1">
      <c r="A4426" s="32"/>
      <c r="B4426" s="32"/>
      <c r="D4426" s="32"/>
      <c r="E4426" s="32"/>
      <c r="I4426" s="32"/>
    </row>
    <row r="4427" ht="34.5" customHeight="1">
      <c r="A4427" s="32"/>
      <c r="B4427" s="32"/>
      <c r="C4427" s="32"/>
      <c r="D4427" s="32"/>
      <c r="E4427" s="32"/>
      <c r="F4427" s="32"/>
      <c r="I4427" s="32"/>
    </row>
    <row r="4428" ht="34.5" customHeight="1">
      <c r="A4428" s="32"/>
      <c r="B4428" s="32"/>
      <c r="D4428" s="32"/>
      <c r="E4428" s="32"/>
      <c r="I4428" s="32"/>
    </row>
    <row r="4429" ht="34.5" customHeight="1">
      <c r="A4429" s="32"/>
      <c r="B4429" s="32"/>
      <c r="C4429" s="32"/>
      <c r="D4429" s="32"/>
      <c r="E4429" s="32"/>
      <c r="F4429" s="32"/>
      <c r="I4429" s="32"/>
    </row>
    <row r="4430" ht="34.5" customHeight="1">
      <c r="A4430" s="32"/>
      <c r="B4430" s="32"/>
      <c r="D4430" s="32"/>
      <c r="E4430" s="32"/>
      <c r="I4430" s="32"/>
    </row>
    <row r="4431" ht="34.5" customHeight="1">
      <c r="A4431" s="32"/>
      <c r="B4431" s="32"/>
      <c r="C4431" s="32"/>
      <c r="D4431" s="32"/>
      <c r="E4431" s="32"/>
      <c r="F4431" s="32"/>
      <c r="I4431" s="32"/>
    </row>
    <row r="4432" ht="34.5" customHeight="1">
      <c r="A4432" s="32"/>
      <c r="B4432" s="32"/>
      <c r="D4432" s="32"/>
      <c r="E4432" s="32"/>
      <c r="I4432" s="32"/>
    </row>
    <row r="4433" ht="34.5" customHeight="1">
      <c r="A4433" s="32"/>
      <c r="B4433" s="32"/>
      <c r="C4433" s="32"/>
      <c r="D4433" s="32"/>
      <c r="E4433" s="32"/>
      <c r="F4433" s="32"/>
      <c r="I4433" s="32"/>
    </row>
    <row r="4434" ht="34.5" customHeight="1">
      <c r="A4434" s="32"/>
      <c r="B4434" s="32"/>
      <c r="D4434" s="32"/>
      <c r="E4434" s="32"/>
      <c r="I4434" s="32"/>
    </row>
    <row r="4435" ht="34.5" customHeight="1">
      <c r="A4435" s="32"/>
      <c r="B4435" s="32"/>
      <c r="C4435" s="32"/>
      <c r="D4435" s="32"/>
      <c r="E4435" s="32"/>
      <c r="F4435" s="32"/>
      <c r="I4435" s="32"/>
    </row>
    <row r="4436" ht="34.5" customHeight="1">
      <c r="A4436" s="32"/>
      <c r="B4436" s="32"/>
      <c r="D4436" s="32"/>
      <c r="E4436" s="32"/>
      <c r="I4436" s="32"/>
    </row>
    <row r="4437" ht="34.5" customHeight="1">
      <c r="A4437" s="32"/>
      <c r="B4437" s="32"/>
      <c r="C4437" s="32"/>
      <c r="D4437" s="32"/>
      <c r="E4437" s="32"/>
      <c r="F4437" s="32"/>
      <c r="I4437" s="32"/>
    </row>
    <row r="4438" ht="34.5" customHeight="1">
      <c r="A4438" s="32"/>
      <c r="B4438" s="32"/>
      <c r="C4438" s="32"/>
      <c r="D4438" s="32"/>
      <c r="E4438" s="32"/>
      <c r="F4438" s="32"/>
      <c r="I4438" s="32"/>
    </row>
    <row r="4439" ht="34.5" customHeight="1">
      <c r="A4439" s="32"/>
      <c r="B4439" s="32"/>
      <c r="C4439" s="32"/>
      <c r="D4439" s="32"/>
      <c r="E4439" s="32"/>
      <c r="F4439" s="32"/>
      <c r="I4439" s="32"/>
    </row>
    <row r="4440" ht="34.5" customHeight="1">
      <c r="A4440" s="32"/>
      <c r="B4440" s="32"/>
      <c r="C4440" s="32"/>
      <c r="D4440" s="32"/>
      <c r="E4440" s="32"/>
      <c r="F4440" s="32"/>
      <c r="I4440" s="32"/>
    </row>
    <row r="4441" ht="34.5" customHeight="1">
      <c r="A4441" s="32"/>
      <c r="B4441" s="32"/>
      <c r="C4441" s="32"/>
      <c r="D4441" s="32"/>
      <c r="E4441" s="32"/>
      <c r="F4441" s="32"/>
      <c r="I4441" s="32"/>
    </row>
    <row r="4442" ht="34.5" customHeight="1">
      <c r="A4442" s="32"/>
      <c r="B4442" s="32"/>
      <c r="D4442" s="32"/>
      <c r="E4442" s="32"/>
      <c r="I4442" s="32"/>
    </row>
    <row r="4443" ht="34.5" customHeight="1">
      <c r="A4443" s="32"/>
      <c r="B4443" s="32"/>
      <c r="D4443" s="32"/>
      <c r="E4443" s="32"/>
      <c r="I4443" s="32"/>
    </row>
    <row r="4444" ht="34.5" customHeight="1">
      <c r="A4444" s="32"/>
      <c r="B4444" s="32"/>
      <c r="D4444" s="32"/>
      <c r="E4444" s="32"/>
      <c r="I4444" s="32"/>
    </row>
    <row r="4445" ht="34.5" customHeight="1">
      <c r="A4445" s="32"/>
      <c r="B4445" s="32"/>
      <c r="D4445" s="32"/>
      <c r="E4445" s="32"/>
      <c r="I4445" s="32"/>
    </row>
    <row r="4446" ht="34.5" customHeight="1">
      <c r="A4446" s="32"/>
      <c r="B4446" s="32"/>
      <c r="C4446" s="32"/>
      <c r="D4446" s="32"/>
      <c r="E4446" s="32"/>
      <c r="F4446" s="32"/>
      <c r="I4446" s="32"/>
    </row>
    <row r="4447" ht="34.5" customHeight="1">
      <c r="A4447" s="32"/>
      <c r="B4447" s="32"/>
      <c r="D4447" s="32"/>
      <c r="E4447" s="32"/>
      <c r="I4447" s="32"/>
    </row>
    <row r="4448" ht="34.5" customHeight="1">
      <c r="A4448" s="32"/>
      <c r="B4448" s="32"/>
      <c r="D4448" s="32"/>
      <c r="E4448" s="32"/>
      <c r="I4448" s="32"/>
    </row>
    <row r="4449" ht="34.5" customHeight="1">
      <c r="A4449" s="32"/>
      <c r="B4449" s="32"/>
      <c r="D4449" s="32"/>
      <c r="E4449" s="32"/>
      <c r="I4449" s="32"/>
    </row>
    <row r="4450" ht="34.5" customHeight="1">
      <c r="A4450" s="32"/>
      <c r="B4450" s="32"/>
      <c r="D4450" s="32"/>
      <c r="E4450" s="32"/>
      <c r="I4450" s="32"/>
    </row>
    <row r="4451" ht="34.5" customHeight="1">
      <c r="A4451" s="32"/>
      <c r="B4451" s="32"/>
      <c r="D4451" s="32"/>
      <c r="E4451" s="32"/>
      <c r="I4451" s="32"/>
    </row>
    <row r="4452" ht="34.5" customHeight="1">
      <c r="A4452" s="32"/>
      <c r="B4452" s="32"/>
      <c r="C4452" s="32"/>
      <c r="D4452" s="32"/>
      <c r="E4452" s="32"/>
      <c r="F4452" s="32"/>
      <c r="I4452" s="32"/>
    </row>
    <row r="4453" ht="34.5" customHeight="1">
      <c r="A4453" s="32"/>
      <c r="B4453" s="32"/>
      <c r="D4453" s="32"/>
      <c r="E4453" s="32"/>
      <c r="I4453" s="32"/>
    </row>
    <row r="4454" ht="34.5" customHeight="1">
      <c r="A4454" s="32"/>
      <c r="B4454" s="32"/>
      <c r="D4454" s="32"/>
      <c r="E4454" s="32"/>
      <c r="I4454" s="32"/>
    </row>
    <row r="4455" ht="34.5" customHeight="1">
      <c r="A4455" s="32"/>
      <c r="B4455" s="32"/>
      <c r="D4455" s="32"/>
      <c r="E4455" s="32"/>
      <c r="I4455" s="32"/>
    </row>
    <row r="4456" ht="34.5" customHeight="1">
      <c r="A4456" s="32"/>
      <c r="B4456" s="32"/>
      <c r="D4456" s="32"/>
      <c r="E4456" s="32"/>
      <c r="I4456" s="32"/>
    </row>
    <row r="4457" ht="34.5" customHeight="1">
      <c r="A4457" s="32"/>
      <c r="B4457" s="32"/>
      <c r="C4457" s="32"/>
      <c r="D4457" s="32"/>
      <c r="E4457" s="32"/>
      <c r="F4457" s="32"/>
      <c r="I4457" s="32"/>
    </row>
    <row r="4458" ht="34.5" customHeight="1">
      <c r="A4458" s="32"/>
      <c r="B4458" s="32"/>
      <c r="D4458" s="32"/>
      <c r="E4458" s="32"/>
      <c r="I4458" s="32"/>
    </row>
    <row r="4459" ht="34.5" customHeight="1">
      <c r="A4459" s="32"/>
      <c r="B4459" s="32"/>
      <c r="D4459" s="32"/>
      <c r="E4459" s="32"/>
      <c r="I4459" s="32"/>
    </row>
    <row r="4460" ht="34.5" customHeight="1">
      <c r="A4460" s="32"/>
      <c r="B4460" s="32"/>
      <c r="D4460" s="32"/>
      <c r="E4460" s="32"/>
      <c r="I4460" s="32"/>
    </row>
    <row r="4461" ht="34.5" customHeight="1">
      <c r="A4461" s="32"/>
      <c r="B4461" s="32"/>
      <c r="C4461" s="32"/>
      <c r="D4461" s="32"/>
      <c r="E4461" s="32"/>
      <c r="F4461" s="32"/>
      <c r="I4461" s="32"/>
    </row>
    <row r="4462" ht="34.5" customHeight="1">
      <c r="A4462" s="32"/>
      <c r="B4462" s="32"/>
      <c r="D4462" s="32"/>
      <c r="E4462" s="32"/>
      <c r="I4462" s="32"/>
    </row>
    <row r="4463" ht="34.5" customHeight="1">
      <c r="A4463" s="32"/>
      <c r="B4463" s="32"/>
      <c r="C4463" s="32"/>
      <c r="D4463" s="32"/>
      <c r="E4463" s="32"/>
      <c r="F4463" s="32"/>
      <c r="I4463" s="32"/>
    </row>
    <row r="4464" ht="34.5" customHeight="1">
      <c r="A4464" s="32"/>
      <c r="B4464" s="32"/>
      <c r="C4464" s="32"/>
      <c r="D4464" s="32"/>
      <c r="E4464" s="32"/>
      <c r="F4464" s="32"/>
      <c r="I4464" s="32"/>
    </row>
    <row r="4465" ht="34.5" customHeight="1">
      <c r="A4465" s="32"/>
      <c r="B4465" s="32"/>
      <c r="C4465" s="32"/>
      <c r="D4465" s="32"/>
      <c r="E4465" s="32"/>
      <c r="F4465" s="32"/>
      <c r="I4465" s="32"/>
    </row>
    <row r="4466" ht="34.5" customHeight="1">
      <c r="A4466" s="32"/>
      <c r="B4466" s="32"/>
      <c r="C4466" s="32"/>
      <c r="D4466" s="32"/>
      <c r="E4466" s="32"/>
      <c r="F4466" s="32"/>
      <c r="I4466" s="32"/>
    </row>
    <row r="4467" ht="34.5" customHeight="1">
      <c r="A4467" s="32"/>
      <c r="B4467" s="32"/>
      <c r="D4467" s="32"/>
      <c r="E4467" s="32"/>
      <c r="I4467" s="32"/>
    </row>
    <row r="4468" ht="34.5" customHeight="1">
      <c r="A4468" s="32"/>
      <c r="B4468" s="32"/>
      <c r="C4468" s="32"/>
      <c r="D4468" s="32"/>
      <c r="E4468" s="32"/>
      <c r="F4468" s="32"/>
      <c r="I4468" s="32"/>
    </row>
    <row r="4469" ht="34.5" customHeight="1">
      <c r="A4469" s="32"/>
      <c r="B4469" s="32"/>
      <c r="D4469" s="32"/>
      <c r="E4469" s="32"/>
      <c r="I4469" s="32"/>
    </row>
    <row r="4470" ht="34.5" customHeight="1">
      <c r="A4470" s="32"/>
      <c r="B4470" s="32"/>
      <c r="C4470" s="32"/>
      <c r="D4470" s="32"/>
      <c r="E4470" s="32"/>
      <c r="F4470" s="32"/>
      <c r="I4470" s="32"/>
    </row>
    <row r="4471" ht="34.5" customHeight="1">
      <c r="A4471" s="32"/>
      <c r="B4471" s="32"/>
      <c r="D4471" s="32"/>
      <c r="E4471" s="32"/>
      <c r="I4471" s="32"/>
    </row>
    <row r="4472" ht="34.5" customHeight="1">
      <c r="A4472" s="32"/>
      <c r="B4472" s="32"/>
      <c r="C4472" s="32"/>
      <c r="D4472" s="32"/>
      <c r="E4472" s="32"/>
      <c r="F4472" s="32"/>
      <c r="I4472" s="32"/>
    </row>
    <row r="4473" ht="34.5" customHeight="1">
      <c r="A4473" s="32"/>
      <c r="B4473" s="32"/>
      <c r="D4473" s="32"/>
      <c r="E4473" s="32"/>
      <c r="I4473" s="32"/>
    </row>
    <row r="4474" ht="34.5" customHeight="1">
      <c r="A4474" s="32"/>
      <c r="B4474" s="32"/>
      <c r="C4474" s="32"/>
      <c r="D4474" s="32"/>
      <c r="E4474" s="32"/>
      <c r="F4474" s="32"/>
      <c r="I4474" s="32"/>
    </row>
    <row r="4475" ht="34.5" customHeight="1">
      <c r="A4475" s="32"/>
      <c r="B4475" s="32"/>
      <c r="D4475" s="32"/>
      <c r="E4475" s="32"/>
      <c r="I4475" s="32"/>
    </row>
    <row r="4476" ht="34.5" customHeight="1">
      <c r="A4476" s="32"/>
      <c r="B4476" s="32"/>
      <c r="C4476" s="32"/>
      <c r="D4476" s="32"/>
      <c r="E4476" s="32"/>
      <c r="F4476" s="32"/>
      <c r="I4476" s="32"/>
    </row>
    <row r="4477" ht="34.5" customHeight="1">
      <c r="A4477" s="32"/>
      <c r="B4477" s="32"/>
      <c r="D4477" s="32"/>
      <c r="E4477" s="32"/>
      <c r="I4477" s="32"/>
    </row>
    <row r="4478" ht="34.5" customHeight="1">
      <c r="A4478" s="32"/>
      <c r="B4478" s="32"/>
      <c r="C4478" s="32"/>
      <c r="D4478" s="32"/>
      <c r="E4478" s="32"/>
      <c r="F4478" s="32"/>
      <c r="I4478" s="32"/>
    </row>
    <row r="4479" ht="34.5" customHeight="1">
      <c r="A4479" s="32"/>
      <c r="B4479" s="32"/>
      <c r="D4479" s="32"/>
      <c r="E4479" s="32"/>
      <c r="I4479" s="32"/>
    </row>
    <row r="4480" ht="34.5" customHeight="1">
      <c r="A4480" s="32"/>
      <c r="B4480" s="32"/>
      <c r="C4480" s="32"/>
      <c r="D4480" s="32"/>
      <c r="E4480" s="32"/>
      <c r="F4480" s="32"/>
      <c r="I4480" s="32"/>
    </row>
    <row r="4481" ht="34.5" customHeight="1">
      <c r="A4481" s="32"/>
      <c r="B4481" s="32"/>
      <c r="D4481" s="32"/>
      <c r="E4481" s="32"/>
      <c r="I4481" s="32"/>
    </row>
    <row r="4482" ht="34.5" customHeight="1">
      <c r="A4482" s="32"/>
      <c r="B4482" s="32"/>
      <c r="C4482" s="32"/>
      <c r="D4482" s="32"/>
      <c r="E4482" s="32"/>
      <c r="F4482" s="32"/>
      <c r="I4482" s="32"/>
    </row>
    <row r="4483" ht="34.5" customHeight="1">
      <c r="A4483" s="32"/>
      <c r="B4483" s="32"/>
      <c r="D4483" s="32"/>
      <c r="E4483" s="32"/>
      <c r="I4483" s="32"/>
    </row>
    <row r="4484" ht="34.5" customHeight="1">
      <c r="A4484" s="32"/>
      <c r="B4484" s="32"/>
      <c r="C4484" s="32"/>
      <c r="D4484" s="32"/>
      <c r="E4484" s="32"/>
      <c r="F4484" s="32"/>
      <c r="I4484" s="32"/>
    </row>
    <row r="4485" ht="34.5" customHeight="1">
      <c r="A4485" s="32"/>
      <c r="B4485" s="32"/>
      <c r="D4485" s="32"/>
      <c r="E4485" s="32"/>
      <c r="I4485" s="32"/>
    </row>
    <row r="4486" ht="34.5" customHeight="1">
      <c r="A4486" s="32"/>
      <c r="B4486" s="32"/>
      <c r="C4486" s="32"/>
      <c r="D4486" s="32"/>
      <c r="E4486" s="32"/>
      <c r="F4486" s="32"/>
      <c r="I4486" s="32"/>
    </row>
    <row r="4487" ht="34.5" customHeight="1">
      <c r="A4487" s="32"/>
      <c r="B4487" s="32"/>
      <c r="D4487" s="32"/>
      <c r="E4487" s="32"/>
      <c r="I4487" s="32"/>
    </row>
    <row r="4488" ht="34.5" customHeight="1">
      <c r="A4488" s="32"/>
      <c r="B4488" s="32"/>
      <c r="C4488" s="32"/>
      <c r="D4488" s="32"/>
      <c r="E4488" s="32"/>
      <c r="F4488" s="32"/>
      <c r="I4488" s="32"/>
    </row>
    <row r="4489" ht="34.5" customHeight="1">
      <c r="A4489" s="32"/>
      <c r="B4489" s="32"/>
      <c r="D4489" s="32"/>
      <c r="E4489" s="32"/>
      <c r="I4489" s="32"/>
    </row>
    <row r="4490" ht="34.5" customHeight="1">
      <c r="A4490" s="32"/>
      <c r="B4490" s="32"/>
      <c r="C4490" s="32"/>
      <c r="D4490" s="32"/>
      <c r="E4490" s="32"/>
      <c r="F4490" s="32"/>
      <c r="I4490" s="32"/>
    </row>
    <row r="4491" ht="34.5" customHeight="1">
      <c r="A4491" s="32"/>
      <c r="B4491" s="32"/>
      <c r="D4491" s="32"/>
      <c r="E4491" s="32"/>
      <c r="I4491" s="32"/>
    </row>
    <row r="4492" ht="34.5" customHeight="1">
      <c r="A4492" s="32"/>
      <c r="B4492" s="32"/>
      <c r="C4492" s="32"/>
      <c r="D4492" s="32"/>
      <c r="E4492" s="32"/>
      <c r="F4492" s="32"/>
      <c r="I4492" s="32"/>
    </row>
    <row r="4493" ht="34.5" customHeight="1">
      <c r="A4493" s="32"/>
      <c r="B4493" s="32"/>
      <c r="D4493" s="32"/>
      <c r="E4493" s="32"/>
      <c r="I4493" s="32"/>
    </row>
    <row r="4494" ht="34.5" customHeight="1">
      <c r="A4494" s="32"/>
      <c r="B4494" s="32"/>
      <c r="C4494" s="32"/>
      <c r="D4494" s="32"/>
      <c r="E4494" s="32"/>
      <c r="F4494" s="32"/>
      <c r="I4494" s="32"/>
    </row>
    <row r="4495" ht="34.5" customHeight="1">
      <c r="A4495" s="32"/>
      <c r="B4495" s="32"/>
      <c r="D4495" s="32"/>
      <c r="E4495" s="32"/>
      <c r="I4495" s="32"/>
    </row>
    <row r="4496" ht="34.5" customHeight="1">
      <c r="A4496" s="32"/>
      <c r="B4496" s="32"/>
      <c r="C4496" s="32"/>
      <c r="D4496" s="32"/>
      <c r="E4496" s="32"/>
      <c r="F4496" s="32"/>
      <c r="I4496" s="32"/>
    </row>
    <row r="4497" ht="34.5" customHeight="1">
      <c r="A4497" s="32"/>
      <c r="B4497" s="32"/>
      <c r="D4497" s="32"/>
      <c r="E4497" s="32"/>
      <c r="I4497" s="32"/>
    </row>
    <row r="4498" ht="34.5" customHeight="1">
      <c r="A4498" s="32"/>
      <c r="B4498" s="32"/>
      <c r="C4498" s="32"/>
      <c r="D4498" s="32"/>
      <c r="E4498" s="32"/>
      <c r="F4498" s="32"/>
      <c r="I4498" s="32"/>
    </row>
    <row r="4499" ht="34.5" customHeight="1">
      <c r="A4499" s="32"/>
      <c r="B4499" s="32"/>
      <c r="D4499" s="32"/>
      <c r="E4499" s="32"/>
      <c r="I4499" s="32"/>
    </row>
    <row r="4500" ht="34.5" customHeight="1">
      <c r="A4500" s="32"/>
      <c r="B4500" s="32"/>
      <c r="C4500" s="32"/>
      <c r="D4500" s="32"/>
      <c r="E4500" s="32"/>
      <c r="F4500" s="32"/>
      <c r="I4500" s="32"/>
    </row>
    <row r="4501" ht="34.5" customHeight="1">
      <c r="A4501" s="32"/>
      <c r="B4501" s="32"/>
      <c r="D4501" s="32"/>
      <c r="E4501" s="32"/>
      <c r="I4501" s="32"/>
    </row>
    <row r="4502" ht="34.5" customHeight="1">
      <c r="A4502" s="32"/>
      <c r="B4502" s="32"/>
      <c r="C4502" s="32"/>
      <c r="D4502" s="32"/>
      <c r="E4502" s="32"/>
      <c r="F4502" s="32"/>
      <c r="I4502" s="32"/>
    </row>
    <row r="4503" ht="34.5" customHeight="1">
      <c r="A4503" s="32"/>
      <c r="B4503" s="32"/>
      <c r="D4503" s="32"/>
      <c r="E4503" s="32"/>
      <c r="I4503" s="32"/>
    </row>
    <row r="4504" ht="34.5" customHeight="1">
      <c r="A4504" s="32"/>
      <c r="B4504" s="32"/>
      <c r="C4504" s="32"/>
      <c r="D4504" s="32"/>
      <c r="E4504" s="32"/>
      <c r="F4504" s="32"/>
      <c r="I4504" s="32"/>
    </row>
    <row r="4505" ht="34.5" customHeight="1">
      <c r="A4505" s="32"/>
      <c r="B4505" s="32"/>
      <c r="D4505" s="32"/>
      <c r="E4505" s="32"/>
      <c r="I4505" s="32"/>
    </row>
    <row r="4506" ht="34.5" customHeight="1">
      <c r="A4506" s="32"/>
      <c r="B4506" s="32"/>
      <c r="C4506" s="32"/>
      <c r="D4506" s="32"/>
      <c r="E4506" s="32"/>
      <c r="F4506" s="32"/>
      <c r="I4506" s="32"/>
    </row>
    <row r="4507" ht="34.5" customHeight="1">
      <c r="A4507" s="32"/>
      <c r="B4507" s="32"/>
      <c r="D4507" s="32"/>
      <c r="E4507" s="32"/>
      <c r="I4507" s="32"/>
    </row>
    <row r="4508" ht="34.5" customHeight="1">
      <c r="A4508" s="32"/>
      <c r="B4508" s="32"/>
      <c r="C4508" s="32"/>
      <c r="D4508" s="32"/>
      <c r="E4508" s="32"/>
      <c r="F4508" s="32"/>
      <c r="I4508" s="32"/>
    </row>
    <row r="4509" ht="34.5" customHeight="1">
      <c r="A4509" s="32"/>
      <c r="B4509" s="32"/>
      <c r="C4509" s="32"/>
      <c r="D4509" s="32"/>
      <c r="E4509" s="32"/>
      <c r="F4509" s="32"/>
      <c r="I4509" s="32"/>
    </row>
    <row r="4510" ht="34.5" customHeight="1">
      <c r="A4510" s="32"/>
      <c r="B4510" s="32"/>
      <c r="C4510" s="32"/>
      <c r="D4510" s="32"/>
      <c r="E4510" s="32"/>
      <c r="F4510" s="32"/>
      <c r="I4510" s="32"/>
    </row>
    <row r="4511" ht="34.5" customHeight="1">
      <c r="A4511" s="32"/>
      <c r="B4511" s="32"/>
      <c r="C4511" s="32"/>
      <c r="D4511" s="32"/>
      <c r="E4511" s="32"/>
      <c r="F4511" s="32"/>
      <c r="I4511" s="32"/>
    </row>
    <row r="4512" ht="34.5" customHeight="1">
      <c r="A4512" s="32"/>
      <c r="B4512" s="32"/>
      <c r="C4512" s="32"/>
      <c r="D4512" s="32"/>
      <c r="E4512" s="32"/>
      <c r="F4512" s="32"/>
      <c r="I4512" s="32"/>
    </row>
    <row r="4513" ht="34.5" customHeight="1">
      <c r="A4513" s="32"/>
      <c r="B4513" s="32"/>
      <c r="C4513" s="32"/>
      <c r="D4513" s="32"/>
      <c r="E4513" s="32"/>
      <c r="F4513" s="32"/>
      <c r="I4513" s="32"/>
    </row>
    <row r="4514" ht="34.5" customHeight="1">
      <c r="A4514" s="32"/>
      <c r="B4514" s="32"/>
      <c r="D4514" s="32"/>
      <c r="E4514" s="32"/>
      <c r="I4514" s="32"/>
    </row>
    <row r="4515" ht="34.5" customHeight="1">
      <c r="A4515" s="32"/>
      <c r="B4515" s="32"/>
      <c r="C4515" s="32"/>
      <c r="D4515" s="32"/>
      <c r="E4515" s="32"/>
      <c r="F4515" s="32"/>
      <c r="I4515" s="32"/>
    </row>
    <row r="4516" ht="34.5" customHeight="1">
      <c r="A4516" s="32"/>
      <c r="B4516" s="32"/>
      <c r="D4516" s="32"/>
      <c r="E4516" s="32"/>
      <c r="I4516" s="32"/>
    </row>
    <row r="4517" ht="34.5" customHeight="1">
      <c r="A4517" s="32"/>
      <c r="B4517" s="32"/>
      <c r="C4517" s="32"/>
      <c r="D4517" s="32"/>
      <c r="E4517" s="32"/>
      <c r="F4517" s="32"/>
      <c r="I4517" s="32"/>
    </row>
    <row r="4518" ht="34.5" customHeight="1">
      <c r="A4518" s="32"/>
      <c r="B4518" s="32"/>
      <c r="D4518" s="32"/>
      <c r="E4518" s="32"/>
      <c r="I4518" s="32"/>
    </row>
    <row r="4519" ht="34.5" customHeight="1">
      <c r="A4519" s="32"/>
      <c r="B4519" s="32"/>
      <c r="C4519" s="32"/>
      <c r="D4519" s="32"/>
      <c r="E4519" s="32"/>
      <c r="F4519" s="32"/>
      <c r="I4519" s="32"/>
    </row>
    <row r="4520" ht="34.5" customHeight="1">
      <c r="A4520" s="32"/>
      <c r="B4520" s="32"/>
      <c r="D4520" s="32"/>
      <c r="E4520" s="32"/>
      <c r="I4520" s="32"/>
    </row>
    <row r="4521" ht="34.5" customHeight="1">
      <c r="A4521" s="32"/>
      <c r="B4521" s="32"/>
      <c r="C4521" s="32"/>
      <c r="D4521" s="32"/>
      <c r="E4521" s="32"/>
      <c r="F4521" s="32"/>
      <c r="I4521" s="32"/>
    </row>
    <row r="4522" ht="34.5" customHeight="1">
      <c r="A4522" s="32"/>
      <c r="B4522" s="32"/>
      <c r="C4522" s="32"/>
      <c r="D4522" s="32"/>
      <c r="E4522" s="32"/>
      <c r="F4522" s="32"/>
      <c r="I4522" s="32"/>
    </row>
    <row r="4523" ht="34.5" customHeight="1">
      <c r="A4523" s="32"/>
      <c r="B4523" s="32"/>
      <c r="C4523" s="32"/>
      <c r="D4523" s="32"/>
      <c r="E4523" s="32"/>
      <c r="F4523" s="32"/>
      <c r="I4523" s="32"/>
    </row>
    <row r="4524" ht="34.5" customHeight="1">
      <c r="A4524" s="32"/>
      <c r="B4524" s="32"/>
      <c r="C4524" s="32"/>
      <c r="D4524" s="32"/>
      <c r="E4524" s="32"/>
      <c r="F4524" s="32"/>
      <c r="I4524" s="32"/>
    </row>
    <row r="4525" ht="34.5" customHeight="1">
      <c r="A4525" s="32"/>
      <c r="B4525" s="32"/>
      <c r="C4525" s="32"/>
      <c r="D4525" s="32"/>
      <c r="E4525" s="32"/>
      <c r="F4525" s="32"/>
      <c r="I4525" s="32"/>
    </row>
    <row r="4526" ht="34.5" customHeight="1">
      <c r="A4526" s="32"/>
      <c r="B4526" s="32"/>
      <c r="C4526" s="32"/>
      <c r="D4526" s="32"/>
      <c r="E4526" s="32"/>
      <c r="F4526" s="32"/>
      <c r="I4526" s="32"/>
    </row>
    <row r="4527" ht="34.5" customHeight="1">
      <c r="A4527" s="32"/>
      <c r="B4527" s="32"/>
      <c r="C4527" s="32"/>
      <c r="D4527" s="32"/>
      <c r="E4527" s="32"/>
      <c r="F4527" s="32"/>
      <c r="I4527" s="32"/>
    </row>
    <row r="4528" ht="34.5" customHeight="1">
      <c r="A4528" s="32"/>
      <c r="B4528" s="32"/>
      <c r="C4528" s="32"/>
      <c r="D4528" s="32"/>
      <c r="E4528" s="32"/>
      <c r="F4528" s="32"/>
      <c r="I4528" s="32"/>
    </row>
    <row r="4529" ht="34.5" customHeight="1">
      <c r="A4529" s="32"/>
      <c r="B4529" s="32"/>
      <c r="C4529" s="32"/>
      <c r="D4529" s="32"/>
      <c r="E4529" s="32"/>
      <c r="F4529" s="32"/>
      <c r="I4529" s="32"/>
    </row>
    <row r="4530" ht="34.5" customHeight="1">
      <c r="A4530" s="32"/>
      <c r="B4530" s="32"/>
      <c r="C4530" s="32"/>
      <c r="D4530" s="32"/>
      <c r="E4530" s="32"/>
      <c r="F4530" s="32"/>
      <c r="I4530" s="32"/>
    </row>
    <row r="4531" ht="34.5" customHeight="1">
      <c r="A4531" s="32"/>
      <c r="B4531" s="32"/>
      <c r="C4531" s="32"/>
      <c r="D4531" s="32"/>
      <c r="E4531" s="32"/>
      <c r="F4531" s="32"/>
      <c r="I4531" s="32"/>
    </row>
    <row r="4532" ht="34.5" customHeight="1">
      <c r="A4532" s="32"/>
      <c r="B4532" s="32"/>
      <c r="C4532" s="32"/>
      <c r="D4532" s="32"/>
      <c r="E4532" s="32"/>
      <c r="F4532" s="32"/>
      <c r="I4532" s="32"/>
    </row>
    <row r="4533" ht="34.5" customHeight="1">
      <c r="A4533" s="32"/>
      <c r="B4533" s="32"/>
      <c r="C4533" s="32"/>
      <c r="D4533" s="32"/>
      <c r="E4533" s="32"/>
      <c r="F4533" s="32"/>
      <c r="I4533" s="32"/>
    </row>
    <row r="4534" ht="34.5" customHeight="1">
      <c r="A4534" s="32"/>
      <c r="B4534" s="32"/>
      <c r="D4534" s="32"/>
      <c r="E4534" s="32"/>
      <c r="I4534" s="32"/>
    </row>
    <row r="4535" ht="34.5" customHeight="1">
      <c r="A4535" s="32"/>
      <c r="B4535" s="32"/>
      <c r="D4535" s="32"/>
      <c r="E4535" s="32"/>
      <c r="I4535" s="32"/>
    </row>
    <row r="4536" ht="34.5" customHeight="1">
      <c r="A4536" s="32"/>
      <c r="B4536" s="32"/>
      <c r="C4536" s="32"/>
      <c r="D4536" s="32"/>
      <c r="E4536" s="32"/>
      <c r="F4536" s="32"/>
      <c r="I4536" s="32"/>
    </row>
    <row r="4537" ht="34.5" customHeight="1">
      <c r="A4537" s="32"/>
      <c r="B4537" s="32"/>
      <c r="C4537" s="32"/>
      <c r="D4537" s="32"/>
      <c r="E4537" s="32"/>
      <c r="F4537" s="32"/>
      <c r="I4537" s="32"/>
    </row>
    <row r="4538" ht="34.5" customHeight="1">
      <c r="A4538" s="32"/>
      <c r="B4538" s="32"/>
      <c r="C4538" s="32"/>
      <c r="D4538" s="32"/>
      <c r="E4538" s="32"/>
      <c r="F4538" s="32"/>
      <c r="I4538" s="32"/>
    </row>
    <row r="4539" ht="34.5" customHeight="1">
      <c r="A4539" s="32"/>
      <c r="B4539" s="32"/>
      <c r="C4539" s="32"/>
      <c r="D4539" s="32"/>
      <c r="E4539" s="32"/>
      <c r="F4539" s="32"/>
      <c r="I4539" s="32"/>
    </row>
    <row r="4540" ht="34.5" customHeight="1">
      <c r="A4540" s="32"/>
      <c r="B4540" s="32"/>
      <c r="C4540" s="32"/>
      <c r="D4540" s="32"/>
      <c r="E4540" s="32"/>
      <c r="F4540" s="32"/>
      <c r="I4540" s="32"/>
    </row>
    <row r="4541" ht="34.5" customHeight="1">
      <c r="A4541" s="32"/>
      <c r="B4541" s="32"/>
      <c r="C4541" s="32"/>
      <c r="D4541" s="32"/>
      <c r="E4541" s="32"/>
      <c r="F4541" s="32"/>
      <c r="I4541" s="32"/>
    </row>
    <row r="4542" ht="34.5" customHeight="1">
      <c r="A4542" s="32"/>
      <c r="B4542" s="32"/>
      <c r="D4542" s="32"/>
      <c r="E4542" s="32"/>
      <c r="I4542" s="32"/>
    </row>
    <row r="4543" ht="34.5" customHeight="1">
      <c r="A4543" s="32"/>
      <c r="B4543" s="32"/>
      <c r="D4543" s="32"/>
      <c r="E4543" s="32"/>
      <c r="I4543" s="32"/>
    </row>
    <row r="4544" ht="34.5" customHeight="1">
      <c r="A4544" s="32"/>
      <c r="B4544" s="32"/>
      <c r="D4544" s="32"/>
      <c r="E4544" s="32"/>
      <c r="I4544" s="32"/>
    </row>
    <row r="4545" ht="34.5" customHeight="1">
      <c r="A4545" s="32"/>
      <c r="B4545" s="32"/>
      <c r="D4545" s="32"/>
      <c r="E4545" s="32"/>
      <c r="I4545" s="32"/>
    </row>
    <row r="4546" ht="34.5" customHeight="1">
      <c r="A4546" s="32"/>
      <c r="B4546" s="32"/>
      <c r="D4546" s="32"/>
      <c r="E4546" s="32"/>
      <c r="I4546" s="32"/>
    </row>
    <row r="4547" ht="34.5" customHeight="1">
      <c r="A4547" s="32"/>
      <c r="B4547" s="32"/>
      <c r="D4547" s="32"/>
      <c r="E4547" s="32"/>
      <c r="I4547" s="32"/>
    </row>
    <row r="4548" ht="34.5" customHeight="1">
      <c r="A4548" s="32"/>
      <c r="B4548" s="32"/>
      <c r="D4548" s="32"/>
      <c r="E4548" s="32"/>
      <c r="I4548" s="32"/>
    </row>
    <row r="4549" ht="34.5" customHeight="1">
      <c r="A4549" s="32"/>
      <c r="B4549" s="32"/>
      <c r="C4549" s="32"/>
      <c r="D4549" s="32"/>
      <c r="E4549" s="32"/>
      <c r="F4549" s="32"/>
      <c r="I4549" s="32"/>
    </row>
    <row r="4550" ht="34.5" customHeight="1">
      <c r="A4550" s="32"/>
      <c r="B4550" s="32"/>
      <c r="D4550" s="32"/>
      <c r="E4550" s="32"/>
      <c r="I4550" s="32"/>
    </row>
    <row r="4551" ht="34.5" customHeight="1">
      <c r="A4551" s="32"/>
      <c r="B4551" s="32"/>
      <c r="D4551" s="32"/>
      <c r="E4551" s="32"/>
      <c r="I4551" s="32"/>
    </row>
    <row r="4552" ht="34.5" customHeight="1">
      <c r="A4552" s="32"/>
      <c r="B4552" s="32"/>
      <c r="D4552" s="32"/>
      <c r="E4552" s="32"/>
      <c r="I4552" s="32"/>
    </row>
    <row r="4553" ht="34.5" customHeight="1">
      <c r="A4553" s="32"/>
      <c r="B4553" s="32"/>
      <c r="D4553" s="32"/>
      <c r="E4553" s="32"/>
      <c r="I4553" s="32"/>
    </row>
    <row r="4554" ht="34.5" customHeight="1">
      <c r="A4554" s="32"/>
      <c r="B4554" s="32"/>
      <c r="D4554" s="32"/>
      <c r="E4554" s="32"/>
      <c r="I4554" s="32"/>
    </row>
    <row r="4555" ht="34.5" customHeight="1">
      <c r="A4555" s="32"/>
      <c r="B4555" s="32"/>
      <c r="C4555" s="32"/>
      <c r="D4555" s="32"/>
      <c r="E4555" s="32"/>
      <c r="F4555" s="32"/>
      <c r="I4555" s="32"/>
    </row>
    <row r="4556" ht="34.5" customHeight="1">
      <c r="A4556" s="32"/>
      <c r="B4556" s="32"/>
      <c r="D4556" s="32"/>
      <c r="E4556" s="32"/>
      <c r="I4556" s="32"/>
    </row>
    <row r="4557" ht="34.5" customHeight="1">
      <c r="A4557" s="32"/>
      <c r="B4557" s="32"/>
      <c r="D4557" s="32"/>
      <c r="E4557" s="32"/>
      <c r="I4557" s="32"/>
    </row>
    <row r="4558" ht="34.5" customHeight="1">
      <c r="A4558" s="32"/>
      <c r="B4558" s="32"/>
      <c r="D4558" s="32"/>
      <c r="E4558" s="32"/>
      <c r="I4558" s="32"/>
    </row>
    <row r="4559" ht="34.5" customHeight="1">
      <c r="A4559" s="32"/>
      <c r="B4559" s="32"/>
      <c r="D4559" s="32"/>
      <c r="E4559" s="32"/>
      <c r="I4559" s="32"/>
    </row>
    <row r="4560" ht="34.5" customHeight="1">
      <c r="A4560" s="32"/>
      <c r="B4560" s="32"/>
      <c r="D4560" s="32"/>
      <c r="E4560" s="32"/>
      <c r="I4560" s="32"/>
    </row>
    <row r="4561" ht="34.5" customHeight="1">
      <c r="A4561" s="32"/>
      <c r="B4561" s="32"/>
      <c r="C4561" s="32"/>
      <c r="D4561" s="32"/>
      <c r="E4561" s="32"/>
      <c r="F4561" s="32"/>
      <c r="I4561" s="32"/>
    </row>
    <row r="4562" ht="34.5" customHeight="1">
      <c r="A4562" s="32"/>
      <c r="B4562" s="32"/>
      <c r="D4562" s="32"/>
      <c r="E4562" s="32"/>
      <c r="I4562" s="32"/>
    </row>
    <row r="4563" ht="34.5" customHeight="1">
      <c r="A4563" s="32"/>
      <c r="B4563" s="32"/>
      <c r="D4563" s="32"/>
      <c r="E4563" s="32"/>
      <c r="I4563" s="32"/>
    </row>
    <row r="4564" ht="34.5" customHeight="1">
      <c r="A4564" s="32"/>
      <c r="B4564" s="32"/>
      <c r="D4564" s="32"/>
      <c r="E4564" s="32"/>
      <c r="I4564" s="32"/>
    </row>
    <row r="4565" ht="34.5" customHeight="1">
      <c r="A4565" s="32"/>
      <c r="B4565" s="32"/>
      <c r="D4565" s="32"/>
      <c r="E4565" s="32"/>
      <c r="I4565" s="32"/>
    </row>
    <row r="4566" ht="34.5" customHeight="1">
      <c r="A4566" s="32"/>
      <c r="B4566" s="32"/>
      <c r="D4566" s="32"/>
      <c r="E4566" s="32"/>
      <c r="I4566" s="32"/>
    </row>
    <row r="4567" ht="34.5" customHeight="1">
      <c r="A4567" s="32"/>
      <c r="B4567" s="32"/>
      <c r="D4567" s="32"/>
      <c r="E4567" s="32"/>
      <c r="I4567" s="32"/>
    </row>
    <row r="4568" ht="34.5" customHeight="1">
      <c r="A4568" s="32"/>
      <c r="B4568" s="32"/>
      <c r="D4568" s="32"/>
      <c r="E4568" s="32"/>
      <c r="I4568" s="32"/>
    </row>
    <row r="4569" ht="34.5" customHeight="1">
      <c r="A4569" s="32"/>
      <c r="B4569" s="32"/>
      <c r="C4569" s="32"/>
      <c r="D4569" s="32"/>
      <c r="E4569" s="32"/>
      <c r="F4569" s="32"/>
      <c r="I4569" s="32"/>
    </row>
    <row r="4570" ht="34.5" customHeight="1">
      <c r="A4570" s="32"/>
      <c r="B4570" s="32"/>
      <c r="D4570" s="32"/>
      <c r="E4570" s="32"/>
      <c r="I4570" s="32"/>
    </row>
    <row r="4571" ht="34.5" customHeight="1">
      <c r="A4571" s="32"/>
      <c r="B4571" s="32"/>
      <c r="D4571" s="32"/>
      <c r="E4571" s="32"/>
      <c r="I4571" s="32"/>
    </row>
    <row r="4572" ht="34.5" customHeight="1">
      <c r="A4572" s="32"/>
      <c r="B4572" s="32"/>
      <c r="D4572" s="32"/>
      <c r="E4572" s="32"/>
      <c r="I4572" s="32"/>
    </row>
    <row r="4573" ht="34.5" customHeight="1">
      <c r="A4573" s="32"/>
      <c r="B4573" s="32"/>
      <c r="D4573" s="32"/>
      <c r="E4573" s="32"/>
      <c r="I4573" s="32"/>
    </row>
    <row r="4574" ht="34.5" customHeight="1">
      <c r="A4574" s="32"/>
      <c r="B4574" s="32"/>
      <c r="D4574" s="32"/>
      <c r="E4574" s="32"/>
      <c r="I4574" s="32"/>
    </row>
    <row r="4575" ht="34.5" customHeight="1">
      <c r="A4575" s="32"/>
      <c r="B4575" s="32"/>
      <c r="D4575" s="32"/>
      <c r="E4575" s="32"/>
      <c r="I4575" s="32"/>
    </row>
    <row r="4576" ht="34.5" customHeight="1">
      <c r="A4576" s="32"/>
      <c r="B4576" s="32"/>
      <c r="D4576" s="32"/>
      <c r="E4576" s="32"/>
      <c r="I4576" s="32"/>
    </row>
    <row r="4577" ht="34.5" customHeight="1">
      <c r="A4577" s="32"/>
      <c r="B4577" s="32"/>
      <c r="C4577" s="32"/>
      <c r="D4577" s="32"/>
      <c r="E4577" s="32"/>
      <c r="F4577" s="32"/>
      <c r="I4577" s="32"/>
    </row>
    <row r="4578" ht="34.5" customHeight="1">
      <c r="A4578" s="32"/>
      <c r="B4578" s="32"/>
      <c r="D4578" s="32"/>
      <c r="E4578" s="32"/>
      <c r="I4578" s="32"/>
    </row>
    <row r="4579" ht="34.5" customHeight="1">
      <c r="A4579" s="32"/>
      <c r="B4579" s="32"/>
      <c r="D4579" s="32"/>
      <c r="E4579" s="32"/>
      <c r="I4579" s="32"/>
    </row>
    <row r="4580" ht="34.5" customHeight="1">
      <c r="A4580" s="32"/>
      <c r="B4580" s="32"/>
      <c r="D4580" s="32"/>
      <c r="E4580" s="32"/>
      <c r="I4580" s="32"/>
    </row>
    <row r="4581" ht="34.5" customHeight="1">
      <c r="A4581" s="32"/>
      <c r="B4581" s="32"/>
      <c r="D4581" s="32"/>
      <c r="E4581" s="32"/>
      <c r="I4581" s="32"/>
    </row>
    <row r="4582" ht="34.5" customHeight="1">
      <c r="A4582" s="32"/>
      <c r="B4582" s="32"/>
      <c r="D4582" s="32"/>
      <c r="E4582" s="32"/>
      <c r="I4582" s="32"/>
    </row>
    <row r="4583" ht="34.5" customHeight="1">
      <c r="A4583" s="32"/>
      <c r="B4583" s="32"/>
      <c r="D4583" s="32"/>
      <c r="E4583" s="32"/>
      <c r="I4583" s="32"/>
    </row>
    <row r="4584" ht="34.5" customHeight="1">
      <c r="A4584" s="32"/>
      <c r="B4584" s="32"/>
      <c r="D4584" s="32"/>
      <c r="E4584" s="32"/>
      <c r="I4584" s="32"/>
    </row>
    <row r="4585" ht="34.5" customHeight="1">
      <c r="A4585" s="32"/>
      <c r="B4585" s="32"/>
      <c r="C4585" s="32"/>
      <c r="D4585" s="32"/>
      <c r="E4585" s="32"/>
      <c r="F4585" s="32"/>
      <c r="I4585" s="32"/>
    </row>
    <row r="4586" ht="34.5" customHeight="1">
      <c r="A4586" s="32"/>
      <c r="B4586" s="32"/>
      <c r="D4586" s="32"/>
      <c r="E4586" s="32"/>
      <c r="I4586" s="32"/>
    </row>
    <row r="4587" ht="34.5" customHeight="1">
      <c r="A4587" s="32"/>
      <c r="B4587" s="32"/>
      <c r="D4587" s="32"/>
      <c r="E4587" s="32"/>
      <c r="I4587" s="32"/>
    </row>
    <row r="4588" ht="34.5" customHeight="1">
      <c r="A4588" s="32"/>
      <c r="B4588" s="32"/>
      <c r="D4588" s="32"/>
      <c r="E4588" s="32"/>
      <c r="I4588" s="32"/>
    </row>
    <row r="4589" ht="34.5" customHeight="1">
      <c r="A4589" s="32"/>
      <c r="B4589" s="32"/>
      <c r="D4589" s="32"/>
      <c r="E4589" s="32"/>
      <c r="I4589" s="32"/>
    </row>
    <row r="4590" ht="34.5" customHeight="1">
      <c r="A4590" s="32"/>
      <c r="B4590" s="32"/>
      <c r="D4590" s="32"/>
      <c r="E4590" s="32"/>
      <c r="I4590" s="32"/>
    </row>
    <row r="4591" ht="34.5" customHeight="1">
      <c r="A4591" s="32"/>
      <c r="B4591" s="32"/>
      <c r="D4591" s="32"/>
      <c r="E4591" s="32"/>
      <c r="I4591" s="32"/>
    </row>
    <row r="4592" ht="34.5" customHeight="1">
      <c r="A4592" s="32"/>
      <c r="B4592" s="32"/>
      <c r="D4592" s="32"/>
      <c r="E4592" s="32"/>
      <c r="I4592" s="32"/>
    </row>
    <row r="4593" ht="34.5" customHeight="1">
      <c r="A4593" s="32"/>
      <c r="B4593" s="32"/>
      <c r="C4593" s="32"/>
      <c r="D4593" s="32"/>
      <c r="E4593" s="32"/>
      <c r="F4593" s="32"/>
      <c r="I4593" s="32"/>
    </row>
    <row r="4594" ht="34.5" customHeight="1">
      <c r="A4594" s="32"/>
      <c r="B4594" s="32"/>
      <c r="D4594" s="32"/>
      <c r="E4594" s="32"/>
      <c r="I4594" s="32"/>
    </row>
    <row r="4595" ht="34.5" customHeight="1">
      <c r="A4595" s="32"/>
      <c r="B4595" s="32"/>
      <c r="D4595" s="32"/>
      <c r="E4595" s="32"/>
      <c r="I4595" s="32"/>
    </row>
    <row r="4596" ht="34.5" customHeight="1">
      <c r="A4596" s="32"/>
      <c r="B4596" s="32"/>
      <c r="D4596" s="32"/>
      <c r="E4596" s="32"/>
      <c r="I4596" s="32"/>
    </row>
    <row r="4597" ht="34.5" customHeight="1">
      <c r="A4597" s="32"/>
      <c r="B4597" s="32"/>
      <c r="D4597" s="32"/>
      <c r="E4597" s="32"/>
      <c r="I4597" s="32"/>
    </row>
    <row r="4598" ht="34.5" customHeight="1">
      <c r="A4598" s="32"/>
      <c r="B4598" s="32"/>
      <c r="D4598" s="32"/>
      <c r="E4598" s="32"/>
      <c r="I4598" s="32"/>
    </row>
    <row r="4599" ht="34.5" customHeight="1">
      <c r="A4599" s="32"/>
      <c r="B4599" s="32"/>
      <c r="D4599" s="32"/>
      <c r="E4599" s="32"/>
      <c r="I4599" s="32"/>
    </row>
    <row r="4600" ht="34.5" customHeight="1">
      <c r="A4600" s="32"/>
      <c r="B4600" s="32"/>
      <c r="D4600" s="32"/>
      <c r="E4600" s="32"/>
      <c r="I4600" s="32"/>
    </row>
    <row r="4601" ht="34.5" customHeight="1">
      <c r="A4601" s="32"/>
      <c r="B4601" s="32"/>
      <c r="C4601" s="32"/>
      <c r="D4601" s="32"/>
      <c r="E4601" s="32"/>
      <c r="F4601" s="32"/>
      <c r="I4601" s="32"/>
    </row>
    <row r="4602" ht="34.5" customHeight="1">
      <c r="A4602" s="32"/>
      <c r="B4602" s="32"/>
      <c r="D4602" s="32"/>
      <c r="E4602" s="32"/>
      <c r="I4602" s="32"/>
    </row>
    <row r="4603" ht="34.5" customHeight="1">
      <c r="A4603" s="32"/>
      <c r="B4603" s="32"/>
      <c r="D4603" s="32"/>
      <c r="E4603" s="32"/>
      <c r="I4603" s="32"/>
    </row>
    <row r="4604" ht="34.5" customHeight="1">
      <c r="A4604" s="32"/>
      <c r="B4604" s="32"/>
      <c r="D4604" s="32"/>
      <c r="E4604" s="32"/>
      <c r="I4604" s="32"/>
    </row>
    <row r="4605" ht="34.5" customHeight="1">
      <c r="A4605" s="32"/>
      <c r="B4605" s="32"/>
      <c r="D4605" s="32"/>
      <c r="E4605" s="32"/>
      <c r="I4605" s="32"/>
    </row>
    <row r="4606" ht="34.5" customHeight="1">
      <c r="A4606" s="32"/>
      <c r="B4606" s="32"/>
      <c r="D4606" s="32"/>
      <c r="E4606" s="32"/>
      <c r="I4606" s="32"/>
    </row>
    <row r="4607" ht="34.5" customHeight="1">
      <c r="A4607" s="32"/>
      <c r="B4607" s="32"/>
      <c r="D4607" s="32"/>
      <c r="E4607" s="32"/>
      <c r="I4607" s="32"/>
    </row>
    <row r="4608" ht="34.5" customHeight="1">
      <c r="A4608" s="32"/>
      <c r="B4608" s="32"/>
      <c r="D4608" s="32"/>
      <c r="E4608" s="32"/>
      <c r="I4608" s="32"/>
    </row>
    <row r="4609" ht="34.5" customHeight="1">
      <c r="A4609" s="32"/>
      <c r="B4609" s="32"/>
      <c r="C4609" s="32"/>
      <c r="D4609" s="32"/>
      <c r="E4609" s="32"/>
      <c r="F4609" s="32"/>
      <c r="I4609" s="32"/>
    </row>
    <row r="4610" ht="34.5" customHeight="1">
      <c r="A4610" s="32"/>
      <c r="B4610" s="32"/>
      <c r="D4610" s="32"/>
      <c r="E4610" s="32"/>
      <c r="I4610" s="32"/>
    </row>
    <row r="4611" ht="34.5" customHeight="1">
      <c r="A4611" s="32"/>
      <c r="B4611" s="32"/>
      <c r="D4611" s="32"/>
      <c r="E4611" s="32"/>
      <c r="I4611" s="32"/>
    </row>
    <row r="4612" ht="34.5" customHeight="1">
      <c r="A4612" s="32"/>
      <c r="B4612" s="32"/>
      <c r="D4612" s="32"/>
      <c r="E4612" s="32"/>
      <c r="I4612" s="32"/>
    </row>
    <row r="4613" ht="34.5" customHeight="1">
      <c r="A4613" s="32"/>
      <c r="B4613" s="32"/>
      <c r="D4613" s="32"/>
      <c r="E4613" s="32"/>
      <c r="I4613" s="32"/>
    </row>
    <row r="4614" ht="34.5" customHeight="1">
      <c r="A4614" s="32"/>
      <c r="B4614" s="32"/>
      <c r="D4614" s="32"/>
      <c r="E4614" s="32"/>
      <c r="I4614" s="32"/>
    </row>
    <row r="4615" ht="34.5" customHeight="1">
      <c r="A4615" s="32"/>
      <c r="B4615" s="32"/>
      <c r="D4615" s="32"/>
      <c r="E4615" s="32"/>
      <c r="I4615" s="32"/>
    </row>
    <row r="4616" ht="34.5" customHeight="1">
      <c r="A4616" s="32"/>
      <c r="B4616" s="32"/>
      <c r="C4616" s="32"/>
      <c r="D4616" s="32"/>
      <c r="E4616" s="32"/>
      <c r="F4616" s="32"/>
      <c r="I4616" s="32"/>
    </row>
    <row r="4617" ht="34.5" customHeight="1">
      <c r="A4617" s="32"/>
      <c r="B4617" s="32"/>
      <c r="D4617" s="32"/>
      <c r="E4617" s="32"/>
      <c r="I4617" s="32"/>
    </row>
    <row r="4618" ht="34.5" customHeight="1">
      <c r="A4618" s="32"/>
      <c r="B4618" s="32"/>
      <c r="C4618" s="32"/>
      <c r="D4618" s="32"/>
      <c r="E4618" s="32"/>
      <c r="F4618" s="32"/>
      <c r="I4618" s="32"/>
    </row>
    <row r="4619" ht="34.5" customHeight="1">
      <c r="A4619" s="32"/>
      <c r="B4619" s="32"/>
      <c r="D4619" s="32"/>
      <c r="E4619" s="32"/>
      <c r="I4619" s="32"/>
    </row>
    <row r="4620" ht="34.5" customHeight="1">
      <c r="A4620" s="32"/>
      <c r="B4620" s="32"/>
      <c r="C4620" s="32"/>
      <c r="D4620" s="32"/>
      <c r="E4620" s="32"/>
      <c r="F4620" s="32"/>
      <c r="I4620" s="32"/>
    </row>
    <row r="4621" ht="34.5" customHeight="1">
      <c r="A4621" s="32"/>
      <c r="B4621" s="32"/>
      <c r="D4621" s="32"/>
      <c r="E4621" s="32"/>
      <c r="I4621" s="32"/>
    </row>
    <row r="4622" ht="34.5" customHeight="1">
      <c r="A4622" s="32"/>
      <c r="B4622" s="32"/>
      <c r="C4622" s="32"/>
      <c r="D4622" s="32"/>
      <c r="E4622" s="32"/>
      <c r="F4622" s="32"/>
      <c r="I4622" s="32"/>
    </row>
    <row r="4623" ht="34.5" customHeight="1">
      <c r="A4623" s="32"/>
      <c r="B4623" s="32"/>
      <c r="D4623" s="32"/>
      <c r="E4623" s="32"/>
      <c r="I4623" s="32"/>
    </row>
    <row r="4624" ht="34.5" customHeight="1">
      <c r="A4624" s="32"/>
      <c r="B4624" s="32"/>
      <c r="C4624" s="32"/>
      <c r="D4624" s="32"/>
      <c r="E4624" s="32"/>
      <c r="F4624" s="32"/>
      <c r="I4624" s="32"/>
    </row>
    <row r="4625" ht="34.5" customHeight="1">
      <c r="A4625" s="32"/>
      <c r="B4625" s="32"/>
      <c r="D4625" s="32"/>
      <c r="E4625" s="32"/>
      <c r="I4625" s="32"/>
    </row>
    <row r="4626" ht="34.5" customHeight="1">
      <c r="A4626" s="32"/>
      <c r="B4626" s="32"/>
      <c r="C4626" s="32"/>
      <c r="D4626" s="32"/>
      <c r="E4626" s="32"/>
      <c r="F4626" s="32"/>
      <c r="I4626" s="32"/>
    </row>
    <row r="4627" ht="34.5" customHeight="1">
      <c r="A4627" s="32"/>
      <c r="B4627" s="32"/>
      <c r="D4627" s="32"/>
      <c r="E4627" s="32"/>
      <c r="I4627" s="32"/>
    </row>
    <row r="4628" ht="34.5" customHeight="1">
      <c r="A4628" s="32"/>
      <c r="B4628" s="32"/>
      <c r="C4628" s="32"/>
      <c r="D4628" s="32"/>
      <c r="E4628" s="32"/>
      <c r="F4628" s="32"/>
      <c r="I4628" s="32"/>
    </row>
    <row r="4629" ht="34.5" customHeight="1">
      <c r="A4629" s="32"/>
      <c r="B4629" s="32"/>
      <c r="D4629" s="32"/>
      <c r="E4629" s="32"/>
      <c r="I4629" s="32"/>
    </row>
    <row r="4630" ht="34.5" customHeight="1">
      <c r="A4630" s="32"/>
      <c r="B4630" s="32"/>
      <c r="C4630" s="32"/>
      <c r="D4630" s="32"/>
      <c r="E4630" s="32"/>
      <c r="F4630" s="32"/>
      <c r="I4630" s="32"/>
    </row>
    <row r="4631" ht="34.5" customHeight="1">
      <c r="A4631" s="32"/>
      <c r="B4631" s="32"/>
      <c r="D4631" s="32"/>
      <c r="E4631" s="32"/>
      <c r="I4631" s="32"/>
    </row>
    <row r="4632" ht="34.5" customHeight="1">
      <c r="A4632" s="32"/>
      <c r="B4632" s="32"/>
      <c r="C4632" s="32"/>
      <c r="D4632" s="32"/>
      <c r="E4632" s="32"/>
      <c r="F4632" s="32"/>
      <c r="I4632" s="32"/>
    </row>
    <row r="4633" ht="34.5" customHeight="1">
      <c r="A4633" s="32"/>
      <c r="B4633" s="32"/>
      <c r="D4633" s="32"/>
      <c r="E4633" s="32"/>
      <c r="I4633" s="32"/>
    </row>
    <row r="4634" ht="34.5" customHeight="1">
      <c r="A4634" s="32"/>
      <c r="B4634" s="32"/>
      <c r="C4634" s="32"/>
      <c r="D4634" s="32"/>
      <c r="E4634" s="32"/>
      <c r="F4634" s="32"/>
      <c r="I4634" s="32"/>
    </row>
    <row r="4635" ht="34.5" customHeight="1">
      <c r="A4635" s="32"/>
      <c r="B4635" s="32"/>
      <c r="D4635" s="32"/>
      <c r="E4635" s="32"/>
      <c r="I4635" s="32"/>
    </row>
    <row r="4636" ht="34.5" customHeight="1">
      <c r="A4636" s="32"/>
      <c r="B4636" s="32"/>
      <c r="C4636" s="32"/>
      <c r="D4636" s="32"/>
      <c r="E4636" s="32"/>
      <c r="F4636" s="32"/>
      <c r="I4636" s="32"/>
    </row>
    <row r="4637" ht="34.5" customHeight="1">
      <c r="A4637" s="32"/>
      <c r="B4637" s="32"/>
      <c r="D4637" s="32"/>
      <c r="E4637" s="32"/>
      <c r="I4637" s="32"/>
    </row>
    <row r="4638" ht="34.5" customHeight="1">
      <c r="A4638" s="32"/>
      <c r="B4638" s="32"/>
      <c r="C4638" s="32"/>
      <c r="D4638" s="32"/>
      <c r="E4638" s="32"/>
      <c r="F4638" s="32"/>
      <c r="I4638" s="32"/>
    </row>
    <row r="4639" ht="34.5" customHeight="1">
      <c r="A4639" s="32"/>
      <c r="B4639" s="32"/>
      <c r="D4639" s="32"/>
      <c r="E4639" s="32"/>
      <c r="I4639" s="32"/>
    </row>
    <row r="4640" ht="34.5" customHeight="1">
      <c r="A4640" s="32"/>
      <c r="B4640" s="32"/>
      <c r="C4640" s="32"/>
      <c r="D4640" s="32"/>
      <c r="E4640" s="32"/>
      <c r="F4640" s="32"/>
      <c r="I4640" s="32"/>
    </row>
    <row r="4641" ht="34.5" customHeight="1">
      <c r="A4641" s="32"/>
      <c r="B4641" s="32"/>
      <c r="D4641" s="32"/>
      <c r="E4641" s="32"/>
      <c r="I4641" s="32"/>
    </row>
    <row r="4642" ht="34.5" customHeight="1">
      <c r="A4642" s="32"/>
      <c r="B4642" s="32"/>
      <c r="C4642" s="32"/>
      <c r="D4642" s="32"/>
      <c r="E4642" s="32"/>
      <c r="F4642" s="32"/>
      <c r="I4642" s="32"/>
    </row>
    <row r="4643" ht="34.5" customHeight="1">
      <c r="A4643" s="32"/>
      <c r="B4643" s="32"/>
      <c r="D4643" s="32"/>
      <c r="E4643" s="32"/>
      <c r="I4643" s="32"/>
    </row>
    <row r="4644" ht="34.5" customHeight="1">
      <c r="A4644" s="32"/>
      <c r="B4644" s="32"/>
      <c r="C4644" s="32"/>
      <c r="D4644" s="32"/>
      <c r="E4644" s="32"/>
      <c r="F4644" s="32"/>
      <c r="I4644" s="32"/>
    </row>
    <row r="4645" ht="34.5" customHeight="1">
      <c r="A4645" s="32"/>
      <c r="B4645" s="32"/>
      <c r="D4645" s="32"/>
      <c r="E4645" s="32"/>
      <c r="I4645" s="32"/>
    </row>
    <row r="4646" ht="34.5" customHeight="1">
      <c r="A4646" s="32"/>
      <c r="B4646" s="32"/>
      <c r="C4646" s="32"/>
      <c r="D4646" s="32"/>
      <c r="E4646" s="32"/>
      <c r="F4646" s="32"/>
      <c r="I4646" s="32"/>
    </row>
    <row r="4647" ht="34.5" customHeight="1">
      <c r="A4647" s="32"/>
      <c r="B4647" s="32"/>
      <c r="D4647" s="32"/>
      <c r="E4647" s="32"/>
      <c r="I4647" s="32"/>
    </row>
    <row r="4648" ht="34.5" customHeight="1">
      <c r="A4648" s="32"/>
      <c r="B4648" s="32"/>
      <c r="C4648" s="32"/>
      <c r="D4648" s="32"/>
      <c r="E4648" s="32"/>
      <c r="F4648" s="32"/>
      <c r="I4648" s="32"/>
    </row>
    <row r="4649" ht="34.5" customHeight="1">
      <c r="A4649" s="32"/>
      <c r="B4649" s="32"/>
      <c r="D4649" s="32"/>
      <c r="E4649" s="32"/>
      <c r="I4649" s="32"/>
    </row>
    <row r="4650" ht="34.5" customHeight="1">
      <c r="A4650" s="32"/>
      <c r="B4650" s="32"/>
      <c r="C4650" s="32"/>
      <c r="D4650" s="32"/>
      <c r="E4650" s="32"/>
      <c r="F4650" s="32"/>
      <c r="I4650" s="32"/>
    </row>
    <row r="4651" ht="34.5" customHeight="1">
      <c r="A4651" s="32"/>
      <c r="B4651" s="32"/>
      <c r="D4651" s="32"/>
      <c r="E4651" s="32"/>
      <c r="I4651" s="32"/>
    </row>
    <row r="4652" ht="34.5" customHeight="1">
      <c r="A4652" s="32"/>
      <c r="B4652" s="32"/>
      <c r="C4652" s="32"/>
      <c r="D4652" s="32"/>
      <c r="E4652" s="32"/>
      <c r="F4652" s="32"/>
      <c r="I4652" s="32"/>
    </row>
    <row r="4653" ht="34.5" customHeight="1">
      <c r="A4653" s="32"/>
      <c r="B4653" s="32"/>
      <c r="D4653" s="32"/>
      <c r="E4653" s="32"/>
      <c r="I4653" s="32"/>
    </row>
    <row r="4654" ht="34.5" customHeight="1">
      <c r="A4654" s="32"/>
      <c r="B4654" s="32"/>
      <c r="C4654" s="32"/>
      <c r="D4654" s="32"/>
      <c r="E4654" s="32"/>
      <c r="F4654" s="32"/>
      <c r="I4654" s="32"/>
    </row>
    <row r="4655" ht="34.5" customHeight="1">
      <c r="A4655" s="32"/>
      <c r="B4655" s="32"/>
      <c r="D4655" s="32"/>
      <c r="E4655" s="32"/>
      <c r="I4655" s="32"/>
    </row>
    <row r="4656" ht="34.5" customHeight="1">
      <c r="A4656" s="32"/>
      <c r="B4656" s="32"/>
      <c r="C4656" s="32"/>
      <c r="D4656" s="32"/>
      <c r="E4656" s="32"/>
      <c r="F4656" s="32"/>
      <c r="I4656" s="32"/>
    </row>
    <row r="4657" ht="34.5" customHeight="1">
      <c r="A4657" s="32"/>
      <c r="B4657" s="32"/>
      <c r="D4657" s="32"/>
      <c r="E4657" s="32"/>
      <c r="I4657" s="32"/>
    </row>
    <row r="4658" ht="34.5" customHeight="1">
      <c r="A4658" s="32"/>
      <c r="B4658" s="32"/>
      <c r="C4658" s="32"/>
      <c r="D4658" s="32"/>
      <c r="E4658" s="32"/>
      <c r="F4658" s="32"/>
      <c r="I4658" s="32"/>
    </row>
    <row r="4659" ht="34.5" customHeight="1">
      <c r="A4659" s="32"/>
      <c r="B4659" s="32"/>
      <c r="D4659" s="32"/>
      <c r="E4659" s="32"/>
      <c r="I4659" s="32"/>
    </row>
    <row r="4660" ht="34.5" customHeight="1">
      <c r="A4660" s="32"/>
      <c r="B4660" s="32"/>
      <c r="C4660" s="32"/>
      <c r="D4660" s="32"/>
      <c r="E4660" s="32"/>
      <c r="F4660" s="32"/>
      <c r="I4660" s="32"/>
    </row>
    <row r="4661" ht="34.5" customHeight="1">
      <c r="A4661" s="32"/>
      <c r="B4661" s="32"/>
      <c r="D4661" s="32"/>
      <c r="E4661" s="32"/>
      <c r="I4661" s="32"/>
    </row>
    <row r="4662" ht="34.5" customHeight="1">
      <c r="A4662" s="32"/>
      <c r="B4662" s="32"/>
      <c r="C4662" s="32"/>
      <c r="D4662" s="32"/>
      <c r="E4662" s="32"/>
      <c r="F4662" s="32"/>
      <c r="I4662" s="32"/>
    </row>
    <row r="4663" ht="34.5" customHeight="1">
      <c r="A4663" s="32"/>
      <c r="B4663" s="32"/>
      <c r="D4663" s="32"/>
      <c r="E4663" s="32"/>
      <c r="I4663" s="32"/>
    </row>
    <row r="4664" ht="34.5" customHeight="1">
      <c r="A4664" s="32"/>
      <c r="B4664" s="32"/>
      <c r="C4664" s="32"/>
      <c r="D4664" s="32"/>
      <c r="E4664" s="32"/>
      <c r="F4664" s="32"/>
      <c r="I4664" s="32"/>
    </row>
    <row r="4665" ht="34.5" customHeight="1">
      <c r="A4665" s="32"/>
      <c r="B4665" s="32"/>
      <c r="D4665" s="32"/>
      <c r="E4665" s="32"/>
      <c r="I4665" s="32"/>
    </row>
    <row r="4666" ht="34.5" customHeight="1">
      <c r="A4666" s="32"/>
      <c r="B4666" s="32"/>
      <c r="C4666" s="32"/>
      <c r="D4666" s="32"/>
      <c r="E4666" s="32"/>
      <c r="F4666" s="32"/>
      <c r="I4666" s="32"/>
    </row>
    <row r="4667" ht="34.5" customHeight="1">
      <c r="A4667" s="32"/>
      <c r="B4667" s="32"/>
      <c r="D4667" s="32"/>
      <c r="E4667" s="32"/>
      <c r="I4667" s="32"/>
    </row>
    <row r="4668" ht="34.5" customHeight="1">
      <c r="A4668" s="32"/>
      <c r="B4668" s="32"/>
      <c r="C4668" s="32"/>
      <c r="D4668" s="32"/>
      <c r="E4668" s="32"/>
      <c r="F4668" s="32"/>
      <c r="I4668" s="32"/>
    </row>
    <row r="4669" ht="34.5" customHeight="1">
      <c r="A4669" s="32"/>
      <c r="B4669" s="32"/>
      <c r="D4669" s="32"/>
      <c r="E4669" s="32"/>
      <c r="I4669" s="32"/>
    </row>
    <row r="4670" ht="34.5" customHeight="1">
      <c r="A4670" s="32"/>
      <c r="B4670" s="32"/>
      <c r="C4670" s="32"/>
      <c r="D4670" s="32"/>
      <c r="E4670" s="32"/>
      <c r="F4670" s="32"/>
      <c r="I4670" s="32"/>
    </row>
    <row r="4671" ht="34.5" customHeight="1">
      <c r="A4671" s="32"/>
      <c r="B4671" s="32"/>
      <c r="D4671" s="32"/>
      <c r="E4671" s="32"/>
      <c r="I4671" s="32"/>
    </row>
    <row r="4672" ht="34.5" customHeight="1">
      <c r="A4672" s="32"/>
      <c r="B4672" s="32"/>
      <c r="C4672" s="32"/>
      <c r="D4672" s="32"/>
      <c r="E4672" s="32"/>
      <c r="F4672" s="32"/>
      <c r="I4672" s="32"/>
    </row>
    <row r="4673" ht="34.5" customHeight="1">
      <c r="A4673" s="32"/>
      <c r="B4673" s="32"/>
      <c r="D4673" s="32"/>
      <c r="E4673" s="32"/>
      <c r="I4673" s="32"/>
    </row>
    <row r="4674" ht="34.5" customHeight="1">
      <c r="A4674" s="32"/>
      <c r="B4674" s="32"/>
      <c r="C4674" s="32"/>
      <c r="D4674" s="32"/>
      <c r="E4674" s="32"/>
      <c r="F4674" s="32"/>
      <c r="I4674" s="32"/>
    </row>
    <row r="4675" ht="34.5" customHeight="1">
      <c r="A4675" s="32"/>
      <c r="B4675" s="32"/>
      <c r="D4675" s="32"/>
      <c r="E4675" s="32"/>
      <c r="I4675" s="32"/>
    </row>
    <row r="4676" ht="34.5" customHeight="1">
      <c r="A4676" s="32"/>
      <c r="B4676" s="32"/>
      <c r="C4676" s="32"/>
      <c r="D4676" s="32"/>
      <c r="E4676" s="32"/>
      <c r="F4676" s="32"/>
      <c r="I4676" s="32"/>
    </row>
    <row r="4677" ht="34.5" customHeight="1">
      <c r="A4677" s="32"/>
      <c r="B4677" s="32"/>
      <c r="D4677" s="32"/>
      <c r="E4677" s="32"/>
      <c r="I4677" s="32"/>
    </row>
    <row r="4678" ht="34.5" customHeight="1">
      <c r="A4678" s="32"/>
      <c r="B4678" s="32"/>
      <c r="C4678" s="32"/>
      <c r="D4678" s="32"/>
      <c r="E4678" s="32"/>
      <c r="F4678" s="32"/>
      <c r="I4678" s="32"/>
    </row>
    <row r="4679" ht="34.5" customHeight="1">
      <c r="A4679" s="32"/>
      <c r="B4679" s="32"/>
      <c r="D4679" s="32"/>
      <c r="E4679" s="32"/>
      <c r="I4679" s="32"/>
    </row>
    <row r="4680" ht="34.5" customHeight="1">
      <c r="A4680" s="32"/>
      <c r="B4680" s="32"/>
      <c r="C4680" s="32"/>
      <c r="D4680" s="32"/>
      <c r="E4680" s="32"/>
      <c r="F4680" s="32"/>
      <c r="I4680" s="32"/>
    </row>
    <row r="4681" ht="34.5" customHeight="1">
      <c r="A4681" s="32"/>
      <c r="B4681" s="32"/>
      <c r="D4681" s="32"/>
      <c r="E4681" s="32"/>
      <c r="I4681" s="32"/>
    </row>
    <row r="4682" ht="34.5" customHeight="1">
      <c r="A4682" s="32"/>
      <c r="B4682" s="32"/>
      <c r="C4682" s="32"/>
      <c r="D4682" s="32"/>
      <c r="E4682" s="32"/>
      <c r="F4682" s="32"/>
      <c r="I4682" s="32"/>
    </row>
    <row r="4683" ht="34.5" customHeight="1">
      <c r="A4683" s="32"/>
      <c r="B4683" s="32"/>
      <c r="D4683" s="32"/>
      <c r="E4683" s="32"/>
      <c r="I4683" s="32"/>
    </row>
    <row r="4684" ht="34.5" customHeight="1">
      <c r="A4684" s="32"/>
      <c r="B4684" s="32"/>
      <c r="C4684" s="32"/>
      <c r="D4684" s="32"/>
      <c r="E4684" s="32"/>
      <c r="F4684" s="32"/>
      <c r="I4684" s="32"/>
    </row>
    <row r="4685" ht="34.5" customHeight="1">
      <c r="A4685" s="32"/>
      <c r="B4685" s="32"/>
      <c r="D4685" s="32"/>
      <c r="E4685" s="32"/>
      <c r="I4685" s="32"/>
    </row>
    <row r="4686" ht="34.5" customHeight="1">
      <c r="A4686" s="32"/>
      <c r="B4686" s="32"/>
      <c r="C4686" s="32"/>
      <c r="D4686" s="32"/>
      <c r="E4686" s="32"/>
      <c r="F4686" s="32"/>
      <c r="I4686" s="32"/>
    </row>
    <row r="4687" ht="34.5" customHeight="1">
      <c r="A4687" s="32"/>
      <c r="B4687" s="32"/>
      <c r="D4687" s="32"/>
      <c r="E4687" s="32"/>
      <c r="I4687" s="32"/>
    </row>
    <row r="4688" ht="34.5" customHeight="1">
      <c r="A4688" s="32"/>
      <c r="B4688" s="32"/>
      <c r="C4688" s="32"/>
      <c r="D4688" s="32"/>
      <c r="E4688" s="32"/>
      <c r="F4688" s="32"/>
      <c r="I4688" s="32"/>
    </row>
    <row r="4689" ht="34.5" customHeight="1">
      <c r="A4689" s="32"/>
      <c r="B4689" s="32"/>
      <c r="D4689" s="32"/>
      <c r="E4689" s="32"/>
      <c r="I4689" s="32"/>
    </row>
    <row r="4690" ht="34.5" customHeight="1">
      <c r="A4690" s="32"/>
      <c r="B4690" s="32"/>
      <c r="C4690" s="32"/>
      <c r="D4690" s="32"/>
      <c r="E4690" s="32"/>
      <c r="F4690" s="32"/>
      <c r="I4690" s="32"/>
    </row>
    <row r="4691" ht="34.5" customHeight="1">
      <c r="A4691" s="32"/>
      <c r="B4691" s="32"/>
      <c r="D4691" s="32"/>
      <c r="E4691" s="32"/>
      <c r="I4691" s="32"/>
    </row>
    <row r="4692" ht="34.5" customHeight="1">
      <c r="A4692" s="32"/>
      <c r="B4692" s="32"/>
      <c r="C4692" s="32"/>
      <c r="D4692" s="32"/>
      <c r="E4692" s="32"/>
      <c r="F4692" s="32"/>
      <c r="I4692" s="32"/>
    </row>
    <row r="4693" ht="34.5" customHeight="1">
      <c r="A4693" s="32"/>
      <c r="B4693" s="32"/>
      <c r="D4693" s="32"/>
      <c r="E4693" s="32"/>
      <c r="I4693" s="32"/>
    </row>
    <row r="4694" ht="34.5" customHeight="1">
      <c r="A4694" s="32"/>
      <c r="B4694" s="32"/>
      <c r="C4694" s="32"/>
      <c r="D4694" s="32"/>
      <c r="E4694" s="32"/>
      <c r="F4694" s="32"/>
      <c r="I4694" s="32"/>
    </row>
    <row r="4695" ht="34.5" customHeight="1">
      <c r="A4695" s="32"/>
      <c r="B4695" s="32"/>
      <c r="D4695" s="32"/>
      <c r="E4695" s="32"/>
      <c r="I4695" s="32"/>
    </row>
    <row r="4696" ht="34.5" customHeight="1">
      <c r="A4696" s="32"/>
      <c r="B4696" s="32"/>
      <c r="C4696" s="32"/>
      <c r="D4696" s="32"/>
      <c r="E4696" s="32"/>
      <c r="F4696" s="32"/>
      <c r="I4696" s="32"/>
    </row>
    <row r="4697" ht="34.5" customHeight="1">
      <c r="A4697" s="32"/>
      <c r="B4697" s="32"/>
      <c r="D4697" s="32"/>
      <c r="E4697" s="32"/>
      <c r="I4697" s="32"/>
    </row>
    <row r="4698" ht="34.5" customHeight="1">
      <c r="A4698" s="32"/>
      <c r="B4698" s="32"/>
      <c r="C4698" s="32"/>
      <c r="D4698" s="32"/>
      <c r="E4698" s="32"/>
      <c r="F4698" s="32"/>
      <c r="I4698" s="32"/>
    </row>
    <row r="4699" ht="34.5" customHeight="1">
      <c r="A4699" s="32"/>
      <c r="B4699" s="32"/>
      <c r="D4699" s="32"/>
      <c r="E4699" s="32"/>
      <c r="I4699" s="32"/>
    </row>
    <row r="4700" ht="34.5" customHeight="1">
      <c r="A4700" s="32"/>
      <c r="B4700" s="32"/>
      <c r="C4700" s="32"/>
      <c r="D4700" s="32"/>
      <c r="E4700" s="32"/>
      <c r="F4700" s="32"/>
      <c r="I4700" s="32"/>
    </row>
    <row r="4701" ht="34.5" customHeight="1">
      <c r="A4701" s="32"/>
      <c r="B4701" s="32"/>
      <c r="D4701" s="32"/>
      <c r="E4701" s="32"/>
      <c r="I4701" s="32"/>
    </row>
    <row r="4702" ht="34.5" customHeight="1">
      <c r="A4702" s="32"/>
      <c r="B4702" s="32"/>
      <c r="C4702" s="32"/>
      <c r="D4702" s="32"/>
      <c r="E4702" s="32"/>
      <c r="F4702" s="32"/>
      <c r="I4702" s="32"/>
    </row>
    <row r="4703" ht="34.5" customHeight="1">
      <c r="A4703" s="32"/>
      <c r="B4703" s="32"/>
      <c r="C4703" s="32"/>
      <c r="D4703" s="32"/>
      <c r="E4703" s="32"/>
      <c r="F4703" s="32"/>
      <c r="I4703" s="32"/>
    </row>
    <row r="4704" ht="34.5" customHeight="1">
      <c r="A4704" s="32"/>
      <c r="B4704" s="32"/>
      <c r="C4704" s="32"/>
      <c r="D4704" s="32"/>
      <c r="E4704" s="32"/>
      <c r="F4704" s="32"/>
      <c r="I4704" s="32"/>
    </row>
    <row r="4705" ht="34.5" customHeight="1">
      <c r="A4705" s="32"/>
      <c r="B4705" s="32"/>
      <c r="D4705" s="32"/>
      <c r="E4705" s="32"/>
      <c r="I4705" s="32"/>
    </row>
    <row r="4706" ht="34.5" customHeight="1">
      <c r="A4706" s="32"/>
      <c r="B4706" s="32"/>
      <c r="C4706" s="32"/>
      <c r="D4706" s="32"/>
      <c r="E4706" s="32"/>
      <c r="F4706" s="32"/>
      <c r="I4706" s="32"/>
    </row>
    <row r="4707" ht="34.5" customHeight="1">
      <c r="A4707" s="32"/>
      <c r="B4707" s="32"/>
      <c r="D4707" s="32"/>
      <c r="E4707" s="32"/>
      <c r="I4707" s="32"/>
    </row>
    <row r="4708" ht="34.5" customHeight="1">
      <c r="A4708" s="32"/>
      <c r="B4708" s="32"/>
      <c r="C4708" s="32"/>
      <c r="D4708" s="32"/>
      <c r="E4708" s="32"/>
      <c r="F4708" s="32"/>
      <c r="I4708" s="32"/>
    </row>
    <row r="4709" ht="34.5" customHeight="1">
      <c r="A4709" s="32"/>
      <c r="B4709" s="32"/>
      <c r="D4709" s="32"/>
      <c r="E4709" s="32"/>
      <c r="I4709" s="32"/>
    </row>
    <row r="4710" ht="34.5" customHeight="1">
      <c r="A4710" s="32"/>
      <c r="B4710" s="32"/>
      <c r="C4710" s="32"/>
      <c r="D4710" s="32"/>
      <c r="E4710" s="32"/>
      <c r="F4710" s="32"/>
      <c r="I4710" s="32"/>
    </row>
    <row r="4711" ht="34.5" customHeight="1">
      <c r="A4711" s="32"/>
      <c r="B4711" s="32"/>
      <c r="D4711" s="32"/>
      <c r="E4711" s="32"/>
      <c r="I4711" s="32"/>
    </row>
    <row r="4712" ht="34.5" customHeight="1">
      <c r="A4712" s="32"/>
      <c r="B4712" s="32"/>
      <c r="D4712" s="32"/>
      <c r="E4712" s="32"/>
      <c r="I4712" s="32"/>
    </row>
    <row r="4713" ht="34.5" customHeight="1">
      <c r="A4713" s="32"/>
      <c r="B4713" s="32"/>
      <c r="D4713" s="32"/>
      <c r="E4713" s="32"/>
      <c r="I4713" s="32"/>
    </row>
    <row r="4714" ht="34.5" customHeight="1">
      <c r="A4714" s="32"/>
      <c r="B4714" s="32"/>
      <c r="D4714" s="32"/>
      <c r="E4714" s="32"/>
      <c r="I4714" s="32"/>
    </row>
    <row r="4715" ht="34.5" customHeight="1">
      <c r="A4715" s="32"/>
      <c r="B4715" s="32"/>
      <c r="C4715" s="32"/>
      <c r="D4715" s="32"/>
      <c r="E4715" s="32"/>
      <c r="F4715" s="32"/>
      <c r="I4715" s="32"/>
    </row>
    <row r="4716" ht="34.5" customHeight="1">
      <c r="A4716" s="32"/>
      <c r="B4716" s="32"/>
      <c r="D4716" s="32"/>
      <c r="E4716" s="32"/>
      <c r="I4716" s="32"/>
    </row>
    <row r="4717" ht="34.5" customHeight="1">
      <c r="A4717" s="32"/>
      <c r="B4717" s="32"/>
      <c r="D4717" s="32"/>
      <c r="E4717" s="32"/>
      <c r="I4717" s="32"/>
    </row>
    <row r="4718" ht="34.5" customHeight="1">
      <c r="A4718" s="32"/>
      <c r="B4718" s="32"/>
      <c r="D4718" s="32"/>
      <c r="E4718" s="32"/>
      <c r="I4718" s="32"/>
    </row>
    <row r="4719" ht="34.5" customHeight="1">
      <c r="A4719" s="32"/>
      <c r="B4719" s="32"/>
      <c r="D4719" s="32"/>
      <c r="E4719" s="32"/>
      <c r="I4719" s="32"/>
    </row>
    <row r="4720" ht="34.5" customHeight="1">
      <c r="A4720" s="32"/>
      <c r="B4720" s="32"/>
      <c r="C4720" s="32"/>
      <c r="D4720" s="32"/>
      <c r="E4720" s="32"/>
      <c r="F4720" s="32"/>
      <c r="I4720" s="32"/>
    </row>
    <row r="4721" ht="34.5" customHeight="1">
      <c r="A4721" s="32"/>
      <c r="B4721" s="32"/>
      <c r="D4721" s="32"/>
      <c r="E4721" s="32"/>
      <c r="I4721" s="32"/>
    </row>
    <row r="4722" ht="34.5" customHeight="1">
      <c r="A4722" s="32"/>
      <c r="B4722" s="32"/>
      <c r="D4722" s="32"/>
      <c r="E4722" s="32"/>
      <c r="I4722" s="32"/>
    </row>
    <row r="4723" ht="34.5" customHeight="1">
      <c r="A4723" s="32"/>
      <c r="B4723" s="32"/>
      <c r="D4723" s="32"/>
      <c r="E4723" s="32"/>
      <c r="I4723" s="32"/>
    </row>
    <row r="4724" ht="34.5" customHeight="1">
      <c r="A4724" s="32"/>
      <c r="B4724" s="32"/>
      <c r="C4724" s="32"/>
      <c r="D4724" s="32"/>
      <c r="E4724" s="32"/>
      <c r="F4724" s="32"/>
      <c r="I4724" s="32"/>
    </row>
    <row r="4725" ht="34.5" customHeight="1">
      <c r="A4725" s="32"/>
      <c r="B4725" s="32"/>
      <c r="D4725" s="32"/>
      <c r="E4725" s="32"/>
      <c r="I4725" s="32"/>
    </row>
    <row r="4726" ht="34.5" customHeight="1">
      <c r="A4726" s="32"/>
      <c r="B4726" s="32"/>
      <c r="C4726" s="32"/>
      <c r="D4726" s="32"/>
      <c r="E4726" s="32"/>
      <c r="F4726" s="32"/>
      <c r="I4726" s="32"/>
    </row>
    <row r="4727" ht="34.5" customHeight="1">
      <c r="A4727" s="32"/>
      <c r="B4727" s="32"/>
      <c r="D4727" s="32"/>
      <c r="E4727" s="32"/>
      <c r="I4727" s="32"/>
    </row>
    <row r="4728" ht="34.5" customHeight="1">
      <c r="A4728" s="32"/>
      <c r="B4728" s="32"/>
      <c r="D4728" s="32"/>
      <c r="E4728" s="32"/>
      <c r="I4728" s="32"/>
    </row>
    <row r="4729" ht="34.5" customHeight="1">
      <c r="A4729" s="32"/>
      <c r="B4729" s="32"/>
      <c r="D4729" s="32"/>
      <c r="E4729" s="32"/>
      <c r="I4729" s="32"/>
    </row>
    <row r="4730" ht="34.5" customHeight="1">
      <c r="A4730" s="32"/>
      <c r="B4730" s="32"/>
      <c r="D4730" s="32"/>
      <c r="E4730" s="32"/>
      <c r="I4730" s="32"/>
    </row>
    <row r="4731" ht="34.5" customHeight="1">
      <c r="A4731" s="32"/>
      <c r="B4731" s="32"/>
      <c r="C4731" s="32"/>
      <c r="D4731" s="32"/>
      <c r="E4731" s="32"/>
      <c r="F4731" s="32"/>
      <c r="I4731" s="32"/>
    </row>
    <row r="4732" ht="34.5" customHeight="1">
      <c r="A4732" s="32"/>
      <c r="B4732" s="32"/>
      <c r="D4732" s="32"/>
      <c r="E4732" s="32"/>
      <c r="I4732" s="32"/>
    </row>
    <row r="4733" ht="34.5" customHeight="1">
      <c r="A4733" s="32"/>
      <c r="B4733" s="32"/>
      <c r="D4733" s="32"/>
      <c r="E4733" s="32"/>
      <c r="I4733" s="32"/>
    </row>
    <row r="4734" ht="34.5" customHeight="1">
      <c r="A4734" s="32"/>
      <c r="B4734" s="32"/>
      <c r="D4734" s="32"/>
      <c r="E4734" s="32"/>
      <c r="I4734" s="32"/>
    </row>
    <row r="4735" ht="34.5" customHeight="1">
      <c r="A4735" s="32"/>
      <c r="B4735" s="32"/>
      <c r="D4735" s="32"/>
      <c r="E4735" s="32"/>
      <c r="I4735" s="32"/>
    </row>
    <row r="4736" ht="34.5" customHeight="1">
      <c r="A4736" s="32"/>
      <c r="B4736" s="32"/>
      <c r="C4736" s="32"/>
      <c r="D4736" s="32"/>
      <c r="E4736" s="32"/>
      <c r="F4736" s="32"/>
      <c r="I4736" s="32"/>
    </row>
    <row r="4737" ht="34.5" customHeight="1">
      <c r="A4737" s="32"/>
      <c r="B4737" s="32"/>
      <c r="D4737" s="32"/>
      <c r="E4737" s="32"/>
      <c r="I4737" s="32"/>
    </row>
    <row r="4738" ht="34.5" customHeight="1">
      <c r="A4738" s="32"/>
      <c r="B4738" s="32"/>
      <c r="D4738" s="32"/>
      <c r="E4738" s="32"/>
      <c r="I4738" s="32"/>
    </row>
    <row r="4739" ht="34.5" customHeight="1">
      <c r="A4739" s="32"/>
      <c r="B4739" s="32"/>
      <c r="D4739" s="32"/>
      <c r="E4739" s="32"/>
      <c r="I4739" s="32"/>
    </row>
    <row r="4740" ht="34.5" customHeight="1">
      <c r="A4740" s="32"/>
      <c r="B4740" s="32"/>
      <c r="C4740" s="32"/>
      <c r="D4740" s="32"/>
      <c r="E4740" s="32"/>
      <c r="F4740" s="32"/>
      <c r="I4740" s="32"/>
    </row>
    <row r="4741" ht="34.5" customHeight="1">
      <c r="A4741" s="32"/>
      <c r="B4741" s="32"/>
      <c r="D4741" s="32"/>
      <c r="E4741" s="32"/>
      <c r="I4741" s="32"/>
    </row>
    <row r="4742" ht="34.5" customHeight="1">
      <c r="A4742" s="32"/>
      <c r="B4742" s="32"/>
      <c r="D4742" s="32"/>
      <c r="E4742" s="32"/>
      <c r="I4742" s="32"/>
    </row>
    <row r="4743" ht="34.5" customHeight="1">
      <c r="A4743" s="32"/>
      <c r="B4743" s="32"/>
      <c r="D4743" s="32"/>
      <c r="E4743" s="32"/>
      <c r="I4743" s="32"/>
    </row>
    <row r="4744" ht="34.5" customHeight="1">
      <c r="A4744" s="32"/>
      <c r="B4744" s="32"/>
      <c r="C4744" s="32"/>
      <c r="D4744" s="32"/>
      <c r="E4744" s="32"/>
      <c r="F4744" s="32"/>
      <c r="I4744" s="32"/>
    </row>
    <row r="4745" ht="34.5" customHeight="1">
      <c r="A4745" s="32"/>
      <c r="B4745" s="32"/>
      <c r="D4745" s="32"/>
      <c r="E4745" s="32"/>
      <c r="I4745" s="32"/>
    </row>
    <row r="4746" ht="34.5" customHeight="1">
      <c r="A4746" s="32"/>
      <c r="B4746" s="32"/>
      <c r="C4746" s="32"/>
      <c r="D4746" s="32"/>
      <c r="E4746" s="32"/>
      <c r="F4746" s="32"/>
      <c r="I4746" s="32"/>
    </row>
    <row r="4747" ht="34.5" customHeight="1">
      <c r="A4747" s="32"/>
      <c r="B4747" s="32"/>
      <c r="D4747" s="32"/>
      <c r="E4747" s="32"/>
      <c r="I4747" s="32"/>
    </row>
    <row r="4748" ht="34.5" customHeight="1">
      <c r="A4748" s="32"/>
      <c r="B4748" s="32"/>
      <c r="C4748" s="32"/>
      <c r="D4748" s="32"/>
      <c r="E4748" s="32"/>
      <c r="F4748" s="32"/>
      <c r="I4748" s="32"/>
    </row>
    <row r="4749" ht="34.5" customHeight="1">
      <c r="A4749" s="32"/>
      <c r="B4749" s="32"/>
      <c r="D4749" s="32"/>
      <c r="E4749" s="32"/>
      <c r="I4749" s="32"/>
    </row>
    <row r="4750" ht="34.5" customHeight="1">
      <c r="A4750" s="32"/>
      <c r="B4750" s="32"/>
      <c r="C4750" s="32"/>
      <c r="D4750" s="32"/>
      <c r="E4750" s="32"/>
      <c r="F4750" s="32"/>
      <c r="I4750" s="32"/>
    </row>
    <row r="4751" ht="34.5" customHeight="1">
      <c r="A4751" s="32"/>
      <c r="B4751" s="32"/>
      <c r="D4751" s="32"/>
      <c r="E4751" s="32"/>
      <c r="I4751" s="32"/>
    </row>
    <row r="4752" ht="34.5" customHeight="1">
      <c r="A4752" s="32"/>
      <c r="B4752" s="32"/>
      <c r="C4752" s="32"/>
      <c r="D4752" s="32"/>
      <c r="E4752" s="32"/>
      <c r="F4752" s="32"/>
      <c r="I4752" s="32"/>
    </row>
    <row r="4753" ht="34.5" customHeight="1">
      <c r="A4753" s="32"/>
      <c r="B4753" s="32"/>
      <c r="D4753" s="32"/>
      <c r="E4753" s="32"/>
      <c r="I4753" s="32"/>
    </row>
    <row r="4754" ht="34.5" customHeight="1">
      <c r="A4754" s="32"/>
      <c r="B4754" s="32"/>
      <c r="C4754" s="32"/>
      <c r="D4754" s="32"/>
      <c r="E4754" s="32"/>
      <c r="F4754" s="32"/>
      <c r="I4754" s="32"/>
    </row>
    <row r="4755" ht="34.5" customHeight="1">
      <c r="A4755" s="32"/>
      <c r="B4755" s="32"/>
      <c r="D4755" s="32"/>
      <c r="E4755" s="32"/>
      <c r="I4755" s="32"/>
    </row>
    <row r="4756" ht="34.5" customHeight="1">
      <c r="A4756" s="32"/>
      <c r="B4756" s="32"/>
      <c r="C4756" s="32"/>
      <c r="D4756" s="32"/>
      <c r="E4756" s="32"/>
      <c r="F4756" s="32"/>
      <c r="I4756" s="32"/>
    </row>
    <row r="4757" ht="34.5" customHeight="1">
      <c r="A4757" s="32"/>
      <c r="B4757" s="32"/>
      <c r="D4757" s="32"/>
      <c r="E4757" s="32"/>
      <c r="I4757" s="32"/>
    </row>
    <row r="4758" ht="34.5" customHeight="1">
      <c r="A4758" s="32"/>
      <c r="B4758" s="32"/>
      <c r="D4758" s="32"/>
      <c r="E4758" s="32"/>
      <c r="I4758" s="32"/>
    </row>
    <row r="4759" ht="34.5" customHeight="1">
      <c r="A4759" s="32"/>
      <c r="B4759" s="32"/>
      <c r="D4759" s="32"/>
      <c r="E4759" s="32"/>
      <c r="I4759" s="32"/>
    </row>
    <row r="4760" ht="34.5" customHeight="1">
      <c r="A4760" s="32"/>
      <c r="B4760" s="32"/>
      <c r="C4760" s="32"/>
      <c r="D4760" s="32"/>
      <c r="E4760" s="32"/>
      <c r="F4760" s="32"/>
      <c r="I4760" s="32"/>
    </row>
    <row r="4761" ht="34.5" customHeight="1">
      <c r="A4761" s="32"/>
      <c r="B4761" s="32"/>
      <c r="D4761" s="32"/>
      <c r="E4761" s="32"/>
      <c r="I4761" s="32"/>
    </row>
    <row r="4762" ht="34.5" customHeight="1">
      <c r="A4762" s="32"/>
      <c r="B4762" s="32"/>
      <c r="D4762" s="32"/>
      <c r="E4762" s="32"/>
      <c r="I4762" s="32"/>
    </row>
    <row r="4763" ht="34.5" customHeight="1">
      <c r="A4763" s="32"/>
      <c r="B4763" s="32"/>
      <c r="D4763" s="32"/>
      <c r="E4763" s="32"/>
      <c r="I4763" s="32"/>
    </row>
    <row r="4764" ht="34.5" customHeight="1">
      <c r="A4764" s="32"/>
      <c r="B4764" s="32"/>
      <c r="C4764" s="32"/>
      <c r="D4764" s="32"/>
      <c r="E4764" s="32"/>
      <c r="F4764" s="32"/>
      <c r="I4764" s="32"/>
    </row>
    <row r="4765" ht="34.5" customHeight="1">
      <c r="A4765" s="32"/>
      <c r="B4765" s="32"/>
      <c r="D4765" s="32"/>
      <c r="E4765" s="32"/>
      <c r="I4765" s="32"/>
    </row>
    <row r="4766" ht="34.5" customHeight="1">
      <c r="A4766" s="32"/>
      <c r="B4766" s="32"/>
      <c r="C4766" s="32"/>
      <c r="D4766" s="32"/>
      <c r="E4766" s="32"/>
      <c r="F4766" s="32"/>
      <c r="I4766" s="32"/>
    </row>
    <row r="4767" ht="34.5" customHeight="1">
      <c r="A4767" s="32"/>
      <c r="B4767" s="32"/>
      <c r="D4767" s="32"/>
      <c r="E4767" s="32"/>
      <c r="I4767" s="32"/>
    </row>
    <row r="4768" ht="34.5" customHeight="1">
      <c r="A4768" s="32"/>
      <c r="B4768" s="32"/>
      <c r="C4768" s="32"/>
      <c r="D4768" s="32"/>
      <c r="E4768" s="32"/>
      <c r="F4768" s="32"/>
      <c r="I4768" s="32"/>
    </row>
    <row r="4769" ht="34.5" customHeight="1">
      <c r="A4769" s="32"/>
      <c r="B4769" s="32"/>
      <c r="D4769" s="32"/>
      <c r="E4769" s="32"/>
      <c r="I4769" s="32"/>
    </row>
    <row r="4770" ht="34.5" customHeight="1">
      <c r="A4770" s="32"/>
      <c r="B4770" s="32"/>
      <c r="C4770" s="32"/>
      <c r="D4770" s="32"/>
      <c r="E4770" s="32"/>
      <c r="F4770" s="32"/>
      <c r="I4770" s="32"/>
    </row>
    <row r="4771" ht="34.5" customHeight="1">
      <c r="A4771" s="32"/>
      <c r="B4771" s="32"/>
      <c r="D4771" s="32"/>
      <c r="E4771" s="32"/>
      <c r="I4771" s="32"/>
    </row>
    <row r="4772" ht="34.5" customHeight="1">
      <c r="A4772" s="32"/>
      <c r="B4772" s="32"/>
      <c r="C4772" s="32"/>
      <c r="D4772" s="32"/>
      <c r="E4772" s="32"/>
      <c r="F4772" s="32"/>
      <c r="I4772" s="32"/>
    </row>
    <row r="4773" ht="34.5" customHeight="1">
      <c r="A4773" s="32"/>
      <c r="B4773" s="32"/>
      <c r="D4773" s="32"/>
      <c r="E4773" s="32"/>
      <c r="I4773" s="32"/>
    </row>
    <row r="4774" ht="34.5" customHeight="1">
      <c r="A4774" s="32"/>
      <c r="B4774" s="32"/>
      <c r="C4774" s="32"/>
      <c r="D4774" s="32"/>
      <c r="E4774" s="32"/>
      <c r="F4774" s="32"/>
      <c r="I4774" s="32"/>
    </row>
    <row r="4775" ht="34.5" customHeight="1">
      <c r="A4775" s="32"/>
      <c r="B4775" s="32"/>
      <c r="D4775" s="32"/>
      <c r="E4775" s="32"/>
      <c r="I4775" s="32"/>
    </row>
    <row r="4776" ht="34.5" customHeight="1">
      <c r="A4776" s="32"/>
      <c r="B4776" s="32"/>
      <c r="C4776" s="32"/>
      <c r="D4776" s="32"/>
      <c r="E4776" s="32"/>
      <c r="F4776" s="32"/>
      <c r="I4776" s="32"/>
    </row>
    <row r="4777" ht="34.5" customHeight="1">
      <c r="A4777" s="32"/>
      <c r="B4777" s="32"/>
      <c r="D4777" s="32"/>
      <c r="E4777" s="32"/>
      <c r="I4777" s="32"/>
    </row>
    <row r="4778" ht="34.5" customHeight="1">
      <c r="A4778" s="32"/>
      <c r="B4778" s="32"/>
      <c r="C4778" s="32"/>
      <c r="D4778" s="32"/>
      <c r="E4778" s="32"/>
      <c r="F4778" s="32"/>
      <c r="I4778" s="32"/>
    </row>
    <row r="4779" ht="34.5" customHeight="1">
      <c r="A4779" s="32"/>
      <c r="B4779" s="32"/>
      <c r="D4779" s="32"/>
      <c r="E4779" s="32"/>
      <c r="I4779" s="32"/>
    </row>
    <row r="4780" ht="34.5" customHeight="1">
      <c r="A4780" s="32"/>
      <c r="B4780" s="32"/>
      <c r="C4780" s="32"/>
      <c r="D4780" s="32"/>
      <c r="E4780" s="32"/>
      <c r="F4780" s="32"/>
      <c r="I4780" s="32"/>
    </row>
    <row r="4781" ht="34.5" customHeight="1">
      <c r="A4781" s="32"/>
      <c r="B4781" s="32"/>
      <c r="D4781" s="32"/>
      <c r="E4781" s="32"/>
      <c r="I4781" s="32"/>
    </row>
    <row r="4782" ht="34.5" customHeight="1">
      <c r="A4782" s="32"/>
      <c r="B4782" s="32"/>
      <c r="C4782" s="32"/>
      <c r="D4782" s="32"/>
      <c r="E4782" s="32"/>
      <c r="F4782" s="32"/>
      <c r="I4782" s="32"/>
    </row>
    <row r="4783" ht="34.5" customHeight="1">
      <c r="A4783" s="32"/>
      <c r="B4783" s="32"/>
      <c r="D4783" s="32"/>
      <c r="E4783" s="32"/>
      <c r="I4783" s="32"/>
    </row>
    <row r="4784" ht="34.5" customHeight="1">
      <c r="A4784" s="32"/>
      <c r="B4784" s="32"/>
      <c r="C4784" s="32"/>
      <c r="D4784" s="32"/>
      <c r="E4784" s="32"/>
      <c r="F4784" s="32"/>
      <c r="I4784" s="32"/>
    </row>
    <row r="4785" ht="34.5" customHeight="1">
      <c r="A4785" s="32"/>
      <c r="B4785" s="32"/>
      <c r="D4785" s="32"/>
      <c r="E4785" s="32"/>
      <c r="I4785" s="32"/>
    </row>
    <row r="4786" ht="34.5" customHeight="1">
      <c r="A4786" s="32"/>
      <c r="B4786" s="32"/>
      <c r="C4786" s="32"/>
      <c r="D4786" s="32"/>
      <c r="E4786" s="32"/>
      <c r="F4786" s="32"/>
      <c r="I4786" s="32"/>
    </row>
    <row r="4787" ht="34.5" customHeight="1">
      <c r="A4787" s="32"/>
      <c r="B4787" s="32"/>
      <c r="D4787" s="32"/>
      <c r="E4787" s="32"/>
      <c r="I4787" s="32"/>
    </row>
    <row r="4788" ht="34.5" customHeight="1">
      <c r="A4788" s="32"/>
      <c r="B4788" s="32"/>
      <c r="C4788" s="32"/>
      <c r="D4788" s="32"/>
      <c r="E4788" s="32"/>
      <c r="F4788" s="32"/>
      <c r="I4788" s="32"/>
    </row>
    <row r="4789" ht="34.5" customHeight="1">
      <c r="A4789" s="32"/>
      <c r="B4789" s="32"/>
      <c r="D4789" s="32"/>
      <c r="E4789" s="32"/>
      <c r="I4789" s="32"/>
    </row>
    <row r="4790" ht="34.5" customHeight="1">
      <c r="A4790" s="32"/>
      <c r="B4790" s="32"/>
      <c r="C4790" s="32"/>
      <c r="D4790" s="32"/>
      <c r="E4790" s="32"/>
      <c r="F4790" s="32"/>
      <c r="I4790" s="32"/>
    </row>
    <row r="4791" ht="34.5" customHeight="1">
      <c r="A4791" s="32"/>
      <c r="B4791" s="32"/>
      <c r="D4791" s="32"/>
      <c r="E4791" s="32"/>
      <c r="I4791" s="32"/>
    </row>
    <row r="4792" ht="34.5" customHeight="1">
      <c r="A4792" s="32"/>
      <c r="B4792" s="32"/>
      <c r="C4792" s="32"/>
      <c r="D4792" s="32"/>
      <c r="E4792" s="32"/>
      <c r="F4792" s="32"/>
      <c r="I4792" s="32"/>
    </row>
    <row r="4793" ht="34.5" customHeight="1">
      <c r="A4793" s="32"/>
      <c r="B4793" s="32"/>
      <c r="D4793" s="32"/>
      <c r="E4793" s="32"/>
      <c r="I4793" s="32"/>
    </row>
    <row r="4794" ht="34.5" customHeight="1">
      <c r="A4794" s="32"/>
      <c r="B4794" s="32"/>
      <c r="C4794" s="32"/>
      <c r="D4794" s="32"/>
      <c r="E4794" s="32"/>
      <c r="F4794" s="32"/>
      <c r="I4794" s="32"/>
    </row>
    <row r="4795" ht="34.5" customHeight="1">
      <c r="A4795" s="32"/>
      <c r="B4795" s="32"/>
      <c r="D4795" s="32"/>
      <c r="E4795" s="32"/>
      <c r="I4795" s="32"/>
    </row>
    <row r="4796" ht="34.5" customHeight="1">
      <c r="A4796" s="32"/>
      <c r="B4796" s="32"/>
      <c r="C4796" s="32"/>
      <c r="D4796" s="32"/>
      <c r="E4796" s="32"/>
      <c r="F4796" s="32"/>
      <c r="I4796" s="32"/>
    </row>
    <row r="4797" ht="34.5" customHeight="1">
      <c r="A4797" s="32"/>
      <c r="B4797" s="32"/>
      <c r="D4797" s="32"/>
      <c r="E4797" s="32"/>
      <c r="I4797" s="32"/>
    </row>
    <row r="4798" ht="34.5" customHeight="1">
      <c r="A4798" s="32"/>
      <c r="B4798" s="32"/>
      <c r="C4798" s="32"/>
      <c r="D4798" s="32"/>
      <c r="E4798" s="32"/>
      <c r="F4798" s="32"/>
      <c r="I4798" s="32"/>
    </row>
    <row r="4799" ht="34.5" customHeight="1">
      <c r="A4799" s="32"/>
      <c r="B4799" s="32"/>
      <c r="D4799" s="32"/>
      <c r="E4799" s="32"/>
      <c r="I4799" s="32"/>
    </row>
    <row r="4800" ht="34.5" customHeight="1">
      <c r="A4800" s="32"/>
      <c r="B4800" s="32"/>
      <c r="C4800" s="32"/>
      <c r="D4800" s="32"/>
      <c r="E4800" s="32"/>
      <c r="F4800" s="32"/>
      <c r="I4800" s="32"/>
    </row>
    <row r="4801" ht="34.5" customHeight="1">
      <c r="A4801" s="32"/>
      <c r="B4801" s="32"/>
      <c r="D4801" s="32"/>
      <c r="E4801" s="32"/>
      <c r="I4801" s="32"/>
    </row>
    <row r="4802" ht="34.5" customHeight="1">
      <c r="A4802" s="32"/>
      <c r="B4802" s="32"/>
      <c r="C4802" s="32"/>
      <c r="D4802" s="32"/>
      <c r="E4802" s="32"/>
      <c r="F4802" s="32"/>
      <c r="I4802" s="32"/>
    </row>
    <row r="4803" ht="34.5" customHeight="1">
      <c r="A4803" s="32"/>
      <c r="B4803" s="32"/>
      <c r="D4803" s="32"/>
      <c r="E4803" s="32"/>
      <c r="I4803" s="32"/>
    </row>
    <row r="4804" ht="34.5" customHeight="1">
      <c r="A4804" s="32"/>
      <c r="B4804" s="32"/>
      <c r="C4804" s="32"/>
      <c r="D4804" s="32"/>
      <c r="E4804" s="32"/>
      <c r="F4804" s="32"/>
      <c r="I4804" s="32"/>
    </row>
    <row r="4805" ht="34.5" customHeight="1">
      <c r="A4805" s="32"/>
      <c r="B4805" s="32"/>
      <c r="D4805" s="32"/>
      <c r="E4805" s="32"/>
      <c r="I4805" s="32"/>
    </row>
    <row r="4806" ht="34.5" customHeight="1">
      <c r="A4806" s="32"/>
      <c r="B4806" s="32"/>
      <c r="C4806" s="32"/>
      <c r="D4806" s="32"/>
      <c r="E4806" s="32"/>
      <c r="F4806" s="32"/>
      <c r="I4806" s="32"/>
    </row>
    <row r="4807" ht="34.5" customHeight="1">
      <c r="A4807" s="32"/>
      <c r="B4807" s="32"/>
      <c r="D4807" s="32"/>
      <c r="E4807" s="32"/>
      <c r="I4807" s="32"/>
    </row>
    <row r="4808" ht="34.5" customHeight="1">
      <c r="A4808" s="32"/>
      <c r="B4808" s="32"/>
      <c r="C4808" s="32"/>
      <c r="D4808" s="32"/>
      <c r="E4808" s="32"/>
      <c r="F4808" s="32"/>
      <c r="I4808" s="32"/>
    </row>
    <row r="4809" ht="34.5" customHeight="1">
      <c r="A4809" s="32"/>
      <c r="B4809" s="32"/>
      <c r="D4809" s="32"/>
      <c r="E4809" s="32"/>
      <c r="I4809" s="32"/>
    </row>
    <row r="4810" ht="34.5" customHeight="1">
      <c r="A4810" s="32"/>
      <c r="B4810" s="32"/>
      <c r="C4810" s="32"/>
      <c r="D4810" s="32"/>
      <c r="E4810" s="32"/>
      <c r="F4810" s="32"/>
      <c r="I4810" s="32"/>
    </row>
    <row r="4811" ht="34.5" customHeight="1">
      <c r="A4811" s="32"/>
      <c r="B4811" s="32"/>
      <c r="D4811" s="32"/>
      <c r="E4811" s="32"/>
      <c r="I4811" s="32"/>
    </row>
    <row r="4812" ht="34.5" customHeight="1">
      <c r="A4812" s="32"/>
      <c r="B4812" s="32"/>
      <c r="C4812" s="32"/>
      <c r="D4812" s="32"/>
      <c r="E4812" s="32"/>
      <c r="F4812" s="32"/>
      <c r="I4812" s="32"/>
    </row>
    <row r="4813" ht="34.5" customHeight="1">
      <c r="A4813" s="32"/>
      <c r="B4813" s="32"/>
      <c r="D4813" s="32"/>
      <c r="E4813" s="32"/>
      <c r="I4813" s="32"/>
    </row>
    <row r="4814" ht="34.5" customHeight="1">
      <c r="A4814" s="32"/>
      <c r="B4814" s="32"/>
      <c r="C4814" s="32"/>
      <c r="D4814" s="32"/>
      <c r="E4814" s="32"/>
      <c r="F4814" s="32"/>
      <c r="I4814" s="32"/>
    </row>
    <row r="4815" ht="34.5" customHeight="1">
      <c r="A4815" s="32"/>
      <c r="B4815" s="32"/>
      <c r="D4815" s="32"/>
      <c r="E4815" s="32"/>
      <c r="I4815" s="32"/>
    </row>
    <row r="4816" ht="34.5" customHeight="1">
      <c r="A4816" s="32"/>
      <c r="B4816" s="32"/>
      <c r="C4816" s="32"/>
      <c r="D4816" s="32"/>
      <c r="E4816" s="32"/>
      <c r="F4816" s="32"/>
      <c r="I4816" s="32"/>
    </row>
    <row r="4817" ht="34.5" customHeight="1">
      <c r="A4817" s="32"/>
      <c r="B4817" s="32"/>
      <c r="D4817" s="32"/>
      <c r="E4817" s="32"/>
      <c r="I4817" s="32"/>
    </row>
    <row r="4818" ht="34.5" customHeight="1">
      <c r="A4818" s="32"/>
      <c r="B4818" s="32"/>
      <c r="C4818" s="32"/>
      <c r="D4818" s="32"/>
      <c r="E4818" s="32"/>
      <c r="F4818" s="32"/>
      <c r="I4818" s="32"/>
    </row>
    <row r="4819" ht="34.5" customHeight="1">
      <c r="A4819" s="32"/>
      <c r="B4819" s="32"/>
      <c r="D4819" s="32"/>
      <c r="E4819" s="32"/>
      <c r="I4819" s="32"/>
    </row>
    <row r="4820" ht="34.5" customHeight="1">
      <c r="A4820" s="32"/>
      <c r="B4820" s="32"/>
      <c r="C4820" s="32"/>
      <c r="D4820" s="32"/>
      <c r="E4820" s="32"/>
      <c r="F4820" s="32"/>
      <c r="I4820" s="32"/>
    </row>
    <row r="4821" ht="34.5" customHeight="1">
      <c r="A4821" s="32"/>
      <c r="B4821" s="32"/>
      <c r="D4821" s="32"/>
      <c r="E4821" s="32"/>
      <c r="I4821" s="32"/>
    </row>
    <row r="4822" ht="34.5" customHeight="1">
      <c r="A4822" s="32"/>
      <c r="B4822" s="32"/>
      <c r="C4822" s="32"/>
      <c r="D4822" s="32"/>
      <c r="E4822" s="32"/>
      <c r="F4822" s="32"/>
      <c r="I4822" s="32"/>
    </row>
    <row r="4823" ht="34.5" customHeight="1">
      <c r="A4823" s="32"/>
      <c r="B4823" s="32"/>
      <c r="D4823" s="32"/>
      <c r="E4823" s="32"/>
      <c r="I4823" s="32"/>
    </row>
    <row r="4824" ht="34.5" customHeight="1">
      <c r="A4824" s="32"/>
      <c r="B4824" s="32"/>
      <c r="C4824" s="32"/>
      <c r="D4824" s="32"/>
      <c r="E4824" s="32"/>
      <c r="F4824" s="32"/>
      <c r="I4824" s="32"/>
    </row>
    <row r="4825" ht="34.5" customHeight="1">
      <c r="A4825" s="32"/>
      <c r="B4825" s="32"/>
      <c r="D4825" s="32"/>
      <c r="E4825" s="32"/>
      <c r="I4825" s="32"/>
    </row>
    <row r="4826" ht="34.5" customHeight="1">
      <c r="A4826" s="32"/>
      <c r="B4826" s="32"/>
      <c r="C4826" s="32"/>
      <c r="D4826" s="32"/>
      <c r="E4826" s="32"/>
      <c r="F4826" s="32"/>
      <c r="I4826" s="32"/>
    </row>
    <row r="4827" ht="34.5" customHeight="1">
      <c r="A4827" s="32"/>
      <c r="B4827" s="32"/>
      <c r="D4827" s="32"/>
      <c r="E4827" s="32"/>
      <c r="I4827" s="32"/>
    </row>
    <row r="4828" ht="34.5" customHeight="1">
      <c r="A4828" s="32"/>
      <c r="B4828" s="32"/>
      <c r="C4828" s="32"/>
      <c r="D4828" s="32"/>
      <c r="E4828" s="32"/>
      <c r="F4828" s="32"/>
      <c r="I4828" s="32"/>
    </row>
    <row r="4829" ht="34.5" customHeight="1">
      <c r="A4829" s="32"/>
      <c r="B4829" s="32"/>
      <c r="D4829" s="32"/>
      <c r="E4829" s="32"/>
      <c r="I4829" s="32"/>
    </row>
    <row r="4830" ht="34.5" customHeight="1">
      <c r="A4830" s="32"/>
      <c r="B4830" s="32"/>
      <c r="C4830" s="32"/>
      <c r="D4830" s="32"/>
      <c r="E4830" s="32"/>
      <c r="F4830" s="32"/>
      <c r="I4830" s="32"/>
    </row>
    <row r="4831" ht="34.5" customHeight="1">
      <c r="A4831" s="32"/>
      <c r="B4831" s="32"/>
      <c r="D4831" s="32"/>
      <c r="E4831" s="32"/>
      <c r="I4831" s="32"/>
    </row>
    <row r="4832" ht="34.5" customHeight="1">
      <c r="A4832" s="32"/>
      <c r="B4832" s="32"/>
      <c r="C4832" s="32"/>
      <c r="D4832" s="32"/>
      <c r="E4832" s="32"/>
      <c r="F4832" s="32"/>
      <c r="I4832" s="32"/>
    </row>
    <row r="4833" ht="34.5" customHeight="1">
      <c r="A4833" s="32"/>
      <c r="B4833" s="32"/>
      <c r="D4833" s="32"/>
      <c r="E4833" s="32"/>
      <c r="I4833" s="32"/>
    </row>
    <row r="4834" ht="34.5" customHeight="1">
      <c r="A4834" s="32"/>
      <c r="B4834" s="32"/>
      <c r="C4834" s="32"/>
      <c r="D4834" s="32"/>
      <c r="E4834" s="32"/>
      <c r="F4834" s="32"/>
      <c r="I4834" s="32"/>
    </row>
    <row r="4835" ht="34.5" customHeight="1">
      <c r="A4835" s="32"/>
      <c r="B4835" s="32"/>
      <c r="D4835" s="32"/>
      <c r="E4835" s="32"/>
      <c r="I4835" s="32"/>
    </row>
    <row r="4836" ht="34.5" customHeight="1">
      <c r="A4836" s="32"/>
      <c r="B4836" s="32"/>
      <c r="C4836" s="32"/>
      <c r="D4836" s="32"/>
      <c r="E4836" s="32"/>
      <c r="F4836" s="32"/>
      <c r="I4836" s="32"/>
    </row>
    <row r="4837" ht="34.5" customHeight="1">
      <c r="A4837" s="32"/>
      <c r="B4837" s="32"/>
      <c r="D4837" s="32"/>
      <c r="E4837" s="32"/>
      <c r="I4837" s="32"/>
    </row>
    <row r="4838" ht="34.5" customHeight="1">
      <c r="A4838" s="32"/>
      <c r="B4838" s="32"/>
      <c r="C4838" s="32"/>
      <c r="D4838" s="32"/>
      <c r="E4838" s="32"/>
      <c r="F4838" s="32"/>
      <c r="I4838" s="32"/>
    </row>
    <row r="4839" ht="34.5" customHeight="1">
      <c r="A4839" s="32"/>
      <c r="B4839" s="32"/>
      <c r="D4839" s="32"/>
      <c r="E4839" s="32"/>
      <c r="I4839" s="32"/>
    </row>
    <row r="4840" ht="34.5" customHeight="1">
      <c r="A4840" s="32"/>
      <c r="B4840" s="32"/>
      <c r="C4840" s="32"/>
      <c r="D4840" s="32"/>
      <c r="E4840" s="32"/>
      <c r="F4840" s="32"/>
      <c r="I4840" s="32"/>
    </row>
    <row r="4841" ht="34.5" customHeight="1">
      <c r="A4841" s="32"/>
      <c r="B4841" s="32"/>
      <c r="D4841" s="32"/>
      <c r="E4841" s="32"/>
      <c r="I4841" s="32"/>
    </row>
    <row r="4842" ht="34.5" customHeight="1">
      <c r="A4842" s="32"/>
      <c r="B4842" s="32"/>
      <c r="C4842" s="32"/>
      <c r="D4842" s="32"/>
      <c r="E4842" s="32"/>
      <c r="F4842" s="32"/>
      <c r="I4842" s="32"/>
    </row>
    <row r="4843" ht="34.5" customHeight="1">
      <c r="A4843" s="32"/>
      <c r="B4843" s="32"/>
      <c r="D4843" s="32"/>
      <c r="E4843" s="32"/>
      <c r="I4843" s="32"/>
    </row>
    <row r="4844" ht="34.5" customHeight="1">
      <c r="A4844" s="32"/>
      <c r="B4844" s="32"/>
      <c r="C4844" s="32"/>
      <c r="D4844" s="32"/>
      <c r="E4844" s="32"/>
      <c r="F4844" s="32"/>
      <c r="I4844" s="32"/>
    </row>
    <row r="4845" ht="34.5" customHeight="1">
      <c r="A4845" s="32"/>
      <c r="B4845" s="32"/>
      <c r="D4845" s="32"/>
      <c r="E4845" s="32"/>
      <c r="I4845" s="32"/>
    </row>
    <row r="4846" ht="34.5" customHeight="1">
      <c r="A4846" s="32"/>
      <c r="B4846" s="32"/>
      <c r="C4846" s="32"/>
      <c r="D4846" s="32"/>
      <c r="E4846" s="32"/>
      <c r="F4846" s="32"/>
      <c r="I4846" s="32"/>
    </row>
    <row r="4847" ht="34.5" customHeight="1">
      <c r="A4847" s="32"/>
      <c r="B4847" s="32"/>
      <c r="D4847" s="32"/>
      <c r="E4847" s="32"/>
      <c r="I4847" s="32"/>
    </row>
    <row r="4848" ht="34.5" customHeight="1">
      <c r="A4848" s="32"/>
      <c r="B4848" s="32"/>
      <c r="C4848" s="32"/>
      <c r="D4848" s="32"/>
      <c r="E4848" s="32"/>
      <c r="F4848" s="32"/>
      <c r="I4848" s="32"/>
    </row>
    <row r="4849" ht="34.5" customHeight="1">
      <c r="A4849" s="32"/>
      <c r="B4849" s="32"/>
      <c r="D4849" s="32"/>
      <c r="E4849" s="32"/>
      <c r="I4849" s="32"/>
    </row>
    <row r="4850" ht="34.5" customHeight="1">
      <c r="A4850" s="32"/>
      <c r="B4850" s="32"/>
      <c r="C4850" s="32"/>
      <c r="D4850" s="32"/>
      <c r="E4850" s="32"/>
      <c r="F4850" s="32"/>
      <c r="I4850" s="32"/>
    </row>
    <row r="4851" ht="34.5" customHeight="1">
      <c r="A4851" s="32"/>
      <c r="B4851" s="32"/>
      <c r="D4851" s="32"/>
      <c r="E4851" s="32"/>
      <c r="I4851" s="32"/>
    </row>
    <row r="4852" ht="34.5" customHeight="1">
      <c r="A4852" s="32"/>
      <c r="B4852" s="32"/>
      <c r="C4852" s="32"/>
      <c r="D4852" s="32"/>
      <c r="E4852" s="32"/>
      <c r="F4852" s="32"/>
      <c r="I4852" s="32"/>
    </row>
    <row r="4853" ht="34.5" customHeight="1">
      <c r="A4853" s="32"/>
      <c r="B4853" s="32"/>
      <c r="D4853" s="32"/>
      <c r="E4853" s="32"/>
      <c r="I4853" s="32"/>
    </row>
    <row r="4854" ht="34.5" customHeight="1">
      <c r="A4854" s="32"/>
      <c r="B4854" s="32"/>
      <c r="C4854" s="32"/>
      <c r="D4854" s="32"/>
      <c r="E4854" s="32"/>
      <c r="F4854" s="32"/>
      <c r="I4854" s="32"/>
    </row>
    <row r="4855" ht="34.5" customHeight="1">
      <c r="A4855" s="32"/>
      <c r="B4855" s="32"/>
      <c r="D4855" s="32"/>
      <c r="E4855" s="32"/>
      <c r="I4855" s="32"/>
    </row>
    <row r="4856" ht="34.5" customHeight="1">
      <c r="A4856" s="32"/>
      <c r="B4856" s="32"/>
      <c r="C4856" s="32"/>
      <c r="D4856" s="32"/>
      <c r="E4856" s="32"/>
      <c r="F4856" s="32"/>
      <c r="I4856" s="32"/>
    </row>
    <row r="4857" ht="34.5" customHeight="1">
      <c r="A4857" s="32"/>
      <c r="B4857" s="32"/>
      <c r="D4857" s="32"/>
      <c r="E4857" s="32"/>
      <c r="I4857" s="32"/>
    </row>
    <row r="4858" ht="34.5" customHeight="1">
      <c r="A4858" s="32"/>
      <c r="B4858" s="32"/>
      <c r="C4858" s="32"/>
      <c r="D4858" s="32"/>
      <c r="E4858" s="32"/>
      <c r="F4858" s="32"/>
      <c r="I4858" s="32"/>
    </row>
    <row r="4859" ht="34.5" customHeight="1">
      <c r="A4859" s="32"/>
      <c r="B4859" s="32"/>
      <c r="D4859" s="32"/>
      <c r="E4859" s="32"/>
      <c r="I4859" s="32"/>
    </row>
    <row r="4860" ht="34.5" customHeight="1">
      <c r="A4860" s="32"/>
      <c r="B4860" s="32"/>
      <c r="C4860" s="32"/>
      <c r="D4860" s="32"/>
      <c r="E4860" s="32"/>
      <c r="F4860" s="32"/>
      <c r="I4860" s="32"/>
    </row>
    <row r="4861" ht="34.5" customHeight="1">
      <c r="A4861" s="32"/>
      <c r="B4861" s="32"/>
      <c r="D4861" s="32"/>
      <c r="E4861" s="32"/>
      <c r="I4861" s="32"/>
    </row>
    <row r="4862" ht="34.5" customHeight="1">
      <c r="A4862" s="32"/>
      <c r="B4862" s="32"/>
      <c r="C4862" s="32"/>
      <c r="D4862" s="32"/>
      <c r="E4862" s="32"/>
      <c r="F4862" s="32"/>
      <c r="I4862" s="32"/>
    </row>
    <row r="4863" ht="34.5" customHeight="1">
      <c r="A4863" s="32"/>
      <c r="B4863" s="32"/>
      <c r="D4863" s="32"/>
      <c r="E4863" s="32"/>
      <c r="I4863" s="32"/>
    </row>
    <row r="4864" ht="34.5" customHeight="1">
      <c r="A4864" s="32"/>
      <c r="B4864" s="32"/>
      <c r="C4864" s="32"/>
      <c r="D4864" s="32"/>
      <c r="E4864" s="32"/>
      <c r="F4864" s="32"/>
      <c r="I4864" s="32"/>
    </row>
    <row r="4865" ht="34.5" customHeight="1">
      <c r="A4865" s="32"/>
      <c r="B4865" s="32"/>
      <c r="D4865" s="32"/>
      <c r="E4865" s="32"/>
      <c r="I4865" s="32"/>
    </row>
    <row r="4866" ht="34.5" customHeight="1">
      <c r="A4866" s="32"/>
      <c r="B4866" s="32"/>
      <c r="C4866" s="32"/>
      <c r="D4866" s="32"/>
      <c r="E4866" s="32"/>
      <c r="F4866" s="32"/>
      <c r="I4866" s="32"/>
    </row>
    <row r="4867" ht="34.5" customHeight="1">
      <c r="A4867" s="32"/>
      <c r="B4867" s="32"/>
      <c r="D4867" s="32"/>
      <c r="E4867" s="32"/>
      <c r="I4867" s="32"/>
    </row>
    <row r="4868" ht="34.5" customHeight="1">
      <c r="A4868" s="32"/>
      <c r="B4868" s="32"/>
      <c r="C4868" s="32"/>
      <c r="D4868" s="32"/>
      <c r="E4868" s="32"/>
      <c r="F4868" s="32"/>
      <c r="I4868" s="32"/>
    </row>
    <row r="4869" ht="34.5" customHeight="1">
      <c r="A4869" s="32"/>
      <c r="B4869" s="32"/>
      <c r="D4869" s="32"/>
      <c r="E4869" s="32"/>
      <c r="I4869" s="32"/>
    </row>
    <row r="4870" ht="34.5" customHeight="1">
      <c r="A4870" s="32"/>
      <c r="B4870" s="32"/>
      <c r="C4870" s="32"/>
      <c r="D4870" s="32"/>
      <c r="E4870" s="32"/>
      <c r="F4870" s="32"/>
      <c r="I4870" s="32"/>
    </row>
    <row r="4871" ht="34.5" customHeight="1">
      <c r="A4871" s="32"/>
      <c r="B4871" s="32"/>
      <c r="D4871" s="32"/>
      <c r="E4871" s="32"/>
      <c r="I4871" s="32"/>
    </row>
    <row r="4872" ht="34.5" customHeight="1">
      <c r="A4872" s="32"/>
      <c r="B4872" s="32"/>
      <c r="C4872" s="32"/>
      <c r="D4872" s="32"/>
      <c r="E4872" s="32"/>
      <c r="F4872" s="32"/>
      <c r="I4872" s="32"/>
    </row>
    <row r="4873" ht="34.5" customHeight="1">
      <c r="A4873" s="32"/>
      <c r="B4873" s="32"/>
      <c r="D4873" s="32"/>
      <c r="E4873" s="32"/>
      <c r="I4873" s="32"/>
    </row>
    <row r="4874" ht="34.5" customHeight="1">
      <c r="A4874" s="32"/>
      <c r="B4874" s="32"/>
      <c r="C4874" s="32"/>
      <c r="D4874" s="32"/>
      <c r="E4874" s="32"/>
      <c r="F4874" s="32"/>
      <c r="I4874" s="32"/>
    </row>
    <row r="4875" ht="34.5" customHeight="1">
      <c r="A4875" s="32"/>
      <c r="B4875" s="32"/>
      <c r="D4875" s="32"/>
      <c r="E4875" s="32"/>
      <c r="I4875" s="32"/>
    </row>
    <row r="4876" ht="34.5" customHeight="1">
      <c r="A4876" s="32"/>
      <c r="B4876" s="32"/>
      <c r="C4876" s="32"/>
      <c r="D4876" s="32"/>
      <c r="E4876" s="32"/>
      <c r="F4876" s="32"/>
      <c r="I4876" s="32"/>
    </row>
    <row r="4877" ht="34.5" customHeight="1">
      <c r="A4877" s="32"/>
      <c r="B4877" s="32"/>
      <c r="D4877" s="32"/>
      <c r="E4877" s="32"/>
      <c r="I4877" s="32"/>
    </row>
    <row r="4878" ht="34.5" customHeight="1">
      <c r="A4878" s="32"/>
      <c r="B4878" s="32"/>
      <c r="C4878" s="32"/>
      <c r="D4878" s="32"/>
      <c r="E4878" s="32"/>
      <c r="F4878" s="32"/>
      <c r="I4878" s="32"/>
    </row>
    <row r="4879" ht="34.5" customHeight="1">
      <c r="A4879" s="32"/>
      <c r="B4879" s="32"/>
      <c r="D4879" s="32"/>
      <c r="E4879" s="32"/>
      <c r="I4879" s="32"/>
    </row>
    <row r="4880" ht="34.5" customHeight="1">
      <c r="A4880" s="32"/>
      <c r="B4880" s="32"/>
      <c r="C4880" s="32"/>
      <c r="D4880" s="32"/>
      <c r="E4880" s="32"/>
      <c r="F4880" s="32"/>
      <c r="I4880" s="32"/>
    </row>
    <row r="4881" ht="34.5" customHeight="1">
      <c r="A4881" s="32"/>
      <c r="B4881" s="32"/>
      <c r="D4881" s="32"/>
      <c r="E4881" s="32"/>
      <c r="I4881" s="32"/>
    </row>
    <row r="4882" ht="34.5" customHeight="1">
      <c r="A4882" s="32"/>
      <c r="B4882" s="32"/>
      <c r="C4882" s="32"/>
      <c r="D4882" s="32"/>
      <c r="E4882" s="32"/>
      <c r="F4882" s="32"/>
      <c r="I4882" s="32"/>
    </row>
    <row r="4883" ht="34.5" customHeight="1">
      <c r="A4883" s="32"/>
      <c r="B4883" s="32"/>
      <c r="D4883" s="32"/>
      <c r="E4883" s="32"/>
      <c r="I4883" s="32"/>
    </row>
    <row r="4884" ht="34.5" customHeight="1">
      <c r="A4884" s="32"/>
      <c r="B4884" s="32"/>
      <c r="C4884" s="32"/>
      <c r="D4884" s="32"/>
      <c r="E4884" s="32"/>
      <c r="F4884" s="32"/>
      <c r="I4884" s="32"/>
    </row>
    <row r="4885" ht="34.5" customHeight="1">
      <c r="A4885" s="32"/>
      <c r="B4885" s="32"/>
      <c r="D4885" s="32"/>
      <c r="E4885" s="32"/>
      <c r="I4885" s="32"/>
    </row>
    <row r="4886" ht="34.5" customHeight="1">
      <c r="A4886" s="32"/>
      <c r="B4886" s="32"/>
      <c r="C4886" s="32"/>
      <c r="D4886" s="32"/>
      <c r="E4886" s="32"/>
      <c r="F4886" s="32"/>
      <c r="I4886" s="32"/>
    </row>
    <row r="4887" ht="34.5" customHeight="1">
      <c r="A4887" s="32"/>
      <c r="B4887" s="32"/>
      <c r="D4887" s="32"/>
      <c r="E4887" s="32"/>
      <c r="I4887" s="32"/>
    </row>
    <row r="4888" ht="34.5" customHeight="1">
      <c r="A4888" s="32"/>
      <c r="B4888" s="32"/>
      <c r="C4888" s="32"/>
      <c r="D4888" s="32"/>
      <c r="E4888" s="32"/>
      <c r="F4888" s="32"/>
      <c r="I4888" s="32"/>
    </row>
    <row r="4889" ht="34.5" customHeight="1">
      <c r="A4889" s="32"/>
      <c r="B4889" s="32"/>
      <c r="D4889" s="32"/>
      <c r="E4889" s="32"/>
      <c r="I4889" s="32"/>
    </row>
    <row r="4890" ht="34.5" customHeight="1">
      <c r="A4890" s="32"/>
      <c r="B4890" s="32"/>
      <c r="C4890" s="32"/>
      <c r="D4890" s="32"/>
      <c r="E4890" s="32"/>
      <c r="F4890" s="32"/>
      <c r="I4890" s="32"/>
    </row>
    <row r="4891" ht="34.5" customHeight="1">
      <c r="A4891" s="32"/>
      <c r="B4891" s="32"/>
      <c r="D4891" s="32"/>
      <c r="E4891" s="32"/>
      <c r="I4891" s="32"/>
    </row>
    <row r="4892" ht="34.5" customHeight="1">
      <c r="A4892" s="32"/>
      <c r="B4892" s="32"/>
      <c r="C4892" s="32"/>
      <c r="D4892" s="32"/>
      <c r="E4892" s="32"/>
      <c r="F4892" s="32"/>
      <c r="I4892" s="32"/>
    </row>
    <row r="4893" ht="34.5" customHeight="1">
      <c r="A4893" s="32"/>
      <c r="B4893" s="32"/>
      <c r="D4893" s="32"/>
      <c r="E4893" s="32"/>
      <c r="I4893" s="32"/>
    </row>
    <row r="4894" ht="34.5" customHeight="1">
      <c r="A4894" s="32"/>
      <c r="B4894" s="32"/>
      <c r="C4894" s="32"/>
      <c r="D4894" s="32"/>
      <c r="E4894" s="32"/>
      <c r="F4894" s="32"/>
      <c r="I4894" s="32"/>
    </row>
    <row r="4895" ht="34.5" customHeight="1">
      <c r="A4895" s="32"/>
      <c r="B4895" s="32"/>
      <c r="D4895" s="32"/>
      <c r="E4895" s="32"/>
      <c r="I4895" s="32"/>
    </row>
    <row r="4896" ht="34.5" customHeight="1">
      <c r="A4896" s="32"/>
      <c r="B4896" s="32"/>
      <c r="C4896" s="32"/>
      <c r="D4896" s="32"/>
      <c r="E4896" s="32"/>
      <c r="F4896" s="32"/>
      <c r="I4896" s="32"/>
    </row>
    <row r="4897" ht="34.5" customHeight="1">
      <c r="A4897" s="32"/>
      <c r="B4897" s="32"/>
      <c r="D4897" s="32"/>
      <c r="E4897" s="32"/>
      <c r="I4897" s="32"/>
    </row>
    <row r="4898" ht="34.5" customHeight="1">
      <c r="A4898" s="32"/>
      <c r="B4898" s="32"/>
      <c r="C4898" s="32"/>
      <c r="D4898" s="32"/>
      <c r="E4898" s="32"/>
      <c r="F4898" s="32"/>
      <c r="I4898" s="32"/>
    </row>
    <row r="4899" ht="34.5" customHeight="1">
      <c r="A4899" s="32"/>
      <c r="B4899" s="32"/>
      <c r="D4899" s="32"/>
      <c r="E4899" s="32"/>
      <c r="I4899" s="32"/>
    </row>
    <row r="4900" ht="34.5" customHeight="1">
      <c r="A4900" s="32"/>
      <c r="B4900" s="32"/>
      <c r="C4900" s="32"/>
      <c r="D4900" s="32"/>
      <c r="E4900" s="32"/>
      <c r="F4900" s="32"/>
      <c r="I4900" s="32"/>
    </row>
    <row r="4901" ht="34.5" customHeight="1">
      <c r="A4901" s="32"/>
      <c r="B4901" s="32"/>
      <c r="D4901" s="32"/>
      <c r="E4901" s="32"/>
      <c r="I4901" s="32"/>
    </row>
    <row r="4902" ht="34.5" customHeight="1">
      <c r="A4902" s="32"/>
      <c r="B4902" s="32"/>
      <c r="C4902" s="32"/>
      <c r="D4902" s="32"/>
      <c r="E4902" s="32"/>
      <c r="F4902" s="32"/>
      <c r="I4902" s="32"/>
    </row>
    <row r="4903" ht="34.5" customHeight="1">
      <c r="A4903" s="32"/>
      <c r="B4903" s="32"/>
      <c r="D4903" s="32"/>
      <c r="E4903" s="32"/>
      <c r="I4903" s="32"/>
    </row>
    <row r="4904" ht="34.5" customHeight="1">
      <c r="A4904" s="32"/>
      <c r="B4904" s="32"/>
      <c r="C4904" s="32"/>
      <c r="D4904" s="32"/>
      <c r="E4904" s="32"/>
      <c r="F4904" s="32"/>
      <c r="I4904" s="32"/>
    </row>
    <row r="4905" ht="34.5" customHeight="1">
      <c r="A4905" s="32"/>
      <c r="B4905" s="32"/>
      <c r="D4905" s="32"/>
      <c r="E4905" s="32"/>
      <c r="I4905" s="32"/>
    </row>
    <row r="4906" ht="34.5" customHeight="1">
      <c r="A4906" s="32"/>
      <c r="B4906" s="32"/>
      <c r="C4906" s="32"/>
      <c r="D4906" s="32"/>
      <c r="E4906" s="32"/>
      <c r="F4906" s="32"/>
      <c r="I4906" s="32"/>
    </row>
    <row r="4907" ht="34.5" customHeight="1">
      <c r="A4907" s="32"/>
      <c r="B4907" s="32"/>
      <c r="D4907" s="32"/>
      <c r="E4907" s="32"/>
      <c r="I4907" s="32"/>
    </row>
    <row r="4908" ht="34.5" customHeight="1">
      <c r="A4908" s="32"/>
      <c r="B4908" s="32"/>
      <c r="C4908" s="32"/>
      <c r="D4908" s="32"/>
      <c r="E4908" s="32"/>
      <c r="F4908" s="32"/>
      <c r="I4908" s="32"/>
    </row>
    <row r="4909" ht="34.5" customHeight="1">
      <c r="A4909" s="32"/>
      <c r="B4909" s="32"/>
      <c r="D4909" s="32"/>
      <c r="E4909" s="32"/>
      <c r="I4909" s="32"/>
    </row>
    <row r="4910" ht="34.5" customHeight="1">
      <c r="A4910" s="32"/>
      <c r="B4910" s="32"/>
      <c r="C4910" s="32"/>
      <c r="D4910" s="32"/>
      <c r="E4910" s="32"/>
      <c r="F4910" s="32"/>
      <c r="I4910" s="32"/>
    </row>
    <row r="4911" ht="34.5" customHeight="1">
      <c r="A4911" s="32"/>
      <c r="B4911" s="32"/>
      <c r="D4911" s="32"/>
      <c r="E4911" s="32"/>
      <c r="I4911" s="32"/>
    </row>
    <row r="4912" ht="34.5" customHeight="1">
      <c r="A4912" s="32"/>
      <c r="B4912" s="32"/>
      <c r="C4912" s="32"/>
      <c r="D4912" s="32"/>
      <c r="E4912" s="32"/>
      <c r="F4912" s="32"/>
      <c r="I4912" s="32"/>
    </row>
    <row r="4913" ht="34.5" customHeight="1">
      <c r="A4913" s="32"/>
      <c r="B4913" s="32"/>
      <c r="D4913" s="32"/>
      <c r="E4913" s="32"/>
      <c r="I4913" s="32"/>
    </row>
    <row r="4914" ht="34.5" customHeight="1">
      <c r="A4914" s="32"/>
      <c r="B4914" s="32"/>
      <c r="C4914" s="32"/>
      <c r="D4914" s="32"/>
      <c r="E4914" s="32"/>
      <c r="F4914" s="32"/>
      <c r="I4914" s="32"/>
    </row>
    <row r="4915" ht="34.5" customHeight="1">
      <c r="A4915" s="32"/>
      <c r="B4915" s="32"/>
      <c r="D4915" s="32"/>
      <c r="E4915" s="32"/>
      <c r="I4915" s="32"/>
    </row>
    <row r="4916" ht="34.5" customHeight="1">
      <c r="A4916" s="32"/>
      <c r="B4916" s="32"/>
      <c r="C4916" s="32"/>
      <c r="D4916" s="32"/>
      <c r="E4916" s="32"/>
      <c r="F4916" s="32"/>
      <c r="I4916" s="32"/>
    </row>
    <row r="4917" ht="34.5" customHeight="1">
      <c r="A4917" s="32"/>
      <c r="B4917" s="32"/>
      <c r="D4917" s="32"/>
      <c r="E4917" s="32"/>
      <c r="I4917" s="32"/>
    </row>
    <row r="4918" ht="34.5" customHeight="1">
      <c r="A4918" s="32"/>
      <c r="B4918" s="32"/>
      <c r="C4918" s="32"/>
      <c r="D4918" s="32"/>
      <c r="E4918" s="32"/>
      <c r="F4918" s="32"/>
      <c r="I4918" s="32"/>
    </row>
    <row r="4919" ht="34.5" customHeight="1">
      <c r="A4919" s="32"/>
      <c r="B4919" s="32"/>
      <c r="D4919" s="32"/>
      <c r="E4919" s="32"/>
      <c r="I4919" s="32"/>
    </row>
    <row r="4920" ht="34.5" customHeight="1">
      <c r="A4920" s="32"/>
      <c r="B4920" s="32"/>
      <c r="C4920" s="32"/>
      <c r="D4920" s="32"/>
      <c r="E4920" s="32"/>
      <c r="F4920" s="32"/>
      <c r="I4920" s="32"/>
    </row>
    <row r="4921" ht="34.5" customHeight="1">
      <c r="A4921" s="32"/>
      <c r="B4921" s="32"/>
      <c r="D4921" s="32"/>
      <c r="E4921" s="32"/>
      <c r="I4921" s="32"/>
    </row>
    <row r="4922" ht="34.5" customHeight="1">
      <c r="A4922" s="32"/>
      <c r="B4922" s="32"/>
      <c r="C4922" s="32"/>
      <c r="D4922" s="32"/>
      <c r="E4922" s="32"/>
      <c r="F4922" s="32"/>
      <c r="I4922" s="32"/>
    </row>
    <row r="4923" ht="34.5" customHeight="1">
      <c r="A4923" s="32"/>
      <c r="B4923" s="32"/>
      <c r="D4923" s="32"/>
      <c r="E4923" s="32"/>
      <c r="I4923" s="32"/>
    </row>
    <row r="4924" ht="34.5" customHeight="1">
      <c r="A4924" s="32"/>
      <c r="B4924" s="32"/>
      <c r="C4924" s="32"/>
      <c r="D4924" s="32"/>
      <c r="E4924" s="32"/>
      <c r="F4924" s="32"/>
      <c r="I4924" s="32"/>
    </row>
    <row r="4925" ht="34.5" customHeight="1">
      <c r="A4925" s="32"/>
      <c r="B4925" s="32"/>
      <c r="D4925" s="32"/>
      <c r="E4925" s="32"/>
      <c r="I4925" s="32"/>
    </row>
    <row r="4926" ht="34.5" customHeight="1">
      <c r="A4926" s="32"/>
      <c r="B4926" s="32"/>
      <c r="C4926" s="32"/>
      <c r="D4926" s="32"/>
      <c r="E4926" s="32"/>
      <c r="F4926" s="32"/>
      <c r="I4926" s="32"/>
    </row>
    <row r="4927" ht="34.5" customHeight="1">
      <c r="A4927" s="32"/>
      <c r="B4927" s="32"/>
      <c r="D4927" s="32"/>
      <c r="E4927" s="32"/>
      <c r="I4927" s="32"/>
    </row>
    <row r="4928" ht="34.5" customHeight="1">
      <c r="A4928" s="32"/>
      <c r="B4928" s="32"/>
      <c r="C4928" s="32"/>
      <c r="D4928" s="32"/>
      <c r="E4928" s="32"/>
      <c r="F4928" s="32"/>
      <c r="I4928" s="32"/>
    </row>
    <row r="4929" ht="34.5" customHeight="1">
      <c r="A4929" s="32"/>
      <c r="B4929" s="32"/>
      <c r="D4929" s="32"/>
      <c r="E4929" s="32"/>
      <c r="I4929" s="32"/>
    </row>
    <row r="4930" ht="34.5" customHeight="1">
      <c r="A4930" s="32"/>
      <c r="B4930" s="32"/>
      <c r="C4930" s="32"/>
      <c r="D4930" s="32"/>
      <c r="E4930" s="32"/>
      <c r="F4930" s="32"/>
      <c r="I4930" s="32"/>
    </row>
    <row r="4931" ht="34.5" customHeight="1">
      <c r="A4931" s="32"/>
      <c r="B4931" s="32"/>
      <c r="D4931" s="32"/>
      <c r="E4931" s="32"/>
      <c r="I4931" s="32"/>
    </row>
    <row r="4932" ht="34.5" customHeight="1">
      <c r="A4932" s="32"/>
      <c r="B4932" s="32"/>
      <c r="C4932" s="32"/>
      <c r="D4932" s="32"/>
      <c r="E4932" s="32"/>
      <c r="F4932" s="32"/>
      <c r="I4932" s="32"/>
    </row>
    <row r="4933" ht="34.5" customHeight="1">
      <c r="A4933" s="32"/>
      <c r="B4933" s="32"/>
      <c r="D4933" s="32"/>
      <c r="E4933" s="32"/>
      <c r="I4933" s="32"/>
    </row>
    <row r="4934" ht="34.5" customHeight="1">
      <c r="A4934" s="32"/>
      <c r="B4934" s="32"/>
      <c r="C4934" s="32"/>
      <c r="D4934" s="32"/>
      <c r="E4934" s="32"/>
      <c r="F4934" s="32"/>
      <c r="I4934" s="32"/>
    </row>
    <row r="4935" ht="34.5" customHeight="1">
      <c r="A4935" s="32"/>
      <c r="B4935" s="32"/>
      <c r="D4935" s="32"/>
      <c r="E4935" s="32"/>
      <c r="I4935" s="32"/>
    </row>
    <row r="4936" ht="34.5" customHeight="1">
      <c r="A4936" s="32"/>
      <c r="B4936" s="32"/>
      <c r="C4936" s="32"/>
      <c r="D4936" s="32"/>
      <c r="E4936" s="32"/>
      <c r="F4936" s="32"/>
      <c r="I4936" s="32"/>
    </row>
    <row r="4937" ht="34.5" customHeight="1">
      <c r="A4937" s="32"/>
      <c r="B4937" s="32"/>
      <c r="D4937" s="32"/>
      <c r="E4937" s="32"/>
      <c r="I4937" s="32"/>
    </row>
    <row r="4938" ht="34.5" customHeight="1">
      <c r="A4938" s="32"/>
      <c r="B4938" s="32"/>
      <c r="C4938" s="32"/>
      <c r="D4938" s="32"/>
      <c r="E4938" s="32"/>
      <c r="F4938" s="32"/>
      <c r="I4938" s="32"/>
    </row>
    <row r="4939" ht="34.5" customHeight="1">
      <c r="A4939" s="32"/>
      <c r="B4939" s="32"/>
      <c r="D4939" s="32"/>
      <c r="E4939" s="32"/>
      <c r="I4939" s="32"/>
    </row>
    <row r="4940" ht="34.5" customHeight="1">
      <c r="A4940" s="32"/>
      <c r="B4940" s="32"/>
      <c r="C4940" s="32"/>
      <c r="D4940" s="32"/>
      <c r="E4940" s="32"/>
      <c r="F4940" s="32"/>
      <c r="I4940" s="32"/>
    </row>
    <row r="4941" ht="34.5" customHeight="1">
      <c r="A4941" s="32"/>
      <c r="B4941" s="32"/>
      <c r="D4941" s="32"/>
      <c r="E4941" s="32"/>
      <c r="I4941" s="32"/>
    </row>
    <row r="4942" ht="34.5" customHeight="1">
      <c r="A4942" s="32"/>
      <c r="B4942" s="32"/>
      <c r="C4942" s="32"/>
      <c r="D4942" s="32"/>
      <c r="E4942" s="32"/>
      <c r="F4942" s="32"/>
      <c r="I4942" s="32"/>
    </row>
    <row r="4943" ht="34.5" customHeight="1">
      <c r="A4943" s="32"/>
      <c r="B4943" s="32"/>
      <c r="D4943" s="32"/>
      <c r="E4943" s="32"/>
      <c r="I4943" s="32"/>
    </row>
    <row r="4944" ht="34.5" customHeight="1">
      <c r="A4944" s="32"/>
      <c r="B4944" s="32"/>
      <c r="C4944" s="32"/>
      <c r="D4944" s="32"/>
      <c r="E4944" s="32"/>
      <c r="F4944" s="32"/>
      <c r="I4944" s="32"/>
    </row>
    <row r="4945" ht="34.5" customHeight="1">
      <c r="A4945" s="32"/>
      <c r="B4945" s="32"/>
      <c r="D4945" s="32"/>
      <c r="E4945" s="32"/>
      <c r="I4945" s="32"/>
    </row>
    <row r="4946" ht="34.5" customHeight="1">
      <c r="A4946" s="32"/>
      <c r="B4946" s="32"/>
      <c r="C4946" s="32"/>
      <c r="D4946" s="32"/>
      <c r="E4946" s="32"/>
      <c r="F4946" s="32"/>
      <c r="I4946" s="32"/>
    </row>
    <row r="4947" ht="34.5" customHeight="1">
      <c r="A4947" s="32"/>
      <c r="B4947" s="32"/>
      <c r="D4947" s="32"/>
      <c r="E4947" s="32"/>
      <c r="I4947" s="32"/>
    </row>
    <row r="4948" ht="34.5" customHeight="1">
      <c r="A4948" s="32"/>
      <c r="B4948" s="32"/>
      <c r="C4948" s="32"/>
      <c r="D4948" s="32"/>
      <c r="E4948" s="32"/>
      <c r="F4948" s="32"/>
      <c r="I4948" s="32"/>
    </row>
    <row r="4949" ht="34.5" customHeight="1">
      <c r="A4949" s="32"/>
      <c r="B4949" s="32"/>
      <c r="D4949" s="32"/>
      <c r="E4949" s="32"/>
      <c r="I4949" s="32"/>
    </row>
    <row r="4950" ht="34.5" customHeight="1">
      <c r="A4950" s="32"/>
      <c r="B4950" s="32"/>
      <c r="D4950" s="32"/>
      <c r="E4950" s="32"/>
      <c r="I4950" s="32"/>
    </row>
    <row r="4951" ht="34.5" customHeight="1">
      <c r="A4951" s="32"/>
      <c r="B4951" s="32"/>
      <c r="D4951" s="32"/>
      <c r="E4951" s="32"/>
      <c r="I4951" s="32"/>
    </row>
    <row r="4952" ht="34.5" customHeight="1">
      <c r="A4952" s="32"/>
      <c r="B4952" s="32"/>
      <c r="C4952" s="32"/>
      <c r="D4952" s="32"/>
      <c r="E4952" s="32"/>
      <c r="F4952" s="32"/>
      <c r="I4952" s="32"/>
    </row>
    <row r="4953" ht="34.5" customHeight="1">
      <c r="A4953" s="32"/>
      <c r="B4953" s="32"/>
      <c r="C4953" s="32"/>
      <c r="D4953" s="32"/>
      <c r="E4953" s="32"/>
      <c r="F4953" s="32"/>
      <c r="I4953" s="32"/>
    </row>
    <row r="4954" ht="34.5" customHeight="1">
      <c r="A4954" s="32"/>
      <c r="B4954" s="32"/>
      <c r="C4954" s="32"/>
      <c r="D4954" s="32"/>
      <c r="E4954" s="32"/>
      <c r="F4954" s="32"/>
      <c r="I4954" s="32"/>
    </row>
    <row r="4955" ht="34.5" customHeight="1">
      <c r="A4955" s="32"/>
      <c r="B4955" s="32"/>
      <c r="C4955" s="32"/>
      <c r="D4955" s="32"/>
      <c r="E4955" s="32"/>
      <c r="F4955" s="32"/>
      <c r="I4955" s="32"/>
    </row>
    <row r="4956" ht="34.5" customHeight="1">
      <c r="A4956" s="32"/>
      <c r="B4956" s="32"/>
      <c r="D4956" s="32"/>
      <c r="E4956" s="32"/>
      <c r="I4956" s="32"/>
    </row>
    <row r="4957" ht="34.5" customHeight="1">
      <c r="A4957" s="32"/>
      <c r="B4957" s="32"/>
      <c r="C4957" s="32"/>
      <c r="D4957" s="32"/>
      <c r="E4957" s="32"/>
      <c r="F4957" s="32"/>
      <c r="I4957" s="32"/>
    </row>
    <row r="4958" ht="34.5" customHeight="1">
      <c r="A4958" s="32"/>
      <c r="B4958" s="32"/>
      <c r="C4958" s="32"/>
      <c r="D4958" s="32"/>
      <c r="E4958" s="32"/>
      <c r="F4958" s="32"/>
      <c r="I4958" s="32"/>
    </row>
    <row r="4959" ht="34.5" customHeight="1">
      <c r="A4959" s="32"/>
      <c r="B4959" s="32"/>
      <c r="C4959" s="32"/>
      <c r="D4959" s="32"/>
      <c r="E4959" s="32"/>
      <c r="F4959" s="32"/>
      <c r="I4959" s="32"/>
    </row>
    <row r="4960" ht="34.5" customHeight="1">
      <c r="A4960" s="32"/>
      <c r="B4960" s="32"/>
      <c r="D4960" s="32"/>
      <c r="E4960" s="32"/>
      <c r="I4960" s="32"/>
    </row>
    <row r="4961" ht="34.5" customHeight="1">
      <c r="A4961" s="32"/>
      <c r="B4961" s="32"/>
      <c r="C4961" s="32"/>
      <c r="D4961" s="32"/>
      <c r="E4961" s="32"/>
      <c r="F4961" s="32"/>
      <c r="I4961" s="32"/>
    </row>
    <row r="4962" ht="34.5" customHeight="1">
      <c r="A4962" s="32"/>
      <c r="B4962" s="32"/>
      <c r="C4962" s="32"/>
      <c r="D4962" s="32"/>
      <c r="E4962" s="32"/>
      <c r="F4962" s="32"/>
      <c r="I4962" s="32"/>
    </row>
    <row r="4963" ht="34.5" customHeight="1">
      <c r="A4963" s="32"/>
      <c r="B4963" s="32"/>
      <c r="C4963" s="32"/>
      <c r="D4963" s="32"/>
      <c r="E4963" s="32"/>
      <c r="F4963" s="32"/>
      <c r="I4963" s="32"/>
    </row>
    <row r="4964" ht="34.5" customHeight="1">
      <c r="A4964" s="32"/>
      <c r="B4964" s="32"/>
      <c r="C4964" s="32"/>
      <c r="D4964" s="32"/>
      <c r="E4964" s="32"/>
      <c r="F4964" s="32"/>
      <c r="I4964" s="32"/>
    </row>
    <row r="4965" ht="34.5" customHeight="1">
      <c r="A4965" s="32"/>
      <c r="B4965" s="32"/>
      <c r="C4965" s="32"/>
      <c r="D4965" s="32"/>
      <c r="E4965" s="32"/>
      <c r="F4965" s="32"/>
      <c r="I4965" s="32"/>
    </row>
    <row r="4966" ht="34.5" customHeight="1">
      <c r="A4966" s="32"/>
      <c r="B4966" s="32"/>
      <c r="C4966" s="32"/>
      <c r="D4966" s="32"/>
      <c r="E4966" s="32"/>
      <c r="F4966" s="32"/>
      <c r="I4966" s="32"/>
    </row>
    <row r="4967" ht="34.5" customHeight="1">
      <c r="A4967" s="32"/>
      <c r="B4967" s="32"/>
      <c r="C4967" s="32"/>
      <c r="D4967" s="32"/>
      <c r="E4967" s="32"/>
      <c r="F4967" s="32"/>
      <c r="I4967" s="32"/>
    </row>
    <row r="4968" ht="34.5" customHeight="1">
      <c r="A4968" s="32"/>
      <c r="B4968" s="32"/>
      <c r="C4968" s="32"/>
      <c r="D4968" s="32"/>
      <c r="E4968" s="32"/>
      <c r="F4968" s="32"/>
      <c r="I4968" s="32"/>
    </row>
    <row r="4969" ht="34.5" customHeight="1">
      <c r="A4969" s="32"/>
      <c r="B4969" s="32"/>
      <c r="C4969" s="32"/>
      <c r="D4969" s="32"/>
      <c r="E4969" s="32"/>
      <c r="F4969" s="32"/>
      <c r="I4969" s="32"/>
    </row>
    <row r="4970" ht="34.5" customHeight="1">
      <c r="A4970" s="32"/>
      <c r="B4970" s="32"/>
      <c r="C4970" s="32"/>
      <c r="D4970" s="32"/>
      <c r="E4970" s="32"/>
      <c r="F4970" s="32"/>
      <c r="I4970" s="32"/>
    </row>
    <row r="4971" ht="34.5" customHeight="1">
      <c r="A4971" s="32"/>
      <c r="B4971" s="32"/>
      <c r="C4971" s="32"/>
      <c r="D4971" s="32"/>
      <c r="E4971" s="32"/>
      <c r="F4971" s="32"/>
      <c r="I4971" s="32"/>
    </row>
    <row r="4972" ht="34.5" customHeight="1">
      <c r="A4972" s="32"/>
      <c r="B4972" s="32"/>
      <c r="C4972" s="32"/>
      <c r="D4972" s="32"/>
      <c r="E4972" s="32"/>
      <c r="F4972" s="32"/>
      <c r="I4972" s="32"/>
    </row>
    <row r="4973" ht="34.5" customHeight="1">
      <c r="A4973" s="32"/>
      <c r="B4973" s="32"/>
      <c r="C4973" s="32"/>
      <c r="D4973" s="32"/>
      <c r="E4973" s="32"/>
      <c r="F4973" s="32"/>
      <c r="I4973" s="32"/>
    </row>
    <row r="4974" ht="34.5" customHeight="1">
      <c r="A4974" s="32"/>
      <c r="B4974" s="32"/>
      <c r="C4974" s="32"/>
      <c r="D4974" s="32"/>
      <c r="E4974" s="32"/>
      <c r="F4974" s="32"/>
      <c r="I4974" s="32"/>
    </row>
    <row r="4975" ht="34.5" customHeight="1">
      <c r="A4975" s="32"/>
      <c r="B4975" s="32"/>
      <c r="C4975" s="32"/>
      <c r="D4975" s="32"/>
      <c r="E4975" s="32"/>
      <c r="F4975" s="32"/>
      <c r="I4975" s="32"/>
    </row>
    <row r="4976" ht="34.5" customHeight="1">
      <c r="A4976" s="32"/>
      <c r="B4976" s="32"/>
      <c r="C4976" s="32"/>
      <c r="D4976" s="32"/>
      <c r="E4976" s="32"/>
      <c r="F4976" s="32"/>
      <c r="I4976" s="32"/>
    </row>
    <row r="4977" ht="34.5" customHeight="1">
      <c r="A4977" s="32"/>
      <c r="B4977" s="32"/>
      <c r="C4977" s="32"/>
      <c r="D4977" s="32"/>
      <c r="E4977" s="32"/>
      <c r="F4977" s="32"/>
      <c r="I4977" s="32"/>
    </row>
    <row r="4978" ht="34.5" customHeight="1">
      <c r="A4978" s="32"/>
      <c r="B4978" s="32"/>
      <c r="C4978" s="32"/>
      <c r="D4978" s="32"/>
      <c r="E4978" s="32"/>
      <c r="F4978" s="32"/>
      <c r="I4978" s="32"/>
    </row>
    <row r="4979" ht="34.5" customHeight="1">
      <c r="A4979" s="32"/>
      <c r="B4979" s="32"/>
      <c r="C4979" s="32"/>
      <c r="D4979" s="32"/>
      <c r="E4979" s="32"/>
      <c r="F4979" s="32"/>
      <c r="I4979" s="32"/>
    </row>
    <row r="4980" ht="34.5" customHeight="1">
      <c r="A4980" s="32"/>
      <c r="B4980" s="32"/>
      <c r="C4980" s="32"/>
      <c r="D4980" s="32"/>
      <c r="E4980" s="32"/>
      <c r="F4980" s="32"/>
      <c r="I4980" s="32"/>
    </row>
    <row r="4981" ht="34.5" customHeight="1">
      <c r="A4981" s="32"/>
      <c r="B4981" s="32"/>
      <c r="C4981" s="32"/>
      <c r="D4981" s="32"/>
      <c r="E4981" s="32"/>
      <c r="F4981" s="32"/>
      <c r="I4981" s="32"/>
    </row>
    <row r="4982" ht="34.5" customHeight="1">
      <c r="A4982" s="32"/>
      <c r="B4982" s="32"/>
      <c r="C4982" s="32"/>
      <c r="D4982" s="32"/>
      <c r="E4982" s="32"/>
      <c r="F4982" s="32"/>
      <c r="I4982" s="32"/>
    </row>
    <row r="4983" ht="34.5" customHeight="1">
      <c r="A4983" s="32"/>
      <c r="B4983" s="32"/>
      <c r="C4983" s="32"/>
      <c r="D4983" s="32"/>
      <c r="E4983" s="32"/>
      <c r="F4983" s="32"/>
      <c r="I4983" s="32"/>
    </row>
    <row r="4984" ht="34.5" customHeight="1">
      <c r="A4984" s="32"/>
      <c r="B4984" s="32"/>
      <c r="D4984" s="32"/>
      <c r="E4984" s="32"/>
      <c r="I4984" s="32"/>
    </row>
    <row r="4985" ht="34.5" customHeight="1">
      <c r="A4985" s="32"/>
      <c r="B4985" s="32"/>
      <c r="C4985" s="32"/>
      <c r="D4985" s="32"/>
      <c r="E4985" s="32"/>
      <c r="F4985" s="32"/>
      <c r="I4985" s="32"/>
    </row>
    <row r="4986" ht="34.5" customHeight="1">
      <c r="A4986" s="32"/>
      <c r="B4986" s="32"/>
      <c r="D4986" s="32"/>
      <c r="E4986" s="32"/>
      <c r="I4986" s="32"/>
    </row>
    <row r="4987" ht="34.5" customHeight="1">
      <c r="A4987" s="32"/>
      <c r="B4987" s="32"/>
      <c r="C4987" s="32"/>
      <c r="D4987" s="32"/>
      <c r="E4987" s="32"/>
      <c r="F4987" s="32"/>
      <c r="I4987" s="32"/>
    </row>
    <row r="4988" ht="34.5" customHeight="1">
      <c r="A4988" s="32"/>
      <c r="B4988" s="32"/>
      <c r="D4988" s="32"/>
      <c r="E4988" s="32"/>
      <c r="I4988" s="32"/>
    </row>
    <row r="4989" ht="34.5" customHeight="1">
      <c r="A4989" s="32"/>
      <c r="B4989" s="32"/>
      <c r="C4989" s="32"/>
      <c r="D4989" s="32"/>
      <c r="E4989" s="32"/>
      <c r="F4989" s="32"/>
      <c r="I4989" s="32"/>
    </row>
    <row r="4990" ht="34.5" customHeight="1">
      <c r="A4990" s="32"/>
      <c r="B4990" s="32"/>
      <c r="D4990" s="32"/>
      <c r="E4990" s="32"/>
      <c r="I4990" s="32"/>
    </row>
    <row r="4991" ht="34.5" customHeight="1">
      <c r="A4991" s="32"/>
      <c r="B4991" s="32"/>
      <c r="D4991" s="32"/>
      <c r="E4991" s="32"/>
      <c r="I4991" s="32"/>
    </row>
    <row r="4992" ht="34.5" customHeight="1">
      <c r="A4992" s="32"/>
      <c r="B4992" s="32"/>
      <c r="D4992" s="32"/>
      <c r="E4992" s="32"/>
      <c r="I4992" s="32"/>
    </row>
    <row r="4993" ht="34.5" customHeight="1">
      <c r="A4993" s="32"/>
      <c r="B4993" s="32"/>
      <c r="D4993" s="32"/>
      <c r="E4993" s="32"/>
      <c r="I4993" s="32"/>
    </row>
    <row r="4994" ht="34.5" customHeight="1">
      <c r="A4994" s="32"/>
      <c r="B4994" s="32"/>
      <c r="D4994" s="32"/>
      <c r="E4994" s="32"/>
      <c r="I4994" s="32"/>
    </row>
    <row r="4995" ht="34.5" customHeight="1">
      <c r="A4995" s="32"/>
      <c r="B4995" s="32"/>
      <c r="D4995" s="32"/>
      <c r="E4995" s="32"/>
      <c r="I4995" s="32"/>
    </row>
    <row r="4996" ht="34.5" customHeight="1">
      <c r="A4996" s="32"/>
      <c r="B4996" s="32"/>
      <c r="C4996" s="32"/>
      <c r="D4996" s="32"/>
      <c r="E4996" s="32"/>
      <c r="F4996" s="32"/>
      <c r="I4996" s="32"/>
    </row>
    <row r="4997" ht="34.5" customHeight="1">
      <c r="A4997" s="32"/>
      <c r="B4997" s="32"/>
      <c r="D4997" s="32"/>
      <c r="E4997" s="32"/>
      <c r="I4997" s="32"/>
    </row>
    <row r="4998" ht="34.5" customHeight="1">
      <c r="A4998" s="32"/>
      <c r="B4998" s="32"/>
      <c r="C4998" s="32"/>
      <c r="D4998" s="32"/>
      <c r="E4998" s="32"/>
      <c r="F4998" s="32"/>
      <c r="I4998" s="32"/>
    </row>
    <row r="4999" ht="34.5" customHeight="1">
      <c r="A4999" s="32"/>
      <c r="B4999" s="32"/>
      <c r="D4999" s="32"/>
      <c r="E4999" s="32"/>
      <c r="I4999" s="32"/>
    </row>
    <row r="5000" ht="34.5" customHeight="1">
      <c r="A5000" s="32"/>
      <c r="B5000" s="32"/>
      <c r="C5000" s="32"/>
      <c r="D5000" s="32"/>
      <c r="E5000" s="32"/>
      <c r="F5000" s="32"/>
      <c r="I5000" s="32"/>
    </row>
    <row r="5001" ht="34.5" customHeight="1">
      <c r="A5001" s="32"/>
      <c r="B5001" s="32"/>
      <c r="D5001" s="32"/>
      <c r="E5001" s="32"/>
      <c r="I5001" s="32"/>
    </row>
    <row r="5002" ht="34.5" customHeight="1">
      <c r="A5002" s="32"/>
      <c r="B5002" s="32"/>
      <c r="C5002" s="32"/>
      <c r="D5002" s="32"/>
      <c r="E5002" s="32"/>
      <c r="F5002" s="32"/>
      <c r="I5002" s="32"/>
    </row>
    <row r="5003" ht="34.5" customHeight="1">
      <c r="A5003" s="32"/>
      <c r="B5003" s="32"/>
      <c r="D5003" s="32"/>
      <c r="E5003" s="32"/>
      <c r="I5003" s="32"/>
    </row>
    <row r="5004" ht="34.5" customHeight="1">
      <c r="A5004" s="32"/>
      <c r="B5004" s="32"/>
      <c r="C5004" s="32"/>
      <c r="D5004" s="32"/>
      <c r="E5004" s="32"/>
      <c r="F5004" s="32"/>
      <c r="I5004" s="32"/>
    </row>
    <row r="5005" ht="34.5" customHeight="1">
      <c r="A5005" s="32"/>
      <c r="B5005" s="32"/>
      <c r="D5005" s="32"/>
      <c r="E5005" s="32"/>
      <c r="I5005" s="32"/>
    </row>
    <row r="5006" ht="34.5" customHeight="1">
      <c r="A5006" s="32"/>
      <c r="B5006" s="32"/>
      <c r="C5006" s="32"/>
      <c r="D5006" s="32"/>
      <c r="E5006" s="32"/>
      <c r="F5006" s="32"/>
      <c r="I5006" s="32"/>
    </row>
    <row r="5007" ht="34.5" customHeight="1">
      <c r="A5007" s="32"/>
      <c r="B5007" s="32"/>
      <c r="D5007" s="32"/>
      <c r="E5007" s="32"/>
      <c r="I5007" s="32"/>
    </row>
    <row r="5008" ht="34.5" customHeight="1">
      <c r="A5008" s="32"/>
      <c r="B5008" s="32"/>
      <c r="C5008" s="32"/>
      <c r="D5008" s="32"/>
      <c r="E5008" s="32"/>
      <c r="F5008" s="32"/>
      <c r="I5008" s="32"/>
    </row>
    <row r="5009" ht="34.5" customHeight="1">
      <c r="A5009" s="32"/>
      <c r="B5009" s="32"/>
      <c r="D5009" s="32"/>
      <c r="E5009" s="32"/>
      <c r="I5009" s="32"/>
    </row>
    <row r="5010" ht="34.5" customHeight="1">
      <c r="A5010" s="32"/>
      <c r="B5010" s="32"/>
      <c r="C5010" s="32"/>
      <c r="D5010" s="32"/>
      <c r="E5010" s="32"/>
      <c r="F5010" s="32"/>
      <c r="I5010" s="32"/>
    </row>
    <row r="5011" ht="34.5" customHeight="1">
      <c r="A5011" s="32"/>
      <c r="B5011" s="32"/>
      <c r="D5011" s="32"/>
      <c r="E5011" s="32"/>
      <c r="I5011" s="32"/>
    </row>
    <row r="5012" ht="34.5" customHeight="1">
      <c r="A5012" s="32"/>
      <c r="B5012" s="32"/>
      <c r="C5012" s="32"/>
      <c r="D5012" s="32"/>
      <c r="E5012" s="32"/>
      <c r="F5012" s="32"/>
      <c r="I5012" s="32"/>
    </row>
    <row r="5013" ht="34.5" customHeight="1">
      <c r="A5013" s="32"/>
      <c r="B5013" s="32"/>
      <c r="D5013" s="32"/>
      <c r="E5013" s="32"/>
      <c r="I5013" s="32"/>
    </row>
    <row r="5014" ht="34.5" customHeight="1">
      <c r="A5014" s="32"/>
      <c r="B5014" s="32"/>
      <c r="C5014" s="32"/>
      <c r="D5014" s="32"/>
      <c r="E5014" s="32"/>
      <c r="F5014" s="32"/>
      <c r="I5014" s="32"/>
    </row>
    <row r="5015" ht="34.5" customHeight="1">
      <c r="A5015" s="32"/>
      <c r="B5015" s="32"/>
      <c r="D5015" s="32"/>
      <c r="E5015" s="32"/>
      <c r="I5015" s="32"/>
    </row>
    <row r="5016" ht="34.5" customHeight="1">
      <c r="A5016" s="32"/>
      <c r="B5016" s="32"/>
      <c r="C5016" s="32"/>
      <c r="D5016" s="32"/>
      <c r="E5016" s="32"/>
      <c r="F5016" s="32"/>
      <c r="I5016" s="32"/>
    </row>
    <row r="5017" ht="34.5" customHeight="1">
      <c r="A5017" s="32"/>
      <c r="B5017" s="32"/>
      <c r="D5017" s="32"/>
      <c r="E5017" s="32"/>
      <c r="I5017" s="32"/>
    </row>
    <row r="5018" ht="34.5" customHeight="1">
      <c r="A5018" s="32"/>
      <c r="B5018" s="32"/>
      <c r="C5018" s="32"/>
      <c r="D5018" s="32"/>
      <c r="E5018" s="32"/>
      <c r="F5018" s="32"/>
      <c r="I5018" s="32"/>
    </row>
    <row r="5019" ht="34.5" customHeight="1">
      <c r="A5019" s="32"/>
      <c r="B5019" s="32"/>
      <c r="D5019" s="32"/>
      <c r="E5019" s="32"/>
      <c r="I5019" s="32"/>
    </row>
    <row r="5020" ht="34.5" customHeight="1">
      <c r="A5020" s="32"/>
      <c r="B5020" s="32"/>
      <c r="D5020" s="32"/>
      <c r="E5020" s="32"/>
      <c r="I5020" s="32"/>
    </row>
    <row r="5021" ht="34.5" customHeight="1">
      <c r="A5021" s="32"/>
      <c r="B5021" s="32"/>
      <c r="D5021" s="32"/>
      <c r="E5021" s="32"/>
      <c r="I5021" s="32"/>
    </row>
    <row r="5022" ht="34.5" customHeight="1">
      <c r="A5022" s="32"/>
      <c r="B5022" s="32"/>
      <c r="D5022" s="32"/>
      <c r="E5022" s="32"/>
      <c r="I5022" s="32"/>
    </row>
    <row r="5023" ht="34.5" customHeight="1">
      <c r="A5023" s="32"/>
      <c r="B5023" s="32"/>
      <c r="D5023" s="32"/>
      <c r="E5023" s="32"/>
      <c r="I5023" s="32"/>
    </row>
    <row r="5024" ht="34.5" customHeight="1">
      <c r="A5024" s="32"/>
      <c r="B5024" s="32"/>
      <c r="D5024" s="32"/>
      <c r="E5024" s="32"/>
      <c r="I5024" s="32"/>
    </row>
    <row r="5025" ht="34.5" customHeight="1">
      <c r="A5025" s="32"/>
      <c r="B5025" s="32"/>
      <c r="D5025" s="32"/>
      <c r="E5025" s="32"/>
      <c r="I5025" s="32"/>
    </row>
    <row r="5026" ht="34.5" customHeight="1">
      <c r="A5026" s="32"/>
      <c r="B5026" s="32"/>
      <c r="C5026" s="32"/>
      <c r="D5026" s="32"/>
      <c r="E5026" s="32"/>
      <c r="F5026" s="32"/>
      <c r="I5026" s="32"/>
    </row>
    <row r="5027" ht="34.5" customHeight="1">
      <c r="A5027" s="32"/>
      <c r="B5027" s="32"/>
      <c r="D5027" s="32"/>
      <c r="E5027" s="32"/>
      <c r="I5027" s="32"/>
    </row>
    <row r="5028" ht="34.5" customHeight="1">
      <c r="A5028" s="32"/>
      <c r="B5028" s="32"/>
      <c r="C5028" s="32"/>
      <c r="D5028" s="32"/>
      <c r="E5028" s="32"/>
      <c r="F5028" s="32"/>
      <c r="I5028" s="32"/>
    </row>
    <row r="5029" ht="34.5" customHeight="1">
      <c r="A5029" s="32"/>
      <c r="B5029" s="32"/>
      <c r="D5029" s="32"/>
      <c r="E5029" s="32"/>
      <c r="I5029" s="32"/>
    </row>
    <row r="5030" ht="34.5" customHeight="1">
      <c r="A5030" s="32"/>
      <c r="B5030" s="32"/>
      <c r="C5030" s="32"/>
      <c r="D5030" s="32"/>
      <c r="E5030" s="32"/>
      <c r="F5030" s="32"/>
      <c r="I5030" s="32"/>
    </row>
    <row r="5031" ht="34.5" customHeight="1">
      <c r="A5031" s="32"/>
      <c r="B5031" s="32"/>
      <c r="D5031" s="32"/>
      <c r="E5031" s="32"/>
      <c r="I5031" s="32"/>
    </row>
    <row r="5032" ht="34.5" customHeight="1">
      <c r="A5032" s="32"/>
      <c r="B5032" s="32"/>
      <c r="C5032" s="32"/>
      <c r="D5032" s="32"/>
      <c r="E5032" s="32"/>
      <c r="F5032" s="32"/>
      <c r="I5032" s="32"/>
    </row>
    <row r="5033" ht="34.5" customHeight="1">
      <c r="A5033" s="32"/>
      <c r="B5033" s="32"/>
      <c r="C5033" s="32"/>
      <c r="D5033" s="32"/>
      <c r="E5033" s="32"/>
      <c r="F5033" s="32"/>
      <c r="I5033" s="32"/>
    </row>
    <row r="5034" ht="34.5" customHeight="1">
      <c r="A5034" s="32"/>
      <c r="B5034" s="32"/>
      <c r="D5034" s="32"/>
      <c r="E5034" s="32"/>
      <c r="I5034" s="32"/>
    </row>
    <row r="5035" ht="34.5" customHeight="1">
      <c r="A5035" s="32"/>
      <c r="B5035" s="32"/>
      <c r="C5035" s="32"/>
      <c r="D5035" s="32"/>
      <c r="E5035" s="32"/>
      <c r="F5035" s="32"/>
      <c r="I5035" s="32"/>
    </row>
    <row r="5036" ht="34.5" customHeight="1">
      <c r="A5036" s="32"/>
      <c r="B5036" s="32"/>
      <c r="C5036" s="32"/>
      <c r="D5036" s="32"/>
      <c r="E5036" s="32"/>
      <c r="F5036" s="32"/>
      <c r="I5036" s="32"/>
    </row>
    <row r="5037" ht="34.5" customHeight="1">
      <c r="A5037" s="32"/>
      <c r="B5037" s="32"/>
      <c r="D5037" s="32"/>
      <c r="E5037" s="32"/>
      <c r="I5037" s="32"/>
    </row>
    <row r="5038" ht="34.5" customHeight="1">
      <c r="A5038" s="32"/>
      <c r="B5038" s="32"/>
      <c r="C5038" s="32"/>
      <c r="D5038" s="32"/>
      <c r="E5038" s="32"/>
      <c r="F5038" s="32"/>
      <c r="I5038" s="32"/>
    </row>
    <row r="5039" ht="34.5" customHeight="1">
      <c r="A5039" s="32"/>
      <c r="B5039" s="32"/>
      <c r="D5039" s="32"/>
      <c r="E5039" s="32"/>
      <c r="I5039" s="32"/>
    </row>
    <row r="5040" ht="34.5" customHeight="1">
      <c r="A5040" s="32"/>
      <c r="B5040" s="32"/>
      <c r="C5040" s="32"/>
      <c r="D5040" s="32"/>
      <c r="E5040" s="32"/>
      <c r="F5040" s="32"/>
      <c r="I5040" s="32"/>
    </row>
    <row r="5041" ht="34.5" customHeight="1">
      <c r="A5041" s="32"/>
      <c r="B5041" s="32"/>
      <c r="D5041" s="32"/>
      <c r="E5041" s="32"/>
      <c r="I5041" s="32"/>
    </row>
    <row r="5042" ht="34.5" customHeight="1">
      <c r="A5042" s="32"/>
      <c r="B5042" s="32"/>
      <c r="C5042" s="32"/>
      <c r="D5042" s="32"/>
      <c r="E5042" s="32"/>
      <c r="F5042" s="32"/>
      <c r="I5042" s="32"/>
    </row>
    <row r="5043" ht="34.5" customHeight="1">
      <c r="A5043" s="32"/>
      <c r="B5043" s="32"/>
      <c r="D5043" s="32"/>
      <c r="E5043" s="32"/>
      <c r="I5043" s="32"/>
    </row>
    <row r="5044" ht="34.5" customHeight="1">
      <c r="A5044" s="32"/>
      <c r="B5044" s="32"/>
      <c r="C5044" s="32"/>
      <c r="D5044" s="32"/>
      <c r="E5044" s="32"/>
      <c r="F5044" s="32"/>
      <c r="I5044" s="32"/>
    </row>
    <row r="5045" ht="34.5" customHeight="1">
      <c r="A5045" s="32"/>
      <c r="B5045" s="32"/>
      <c r="D5045" s="32"/>
      <c r="E5045" s="32"/>
      <c r="I5045" s="32"/>
    </row>
    <row r="5046" ht="34.5" customHeight="1">
      <c r="A5046" s="32"/>
      <c r="B5046" s="32"/>
      <c r="C5046" s="32"/>
      <c r="D5046" s="32"/>
      <c r="E5046" s="32"/>
      <c r="F5046" s="32"/>
      <c r="I5046" s="32"/>
    </row>
    <row r="5047" ht="34.5" customHeight="1">
      <c r="A5047" s="32"/>
      <c r="B5047" s="32"/>
      <c r="D5047" s="32"/>
      <c r="E5047" s="32"/>
      <c r="I5047" s="32"/>
    </row>
    <row r="5048" ht="34.5" customHeight="1">
      <c r="A5048" s="32"/>
      <c r="B5048" s="32"/>
      <c r="C5048" s="32"/>
      <c r="D5048" s="32"/>
      <c r="E5048" s="32"/>
      <c r="F5048" s="32"/>
      <c r="I5048" s="32"/>
    </row>
    <row r="5049" ht="34.5" customHeight="1">
      <c r="A5049" s="32"/>
      <c r="B5049" s="32"/>
      <c r="D5049" s="32"/>
      <c r="E5049" s="32"/>
      <c r="I5049" s="32"/>
    </row>
    <row r="5050" ht="34.5" customHeight="1">
      <c r="A5050" s="32"/>
      <c r="B5050" s="32"/>
      <c r="C5050" s="32"/>
      <c r="D5050" s="32"/>
      <c r="E5050" s="32"/>
      <c r="F5050" s="32"/>
      <c r="I5050" s="32"/>
    </row>
    <row r="5051" ht="34.5" customHeight="1">
      <c r="A5051" s="32"/>
      <c r="B5051" s="32"/>
      <c r="D5051" s="32"/>
      <c r="E5051" s="32"/>
      <c r="I5051" s="32"/>
    </row>
    <row r="5052" ht="34.5" customHeight="1">
      <c r="A5052" s="32"/>
      <c r="B5052" s="32"/>
      <c r="C5052" s="32"/>
      <c r="D5052" s="32"/>
      <c r="E5052" s="32"/>
      <c r="F5052" s="32"/>
      <c r="I5052" s="32"/>
    </row>
    <row r="5053" ht="34.5" customHeight="1">
      <c r="A5053" s="32"/>
      <c r="B5053" s="32"/>
      <c r="D5053" s="32"/>
      <c r="E5053" s="32"/>
      <c r="I5053" s="32"/>
    </row>
    <row r="5054" ht="34.5" customHeight="1">
      <c r="A5054" s="32"/>
      <c r="B5054" s="32"/>
      <c r="C5054" s="32"/>
      <c r="D5054" s="32"/>
      <c r="E5054" s="32"/>
      <c r="F5054" s="32"/>
      <c r="I5054" s="32"/>
    </row>
    <row r="5055" ht="34.5" customHeight="1">
      <c r="A5055" s="32"/>
      <c r="B5055" s="32"/>
      <c r="D5055" s="32"/>
      <c r="E5055" s="32"/>
      <c r="I5055" s="32"/>
    </row>
    <row r="5056" ht="34.5" customHeight="1">
      <c r="A5056" s="32"/>
      <c r="B5056" s="32"/>
      <c r="C5056" s="32"/>
      <c r="D5056" s="32"/>
      <c r="E5056" s="32"/>
      <c r="F5056" s="32"/>
      <c r="I5056" s="32"/>
    </row>
    <row r="5057" ht="34.5" customHeight="1">
      <c r="A5057" s="32"/>
      <c r="B5057" s="32"/>
      <c r="D5057" s="32"/>
      <c r="E5057" s="32"/>
      <c r="I5057" s="32"/>
    </row>
    <row r="5058" ht="34.5" customHeight="1">
      <c r="A5058" s="32"/>
      <c r="B5058" s="32"/>
      <c r="C5058" s="32"/>
      <c r="D5058" s="32"/>
      <c r="E5058" s="32"/>
      <c r="F5058" s="32"/>
      <c r="I5058" s="32"/>
    </row>
    <row r="5059" ht="34.5" customHeight="1">
      <c r="A5059" s="32"/>
      <c r="B5059" s="32"/>
      <c r="D5059" s="32"/>
      <c r="E5059" s="32"/>
      <c r="I5059" s="32"/>
    </row>
    <row r="5060" ht="34.5" customHeight="1">
      <c r="A5060" s="32"/>
      <c r="B5060" s="32"/>
      <c r="C5060" s="32"/>
      <c r="D5060" s="32"/>
      <c r="E5060" s="32"/>
      <c r="F5060" s="32"/>
      <c r="I5060" s="32"/>
    </row>
    <row r="5061" ht="34.5" customHeight="1">
      <c r="A5061" s="32"/>
      <c r="B5061" s="32"/>
      <c r="D5061" s="32"/>
      <c r="E5061" s="32"/>
      <c r="I5061" s="32"/>
    </row>
    <row r="5062" ht="34.5" customHeight="1">
      <c r="A5062" s="32"/>
      <c r="B5062" s="32"/>
      <c r="C5062" s="32"/>
      <c r="D5062" s="32"/>
      <c r="E5062" s="32"/>
      <c r="F5062" s="32"/>
      <c r="I5062" s="32"/>
    </row>
    <row r="5063" ht="34.5" customHeight="1">
      <c r="A5063" s="32"/>
      <c r="B5063" s="32"/>
      <c r="D5063" s="32"/>
      <c r="E5063" s="32"/>
      <c r="I5063" s="32"/>
    </row>
    <row r="5064" ht="34.5" customHeight="1">
      <c r="A5064" s="32"/>
      <c r="B5064" s="32"/>
      <c r="C5064" s="32"/>
      <c r="D5064" s="32"/>
      <c r="E5064" s="32"/>
      <c r="F5064" s="32"/>
      <c r="I5064" s="32"/>
    </row>
    <row r="5065" ht="34.5" customHeight="1">
      <c r="A5065" s="32"/>
      <c r="B5065" s="32"/>
      <c r="D5065" s="32"/>
      <c r="E5065" s="32"/>
      <c r="I5065" s="32"/>
    </row>
    <row r="5066" ht="34.5" customHeight="1">
      <c r="A5066" s="32"/>
      <c r="B5066" s="32"/>
      <c r="C5066" s="32"/>
      <c r="D5066" s="32"/>
      <c r="E5066" s="32"/>
      <c r="F5066" s="32"/>
      <c r="I5066" s="32"/>
    </row>
    <row r="5067" ht="34.5" customHeight="1">
      <c r="A5067" s="32"/>
      <c r="B5067" s="32"/>
      <c r="D5067" s="32"/>
      <c r="E5067" s="32"/>
      <c r="I5067" s="32"/>
    </row>
    <row r="5068" ht="34.5" customHeight="1">
      <c r="A5068" s="32"/>
      <c r="B5068" s="32"/>
      <c r="C5068" s="32"/>
      <c r="D5068" s="32"/>
      <c r="E5068" s="32"/>
      <c r="F5068" s="32"/>
      <c r="I5068" s="32"/>
    </row>
    <row r="5069" ht="34.5" customHeight="1">
      <c r="A5069" s="32"/>
      <c r="B5069" s="32"/>
      <c r="D5069" s="32"/>
      <c r="E5069" s="32"/>
      <c r="I5069" s="32"/>
    </row>
    <row r="5070" ht="34.5" customHeight="1">
      <c r="A5070" s="32"/>
      <c r="B5070" s="32"/>
      <c r="C5070" s="32"/>
      <c r="D5070" s="32"/>
      <c r="E5070" s="32"/>
      <c r="F5070" s="32"/>
      <c r="I5070" s="32"/>
    </row>
    <row r="5071" ht="34.5" customHeight="1">
      <c r="A5071" s="32"/>
      <c r="B5071" s="32"/>
      <c r="D5071" s="32"/>
      <c r="E5071" s="32"/>
      <c r="I5071" s="32"/>
    </row>
    <row r="5072" ht="34.5" customHeight="1">
      <c r="A5072" s="32"/>
      <c r="B5072" s="32"/>
      <c r="C5072" s="32"/>
      <c r="D5072" s="32"/>
      <c r="E5072" s="32"/>
      <c r="F5072" s="32"/>
      <c r="I5072" s="32"/>
    </row>
    <row r="5073" ht="34.5" customHeight="1">
      <c r="A5073" s="32"/>
      <c r="B5073" s="32"/>
      <c r="D5073" s="32"/>
      <c r="E5073" s="32"/>
      <c r="I5073" s="32"/>
    </row>
    <row r="5074" ht="34.5" customHeight="1">
      <c r="A5074" s="32"/>
      <c r="B5074" s="32"/>
      <c r="C5074" s="32"/>
      <c r="D5074" s="32"/>
      <c r="E5074" s="32"/>
      <c r="F5074" s="32"/>
      <c r="I5074" s="32"/>
    </row>
    <row r="5075" ht="34.5" customHeight="1">
      <c r="A5075" s="32"/>
      <c r="B5075" s="32"/>
      <c r="D5075" s="32"/>
      <c r="E5075" s="32"/>
      <c r="I5075" s="32"/>
    </row>
    <row r="5076" ht="34.5" customHeight="1">
      <c r="A5076" s="32"/>
      <c r="B5076" s="32"/>
      <c r="C5076" s="32"/>
      <c r="D5076" s="32"/>
      <c r="E5076" s="32"/>
      <c r="F5076" s="32"/>
      <c r="I5076" s="32"/>
    </row>
    <row r="5077" ht="34.5" customHeight="1">
      <c r="A5077" s="32"/>
      <c r="B5077" s="32"/>
      <c r="D5077" s="32"/>
      <c r="E5077" s="32"/>
      <c r="I5077" s="32"/>
    </row>
    <row r="5078" ht="34.5" customHeight="1">
      <c r="A5078" s="32"/>
      <c r="B5078" s="32"/>
      <c r="C5078" s="32"/>
      <c r="D5078" s="32"/>
      <c r="E5078" s="32"/>
      <c r="F5078" s="32"/>
      <c r="I5078" s="32"/>
    </row>
    <row r="5079" ht="34.5" customHeight="1">
      <c r="A5079" s="32"/>
      <c r="B5079" s="32"/>
      <c r="D5079" s="32"/>
      <c r="E5079" s="32"/>
      <c r="I5079" s="32"/>
    </row>
    <row r="5080" ht="34.5" customHeight="1">
      <c r="A5080" s="32"/>
      <c r="B5080" s="32"/>
      <c r="C5080" s="32"/>
      <c r="D5080" s="32"/>
      <c r="E5080" s="32"/>
      <c r="F5080" s="32"/>
      <c r="I5080" s="32"/>
    </row>
    <row r="5081" ht="34.5" customHeight="1">
      <c r="A5081" s="32"/>
      <c r="B5081" s="32"/>
      <c r="D5081" s="32"/>
      <c r="E5081" s="32"/>
      <c r="I5081" s="32"/>
    </row>
    <row r="5082" ht="34.5" customHeight="1">
      <c r="A5082" s="32"/>
      <c r="B5082" s="32"/>
      <c r="D5082" s="32"/>
      <c r="E5082" s="32"/>
      <c r="I5082" s="32"/>
    </row>
    <row r="5083" ht="34.5" customHeight="1">
      <c r="A5083" s="32"/>
      <c r="B5083" s="32"/>
      <c r="D5083" s="32"/>
      <c r="E5083" s="32"/>
      <c r="I5083" s="32"/>
    </row>
    <row r="5084" ht="34.5" customHeight="1">
      <c r="A5084" s="32"/>
      <c r="B5084" s="32"/>
      <c r="C5084" s="32"/>
      <c r="D5084" s="32"/>
      <c r="E5084" s="32"/>
      <c r="F5084" s="32"/>
      <c r="I5084" s="32"/>
    </row>
    <row r="5085" ht="34.5" customHeight="1">
      <c r="A5085" s="32"/>
      <c r="B5085" s="32"/>
      <c r="D5085" s="32"/>
      <c r="E5085" s="32"/>
      <c r="I5085" s="32"/>
    </row>
    <row r="5086" ht="34.5" customHeight="1">
      <c r="A5086" s="32"/>
      <c r="B5086" s="32"/>
      <c r="D5086" s="32"/>
      <c r="E5086" s="32"/>
      <c r="I5086" s="32"/>
    </row>
    <row r="5087" ht="34.5" customHeight="1">
      <c r="A5087" s="32"/>
      <c r="B5087" s="32"/>
      <c r="D5087" s="32"/>
      <c r="E5087" s="32"/>
      <c r="I5087" s="32"/>
    </row>
    <row r="5088" ht="34.5" customHeight="1">
      <c r="A5088" s="32"/>
      <c r="B5088" s="32"/>
      <c r="C5088" s="32"/>
      <c r="D5088" s="32"/>
      <c r="E5088" s="32"/>
      <c r="F5088" s="32"/>
      <c r="I5088" s="32"/>
    </row>
    <row r="5089" ht="34.5" customHeight="1">
      <c r="A5089" s="32"/>
      <c r="B5089" s="32"/>
      <c r="D5089" s="32"/>
      <c r="E5089" s="32"/>
      <c r="I5089" s="32"/>
    </row>
    <row r="5090" ht="34.5" customHeight="1">
      <c r="A5090" s="32"/>
      <c r="B5090" s="32"/>
      <c r="C5090" s="32"/>
      <c r="D5090" s="32"/>
      <c r="E5090" s="32"/>
      <c r="F5090" s="32"/>
      <c r="I5090" s="32"/>
    </row>
    <row r="5091" ht="34.5" customHeight="1">
      <c r="A5091" s="32"/>
      <c r="B5091" s="32"/>
      <c r="D5091" s="32"/>
      <c r="E5091" s="32"/>
      <c r="I5091" s="32"/>
    </row>
    <row r="5092" ht="34.5" customHeight="1">
      <c r="A5092" s="32"/>
      <c r="B5092" s="32"/>
      <c r="C5092" s="32"/>
      <c r="D5092" s="32"/>
      <c r="E5092" s="32"/>
      <c r="F5092" s="32"/>
      <c r="I5092" s="32"/>
    </row>
    <row r="5093" ht="34.5" customHeight="1">
      <c r="A5093" s="32"/>
      <c r="B5093" s="32"/>
      <c r="D5093" s="32"/>
      <c r="E5093" s="32"/>
      <c r="I5093" s="32"/>
    </row>
    <row r="5094" ht="34.5" customHeight="1">
      <c r="A5094" s="32"/>
      <c r="B5094" s="32"/>
      <c r="C5094" s="32"/>
      <c r="D5094" s="32"/>
      <c r="E5094" s="32"/>
      <c r="F5094" s="32"/>
      <c r="I5094" s="32"/>
    </row>
    <row r="5095" ht="34.5" customHeight="1">
      <c r="A5095" s="32"/>
      <c r="B5095" s="32"/>
      <c r="D5095" s="32"/>
      <c r="E5095" s="32"/>
      <c r="I5095" s="32"/>
    </row>
    <row r="5096" ht="34.5" customHeight="1">
      <c r="A5096" s="32"/>
      <c r="B5096" s="32"/>
      <c r="C5096" s="32"/>
      <c r="D5096" s="32"/>
      <c r="E5096" s="32"/>
      <c r="F5096" s="32"/>
      <c r="I5096" s="32"/>
    </row>
    <row r="5097" ht="34.5" customHeight="1">
      <c r="A5097" s="32"/>
      <c r="B5097" s="32"/>
      <c r="D5097" s="32"/>
      <c r="E5097" s="32"/>
      <c r="I5097" s="32"/>
    </row>
    <row r="5098" ht="34.5" customHeight="1">
      <c r="A5098" s="32"/>
      <c r="B5098" s="32"/>
      <c r="C5098" s="32"/>
      <c r="D5098" s="32"/>
      <c r="E5098" s="32"/>
      <c r="F5098" s="32"/>
      <c r="I5098" s="32"/>
    </row>
    <row r="5099" ht="34.5" customHeight="1">
      <c r="A5099" s="32"/>
      <c r="B5099" s="32"/>
      <c r="D5099" s="32"/>
      <c r="E5099" s="32"/>
      <c r="I5099" s="32"/>
    </row>
    <row r="5100" ht="34.5" customHeight="1">
      <c r="A5100" s="32"/>
      <c r="B5100" s="32"/>
      <c r="C5100" s="32"/>
      <c r="D5100" s="32"/>
      <c r="E5100" s="32"/>
      <c r="F5100" s="32"/>
      <c r="I5100" s="32"/>
    </row>
    <row r="5101" ht="34.5" customHeight="1">
      <c r="A5101" s="32"/>
      <c r="B5101" s="32"/>
      <c r="D5101" s="32"/>
      <c r="E5101" s="32"/>
      <c r="I5101" s="32"/>
    </row>
    <row r="5102" ht="34.5" customHeight="1">
      <c r="A5102" s="32"/>
      <c r="B5102" s="32"/>
      <c r="D5102" s="32"/>
      <c r="E5102" s="32"/>
      <c r="I5102" s="32"/>
    </row>
    <row r="5103" ht="34.5" customHeight="1">
      <c r="A5103" s="32"/>
      <c r="B5103" s="32"/>
      <c r="D5103" s="32"/>
      <c r="E5103" s="32"/>
      <c r="I5103" s="32"/>
    </row>
    <row r="5104" ht="34.5" customHeight="1">
      <c r="A5104" s="32"/>
      <c r="B5104" s="32"/>
      <c r="C5104" s="32"/>
      <c r="D5104" s="32"/>
      <c r="E5104" s="32"/>
      <c r="F5104" s="32"/>
      <c r="I5104" s="32"/>
    </row>
    <row r="5105" ht="34.5" customHeight="1">
      <c r="A5105" s="32"/>
      <c r="B5105" s="32"/>
      <c r="D5105" s="32"/>
      <c r="E5105" s="32"/>
      <c r="I5105" s="32"/>
    </row>
    <row r="5106" ht="34.5" customHeight="1">
      <c r="A5106" s="32"/>
      <c r="B5106" s="32"/>
      <c r="D5106" s="32"/>
      <c r="E5106" s="32"/>
      <c r="I5106" s="32"/>
    </row>
    <row r="5107" ht="34.5" customHeight="1">
      <c r="A5107" s="32"/>
      <c r="B5107" s="32"/>
      <c r="D5107" s="32"/>
      <c r="E5107" s="32"/>
      <c r="I5107" s="32"/>
    </row>
    <row r="5108" ht="34.5" customHeight="1">
      <c r="A5108" s="32"/>
      <c r="B5108" s="32"/>
      <c r="C5108" s="32"/>
      <c r="D5108" s="32"/>
      <c r="E5108" s="32"/>
      <c r="F5108" s="32"/>
      <c r="I5108" s="32"/>
    </row>
    <row r="5109" ht="34.5" customHeight="1">
      <c r="A5109" s="32"/>
      <c r="B5109" s="32"/>
      <c r="D5109" s="32"/>
      <c r="E5109" s="32"/>
      <c r="I5109" s="32"/>
    </row>
    <row r="5110" ht="34.5" customHeight="1">
      <c r="A5110" s="32"/>
      <c r="B5110" s="32"/>
      <c r="D5110" s="32"/>
      <c r="E5110" s="32"/>
      <c r="I5110" s="32"/>
    </row>
    <row r="5111" ht="34.5" customHeight="1">
      <c r="A5111" s="32"/>
      <c r="B5111" s="32"/>
      <c r="C5111" s="32"/>
      <c r="D5111" s="32"/>
      <c r="E5111" s="32"/>
      <c r="F5111" s="32"/>
      <c r="I5111" s="32"/>
    </row>
    <row r="5112" ht="34.5" customHeight="1">
      <c r="A5112" s="32"/>
      <c r="B5112" s="32"/>
      <c r="D5112" s="32"/>
      <c r="E5112" s="32"/>
      <c r="I5112" s="32"/>
    </row>
    <row r="5113" ht="34.5" customHeight="1">
      <c r="A5113" s="32"/>
      <c r="B5113" s="32"/>
      <c r="C5113" s="32"/>
      <c r="D5113" s="32"/>
      <c r="E5113" s="32"/>
      <c r="F5113" s="32"/>
      <c r="I5113" s="32"/>
    </row>
    <row r="5114" ht="34.5" customHeight="1">
      <c r="A5114" s="32"/>
      <c r="B5114" s="32"/>
      <c r="D5114" s="32"/>
      <c r="E5114" s="32"/>
      <c r="I5114" s="32"/>
    </row>
    <row r="5115" ht="34.5" customHeight="1">
      <c r="A5115" s="32"/>
      <c r="B5115" s="32"/>
      <c r="C5115" s="32"/>
      <c r="D5115" s="32"/>
      <c r="E5115" s="32"/>
      <c r="F5115" s="32"/>
      <c r="I5115" s="32"/>
    </row>
    <row r="5116" ht="34.5" customHeight="1">
      <c r="A5116" s="32"/>
      <c r="B5116" s="32"/>
      <c r="D5116" s="32"/>
      <c r="E5116" s="32"/>
      <c r="I5116" s="32"/>
    </row>
    <row r="5117" ht="34.5" customHeight="1">
      <c r="A5117" s="32"/>
      <c r="B5117" s="32"/>
      <c r="C5117" s="32"/>
      <c r="D5117" s="32"/>
      <c r="E5117" s="32"/>
      <c r="F5117" s="32"/>
      <c r="I5117" s="32"/>
    </row>
    <row r="5118" ht="34.5" customHeight="1">
      <c r="A5118" s="32"/>
      <c r="B5118" s="32"/>
      <c r="D5118" s="32"/>
      <c r="E5118" s="32"/>
      <c r="I5118" s="32"/>
    </row>
    <row r="5119" ht="34.5" customHeight="1">
      <c r="A5119" s="32"/>
      <c r="B5119" s="32"/>
      <c r="C5119" s="32"/>
      <c r="D5119" s="32"/>
      <c r="E5119" s="32"/>
      <c r="F5119" s="32"/>
      <c r="I5119" s="32"/>
    </row>
    <row r="5120" ht="34.5" customHeight="1">
      <c r="A5120" s="32"/>
      <c r="B5120" s="32"/>
      <c r="D5120" s="32"/>
      <c r="E5120" s="32"/>
      <c r="I5120" s="32"/>
    </row>
    <row r="5121" ht="34.5" customHeight="1">
      <c r="A5121" s="32"/>
      <c r="B5121" s="32"/>
      <c r="C5121" s="32"/>
      <c r="D5121" s="32"/>
      <c r="E5121" s="32"/>
      <c r="F5121" s="32"/>
      <c r="I5121" s="32"/>
    </row>
    <row r="5122" ht="34.5" customHeight="1">
      <c r="A5122" s="32"/>
      <c r="B5122" s="32"/>
      <c r="D5122" s="32"/>
      <c r="E5122" s="32"/>
      <c r="I5122" s="32"/>
    </row>
    <row r="5123" ht="34.5" customHeight="1">
      <c r="A5123" s="32"/>
      <c r="B5123" s="32"/>
      <c r="C5123" s="32"/>
      <c r="D5123" s="32"/>
      <c r="E5123" s="32"/>
      <c r="F5123" s="32"/>
      <c r="I5123" s="32"/>
    </row>
    <row r="5124" ht="34.5" customHeight="1">
      <c r="A5124" s="32"/>
      <c r="B5124" s="32"/>
      <c r="D5124" s="32"/>
      <c r="E5124" s="32"/>
      <c r="I5124" s="32"/>
    </row>
    <row r="5125" ht="34.5" customHeight="1">
      <c r="A5125" s="32"/>
      <c r="B5125" s="32"/>
      <c r="C5125" s="32"/>
      <c r="D5125" s="32"/>
      <c r="E5125" s="32"/>
      <c r="F5125" s="32"/>
      <c r="I5125" s="32"/>
    </row>
    <row r="5126" ht="34.5" customHeight="1">
      <c r="A5126" s="32"/>
      <c r="B5126" s="32"/>
      <c r="D5126" s="32"/>
      <c r="E5126" s="32"/>
      <c r="I5126" s="32"/>
    </row>
    <row r="5127" ht="34.5" customHeight="1">
      <c r="A5127" s="32"/>
      <c r="B5127" s="32"/>
      <c r="C5127" s="32"/>
      <c r="D5127" s="32"/>
      <c r="E5127" s="32"/>
      <c r="F5127" s="32"/>
      <c r="I5127" s="32"/>
    </row>
    <row r="5128" ht="34.5" customHeight="1">
      <c r="A5128" s="32"/>
      <c r="B5128" s="32"/>
      <c r="D5128" s="32"/>
      <c r="E5128" s="32"/>
      <c r="I5128" s="32"/>
    </row>
    <row r="5129" ht="34.5" customHeight="1">
      <c r="A5129" s="32"/>
      <c r="B5129" s="32"/>
      <c r="C5129" s="32"/>
      <c r="D5129" s="32"/>
      <c r="E5129" s="32"/>
      <c r="F5129" s="32"/>
      <c r="I5129" s="32"/>
    </row>
    <row r="5130" ht="34.5" customHeight="1">
      <c r="A5130" s="32"/>
      <c r="B5130" s="32"/>
      <c r="D5130" s="32"/>
      <c r="E5130" s="32"/>
      <c r="I5130" s="32"/>
    </row>
    <row r="5131" ht="34.5" customHeight="1">
      <c r="A5131" s="32"/>
      <c r="B5131" s="32"/>
      <c r="C5131" s="32"/>
      <c r="D5131" s="32"/>
      <c r="E5131" s="32"/>
      <c r="F5131" s="32"/>
      <c r="I5131" s="32"/>
    </row>
    <row r="5132" ht="34.5" customHeight="1">
      <c r="A5132" s="32"/>
      <c r="B5132" s="32"/>
      <c r="D5132" s="32"/>
      <c r="E5132" s="32"/>
      <c r="I5132" s="32"/>
    </row>
    <row r="5133" ht="34.5" customHeight="1">
      <c r="A5133" s="32"/>
      <c r="B5133" s="32"/>
      <c r="C5133" s="32"/>
      <c r="D5133" s="32"/>
      <c r="E5133" s="32"/>
      <c r="F5133" s="32"/>
      <c r="I5133" s="32"/>
    </row>
    <row r="5134" ht="34.5" customHeight="1">
      <c r="A5134" s="32"/>
      <c r="B5134" s="32"/>
      <c r="D5134" s="32"/>
      <c r="E5134" s="32"/>
      <c r="I5134" s="32"/>
    </row>
    <row r="5135" ht="34.5" customHeight="1">
      <c r="A5135" s="32"/>
      <c r="B5135" s="32"/>
      <c r="C5135" s="32"/>
      <c r="D5135" s="32"/>
      <c r="E5135" s="32"/>
      <c r="F5135" s="32"/>
      <c r="I5135" s="32"/>
    </row>
    <row r="5136" ht="34.5" customHeight="1">
      <c r="A5136" s="32"/>
      <c r="B5136" s="32"/>
      <c r="D5136" s="32"/>
      <c r="E5136" s="32"/>
      <c r="I5136" s="32"/>
    </row>
    <row r="5137" ht="34.5" customHeight="1">
      <c r="A5137" s="32"/>
      <c r="B5137" s="32"/>
      <c r="D5137" s="32"/>
      <c r="E5137" s="32"/>
      <c r="I5137" s="32"/>
    </row>
    <row r="5138" ht="34.5" customHeight="1">
      <c r="A5138" s="32"/>
      <c r="B5138" s="32"/>
      <c r="C5138" s="32"/>
      <c r="D5138" s="32"/>
      <c r="E5138" s="32"/>
      <c r="F5138" s="32"/>
      <c r="I5138" s="32"/>
    </row>
    <row r="5139" ht="34.5" customHeight="1">
      <c r="A5139" s="32"/>
      <c r="B5139" s="32"/>
      <c r="D5139" s="32"/>
      <c r="E5139" s="32"/>
      <c r="I5139" s="32"/>
    </row>
    <row r="5140" ht="34.5" customHeight="1">
      <c r="A5140" s="32"/>
      <c r="B5140" s="32"/>
      <c r="C5140" s="32"/>
      <c r="D5140" s="32"/>
      <c r="E5140" s="32"/>
      <c r="F5140" s="32"/>
      <c r="I5140" s="32"/>
    </row>
    <row r="5141" ht="34.5" customHeight="1">
      <c r="A5141" s="32"/>
      <c r="B5141" s="32"/>
      <c r="D5141" s="32"/>
      <c r="E5141" s="32"/>
      <c r="I5141" s="32"/>
    </row>
    <row r="5142" ht="34.5" customHeight="1">
      <c r="A5142" s="32"/>
      <c r="B5142" s="32"/>
      <c r="C5142" s="32"/>
      <c r="D5142" s="32"/>
      <c r="E5142" s="32"/>
      <c r="F5142" s="32"/>
      <c r="I5142" s="32"/>
    </row>
    <row r="5143" ht="34.5" customHeight="1">
      <c r="A5143" s="32"/>
      <c r="B5143" s="32"/>
      <c r="C5143" s="32"/>
      <c r="D5143" s="32"/>
      <c r="E5143" s="32"/>
      <c r="F5143" s="32"/>
      <c r="I5143" s="32"/>
    </row>
    <row r="5144" ht="34.5" customHeight="1">
      <c r="A5144" s="32"/>
      <c r="B5144" s="32"/>
      <c r="C5144" s="32"/>
      <c r="D5144" s="32"/>
      <c r="E5144" s="32"/>
      <c r="F5144" s="32"/>
      <c r="I5144" s="32"/>
    </row>
    <row r="5145" ht="34.5" customHeight="1">
      <c r="A5145" s="32"/>
      <c r="B5145" s="32"/>
      <c r="C5145" s="32"/>
      <c r="D5145" s="32"/>
      <c r="E5145" s="32"/>
      <c r="F5145" s="32"/>
      <c r="I5145" s="32"/>
    </row>
    <row r="5146" ht="34.5" customHeight="1">
      <c r="A5146" s="32"/>
      <c r="B5146" s="32"/>
      <c r="D5146" s="32"/>
      <c r="E5146" s="32"/>
      <c r="I5146" s="32"/>
    </row>
    <row r="5147" ht="34.5" customHeight="1">
      <c r="A5147" s="32"/>
      <c r="B5147" s="32"/>
      <c r="C5147" s="32"/>
      <c r="D5147" s="32"/>
      <c r="E5147" s="32"/>
      <c r="F5147" s="32"/>
      <c r="I5147" s="32"/>
    </row>
    <row r="5148" ht="34.5" customHeight="1">
      <c r="A5148" s="32"/>
      <c r="B5148" s="32"/>
      <c r="D5148" s="32"/>
      <c r="E5148" s="32"/>
      <c r="I5148" s="32"/>
    </row>
    <row r="5149" ht="34.5" customHeight="1">
      <c r="A5149" s="32"/>
      <c r="B5149" s="32"/>
      <c r="C5149" s="32"/>
      <c r="D5149" s="32"/>
      <c r="E5149" s="32"/>
      <c r="F5149" s="32"/>
      <c r="I5149" s="32"/>
    </row>
    <row r="5150" ht="34.5" customHeight="1">
      <c r="A5150" s="32"/>
      <c r="B5150" s="32"/>
      <c r="D5150" s="32"/>
      <c r="E5150" s="32"/>
      <c r="I5150" s="32"/>
    </row>
    <row r="5151" ht="34.5" customHeight="1">
      <c r="A5151" s="32"/>
      <c r="B5151" s="32"/>
      <c r="C5151" s="32"/>
      <c r="D5151" s="32"/>
      <c r="E5151" s="32"/>
      <c r="F5151" s="32"/>
      <c r="I5151" s="32"/>
    </row>
    <row r="5152" ht="34.5" customHeight="1">
      <c r="A5152" s="32"/>
      <c r="B5152" s="32"/>
      <c r="D5152" s="32"/>
      <c r="E5152" s="32"/>
      <c r="I5152" s="32"/>
    </row>
    <row r="5153" ht="34.5" customHeight="1">
      <c r="A5153" s="32"/>
      <c r="B5153" s="32"/>
      <c r="C5153" s="32"/>
      <c r="D5153" s="32"/>
      <c r="E5153" s="32"/>
      <c r="F5153" s="32"/>
      <c r="I5153" s="32"/>
    </row>
    <row r="5154" ht="34.5" customHeight="1">
      <c r="A5154" s="32"/>
      <c r="B5154" s="32"/>
      <c r="D5154" s="32"/>
      <c r="E5154" s="32"/>
      <c r="I5154" s="32"/>
    </row>
    <row r="5155" ht="34.5" customHeight="1">
      <c r="A5155" s="32"/>
      <c r="B5155" s="32"/>
      <c r="C5155" s="32"/>
      <c r="D5155" s="32"/>
      <c r="E5155" s="32"/>
      <c r="F5155" s="32"/>
      <c r="I5155" s="32"/>
    </row>
    <row r="5156" ht="34.5" customHeight="1">
      <c r="A5156" s="32"/>
      <c r="B5156" s="32"/>
      <c r="D5156" s="32"/>
      <c r="E5156" s="32"/>
      <c r="I5156" s="32"/>
    </row>
    <row r="5157" ht="34.5" customHeight="1">
      <c r="A5157" s="32"/>
      <c r="B5157" s="32"/>
      <c r="C5157" s="32"/>
      <c r="D5157" s="32"/>
      <c r="E5157" s="32"/>
      <c r="F5157" s="32"/>
      <c r="I5157" s="32"/>
    </row>
    <row r="5158" ht="34.5" customHeight="1">
      <c r="A5158" s="32"/>
      <c r="B5158" s="32"/>
      <c r="D5158" s="32"/>
      <c r="E5158" s="32"/>
      <c r="I5158" s="32"/>
    </row>
    <row r="5159" ht="34.5" customHeight="1">
      <c r="A5159" s="32"/>
      <c r="B5159" s="32"/>
      <c r="C5159" s="32"/>
      <c r="D5159" s="32"/>
      <c r="E5159" s="32"/>
      <c r="F5159" s="32"/>
      <c r="I5159" s="32"/>
    </row>
    <row r="5160" ht="34.5" customHeight="1">
      <c r="A5160" s="32"/>
      <c r="B5160" s="32"/>
      <c r="D5160" s="32"/>
      <c r="E5160" s="32"/>
      <c r="I5160" s="32"/>
    </row>
    <row r="5161" ht="34.5" customHeight="1">
      <c r="A5161" s="32"/>
      <c r="B5161" s="32"/>
      <c r="C5161" s="32"/>
      <c r="D5161" s="32"/>
      <c r="E5161" s="32"/>
      <c r="F5161" s="32"/>
      <c r="I5161" s="32"/>
    </row>
    <row r="5162" ht="34.5" customHeight="1">
      <c r="A5162" s="32"/>
      <c r="B5162" s="32"/>
      <c r="D5162" s="32"/>
      <c r="E5162" s="32"/>
      <c r="I5162" s="32"/>
    </row>
    <row r="5163" ht="34.5" customHeight="1">
      <c r="A5163" s="32"/>
      <c r="B5163" s="32"/>
      <c r="C5163" s="32"/>
      <c r="D5163" s="32"/>
      <c r="E5163" s="32"/>
      <c r="F5163" s="32"/>
      <c r="I5163" s="32"/>
    </row>
    <row r="5164" ht="34.5" customHeight="1">
      <c r="A5164" s="32"/>
      <c r="B5164" s="32"/>
      <c r="D5164" s="32"/>
      <c r="E5164" s="32"/>
      <c r="I5164" s="32"/>
    </row>
    <row r="5165" ht="34.5" customHeight="1">
      <c r="A5165" s="32"/>
      <c r="B5165" s="32"/>
      <c r="C5165" s="32"/>
      <c r="D5165" s="32"/>
      <c r="E5165" s="32"/>
      <c r="F5165" s="32"/>
      <c r="I5165" s="32"/>
    </row>
    <row r="5166" ht="34.5" customHeight="1">
      <c r="A5166" s="32"/>
      <c r="B5166" s="32"/>
      <c r="D5166" s="32"/>
      <c r="E5166" s="32"/>
      <c r="I5166" s="32"/>
    </row>
    <row r="5167" ht="34.5" customHeight="1">
      <c r="A5167" s="32"/>
      <c r="B5167" s="32"/>
      <c r="C5167" s="32"/>
      <c r="D5167" s="32"/>
      <c r="E5167" s="32"/>
      <c r="F5167" s="32"/>
      <c r="I5167" s="32"/>
    </row>
    <row r="5168" ht="34.5" customHeight="1">
      <c r="A5168" s="32"/>
      <c r="B5168" s="32"/>
      <c r="D5168" s="32"/>
      <c r="E5168" s="32"/>
      <c r="I5168" s="32"/>
    </row>
    <row r="5169" ht="34.5" customHeight="1">
      <c r="A5169" s="32"/>
      <c r="B5169" s="32"/>
      <c r="C5169" s="32"/>
      <c r="D5169" s="32"/>
      <c r="E5169" s="32"/>
      <c r="F5169" s="32"/>
      <c r="I5169" s="32"/>
    </row>
    <row r="5170" ht="34.5" customHeight="1">
      <c r="A5170" s="32"/>
      <c r="B5170" s="32"/>
      <c r="D5170" s="32"/>
      <c r="E5170" s="32"/>
      <c r="I5170" s="32"/>
    </row>
    <row r="5171" ht="34.5" customHeight="1">
      <c r="A5171" s="32"/>
      <c r="B5171" s="32"/>
      <c r="C5171" s="32"/>
      <c r="D5171" s="32"/>
      <c r="E5171" s="32"/>
      <c r="F5171" s="32"/>
      <c r="I5171" s="32"/>
    </row>
    <row r="5172" ht="34.5" customHeight="1">
      <c r="A5172" s="32"/>
      <c r="B5172" s="32"/>
      <c r="D5172" s="32"/>
      <c r="E5172" s="32"/>
      <c r="I5172" s="32"/>
    </row>
    <row r="5173" ht="34.5" customHeight="1">
      <c r="A5173" s="32"/>
      <c r="B5173" s="32"/>
      <c r="C5173" s="32"/>
      <c r="D5173" s="32"/>
      <c r="E5173" s="32"/>
      <c r="F5173" s="32"/>
      <c r="I5173" s="32"/>
    </row>
    <row r="5174" ht="34.5" customHeight="1">
      <c r="A5174" s="32"/>
      <c r="B5174" s="32"/>
      <c r="D5174" s="32"/>
      <c r="E5174" s="32"/>
      <c r="I5174" s="32"/>
    </row>
    <row r="5175" ht="34.5" customHeight="1">
      <c r="A5175" s="32"/>
      <c r="B5175" s="32"/>
      <c r="C5175" s="32"/>
      <c r="D5175" s="32"/>
      <c r="E5175" s="32"/>
      <c r="F5175" s="32"/>
      <c r="I5175" s="32"/>
    </row>
    <row r="5176" ht="34.5" customHeight="1">
      <c r="A5176" s="32"/>
      <c r="B5176" s="32"/>
      <c r="D5176" s="32"/>
      <c r="E5176" s="32"/>
      <c r="I5176" s="32"/>
    </row>
    <row r="5177" ht="34.5" customHeight="1">
      <c r="A5177" s="32"/>
      <c r="B5177" s="32"/>
      <c r="C5177" s="32"/>
      <c r="D5177" s="32"/>
      <c r="E5177" s="32"/>
      <c r="F5177" s="32"/>
      <c r="I5177" s="32"/>
    </row>
    <row r="5178" ht="34.5" customHeight="1">
      <c r="A5178" s="32"/>
      <c r="B5178" s="32"/>
      <c r="D5178" s="32"/>
      <c r="E5178" s="32"/>
      <c r="I5178" s="32"/>
    </row>
    <row r="5179" ht="34.5" customHeight="1">
      <c r="A5179" s="32"/>
      <c r="B5179" s="32"/>
      <c r="C5179" s="32"/>
      <c r="D5179" s="32"/>
      <c r="E5179" s="32"/>
      <c r="F5179" s="32"/>
      <c r="I5179" s="32"/>
    </row>
    <row r="5180" ht="34.5" customHeight="1">
      <c r="A5180" s="32"/>
      <c r="B5180" s="32"/>
      <c r="D5180" s="32"/>
      <c r="E5180" s="32"/>
      <c r="I5180" s="32"/>
    </row>
    <row r="5181" ht="34.5" customHeight="1">
      <c r="A5181" s="32"/>
      <c r="B5181" s="32"/>
      <c r="C5181" s="32"/>
      <c r="D5181" s="32"/>
      <c r="E5181" s="32"/>
      <c r="F5181" s="32"/>
      <c r="I5181" s="32"/>
    </row>
    <row r="5182" ht="34.5" customHeight="1">
      <c r="A5182" s="32"/>
      <c r="B5182" s="32"/>
      <c r="D5182" s="32"/>
      <c r="E5182" s="32"/>
      <c r="I5182" s="32"/>
    </row>
    <row r="5183" ht="34.5" customHeight="1">
      <c r="A5183" s="32"/>
      <c r="B5183" s="32"/>
      <c r="C5183" s="32"/>
      <c r="D5183" s="32"/>
      <c r="E5183" s="32"/>
      <c r="F5183" s="32"/>
      <c r="I5183" s="32"/>
    </row>
    <row r="5184" ht="34.5" customHeight="1">
      <c r="A5184" s="32"/>
      <c r="B5184" s="32"/>
      <c r="D5184" s="32"/>
      <c r="E5184" s="32"/>
      <c r="I5184" s="32"/>
    </row>
    <row r="5185" ht="34.5" customHeight="1">
      <c r="A5185" s="32"/>
      <c r="B5185" s="32"/>
      <c r="C5185" s="32"/>
      <c r="D5185" s="32"/>
      <c r="E5185" s="32"/>
      <c r="F5185" s="32"/>
      <c r="I5185" s="32"/>
    </row>
    <row r="5186" ht="34.5" customHeight="1">
      <c r="A5186" s="32"/>
      <c r="B5186" s="32"/>
      <c r="D5186" s="32"/>
      <c r="E5186" s="32"/>
      <c r="I5186" s="32"/>
    </row>
    <row r="5187" ht="34.5" customHeight="1">
      <c r="A5187" s="32"/>
      <c r="B5187" s="32"/>
      <c r="C5187" s="32"/>
      <c r="D5187" s="32"/>
      <c r="E5187" s="32"/>
      <c r="F5187" s="32"/>
      <c r="I5187" s="32"/>
    </row>
    <row r="5188" ht="34.5" customHeight="1">
      <c r="A5188" s="32"/>
      <c r="B5188" s="32"/>
      <c r="D5188" s="32"/>
      <c r="E5188" s="32"/>
      <c r="I5188" s="32"/>
    </row>
    <row r="5189" ht="34.5" customHeight="1">
      <c r="A5189" s="32"/>
      <c r="B5189" s="32"/>
      <c r="C5189" s="32"/>
      <c r="D5189" s="32"/>
      <c r="E5189" s="32"/>
      <c r="F5189" s="32"/>
      <c r="I5189" s="32"/>
    </row>
    <row r="5190" ht="34.5" customHeight="1">
      <c r="A5190" s="32"/>
      <c r="B5190" s="32"/>
      <c r="D5190" s="32"/>
      <c r="E5190" s="32"/>
      <c r="I5190" s="32"/>
    </row>
    <row r="5191" ht="34.5" customHeight="1">
      <c r="A5191" s="32"/>
      <c r="B5191" s="32"/>
      <c r="C5191" s="32"/>
      <c r="D5191" s="32"/>
      <c r="E5191" s="32"/>
      <c r="F5191" s="32"/>
      <c r="I5191" s="32"/>
    </row>
    <row r="5192" ht="34.5" customHeight="1">
      <c r="A5192" s="32"/>
      <c r="B5192" s="32"/>
      <c r="D5192" s="32"/>
      <c r="E5192" s="32"/>
      <c r="I5192" s="32"/>
    </row>
    <row r="5193" ht="34.5" customHeight="1">
      <c r="A5193" s="32"/>
      <c r="B5193" s="32"/>
      <c r="C5193" s="32"/>
      <c r="D5193" s="32"/>
      <c r="E5193" s="32"/>
      <c r="F5193" s="32"/>
      <c r="I5193" s="32"/>
    </row>
    <row r="5194" ht="34.5" customHeight="1">
      <c r="A5194" s="32"/>
      <c r="B5194" s="32"/>
      <c r="D5194" s="32"/>
      <c r="E5194" s="32"/>
      <c r="I5194" s="32"/>
    </row>
    <row r="5195" ht="34.5" customHeight="1">
      <c r="A5195" s="32"/>
      <c r="B5195" s="32"/>
      <c r="C5195" s="32"/>
      <c r="D5195" s="32"/>
      <c r="E5195" s="32"/>
      <c r="F5195" s="32"/>
      <c r="I5195" s="32"/>
    </row>
    <row r="5196" ht="34.5" customHeight="1">
      <c r="A5196" s="32"/>
      <c r="B5196" s="32"/>
      <c r="D5196" s="32"/>
      <c r="E5196" s="32"/>
      <c r="I5196" s="32"/>
    </row>
    <row r="5197" ht="34.5" customHeight="1">
      <c r="A5197" s="32"/>
      <c r="B5197" s="32"/>
      <c r="C5197" s="32"/>
      <c r="D5197" s="32"/>
      <c r="E5197" s="32"/>
      <c r="F5197" s="32"/>
      <c r="I5197" s="32"/>
    </row>
    <row r="5198" ht="34.5" customHeight="1">
      <c r="A5198" s="32"/>
      <c r="B5198" s="32"/>
      <c r="D5198" s="32"/>
      <c r="E5198" s="32"/>
      <c r="I5198" s="32"/>
    </row>
    <row r="5199" ht="34.5" customHeight="1">
      <c r="A5199" s="32"/>
      <c r="B5199" s="32"/>
      <c r="D5199" s="32"/>
      <c r="E5199" s="32"/>
      <c r="I5199" s="32"/>
    </row>
    <row r="5200" ht="34.5" customHeight="1">
      <c r="A5200" s="32"/>
      <c r="B5200" s="32"/>
      <c r="D5200" s="32"/>
      <c r="E5200" s="32"/>
      <c r="I5200" s="32"/>
    </row>
    <row r="5201" ht="34.5" customHeight="1">
      <c r="A5201" s="32"/>
      <c r="B5201" s="32"/>
      <c r="D5201" s="32"/>
      <c r="E5201" s="32"/>
      <c r="I5201" s="32"/>
    </row>
    <row r="5202" ht="34.5" customHeight="1">
      <c r="A5202" s="32"/>
      <c r="B5202" s="32"/>
      <c r="C5202" s="32"/>
      <c r="D5202" s="32"/>
      <c r="E5202" s="32"/>
      <c r="F5202" s="32"/>
      <c r="I5202" s="32"/>
    </row>
    <row r="5203" ht="34.5" customHeight="1">
      <c r="A5203" s="32"/>
      <c r="B5203" s="32"/>
      <c r="D5203" s="32"/>
      <c r="E5203" s="32"/>
      <c r="I5203" s="32"/>
    </row>
    <row r="5204" ht="34.5" customHeight="1">
      <c r="A5204" s="32"/>
      <c r="B5204" s="32"/>
      <c r="C5204" s="32"/>
      <c r="D5204" s="32"/>
      <c r="E5204" s="32"/>
      <c r="F5204" s="32"/>
      <c r="I5204" s="32"/>
    </row>
    <row r="5205" ht="34.5" customHeight="1">
      <c r="A5205" s="32"/>
      <c r="B5205" s="32"/>
      <c r="D5205" s="32"/>
      <c r="E5205" s="32"/>
      <c r="I5205" s="32"/>
    </row>
    <row r="5206" ht="34.5" customHeight="1">
      <c r="A5206" s="32"/>
      <c r="B5206" s="32"/>
      <c r="C5206" s="32"/>
      <c r="D5206" s="32"/>
      <c r="E5206" s="32"/>
      <c r="F5206" s="32"/>
      <c r="I5206" s="32"/>
    </row>
    <row r="5207" ht="34.5" customHeight="1">
      <c r="A5207" s="32"/>
      <c r="B5207" s="32"/>
      <c r="D5207" s="32"/>
      <c r="E5207" s="32"/>
      <c r="I5207" s="32"/>
    </row>
    <row r="5208" ht="34.5" customHeight="1">
      <c r="A5208" s="32"/>
      <c r="B5208" s="32"/>
      <c r="C5208" s="32"/>
      <c r="D5208" s="32"/>
      <c r="E5208" s="32"/>
      <c r="F5208" s="32"/>
      <c r="I5208" s="32"/>
    </row>
    <row r="5209" ht="34.5" customHeight="1">
      <c r="A5209" s="32"/>
      <c r="B5209" s="32"/>
      <c r="D5209" s="32"/>
      <c r="E5209" s="32"/>
      <c r="I5209" s="32"/>
    </row>
    <row r="5210" ht="34.5" customHeight="1">
      <c r="A5210" s="32"/>
      <c r="B5210" s="32"/>
      <c r="C5210" s="32"/>
      <c r="D5210" s="32"/>
      <c r="E5210" s="32"/>
      <c r="F5210" s="32"/>
      <c r="I5210" s="32"/>
    </row>
    <row r="5211" ht="34.5" customHeight="1">
      <c r="A5211" s="32"/>
      <c r="B5211" s="32"/>
      <c r="D5211" s="32"/>
      <c r="E5211" s="32"/>
      <c r="I5211" s="32"/>
    </row>
    <row r="5212" ht="34.5" customHeight="1">
      <c r="A5212" s="32"/>
      <c r="B5212" s="32"/>
      <c r="C5212" s="32"/>
      <c r="D5212" s="32"/>
      <c r="E5212" s="32"/>
      <c r="F5212" s="32"/>
      <c r="I5212" s="32"/>
    </row>
    <row r="5213" ht="34.5" customHeight="1">
      <c r="A5213" s="32"/>
      <c r="B5213" s="32"/>
      <c r="D5213" s="32"/>
      <c r="E5213" s="32"/>
      <c r="I5213" s="32"/>
    </row>
    <row r="5214" ht="34.5" customHeight="1">
      <c r="A5214" s="32"/>
      <c r="B5214" s="32"/>
      <c r="C5214" s="32"/>
      <c r="D5214" s="32"/>
      <c r="E5214" s="32"/>
      <c r="F5214" s="32"/>
      <c r="I5214" s="32"/>
    </row>
    <row r="5215" ht="34.5" customHeight="1">
      <c r="A5215" s="32"/>
      <c r="B5215" s="32"/>
      <c r="D5215" s="32"/>
      <c r="E5215" s="32"/>
      <c r="I5215" s="32"/>
    </row>
    <row r="5216" ht="34.5" customHeight="1">
      <c r="A5216" s="32"/>
      <c r="B5216" s="32"/>
      <c r="C5216" s="32"/>
      <c r="D5216" s="32"/>
      <c r="E5216" s="32"/>
      <c r="F5216" s="32"/>
      <c r="I5216" s="32"/>
    </row>
    <row r="5217" ht="34.5" customHeight="1">
      <c r="A5217" s="32"/>
      <c r="B5217" s="32"/>
      <c r="D5217" s="32"/>
      <c r="E5217" s="32"/>
      <c r="I5217" s="32"/>
    </row>
    <row r="5218" ht="34.5" customHeight="1">
      <c r="A5218" s="32"/>
      <c r="B5218" s="32"/>
      <c r="C5218" s="32"/>
      <c r="D5218" s="32"/>
      <c r="E5218" s="32"/>
      <c r="F5218" s="32"/>
      <c r="I5218" s="32"/>
    </row>
    <row r="5219" ht="34.5" customHeight="1">
      <c r="A5219" s="32"/>
      <c r="B5219" s="32"/>
      <c r="D5219" s="32"/>
      <c r="E5219" s="32"/>
      <c r="I5219" s="32"/>
    </row>
    <row r="5220" ht="34.5" customHeight="1">
      <c r="A5220" s="32"/>
      <c r="B5220" s="32"/>
      <c r="D5220" s="32"/>
      <c r="E5220" s="32"/>
      <c r="I5220" s="32"/>
    </row>
    <row r="5221" ht="34.5" customHeight="1">
      <c r="A5221" s="32"/>
      <c r="B5221" s="32"/>
      <c r="D5221" s="32"/>
      <c r="E5221" s="32"/>
      <c r="I5221" s="32"/>
    </row>
    <row r="5222" ht="34.5" customHeight="1">
      <c r="A5222" s="32"/>
      <c r="B5222" s="32"/>
      <c r="D5222" s="32"/>
      <c r="E5222" s="32"/>
      <c r="I5222" s="32"/>
    </row>
    <row r="5223" ht="34.5" customHeight="1">
      <c r="A5223" s="32"/>
      <c r="B5223" s="32"/>
      <c r="C5223" s="32"/>
      <c r="D5223" s="32"/>
      <c r="E5223" s="32"/>
      <c r="F5223" s="32"/>
      <c r="I5223" s="32"/>
    </row>
    <row r="5224" ht="34.5" customHeight="1">
      <c r="A5224" s="32"/>
      <c r="B5224" s="32"/>
      <c r="D5224" s="32"/>
      <c r="E5224" s="32"/>
      <c r="I5224" s="32"/>
    </row>
    <row r="5225" ht="34.5" customHeight="1">
      <c r="A5225" s="32"/>
      <c r="B5225" s="32"/>
      <c r="C5225" s="32"/>
      <c r="D5225" s="32"/>
      <c r="E5225" s="32"/>
      <c r="F5225" s="32"/>
      <c r="I5225" s="32"/>
    </row>
    <row r="5226" ht="34.5" customHeight="1">
      <c r="A5226" s="32"/>
      <c r="B5226" s="32"/>
      <c r="D5226" s="32"/>
      <c r="E5226" s="32"/>
      <c r="I5226" s="32"/>
    </row>
    <row r="5227" ht="34.5" customHeight="1">
      <c r="A5227" s="32"/>
      <c r="B5227" s="32"/>
      <c r="C5227" s="32"/>
      <c r="D5227" s="32"/>
      <c r="E5227" s="32"/>
      <c r="F5227" s="32"/>
      <c r="I5227" s="32"/>
    </row>
    <row r="5228" ht="34.5" customHeight="1">
      <c r="A5228" s="32"/>
      <c r="B5228" s="32"/>
      <c r="D5228" s="32"/>
      <c r="E5228" s="32"/>
      <c r="I5228" s="32"/>
    </row>
    <row r="5229" ht="34.5" customHeight="1">
      <c r="A5229" s="32"/>
      <c r="B5229" s="32"/>
      <c r="C5229" s="32"/>
      <c r="D5229" s="32"/>
      <c r="E5229" s="32"/>
      <c r="F5229" s="32"/>
      <c r="I5229" s="32"/>
    </row>
    <row r="5230" ht="34.5" customHeight="1">
      <c r="A5230" s="32"/>
      <c r="B5230" s="32"/>
      <c r="D5230" s="32"/>
      <c r="E5230" s="32"/>
      <c r="I5230" s="32"/>
    </row>
    <row r="5231" ht="34.5" customHeight="1">
      <c r="A5231" s="32"/>
      <c r="B5231" s="32"/>
      <c r="C5231" s="32"/>
      <c r="D5231" s="32"/>
      <c r="E5231" s="32"/>
      <c r="F5231" s="32"/>
      <c r="I5231" s="32"/>
    </row>
    <row r="5232" ht="34.5" customHeight="1">
      <c r="A5232" s="32"/>
      <c r="B5232" s="32"/>
      <c r="D5232" s="32"/>
      <c r="E5232" s="32"/>
      <c r="I5232" s="32"/>
    </row>
    <row r="5233" ht="34.5" customHeight="1">
      <c r="A5233" s="32"/>
      <c r="B5233" s="32"/>
      <c r="C5233" s="32"/>
      <c r="D5233" s="32"/>
      <c r="E5233" s="32"/>
      <c r="F5233" s="32"/>
      <c r="I5233" s="32"/>
    </row>
    <row r="5234" ht="34.5" customHeight="1">
      <c r="A5234" s="32"/>
      <c r="B5234" s="32"/>
      <c r="D5234" s="32"/>
      <c r="E5234" s="32"/>
      <c r="I5234" s="32"/>
    </row>
    <row r="5235" ht="34.5" customHeight="1">
      <c r="A5235" s="32"/>
      <c r="B5235" s="32"/>
      <c r="C5235" s="32"/>
      <c r="D5235" s="32"/>
      <c r="E5235" s="32"/>
      <c r="F5235" s="32"/>
      <c r="I5235" s="32"/>
    </row>
    <row r="5236" ht="34.5" customHeight="1">
      <c r="A5236" s="32"/>
      <c r="B5236" s="32"/>
      <c r="D5236" s="32"/>
      <c r="E5236" s="32"/>
      <c r="I5236" s="32"/>
    </row>
    <row r="5237" ht="34.5" customHeight="1">
      <c r="A5237" s="32"/>
      <c r="B5237" s="32"/>
      <c r="C5237" s="32"/>
      <c r="D5237" s="32"/>
      <c r="E5237" s="32"/>
      <c r="F5237" s="32"/>
      <c r="I5237" s="32"/>
    </row>
    <row r="5238" ht="34.5" customHeight="1">
      <c r="A5238" s="32"/>
      <c r="B5238" s="32"/>
      <c r="C5238" s="32"/>
      <c r="D5238" s="32"/>
      <c r="E5238" s="32"/>
      <c r="F5238" s="32"/>
      <c r="I5238" s="32"/>
    </row>
    <row r="5239" ht="34.5" customHeight="1">
      <c r="A5239" s="32"/>
      <c r="B5239" s="32"/>
      <c r="D5239" s="32"/>
      <c r="E5239" s="32"/>
      <c r="I5239" s="32"/>
    </row>
    <row r="5240" ht="34.5" customHeight="1">
      <c r="A5240" s="32"/>
      <c r="B5240" s="32"/>
      <c r="C5240" s="32"/>
      <c r="D5240" s="32"/>
      <c r="E5240" s="32"/>
      <c r="F5240" s="32"/>
      <c r="I5240" s="32"/>
    </row>
    <row r="5241" ht="34.5" customHeight="1">
      <c r="A5241" s="32"/>
      <c r="B5241" s="32"/>
      <c r="D5241" s="32"/>
      <c r="E5241" s="32"/>
      <c r="I5241" s="32"/>
    </row>
    <row r="5242" ht="34.5" customHeight="1">
      <c r="A5242" s="32"/>
      <c r="B5242" s="32"/>
      <c r="C5242" s="32"/>
      <c r="D5242" s="32"/>
      <c r="E5242" s="32"/>
      <c r="F5242" s="32"/>
      <c r="I5242" s="32"/>
    </row>
    <row r="5243" ht="34.5" customHeight="1">
      <c r="A5243" s="32"/>
      <c r="B5243" s="32"/>
      <c r="D5243" s="32"/>
      <c r="E5243" s="32"/>
      <c r="I5243" s="32"/>
    </row>
    <row r="5244" ht="34.5" customHeight="1">
      <c r="A5244" s="32"/>
      <c r="B5244" s="32"/>
      <c r="C5244" s="32"/>
      <c r="D5244" s="32"/>
      <c r="E5244" s="32"/>
      <c r="F5244" s="32"/>
      <c r="I5244" s="32"/>
    </row>
    <row r="5245" ht="34.5" customHeight="1">
      <c r="A5245" s="32"/>
      <c r="B5245" s="32"/>
      <c r="D5245" s="32"/>
      <c r="E5245" s="32"/>
      <c r="I5245" s="32"/>
    </row>
    <row r="5246" ht="34.5" customHeight="1">
      <c r="A5246" s="32"/>
      <c r="B5246" s="32"/>
      <c r="C5246" s="32"/>
      <c r="D5246" s="32"/>
      <c r="E5246" s="32"/>
      <c r="F5246" s="32"/>
      <c r="I5246" s="32"/>
    </row>
    <row r="5247" ht="34.5" customHeight="1">
      <c r="A5247" s="32"/>
      <c r="B5247" s="32"/>
      <c r="D5247" s="32"/>
      <c r="E5247" s="32"/>
      <c r="I5247" s="32"/>
    </row>
    <row r="5248" ht="34.5" customHeight="1">
      <c r="A5248" s="32"/>
      <c r="B5248" s="32"/>
      <c r="C5248" s="32"/>
      <c r="D5248" s="32"/>
      <c r="E5248" s="32"/>
      <c r="F5248" s="32"/>
      <c r="I5248" s="32"/>
    </row>
    <row r="5249" ht="34.5" customHeight="1">
      <c r="A5249" s="32"/>
      <c r="B5249" s="32"/>
      <c r="D5249" s="32"/>
      <c r="E5249" s="32"/>
      <c r="I5249" s="32"/>
    </row>
    <row r="5250" ht="34.5" customHeight="1">
      <c r="A5250" s="32"/>
      <c r="B5250" s="32"/>
      <c r="C5250" s="32"/>
      <c r="D5250" s="32"/>
      <c r="E5250" s="32"/>
      <c r="F5250" s="32"/>
      <c r="I5250" s="32"/>
    </row>
    <row r="5251" ht="34.5" customHeight="1">
      <c r="A5251" s="32"/>
      <c r="B5251" s="32"/>
      <c r="D5251" s="32"/>
      <c r="E5251" s="32"/>
      <c r="I5251" s="32"/>
    </row>
    <row r="5252" ht="34.5" customHeight="1">
      <c r="A5252" s="32"/>
      <c r="B5252" s="32"/>
      <c r="C5252" s="32"/>
      <c r="D5252" s="32"/>
      <c r="E5252" s="32"/>
      <c r="F5252" s="32"/>
      <c r="I5252" s="32"/>
    </row>
    <row r="5253" ht="34.5" customHeight="1">
      <c r="A5253" s="32"/>
      <c r="B5253" s="32"/>
      <c r="D5253" s="32"/>
      <c r="E5253" s="32"/>
      <c r="I5253" s="32"/>
    </row>
    <row r="5254" ht="34.5" customHeight="1">
      <c r="A5254" s="32"/>
      <c r="B5254" s="32"/>
      <c r="D5254" s="32"/>
      <c r="E5254" s="32"/>
      <c r="I5254" s="32"/>
    </row>
    <row r="5255" ht="34.5" customHeight="1">
      <c r="A5255" s="32"/>
      <c r="B5255" s="32"/>
      <c r="D5255" s="32"/>
      <c r="E5255" s="32"/>
      <c r="I5255" s="32"/>
    </row>
    <row r="5256" ht="34.5" customHeight="1">
      <c r="A5256" s="32"/>
      <c r="B5256" s="32"/>
      <c r="C5256" s="32"/>
      <c r="D5256" s="32"/>
      <c r="E5256" s="32"/>
      <c r="F5256" s="32"/>
      <c r="I5256" s="32"/>
    </row>
    <row r="5257" ht="34.5" customHeight="1">
      <c r="A5257" s="32"/>
      <c r="B5257" s="32"/>
      <c r="D5257" s="32"/>
      <c r="E5257" s="32"/>
      <c r="I5257" s="32"/>
    </row>
    <row r="5258" ht="34.5" customHeight="1">
      <c r="A5258" s="32"/>
      <c r="B5258" s="32"/>
      <c r="D5258" s="32"/>
      <c r="E5258" s="32"/>
      <c r="I5258" s="32"/>
    </row>
    <row r="5259" ht="34.5" customHeight="1">
      <c r="A5259" s="32"/>
      <c r="B5259" s="32"/>
      <c r="D5259" s="32"/>
      <c r="E5259" s="32"/>
      <c r="I5259" s="32"/>
    </row>
    <row r="5260" ht="34.5" customHeight="1">
      <c r="A5260" s="32"/>
      <c r="B5260" s="32"/>
      <c r="C5260" s="32"/>
      <c r="D5260" s="32"/>
      <c r="E5260" s="32"/>
      <c r="F5260" s="32"/>
      <c r="I5260" s="32"/>
    </row>
    <row r="5261" ht="34.5" customHeight="1">
      <c r="A5261" s="32"/>
      <c r="B5261" s="32"/>
      <c r="D5261" s="32"/>
      <c r="E5261" s="32"/>
      <c r="I5261" s="32"/>
    </row>
    <row r="5262" ht="34.5" customHeight="1">
      <c r="A5262" s="32"/>
      <c r="B5262" s="32"/>
      <c r="C5262" s="32"/>
      <c r="D5262" s="32"/>
      <c r="E5262" s="32"/>
      <c r="F5262" s="32"/>
      <c r="I5262" s="32"/>
    </row>
    <row r="5263" ht="34.5" customHeight="1">
      <c r="A5263" s="32"/>
      <c r="B5263" s="32"/>
      <c r="D5263" s="32"/>
      <c r="E5263" s="32"/>
      <c r="I5263" s="32"/>
    </row>
    <row r="5264" ht="34.5" customHeight="1">
      <c r="A5264" s="32"/>
      <c r="B5264" s="32"/>
      <c r="C5264" s="32"/>
      <c r="D5264" s="32"/>
      <c r="E5264" s="32"/>
      <c r="F5264" s="32"/>
      <c r="I5264" s="32"/>
    </row>
    <row r="5265" ht="34.5" customHeight="1">
      <c r="A5265" s="32"/>
      <c r="B5265" s="32"/>
      <c r="D5265" s="32"/>
      <c r="E5265" s="32"/>
      <c r="I5265" s="32"/>
    </row>
    <row r="5266" ht="34.5" customHeight="1">
      <c r="A5266" s="32"/>
      <c r="B5266" s="32"/>
      <c r="C5266" s="32"/>
      <c r="D5266" s="32"/>
      <c r="E5266" s="32"/>
      <c r="F5266" s="32"/>
      <c r="I5266" s="32"/>
    </row>
    <row r="5267" ht="34.5" customHeight="1">
      <c r="A5267" s="32"/>
      <c r="B5267" s="32"/>
      <c r="D5267" s="32"/>
      <c r="E5267" s="32"/>
      <c r="I5267" s="32"/>
    </row>
    <row r="5268" ht="34.5" customHeight="1">
      <c r="A5268" s="32"/>
      <c r="B5268" s="32"/>
      <c r="D5268" s="32"/>
      <c r="E5268" s="32"/>
      <c r="I5268" s="32"/>
    </row>
    <row r="5269" ht="34.5" customHeight="1">
      <c r="A5269" s="32"/>
      <c r="B5269" s="32"/>
      <c r="D5269" s="32"/>
      <c r="E5269" s="32"/>
      <c r="I5269" s="32"/>
    </row>
    <row r="5270" ht="34.5" customHeight="1">
      <c r="A5270" s="32"/>
      <c r="B5270" s="32"/>
      <c r="C5270" s="32"/>
      <c r="D5270" s="32"/>
      <c r="E5270" s="32"/>
      <c r="F5270" s="32"/>
      <c r="I5270" s="32"/>
    </row>
    <row r="5271" ht="34.5" customHeight="1">
      <c r="A5271" s="32"/>
      <c r="B5271" s="32"/>
      <c r="D5271" s="32"/>
      <c r="E5271" s="32"/>
      <c r="I5271" s="32"/>
    </row>
    <row r="5272" ht="34.5" customHeight="1">
      <c r="A5272" s="32"/>
      <c r="B5272" s="32"/>
      <c r="D5272" s="32"/>
      <c r="E5272" s="32"/>
      <c r="I5272" s="32"/>
    </row>
    <row r="5273" ht="34.5" customHeight="1">
      <c r="A5273" s="32"/>
      <c r="B5273" s="32"/>
      <c r="D5273" s="32"/>
      <c r="E5273" s="32"/>
      <c r="I5273" s="32"/>
    </row>
    <row r="5274" ht="34.5" customHeight="1">
      <c r="A5274" s="32"/>
      <c r="B5274" s="32"/>
      <c r="C5274" s="32"/>
      <c r="D5274" s="32"/>
      <c r="E5274" s="32"/>
      <c r="F5274" s="32"/>
      <c r="I5274" s="32"/>
    </row>
    <row r="5275" ht="34.5" customHeight="1">
      <c r="A5275" s="32"/>
      <c r="B5275" s="32"/>
      <c r="D5275" s="32"/>
      <c r="E5275" s="32"/>
      <c r="I5275" s="32"/>
    </row>
    <row r="5276" ht="34.5" customHeight="1">
      <c r="A5276" s="32"/>
      <c r="B5276" s="32"/>
      <c r="C5276" s="32"/>
      <c r="D5276" s="32"/>
      <c r="E5276" s="32"/>
      <c r="F5276" s="32"/>
      <c r="I5276" s="32"/>
    </row>
    <row r="5277" ht="34.5" customHeight="1">
      <c r="A5277" s="32"/>
      <c r="B5277" s="32"/>
      <c r="D5277" s="32"/>
      <c r="E5277" s="32"/>
      <c r="I5277" s="32"/>
    </row>
    <row r="5278" ht="34.5" customHeight="1">
      <c r="A5278" s="32"/>
      <c r="B5278" s="32"/>
      <c r="C5278" s="32"/>
      <c r="D5278" s="32"/>
      <c r="E5278" s="32"/>
      <c r="F5278" s="32"/>
      <c r="I5278" s="32"/>
    </row>
    <row r="5279" ht="34.5" customHeight="1">
      <c r="A5279" s="32"/>
      <c r="B5279" s="32"/>
      <c r="D5279" s="32"/>
      <c r="E5279" s="32"/>
      <c r="I5279" s="32"/>
    </row>
    <row r="5280" ht="34.5" customHeight="1">
      <c r="A5280" s="32"/>
      <c r="B5280" s="32"/>
      <c r="C5280" s="32"/>
      <c r="D5280" s="32"/>
      <c r="E5280" s="32"/>
      <c r="F5280" s="32"/>
      <c r="I5280" s="32"/>
    </row>
    <row r="5281" ht="34.5" customHeight="1">
      <c r="A5281" s="32"/>
      <c r="B5281" s="32"/>
      <c r="D5281" s="32"/>
      <c r="E5281" s="32"/>
      <c r="I5281" s="32"/>
    </row>
    <row r="5282" ht="34.5" customHeight="1">
      <c r="A5282" s="32"/>
      <c r="B5282" s="32"/>
      <c r="D5282" s="32"/>
      <c r="E5282" s="32"/>
      <c r="I5282" s="32"/>
    </row>
    <row r="5283" ht="34.5" customHeight="1">
      <c r="A5283" s="32"/>
      <c r="B5283" s="32"/>
      <c r="D5283" s="32"/>
      <c r="E5283" s="32"/>
      <c r="I5283" s="32"/>
    </row>
    <row r="5284" ht="34.5" customHeight="1">
      <c r="A5284" s="32"/>
      <c r="B5284" s="32"/>
      <c r="C5284" s="32"/>
      <c r="D5284" s="32"/>
      <c r="E5284" s="32"/>
      <c r="F5284" s="32"/>
      <c r="I5284" s="32"/>
    </row>
    <row r="5285" ht="34.5" customHeight="1">
      <c r="A5285" s="32"/>
      <c r="B5285" s="32"/>
      <c r="D5285" s="32"/>
      <c r="E5285" s="32"/>
      <c r="I5285" s="32"/>
    </row>
    <row r="5286" ht="34.5" customHeight="1">
      <c r="A5286" s="32"/>
      <c r="B5286" s="32"/>
      <c r="C5286" s="32"/>
      <c r="D5286" s="32"/>
      <c r="E5286" s="32"/>
      <c r="F5286" s="32"/>
      <c r="I5286" s="32"/>
    </row>
    <row r="5287" ht="34.5" customHeight="1">
      <c r="A5287" s="32"/>
      <c r="B5287" s="32"/>
      <c r="D5287" s="32"/>
      <c r="E5287" s="32"/>
      <c r="I5287" s="32"/>
    </row>
    <row r="5288" ht="34.5" customHeight="1">
      <c r="A5288" s="32"/>
      <c r="B5288" s="32"/>
      <c r="C5288" s="32"/>
      <c r="D5288" s="32"/>
      <c r="E5288" s="32"/>
      <c r="F5288" s="32"/>
      <c r="I5288" s="32"/>
    </row>
    <row r="5289" ht="34.5" customHeight="1">
      <c r="A5289" s="32"/>
      <c r="B5289" s="32"/>
      <c r="C5289" s="32"/>
      <c r="D5289" s="32"/>
      <c r="E5289" s="32"/>
      <c r="F5289" s="32"/>
      <c r="I5289" s="32"/>
    </row>
    <row r="5290" ht="34.5" customHeight="1">
      <c r="A5290" s="32"/>
      <c r="B5290" s="32"/>
      <c r="D5290" s="32"/>
      <c r="E5290" s="32"/>
      <c r="I5290" s="32"/>
    </row>
    <row r="5291" ht="34.5" customHeight="1">
      <c r="A5291" s="32"/>
      <c r="B5291" s="32"/>
      <c r="C5291" s="32"/>
      <c r="D5291" s="32"/>
      <c r="E5291" s="32"/>
      <c r="F5291" s="32"/>
      <c r="I5291" s="32"/>
    </row>
    <row r="5292" ht="34.5" customHeight="1">
      <c r="A5292" s="32"/>
      <c r="B5292" s="32"/>
      <c r="D5292" s="32"/>
      <c r="E5292" s="32"/>
      <c r="I5292" s="32"/>
    </row>
    <row r="5293" ht="34.5" customHeight="1">
      <c r="A5293" s="32"/>
      <c r="B5293" s="32"/>
      <c r="C5293" s="32"/>
      <c r="D5293" s="32"/>
      <c r="E5293" s="32"/>
      <c r="F5293" s="32"/>
      <c r="I5293" s="32"/>
    </row>
    <row r="5294" ht="34.5" customHeight="1">
      <c r="A5294" s="32"/>
      <c r="B5294" s="32"/>
      <c r="D5294" s="32"/>
      <c r="E5294" s="32"/>
      <c r="I5294" s="32"/>
    </row>
    <row r="5295" ht="34.5" customHeight="1">
      <c r="A5295" s="32"/>
      <c r="B5295" s="32"/>
      <c r="C5295" s="32"/>
      <c r="D5295" s="32"/>
      <c r="E5295" s="32"/>
      <c r="F5295" s="32"/>
      <c r="I5295" s="32"/>
    </row>
    <row r="5296" ht="34.5" customHeight="1">
      <c r="A5296" s="32"/>
      <c r="B5296" s="32"/>
      <c r="D5296" s="32"/>
      <c r="E5296" s="32"/>
      <c r="I5296" s="32"/>
    </row>
    <row r="5297" ht="34.5" customHeight="1">
      <c r="A5297" s="32"/>
      <c r="B5297" s="32"/>
      <c r="C5297" s="32"/>
      <c r="D5297" s="32"/>
      <c r="E5297" s="32"/>
      <c r="F5297" s="32"/>
      <c r="I5297" s="32"/>
    </row>
    <row r="5298" ht="34.5" customHeight="1">
      <c r="A5298" s="32"/>
      <c r="B5298" s="32"/>
      <c r="D5298" s="32"/>
      <c r="E5298" s="32"/>
      <c r="I5298" s="32"/>
    </row>
    <row r="5299" ht="34.5" customHeight="1">
      <c r="A5299" s="32"/>
      <c r="B5299" s="32"/>
      <c r="C5299" s="32"/>
      <c r="D5299" s="32"/>
      <c r="E5299" s="32"/>
      <c r="F5299" s="32"/>
      <c r="I5299" s="32"/>
    </row>
    <row r="5300" ht="34.5" customHeight="1">
      <c r="A5300" s="32"/>
      <c r="B5300" s="32"/>
      <c r="D5300" s="32"/>
      <c r="E5300" s="32"/>
      <c r="I5300" s="32"/>
    </row>
    <row r="5301" ht="34.5" customHeight="1">
      <c r="A5301" s="32"/>
      <c r="B5301" s="32"/>
      <c r="C5301" s="32"/>
      <c r="D5301" s="32"/>
      <c r="E5301" s="32"/>
      <c r="F5301" s="32"/>
      <c r="I5301" s="32"/>
    </row>
    <row r="5302" ht="34.5" customHeight="1">
      <c r="A5302" s="32"/>
      <c r="B5302" s="32"/>
      <c r="D5302" s="32"/>
      <c r="E5302" s="32"/>
      <c r="I5302" s="32"/>
    </row>
    <row r="5303" ht="34.5" customHeight="1">
      <c r="A5303" s="32"/>
      <c r="B5303" s="32"/>
      <c r="C5303" s="32"/>
      <c r="D5303" s="32"/>
      <c r="E5303" s="32"/>
      <c r="F5303" s="32"/>
      <c r="I5303" s="32"/>
    </row>
    <row r="5304" ht="34.5" customHeight="1">
      <c r="A5304" s="32"/>
      <c r="B5304" s="32"/>
      <c r="C5304" s="32"/>
      <c r="D5304" s="32"/>
      <c r="E5304" s="32"/>
      <c r="F5304" s="32"/>
      <c r="I5304" s="32"/>
    </row>
    <row r="5305" ht="34.5" customHeight="1">
      <c r="A5305" s="32"/>
      <c r="B5305" s="32"/>
      <c r="D5305" s="32"/>
      <c r="E5305" s="32"/>
      <c r="I5305" s="32"/>
    </row>
    <row r="5306" ht="34.5" customHeight="1">
      <c r="A5306" s="32"/>
      <c r="B5306" s="32"/>
      <c r="C5306" s="32"/>
      <c r="D5306" s="32"/>
      <c r="E5306" s="32"/>
      <c r="F5306" s="32"/>
      <c r="I5306" s="32"/>
    </row>
    <row r="5307" ht="34.5" customHeight="1">
      <c r="A5307" s="32"/>
      <c r="B5307" s="32"/>
      <c r="D5307" s="32"/>
      <c r="E5307" s="32"/>
      <c r="I5307" s="32"/>
    </row>
    <row r="5308" ht="34.5" customHeight="1">
      <c r="A5308" s="32"/>
      <c r="B5308" s="32"/>
      <c r="C5308" s="32"/>
      <c r="D5308" s="32"/>
      <c r="E5308" s="32"/>
      <c r="F5308" s="32"/>
      <c r="I5308" s="32"/>
    </row>
    <row r="5309" ht="34.5" customHeight="1">
      <c r="A5309" s="32"/>
      <c r="B5309" s="32"/>
      <c r="D5309" s="32"/>
      <c r="E5309" s="32"/>
      <c r="I5309" s="32"/>
    </row>
    <row r="5310" ht="34.5" customHeight="1">
      <c r="A5310" s="32"/>
      <c r="B5310" s="32"/>
      <c r="C5310" s="32"/>
      <c r="D5310" s="32"/>
      <c r="E5310" s="32"/>
      <c r="F5310" s="32"/>
      <c r="I5310" s="32"/>
    </row>
    <row r="5311" ht="34.5" customHeight="1">
      <c r="A5311" s="32"/>
      <c r="B5311" s="32"/>
      <c r="D5311" s="32"/>
      <c r="E5311" s="32"/>
      <c r="I5311" s="32"/>
    </row>
    <row r="5312" ht="34.5" customHeight="1">
      <c r="A5312" s="32"/>
      <c r="B5312" s="32"/>
      <c r="C5312" s="32"/>
      <c r="D5312" s="32"/>
      <c r="E5312" s="32"/>
      <c r="F5312" s="32"/>
      <c r="I5312" s="32"/>
    </row>
    <row r="5313" ht="34.5" customHeight="1">
      <c r="A5313" s="32"/>
      <c r="B5313" s="32"/>
      <c r="D5313" s="32"/>
      <c r="E5313" s="32"/>
      <c r="I5313" s="32"/>
    </row>
    <row r="5314" ht="34.5" customHeight="1">
      <c r="A5314" s="32"/>
      <c r="B5314" s="32"/>
      <c r="C5314" s="32"/>
      <c r="D5314" s="32"/>
      <c r="E5314" s="32"/>
      <c r="F5314" s="32"/>
      <c r="I5314" s="32"/>
    </row>
    <row r="5315" ht="34.5" customHeight="1">
      <c r="A5315" s="32"/>
      <c r="B5315" s="32"/>
      <c r="D5315" s="32"/>
      <c r="E5315" s="32"/>
      <c r="I5315" s="32"/>
    </row>
    <row r="5316" ht="34.5" customHeight="1">
      <c r="A5316" s="32"/>
      <c r="B5316" s="32"/>
      <c r="D5316" s="32"/>
      <c r="E5316" s="32"/>
      <c r="I5316" s="32"/>
    </row>
    <row r="5317" ht="34.5" customHeight="1">
      <c r="A5317" s="32"/>
      <c r="B5317" s="32"/>
      <c r="D5317" s="32"/>
      <c r="E5317" s="32"/>
      <c r="I5317" s="32"/>
    </row>
    <row r="5318" ht="34.5" customHeight="1">
      <c r="A5318" s="32"/>
      <c r="B5318" s="32"/>
      <c r="C5318" s="32"/>
      <c r="D5318" s="32"/>
      <c r="E5318" s="32"/>
      <c r="F5318" s="32"/>
      <c r="I5318" s="32"/>
    </row>
    <row r="5319" ht="34.5" customHeight="1">
      <c r="A5319" s="32"/>
      <c r="B5319" s="32"/>
      <c r="D5319" s="32"/>
      <c r="E5319" s="32"/>
      <c r="I5319" s="32"/>
    </row>
    <row r="5320" ht="34.5" customHeight="1">
      <c r="A5320" s="32"/>
      <c r="B5320" s="32"/>
      <c r="C5320" s="32"/>
      <c r="D5320" s="32"/>
      <c r="E5320" s="32"/>
      <c r="F5320" s="32"/>
      <c r="I5320" s="32"/>
    </row>
    <row r="5321" ht="34.5" customHeight="1">
      <c r="A5321" s="32"/>
      <c r="B5321" s="32"/>
      <c r="D5321" s="32"/>
      <c r="E5321" s="32"/>
      <c r="I5321" s="32"/>
    </row>
    <row r="5322" ht="34.5" customHeight="1">
      <c r="A5322" s="32"/>
      <c r="B5322" s="32"/>
      <c r="D5322" s="32"/>
      <c r="E5322" s="32"/>
      <c r="I5322" s="32"/>
    </row>
    <row r="5323" ht="34.5" customHeight="1">
      <c r="A5323" s="32"/>
      <c r="B5323" s="32"/>
      <c r="D5323" s="32"/>
      <c r="E5323" s="32"/>
      <c r="I5323" s="32"/>
    </row>
    <row r="5324" ht="34.5" customHeight="1">
      <c r="A5324" s="32"/>
      <c r="B5324" s="32"/>
      <c r="C5324" s="32"/>
      <c r="D5324" s="32"/>
      <c r="E5324" s="32"/>
      <c r="F5324" s="32"/>
      <c r="I5324" s="32"/>
    </row>
    <row r="5325" ht="34.5" customHeight="1">
      <c r="A5325" s="32"/>
      <c r="B5325" s="32"/>
      <c r="D5325" s="32"/>
      <c r="E5325" s="32"/>
      <c r="I5325" s="32"/>
    </row>
    <row r="5326" ht="34.5" customHeight="1">
      <c r="A5326" s="32"/>
      <c r="B5326" s="32"/>
      <c r="C5326" s="32"/>
      <c r="D5326" s="32"/>
      <c r="E5326" s="32"/>
      <c r="F5326" s="32"/>
      <c r="I5326" s="32"/>
    </row>
    <row r="5327" ht="34.5" customHeight="1">
      <c r="A5327" s="32"/>
      <c r="B5327" s="32"/>
      <c r="D5327" s="32"/>
      <c r="E5327" s="32"/>
      <c r="I5327" s="32"/>
    </row>
    <row r="5328" ht="34.5" customHeight="1">
      <c r="A5328" s="32"/>
      <c r="B5328" s="32"/>
      <c r="C5328" s="32"/>
      <c r="D5328" s="32"/>
      <c r="E5328" s="32"/>
      <c r="F5328" s="32"/>
      <c r="I5328" s="32"/>
    </row>
    <row r="5329" ht="34.5" customHeight="1">
      <c r="A5329" s="32"/>
      <c r="B5329" s="32"/>
      <c r="D5329" s="32"/>
      <c r="E5329" s="32"/>
      <c r="I5329" s="32"/>
    </row>
    <row r="5330" ht="34.5" customHeight="1">
      <c r="A5330" s="32"/>
      <c r="B5330" s="32"/>
      <c r="C5330" s="32"/>
      <c r="D5330" s="32"/>
      <c r="E5330" s="32"/>
      <c r="F5330" s="32"/>
      <c r="I5330" s="32"/>
    </row>
    <row r="5331" ht="34.5" customHeight="1">
      <c r="A5331" s="32"/>
      <c r="B5331" s="32"/>
      <c r="D5331" s="32"/>
      <c r="E5331" s="32"/>
      <c r="I5331" s="32"/>
    </row>
    <row r="5332" ht="34.5" customHeight="1">
      <c r="A5332" s="32"/>
      <c r="B5332" s="32"/>
      <c r="C5332" s="32"/>
      <c r="D5332" s="32"/>
      <c r="E5332" s="32"/>
      <c r="F5332" s="32"/>
      <c r="I5332" s="32"/>
    </row>
    <row r="5333" ht="34.5" customHeight="1">
      <c r="A5333" s="32"/>
      <c r="B5333" s="32"/>
      <c r="C5333" s="32"/>
      <c r="D5333" s="32"/>
      <c r="E5333" s="32"/>
      <c r="F5333" s="32"/>
      <c r="I5333" s="32"/>
    </row>
    <row r="5334" ht="34.5" customHeight="1">
      <c r="A5334" s="32"/>
      <c r="B5334" s="32"/>
      <c r="D5334" s="32"/>
      <c r="E5334" s="32"/>
      <c r="I5334" s="32"/>
    </row>
    <row r="5335" ht="34.5" customHeight="1">
      <c r="A5335" s="32"/>
      <c r="B5335" s="32"/>
      <c r="C5335" s="32"/>
      <c r="D5335" s="32"/>
      <c r="E5335" s="32"/>
      <c r="F5335" s="32"/>
      <c r="I5335" s="32"/>
    </row>
    <row r="5336" ht="34.5" customHeight="1">
      <c r="A5336" s="32"/>
      <c r="B5336" s="32"/>
      <c r="D5336" s="32"/>
      <c r="E5336" s="32"/>
      <c r="I5336" s="32"/>
    </row>
    <row r="5337" ht="34.5" customHeight="1">
      <c r="A5337" s="32"/>
      <c r="B5337" s="32"/>
      <c r="C5337" s="32"/>
      <c r="D5337" s="32"/>
      <c r="E5337" s="32"/>
      <c r="F5337" s="32"/>
      <c r="I5337" s="32"/>
    </row>
    <row r="5338" ht="34.5" customHeight="1">
      <c r="A5338" s="32"/>
      <c r="B5338" s="32"/>
      <c r="C5338" s="32"/>
      <c r="D5338" s="32"/>
      <c r="E5338" s="32"/>
      <c r="F5338" s="32"/>
      <c r="I5338" s="32"/>
    </row>
    <row r="5339" ht="34.5" customHeight="1">
      <c r="A5339" s="32"/>
      <c r="B5339" s="32"/>
      <c r="C5339" s="32"/>
      <c r="D5339" s="32"/>
      <c r="E5339" s="32"/>
      <c r="F5339" s="32"/>
      <c r="I5339" s="32"/>
    </row>
    <row r="5340" ht="34.5" customHeight="1">
      <c r="A5340" s="32"/>
      <c r="B5340" s="32"/>
      <c r="C5340" s="32"/>
      <c r="D5340" s="32"/>
      <c r="E5340" s="32"/>
      <c r="F5340" s="32"/>
      <c r="I5340" s="32"/>
    </row>
    <row r="5341" ht="34.5" customHeight="1">
      <c r="A5341" s="32"/>
      <c r="B5341" s="32"/>
      <c r="C5341" s="32"/>
      <c r="D5341" s="32"/>
      <c r="E5341" s="32"/>
      <c r="F5341" s="32"/>
      <c r="I5341" s="32"/>
    </row>
    <row r="5342" ht="34.5" customHeight="1">
      <c r="A5342" s="32"/>
      <c r="B5342" s="32"/>
      <c r="D5342" s="32"/>
      <c r="E5342" s="32"/>
      <c r="I5342" s="32"/>
    </row>
    <row r="5343" ht="34.5" customHeight="1">
      <c r="A5343" s="32"/>
      <c r="B5343" s="32"/>
      <c r="C5343" s="32"/>
      <c r="D5343" s="32"/>
      <c r="E5343" s="32"/>
      <c r="F5343" s="32"/>
      <c r="I5343" s="32"/>
    </row>
    <row r="5344" ht="34.5" customHeight="1">
      <c r="A5344" s="32"/>
      <c r="B5344" s="32"/>
      <c r="D5344" s="32"/>
      <c r="E5344" s="32"/>
      <c r="I5344" s="32"/>
    </row>
    <row r="5345" ht="34.5" customHeight="1">
      <c r="A5345" s="32"/>
      <c r="B5345" s="32"/>
      <c r="C5345" s="32"/>
      <c r="D5345" s="32"/>
      <c r="E5345" s="32"/>
      <c r="F5345" s="32"/>
      <c r="I5345" s="32"/>
    </row>
    <row r="5346" ht="34.5" customHeight="1">
      <c r="A5346" s="32"/>
      <c r="B5346" s="32"/>
      <c r="C5346" s="32"/>
      <c r="D5346" s="32"/>
      <c r="E5346" s="32"/>
      <c r="F5346" s="32"/>
      <c r="I5346" s="32"/>
    </row>
    <row r="5347" ht="34.5" customHeight="1">
      <c r="A5347" s="32"/>
      <c r="B5347" s="32"/>
      <c r="C5347" s="32"/>
      <c r="D5347" s="32"/>
      <c r="E5347" s="32"/>
      <c r="F5347" s="32"/>
      <c r="I5347" s="32"/>
    </row>
    <row r="5348" ht="34.5" customHeight="1">
      <c r="A5348" s="32"/>
      <c r="B5348" s="32"/>
      <c r="D5348" s="32"/>
      <c r="E5348" s="32"/>
      <c r="I5348" s="32"/>
    </row>
    <row r="5349" ht="34.5" customHeight="1">
      <c r="A5349" s="32"/>
      <c r="B5349" s="32"/>
      <c r="C5349" s="32"/>
      <c r="D5349" s="32"/>
      <c r="E5349" s="32"/>
      <c r="F5349" s="32"/>
      <c r="I5349" s="32"/>
    </row>
    <row r="5350" ht="34.5" customHeight="1">
      <c r="A5350" s="32"/>
      <c r="B5350" s="32"/>
      <c r="D5350" s="32"/>
      <c r="E5350" s="32"/>
      <c r="I5350" s="32"/>
    </row>
    <row r="5351" ht="34.5" customHeight="1">
      <c r="A5351" s="32"/>
      <c r="B5351" s="32"/>
      <c r="C5351" s="32"/>
      <c r="D5351" s="32"/>
      <c r="E5351" s="32"/>
      <c r="F5351" s="32"/>
      <c r="I5351" s="32"/>
    </row>
    <row r="5352" ht="34.5" customHeight="1">
      <c r="A5352" s="32"/>
      <c r="B5352" s="32"/>
      <c r="C5352" s="32"/>
      <c r="D5352" s="32"/>
      <c r="E5352" s="32"/>
      <c r="F5352" s="32"/>
      <c r="I5352" s="32"/>
    </row>
    <row r="5353" ht="34.5" customHeight="1">
      <c r="A5353" s="32"/>
      <c r="B5353" s="32"/>
      <c r="D5353" s="32"/>
      <c r="E5353" s="32"/>
      <c r="I5353" s="32"/>
    </row>
    <row r="5354" ht="34.5" customHeight="1">
      <c r="A5354" s="32"/>
      <c r="B5354" s="32"/>
      <c r="C5354" s="32"/>
      <c r="D5354" s="32"/>
      <c r="E5354" s="32"/>
      <c r="F5354" s="32"/>
      <c r="I5354" s="32"/>
    </row>
    <row r="5355" ht="34.5" customHeight="1">
      <c r="A5355" s="32"/>
      <c r="B5355" s="32"/>
      <c r="C5355" s="32"/>
      <c r="D5355" s="32"/>
      <c r="E5355" s="32"/>
      <c r="F5355" s="32"/>
      <c r="I5355" s="32"/>
    </row>
    <row r="5356" ht="34.5" customHeight="1">
      <c r="A5356" s="32"/>
      <c r="B5356" s="32"/>
      <c r="D5356" s="32"/>
      <c r="E5356" s="32"/>
      <c r="I5356" s="32"/>
    </row>
    <row r="5357" ht="34.5" customHeight="1">
      <c r="A5357" s="32"/>
      <c r="B5357" s="32"/>
      <c r="C5357" s="32"/>
      <c r="D5357" s="32"/>
      <c r="E5357" s="32"/>
      <c r="F5357" s="32"/>
      <c r="I5357" s="32"/>
    </row>
    <row r="5358" ht="34.5" customHeight="1">
      <c r="A5358" s="32"/>
      <c r="B5358" s="32"/>
      <c r="D5358" s="32"/>
      <c r="E5358" s="32"/>
      <c r="I5358" s="32"/>
    </row>
    <row r="5359" ht="34.5" customHeight="1">
      <c r="A5359" s="32"/>
      <c r="B5359" s="32"/>
      <c r="C5359" s="32"/>
      <c r="D5359" s="32"/>
      <c r="E5359" s="32"/>
      <c r="F5359" s="32"/>
      <c r="I5359" s="32"/>
    </row>
    <row r="5360" ht="34.5" customHeight="1">
      <c r="A5360" s="32"/>
      <c r="B5360" s="32"/>
      <c r="D5360" s="32"/>
      <c r="E5360" s="32"/>
      <c r="I5360" s="32"/>
    </row>
    <row r="5361" ht="34.5" customHeight="1">
      <c r="A5361" s="32"/>
      <c r="B5361" s="32"/>
      <c r="C5361" s="32"/>
      <c r="D5361" s="32"/>
      <c r="E5361" s="32"/>
      <c r="F5361" s="32"/>
      <c r="I5361" s="32"/>
    </row>
    <row r="5362" ht="34.5" customHeight="1">
      <c r="A5362" s="32"/>
      <c r="B5362" s="32"/>
      <c r="C5362" s="32"/>
      <c r="D5362" s="32"/>
      <c r="E5362" s="32"/>
      <c r="F5362" s="32"/>
      <c r="I5362" s="32"/>
    </row>
    <row r="5363" ht="34.5" customHeight="1">
      <c r="A5363" s="32"/>
      <c r="B5363" s="32"/>
      <c r="C5363" s="32"/>
      <c r="D5363" s="32"/>
      <c r="E5363" s="32"/>
      <c r="F5363" s="32"/>
      <c r="I5363" s="32"/>
    </row>
    <row r="5364" ht="34.5" customHeight="1">
      <c r="A5364" s="32"/>
      <c r="B5364" s="32"/>
      <c r="D5364" s="32"/>
      <c r="E5364" s="32"/>
      <c r="I5364" s="32"/>
    </row>
    <row r="5365" ht="34.5" customHeight="1">
      <c r="A5365" s="32"/>
      <c r="B5365" s="32"/>
      <c r="C5365" s="32"/>
      <c r="D5365" s="32"/>
      <c r="E5365" s="32"/>
      <c r="F5365" s="32"/>
      <c r="I5365" s="32"/>
    </row>
    <row r="5366" ht="34.5" customHeight="1">
      <c r="A5366" s="32"/>
      <c r="B5366" s="32"/>
      <c r="D5366" s="32"/>
      <c r="E5366" s="32"/>
      <c r="I5366" s="32"/>
    </row>
    <row r="5367" ht="34.5" customHeight="1">
      <c r="A5367" s="32"/>
      <c r="B5367" s="32"/>
      <c r="C5367" s="32"/>
      <c r="D5367" s="32"/>
      <c r="E5367" s="32"/>
      <c r="F5367" s="32"/>
      <c r="I5367" s="32"/>
    </row>
    <row r="5368" ht="34.5" customHeight="1">
      <c r="A5368" s="32"/>
      <c r="B5368" s="32"/>
      <c r="D5368" s="32"/>
      <c r="E5368" s="32"/>
      <c r="I5368" s="32"/>
    </row>
    <row r="5369" ht="34.5" customHeight="1">
      <c r="A5369" s="32"/>
      <c r="B5369" s="32"/>
      <c r="C5369" s="32"/>
      <c r="D5369" s="32"/>
      <c r="E5369" s="32"/>
      <c r="F5369" s="32"/>
      <c r="I5369" s="32"/>
    </row>
    <row r="5370" ht="34.5" customHeight="1">
      <c r="A5370" s="32"/>
      <c r="B5370" s="32"/>
      <c r="D5370" s="32"/>
      <c r="E5370" s="32"/>
      <c r="I5370" s="32"/>
    </row>
    <row r="5371" ht="34.5" customHeight="1">
      <c r="A5371" s="32"/>
      <c r="B5371" s="32"/>
      <c r="C5371" s="32"/>
      <c r="D5371" s="32"/>
      <c r="E5371" s="32"/>
      <c r="F5371" s="32"/>
      <c r="I5371" s="32"/>
    </row>
    <row r="5372" ht="34.5" customHeight="1">
      <c r="A5372" s="32"/>
      <c r="B5372" s="32"/>
      <c r="D5372" s="32"/>
      <c r="E5372" s="32"/>
      <c r="I5372" s="32"/>
    </row>
    <row r="5373" ht="34.5" customHeight="1">
      <c r="A5373" s="32"/>
      <c r="B5373" s="32"/>
      <c r="C5373" s="32"/>
      <c r="D5373" s="32"/>
      <c r="E5373" s="32"/>
      <c r="F5373" s="32"/>
      <c r="I5373" s="32"/>
    </row>
    <row r="5374" ht="34.5" customHeight="1">
      <c r="A5374" s="32"/>
      <c r="B5374" s="32"/>
      <c r="C5374" s="32"/>
      <c r="D5374" s="32"/>
      <c r="E5374" s="32"/>
      <c r="F5374" s="32"/>
      <c r="I5374" s="32"/>
    </row>
    <row r="5375" ht="34.5" customHeight="1">
      <c r="A5375" s="32"/>
      <c r="B5375" s="32"/>
      <c r="C5375" s="32"/>
      <c r="D5375" s="32"/>
      <c r="E5375" s="32"/>
      <c r="F5375" s="32"/>
      <c r="I5375" s="32"/>
    </row>
    <row r="5376" ht="34.5" customHeight="1">
      <c r="A5376" s="32"/>
      <c r="B5376" s="32"/>
      <c r="C5376" s="32"/>
      <c r="D5376" s="32"/>
      <c r="E5376" s="32"/>
      <c r="F5376" s="32"/>
      <c r="I5376" s="32"/>
    </row>
    <row r="5377" ht="34.5" customHeight="1">
      <c r="A5377" s="32"/>
      <c r="B5377" s="32"/>
      <c r="D5377" s="32"/>
      <c r="E5377" s="32"/>
      <c r="I5377" s="32"/>
    </row>
    <row r="5378" ht="34.5" customHeight="1">
      <c r="A5378" s="32"/>
      <c r="B5378" s="32"/>
      <c r="C5378" s="32"/>
      <c r="D5378" s="32"/>
      <c r="E5378" s="32"/>
      <c r="F5378" s="32"/>
      <c r="I5378" s="32"/>
    </row>
    <row r="5379" ht="34.5" customHeight="1">
      <c r="A5379" s="32"/>
      <c r="B5379" s="32"/>
      <c r="C5379" s="32"/>
      <c r="D5379" s="32"/>
      <c r="E5379" s="32"/>
      <c r="F5379" s="32"/>
      <c r="I5379" s="32"/>
    </row>
    <row r="5380" ht="34.5" customHeight="1">
      <c r="A5380" s="32"/>
      <c r="B5380" s="32"/>
      <c r="D5380" s="32"/>
      <c r="E5380" s="32"/>
      <c r="I5380" s="32"/>
    </row>
    <row r="5381" ht="34.5" customHeight="1">
      <c r="A5381" s="32"/>
      <c r="B5381" s="32"/>
      <c r="C5381" s="32"/>
      <c r="D5381" s="32"/>
      <c r="E5381" s="32"/>
      <c r="F5381" s="32"/>
      <c r="I5381" s="32"/>
    </row>
    <row r="5382" ht="34.5" customHeight="1">
      <c r="A5382" s="32"/>
      <c r="B5382" s="32"/>
      <c r="C5382" s="32"/>
      <c r="D5382" s="32"/>
      <c r="E5382" s="32"/>
      <c r="F5382" s="32"/>
      <c r="I5382" s="32"/>
    </row>
    <row r="5383" ht="34.5" customHeight="1">
      <c r="A5383" s="32"/>
      <c r="B5383" s="32"/>
      <c r="D5383" s="32"/>
      <c r="E5383" s="32"/>
      <c r="I5383" s="32"/>
    </row>
    <row r="5384" ht="34.5" customHeight="1">
      <c r="A5384" s="32"/>
      <c r="B5384" s="32"/>
      <c r="C5384" s="32"/>
      <c r="D5384" s="32"/>
      <c r="E5384" s="32"/>
      <c r="F5384" s="32"/>
      <c r="I5384" s="32"/>
    </row>
    <row r="5385" ht="34.5" customHeight="1">
      <c r="A5385" s="32"/>
      <c r="B5385" s="32"/>
      <c r="D5385" s="32"/>
      <c r="E5385" s="32"/>
      <c r="I5385" s="32"/>
    </row>
    <row r="5386" ht="34.5" customHeight="1">
      <c r="A5386" s="32"/>
      <c r="B5386" s="32"/>
      <c r="C5386" s="32"/>
      <c r="D5386" s="32"/>
      <c r="E5386" s="32"/>
      <c r="F5386" s="32"/>
      <c r="I5386" s="32"/>
    </row>
    <row r="5387" ht="34.5" customHeight="1">
      <c r="A5387" s="32"/>
      <c r="B5387" s="32"/>
      <c r="C5387" s="32"/>
      <c r="D5387" s="32"/>
      <c r="E5387" s="32"/>
      <c r="F5387" s="32"/>
      <c r="I5387" s="32"/>
    </row>
    <row r="5388" ht="34.5" customHeight="1">
      <c r="A5388" s="32"/>
      <c r="B5388" s="32"/>
      <c r="C5388" s="32"/>
      <c r="D5388" s="32"/>
      <c r="E5388" s="32"/>
      <c r="F5388" s="32"/>
      <c r="I5388" s="32"/>
    </row>
    <row r="5389" ht="34.5" customHeight="1">
      <c r="A5389" s="32"/>
      <c r="B5389" s="32"/>
      <c r="C5389" s="32"/>
      <c r="D5389" s="32"/>
      <c r="E5389" s="32"/>
      <c r="F5389" s="32"/>
      <c r="I5389" s="32"/>
    </row>
    <row r="5390" ht="34.5" customHeight="1">
      <c r="A5390" s="32"/>
      <c r="B5390" s="32"/>
      <c r="C5390" s="32"/>
      <c r="D5390" s="32"/>
      <c r="E5390" s="32"/>
      <c r="F5390" s="32"/>
      <c r="I5390" s="32"/>
    </row>
    <row r="5391" ht="34.5" customHeight="1">
      <c r="A5391" s="32"/>
      <c r="B5391" s="32"/>
      <c r="D5391" s="32"/>
      <c r="E5391" s="32"/>
      <c r="I5391" s="32"/>
    </row>
    <row r="5392" ht="34.5" customHeight="1">
      <c r="A5392" s="32"/>
      <c r="B5392" s="32"/>
      <c r="C5392" s="32"/>
      <c r="D5392" s="32"/>
      <c r="E5392" s="32"/>
      <c r="F5392" s="32"/>
      <c r="I5392" s="32"/>
    </row>
    <row r="5393" ht="34.5" customHeight="1">
      <c r="A5393" s="32"/>
      <c r="B5393" s="32"/>
      <c r="D5393" s="32"/>
      <c r="E5393" s="32"/>
      <c r="I5393" s="32"/>
    </row>
    <row r="5394" ht="34.5" customHeight="1">
      <c r="A5394" s="32"/>
      <c r="B5394" s="32"/>
      <c r="C5394" s="32"/>
      <c r="D5394" s="32"/>
      <c r="E5394" s="32"/>
      <c r="F5394" s="32"/>
      <c r="I5394" s="32"/>
    </row>
    <row r="5395" ht="34.5" customHeight="1">
      <c r="A5395" s="32"/>
      <c r="B5395" s="32"/>
      <c r="D5395" s="32"/>
      <c r="E5395" s="32"/>
      <c r="I5395" s="32"/>
    </row>
    <row r="5396" ht="34.5" customHeight="1">
      <c r="A5396" s="32"/>
      <c r="B5396" s="32"/>
      <c r="C5396" s="32"/>
      <c r="D5396" s="32"/>
      <c r="E5396" s="32"/>
      <c r="F5396" s="32"/>
      <c r="I5396" s="32"/>
    </row>
    <row r="5397" ht="34.5" customHeight="1">
      <c r="A5397" s="32"/>
      <c r="B5397" s="32"/>
      <c r="D5397" s="32"/>
      <c r="E5397" s="32"/>
      <c r="I5397" s="32"/>
    </row>
    <row r="5398" ht="34.5" customHeight="1">
      <c r="A5398" s="32"/>
      <c r="B5398" s="32"/>
      <c r="C5398" s="32"/>
      <c r="D5398" s="32"/>
      <c r="E5398" s="32"/>
      <c r="F5398" s="32"/>
      <c r="I5398" s="32"/>
    </row>
    <row r="5399" ht="34.5" customHeight="1">
      <c r="A5399" s="32"/>
      <c r="B5399" s="32"/>
      <c r="D5399" s="32"/>
      <c r="E5399" s="32"/>
      <c r="I5399" s="32"/>
    </row>
    <row r="5400" ht="34.5" customHeight="1">
      <c r="A5400" s="32"/>
      <c r="B5400" s="32"/>
      <c r="C5400" s="32"/>
      <c r="D5400" s="32"/>
      <c r="E5400" s="32"/>
      <c r="F5400" s="32"/>
      <c r="I5400" s="32"/>
    </row>
    <row r="5401" ht="34.5" customHeight="1">
      <c r="A5401" s="32"/>
      <c r="B5401" s="32"/>
      <c r="D5401" s="32"/>
      <c r="E5401" s="32"/>
      <c r="I5401" s="32"/>
    </row>
    <row r="5402" ht="34.5" customHeight="1">
      <c r="A5402" s="32"/>
      <c r="B5402" s="32"/>
      <c r="C5402" s="32"/>
      <c r="D5402" s="32"/>
      <c r="E5402" s="32"/>
      <c r="F5402" s="32"/>
      <c r="I5402" s="32"/>
    </row>
    <row r="5403" ht="34.5" customHeight="1">
      <c r="A5403" s="32"/>
      <c r="B5403" s="32"/>
      <c r="D5403" s="32"/>
      <c r="E5403" s="32"/>
      <c r="I5403" s="32"/>
    </row>
    <row r="5404" ht="34.5" customHeight="1">
      <c r="A5404" s="32"/>
      <c r="B5404" s="32"/>
      <c r="C5404" s="32"/>
      <c r="D5404" s="32"/>
      <c r="E5404" s="32"/>
      <c r="F5404" s="32"/>
      <c r="I5404" s="32"/>
    </row>
    <row r="5405" ht="34.5" customHeight="1">
      <c r="A5405" s="32"/>
      <c r="B5405" s="32"/>
      <c r="D5405" s="32"/>
      <c r="E5405" s="32"/>
      <c r="I5405" s="32"/>
    </row>
    <row r="5406" ht="34.5" customHeight="1">
      <c r="A5406" s="32"/>
      <c r="B5406" s="32"/>
      <c r="C5406" s="32"/>
      <c r="D5406" s="32"/>
      <c r="E5406" s="32"/>
      <c r="F5406" s="32"/>
      <c r="I5406" s="32"/>
    </row>
    <row r="5407" ht="34.5" customHeight="1">
      <c r="A5407" s="32"/>
      <c r="B5407" s="32"/>
      <c r="D5407" s="32"/>
      <c r="E5407" s="32"/>
      <c r="I5407" s="32"/>
    </row>
    <row r="5408" ht="34.5" customHeight="1">
      <c r="A5408" s="32"/>
      <c r="B5408" s="32"/>
      <c r="C5408" s="32"/>
      <c r="D5408" s="32"/>
      <c r="E5408" s="32"/>
      <c r="F5408" s="32"/>
      <c r="I5408" s="32"/>
    </row>
    <row r="5409" ht="34.5" customHeight="1">
      <c r="A5409" s="32"/>
      <c r="B5409" s="32"/>
      <c r="D5409" s="32"/>
      <c r="E5409" s="32"/>
      <c r="I5409" s="32"/>
    </row>
    <row r="5410" ht="34.5" customHeight="1">
      <c r="A5410" s="32"/>
      <c r="B5410" s="32"/>
      <c r="C5410" s="32"/>
      <c r="D5410" s="32"/>
      <c r="E5410" s="32"/>
      <c r="F5410" s="32"/>
      <c r="I5410" s="32"/>
    </row>
    <row r="5411" ht="34.5" customHeight="1">
      <c r="A5411" s="32"/>
      <c r="B5411" s="32"/>
      <c r="D5411" s="32"/>
      <c r="E5411" s="32"/>
      <c r="I5411" s="32"/>
    </row>
    <row r="5412" ht="34.5" customHeight="1">
      <c r="A5412" s="32"/>
      <c r="B5412" s="32"/>
      <c r="C5412" s="32"/>
      <c r="D5412" s="32"/>
      <c r="E5412" s="32"/>
      <c r="F5412" s="32"/>
      <c r="I5412" s="32"/>
    </row>
    <row r="5413" ht="34.5" customHeight="1">
      <c r="A5413" s="32"/>
      <c r="B5413" s="32"/>
      <c r="C5413" s="32"/>
      <c r="D5413" s="32"/>
      <c r="E5413" s="32"/>
      <c r="F5413" s="32"/>
      <c r="I5413" s="32"/>
    </row>
    <row r="5414" ht="34.5" customHeight="1">
      <c r="A5414" s="32"/>
      <c r="B5414" s="32"/>
      <c r="D5414" s="32"/>
      <c r="E5414" s="32"/>
      <c r="I5414" s="32"/>
    </row>
    <row r="5415" ht="34.5" customHeight="1">
      <c r="A5415" s="32"/>
      <c r="B5415" s="32"/>
      <c r="C5415" s="32"/>
      <c r="D5415" s="32"/>
      <c r="E5415" s="32"/>
      <c r="F5415" s="32"/>
      <c r="I5415" s="32"/>
    </row>
    <row r="5416" ht="34.5" customHeight="1">
      <c r="A5416" s="32"/>
      <c r="B5416" s="32"/>
      <c r="D5416" s="32"/>
      <c r="E5416" s="32"/>
      <c r="I5416" s="32"/>
    </row>
    <row r="5417" ht="34.5" customHeight="1">
      <c r="A5417" s="32"/>
      <c r="B5417" s="32"/>
      <c r="C5417" s="32"/>
      <c r="D5417" s="32"/>
      <c r="E5417" s="32"/>
      <c r="F5417" s="32"/>
      <c r="I5417" s="32"/>
    </row>
    <row r="5418" ht="34.5" customHeight="1">
      <c r="A5418" s="32"/>
      <c r="B5418" s="32"/>
      <c r="D5418" s="32"/>
      <c r="E5418" s="32"/>
      <c r="I5418" s="32"/>
    </row>
    <row r="5419" ht="34.5" customHeight="1">
      <c r="A5419" s="32"/>
      <c r="B5419" s="32"/>
      <c r="C5419" s="32"/>
      <c r="D5419" s="32"/>
      <c r="E5419" s="32"/>
      <c r="F5419" s="32"/>
      <c r="I5419" s="32"/>
    </row>
    <row r="5420" ht="34.5" customHeight="1">
      <c r="A5420" s="32"/>
      <c r="B5420" s="32"/>
      <c r="C5420" s="32"/>
      <c r="D5420" s="32"/>
      <c r="E5420" s="32"/>
      <c r="F5420" s="32"/>
      <c r="I5420" s="32"/>
    </row>
    <row r="5421" ht="34.5" customHeight="1">
      <c r="A5421" s="32"/>
      <c r="B5421" s="32"/>
      <c r="C5421" s="32"/>
      <c r="D5421" s="32"/>
      <c r="E5421" s="32"/>
      <c r="F5421" s="32"/>
      <c r="I5421" s="32"/>
    </row>
    <row r="5422" ht="34.5" customHeight="1">
      <c r="A5422" s="32"/>
      <c r="B5422" s="32"/>
      <c r="C5422" s="32"/>
      <c r="D5422" s="32"/>
      <c r="E5422" s="32"/>
      <c r="F5422" s="32"/>
      <c r="I5422" s="32"/>
    </row>
    <row r="5423" ht="34.5" customHeight="1">
      <c r="A5423" s="32"/>
      <c r="B5423" s="32"/>
      <c r="D5423" s="32"/>
      <c r="E5423" s="32"/>
      <c r="I5423" s="32"/>
    </row>
    <row r="5424" ht="34.5" customHeight="1">
      <c r="A5424" s="32"/>
      <c r="B5424" s="32"/>
      <c r="C5424" s="32"/>
      <c r="D5424" s="32"/>
      <c r="E5424" s="32"/>
      <c r="F5424" s="32"/>
      <c r="I5424" s="32"/>
    </row>
    <row r="5425" ht="34.5" customHeight="1">
      <c r="A5425" s="32"/>
      <c r="B5425" s="32"/>
      <c r="D5425" s="32"/>
      <c r="E5425" s="32"/>
      <c r="I5425" s="32"/>
    </row>
    <row r="5426" ht="34.5" customHeight="1">
      <c r="A5426" s="32"/>
      <c r="B5426" s="32"/>
      <c r="C5426" s="32"/>
      <c r="D5426" s="32"/>
      <c r="E5426" s="32"/>
      <c r="F5426" s="32"/>
      <c r="I5426" s="32"/>
    </row>
    <row r="5427" ht="34.5" customHeight="1">
      <c r="A5427" s="32"/>
      <c r="B5427" s="32"/>
      <c r="D5427" s="32"/>
      <c r="E5427" s="32"/>
      <c r="I5427" s="32"/>
    </row>
    <row r="5428" ht="34.5" customHeight="1">
      <c r="A5428" s="32"/>
      <c r="B5428" s="32"/>
      <c r="C5428" s="32"/>
      <c r="D5428" s="32"/>
      <c r="E5428" s="32"/>
      <c r="F5428" s="32"/>
      <c r="I5428" s="32"/>
    </row>
    <row r="5429" ht="34.5" customHeight="1">
      <c r="A5429" s="32"/>
      <c r="B5429" s="32"/>
      <c r="D5429" s="32"/>
      <c r="E5429" s="32"/>
      <c r="I5429" s="32"/>
    </row>
    <row r="5430" ht="34.5" customHeight="1">
      <c r="A5430" s="32"/>
      <c r="B5430" s="32"/>
      <c r="D5430" s="32"/>
      <c r="E5430" s="32"/>
      <c r="I5430" s="32"/>
    </row>
    <row r="5431" ht="34.5" customHeight="1">
      <c r="A5431" s="32"/>
      <c r="B5431" s="32"/>
      <c r="D5431" s="32"/>
      <c r="E5431" s="32"/>
      <c r="I5431" s="32"/>
    </row>
    <row r="5432" ht="34.5" customHeight="1">
      <c r="A5432" s="32"/>
      <c r="B5432" s="32"/>
      <c r="C5432" s="32"/>
      <c r="D5432" s="32"/>
      <c r="E5432" s="32"/>
      <c r="F5432" s="32"/>
      <c r="I5432" s="32"/>
    </row>
    <row r="5433" ht="34.5" customHeight="1">
      <c r="A5433" s="32"/>
      <c r="B5433" s="32"/>
      <c r="D5433" s="32"/>
      <c r="E5433" s="32"/>
      <c r="I5433" s="32"/>
    </row>
    <row r="5434" ht="34.5" customHeight="1">
      <c r="A5434" s="32"/>
      <c r="B5434" s="32"/>
      <c r="C5434" s="32"/>
      <c r="D5434" s="32"/>
      <c r="E5434" s="32"/>
      <c r="F5434" s="32"/>
      <c r="I5434" s="32"/>
    </row>
    <row r="5435" ht="34.5" customHeight="1">
      <c r="A5435" s="32"/>
      <c r="B5435" s="32"/>
      <c r="D5435" s="32"/>
      <c r="E5435" s="32"/>
      <c r="I5435" s="32"/>
    </row>
    <row r="5436" ht="34.5" customHeight="1">
      <c r="A5436" s="32"/>
      <c r="B5436" s="32"/>
      <c r="C5436" s="32"/>
      <c r="D5436" s="32"/>
      <c r="E5436" s="32"/>
      <c r="F5436" s="32"/>
      <c r="I5436" s="32"/>
    </row>
    <row r="5437" ht="34.5" customHeight="1">
      <c r="A5437" s="32"/>
      <c r="B5437" s="32"/>
      <c r="C5437" s="32"/>
      <c r="D5437" s="32"/>
      <c r="E5437" s="32"/>
      <c r="F5437" s="32"/>
      <c r="I5437" s="32"/>
    </row>
    <row r="5438" ht="34.5" customHeight="1">
      <c r="A5438" s="32"/>
      <c r="B5438" s="32"/>
      <c r="D5438" s="32"/>
      <c r="E5438" s="32"/>
      <c r="I5438" s="32"/>
    </row>
    <row r="5439" ht="34.5" customHeight="1">
      <c r="A5439" s="32"/>
      <c r="B5439" s="32"/>
      <c r="C5439" s="32"/>
      <c r="D5439" s="32"/>
      <c r="E5439" s="32"/>
      <c r="F5439" s="32"/>
      <c r="I5439" s="32"/>
    </row>
    <row r="5440" ht="34.5" customHeight="1">
      <c r="A5440" s="32"/>
      <c r="B5440" s="32"/>
      <c r="D5440" s="32"/>
      <c r="E5440" s="32"/>
      <c r="I5440" s="32"/>
    </row>
    <row r="5441" ht="34.5" customHeight="1">
      <c r="A5441" s="32"/>
      <c r="B5441" s="32"/>
      <c r="C5441" s="32"/>
      <c r="D5441" s="32"/>
      <c r="E5441" s="32"/>
      <c r="F5441" s="32"/>
      <c r="I5441" s="32"/>
    </row>
    <row r="5442" ht="34.5" customHeight="1">
      <c r="A5442" s="32"/>
      <c r="B5442" s="32"/>
      <c r="D5442" s="32"/>
      <c r="E5442" s="32"/>
      <c r="I5442" s="32"/>
    </row>
    <row r="5443" ht="34.5" customHeight="1">
      <c r="A5443" s="32"/>
      <c r="B5443" s="32"/>
      <c r="C5443" s="32"/>
      <c r="D5443" s="32"/>
      <c r="E5443" s="32"/>
      <c r="F5443" s="32"/>
      <c r="I5443" s="32"/>
    </row>
    <row r="5444" ht="34.5" customHeight="1">
      <c r="A5444" s="32"/>
      <c r="B5444" s="32"/>
      <c r="D5444" s="32"/>
      <c r="E5444" s="32"/>
      <c r="I5444" s="32"/>
    </row>
    <row r="5445" ht="34.5" customHeight="1">
      <c r="A5445" s="32"/>
      <c r="B5445" s="32"/>
      <c r="D5445" s="32"/>
      <c r="E5445" s="32"/>
      <c r="I5445" s="32"/>
    </row>
    <row r="5446" ht="34.5" customHeight="1">
      <c r="A5446" s="32"/>
      <c r="B5446" s="32"/>
      <c r="D5446" s="32"/>
      <c r="E5446" s="32"/>
      <c r="I5446" s="32"/>
    </row>
    <row r="5447" ht="34.5" customHeight="1">
      <c r="A5447" s="32"/>
      <c r="B5447" s="32"/>
      <c r="C5447" s="32"/>
      <c r="D5447" s="32"/>
      <c r="E5447" s="32"/>
      <c r="F5447" s="32"/>
      <c r="I5447" s="32"/>
    </row>
    <row r="5448" ht="34.5" customHeight="1">
      <c r="A5448" s="32"/>
      <c r="B5448" s="32"/>
      <c r="D5448" s="32"/>
      <c r="E5448" s="32"/>
      <c r="I5448" s="32"/>
    </row>
    <row r="5449" ht="34.5" customHeight="1">
      <c r="A5449" s="32"/>
      <c r="B5449" s="32"/>
      <c r="C5449" s="32"/>
      <c r="D5449" s="32"/>
      <c r="E5449" s="32"/>
      <c r="F5449" s="32"/>
      <c r="I5449" s="32"/>
    </row>
    <row r="5450" ht="34.5" customHeight="1">
      <c r="A5450" s="32"/>
      <c r="B5450" s="32"/>
      <c r="D5450" s="32"/>
      <c r="E5450" s="32"/>
      <c r="I5450" s="32"/>
    </row>
    <row r="5451" ht="34.5" customHeight="1">
      <c r="A5451" s="32"/>
      <c r="B5451" s="32"/>
      <c r="C5451" s="32"/>
      <c r="D5451" s="32"/>
      <c r="E5451" s="32"/>
      <c r="F5451" s="32"/>
      <c r="I5451" s="32"/>
    </row>
    <row r="5452" ht="34.5" customHeight="1">
      <c r="A5452" s="32"/>
      <c r="B5452" s="32"/>
      <c r="C5452" s="32"/>
      <c r="D5452" s="32"/>
      <c r="E5452" s="32"/>
      <c r="F5452" s="32"/>
      <c r="I5452" s="32"/>
    </row>
    <row r="5453" ht="34.5" customHeight="1">
      <c r="A5453" s="32"/>
      <c r="B5453" s="32"/>
      <c r="D5453" s="32"/>
      <c r="E5453" s="32"/>
      <c r="I5453" s="32"/>
    </row>
    <row r="5454" ht="34.5" customHeight="1">
      <c r="A5454" s="32"/>
      <c r="B5454" s="32"/>
      <c r="C5454" s="32"/>
      <c r="D5454" s="32"/>
      <c r="E5454" s="32"/>
      <c r="F5454" s="32"/>
      <c r="I5454" s="32"/>
    </row>
    <row r="5455" ht="34.5" customHeight="1">
      <c r="A5455" s="32"/>
      <c r="B5455" s="32"/>
      <c r="C5455" s="32"/>
      <c r="D5455" s="32"/>
      <c r="E5455" s="32"/>
      <c r="F5455" s="32"/>
      <c r="I5455" s="32"/>
    </row>
    <row r="5456" ht="34.5" customHeight="1">
      <c r="A5456" s="32"/>
      <c r="B5456" s="32"/>
      <c r="D5456" s="32"/>
      <c r="E5456" s="32"/>
      <c r="I5456" s="32"/>
    </row>
    <row r="5457" ht="34.5" customHeight="1">
      <c r="A5457" s="32"/>
      <c r="B5457" s="32"/>
      <c r="C5457" s="32"/>
      <c r="D5457" s="32"/>
      <c r="E5457" s="32"/>
      <c r="F5457" s="32"/>
      <c r="I5457" s="32"/>
    </row>
    <row r="5458" ht="34.5" customHeight="1">
      <c r="A5458" s="32"/>
      <c r="B5458" s="32"/>
      <c r="D5458" s="32"/>
      <c r="E5458" s="32"/>
      <c r="I5458" s="32"/>
    </row>
    <row r="5459" ht="34.5" customHeight="1">
      <c r="A5459" s="32"/>
      <c r="B5459" s="32"/>
      <c r="C5459" s="32"/>
      <c r="D5459" s="32"/>
      <c r="E5459" s="32"/>
      <c r="F5459" s="32"/>
      <c r="I5459" s="32"/>
    </row>
    <row r="5460" ht="34.5" customHeight="1">
      <c r="A5460" s="32"/>
      <c r="B5460" s="32"/>
      <c r="D5460" s="32"/>
      <c r="E5460" s="32"/>
      <c r="I5460" s="32"/>
    </row>
    <row r="5461" ht="34.5" customHeight="1">
      <c r="A5461" s="32"/>
      <c r="B5461" s="32"/>
      <c r="C5461" s="32"/>
      <c r="D5461" s="32"/>
      <c r="E5461" s="32"/>
      <c r="F5461" s="32"/>
      <c r="I5461" s="32"/>
    </row>
    <row r="5462" ht="34.5" customHeight="1">
      <c r="A5462" s="32"/>
      <c r="B5462" s="32"/>
      <c r="D5462" s="32"/>
      <c r="E5462" s="32"/>
      <c r="I5462" s="32"/>
    </row>
    <row r="5463" ht="34.5" customHeight="1">
      <c r="A5463" s="32"/>
      <c r="B5463" s="32"/>
      <c r="C5463" s="32"/>
      <c r="D5463" s="32"/>
      <c r="E5463" s="32"/>
      <c r="F5463" s="32"/>
      <c r="I5463" s="32"/>
    </row>
    <row r="5464" ht="34.5" customHeight="1">
      <c r="A5464" s="32"/>
      <c r="B5464" s="32"/>
      <c r="D5464" s="32"/>
      <c r="E5464" s="32"/>
      <c r="I5464" s="32"/>
    </row>
    <row r="5465" ht="34.5" customHeight="1">
      <c r="A5465" s="32"/>
      <c r="B5465" s="32"/>
      <c r="C5465" s="32"/>
      <c r="D5465" s="32"/>
      <c r="E5465" s="32"/>
      <c r="F5465" s="32"/>
      <c r="I5465" s="32"/>
    </row>
    <row r="5466" ht="34.5" customHeight="1">
      <c r="A5466" s="32"/>
      <c r="B5466" s="32"/>
      <c r="D5466" s="32"/>
      <c r="E5466" s="32"/>
      <c r="I5466" s="32"/>
    </row>
    <row r="5467" ht="34.5" customHeight="1">
      <c r="A5467" s="32"/>
      <c r="B5467" s="32"/>
      <c r="C5467" s="32"/>
      <c r="D5467" s="32"/>
      <c r="E5467" s="32"/>
      <c r="F5467" s="32"/>
      <c r="I5467" s="32"/>
    </row>
    <row r="5468" ht="34.5" customHeight="1">
      <c r="A5468" s="32"/>
      <c r="B5468" s="32"/>
      <c r="C5468" s="32"/>
      <c r="D5468" s="32"/>
      <c r="E5468" s="32"/>
      <c r="F5468" s="32"/>
      <c r="I5468" s="32"/>
    </row>
    <row r="5469" ht="34.5" customHeight="1">
      <c r="A5469" s="32"/>
      <c r="B5469" s="32"/>
      <c r="D5469" s="32"/>
      <c r="E5469" s="32"/>
      <c r="I5469" s="32"/>
    </row>
    <row r="5470" ht="34.5" customHeight="1">
      <c r="A5470" s="32"/>
      <c r="B5470" s="32"/>
      <c r="C5470" s="32"/>
      <c r="D5470" s="32"/>
      <c r="E5470" s="32"/>
      <c r="F5470" s="32"/>
      <c r="I5470" s="32"/>
    </row>
    <row r="5471" ht="34.5" customHeight="1">
      <c r="A5471" s="32"/>
      <c r="B5471" s="32"/>
      <c r="D5471" s="32"/>
      <c r="E5471" s="32"/>
      <c r="I5471" s="32"/>
    </row>
    <row r="5472" ht="34.5" customHeight="1">
      <c r="A5472" s="32"/>
      <c r="B5472" s="32"/>
      <c r="C5472" s="32"/>
      <c r="D5472" s="32"/>
      <c r="E5472" s="32"/>
      <c r="F5472" s="32"/>
      <c r="I5472" s="32"/>
    </row>
    <row r="5473" ht="34.5" customHeight="1">
      <c r="A5473" s="32"/>
      <c r="B5473" s="32"/>
      <c r="D5473" s="32"/>
      <c r="E5473" s="32"/>
      <c r="I5473" s="32"/>
    </row>
    <row r="5474" ht="34.5" customHeight="1">
      <c r="A5474" s="32"/>
      <c r="B5474" s="32"/>
      <c r="D5474" s="32"/>
      <c r="E5474" s="32"/>
      <c r="I5474" s="32"/>
    </row>
    <row r="5475" ht="34.5" customHeight="1">
      <c r="A5475" s="32"/>
      <c r="B5475" s="32"/>
      <c r="D5475" s="32"/>
      <c r="E5475" s="32"/>
      <c r="I5475" s="32"/>
    </row>
    <row r="5476" ht="34.5" customHeight="1">
      <c r="A5476" s="32"/>
      <c r="B5476" s="32"/>
      <c r="C5476" s="32"/>
      <c r="D5476" s="32"/>
      <c r="E5476" s="32"/>
      <c r="F5476" s="32"/>
      <c r="I5476" s="32"/>
    </row>
    <row r="5477" ht="34.5" customHeight="1">
      <c r="A5477" s="32"/>
      <c r="B5477" s="32"/>
      <c r="D5477" s="32"/>
      <c r="E5477" s="32"/>
      <c r="I5477" s="32"/>
    </row>
    <row r="5478" ht="34.5" customHeight="1">
      <c r="A5478" s="32"/>
      <c r="B5478" s="32"/>
      <c r="C5478" s="32"/>
      <c r="D5478" s="32"/>
      <c r="E5478" s="32"/>
      <c r="F5478" s="32"/>
      <c r="I5478" s="32"/>
    </row>
    <row r="5479" ht="34.5" customHeight="1">
      <c r="A5479" s="32"/>
      <c r="B5479" s="32"/>
      <c r="D5479" s="32"/>
      <c r="E5479" s="32"/>
      <c r="I5479" s="32"/>
    </row>
    <row r="5480" ht="34.5" customHeight="1">
      <c r="A5480" s="32"/>
      <c r="B5480" s="32"/>
      <c r="C5480" s="32"/>
      <c r="D5480" s="32"/>
      <c r="E5480" s="32"/>
      <c r="F5480" s="32"/>
      <c r="I5480" s="32"/>
    </row>
    <row r="5481" ht="34.5" customHeight="1">
      <c r="A5481" s="32"/>
      <c r="B5481" s="32"/>
      <c r="D5481" s="32"/>
      <c r="E5481" s="32"/>
      <c r="I5481" s="32"/>
    </row>
    <row r="5482" ht="34.5" customHeight="1">
      <c r="A5482" s="32"/>
      <c r="B5482" s="32"/>
      <c r="C5482" s="32"/>
      <c r="D5482" s="32"/>
      <c r="E5482" s="32"/>
      <c r="F5482" s="32"/>
      <c r="I5482" s="32"/>
    </row>
    <row r="5483" ht="34.5" customHeight="1">
      <c r="A5483" s="32"/>
      <c r="B5483" s="32"/>
      <c r="D5483" s="32"/>
      <c r="E5483" s="32"/>
      <c r="I5483" s="32"/>
    </row>
    <row r="5484" ht="34.5" customHeight="1">
      <c r="A5484" s="32"/>
      <c r="B5484" s="32"/>
      <c r="C5484" s="32"/>
      <c r="D5484" s="32"/>
      <c r="E5484" s="32"/>
      <c r="F5484" s="32"/>
      <c r="I5484" s="32"/>
    </row>
    <row r="5485" ht="34.5" customHeight="1">
      <c r="A5485" s="32"/>
      <c r="B5485" s="32"/>
      <c r="D5485" s="32"/>
      <c r="E5485" s="32"/>
      <c r="I5485" s="32"/>
    </row>
    <row r="5486" ht="34.5" customHeight="1">
      <c r="A5486" s="32"/>
      <c r="B5486" s="32"/>
      <c r="C5486" s="32"/>
      <c r="D5486" s="32"/>
      <c r="E5486" s="32"/>
      <c r="F5486" s="32"/>
      <c r="I5486" s="32"/>
    </row>
    <row r="5487" ht="34.5" customHeight="1">
      <c r="A5487" s="32"/>
      <c r="B5487" s="32"/>
      <c r="D5487" s="32"/>
      <c r="E5487" s="32"/>
      <c r="I5487" s="32"/>
    </row>
    <row r="5488" ht="34.5" customHeight="1">
      <c r="A5488" s="32"/>
      <c r="B5488" s="32"/>
      <c r="C5488" s="32"/>
      <c r="D5488" s="32"/>
      <c r="E5488" s="32"/>
      <c r="F5488" s="32"/>
      <c r="I5488" s="32"/>
    </row>
    <row r="5489" ht="34.5" customHeight="1">
      <c r="A5489" s="32"/>
      <c r="B5489" s="32"/>
      <c r="C5489" s="32"/>
      <c r="D5489" s="32"/>
      <c r="E5489" s="32"/>
      <c r="F5489" s="32"/>
      <c r="I5489" s="32"/>
    </row>
    <row r="5490" ht="34.5" customHeight="1">
      <c r="A5490" s="32"/>
      <c r="B5490" s="32"/>
      <c r="D5490" s="32"/>
      <c r="E5490" s="32"/>
      <c r="I5490" s="32"/>
    </row>
    <row r="5491" ht="34.5" customHeight="1">
      <c r="A5491" s="32"/>
      <c r="B5491" s="32"/>
      <c r="C5491" s="32"/>
      <c r="D5491" s="32"/>
      <c r="E5491" s="32"/>
      <c r="F5491" s="32"/>
      <c r="I5491" s="32"/>
    </row>
    <row r="5492" ht="34.5" customHeight="1">
      <c r="A5492" s="32"/>
      <c r="B5492" s="32"/>
      <c r="C5492" s="32"/>
      <c r="D5492" s="32"/>
      <c r="E5492" s="32"/>
      <c r="F5492" s="32"/>
      <c r="I5492" s="32"/>
    </row>
    <row r="5493" ht="34.5" customHeight="1">
      <c r="A5493" s="32"/>
      <c r="B5493" s="32"/>
      <c r="D5493" s="32"/>
      <c r="E5493" s="32"/>
      <c r="I5493" s="32"/>
    </row>
    <row r="5494" ht="34.5" customHeight="1">
      <c r="A5494" s="32"/>
      <c r="B5494" s="32"/>
      <c r="C5494" s="32"/>
      <c r="D5494" s="32"/>
      <c r="E5494" s="32"/>
      <c r="F5494" s="32"/>
      <c r="I5494" s="32"/>
    </row>
    <row r="5495" ht="34.5" customHeight="1">
      <c r="A5495" s="32"/>
      <c r="B5495" s="32"/>
      <c r="D5495" s="32"/>
      <c r="E5495" s="32"/>
      <c r="I5495" s="32"/>
    </row>
    <row r="5496" ht="34.5" customHeight="1">
      <c r="A5496" s="32"/>
      <c r="B5496" s="32"/>
      <c r="C5496" s="32"/>
      <c r="D5496" s="32"/>
      <c r="E5496" s="32"/>
      <c r="F5496" s="32"/>
      <c r="I5496" s="32"/>
    </row>
    <row r="5497" ht="34.5" customHeight="1">
      <c r="A5497" s="32"/>
      <c r="B5497" s="32"/>
      <c r="D5497" s="32"/>
      <c r="E5497" s="32"/>
      <c r="I5497" s="32"/>
    </row>
    <row r="5498" ht="34.5" customHeight="1">
      <c r="A5498" s="32"/>
      <c r="B5498" s="32"/>
      <c r="C5498" s="32"/>
      <c r="D5498" s="32"/>
      <c r="E5498" s="32"/>
      <c r="F5498" s="32"/>
      <c r="I5498" s="32"/>
    </row>
    <row r="5499" ht="34.5" customHeight="1">
      <c r="A5499" s="32"/>
      <c r="B5499" s="32"/>
      <c r="D5499" s="32"/>
      <c r="E5499" s="32"/>
      <c r="I5499" s="32"/>
    </row>
    <row r="5500" ht="34.5" customHeight="1">
      <c r="A5500" s="32"/>
      <c r="B5500" s="32"/>
      <c r="D5500" s="32"/>
      <c r="E5500" s="32"/>
      <c r="I5500" s="32"/>
    </row>
    <row r="5501" ht="34.5" customHeight="1">
      <c r="A5501" s="32"/>
      <c r="B5501" s="32"/>
      <c r="D5501" s="32"/>
      <c r="E5501" s="32"/>
      <c r="I5501" s="32"/>
    </row>
    <row r="5502" ht="34.5" customHeight="1">
      <c r="A5502" s="32"/>
      <c r="B5502" s="32"/>
      <c r="C5502" s="32"/>
      <c r="D5502" s="32"/>
      <c r="E5502" s="32"/>
      <c r="F5502" s="32"/>
      <c r="I5502" s="32"/>
    </row>
    <row r="5503" ht="34.5" customHeight="1">
      <c r="A5503" s="32"/>
      <c r="B5503" s="32"/>
      <c r="D5503" s="32"/>
      <c r="E5503" s="32"/>
      <c r="I5503" s="32"/>
    </row>
    <row r="5504" ht="34.5" customHeight="1">
      <c r="A5504" s="32"/>
      <c r="B5504" s="32"/>
      <c r="C5504" s="32"/>
      <c r="D5504" s="32"/>
      <c r="E5504" s="32"/>
      <c r="F5504" s="32"/>
      <c r="I5504" s="32"/>
    </row>
    <row r="5505" ht="34.5" customHeight="1">
      <c r="A5505" s="32"/>
      <c r="B5505" s="32"/>
      <c r="D5505" s="32"/>
      <c r="E5505" s="32"/>
      <c r="I5505" s="32"/>
    </row>
    <row r="5506" ht="34.5" customHeight="1">
      <c r="A5506" s="32"/>
      <c r="B5506" s="32"/>
      <c r="C5506" s="32"/>
      <c r="D5506" s="32"/>
      <c r="E5506" s="32"/>
      <c r="F5506" s="32"/>
      <c r="I5506" s="32"/>
    </row>
    <row r="5507" ht="34.5" customHeight="1">
      <c r="A5507" s="32"/>
      <c r="B5507" s="32"/>
      <c r="C5507" s="32"/>
      <c r="D5507" s="32"/>
      <c r="E5507" s="32"/>
      <c r="F5507" s="32"/>
      <c r="I5507" s="32"/>
    </row>
    <row r="5508" ht="34.5" customHeight="1">
      <c r="A5508" s="32"/>
      <c r="B5508" s="32"/>
      <c r="C5508" s="32"/>
      <c r="D5508" s="32"/>
      <c r="E5508" s="32"/>
      <c r="F5508" s="32"/>
      <c r="I5508" s="32"/>
    </row>
    <row r="5509" ht="34.5" customHeight="1">
      <c r="A5509" s="32"/>
      <c r="B5509" s="32"/>
      <c r="D5509" s="32"/>
      <c r="E5509" s="32"/>
      <c r="I5509" s="32"/>
    </row>
    <row r="5510" ht="34.5" customHeight="1">
      <c r="A5510" s="32"/>
      <c r="B5510" s="32"/>
      <c r="D5510" s="32"/>
      <c r="E5510" s="32"/>
      <c r="I5510" s="32"/>
    </row>
    <row r="5511" ht="34.5" customHeight="1">
      <c r="A5511" s="32"/>
      <c r="B5511" s="32"/>
      <c r="D5511" s="32"/>
      <c r="E5511" s="32"/>
      <c r="I5511" s="32"/>
    </row>
    <row r="5512" ht="34.5" customHeight="1">
      <c r="A5512" s="32"/>
      <c r="B5512" s="32"/>
      <c r="C5512" s="32"/>
      <c r="D5512" s="32"/>
      <c r="E5512" s="32"/>
      <c r="F5512" s="32"/>
      <c r="I5512" s="32"/>
    </row>
    <row r="5513" ht="34.5" customHeight="1">
      <c r="A5513" s="32"/>
      <c r="B5513" s="32"/>
      <c r="C5513" s="32"/>
      <c r="D5513" s="32"/>
      <c r="E5513" s="32"/>
      <c r="F5513" s="32"/>
      <c r="I5513" s="32"/>
    </row>
    <row r="5514" ht="34.5" customHeight="1">
      <c r="A5514" s="32"/>
      <c r="B5514" s="32"/>
      <c r="D5514" s="32"/>
      <c r="E5514" s="32"/>
      <c r="I5514" s="32"/>
    </row>
    <row r="5515" ht="34.5" customHeight="1">
      <c r="A5515" s="32"/>
      <c r="B5515" s="32"/>
      <c r="C5515" s="32"/>
      <c r="D5515" s="32"/>
      <c r="E5515" s="32"/>
      <c r="F5515" s="32"/>
      <c r="I5515" s="32"/>
    </row>
    <row r="5516" ht="34.5" customHeight="1">
      <c r="A5516" s="32"/>
      <c r="B5516" s="32"/>
      <c r="D5516" s="32"/>
      <c r="E5516" s="32"/>
      <c r="I5516" s="32"/>
    </row>
    <row r="5517" ht="34.5" customHeight="1">
      <c r="A5517" s="32"/>
      <c r="B5517" s="32"/>
      <c r="C5517" s="32"/>
      <c r="D5517" s="32"/>
      <c r="E5517" s="32"/>
      <c r="F5517" s="32"/>
      <c r="I5517" s="32"/>
    </row>
    <row r="5518" ht="34.5" customHeight="1">
      <c r="A5518" s="32"/>
      <c r="B5518" s="32"/>
      <c r="D5518" s="32"/>
      <c r="E5518" s="32"/>
      <c r="I5518" s="32"/>
    </row>
    <row r="5519" ht="34.5" customHeight="1">
      <c r="A5519" s="32"/>
      <c r="B5519" s="32"/>
      <c r="D5519" s="32"/>
      <c r="E5519" s="32"/>
      <c r="I5519" s="32"/>
    </row>
    <row r="5520" ht="34.5" customHeight="1">
      <c r="A5520" s="32"/>
      <c r="B5520" s="32"/>
      <c r="D5520" s="32"/>
      <c r="E5520" s="32"/>
      <c r="I5520" s="32"/>
    </row>
    <row r="5521" ht="34.5" customHeight="1">
      <c r="A5521" s="32"/>
      <c r="B5521" s="32"/>
      <c r="D5521" s="32"/>
      <c r="E5521" s="32"/>
      <c r="I5521" s="32"/>
    </row>
    <row r="5522" ht="34.5" customHeight="1">
      <c r="A5522" s="32"/>
      <c r="B5522" s="32"/>
      <c r="C5522" s="32"/>
      <c r="D5522" s="32"/>
      <c r="E5522" s="32"/>
      <c r="F5522" s="32"/>
      <c r="I5522" s="32"/>
    </row>
    <row r="5523" ht="34.5" customHeight="1">
      <c r="A5523" s="32"/>
      <c r="B5523" s="32"/>
      <c r="D5523" s="32"/>
      <c r="E5523" s="32"/>
      <c r="I5523" s="32"/>
    </row>
    <row r="5524" ht="34.5" customHeight="1">
      <c r="A5524" s="32"/>
      <c r="B5524" s="32"/>
      <c r="D5524" s="32"/>
      <c r="E5524" s="32"/>
      <c r="I5524" s="32"/>
    </row>
    <row r="5525" ht="34.5" customHeight="1">
      <c r="A5525" s="32"/>
      <c r="B5525" s="32"/>
      <c r="D5525" s="32"/>
      <c r="E5525" s="32"/>
      <c r="I5525" s="32"/>
    </row>
    <row r="5526" ht="34.5" customHeight="1">
      <c r="A5526" s="32"/>
      <c r="B5526" s="32"/>
      <c r="C5526" s="32"/>
      <c r="D5526" s="32"/>
      <c r="E5526" s="32"/>
      <c r="F5526" s="32"/>
      <c r="I5526" s="32"/>
    </row>
    <row r="5527" ht="34.5" customHeight="1">
      <c r="A5527" s="32"/>
      <c r="B5527" s="32"/>
      <c r="D5527" s="32"/>
      <c r="E5527" s="32"/>
      <c r="I5527" s="32"/>
    </row>
    <row r="5528" ht="34.5" customHeight="1">
      <c r="A5528" s="32"/>
      <c r="B5528" s="32"/>
      <c r="C5528" s="32"/>
      <c r="D5528" s="32"/>
      <c r="E5528" s="32"/>
      <c r="F5528" s="32"/>
      <c r="I5528" s="32"/>
    </row>
    <row r="5529" ht="34.5" customHeight="1">
      <c r="A5529" s="32"/>
      <c r="B5529" s="32"/>
      <c r="D5529" s="32"/>
      <c r="E5529" s="32"/>
      <c r="I5529" s="32"/>
    </row>
    <row r="5530" ht="34.5" customHeight="1">
      <c r="A5530" s="32"/>
      <c r="B5530" s="32"/>
      <c r="D5530" s="32"/>
      <c r="E5530" s="32"/>
      <c r="I5530" s="32"/>
    </row>
    <row r="5531" ht="34.5" customHeight="1">
      <c r="A5531" s="32"/>
      <c r="B5531" s="32"/>
      <c r="D5531" s="32"/>
      <c r="E5531" s="32"/>
      <c r="I5531" s="32"/>
    </row>
    <row r="5532" ht="34.5" customHeight="1">
      <c r="A5532" s="32"/>
      <c r="B5532" s="32"/>
      <c r="C5532" s="32"/>
      <c r="D5532" s="32"/>
      <c r="E5532" s="32"/>
      <c r="F5532" s="32"/>
      <c r="I5532" s="32"/>
    </row>
    <row r="5533" ht="34.5" customHeight="1">
      <c r="A5533" s="32"/>
      <c r="B5533" s="32"/>
      <c r="D5533" s="32"/>
      <c r="E5533" s="32"/>
      <c r="I5533" s="32"/>
    </row>
    <row r="5534" ht="34.5" customHeight="1">
      <c r="A5534" s="32"/>
      <c r="B5534" s="32"/>
      <c r="C5534" s="32"/>
      <c r="D5534" s="32"/>
      <c r="E5534" s="32"/>
      <c r="F5534" s="32"/>
      <c r="I5534" s="32"/>
    </row>
    <row r="5535" ht="34.5" customHeight="1">
      <c r="A5535" s="32"/>
      <c r="B5535" s="32"/>
      <c r="D5535" s="32"/>
      <c r="E5535" s="32"/>
      <c r="I5535" s="32"/>
    </row>
    <row r="5536" ht="34.5" customHeight="1">
      <c r="A5536" s="32"/>
      <c r="B5536" s="32"/>
      <c r="D5536" s="32"/>
      <c r="E5536" s="32"/>
      <c r="I5536" s="32"/>
    </row>
    <row r="5537" ht="34.5" customHeight="1">
      <c r="A5537" s="32"/>
      <c r="B5537" s="32"/>
      <c r="D5537" s="32"/>
      <c r="E5537" s="32"/>
      <c r="I5537" s="32"/>
    </row>
    <row r="5538" ht="34.5" customHeight="1">
      <c r="A5538" s="32"/>
      <c r="B5538" s="32"/>
      <c r="C5538" s="32"/>
      <c r="D5538" s="32"/>
      <c r="E5538" s="32"/>
      <c r="F5538" s="32"/>
      <c r="I5538" s="32"/>
    </row>
    <row r="5539" ht="34.5" customHeight="1">
      <c r="A5539" s="32"/>
      <c r="B5539" s="32"/>
      <c r="D5539" s="32"/>
      <c r="E5539" s="32"/>
      <c r="I5539" s="32"/>
    </row>
    <row r="5540" ht="34.5" customHeight="1">
      <c r="A5540" s="32"/>
      <c r="B5540" s="32"/>
      <c r="D5540" s="32"/>
      <c r="E5540" s="32"/>
      <c r="I5540" s="32"/>
    </row>
    <row r="5541" ht="34.5" customHeight="1">
      <c r="A5541" s="32"/>
      <c r="B5541" s="32"/>
      <c r="D5541" s="32"/>
      <c r="E5541" s="32"/>
      <c r="I5541" s="32"/>
    </row>
    <row r="5542" ht="34.5" customHeight="1">
      <c r="A5542" s="32"/>
      <c r="B5542" s="32"/>
      <c r="C5542" s="32"/>
      <c r="D5542" s="32"/>
      <c r="E5542" s="32"/>
      <c r="F5542" s="32"/>
      <c r="I5542" s="32"/>
    </row>
    <row r="5543" ht="34.5" customHeight="1">
      <c r="A5543" s="32"/>
      <c r="B5543" s="32"/>
      <c r="D5543" s="32"/>
      <c r="E5543" s="32"/>
      <c r="I5543" s="32"/>
    </row>
    <row r="5544" ht="34.5" customHeight="1">
      <c r="A5544" s="32"/>
      <c r="B5544" s="32"/>
      <c r="D5544" s="32"/>
      <c r="E5544" s="32"/>
      <c r="I5544" s="32"/>
    </row>
    <row r="5545" ht="34.5" customHeight="1">
      <c r="A5545" s="32"/>
      <c r="B5545" s="32"/>
      <c r="D5545" s="32"/>
      <c r="E5545" s="32"/>
      <c r="I5545" s="32"/>
    </row>
    <row r="5546" ht="34.5" customHeight="1">
      <c r="A5546" s="32"/>
      <c r="B5546" s="32"/>
      <c r="C5546" s="32"/>
      <c r="D5546" s="32"/>
      <c r="E5546" s="32"/>
      <c r="F5546" s="32"/>
      <c r="I5546" s="32"/>
    </row>
    <row r="5547" ht="34.5" customHeight="1">
      <c r="A5547" s="32"/>
      <c r="B5547" s="32"/>
      <c r="D5547" s="32"/>
      <c r="E5547" s="32"/>
      <c r="I5547" s="32"/>
    </row>
    <row r="5548" ht="34.5" customHeight="1">
      <c r="A5548" s="32"/>
      <c r="B5548" s="32"/>
      <c r="C5548" s="32"/>
      <c r="D5548" s="32"/>
      <c r="E5548" s="32"/>
      <c r="F5548" s="32"/>
      <c r="I5548" s="32"/>
    </row>
    <row r="5549" ht="34.5" customHeight="1">
      <c r="A5549" s="32"/>
      <c r="B5549" s="32"/>
      <c r="D5549" s="32"/>
      <c r="E5549" s="32"/>
      <c r="I5549" s="32"/>
    </row>
    <row r="5550" ht="34.5" customHeight="1">
      <c r="A5550" s="32"/>
      <c r="B5550" s="32"/>
      <c r="D5550" s="32"/>
      <c r="E5550" s="32"/>
      <c r="I5550" s="32"/>
    </row>
    <row r="5551" ht="34.5" customHeight="1">
      <c r="A5551" s="32"/>
      <c r="B5551" s="32"/>
      <c r="C5551" s="32"/>
      <c r="D5551" s="32"/>
      <c r="E5551" s="32"/>
      <c r="F5551" s="32"/>
      <c r="I5551" s="32"/>
    </row>
    <row r="5552" ht="34.5" customHeight="1">
      <c r="A5552" s="32"/>
      <c r="B5552" s="32"/>
      <c r="D5552" s="32"/>
      <c r="E5552" s="32"/>
      <c r="I5552" s="32"/>
    </row>
    <row r="5553" ht="34.5" customHeight="1">
      <c r="A5553" s="32"/>
      <c r="B5553" s="32"/>
      <c r="D5553" s="32"/>
      <c r="E5553" s="32"/>
      <c r="I5553" s="32"/>
    </row>
    <row r="5554" ht="34.5" customHeight="1">
      <c r="A5554" s="32"/>
      <c r="B5554" s="32"/>
      <c r="C5554" s="32"/>
      <c r="D5554" s="32"/>
      <c r="E5554" s="32"/>
      <c r="F5554" s="32"/>
      <c r="I5554" s="32"/>
    </row>
    <row r="5555" ht="34.5" customHeight="1">
      <c r="A5555" s="32"/>
      <c r="B5555" s="32"/>
      <c r="C5555" s="32"/>
      <c r="D5555" s="32"/>
      <c r="E5555" s="32"/>
      <c r="F5555" s="32"/>
      <c r="I5555" s="32"/>
    </row>
    <row r="5556" ht="34.5" customHeight="1">
      <c r="A5556" s="32"/>
      <c r="B5556" s="32"/>
      <c r="D5556" s="32"/>
      <c r="E5556" s="32"/>
      <c r="I5556" s="32"/>
    </row>
    <row r="5557" ht="34.5" customHeight="1">
      <c r="A5557" s="32"/>
      <c r="B5557" s="32"/>
      <c r="C5557" s="32"/>
      <c r="D5557" s="32"/>
      <c r="E5557" s="32"/>
      <c r="F5557" s="32"/>
      <c r="I5557" s="32"/>
    </row>
    <row r="5558" ht="34.5" customHeight="1">
      <c r="A5558" s="32"/>
      <c r="B5558" s="32"/>
      <c r="D5558" s="32"/>
      <c r="E5558" s="32"/>
      <c r="I5558" s="32"/>
    </row>
    <row r="5559" ht="34.5" customHeight="1">
      <c r="A5559" s="32"/>
      <c r="B5559" s="32"/>
      <c r="C5559" s="32"/>
      <c r="D5559" s="32"/>
      <c r="E5559" s="32"/>
      <c r="F5559" s="32"/>
      <c r="I5559" s="32"/>
    </row>
    <row r="5560" ht="34.5" customHeight="1">
      <c r="A5560" s="32"/>
      <c r="B5560" s="32"/>
      <c r="D5560" s="32"/>
      <c r="E5560" s="32"/>
      <c r="I5560" s="32"/>
    </row>
    <row r="5561" ht="34.5" customHeight="1">
      <c r="A5561" s="32"/>
      <c r="B5561" s="32"/>
      <c r="D5561" s="32"/>
      <c r="E5561" s="32"/>
      <c r="I5561" s="32"/>
    </row>
    <row r="5562" ht="34.5" customHeight="1">
      <c r="A5562" s="32"/>
      <c r="B5562" s="32"/>
      <c r="C5562" s="32"/>
      <c r="D5562" s="32"/>
      <c r="E5562" s="32"/>
      <c r="F5562" s="32"/>
      <c r="I5562" s="32"/>
    </row>
    <row r="5563" ht="34.5" customHeight="1">
      <c r="A5563" s="32"/>
      <c r="B5563" s="32"/>
      <c r="D5563" s="32"/>
      <c r="E5563" s="32"/>
      <c r="I5563" s="32"/>
    </row>
    <row r="5564" ht="34.5" customHeight="1">
      <c r="A5564" s="32"/>
      <c r="B5564" s="32"/>
      <c r="C5564" s="32"/>
      <c r="D5564" s="32"/>
      <c r="E5564" s="32"/>
      <c r="F5564" s="32"/>
      <c r="I5564" s="32"/>
    </row>
    <row r="5565" ht="34.5" customHeight="1">
      <c r="A5565" s="32"/>
      <c r="B5565" s="32"/>
      <c r="D5565" s="32"/>
      <c r="E5565" s="32"/>
      <c r="I5565" s="32"/>
    </row>
    <row r="5566" ht="34.5" customHeight="1">
      <c r="A5566" s="32"/>
      <c r="B5566" s="32"/>
      <c r="C5566" s="32"/>
      <c r="D5566" s="32"/>
      <c r="E5566" s="32"/>
      <c r="F5566" s="32"/>
      <c r="I5566" s="32"/>
    </row>
    <row r="5567" ht="34.5" customHeight="1">
      <c r="A5567" s="32"/>
      <c r="B5567" s="32"/>
      <c r="D5567" s="32"/>
      <c r="E5567" s="32"/>
      <c r="I5567" s="32"/>
    </row>
    <row r="5568" ht="34.5" customHeight="1">
      <c r="A5568" s="32"/>
      <c r="B5568" s="32"/>
      <c r="C5568" s="32"/>
      <c r="D5568" s="32"/>
      <c r="E5568" s="32"/>
      <c r="F5568" s="32"/>
      <c r="I5568" s="32"/>
    </row>
    <row r="5569" ht="34.5" customHeight="1">
      <c r="A5569" s="32"/>
      <c r="B5569" s="32"/>
      <c r="D5569" s="32"/>
      <c r="E5569" s="32"/>
      <c r="I5569" s="32"/>
    </row>
    <row r="5570" ht="34.5" customHeight="1">
      <c r="A5570" s="32"/>
      <c r="B5570" s="32"/>
      <c r="C5570" s="32"/>
      <c r="D5570" s="32"/>
      <c r="E5570" s="32"/>
      <c r="F5570" s="32"/>
      <c r="I5570" s="32"/>
    </row>
    <row r="5571" ht="34.5" customHeight="1">
      <c r="A5571" s="32"/>
      <c r="B5571" s="32"/>
      <c r="C5571" s="32"/>
      <c r="D5571" s="32"/>
      <c r="E5571" s="32"/>
      <c r="F5571" s="32"/>
      <c r="I5571" s="32"/>
    </row>
    <row r="5572" ht="34.5" customHeight="1">
      <c r="A5572" s="32"/>
      <c r="B5572" s="32"/>
      <c r="C5572" s="32"/>
      <c r="D5572" s="32"/>
      <c r="E5572" s="32"/>
      <c r="F5572" s="32"/>
      <c r="I5572" s="32"/>
    </row>
    <row r="5573" ht="34.5" customHeight="1">
      <c r="A5573" s="32"/>
      <c r="B5573" s="32"/>
      <c r="D5573" s="32"/>
      <c r="E5573" s="32"/>
      <c r="I5573" s="32"/>
    </row>
    <row r="5574" ht="34.5" customHeight="1">
      <c r="A5574" s="32"/>
      <c r="B5574" s="32"/>
      <c r="C5574" s="32"/>
      <c r="D5574" s="32"/>
      <c r="E5574" s="32"/>
      <c r="F5574" s="32"/>
      <c r="I5574" s="32"/>
    </row>
    <row r="5575" ht="34.5" customHeight="1">
      <c r="A5575" s="32"/>
      <c r="B5575" s="32"/>
      <c r="D5575" s="32"/>
      <c r="E5575" s="32"/>
      <c r="I5575" s="32"/>
    </row>
    <row r="5576" ht="34.5" customHeight="1">
      <c r="A5576" s="32"/>
      <c r="B5576" s="32"/>
      <c r="C5576" s="32"/>
      <c r="D5576" s="32"/>
      <c r="E5576" s="32"/>
      <c r="F5576" s="32"/>
      <c r="I5576" s="32"/>
    </row>
    <row r="5577" ht="34.5" customHeight="1">
      <c r="A5577" s="32"/>
      <c r="B5577" s="32"/>
      <c r="D5577" s="32"/>
      <c r="E5577" s="32"/>
      <c r="I5577" s="32"/>
    </row>
    <row r="5578" ht="34.5" customHeight="1">
      <c r="A5578" s="32"/>
      <c r="B5578" s="32"/>
      <c r="C5578" s="32"/>
      <c r="D5578" s="32"/>
      <c r="E5578" s="32"/>
      <c r="F5578" s="32"/>
      <c r="I5578" s="32"/>
    </row>
    <row r="5579" ht="34.5" customHeight="1">
      <c r="A5579" s="32"/>
      <c r="B5579" s="32"/>
      <c r="D5579" s="32"/>
      <c r="E5579" s="32"/>
      <c r="I5579" s="32"/>
    </row>
    <row r="5580" ht="34.5" customHeight="1">
      <c r="A5580" s="32"/>
      <c r="B5580" s="32"/>
      <c r="C5580" s="32"/>
      <c r="D5580" s="32"/>
      <c r="E5580" s="32"/>
      <c r="F5580" s="32"/>
      <c r="I5580" s="32"/>
    </row>
    <row r="5581" ht="34.5" customHeight="1">
      <c r="A5581" s="32"/>
      <c r="B5581" s="32"/>
      <c r="C5581" s="32"/>
      <c r="D5581" s="32"/>
      <c r="E5581" s="32"/>
      <c r="F5581" s="32"/>
      <c r="I5581" s="32"/>
    </row>
    <row r="5582" ht="34.5" customHeight="1">
      <c r="A5582" s="32"/>
      <c r="B5582" s="32"/>
      <c r="C5582" s="32"/>
      <c r="D5582" s="32"/>
      <c r="E5582" s="32"/>
      <c r="F5582" s="32"/>
      <c r="I5582" s="32"/>
    </row>
    <row r="5583" ht="34.5" customHeight="1">
      <c r="A5583" s="32"/>
      <c r="B5583" s="32"/>
      <c r="D5583" s="32"/>
      <c r="E5583" s="32"/>
      <c r="I5583" s="32"/>
    </row>
    <row r="5584" ht="34.5" customHeight="1">
      <c r="A5584" s="32"/>
      <c r="B5584" s="32"/>
      <c r="D5584" s="32"/>
      <c r="E5584" s="32"/>
      <c r="I5584" s="32"/>
    </row>
    <row r="5585" ht="34.5" customHeight="1">
      <c r="A5585" s="32"/>
      <c r="B5585" s="32"/>
      <c r="C5585" s="32"/>
      <c r="D5585" s="32"/>
      <c r="E5585" s="32"/>
      <c r="F5585" s="32"/>
      <c r="I5585" s="32"/>
    </row>
    <row r="5586" ht="34.5" customHeight="1">
      <c r="A5586" s="32"/>
      <c r="B5586" s="32"/>
      <c r="D5586" s="32"/>
      <c r="E5586" s="32"/>
      <c r="I5586" s="32"/>
    </row>
    <row r="5587" ht="34.5" customHeight="1">
      <c r="A5587" s="32"/>
      <c r="B5587" s="32"/>
      <c r="C5587" s="32"/>
      <c r="D5587" s="32"/>
      <c r="E5587" s="32"/>
      <c r="F5587" s="32"/>
      <c r="I5587" s="32"/>
    </row>
    <row r="5588" ht="34.5" customHeight="1">
      <c r="A5588" s="32"/>
      <c r="B5588" s="32"/>
      <c r="D5588" s="32"/>
      <c r="E5588" s="32"/>
      <c r="I5588" s="32"/>
    </row>
    <row r="5589" ht="34.5" customHeight="1">
      <c r="A5589" s="32"/>
      <c r="B5589" s="32"/>
      <c r="D5589" s="32"/>
      <c r="E5589" s="32"/>
      <c r="I5589" s="32"/>
    </row>
    <row r="5590" ht="34.5" customHeight="1">
      <c r="A5590" s="32"/>
      <c r="B5590" s="32"/>
      <c r="D5590" s="32"/>
      <c r="E5590" s="32"/>
      <c r="I5590" s="32"/>
    </row>
    <row r="5591" ht="34.5" customHeight="1">
      <c r="A5591" s="32"/>
      <c r="B5591" s="32"/>
      <c r="D5591" s="32"/>
      <c r="E5591" s="32"/>
      <c r="I5591" s="32"/>
    </row>
    <row r="5592" ht="34.5" customHeight="1">
      <c r="A5592" s="32"/>
      <c r="B5592" s="32"/>
      <c r="C5592" s="32"/>
      <c r="D5592" s="32"/>
      <c r="E5592" s="32"/>
      <c r="F5592" s="32"/>
      <c r="I5592" s="32"/>
    </row>
    <row r="5593" ht="34.5" customHeight="1">
      <c r="A5593" s="32"/>
      <c r="B5593" s="32"/>
      <c r="D5593" s="32"/>
      <c r="E5593" s="32"/>
      <c r="I5593" s="32"/>
    </row>
    <row r="5594" ht="34.5" customHeight="1">
      <c r="A5594" s="32"/>
      <c r="B5594" s="32"/>
      <c r="D5594" s="32"/>
      <c r="E5594" s="32"/>
      <c r="I5594" s="32"/>
    </row>
    <row r="5595" ht="34.5" customHeight="1">
      <c r="A5595" s="32"/>
      <c r="B5595" s="32"/>
      <c r="D5595" s="32"/>
      <c r="E5595" s="32"/>
      <c r="I5595" s="32"/>
    </row>
    <row r="5596" ht="34.5" customHeight="1">
      <c r="A5596" s="32"/>
      <c r="B5596" s="32"/>
      <c r="C5596" s="32"/>
      <c r="D5596" s="32"/>
      <c r="E5596" s="32"/>
      <c r="F5596" s="32"/>
      <c r="I5596" s="32"/>
    </row>
    <row r="5597" ht="34.5" customHeight="1">
      <c r="A5597" s="32"/>
      <c r="B5597" s="32"/>
      <c r="D5597" s="32"/>
      <c r="E5597" s="32"/>
      <c r="I5597" s="32"/>
    </row>
    <row r="5598" ht="34.5" customHeight="1">
      <c r="A5598" s="32"/>
      <c r="B5598" s="32"/>
      <c r="C5598" s="32"/>
      <c r="D5598" s="32"/>
      <c r="E5598" s="32"/>
      <c r="F5598" s="32"/>
      <c r="I5598" s="32"/>
    </row>
    <row r="5599" ht="34.5" customHeight="1">
      <c r="A5599" s="32"/>
      <c r="B5599" s="32"/>
      <c r="D5599" s="32"/>
      <c r="E5599" s="32"/>
      <c r="I5599" s="32"/>
    </row>
    <row r="5600" ht="34.5" customHeight="1">
      <c r="A5600" s="32"/>
      <c r="B5600" s="32"/>
      <c r="C5600" s="32"/>
      <c r="D5600" s="32"/>
      <c r="E5600" s="32"/>
      <c r="F5600" s="32"/>
      <c r="I5600" s="32"/>
    </row>
    <row r="5601" ht="34.5" customHeight="1">
      <c r="A5601" s="32"/>
      <c r="B5601" s="32"/>
      <c r="D5601" s="32"/>
      <c r="E5601" s="32"/>
      <c r="I5601" s="32"/>
    </row>
    <row r="5602" ht="34.5" customHeight="1">
      <c r="A5602" s="32"/>
      <c r="B5602" s="32"/>
      <c r="C5602" s="32"/>
      <c r="D5602" s="32"/>
      <c r="E5602" s="32"/>
      <c r="F5602" s="32"/>
      <c r="I5602" s="32"/>
    </row>
    <row r="5603" ht="34.5" customHeight="1">
      <c r="A5603" s="32"/>
      <c r="B5603" s="32"/>
      <c r="D5603" s="32"/>
      <c r="E5603" s="32"/>
      <c r="I5603" s="32"/>
    </row>
    <row r="5604" ht="34.5" customHeight="1">
      <c r="A5604" s="32"/>
      <c r="B5604" s="32"/>
      <c r="D5604" s="32"/>
      <c r="E5604" s="32"/>
      <c r="I5604" s="32"/>
    </row>
    <row r="5605" ht="34.5" customHeight="1">
      <c r="A5605" s="32"/>
      <c r="B5605" s="32"/>
      <c r="D5605" s="32"/>
      <c r="E5605" s="32"/>
      <c r="I5605" s="32"/>
    </row>
    <row r="5606" ht="34.5" customHeight="1">
      <c r="A5606" s="32"/>
      <c r="B5606" s="32"/>
      <c r="C5606" s="32"/>
      <c r="D5606" s="32"/>
      <c r="E5606" s="32"/>
      <c r="F5606" s="32"/>
      <c r="I5606" s="32"/>
    </row>
    <row r="5607" ht="34.5" customHeight="1">
      <c r="A5607" s="32"/>
      <c r="B5607" s="32"/>
      <c r="C5607" s="32"/>
      <c r="D5607" s="32"/>
      <c r="E5607" s="32"/>
      <c r="F5607" s="32"/>
      <c r="I5607" s="32"/>
    </row>
    <row r="5608" ht="34.5" customHeight="1">
      <c r="A5608" s="32"/>
      <c r="B5608" s="32"/>
      <c r="D5608" s="32"/>
      <c r="E5608" s="32"/>
      <c r="I5608" s="32"/>
    </row>
    <row r="5609" ht="34.5" customHeight="1">
      <c r="A5609" s="32"/>
      <c r="B5609" s="32"/>
      <c r="D5609" s="32"/>
      <c r="E5609" s="32"/>
      <c r="I5609" s="32"/>
    </row>
    <row r="5610" ht="34.5" customHeight="1">
      <c r="A5610" s="32"/>
      <c r="B5610" s="32"/>
      <c r="D5610" s="32"/>
      <c r="E5610" s="32"/>
      <c r="I5610" s="32"/>
    </row>
    <row r="5611" ht="34.5" customHeight="1">
      <c r="A5611" s="32"/>
      <c r="B5611" s="32"/>
      <c r="C5611" s="32"/>
      <c r="D5611" s="32"/>
      <c r="E5611" s="32"/>
      <c r="F5611" s="32"/>
      <c r="I5611" s="32"/>
    </row>
    <row r="5612" ht="34.5" customHeight="1">
      <c r="A5612" s="32"/>
      <c r="B5612" s="32"/>
      <c r="C5612" s="32"/>
      <c r="D5612" s="32"/>
      <c r="E5612" s="32"/>
      <c r="F5612" s="32"/>
      <c r="I5612" s="32"/>
    </row>
    <row r="5613" ht="34.5" customHeight="1">
      <c r="A5613" s="32"/>
      <c r="B5613" s="32"/>
      <c r="D5613" s="32"/>
      <c r="E5613" s="32"/>
      <c r="I5613" s="32"/>
    </row>
    <row r="5614" ht="34.5" customHeight="1">
      <c r="A5614" s="32"/>
      <c r="B5614" s="32"/>
      <c r="C5614" s="32"/>
      <c r="D5614" s="32"/>
      <c r="E5614" s="32"/>
      <c r="F5614" s="32"/>
      <c r="I5614" s="32"/>
    </row>
    <row r="5615" ht="34.5" customHeight="1">
      <c r="A5615" s="32"/>
      <c r="B5615" s="32"/>
      <c r="D5615" s="32"/>
      <c r="E5615" s="32"/>
      <c r="I5615" s="32"/>
    </row>
    <row r="5616" ht="34.5" customHeight="1">
      <c r="A5616" s="32"/>
      <c r="B5616" s="32"/>
      <c r="C5616" s="32"/>
      <c r="D5616" s="32"/>
      <c r="E5616" s="32"/>
      <c r="F5616" s="32"/>
      <c r="I5616" s="32"/>
    </row>
    <row r="5617" ht="34.5" customHeight="1">
      <c r="A5617" s="32"/>
      <c r="B5617" s="32"/>
      <c r="D5617" s="32"/>
      <c r="E5617" s="32"/>
      <c r="I5617" s="32"/>
    </row>
    <row r="5618" ht="34.5" customHeight="1">
      <c r="A5618" s="32"/>
      <c r="B5618" s="32"/>
      <c r="C5618" s="32"/>
      <c r="D5618" s="32"/>
      <c r="E5618" s="32"/>
      <c r="F5618" s="32"/>
      <c r="I5618" s="32"/>
    </row>
    <row r="5619" ht="34.5" customHeight="1">
      <c r="A5619" s="32"/>
      <c r="B5619" s="32"/>
      <c r="D5619" s="32"/>
      <c r="E5619" s="32"/>
      <c r="I5619" s="32"/>
    </row>
    <row r="5620" ht="34.5" customHeight="1">
      <c r="A5620" s="32"/>
      <c r="B5620" s="32"/>
      <c r="C5620" s="32"/>
      <c r="D5620" s="32"/>
      <c r="E5620" s="32"/>
      <c r="F5620" s="32"/>
      <c r="I5620" s="32"/>
    </row>
    <row r="5621" ht="34.5" customHeight="1">
      <c r="A5621" s="32"/>
      <c r="B5621" s="32"/>
      <c r="D5621" s="32"/>
      <c r="E5621" s="32"/>
      <c r="I5621" s="32"/>
    </row>
    <row r="5622" ht="34.5" customHeight="1">
      <c r="A5622" s="32"/>
      <c r="B5622" s="32"/>
      <c r="C5622" s="32"/>
      <c r="D5622" s="32"/>
      <c r="E5622" s="32"/>
      <c r="F5622" s="32"/>
      <c r="I5622" s="32"/>
    </row>
    <row r="5623" ht="34.5" customHeight="1">
      <c r="A5623" s="32"/>
      <c r="B5623" s="32"/>
      <c r="D5623" s="32"/>
      <c r="E5623" s="32"/>
      <c r="I5623" s="32"/>
    </row>
    <row r="5624" ht="34.5" customHeight="1">
      <c r="A5624" s="32"/>
      <c r="B5624" s="32"/>
      <c r="D5624" s="32"/>
      <c r="E5624" s="32"/>
      <c r="I5624" s="32"/>
    </row>
    <row r="5625" ht="34.5" customHeight="1">
      <c r="A5625" s="32"/>
      <c r="B5625" s="32"/>
      <c r="D5625" s="32"/>
      <c r="E5625" s="32"/>
      <c r="I5625" s="32"/>
    </row>
    <row r="5626" ht="34.5" customHeight="1">
      <c r="A5626" s="32"/>
      <c r="B5626" s="32"/>
      <c r="D5626" s="32"/>
      <c r="E5626" s="32"/>
      <c r="I5626" s="32"/>
    </row>
    <row r="5627" ht="34.5" customHeight="1">
      <c r="A5627" s="32"/>
      <c r="B5627" s="32"/>
      <c r="D5627" s="32"/>
      <c r="E5627" s="32"/>
      <c r="I5627" s="32"/>
    </row>
    <row r="5628" ht="34.5" customHeight="1">
      <c r="A5628" s="32"/>
      <c r="B5628" s="32"/>
      <c r="C5628" s="32"/>
      <c r="D5628" s="32"/>
      <c r="E5628" s="32"/>
      <c r="F5628" s="32"/>
      <c r="I5628" s="32"/>
    </row>
    <row r="5629" ht="34.5" customHeight="1">
      <c r="A5629" s="32"/>
      <c r="B5629" s="32"/>
      <c r="C5629" s="32"/>
      <c r="D5629" s="32"/>
      <c r="E5629" s="32"/>
      <c r="F5629" s="32"/>
      <c r="I5629" s="32"/>
    </row>
    <row r="5630" ht="34.5" customHeight="1">
      <c r="A5630" s="32"/>
      <c r="B5630" s="32"/>
      <c r="D5630" s="32"/>
      <c r="E5630" s="32"/>
      <c r="I5630" s="32"/>
    </row>
    <row r="5631" ht="34.5" customHeight="1">
      <c r="A5631" s="32"/>
      <c r="B5631" s="32"/>
      <c r="D5631" s="32"/>
      <c r="E5631" s="32"/>
      <c r="I5631" s="32"/>
    </row>
    <row r="5632" ht="34.5" customHeight="1">
      <c r="A5632" s="32"/>
      <c r="B5632" s="32"/>
      <c r="D5632" s="32"/>
      <c r="E5632" s="32"/>
      <c r="I5632" s="32"/>
    </row>
    <row r="5633" ht="34.5" customHeight="1">
      <c r="A5633" s="32"/>
      <c r="B5633" s="32"/>
      <c r="C5633" s="32"/>
      <c r="D5633" s="32"/>
      <c r="E5633" s="32"/>
      <c r="F5633" s="32"/>
      <c r="I5633" s="32"/>
    </row>
    <row r="5634" ht="34.5" customHeight="1">
      <c r="A5634" s="32"/>
      <c r="B5634" s="32"/>
      <c r="D5634" s="32"/>
      <c r="E5634" s="32"/>
      <c r="I5634" s="32"/>
    </row>
    <row r="5635" ht="34.5" customHeight="1">
      <c r="A5635" s="32"/>
      <c r="B5635" s="32"/>
      <c r="C5635" s="32"/>
      <c r="D5635" s="32"/>
      <c r="E5635" s="32"/>
      <c r="F5635" s="32"/>
      <c r="I5635" s="32"/>
    </row>
    <row r="5636" ht="34.5" customHeight="1">
      <c r="A5636" s="32"/>
      <c r="B5636" s="32"/>
      <c r="D5636" s="32"/>
      <c r="E5636" s="32"/>
      <c r="I5636" s="32"/>
    </row>
    <row r="5637" ht="34.5" customHeight="1">
      <c r="A5637" s="32"/>
      <c r="B5637" s="32"/>
      <c r="D5637" s="32"/>
      <c r="E5637" s="32"/>
      <c r="I5637" s="32"/>
    </row>
    <row r="5638" ht="34.5" customHeight="1">
      <c r="A5638" s="32"/>
      <c r="B5638" s="32"/>
      <c r="C5638" s="32"/>
      <c r="D5638" s="32"/>
      <c r="E5638" s="32"/>
      <c r="F5638" s="32"/>
      <c r="I5638" s="32"/>
    </row>
    <row r="5639" ht="34.5" customHeight="1">
      <c r="A5639" s="32"/>
      <c r="B5639" s="32"/>
      <c r="D5639" s="32"/>
      <c r="E5639" s="32"/>
      <c r="I5639" s="32"/>
    </row>
    <row r="5640" ht="34.5" customHeight="1">
      <c r="A5640" s="32"/>
      <c r="B5640" s="32"/>
      <c r="C5640" s="32"/>
      <c r="D5640" s="32"/>
      <c r="E5640" s="32"/>
      <c r="F5640" s="32"/>
      <c r="I5640" s="32"/>
    </row>
    <row r="5641" ht="34.5" customHeight="1">
      <c r="A5641" s="32"/>
      <c r="B5641" s="32"/>
      <c r="D5641" s="32"/>
      <c r="E5641" s="32"/>
      <c r="I5641" s="32"/>
    </row>
    <row r="5642" ht="34.5" customHeight="1">
      <c r="A5642" s="32"/>
      <c r="B5642" s="32"/>
      <c r="C5642" s="32"/>
      <c r="D5642" s="32"/>
      <c r="E5642" s="32"/>
      <c r="F5642" s="32"/>
      <c r="I5642" s="32"/>
    </row>
    <row r="5643" ht="34.5" customHeight="1">
      <c r="A5643" s="32"/>
      <c r="B5643" s="32"/>
      <c r="C5643" s="32"/>
      <c r="D5643" s="32"/>
      <c r="E5643" s="32"/>
      <c r="F5643" s="32"/>
      <c r="I5643" s="32"/>
    </row>
    <row r="5644" ht="34.5" customHeight="1">
      <c r="A5644" s="32"/>
      <c r="B5644" s="32"/>
      <c r="D5644" s="32"/>
      <c r="E5644" s="32"/>
      <c r="I5644" s="32"/>
    </row>
    <row r="5645" ht="34.5" customHeight="1">
      <c r="A5645" s="32"/>
      <c r="B5645" s="32"/>
      <c r="C5645" s="32"/>
      <c r="D5645" s="32"/>
      <c r="E5645" s="32"/>
      <c r="F5645" s="32"/>
      <c r="I5645" s="32"/>
    </row>
    <row r="5646" ht="34.5" customHeight="1">
      <c r="A5646" s="32"/>
      <c r="B5646" s="32"/>
      <c r="D5646" s="32"/>
      <c r="E5646" s="32"/>
      <c r="I5646" s="32"/>
    </row>
    <row r="5647" ht="34.5" customHeight="1">
      <c r="A5647" s="32"/>
      <c r="B5647" s="32"/>
      <c r="C5647" s="32"/>
      <c r="D5647" s="32"/>
      <c r="E5647" s="32"/>
      <c r="F5647" s="32"/>
      <c r="I5647" s="32"/>
    </row>
    <row r="5648" ht="34.5" customHeight="1">
      <c r="A5648" s="32"/>
      <c r="B5648" s="32"/>
      <c r="D5648" s="32"/>
      <c r="E5648" s="32"/>
      <c r="I5648" s="32"/>
    </row>
    <row r="5649" ht="34.5" customHeight="1">
      <c r="A5649" s="32"/>
      <c r="B5649" s="32"/>
      <c r="D5649" s="32"/>
      <c r="E5649" s="32"/>
      <c r="I5649" s="32"/>
    </row>
    <row r="5650" ht="34.5" customHeight="1">
      <c r="A5650" s="32"/>
      <c r="B5650" s="32"/>
      <c r="D5650" s="32"/>
      <c r="E5650" s="32"/>
      <c r="I5650" s="32"/>
    </row>
    <row r="5651" ht="34.5" customHeight="1">
      <c r="A5651" s="32"/>
      <c r="B5651" s="32"/>
      <c r="C5651" s="32"/>
      <c r="D5651" s="32"/>
      <c r="E5651" s="32"/>
      <c r="F5651" s="32"/>
      <c r="I5651" s="32"/>
    </row>
    <row r="5652" ht="34.5" customHeight="1">
      <c r="A5652" s="32"/>
      <c r="B5652" s="32"/>
      <c r="D5652" s="32"/>
      <c r="E5652" s="32"/>
      <c r="I5652" s="32"/>
    </row>
    <row r="5653" ht="34.5" customHeight="1">
      <c r="A5653" s="32"/>
      <c r="B5653" s="32"/>
      <c r="C5653" s="32"/>
      <c r="D5653" s="32"/>
      <c r="E5653" s="32"/>
      <c r="F5653" s="32"/>
      <c r="I5653" s="32"/>
    </row>
    <row r="5654" ht="34.5" customHeight="1">
      <c r="A5654" s="32"/>
      <c r="B5654" s="32"/>
      <c r="D5654" s="32"/>
      <c r="E5654" s="32"/>
      <c r="I5654" s="32"/>
    </row>
    <row r="5655" ht="34.5" customHeight="1">
      <c r="A5655" s="32"/>
      <c r="B5655" s="32"/>
      <c r="D5655" s="32"/>
      <c r="E5655" s="32"/>
      <c r="I5655" s="32"/>
    </row>
    <row r="5656" ht="34.5" customHeight="1">
      <c r="A5656" s="32"/>
      <c r="B5656" s="32"/>
      <c r="D5656" s="32"/>
      <c r="E5656" s="32"/>
      <c r="I5656" s="32"/>
    </row>
    <row r="5657" ht="34.5" customHeight="1">
      <c r="A5657" s="32"/>
      <c r="B5657" s="32"/>
      <c r="C5657" s="32"/>
      <c r="D5657" s="32"/>
      <c r="E5657" s="32"/>
      <c r="F5657" s="32"/>
      <c r="I5657" s="32"/>
    </row>
    <row r="5658" ht="34.5" customHeight="1">
      <c r="A5658" s="32"/>
      <c r="B5658" s="32"/>
      <c r="D5658" s="32"/>
      <c r="E5658" s="32"/>
      <c r="I5658" s="32"/>
    </row>
    <row r="5659" ht="34.5" customHeight="1">
      <c r="A5659" s="32"/>
      <c r="B5659" s="32"/>
      <c r="D5659" s="32"/>
      <c r="E5659" s="32"/>
      <c r="I5659" s="32"/>
    </row>
    <row r="5660" ht="34.5" customHeight="1">
      <c r="A5660" s="32"/>
      <c r="B5660" s="32"/>
      <c r="D5660" s="32"/>
      <c r="E5660" s="32"/>
      <c r="I5660" s="32"/>
    </row>
    <row r="5661" ht="34.5" customHeight="1">
      <c r="A5661" s="32"/>
      <c r="B5661" s="32"/>
      <c r="C5661" s="32"/>
      <c r="D5661" s="32"/>
      <c r="E5661" s="32"/>
      <c r="F5661" s="32"/>
      <c r="I5661" s="32"/>
    </row>
    <row r="5662" ht="34.5" customHeight="1">
      <c r="A5662" s="32"/>
      <c r="B5662" s="32"/>
      <c r="D5662" s="32"/>
      <c r="E5662" s="32"/>
      <c r="I5662" s="32"/>
    </row>
    <row r="5663" ht="34.5" customHeight="1">
      <c r="A5663" s="32"/>
      <c r="B5663" s="32"/>
      <c r="C5663" s="32"/>
      <c r="D5663" s="32"/>
      <c r="E5663" s="32"/>
      <c r="F5663" s="32"/>
      <c r="I5663" s="32"/>
    </row>
    <row r="5664" ht="34.5" customHeight="1">
      <c r="A5664" s="32"/>
      <c r="B5664" s="32"/>
      <c r="D5664" s="32"/>
      <c r="E5664" s="32"/>
      <c r="I5664" s="32"/>
    </row>
    <row r="5665" ht="34.5" customHeight="1">
      <c r="A5665" s="32"/>
      <c r="B5665" s="32"/>
      <c r="C5665" s="32"/>
      <c r="D5665" s="32"/>
      <c r="E5665" s="32"/>
      <c r="F5665" s="32"/>
      <c r="I5665" s="32"/>
    </row>
    <row r="5666" ht="34.5" customHeight="1">
      <c r="A5666" s="32"/>
      <c r="B5666" s="32"/>
      <c r="D5666" s="32"/>
      <c r="E5666" s="32"/>
      <c r="I5666" s="32"/>
    </row>
    <row r="5667" ht="34.5" customHeight="1">
      <c r="A5667" s="32"/>
      <c r="B5667" s="32"/>
      <c r="C5667" s="32"/>
      <c r="D5667" s="32"/>
      <c r="E5667" s="32"/>
      <c r="F5667" s="32"/>
      <c r="I5667" s="32"/>
    </row>
    <row r="5668" ht="34.5" customHeight="1">
      <c r="A5668" s="32"/>
      <c r="B5668" s="32"/>
      <c r="C5668" s="32"/>
      <c r="D5668" s="32"/>
      <c r="E5668" s="32"/>
      <c r="F5668" s="32"/>
      <c r="I5668" s="32"/>
    </row>
    <row r="5669" ht="34.5" customHeight="1">
      <c r="A5669" s="32"/>
      <c r="B5669" s="32"/>
      <c r="D5669" s="32"/>
      <c r="E5669" s="32"/>
      <c r="I5669" s="32"/>
    </row>
    <row r="5670" ht="34.5" customHeight="1">
      <c r="A5670" s="32"/>
      <c r="B5670" s="32"/>
      <c r="C5670" s="32"/>
      <c r="D5670" s="32"/>
      <c r="E5670" s="32"/>
      <c r="F5670" s="32"/>
      <c r="I5670" s="32"/>
    </row>
    <row r="5671" ht="34.5" customHeight="1">
      <c r="A5671" s="32"/>
      <c r="B5671" s="32"/>
      <c r="D5671" s="32"/>
      <c r="E5671" s="32"/>
      <c r="I5671" s="32"/>
    </row>
    <row r="5672" ht="34.5" customHeight="1">
      <c r="A5672" s="32"/>
      <c r="B5672" s="32"/>
      <c r="C5672" s="32"/>
      <c r="D5672" s="32"/>
      <c r="E5672" s="32"/>
      <c r="F5672" s="32"/>
      <c r="I5672" s="32"/>
    </row>
    <row r="5673" ht="34.5" customHeight="1">
      <c r="A5673" s="32"/>
      <c r="B5673" s="32"/>
      <c r="D5673" s="32"/>
      <c r="E5673" s="32"/>
      <c r="I5673" s="32"/>
    </row>
    <row r="5674" ht="34.5" customHeight="1">
      <c r="A5674" s="32"/>
      <c r="B5674" s="32"/>
      <c r="D5674" s="32"/>
      <c r="E5674" s="32"/>
      <c r="I5674" s="32"/>
    </row>
    <row r="5675" ht="34.5" customHeight="1">
      <c r="A5675" s="32"/>
      <c r="B5675" s="32"/>
      <c r="D5675" s="32"/>
      <c r="E5675" s="32"/>
      <c r="I5675" s="32"/>
    </row>
    <row r="5676" ht="34.5" customHeight="1">
      <c r="A5676" s="32"/>
      <c r="B5676" s="32"/>
      <c r="D5676" s="32"/>
      <c r="E5676" s="32"/>
      <c r="I5676" s="32"/>
    </row>
    <row r="5677" ht="34.5" customHeight="1">
      <c r="A5677" s="32"/>
      <c r="B5677" s="32"/>
      <c r="D5677" s="32"/>
      <c r="E5677" s="32"/>
      <c r="I5677" s="32"/>
    </row>
    <row r="5678" ht="34.5" customHeight="1">
      <c r="A5678" s="32"/>
      <c r="B5678" s="32"/>
      <c r="C5678" s="32"/>
      <c r="D5678" s="32"/>
      <c r="E5678" s="32"/>
      <c r="F5678" s="32"/>
      <c r="I5678" s="32"/>
    </row>
    <row r="5679" ht="34.5" customHeight="1">
      <c r="A5679" s="32"/>
      <c r="B5679" s="32"/>
      <c r="C5679" s="32"/>
      <c r="D5679" s="32"/>
      <c r="E5679" s="32"/>
      <c r="F5679" s="32"/>
      <c r="I5679" s="32"/>
    </row>
    <row r="5680" ht="34.5" customHeight="1">
      <c r="A5680" s="32"/>
      <c r="B5680" s="32"/>
      <c r="C5680" s="32"/>
      <c r="D5680" s="32"/>
      <c r="E5680" s="32"/>
      <c r="F5680" s="32"/>
      <c r="I5680" s="32"/>
    </row>
    <row r="5681" ht="34.5" customHeight="1">
      <c r="A5681" s="32"/>
      <c r="B5681" s="32"/>
      <c r="D5681" s="32"/>
      <c r="E5681" s="32"/>
      <c r="I5681" s="32"/>
    </row>
    <row r="5682" ht="34.5" customHeight="1">
      <c r="A5682" s="32"/>
      <c r="B5682" s="32"/>
      <c r="C5682" s="32"/>
      <c r="D5682" s="32"/>
      <c r="E5682" s="32"/>
      <c r="F5682" s="32"/>
      <c r="I5682" s="32"/>
    </row>
    <row r="5683" ht="34.5" customHeight="1">
      <c r="A5683" s="32"/>
      <c r="B5683" s="32"/>
      <c r="D5683" s="32"/>
      <c r="E5683" s="32"/>
      <c r="I5683" s="32"/>
    </row>
    <row r="5684" ht="34.5" customHeight="1">
      <c r="A5684" s="32"/>
      <c r="B5684" s="32"/>
      <c r="D5684" s="32"/>
      <c r="E5684" s="32"/>
      <c r="I5684" s="32"/>
    </row>
    <row r="5685" ht="34.5" customHeight="1">
      <c r="A5685" s="32"/>
      <c r="B5685" s="32"/>
      <c r="D5685" s="32"/>
      <c r="E5685" s="32"/>
      <c r="I5685" s="32"/>
    </row>
    <row r="5686" ht="34.5" customHeight="1">
      <c r="A5686" s="32"/>
      <c r="B5686" s="32"/>
      <c r="C5686" s="32"/>
      <c r="D5686" s="32"/>
      <c r="E5686" s="32"/>
      <c r="F5686" s="32"/>
      <c r="I5686" s="32"/>
    </row>
    <row r="5687" ht="34.5" customHeight="1">
      <c r="A5687" s="32"/>
      <c r="B5687" s="32"/>
      <c r="C5687" s="32"/>
      <c r="D5687" s="32"/>
      <c r="E5687" s="32"/>
      <c r="F5687" s="32"/>
      <c r="I5687" s="32"/>
    </row>
    <row r="5688" ht="34.5" customHeight="1">
      <c r="A5688" s="32"/>
      <c r="B5688" s="32"/>
      <c r="C5688" s="32"/>
      <c r="D5688" s="32"/>
      <c r="E5688" s="32"/>
      <c r="F5688" s="32"/>
      <c r="I5688" s="32"/>
    </row>
    <row r="5689" ht="34.5" customHeight="1">
      <c r="A5689" s="32"/>
      <c r="B5689" s="32"/>
      <c r="D5689" s="32"/>
      <c r="E5689" s="32"/>
      <c r="I5689" s="32"/>
    </row>
    <row r="5690" ht="34.5" customHeight="1">
      <c r="A5690" s="32"/>
      <c r="B5690" s="32"/>
      <c r="D5690" s="32"/>
      <c r="E5690" s="32"/>
      <c r="I5690" s="32"/>
    </row>
    <row r="5691" ht="34.5" customHeight="1">
      <c r="A5691" s="32"/>
      <c r="B5691" s="32"/>
      <c r="D5691" s="32"/>
      <c r="E5691" s="32"/>
      <c r="I5691" s="32"/>
    </row>
    <row r="5692" ht="34.5" customHeight="1">
      <c r="A5692" s="32"/>
      <c r="B5692" s="32"/>
      <c r="C5692" s="32"/>
      <c r="D5692" s="32"/>
      <c r="E5692" s="32"/>
      <c r="F5692" s="32"/>
      <c r="I5692" s="32"/>
    </row>
    <row r="5693" ht="34.5" customHeight="1">
      <c r="A5693" s="32"/>
      <c r="B5693" s="32"/>
      <c r="D5693" s="32"/>
      <c r="E5693" s="32"/>
      <c r="I5693" s="32"/>
    </row>
    <row r="5694" ht="34.5" customHeight="1">
      <c r="A5694" s="32"/>
      <c r="B5694" s="32"/>
      <c r="D5694" s="32"/>
      <c r="E5694" s="32"/>
      <c r="I5694" s="32"/>
    </row>
    <row r="5695" ht="34.5" customHeight="1">
      <c r="A5695" s="32"/>
      <c r="B5695" s="32"/>
      <c r="D5695" s="32"/>
      <c r="E5695" s="32"/>
      <c r="I5695" s="32"/>
    </row>
    <row r="5696" ht="34.5" customHeight="1">
      <c r="A5696" s="32"/>
      <c r="B5696" s="32"/>
      <c r="C5696" s="32"/>
      <c r="D5696" s="32"/>
      <c r="E5696" s="32"/>
      <c r="F5696" s="32"/>
      <c r="I5696" s="32"/>
    </row>
    <row r="5697" ht="34.5" customHeight="1">
      <c r="A5697" s="32"/>
      <c r="B5697" s="32"/>
      <c r="D5697" s="32"/>
      <c r="E5697" s="32"/>
      <c r="I5697" s="32"/>
    </row>
    <row r="5698" ht="34.5" customHeight="1">
      <c r="A5698" s="32"/>
      <c r="B5698" s="32"/>
      <c r="C5698" s="32"/>
      <c r="D5698" s="32"/>
      <c r="E5698" s="32"/>
      <c r="F5698" s="32"/>
      <c r="I5698" s="32"/>
    </row>
    <row r="5699" ht="34.5" customHeight="1">
      <c r="A5699" s="32"/>
      <c r="B5699" s="32"/>
      <c r="D5699" s="32"/>
      <c r="E5699" s="32"/>
      <c r="I5699" s="32"/>
    </row>
    <row r="5700" ht="34.5" customHeight="1">
      <c r="A5700" s="32"/>
      <c r="B5700" s="32"/>
      <c r="D5700" s="32"/>
      <c r="E5700" s="32"/>
      <c r="I5700" s="32"/>
    </row>
    <row r="5701" ht="34.5" customHeight="1">
      <c r="A5701" s="32"/>
      <c r="B5701" s="32"/>
      <c r="D5701" s="32"/>
      <c r="E5701" s="32"/>
      <c r="I5701" s="32"/>
    </row>
    <row r="5702" ht="34.5" customHeight="1">
      <c r="A5702" s="32"/>
      <c r="B5702" s="32"/>
      <c r="C5702" s="32"/>
      <c r="D5702" s="32"/>
      <c r="E5702" s="32"/>
      <c r="F5702" s="32"/>
      <c r="I5702" s="32"/>
    </row>
    <row r="5703" ht="34.5" customHeight="1">
      <c r="A5703" s="32"/>
      <c r="B5703" s="32"/>
      <c r="D5703" s="32"/>
      <c r="E5703" s="32"/>
      <c r="I5703" s="32"/>
    </row>
    <row r="5704" ht="34.5" customHeight="1">
      <c r="A5704" s="32"/>
      <c r="B5704" s="32"/>
      <c r="D5704" s="32"/>
      <c r="E5704" s="32"/>
      <c r="I5704" s="32"/>
    </row>
    <row r="5705" ht="34.5" customHeight="1">
      <c r="A5705" s="32"/>
      <c r="B5705" s="32"/>
      <c r="D5705" s="32"/>
      <c r="E5705" s="32"/>
      <c r="I5705" s="32"/>
    </row>
    <row r="5706" ht="34.5" customHeight="1">
      <c r="A5706" s="32"/>
      <c r="B5706" s="32"/>
      <c r="D5706" s="32"/>
      <c r="E5706" s="32"/>
      <c r="I5706" s="32"/>
    </row>
    <row r="5707" ht="34.5" customHeight="1">
      <c r="A5707" s="32"/>
      <c r="B5707" s="32"/>
      <c r="C5707" s="32"/>
      <c r="D5707" s="32"/>
      <c r="E5707" s="32"/>
      <c r="F5707" s="32"/>
      <c r="I5707" s="32"/>
    </row>
    <row r="5708" ht="34.5" customHeight="1">
      <c r="A5708" s="32"/>
      <c r="B5708" s="32"/>
      <c r="D5708" s="32"/>
      <c r="E5708" s="32"/>
      <c r="I5708" s="32"/>
    </row>
    <row r="5709" ht="34.5" customHeight="1">
      <c r="A5709" s="32"/>
      <c r="B5709" s="32"/>
      <c r="D5709" s="32"/>
      <c r="E5709" s="32"/>
      <c r="I5709" s="32"/>
    </row>
    <row r="5710" ht="34.5" customHeight="1">
      <c r="A5710" s="32"/>
      <c r="B5710" s="32"/>
      <c r="D5710" s="32"/>
      <c r="E5710" s="32"/>
      <c r="I5710" s="32"/>
    </row>
    <row r="5711" ht="34.5" customHeight="1">
      <c r="A5711" s="32"/>
      <c r="B5711" s="32"/>
      <c r="C5711" s="32"/>
      <c r="D5711" s="32"/>
      <c r="E5711" s="32"/>
      <c r="F5711" s="32"/>
      <c r="I5711" s="32"/>
    </row>
    <row r="5712" ht="34.5" customHeight="1">
      <c r="A5712" s="32"/>
      <c r="B5712" s="32"/>
      <c r="D5712" s="32"/>
      <c r="E5712" s="32"/>
      <c r="I5712" s="32"/>
    </row>
    <row r="5713" ht="34.5" customHeight="1">
      <c r="A5713" s="32"/>
      <c r="B5713" s="32"/>
      <c r="C5713" s="32"/>
      <c r="D5713" s="32"/>
      <c r="E5713" s="32"/>
      <c r="F5713" s="32"/>
      <c r="I5713" s="32"/>
    </row>
    <row r="5714" ht="34.5" customHeight="1">
      <c r="A5714" s="32"/>
      <c r="B5714" s="32"/>
      <c r="D5714" s="32"/>
      <c r="E5714" s="32"/>
      <c r="I5714" s="32"/>
    </row>
    <row r="5715" ht="34.5" customHeight="1">
      <c r="A5715" s="32"/>
      <c r="B5715" s="32"/>
      <c r="D5715" s="32"/>
      <c r="E5715" s="32"/>
      <c r="I5715" s="32"/>
    </row>
    <row r="5716" ht="34.5" customHeight="1">
      <c r="A5716" s="32"/>
      <c r="B5716" s="32"/>
      <c r="D5716" s="32"/>
      <c r="E5716" s="32"/>
      <c r="I5716" s="32"/>
    </row>
    <row r="5717" ht="34.5" customHeight="1">
      <c r="A5717" s="32"/>
      <c r="B5717" s="32"/>
      <c r="C5717" s="32"/>
      <c r="D5717" s="32"/>
      <c r="E5717" s="32"/>
      <c r="F5717" s="32"/>
      <c r="I5717" s="32"/>
    </row>
    <row r="5718" ht="34.5" customHeight="1">
      <c r="A5718" s="32"/>
      <c r="B5718" s="32"/>
      <c r="C5718" s="32"/>
      <c r="D5718" s="32"/>
      <c r="E5718" s="32"/>
      <c r="F5718" s="32"/>
      <c r="I5718" s="32"/>
    </row>
    <row r="5719" ht="34.5" customHeight="1">
      <c r="A5719" s="32"/>
      <c r="B5719" s="32"/>
      <c r="C5719" s="32"/>
      <c r="D5719" s="32"/>
      <c r="E5719" s="32"/>
      <c r="F5719" s="32"/>
      <c r="I5719" s="32"/>
    </row>
    <row r="5720" ht="34.5" customHeight="1">
      <c r="A5720" s="32"/>
      <c r="B5720" s="32"/>
      <c r="D5720" s="32"/>
      <c r="E5720" s="32"/>
      <c r="I5720" s="32"/>
    </row>
    <row r="5721" ht="34.5" customHeight="1">
      <c r="A5721" s="32"/>
      <c r="B5721" s="32"/>
      <c r="D5721" s="32"/>
      <c r="E5721" s="32"/>
      <c r="I5721" s="32"/>
    </row>
    <row r="5722" ht="34.5" customHeight="1">
      <c r="A5722" s="32"/>
      <c r="B5722" s="32"/>
      <c r="D5722" s="32"/>
      <c r="E5722" s="32"/>
      <c r="I5722" s="32"/>
    </row>
    <row r="5723" ht="34.5" customHeight="1">
      <c r="A5723" s="32"/>
      <c r="B5723" s="32"/>
      <c r="C5723" s="32"/>
      <c r="D5723" s="32"/>
      <c r="E5723" s="32"/>
      <c r="F5723" s="32"/>
      <c r="I5723" s="32"/>
    </row>
    <row r="5724" ht="34.5" customHeight="1">
      <c r="A5724" s="32"/>
      <c r="B5724" s="32"/>
      <c r="D5724" s="32"/>
      <c r="E5724" s="32"/>
      <c r="I5724" s="32"/>
    </row>
    <row r="5725" ht="34.5" customHeight="1">
      <c r="A5725" s="32"/>
      <c r="B5725" s="32"/>
      <c r="D5725" s="32"/>
      <c r="E5725" s="32"/>
      <c r="I5725" s="32"/>
    </row>
    <row r="5726" ht="34.5" customHeight="1">
      <c r="A5726" s="32"/>
      <c r="B5726" s="32"/>
      <c r="C5726" s="32"/>
      <c r="D5726" s="32"/>
      <c r="E5726" s="32"/>
      <c r="F5726" s="32"/>
      <c r="I5726" s="32"/>
    </row>
    <row r="5727" ht="34.5" customHeight="1">
      <c r="A5727" s="32"/>
      <c r="B5727" s="32"/>
      <c r="C5727" s="32"/>
      <c r="D5727" s="32"/>
      <c r="E5727" s="32"/>
      <c r="F5727" s="32"/>
      <c r="I5727" s="32"/>
    </row>
    <row r="5728" ht="34.5" customHeight="1">
      <c r="A5728" s="32"/>
      <c r="B5728" s="32"/>
      <c r="D5728" s="32"/>
      <c r="E5728" s="32"/>
      <c r="I5728" s="32"/>
    </row>
    <row r="5729" ht="34.5" customHeight="1">
      <c r="A5729" s="32"/>
      <c r="B5729" s="32"/>
      <c r="C5729" s="32"/>
      <c r="D5729" s="32"/>
      <c r="E5729" s="32"/>
      <c r="F5729" s="32"/>
      <c r="I5729" s="32"/>
    </row>
    <row r="5730" ht="34.5" customHeight="1">
      <c r="A5730" s="32"/>
      <c r="B5730" s="32"/>
      <c r="D5730" s="32"/>
      <c r="E5730" s="32"/>
      <c r="I5730" s="32"/>
    </row>
    <row r="5731" ht="34.5" customHeight="1">
      <c r="A5731" s="32"/>
      <c r="B5731" s="32"/>
      <c r="D5731" s="32"/>
      <c r="E5731" s="32"/>
      <c r="I5731" s="32"/>
    </row>
    <row r="5732" ht="34.5" customHeight="1">
      <c r="A5732" s="32"/>
      <c r="B5732" s="32"/>
      <c r="D5732" s="32"/>
      <c r="E5732" s="32"/>
      <c r="I5732" s="32"/>
    </row>
    <row r="5733" ht="34.5" customHeight="1">
      <c r="A5733" s="32"/>
      <c r="B5733" s="32"/>
      <c r="C5733" s="32"/>
      <c r="D5733" s="32"/>
      <c r="E5733" s="32"/>
      <c r="F5733" s="32"/>
      <c r="I5733" s="32"/>
    </row>
    <row r="5734" ht="34.5" customHeight="1">
      <c r="A5734" s="32"/>
      <c r="B5734" s="32"/>
      <c r="D5734" s="32"/>
      <c r="E5734" s="32"/>
      <c r="I5734" s="32"/>
    </row>
    <row r="5735" ht="34.5" customHeight="1">
      <c r="A5735" s="32"/>
      <c r="B5735" s="32"/>
      <c r="D5735" s="32"/>
      <c r="E5735" s="32"/>
      <c r="I5735" s="32"/>
    </row>
    <row r="5736" ht="34.5" customHeight="1">
      <c r="A5736" s="32"/>
      <c r="B5736" s="32"/>
      <c r="D5736" s="32"/>
      <c r="E5736" s="32"/>
      <c r="I5736" s="32"/>
    </row>
    <row r="5737" ht="34.5" customHeight="1">
      <c r="A5737" s="32"/>
      <c r="B5737" s="32"/>
      <c r="C5737" s="32"/>
      <c r="D5737" s="32"/>
      <c r="E5737" s="32"/>
      <c r="F5737" s="32"/>
      <c r="I5737" s="32"/>
    </row>
    <row r="5738" ht="34.5" customHeight="1">
      <c r="A5738" s="32"/>
      <c r="B5738" s="32"/>
      <c r="D5738" s="32"/>
      <c r="E5738" s="32"/>
      <c r="I5738" s="32"/>
    </row>
    <row r="5739" ht="34.5" customHeight="1">
      <c r="A5739" s="32"/>
      <c r="B5739" s="32"/>
      <c r="C5739" s="32"/>
      <c r="D5739" s="32"/>
      <c r="E5739" s="32"/>
      <c r="F5739" s="32"/>
      <c r="I5739" s="32"/>
    </row>
    <row r="5740" ht="34.5" customHeight="1">
      <c r="A5740" s="32"/>
      <c r="B5740" s="32"/>
      <c r="D5740" s="32"/>
      <c r="E5740" s="32"/>
      <c r="I5740" s="32"/>
    </row>
    <row r="5741" ht="34.5" customHeight="1">
      <c r="A5741" s="32"/>
      <c r="B5741" s="32"/>
      <c r="C5741" s="32"/>
      <c r="D5741" s="32"/>
      <c r="E5741" s="32"/>
      <c r="F5741" s="32"/>
      <c r="I5741" s="32"/>
    </row>
    <row r="5742" ht="34.5" customHeight="1">
      <c r="A5742" s="32"/>
      <c r="B5742" s="32"/>
      <c r="D5742" s="32"/>
      <c r="E5742" s="32"/>
      <c r="I5742" s="32"/>
    </row>
    <row r="5743" ht="34.5" customHeight="1">
      <c r="A5743" s="32"/>
      <c r="B5743" s="32"/>
      <c r="C5743" s="32"/>
      <c r="D5743" s="32"/>
      <c r="E5743" s="32"/>
      <c r="F5743" s="32"/>
      <c r="I5743" s="32"/>
    </row>
    <row r="5744" ht="34.5" customHeight="1">
      <c r="A5744" s="32"/>
      <c r="B5744" s="32"/>
      <c r="C5744" s="32"/>
      <c r="D5744" s="32"/>
      <c r="E5744" s="32"/>
      <c r="F5744" s="32"/>
      <c r="I5744" s="32"/>
    </row>
    <row r="5745" ht="34.5" customHeight="1">
      <c r="A5745" s="32"/>
      <c r="B5745" s="32"/>
      <c r="D5745" s="32"/>
      <c r="E5745" s="32"/>
      <c r="I5745" s="32"/>
    </row>
    <row r="5746" ht="34.5" customHeight="1">
      <c r="A5746" s="32"/>
      <c r="B5746" s="32"/>
      <c r="C5746" s="32"/>
      <c r="D5746" s="32"/>
      <c r="E5746" s="32"/>
      <c r="F5746" s="32"/>
      <c r="I5746" s="32"/>
    </row>
    <row r="5747" ht="34.5" customHeight="1">
      <c r="A5747" s="32"/>
      <c r="B5747" s="32"/>
      <c r="D5747" s="32"/>
      <c r="E5747" s="32"/>
      <c r="I5747" s="32"/>
    </row>
    <row r="5748" ht="34.5" customHeight="1">
      <c r="A5748" s="32"/>
      <c r="B5748" s="32"/>
      <c r="C5748" s="32"/>
      <c r="D5748" s="32"/>
      <c r="E5748" s="32"/>
      <c r="F5748" s="32"/>
      <c r="I5748" s="32"/>
    </row>
    <row r="5749" ht="34.5" customHeight="1">
      <c r="A5749" s="32"/>
      <c r="B5749" s="32"/>
      <c r="D5749" s="32"/>
      <c r="E5749" s="32"/>
      <c r="I5749" s="32"/>
    </row>
    <row r="5750" ht="34.5" customHeight="1">
      <c r="A5750" s="32"/>
      <c r="B5750" s="32"/>
      <c r="D5750" s="32"/>
      <c r="E5750" s="32"/>
      <c r="I5750" s="32"/>
    </row>
    <row r="5751" ht="34.5" customHeight="1">
      <c r="A5751" s="32"/>
      <c r="B5751" s="32"/>
      <c r="D5751" s="32"/>
      <c r="E5751" s="32"/>
      <c r="I5751" s="32"/>
    </row>
    <row r="5752" ht="34.5" customHeight="1">
      <c r="A5752" s="32"/>
      <c r="B5752" s="32"/>
      <c r="C5752" s="32"/>
      <c r="D5752" s="32"/>
      <c r="E5752" s="32"/>
      <c r="F5752" s="32"/>
      <c r="I5752" s="32"/>
    </row>
    <row r="5753" ht="34.5" customHeight="1">
      <c r="A5753" s="32"/>
      <c r="B5753" s="32"/>
      <c r="D5753" s="32"/>
      <c r="E5753" s="32"/>
      <c r="I5753" s="32"/>
    </row>
    <row r="5754" ht="34.5" customHeight="1">
      <c r="A5754" s="32"/>
      <c r="B5754" s="32"/>
      <c r="D5754" s="32"/>
      <c r="E5754" s="32"/>
      <c r="I5754" s="32"/>
    </row>
    <row r="5755" ht="34.5" customHeight="1">
      <c r="A5755" s="32"/>
      <c r="B5755" s="32"/>
      <c r="D5755" s="32"/>
      <c r="E5755" s="32"/>
      <c r="I5755" s="32"/>
    </row>
    <row r="5756" ht="34.5" customHeight="1">
      <c r="A5756" s="32"/>
      <c r="B5756" s="32"/>
      <c r="C5756" s="32"/>
      <c r="D5756" s="32"/>
      <c r="E5756" s="32"/>
      <c r="F5756" s="32"/>
      <c r="I5756" s="32"/>
    </row>
    <row r="5757" ht="34.5" customHeight="1">
      <c r="A5757" s="32"/>
      <c r="B5757" s="32"/>
      <c r="D5757" s="32"/>
      <c r="E5757" s="32"/>
      <c r="I5757" s="32"/>
    </row>
    <row r="5758" ht="34.5" customHeight="1">
      <c r="A5758" s="32"/>
      <c r="B5758" s="32"/>
      <c r="D5758" s="32"/>
      <c r="E5758" s="32"/>
      <c r="I5758" s="32"/>
    </row>
    <row r="5759" ht="34.5" customHeight="1">
      <c r="A5759" s="32"/>
      <c r="B5759" s="32"/>
      <c r="D5759" s="32"/>
      <c r="E5759" s="32"/>
      <c r="I5759" s="32"/>
    </row>
    <row r="5760" ht="34.5" customHeight="1">
      <c r="A5760" s="32"/>
      <c r="B5760" s="32"/>
      <c r="C5760" s="32"/>
      <c r="D5760" s="32"/>
      <c r="E5760" s="32"/>
      <c r="F5760" s="32"/>
      <c r="I5760" s="32"/>
    </row>
    <row r="5761" ht="34.5" customHeight="1">
      <c r="A5761" s="32"/>
      <c r="B5761" s="32"/>
      <c r="D5761" s="32"/>
      <c r="E5761" s="32"/>
      <c r="I5761" s="32"/>
    </row>
    <row r="5762" ht="34.5" customHeight="1">
      <c r="A5762" s="32"/>
      <c r="B5762" s="32"/>
      <c r="C5762" s="32"/>
      <c r="D5762" s="32"/>
      <c r="E5762" s="32"/>
      <c r="F5762" s="32"/>
      <c r="I5762" s="32"/>
    </row>
    <row r="5763" ht="34.5" customHeight="1">
      <c r="A5763" s="32"/>
      <c r="B5763" s="32"/>
      <c r="D5763" s="32"/>
      <c r="E5763" s="32"/>
      <c r="I5763" s="32"/>
    </row>
    <row r="5764" ht="34.5" customHeight="1">
      <c r="A5764" s="32"/>
      <c r="B5764" s="32"/>
      <c r="C5764" s="32"/>
      <c r="D5764" s="32"/>
      <c r="E5764" s="32"/>
      <c r="F5764" s="32"/>
      <c r="I5764" s="32"/>
    </row>
    <row r="5765" ht="34.5" customHeight="1">
      <c r="A5765" s="32"/>
      <c r="B5765" s="32"/>
      <c r="D5765" s="32"/>
      <c r="E5765" s="32"/>
      <c r="I5765" s="32"/>
    </row>
    <row r="5766" ht="34.5" customHeight="1">
      <c r="A5766" s="32"/>
      <c r="B5766" s="32"/>
      <c r="D5766" s="32"/>
      <c r="E5766" s="32"/>
      <c r="I5766" s="32"/>
    </row>
    <row r="5767" ht="34.5" customHeight="1">
      <c r="A5767" s="32"/>
      <c r="B5767" s="32"/>
      <c r="D5767" s="32"/>
      <c r="E5767" s="32"/>
      <c r="I5767" s="32"/>
    </row>
    <row r="5768" ht="34.5" customHeight="1">
      <c r="A5768" s="32"/>
      <c r="B5768" s="32"/>
      <c r="C5768" s="32"/>
      <c r="D5768" s="32"/>
      <c r="E5768" s="32"/>
      <c r="F5768" s="32"/>
      <c r="I5768" s="32"/>
    </row>
    <row r="5769" ht="34.5" customHeight="1">
      <c r="A5769" s="32"/>
      <c r="B5769" s="32"/>
      <c r="D5769" s="32"/>
      <c r="E5769" s="32"/>
      <c r="I5769" s="32"/>
    </row>
    <row r="5770" ht="34.5" customHeight="1">
      <c r="A5770" s="32"/>
      <c r="B5770" s="32"/>
      <c r="D5770" s="32"/>
      <c r="E5770" s="32"/>
      <c r="I5770" s="32"/>
    </row>
    <row r="5771" ht="34.5" customHeight="1">
      <c r="A5771" s="32"/>
      <c r="B5771" s="32"/>
      <c r="D5771" s="32"/>
      <c r="E5771" s="32"/>
      <c r="I5771" s="32"/>
    </row>
    <row r="5772" ht="34.5" customHeight="1">
      <c r="A5772" s="32"/>
      <c r="B5772" s="32"/>
      <c r="C5772" s="32"/>
      <c r="D5772" s="32"/>
      <c r="E5772" s="32"/>
      <c r="F5772" s="32"/>
      <c r="I5772" s="32"/>
    </row>
    <row r="5773" ht="34.5" customHeight="1">
      <c r="A5773" s="32"/>
      <c r="B5773" s="32"/>
      <c r="D5773" s="32"/>
      <c r="E5773" s="32"/>
      <c r="I5773" s="32"/>
    </row>
    <row r="5774" ht="34.5" customHeight="1">
      <c r="A5774" s="32"/>
      <c r="B5774" s="32"/>
      <c r="D5774" s="32"/>
      <c r="E5774" s="32"/>
      <c r="I5774" s="32"/>
    </row>
    <row r="5775" ht="34.5" customHeight="1">
      <c r="A5775" s="32"/>
      <c r="B5775" s="32"/>
      <c r="D5775" s="32"/>
      <c r="E5775" s="32"/>
      <c r="I5775" s="32"/>
    </row>
    <row r="5776" ht="34.5" customHeight="1">
      <c r="A5776" s="32"/>
      <c r="B5776" s="32"/>
      <c r="D5776" s="32"/>
      <c r="E5776" s="32"/>
      <c r="I5776" s="32"/>
    </row>
    <row r="5777" ht="34.5" customHeight="1">
      <c r="A5777" s="32"/>
      <c r="B5777" s="32"/>
      <c r="D5777" s="32"/>
      <c r="E5777" s="32"/>
      <c r="I5777" s="32"/>
    </row>
    <row r="5778" ht="34.5" customHeight="1">
      <c r="A5778" s="32"/>
      <c r="B5778" s="32"/>
      <c r="C5778" s="32"/>
      <c r="D5778" s="32"/>
      <c r="E5778" s="32"/>
      <c r="F5778" s="32"/>
      <c r="I5778" s="32"/>
    </row>
    <row r="5779" ht="34.5" customHeight="1">
      <c r="A5779" s="32"/>
      <c r="B5779" s="32"/>
      <c r="D5779" s="32"/>
      <c r="E5779" s="32"/>
      <c r="I5779" s="32"/>
    </row>
    <row r="5780" ht="34.5" customHeight="1">
      <c r="A5780" s="32"/>
      <c r="B5780" s="32"/>
      <c r="D5780" s="32"/>
      <c r="E5780" s="32"/>
      <c r="I5780" s="32"/>
    </row>
    <row r="5781" ht="34.5" customHeight="1">
      <c r="A5781" s="32"/>
      <c r="B5781" s="32"/>
      <c r="D5781" s="32"/>
      <c r="E5781" s="32"/>
      <c r="I5781" s="32"/>
    </row>
    <row r="5782" ht="34.5" customHeight="1">
      <c r="A5782" s="32"/>
      <c r="B5782" s="32"/>
      <c r="C5782" s="32"/>
      <c r="D5782" s="32"/>
      <c r="E5782" s="32"/>
      <c r="F5782" s="32"/>
      <c r="I5782" s="32"/>
    </row>
    <row r="5783" ht="34.5" customHeight="1">
      <c r="A5783" s="32"/>
      <c r="B5783" s="32"/>
      <c r="D5783" s="32"/>
      <c r="E5783" s="32"/>
      <c r="I5783" s="32"/>
    </row>
    <row r="5784" ht="34.5" customHeight="1">
      <c r="A5784" s="32"/>
      <c r="B5784" s="32"/>
      <c r="C5784" s="32"/>
      <c r="D5784" s="32"/>
      <c r="E5784" s="32"/>
      <c r="F5784" s="32"/>
      <c r="I5784" s="32"/>
    </row>
    <row r="5785" ht="34.5" customHeight="1">
      <c r="A5785" s="32"/>
      <c r="B5785" s="32"/>
      <c r="C5785" s="32"/>
      <c r="D5785" s="32"/>
      <c r="E5785" s="32"/>
      <c r="F5785" s="32"/>
      <c r="I5785" s="32"/>
    </row>
    <row r="5786" ht="34.5" customHeight="1">
      <c r="A5786" s="32"/>
      <c r="B5786" s="32"/>
      <c r="C5786" s="32"/>
      <c r="D5786" s="32"/>
      <c r="E5786" s="32"/>
      <c r="F5786" s="32"/>
      <c r="I5786" s="32"/>
    </row>
    <row r="5787" ht="34.5" customHeight="1">
      <c r="A5787" s="32"/>
      <c r="B5787" s="32"/>
      <c r="C5787" s="32"/>
      <c r="D5787" s="32"/>
      <c r="E5787" s="32"/>
      <c r="F5787" s="32"/>
      <c r="I5787" s="32"/>
    </row>
    <row r="5788" ht="34.5" customHeight="1">
      <c r="A5788" s="32"/>
      <c r="B5788" s="32"/>
      <c r="C5788" s="32"/>
      <c r="D5788" s="32"/>
      <c r="E5788" s="32"/>
      <c r="F5788" s="32"/>
      <c r="I5788" s="32"/>
    </row>
    <row r="5789" ht="34.5" customHeight="1">
      <c r="A5789" s="32"/>
      <c r="B5789" s="32"/>
      <c r="C5789" s="32"/>
      <c r="D5789" s="32"/>
      <c r="E5789" s="32"/>
      <c r="F5789" s="32"/>
      <c r="I5789" s="32"/>
    </row>
    <row r="5790" ht="34.5" customHeight="1">
      <c r="A5790" s="32"/>
      <c r="B5790" s="32"/>
      <c r="C5790" s="32"/>
      <c r="D5790" s="32"/>
      <c r="E5790" s="32"/>
      <c r="F5790" s="32"/>
      <c r="I5790" s="32"/>
    </row>
    <row r="5791" ht="34.5" customHeight="1">
      <c r="A5791" s="32"/>
      <c r="B5791" s="32"/>
      <c r="C5791" s="32"/>
      <c r="D5791" s="32"/>
      <c r="E5791" s="32"/>
      <c r="F5791" s="32"/>
      <c r="I5791" s="32"/>
    </row>
    <row r="5792" ht="34.5" customHeight="1">
      <c r="A5792" s="32"/>
      <c r="B5792" s="32"/>
      <c r="C5792" s="32"/>
      <c r="D5792" s="32"/>
      <c r="E5792" s="32"/>
      <c r="F5792" s="32"/>
      <c r="I5792" s="32"/>
    </row>
    <row r="5793" ht="34.5" customHeight="1">
      <c r="A5793" s="32"/>
      <c r="B5793" s="32"/>
      <c r="C5793" s="32"/>
      <c r="D5793" s="32"/>
      <c r="E5793" s="32"/>
      <c r="F5793" s="32"/>
      <c r="I5793" s="32"/>
    </row>
    <row r="5794" ht="34.5" customHeight="1">
      <c r="A5794" s="32"/>
      <c r="B5794" s="32"/>
      <c r="C5794" s="32"/>
      <c r="D5794" s="32"/>
      <c r="E5794" s="32"/>
      <c r="F5794" s="32"/>
      <c r="I5794" s="32"/>
    </row>
    <row r="5795" ht="34.5" customHeight="1">
      <c r="A5795" s="32"/>
      <c r="B5795" s="32"/>
      <c r="C5795" s="32"/>
      <c r="D5795" s="32"/>
      <c r="E5795" s="32"/>
      <c r="F5795" s="32"/>
      <c r="I5795" s="32"/>
    </row>
    <row r="5796" ht="34.5" customHeight="1">
      <c r="A5796" s="32"/>
      <c r="B5796" s="32"/>
      <c r="C5796" s="32"/>
      <c r="D5796" s="32"/>
      <c r="E5796" s="32"/>
      <c r="F5796" s="32"/>
      <c r="I5796" s="32"/>
    </row>
    <row r="5797" ht="34.5" customHeight="1">
      <c r="A5797" s="32"/>
      <c r="B5797" s="32"/>
      <c r="D5797" s="32"/>
      <c r="E5797" s="32"/>
      <c r="I5797" s="32"/>
    </row>
    <row r="5798" ht="34.5" customHeight="1">
      <c r="A5798" s="32"/>
      <c r="B5798" s="32"/>
      <c r="C5798" s="32"/>
      <c r="D5798" s="32"/>
      <c r="E5798" s="32"/>
      <c r="F5798" s="32"/>
      <c r="I5798" s="32"/>
    </row>
    <row r="5799" ht="34.5" customHeight="1">
      <c r="A5799" s="32"/>
      <c r="B5799" s="32"/>
      <c r="C5799" s="32"/>
      <c r="D5799" s="32"/>
      <c r="E5799" s="32"/>
      <c r="F5799" s="32"/>
      <c r="I5799" s="32"/>
    </row>
    <row r="5800" ht="34.5" customHeight="1">
      <c r="A5800" s="32"/>
      <c r="B5800" s="32"/>
      <c r="C5800" s="32"/>
      <c r="D5800" s="32"/>
      <c r="E5800" s="32"/>
      <c r="F5800" s="32"/>
      <c r="I5800" s="32"/>
    </row>
    <row r="5801" ht="34.5" customHeight="1">
      <c r="A5801" s="32"/>
      <c r="B5801" s="32"/>
      <c r="C5801" s="32"/>
      <c r="D5801" s="32"/>
      <c r="E5801" s="32"/>
      <c r="F5801" s="32"/>
      <c r="I5801" s="32"/>
    </row>
    <row r="5802" ht="34.5" customHeight="1">
      <c r="A5802" s="32"/>
      <c r="B5802" s="32"/>
      <c r="C5802" s="32"/>
      <c r="D5802" s="32"/>
      <c r="E5802" s="32"/>
      <c r="F5802" s="32"/>
      <c r="I5802" s="32"/>
    </row>
    <row r="5803" ht="34.5" customHeight="1">
      <c r="A5803" s="32"/>
      <c r="B5803" s="32"/>
      <c r="C5803" s="32"/>
      <c r="D5803" s="32"/>
      <c r="E5803" s="32"/>
      <c r="F5803" s="32"/>
      <c r="I5803" s="32"/>
    </row>
    <row r="5804" ht="34.5" customHeight="1">
      <c r="A5804" s="32"/>
      <c r="B5804" s="32"/>
      <c r="C5804" s="32"/>
      <c r="D5804" s="32"/>
      <c r="E5804" s="32"/>
      <c r="F5804" s="32"/>
      <c r="I5804" s="32"/>
    </row>
    <row r="5805" ht="34.5" customHeight="1">
      <c r="A5805" s="32"/>
      <c r="B5805" s="32"/>
      <c r="C5805" s="32"/>
      <c r="D5805" s="32"/>
      <c r="E5805" s="32"/>
      <c r="F5805" s="32"/>
      <c r="I5805" s="32"/>
    </row>
    <row r="5806" ht="34.5" customHeight="1">
      <c r="A5806" s="32"/>
      <c r="B5806" s="32"/>
      <c r="D5806" s="32"/>
      <c r="E5806" s="32"/>
      <c r="I5806" s="32"/>
    </row>
    <row r="5807" ht="34.5" customHeight="1">
      <c r="A5807" s="32"/>
      <c r="B5807" s="32"/>
      <c r="C5807" s="32"/>
      <c r="D5807" s="32"/>
      <c r="E5807" s="32"/>
      <c r="F5807" s="32"/>
      <c r="I5807" s="32"/>
    </row>
    <row r="5808" ht="34.5" customHeight="1">
      <c r="A5808" s="32"/>
      <c r="B5808" s="32"/>
      <c r="D5808" s="32"/>
      <c r="E5808" s="32"/>
      <c r="I5808" s="32"/>
    </row>
    <row r="5809" ht="34.5" customHeight="1">
      <c r="A5809" s="32"/>
      <c r="B5809" s="32"/>
      <c r="C5809" s="32"/>
      <c r="D5809" s="32"/>
      <c r="E5809" s="32"/>
      <c r="F5809" s="32"/>
      <c r="I5809" s="32"/>
    </row>
    <row r="5810" ht="34.5" customHeight="1">
      <c r="A5810" s="32"/>
      <c r="B5810" s="32"/>
      <c r="C5810" s="32"/>
      <c r="D5810" s="32"/>
      <c r="E5810" s="32"/>
      <c r="F5810" s="32"/>
      <c r="I5810" s="32"/>
    </row>
    <row r="5811" ht="34.5" customHeight="1">
      <c r="A5811" s="32"/>
      <c r="B5811" s="32"/>
      <c r="C5811" s="32"/>
      <c r="D5811" s="32"/>
      <c r="E5811" s="32"/>
      <c r="F5811" s="32"/>
      <c r="I5811" s="32"/>
    </row>
    <row r="5812" ht="34.5" customHeight="1">
      <c r="A5812" s="32"/>
      <c r="B5812" s="32"/>
      <c r="C5812" s="32"/>
      <c r="D5812" s="32"/>
      <c r="E5812" s="32"/>
      <c r="F5812" s="32"/>
      <c r="I5812" s="32"/>
    </row>
    <row r="5813" ht="34.5" customHeight="1">
      <c r="A5813" s="32"/>
      <c r="B5813" s="32"/>
      <c r="C5813" s="32"/>
      <c r="D5813" s="32"/>
      <c r="E5813" s="32"/>
      <c r="F5813" s="32"/>
      <c r="I5813" s="32"/>
    </row>
    <row r="5814" ht="34.5" customHeight="1">
      <c r="A5814" s="32"/>
      <c r="B5814" s="32"/>
      <c r="C5814" s="32"/>
      <c r="D5814" s="32"/>
      <c r="E5814" s="32"/>
      <c r="F5814" s="32"/>
      <c r="I5814" s="32"/>
    </row>
    <row r="5815" ht="34.5" customHeight="1">
      <c r="A5815" s="32"/>
      <c r="B5815" s="32"/>
      <c r="C5815" s="32"/>
      <c r="D5815" s="32"/>
      <c r="E5815" s="32"/>
      <c r="F5815" s="32"/>
      <c r="I5815" s="32"/>
    </row>
    <row r="5816" ht="34.5" customHeight="1">
      <c r="A5816" s="32"/>
      <c r="B5816" s="32"/>
      <c r="D5816" s="32"/>
      <c r="E5816" s="32"/>
      <c r="I5816" s="32"/>
    </row>
    <row r="5817" ht="34.5" customHeight="1">
      <c r="A5817" s="32"/>
      <c r="B5817" s="32"/>
      <c r="C5817" s="32"/>
      <c r="D5817" s="32"/>
      <c r="E5817" s="32"/>
      <c r="F5817" s="32"/>
      <c r="I5817" s="32"/>
    </row>
    <row r="5818" ht="34.5" customHeight="1">
      <c r="A5818" s="32"/>
      <c r="B5818" s="32"/>
      <c r="D5818" s="32"/>
      <c r="E5818" s="32"/>
      <c r="I5818" s="32"/>
    </row>
    <row r="5819" ht="34.5" customHeight="1">
      <c r="A5819" s="32"/>
      <c r="B5819" s="32"/>
      <c r="C5819" s="32"/>
      <c r="D5819" s="32"/>
      <c r="E5819" s="32"/>
      <c r="F5819" s="32"/>
      <c r="I5819" s="32"/>
    </row>
    <row r="5820" ht="34.5" customHeight="1">
      <c r="A5820" s="32"/>
      <c r="B5820" s="32"/>
      <c r="C5820" s="32"/>
      <c r="D5820" s="32"/>
      <c r="E5820" s="32"/>
      <c r="F5820" s="32"/>
      <c r="I5820" s="32"/>
    </row>
    <row r="5821" ht="34.5" customHeight="1">
      <c r="A5821" s="32"/>
      <c r="B5821" s="32"/>
      <c r="C5821" s="32"/>
      <c r="D5821" s="32"/>
      <c r="E5821" s="32"/>
      <c r="F5821" s="32"/>
      <c r="I5821" s="32"/>
    </row>
    <row r="5822" ht="34.5" customHeight="1">
      <c r="A5822" s="32"/>
      <c r="B5822" s="32"/>
      <c r="D5822" s="32"/>
      <c r="E5822" s="32"/>
      <c r="I5822" s="32"/>
    </row>
    <row r="5823" ht="34.5" customHeight="1">
      <c r="A5823" s="32"/>
      <c r="B5823" s="32"/>
      <c r="C5823" s="32"/>
      <c r="D5823" s="32"/>
      <c r="E5823" s="32"/>
      <c r="F5823" s="32"/>
      <c r="I5823" s="32"/>
    </row>
    <row r="5824" ht="34.5" customHeight="1">
      <c r="A5824" s="32"/>
      <c r="B5824" s="32"/>
      <c r="C5824" s="32"/>
      <c r="D5824" s="32"/>
      <c r="E5824" s="32"/>
      <c r="F5824" s="32"/>
      <c r="I5824" s="32"/>
    </row>
    <row r="5825" ht="34.5" customHeight="1">
      <c r="A5825" s="32"/>
      <c r="B5825" s="32"/>
      <c r="C5825" s="32"/>
      <c r="D5825" s="32"/>
      <c r="E5825" s="32"/>
      <c r="F5825" s="32"/>
      <c r="I5825" s="32"/>
    </row>
    <row r="5826" ht="34.5" customHeight="1">
      <c r="A5826" s="32"/>
      <c r="B5826" s="32"/>
      <c r="D5826" s="32"/>
      <c r="E5826" s="32"/>
      <c r="I5826" s="32"/>
    </row>
    <row r="5827" ht="34.5" customHeight="1">
      <c r="A5827" s="32"/>
      <c r="B5827" s="32"/>
      <c r="C5827" s="32"/>
      <c r="D5827" s="32"/>
      <c r="E5827" s="32"/>
      <c r="F5827" s="32"/>
      <c r="I5827" s="32"/>
    </row>
    <row r="5828" ht="34.5" customHeight="1">
      <c r="A5828" s="32"/>
      <c r="B5828" s="32"/>
      <c r="C5828" s="32"/>
      <c r="D5828" s="32"/>
      <c r="E5828" s="32"/>
      <c r="F5828" s="32"/>
      <c r="I5828" s="32"/>
    </row>
    <row r="5829" ht="34.5" customHeight="1">
      <c r="A5829" s="32"/>
      <c r="B5829" s="32"/>
      <c r="D5829" s="32"/>
      <c r="E5829" s="32"/>
      <c r="I5829" s="32"/>
    </row>
    <row r="5830" ht="34.5" customHeight="1">
      <c r="A5830" s="32"/>
      <c r="B5830" s="32"/>
      <c r="C5830" s="32"/>
      <c r="D5830" s="32"/>
      <c r="E5830" s="32"/>
      <c r="F5830" s="32"/>
      <c r="I5830" s="32"/>
    </row>
    <row r="5831" ht="34.5" customHeight="1">
      <c r="A5831" s="32"/>
      <c r="B5831" s="32"/>
      <c r="D5831" s="32"/>
      <c r="E5831" s="32"/>
      <c r="I5831" s="32"/>
    </row>
    <row r="5832" ht="34.5" customHeight="1">
      <c r="A5832" s="32"/>
      <c r="B5832" s="32"/>
      <c r="C5832" s="32"/>
      <c r="D5832" s="32"/>
      <c r="E5832" s="32"/>
      <c r="F5832" s="32"/>
      <c r="I5832" s="32"/>
    </row>
    <row r="5833" ht="34.5" customHeight="1">
      <c r="A5833" s="32"/>
      <c r="B5833" s="32"/>
      <c r="C5833" s="32"/>
      <c r="D5833" s="32"/>
      <c r="E5833" s="32"/>
      <c r="F5833" s="32"/>
      <c r="I5833" s="32"/>
    </row>
    <row r="5834" ht="34.5" customHeight="1">
      <c r="A5834" s="32"/>
      <c r="B5834" s="32"/>
      <c r="C5834" s="32"/>
      <c r="D5834" s="32"/>
      <c r="E5834" s="32"/>
      <c r="F5834" s="32"/>
      <c r="I5834" s="32"/>
    </row>
    <row r="5835" ht="34.5" customHeight="1">
      <c r="A5835" s="32"/>
      <c r="B5835" s="32"/>
      <c r="C5835" s="32"/>
      <c r="D5835" s="32"/>
      <c r="E5835" s="32"/>
      <c r="F5835" s="32"/>
      <c r="I5835" s="32"/>
    </row>
    <row r="5836" ht="34.5" customHeight="1">
      <c r="A5836" s="32"/>
      <c r="B5836" s="32"/>
      <c r="D5836" s="32"/>
      <c r="E5836" s="32"/>
      <c r="I5836" s="32"/>
    </row>
    <row r="5837" ht="34.5" customHeight="1">
      <c r="A5837" s="32"/>
      <c r="B5837" s="32"/>
      <c r="C5837" s="32"/>
      <c r="D5837" s="32"/>
      <c r="E5837" s="32"/>
      <c r="F5837" s="32"/>
      <c r="I5837" s="32"/>
    </row>
    <row r="5838" ht="34.5" customHeight="1">
      <c r="A5838" s="32"/>
      <c r="B5838" s="32"/>
      <c r="C5838" s="32"/>
      <c r="D5838" s="32"/>
      <c r="E5838" s="32"/>
      <c r="F5838" s="32"/>
      <c r="I5838" s="32"/>
    </row>
    <row r="5839" ht="34.5" customHeight="1">
      <c r="A5839" s="32"/>
      <c r="B5839" s="32"/>
      <c r="C5839" s="32"/>
      <c r="D5839" s="32"/>
      <c r="E5839" s="32"/>
      <c r="F5839" s="32"/>
      <c r="I5839" s="32"/>
    </row>
    <row r="5840" ht="34.5" customHeight="1">
      <c r="A5840" s="32"/>
      <c r="B5840" s="32"/>
      <c r="C5840" s="32"/>
      <c r="D5840" s="32"/>
      <c r="E5840" s="32"/>
      <c r="F5840" s="32"/>
      <c r="I5840" s="32"/>
    </row>
    <row r="5841" ht="34.5" customHeight="1">
      <c r="A5841" s="32"/>
      <c r="B5841" s="32"/>
      <c r="C5841" s="32"/>
      <c r="D5841" s="32"/>
      <c r="E5841" s="32"/>
      <c r="F5841" s="32"/>
      <c r="I5841" s="32"/>
    </row>
    <row r="5842" ht="34.5" customHeight="1">
      <c r="A5842" s="32"/>
      <c r="B5842" s="32"/>
      <c r="C5842" s="32"/>
      <c r="D5842" s="32"/>
      <c r="E5842" s="32"/>
      <c r="F5842" s="32"/>
      <c r="I5842" s="32"/>
    </row>
    <row r="5843" ht="34.5" customHeight="1">
      <c r="A5843" s="32"/>
      <c r="B5843" s="32"/>
      <c r="C5843" s="32"/>
      <c r="D5843" s="32"/>
      <c r="E5843" s="32"/>
      <c r="F5843" s="32"/>
      <c r="I5843" s="32"/>
    </row>
    <row r="5844" ht="34.5" customHeight="1">
      <c r="A5844" s="32"/>
      <c r="B5844" s="32"/>
      <c r="C5844" s="32"/>
      <c r="D5844" s="32"/>
      <c r="E5844" s="32"/>
      <c r="F5844" s="32"/>
      <c r="I5844" s="32"/>
    </row>
    <row r="5845" ht="34.5" customHeight="1">
      <c r="A5845" s="32"/>
      <c r="B5845" s="32"/>
      <c r="C5845" s="32"/>
      <c r="D5845" s="32"/>
      <c r="E5845" s="32"/>
      <c r="F5845" s="32"/>
      <c r="I5845" s="32"/>
    </row>
    <row r="5846" ht="34.5" customHeight="1">
      <c r="A5846" s="32"/>
      <c r="B5846" s="32"/>
      <c r="C5846" s="32"/>
      <c r="D5846" s="32"/>
      <c r="E5846" s="32"/>
      <c r="F5846" s="32"/>
      <c r="I5846" s="32"/>
    </row>
    <row r="5847" ht="34.5" customHeight="1">
      <c r="A5847" s="32"/>
      <c r="B5847" s="32"/>
      <c r="C5847" s="32"/>
      <c r="D5847" s="32"/>
      <c r="E5847" s="32"/>
      <c r="F5847" s="32"/>
      <c r="I5847" s="32"/>
    </row>
    <row r="5848" ht="34.5" customHeight="1">
      <c r="A5848" s="32"/>
      <c r="B5848" s="32"/>
      <c r="C5848" s="32"/>
      <c r="D5848" s="32"/>
      <c r="E5848" s="32"/>
      <c r="F5848" s="32"/>
      <c r="I5848" s="32"/>
    </row>
    <row r="5849" ht="34.5" customHeight="1">
      <c r="A5849" s="32"/>
      <c r="B5849" s="32"/>
      <c r="C5849" s="32"/>
      <c r="D5849" s="32"/>
      <c r="E5849" s="32"/>
      <c r="F5849" s="32"/>
      <c r="I5849" s="32"/>
    </row>
    <row r="5850" ht="34.5" customHeight="1">
      <c r="A5850" s="32"/>
      <c r="B5850" s="32"/>
      <c r="C5850" s="32"/>
      <c r="D5850" s="32"/>
      <c r="E5850" s="32"/>
      <c r="F5850" s="32"/>
      <c r="I5850" s="32"/>
    </row>
    <row r="5851" ht="34.5" customHeight="1">
      <c r="A5851" s="32"/>
      <c r="B5851" s="32"/>
      <c r="C5851" s="32"/>
      <c r="D5851" s="32"/>
      <c r="E5851" s="32"/>
      <c r="F5851" s="32"/>
      <c r="I5851" s="32"/>
    </row>
    <row r="5852" ht="34.5" customHeight="1">
      <c r="A5852" s="32"/>
      <c r="B5852" s="32"/>
      <c r="C5852" s="32"/>
      <c r="D5852" s="32"/>
      <c r="E5852" s="32"/>
      <c r="F5852" s="32"/>
      <c r="I5852" s="32"/>
    </row>
    <row r="5853" ht="34.5" customHeight="1">
      <c r="A5853" s="32"/>
      <c r="B5853" s="32"/>
      <c r="C5853" s="32"/>
      <c r="D5853" s="32"/>
      <c r="E5853" s="32"/>
      <c r="F5853" s="32"/>
      <c r="I5853" s="32"/>
    </row>
    <row r="5854" ht="34.5" customHeight="1">
      <c r="A5854" s="32"/>
      <c r="B5854" s="32"/>
      <c r="C5854" s="32"/>
      <c r="D5854" s="32"/>
      <c r="E5854" s="32"/>
      <c r="F5854" s="32"/>
      <c r="I5854" s="32"/>
    </row>
    <row r="5855" ht="34.5" customHeight="1">
      <c r="A5855" s="32"/>
      <c r="B5855" s="32"/>
      <c r="C5855" s="32"/>
      <c r="D5855" s="32"/>
      <c r="E5855" s="32"/>
      <c r="F5855" s="32"/>
      <c r="I5855" s="32"/>
    </row>
    <row r="5856" ht="34.5" customHeight="1">
      <c r="A5856" s="32"/>
      <c r="B5856" s="32"/>
      <c r="D5856" s="32"/>
      <c r="E5856" s="32"/>
      <c r="I5856" s="32"/>
    </row>
    <row r="5857" ht="34.5" customHeight="1">
      <c r="A5857" s="32"/>
      <c r="B5857" s="32"/>
      <c r="C5857" s="32"/>
      <c r="D5857" s="32"/>
      <c r="E5857" s="32"/>
      <c r="F5857" s="32"/>
      <c r="I5857" s="32"/>
    </row>
    <row r="5858" ht="34.5" customHeight="1">
      <c r="A5858" s="32"/>
      <c r="B5858" s="32"/>
      <c r="C5858" s="32"/>
      <c r="D5858" s="32"/>
      <c r="E5858" s="32"/>
      <c r="F5858" s="32"/>
      <c r="I5858" s="32"/>
    </row>
    <row r="5859" ht="34.5" customHeight="1">
      <c r="A5859" s="32"/>
      <c r="B5859" s="32"/>
      <c r="C5859" s="32"/>
      <c r="D5859" s="32"/>
      <c r="E5859" s="32"/>
      <c r="F5859" s="32"/>
      <c r="I5859" s="32"/>
    </row>
    <row r="5860" ht="34.5" customHeight="1">
      <c r="A5860" s="32"/>
      <c r="B5860" s="32"/>
      <c r="C5860" s="32"/>
      <c r="D5860" s="32"/>
      <c r="E5860" s="32"/>
      <c r="F5860" s="32"/>
      <c r="I5860" s="32"/>
    </row>
    <row r="5861" ht="34.5" customHeight="1">
      <c r="A5861" s="32"/>
      <c r="B5861" s="32"/>
      <c r="C5861" s="32"/>
      <c r="D5861" s="32"/>
      <c r="E5861" s="32"/>
      <c r="F5861" s="32"/>
      <c r="I5861" s="32"/>
    </row>
    <row r="5862" ht="34.5" customHeight="1">
      <c r="A5862" s="32"/>
      <c r="B5862" s="32"/>
      <c r="C5862" s="32"/>
      <c r="D5862" s="32"/>
      <c r="E5862" s="32"/>
      <c r="F5862" s="32"/>
      <c r="I5862" s="32"/>
    </row>
    <row r="5863" ht="34.5" customHeight="1">
      <c r="A5863" s="32"/>
      <c r="B5863" s="32"/>
      <c r="C5863" s="32"/>
      <c r="D5863" s="32"/>
      <c r="E5863" s="32"/>
      <c r="F5863" s="32"/>
      <c r="I5863" s="32"/>
    </row>
    <row r="5864" ht="34.5" customHeight="1">
      <c r="A5864" s="32"/>
      <c r="B5864" s="32"/>
      <c r="D5864" s="32"/>
      <c r="E5864" s="32"/>
      <c r="I5864" s="32"/>
    </row>
    <row r="5865" ht="34.5" customHeight="1">
      <c r="A5865" s="32"/>
      <c r="B5865" s="32"/>
      <c r="C5865" s="32"/>
      <c r="D5865" s="32"/>
      <c r="E5865" s="32"/>
      <c r="F5865" s="32"/>
      <c r="I5865" s="32"/>
    </row>
    <row r="5866" ht="34.5" customHeight="1">
      <c r="A5866" s="32"/>
      <c r="B5866" s="32"/>
      <c r="C5866" s="32"/>
      <c r="D5866" s="32"/>
      <c r="E5866" s="32"/>
      <c r="F5866" s="32"/>
      <c r="I5866" s="32"/>
    </row>
    <row r="5867" ht="34.5" customHeight="1">
      <c r="A5867" s="32"/>
      <c r="B5867" s="32"/>
      <c r="C5867" s="32"/>
      <c r="D5867" s="32"/>
      <c r="E5867" s="32"/>
      <c r="F5867" s="32"/>
      <c r="I5867" s="32"/>
    </row>
    <row r="5868" ht="34.5" customHeight="1">
      <c r="A5868" s="32"/>
      <c r="B5868" s="32"/>
      <c r="C5868" s="32"/>
      <c r="D5868" s="32"/>
      <c r="E5868" s="32"/>
      <c r="F5868" s="32"/>
      <c r="I5868" s="32"/>
    </row>
    <row r="5869" ht="34.5" customHeight="1">
      <c r="A5869" s="32"/>
      <c r="B5869" s="32"/>
      <c r="C5869" s="32"/>
      <c r="D5869" s="32"/>
      <c r="E5869" s="32"/>
      <c r="F5869" s="32"/>
      <c r="I5869" s="32"/>
    </row>
    <row r="5870" ht="34.5" customHeight="1">
      <c r="A5870" s="32"/>
      <c r="B5870" s="32"/>
      <c r="C5870" s="32"/>
      <c r="D5870" s="32"/>
      <c r="E5870" s="32"/>
      <c r="F5870" s="32"/>
      <c r="I5870" s="32"/>
    </row>
    <row r="5871" ht="34.5" customHeight="1">
      <c r="A5871" s="32"/>
      <c r="B5871" s="32"/>
      <c r="C5871" s="32"/>
      <c r="D5871" s="32"/>
      <c r="E5871" s="32"/>
      <c r="F5871" s="32"/>
      <c r="I5871" s="32"/>
    </row>
    <row r="5872" ht="34.5" customHeight="1">
      <c r="A5872" s="32"/>
      <c r="B5872" s="32"/>
      <c r="D5872" s="32"/>
      <c r="E5872" s="32"/>
      <c r="I5872" s="32"/>
    </row>
    <row r="5873" ht="34.5" customHeight="1">
      <c r="A5873" s="32"/>
      <c r="B5873" s="32"/>
      <c r="D5873" s="32"/>
      <c r="E5873" s="32"/>
      <c r="I5873" s="32"/>
    </row>
    <row r="5874" ht="34.5" customHeight="1">
      <c r="A5874" s="32"/>
      <c r="B5874" s="32"/>
      <c r="D5874" s="32"/>
      <c r="E5874" s="32"/>
      <c r="I5874" s="32"/>
    </row>
    <row r="5875" ht="34.5" customHeight="1">
      <c r="A5875" s="32"/>
      <c r="B5875" s="32"/>
      <c r="D5875" s="32"/>
      <c r="E5875" s="32"/>
      <c r="I5875" s="32"/>
    </row>
    <row r="5876" ht="34.5" customHeight="1">
      <c r="A5876" s="32"/>
      <c r="B5876" s="32"/>
      <c r="C5876" s="32"/>
      <c r="D5876" s="32"/>
      <c r="E5876" s="32"/>
      <c r="F5876" s="32"/>
      <c r="I5876" s="32"/>
    </row>
    <row r="5877" ht="34.5" customHeight="1">
      <c r="A5877" s="32"/>
      <c r="B5877" s="32"/>
      <c r="C5877" s="32"/>
      <c r="D5877" s="32"/>
      <c r="E5877" s="32"/>
      <c r="F5877" s="32"/>
      <c r="I5877" s="32"/>
    </row>
    <row r="5878" ht="34.5" customHeight="1">
      <c r="A5878" s="32"/>
      <c r="B5878" s="32"/>
      <c r="C5878" s="32"/>
      <c r="D5878" s="32"/>
      <c r="E5878" s="32"/>
      <c r="F5878" s="32"/>
      <c r="I5878" s="32"/>
    </row>
    <row r="5879" ht="34.5" customHeight="1">
      <c r="A5879" s="32"/>
      <c r="B5879" s="32"/>
      <c r="C5879" s="32"/>
      <c r="D5879" s="32"/>
      <c r="E5879" s="32"/>
      <c r="F5879" s="32"/>
      <c r="I5879" s="32"/>
    </row>
    <row r="5880" ht="34.5" customHeight="1">
      <c r="A5880" s="32"/>
      <c r="B5880" s="32"/>
      <c r="C5880" s="32"/>
      <c r="D5880" s="32"/>
      <c r="E5880" s="32"/>
      <c r="F5880" s="32"/>
      <c r="I5880" s="32"/>
    </row>
    <row r="5881" ht="34.5" customHeight="1">
      <c r="A5881" s="32"/>
      <c r="B5881" s="32"/>
      <c r="D5881" s="32"/>
      <c r="E5881" s="32"/>
      <c r="I5881" s="32"/>
    </row>
    <row r="5882" ht="34.5" customHeight="1">
      <c r="A5882" s="32"/>
      <c r="B5882" s="32"/>
      <c r="C5882" s="32"/>
      <c r="D5882" s="32"/>
      <c r="E5882" s="32"/>
      <c r="F5882" s="32"/>
      <c r="I5882" s="32"/>
    </row>
    <row r="5883" ht="34.5" customHeight="1">
      <c r="A5883" s="32"/>
      <c r="B5883" s="32"/>
      <c r="C5883" s="32"/>
      <c r="D5883" s="32"/>
      <c r="E5883" s="32"/>
      <c r="F5883" s="32"/>
      <c r="I5883" s="32"/>
    </row>
    <row r="5884" ht="34.5" customHeight="1">
      <c r="A5884" s="32"/>
      <c r="B5884" s="32"/>
      <c r="C5884" s="32"/>
      <c r="D5884" s="32"/>
      <c r="E5884" s="32"/>
      <c r="F5884" s="32"/>
      <c r="I5884" s="32"/>
    </row>
    <row r="5885" ht="34.5" customHeight="1">
      <c r="A5885" s="32"/>
      <c r="B5885" s="32"/>
      <c r="C5885" s="32"/>
      <c r="D5885" s="32"/>
      <c r="E5885" s="32"/>
      <c r="F5885" s="32"/>
      <c r="I5885" s="32"/>
    </row>
    <row r="5886" ht="34.5" customHeight="1">
      <c r="A5886" s="32"/>
      <c r="B5886" s="32"/>
      <c r="C5886" s="32"/>
      <c r="D5886" s="32"/>
      <c r="E5886" s="32"/>
      <c r="F5886" s="32"/>
      <c r="I5886" s="32"/>
    </row>
    <row r="5887" ht="34.5" customHeight="1">
      <c r="A5887" s="32"/>
      <c r="B5887" s="32"/>
      <c r="C5887" s="32"/>
      <c r="D5887" s="32"/>
      <c r="E5887" s="32"/>
      <c r="F5887" s="32"/>
      <c r="I5887" s="32"/>
    </row>
    <row r="5888" ht="34.5" customHeight="1">
      <c r="A5888" s="32"/>
      <c r="B5888" s="32"/>
      <c r="C5888" s="32"/>
      <c r="D5888" s="32"/>
      <c r="E5888" s="32"/>
      <c r="F5888" s="32"/>
      <c r="I5888" s="32"/>
    </row>
    <row r="5889" ht="34.5" customHeight="1">
      <c r="A5889" s="32"/>
      <c r="B5889" s="32"/>
      <c r="C5889" s="32"/>
      <c r="D5889" s="32"/>
      <c r="E5889" s="32"/>
      <c r="F5889" s="32"/>
      <c r="I5889" s="32"/>
    </row>
    <row r="5890" ht="34.5" customHeight="1">
      <c r="A5890" s="32"/>
      <c r="B5890" s="32"/>
      <c r="C5890" s="32"/>
      <c r="D5890" s="32"/>
      <c r="E5890" s="32"/>
      <c r="F5890" s="32"/>
      <c r="I5890" s="32"/>
    </row>
    <row r="5891" ht="34.5" customHeight="1">
      <c r="A5891" s="32"/>
      <c r="B5891" s="32"/>
      <c r="C5891" s="32"/>
      <c r="D5891" s="32"/>
      <c r="E5891" s="32"/>
      <c r="F5891" s="32"/>
      <c r="I5891" s="32"/>
    </row>
    <row r="5892" ht="34.5" customHeight="1">
      <c r="A5892" s="32"/>
      <c r="B5892" s="32"/>
      <c r="C5892" s="32"/>
      <c r="D5892" s="32"/>
      <c r="E5892" s="32"/>
      <c r="F5892" s="32"/>
      <c r="I5892" s="32"/>
    </row>
    <row r="5893" ht="34.5" customHeight="1">
      <c r="A5893" s="32"/>
      <c r="B5893" s="32"/>
      <c r="C5893" s="32"/>
      <c r="D5893" s="32"/>
      <c r="E5893" s="32"/>
      <c r="F5893" s="32"/>
      <c r="I5893" s="32"/>
    </row>
    <row r="5894" ht="34.5" customHeight="1">
      <c r="A5894" s="32"/>
      <c r="B5894" s="32"/>
      <c r="C5894" s="32"/>
      <c r="D5894" s="32"/>
      <c r="E5894" s="32"/>
      <c r="F5894" s="32"/>
      <c r="I5894" s="32"/>
    </row>
    <row r="5895" ht="34.5" customHeight="1">
      <c r="A5895" s="32"/>
      <c r="B5895" s="32"/>
      <c r="C5895" s="32"/>
      <c r="D5895" s="32"/>
      <c r="E5895" s="32"/>
      <c r="F5895" s="32"/>
      <c r="I5895" s="32"/>
    </row>
    <row r="5896" ht="34.5" customHeight="1">
      <c r="A5896" s="32"/>
      <c r="B5896" s="32"/>
      <c r="C5896" s="32"/>
      <c r="D5896" s="32"/>
      <c r="E5896" s="32"/>
      <c r="F5896" s="32"/>
      <c r="I5896" s="32"/>
    </row>
    <row r="5897" ht="34.5" customHeight="1">
      <c r="A5897" s="32"/>
      <c r="B5897" s="32"/>
      <c r="C5897" s="32"/>
      <c r="D5897" s="32"/>
      <c r="E5897" s="32"/>
      <c r="F5897" s="32"/>
      <c r="I5897" s="32"/>
    </row>
    <row r="5898" ht="34.5" customHeight="1">
      <c r="A5898" s="32"/>
      <c r="B5898" s="32"/>
      <c r="C5898" s="32"/>
      <c r="D5898" s="32"/>
      <c r="E5898" s="32"/>
      <c r="F5898" s="32"/>
      <c r="I5898" s="32"/>
    </row>
    <row r="5899" ht="34.5" customHeight="1">
      <c r="A5899" s="32"/>
      <c r="B5899" s="32"/>
      <c r="D5899" s="32"/>
      <c r="E5899" s="32"/>
      <c r="I5899" s="32"/>
    </row>
    <row r="5900" ht="34.5" customHeight="1">
      <c r="A5900" s="32"/>
      <c r="B5900" s="32"/>
      <c r="C5900" s="32"/>
      <c r="D5900" s="32"/>
      <c r="E5900" s="32"/>
      <c r="F5900" s="32"/>
      <c r="I5900" s="32"/>
    </row>
    <row r="5901" ht="34.5" customHeight="1">
      <c r="A5901" s="32"/>
      <c r="B5901" s="32"/>
      <c r="D5901" s="32"/>
      <c r="E5901" s="32"/>
      <c r="I5901" s="32"/>
    </row>
    <row r="5902" ht="34.5" customHeight="1">
      <c r="A5902" s="32"/>
      <c r="B5902" s="32"/>
      <c r="C5902" s="32"/>
      <c r="D5902" s="32"/>
      <c r="E5902" s="32"/>
      <c r="F5902" s="32"/>
      <c r="I5902" s="32"/>
    </row>
    <row r="5903" ht="34.5" customHeight="1">
      <c r="A5903" s="32"/>
      <c r="B5903" s="32"/>
      <c r="C5903" s="32"/>
      <c r="D5903" s="32"/>
      <c r="E5903" s="32"/>
      <c r="F5903" s="32"/>
      <c r="I5903" s="32"/>
    </row>
    <row r="5904" ht="34.5" customHeight="1">
      <c r="A5904" s="32"/>
      <c r="B5904" s="32"/>
      <c r="C5904" s="32"/>
      <c r="D5904" s="32"/>
      <c r="E5904" s="32"/>
      <c r="F5904" s="32"/>
      <c r="I5904" s="32"/>
    </row>
    <row r="5905" ht="34.5" customHeight="1">
      <c r="A5905" s="32"/>
      <c r="B5905" s="32"/>
      <c r="D5905" s="32"/>
      <c r="E5905" s="32"/>
      <c r="I5905" s="32"/>
    </row>
    <row r="5906" ht="34.5" customHeight="1">
      <c r="A5906" s="32"/>
      <c r="B5906" s="32"/>
      <c r="C5906" s="32"/>
      <c r="D5906" s="32"/>
      <c r="E5906" s="32"/>
      <c r="F5906" s="32"/>
      <c r="I5906" s="32"/>
    </row>
    <row r="5907" ht="34.5" customHeight="1">
      <c r="A5907" s="32"/>
      <c r="B5907" s="32"/>
      <c r="D5907" s="32"/>
      <c r="E5907" s="32"/>
      <c r="I5907" s="32"/>
    </row>
    <row r="5908" ht="34.5" customHeight="1">
      <c r="A5908" s="32"/>
      <c r="B5908" s="32"/>
      <c r="D5908" s="32"/>
      <c r="E5908" s="32"/>
      <c r="I5908" s="32"/>
    </row>
    <row r="5909" ht="34.5" customHeight="1">
      <c r="A5909" s="32"/>
      <c r="B5909" s="32"/>
      <c r="D5909" s="32"/>
      <c r="E5909" s="32"/>
      <c r="I5909" s="32"/>
    </row>
    <row r="5910" ht="34.5" customHeight="1">
      <c r="A5910" s="32"/>
      <c r="B5910" s="32"/>
      <c r="C5910" s="32"/>
      <c r="D5910" s="32"/>
      <c r="E5910" s="32"/>
      <c r="F5910" s="32"/>
      <c r="I5910" s="32"/>
    </row>
    <row r="5911" ht="34.5" customHeight="1">
      <c r="A5911" s="32"/>
      <c r="B5911" s="32"/>
      <c r="D5911" s="32"/>
      <c r="E5911" s="32"/>
      <c r="I5911" s="32"/>
    </row>
    <row r="5912" ht="34.5" customHeight="1">
      <c r="A5912" s="32"/>
      <c r="B5912" s="32"/>
      <c r="D5912" s="32"/>
      <c r="E5912" s="32"/>
      <c r="I5912" s="32"/>
    </row>
    <row r="5913" ht="34.5" customHeight="1">
      <c r="A5913" s="32"/>
      <c r="B5913" s="32"/>
      <c r="D5913" s="32"/>
      <c r="E5913" s="32"/>
      <c r="I5913" s="32"/>
    </row>
    <row r="5914" ht="34.5" customHeight="1">
      <c r="A5914" s="32"/>
      <c r="B5914" s="32"/>
      <c r="D5914" s="32"/>
      <c r="E5914" s="32"/>
      <c r="I5914" s="32"/>
    </row>
    <row r="5915" ht="34.5" customHeight="1">
      <c r="A5915" s="32"/>
      <c r="B5915" s="32"/>
      <c r="C5915" s="32"/>
      <c r="D5915" s="32"/>
      <c r="E5915" s="32"/>
      <c r="F5915" s="32"/>
      <c r="I5915" s="32"/>
    </row>
    <row r="5916" ht="34.5" customHeight="1">
      <c r="A5916" s="32"/>
      <c r="B5916" s="32"/>
      <c r="D5916" s="32"/>
      <c r="E5916" s="32"/>
      <c r="I5916" s="32"/>
    </row>
    <row r="5917" ht="34.5" customHeight="1">
      <c r="A5917" s="32"/>
      <c r="B5917" s="32"/>
      <c r="D5917" s="32"/>
      <c r="E5917" s="32"/>
      <c r="I5917" s="32"/>
    </row>
    <row r="5918" ht="34.5" customHeight="1">
      <c r="A5918" s="32"/>
      <c r="B5918" s="32"/>
      <c r="D5918" s="32"/>
      <c r="E5918" s="32"/>
      <c r="I5918" s="32"/>
    </row>
    <row r="5919" ht="34.5" customHeight="1">
      <c r="A5919" s="32"/>
      <c r="B5919" s="32"/>
      <c r="C5919" s="32"/>
      <c r="D5919" s="32"/>
      <c r="E5919" s="32"/>
      <c r="F5919" s="32"/>
      <c r="I5919" s="32"/>
    </row>
    <row r="5920" ht="34.5" customHeight="1">
      <c r="A5920" s="32"/>
      <c r="B5920" s="32"/>
      <c r="C5920" s="32"/>
      <c r="D5920" s="32"/>
      <c r="E5920" s="32"/>
      <c r="F5920" s="32"/>
      <c r="I5920" s="32"/>
    </row>
    <row r="5921" ht="34.5" customHeight="1">
      <c r="A5921" s="32"/>
      <c r="B5921" s="32"/>
      <c r="D5921" s="32"/>
      <c r="E5921" s="32"/>
      <c r="I5921" s="32"/>
    </row>
    <row r="5922" ht="34.5" customHeight="1">
      <c r="A5922" s="32"/>
      <c r="B5922" s="32"/>
      <c r="D5922" s="32"/>
      <c r="E5922" s="32"/>
      <c r="I5922" s="32"/>
    </row>
    <row r="5923" ht="34.5" customHeight="1">
      <c r="A5923" s="32"/>
      <c r="B5923" s="32"/>
      <c r="D5923" s="32"/>
      <c r="E5923" s="32"/>
      <c r="I5923" s="32"/>
    </row>
    <row r="5924" ht="34.5" customHeight="1">
      <c r="A5924" s="32"/>
      <c r="B5924" s="32"/>
      <c r="C5924" s="32"/>
      <c r="D5924" s="32"/>
      <c r="E5924" s="32"/>
      <c r="F5924" s="32"/>
      <c r="I5924" s="32"/>
    </row>
    <row r="5925" ht="34.5" customHeight="1">
      <c r="A5925" s="32"/>
      <c r="B5925" s="32"/>
      <c r="D5925" s="32"/>
      <c r="E5925" s="32"/>
      <c r="I5925" s="32"/>
    </row>
    <row r="5926" ht="34.5" customHeight="1">
      <c r="A5926" s="32"/>
      <c r="B5926" s="32"/>
      <c r="D5926" s="32"/>
      <c r="E5926" s="32"/>
      <c r="I5926" s="32"/>
    </row>
    <row r="5927" ht="34.5" customHeight="1">
      <c r="A5927" s="32"/>
      <c r="B5927" s="32"/>
      <c r="C5927" s="32"/>
      <c r="D5927" s="32"/>
      <c r="E5927" s="32"/>
      <c r="F5927" s="32"/>
      <c r="I5927" s="32"/>
    </row>
    <row r="5928" ht="34.5" customHeight="1">
      <c r="A5928" s="32"/>
      <c r="B5928" s="32"/>
      <c r="D5928" s="32"/>
      <c r="E5928" s="32"/>
      <c r="I5928" s="32"/>
    </row>
    <row r="5929" ht="34.5" customHeight="1">
      <c r="A5929" s="32"/>
      <c r="B5929" s="32"/>
      <c r="D5929" s="32"/>
      <c r="E5929" s="32"/>
      <c r="I5929" s="32"/>
    </row>
    <row r="5930" ht="34.5" customHeight="1">
      <c r="A5930" s="32"/>
      <c r="B5930" s="32"/>
      <c r="C5930" s="32"/>
      <c r="D5930" s="32"/>
      <c r="E5930" s="32"/>
      <c r="F5930" s="32"/>
      <c r="I5930" s="32"/>
    </row>
    <row r="5931" ht="34.5" customHeight="1">
      <c r="A5931" s="32"/>
      <c r="B5931" s="32"/>
      <c r="D5931" s="32"/>
      <c r="E5931" s="32"/>
      <c r="I5931" s="32"/>
    </row>
    <row r="5932" ht="34.5" customHeight="1">
      <c r="A5932" s="32"/>
      <c r="B5932" s="32"/>
      <c r="D5932" s="32"/>
      <c r="E5932" s="32"/>
      <c r="I5932" s="32"/>
    </row>
    <row r="5933" ht="34.5" customHeight="1">
      <c r="A5933" s="32"/>
      <c r="B5933" s="32"/>
      <c r="D5933" s="32"/>
      <c r="E5933" s="32"/>
      <c r="I5933" s="32"/>
    </row>
    <row r="5934" ht="34.5" customHeight="1">
      <c r="A5934" s="32"/>
      <c r="B5934" s="32"/>
      <c r="C5934" s="32"/>
      <c r="D5934" s="32"/>
      <c r="E5934" s="32"/>
      <c r="F5934" s="32"/>
      <c r="I5934" s="32"/>
    </row>
    <row r="5935" ht="34.5" customHeight="1">
      <c r="A5935" s="32"/>
      <c r="B5935" s="32"/>
      <c r="D5935" s="32"/>
      <c r="E5935" s="32"/>
      <c r="I5935" s="32"/>
    </row>
    <row r="5936" ht="34.5" customHeight="1">
      <c r="A5936" s="32"/>
      <c r="B5936" s="32"/>
      <c r="D5936" s="32"/>
      <c r="E5936" s="32"/>
      <c r="I5936" s="32"/>
    </row>
    <row r="5937" ht="34.5" customHeight="1">
      <c r="A5937" s="32"/>
      <c r="B5937" s="32"/>
      <c r="D5937" s="32"/>
      <c r="E5937" s="32"/>
      <c r="I5937" s="32"/>
    </row>
    <row r="5938" ht="34.5" customHeight="1">
      <c r="A5938" s="32"/>
      <c r="B5938" s="32"/>
      <c r="C5938" s="32"/>
      <c r="D5938" s="32"/>
      <c r="E5938" s="32"/>
      <c r="F5938" s="32"/>
      <c r="I5938" s="32"/>
    </row>
    <row r="5939" ht="34.5" customHeight="1">
      <c r="A5939" s="32"/>
      <c r="B5939" s="32"/>
      <c r="D5939" s="32"/>
      <c r="E5939" s="32"/>
      <c r="I5939" s="32"/>
    </row>
    <row r="5940" ht="34.5" customHeight="1">
      <c r="A5940" s="32"/>
      <c r="B5940" s="32"/>
      <c r="D5940" s="32"/>
      <c r="E5940" s="32"/>
      <c r="I5940" s="32"/>
    </row>
    <row r="5941" ht="34.5" customHeight="1">
      <c r="A5941" s="32"/>
      <c r="B5941" s="32"/>
      <c r="D5941" s="32"/>
      <c r="E5941" s="32"/>
      <c r="I5941" s="32"/>
    </row>
    <row r="5942" ht="34.5" customHeight="1">
      <c r="A5942" s="32"/>
      <c r="B5942" s="32"/>
      <c r="C5942" s="32"/>
      <c r="D5942" s="32"/>
      <c r="E5942" s="32"/>
      <c r="F5942" s="32"/>
      <c r="I5942" s="32"/>
    </row>
    <row r="5943" ht="34.5" customHeight="1">
      <c r="A5943" s="32"/>
      <c r="B5943" s="32"/>
      <c r="D5943" s="32"/>
      <c r="E5943" s="32"/>
      <c r="I5943" s="32"/>
    </row>
    <row r="5944" ht="34.5" customHeight="1">
      <c r="A5944" s="32"/>
      <c r="B5944" s="32"/>
      <c r="D5944" s="32"/>
      <c r="E5944" s="32"/>
      <c r="I5944" s="32"/>
    </row>
    <row r="5945" ht="34.5" customHeight="1">
      <c r="A5945" s="32"/>
      <c r="B5945" s="32"/>
      <c r="D5945" s="32"/>
      <c r="E5945" s="32"/>
      <c r="I5945" s="32"/>
    </row>
    <row r="5946" ht="34.5" customHeight="1">
      <c r="A5946" s="32"/>
      <c r="B5946" s="32"/>
      <c r="C5946" s="32"/>
      <c r="D5946" s="32"/>
      <c r="E5946" s="32"/>
      <c r="F5946" s="32"/>
      <c r="I5946" s="32"/>
    </row>
    <row r="5947" ht="34.5" customHeight="1">
      <c r="A5947" s="32"/>
      <c r="B5947" s="32"/>
      <c r="D5947" s="32"/>
      <c r="E5947" s="32"/>
      <c r="I5947" s="32"/>
    </row>
    <row r="5948" ht="34.5" customHeight="1">
      <c r="A5948" s="32"/>
      <c r="B5948" s="32"/>
      <c r="D5948" s="32"/>
      <c r="E5948" s="32"/>
      <c r="I5948" s="32"/>
    </row>
    <row r="5949" ht="34.5" customHeight="1">
      <c r="A5949" s="32"/>
      <c r="B5949" s="32"/>
      <c r="C5949" s="32"/>
      <c r="D5949" s="32"/>
      <c r="E5949" s="32"/>
      <c r="F5949" s="32"/>
      <c r="I5949" s="32"/>
    </row>
    <row r="5950" ht="34.5" customHeight="1">
      <c r="A5950" s="32"/>
      <c r="B5950" s="32"/>
      <c r="D5950" s="32"/>
      <c r="E5950" s="32"/>
      <c r="I5950" s="32"/>
    </row>
    <row r="5951" ht="34.5" customHeight="1">
      <c r="A5951" s="32"/>
      <c r="B5951" s="32"/>
      <c r="C5951" s="32"/>
      <c r="D5951" s="32"/>
      <c r="E5951" s="32"/>
      <c r="F5951" s="32"/>
      <c r="I5951" s="32"/>
    </row>
    <row r="5952" ht="34.5" customHeight="1">
      <c r="A5952" s="32"/>
      <c r="B5952" s="32"/>
      <c r="C5952" s="32"/>
      <c r="D5952" s="32"/>
      <c r="E5952" s="32"/>
      <c r="F5952" s="32"/>
      <c r="I5952" s="32"/>
    </row>
    <row r="5953" ht="34.5" customHeight="1">
      <c r="A5953" s="32"/>
      <c r="B5953" s="32"/>
      <c r="C5953" s="32"/>
      <c r="D5953" s="32"/>
      <c r="E5953" s="32"/>
      <c r="F5953" s="32"/>
      <c r="I5953" s="32"/>
    </row>
    <row r="5954" ht="34.5" customHeight="1">
      <c r="A5954" s="32"/>
      <c r="B5954" s="32"/>
      <c r="C5954" s="32"/>
      <c r="D5954" s="32"/>
      <c r="E5954" s="32"/>
      <c r="F5954" s="32"/>
      <c r="I5954" s="32"/>
    </row>
    <row r="5955" ht="34.5" customHeight="1">
      <c r="A5955" s="32"/>
      <c r="B5955" s="32"/>
      <c r="C5955" s="32"/>
      <c r="D5955" s="32"/>
      <c r="E5955" s="32"/>
      <c r="F5955" s="32"/>
      <c r="I5955" s="32"/>
    </row>
    <row r="5956" ht="34.5" customHeight="1">
      <c r="A5956" s="32"/>
      <c r="B5956" s="32"/>
      <c r="C5956" s="32"/>
      <c r="D5956" s="32"/>
      <c r="E5956" s="32"/>
      <c r="F5956" s="32"/>
      <c r="I5956" s="32"/>
    </row>
    <row r="5957" ht="34.5" customHeight="1">
      <c r="A5957" s="32"/>
      <c r="B5957" s="32"/>
      <c r="C5957" s="32"/>
      <c r="D5957" s="32"/>
      <c r="E5957" s="32"/>
      <c r="F5957" s="32"/>
      <c r="I5957" s="32"/>
    </row>
    <row r="5958" ht="34.5" customHeight="1">
      <c r="A5958" s="32"/>
      <c r="B5958" s="32"/>
      <c r="D5958" s="32"/>
      <c r="E5958" s="32"/>
      <c r="I5958" s="32"/>
    </row>
    <row r="5959" ht="34.5" customHeight="1">
      <c r="A5959" s="32"/>
      <c r="B5959" s="32"/>
      <c r="C5959" s="32"/>
      <c r="D5959" s="32"/>
      <c r="E5959" s="32"/>
      <c r="F5959" s="32"/>
      <c r="I5959" s="32"/>
    </row>
    <row r="5960" ht="34.5" customHeight="1">
      <c r="A5960" s="32"/>
      <c r="B5960" s="32"/>
      <c r="D5960" s="32"/>
      <c r="E5960" s="32"/>
      <c r="I5960" s="32"/>
    </row>
    <row r="5961" ht="34.5" customHeight="1">
      <c r="A5961" s="32"/>
      <c r="B5961" s="32"/>
      <c r="C5961" s="32"/>
      <c r="D5961" s="32"/>
      <c r="E5961" s="32"/>
      <c r="F5961" s="32"/>
      <c r="I5961" s="32"/>
    </row>
    <row r="5962" ht="34.5" customHeight="1">
      <c r="A5962" s="32"/>
      <c r="B5962" s="32"/>
      <c r="C5962" s="32"/>
      <c r="D5962" s="32"/>
      <c r="E5962" s="32"/>
      <c r="F5962" s="32"/>
      <c r="I5962" s="32"/>
    </row>
    <row r="5963" ht="34.5" customHeight="1">
      <c r="A5963" s="32"/>
      <c r="B5963" s="32"/>
      <c r="C5963" s="32"/>
      <c r="D5963" s="32"/>
      <c r="E5963" s="32"/>
      <c r="F5963" s="32"/>
      <c r="I5963" s="32"/>
    </row>
    <row r="5964" ht="34.5" customHeight="1">
      <c r="A5964" s="32"/>
      <c r="B5964" s="32"/>
      <c r="C5964" s="32"/>
      <c r="D5964" s="32"/>
      <c r="E5964" s="32"/>
      <c r="F5964" s="32"/>
      <c r="I5964" s="32"/>
    </row>
    <row r="5965" ht="34.5" customHeight="1">
      <c r="A5965" s="32"/>
      <c r="B5965" s="32"/>
      <c r="D5965" s="32"/>
      <c r="E5965" s="32"/>
      <c r="I5965" s="32"/>
    </row>
    <row r="5966" ht="34.5" customHeight="1">
      <c r="A5966" s="32"/>
      <c r="B5966" s="32"/>
      <c r="C5966" s="32"/>
      <c r="D5966" s="32"/>
      <c r="E5966" s="32"/>
      <c r="F5966" s="32"/>
      <c r="I5966" s="32"/>
    </row>
    <row r="5967" ht="34.5" customHeight="1">
      <c r="A5967" s="32"/>
      <c r="B5967" s="32"/>
      <c r="C5967" s="32"/>
      <c r="D5967" s="32"/>
      <c r="E5967" s="32"/>
      <c r="F5967" s="32"/>
      <c r="I5967" s="32"/>
    </row>
    <row r="5968" ht="34.5" customHeight="1">
      <c r="A5968" s="32"/>
      <c r="B5968" s="32"/>
      <c r="C5968" s="32"/>
      <c r="D5968" s="32"/>
      <c r="E5968" s="32"/>
      <c r="F5968" s="32"/>
      <c r="I5968" s="32"/>
    </row>
    <row r="5969" ht="34.5" customHeight="1">
      <c r="A5969" s="32"/>
      <c r="B5969" s="32"/>
      <c r="C5969" s="32"/>
      <c r="D5969" s="32"/>
      <c r="E5969" s="32"/>
      <c r="F5969" s="32"/>
      <c r="I5969" s="32"/>
    </row>
    <row r="5970" ht="34.5" customHeight="1">
      <c r="A5970" s="32"/>
      <c r="B5970" s="32"/>
      <c r="D5970" s="32"/>
      <c r="E5970" s="32"/>
      <c r="I5970" s="32"/>
    </row>
    <row r="5971" ht="34.5" customHeight="1">
      <c r="A5971" s="32"/>
      <c r="B5971" s="32"/>
      <c r="C5971" s="32"/>
      <c r="D5971" s="32"/>
      <c r="E5971" s="32"/>
      <c r="F5971" s="32"/>
      <c r="I5971" s="32"/>
    </row>
    <row r="5972" ht="34.5" customHeight="1">
      <c r="A5972" s="32"/>
      <c r="B5972" s="32"/>
      <c r="C5972" s="32"/>
      <c r="D5972" s="32"/>
      <c r="E5972" s="32"/>
      <c r="F5972" s="32"/>
      <c r="I5972" s="32"/>
    </row>
    <row r="5973" ht="34.5" customHeight="1">
      <c r="A5973" s="32"/>
      <c r="B5973" s="32"/>
      <c r="C5973" s="32"/>
      <c r="D5973" s="32"/>
      <c r="E5973" s="32"/>
      <c r="F5973" s="32"/>
      <c r="I5973" s="32"/>
    </row>
    <row r="5974" ht="34.5" customHeight="1">
      <c r="A5974" s="32"/>
      <c r="B5974" s="32"/>
      <c r="C5974" s="32"/>
      <c r="D5974" s="32"/>
      <c r="E5974" s="32"/>
      <c r="F5974" s="32"/>
      <c r="I5974" s="32"/>
    </row>
    <row r="5975" ht="34.5" customHeight="1">
      <c r="A5975" s="32"/>
      <c r="B5975" s="32"/>
      <c r="C5975" s="32"/>
      <c r="D5975" s="32"/>
      <c r="E5975" s="32"/>
      <c r="F5975" s="32"/>
      <c r="I5975" s="32"/>
    </row>
    <row r="5976" ht="34.5" customHeight="1">
      <c r="A5976" s="32"/>
      <c r="B5976" s="32"/>
      <c r="C5976" s="32"/>
      <c r="D5976" s="32"/>
      <c r="E5976" s="32"/>
      <c r="F5976" s="32"/>
      <c r="I5976" s="32"/>
    </row>
    <row r="5977" ht="34.5" customHeight="1">
      <c r="A5977" s="32"/>
      <c r="B5977" s="32"/>
      <c r="C5977" s="32"/>
      <c r="D5977" s="32"/>
      <c r="E5977" s="32"/>
      <c r="F5977" s="32"/>
      <c r="I5977" s="32"/>
    </row>
    <row r="5978" ht="34.5" customHeight="1">
      <c r="A5978" s="32"/>
      <c r="B5978" s="32"/>
      <c r="D5978" s="32"/>
      <c r="E5978" s="32"/>
      <c r="I5978" s="32"/>
    </row>
    <row r="5979" ht="34.5" customHeight="1">
      <c r="A5979" s="32"/>
      <c r="B5979" s="32"/>
      <c r="C5979" s="32"/>
      <c r="D5979" s="32"/>
      <c r="E5979" s="32"/>
      <c r="F5979" s="32"/>
      <c r="I5979" s="32"/>
    </row>
    <row r="5980" ht="34.5" customHeight="1">
      <c r="A5980" s="32"/>
      <c r="B5980" s="32"/>
      <c r="D5980" s="32"/>
      <c r="E5980" s="32"/>
      <c r="I5980" s="32"/>
    </row>
    <row r="5981" ht="34.5" customHeight="1">
      <c r="A5981" s="32"/>
      <c r="B5981" s="32"/>
      <c r="C5981" s="32"/>
      <c r="D5981" s="32"/>
      <c r="E5981" s="32"/>
      <c r="F5981" s="32"/>
      <c r="I5981" s="32"/>
    </row>
    <row r="5982" ht="34.5" customHeight="1">
      <c r="A5982" s="32"/>
      <c r="B5982" s="32"/>
      <c r="D5982" s="32"/>
      <c r="E5982" s="32"/>
      <c r="I5982" s="32"/>
    </row>
    <row r="5983" ht="34.5" customHeight="1">
      <c r="A5983" s="32"/>
      <c r="B5983" s="32"/>
      <c r="C5983" s="32"/>
      <c r="D5983" s="32"/>
      <c r="E5983" s="32"/>
      <c r="F5983" s="32"/>
      <c r="I5983" s="32"/>
    </row>
    <row r="5984" ht="34.5" customHeight="1">
      <c r="A5984" s="32"/>
      <c r="B5984" s="32"/>
      <c r="D5984" s="32"/>
      <c r="E5984" s="32"/>
      <c r="I5984" s="32"/>
    </row>
    <row r="5985" ht="34.5" customHeight="1">
      <c r="A5985" s="32"/>
      <c r="B5985" s="32"/>
      <c r="C5985" s="32"/>
      <c r="D5985" s="32"/>
      <c r="E5985" s="32"/>
      <c r="F5985" s="32"/>
      <c r="I5985" s="32"/>
    </row>
    <row r="5986" ht="34.5" customHeight="1">
      <c r="A5986" s="32"/>
      <c r="B5986" s="32"/>
      <c r="D5986" s="32"/>
      <c r="E5986" s="32"/>
      <c r="I5986" s="32"/>
    </row>
    <row r="5987" ht="34.5" customHeight="1">
      <c r="A5987" s="32"/>
      <c r="B5987" s="32"/>
      <c r="C5987" s="32"/>
      <c r="D5987" s="32"/>
      <c r="E5987" s="32"/>
      <c r="F5987" s="32"/>
      <c r="I5987" s="32"/>
    </row>
    <row r="5988" ht="34.5" customHeight="1">
      <c r="A5988" s="32"/>
      <c r="B5988" s="32"/>
      <c r="D5988" s="32"/>
      <c r="E5988" s="32"/>
      <c r="I5988" s="32"/>
    </row>
    <row r="5989" ht="34.5" customHeight="1">
      <c r="A5989" s="32"/>
      <c r="B5989" s="32"/>
      <c r="C5989" s="32"/>
      <c r="D5989" s="32"/>
      <c r="E5989" s="32"/>
      <c r="F5989" s="32"/>
      <c r="I5989" s="32"/>
    </row>
    <row r="5990" ht="34.5" customHeight="1">
      <c r="A5990" s="32"/>
      <c r="B5990" s="32"/>
      <c r="D5990" s="32"/>
      <c r="E5990" s="32"/>
      <c r="I5990" s="32"/>
    </row>
    <row r="5991" ht="34.5" customHeight="1">
      <c r="A5991" s="32"/>
      <c r="B5991" s="32"/>
      <c r="C5991" s="32"/>
      <c r="D5991" s="32"/>
      <c r="E5991" s="32"/>
      <c r="F5991" s="32"/>
      <c r="I5991" s="32"/>
    </row>
    <row r="5992" ht="34.5" customHeight="1">
      <c r="A5992" s="32"/>
      <c r="B5992" s="32"/>
      <c r="D5992" s="32"/>
      <c r="E5992" s="32"/>
      <c r="I5992" s="32"/>
    </row>
    <row r="5993" ht="34.5" customHeight="1">
      <c r="A5993" s="32"/>
      <c r="B5993" s="32"/>
      <c r="C5993" s="32"/>
      <c r="D5993" s="32"/>
      <c r="E5993" s="32"/>
      <c r="F5993" s="32"/>
      <c r="I5993" s="32"/>
    </row>
    <row r="5994" ht="34.5" customHeight="1">
      <c r="A5994" s="32"/>
      <c r="B5994" s="32"/>
      <c r="D5994" s="32"/>
      <c r="E5994" s="32"/>
      <c r="I5994" s="32"/>
    </row>
    <row r="5995" ht="34.5" customHeight="1">
      <c r="A5995" s="32"/>
      <c r="B5995" s="32"/>
      <c r="C5995" s="32"/>
      <c r="D5995" s="32"/>
      <c r="E5995" s="32"/>
      <c r="F5995" s="32"/>
      <c r="I5995" s="32"/>
    </row>
    <row r="5996" ht="34.5" customHeight="1">
      <c r="A5996" s="32"/>
      <c r="B5996" s="32"/>
      <c r="D5996" s="32"/>
      <c r="E5996" s="32"/>
      <c r="I5996" s="32"/>
    </row>
    <row r="5997" ht="34.5" customHeight="1">
      <c r="A5997" s="32"/>
      <c r="B5997" s="32"/>
      <c r="D5997" s="32"/>
      <c r="E5997" s="32"/>
      <c r="I5997" s="32"/>
    </row>
    <row r="5998" ht="34.5" customHeight="1">
      <c r="A5998" s="32"/>
      <c r="B5998" s="32"/>
      <c r="D5998" s="32"/>
      <c r="E5998" s="32"/>
      <c r="I5998" s="32"/>
    </row>
    <row r="5999" ht="34.5" customHeight="1">
      <c r="A5999" s="32"/>
      <c r="B5999" s="32"/>
      <c r="D5999" s="32"/>
      <c r="E5999" s="32"/>
      <c r="I5999" s="32"/>
    </row>
    <row r="6000" ht="34.5" customHeight="1">
      <c r="A6000" s="32"/>
      <c r="B6000" s="32"/>
      <c r="C6000" s="32"/>
      <c r="D6000" s="32"/>
      <c r="E6000" s="32"/>
      <c r="F6000" s="32"/>
      <c r="I6000" s="32"/>
    </row>
    <row r="6001" ht="34.5" customHeight="1">
      <c r="A6001" s="32"/>
      <c r="B6001" s="32"/>
      <c r="D6001" s="32"/>
      <c r="E6001" s="32"/>
      <c r="I6001" s="32"/>
    </row>
    <row r="6002" ht="34.5" customHeight="1">
      <c r="A6002" s="32"/>
      <c r="B6002" s="32"/>
      <c r="D6002" s="32"/>
      <c r="E6002" s="32"/>
      <c r="I6002" s="32"/>
    </row>
    <row r="6003" ht="34.5" customHeight="1">
      <c r="A6003" s="32"/>
      <c r="B6003" s="32"/>
      <c r="D6003" s="32"/>
      <c r="E6003" s="32"/>
      <c r="I6003" s="32"/>
    </row>
    <row r="6004" ht="34.5" customHeight="1">
      <c r="A6004" s="32"/>
      <c r="B6004" s="32"/>
      <c r="D6004" s="32"/>
      <c r="E6004" s="32"/>
      <c r="I6004" s="32"/>
    </row>
    <row r="6005" ht="34.5" customHeight="1">
      <c r="A6005" s="32"/>
      <c r="B6005" s="32"/>
      <c r="C6005" s="32"/>
      <c r="D6005" s="32"/>
      <c r="E6005" s="32"/>
      <c r="F6005" s="32"/>
      <c r="I6005" s="32"/>
    </row>
    <row r="6006" ht="34.5" customHeight="1">
      <c r="A6006" s="32"/>
      <c r="B6006" s="32"/>
      <c r="D6006" s="32"/>
      <c r="E6006" s="32"/>
      <c r="I6006" s="32"/>
    </row>
    <row r="6007" ht="34.5" customHeight="1">
      <c r="A6007" s="32"/>
      <c r="B6007" s="32"/>
      <c r="D6007" s="32"/>
      <c r="E6007" s="32"/>
      <c r="I6007" s="32"/>
    </row>
    <row r="6008" ht="34.5" customHeight="1">
      <c r="A6008" s="32"/>
      <c r="B6008" s="32"/>
      <c r="D6008" s="32"/>
      <c r="E6008" s="32"/>
      <c r="I6008" s="32"/>
    </row>
    <row r="6009" ht="34.5" customHeight="1">
      <c r="A6009" s="32"/>
      <c r="B6009" s="32"/>
      <c r="D6009" s="32"/>
      <c r="E6009" s="32"/>
      <c r="I6009" s="32"/>
    </row>
    <row r="6010" ht="34.5" customHeight="1">
      <c r="A6010" s="32"/>
      <c r="B6010" s="32"/>
      <c r="C6010" s="32"/>
      <c r="D6010" s="32"/>
      <c r="E6010" s="32"/>
      <c r="F6010" s="32"/>
      <c r="I6010" s="32"/>
    </row>
    <row r="6011" ht="34.5" customHeight="1">
      <c r="A6011" s="32"/>
      <c r="B6011" s="32"/>
      <c r="D6011" s="32"/>
      <c r="E6011" s="32"/>
      <c r="I6011" s="32"/>
    </row>
    <row r="6012" ht="34.5" customHeight="1">
      <c r="A6012" s="32"/>
      <c r="B6012" s="32"/>
      <c r="D6012" s="32"/>
      <c r="E6012" s="32"/>
      <c r="I6012" s="32"/>
    </row>
    <row r="6013" ht="34.5" customHeight="1">
      <c r="A6013" s="32"/>
      <c r="B6013" s="32"/>
      <c r="D6013" s="32"/>
      <c r="E6013" s="32"/>
      <c r="I6013" s="32"/>
    </row>
    <row r="6014" ht="34.5" customHeight="1">
      <c r="A6014" s="32"/>
      <c r="B6014" s="32"/>
      <c r="C6014" s="32"/>
      <c r="D6014" s="32"/>
      <c r="E6014" s="32"/>
      <c r="F6014" s="32"/>
      <c r="I6014" s="32"/>
    </row>
    <row r="6015" ht="34.5" customHeight="1">
      <c r="A6015" s="32"/>
      <c r="B6015" s="32"/>
      <c r="D6015" s="32"/>
      <c r="E6015" s="32"/>
      <c r="I6015" s="32"/>
    </row>
    <row r="6016" ht="34.5" customHeight="1">
      <c r="A6016" s="32"/>
      <c r="B6016" s="32"/>
      <c r="D6016" s="32"/>
      <c r="E6016" s="32"/>
      <c r="I6016" s="32"/>
    </row>
    <row r="6017" ht="34.5" customHeight="1">
      <c r="A6017" s="32"/>
      <c r="B6017" s="32"/>
      <c r="D6017" s="32"/>
      <c r="E6017" s="32"/>
      <c r="I6017" s="32"/>
    </row>
    <row r="6018" ht="34.5" customHeight="1">
      <c r="A6018" s="32"/>
      <c r="B6018" s="32"/>
      <c r="C6018" s="32"/>
      <c r="D6018" s="32"/>
      <c r="E6018" s="32"/>
      <c r="F6018" s="32"/>
      <c r="I6018" s="32"/>
    </row>
    <row r="6019" ht="34.5" customHeight="1">
      <c r="A6019" s="32"/>
      <c r="B6019" s="32"/>
      <c r="D6019" s="32"/>
      <c r="E6019" s="32"/>
      <c r="I6019" s="32"/>
    </row>
    <row r="6020" ht="34.5" customHeight="1">
      <c r="A6020" s="32"/>
      <c r="B6020" s="32"/>
      <c r="D6020" s="32"/>
      <c r="E6020" s="32"/>
      <c r="I6020" s="32"/>
    </row>
    <row r="6021" ht="34.5" customHeight="1">
      <c r="A6021" s="32"/>
      <c r="B6021" s="32"/>
      <c r="D6021" s="32"/>
      <c r="E6021" s="32"/>
      <c r="I6021" s="32"/>
    </row>
    <row r="6022" ht="34.5" customHeight="1">
      <c r="A6022" s="32"/>
      <c r="B6022" s="32"/>
      <c r="D6022" s="32"/>
      <c r="E6022" s="32"/>
      <c r="I6022" s="32"/>
    </row>
    <row r="6023" ht="34.5" customHeight="1">
      <c r="A6023" s="32"/>
      <c r="B6023" s="32"/>
      <c r="D6023" s="32"/>
      <c r="E6023" s="32"/>
      <c r="I6023" s="32"/>
    </row>
    <row r="6024" ht="34.5" customHeight="1">
      <c r="A6024" s="32"/>
      <c r="B6024" s="32"/>
      <c r="C6024" s="32"/>
      <c r="D6024" s="32"/>
      <c r="E6024" s="32"/>
      <c r="F6024" s="32"/>
      <c r="I6024" s="32"/>
    </row>
    <row r="6025" ht="34.5" customHeight="1">
      <c r="A6025" s="32"/>
      <c r="B6025" s="32"/>
      <c r="D6025" s="32"/>
      <c r="E6025" s="32"/>
      <c r="I6025" s="32"/>
    </row>
    <row r="6026" ht="34.5" customHeight="1">
      <c r="A6026" s="32"/>
      <c r="B6026" s="32"/>
      <c r="D6026" s="32"/>
      <c r="E6026" s="32"/>
      <c r="I6026" s="32"/>
    </row>
    <row r="6027" ht="34.5" customHeight="1">
      <c r="A6027" s="32"/>
      <c r="B6027" s="32"/>
      <c r="D6027" s="32"/>
      <c r="E6027" s="32"/>
      <c r="I6027" s="32"/>
    </row>
    <row r="6028" ht="34.5" customHeight="1">
      <c r="A6028" s="32"/>
      <c r="B6028" s="32"/>
      <c r="D6028" s="32"/>
      <c r="E6028" s="32"/>
      <c r="I6028" s="32"/>
    </row>
    <row r="6029" ht="34.5" customHeight="1">
      <c r="A6029" s="32"/>
      <c r="B6029" s="32"/>
      <c r="D6029" s="32"/>
      <c r="E6029" s="32"/>
      <c r="I6029" s="32"/>
    </row>
    <row r="6030" ht="34.5" customHeight="1">
      <c r="A6030" s="32"/>
      <c r="B6030" s="32"/>
      <c r="C6030" s="32"/>
      <c r="D6030" s="32"/>
      <c r="E6030" s="32"/>
      <c r="F6030" s="32"/>
      <c r="I6030" s="32"/>
    </row>
    <row r="6031" ht="34.5" customHeight="1">
      <c r="A6031" s="32"/>
      <c r="B6031" s="32"/>
      <c r="D6031" s="32"/>
      <c r="E6031" s="32"/>
      <c r="I6031" s="32"/>
    </row>
    <row r="6032" ht="34.5" customHeight="1">
      <c r="A6032" s="32"/>
      <c r="B6032" s="32"/>
      <c r="D6032" s="32"/>
      <c r="E6032" s="32"/>
      <c r="I6032" s="32"/>
    </row>
    <row r="6033" ht="34.5" customHeight="1">
      <c r="A6033" s="32"/>
      <c r="B6033" s="32"/>
      <c r="D6033" s="32"/>
      <c r="E6033" s="32"/>
      <c r="I6033" s="32"/>
    </row>
    <row r="6034" ht="34.5" customHeight="1">
      <c r="A6034" s="32"/>
      <c r="B6034" s="32"/>
      <c r="D6034" s="32"/>
      <c r="E6034" s="32"/>
      <c r="I6034" s="32"/>
    </row>
    <row r="6035" ht="34.5" customHeight="1">
      <c r="A6035" s="32"/>
      <c r="B6035" s="32"/>
      <c r="D6035" s="32"/>
      <c r="E6035" s="32"/>
      <c r="I6035" s="32"/>
    </row>
    <row r="6036" ht="34.5" customHeight="1">
      <c r="A6036" s="32"/>
      <c r="B6036" s="32"/>
      <c r="C6036" s="32"/>
      <c r="D6036" s="32"/>
      <c r="E6036" s="32"/>
      <c r="F6036" s="32"/>
      <c r="I6036" s="32"/>
    </row>
    <row r="6037" ht="34.5" customHeight="1">
      <c r="A6037" s="32"/>
      <c r="B6037" s="32"/>
      <c r="D6037" s="32"/>
      <c r="E6037" s="32"/>
      <c r="I6037" s="32"/>
    </row>
    <row r="6038" ht="34.5" customHeight="1">
      <c r="A6038" s="32"/>
      <c r="B6038" s="32"/>
      <c r="D6038" s="32"/>
      <c r="E6038" s="32"/>
      <c r="I6038" s="32"/>
    </row>
    <row r="6039" ht="34.5" customHeight="1">
      <c r="A6039" s="32"/>
      <c r="B6039" s="32"/>
      <c r="D6039" s="32"/>
      <c r="E6039" s="32"/>
      <c r="I6039" s="32"/>
    </row>
    <row r="6040" ht="34.5" customHeight="1">
      <c r="A6040" s="32"/>
      <c r="B6040" s="32"/>
      <c r="D6040" s="32"/>
      <c r="E6040" s="32"/>
      <c r="I6040" s="32"/>
    </row>
    <row r="6041" ht="34.5" customHeight="1">
      <c r="A6041" s="32"/>
      <c r="B6041" s="32"/>
      <c r="D6041" s="32"/>
      <c r="E6041" s="32"/>
      <c r="I6041" s="32"/>
    </row>
    <row r="6042" ht="34.5" customHeight="1">
      <c r="A6042" s="32"/>
      <c r="B6042" s="32"/>
      <c r="C6042" s="32"/>
      <c r="D6042" s="32"/>
      <c r="E6042" s="32"/>
      <c r="F6042" s="32"/>
      <c r="I6042" s="32"/>
    </row>
    <row r="6043" ht="34.5" customHeight="1">
      <c r="A6043" s="32"/>
      <c r="B6043" s="32"/>
      <c r="D6043" s="32"/>
      <c r="E6043" s="32"/>
      <c r="I6043" s="32"/>
    </row>
    <row r="6044" ht="34.5" customHeight="1">
      <c r="A6044" s="32"/>
      <c r="B6044" s="32"/>
      <c r="D6044" s="32"/>
      <c r="E6044" s="32"/>
      <c r="I6044" s="32"/>
    </row>
    <row r="6045" ht="34.5" customHeight="1">
      <c r="A6045" s="32"/>
      <c r="B6045" s="32"/>
      <c r="D6045" s="32"/>
      <c r="E6045" s="32"/>
      <c r="I6045" s="32"/>
    </row>
    <row r="6046" ht="34.5" customHeight="1">
      <c r="A6046" s="32"/>
      <c r="B6046" s="32"/>
      <c r="D6046" s="32"/>
      <c r="E6046" s="32"/>
      <c r="I6046" s="32"/>
    </row>
    <row r="6047" ht="34.5" customHeight="1">
      <c r="A6047" s="32"/>
      <c r="B6047" s="32"/>
      <c r="D6047" s="32"/>
      <c r="E6047" s="32"/>
      <c r="I6047" s="32"/>
    </row>
    <row r="6048" ht="34.5" customHeight="1">
      <c r="A6048" s="32"/>
      <c r="B6048" s="32"/>
      <c r="C6048" s="32"/>
      <c r="D6048" s="32"/>
      <c r="E6048" s="32"/>
      <c r="F6048" s="32"/>
      <c r="I6048" s="32"/>
    </row>
    <row r="6049" ht="34.5" customHeight="1">
      <c r="A6049" s="32"/>
      <c r="B6049" s="32"/>
      <c r="D6049" s="32"/>
      <c r="E6049" s="32"/>
      <c r="I6049" s="32"/>
    </row>
    <row r="6050" ht="34.5" customHeight="1">
      <c r="A6050" s="32"/>
      <c r="B6050" s="32"/>
      <c r="D6050" s="32"/>
      <c r="E6050" s="32"/>
      <c r="I6050" s="32"/>
    </row>
    <row r="6051" ht="34.5" customHeight="1">
      <c r="A6051" s="32"/>
      <c r="B6051" s="32"/>
      <c r="D6051" s="32"/>
      <c r="E6051" s="32"/>
      <c r="I6051" s="32"/>
    </row>
    <row r="6052" ht="34.5" customHeight="1">
      <c r="A6052" s="32"/>
      <c r="B6052" s="32"/>
      <c r="D6052" s="32"/>
      <c r="E6052" s="32"/>
      <c r="I6052" s="32"/>
    </row>
    <row r="6053" ht="34.5" customHeight="1">
      <c r="A6053" s="32"/>
      <c r="B6053" s="32"/>
      <c r="D6053" s="32"/>
      <c r="E6053" s="32"/>
      <c r="I6053" s="32"/>
    </row>
    <row r="6054" ht="34.5" customHeight="1">
      <c r="A6054" s="32"/>
      <c r="B6054" s="32"/>
      <c r="C6054" s="32"/>
      <c r="D6054" s="32"/>
      <c r="E6054" s="32"/>
      <c r="F6054" s="32"/>
      <c r="I6054" s="32"/>
    </row>
    <row r="6055" ht="34.5" customHeight="1">
      <c r="A6055" s="32"/>
      <c r="B6055" s="32"/>
      <c r="D6055" s="32"/>
      <c r="E6055" s="32"/>
      <c r="I6055" s="32"/>
    </row>
    <row r="6056" ht="34.5" customHeight="1">
      <c r="A6056" s="32"/>
      <c r="B6056" s="32"/>
      <c r="D6056" s="32"/>
      <c r="E6056" s="32"/>
      <c r="I6056" s="32"/>
    </row>
    <row r="6057" ht="34.5" customHeight="1">
      <c r="A6057" s="32"/>
      <c r="B6057" s="32"/>
      <c r="D6057" s="32"/>
      <c r="E6057" s="32"/>
      <c r="I6057" s="32"/>
    </row>
    <row r="6058" ht="34.5" customHeight="1">
      <c r="A6058" s="32"/>
      <c r="B6058" s="32"/>
      <c r="D6058" s="32"/>
      <c r="E6058" s="32"/>
      <c r="I6058" s="32"/>
    </row>
    <row r="6059" ht="34.5" customHeight="1">
      <c r="A6059" s="32"/>
      <c r="B6059" s="32"/>
      <c r="D6059" s="32"/>
      <c r="E6059" s="32"/>
      <c r="I6059" s="32"/>
    </row>
    <row r="6060" ht="34.5" customHeight="1">
      <c r="A6060" s="32"/>
      <c r="B6060" s="32"/>
      <c r="C6060" s="32"/>
      <c r="D6060" s="32"/>
      <c r="E6060" s="32"/>
      <c r="F6060" s="32"/>
      <c r="I6060" s="32"/>
    </row>
    <row r="6061" ht="34.5" customHeight="1">
      <c r="A6061" s="32"/>
      <c r="B6061" s="32"/>
      <c r="D6061" s="32"/>
      <c r="E6061" s="32"/>
      <c r="I6061" s="32"/>
    </row>
    <row r="6062" ht="34.5" customHeight="1">
      <c r="A6062" s="32"/>
      <c r="B6062" s="32"/>
      <c r="D6062" s="32"/>
      <c r="E6062" s="32"/>
      <c r="I6062" s="32"/>
    </row>
    <row r="6063" ht="34.5" customHeight="1">
      <c r="A6063" s="32"/>
      <c r="B6063" s="32"/>
      <c r="D6063" s="32"/>
      <c r="E6063" s="32"/>
      <c r="I6063" s="32"/>
    </row>
    <row r="6064" ht="34.5" customHeight="1">
      <c r="A6064" s="32"/>
      <c r="B6064" s="32"/>
      <c r="D6064" s="32"/>
      <c r="E6064" s="32"/>
      <c r="I6064" s="32"/>
    </row>
    <row r="6065" ht="34.5" customHeight="1">
      <c r="A6065" s="32"/>
      <c r="B6065" s="32"/>
      <c r="D6065" s="32"/>
      <c r="E6065" s="32"/>
      <c r="I6065" s="32"/>
    </row>
    <row r="6066" ht="34.5" customHeight="1">
      <c r="A6066" s="32"/>
      <c r="B6066" s="32"/>
      <c r="C6066" s="32"/>
      <c r="D6066" s="32"/>
      <c r="E6066" s="32"/>
      <c r="F6066" s="32"/>
      <c r="I6066" s="32"/>
    </row>
    <row r="6067" ht="34.5" customHeight="1">
      <c r="A6067" s="32"/>
      <c r="B6067" s="32"/>
      <c r="D6067" s="32"/>
      <c r="E6067" s="32"/>
      <c r="I6067" s="32"/>
    </row>
    <row r="6068" ht="34.5" customHeight="1">
      <c r="A6068" s="32"/>
      <c r="B6068" s="32"/>
      <c r="D6068" s="32"/>
      <c r="E6068" s="32"/>
      <c r="I6068" s="32"/>
    </row>
    <row r="6069" ht="34.5" customHeight="1">
      <c r="A6069" s="32"/>
      <c r="B6069" s="32"/>
      <c r="D6069" s="32"/>
      <c r="E6069" s="32"/>
      <c r="I6069" s="32"/>
    </row>
    <row r="6070" ht="34.5" customHeight="1">
      <c r="A6070" s="32"/>
      <c r="B6070" s="32"/>
      <c r="D6070" s="32"/>
      <c r="E6070" s="32"/>
      <c r="I6070" s="32"/>
    </row>
    <row r="6071" ht="34.5" customHeight="1">
      <c r="A6071" s="32"/>
      <c r="B6071" s="32"/>
      <c r="D6071" s="32"/>
      <c r="E6071" s="32"/>
      <c r="I6071" s="32"/>
    </row>
    <row r="6072" ht="34.5" customHeight="1">
      <c r="A6072" s="32"/>
      <c r="B6072" s="32"/>
      <c r="C6072" s="32"/>
      <c r="D6072" s="32"/>
      <c r="E6072" s="32"/>
      <c r="F6072" s="32"/>
      <c r="I6072" s="32"/>
    </row>
    <row r="6073" ht="34.5" customHeight="1">
      <c r="A6073" s="32"/>
      <c r="B6073" s="32"/>
      <c r="D6073" s="32"/>
      <c r="E6073" s="32"/>
      <c r="I6073" s="32"/>
    </row>
    <row r="6074" ht="34.5" customHeight="1">
      <c r="A6074" s="32"/>
      <c r="B6074" s="32"/>
      <c r="C6074" s="32"/>
      <c r="D6074" s="32"/>
      <c r="E6074" s="32"/>
      <c r="F6074" s="32"/>
      <c r="I6074" s="32"/>
    </row>
    <row r="6075" ht="34.5" customHeight="1">
      <c r="A6075" s="32"/>
      <c r="B6075" s="32"/>
      <c r="D6075" s="32"/>
      <c r="E6075" s="32"/>
      <c r="I6075" s="32"/>
    </row>
    <row r="6076" ht="34.5" customHeight="1">
      <c r="A6076" s="32"/>
      <c r="B6076" s="32"/>
      <c r="C6076" s="32"/>
      <c r="D6076" s="32"/>
      <c r="E6076" s="32"/>
      <c r="F6076" s="32"/>
      <c r="I6076" s="32"/>
    </row>
    <row r="6077" ht="34.5" customHeight="1">
      <c r="A6077" s="32"/>
      <c r="B6077" s="32"/>
      <c r="D6077" s="32"/>
      <c r="E6077" s="32"/>
      <c r="I6077" s="32"/>
    </row>
    <row r="6078" ht="34.5" customHeight="1">
      <c r="A6078" s="32"/>
      <c r="B6078" s="32"/>
      <c r="C6078" s="32"/>
      <c r="D6078" s="32"/>
      <c r="E6078" s="32"/>
      <c r="F6078" s="32"/>
      <c r="I6078" s="32"/>
    </row>
    <row r="6079" ht="34.5" customHeight="1">
      <c r="A6079" s="32"/>
      <c r="B6079" s="32"/>
      <c r="D6079" s="32"/>
      <c r="E6079" s="32"/>
      <c r="I6079" s="32"/>
    </row>
    <row r="6080" ht="34.5" customHeight="1">
      <c r="A6080" s="32"/>
      <c r="B6080" s="32"/>
      <c r="C6080" s="32"/>
      <c r="D6080" s="32"/>
      <c r="E6080" s="32"/>
      <c r="F6080" s="32"/>
      <c r="I6080" s="32"/>
    </row>
    <row r="6081" ht="34.5" customHeight="1">
      <c r="A6081" s="32"/>
      <c r="B6081" s="32"/>
      <c r="D6081" s="32"/>
      <c r="E6081" s="32"/>
      <c r="I6081" s="32"/>
    </row>
    <row r="6082" ht="34.5" customHeight="1">
      <c r="A6082" s="32"/>
      <c r="B6082" s="32"/>
      <c r="C6082" s="32"/>
      <c r="D6082" s="32"/>
      <c r="E6082" s="32"/>
      <c r="F6082" s="32"/>
      <c r="I6082" s="32"/>
    </row>
    <row r="6083" ht="34.5" customHeight="1">
      <c r="A6083" s="32"/>
      <c r="B6083" s="32"/>
      <c r="D6083" s="32"/>
      <c r="E6083" s="32"/>
      <c r="I6083" s="32"/>
    </row>
    <row r="6084" ht="34.5" customHeight="1">
      <c r="A6084" s="32"/>
      <c r="B6084" s="32"/>
      <c r="D6084" s="32"/>
      <c r="E6084" s="32"/>
      <c r="I6084" s="32"/>
    </row>
    <row r="6085" ht="34.5" customHeight="1">
      <c r="A6085" s="32"/>
      <c r="B6085" s="32"/>
      <c r="C6085" s="32"/>
      <c r="D6085" s="32"/>
      <c r="E6085" s="32"/>
      <c r="F6085" s="32"/>
      <c r="I6085" s="32"/>
    </row>
    <row r="6086" ht="34.5" customHeight="1">
      <c r="A6086" s="32"/>
      <c r="B6086" s="32"/>
      <c r="D6086" s="32"/>
      <c r="E6086" s="32"/>
      <c r="I6086" s="32"/>
    </row>
    <row r="6087" ht="34.5" customHeight="1">
      <c r="A6087" s="32"/>
      <c r="B6087" s="32"/>
      <c r="C6087" s="32"/>
      <c r="D6087" s="32"/>
      <c r="E6087" s="32"/>
      <c r="F6087" s="32"/>
      <c r="I6087" s="32"/>
    </row>
    <row r="6088" ht="34.5" customHeight="1">
      <c r="A6088" s="32"/>
      <c r="B6088" s="32"/>
      <c r="D6088" s="32"/>
      <c r="E6088" s="32"/>
      <c r="I6088" s="32"/>
    </row>
    <row r="6089" ht="34.5" customHeight="1">
      <c r="A6089" s="32"/>
      <c r="B6089" s="32"/>
      <c r="C6089" s="32"/>
      <c r="D6089" s="32"/>
      <c r="E6089" s="32"/>
      <c r="F6089" s="32"/>
      <c r="I6089" s="32"/>
    </row>
    <row r="6090" ht="34.5" customHeight="1">
      <c r="A6090" s="32"/>
      <c r="B6090" s="32"/>
      <c r="D6090" s="32"/>
      <c r="E6090" s="32"/>
      <c r="I6090" s="32"/>
    </row>
    <row r="6091" ht="34.5" customHeight="1">
      <c r="A6091" s="32"/>
      <c r="B6091" s="32"/>
      <c r="D6091" s="32"/>
      <c r="E6091" s="32"/>
      <c r="I6091" s="32"/>
    </row>
    <row r="6092" ht="34.5" customHeight="1">
      <c r="A6092" s="32"/>
      <c r="B6092" s="32"/>
      <c r="D6092" s="32"/>
      <c r="E6092" s="32"/>
      <c r="I6092" s="32"/>
    </row>
    <row r="6093" ht="34.5" customHeight="1">
      <c r="A6093" s="32"/>
      <c r="B6093" s="32"/>
      <c r="C6093" s="32"/>
      <c r="D6093" s="32"/>
      <c r="E6093" s="32"/>
      <c r="F6093" s="32"/>
      <c r="I6093" s="32"/>
    </row>
    <row r="6094" ht="34.5" customHeight="1">
      <c r="A6094" s="32"/>
      <c r="B6094" s="32"/>
      <c r="D6094" s="32"/>
      <c r="E6094" s="32"/>
      <c r="I6094" s="32"/>
    </row>
    <row r="6095" ht="34.5" customHeight="1">
      <c r="A6095" s="32"/>
      <c r="B6095" s="32"/>
      <c r="D6095" s="32"/>
      <c r="E6095" s="32"/>
      <c r="I6095" s="32"/>
    </row>
    <row r="6096" ht="34.5" customHeight="1">
      <c r="A6096" s="32"/>
      <c r="B6096" s="32"/>
      <c r="D6096" s="32"/>
      <c r="E6096" s="32"/>
      <c r="I6096" s="32"/>
    </row>
    <row r="6097" ht="34.5" customHeight="1">
      <c r="A6097" s="32"/>
      <c r="B6097" s="32"/>
      <c r="C6097" s="32"/>
      <c r="D6097" s="32"/>
      <c r="E6097" s="32"/>
      <c r="F6097" s="32"/>
      <c r="I6097" s="32"/>
    </row>
    <row r="6098" ht="34.5" customHeight="1">
      <c r="A6098" s="32"/>
      <c r="B6098" s="32"/>
      <c r="D6098" s="32"/>
      <c r="E6098" s="32"/>
      <c r="I6098" s="32"/>
    </row>
    <row r="6099" ht="34.5" customHeight="1">
      <c r="A6099" s="32"/>
      <c r="B6099" s="32"/>
      <c r="D6099" s="32"/>
      <c r="E6099" s="32"/>
      <c r="I6099" s="32"/>
    </row>
    <row r="6100" ht="34.5" customHeight="1">
      <c r="A6100" s="32"/>
      <c r="B6100" s="32"/>
      <c r="D6100" s="32"/>
      <c r="E6100" s="32"/>
      <c r="I6100" s="32"/>
    </row>
    <row r="6101" ht="34.5" customHeight="1">
      <c r="A6101" s="32"/>
      <c r="B6101" s="32"/>
      <c r="C6101" s="32"/>
      <c r="D6101" s="32"/>
      <c r="E6101" s="32"/>
      <c r="F6101" s="32"/>
      <c r="I6101" s="32"/>
    </row>
    <row r="6102" ht="34.5" customHeight="1">
      <c r="A6102" s="32"/>
      <c r="B6102" s="32"/>
      <c r="D6102" s="32"/>
      <c r="E6102" s="32"/>
      <c r="I6102" s="32"/>
    </row>
    <row r="6103" ht="34.5" customHeight="1">
      <c r="A6103" s="32"/>
      <c r="B6103" s="32"/>
      <c r="C6103" s="32"/>
      <c r="D6103" s="32"/>
      <c r="E6103" s="32"/>
      <c r="F6103" s="32"/>
      <c r="I6103" s="32"/>
    </row>
    <row r="6104" ht="34.5" customHeight="1">
      <c r="A6104" s="32"/>
      <c r="B6104" s="32"/>
      <c r="D6104" s="32"/>
      <c r="E6104" s="32"/>
      <c r="I6104" s="32"/>
    </row>
    <row r="6105" ht="34.5" customHeight="1">
      <c r="A6105" s="32"/>
      <c r="B6105" s="32"/>
      <c r="D6105" s="32"/>
      <c r="E6105" s="32"/>
      <c r="I6105" s="32"/>
    </row>
    <row r="6106" ht="34.5" customHeight="1">
      <c r="A6106" s="32"/>
      <c r="B6106" s="32"/>
      <c r="D6106" s="32"/>
      <c r="E6106" s="32"/>
      <c r="I6106" s="32"/>
    </row>
    <row r="6107" ht="34.5" customHeight="1">
      <c r="A6107" s="32"/>
      <c r="B6107" s="32"/>
      <c r="C6107" s="32"/>
      <c r="D6107" s="32"/>
      <c r="E6107" s="32"/>
      <c r="F6107" s="32"/>
      <c r="I6107" s="32"/>
    </row>
    <row r="6108" ht="34.5" customHeight="1">
      <c r="A6108" s="32"/>
      <c r="B6108" s="32"/>
      <c r="D6108" s="32"/>
      <c r="E6108" s="32"/>
      <c r="I6108" s="32"/>
    </row>
    <row r="6109" ht="34.5" customHeight="1">
      <c r="A6109" s="32"/>
      <c r="B6109" s="32"/>
      <c r="D6109" s="32"/>
      <c r="E6109" s="32"/>
      <c r="I6109" s="32"/>
    </row>
    <row r="6110" ht="34.5" customHeight="1">
      <c r="A6110" s="32"/>
      <c r="B6110" s="32"/>
      <c r="D6110" s="32"/>
      <c r="E6110" s="32"/>
      <c r="I6110" s="32"/>
    </row>
    <row r="6111" ht="34.5" customHeight="1">
      <c r="A6111" s="32"/>
      <c r="B6111" s="32"/>
      <c r="D6111" s="32"/>
      <c r="E6111" s="32"/>
      <c r="I6111" s="32"/>
    </row>
    <row r="6112" ht="34.5" customHeight="1">
      <c r="A6112" s="32"/>
      <c r="B6112" s="32"/>
      <c r="C6112" s="32"/>
      <c r="D6112" s="32"/>
      <c r="E6112" s="32"/>
      <c r="F6112" s="32"/>
      <c r="I6112" s="32"/>
    </row>
    <row r="6113" ht="34.5" customHeight="1">
      <c r="A6113" s="32"/>
      <c r="B6113" s="32"/>
      <c r="D6113" s="32"/>
      <c r="E6113" s="32"/>
      <c r="I6113" s="32"/>
    </row>
    <row r="6114" ht="34.5" customHeight="1">
      <c r="A6114" s="32"/>
      <c r="B6114" s="32"/>
      <c r="D6114" s="32"/>
      <c r="E6114" s="32"/>
      <c r="I6114" s="32"/>
    </row>
    <row r="6115" ht="34.5" customHeight="1">
      <c r="A6115" s="32"/>
      <c r="B6115" s="32"/>
      <c r="C6115" s="32"/>
      <c r="D6115" s="32"/>
      <c r="E6115" s="32"/>
      <c r="F6115" s="32"/>
      <c r="I6115" s="32"/>
    </row>
    <row r="6116" ht="34.5" customHeight="1">
      <c r="A6116" s="32"/>
      <c r="B6116" s="32"/>
      <c r="D6116" s="32"/>
      <c r="E6116" s="32"/>
      <c r="I6116" s="32"/>
    </row>
    <row r="6117" ht="34.5" customHeight="1">
      <c r="A6117" s="32"/>
      <c r="B6117" s="32"/>
      <c r="C6117" s="32"/>
      <c r="D6117" s="32"/>
      <c r="E6117" s="32"/>
      <c r="F6117" s="32"/>
      <c r="I6117" s="32"/>
    </row>
    <row r="6118" ht="34.5" customHeight="1">
      <c r="A6118" s="32"/>
      <c r="B6118" s="32"/>
      <c r="D6118" s="32"/>
      <c r="E6118" s="32"/>
      <c r="I6118" s="32"/>
    </row>
    <row r="6119" ht="34.5" customHeight="1">
      <c r="A6119" s="32"/>
      <c r="B6119" s="32"/>
      <c r="D6119" s="32"/>
      <c r="E6119" s="32"/>
      <c r="I6119" s="32"/>
    </row>
    <row r="6120" ht="34.5" customHeight="1">
      <c r="A6120" s="32"/>
      <c r="B6120" s="32"/>
      <c r="C6120" s="32"/>
      <c r="D6120" s="32"/>
      <c r="E6120" s="32"/>
      <c r="F6120" s="32"/>
      <c r="I6120" s="32"/>
    </row>
    <row r="6121" ht="34.5" customHeight="1">
      <c r="A6121" s="32"/>
      <c r="B6121" s="32"/>
      <c r="C6121" s="32"/>
      <c r="D6121" s="32"/>
      <c r="E6121" s="32"/>
      <c r="F6121" s="32"/>
      <c r="I6121" s="32"/>
    </row>
    <row r="6122" ht="34.5" customHeight="1">
      <c r="A6122" s="32"/>
      <c r="B6122" s="32"/>
      <c r="C6122" s="32"/>
      <c r="D6122" s="32"/>
      <c r="E6122" s="32"/>
      <c r="F6122" s="32"/>
      <c r="I6122" s="32"/>
    </row>
    <row r="6123" ht="34.5" customHeight="1">
      <c r="A6123" s="32"/>
      <c r="B6123" s="32"/>
      <c r="C6123" s="32"/>
      <c r="D6123" s="32"/>
      <c r="E6123" s="32"/>
      <c r="F6123" s="32"/>
      <c r="I6123" s="32"/>
    </row>
    <row r="6124" ht="34.5" customHeight="1">
      <c r="A6124" s="32"/>
      <c r="B6124" s="32"/>
      <c r="C6124" s="32"/>
      <c r="D6124" s="32"/>
      <c r="E6124" s="32"/>
      <c r="F6124" s="32"/>
      <c r="I6124" s="32"/>
    </row>
    <row r="6125" ht="34.5" customHeight="1">
      <c r="A6125" s="32"/>
      <c r="B6125" s="32"/>
      <c r="C6125" s="32"/>
      <c r="D6125" s="32"/>
      <c r="E6125" s="32"/>
      <c r="F6125" s="32"/>
      <c r="I6125" s="32"/>
    </row>
    <row r="6126" ht="34.5" customHeight="1">
      <c r="A6126" s="32"/>
      <c r="B6126" s="32"/>
      <c r="C6126" s="32"/>
      <c r="D6126" s="32"/>
      <c r="E6126" s="32"/>
      <c r="F6126" s="32"/>
      <c r="I6126" s="32"/>
    </row>
    <row r="6127" ht="34.5" customHeight="1">
      <c r="A6127" s="32"/>
      <c r="B6127" s="32"/>
      <c r="C6127" s="32"/>
      <c r="D6127" s="32"/>
      <c r="E6127" s="32"/>
      <c r="F6127" s="32"/>
      <c r="I6127" s="32"/>
    </row>
    <row r="6128" ht="34.5" customHeight="1">
      <c r="A6128" s="32"/>
      <c r="B6128" s="32"/>
      <c r="C6128" s="32"/>
      <c r="D6128" s="32"/>
      <c r="E6128" s="32"/>
      <c r="F6128" s="32"/>
      <c r="I6128" s="32"/>
    </row>
    <row r="6129" ht="34.5" customHeight="1">
      <c r="A6129" s="32"/>
      <c r="B6129" s="32"/>
      <c r="C6129" s="32"/>
      <c r="D6129" s="32"/>
      <c r="E6129" s="32"/>
      <c r="F6129" s="32"/>
      <c r="I6129" s="32"/>
    </row>
    <row r="6130" ht="34.5" customHeight="1">
      <c r="A6130" s="32"/>
      <c r="B6130" s="32"/>
      <c r="C6130" s="32"/>
      <c r="D6130" s="32"/>
      <c r="E6130" s="32"/>
      <c r="F6130" s="32"/>
      <c r="I6130" s="32"/>
    </row>
    <row r="6131" ht="34.5" customHeight="1">
      <c r="A6131" s="32"/>
      <c r="B6131" s="32"/>
      <c r="C6131" s="32"/>
      <c r="D6131" s="32"/>
      <c r="E6131" s="32"/>
      <c r="F6131" s="32"/>
      <c r="I6131" s="32"/>
    </row>
    <row r="6132" ht="34.5" customHeight="1">
      <c r="A6132" s="32"/>
      <c r="B6132" s="32"/>
      <c r="C6132" s="32"/>
      <c r="D6132" s="32"/>
      <c r="E6132" s="32"/>
      <c r="F6132" s="32"/>
      <c r="I6132" s="32"/>
    </row>
    <row r="6133" ht="34.5" customHeight="1">
      <c r="A6133" s="32"/>
      <c r="B6133" s="32"/>
      <c r="C6133" s="32"/>
      <c r="D6133" s="32"/>
      <c r="E6133" s="32"/>
      <c r="F6133" s="32"/>
      <c r="I6133" s="32"/>
    </row>
    <row r="6134" ht="34.5" customHeight="1">
      <c r="A6134" s="32"/>
      <c r="B6134" s="32"/>
      <c r="C6134" s="32"/>
      <c r="D6134" s="32"/>
      <c r="E6134" s="32"/>
      <c r="F6134" s="32"/>
      <c r="I6134" s="32"/>
    </row>
    <row r="6135" ht="34.5" customHeight="1">
      <c r="A6135" s="32"/>
      <c r="B6135" s="32"/>
      <c r="D6135" s="32"/>
      <c r="E6135" s="32"/>
      <c r="I6135" s="32"/>
    </row>
    <row r="6136" ht="34.5" customHeight="1">
      <c r="A6136" s="32"/>
      <c r="B6136" s="32"/>
      <c r="C6136" s="32"/>
      <c r="D6136" s="32"/>
      <c r="E6136" s="32"/>
      <c r="F6136" s="32"/>
      <c r="I6136" s="32"/>
    </row>
    <row r="6137" ht="34.5" customHeight="1">
      <c r="A6137" s="32"/>
      <c r="B6137" s="32"/>
      <c r="D6137" s="32"/>
      <c r="E6137" s="32"/>
      <c r="I6137" s="32"/>
    </row>
    <row r="6138" ht="34.5" customHeight="1">
      <c r="A6138" s="32"/>
      <c r="B6138" s="32"/>
      <c r="C6138" s="32"/>
      <c r="D6138" s="32"/>
      <c r="E6138" s="32"/>
      <c r="F6138" s="32"/>
      <c r="I6138" s="32"/>
    </row>
    <row r="6139" ht="34.5" customHeight="1">
      <c r="A6139" s="32"/>
      <c r="B6139" s="32"/>
      <c r="D6139" s="32"/>
      <c r="E6139" s="32"/>
      <c r="I6139" s="32"/>
    </row>
    <row r="6140" ht="34.5" customHeight="1">
      <c r="A6140" s="32"/>
      <c r="B6140" s="32"/>
      <c r="D6140" s="32"/>
      <c r="E6140" s="32"/>
      <c r="I6140" s="32"/>
    </row>
    <row r="6141" ht="34.5" customHeight="1">
      <c r="A6141" s="32"/>
      <c r="B6141" s="32"/>
      <c r="D6141" s="32"/>
      <c r="E6141" s="32"/>
      <c r="I6141" s="32"/>
    </row>
    <row r="6142" ht="34.5" customHeight="1">
      <c r="A6142" s="32"/>
      <c r="B6142" s="32"/>
      <c r="D6142" s="32"/>
      <c r="E6142" s="32"/>
      <c r="I6142" s="32"/>
    </row>
    <row r="6143" ht="34.5" customHeight="1">
      <c r="A6143" s="32"/>
      <c r="B6143" s="32"/>
      <c r="C6143" s="32"/>
      <c r="D6143" s="32"/>
      <c r="E6143" s="32"/>
      <c r="F6143" s="32"/>
      <c r="I6143" s="32"/>
    </row>
    <row r="6144" ht="34.5" customHeight="1">
      <c r="A6144" s="32"/>
      <c r="B6144" s="32"/>
      <c r="D6144" s="32"/>
      <c r="E6144" s="32"/>
      <c r="I6144" s="32"/>
    </row>
    <row r="6145" ht="34.5" customHeight="1">
      <c r="A6145" s="32"/>
      <c r="B6145" s="32"/>
      <c r="D6145" s="32"/>
      <c r="E6145" s="32"/>
      <c r="I6145" s="32"/>
    </row>
    <row r="6146" ht="34.5" customHeight="1">
      <c r="A6146" s="32"/>
      <c r="B6146" s="32"/>
      <c r="D6146" s="32"/>
      <c r="E6146" s="32"/>
      <c r="I6146" s="32"/>
    </row>
    <row r="6147" ht="34.5" customHeight="1">
      <c r="A6147" s="32"/>
      <c r="B6147" s="32"/>
      <c r="D6147" s="32"/>
      <c r="E6147" s="32"/>
      <c r="I6147" s="32"/>
    </row>
    <row r="6148" ht="34.5" customHeight="1">
      <c r="A6148" s="32"/>
      <c r="B6148" s="32"/>
      <c r="C6148" s="32"/>
      <c r="D6148" s="32"/>
      <c r="E6148" s="32"/>
      <c r="F6148" s="32"/>
      <c r="I6148" s="32"/>
    </row>
    <row r="6149" ht="34.5" customHeight="1">
      <c r="A6149" s="32"/>
      <c r="B6149" s="32"/>
      <c r="D6149" s="32"/>
      <c r="E6149" s="32"/>
      <c r="I6149" s="32"/>
    </row>
    <row r="6150" ht="34.5" customHeight="1">
      <c r="A6150" s="32"/>
      <c r="B6150" s="32"/>
      <c r="D6150" s="32"/>
      <c r="E6150" s="32"/>
      <c r="I6150" s="32"/>
    </row>
    <row r="6151" ht="34.5" customHeight="1">
      <c r="A6151" s="32"/>
      <c r="B6151" s="32"/>
      <c r="D6151" s="32"/>
      <c r="E6151" s="32"/>
      <c r="I6151" s="32"/>
    </row>
    <row r="6152" ht="34.5" customHeight="1">
      <c r="A6152" s="32"/>
      <c r="B6152" s="32"/>
      <c r="D6152" s="32"/>
      <c r="E6152" s="32"/>
      <c r="I6152" s="32"/>
    </row>
    <row r="6153" ht="34.5" customHeight="1">
      <c r="A6153" s="32"/>
      <c r="B6153" s="32"/>
      <c r="C6153" s="32"/>
      <c r="D6153" s="32"/>
      <c r="E6153" s="32"/>
      <c r="F6153" s="32"/>
      <c r="I6153" s="32"/>
    </row>
    <row r="6154" ht="34.5" customHeight="1">
      <c r="A6154" s="32"/>
      <c r="B6154" s="32"/>
      <c r="D6154" s="32"/>
      <c r="E6154" s="32"/>
      <c r="I6154" s="32"/>
    </row>
    <row r="6155" ht="34.5" customHeight="1">
      <c r="A6155" s="32"/>
      <c r="B6155" s="32"/>
      <c r="C6155" s="32"/>
      <c r="D6155" s="32"/>
      <c r="E6155" s="32"/>
      <c r="F6155" s="32"/>
      <c r="I6155" s="32"/>
    </row>
    <row r="6156" ht="34.5" customHeight="1">
      <c r="A6156" s="32"/>
      <c r="B6156" s="32"/>
      <c r="D6156" s="32"/>
      <c r="E6156" s="32"/>
      <c r="I6156" s="32"/>
    </row>
    <row r="6157" ht="34.5" customHeight="1">
      <c r="A6157" s="32"/>
      <c r="B6157" s="32"/>
      <c r="C6157" s="32"/>
      <c r="D6157" s="32"/>
      <c r="E6157" s="32"/>
      <c r="F6157" s="32"/>
      <c r="I6157" s="32"/>
    </row>
    <row r="6158" ht="34.5" customHeight="1">
      <c r="A6158" s="32"/>
      <c r="B6158" s="32"/>
      <c r="D6158" s="32"/>
      <c r="E6158" s="32"/>
      <c r="I6158" s="32"/>
    </row>
    <row r="6159" ht="34.5" customHeight="1">
      <c r="A6159" s="32"/>
      <c r="B6159" s="32"/>
      <c r="C6159" s="32"/>
      <c r="D6159" s="32"/>
      <c r="E6159" s="32"/>
      <c r="F6159" s="32"/>
      <c r="I6159" s="32"/>
    </row>
    <row r="6160" ht="34.5" customHeight="1">
      <c r="A6160" s="32"/>
      <c r="B6160" s="32"/>
      <c r="D6160" s="32"/>
      <c r="E6160" s="32"/>
      <c r="I6160" s="32"/>
    </row>
    <row r="6161" ht="34.5" customHeight="1">
      <c r="A6161" s="32"/>
      <c r="B6161" s="32"/>
      <c r="C6161" s="32"/>
      <c r="D6161" s="32"/>
      <c r="E6161" s="32"/>
      <c r="F6161" s="32"/>
      <c r="I6161" s="32"/>
    </row>
    <row r="6162" ht="34.5" customHeight="1">
      <c r="A6162" s="32"/>
      <c r="B6162" s="32"/>
      <c r="D6162" s="32"/>
      <c r="E6162" s="32"/>
      <c r="I6162" s="32"/>
    </row>
    <row r="6163" ht="34.5" customHeight="1">
      <c r="A6163" s="32"/>
      <c r="B6163" s="32"/>
      <c r="C6163" s="32"/>
      <c r="D6163" s="32"/>
      <c r="E6163" s="32"/>
      <c r="F6163" s="32"/>
      <c r="I6163" s="32"/>
    </row>
    <row r="6164" ht="34.5" customHeight="1">
      <c r="A6164" s="32"/>
      <c r="B6164" s="32"/>
      <c r="D6164" s="32"/>
      <c r="E6164" s="32"/>
      <c r="I6164" s="32"/>
    </row>
    <row r="6165" ht="34.5" customHeight="1">
      <c r="A6165" s="32"/>
      <c r="B6165" s="32"/>
      <c r="C6165" s="32"/>
      <c r="D6165" s="32"/>
      <c r="E6165" s="32"/>
      <c r="F6165" s="32"/>
      <c r="I6165" s="32"/>
    </row>
    <row r="6166" ht="34.5" customHeight="1">
      <c r="A6166" s="32"/>
      <c r="B6166" s="32"/>
      <c r="C6166" s="32"/>
      <c r="D6166" s="32"/>
      <c r="E6166" s="32"/>
      <c r="F6166" s="32"/>
      <c r="I6166" s="32"/>
    </row>
    <row r="6167" ht="34.5" customHeight="1">
      <c r="A6167" s="32"/>
      <c r="B6167" s="32"/>
      <c r="D6167" s="32"/>
      <c r="E6167" s="32"/>
      <c r="I6167" s="32"/>
    </row>
    <row r="6168" ht="34.5" customHeight="1">
      <c r="A6168" s="32"/>
      <c r="B6168" s="32"/>
      <c r="C6168" s="32"/>
      <c r="D6168" s="32"/>
      <c r="E6168" s="32"/>
      <c r="F6168" s="32"/>
      <c r="I6168" s="32"/>
    </row>
    <row r="6169" ht="34.5" customHeight="1">
      <c r="A6169" s="32"/>
      <c r="B6169" s="32"/>
      <c r="D6169" s="32"/>
      <c r="E6169" s="32"/>
      <c r="I6169" s="32"/>
    </row>
    <row r="6170" ht="34.5" customHeight="1">
      <c r="A6170" s="32"/>
      <c r="B6170" s="32"/>
      <c r="D6170" s="32"/>
      <c r="E6170" s="32"/>
      <c r="I6170" s="32"/>
    </row>
    <row r="6171" ht="34.5" customHeight="1">
      <c r="A6171" s="32"/>
      <c r="B6171" s="32"/>
      <c r="D6171" s="32"/>
      <c r="E6171" s="32"/>
      <c r="I6171" s="32"/>
    </row>
    <row r="6172" ht="34.5" customHeight="1">
      <c r="A6172" s="32"/>
      <c r="B6172" s="32"/>
      <c r="C6172" s="32"/>
      <c r="D6172" s="32"/>
      <c r="E6172" s="32"/>
      <c r="F6172" s="32"/>
      <c r="I6172" s="32"/>
    </row>
    <row r="6173" ht="34.5" customHeight="1">
      <c r="A6173" s="32"/>
      <c r="B6173" s="32"/>
      <c r="C6173" s="32"/>
      <c r="D6173" s="32"/>
      <c r="E6173" s="32"/>
      <c r="F6173" s="32"/>
      <c r="I6173" s="32"/>
    </row>
    <row r="6174" ht="34.5" customHeight="1">
      <c r="A6174" s="32"/>
      <c r="B6174" s="32"/>
      <c r="C6174" s="32"/>
      <c r="D6174" s="32"/>
      <c r="E6174" s="32"/>
      <c r="F6174" s="32"/>
      <c r="I6174" s="32"/>
    </row>
    <row r="6175" ht="34.5" customHeight="1">
      <c r="A6175" s="32"/>
      <c r="B6175" s="32"/>
      <c r="C6175" s="32"/>
      <c r="D6175" s="32"/>
      <c r="E6175" s="32"/>
      <c r="F6175" s="32"/>
      <c r="I6175" s="32"/>
    </row>
    <row r="6176" ht="34.5" customHeight="1">
      <c r="A6176" s="32"/>
      <c r="B6176" s="32"/>
      <c r="C6176" s="32"/>
      <c r="D6176" s="32"/>
      <c r="E6176" s="32"/>
      <c r="F6176" s="32"/>
      <c r="I6176" s="32"/>
    </row>
    <row r="6177" ht="34.5" customHeight="1">
      <c r="A6177" s="32"/>
      <c r="B6177" s="32"/>
      <c r="C6177" s="32"/>
      <c r="D6177" s="32"/>
      <c r="E6177" s="32"/>
      <c r="F6177" s="32"/>
      <c r="I6177" s="32"/>
    </row>
    <row r="6178" ht="34.5" customHeight="1">
      <c r="A6178" s="32"/>
      <c r="B6178" s="32"/>
      <c r="D6178" s="32"/>
      <c r="E6178" s="32"/>
      <c r="I6178" s="32"/>
    </row>
    <row r="6179" ht="34.5" customHeight="1">
      <c r="A6179" s="32"/>
      <c r="B6179" s="32"/>
      <c r="C6179" s="32"/>
      <c r="D6179" s="32"/>
      <c r="E6179" s="32"/>
      <c r="F6179" s="32"/>
      <c r="I6179" s="32"/>
    </row>
    <row r="6180" ht="34.5" customHeight="1">
      <c r="A6180" s="32"/>
      <c r="B6180" s="32"/>
      <c r="D6180" s="32"/>
      <c r="E6180" s="32"/>
      <c r="I6180" s="32"/>
    </row>
    <row r="6181" ht="34.5" customHeight="1">
      <c r="A6181" s="32"/>
      <c r="B6181" s="32"/>
      <c r="C6181" s="32"/>
      <c r="D6181" s="32"/>
      <c r="E6181" s="32"/>
      <c r="F6181" s="32"/>
      <c r="I6181" s="32"/>
    </row>
    <row r="6182" ht="34.5" customHeight="1">
      <c r="A6182" s="32"/>
      <c r="B6182" s="32"/>
      <c r="D6182" s="32"/>
      <c r="E6182" s="32"/>
      <c r="I6182" s="32"/>
    </row>
    <row r="6183" ht="34.5" customHeight="1">
      <c r="A6183" s="32"/>
      <c r="B6183" s="32"/>
      <c r="C6183" s="32"/>
      <c r="D6183" s="32"/>
      <c r="E6183" s="32"/>
      <c r="F6183" s="32"/>
      <c r="I6183" s="32"/>
    </row>
    <row r="6184" ht="34.5" customHeight="1">
      <c r="A6184" s="32"/>
      <c r="B6184" s="32"/>
      <c r="D6184" s="32"/>
      <c r="E6184" s="32"/>
      <c r="I6184" s="32"/>
    </row>
    <row r="6185" ht="34.5" customHeight="1">
      <c r="A6185" s="32"/>
      <c r="B6185" s="32"/>
      <c r="C6185" s="32"/>
      <c r="D6185" s="32"/>
      <c r="E6185" s="32"/>
      <c r="F6185" s="32"/>
      <c r="I6185" s="32"/>
    </row>
    <row r="6186" ht="34.5" customHeight="1">
      <c r="A6186" s="32"/>
      <c r="B6186" s="32"/>
      <c r="D6186" s="32"/>
      <c r="E6186" s="32"/>
      <c r="I6186" s="32"/>
    </row>
    <row r="6187" ht="34.5" customHeight="1">
      <c r="A6187" s="32"/>
      <c r="B6187" s="32"/>
      <c r="C6187" s="32"/>
      <c r="D6187" s="32"/>
      <c r="E6187" s="32"/>
      <c r="F6187" s="32"/>
      <c r="I6187" s="32"/>
    </row>
    <row r="6188" ht="34.5" customHeight="1">
      <c r="A6188" s="32"/>
      <c r="B6188" s="32"/>
      <c r="D6188" s="32"/>
      <c r="E6188" s="32"/>
      <c r="I6188" s="32"/>
    </row>
    <row r="6189" ht="34.5" customHeight="1">
      <c r="A6189" s="32"/>
      <c r="B6189" s="32"/>
      <c r="C6189" s="32"/>
      <c r="D6189" s="32"/>
      <c r="E6189" s="32"/>
      <c r="F6189" s="32"/>
      <c r="I6189" s="32"/>
    </row>
    <row r="6190" ht="34.5" customHeight="1">
      <c r="A6190" s="32"/>
      <c r="B6190" s="32"/>
      <c r="D6190" s="32"/>
      <c r="E6190" s="32"/>
      <c r="I6190" s="32"/>
    </row>
    <row r="6191" ht="34.5" customHeight="1">
      <c r="A6191" s="32"/>
      <c r="B6191" s="32"/>
      <c r="C6191" s="32"/>
      <c r="D6191" s="32"/>
      <c r="E6191" s="32"/>
      <c r="F6191" s="32"/>
      <c r="I6191" s="32"/>
    </row>
    <row r="6192" ht="34.5" customHeight="1">
      <c r="A6192" s="32"/>
      <c r="B6192" s="32"/>
      <c r="D6192" s="32"/>
      <c r="E6192" s="32"/>
      <c r="I6192" s="32"/>
    </row>
    <row r="6193" ht="34.5" customHeight="1">
      <c r="A6193" s="32"/>
      <c r="B6193" s="32"/>
      <c r="C6193" s="32"/>
      <c r="D6193" s="32"/>
      <c r="E6193" s="32"/>
      <c r="F6193" s="32"/>
      <c r="I6193" s="32"/>
    </row>
    <row r="6194" ht="34.5" customHeight="1">
      <c r="A6194" s="32"/>
      <c r="B6194" s="32"/>
      <c r="D6194" s="32"/>
      <c r="E6194" s="32"/>
      <c r="I6194" s="32"/>
    </row>
    <row r="6195" ht="34.5" customHeight="1">
      <c r="A6195" s="32"/>
      <c r="B6195" s="32"/>
      <c r="C6195" s="32"/>
      <c r="D6195" s="32"/>
      <c r="E6195" s="32"/>
      <c r="F6195" s="32"/>
      <c r="I6195" s="32"/>
    </row>
    <row r="6196" ht="34.5" customHeight="1">
      <c r="A6196" s="32"/>
      <c r="B6196" s="32"/>
      <c r="D6196" s="32"/>
      <c r="E6196" s="32"/>
      <c r="I6196" s="32"/>
    </row>
    <row r="6197" ht="34.5" customHeight="1">
      <c r="A6197" s="32"/>
      <c r="B6197" s="32"/>
      <c r="C6197" s="32"/>
      <c r="D6197" s="32"/>
      <c r="E6197" s="32"/>
      <c r="F6197" s="32"/>
      <c r="I6197" s="32"/>
    </row>
    <row r="6198" ht="34.5" customHeight="1">
      <c r="A6198" s="32"/>
      <c r="B6198" s="32"/>
      <c r="D6198" s="32"/>
      <c r="E6198" s="32"/>
      <c r="I6198" s="32"/>
    </row>
    <row r="6199" ht="34.5" customHeight="1">
      <c r="A6199" s="32"/>
      <c r="B6199" s="32"/>
      <c r="C6199" s="32"/>
      <c r="D6199" s="32"/>
      <c r="E6199" s="32"/>
      <c r="F6199" s="32"/>
      <c r="I6199" s="32"/>
    </row>
    <row r="6200" ht="34.5" customHeight="1">
      <c r="A6200" s="32"/>
      <c r="B6200" s="32"/>
      <c r="D6200" s="32"/>
      <c r="E6200" s="32"/>
      <c r="I6200" s="32"/>
    </row>
    <row r="6201" ht="34.5" customHeight="1">
      <c r="A6201" s="32"/>
      <c r="B6201" s="32"/>
      <c r="C6201" s="32"/>
      <c r="D6201" s="32"/>
      <c r="E6201" s="32"/>
      <c r="F6201" s="32"/>
      <c r="I6201" s="32"/>
    </row>
    <row r="6202" ht="34.5" customHeight="1">
      <c r="A6202" s="32"/>
      <c r="B6202" s="32"/>
      <c r="D6202" s="32"/>
      <c r="E6202" s="32"/>
      <c r="I6202" s="32"/>
    </row>
    <row r="6203" ht="34.5" customHeight="1">
      <c r="A6203" s="32"/>
      <c r="B6203" s="32"/>
      <c r="C6203" s="32"/>
      <c r="D6203" s="32"/>
      <c r="E6203" s="32"/>
      <c r="F6203" s="32"/>
      <c r="I6203" s="32"/>
    </row>
    <row r="6204" ht="34.5" customHeight="1">
      <c r="A6204" s="32"/>
      <c r="B6204" s="32"/>
      <c r="C6204" s="32"/>
      <c r="D6204" s="32"/>
      <c r="E6204" s="32"/>
      <c r="F6204" s="32"/>
      <c r="I6204" s="32"/>
    </row>
    <row r="6205" ht="34.5" customHeight="1">
      <c r="A6205" s="32"/>
      <c r="B6205" s="32"/>
      <c r="C6205" s="32"/>
      <c r="D6205" s="32"/>
      <c r="E6205" s="32"/>
      <c r="F6205" s="32"/>
      <c r="I6205" s="32"/>
    </row>
    <row r="6206" ht="34.5" customHeight="1">
      <c r="A6206" s="32"/>
      <c r="B6206" s="32"/>
      <c r="C6206" s="32"/>
      <c r="D6206" s="32"/>
      <c r="E6206" s="32"/>
      <c r="F6206" s="32"/>
      <c r="I6206" s="32"/>
    </row>
    <row r="6207" ht="34.5" customHeight="1">
      <c r="A6207" s="32"/>
      <c r="B6207" s="32"/>
      <c r="C6207" s="32"/>
      <c r="D6207" s="32"/>
      <c r="E6207" s="32"/>
      <c r="F6207" s="32"/>
      <c r="I6207" s="32"/>
    </row>
    <row r="6208" ht="34.5" customHeight="1">
      <c r="A6208" s="32"/>
      <c r="B6208" s="32"/>
      <c r="D6208" s="32"/>
      <c r="E6208" s="32"/>
      <c r="I6208" s="32"/>
    </row>
    <row r="6209" ht="34.5" customHeight="1">
      <c r="A6209" s="32"/>
      <c r="B6209" s="32"/>
      <c r="C6209" s="32"/>
      <c r="D6209" s="32"/>
      <c r="E6209" s="32"/>
      <c r="F6209" s="32"/>
      <c r="I6209" s="32"/>
    </row>
    <row r="6210" ht="34.5" customHeight="1">
      <c r="A6210" s="32"/>
      <c r="B6210" s="32"/>
      <c r="D6210" s="32"/>
      <c r="E6210" s="32"/>
      <c r="I6210" s="32"/>
    </row>
    <row r="6211" ht="34.5" customHeight="1">
      <c r="A6211" s="32"/>
      <c r="B6211" s="32"/>
      <c r="C6211" s="32"/>
      <c r="D6211" s="32"/>
      <c r="E6211" s="32"/>
      <c r="F6211" s="32"/>
      <c r="I6211" s="32"/>
    </row>
    <row r="6212" ht="34.5" customHeight="1">
      <c r="A6212" s="32"/>
      <c r="B6212" s="32"/>
      <c r="D6212" s="32"/>
      <c r="E6212" s="32"/>
      <c r="I6212" s="32"/>
    </row>
    <row r="6213" ht="34.5" customHeight="1">
      <c r="A6213" s="32"/>
      <c r="B6213" s="32"/>
      <c r="C6213" s="32"/>
      <c r="D6213" s="32"/>
      <c r="E6213" s="32"/>
      <c r="F6213" s="32"/>
      <c r="I6213" s="32"/>
    </row>
    <row r="6214" ht="34.5" customHeight="1">
      <c r="A6214" s="32"/>
      <c r="B6214" s="32"/>
      <c r="D6214" s="32"/>
      <c r="E6214" s="32"/>
      <c r="I6214" s="32"/>
    </row>
    <row r="6215" ht="34.5" customHeight="1">
      <c r="A6215" s="32"/>
      <c r="B6215" s="32"/>
      <c r="C6215" s="32"/>
      <c r="D6215" s="32"/>
      <c r="E6215" s="32"/>
      <c r="F6215" s="32"/>
      <c r="I6215" s="32"/>
    </row>
    <row r="6216" ht="34.5" customHeight="1">
      <c r="A6216" s="32"/>
      <c r="B6216" s="32"/>
      <c r="D6216" s="32"/>
      <c r="E6216" s="32"/>
      <c r="I6216" s="32"/>
    </row>
    <row r="6217" ht="34.5" customHeight="1">
      <c r="A6217" s="32"/>
      <c r="B6217" s="32"/>
      <c r="C6217" s="32"/>
      <c r="D6217" s="32"/>
      <c r="E6217" s="32"/>
      <c r="F6217" s="32"/>
      <c r="I6217" s="32"/>
    </row>
    <row r="6218" ht="34.5" customHeight="1">
      <c r="A6218" s="32"/>
      <c r="B6218" s="32"/>
      <c r="D6218" s="32"/>
      <c r="E6218" s="32"/>
      <c r="I6218" s="32"/>
    </row>
    <row r="6219" ht="34.5" customHeight="1">
      <c r="A6219" s="32"/>
      <c r="B6219" s="32"/>
      <c r="C6219" s="32"/>
      <c r="D6219" s="32"/>
      <c r="E6219" s="32"/>
      <c r="F6219" s="32"/>
      <c r="I6219" s="32"/>
    </row>
    <row r="6220" ht="34.5" customHeight="1">
      <c r="A6220" s="32"/>
      <c r="B6220" s="32"/>
      <c r="D6220" s="32"/>
      <c r="E6220" s="32"/>
      <c r="I6220" s="32"/>
    </row>
    <row r="6221" ht="34.5" customHeight="1">
      <c r="A6221" s="32"/>
      <c r="B6221" s="32"/>
      <c r="C6221" s="32"/>
      <c r="D6221" s="32"/>
      <c r="E6221" s="32"/>
      <c r="F6221" s="32"/>
      <c r="I6221" s="32"/>
    </row>
    <row r="6222" ht="34.5" customHeight="1">
      <c r="A6222" s="32"/>
      <c r="B6222" s="32"/>
      <c r="D6222" s="32"/>
      <c r="E6222" s="32"/>
      <c r="I6222" s="32"/>
    </row>
    <row r="6223" ht="34.5" customHeight="1">
      <c r="A6223" s="32"/>
      <c r="B6223" s="32"/>
      <c r="C6223" s="32"/>
      <c r="D6223" s="32"/>
      <c r="E6223" s="32"/>
      <c r="F6223" s="32"/>
      <c r="I6223" s="32"/>
    </row>
    <row r="6224" ht="34.5" customHeight="1">
      <c r="A6224" s="32"/>
      <c r="B6224" s="32"/>
      <c r="D6224" s="32"/>
      <c r="E6224" s="32"/>
      <c r="I6224" s="32"/>
    </row>
    <row r="6225" ht="34.5" customHeight="1">
      <c r="A6225" s="32"/>
      <c r="B6225" s="32"/>
      <c r="C6225" s="32"/>
      <c r="D6225" s="32"/>
      <c r="E6225" s="32"/>
      <c r="F6225" s="32"/>
      <c r="I6225" s="32"/>
    </row>
    <row r="6226" ht="34.5" customHeight="1">
      <c r="A6226" s="32"/>
      <c r="B6226" s="32"/>
      <c r="D6226" s="32"/>
      <c r="E6226" s="32"/>
      <c r="I6226" s="32"/>
    </row>
    <row r="6227" ht="34.5" customHeight="1">
      <c r="A6227" s="32"/>
      <c r="B6227" s="32"/>
      <c r="C6227" s="32"/>
      <c r="D6227" s="32"/>
      <c r="E6227" s="32"/>
      <c r="F6227" s="32"/>
      <c r="I6227" s="32"/>
    </row>
    <row r="6228" ht="34.5" customHeight="1">
      <c r="A6228" s="32"/>
      <c r="B6228" s="32"/>
      <c r="D6228" s="32"/>
      <c r="E6228" s="32"/>
      <c r="I6228" s="32"/>
    </row>
    <row r="6229" ht="34.5" customHeight="1">
      <c r="A6229" s="32"/>
      <c r="B6229" s="32"/>
      <c r="C6229" s="32"/>
      <c r="D6229" s="32"/>
      <c r="E6229" s="32"/>
      <c r="F6229" s="32"/>
      <c r="I6229" s="32"/>
    </row>
    <row r="6230" ht="34.5" customHeight="1">
      <c r="A6230" s="32"/>
      <c r="B6230" s="32"/>
      <c r="D6230" s="32"/>
      <c r="E6230" s="32"/>
      <c r="I6230" s="32"/>
    </row>
    <row r="6231" ht="34.5" customHeight="1">
      <c r="A6231" s="32"/>
      <c r="B6231" s="32"/>
      <c r="C6231" s="32"/>
      <c r="D6231" s="32"/>
      <c r="E6231" s="32"/>
      <c r="F6231" s="32"/>
      <c r="I6231" s="32"/>
    </row>
    <row r="6232" ht="34.5" customHeight="1">
      <c r="A6232" s="32"/>
      <c r="B6232" s="32"/>
      <c r="D6232" s="32"/>
      <c r="E6232" s="32"/>
      <c r="I6232" s="32"/>
    </row>
    <row r="6233" ht="34.5" customHeight="1">
      <c r="A6233" s="32"/>
      <c r="B6233" s="32"/>
      <c r="C6233" s="32"/>
      <c r="D6233" s="32"/>
      <c r="E6233" s="32"/>
      <c r="F6233" s="32"/>
      <c r="I6233" s="32"/>
    </row>
    <row r="6234" ht="34.5" customHeight="1">
      <c r="A6234" s="32"/>
      <c r="B6234" s="32"/>
      <c r="D6234" s="32"/>
      <c r="E6234" s="32"/>
      <c r="I6234" s="32"/>
    </row>
    <row r="6235" ht="34.5" customHeight="1">
      <c r="A6235" s="32"/>
      <c r="B6235" s="32"/>
      <c r="C6235" s="32"/>
      <c r="D6235" s="32"/>
      <c r="E6235" s="32"/>
      <c r="F6235" s="32"/>
      <c r="I6235" s="32"/>
    </row>
    <row r="6236" ht="34.5" customHeight="1">
      <c r="A6236" s="32"/>
      <c r="B6236" s="32"/>
      <c r="D6236" s="32"/>
      <c r="E6236" s="32"/>
      <c r="I6236" s="32"/>
    </row>
    <row r="6237" ht="34.5" customHeight="1">
      <c r="A6237" s="32"/>
      <c r="B6237" s="32"/>
      <c r="C6237" s="32"/>
      <c r="D6237" s="32"/>
      <c r="E6237" s="32"/>
      <c r="F6237" s="32"/>
      <c r="I6237" s="32"/>
    </row>
    <row r="6238" ht="34.5" customHeight="1">
      <c r="A6238" s="32"/>
      <c r="B6238" s="32"/>
      <c r="D6238" s="32"/>
      <c r="E6238" s="32"/>
      <c r="I6238" s="32"/>
    </row>
    <row r="6239" ht="34.5" customHeight="1">
      <c r="A6239" s="32"/>
      <c r="B6239" s="32"/>
      <c r="C6239" s="32"/>
      <c r="D6239" s="32"/>
      <c r="E6239" s="32"/>
      <c r="F6239" s="32"/>
      <c r="I6239" s="32"/>
    </row>
    <row r="6240" ht="34.5" customHeight="1">
      <c r="A6240" s="32"/>
      <c r="B6240" s="32"/>
      <c r="D6240" s="32"/>
      <c r="E6240" s="32"/>
      <c r="I6240" s="32"/>
    </row>
    <row r="6241" ht="34.5" customHeight="1">
      <c r="A6241" s="32"/>
      <c r="B6241" s="32"/>
      <c r="C6241" s="32"/>
      <c r="D6241" s="32"/>
      <c r="E6241" s="32"/>
      <c r="F6241" s="32"/>
      <c r="I6241" s="32"/>
    </row>
    <row r="6242" ht="34.5" customHeight="1">
      <c r="A6242" s="32"/>
      <c r="B6242" s="32"/>
      <c r="D6242" s="32"/>
      <c r="E6242" s="32"/>
      <c r="I6242" s="32"/>
    </row>
    <row r="6243" ht="34.5" customHeight="1">
      <c r="A6243" s="32"/>
      <c r="B6243" s="32"/>
      <c r="C6243" s="32"/>
      <c r="D6243" s="32"/>
      <c r="E6243" s="32"/>
      <c r="F6243" s="32"/>
      <c r="I6243" s="32"/>
    </row>
    <row r="6244" ht="34.5" customHeight="1">
      <c r="A6244" s="32"/>
      <c r="B6244" s="32"/>
      <c r="D6244" s="32"/>
      <c r="E6244" s="32"/>
      <c r="I6244" s="32"/>
    </row>
    <row r="6245" ht="34.5" customHeight="1">
      <c r="A6245" s="32"/>
      <c r="B6245" s="32"/>
      <c r="D6245" s="32"/>
      <c r="E6245" s="32"/>
      <c r="I6245" s="32"/>
    </row>
    <row r="6246" ht="34.5" customHeight="1">
      <c r="A6246" s="32"/>
      <c r="B6246" s="32"/>
      <c r="D6246" s="32"/>
      <c r="E6246" s="32"/>
      <c r="I6246" s="32"/>
    </row>
    <row r="6247" ht="34.5" customHeight="1">
      <c r="A6247" s="32"/>
      <c r="B6247" s="32"/>
      <c r="C6247" s="32"/>
      <c r="D6247" s="32"/>
      <c r="E6247" s="32"/>
      <c r="F6247" s="32"/>
      <c r="I6247" s="32"/>
    </row>
    <row r="6248" ht="34.5" customHeight="1">
      <c r="A6248" s="32"/>
      <c r="B6248" s="32"/>
      <c r="D6248" s="32"/>
      <c r="E6248" s="32"/>
      <c r="I6248" s="32"/>
    </row>
    <row r="6249" ht="34.5" customHeight="1">
      <c r="A6249" s="32"/>
      <c r="B6249" s="32"/>
      <c r="C6249" s="32"/>
      <c r="D6249" s="32"/>
      <c r="E6249" s="32"/>
      <c r="F6249" s="32"/>
      <c r="I6249" s="32"/>
    </row>
    <row r="6250" ht="34.5" customHeight="1">
      <c r="A6250" s="32"/>
      <c r="B6250" s="32"/>
      <c r="C6250" s="32"/>
      <c r="D6250" s="32"/>
      <c r="E6250" s="32"/>
      <c r="F6250" s="32"/>
      <c r="I6250" s="32"/>
    </row>
    <row r="6251" ht="34.5" customHeight="1">
      <c r="A6251" s="32"/>
      <c r="B6251" s="32"/>
      <c r="D6251" s="32"/>
      <c r="E6251" s="32"/>
      <c r="I6251" s="32"/>
    </row>
    <row r="6252" ht="34.5" customHeight="1">
      <c r="A6252" s="32"/>
      <c r="B6252" s="32"/>
      <c r="D6252" s="32"/>
      <c r="E6252" s="32"/>
      <c r="I6252" s="32"/>
    </row>
    <row r="6253" ht="34.5" customHeight="1">
      <c r="A6253" s="32"/>
      <c r="B6253" s="32"/>
      <c r="D6253" s="32"/>
      <c r="E6253" s="32"/>
      <c r="I6253" s="32"/>
    </row>
    <row r="6254" ht="34.5" customHeight="1">
      <c r="A6254" s="32"/>
      <c r="B6254" s="32"/>
      <c r="C6254" s="32"/>
      <c r="D6254" s="32"/>
      <c r="E6254" s="32"/>
      <c r="F6254" s="32"/>
      <c r="I6254" s="32"/>
    </row>
    <row r="6255" ht="34.5" customHeight="1">
      <c r="A6255" s="32"/>
      <c r="B6255" s="32"/>
      <c r="D6255" s="32"/>
      <c r="E6255" s="32"/>
      <c r="I6255" s="32"/>
    </row>
    <row r="6256" ht="34.5" customHeight="1">
      <c r="A6256" s="32"/>
      <c r="B6256" s="32"/>
      <c r="D6256" s="32"/>
      <c r="E6256" s="32"/>
      <c r="I6256" s="32"/>
    </row>
    <row r="6257" ht="34.5" customHeight="1">
      <c r="A6257" s="32"/>
      <c r="B6257" s="32"/>
      <c r="D6257" s="32"/>
      <c r="E6257" s="32"/>
      <c r="I6257" s="32"/>
    </row>
    <row r="6258" ht="34.5" customHeight="1">
      <c r="A6258" s="32"/>
      <c r="B6258" s="32"/>
      <c r="C6258" s="32"/>
      <c r="D6258" s="32"/>
      <c r="E6258" s="32"/>
      <c r="F6258" s="32"/>
      <c r="I6258" s="32"/>
    </row>
    <row r="6259" ht="34.5" customHeight="1">
      <c r="A6259" s="32"/>
      <c r="B6259" s="32"/>
      <c r="D6259" s="32"/>
      <c r="E6259" s="32"/>
      <c r="I6259" s="32"/>
    </row>
    <row r="6260" ht="34.5" customHeight="1">
      <c r="A6260" s="32"/>
      <c r="B6260" s="32"/>
      <c r="D6260" s="32"/>
      <c r="E6260" s="32"/>
      <c r="I6260" s="32"/>
    </row>
    <row r="6261" ht="34.5" customHeight="1">
      <c r="A6261" s="32"/>
      <c r="B6261" s="32"/>
      <c r="D6261" s="32"/>
      <c r="E6261" s="32"/>
      <c r="I6261" s="32"/>
    </row>
    <row r="6262" ht="34.5" customHeight="1">
      <c r="A6262" s="32"/>
      <c r="B6262" s="32"/>
      <c r="C6262" s="32"/>
      <c r="D6262" s="32"/>
      <c r="E6262" s="32"/>
      <c r="F6262" s="32"/>
      <c r="I6262" s="32"/>
    </row>
    <row r="6263" ht="34.5" customHeight="1">
      <c r="A6263" s="32"/>
      <c r="B6263" s="32"/>
      <c r="C6263" s="32"/>
      <c r="D6263" s="32"/>
      <c r="E6263" s="32"/>
      <c r="F6263" s="32"/>
      <c r="I6263" s="32"/>
    </row>
    <row r="6264" ht="34.5" customHeight="1">
      <c r="A6264" s="32"/>
      <c r="B6264" s="32"/>
      <c r="D6264" s="32"/>
      <c r="E6264" s="32"/>
      <c r="I6264" s="32"/>
    </row>
    <row r="6265" ht="34.5" customHeight="1">
      <c r="A6265" s="32"/>
      <c r="B6265" s="32"/>
      <c r="D6265" s="32"/>
      <c r="E6265" s="32"/>
      <c r="I6265" s="32"/>
    </row>
    <row r="6266" ht="34.5" customHeight="1">
      <c r="A6266" s="32"/>
      <c r="B6266" s="32"/>
      <c r="D6266" s="32"/>
      <c r="E6266" s="32"/>
      <c r="I6266" s="32"/>
    </row>
    <row r="6267" ht="34.5" customHeight="1">
      <c r="A6267" s="32"/>
      <c r="B6267" s="32"/>
      <c r="C6267" s="32"/>
      <c r="D6267" s="32"/>
      <c r="E6267" s="32"/>
      <c r="F6267" s="32"/>
      <c r="I6267" s="32"/>
    </row>
    <row r="6268" ht="34.5" customHeight="1">
      <c r="A6268" s="32"/>
      <c r="B6268" s="32"/>
      <c r="D6268" s="32"/>
      <c r="E6268" s="32"/>
      <c r="I6268" s="32"/>
    </row>
    <row r="6269" ht="34.5" customHeight="1">
      <c r="A6269" s="32"/>
      <c r="B6269" s="32"/>
      <c r="D6269" s="32"/>
      <c r="E6269" s="32"/>
      <c r="I6269" s="32"/>
    </row>
    <row r="6270" ht="34.5" customHeight="1">
      <c r="A6270" s="32"/>
      <c r="B6270" s="32"/>
      <c r="D6270" s="32"/>
      <c r="E6270" s="32"/>
      <c r="I6270" s="32"/>
    </row>
    <row r="6271" ht="34.5" customHeight="1">
      <c r="A6271" s="32"/>
      <c r="B6271" s="32"/>
      <c r="C6271" s="32"/>
      <c r="D6271" s="32"/>
      <c r="E6271" s="32"/>
      <c r="F6271" s="32"/>
      <c r="I6271" s="32"/>
    </row>
    <row r="6272" ht="34.5" customHeight="1">
      <c r="A6272" s="32"/>
      <c r="B6272" s="32"/>
      <c r="D6272" s="32"/>
      <c r="E6272" s="32"/>
      <c r="I6272" s="32"/>
    </row>
    <row r="6273" ht="34.5" customHeight="1">
      <c r="A6273" s="32"/>
      <c r="B6273" s="32"/>
      <c r="D6273" s="32"/>
      <c r="E6273" s="32"/>
      <c r="I6273" s="32"/>
    </row>
    <row r="6274" ht="34.5" customHeight="1">
      <c r="A6274" s="32"/>
      <c r="B6274" s="32"/>
      <c r="D6274" s="32"/>
      <c r="E6274" s="32"/>
      <c r="I6274" s="32"/>
    </row>
    <row r="6275" ht="34.5" customHeight="1">
      <c r="A6275" s="32"/>
      <c r="B6275" s="32"/>
      <c r="C6275" s="32"/>
      <c r="D6275" s="32"/>
      <c r="E6275" s="32"/>
      <c r="F6275" s="32"/>
      <c r="I6275" s="32"/>
    </row>
    <row r="6276" ht="34.5" customHeight="1">
      <c r="A6276" s="32"/>
      <c r="B6276" s="32"/>
      <c r="D6276" s="32"/>
      <c r="E6276" s="32"/>
      <c r="I6276" s="32"/>
    </row>
    <row r="6277" ht="34.5" customHeight="1">
      <c r="A6277" s="32"/>
      <c r="B6277" s="32"/>
      <c r="D6277" s="32"/>
      <c r="E6277" s="32"/>
      <c r="I6277" s="32"/>
    </row>
    <row r="6278" ht="34.5" customHeight="1">
      <c r="A6278" s="32"/>
      <c r="B6278" s="32"/>
      <c r="D6278" s="32"/>
      <c r="E6278" s="32"/>
      <c r="I6278" s="32"/>
    </row>
    <row r="6279" ht="34.5" customHeight="1">
      <c r="A6279" s="32"/>
      <c r="B6279" s="32"/>
      <c r="C6279" s="32"/>
      <c r="D6279" s="32"/>
      <c r="E6279" s="32"/>
      <c r="F6279" s="32"/>
      <c r="I6279" s="32"/>
    </row>
    <row r="6280" ht="34.5" customHeight="1">
      <c r="A6280" s="32"/>
      <c r="B6280" s="32"/>
      <c r="C6280" s="32"/>
      <c r="D6280" s="32"/>
      <c r="E6280" s="32"/>
      <c r="F6280" s="32"/>
      <c r="I6280" s="32"/>
    </row>
    <row r="6281" ht="34.5" customHeight="1">
      <c r="A6281" s="32"/>
      <c r="B6281" s="32"/>
      <c r="D6281" s="32"/>
      <c r="E6281" s="32"/>
      <c r="I6281" s="32"/>
    </row>
    <row r="6282" ht="34.5" customHeight="1">
      <c r="A6282" s="32"/>
      <c r="B6282" s="32"/>
      <c r="D6282" s="32"/>
      <c r="E6282" s="32"/>
      <c r="I6282" s="32"/>
    </row>
    <row r="6283" ht="34.5" customHeight="1">
      <c r="A6283" s="32"/>
      <c r="B6283" s="32"/>
      <c r="D6283" s="32"/>
      <c r="E6283" s="32"/>
      <c r="I6283" s="32"/>
    </row>
    <row r="6284" ht="34.5" customHeight="1">
      <c r="A6284" s="32"/>
      <c r="B6284" s="32"/>
      <c r="C6284" s="32"/>
      <c r="D6284" s="32"/>
      <c r="E6284" s="32"/>
      <c r="F6284" s="32"/>
      <c r="I6284" s="32"/>
    </row>
    <row r="6285" ht="34.5" customHeight="1">
      <c r="A6285" s="32"/>
      <c r="B6285" s="32"/>
      <c r="D6285" s="32"/>
      <c r="E6285" s="32"/>
      <c r="I6285" s="32"/>
    </row>
    <row r="6286" ht="34.5" customHeight="1">
      <c r="A6286" s="32"/>
      <c r="B6286" s="32"/>
      <c r="C6286" s="32"/>
      <c r="D6286" s="32"/>
      <c r="E6286" s="32"/>
      <c r="F6286" s="32"/>
      <c r="I6286" s="32"/>
    </row>
    <row r="6287" ht="34.5" customHeight="1">
      <c r="A6287" s="32"/>
      <c r="B6287" s="32"/>
      <c r="D6287" s="32"/>
      <c r="E6287" s="32"/>
      <c r="I6287" s="32"/>
    </row>
    <row r="6288" ht="34.5" customHeight="1">
      <c r="A6288" s="32"/>
      <c r="B6288" s="32"/>
      <c r="C6288" s="32"/>
      <c r="D6288" s="32"/>
      <c r="E6288" s="32"/>
      <c r="F6288" s="32"/>
      <c r="I6288" s="32"/>
    </row>
    <row r="6289" ht="34.5" customHeight="1">
      <c r="A6289" s="32"/>
      <c r="B6289" s="32"/>
      <c r="D6289" s="32"/>
      <c r="E6289" s="32"/>
      <c r="I6289" s="32"/>
    </row>
    <row r="6290" ht="34.5" customHeight="1">
      <c r="A6290" s="32"/>
      <c r="B6290" s="32"/>
      <c r="C6290" s="32"/>
      <c r="D6290" s="32"/>
      <c r="E6290" s="32"/>
      <c r="F6290" s="32"/>
      <c r="I6290" s="32"/>
    </row>
    <row r="6291" ht="34.5" customHeight="1">
      <c r="A6291" s="32"/>
      <c r="B6291" s="32"/>
      <c r="D6291" s="32"/>
      <c r="E6291" s="32"/>
      <c r="I6291" s="32"/>
    </row>
    <row r="6292" ht="34.5" customHeight="1">
      <c r="A6292" s="32"/>
      <c r="B6292" s="32"/>
      <c r="D6292" s="32"/>
      <c r="E6292" s="32"/>
      <c r="I6292" s="32"/>
    </row>
    <row r="6293" ht="34.5" customHeight="1">
      <c r="A6293" s="32"/>
      <c r="B6293" s="32"/>
      <c r="D6293" s="32"/>
      <c r="E6293" s="32"/>
      <c r="I6293" s="32"/>
    </row>
    <row r="6294" ht="34.5" customHeight="1">
      <c r="A6294" s="32"/>
      <c r="B6294" s="32"/>
      <c r="C6294" s="32"/>
      <c r="D6294" s="32"/>
      <c r="E6294" s="32"/>
      <c r="F6294" s="32"/>
      <c r="I6294" s="32"/>
    </row>
    <row r="6295" ht="34.5" customHeight="1">
      <c r="A6295" s="32"/>
      <c r="B6295" s="32"/>
      <c r="D6295" s="32"/>
      <c r="E6295" s="32"/>
      <c r="I6295" s="32"/>
    </row>
    <row r="6296" ht="34.5" customHeight="1">
      <c r="A6296" s="32"/>
      <c r="B6296" s="32"/>
      <c r="D6296" s="32"/>
      <c r="E6296" s="32"/>
      <c r="I6296" s="32"/>
    </row>
    <row r="6297" ht="34.5" customHeight="1">
      <c r="A6297" s="32"/>
      <c r="B6297" s="32"/>
      <c r="D6297" s="32"/>
      <c r="E6297" s="32"/>
      <c r="I6297" s="32"/>
    </row>
    <row r="6298" ht="34.5" customHeight="1">
      <c r="A6298" s="32"/>
      <c r="B6298" s="32"/>
      <c r="C6298" s="32"/>
      <c r="D6298" s="32"/>
      <c r="E6298" s="32"/>
      <c r="F6298" s="32"/>
      <c r="I6298" s="32"/>
    </row>
    <row r="6299" ht="34.5" customHeight="1">
      <c r="A6299" s="32"/>
      <c r="B6299" s="32"/>
      <c r="D6299" s="32"/>
      <c r="E6299" s="32"/>
      <c r="I6299" s="32"/>
    </row>
    <row r="6300" ht="34.5" customHeight="1">
      <c r="A6300" s="32"/>
      <c r="B6300" s="32"/>
      <c r="D6300" s="32"/>
      <c r="E6300" s="32"/>
      <c r="I6300" s="32"/>
    </row>
    <row r="6301" ht="34.5" customHeight="1">
      <c r="A6301" s="32"/>
      <c r="B6301" s="32"/>
      <c r="D6301" s="32"/>
      <c r="E6301" s="32"/>
      <c r="I6301" s="32"/>
    </row>
    <row r="6302" ht="34.5" customHeight="1">
      <c r="A6302" s="32"/>
      <c r="B6302" s="32"/>
      <c r="D6302" s="32"/>
      <c r="E6302" s="32"/>
      <c r="I6302" s="32"/>
    </row>
    <row r="6303" ht="34.5" customHeight="1">
      <c r="A6303" s="32"/>
      <c r="B6303" s="32"/>
      <c r="D6303" s="32"/>
      <c r="E6303" s="32"/>
      <c r="I6303" s="32"/>
    </row>
    <row r="6304" ht="34.5" customHeight="1">
      <c r="A6304" s="32"/>
      <c r="B6304" s="32"/>
      <c r="C6304" s="32"/>
      <c r="D6304" s="32"/>
      <c r="E6304" s="32"/>
      <c r="F6304" s="32"/>
      <c r="I6304" s="32"/>
    </row>
    <row r="6305" ht="34.5" customHeight="1">
      <c r="A6305" s="32"/>
      <c r="B6305" s="32"/>
      <c r="C6305" s="32"/>
      <c r="D6305" s="32"/>
      <c r="E6305" s="32"/>
      <c r="F6305" s="32"/>
      <c r="I6305" s="32"/>
    </row>
    <row r="6306" ht="34.5" customHeight="1">
      <c r="A6306" s="32"/>
      <c r="B6306" s="32"/>
      <c r="D6306" s="32"/>
      <c r="E6306" s="32"/>
      <c r="I6306" s="32"/>
    </row>
    <row r="6307" ht="34.5" customHeight="1">
      <c r="A6307" s="32"/>
      <c r="B6307" s="32"/>
      <c r="D6307" s="32"/>
      <c r="E6307" s="32"/>
      <c r="I6307" s="32"/>
    </row>
    <row r="6308" ht="34.5" customHeight="1">
      <c r="A6308" s="32"/>
      <c r="B6308" s="32"/>
      <c r="D6308" s="32"/>
      <c r="E6308" s="32"/>
      <c r="I6308" s="32"/>
    </row>
    <row r="6309" ht="34.5" customHeight="1">
      <c r="A6309" s="32"/>
      <c r="B6309" s="32"/>
      <c r="C6309" s="32"/>
      <c r="D6309" s="32"/>
      <c r="E6309" s="32"/>
      <c r="F6309" s="32"/>
      <c r="I6309" s="32"/>
    </row>
    <row r="6310" ht="34.5" customHeight="1">
      <c r="A6310" s="32"/>
      <c r="B6310" s="32"/>
      <c r="D6310" s="32"/>
      <c r="E6310" s="32"/>
      <c r="I6310" s="32"/>
    </row>
    <row r="6311" ht="34.5" customHeight="1">
      <c r="A6311" s="32"/>
      <c r="B6311" s="32"/>
      <c r="D6311" s="32"/>
      <c r="E6311" s="32"/>
      <c r="I6311" s="32"/>
    </row>
    <row r="6312" ht="34.5" customHeight="1">
      <c r="A6312" s="32"/>
      <c r="B6312" s="32"/>
      <c r="D6312" s="32"/>
      <c r="E6312" s="32"/>
      <c r="I6312" s="32"/>
    </row>
    <row r="6313" ht="34.5" customHeight="1">
      <c r="A6313" s="32"/>
      <c r="B6313" s="32"/>
      <c r="C6313" s="32"/>
      <c r="D6313" s="32"/>
      <c r="E6313" s="32"/>
      <c r="F6313" s="32"/>
      <c r="I6313" s="32"/>
    </row>
    <row r="6314" ht="34.5" customHeight="1">
      <c r="A6314" s="32"/>
      <c r="B6314" s="32"/>
      <c r="D6314" s="32"/>
      <c r="E6314" s="32"/>
      <c r="I6314" s="32"/>
    </row>
    <row r="6315" ht="34.5" customHeight="1">
      <c r="A6315" s="32"/>
      <c r="B6315" s="32"/>
      <c r="D6315" s="32"/>
      <c r="E6315" s="32"/>
      <c r="I6315" s="32"/>
    </row>
    <row r="6316" ht="34.5" customHeight="1">
      <c r="A6316" s="32"/>
      <c r="B6316" s="32"/>
      <c r="D6316" s="32"/>
      <c r="E6316" s="32"/>
      <c r="I6316" s="32"/>
    </row>
    <row r="6317" ht="34.5" customHeight="1">
      <c r="A6317" s="32"/>
      <c r="B6317" s="32"/>
      <c r="C6317" s="32"/>
      <c r="D6317" s="32"/>
      <c r="E6317" s="32"/>
      <c r="F6317" s="32"/>
      <c r="I6317" s="32"/>
    </row>
    <row r="6318" ht="34.5" customHeight="1">
      <c r="A6318" s="32"/>
      <c r="B6318" s="32"/>
      <c r="C6318" s="32"/>
      <c r="D6318" s="32"/>
      <c r="E6318" s="32"/>
      <c r="F6318" s="32"/>
      <c r="I6318" s="32"/>
    </row>
    <row r="6319" ht="34.5" customHeight="1">
      <c r="A6319" s="32"/>
      <c r="B6319" s="32"/>
      <c r="D6319" s="32"/>
      <c r="E6319" s="32"/>
      <c r="I6319" s="32"/>
    </row>
    <row r="6320" ht="34.5" customHeight="1">
      <c r="A6320" s="32"/>
      <c r="B6320" s="32"/>
      <c r="C6320" s="32"/>
      <c r="D6320" s="32"/>
      <c r="E6320" s="32"/>
      <c r="F6320" s="32"/>
      <c r="I6320" s="32"/>
    </row>
    <row r="6321" ht="34.5" customHeight="1">
      <c r="A6321" s="32"/>
      <c r="B6321" s="32"/>
      <c r="D6321" s="32"/>
      <c r="E6321" s="32"/>
      <c r="I6321" s="32"/>
    </row>
    <row r="6322" ht="34.5" customHeight="1">
      <c r="A6322" s="32"/>
      <c r="B6322" s="32"/>
      <c r="D6322" s="32"/>
      <c r="E6322" s="32"/>
      <c r="I6322" s="32"/>
    </row>
    <row r="6323" ht="34.5" customHeight="1">
      <c r="A6323" s="32"/>
      <c r="B6323" s="32"/>
      <c r="D6323" s="32"/>
      <c r="E6323" s="32"/>
      <c r="I6323" s="32"/>
    </row>
    <row r="6324" ht="34.5" customHeight="1">
      <c r="A6324" s="32"/>
      <c r="B6324" s="32"/>
      <c r="C6324" s="32"/>
      <c r="D6324" s="32"/>
      <c r="E6324" s="32"/>
      <c r="F6324" s="32"/>
      <c r="I6324" s="32"/>
    </row>
    <row r="6325" ht="34.5" customHeight="1">
      <c r="A6325" s="32"/>
      <c r="B6325" s="32"/>
      <c r="D6325" s="32"/>
      <c r="E6325" s="32"/>
      <c r="I6325" s="32"/>
    </row>
    <row r="6326" ht="34.5" customHeight="1">
      <c r="A6326" s="32"/>
      <c r="B6326" s="32"/>
      <c r="C6326" s="32"/>
      <c r="D6326" s="32"/>
      <c r="E6326" s="32"/>
      <c r="F6326" s="32"/>
      <c r="I6326" s="32"/>
    </row>
    <row r="6327" ht="34.5" customHeight="1">
      <c r="A6327" s="32"/>
      <c r="B6327" s="32"/>
      <c r="D6327" s="32"/>
      <c r="E6327" s="32"/>
      <c r="I6327" s="32"/>
    </row>
    <row r="6328" ht="34.5" customHeight="1">
      <c r="A6328" s="32"/>
      <c r="B6328" s="32"/>
      <c r="C6328" s="32"/>
      <c r="D6328" s="32"/>
      <c r="E6328" s="32"/>
      <c r="F6328" s="32"/>
      <c r="I6328" s="32"/>
    </row>
    <row r="6329" ht="34.5" customHeight="1">
      <c r="A6329" s="32"/>
      <c r="B6329" s="32"/>
      <c r="D6329" s="32"/>
      <c r="E6329" s="32"/>
      <c r="I6329" s="32"/>
    </row>
    <row r="6330" ht="34.5" customHeight="1">
      <c r="A6330" s="32"/>
      <c r="B6330" s="32"/>
      <c r="C6330" s="32"/>
      <c r="D6330" s="32"/>
      <c r="E6330" s="32"/>
      <c r="F6330" s="32"/>
      <c r="I6330" s="32"/>
    </row>
    <row r="6331" ht="34.5" customHeight="1">
      <c r="A6331" s="32"/>
      <c r="B6331" s="32"/>
      <c r="D6331" s="32"/>
      <c r="E6331" s="32"/>
      <c r="I6331" s="32"/>
    </row>
    <row r="6332" ht="34.5" customHeight="1">
      <c r="A6332" s="32"/>
      <c r="B6332" s="32"/>
      <c r="C6332" s="32"/>
      <c r="D6332" s="32"/>
      <c r="E6332" s="32"/>
      <c r="F6332" s="32"/>
      <c r="I6332" s="32"/>
    </row>
    <row r="6333" ht="34.5" customHeight="1">
      <c r="A6333" s="32"/>
      <c r="B6333" s="32"/>
      <c r="D6333" s="32"/>
      <c r="E6333" s="32"/>
      <c r="I6333" s="32"/>
    </row>
    <row r="6334" ht="34.5" customHeight="1">
      <c r="A6334" s="32"/>
      <c r="B6334" s="32"/>
      <c r="D6334" s="32"/>
      <c r="E6334" s="32"/>
      <c r="I6334" s="32"/>
    </row>
    <row r="6335" ht="34.5" customHeight="1">
      <c r="A6335" s="32"/>
      <c r="B6335" s="32"/>
      <c r="D6335" s="32"/>
      <c r="E6335" s="32"/>
      <c r="I6335" s="32"/>
    </row>
    <row r="6336" ht="34.5" customHeight="1">
      <c r="A6336" s="32"/>
      <c r="B6336" s="32"/>
      <c r="C6336" s="32"/>
      <c r="D6336" s="32"/>
      <c r="E6336" s="32"/>
      <c r="F6336" s="32"/>
      <c r="I6336" s="32"/>
    </row>
    <row r="6337" ht="34.5" customHeight="1">
      <c r="A6337" s="32"/>
      <c r="B6337" s="32"/>
      <c r="D6337" s="32"/>
      <c r="E6337" s="32"/>
      <c r="I6337" s="32"/>
    </row>
    <row r="6338" ht="34.5" customHeight="1">
      <c r="A6338" s="32"/>
      <c r="B6338" s="32"/>
      <c r="C6338" s="32"/>
      <c r="D6338" s="32"/>
      <c r="E6338" s="32"/>
      <c r="F6338" s="32"/>
      <c r="I6338" s="32"/>
    </row>
    <row r="6339" ht="34.5" customHeight="1">
      <c r="A6339" s="32"/>
      <c r="B6339" s="32"/>
      <c r="D6339" s="32"/>
      <c r="E6339" s="32"/>
      <c r="I6339" s="32"/>
    </row>
    <row r="6340" ht="34.5" customHeight="1">
      <c r="A6340" s="32"/>
      <c r="B6340" s="32"/>
      <c r="C6340" s="32"/>
      <c r="D6340" s="32"/>
      <c r="E6340" s="32"/>
      <c r="F6340" s="32"/>
      <c r="I6340" s="32"/>
    </row>
    <row r="6341" ht="34.5" customHeight="1">
      <c r="A6341" s="32"/>
      <c r="B6341" s="32"/>
      <c r="D6341" s="32"/>
      <c r="E6341" s="32"/>
      <c r="I6341" s="32"/>
    </row>
    <row r="6342" ht="34.5" customHeight="1">
      <c r="A6342" s="32"/>
      <c r="B6342" s="32"/>
      <c r="D6342" s="32"/>
      <c r="E6342" s="32"/>
      <c r="I6342" s="32"/>
    </row>
    <row r="6343" ht="34.5" customHeight="1">
      <c r="A6343" s="32"/>
      <c r="B6343" s="32"/>
      <c r="D6343" s="32"/>
      <c r="E6343" s="32"/>
      <c r="I6343" s="32"/>
    </row>
    <row r="6344" ht="34.5" customHeight="1">
      <c r="A6344" s="32"/>
      <c r="B6344" s="32"/>
      <c r="C6344" s="32"/>
      <c r="D6344" s="32"/>
      <c r="E6344" s="32"/>
      <c r="F6344" s="32"/>
      <c r="I6344" s="32"/>
    </row>
    <row r="6345" ht="34.5" customHeight="1">
      <c r="A6345" s="32"/>
      <c r="B6345" s="32"/>
      <c r="D6345" s="32"/>
      <c r="E6345" s="32"/>
      <c r="I6345" s="32"/>
    </row>
    <row r="6346" ht="34.5" customHeight="1">
      <c r="A6346" s="32"/>
      <c r="B6346" s="32"/>
      <c r="D6346" s="32"/>
      <c r="E6346" s="32"/>
      <c r="I6346" s="32"/>
    </row>
    <row r="6347" ht="34.5" customHeight="1">
      <c r="A6347" s="32"/>
      <c r="B6347" s="32"/>
      <c r="D6347" s="32"/>
      <c r="E6347" s="32"/>
      <c r="I6347" s="32"/>
    </row>
    <row r="6348" ht="34.5" customHeight="1">
      <c r="A6348" s="32"/>
      <c r="B6348" s="32"/>
      <c r="C6348" s="32"/>
      <c r="D6348" s="32"/>
      <c r="E6348" s="32"/>
      <c r="F6348" s="32"/>
      <c r="I6348" s="32"/>
    </row>
    <row r="6349" ht="34.5" customHeight="1">
      <c r="A6349" s="32"/>
      <c r="B6349" s="32"/>
      <c r="C6349" s="32"/>
      <c r="D6349" s="32"/>
      <c r="E6349" s="32"/>
      <c r="F6349" s="32"/>
      <c r="I6349" s="32"/>
    </row>
    <row r="6350" ht="34.5" customHeight="1">
      <c r="A6350" s="32"/>
      <c r="B6350" s="32"/>
      <c r="D6350" s="32"/>
      <c r="E6350" s="32"/>
      <c r="I6350" s="32"/>
    </row>
    <row r="6351" ht="34.5" customHeight="1">
      <c r="A6351" s="32"/>
      <c r="B6351" s="32"/>
      <c r="D6351" s="32"/>
      <c r="E6351" s="32"/>
      <c r="I6351" s="32"/>
    </row>
    <row r="6352" ht="34.5" customHeight="1">
      <c r="A6352" s="32"/>
      <c r="B6352" s="32"/>
      <c r="D6352" s="32"/>
      <c r="E6352" s="32"/>
      <c r="I6352" s="32"/>
    </row>
    <row r="6353" ht="34.5" customHeight="1">
      <c r="A6353" s="32"/>
      <c r="B6353" s="32"/>
      <c r="C6353" s="32"/>
      <c r="D6353" s="32"/>
      <c r="E6353" s="32"/>
      <c r="F6353" s="32"/>
      <c r="I6353" s="32"/>
    </row>
    <row r="6354" ht="34.5" customHeight="1">
      <c r="A6354" s="32"/>
      <c r="B6354" s="32"/>
      <c r="D6354" s="32"/>
      <c r="E6354" s="32"/>
      <c r="I6354" s="32"/>
    </row>
    <row r="6355" ht="34.5" customHeight="1">
      <c r="A6355" s="32"/>
      <c r="B6355" s="32"/>
      <c r="D6355" s="32"/>
      <c r="E6355" s="32"/>
      <c r="I6355" s="32"/>
    </row>
    <row r="6356" ht="34.5" customHeight="1">
      <c r="A6356" s="32"/>
      <c r="B6356" s="32"/>
      <c r="D6356" s="32"/>
      <c r="E6356" s="32"/>
      <c r="I6356" s="32"/>
    </row>
    <row r="6357" ht="34.5" customHeight="1">
      <c r="A6357" s="32"/>
      <c r="B6357" s="32"/>
      <c r="C6357" s="32"/>
      <c r="D6357" s="32"/>
      <c r="E6357" s="32"/>
      <c r="F6357" s="32"/>
      <c r="I6357" s="32"/>
    </row>
    <row r="6358" ht="34.5" customHeight="1">
      <c r="A6358" s="32"/>
      <c r="B6358" s="32"/>
      <c r="D6358" s="32"/>
      <c r="E6358" s="32"/>
      <c r="I6358" s="32"/>
    </row>
    <row r="6359" ht="34.5" customHeight="1">
      <c r="A6359" s="32"/>
      <c r="B6359" s="32"/>
      <c r="D6359" s="32"/>
      <c r="E6359" s="32"/>
      <c r="I6359" s="32"/>
    </row>
    <row r="6360" ht="34.5" customHeight="1">
      <c r="A6360" s="32"/>
      <c r="B6360" s="32"/>
      <c r="C6360" s="32"/>
      <c r="D6360" s="32"/>
      <c r="E6360" s="32"/>
      <c r="F6360" s="32"/>
      <c r="I6360" s="32"/>
    </row>
    <row r="6361" ht="34.5" customHeight="1">
      <c r="A6361" s="32"/>
      <c r="B6361" s="32"/>
      <c r="D6361" s="32"/>
      <c r="E6361" s="32"/>
      <c r="I6361" s="32"/>
    </row>
    <row r="6362" ht="34.5" customHeight="1">
      <c r="A6362" s="32"/>
      <c r="B6362" s="32"/>
      <c r="D6362" s="32"/>
      <c r="E6362" s="32"/>
      <c r="I6362" s="32"/>
    </row>
    <row r="6363" ht="34.5" customHeight="1">
      <c r="A6363" s="32"/>
      <c r="B6363" s="32"/>
      <c r="D6363" s="32"/>
      <c r="E6363" s="32"/>
      <c r="I6363" s="32"/>
    </row>
    <row r="6364" ht="34.5" customHeight="1">
      <c r="A6364" s="32"/>
      <c r="B6364" s="32"/>
      <c r="C6364" s="32"/>
      <c r="D6364" s="32"/>
      <c r="E6364" s="32"/>
      <c r="F6364" s="32"/>
      <c r="I6364" s="32"/>
    </row>
    <row r="6365" ht="34.5" customHeight="1">
      <c r="A6365" s="32"/>
      <c r="B6365" s="32"/>
      <c r="C6365" s="32"/>
      <c r="D6365" s="32"/>
      <c r="E6365" s="32"/>
      <c r="F6365" s="32"/>
      <c r="I6365" s="32"/>
    </row>
    <row r="6366" ht="34.5" customHeight="1">
      <c r="A6366" s="32"/>
      <c r="B6366" s="32"/>
      <c r="D6366" s="32"/>
      <c r="E6366" s="32"/>
      <c r="I6366" s="32"/>
    </row>
    <row r="6367" ht="34.5" customHeight="1">
      <c r="A6367" s="32"/>
      <c r="B6367" s="32"/>
      <c r="D6367" s="32"/>
      <c r="E6367" s="32"/>
      <c r="I6367" s="32"/>
    </row>
    <row r="6368" ht="34.5" customHeight="1">
      <c r="A6368" s="32"/>
      <c r="B6368" s="32"/>
      <c r="C6368" s="32"/>
      <c r="D6368" s="32"/>
      <c r="E6368" s="32"/>
      <c r="F6368" s="32"/>
      <c r="I6368" s="32"/>
    </row>
    <row r="6369" ht="34.5" customHeight="1">
      <c r="A6369" s="32"/>
      <c r="B6369" s="32"/>
      <c r="D6369" s="32"/>
      <c r="E6369" s="32"/>
      <c r="I6369" s="32"/>
    </row>
    <row r="6370" ht="34.5" customHeight="1">
      <c r="A6370" s="32"/>
      <c r="B6370" s="32"/>
      <c r="C6370" s="32"/>
      <c r="D6370" s="32"/>
      <c r="E6370" s="32"/>
      <c r="F6370" s="32"/>
      <c r="I6370" s="32"/>
    </row>
    <row r="6371" ht="34.5" customHeight="1">
      <c r="A6371" s="32"/>
      <c r="B6371" s="32"/>
      <c r="D6371" s="32"/>
      <c r="E6371" s="32"/>
      <c r="I6371" s="32"/>
    </row>
    <row r="6372" ht="34.5" customHeight="1">
      <c r="A6372" s="32"/>
      <c r="B6372" s="32"/>
      <c r="D6372" s="32"/>
      <c r="E6372" s="32"/>
      <c r="I6372" s="32"/>
    </row>
    <row r="6373" ht="34.5" customHeight="1">
      <c r="A6373" s="32"/>
      <c r="B6373" s="32"/>
      <c r="D6373" s="32"/>
      <c r="E6373" s="32"/>
      <c r="I6373" s="32"/>
    </row>
    <row r="6374" ht="34.5" customHeight="1">
      <c r="A6374" s="32"/>
      <c r="B6374" s="32"/>
      <c r="C6374" s="32"/>
      <c r="D6374" s="32"/>
      <c r="E6374" s="32"/>
      <c r="F6374" s="32"/>
      <c r="I6374" s="32"/>
    </row>
    <row r="6375" ht="34.5" customHeight="1">
      <c r="A6375" s="32"/>
      <c r="B6375" s="32"/>
      <c r="D6375" s="32"/>
      <c r="E6375" s="32"/>
      <c r="I6375" s="32"/>
    </row>
    <row r="6376" ht="34.5" customHeight="1">
      <c r="A6376" s="32"/>
      <c r="B6376" s="32"/>
      <c r="D6376" s="32"/>
      <c r="E6376" s="32"/>
      <c r="I6376" s="32"/>
    </row>
    <row r="6377" ht="34.5" customHeight="1">
      <c r="A6377" s="32"/>
      <c r="B6377" s="32"/>
      <c r="D6377" s="32"/>
      <c r="E6377" s="32"/>
      <c r="I6377" s="32"/>
    </row>
    <row r="6378" ht="34.5" customHeight="1">
      <c r="A6378" s="32"/>
      <c r="B6378" s="32"/>
      <c r="C6378" s="32"/>
      <c r="D6378" s="32"/>
      <c r="E6378" s="32"/>
      <c r="F6378" s="32"/>
      <c r="I6378" s="32"/>
    </row>
    <row r="6379" ht="34.5" customHeight="1">
      <c r="A6379" s="32"/>
      <c r="B6379" s="32"/>
      <c r="D6379" s="32"/>
      <c r="E6379" s="32"/>
      <c r="I6379" s="32"/>
    </row>
    <row r="6380" ht="34.5" customHeight="1">
      <c r="A6380" s="32"/>
      <c r="B6380" s="32"/>
      <c r="D6380" s="32"/>
      <c r="E6380" s="32"/>
      <c r="I6380" s="32"/>
    </row>
    <row r="6381" ht="34.5" customHeight="1">
      <c r="A6381" s="32"/>
      <c r="B6381" s="32"/>
      <c r="D6381" s="32"/>
      <c r="E6381" s="32"/>
      <c r="I6381" s="32"/>
    </row>
    <row r="6382" ht="34.5" customHeight="1">
      <c r="A6382" s="32"/>
      <c r="B6382" s="32"/>
      <c r="C6382" s="32"/>
      <c r="D6382" s="32"/>
      <c r="E6382" s="32"/>
      <c r="F6382" s="32"/>
      <c r="I6382" s="32"/>
    </row>
    <row r="6383" ht="34.5" customHeight="1">
      <c r="A6383" s="32"/>
      <c r="B6383" s="32"/>
      <c r="D6383" s="32"/>
      <c r="E6383" s="32"/>
      <c r="I6383" s="32"/>
    </row>
    <row r="6384" ht="34.5" customHeight="1">
      <c r="A6384" s="32"/>
      <c r="B6384" s="32"/>
      <c r="D6384" s="32"/>
      <c r="E6384" s="32"/>
      <c r="I6384" s="32"/>
    </row>
    <row r="6385" ht="34.5" customHeight="1">
      <c r="A6385" s="32"/>
      <c r="B6385" s="32"/>
      <c r="D6385" s="32"/>
      <c r="E6385" s="32"/>
      <c r="I6385" s="32"/>
    </row>
    <row r="6386" ht="34.5" customHeight="1">
      <c r="A6386" s="32"/>
      <c r="B6386" s="32"/>
      <c r="C6386" s="32"/>
      <c r="D6386" s="32"/>
      <c r="E6386" s="32"/>
      <c r="F6386" s="32"/>
      <c r="I6386" s="32"/>
    </row>
    <row r="6387" ht="34.5" customHeight="1">
      <c r="A6387" s="32"/>
      <c r="B6387" s="32"/>
      <c r="D6387" s="32"/>
      <c r="E6387" s="32"/>
      <c r="I6387" s="32"/>
    </row>
    <row r="6388" ht="34.5" customHeight="1">
      <c r="A6388" s="32"/>
      <c r="B6388" s="32"/>
      <c r="C6388" s="32"/>
      <c r="D6388" s="32"/>
      <c r="E6388" s="32"/>
      <c r="F6388" s="32"/>
      <c r="I6388" s="32"/>
    </row>
    <row r="6389" ht="34.5" customHeight="1">
      <c r="A6389" s="32"/>
      <c r="B6389" s="32"/>
      <c r="D6389" s="32"/>
      <c r="E6389" s="32"/>
      <c r="I6389" s="32"/>
    </row>
    <row r="6390" ht="34.5" customHeight="1">
      <c r="A6390" s="32"/>
      <c r="B6390" s="32"/>
      <c r="D6390" s="32"/>
      <c r="E6390" s="32"/>
      <c r="I6390" s="32"/>
    </row>
    <row r="6391" ht="34.5" customHeight="1">
      <c r="A6391" s="32"/>
      <c r="B6391" s="32"/>
      <c r="D6391" s="32"/>
      <c r="E6391" s="32"/>
      <c r="I6391" s="32"/>
    </row>
    <row r="6392" ht="34.5" customHeight="1">
      <c r="A6392" s="32"/>
      <c r="B6392" s="32"/>
      <c r="C6392" s="32"/>
      <c r="D6392" s="32"/>
      <c r="E6392" s="32"/>
      <c r="F6392" s="32"/>
      <c r="I6392" s="32"/>
    </row>
    <row r="6393" ht="34.5" customHeight="1">
      <c r="A6393" s="32"/>
      <c r="B6393" s="32"/>
      <c r="D6393" s="32"/>
      <c r="E6393" s="32"/>
      <c r="I6393" s="32"/>
    </row>
    <row r="6394" ht="34.5" customHeight="1">
      <c r="A6394" s="32"/>
      <c r="B6394" s="32"/>
      <c r="D6394" s="32"/>
      <c r="E6394" s="32"/>
      <c r="I6394" s="32"/>
    </row>
    <row r="6395" ht="34.5" customHeight="1">
      <c r="A6395" s="32"/>
      <c r="B6395" s="32"/>
      <c r="D6395" s="32"/>
      <c r="E6395" s="32"/>
      <c r="I6395" s="32"/>
    </row>
    <row r="6396" ht="34.5" customHeight="1">
      <c r="A6396" s="32"/>
      <c r="B6396" s="32"/>
      <c r="C6396" s="32"/>
      <c r="D6396" s="32"/>
      <c r="E6396" s="32"/>
      <c r="F6396" s="32"/>
      <c r="I6396" s="32"/>
    </row>
    <row r="6397" ht="34.5" customHeight="1">
      <c r="A6397" s="32"/>
      <c r="B6397" s="32"/>
      <c r="D6397" s="32"/>
      <c r="E6397" s="32"/>
      <c r="I6397" s="32"/>
    </row>
    <row r="6398" ht="34.5" customHeight="1">
      <c r="A6398" s="32"/>
      <c r="B6398" s="32"/>
      <c r="D6398" s="32"/>
      <c r="E6398" s="32"/>
      <c r="I6398" s="32"/>
    </row>
    <row r="6399" ht="34.5" customHeight="1">
      <c r="A6399" s="32"/>
      <c r="B6399" s="32"/>
      <c r="D6399" s="32"/>
      <c r="E6399" s="32"/>
      <c r="I6399" s="32"/>
    </row>
    <row r="6400" ht="34.5" customHeight="1">
      <c r="A6400" s="32"/>
      <c r="B6400" s="32"/>
      <c r="C6400" s="32"/>
      <c r="D6400" s="32"/>
      <c r="E6400" s="32"/>
      <c r="F6400" s="32"/>
      <c r="I6400" s="32"/>
    </row>
    <row r="6401" ht="34.5" customHeight="1">
      <c r="A6401" s="32"/>
      <c r="B6401" s="32"/>
      <c r="D6401" s="32"/>
      <c r="E6401" s="32"/>
      <c r="I6401" s="32"/>
    </row>
    <row r="6402" ht="34.5" customHeight="1">
      <c r="A6402" s="32"/>
      <c r="B6402" s="32"/>
      <c r="D6402" s="32"/>
      <c r="E6402" s="32"/>
      <c r="I6402" s="32"/>
    </row>
    <row r="6403" ht="34.5" customHeight="1">
      <c r="A6403" s="32"/>
      <c r="B6403" s="32"/>
      <c r="D6403" s="32"/>
      <c r="E6403" s="32"/>
      <c r="I6403" s="32"/>
    </row>
    <row r="6404" ht="34.5" customHeight="1">
      <c r="A6404" s="32"/>
      <c r="B6404" s="32"/>
      <c r="C6404" s="32"/>
      <c r="D6404" s="32"/>
      <c r="E6404" s="32"/>
      <c r="F6404" s="32"/>
      <c r="I6404" s="32"/>
    </row>
    <row r="6405" ht="34.5" customHeight="1">
      <c r="A6405" s="32"/>
      <c r="B6405" s="32"/>
      <c r="C6405" s="32"/>
      <c r="D6405" s="32"/>
      <c r="E6405" s="32"/>
      <c r="F6405" s="32"/>
      <c r="I6405" s="32"/>
    </row>
    <row r="6406" ht="34.5" customHeight="1">
      <c r="A6406" s="32"/>
      <c r="B6406" s="32"/>
      <c r="C6406" s="32"/>
      <c r="D6406" s="32"/>
      <c r="E6406" s="32"/>
      <c r="F6406" s="32"/>
      <c r="I6406" s="32"/>
    </row>
    <row r="6407" ht="34.5" customHeight="1">
      <c r="A6407" s="32"/>
      <c r="B6407" s="32"/>
      <c r="D6407" s="32"/>
      <c r="E6407" s="32"/>
      <c r="I6407" s="32"/>
    </row>
    <row r="6408" ht="34.5" customHeight="1">
      <c r="A6408" s="32"/>
      <c r="B6408" s="32"/>
      <c r="D6408" s="32"/>
      <c r="E6408" s="32"/>
      <c r="I6408" s="32"/>
    </row>
    <row r="6409" ht="34.5" customHeight="1">
      <c r="A6409" s="32"/>
      <c r="B6409" s="32"/>
      <c r="D6409" s="32"/>
      <c r="E6409" s="32"/>
      <c r="I6409" s="32"/>
    </row>
    <row r="6410" ht="34.5" customHeight="1">
      <c r="A6410" s="32"/>
      <c r="B6410" s="32"/>
      <c r="C6410" s="32"/>
      <c r="D6410" s="32"/>
      <c r="E6410" s="32"/>
      <c r="F6410" s="32"/>
      <c r="I6410" s="32"/>
    </row>
    <row r="6411" ht="34.5" customHeight="1">
      <c r="A6411" s="32"/>
      <c r="B6411" s="32"/>
      <c r="D6411" s="32"/>
      <c r="E6411" s="32"/>
      <c r="I6411" s="32"/>
    </row>
    <row r="6412" ht="34.5" customHeight="1">
      <c r="A6412" s="32"/>
      <c r="B6412" s="32"/>
      <c r="C6412" s="32"/>
      <c r="D6412" s="32"/>
      <c r="E6412" s="32"/>
      <c r="F6412" s="32"/>
      <c r="I6412" s="32"/>
    </row>
    <row r="6413" ht="34.5" customHeight="1">
      <c r="A6413" s="32"/>
      <c r="B6413" s="32"/>
      <c r="D6413" s="32"/>
      <c r="E6413" s="32"/>
      <c r="I6413" s="32"/>
    </row>
    <row r="6414" ht="34.5" customHeight="1">
      <c r="A6414" s="32"/>
      <c r="B6414" s="32"/>
      <c r="C6414" s="32"/>
      <c r="D6414" s="32"/>
      <c r="E6414" s="32"/>
      <c r="F6414" s="32"/>
      <c r="I6414" s="32"/>
    </row>
    <row r="6415" ht="34.5" customHeight="1">
      <c r="A6415" s="32"/>
      <c r="B6415" s="32"/>
      <c r="D6415" s="32"/>
      <c r="E6415" s="32"/>
      <c r="I6415" s="32"/>
    </row>
    <row r="6416" ht="34.5" customHeight="1">
      <c r="A6416" s="32"/>
      <c r="B6416" s="32"/>
      <c r="C6416" s="32"/>
      <c r="D6416" s="32"/>
      <c r="E6416" s="32"/>
      <c r="F6416" s="32"/>
      <c r="I6416" s="32"/>
    </row>
    <row r="6417" ht="34.5" customHeight="1">
      <c r="A6417" s="32"/>
      <c r="B6417" s="32"/>
      <c r="C6417" s="32"/>
      <c r="D6417" s="32"/>
      <c r="E6417" s="32"/>
      <c r="F6417" s="32"/>
      <c r="I6417" s="32"/>
    </row>
    <row r="6418" ht="34.5" customHeight="1">
      <c r="A6418" s="32"/>
      <c r="B6418" s="32"/>
      <c r="D6418" s="32"/>
      <c r="E6418" s="32"/>
      <c r="I6418" s="32"/>
    </row>
    <row r="6419" ht="34.5" customHeight="1">
      <c r="A6419" s="32"/>
      <c r="B6419" s="32"/>
      <c r="C6419" s="32"/>
      <c r="D6419" s="32"/>
      <c r="E6419" s="32"/>
      <c r="F6419" s="32"/>
      <c r="I6419" s="32"/>
    </row>
    <row r="6420" ht="34.5" customHeight="1">
      <c r="A6420" s="32"/>
      <c r="B6420" s="32"/>
      <c r="C6420" s="32"/>
      <c r="D6420" s="32"/>
      <c r="E6420" s="32"/>
      <c r="F6420" s="32"/>
      <c r="I6420" s="32"/>
    </row>
    <row r="6421" ht="34.5" customHeight="1">
      <c r="A6421" s="32"/>
      <c r="B6421" s="32"/>
      <c r="D6421" s="32"/>
      <c r="E6421" s="32"/>
      <c r="I6421" s="32"/>
    </row>
    <row r="6422" ht="34.5" customHeight="1">
      <c r="A6422" s="32"/>
      <c r="B6422" s="32"/>
      <c r="D6422" s="32"/>
      <c r="E6422" s="32"/>
      <c r="I6422" s="32"/>
    </row>
    <row r="6423" ht="34.5" customHeight="1">
      <c r="A6423" s="32"/>
      <c r="B6423" s="32"/>
      <c r="D6423" s="32"/>
      <c r="E6423" s="32"/>
      <c r="I6423" s="32"/>
    </row>
    <row r="6424" ht="34.5" customHeight="1">
      <c r="A6424" s="32"/>
      <c r="B6424" s="32"/>
      <c r="C6424" s="32"/>
      <c r="D6424" s="32"/>
      <c r="E6424" s="32"/>
      <c r="F6424" s="32"/>
      <c r="I6424" s="32"/>
    </row>
    <row r="6425" ht="34.5" customHeight="1">
      <c r="A6425" s="32"/>
      <c r="B6425" s="32"/>
      <c r="D6425" s="32"/>
      <c r="E6425" s="32"/>
      <c r="I6425" s="32"/>
    </row>
    <row r="6426" ht="34.5" customHeight="1">
      <c r="A6426" s="32"/>
      <c r="B6426" s="32"/>
      <c r="C6426" s="32"/>
      <c r="D6426" s="32"/>
      <c r="E6426" s="32"/>
      <c r="F6426" s="32"/>
      <c r="I6426" s="32"/>
    </row>
    <row r="6427" ht="34.5" customHeight="1">
      <c r="A6427" s="32"/>
      <c r="B6427" s="32"/>
      <c r="D6427" s="32"/>
      <c r="E6427" s="32"/>
      <c r="I6427" s="32"/>
    </row>
    <row r="6428" ht="34.5" customHeight="1">
      <c r="A6428" s="32"/>
      <c r="B6428" s="32"/>
      <c r="C6428" s="32"/>
      <c r="D6428" s="32"/>
      <c r="E6428" s="32"/>
      <c r="F6428" s="32"/>
      <c r="I6428" s="32"/>
    </row>
    <row r="6429" ht="34.5" customHeight="1">
      <c r="A6429" s="32"/>
      <c r="B6429" s="32"/>
      <c r="D6429" s="32"/>
      <c r="E6429" s="32"/>
      <c r="I6429" s="32"/>
    </row>
    <row r="6430" ht="34.5" customHeight="1">
      <c r="A6430" s="32"/>
      <c r="B6430" s="32"/>
      <c r="C6430" s="32"/>
      <c r="D6430" s="32"/>
      <c r="E6430" s="32"/>
      <c r="F6430" s="32"/>
      <c r="I6430" s="32"/>
    </row>
    <row r="6431" ht="34.5" customHeight="1">
      <c r="A6431" s="32"/>
      <c r="B6431" s="32"/>
      <c r="D6431" s="32"/>
      <c r="E6431" s="32"/>
      <c r="I6431" s="32"/>
    </row>
    <row r="6432" ht="34.5" customHeight="1">
      <c r="A6432" s="32"/>
      <c r="B6432" s="32"/>
      <c r="C6432" s="32"/>
      <c r="D6432" s="32"/>
      <c r="E6432" s="32"/>
      <c r="F6432" s="32"/>
      <c r="I6432" s="32"/>
    </row>
    <row r="6433" ht="34.5" customHeight="1">
      <c r="A6433" s="32"/>
      <c r="B6433" s="32"/>
      <c r="D6433" s="32"/>
      <c r="E6433" s="32"/>
      <c r="I6433" s="32"/>
    </row>
    <row r="6434" ht="34.5" customHeight="1">
      <c r="A6434" s="32"/>
      <c r="B6434" s="32"/>
      <c r="C6434" s="32"/>
      <c r="D6434" s="32"/>
      <c r="E6434" s="32"/>
      <c r="F6434" s="32"/>
      <c r="I6434" s="32"/>
    </row>
    <row r="6435" ht="34.5" customHeight="1">
      <c r="A6435" s="32"/>
      <c r="B6435" s="32"/>
      <c r="D6435" s="32"/>
      <c r="E6435" s="32"/>
      <c r="I6435" s="32"/>
    </row>
    <row r="6436" ht="34.5" customHeight="1">
      <c r="A6436" s="32"/>
      <c r="B6436" s="32"/>
      <c r="D6436" s="32"/>
      <c r="E6436" s="32"/>
      <c r="I6436" s="32"/>
    </row>
    <row r="6437" ht="34.5" customHeight="1">
      <c r="A6437" s="32"/>
      <c r="B6437" s="32"/>
      <c r="D6437" s="32"/>
      <c r="E6437" s="32"/>
      <c r="I6437" s="32"/>
    </row>
    <row r="6438" ht="34.5" customHeight="1">
      <c r="A6438" s="32"/>
      <c r="B6438" s="32"/>
      <c r="C6438" s="32"/>
      <c r="D6438" s="32"/>
      <c r="E6438" s="32"/>
      <c r="F6438" s="32"/>
      <c r="I6438" s="32"/>
    </row>
    <row r="6439" ht="34.5" customHeight="1">
      <c r="A6439" s="32"/>
      <c r="B6439" s="32"/>
      <c r="D6439" s="32"/>
      <c r="E6439" s="32"/>
      <c r="I6439" s="32"/>
    </row>
    <row r="6440" ht="34.5" customHeight="1">
      <c r="A6440" s="32"/>
      <c r="B6440" s="32"/>
      <c r="C6440" s="32"/>
      <c r="D6440" s="32"/>
      <c r="E6440" s="32"/>
      <c r="F6440" s="32"/>
      <c r="I6440" s="32"/>
    </row>
    <row r="6441" ht="34.5" customHeight="1">
      <c r="A6441" s="32"/>
      <c r="B6441" s="32"/>
      <c r="D6441" s="32"/>
      <c r="E6441" s="32"/>
      <c r="I6441" s="32"/>
    </row>
    <row r="6442" ht="34.5" customHeight="1">
      <c r="A6442" s="32"/>
      <c r="B6442" s="32"/>
      <c r="C6442" s="32"/>
      <c r="D6442" s="32"/>
      <c r="E6442" s="32"/>
      <c r="F6442" s="32"/>
      <c r="I6442" s="32"/>
    </row>
    <row r="6443" ht="34.5" customHeight="1">
      <c r="A6443" s="32"/>
      <c r="B6443" s="32"/>
      <c r="D6443" s="32"/>
      <c r="E6443" s="32"/>
      <c r="I6443" s="32"/>
    </row>
    <row r="6444" ht="34.5" customHeight="1">
      <c r="A6444" s="32"/>
      <c r="B6444" s="32"/>
      <c r="C6444" s="32"/>
      <c r="D6444" s="32"/>
      <c r="E6444" s="32"/>
      <c r="F6444" s="32"/>
      <c r="I6444" s="32"/>
    </row>
    <row r="6445" ht="34.5" customHeight="1">
      <c r="A6445" s="32"/>
      <c r="B6445" s="32"/>
      <c r="D6445" s="32"/>
      <c r="E6445" s="32"/>
      <c r="I6445" s="32"/>
    </row>
    <row r="6446" ht="34.5" customHeight="1">
      <c r="A6446" s="32"/>
      <c r="B6446" s="32"/>
      <c r="C6446" s="32"/>
      <c r="D6446" s="32"/>
      <c r="E6446" s="32"/>
      <c r="F6446" s="32"/>
      <c r="I6446" s="32"/>
    </row>
    <row r="6447" ht="34.5" customHeight="1">
      <c r="A6447" s="32"/>
      <c r="B6447" s="32"/>
      <c r="D6447" s="32"/>
      <c r="E6447" s="32"/>
      <c r="I6447" s="32"/>
    </row>
    <row r="6448" ht="34.5" customHeight="1">
      <c r="A6448" s="32"/>
      <c r="B6448" s="32"/>
      <c r="C6448" s="32"/>
      <c r="D6448" s="32"/>
      <c r="E6448" s="32"/>
      <c r="F6448" s="32"/>
      <c r="I6448" s="32"/>
    </row>
    <row r="6449" ht="34.5" customHeight="1">
      <c r="A6449" s="32"/>
      <c r="B6449" s="32"/>
      <c r="D6449" s="32"/>
      <c r="E6449" s="32"/>
      <c r="I6449" s="32"/>
    </row>
    <row r="6450" ht="34.5" customHeight="1">
      <c r="A6450" s="32"/>
      <c r="B6450" s="32"/>
      <c r="C6450" s="32"/>
      <c r="D6450" s="32"/>
      <c r="E6450" s="32"/>
      <c r="F6450" s="32"/>
      <c r="I6450" s="32"/>
    </row>
    <row r="6451" ht="34.5" customHeight="1">
      <c r="A6451" s="32"/>
      <c r="B6451" s="32"/>
      <c r="C6451" s="32"/>
      <c r="D6451" s="32"/>
      <c r="E6451" s="32"/>
      <c r="F6451" s="32"/>
      <c r="I6451" s="32"/>
    </row>
    <row r="6452" ht="34.5" customHeight="1">
      <c r="A6452" s="32"/>
      <c r="B6452" s="32"/>
      <c r="D6452" s="32"/>
      <c r="E6452" s="32"/>
      <c r="I6452" s="32"/>
    </row>
    <row r="6453" ht="34.5" customHeight="1">
      <c r="A6453" s="32"/>
      <c r="B6453" s="32"/>
      <c r="C6453" s="32"/>
      <c r="D6453" s="32"/>
      <c r="E6453" s="32"/>
      <c r="F6453" s="32"/>
      <c r="I6453" s="32"/>
    </row>
    <row r="6454" ht="34.5" customHeight="1">
      <c r="A6454" s="32"/>
      <c r="B6454" s="32"/>
      <c r="D6454" s="32"/>
      <c r="E6454" s="32"/>
      <c r="I6454" s="32"/>
    </row>
    <row r="6455" ht="34.5" customHeight="1">
      <c r="A6455" s="32"/>
      <c r="B6455" s="32"/>
      <c r="D6455" s="32"/>
      <c r="E6455" s="32"/>
      <c r="I6455" s="32"/>
    </row>
    <row r="6456" ht="34.5" customHeight="1">
      <c r="A6456" s="32"/>
      <c r="B6456" s="32"/>
      <c r="C6456" s="32"/>
      <c r="D6456" s="32"/>
      <c r="E6456" s="32"/>
      <c r="F6456" s="32"/>
      <c r="I6456" s="32"/>
    </row>
    <row r="6457" ht="34.5" customHeight="1">
      <c r="A6457" s="32"/>
      <c r="B6457" s="32"/>
      <c r="D6457" s="32"/>
      <c r="E6457" s="32"/>
      <c r="I6457" s="32"/>
    </row>
    <row r="6458" ht="34.5" customHeight="1">
      <c r="A6458" s="32"/>
      <c r="B6458" s="32"/>
      <c r="C6458" s="32"/>
      <c r="D6458" s="32"/>
      <c r="E6458" s="32"/>
      <c r="F6458" s="32"/>
      <c r="I6458" s="32"/>
    </row>
    <row r="6459" ht="34.5" customHeight="1">
      <c r="A6459" s="32"/>
      <c r="B6459" s="32"/>
      <c r="D6459" s="32"/>
      <c r="E6459" s="32"/>
      <c r="I6459" s="32"/>
    </row>
    <row r="6460" ht="34.5" customHeight="1">
      <c r="A6460" s="32"/>
      <c r="B6460" s="32"/>
      <c r="C6460" s="32"/>
      <c r="D6460" s="32"/>
      <c r="E6460" s="32"/>
      <c r="F6460" s="32"/>
      <c r="I6460" s="32"/>
    </row>
    <row r="6461" ht="34.5" customHeight="1">
      <c r="A6461" s="32"/>
      <c r="B6461" s="32"/>
      <c r="C6461" s="32"/>
      <c r="D6461" s="32"/>
      <c r="E6461" s="32"/>
      <c r="F6461" s="32"/>
      <c r="I6461" s="32"/>
    </row>
    <row r="6462" ht="34.5" customHeight="1">
      <c r="A6462" s="32"/>
      <c r="B6462" s="32"/>
      <c r="D6462" s="32"/>
      <c r="E6462" s="32"/>
      <c r="I6462" s="32"/>
    </row>
    <row r="6463" ht="34.5" customHeight="1">
      <c r="A6463" s="32"/>
      <c r="B6463" s="32"/>
      <c r="C6463" s="32"/>
      <c r="D6463" s="32"/>
      <c r="E6463" s="32"/>
      <c r="F6463" s="32"/>
      <c r="I6463" s="32"/>
    </row>
    <row r="6464" ht="34.5" customHeight="1">
      <c r="A6464" s="32"/>
      <c r="B6464" s="32"/>
      <c r="C6464" s="32"/>
      <c r="D6464" s="32"/>
      <c r="E6464" s="32"/>
      <c r="F6464" s="32"/>
      <c r="I6464" s="32"/>
    </row>
    <row r="6465" ht="34.5" customHeight="1">
      <c r="A6465" s="32"/>
      <c r="B6465" s="32"/>
      <c r="D6465" s="32"/>
      <c r="E6465" s="32"/>
      <c r="I6465" s="32"/>
    </row>
    <row r="6466" ht="34.5" customHeight="1">
      <c r="A6466" s="32"/>
      <c r="B6466" s="32"/>
      <c r="C6466" s="32"/>
      <c r="D6466" s="32"/>
      <c r="E6466" s="32"/>
      <c r="F6466" s="32"/>
      <c r="I6466" s="32"/>
    </row>
    <row r="6467" ht="34.5" customHeight="1">
      <c r="A6467" s="32"/>
      <c r="B6467" s="32"/>
      <c r="D6467" s="32"/>
      <c r="E6467" s="32"/>
      <c r="I6467" s="32"/>
    </row>
    <row r="6468" ht="34.5" customHeight="1">
      <c r="A6468" s="32"/>
      <c r="B6468" s="32"/>
      <c r="C6468" s="32"/>
      <c r="D6468" s="32"/>
      <c r="E6468" s="32"/>
      <c r="F6468" s="32"/>
      <c r="I6468" s="32"/>
    </row>
    <row r="6469" ht="34.5" customHeight="1">
      <c r="A6469" s="32"/>
      <c r="B6469" s="32"/>
      <c r="D6469" s="32"/>
      <c r="E6469" s="32"/>
      <c r="I6469" s="32"/>
    </row>
    <row r="6470" ht="34.5" customHeight="1">
      <c r="A6470" s="32"/>
      <c r="B6470" s="32"/>
      <c r="C6470" s="32"/>
      <c r="D6470" s="32"/>
      <c r="E6470" s="32"/>
      <c r="F6470" s="32"/>
      <c r="I6470" s="32"/>
    </row>
    <row r="6471" ht="34.5" customHeight="1">
      <c r="A6471" s="32"/>
      <c r="B6471" s="32"/>
      <c r="D6471" s="32"/>
      <c r="E6471" s="32"/>
      <c r="I6471" s="32"/>
    </row>
    <row r="6472" ht="34.5" customHeight="1">
      <c r="A6472" s="32"/>
      <c r="B6472" s="32"/>
      <c r="C6472" s="32"/>
      <c r="D6472" s="32"/>
      <c r="E6472" s="32"/>
      <c r="F6472" s="32"/>
      <c r="I6472" s="32"/>
    </row>
    <row r="6473" ht="34.5" customHeight="1">
      <c r="A6473" s="32"/>
      <c r="B6473" s="32"/>
      <c r="D6473" s="32"/>
      <c r="E6473" s="32"/>
      <c r="I6473" s="32"/>
    </row>
    <row r="6474" ht="34.5" customHeight="1">
      <c r="A6474" s="32"/>
      <c r="B6474" s="32"/>
      <c r="C6474" s="32"/>
      <c r="D6474" s="32"/>
      <c r="E6474" s="32"/>
      <c r="F6474" s="32"/>
      <c r="I6474" s="32"/>
    </row>
    <row r="6475" ht="34.5" customHeight="1">
      <c r="A6475" s="32"/>
      <c r="B6475" s="32"/>
      <c r="C6475" s="32"/>
      <c r="D6475" s="32"/>
      <c r="E6475" s="32"/>
      <c r="F6475" s="32"/>
      <c r="I6475" s="32"/>
    </row>
    <row r="6476" ht="34.5" customHeight="1">
      <c r="A6476" s="32"/>
      <c r="B6476" s="32"/>
      <c r="D6476" s="32"/>
      <c r="E6476" s="32"/>
      <c r="I6476" s="32"/>
    </row>
    <row r="6477" ht="34.5" customHeight="1">
      <c r="A6477" s="32"/>
      <c r="B6477" s="32"/>
      <c r="C6477" s="32"/>
      <c r="D6477" s="32"/>
      <c r="E6477" s="32"/>
      <c r="F6477" s="32"/>
      <c r="I6477" s="32"/>
    </row>
    <row r="6478" ht="34.5" customHeight="1">
      <c r="A6478" s="32"/>
      <c r="B6478" s="32"/>
      <c r="D6478" s="32"/>
      <c r="E6478" s="32"/>
      <c r="I6478" s="32"/>
    </row>
    <row r="6479" ht="34.5" customHeight="1">
      <c r="A6479" s="32"/>
      <c r="B6479" s="32"/>
      <c r="C6479" s="32"/>
      <c r="D6479" s="32"/>
      <c r="E6479" s="32"/>
      <c r="F6479" s="32"/>
      <c r="I6479" s="32"/>
    </row>
    <row r="6480" ht="34.5" customHeight="1">
      <c r="A6480" s="32"/>
      <c r="B6480" s="32"/>
      <c r="D6480" s="32"/>
      <c r="E6480" s="32"/>
      <c r="I6480" s="32"/>
    </row>
    <row r="6481" ht="34.5" customHeight="1">
      <c r="A6481" s="32"/>
      <c r="B6481" s="32"/>
      <c r="C6481" s="32"/>
      <c r="D6481" s="32"/>
      <c r="E6481" s="32"/>
      <c r="F6481" s="32"/>
      <c r="I6481" s="32"/>
    </row>
    <row r="6482" ht="34.5" customHeight="1">
      <c r="A6482" s="32"/>
      <c r="B6482" s="32"/>
      <c r="D6482" s="32"/>
      <c r="E6482" s="32"/>
      <c r="I6482" s="32"/>
    </row>
    <row r="6483" ht="34.5" customHeight="1">
      <c r="A6483" s="32"/>
      <c r="B6483" s="32"/>
      <c r="D6483" s="32"/>
      <c r="E6483" s="32"/>
      <c r="I6483" s="32"/>
    </row>
    <row r="6484" ht="34.5" customHeight="1">
      <c r="A6484" s="32"/>
      <c r="B6484" s="32"/>
      <c r="D6484" s="32"/>
      <c r="E6484" s="32"/>
      <c r="I6484" s="32"/>
    </row>
    <row r="6485" ht="34.5" customHeight="1">
      <c r="A6485" s="32"/>
      <c r="B6485" s="32"/>
      <c r="C6485" s="32"/>
      <c r="D6485" s="32"/>
      <c r="E6485" s="32"/>
      <c r="F6485" s="32"/>
      <c r="I6485" s="32"/>
    </row>
    <row r="6486" ht="34.5" customHeight="1">
      <c r="A6486" s="32"/>
      <c r="B6486" s="32"/>
      <c r="D6486" s="32"/>
      <c r="E6486" s="32"/>
      <c r="I6486" s="32"/>
    </row>
    <row r="6487" ht="34.5" customHeight="1">
      <c r="A6487" s="32"/>
      <c r="B6487" s="32"/>
      <c r="D6487" s="32"/>
      <c r="E6487" s="32"/>
      <c r="I6487" s="32"/>
    </row>
    <row r="6488" ht="34.5" customHeight="1">
      <c r="A6488" s="32"/>
      <c r="B6488" s="32"/>
      <c r="D6488" s="32"/>
      <c r="E6488" s="32"/>
      <c r="I6488" s="32"/>
    </row>
    <row r="6489" ht="34.5" customHeight="1">
      <c r="A6489" s="32"/>
      <c r="B6489" s="32"/>
      <c r="C6489" s="32"/>
      <c r="D6489" s="32"/>
      <c r="E6489" s="32"/>
      <c r="F6489" s="32"/>
      <c r="I6489" s="32"/>
    </row>
    <row r="6490" ht="34.5" customHeight="1">
      <c r="A6490" s="32"/>
      <c r="B6490" s="32"/>
      <c r="D6490" s="32"/>
      <c r="E6490" s="32"/>
      <c r="I6490" s="32"/>
    </row>
    <row r="6491" ht="34.5" customHeight="1">
      <c r="A6491" s="32"/>
      <c r="B6491" s="32"/>
      <c r="C6491" s="32"/>
      <c r="D6491" s="32"/>
      <c r="E6491" s="32"/>
      <c r="F6491" s="32"/>
      <c r="I6491" s="32"/>
    </row>
    <row r="6492" ht="34.5" customHeight="1">
      <c r="A6492" s="32"/>
      <c r="B6492" s="32"/>
      <c r="D6492" s="32"/>
      <c r="E6492" s="32"/>
      <c r="I6492" s="32"/>
    </row>
    <row r="6493" ht="34.5" customHeight="1">
      <c r="A6493" s="32"/>
      <c r="B6493" s="32"/>
      <c r="D6493" s="32"/>
      <c r="E6493" s="32"/>
      <c r="I6493" s="32"/>
    </row>
    <row r="6494" ht="34.5" customHeight="1">
      <c r="A6494" s="32"/>
      <c r="B6494" s="32"/>
      <c r="D6494" s="32"/>
      <c r="E6494" s="32"/>
      <c r="I6494" s="32"/>
    </row>
    <row r="6495" ht="34.5" customHeight="1">
      <c r="A6495" s="32"/>
      <c r="B6495" s="32"/>
      <c r="C6495" s="32"/>
      <c r="D6495" s="32"/>
      <c r="E6495" s="32"/>
      <c r="F6495" s="32"/>
      <c r="I6495" s="32"/>
    </row>
    <row r="6496" ht="34.5" customHeight="1">
      <c r="A6496" s="32"/>
      <c r="B6496" s="32"/>
      <c r="D6496" s="32"/>
      <c r="E6496" s="32"/>
      <c r="I6496" s="32"/>
    </row>
    <row r="6497" ht="34.5" customHeight="1">
      <c r="A6497" s="32"/>
      <c r="B6497" s="32"/>
      <c r="C6497" s="32"/>
      <c r="D6497" s="32"/>
      <c r="E6497" s="32"/>
      <c r="F6497" s="32"/>
      <c r="I6497" s="32"/>
    </row>
    <row r="6498" ht="34.5" customHeight="1">
      <c r="A6498" s="32"/>
      <c r="B6498" s="32"/>
      <c r="D6498" s="32"/>
      <c r="E6498" s="32"/>
      <c r="I6498" s="32"/>
    </row>
    <row r="6499" ht="34.5" customHeight="1">
      <c r="A6499" s="32"/>
      <c r="B6499" s="32"/>
      <c r="C6499" s="32"/>
      <c r="D6499" s="32"/>
      <c r="E6499" s="32"/>
      <c r="F6499" s="32"/>
      <c r="I6499" s="32"/>
    </row>
    <row r="6500" ht="34.5" customHeight="1">
      <c r="A6500" s="32"/>
      <c r="B6500" s="32"/>
      <c r="D6500" s="32"/>
      <c r="E6500" s="32"/>
      <c r="I6500" s="32"/>
    </row>
    <row r="6501" ht="34.5" customHeight="1">
      <c r="A6501" s="32"/>
      <c r="B6501" s="32"/>
      <c r="C6501" s="32"/>
      <c r="D6501" s="32"/>
      <c r="E6501" s="32"/>
      <c r="F6501" s="32"/>
      <c r="I6501" s="32"/>
    </row>
    <row r="6502" ht="34.5" customHeight="1">
      <c r="A6502" s="32"/>
      <c r="B6502" s="32"/>
      <c r="D6502" s="32"/>
      <c r="E6502" s="32"/>
      <c r="I6502" s="32"/>
    </row>
    <row r="6503" ht="34.5" customHeight="1">
      <c r="A6503" s="32"/>
      <c r="B6503" s="32"/>
      <c r="C6503" s="32"/>
      <c r="D6503" s="32"/>
      <c r="E6503" s="32"/>
      <c r="F6503" s="32"/>
      <c r="I6503" s="32"/>
    </row>
    <row r="6504" ht="34.5" customHeight="1">
      <c r="A6504" s="32"/>
      <c r="B6504" s="32"/>
      <c r="D6504" s="32"/>
      <c r="E6504" s="32"/>
      <c r="I6504" s="32"/>
    </row>
    <row r="6505" ht="34.5" customHeight="1">
      <c r="A6505" s="32"/>
      <c r="B6505" s="32"/>
      <c r="D6505" s="32"/>
      <c r="E6505" s="32"/>
      <c r="I6505" s="32"/>
    </row>
    <row r="6506" ht="34.5" customHeight="1">
      <c r="A6506" s="32"/>
      <c r="B6506" s="32"/>
      <c r="D6506" s="32"/>
      <c r="E6506" s="32"/>
      <c r="I6506" s="32"/>
    </row>
    <row r="6507" ht="34.5" customHeight="1">
      <c r="A6507" s="32"/>
      <c r="B6507" s="32"/>
      <c r="D6507" s="32"/>
      <c r="E6507" s="32"/>
      <c r="I6507" s="32"/>
    </row>
    <row r="6508" ht="34.5" customHeight="1">
      <c r="A6508" s="32"/>
      <c r="B6508" s="32"/>
      <c r="D6508" s="32"/>
      <c r="E6508" s="32"/>
      <c r="I6508" s="32"/>
    </row>
    <row r="6509" ht="34.5" customHeight="1">
      <c r="A6509" s="32"/>
      <c r="B6509" s="32"/>
      <c r="C6509" s="32"/>
      <c r="D6509" s="32"/>
      <c r="E6509" s="32"/>
      <c r="F6509" s="32"/>
      <c r="I6509" s="32"/>
    </row>
    <row r="6510" ht="34.5" customHeight="1">
      <c r="A6510" s="32"/>
      <c r="B6510" s="32"/>
      <c r="D6510" s="32"/>
      <c r="E6510" s="32"/>
      <c r="I6510" s="32"/>
    </row>
    <row r="6511" ht="34.5" customHeight="1">
      <c r="A6511" s="32"/>
      <c r="B6511" s="32"/>
      <c r="C6511" s="32"/>
      <c r="D6511" s="32"/>
      <c r="E6511" s="32"/>
      <c r="F6511" s="32"/>
      <c r="I6511" s="32"/>
    </row>
    <row r="6512" ht="34.5" customHeight="1">
      <c r="A6512" s="32"/>
      <c r="B6512" s="32"/>
      <c r="D6512" s="32"/>
      <c r="E6512" s="32"/>
      <c r="I6512" s="32"/>
    </row>
    <row r="6513" ht="34.5" customHeight="1">
      <c r="A6513" s="32"/>
      <c r="B6513" s="32"/>
      <c r="C6513" s="32"/>
      <c r="D6513" s="32"/>
      <c r="E6513" s="32"/>
      <c r="F6513" s="32"/>
      <c r="I6513" s="32"/>
    </row>
    <row r="6514" ht="34.5" customHeight="1">
      <c r="A6514" s="32"/>
      <c r="B6514" s="32"/>
      <c r="D6514" s="32"/>
      <c r="E6514" s="32"/>
      <c r="I6514" s="32"/>
    </row>
    <row r="6515" ht="34.5" customHeight="1">
      <c r="A6515" s="32"/>
      <c r="B6515" s="32"/>
      <c r="C6515" s="32"/>
      <c r="D6515" s="32"/>
      <c r="E6515" s="32"/>
      <c r="F6515" s="32"/>
      <c r="I6515" s="32"/>
    </row>
    <row r="6516" ht="34.5" customHeight="1">
      <c r="A6516" s="32"/>
      <c r="B6516" s="32"/>
      <c r="D6516" s="32"/>
      <c r="E6516" s="32"/>
      <c r="I6516" s="32"/>
    </row>
    <row r="6517" ht="34.5" customHeight="1">
      <c r="A6517" s="32"/>
      <c r="B6517" s="32"/>
      <c r="C6517" s="32"/>
      <c r="D6517" s="32"/>
      <c r="E6517" s="32"/>
      <c r="F6517" s="32"/>
      <c r="I6517" s="32"/>
    </row>
    <row r="6518" ht="34.5" customHeight="1">
      <c r="A6518" s="32"/>
      <c r="B6518" s="32"/>
      <c r="D6518" s="32"/>
      <c r="E6518" s="32"/>
      <c r="I6518" s="32"/>
    </row>
    <row r="6519" ht="34.5" customHeight="1">
      <c r="A6519" s="32"/>
      <c r="B6519" s="32"/>
      <c r="D6519" s="32"/>
      <c r="E6519" s="32"/>
      <c r="I6519" s="32"/>
    </row>
    <row r="6520" ht="34.5" customHeight="1">
      <c r="A6520" s="32"/>
      <c r="B6520" s="32"/>
      <c r="D6520" s="32"/>
      <c r="E6520" s="32"/>
      <c r="I6520" s="32"/>
    </row>
    <row r="6521" ht="34.5" customHeight="1">
      <c r="A6521" s="32"/>
      <c r="B6521" s="32"/>
      <c r="C6521" s="32"/>
      <c r="D6521" s="32"/>
      <c r="E6521" s="32"/>
      <c r="F6521" s="32"/>
      <c r="I6521" s="32"/>
    </row>
    <row r="6522" ht="34.5" customHeight="1">
      <c r="A6522" s="32"/>
      <c r="B6522" s="32"/>
      <c r="D6522" s="32"/>
      <c r="E6522" s="32"/>
      <c r="I6522" s="32"/>
    </row>
    <row r="6523" ht="34.5" customHeight="1">
      <c r="A6523" s="32"/>
      <c r="B6523" s="32"/>
      <c r="D6523" s="32"/>
      <c r="E6523" s="32"/>
      <c r="I6523" s="32"/>
    </row>
    <row r="6524" ht="34.5" customHeight="1">
      <c r="A6524" s="32"/>
      <c r="B6524" s="32"/>
      <c r="D6524" s="32"/>
      <c r="E6524" s="32"/>
      <c r="I6524" s="32"/>
    </row>
    <row r="6525" ht="34.5" customHeight="1">
      <c r="A6525" s="32"/>
      <c r="B6525" s="32"/>
      <c r="C6525" s="32"/>
      <c r="D6525" s="32"/>
      <c r="E6525" s="32"/>
      <c r="F6525" s="32"/>
      <c r="I6525" s="32"/>
    </row>
    <row r="6526" ht="34.5" customHeight="1">
      <c r="A6526" s="32"/>
      <c r="B6526" s="32"/>
      <c r="D6526" s="32"/>
      <c r="E6526" s="32"/>
      <c r="I6526" s="32"/>
    </row>
    <row r="6527" ht="34.5" customHeight="1">
      <c r="A6527" s="32"/>
      <c r="B6527" s="32"/>
      <c r="C6527" s="32"/>
      <c r="D6527" s="32"/>
      <c r="E6527" s="32"/>
      <c r="F6527" s="32"/>
      <c r="I6527" s="32"/>
    </row>
    <row r="6528" ht="34.5" customHeight="1">
      <c r="A6528" s="32"/>
      <c r="B6528" s="32"/>
      <c r="C6528" s="32"/>
      <c r="D6528" s="32"/>
      <c r="E6528" s="32"/>
      <c r="F6528" s="32"/>
      <c r="I6528" s="32"/>
    </row>
    <row r="6529" ht="34.5" customHeight="1">
      <c r="A6529" s="32"/>
      <c r="B6529" s="32"/>
      <c r="D6529" s="32"/>
      <c r="E6529" s="32"/>
      <c r="I6529" s="32"/>
    </row>
    <row r="6530" ht="34.5" customHeight="1">
      <c r="A6530" s="32"/>
      <c r="B6530" s="32"/>
      <c r="C6530" s="32"/>
      <c r="D6530" s="32"/>
      <c r="E6530" s="32"/>
      <c r="F6530" s="32"/>
      <c r="I6530" s="32"/>
    </row>
    <row r="6531" ht="34.5" customHeight="1">
      <c r="A6531" s="32"/>
      <c r="B6531" s="32"/>
      <c r="D6531" s="32"/>
      <c r="E6531" s="32"/>
      <c r="I6531" s="32"/>
    </row>
    <row r="6532" ht="34.5" customHeight="1">
      <c r="A6532" s="32"/>
      <c r="B6532" s="32"/>
      <c r="C6532" s="32"/>
      <c r="D6532" s="32"/>
      <c r="E6532" s="32"/>
      <c r="F6532" s="32"/>
      <c r="I6532" s="32"/>
    </row>
    <row r="6533" ht="34.5" customHeight="1">
      <c r="A6533" s="32"/>
      <c r="B6533" s="32"/>
      <c r="C6533" s="32"/>
      <c r="D6533" s="32"/>
      <c r="E6533" s="32"/>
      <c r="F6533" s="32"/>
      <c r="I6533" s="32"/>
    </row>
    <row r="6534" ht="34.5" customHeight="1">
      <c r="A6534" s="32"/>
      <c r="B6534" s="32"/>
      <c r="D6534" s="32"/>
      <c r="E6534" s="32"/>
      <c r="I6534" s="32"/>
    </row>
    <row r="6535" ht="34.5" customHeight="1">
      <c r="A6535" s="32"/>
      <c r="B6535" s="32"/>
      <c r="C6535" s="32"/>
      <c r="D6535" s="32"/>
      <c r="E6535" s="32"/>
      <c r="F6535" s="32"/>
      <c r="I6535" s="32"/>
    </row>
    <row r="6536" ht="34.5" customHeight="1">
      <c r="A6536" s="32"/>
      <c r="B6536" s="32"/>
      <c r="D6536" s="32"/>
      <c r="E6536" s="32"/>
      <c r="I6536" s="32"/>
    </row>
    <row r="6537" ht="34.5" customHeight="1">
      <c r="A6537" s="32"/>
      <c r="B6537" s="32"/>
      <c r="D6537" s="32"/>
      <c r="E6537" s="32"/>
      <c r="I6537" s="32"/>
    </row>
    <row r="6538" ht="34.5" customHeight="1">
      <c r="A6538" s="32"/>
      <c r="B6538" s="32"/>
      <c r="D6538" s="32"/>
      <c r="E6538" s="32"/>
      <c r="I6538" s="32"/>
    </row>
    <row r="6539" ht="34.5" customHeight="1">
      <c r="A6539" s="32"/>
      <c r="B6539" s="32"/>
      <c r="C6539" s="32"/>
      <c r="D6539" s="32"/>
      <c r="E6539" s="32"/>
      <c r="F6539" s="32"/>
      <c r="I6539" s="32"/>
    </row>
    <row r="6540" ht="34.5" customHeight="1">
      <c r="A6540" s="32"/>
      <c r="B6540" s="32"/>
      <c r="D6540" s="32"/>
      <c r="E6540" s="32"/>
      <c r="I6540" s="32"/>
    </row>
    <row r="6541" ht="34.5" customHeight="1">
      <c r="A6541" s="32"/>
      <c r="B6541" s="32"/>
      <c r="C6541" s="32"/>
      <c r="D6541" s="32"/>
      <c r="E6541" s="32"/>
      <c r="F6541" s="32"/>
      <c r="I6541" s="32"/>
    </row>
    <row r="6542" ht="34.5" customHeight="1">
      <c r="A6542" s="32"/>
      <c r="B6542" s="32"/>
      <c r="D6542" s="32"/>
      <c r="E6542" s="32"/>
      <c r="I6542" s="32"/>
    </row>
    <row r="6543" ht="34.5" customHeight="1">
      <c r="A6543" s="32"/>
      <c r="B6543" s="32"/>
      <c r="C6543" s="32"/>
      <c r="D6543" s="32"/>
      <c r="E6543" s="32"/>
      <c r="F6543" s="32"/>
      <c r="I6543" s="32"/>
    </row>
    <row r="6544" ht="34.5" customHeight="1">
      <c r="A6544" s="32"/>
      <c r="B6544" s="32"/>
      <c r="D6544" s="32"/>
      <c r="E6544" s="32"/>
      <c r="I6544" s="32"/>
    </row>
    <row r="6545" ht="34.5" customHeight="1">
      <c r="A6545" s="32"/>
      <c r="B6545" s="32"/>
      <c r="C6545" s="32"/>
      <c r="D6545" s="32"/>
      <c r="E6545" s="32"/>
      <c r="F6545" s="32"/>
      <c r="I6545" s="32"/>
    </row>
    <row r="6546" ht="34.5" customHeight="1">
      <c r="A6546" s="32"/>
      <c r="B6546" s="32"/>
      <c r="D6546" s="32"/>
      <c r="E6546" s="32"/>
      <c r="I6546" s="32"/>
    </row>
    <row r="6547" ht="34.5" customHeight="1">
      <c r="A6547" s="32"/>
      <c r="B6547" s="32"/>
      <c r="C6547" s="32"/>
      <c r="D6547" s="32"/>
      <c r="E6547" s="32"/>
      <c r="F6547" s="32"/>
      <c r="I6547" s="32"/>
    </row>
    <row r="6548" ht="34.5" customHeight="1">
      <c r="A6548" s="32"/>
      <c r="B6548" s="32"/>
      <c r="C6548" s="32"/>
      <c r="D6548" s="32"/>
      <c r="E6548" s="32"/>
      <c r="F6548" s="32"/>
      <c r="I6548" s="32"/>
    </row>
    <row r="6549" ht="34.5" customHeight="1">
      <c r="A6549" s="32"/>
      <c r="B6549" s="32"/>
      <c r="D6549" s="32"/>
      <c r="E6549" s="32"/>
      <c r="I6549" s="32"/>
    </row>
    <row r="6550" ht="34.5" customHeight="1">
      <c r="A6550" s="32"/>
      <c r="B6550" s="32"/>
      <c r="C6550" s="32"/>
      <c r="D6550" s="32"/>
      <c r="E6550" s="32"/>
      <c r="F6550" s="32"/>
      <c r="I6550" s="32"/>
    </row>
    <row r="6551" ht="34.5" customHeight="1">
      <c r="A6551" s="32"/>
      <c r="B6551" s="32"/>
      <c r="D6551" s="32"/>
      <c r="E6551" s="32"/>
      <c r="I6551" s="32"/>
    </row>
    <row r="6552" ht="34.5" customHeight="1">
      <c r="A6552" s="32"/>
      <c r="B6552" s="32"/>
      <c r="C6552" s="32"/>
      <c r="D6552" s="32"/>
      <c r="E6552" s="32"/>
      <c r="F6552" s="32"/>
      <c r="I6552" s="32"/>
    </row>
    <row r="6553" ht="34.5" customHeight="1">
      <c r="A6553" s="32"/>
      <c r="B6553" s="32"/>
      <c r="D6553" s="32"/>
      <c r="E6553" s="32"/>
      <c r="I6553" s="32"/>
    </row>
    <row r="6554" ht="34.5" customHeight="1">
      <c r="A6554" s="32"/>
      <c r="B6554" s="32"/>
      <c r="C6554" s="32"/>
      <c r="D6554" s="32"/>
      <c r="E6554" s="32"/>
      <c r="F6554" s="32"/>
      <c r="I6554" s="32"/>
    </row>
    <row r="6555" ht="34.5" customHeight="1">
      <c r="A6555" s="32"/>
      <c r="B6555" s="32"/>
      <c r="D6555" s="32"/>
      <c r="E6555" s="32"/>
      <c r="I6555" s="32"/>
    </row>
    <row r="6556" ht="34.5" customHeight="1">
      <c r="A6556" s="32"/>
      <c r="B6556" s="32"/>
      <c r="C6556" s="32"/>
      <c r="D6556" s="32"/>
      <c r="E6556" s="32"/>
      <c r="F6556" s="32"/>
      <c r="I6556" s="32"/>
    </row>
    <row r="6557" ht="34.5" customHeight="1">
      <c r="A6557" s="32"/>
      <c r="B6557" s="32"/>
      <c r="D6557" s="32"/>
      <c r="E6557" s="32"/>
      <c r="I6557" s="32"/>
    </row>
    <row r="6558" ht="34.5" customHeight="1">
      <c r="A6558" s="32"/>
      <c r="B6558" s="32"/>
      <c r="C6558" s="32"/>
      <c r="D6558" s="32"/>
      <c r="E6558" s="32"/>
      <c r="F6558" s="32"/>
      <c r="I6558" s="32"/>
    </row>
    <row r="6559" ht="34.5" customHeight="1">
      <c r="A6559" s="32"/>
      <c r="B6559" s="32"/>
      <c r="C6559" s="32"/>
      <c r="D6559" s="32"/>
      <c r="E6559" s="32"/>
      <c r="F6559" s="32"/>
      <c r="I6559" s="32"/>
    </row>
    <row r="6560" ht="34.5" customHeight="1">
      <c r="A6560" s="32"/>
      <c r="B6560" s="32"/>
      <c r="D6560" s="32"/>
      <c r="E6560" s="32"/>
      <c r="I6560" s="32"/>
    </row>
    <row r="6561" ht="34.5" customHeight="1">
      <c r="A6561" s="32"/>
      <c r="B6561" s="32"/>
      <c r="C6561" s="32"/>
      <c r="D6561" s="32"/>
      <c r="E6561" s="32"/>
      <c r="F6561" s="32"/>
      <c r="I6561" s="32"/>
    </row>
    <row r="6562" ht="34.5" customHeight="1">
      <c r="A6562" s="32"/>
      <c r="B6562" s="32"/>
      <c r="D6562" s="32"/>
      <c r="E6562" s="32"/>
      <c r="I6562" s="32"/>
    </row>
    <row r="6563" ht="34.5" customHeight="1">
      <c r="A6563" s="32"/>
      <c r="B6563" s="32"/>
      <c r="D6563" s="32"/>
      <c r="E6563" s="32"/>
      <c r="I6563" s="32"/>
    </row>
    <row r="6564" ht="34.5" customHeight="1">
      <c r="A6564" s="32"/>
      <c r="B6564" s="32"/>
      <c r="D6564" s="32"/>
      <c r="E6564" s="32"/>
      <c r="I6564" s="32"/>
    </row>
    <row r="6565" ht="34.5" customHeight="1">
      <c r="A6565" s="32"/>
      <c r="B6565" s="32"/>
      <c r="C6565" s="32"/>
      <c r="D6565" s="32"/>
      <c r="E6565" s="32"/>
      <c r="F6565" s="32"/>
      <c r="I6565" s="32"/>
    </row>
    <row r="6566" ht="34.5" customHeight="1">
      <c r="A6566" s="32"/>
      <c r="B6566" s="32"/>
      <c r="D6566" s="32"/>
      <c r="E6566" s="32"/>
      <c r="I6566" s="32"/>
    </row>
    <row r="6567" ht="34.5" customHeight="1">
      <c r="A6567" s="32"/>
      <c r="B6567" s="32"/>
      <c r="C6567" s="32"/>
      <c r="D6567" s="32"/>
      <c r="E6567" s="32"/>
      <c r="F6567" s="32"/>
      <c r="I6567" s="32"/>
    </row>
    <row r="6568" ht="34.5" customHeight="1">
      <c r="A6568" s="32"/>
      <c r="B6568" s="32"/>
      <c r="D6568" s="32"/>
      <c r="E6568" s="32"/>
      <c r="I6568" s="32"/>
    </row>
    <row r="6569" ht="34.5" customHeight="1">
      <c r="A6569" s="32"/>
      <c r="B6569" s="32"/>
      <c r="D6569" s="32"/>
      <c r="E6569" s="32"/>
      <c r="I6569" s="32"/>
    </row>
    <row r="6570" ht="34.5" customHeight="1">
      <c r="A6570" s="32"/>
      <c r="B6570" s="32"/>
      <c r="D6570" s="32"/>
      <c r="E6570" s="32"/>
      <c r="I6570" s="32"/>
    </row>
    <row r="6571" ht="34.5" customHeight="1">
      <c r="A6571" s="32"/>
      <c r="B6571" s="32"/>
      <c r="C6571" s="32"/>
      <c r="D6571" s="32"/>
      <c r="E6571" s="32"/>
      <c r="F6571" s="32"/>
      <c r="I6571" s="32"/>
    </row>
    <row r="6572" ht="34.5" customHeight="1">
      <c r="A6572" s="32"/>
      <c r="B6572" s="32"/>
      <c r="C6572" s="32"/>
      <c r="D6572" s="32"/>
      <c r="E6572" s="32"/>
      <c r="F6572" s="32"/>
      <c r="I6572" s="32"/>
    </row>
    <row r="6573" ht="34.5" customHeight="1">
      <c r="A6573" s="32"/>
      <c r="B6573" s="32"/>
      <c r="D6573" s="32"/>
      <c r="E6573" s="32"/>
      <c r="I6573" s="32"/>
    </row>
    <row r="6574" ht="34.5" customHeight="1">
      <c r="A6574" s="32"/>
      <c r="B6574" s="32"/>
      <c r="D6574" s="32"/>
      <c r="E6574" s="32"/>
      <c r="I6574" s="32"/>
    </row>
    <row r="6575" ht="34.5" customHeight="1">
      <c r="A6575" s="32"/>
      <c r="B6575" s="32"/>
      <c r="D6575" s="32"/>
      <c r="E6575" s="32"/>
      <c r="I6575" s="32"/>
    </row>
    <row r="6576" ht="34.5" customHeight="1">
      <c r="A6576" s="32"/>
      <c r="B6576" s="32"/>
      <c r="D6576" s="32"/>
      <c r="E6576" s="32"/>
      <c r="I6576" s="32"/>
    </row>
    <row r="6577" ht="34.5" customHeight="1">
      <c r="A6577" s="32"/>
      <c r="B6577" s="32"/>
      <c r="C6577" s="32"/>
      <c r="D6577" s="32"/>
      <c r="E6577" s="32"/>
      <c r="F6577" s="32"/>
      <c r="I6577" s="32"/>
    </row>
    <row r="6578" ht="34.5" customHeight="1">
      <c r="A6578" s="32"/>
      <c r="B6578" s="32"/>
      <c r="D6578" s="32"/>
      <c r="E6578" s="32"/>
      <c r="I6578" s="32"/>
    </row>
    <row r="6579" ht="34.5" customHeight="1">
      <c r="A6579" s="32"/>
      <c r="B6579" s="32"/>
      <c r="C6579" s="32"/>
      <c r="D6579" s="32"/>
      <c r="E6579" s="32"/>
      <c r="F6579" s="32"/>
      <c r="I6579" s="32"/>
    </row>
    <row r="6580" ht="34.5" customHeight="1">
      <c r="A6580" s="32"/>
      <c r="B6580" s="32"/>
      <c r="D6580" s="32"/>
      <c r="E6580" s="32"/>
      <c r="I6580" s="32"/>
    </row>
    <row r="6581" ht="34.5" customHeight="1">
      <c r="A6581" s="32"/>
      <c r="B6581" s="32"/>
      <c r="C6581" s="32"/>
      <c r="D6581" s="32"/>
      <c r="E6581" s="32"/>
      <c r="F6581" s="32"/>
      <c r="I6581" s="32"/>
    </row>
    <row r="6582" ht="34.5" customHeight="1">
      <c r="A6582" s="32"/>
      <c r="B6582" s="32"/>
      <c r="D6582" s="32"/>
      <c r="E6582" s="32"/>
      <c r="I6582" s="32"/>
    </row>
    <row r="6583" ht="34.5" customHeight="1">
      <c r="A6583" s="32"/>
      <c r="B6583" s="32"/>
      <c r="C6583" s="32"/>
      <c r="D6583" s="32"/>
      <c r="E6583" s="32"/>
      <c r="F6583" s="32"/>
      <c r="I6583" s="32"/>
    </row>
    <row r="6584" ht="34.5" customHeight="1">
      <c r="A6584" s="32"/>
      <c r="B6584" s="32"/>
      <c r="D6584" s="32"/>
      <c r="E6584" s="32"/>
      <c r="I6584" s="32"/>
    </row>
    <row r="6585" ht="34.5" customHeight="1">
      <c r="A6585" s="32"/>
      <c r="B6585" s="32"/>
      <c r="D6585" s="32"/>
      <c r="E6585" s="32"/>
      <c r="I6585" s="32"/>
    </row>
    <row r="6586" ht="34.5" customHeight="1">
      <c r="A6586" s="32"/>
      <c r="B6586" s="32"/>
      <c r="D6586" s="32"/>
      <c r="E6586" s="32"/>
      <c r="I6586" s="32"/>
    </row>
    <row r="6587" ht="34.5" customHeight="1">
      <c r="A6587" s="32"/>
      <c r="B6587" s="32"/>
      <c r="C6587" s="32"/>
      <c r="D6587" s="32"/>
      <c r="E6587" s="32"/>
      <c r="F6587" s="32"/>
      <c r="I6587" s="32"/>
    </row>
    <row r="6588" ht="34.5" customHeight="1">
      <c r="A6588" s="32"/>
      <c r="B6588" s="32"/>
      <c r="D6588" s="32"/>
      <c r="E6588" s="32"/>
      <c r="I6588" s="32"/>
    </row>
    <row r="6589" ht="34.5" customHeight="1">
      <c r="A6589" s="32"/>
      <c r="B6589" s="32"/>
      <c r="C6589" s="32"/>
      <c r="D6589" s="32"/>
      <c r="E6589" s="32"/>
      <c r="F6589" s="32"/>
      <c r="I6589" s="32"/>
    </row>
    <row r="6590" ht="34.5" customHeight="1">
      <c r="A6590" s="32"/>
      <c r="B6590" s="32"/>
      <c r="D6590" s="32"/>
      <c r="E6590" s="32"/>
      <c r="I6590" s="32"/>
    </row>
    <row r="6591" ht="34.5" customHeight="1">
      <c r="A6591" s="32"/>
      <c r="B6591" s="32"/>
      <c r="D6591" s="32"/>
      <c r="E6591" s="32"/>
      <c r="I6591" s="32"/>
    </row>
    <row r="6592" ht="34.5" customHeight="1">
      <c r="A6592" s="32"/>
      <c r="B6592" s="32"/>
      <c r="D6592" s="32"/>
      <c r="E6592" s="32"/>
      <c r="I6592" s="32"/>
    </row>
    <row r="6593" ht="34.5" customHeight="1">
      <c r="A6593" s="32"/>
      <c r="B6593" s="32"/>
      <c r="C6593" s="32"/>
      <c r="D6593" s="32"/>
      <c r="E6593" s="32"/>
      <c r="F6593" s="32"/>
      <c r="I6593" s="32"/>
    </row>
    <row r="6594" ht="34.5" customHeight="1">
      <c r="A6594" s="32"/>
      <c r="B6594" s="32"/>
      <c r="D6594" s="32"/>
      <c r="E6594" s="32"/>
      <c r="I6594" s="32"/>
    </row>
    <row r="6595" ht="34.5" customHeight="1">
      <c r="A6595" s="32"/>
      <c r="B6595" s="32"/>
      <c r="D6595" s="32"/>
      <c r="E6595" s="32"/>
      <c r="I6595" s="32"/>
    </row>
    <row r="6596" ht="34.5" customHeight="1">
      <c r="A6596" s="32"/>
      <c r="B6596" s="32"/>
      <c r="D6596" s="32"/>
      <c r="E6596" s="32"/>
      <c r="I6596" s="32"/>
    </row>
    <row r="6597" ht="34.5" customHeight="1">
      <c r="A6597" s="32"/>
      <c r="B6597" s="32"/>
      <c r="D6597" s="32"/>
      <c r="E6597" s="32"/>
      <c r="I6597" s="32"/>
    </row>
    <row r="6598" ht="34.5" customHeight="1">
      <c r="A6598" s="32"/>
      <c r="B6598" s="32"/>
      <c r="D6598" s="32"/>
      <c r="E6598" s="32"/>
      <c r="I6598" s="32"/>
    </row>
    <row r="6599" ht="34.5" customHeight="1">
      <c r="A6599" s="32"/>
      <c r="B6599" s="32"/>
      <c r="C6599" s="32"/>
      <c r="D6599" s="32"/>
      <c r="E6599" s="32"/>
      <c r="F6599" s="32"/>
      <c r="I6599" s="32"/>
    </row>
    <row r="6600" ht="34.5" customHeight="1">
      <c r="A6600" s="32"/>
      <c r="B6600" s="32"/>
      <c r="C6600" s="32"/>
      <c r="D6600" s="32"/>
      <c r="E6600" s="32"/>
      <c r="F6600" s="32"/>
      <c r="I6600" s="32"/>
    </row>
    <row r="6601" ht="34.5" customHeight="1">
      <c r="A6601" s="32"/>
      <c r="B6601" s="32"/>
      <c r="D6601" s="32"/>
      <c r="E6601" s="32"/>
      <c r="I6601" s="32"/>
    </row>
    <row r="6602" ht="34.5" customHeight="1">
      <c r="A6602" s="32"/>
      <c r="B6602" s="32"/>
      <c r="D6602" s="32"/>
      <c r="E6602" s="32"/>
      <c r="I6602" s="32"/>
    </row>
    <row r="6603" ht="34.5" customHeight="1">
      <c r="A6603" s="32"/>
      <c r="B6603" s="32"/>
      <c r="D6603" s="32"/>
      <c r="E6603" s="32"/>
      <c r="I6603" s="32"/>
    </row>
    <row r="6604" ht="34.5" customHeight="1">
      <c r="A6604" s="32"/>
      <c r="B6604" s="32"/>
      <c r="C6604" s="32"/>
      <c r="D6604" s="32"/>
      <c r="E6604" s="32"/>
      <c r="F6604" s="32"/>
      <c r="I6604" s="32"/>
    </row>
    <row r="6605" ht="34.5" customHeight="1">
      <c r="A6605" s="32"/>
      <c r="B6605" s="32"/>
      <c r="D6605" s="32"/>
      <c r="E6605" s="32"/>
      <c r="I6605" s="32"/>
    </row>
    <row r="6606" ht="34.5" customHeight="1">
      <c r="A6606" s="32"/>
      <c r="B6606" s="32"/>
      <c r="D6606" s="32"/>
      <c r="E6606" s="32"/>
      <c r="I6606" s="32"/>
    </row>
    <row r="6607" ht="34.5" customHeight="1">
      <c r="A6607" s="32"/>
      <c r="B6607" s="32"/>
      <c r="D6607" s="32"/>
      <c r="E6607" s="32"/>
      <c r="I6607" s="32"/>
    </row>
    <row r="6608" ht="34.5" customHeight="1">
      <c r="A6608" s="32"/>
      <c r="B6608" s="32"/>
      <c r="C6608" s="32"/>
      <c r="D6608" s="32"/>
      <c r="E6608" s="32"/>
      <c r="F6608" s="32"/>
      <c r="I6608" s="32"/>
    </row>
    <row r="6609" ht="34.5" customHeight="1">
      <c r="A6609" s="32"/>
      <c r="B6609" s="32"/>
      <c r="D6609" s="32"/>
      <c r="E6609" s="32"/>
      <c r="I6609" s="32"/>
    </row>
    <row r="6610" ht="34.5" customHeight="1">
      <c r="A6610" s="32"/>
      <c r="B6610" s="32"/>
      <c r="C6610" s="32"/>
      <c r="D6610" s="32"/>
      <c r="E6610" s="32"/>
      <c r="F6610" s="32"/>
      <c r="I6610" s="32"/>
    </row>
    <row r="6611" ht="34.5" customHeight="1">
      <c r="A6611" s="32"/>
      <c r="B6611" s="32"/>
      <c r="D6611" s="32"/>
      <c r="E6611" s="32"/>
      <c r="I6611" s="32"/>
    </row>
    <row r="6612" ht="34.5" customHeight="1">
      <c r="A6612" s="32"/>
      <c r="B6612" s="32"/>
      <c r="D6612" s="32"/>
      <c r="E6612" s="32"/>
      <c r="I6612" s="32"/>
    </row>
    <row r="6613" ht="34.5" customHeight="1">
      <c r="A6613" s="32"/>
      <c r="B6613" s="32"/>
      <c r="D6613" s="32"/>
      <c r="E6613" s="32"/>
      <c r="I6613" s="32"/>
    </row>
    <row r="6614" ht="34.5" customHeight="1">
      <c r="A6614" s="32"/>
      <c r="B6614" s="32"/>
      <c r="C6614" s="32"/>
      <c r="D6614" s="32"/>
      <c r="E6614" s="32"/>
      <c r="F6614" s="32"/>
      <c r="I6614" s="32"/>
    </row>
    <row r="6615" ht="34.5" customHeight="1">
      <c r="A6615" s="32"/>
      <c r="B6615" s="32"/>
      <c r="D6615" s="32"/>
      <c r="E6615" s="32"/>
      <c r="I6615" s="32"/>
    </row>
    <row r="6616" ht="34.5" customHeight="1">
      <c r="A6616" s="32"/>
      <c r="B6616" s="32"/>
      <c r="D6616" s="32"/>
      <c r="E6616" s="32"/>
      <c r="I6616" s="32"/>
    </row>
    <row r="6617" ht="34.5" customHeight="1">
      <c r="A6617" s="32"/>
      <c r="B6617" s="32"/>
      <c r="D6617" s="32"/>
      <c r="E6617" s="32"/>
      <c r="I6617" s="32"/>
    </row>
    <row r="6618" ht="34.5" customHeight="1">
      <c r="A6618" s="32"/>
      <c r="B6618" s="32"/>
      <c r="C6618" s="32"/>
      <c r="D6618" s="32"/>
      <c r="E6618" s="32"/>
      <c r="F6618" s="32"/>
      <c r="I6618" s="32"/>
    </row>
    <row r="6619" ht="34.5" customHeight="1">
      <c r="A6619" s="32"/>
      <c r="B6619" s="32"/>
      <c r="D6619" s="32"/>
      <c r="E6619" s="32"/>
      <c r="I6619" s="32"/>
    </row>
    <row r="6620" ht="34.5" customHeight="1">
      <c r="A6620" s="32"/>
      <c r="B6620" s="32"/>
      <c r="D6620" s="32"/>
      <c r="E6620" s="32"/>
      <c r="I6620" s="32"/>
    </row>
    <row r="6621" ht="34.5" customHeight="1">
      <c r="A6621" s="32"/>
      <c r="B6621" s="32"/>
      <c r="D6621" s="32"/>
      <c r="E6621" s="32"/>
      <c r="I6621" s="32"/>
    </row>
    <row r="6622" ht="34.5" customHeight="1">
      <c r="A6622" s="32"/>
      <c r="B6622" s="32"/>
      <c r="C6622" s="32"/>
      <c r="D6622" s="32"/>
      <c r="E6622" s="32"/>
      <c r="F6622" s="32"/>
      <c r="I6622" s="32"/>
    </row>
    <row r="6623" ht="34.5" customHeight="1">
      <c r="A6623" s="32"/>
      <c r="B6623" s="32"/>
      <c r="C6623" s="32"/>
      <c r="D6623" s="32"/>
      <c r="E6623" s="32"/>
      <c r="F6623" s="32"/>
      <c r="I6623" s="32"/>
    </row>
    <row r="6624" ht="34.5" customHeight="1">
      <c r="A6624" s="32"/>
      <c r="B6624" s="32"/>
      <c r="D6624" s="32"/>
      <c r="E6624" s="32"/>
      <c r="I6624" s="32"/>
    </row>
    <row r="6625" ht="34.5" customHeight="1">
      <c r="A6625" s="32"/>
      <c r="B6625" s="32"/>
      <c r="C6625" s="32"/>
      <c r="D6625" s="32"/>
      <c r="E6625" s="32"/>
      <c r="F6625" s="32"/>
      <c r="I6625" s="32"/>
    </row>
    <row r="6626" ht="34.5" customHeight="1">
      <c r="A6626" s="32"/>
      <c r="B6626" s="32"/>
      <c r="D6626" s="32"/>
      <c r="E6626" s="32"/>
      <c r="I6626" s="32"/>
    </row>
    <row r="6627" ht="34.5" customHeight="1">
      <c r="A6627" s="32"/>
      <c r="B6627" s="32"/>
      <c r="C6627" s="32"/>
      <c r="D6627" s="32"/>
      <c r="E6627" s="32"/>
      <c r="F6627" s="32"/>
      <c r="I6627" s="32"/>
    </row>
    <row r="6628" ht="34.5" customHeight="1">
      <c r="A6628" s="32"/>
      <c r="B6628" s="32"/>
      <c r="D6628" s="32"/>
      <c r="E6628" s="32"/>
      <c r="I6628" s="32"/>
    </row>
    <row r="6629" ht="34.5" customHeight="1">
      <c r="A6629" s="32"/>
      <c r="B6629" s="32"/>
      <c r="C6629" s="32"/>
      <c r="D6629" s="32"/>
      <c r="E6629" s="32"/>
      <c r="F6629" s="32"/>
      <c r="I6629" s="32"/>
    </row>
    <row r="6630" ht="34.5" customHeight="1">
      <c r="A6630" s="32"/>
      <c r="B6630" s="32"/>
      <c r="D6630" s="32"/>
      <c r="E6630" s="32"/>
      <c r="I6630" s="32"/>
    </row>
    <row r="6631" ht="34.5" customHeight="1">
      <c r="A6631" s="32"/>
      <c r="B6631" s="32"/>
      <c r="C6631" s="32"/>
      <c r="D6631" s="32"/>
      <c r="E6631" s="32"/>
      <c r="F6631" s="32"/>
      <c r="I6631" s="32"/>
    </row>
    <row r="6632" ht="34.5" customHeight="1">
      <c r="A6632" s="32"/>
      <c r="B6632" s="32"/>
      <c r="D6632" s="32"/>
      <c r="E6632" s="32"/>
      <c r="I6632" s="32"/>
    </row>
    <row r="6633" ht="34.5" customHeight="1">
      <c r="A6633" s="32"/>
      <c r="B6633" s="32"/>
      <c r="D6633" s="32"/>
      <c r="E6633" s="32"/>
      <c r="I6633" s="32"/>
    </row>
    <row r="6634" ht="34.5" customHeight="1">
      <c r="A6634" s="32"/>
      <c r="B6634" s="32"/>
      <c r="D6634" s="32"/>
      <c r="E6634" s="32"/>
      <c r="I6634" s="32"/>
    </row>
    <row r="6635" ht="34.5" customHeight="1">
      <c r="A6635" s="32"/>
      <c r="B6635" s="32"/>
      <c r="C6635" s="32"/>
      <c r="D6635" s="32"/>
      <c r="E6635" s="32"/>
      <c r="F6635" s="32"/>
      <c r="I6635" s="32"/>
    </row>
    <row r="6636" ht="34.5" customHeight="1">
      <c r="A6636" s="32"/>
      <c r="B6636" s="32"/>
      <c r="D6636" s="32"/>
      <c r="E6636" s="32"/>
      <c r="I6636" s="32"/>
    </row>
    <row r="6637" ht="34.5" customHeight="1">
      <c r="A6637" s="32"/>
      <c r="B6637" s="32"/>
      <c r="C6637" s="32"/>
      <c r="D6637" s="32"/>
      <c r="E6637" s="32"/>
      <c r="F6637" s="32"/>
      <c r="I6637" s="32"/>
    </row>
    <row r="6638" ht="34.5" customHeight="1">
      <c r="A6638" s="32"/>
      <c r="B6638" s="32"/>
      <c r="D6638" s="32"/>
      <c r="E6638" s="32"/>
      <c r="I6638" s="32"/>
    </row>
    <row r="6639" ht="34.5" customHeight="1">
      <c r="A6639" s="32"/>
      <c r="B6639" s="32"/>
      <c r="D6639" s="32"/>
      <c r="E6639" s="32"/>
      <c r="I6639" s="32"/>
    </row>
    <row r="6640" ht="34.5" customHeight="1">
      <c r="A6640" s="32"/>
      <c r="B6640" s="32"/>
      <c r="D6640" s="32"/>
      <c r="E6640" s="32"/>
      <c r="I6640" s="32"/>
    </row>
    <row r="6641" ht="34.5" customHeight="1">
      <c r="A6641" s="32"/>
      <c r="B6641" s="32"/>
      <c r="C6641" s="32"/>
      <c r="D6641" s="32"/>
      <c r="E6641" s="32"/>
      <c r="F6641" s="32"/>
      <c r="I6641" s="32"/>
    </row>
    <row r="6642" ht="34.5" customHeight="1">
      <c r="A6642" s="32"/>
      <c r="B6642" s="32"/>
      <c r="D6642" s="32"/>
      <c r="E6642" s="32"/>
      <c r="I6642" s="32"/>
    </row>
    <row r="6643" ht="34.5" customHeight="1">
      <c r="A6643" s="32"/>
      <c r="B6643" s="32"/>
      <c r="C6643" s="32"/>
      <c r="D6643" s="32"/>
      <c r="E6643" s="32"/>
      <c r="F6643" s="32"/>
      <c r="I6643" s="32"/>
    </row>
    <row r="6644" ht="34.5" customHeight="1">
      <c r="A6644" s="32"/>
      <c r="B6644" s="32"/>
      <c r="D6644" s="32"/>
      <c r="E6644" s="32"/>
      <c r="I6644" s="32"/>
    </row>
    <row r="6645" ht="34.5" customHeight="1">
      <c r="A6645" s="32"/>
      <c r="B6645" s="32"/>
      <c r="D6645" s="32"/>
      <c r="E6645" s="32"/>
      <c r="I6645" s="32"/>
    </row>
    <row r="6646" ht="34.5" customHeight="1">
      <c r="A6646" s="32"/>
      <c r="B6646" s="32"/>
      <c r="D6646" s="32"/>
      <c r="E6646" s="32"/>
      <c r="I6646" s="32"/>
    </row>
    <row r="6647" ht="34.5" customHeight="1">
      <c r="A6647" s="32"/>
      <c r="B6647" s="32"/>
      <c r="C6647" s="32"/>
      <c r="D6647" s="32"/>
      <c r="E6647" s="32"/>
      <c r="F6647" s="32"/>
      <c r="I6647" s="32"/>
    </row>
    <row r="6648" ht="34.5" customHeight="1">
      <c r="A6648" s="32"/>
      <c r="B6648" s="32"/>
      <c r="D6648" s="32"/>
      <c r="E6648" s="32"/>
      <c r="I6648" s="32"/>
    </row>
    <row r="6649" ht="34.5" customHeight="1">
      <c r="A6649" s="32"/>
      <c r="B6649" s="32"/>
      <c r="C6649" s="32"/>
      <c r="D6649" s="32"/>
      <c r="E6649" s="32"/>
      <c r="F6649" s="32"/>
      <c r="I6649" s="32"/>
    </row>
    <row r="6650" ht="34.5" customHeight="1">
      <c r="A6650" s="32"/>
      <c r="B6650" s="32"/>
      <c r="D6650" s="32"/>
      <c r="E6650" s="32"/>
      <c r="I6650" s="32"/>
    </row>
    <row r="6651" ht="34.5" customHeight="1">
      <c r="A6651" s="32"/>
      <c r="B6651" s="32"/>
      <c r="C6651" s="32"/>
      <c r="D6651" s="32"/>
      <c r="E6651" s="32"/>
      <c r="F6651" s="32"/>
      <c r="I6651" s="32"/>
    </row>
    <row r="6652" ht="34.5" customHeight="1">
      <c r="A6652" s="32"/>
      <c r="B6652" s="32"/>
      <c r="D6652" s="32"/>
      <c r="E6652" s="32"/>
      <c r="I6652" s="32"/>
    </row>
    <row r="6653" ht="34.5" customHeight="1">
      <c r="A6653" s="32"/>
      <c r="B6653" s="32"/>
      <c r="C6653" s="32"/>
      <c r="D6653" s="32"/>
      <c r="E6653" s="32"/>
      <c r="F6653" s="32"/>
      <c r="I6653" s="32"/>
    </row>
    <row r="6654" ht="34.5" customHeight="1">
      <c r="A6654" s="32"/>
      <c r="B6654" s="32"/>
      <c r="D6654" s="32"/>
      <c r="E6654" s="32"/>
      <c r="I6654" s="32"/>
    </row>
    <row r="6655" ht="34.5" customHeight="1">
      <c r="A6655" s="32"/>
      <c r="B6655" s="32"/>
      <c r="C6655" s="32"/>
      <c r="D6655" s="32"/>
      <c r="E6655" s="32"/>
      <c r="F6655" s="32"/>
      <c r="I6655" s="32"/>
    </row>
    <row r="6656" ht="34.5" customHeight="1">
      <c r="A6656" s="32"/>
      <c r="B6656" s="32"/>
      <c r="D6656" s="32"/>
      <c r="E6656" s="32"/>
      <c r="I6656" s="32"/>
    </row>
    <row r="6657" ht="34.5" customHeight="1">
      <c r="A6657" s="32"/>
      <c r="B6657" s="32"/>
      <c r="C6657" s="32"/>
      <c r="D6657" s="32"/>
      <c r="E6657" s="32"/>
      <c r="F6657" s="32"/>
      <c r="I6657" s="32"/>
    </row>
    <row r="6658" ht="34.5" customHeight="1">
      <c r="A6658" s="32"/>
      <c r="B6658" s="32"/>
      <c r="D6658" s="32"/>
      <c r="E6658" s="32"/>
      <c r="I6658" s="32"/>
    </row>
    <row r="6659" ht="34.5" customHeight="1">
      <c r="A6659" s="32"/>
      <c r="B6659" s="32"/>
      <c r="C6659" s="32"/>
      <c r="D6659" s="32"/>
      <c r="E6659" s="32"/>
      <c r="F6659" s="32"/>
      <c r="I6659" s="32"/>
    </row>
    <row r="6660" ht="34.5" customHeight="1">
      <c r="A6660" s="32"/>
      <c r="B6660" s="32"/>
      <c r="D6660" s="32"/>
      <c r="E6660" s="32"/>
      <c r="I6660" s="32"/>
    </row>
    <row r="6661" ht="34.5" customHeight="1">
      <c r="A6661" s="32"/>
      <c r="B6661" s="32"/>
      <c r="C6661" s="32"/>
      <c r="D6661" s="32"/>
      <c r="E6661" s="32"/>
      <c r="F6661" s="32"/>
      <c r="I6661" s="32"/>
    </row>
    <row r="6662" ht="34.5" customHeight="1">
      <c r="A6662" s="32"/>
      <c r="B6662" s="32"/>
      <c r="D6662" s="32"/>
      <c r="E6662" s="32"/>
      <c r="I6662" s="32"/>
    </row>
    <row r="6663" ht="34.5" customHeight="1">
      <c r="A6663" s="32"/>
      <c r="B6663" s="32"/>
      <c r="D6663" s="32"/>
      <c r="E6663" s="32"/>
      <c r="I6663" s="32"/>
    </row>
    <row r="6664" ht="34.5" customHeight="1">
      <c r="A6664" s="32"/>
      <c r="B6664" s="32"/>
      <c r="D6664" s="32"/>
      <c r="E6664" s="32"/>
      <c r="I6664" s="32"/>
    </row>
    <row r="6665" ht="34.5" customHeight="1">
      <c r="A6665" s="32"/>
      <c r="B6665" s="32"/>
      <c r="D6665" s="32"/>
      <c r="E6665" s="32"/>
      <c r="I6665" s="32"/>
    </row>
    <row r="6666" ht="34.5" customHeight="1">
      <c r="A6666" s="32"/>
      <c r="B6666" s="32"/>
      <c r="C6666" s="32"/>
      <c r="D6666" s="32"/>
      <c r="E6666" s="32"/>
      <c r="F6666" s="32"/>
      <c r="I6666" s="32"/>
    </row>
    <row r="6667" ht="34.5" customHeight="1">
      <c r="A6667" s="32"/>
      <c r="B6667" s="32"/>
      <c r="D6667" s="32"/>
      <c r="E6667" s="32"/>
      <c r="I6667" s="32"/>
    </row>
    <row r="6668" ht="34.5" customHeight="1">
      <c r="A6668" s="32"/>
      <c r="B6668" s="32"/>
      <c r="D6668" s="32"/>
      <c r="E6668" s="32"/>
      <c r="I6668" s="32"/>
    </row>
    <row r="6669" ht="34.5" customHeight="1">
      <c r="A6669" s="32"/>
      <c r="B6669" s="32"/>
      <c r="D6669" s="32"/>
      <c r="E6669" s="32"/>
      <c r="I6669" s="32"/>
    </row>
    <row r="6670" ht="34.5" customHeight="1">
      <c r="A6670" s="32"/>
      <c r="B6670" s="32"/>
      <c r="C6670" s="32"/>
      <c r="D6670" s="32"/>
      <c r="E6670" s="32"/>
      <c r="F6670" s="32"/>
      <c r="I6670" s="32"/>
    </row>
    <row r="6671" ht="34.5" customHeight="1">
      <c r="A6671" s="32"/>
      <c r="B6671" s="32"/>
      <c r="D6671" s="32"/>
      <c r="E6671" s="32"/>
      <c r="I6671" s="32"/>
    </row>
    <row r="6672" ht="34.5" customHeight="1">
      <c r="A6672" s="32"/>
      <c r="B6672" s="32"/>
      <c r="D6672" s="32"/>
      <c r="E6672" s="32"/>
      <c r="I6672" s="32"/>
    </row>
    <row r="6673" ht="34.5" customHeight="1">
      <c r="A6673" s="32"/>
      <c r="B6673" s="32"/>
      <c r="D6673" s="32"/>
      <c r="E6673" s="32"/>
      <c r="I6673" s="32"/>
    </row>
    <row r="6674" ht="34.5" customHeight="1">
      <c r="A6674" s="32"/>
      <c r="B6674" s="32"/>
      <c r="C6674" s="32"/>
      <c r="D6674" s="32"/>
      <c r="E6674" s="32"/>
      <c r="F6674" s="32"/>
      <c r="I6674" s="32"/>
    </row>
    <row r="6675" ht="34.5" customHeight="1">
      <c r="A6675" s="32"/>
      <c r="B6675" s="32"/>
      <c r="C6675" s="32"/>
      <c r="D6675" s="32"/>
      <c r="E6675" s="32"/>
      <c r="F6675" s="32"/>
      <c r="I6675" s="32"/>
    </row>
    <row r="6676" ht="34.5" customHeight="1">
      <c r="A6676" s="32"/>
      <c r="B6676" s="32"/>
      <c r="C6676" s="32"/>
      <c r="D6676" s="32"/>
      <c r="E6676" s="32"/>
      <c r="F6676" s="32"/>
      <c r="I6676" s="32"/>
    </row>
    <row r="6677" ht="34.5" customHeight="1">
      <c r="A6677" s="32"/>
      <c r="B6677" s="32"/>
      <c r="C6677" s="32"/>
      <c r="D6677" s="32"/>
      <c r="E6677" s="32"/>
      <c r="F6677" s="32"/>
      <c r="I6677" s="32"/>
    </row>
    <row r="6678" ht="34.5" customHeight="1">
      <c r="A6678" s="32"/>
      <c r="B6678" s="32"/>
      <c r="D6678" s="32"/>
      <c r="E6678" s="32"/>
      <c r="I6678" s="32"/>
    </row>
    <row r="6679" ht="34.5" customHeight="1">
      <c r="A6679" s="32"/>
      <c r="B6679" s="32"/>
      <c r="C6679" s="32"/>
      <c r="D6679" s="32"/>
      <c r="E6679" s="32"/>
      <c r="F6679" s="32"/>
      <c r="I6679" s="32"/>
    </row>
    <row r="6680" ht="34.5" customHeight="1">
      <c r="A6680" s="32"/>
      <c r="B6680" s="32"/>
      <c r="D6680" s="32"/>
      <c r="E6680" s="32"/>
      <c r="I6680" s="32"/>
    </row>
    <row r="6681" ht="34.5" customHeight="1">
      <c r="A6681" s="32"/>
      <c r="B6681" s="32"/>
      <c r="C6681" s="32"/>
      <c r="D6681" s="32"/>
      <c r="E6681" s="32"/>
      <c r="F6681" s="32"/>
      <c r="I6681" s="32"/>
    </row>
    <row r="6682" ht="34.5" customHeight="1">
      <c r="A6682" s="32"/>
      <c r="B6682" s="32"/>
      <c r="C6682" s="32"/>
      <c r="D6682" s="32"/>
      <c r="E6682" s="32"/>
      <c r="F6682" s="32"/>
      <c r="I6682" s="32"/>
    </row>
    <row r="6683" ht="34.5" customHeight="1">
      <c r="A6683" s="32"/>
      <c r="B6683" s="32"/>
      <c r="D6683" s="32"/>
      <c r="E6683" s="32"/>
      <c r="I6683" s="32"/>
    </row>
    <row r="6684" ht="34.5" customHeight="1">
      <c r="A6684" s="32"/>
      <c r="B6684" s="32"/>
      <c r="C6684" s="32"/>
      <c r="D6684" s="32"/>
      <c r="E6684" s="32"/>
      <c r="F6684" s="32"/>
      <c r="I6684" s="32"/>
    </row>
    <row r="6685" ht="34.5" customHeight="1">
      <c r="A6685" s="32"/>
      <c r="B6685" s="32"/>
      <c r="D6685" s="32"/>
      <c r="E6685" s="32"/>
      <c r="I6685" s="32"/>
    </row>
    <row r="6686" ht="34.5" customHeight="1">
      <c r="A6686" s="32"/>
      <c r="B6686" s="32"/>
      <c r="D6686" s="32"/>
      <c r="E6686" s="32"/>
      <c r="I6686" s="32"/>
    </row>
    <row r="6687" ht="34.5" customHeight="1">
      <c r="A6687" s="32"/>
      <c r="B6687" s="32"/>
      <c r="D6687" s="32"/>
      <c r="E6687" s="32"/>
      <c r="I6687" s="32"/>
    </row>
    <row r="6688" ht="34.5" customHeight="1">
      <c r="A6688" s="32"/>
      <c r="B6688" s="32"/>
      <c r="C6688" s="32"/>
      <c r="D6688" s="32"/>
      <c r="E6688" s="32"/>
      <c r="F6688" s="32"/>
      <c r="I6688" s="32"/>
    </row>
    <row r="6689" ht="34.5" customHeight="1">
      <c r="A6689" s="32"/>
      <c r="B6689" s="32"/>
      <c r="D6689" s="32"/>
      <c r="E6689" s="32"/>
      <c r="I6689" s="32"/>
    </row>
    <row r="6690" ht="34.5" customHeight="1">
      <c r="A6690" s="32"/>
      <c r="B6690" s="32"/>
      <c r="D6690" s="32"/>
      <c r="E6690" s="32"/>
      <c r="I6690" s="32"/>
    </row>
    <row r="6691" ht="34.5" customHeight="1">
      <c r="A6691" s="32"/>
      <c r="B6691" s="32"/>
      <c r="D6691" s="32"/>
      <c r="E6691" s="32"/>
      <c r="I6691" s="32"/>
    </row>
    <row r="6692" ht="34.5" customHeight="1">
      <c r="A6692" s="32"/>
      <c r="B6692" s="32"/>
      <c r="C6692" s="32"/>
      <c r="D6692" s="32"/>
      <c r="E6692" s="32"/>
      <c r="F6692" s="32"/>
      <c r="I6692" s="32"/>
    </row>
    <row r="6693" ht="34.5" customHeight="1">
      <c r="A6693" s="32"/>
      <c r="B6693" s="32"/>
      <c r="D6693" s="32"/>
      <c r="E6693" s="32"/>
      <c r="I6693" s="32"/>
    </row>
    <row r="6694" ht="34.5" customHeight="1">
      <c r="A6694" s="32"/>
      <c r="B6694" s="32"/>
      <c r="C6694" s="32"/>
      <c r="D6694" s="32"/>
      <c r="E6694" s="32"/>
      <c r="F6694" s="32"/>
      <c r="I6694" s="32"/>
    </row>
    <row r="6695" ht="34.5" customHeight="1">
      <c r="A6695" s="32"/>
      <c r="B6695" s="32"/>
      <c r="C6695" s="32"/>
      <c r="D6695" s="32"/>
      <c r="E6695" s="32"/>
      <c r="F6695" s="32"/>
      <c r="I6695" s="32"/>
    </row>
    <row r="6696" ht="34.5" customHeight="1">
      <c r="A6696" s="32"/>
      <c r="B6696" s="32"/>
      <c r="D6696" s="32"/>
      <c r="E6696" s="32"/>
      <c r="I6696" s="32"/>
    </row>
    <row r="6697" ht="34.5" customHeight="1">
      <c r="A6697" s="32"/>
      <c r="B6697" s="32"/>
      <c r="C6697" s="32"/>
      <c r="D6697" s="32"/>
      <c r="E6697" s="32"/>
      <c r="F6697" s="32"/>
      <c r="I6697" s="32"/>
    </row>
    <row r="6698" ht="34.5" customHeight="1">
      <c r="A6698" s="32"/>
      <c r="B6698" s="32"/>
      <c r="D6698" s="32"/>
      <c r="E6698" s="32"/>
      <c r="I6698" s="32"/>
    </row>
    <row r="6699" ht="34.5" customHeight="1">
      <c r="A6699" s="32"/>
      <c r="B6699" s="32"/>
      <c r="C6699" s="32"/>
      <c r="D6699" s="32"/>
      <c r="E6699" s="32"/>
      <c r="F6699" s="32"/>
      <c r="I6699" s="32"/>
    </row>
    <row r="6700" ht="34.5" customHeight="1">
      <c r="A6700" s="32"/>
      <c r="B6700" s="32"/>
      <c r="D6700" s="32"/>
      <c r="E6700" s="32"/>
      <c r="I6700" s="32"/>
    </row>
    <row r="6701" ht="34.5" customHeight="1">
      <c r="A6701" s="32"/>
      <c r="B6701" s="32"/>
      <c r="C6701" s="32"/>
      <c r="D6701" s="32"/>
      <c r="E6701" s="32"/>
      <c r="F6701" s="32"/>
      <c r="I6701" s="32"/>
    </row>
    <row r="6702" ht="34.5" customHeight="1">
      <c r="A6702" s="32"/>
      <c r="B6702" s="32"/>
      <c r="D6702" s="32"/>
      <c r="E6702" s="32"/>
      <c r="I6702" s="32"/>
    </row>
    <row r="6703" ht="34.5" customHeight="1">
      <c r="A6703" s="32"/>
      <c r="B6703" s="32"/>
      <c r="C6703" s="32"/>
      <c r="D6703" s="32"/>
      <c r="E6703" s="32"/>
      <c r="F6703" s="32"/>
      <c r="I6703" s="32"/>
    </row>
    <row r="6704" ht="34.5" customHeight="1">
      <c r="A6704" s="32"/>
      <c r="B6704" s="32"/>
      <c r="D6704" s="32"/>
      <c r="E6704" s="32"/>
      <c r="I6704" s="32"/>
    </row>
    <row r="6705" ht="34.5" customHeight="1">
      <c r="A6705" s="32"/>
      <c r="B6705" s="32"/>
      <c r="C6705" s="32"/>
      <c r="D6705" s="32"/>
      <c r="E6705" s="32"/>
      <c r="F6705" s="32"/>
      <c r="I6705" s="32"/>
    </row>
    <row r="6706" ht="34.5" customHeight="1">
      <c r="A6706" s="32"/>
      <c r="B6706" s="32"/>
      <c r="D6706" s="32"/>
      <c r="E6706" s="32"/>
      <c r="I6706" s="32"/>
    </row>
    <row r="6707" ht="34.5" customHeight="1">
      <c r="A6707" s="32"/>
      <c r="B6707" s="32"/>
      <c r="C6707" s="32"/>
      <c r="D6707" s="32"/>
      <c r="E6707" s="32"/>
      <c r="F6707" s="32"/>
      <c r="I6707" s="32"/>
    </row>
    <row r="6708" ht="34.5" customHeight="1">
      <c r="A6708" s="32"/>
      <c r="B6708" s="32"/>
      <c r="D6708" s="32"/>
      <c r="E6708" s="32"/>
      <c r="I6708" s="32"/>
    </row>
    <row r="6709" ht="34.5" customHeight="1">
      <c r="A6709" s="32"/>
      <c r="B6709" s="32"/>
      <c r="C6709" s="32"/>
      <c r="D6709" s="32"/>
      <c r="E6709" s="32"/>
      <c r="F6709" s="32"/>
      <c r="I6709" s="32"/>
    </row>
    <row r="6710" ht="34.5" customHeight="1">
      <c r="A6710" s="32"/>
      <c r="B6710" s="32"/>
      <c r="D6710" s="32"/>
      <c r="E6710" s="32"/>
      <c r="I6710" s="32"/>
    </row>
    <row r="6711" ht="34.5" customHeight="1">
      <c r="A6711" s="32"/>
      <c r="B6711" s="32"/>
      <c r="C6711" s="32"/>
      <c r="D6711" s="32"/>
      <c r="E6711" s="32"/>
      <c r="F6711" s="32"/>
      <c r="I6711" s="32"/>
    </row>
    <row r="6712" ht="34.5" customHeight="1">
      <c r="A6712" s="32"/>
      <c r="B6712" s="32"/>
      <c r="D6712" s="32"/>
      <c r="E6712" s="32"/>
      <c r="I6712" s="32"/>
    </row>
    <row r="6713" ht="34.5" customHeight="1">
      <c r="A6713" s="32"/>
      <c r="B6713" s="32"/>
      <c r="C6713" s="32"/>
      <c r="D6713" s="32"/>
      <c r="E6713" s="32"/>
      <c r="F6713" s="32"/>
      <c r="I6713" s="32"/>
    </row>
    <row r="6714" ht="34.5" customHeight="1">
      <c r="A6714" s="32"/>
      <c r="B6714" s="32"/>
      <c r="D6714" s="32"/>
      <c r="E6714" s="32"/>
      <c r="I6714" s="32"/>
    </row>
    <row r="6715" ht="34.5" customHeight="1">
      <c r="A6715" s="32"/>
      <c r="B6715" s="32"/>
      <c r="C6715" s="32"/>
      <c r="D6715" s="32"/>
      <c r="E6715" s="32"/>
      <c r="F6715" s="32"/>
      <c r="I6715" s="32"/>
    </row>
    <row r="6716" ht="34.5" customHeight="1">
      <c r="A6716" s="32"/>
      <c r="B6716" s="32"/>
      <c r="D6716" s="32"/>
      <c r="E6716" s="32"/>
      <c r="I6716" s="32"/>
    </row>
    <row r="6717" ht="34.5" customHeight="1">
      <c r="A6717" s="32"/>
      <c r="B6717" s="32"/>
      <c r="C6717" s="32"/>
      <c r="D6717" s="32"/>
      <c r="E6717" s="32"/>
      <c r="F6717" s="32"/>
      <c r="I6717" s="32"/>
    </row>
    <row r="6718" ht="34.5" customHeight="1">
      <c r="A6718" s="32"/>
      <c r="B6718" s="32"/>
      <c r="D6718" s="32"/>
      <c r="E6718" s="32"/>
      <c r="I6718" s="32"/>
    </row>
    <row r="6719" ht="34.5" customHeight="1">
      <c r="A6719" s="32"/>
      <c r="B6719" s="32"/>
      <c r="C6719" s="32"/>
      <c r="D6719" s="32"/>
      <c r="E6719" s="32"/>
      <c r="F6719" s="32"/>
      <c r="I6719" s="32"/>
    </row>
    <row r="6720" ht="34.5" customHeight="1">
      <c r="A6720" s="32"/>
      <c r="B6720" s="32"/>
      <c r="D6720" s="32"/>
      <c r="E6720" s="32"/>
      <c r="I6720" s="32"/>
    </row>
    <row r="6721" ht="34.5" customHeight="1">
      <c r="A6721" s="32"/>
      <c r="B6721" s="32"/>
      <c r="D6721" s="32"/>
      <c r="E6721" s="32"/>
      <c r="I6721" s="32"/>
    </row>
    <row r="6722" ht="34.5" customHeight="1">
      <c r="A6722" s="32"/>
      <c r="B6722" s="32"/>
      <c r="D6722" s="32"/>
      <c r="E6722" s="32"/>
      <c r="I6722" s="32"/>
    </row>
    <row r="6723" ht="34.5" customHeight="1">
      <c r="A6723" s="32"/>
      <c r="B6723" s="32"/>
      <c r="C6723" s="32"/>
      <c r="D6723" s="32"/>
      <c r="E6723" s="32"/>
      <c r="F6723" s="32"/>
      <c r="I6723" s="32"/>
    </row>
    <row r="6724" ht="34.5" customHeight="1">
      <c r="A6724" s="32"/>
      <c r="B6724" s="32"/>
      <c r="D6724" s="32"/>
      <c r="E6724" s="32"/>
      <c r="I6724" s="32"/>
    </row>
    <row r="6725" ht="34.5" customHeight="1">
      <c r="A6725" s="32"/>
      <c r="B6725" s="32"/>
      <c r="D6725" s="32"/>
      <c r="E6725" s="32"/>
      <c r="I6725" s="32"/>
    </row>
    <row r="6726" ht="34.5" customHeight="1">
      <c r="A6726" s="32"/>
      <c r="B6726" s="32"/>
      <c r="D6726" s="32"/>
      <c r="E6726" s="32"/>
      <c r="I6726" s="32"/>
    </row>
    <row r="6727" ht="34.5" customHeight="1">
      <c r="A6727" s="32"/>
      <c r="B6727" s="32"/>
      <c r="D6727" s="32"/>
      <c r="E6727" s="32"/>
      <c r="I6727" s="32"/>
    </row>
    <row r="6728" ht="34.5" customHeight="1">
      <c r="A6728" s="32"/>
      <c r="B6728" s="32"/>
      <c r="C6728" s="32"/>
      <c r="D6728" s="32"/>
      <c r="E6728" s="32"/>
      <c r="F6728" s="32"/>
      <c r="I6728" s="32"/>
    </row>
    <row r="6729" ht="34.5" customHeight="1">
      <c r="A6729" s="32"/>
      <c r="B6729" s="32"/>
      <c r="D6729" s="32"/>
      <c r="E6729" s="32"/>
      <c r="I6729" s="32"/>
    </row>
    <row r="6730" ht="34.5" customHeight="1">
      <c r="A6730" s="32"/>
      <c r="B6730" s="32"/>
      <c r="D6730" s="32"/>
      <c r="E6730" s="32"/>
      <c r="I6730" s="32"/>
    </row>
    <row r="6731" ht="34.5" customHeight="1">
      <c r="A6731" s="32"/>
      <c r="B6731" s="32"/>
      <c r="D6731" s="32"/>
      <c r="E6731" s="32"/>
      <c r="I6731" s="32"/>
    </row>
    <row r="6732" ht="34.5" customHeight="1">
      <c r="A6732" s="32"/>
      <c r="B6732" s="32"/>
      <c r="D6732" s="32"/>
      <c r="E6732" s="32"/>
      <c r="I6732" s="32"/>
    </row>
    <row r="6733" ht="34.5" customHeight="1">
      <c r="A6733" s="32"/>
      <c r="B6733" s="32"/>
      <c r="C6733" s="32"/>
      <c r="D6733" s="32"/>
      <c r="E6733" s="32"/>
      <c r="F6733" s="32"/>
      <c r="I6733" s="32"/>
    </row>
    <row r="6734" ht="34.5" customHeight="1">
      <c r="A6734" s="32"/>
      <c r="B6734" s="32"/>
      <c r="D6734" s="32"/>
      <c r="E6734" s="32"/>
      <c r="I6734" s="32"/>
    </row>
    <row r="6735" ht="34.5" customHeight="1">
      <c r="A6735" s="32"/>
      <c r="B6735" s="32"/>
      <c r="D6735" s="32"/>
      <c r="E6735" s="32"/>
      <c r="I6735" s="32"/>
    </row>
    <row r="6736" ht="34.5" customHeight="1">
      <c r="A6736" s="32"/>
      <c r="B6736" s="32"/>
      <c r="D6736" s="32"/>
      <c r="E6736" s="32"/>
      <c r="I6736" s="32"/>
    </row>
    <row r="6737" ht="34.5" customHeight="1">
      <c r="A6737" s="32"/>
      <c r="B6737" s="32"/>
      <c r="D6737" s="32"/>
      <c r="E6737" s="32"/>
      <c r="I6737" s="32"/>
    </row>
    <row r="6738" ht="34.5" customHeight="1">
      <c r="A6738" s="32"/>
      <c r="B6738" s="32"/>
      <c r="C6738" s="32"/>
      <c r="D6738" s="32"/>
      <c r="E6738" s="32"/>
      <c r="F6738" s="32"/>
      <c r="I6738" s="32"/>
    </row>
    <row r="6739" ht="34.5" customHeight="1">
      <c r="A6739" s="32"/>
      <c r="B6739" s="32"/>
      <c r="D6739" s="32"/>
      <c r="E6739" s="32"/>
      <c r="I6739" s="32"/>
    </row>
    <row r="6740" ht="34.5" customHeight="1">
      <c r="A6740" s="32"/>
      <c r="B6740" s="32"/>
      <c r="C6740" s="32"/>
      <c r="D6740" s="32"/>
      <c r="E6740" s="32"/>
      <c r="F6740" s="32"/>
      <c r="I6740" s="32"/>
    </row>
    <row r="6741" ht="34.5" customHeight="1">
      <c r="A6741" s="32"/>
      <c r="B6741" s="32"/>
      <c r="D6741" s="32"/>
      <c r="E6741" s="32"/>
      <c r="I6741" s="32"/>
    </row>
    <row r="6742" ht="34.5" customHeight="1">
      <c r="A6742" s="32"/>
      <c r="B6742" s="32"/>
      <c r="C6742" s="32"/>
      <c r="D6742" s="32"/>
      <c r="E6742" s="32"/>
      <c r="F6742" s="32"/>
      <c r="I6742" s="32"/>
    </row>
    <row r="6743" ht="34.5" customHeight="1">
      <c r="A6743" s="32"/>
      <c r="B6743" s="32"/>
      <c r="D6743" s="32"/>
      <c r="E6743" s="32"/>
      <c r="I6743" s="32"/>
    </row>
    <row r="6744" ht="34.5" customHeight="1">
      <c r="A6744" s="32"/>
      <c r="B6744" s="32"/>
      <c r="C6744" s="32"/>
      <c r="D6744" s="32"/>
      <c r="E6744" s="32"/>
      <c r="F6744" s="32"/>
      <c r="I6744" s="32"/>
    </row>
    <row r="6745" ht="34.5" customHeight="1">
      <c r="A6745" s="32"/>
      <c r="B6745" s="32"/>
      <c r="D6745" s="32"/>
      <c r="E6745" s="32"/>
      <c r="I6745" s="32"/>
    </row>
    <row r="6746" ht="34.5" customHeight="1">
      <c r="A6746" s="32"/>
      <c r="B6746" s="32"/>
      <c r="C6746" s="32"/>
      <c r="D6746" s="32"/>
      <c r="E6746" s="32"/>
      <c r="F6746" s="32"/>
      <c r="I6746" s="32"/>
    </row>
    <row r="6747" ht="34.5" customHeight="1">
      <c r="A6747" s="32"/>
      <c r="B6747" s="32"/>
      <c r="D6747" s="32"/>
      <c r="E6747" s="32"/>
      <c r="I6747" s="32"/>
    </row>
    <row r="6748" ht="34.5" customHeight="1">
      <c r="A6748" s="32"/>
      <c r="B6748" s="32"/>
      <c r="C6748" s="32"/>
      <c r="D6748" s="32"/>
      <c r="E6748" s="32"/>
      <c r="F6748" s="32"/>
      <c r="I6748" s="32"/>
    </row>
    <row r="6749" ht="34.5" customHeight="1">
      <c r="A6749" s="32"/>
      <c r="B6749" s="32"/>
      <c r="D6749" s="32"/>
      <c r="E6749" s="32"/>
      <c r="I6749" s="32"/>
    </row>
    <row r="6750" ht="34.5" customHeight="1">
      <c r="A6750" s="32"/>
      <c r="B6750" s="32"/>
      <c r="C6750" s="32"/>
      <c r="D6750" s="32"/>
      <c r="E6750" s="32"/>
      <c r="F6750" s="32"/>
      <c r="I6750" s="32"/>
    </row>
    <row r="6751" ht="34.5" customHeight="1">
      <c r="A6751" s="32"/>
      <c r="B6751" s="32"/>
      <c r="D6751" s="32"/>
      <c r="E6751" s="32"/>
      <c r="I6751" s="32"/>
    </row>
    <row r="6752" ht="34.5" customHeight="1">
      <c r="A6752" s="32"/>
      <c r="B6752" s="32"/>
      <c r="C6752" s="32"/>
      <c r="D6752" s="32"/>
      <c r="E6752" s="32"/>
      <c r="F6752" s="32"/>
      <c r="I6752" s="32"/>
    </row>
    <row r="6753" ht="34.5" customHeight="1">
      <c r="A6753" s="32"/>
      <c r="B6753" s="32"/>
      <c r="D6753" s="32"/>
      <c r="E6753" s="32"/>
      <c r="I6753" s="32"/>
    </row>
    <row r="6754" ht="34.5" customHeight="1">
      <c r="A6754" s="32"/>
      <c r="B6754" s="32"/>
      <c r="D6754" s="32"/>
      <c r="E6754" s="32"/>
      <c r="I6754" s="32"/>
    </row>
    <row r="6755" ht="34.5" customHeight="1">
      <c r="A6755" s="32"/>
      <c r="B6755" s="32"/>
      <c r="C6755" s="32"/>
      <c r="D6755" s="32"/>
      <c r="E6755" s="32"/>
      <c r="F6755" s="32"/>
      <c r="I6755" s="32"/>
    </row>
    <row r="6756" ht="34.5" customHeight="1">
      <c r="A6756" s="32"/>
      <c r="B6756" s="32"/>
      <c r="D6756" s="32"/>
      <c r="E6756" s="32"/>
      <c r="I6756" s="32"/>
    </row>
    <row r="6757" ht="34.5" customHeight="1">
      <c r="A6757" s="32"/>
      <c r="B6757" s="32"/>
      <c r="C6757" s="32"/>
      <c r="D6757" s="32"/>
      <c r="E6757" s="32"/>
      <c r="F6757" s="32"/>
      <c r="I6757" s="32"/>
    </row>
    <row r="6758" ht="34.5" customHeight="1">
      <c r="A6758" s="32"/>
      <c r="B6758" s="32"/>
      <c r="D6758" s="32"/>
      <c r="E6758" s="32"/>
      <c r="I6758" s="32"/>
    </row>
    <row r="6759" ht="34.5" customHeight="1">
      <c r="A6759" s="32"/>
      <c r="B6759" s="32"/>
      <c r="C6759" s="32"/>
      <c r="D6759" s="32"/>
      <c r="E6759" s="32"/>
      <c r="F6759" s="32"/>
      <c r="I6759" s="32"/>
    </row>
    <row r="6760" ht="34.5" customHeight="1">
      <c r="A6760" s="32"/>
      <c r="B6760" s="32"/>
      <c r="D6760" s="32"/>
      <c r="E6760" s="32"/>
      <c r="I6760" s="32"/>
    </row>
    <row r="6761" ht="34.5" customHeight="1">
      <c r="A6761" s="32"/>
      <c r="B6761" s="32"/>
      <c r="C6761" s="32"/>
      <c r="D6761" s="32"/>
      <c r="E6761" s="32"/>
      <c r="F6761" s="32"/>
      <c r="I6761" s="32"/>
    </row>
    <row r="6762" ht="34.5" customHeight="1">
      <c r="A6762" s="32"/>
      <c r="B6762" s="32"/>
      <c r="D6762" s="32"/>
      <c r="E6762" s="32"/>
      <c r="I6762" s="32"/>
    </row>
    <row r="6763" ht="34.5" customHeight="1">
      <c r="A6763" s="32"/>
      <c r="B6763" s="32"/>
      <c r="C6763" s="32"/>
      <c r="D6763" s="32"/>
      <c r="E6763" s="32"/>
      <c r="F6763" s="32"/>
      <c r="I6763" s="32"/>
    </row>
    <row r="6764" ht="34.5" customHeight="1">
      <c r="A6764" s="32"/>
      <c r="B6764" s="32"/>
      <c r="D6764" s="32"/>
      <c r="E6764" s="32"/>
      <c r="I6764" s="32"/>
    </row>
    <row r="6765" ht="34.5" customHeight="1">
      <c r="A6765" s="32"/>
      <c r="B6765" s="32"/>
      <c r="C6765" s="32"/>
      <c r="D6765" s="32"/>
      <c r="E6765" s="32"/>
      <c r="F6765" s="32"/>
      <c r="I6765" s="32"/>
    </row>
    <row r="6766" ht="34.5" customHeight="1">
      <c r="A6766" s="32"/>
      <c r="B6766" s="32"/>
      <c r="D6766" s="32"/>
      <c r="E6766" s="32"/>
      <c r="I6766" s="32"/>
    </row>
    <row r="6767" ht="34.5" customHeight="1">
      <c r="A6767" s="32"/>
      <c r="B6767" s="32"/>
      <c r="C6767" s="32"/>
      <c r="D6767" s="32"/>
      <c r="E6767" s="32"/>
      <c r="F6767" s="32"/>
      <c r="I6767" s="32"/>
    </row>
    <row r="6768" ht="34.5" customHeight="1">
      <c r="A6768" s="32"/>
      <c r="B6768" s="32"/>
      <c r="D6768" s="32"/>
      <c r="E6768" s="32"/>
      <c r="I6768" s="32"/>
    </row>
    <row r="6769" ht="34.5" customHeight="1">
      <c r="A6769" s="32"/>
      <c r="B6769" s="32"/>
      <c r="C6769" s="32"/>
      <c r="D6769" s="32"/>
      <c r="E6769" s="32"/>
      <c r="F6769" s="32"/>
      <c r="I6769" s="32"/>
    </row>
    <row r="6770" ht="34.5" customHeight="1">
      <c r="A6770" s="32"/>
      <c r="B6770" s="32"/>
      <c r="D6770" s="32"/>
      <c r="E6770" s="32"/>
      <c r="I6770" s="32"/>
    </row>
    <row r="6771" ht="34.5" customHeight="1">
      <c r="A6771" s="32"/>
      <c r="B6771" s="32"/>
      <c r="C6771" s="32"/>
      <c r="D6771" s="32"/>
      <c r="E6771" s="32"/>
      <c r="F6771" s="32"/>
      <c r="I6771" s="32"/>
    </row>
    <row r="6772" ht="34.5" customHeight="1">
      <c r="A6772" s="32"/>
      <c r="B6772" s="32"/>
      <c r="D6772" s="32"/>
      <c r="E6772" s="32"/>
      <c r="I6772" s="32"/>
    </row>
    <row r="6773" ht="34.5" customHeight="1">
      <c r="A6773" s="32"/>
      <c r="B6773" s="32"/>
      <c r="C6773" s="32"/>
      <c r="D6773" s="32"/>
      <c r="E6773" s="32"/>
      <c r="F6773" s="32"/>
      <c r="I6773" s="32"/>
    </row>
    <row r="6774" ht="34.5" customHeight="1">
      <c r="A6774" s="32"/>
      <c r="B6774" s="32"/>
      <c r="D6774" s="32"/>
      <c r="E6774" s="32"/>
      <c r="I6774" s="32"/>
    </row>
    <row r="6775" ht="34.5" customHeight="1">
      <c r="A6775" s="32"/>
      <c r="B6775" s="32"/>
      <c r="C6775" s="32"/>
      <c r="D6775" s="32"/>
      <c r="E6775" s="32"/>
      <c r="F6775" s="32"/>
      <c r="I6775" s="32"/>
    </row>
    <row r="6776" ht="34.5" customHeight="1">
      <c r="A6776" s="32"/>
      <c r="B6776" s="32"/>
      <c r="D6776" s="32"/>
      <c r="E6776" s="32"/>
      <c r="I6776" s="32"/>
    </row>
    <row r="6777" ht="34.5" customHeight="1">
      <c r="A6777" s="32"/>
      <c r="B6777" s="32"/>
      <c r="C6777" s="32"/>
      <c r="D6777" s="32"/>
      <c r="E6777" s="32"/>
      <c r="F6777" s="32"/>
      <c r="I6777" s="32"/>
    </row>
    <row r="6778" ht="34.5" customHeight="1">
      <c r="A6778" s="32"/>
      <c r="B6778" s="32"/>
      <c r="D6778" s="32"/>
      <c r="E6778" s="32"/>
      <c r="I6778" s="32"/>
    </row>
    <row r="6779" ht="34.5" customHeight="1">
      <c r="A6779" s="32"/>
      <c r="B6779" s="32"/>
      <c r="C6779" s="32"/>
      <c r="D6779" s="32"/>
      <c r="E6779" s="32"/>
      <c r="F6779" s="32"/>
      <c r="I6779" s="32"/>
    </row>
    <row r="6780" ht="34.5" customHeight="1">
      <c r="A6780" s="32"/>
      <c r="B6780" s="32"/>
      <c r="D6780" s="32"/>
      <c r="E6780" s="32"/>
      <c r="I6780" s="32"/>
    </row>
    <row r="6781" ht="34.5" customHeight="1">
      <c r="A6781" s="32"/>
      <c r="B6781" s="32"/>
      <c r="C6781" s="32"/>
      <c r="D6781" s="32"/>
      <c r="E6781" s="32"/>
      <c r="F6781" s="32"/>
      <c r="I6781" s="32"/>
    </row>
    <row r="6782" ht="34.5" customHeight="1">
      <c r="A6782" s="32"/>
      <c r="B6782" s="32"/>
      <c r="D6782" s="32"/>
      <c r="E6782" s="32"/>
      <c r="I6782" s="32"/>
    </row>
    <row r="6783" ht="34.5" customHeight="1">
      <c r="A6783" s="32"/>
      <c r="B6783" s="32"/>
      <c r="C6783" s="32"/>
      <c r="D6783" s="32"/>
      <c r="E6783" s="32"/>
      <c r="F6783" s="32"/>
      <c r="I6783" s="32"/>
    </row>
    <row r="6784" ht="34.5" customHeight="1">
      <c r="A6784" s="32"/>
      <c r="B6784" s="32"/>
      <c r="D6784" s="32"/>
      <c r="E6784" s="32"/>
      <c r="I6784" s="32"/>
    </row>
    <row r="6785" ht="34.5" customHeight="1">
      <c r="A6785" s="32"/>
      <c r="B6785" s="32"/>
      <c r="D6785" s="32"/>
      <c r="E6785" s="32"/>
      <c r="I6785" s="32"/>
    </row>
    <row r="6786" ht="34.5" customHeight="1">
      <c r="A6786" s="32"/>
      <c r="B6786" s="32"/>
      <c r="D6786" s="32"/>
      <c r="E6786" s="32"/>
      <c r="I6786" s="32"/>
    </row>
    <row r="6787" ht="34.5" customHeight="1">
      <c r="A6787" s="32"/>
      <c r="B6787" s="32"/>
      <c r="C6787" s="32"/>
      <c r="D6787" s="32"/>
      <c r="E6787" s="32"/>
      <c r="F6787" s="32"/>
      <c r="I6787" s="32"/>
    </row>
    <row r="6788" ht="34.5" customHeight="1">
      <c r="A6788" s="32"/>
      <c r="B6788" s="32"/>
      <c r="D6788" s="32"/>
      <c r="E6788" s="32"/>
      <c r="I6788" s="32"/>
    </row>
    <row r="6789" ht="34.5" customHeight="1">
      <c r="A6789" s="32"/>
      <c r="B6789" s="32"/>
      <c r="D6789" s="32"/>
      <c r="E6789" s="32"/>
      <c r="I6789" s="32"/>
    </row>
    <row r="6790" ht="34.5" customHeight="1">
      <c r="A6790" s="32"/>
      <c r="B6790" s="32"/>
      <c r="D6790" s="32"/>
      <c r="E6790" s="32"/>
      <c r="I6790" s="32"/>
    </row>
    <row r="6791" ht="34.5" customHeight="1">
      <c r="A6791" s="32"/>
      <c r="B6791" s="32"/>
      <c r="D6791" s="32"/>
      <c r="E6791" s="32"/>
      <c r="I6791" s="32"/>
    </row>
    <row r="6792" ht="34.5" customHeight="1">
      <c r="A6792" s="32"/>
      <c r="B6792" s="32"/>
      <c r="D6792" s="32"/>
      <c r="E6792" s="32"/>
      <c r="I6792" s="32"/>
    </row>
    <row r="6793" ht="34.5" customHeight="1">
      <c r="A6793" s="32"/>
      <c r="B6793" s="32"/>
      <c r="D6793" s="32"/>
      <c r="E6793" s="32"/>
      <c r="I6793" s="32"/>
    </row>
    <row r="6794" ht="34.5" customHeight="1">
      <c r="A6794" s="32"/>
      <c r="B6794" s="32"/>
      <c r="D6794" s="32"/>
      <c r="E6794" s="32"/>
      <c r="I6794" s="32"/>
    </row>
    <row r="6795" ht="34.5" customHeight="1">
      <c r="A6795" s="32"/>
      <c r="B6795" s="32"/>
      <c r="D6795" s="32"/>
      <c r="E6795" s="32"/>
      <c r="I6795" s="32"/>
    </row>
    <row r="6796" ht="34.5" customHeight="1">
      <c r="A6796" s="32"/>
      <c r="B6796" s="32"/>
      <c r="D6796" s="32"/>
      <c r="E6796" s="32"/>
      <c r="I6796" s="32"/>
    </row>
    <row r="6797" ht="34.5" customHeight="1">
      <c r="A6797" s="32"/>
      <c r="B6797" s="32"/>
      <c r="C6797" s="32"/>
      <c r="D6797" s="32"/>
      <c r="E6797" s="32"/>
      <c r="F6797" s="32"/>
      <c r="I6797" s="32"/>
    </row>
    <row r="6798" ht="34.5" customHeight="1">
      <c r="A6798" s="32"/>
      <c r="B6798" s="32"/>
      <c r="D6798" s="32"/>
      <c r="E6798" s="32"/>
      <c r="I6798" s="32"/>
    </row>
    <row r="6799" ht="34.5" customHeight="1">
      <c r="A6799" s="32"/>
      <c r="B6799" s="32"/>
      <c r="D6799" s="32"/>
      <c r="E6799" s="32"/>
      <c r="I6799" s="32"/>
    </row>
    <row r="6800" ht="34.5" customHeight="1">
      <c r="A6800" s="32"/>
      <c r="B6800" s="32"/>
      <c r="D6800" s="32"/>
      <c r="E6800" s="32"/>
      <c r="I6800" s="32"/>
    </row>
    <row r="6801" ht="34.5" customHeight="1">
      <c r="A6801" s="32"/>
      <c r="B6801" s="32"/>
      <c r="D6801" s="32"/>
      <c r="E6801" s="32"/>
      <c r="I6801" s="32"/>
    </row>
    <row r="6802" ht="34.5" customHeight="1">
      <c r="A6802" s="32"/>
      <c r="B6802" s="32"/>
      <c r="D6802" s="32"/>
      <c r="E6802" s="32"/>
      <c r="I6802" s="32"/>
    </row>
    <row r="6803" ht="34.5" customHeight="1">
      <c r="A6803" s="32"/>
      <c r="B6803" s="32"/>
      <c r="D6803" s="32"/>
      <c r="E6803" s="32"/>
      <c r="I6803" s="32"/>
    </row>
    <row r="6804" ht="34.5" customHeight="1">
      <c r="A6804" s="32"/>
      <c r="B6804" s="32"/>
      <c r="D6804" s="32"/>
      <c r="E6804" s="32"/>
      <c r="I6804" s="32"/>
    </row>
    <row r="6805" ht="34.5" customHeight="1">
      <c r="A6805" s="32"/>
      <c r="B6805" s="32"/>
      <c r="D6805" s="32"/>
      <c r="E6805" s="32"/>
      <c r="I6805" s="32"/>
    </row>
    <row r="6806" ht="34.5" customHeight="1">
      <c r="A6806" s="32"/>
      <c r="B6806" s="32"/>
      <c r="D6806" s="32"/>
      <c r="E6806" s="32"/>
      <c r="I6806" s="32"/>
    </row>
    <row r="6807" ht="34.5" customHeight="1">
      <c r="A6807" s="32"/>
      <c r="B6807" s="32"/>
      <c r="C6807" s="32"/>
      <c r="D6807" s="32"/>
      <c r="E6807" s="32"/>
      <c r="F6807" s="32"/>
      <c r="I6807" s="32"/>
    </row>
    <row r="6808" ht="34.5" customHeight="1">
      <c r="A6808" s="32"/>
      <c r="B6808" s="32"/>
      <c r="D6808" s="32"/>
      <c r="E6808" s="32"/>
      <c r="I6808" s="32"/>
    </row>
    <row r="6809" ht="34.5" customHeight="1">
      <c r="A6809" s="32"/>
      <c r="B6809" s="32"/>
      <c r="C6809" s="32"/>
      <c r="D6809" s="32"/>
      <c r="E6809" s="32"/>
      <c r="F6809" s="32"/>
      <c r="I6809" s="32"/>
    </row>
    <row r="6810" ht="34.5" customHeight="1">
      <c r="A6810" s="32"/>
      <c r="B6810" s="32"/>
      <c r="D6810" s="32"/>
      <c r="E6810" s="32"/>
      <c r="I6810" s="32"/>
    </row>
    <row r="6811" ht="34.5" customHeight="1">
      <c r="A6811" s="32"/>
      <c r="B6811" s="32"/>
      <c r="C6811" s="32"/>
      <c r="D6811" s="32"/>
      <c r="E6811" s="32"/>
      <c r="F6811" s="32"/>
      <c r="I6811" s="32"/>
    </row>
    <row r="6812" ht="34.5" customHeight="1">
      <c r="A6812" s="32"/>
      <c r="B6812" s="32"/>
      <c r="D6812" s="32"/>
      <c r="E6812" s="32"/>
      <c r="I6812" s="32"/>
    </row>
    <row r="6813" ht="34.5" customHeight="1">
      <c r="A6813" s="32"/>
      <c r="B6813" s="32"/>
      <c r="C6813" s="32"/>
      <c r="D6813" s="32"/>
      <c r="E6813" s="32"/>
      <c r="F6813" s="32"/>
      <c r="I6813" s="32"/>
    </row>
    <row r="6814" ht="34.5" customHeight="1">
      <c r="A6814" s="32"/>
      <c r="B6814" s="32"/>
      <c r="D6814" s="32"/>
      <c r="E6814" s="32"/>
      <c r="I6814" s="32"/>
    </row>
    <row r="6815" ht="34.5" customHeight="1">
      <c r="A6815" s="32"/>
      <c r="B6815" s="32"/>
      <c r="C6815" s="32"/>
      <c r="D6815" s="32"/>
      <c r="E6815" s="32"/>
      <c r="F6815" s="32"/>
      <c r="I6815" s="32"/>
    </row>
    <row r="6816" ht="34.5" customHeight="1">
      <c r="A6816" s="32"/>
      <c r="B6816" s="32"/>
      <c r="D6816" s="32"/>
      <c r="E6816" s="32"/>
      <c r="I6816" s="32"/>
    </row>
    <row r="6817" ht="34.5" customHeight="1">
      <c r="A6817" s="32"/>
      <c r="B6817" s="32"/>
      <c r="C6817" s="32"/>
      <c r="D6817" s="32"/>
      <c r="E6817" s="32"/>
      <c r="F6817" s="32"/>
      <c r="I6817" s="32"/>
    </row>
    <row r="6818" ht="34.5" customHeight="1">
      <c r="A6818" s="32"/>
      <c r="B6818" s="32"/>
      <c r="D6818" s="32"/>
      <c r="E6818" s="32"/>
      <c r="I6818" s="32"/>
    </row>
    <row r="6819" ht="34.5" customHeight="1">
      <c r="A6819" s="32"/>
      <c r="B6819" s="32"/>
      <c r="C6819" s="32"/>
      <c r="D6819" s="32"/>
      <c r="E6819" s="32"/>
      <c r="F6819" s="32"/>
      <c r="I6819" s="32"/>
    </row>
    <row r="6820" ht="34.5" customHeight="1">
      <c r="A6820" s="32"/>
      <c r="B6820" s="32"/>
      <c r="D6820" s="32"/>
      <c r="E6820" s="32"/>
      <c r="I6820" s="32"/>
    </row>
    <row r="6821" ht="34.5" customHeight="1">
      <c r="A6821" s="32"/>
      <c r="B6821" s="32"/>
      <c r="C6821" s="32"/>
      <c r="D6821" s="32"/>
      <c r="E6821" s="32"/>
      <c r="F6821" s="32"/>
      <c r="I6821" s="32"/>
    </row>
    <row r="6822" ht="34.5" customHeight="1">
      <c r="A6822" s="32"/>
      <c r="B6822" s="32"/>
      <c r="D6822" s="32"/>
      <c r="E6822" s="32"/>
      <c r="I6822" s="32"/>
    </row>
    <row r="6823" ht="34.5" customHeight="1">
      <c r="A6823" s="32"/>
      <c r="B6823" s="32"/>
      <c r="C6823" s="32"/>
      <c r="D6823" s="32"/>
      <c r="E6823" s="32"/>
      <c r="F6823" s="32"/>
      <c r="I6823" s="32"/>
    </row>
    <row r="6824" ht="34.5" customHeight="1">
      <c r="A6824" s="32"/>
      <c r="B6824" s="32"/>
      <c r="D6824" s="32"/>
      <c r="E6824" s="32"/>
      <c r="I6824" s="32"/>
    </row>
    <row r="6825" ht="34.5" customHeight="1">
      <c r="A6825" s="32"/>
      <c r="B6825" s="32"/>
      <c r="C6825" s="32"/>
      <c r="D6825" s="32"/>
      <c r="E6825" s="32"/>
      <c r="F6825" s="32"/>
      <c r="I6825" s="32"/>
    </row>
    <row r="6826" ht="34.5" customHeight="1">
      <c r="A6826" s="32"/>
      <c r="B6826" s="32"/>
      <c r="D6826" s="32"/>
      <c r="E6826" s="32"/>
      <c r="I6826" s="32"/>
    </row>
    <row r="6827" ht="34.5" customHeight="1">
      <c r="A6827" s="32"/>
      <c r="B6827" s="32"/>
      <c r="C6827" s="32"/>
      <c r="D6827" s="32"/>
      <c r="E6827" s="32"/>
      <c r="F6827" s="32"/>
      <c r="I6827" s="32"/>
    </row>
    <row r="6828" ht="34.5" customHeight="1">
      <c r="A6828" s="32"/>
      <c r="B6828" s="32"/>
      <c r="D6828" s="32"/>
      <c r="E6828" s="32"/>
      <c r="I6828" s="32"/>
    </row>
    <row r="6829" ht="34.5" customHeight="1">
      <c r="A6829" s="32"/>
      <c r="B6829" s="32"/>
      <c r="D6829" s="32"/>
      <c r="E6829" s="32"/>
      <c r="I6829" s="32"/>
    </row>
    <row r="6830" ht="34.5" customHeight="1">
      <c r="A6830" s="32"/>
      <c r="B6830" s="32"/>
      <c r="D6830" s="32"/>
      <c r="E6830" s="32"/>
      <c r="I6830" s="32"/>
    </row>
    <row r="6831" ht="34.5" customHeight="1">
      <c r="A6831" s="32"/>
      <c r="B6831" s="32"/>
      <c r="D6831" s="32"/>
      <c r="E6831" s="32"/>
      <c r="I6831" s="32"/>
    </row>
    <row r="6832" ht="34.5" customHeight="1">
      <c r="A6832" s="32"/>
      <c r="B6832" s="32"/>
      <c r="C6832" s="32"/>
      <c r="D6832" s="32"/>
      <c r="E6832" s="32"/>
      <c r="F6832" s="32"/>
      <c r="I6832" s="32"/>
    </row>
    <row r="6833" ht="34.5" customHeight="1">
      <c r="A6833" s="32"/>
      <c r="B6833" s="32"/>
      <c r="D6833" s="32"/>
      <c r="E6833" s="32"/>
      <c r="I6833" s="32"/>
    </row>
    <row r="6834" ht="34.5" customHeight="1">
      <c r="A6834" s="32"/>
      <c r="B6834" s="32"/>
      <c r="C6834" s="32"/>
      <c r="D6834" s="32"/>
      <c r="E6834" s="32"/>
      <c r="F6834" s="32"/>
      <c r="I6834" s="32"/>
    </row>
    <row r="6835" ht="34.5" customHeight="1">
      <c r="A6835" s="32"/>
      <c r="B6835" s="32"/>
      <c r="D6835" s="32"/>
      <c r="E6835" s="32"/>
      <c r="I6835" s="32"/>
    </row>
    <row r="6836" ht="34.5" customHeight="1">
      <c r="A6836" s="32"/>
      <c r="B6836" s="32"/>
      <c r="C6836" s="32"/>
      <c r="D6836" s="32"/>
      <c r="E6836" s="32"/>
      <c r="F6836" s="32"/>
      <c r="I6836" s="32"/>
    </row>
    <row r="6837" ht="34.5" customHeight="1">
      <c r="A6837" s="32"/>
      <c r="B6837" s="32"/>
      <c r="D6837" s="32"/>
      <c r="E6837" s="32"/>
      <c r="I6837" s="32"/>
    </row>
    <row r="6838" ht="34.5" customHeight="1">
      <c r="A6838" s="32"/>
      <c r="B6838" s="32"/>
      <c r="C6838" s="32"/>
      <c r="D6838" s="32"/>
      <c r="E6838" s="32"/>
      <c r="F6838" s="32"/>
      <c r="I6838" s="32"/>
    </row>
    <row r="6839" ht="34.5" customHeight="1">
      <c r="A6839" s="32"/>
      <c r="B6839" s="32"/>
      <c r="D6839" s="32"/>
      <c r="E6839" s="32"/>
      <c r="I6839" s="32"/>
    </row>
    <row r="6840" ht="34.5" customHeight="1">
      <c r="A6840" s="32"/>
      <c r="B6840" s="32"/>
      <c r="C6840" s="32"/>
      <c r="D6840" s="32"/>
      <c r="E6840" s="32"/>
      <c r="F6840" s="32"/>
      <c r="I6840" s="32"/>
    </row>
    <row r="6841" ht="34.5" customHeight="1">
      <c r="A6841" s="32"/>
      <c r="B6841" s="32"/>
      <c r="D6841" s="32"/>
      <c r="E6841" s="32"/>
      <c r="I6841" s="32"/>
    </row>
    <row r="6842" ht="34.5" customHeight="1">
      <c r="A6842" s="32"/>
      <c r="B6842" s="32"/>
      <c r="C6842" s="32"/>
      <c r="D6842" s="32"/>
      <c r="E6842" s="32"/>
      <c r="F6842" s="32"/>
      <c r="I6842" s="32"/>
    </row>
    <row r="6843" ht="34.5" customHeight="1">
      <c r="A6843" s="32"/>
      <c r="B6843" s="32"/>
      <c r="D6843" s="32"/>
      <c r="E6843" s="32"/>
      <c r="I6843" s="32"/>
    </row>
    <row r="6844" ht="34.5" customHeight="1">
      <c r="A6844" s="32"/>
      <c r="B6844" s="32"/>
      <c r="C6844" s="32"/>
      <c r="D6844" s="32"/>
      <c r="E6844" s="32"/>
      <c r="F6844" s="32"/>
      <c r="I6844" s="32"/>
    </row>
    <row r="6845" ht="34.5" customHeight="1">
      <c r="A6845" s="32"/>
      <c r="B6845" s="32"/>
      <c r="C6845" s="32"/>
      <c r="D6845" s="32"/>
      <c r="E6845" s="32"/>
      <c r="F6845" s="32"/>
      <c r="I6845" s="32"/>
    </row>
    <row r="6846" ht="34.5" customHeight="1">
      <c r="A6846" s="32"/>
      <c r="B6846" s="32"/>
      <c r="D6846" s="32"/>
      <c r="E6846" s="32"/>
      <c r="I6846" s="32"/>
    </row>
    <row r="6847" ht="34.5" customHeight="1">
      <c r="A6847" s="32"/>
      <c r="B6847" s="32"/>
      <c r="C6847" s="32"/>
      <c r="D6847" s="32"/>
      <c r="E6847" s="32"/>
      <c r="F6847" s="32"/>
      <c r="I6847" s="32"/>
    </row>
    <row r="6848" ht="34.5" customHeight="1">
      <c r="A6848" s="32"/>
      <c r="B6848" s="32"/>
      <c r="D6848" s="32"/>
      <c r="E6848" s="32"/>
      <c r="I6848" s="32"/>
    </row>
    <row r="6849" ht="34.5" customHeight="1">
      <c r="A6849" s="32"/>
      <c r="B6849" s="32"/>
      <c r="C6849" s="32"/>
      <c r="D6849" s="32"/>
      <c r="E6849" s="32"/>
      <c r="F6849" s="32"/>
      <c r="I6849" s="32"/>
    </row>
    <row r="6850" ht="34.5" customHeight="1">
      <c r="A6850" s="32"/>
      <c r="B6850" s="32"/>
      <c r="D6850" s="32"/>
      <c r="E6850" s="32"/>
      <c r="I6850" s="32"/>
    </row>
    <row r="6851" ht="34.5" customHeight="1">
      <c r="A6851" s="32"/>
      <c r="B6851" s="32"/>
      <c r="D6851" s="32"/>
      <c r="E6851" s="32"/>
      <c r="I6851" s="32"/>
    </row>
    <row r="6852" ht="34.5" customHeight="1">
      <c r="A6852" s="32"/>
      <c r="B6852" s="32"/>
      <c r="D6852" s="32"/>
      <c r="E6852" s="32"/>
      <c r="I6852" s="32"/>
    </row>
    <row r="6853" ht="34.5" customHeight="1">
      <c r="A6853" s="32"/>
      <c r="B6853" s="32"/>
      <c r="C6853" s="32"/>
      <c r="D6853" s="32"/>
      <c r="E6853" s="32"/>
      <c r="F6853" s="32"/>
      <c r="I6853" s="32"/>
    </row>
    <row r="6854" ht="34.5" customHeight="1">
      <c r="A6854" s="32"/>
      <c r="B6854" s="32"/>
      <c r="D6854" s="32"/>
      <c r="E6854" s="32"/>
      <c r="I6854" s="32"/>
    </row>
    <row r="6855" ht="34.5" customHeight="1">
      <c r="A6855" s="32"/>
      <c r="B6855" s="32"/>
      <c r="C6855" s="32"/>
      <c r="D6855" s="32"/>
      <c r="E6855" s="32"/>
      <c r="F6855" s="32"/>
      <c r="I6855" s="32"/>
    </row>
    <row r="6856" ht="34.5" customHeight="1">
      <c r="A6856" s="32"/>
      <c r="B6856" s="32"/>
      <c r="D6856" s="32"/>
      <c r="E6856" s="32"/>
      <c r="I6856" s="32"/>
    </row>
    <row r="6857" ht="34.5" customHeight="1">
      <c r="A6857" s="32"/>
      <c r="B6857" s="32"/>
      <c r="C6857" s="32"/>
      <c r="D6857" s="32"/>
      <c r="E6857" s="32"/>
      <c r="F6857" s="32"/>
      <c r="I6857" s="32"/>
    </row>
    <row r="6858" ht="34.5" customHeight="1">
      <c r="A6858" s="32"/>
      <c r="B6858" s="32"/>
      <c r="C6858" s="32"/>
      <c r="D6858" s="32"/>
      <c r="E6858" s="32"/>
      <c r="F6858" s="32"/>
      <c r="I6858" s="32"/>
    </row>
    <row r="6859" ht="34.5" customHeight="1">
      <c r="A6859" s="32"/>
      <c r="B6859" s="32"/>
      <c r="C6859" s="32"/>
      <c r="D6859" s="32"/>
      <c r="E6859" s="32"/>
      <c r="F6859" s="32"/>
      <c r="I6859" s="32"/>
    </row>
    <row r="6860" ht="34.5" customHeight="1">
      <c r="A6860" s="32"/>
      <c r="B6860" s="32"/>
      <c r="C6860" s="32"/>
      <c r="D6860" s="32"/>
      <c r="E6860" s="32"/>
      <c r="F6860" s="32"/>
      <c r="I6860" s="32"/>
    </row>
    <row r="6861" ht="34.5" customHeight="1">
      <c r="A6861" s="32"/>
      <c r="B6861" s="32"/>
      <c r="C6861" s="32"/>
      <c r="D6861" s="32"/>
      <c r="E6861" s="32"/>
      <c r="F6861" s="32"/>
      <c r="I6861" s="32"/>
    </row>
    <row r="6862" ht="34.5" customHeight="1">
      <c r="A6862" s="32"/>
      <c r="B6862" s="32"/>
      <c r="C6862" s="32"/>
      <c r="D6862" s="32"/>
      <c r="E6862" s="32"/>
      <c r="F6862" s="32"/>
      <c r="I6862" s="32"/>
    </row>
    <row r="6863" ht="34.5" customHeight="1">
      <c r="A6863" s="32"/>
      <c r="B6863" s="32"/>
      <c r="C6863" s="32"/>
      <c r="D6863" s="32"/>
      <c r="E6863" s="32"/>
      <c r="F6863" s="32"/>
      <c r="I6863" s="32"/>
    </row>
    <row r="6864" ht="34.5" customHeight="1">
      <c r="A6864" s="32"/>
      <c r="B6864" s="32"/>
      <c r="D6864" s="32"/>
      <c r="E6864" s="32"/>
      <c r="I6864" s="32"/>
    </row>
    <row r="6865" ht="34.5" customHeight="1">
      <c r="A6865" s="32"/>
      <c r="B6865" s="32"/>
      <c r="D6865" s="32"/>
      <c r="E6865" s="32"/>
      <c r="I6865" s="32"/>
    </row>
    <row r="6866" ht="34.5" customHeight="1">
      <c r="A6866" s="32"/>
      <c r="B6866" s="32"/>
      <c r="D6866" s="32"/>
      <c r="E6866" s="32"/>
      <c r="I6866" s="32"/>
    </row>
    <row r="6867" ht="34.5" customHeight="1">
      <c r="A6867" s="32"/>
      <c r="B6867" s="32"/>
      <c r="D6867" s="32"/>
      <c r="E6867" s="32"/>
      <c r="I6867" s="32"/>
    </row>
    <row r="6868" ht="34.5" customHeight="1">
      <c r="A6868" s="32"/>
      <c r="B6868" s="32"/>
      <c r="C6868" s="32"/>
      <c r="D6868" s="32"/>
      <c r="E6868" s="32"/>
      <c r="F6868" s="32"/>
      <c r="I6868" s="32"/>
    </row>
    <row r="6869" ht="34.5" customHeight="1">
      <c r="A6869" s="32"/>
      <c r="B6869" s="32"/>
      <c r="C6869" s="32"/>
      <c r="D6869" s="32"/>
      <c r="E6869" s="32"/>
      <c r="F6869" s="32"/>
      <c r="I6869" s="32"/>
    </row>
    <row r="6870" ht="34.5" customHeight="1">
      <c r="A6870" s="32"/>
      <c r="B6870" s="32"/>
      <c r="C6870" s="32"/>
      <c r="D6870" s="32"/>
      <c r="E6870" s="32"/>
      <c r="F6870" s="32"/>
      <c r="I6870" s="32"/>
    </row>
    <row r="6871" ht="34.5" customHeight="1">
      <c r="A6871" s="32"/>
      <c r="B6871" s="32"/>
      <c r="C6871" s="32"/>
      <c r="D6871" s="32"/>
      <c r="E6871" s="32"/>
      <c r="F6871" s="32"/>
      <c r="I6871" s="32"/>
    </row>
    <row r="6872" ht="34.5" customHeight="1">
      <c r="A6872" s="32"/>
      <c r="B6872" s="32"/>
      <c r="C6872" s="32"/>
      <c r="D6872" s="32"/>
      <c r="E6872" s="32"/>
      <c r="F6872" s="32"/>
      <c r="I6872" s="32"/>
    </row>
    <row r="6873" ht="34.5" customHeight="1">
      <c r="A6873" s="32"/>
      <c r="B6873" s="32"/>
      <c r="D6873" s="32"/>
      <c r="E6873" s="32"/>
      <c r="I6873" s="32"/>
    </row>
    <row r="6874" ht="34.5" customHeight="1">
      <c r="A6874" s="32"/>
      <c r="B6874" s="32"/>
      <c r="D6874" s="32"/>
      <c r="E6874" s="32"/>
      <c r="I6874" s="32"/>
    </row>
    <row r="6875" ht="34.5" customHeight="1">
      <c r="A6875" s="32"/>
      <c r="B6875" s="32"/>
      <c r="D6875" s="32"/>
      <c r="E6875" s="32"/>
      <c r="I6875" s="32"/>
    </row>
    <row r="6876" ht="34.5" customHeight="1">
      <c r="A6876" s="32"/>
      <c r="B6876" s="32"/>
      <c r="C6876" s="32"/>
      <c r="D6876" s="32"/>
      <c r="E6876" s="32"/>
      <c r="F6876" s="32"/>
      <c r="I6876" s="32"/>
    </row>
    <row r="6877" ht="34.5" customHeight="1">
      <c r="A6877" s="32"/>
      <c r="B6877" s="32"/>
      <c r="C6877" s="32"/>
      <c r="D6877" s="32"/>
      <c r="E6877" s="32"/>
      <c r="F6877" s="32"/>
      <c r="I6877" s="32"/>
    </row>
    <row r="6878" ht="34.5" customHeight="1">
      <c r="A6878" s="32"/>
      <c r="B6878" s="32"/>
      <c r="D6878" s="32"/>
      <c r="E6878" s="32"/>
      <c r="I6878" s="32"/>
    </row>
    <row r="6879" ht="34.5" customHeight="1">
      <c r="A6879" s="32"/>
      <c r="B6879" s="32"/>
      <c r="C6879" s="32"/>
      <c r="D6879" s="32"/>
      <c r="E6879" s="32"/>
      <c r="F6879" s="32"/>
      <c r="I6879" s="32"/>
    </row>
    <row r="6880" ht="34.5" customHeight="1">
      <c r="A6880" s="32"/>
      <c r="B6880" s="32"/>
      <c r="D6880" s="32"/>
      <c r="E6880" s="32"/>
      <c r="I6880" s="32"/>
    </row>
    <row r="6881" ht="34.5" customHeight="1">
      <c r="A6881" s="32"/>
      <c r="B6881" s="32"/>
      <c r="C6881" s="32"/>
      <c r="D6881" s="32"/>
      <c r="E6881" s="32"/>
      <c r="F6881" s="32"/>
      <c r="I6881" s="32"/>
    </row>
    <row r="6882" ht="34.5" customHeight="1">
      <c r="A6882" s="32"/>
      <c r="B6882" s="32"/>
      <c r="D6882" s="32"/>
      <c r="E6882" s="32"/>
      <c r="I6882" s="32"/>
    </row>
    <row r="6883" ht="34.5" customHeight="1">
      <c r="A6883" s="32"/>
      <c r="B6883" s="32"/>
      <c r="C6883" s="32"/>
      <c r="D6883" s="32"/>
      <c r="E6883" s="32"/>
      <c r="F6883" s="32"/>
      <c r="I6883" s="32"/>
    </row>
    <row r="6884" ht="34.5" customHeight="1">
      <c r="A6884" s="32"/>
      <c r="B6884" s="32"/>
      <c r="D6884" s="32"/>
      <c r="E6884" s="32"/>
      <c r="I6884" s="32"/>
    </row>
    <row r="6885" ht="34.5" customHeight="1">
      <c r="A6885" s="32"/>
      <c r="B6885" s="32"/>
      <c r="C6885" s="32"/>
      <c r="D6885" s="32"/>
      <c r="E6885" s="32"/>
      <c r="F6885" s="32"/>
      <c r="I6885" s="32"/>
    </row>
    <row r="6886" ht="34.5" customHeight="1">
      <c r="A6886" s="32"/>
      <c r="B6886" s="32"/>
      <c r="D6886" s="32"/>
      <c r="E6886" s="32"/>
      <c r="I6886" s="32"/>
    </row>
    <row r="6887" ht="34.5" customHeight="1">
      <c r="A6887" s="32"/>
      <c r="B6887" s="32"/>
      <c r="C6887" s="32"/>
      <c r="D6887" s="32"/>
      <c r="E6887" s="32"/>
      <c r="F6887" s="32"/>
      <c r="I6887" s="32"/>
    </row>
    <row r="6888" ht="34.5" customHeight="1">
      <c r="A6888" s="32"/>
      <c r="B6888" s="32"/>
      <c r="D6888" s="32"/>
      <c r="E6888" s="32"/>
      <c r="I6888" s="32"/>
    </row>
    <row r="6889" ht="34.5" customHeight="1">
      <c r="A6889" s="32"/>
      <c r="B6889" s="32"/>
      <c r="C6889" s="32"/>
      <c r="D6889" s="32"/>
      <c r="E6889" s="32"/>
      <c r="F6889" s="32"/>
      <c r="I6889" s="32"/>
    </row>
    <row r="6890" ht="34.5" customHeight="1">
      <c r="A6890" s="32"/>
      <c r="B6890" s="32"/>
      <c r="D6890" s="32"/>
      <c r="E6890" s="32"/>
      <c r="I6890" s="32"/>
    </row>
    <row r="6891" ht="34.5" customHeight="1">
      <c r="A6891" s="32"/>
      <c r="B6891" s="32"/>
      <c r="C6891" s="32"/>
      <c r="D6891" s="32"/>
      <c r="E6891" s="32"/>
      <c r="F6891" s="32"/>
      <c r="I6891" s="32"/>
    </row>
    <row r="6892" ht="34.5" customHeight="1">
      <c r="A6892" s="32"/>
      <c r="B6892" s="32"/>
      <c r="D6892" s="32"/>
      <c r="E6892" s="32"/>
      <c r="I6892" s="32"/>
    </row>
    <row r="6893" ht="34.5" customHeight="1">
      <c r="A6893" s="32"/>
      <c r="B6893" s="32"/>
      <c r="C6893" s="32"/>
      <c r="D6893" s="32"/>
      <c r="E6893" s="32"/>
      <c r="F6893" s="32"/>
      <c r="I6893" s="32"/>
    </row>
    <row r="6894" ht="34.5" customHeight="1">
      <c r="A6894" s="32"/>
      <c r="B6894" s="32"/>
      <c r="D6894" s="32"/>
      <c r="E6894" s="32"/>
      <c r="I6894" s="32"/>
    </row>
    <row r="6895" ht="34.5" customHeight="1">
      <c r="A6895" s="32"/>
      <c r="B6895" s="32"/>
      <c r="C6895" s="32"/>
      <c r="D6895" s="32"/>
      <c r="E6895" s="32"/>
      <c r="F6895" s="32"/>
      <c r="I6895" s="32"/>
    </row>
    <row r="6896" ht="34.5" customHeight="1">
      <c r="A6896" s="32"/>
      <c r="B6896" s="32"/>
      <c r="D6896" s="32"/>
      <c r="E6896" s="32"/>
      <c r="I6896" s="32"/>
    </row>
    <row r="6897" ht="34.5" customHeight="1">
      <c r="A6897" s="32"/>
      <c r="B6897" s="32"/>
      <c r="C6897" s="32"/>
      <c r="D6897" s="32"/>
      <c r="E6897" s="32"/>
      <c r="F6897" s="32"/>
      <c r="I6897" s="32"/>
    </row>
    <row r="6898" ht="34.5" customHeight="1">
      <c r="A6898" s="32"/>
      <c r="B6898" s="32"/>
      <c r="D6898" s="32"/>
      <c r="E6898" s="32"/>
      <c r="I6898" s="32"/>
    </row>
    <row r="6899" ht="34.5" customHeight="1">
      <c r="A6899" s="32"/>
      <c r="B6899" s="32"/>
      <c r="C6899" s="32"/>
      <c r="D6899" s="32"/>
      <c r="E6899" s="32"/>
      <c r="F6899" s="32"/>
      <c r="I6899" s="32"/>
    </row>
    <row r="6900" ht="34.5" customHeight="1">
      <c r="A6900" s="32"/>
      <c r="B6900" s="32"/>
      <c r="D6900" s="32"/>
      <c r="E6900" s="32"/>
      <c r="I6900" s="32"/>
    </row>
    <row r="6901" ht="34.5" customHeight="1">
      <c r="A6901" s="32"/>
      <c r="B6901" s="32"/>
      <c r="C6901" s="32"/>
      <c r="D6901" s="32"/>
      <c r="E6901" s="32"/>
      <c r="F6901" s="32"/>
      <c r="I6901" s="32"/>
    </row>
    <row r="6902" ht="34.5" customHeight="1">
      <c r="A6902" s="32"/>
      <c r="B6902" s="32"/>
      <c r="D6902" s="32"/>
      <c r="E6902" s="32"/>
      <c r="I6902" s="32"/>
    </row>
    <row r="6903" ht="34.5" customHeight="1">
      <c r="A6903" s="32"/>
      <c r="B6903" s="32"/>
      <c r="C6903" s="32"/>
      <c r="D6903" s="32"/>
      <c r="E6903" s="32"/>
      <c r="F6903" s="32"/>
      <c r="I6903" s="32"/>
    </row>
    <row r="6904" ht="34.5" customHeight="1">
      <c r="A6904" s="32"/>
      <c r="B6904" s="32"/>
      <c r="D6904" s="32"/>
      <c r="E6904" s="32"/>
      <c r="I6904" s="32"/>
    </row>
    <row r="6905" ht="34.5" customHeight="1">
      <c r="A6905" s="32"/>
      <c r="B6905" s="32"/>
      <c r="C6905" s="32"/>
      <c r="D6905" s="32"/>
      <c r="E6905" s="32"/>
      <c r="F6905" s="32"/>
      <c r="I6905" s="32"/>
    </row>
    <row r="6906" ht="34.5" customHeight="1">
      <c r="A6906" s="32"/>
      <c r="B6906" s="32"/>
      <c r="D6906" s="32"/>
      <c r="E6906" s="32"/>
      <c r="I6906" s="32"/>
    </row>
    <row r="6907" ht="34.5" customHeight="1">
      <c r="A6907" s="32"/>
      <c r="B6907" s="32"/>
      <c r="C6907" s="32"/>
      <c r="D6907" s="32"/>
      <c r="E6907" s="32"/>
      <c r="F6907" s="32"/>
      <c r="I6907" s="32"/>
    </row>
    <row r="6908" ht="34.5" customHeight="1">
      <c r="A6908" s="32"/>
      <c r="B6908" s="32"/>
      <c r="D6908" s="32"/>
      <c r="E6908" s="32"/>
      <c r="I6908" s="32"/>
    </row>
    <row r="6909" ht="34.5" customHeight="1">
      <c r="A6909" s="32"/>
      <c r="B6909" s="32"/>
      <c r="C6909" s="32"/>
      <c r="D6909" s="32"/>
      <c r="E6909" s="32"/>
      <c r="F6909" s="32"/>
      <c r="I6909" s="32"/>
    </row>
    <row r="6910" ht="34.5" customHeight="1">
      <c r="A6910" s="32"/>
      <c r="B6910" s="32"/>
      <c r="D6910" s="32"/>
      <c r="E6910" s="32"/>
      <c r="I6910" s="32"/>
    </row>
    <row r="6911" ht="34.5" customHeight="1">
      <c r="A6911" s="32"/>
      <c r="B6911" s="32"/>
      <c r="C6911" s="32"/>
      <c r="D6911" s="32"/>
      <c r="E6911" s="32"/>
      <c r="F6911" s="32"/>
      <c r="I6911" s="32"/>
    </row>
    <row r="6912" ht="34.5" customHeight="1">
      <c r="A6912" s="32"/>
      <c r="B6912" s="32"/>
      <c r="D6912" s="32"/>
      <c r="E6912" s="32"/>
      <c r="I6912" s="32"/>
    </row>
    <row r="6913" ht="34.5" customHeight="1">
      <c r="A6913" s="32"/>
      <c r="B6913" s="32"/>
      <c r="C6913" s="32"/>
      <c r="D6913" s="32"/>
      <c r="E6913" s="32"/>
      <c r="F6913" s="32"/>
      <c r="I6913" s="32"/>
    </row>
    <row r="6914" ht="34.5" customHeight="1">
      <c r="A6914" s="32"/>
      <c r="B6914" s="32"/>
      <c r="D6914" s="32"/>
      <c r="E6914" s="32"/>
      <c r="I6914" s="32"/>
    </row>
    <row r="6915" ht="34.5" customHeight="1">
      <c r="A6915" s="32"/>
      <c r="B6915" s="32"/>
      <c r="C6915" s="32"/>
      <c r="D6915" s="32"/>
      <c r="E6915" s="32"/>
      <c r="F6915" s="32"/>
      <c r="I6915" s="32"/>
    </row>
    <row r="6916" ht="34.5" customHeight="1">
      <c r="A6916" s="32"/>
      <c r="B6916" s="32"/>
      <c r="D6916" s="32"/>
      <c r="E6916" s="32"/>
      <c r="I6916" s="32"/>
    </row>
    <row r="6917" ht="34.5" customHeight="1">
      <c r="A6917" s="32"/>
      <c r="B6917" s="32"/>
      <c r="C6917" s="32"/>
      <c r="D6917" s="32"/>
      <c r="E6917" s="32"/>
      <c r="F6917" s="32"/>
      <c r="I6917" s="32"/>
    </row>
    <row r="6918" ht="34.5" customHeight="1">
      <c r="A6918" s="32"/>
      <c r="B6918" s="32"/>
      <c r="D6918" s="32"/>
      <c r="E6918" s="32"/>
      <c r="I6918" s="32"/>
    </row>
    <row r="6919" ht="34.5" customHeight="1">
      <c r="A6919" s="32"/>
      <c r="B6919" s="32"/>
      <c r="C6919" s="32"/>
      <c r="D6919" s="32"/>
      <c r="E6919" s="32"/>
      <c r="F6919" s="32"/>
      <c r="I6919" s="32"/>
    </row>
    <row r="6920" ht="34.5" customHeight="1">
      <c r="A6920" s="32"/>
      <c r="B6920" s="32"/>
      <c r="D6920" s="32"/>
      <c r="E6920" s="32"/>
      <c r="I6920" s="32"/>
    </row>
    <row r="6921" ht="34.5" customHeight="1">
      <c r="A6921" s="32"/>
      <c r="B6921" s="32"/>
      <c r="C6921" s="32"/>
      <c r="D6921" s="32"/>
      <c r="E6921" s="32"/>
      <c r="F6921" s="32"/>
      <c r="I6921" s="32"/>
    </row>
    <row r="6922" ht="34.5" customHeight="1">
      <c r="A6922" s="32"/>
      <c r="B6922" s="32"/>
      <c r="D6922" s="32"/>
      <c r="E6922" s="32"/>
      <c r="I6922" s="32"/>
    </row>
    <row r="6923" ht="34.5" customHeight="1">
      <c r="A6923" s="32"/>
      <c r="B6923" s="32"/>
      <c r="C6923" s="32"/>
      <c r="D6923" s="32"/>
      <c r="E6923" s="32"/>
      <c r="F6923" s="32"/>
      <c r="I6923" s="32"/>
    </row>
    <row r="6924" ht="34.5" customHeight="1">
      <c r="A6924" s="32"/>
      <c r="B6924" s="32"/>
      <c r="D6924" s="32"/>
      <c r="E6924" s="32"/>
      <c r="I6924" s="32"/>
    </row>
    <row r="6925" ht="34.5" customHeight="1">
      <c r="A6925" s="32"/>
      <c r="B6925" s="32"/>
      <c r="C6925" s="32"/>
      <c r="D6925" s="32"/>
      <c r="E6925" s="32"/>
      <c r="F6925" s="32"/>
      <c r="I6925" s="32"/>
    </row>
    <row r="6926" ht="34.5" customHeight="1">
      <c r="A6926" s="32"/>
      <c r="B6926" s="32"/>
      <c r="D6926" s="32"/>
      <c r="E6926" s="32"/>
      <c r="I6926" s="32"/>
    </row>
    <row r="6927" ht="34.5" customHeight="1">
      <c r="A6927" s="32"/>
      <c r="B6927" s="32"/>
      <c r="C6927" s="32"/>
      <c r="D6927" s="32"/>
      <c r="E6927" s="32"/>
      <c r="F6927" s="32"/>
      <c r="I6927" s="32"/>
    </row>
    <row r="6928" ht="34.5" customHeight="1">
      <c r="A6928" s="32"/>
      <c r="B6928" s="32"/>
      <c r="C6928" s="32"/>
      <c r="D6928" s="32"/>
      <c r="E6928" s="32"/>
      <c r="F6928" s="32"/>
      <c r="I6928" s="32"/>
    </row>
    <row r="6929" ht="34.5" customHeight="1">
      <c r="A6929" s="32"/>
      <c r="B6929" s="32"/>
      <c r="C6929" s="32"/>
      <c r="D6929" s="32"/>
      <c r="E6929" s="32"/>
      <c r="F6929" s="32"/>
      <c r="I6929" s="32"/>
    </row>
    <row r="6930" ht="34.5" customHeight="1">
      <c r="A6930" s="32"/>
      <c r="B6930" s="32"/>
      <c r="D6930" s="32"/>
      <c r="E6930" s="32"/>
      <c r="I6930" s="32"/>
    </row>
    <row r="6931" ht="34.5" customHeight="1">
      <c r="A6931" s="32"/>
      <c r="B6931" s="32"/>
      <c r="C6931" s="32"/>
      <c r="D6931" s="32"/>
      <c r="E6931" s="32"/>
      <c r="F6931" s="32"/>
      <c r="I6931" s="32"/>
    </row>
    <row r="6932" ht="34.5" customHeight="1">
      <c r="A6932" s="32"/>
      <c r="B6932" s="32"/>
      <c r="D6932" s="32"/>
      <c r="E6932" s="32"/>
      <c r="I6932" s="32"/>
    </row>
    <row r="6933" ht="34.5" customHeight="1">
      <c r="A6933" s="32"/>
      <c r="B6933" s="32"/>
      <c r="C6933" s="32"/>
      <c r="D6933" s="32"/>
      <c r="E6933" s="32"/>
      <c r="F6933" s="32"/>
      <c r="I6933" s="32"/>
    </row>
    <row r="6934" ht="34.5" customHeight="1">
      <c r="A6934" s="32"/>
      <c r="B6934" s="32"/>
      <c r="C6934" s="32"/>
      <c r="D6934" s="32"/>
      <c r="E6934" s="32"/>
      <c r="F6934" s="32"/>
      <c r="I6934" s="32"/>
    </row>
    <row r="6935" ht="34.5" customHeight="1">
      <c r="A6935" s="32"/>
      <c r="B6935" s="32"/>
      <c r="D6935" s="32"/>
      <c r="E6935" s="32"/>
      <c r="I6935" s="32"/>
    </row>
    <row r="6936" ht="34.5" customHeight="1">
      <c r="A6936" s="32"/>
      <c r="B6936" s="32"/>
      <c r="C6936" s="32"/>
      <c r="D6936" s="32"/>
      <c r="E6936" s="32"/>
      <c r="F6936" s="32"/>
      <c r="I6936" s="32"/>
    </row>
    <row r="6937" ht="34.5" customHeight="1">
      <c r="A6937" s="32"/>
      <c r="B6937" s="32"/>
      <c r="D6937" s="32"/>
      <c r="E6937" s="32"/>
      <c r="I6937" s="32"/>
    </row>
    <row r="6938" ht="34.5" customHeight="1">
      <c r="A6938" s="32"/>
      <c r="B6938" s="32"/>
      <c r="C6938" s="32"/>
      <c r="D6938" s="32"/>
      <c r="E6938" s="32"/>
      <c r="F6938" s="32"/>
      <c r="I6938" s="32"/>
    </row>
    <row r="6939" ht="34.5" customHeight="1">
      <c r="A6939" s="32"/>
      <c r="B6939" s="32"/>
      <c r="C6939" s="32"/>
      <c r="D6939" s="32"/>
      <c r="E6939" s="32"/>
      <c r="F6939" s="32"/>
      <c r="I6939" s="32"/>
    </row>
    <row r="6940" ht="34.5" customHeight="1">
      <c r="A6940" s="32"/>
      <c r="B6940" s="32"/>
      <c r="D6940" s="32"/>
      <c r="E6940" s="32"/>
      <c r="I6940" s="32"/>
    </row>
    <row r="6941" ht="34.5" customHeight="1">
      <c r="A6941" s="32"/>
      <c r="B6941" s="32"/>
      <c r="C6941" s="32"/>
      <c r="D6941" s="32"/>
      <c r="E6941" s="32"/>
      <c r="F6941" s="32"/>
      <c r="I6941" s="32"/>
    </row>
    <row r="6942" ht="34.5" customHeight="1">
      <c r="A6942" s="32"/>
      <c r="B6942" s="32"/>
      <c r="D6942" s="32"/>
      <c r="E6942" s="32"/>
      <c r="I6942" s="32"/>
    </row>
    <row r="6943" ht="34.5" customHeight="1">
      <c r="A6943" s="32"/>
      <c r="B6943" s="32"/>
      <c r="C6943" s="32"/>
      <c r="D6943" s="32"/>
      <c r="E6943" s="32"/>
      <c r="F6943" s="32"/>
      <c r="I6943" s="32"/>
    </row>
    <row r="6944" ht="34.5" customHeight="1">
      <c r="A6944" s="32"/>
      <c r="B6944" s="32"/>
      <c r="D6944" s="32"/>
      <c r="E6944" s="32"/>
      <c r="I6944" s="32"/>
    </row>
    <row r="6945" ht="34.5" customHeight="1">
      <c r="A6945" s="32"/>
      <c r="B6945" s="32"/>
      <c r="C6945" s="32"/>
      <c r="D6945" s="32"/>
      <c r="E6945" s="32"/>
      <c r="F6945" s="32"/>
      <c r="I6945" s="32"/>
    </row>
    <row r="6946" ht="34.5" customHeight="1">
      <c r="A6946" s="32"/>
      <c r="B6946" s="32"/>
      <c r="C6946" s="32"/>
      <c r="D6946" s="32"/>
      <c r="E6946" s="32"/>
      <c r="F6946" s="32"/>
      <c r="I6946" s="32"/>
    </row>
    <row r="6947" ht="34.5" customHeight="1">
      <c r="A6947" s="32"/>
      <c r="B6947" s="32"/>
      <c r="D6947" s="32"/>
      <c r="E6947" s="32"/>
      <c r="I6947" s="32"/>
    </row>
    <row r="6948" ht="34.5" customHeight="1">
      <c r="A6948" s="32"/>
      <c r="B6948" s="32"/>
      <c r="C6948" s="32"/>
      <c r="D6948" s="32"/>
      <c r="E6948" s="32"/>
      <c r="F6948" s="32"/>
      <c r="I6948" s="32"/>
    </row>
    <row r="6949" ht="34.5" customHeight="1">
      <c r="A6949" s="32"/>
      <c r="B6949" s="32"/>
      <c r="D6949" s="32"/>
      <c r="E6949" s="32"/>
      <c r="I6949" s="32"/>
    </row>
    <row r="6950" ht="34.5" customHeight="1">
      <c r="A6950" s="32"/>
      <c r="B6950" s="32"/>
      <c r="C6950" s="32"/>
      <c r="D6950" s="32"/>
      <c r="E6950" s="32"/>
      <c r="F6950" s="32"/>
      <c r="I6950" s="32"/>
    </row>
    <row r="6951" ht="34.5" customHeight="1">
      <c r="A6951" s="32"/>
      <c r="B6951" s="32"/>
      <c r="D6951" s="32"/>
      <c r="E6951" s="32"/>
      <c r="I6951" s="32"/>
    </row>
    <row r="6952" ht="34.5" customHeight="1">
      <c r="A6952" s="32"/>
      <c r="B6952" s="32"/>
      <c r="C6952" s="32"/>
      <c r="D6952" s="32"/>
      <c r="E6952" s="32"/>
      <c r="F6952" s="32"/>
      <c r="I6952" s="32"/>
    </row>
    <row r="6953" ht="34.5" customHeight="1">
      <c r="A6953" s="32"/>
      <c r="B6953" s="32"/>
      <c r="D6953" s="32"/>
      <c r="E6953" s="32"/>
      <c r="I6953" s="32"/>
    </row>
    <row r="6954" ht="34.5" customHeight="1">
      <c r="A6954" s="32"/>
      <c r="B6954" s="32"/>
      <c r="C6954" s="32"/>
      <c r="D6954" s="32"/>
      <c r="E6954" s="32"/>
      <c r="F6954" s="32"/>
      <c r="I6954" s="32"/>
    </row>
    <row r="6955" ht="34.5" customHeight="1">
      <c r="A6955" s="32"/>
      <c r="B6955" s="32"/>
      <c r="C6955" s="32"/>
      <c r="D6955" s="32"/>
      <c r="E6955" s="32"/>
      <c r="F6955" s="32"/>
      <c r="I6955" s="32"/>
    </row>
    <row r="6956" ht="34.5" customHeight="1">
      <c r="A6956" s="32"/>
      <c r="B6956" s="32"/>
      <c r="C6956" s="32"/>
      <c r="D6956" s="32"/>
      <c r="E6956" s="32"/>
      <c r="F6956" s="32"/>
      <c r="I6956" s="32"/>
    </row>
    <row r="6957" ht="34.5" customHeight="1">
      <c r="A6957" s="32"/>
      <c r="B6957" s="32"/>
      <c r="C6957" s="32"/>
      <c r="D6957" s="32"/>
      <c r="E6957" s="32"/>
      <c r="F6957" s="32"/>
      <c r="I6957" s="32"/>
    </row>
    <row r="6958" ht="34.5" customHeight="1">
      <c r="A6958" s="32"/>
      <c r="B6958" s="32"/>
      <c r="C6958" s="32"/>
      <c r="D6958" s="32"/>
      <c r="E6958" s="32"/>
      <c r="F6958" s="32"/>
      <c r="I6958" s="32"/>
    </row>
    <row r="6959" ht="34.5" customHeight="1">
      <c r="A6959" s="32"/>
      <c r="B6959" s="32"/>
      <c r="C6959" s="32"/>
      <c r="D6959" s="32"/>
      <c r="E6959" s="32"/>
      <c r="F6959" s="32"/>
      <c r="I6959" s="32"/>
    </row>
    <row r="6960" ht="34.5" customHeight="1">
      <c r="A6960" s="32"/>
      <c r="B6960" s="32"/>
      <c r="D6960" s="32"/>
      <c r="E6960" s="32"/>
      <c r="I6960" s="32"/>
    </row>
    <row r="6961" ht="34.5" customHeight="1">
      <c r="A6961" s="32"/>
      <c r="B6961" s="32"/>
      <c r="C6961" s="32"/>
      <c r="D6961" s="32"/>
      <c r="E6961" s="32"/>
      <c r="F6961" s="32"/>
      <c r="I6961" s="32"/>
    </row>
    <row r="6962" ht="34.5" customHeight="1">
      <c r="A6962" s="32"/>
      <c r="B6962" s="32"/>
      <c r="D6962" s="32"/>
      <c r="E6962" s="32"/>
      <c r="I6962" s="32"/>
    </row>
    <row r="6963" ht="34.5" customHeight="1">
      <c r="A6963" s="32"/>
      <c r="B6963" s="32"/>
      <c r="C6963" s="32"/>
      <c r="D6963" s="32"/>
      <c r="E6963" s="32"/>
      <c r="F6963" s="32"/>
      <c r="I6963" s="32"/>
    </row>
    <row r="6964" ht="34.5" customHeight="1">
      <c r="A6964" s="32"/>
      <c r="B6964" s="32"/>
      <c r="D6964" s="32"/>
      <c r="E6964" s="32"/>
      <c r="I6964" s="32"/>
    </row>
    <row r="6965" ht="34.5" customHeight="1">
      <c r="A6965" s="32"/>
      <c r="B6965" s="32"/>
      <c r="C6965" s="32"/>
      <c r="D6965" s="32"/>
      <c r="E6965" s="32"/>
      <c r="F6965" s="32"/>
      <c r="I6965" s="32"/>
    </row>
    <row r="6966" ht="34.5" customHeight="1">
      <c r="A6966" s="32"/>
      <c r="B6966" s="32"/>
      <c r="D6966" s="32"/>
      <c r="E6966" s="32"/>
      <c r="I6966" s="32"/>
    </row>
    <row r="6967" ht="34.5" customHeight="1">
      <c r="A6967" s="32"/>
      <c r="B6967" s="32"/>
      <c r="C6967" s="32"/>
      <c r="D6967" s="32"/>
      <c r="E6967" s="32"/>
      <c r="F6967" s="32"/>
      <c r="I6967" s="32"/>
    </row>
    <row r="6968" ht="34.5" customHeight="1">
      <c r="A6968" s="32"/>
      <c r="B6968" s="32"/>
      <c r="D6968" s="32"/>
      <c r="E6968" s="32"/>
      <c r="I6968" s="32"/>
    </row>
    <row r="6969" ht="34.5" customHeight="1">
      <c r="A6969" s="32"/>
      <c r="B6969" s="32"/>
      <c r="C6969" s="32"/>
      <c r="D6969" s="32"/>
      <c r="E6969" s="32"/>
      <c r="F6969" s="32"/>
      <c r="I6969" s="32"/>
    </row>
    <row r="6970" ht="34.5" customHeight="1">
      <c r="A6970" s="32"/>
      <c r="B6970" s="32"/>
      <c r="C6970" s="32"/>
      <c r="D6970" s="32"/>
      <c r="E6970" s="32"/>
      <c r="F6970" s="32"/>
      <c r="I6970" s="32"/>
    </row>
    <row r="6971" ht="34.5" customHeight="1">
      <c r="A6971" s="32"/>
      <c r="B6971" s="32"/>
      <c r="C6971" s="32"/>
      <c r="D6971" s="32"/>
      <c r="E6971" s="32"/>
      <c r="F6971" s="32"/>
      <c r="I6971" s="32"/>
    </row>
    <row r="6972" ht="34.5" customHeight="1">
      <c r="A6972" s="32"/>
      <c r="B6972" s="32"/>
      <c r="C6972" s="32"/>
      <c r="D6972" s="32"/>
      <c r="E6972" s="32"/>
      <c r="F6972" s="32"/>
      <c r="I6972" s="32"/>
    </row>
    <row r="6973" ht="34.5" customHeight="1">
      <c r="A6973" s="32"/>
      <c r="B6973" s="32"/>
      <c r="C6973" s="32"/>
      <c r="D6973" s="32"/>
      <c r="E6973" s="32"/>
      <c r="F6973" s="32"/>
      <c r="I6973" s="32"/>
    </row>
    <row r="6974" ht="34.5" customHeight="1">
      <c r="A6974" s="32"/>
      <c r="B6974" s="32"/>
      <c r="C6974" s="32"/>
      <c r="D6974" s="32"/>
      <c r="E6974" s="32"/>
      <c r="F6974" s="32"/>
      <c r="I6974" s="32"/>
    </row>
    <row r="6975" ht="34.5" customHeight="1">
      <c r="A6975" s="32"/>
      <c r="B6975" s="32"/>
      <c r="D6975" s="32"/>
      <c r="E6975" s="32"/>
      <c r="I6975" s="32"/>
    </row>
    <row r="6976" ht="34.5" customHeight="1">
      <c r="A6976" s="32"/>
      <c r="B6976" s="32"/>
      <c r="C6976" s="32"/>
      <c r="D6976" s="32"/>
      <c r="E6976" s="32"/>
      <c r="F6976" s="32"/>
      <c r="I6976" s="32"/>
    </row>
    <row r="6977" ht="34.5" customHeight="1">
      <c r="A6977" s="32"/>
      <c r="B6977" s="32"/>
      <c r="D6977" s="32"/>
      <c r="E6977" s="32"/>
      <c r="I6977" s="32"/>
    </row>
    <row r="6978" ht="34.5" customHeight="1">
      <c r="A6978" s="32"/>
      <c r="B6978" s="32"/>
      <c r="C6978" s="32"/>
      <c r="D6978" s="32"/>
      <c r="E6978" s="32"/>
      <c r="F6978" s="32"/>
      <c r="I6978" s="32"/>
    </row>
    <row r="6979" ht="34.5" customHeight="1">
      <c r="A6979" s="32"/>
      <c r="B6979" s="32"/>
      <c r="D6979" s="32"/>
      <c r="E6979" s="32"/>
      <c r="I6979" s="32"/>
    </row>
    <row r="6980" ht="34.5" customHeight="1">
      <c r="A6980" s="32"/>
      <c r="B6980" s="32"/>
      <c r="C6980" s="32"/>
      <c r="D6980" s="32"/>
      <c r="E6980" s="32"/>
      <c r="F6980" s="32"/>
      <c r="I6980" s="32"/>
    </row>
    <row r="6981" ht="34.5" customHeight="1">
      <c r="A6981" s="32"/>
      <c r="B6981" s="32"/>
      <c r="D6981" s="32"/>
      <c r="E6981" s="32"/>
      <c r="I6981" s="32"/>
    </row>
    <row r="6982" ht="34.5" customHeight="1">
      <c r="A6982" s="32"/>
      <c r="B6982" s="32"/>
      <c r="C6982" s="32"/>
      <c r="D6982" s="32"/>
      <c r="E6982" s="32"/>
      <c r="F6982" s="32"/>
      <c r="I6982" s="32"/>
    </row>
    <row r="6983" ht="34.5" customHeight="1">
      <c r="A6983" s="32"/>
      <c r="B6983" s="32"/>
      <c r="D6983" s="32"/>
      <c r="E6983" s="32"/>
      <c r="I6983" s="32"/>
    </row>
    <row r="6984" ht="34.5" customHeight="1">
      <c r="A6984" s="32"/>
      <c r="B6984" s="32"/>
      <c r="C6984" s="32"/>
      <c r="D6984" s="32"/>
      <c r="E6984" s="32"/>
      <c r="F6984" s="32"/>
      <c r="I6984" s="32"/>
    </row>
    <row r="6985" ht="34.5" customHeight="1">
      <c r="A6985" s="32"/>
      <c r="B6985" s="32"/>
      <c r="D6985" s="32"/>
      <c r="E6985" s="32"/>
      <c r="I6985" s="32"/>
    </row>
    <row r="6986" ht="34.5" customHeight="1">
      <c r="A6986" s="32"/>
      <c r="B6986" s="32"/>
      <c r="C6986" s="32"/>
      <c r="D6986" s="32"/>
      <c r="E6986" s="32"/>
      <c r="F6986" s="32"/>
      <c r="I6986" s="32"/>
    </row>
    <row r="6987" ht="34.5" customHeight="1">
      <c r="A6987" s="32"/>
      <c r="B6987" s="32"/>
      <c r="D6987" s="32"/>
      <c r="E6987" s="32"/>
      <c r="I6987" s="32"/>
    </row>
    <row r="6988" ht="34.5" customHeight="1">
      <c r="A6988" s="32"/>
      <c r="B6988" s="32"/>
      <c r="C6988" s="32"/>
      <c r="D6988" s="32"/>
      <c r="E6988" s="32"/>
      <c r="F6988" s="32"/>
      <c r="I6988" s="32"/>
    </row>
    <row r="6989" ht="34.5" customHeight="1">
      <c r="A6989" s="32"/>
      <c r="B6989" s="32"/>
      <c r="D6989" s="32"/>
      <c r="E6989" s="32"/>
      <c r="I6989" s="32"/>
    </row>
    <row r="6990" ht="34.5" customHeight="1">
      <c r="A6990" s="32"/>
      <c r="B6990" s="32"/>
      <c r="C6990" s="32"/>
      <c r="D6990" s="32"/>
      <c r="E6990" s="32"/>
      <c r="F6990" s="32"/>
      <c r="I6990" s="32"/>
    </row>
    <row r="6991" ht="34.5" customHeight="1">
      <c r="A6991" s="32"/>
      <c r="B6991" s="32"/>
      <c r="D6991" s="32"/>
      <c r="E6991" s="32"/>
      <c r="I6991" s="32"/>
    </row>
    <row r="6992" ht="34.5" customHeight="1">
      <c r="A6992" s="32"/>
      <c r="B6992" s="32"/>
      <c r="C6992" s="32"/>
      <c r="D6992" s="32"/>
      <c r="E6992" s="32"/>
      <c r="F6992" s="32"/>
      <c r="I6992" s="32"/>
    </row>
    <row r="6993" ht="34.5" customHeight="1">
      <c r="A6993" s="32"/>
      <c r="B6993" s="32"/>
      <c r="D6993" s="32"/>
      <c r="E6993" s="32"/>
      <c r="I6993" s="32"/>
    </row>
    <row r="6994" ht="34.5" customHeight="1">
      <c r="A6994" s="32"/>
      <c r="B6994" s="32"/>
      <c r="C6994" s="32"/>
      <c r="D6994" s="32"/>
      <c r="E6994" s="32"/>
      <c r="F6994" s="32"/>
      <c r="I6994" s="32"/>
    </row>
    <row r="6995" ht="34.5" customHeight="1">
      <c r="A6995" s="32"/>
      <c r="B6995" s="32"/>
      <c r="D6995" s="32"/>
      <c r="E6995" s="32"/>
      <c r="I6995" s="32"/>
    </row>
    <row r="6996" ht="34.5" customHeight="1">
      <c r="A6996" s="32"/>
      <c r="B6996" s="32"/>
      <c r="C6996" s="32"/>
      <c r="D6996" s="32"/>
      <c r="E6996" s="32"/>
      <c r="F6996" s="32"/>
      <c r="I6996" s="32"/>
    </row>
    <row r="6997" ht="34.5" customHeight="1">
      <c r="A6997" s="32"/>
      <c r="B6997" s="32"/>
      <c r="D6997" s="32"/>
      <c r="E6997" s="32"/>
      <c r="I6997" s="32"/>
    </row>
    <row r="6998" ht="34.5" customHeight="1">
      <c r="A6998" s="32"/>
      <c r="B6998" s="32"/>
      <c r="C6998" s="32"/>
      <c r="D6998" s="32"/>
      <c r="E6998" s="32"/>
      <c r="F6998" s="32"/>
      <c r="I6998" s="32"/>
    </row>
    <row r="6999" ht="34.5" customHeight="1">
      <c r="A6999" s="32"/>
      <c r="B6999" s="32"/>
      <c r="D6999" s="32"/>
      <c r="E6999" s="32"/>
      <c r="I6999" s="32"/>
    </row>
    <row r="7000" ht="34.5" customHeight="1">
      <c r="A7000" s="32"/>
      <c r="B7000" s="32"/>
      <c r="D7000" s="32"/>
      <c r="E7000" s="32"/>
      <c r="I7000" s="32"/>
    </row>
    <row r="7001" ht="34.5" customHeight="1">
      <c r="A7001" s="32"/>
      <c r="B7001" s="32"/>
      <c r="D7001" s="32"/>
      <c r="E7001" s="32"/>
      <c r="I7001" s="32"/>
    </row>
    <row r="7002" ht="34.5" customHeight="1">
      <c r="A7002" s="32"/>
      <c r="B7002" s="32"/>
      <c r="C7002" s="32"/>
      <c r="D7002" s="32"/>
      <c r="E7002" s="32"/>
      <c r="F7002" s="32"/>
      <c r="I7002" s="32"/>
    </row>
    <row r="7003" ht="34.5" customHeight="1">
      <c r="A7003" s="32"/>
      <c r="B7003" s="32"/>
      <c r="D7003" s="32"/>
      <c r="E7003" s="32"/>
      <c r="I7003" s="32"/>
    </row>
    <row r="7004" ht="34.5" customHeight="1">
      <c r="A7004" s="32"/>
      <c r="B7004" s="32"/>
      <c r="C7004" s="32"/>
      <c r="D7004" s="32"/>
      <c r="E7004" s="32"/>
      <c r="F7004" s="32"/>
      <c r="I7004" s="32"/>
    </row>
    <row r="7005" ht="34.5" customHeight="1">
      <c r="A7005" s="32"/>
      <c r="B7005" s="32"/>
      <c r="D7005" s="32"/>
      <c r="E7005" s="32"/>
      <c r="I7005" s="32"/>
    </row>
    <row r="7006" ht="34.5" customHeight="1">
      <c r="A7006" s="32"/>
      <c r="B7006" s="32"/>
      <c r="C7006" s="32"/>
      <c r="D7006" s="32"/>
      <c r="E7006" s="32"/>
      <c r="F7006" s="32"/>
      <c r="I7006" s="32"/>
    </row>
    <row r="7007" ht="34.5" customHeight="1">
      <c r="A7007" s="32"/>
      <c r="B7007" s="32"/>
      <c r="D7007" s="32"/>
      <c r="E7007" s="32"/>
      <c r="I7007" s="32"/>
    </row>
    <row r="7008" ht="34.5" customHeight="1">
      <c r="A7008" s="32"/>
      <c r="B7008" s="32"/>
      <c r="C7008" s="32"/>
      <c r="D7008" s="32"/>
      <c r="E7008" s="32"/>
      <c r="F7008" s="32"/>
      <c r="I7008" s="32"/>
    </row>
    <row r="7009" ht="34.5" customHeight="1">
      <c r="A7009" s="32"/>
      <c r="B7009" s="32"/>
      <c r="D7009" s="32"/>
      <c r="E7009" s="32"/>
      <c r="I7009" s="32"/>
    </row>
    <row r="7010" ht="34.5" customHeight="1">
      <c r="A7010" s="32"/>
      <c r="B7010" s="32"/>
      <c r="C7010" s="32"/>
      <c r="D7010" s="32"/>
      <c r="E7010" s="32"/>
      <c r="F7010" s="32"/>
      <c r="I7010" s="32"/>
    </row>
    <row r="7011" ht="34.5" customHeight="1">
      <c r="A7011" s="32"/>
      <c r="B7011" s="32"/>
      <c r="D7011" s="32"/>
      <c r="E7011" s="32"/>
      <c r="I7011" s="32"/>
    </row>
    <row r="7012" ht="34.5" customHeight="1">
      <c r="A7012" s="32"/>
      <c r="B7012" s="32"/>
      <c r="D7012" s="32"/>
      <c r="E7012" s="32"/>
      <c r="I7012" s="32"/>
    </row>
    <row r="7013" ht="34.5" customHeight="1">
      <c r="A7013" s="32"/>
      <c r="B7013" s="32"/>
      <c r="D7013" s="32"/>
      <c r="E7013" s="32"/>
      <c r="I7013" s="32"/>
    </row>
    <row r="7014" ht="34.5" customHeight="1">
      <c r="A7014" s="32"/>
      <c r="B7014" s="32"/>
      <c r="D7014" s="32"/>
      <c r="E7014" s="32"/>
      <c r="I7014" s="32"/>
    </row>
    <row r="7015" ht="34.5" customHeight="1">
      <c r="A7015" s="32"/>
      <c r="B7015" s="32"/>
      <c r="D7015" s="32"/>
      <c r="E7015" s="32"/>
      <c r="I7015" s="32"/>
    </row>
    <row r="7016" ht="34.5" customHeight="1">
      <c r="A7016" s="32"/>
      <c r="B7016" s="32"/>
      <c r="D7016" s="32"/>
      <c r="E7016" s="32"/>
      <c r="I7016" s="32"/>
    </row>
    <row r="7017" ht="34.5" customHeight="1">
      <c r="A7017" s="32"/>
      <c r="B7017" s="32"/>
      <c r="D7017" s="32"/>
      <c r="E7017" s="32"/>
      <c r="I7017" s="32"/>
    </row>
    <row r="7018" ht="34.5" customHeight="1">
      <c r="A7018" s="32"/>
      <c r="B7018" s="32"/>
      <c r="D7018" s="32"/>
      <c r="E7018" s="32"/>
      <c r="I7018" s="32"/>
    </row>
    <row r="7019" ht="34.5" customHeight="1">
      <c r="A7019" s="32"/>
      <c r="B7019" s="32"/>
      <c r="D7019" s="32"/>
      <c r="E7019" s="32"/>
      <c r="I7019" s="32"/>
    </row>
    <row r="7020" ht="34.5" customHeight="1">
      <c r="A7020" s="32"/>
      <c r="B7020" s="32"/>
      <c r="C7020" s="32"/>
      <c r="D7020" s="32"/>
      <c r="E7020" s="32"/>
      <c r="F7020" s="32"/>
      <c r="I7020" s="32"/>
    </row>
    <row r="7021" ht="34.5" customHeight="1">
      <c r="A7021" s="32"/>
      <c r="B7021" s="32"/>
      <c r="D7021" s="32"/>
      <c r="E7021" s="32"/>
      <c r="I7021" s="32"/>
    </row>
    <row r="7022" ht="34.5" customHeight="1">
      <c r="A7022" s="32"/>
      <c r="B7022" s="32"/>
      <c r="D7022" s="32"/>
      <c r="E7022" s="32"/>
      <c r="I7022" s="32"/>
    </row>
    <row r="7023" ht="34.5" customHeight="1">
      <c r="A7023" s="32"/>
      <c r="B7023" s="32"/>
      <c r="D7023" s="32"/>
      <c r="E7023" s="32"/>
      <c r="I7023" s="32"/>
    </row>
    <row r="7024" ht="34.5" customHeight="1">
      <c r="A7024" s="32"/>
      <c r="B7024" s="32"/>
      <c r="D7024" s="32"/>
      <c r="E7024" s="32"/>
      <c r="I7024" s="32"/>
    </row>
    <row r="7025" ht="34.5" customHeight="1">
      <c r="A7025" s="32"/>
      <c r="B7025" s="32"/>
      <c r="C7025" s="32"/>
      <c r="D7025" s="32"/>
      <c r="E7025" s="32"/>
      <c r="F7025" s="32"/>
      <c r="I7025" s="32"/>
    </row>
    <row r="7026" ht="34.5" customHeight="1">
      <c r="A7026" s="32"/>
      <c r="B7026" s="32"/>
      <c r="D7026" s="32"/>
      <c r="E7026" s="32"/>
      <c r="I7026" s="32"/>
    </row>
    <row r="7027" ht="34.5" customHeight="1">
      <c r="A7027" s="32"/>
      <c r="B7027" s="32"/>
      <c r="C7027" s="32"/>
      <c r="D7027" s="32"/>
      <c r="E7027" s="32"/>
      <c r="F7027" s="32"/>
      <c r="I7027" s="32"/>
    </row>
    <row r="7028" ht="34.5" customHeight="1">
      <c r="A7028" s="32"/>
      <c r="B7028" s="32"/>
      <c r="D7028" s="32"/>
      <c r="E7028" s="32"/>
      <c r="I7028" s="32"/>
    </row>
    <row r="7029" ht="34.5" customHeight="1">
      <c r="A7029" s="32"/>
      <c r="B7029" s="32"/>
      <c r="D7029" s="32"/>
      <c r="E7029" s="32"/>
      <c r="I7029" s="32"/>
    </row>
    <row r="7030" ht="34.5" customHeight="1">
      <c r="A7030" s="32"/>
      <c r="B7030" s="32"/>
      <c r="D7030" s="32"/>
      <c r="E7030" s="32"/>
      <c r="I7030" s="32"/>
    </row>
    <row r="7031" ht="34.5" customHeight="1">
      <c r="A7031" s="32"/>
      <c r="B7031" s="32"/>
      <c r="C7031" s="32"/>
      <c r="D7031" s="32"/>
      <c r="E7031" s="32"/>
      <c r="F7031" s="32"/>
      <c r="I7031" s="32"/>
    </row>
    <row r="7032" ht="34.5" customHeight="1">
      <c r="A7032" s="32"/>
      <c r="B7032" s="32"/>
      <c r="D7032" s="32"/>
      <c r="E7032" s="32"/>
      <c r="I7032" s="32"/>
    </row>
    <row r="7033" ht="34.5" customHeight="1">
      <c r="A7033" s="32"/>
      <c r="B7033" s="32"/>
      <c r="C7033" s="32"/>
      <c r="D7033" s="32"/>
      <c r="E7033" s="32"/>
      <c r="F7033" s="32"/>
      <c r="I7033" s="32"/>
    </row>
    <row r="7034" ht="34.5" customHeight="1">
      <c r="A7034" s="32"/>
      <c r="B7034" s="32"/>
      <c r="D7034" s="32"/>
      <c r="E7034" s="32"/>
      <c r="I7034" s="32"/>
    </row>
    <row r="7035" ht="34.5" customHeight="1">
      <c r="A7035" s="32"/>
      <c r="B7035" s="32"/>
      <c r="C7035" s="32"/>
      <c r="D7035" s="32"/>
      <c r="E7035" s="32"/>
      <c r="F7035" s="32"/>
      <c r="I7035" s="32"/>
    </row>
    <row r="7036" ht="34.5" customHeight="1">
      <c r="A7036" s="32"/>
      <c r="B7036" s="32"/>
      <c r="D7036" s="32"/>
      <c r="E7036" s="32"/>
      <c r="I7036" s="32"/>
    </row>
    <row r="7037" ht="34.5" customHeight="1">
      <c r="A7037" s="32"/>
      <c r="B7037" s="32"/>
      <c r="C7037" s="32"/>
      <c r="D7037" s="32"/>
      <c r="E7037" s="32"/>
      <c r="F7037" s="32"/>
      <c r="I7037" s="32"/>
    </row>
    <row r="7038" ht="34.5" customHeight="1">
      <c r="A7038" s="32"/>
      <c r="B7038" s="32"/>
      <c r="D7038" s="32"/>
      <c r="E7038" s="32"/>
      <c r="I7038" s="32"/>
    </row>
    <row r="7039" ht="34.5" customHeight="1">
      <c r="A7039" s="32"/>
      <c r="B7039" s="32"/>
      <c r="D7039" s="32"/>
      <c r="E7039" s="32"/>
      <c r="I7039" s="32"/>
    </row>
    <row r="7040" ht="34.5" customHeight="1">
      <c r="A7040" s="32"/>
      <c r="B7040" s="32"/>
      <c r="D7040" s="32"/>
      <c r="E7040" s="32"/>
      <c r="I7040" s="32"/>
    </row>
    <row r="7041" ht="34.5" customHeight="1">
      <c r="A7041" s="32"/>
      <c r="B7041" s="32"/>
      <c r="C7041" s="32"/>
      <c r="D7041" s="32"/>
      <c r="E7041" s="32"/>
      <c r="F7041" s="32"/>
      <c r="I7041" s="32"/>
    </row>
    <row r="7042" ht="34.5" customHeight="1">
      <c r="A7042" s="32"/>
      <c r="B7042" s="32"/>
      <c r="D7042" s="32"/>
      <c r="E7042" s="32"/>
      <c r="I7042" s="32"/>
    </row>
    <row r="7043" ht="34.5" customHeight="1">
      <c r="A7043" s="32"/>
      <c r="B7043" s="32"/>
      <c r="C7043" s="32"/>
      <c r="D7043" s="32"/>
      <c r="E7043" s="32"/>
      <c r="F7043" s="32"/>
      <c r="I7043" s="32"/>
    </row>
    <row r="7044" ht="34.5" customHeight="1">
      <c r="A7044" s="32"/>
      <c r="B7044" s="32"/>
      <c r="D7044" s="32"/>
      <c r="E7044" s="32"/>
      <c r="I7044" s="32"/>
    </row>
    <row r="7045" ht="34.5" customHeight="1">
      <c r="A7045" s="32"/>
      <c r="B7045" s="32"/>
      <c r="C7045" s="32"/>
      <c r="D7045" s="32"/>
      <c r="E7045" s="32"/>
      <c r="F7045" s="32"/>
      <c r="I7045" s="32"/>
    </row>
    <row r="7046" ht="34.5" customHeight="1">
      <c r="A7046" s="32"/>
      <c r="B7046" s="32"/>
      <c r="D7046" s="32"/>
      <c r="E7046" s="32"/>
      <c r="I7046" s="32"/>
    </row>
    <row r="7047" ht="34.5" customHeight="1">
      <c r="A7047" s="32"/>
      <c r="B7047" s="32"/>
      <c r="C7047" s="32"/>
      <c r="D7047" s="32"/>
      <c r="E7047" s="32"/>
      <c r="F7047" s="32"/>
      <c r="I7047" s="32"/>
    </row>
    <row r="7048" ht="34.5" customHeight="1">
      <c r="A7048" s="32"/>
      <c r="B7048" s="32"/>
      <c r="D7048" s="32"/>
      <c r="E7048" s="32"/>
      <c r="I7048" s="32"/>
    </row>
    <row r="7049" ht="34.5" customHeight="1">
      <c r="A7049" s="32"/>
      <c r="B7049" s="32"/>
      <c r="C7049" s="32"/>
      <c r="D7049" s="32"/>
      <c r="E7049" s="32"/>
      <c r="F7049" s="32"/>
      <c r="I7049" s="32"/>
    </row>
    <row r="7050" ht="34.5" customHeight="1">
      <c r="A7050" s="32"/>
      <c r="B7050" s="32"/>
      <c r="C7050" s="32"/>
      <c r="D7050" s="32"/>
      <c r="E7050" s="32"/>
      <c r="F7050" s="32"/>
      <c r="I7050" s="32"/>
    </row>
    <row r="7051" ht="34.5" customHeight="1">
      <c r="A7051" s="32"/>
      <c r="B7051" s="32"/>
      <c r="D7051" s="32"/>
      <c r="E7051" s="32"/>
      <c r="I7051" s="32"/>
    </row>
    <row r="7052" ht="34.5" customHeight="1">
      <c r="A7052" s="32"/>
      <c r="B7052" s="32"/>
      <c r="D7052" s="32"/>
      <c r="E7052" s="32"/>
      <c r="I7052" s="32"/>
    </row>
    <row r="7053" ht="34.5" customHeight="1">
      <c r="A7053" s="32"/>
      <c r="B7053" s="32"/>
      <c r="D7053" s="32"/>
      <c r="E7053" s="32"/>
      <c r="I7053" s="32"/>
    </row>
    <row r="7054" ht="34.5" customHeight="1">
      <c r="A7054" s="32"/>
      <c r="B7054" s="32"/>
      <c r="C7054" s="32"/>
      <c r="D7054" s="32"/>
      <c r="E7054" s="32"/>
      <c r="F7054" s="32"/>
      <c r="I7054" s="32"/>
    </row>
    <row r="7055" ht="34.5" customHeight="1">
      <c r="A7055" s="32"/>
      <c r="B7055" s="32"/>
      <c r="D7055" s="32"/>
      <c r="E7055" s="32"/>
      <c r="I7055" s="32"/>
    </row>
    <row r="7056" ht="34.5" customHeight="1">
      <c r="A7056" s="32"/>
      <c r="B7056" s="32"/>
      <c r="D7056" s="32"/>
      <c r="E7056" s="32"/>
      <c r="I7056" s="32"/>
    </row>
    <row r="7057" ht="34.5" customHeight="1">
      <c r="A7057" s="32"/>
      <c r="B7057" s="32"/>
      <c r="D7057" s="32"/>
      <c r="E7057" s="32"/>
      <c r="I7057" s="32"/>
    </row>
    <row r="7058" ht="34.5" customHeight="1">
      <c r="A7058" s="32"/>
      <c r="B7058" s="32"/>
      <c r="C7058" s="32"/>
      <c r="D7058" s="32"/>
      <c r="E7058" s="32"/>
      <c r="F7058" s="32"/>
      <c r="I7058" s="32"/>
    </row>
    <row r="7059" ht="34.5" customHeight="1">
      <c r="A7059" s="32"/>
      <c r="B7059" s="32"/>
      <c r="C7059" s="32"/>
      <c r="D7059" s="32"/>
      <c r="E7059" s="32"/>
      <c r="F7059" s="32"/>
      <c r="I7059" s="32"/>
    </row>
    <row r="7060" ht="34.5" customHeight="1">
      <c r="A7060" s="32"/>
      <c r="B7060" s="32"/>
      <c r="C7060" s="32"/>
      <c r="D7060" s="32"/>
      <c r="E7060" s="32"/>
      <c r="F7060" s="32"/>
      <c r="I7060" s="32"/>
    </row>
    <row r="7061" ht="34.5" customHeight="1">
      <c r="A7061" s="32"/>
      <c r="B7061" s="32"/>
      <c r="C7061" s="32"/>
      <c r="D7061" s="32"/>
      <c r="E7061" s="32"/>
      <c r="F7061" s="32"/>
      <c r="I7061" s="32"/>
    </row>
    <row r="7062" ht="34.5" customHeight="1">
      <c r="A7062" s="32"/>
      <c r="B7062" s="32"/>
      <c r="D7062" s="32"/>
      <c r="E7062" s="32"/>
      <c r="I7062" s="32"/>
    </row>
    <row r="7063" ht="34.5" customHeight="1">
      <c r="A7063" s="32"/>
      <c r="B7063" s="32"/>
      <c r="C7063" s="32"/>
      <c r="D7063" s="32"/>
      <c r="E7063" s="32"/>
      <c r="F7063" s="32"/>
      <c r="I7063" s="32"/>
    </row>
    <row r="7064" ht="34.5" customHeight="1">
      <c r="A7064" s="32"/>
      <c r="B7064" s="32"/>
      <c r="D7064" s="32"/>
      <c r="E7064" s="32"/>
      <c r="I7064" s="32"/>
    </row>
    <row r="7065" ht="34.5" customHeight="1">
      <c r="A7065" s="32"/>
      <c r="B7065" s="32"/>
      <c r="C7065" s="32"/>
      <c r="D7065" s="32"/>
      <c r="E7065" s="32"/>
      <c r="F7065" s="32"/>
      <c r="I7065" s="32"/>
    </row>
    <row r="7066" ht="34.5" customHeight="1">
      <c r="A7066" s="32"/>
      <c r="B7066" s="32"/>
      <c r="D7066" s="32"/>
      <c r="E7066" s="32"/>
      <c r="I7066" s="32"/>
    </row>
    <row r="7067" ht="34.5" customHeight="1">
      <c r="A7067" s="32"/>
      <c r="B7067" s="32"/>
      <c r="D7067" s="32"/>
      <c r="E7067" s="32"/>
      <c r="I7067" s="32"/>
    </row>
    <row r="7068" ht="34.5" customHeight="1">
      <c r="A7068" s="32"/>
      <c r="B7068" s="32"/>
      <c r="D7068" s="32"/>
      <c r="E7068" s="32"/>
      <c r="I7068" s="32"/>
    </row>
    <row r="7069" ht="34.5" customHeight="1">
      <c r="A7069" s="32"/>
      <c r="B7069" s="32"/>
      <c r="D7069" s="32"/>
      <c r="E7069" s="32"/>
      <c r="I7069" s="32"/>
    </row>
    <row r="7070" ht="34.5" customHeight="1">
      <c r="A7070" s="32"/>
      <c r="B7070" s="32"/>
      <c r="D7070" s="32"/>
      <c r="E7070" s="32"/>
      <c r="I7070" s="32"/>
    </row>
    <row r="7071" ht="34.5" customHeight="1">
      <c r="A7071" s="32"/>
      <c r="B7071" s="32"/>
      <c r="D7071" s="32"/>
      <c r="E7071" s="32"/>
      <c r="I7071" s="32"/>
    </row>
    <row r="7072" ht="34.5" customHeight="1">
      <c r="A7072" s="32"/>
      <c r="B7072" s="32"/>
      <c r="C7072" s="32"/>
      <c r="D7072" s="32"/>
      <c r="E7072" s="32"/>
      <c r="F7072" s="32"/>
      <c r="I7072" s="32"/>
    </row>
    <row r="7073" ht="34.5" customHeight="1">
      <c r="A7073" s="32"/>
      <c r="B7073" s="32"/>
      <c r="D7073" s="32"/>
      <c r="E7073" s="32"/>
      <c r="I7073" s="32"/>
    </row>
    <row r="7074" ht="34.5" customHeight="1">
      <c r="A7074" s="32"/>
      <c r="B7074" s="32"/>
      <c r="C7074" s="32"/>
      <c r="D7074" s="32"/>
      <c r="E7074" s="32"/>
      <c r="F7074" s="32"/>
      <c r="I7074" s="32"/>
    </row>
    <row r="7075" ht="34.5" customHeight="1">
      <c r="A7075" s="32"/>
      <c r="B7075" s="32"/>
      <c r="D7075" s="32"/>
      <c r="E7075" s="32"/>
      <c r="I7075" s="32"/>
    </row>
    <row r="7076" ht="34.5" customHeight="1">
      <c r="A7076" s="32"/>
      <c r="B7076" s="32"/>
      <c r="C7076" s="32"/>
      <c r="D7076" s="32"/>
      <c r="E7076" s="32"/>
      <c r="F7076" s="32"/>
      <c r="I7076" s="32"/>
    </row>
    <row r="7077" ht="34.5" customHeight="1">
      <c r="A7077" s="32"/>
      <c r="B7077" s="32"/>
      <c r="D7077" s="32"/>
      <c r="E7077" s="32"/>
      <c r="I7077" s="32"/>
    </row>
    <row r="7078" ht="34.5" customHeight="1">
      <c r="A7078" s="32"/>
      <c r="B7078" s="32"/>
      <c r="C7078" s="32"/>
      <c r="D7078" s="32"/>
      <c r="E7078" s="32"/>
      <c r="F7078" s="32"/>
      <c r="I7078" s="32"/>
    </row>
    <row r="7079" ht="34.5" customHeight="1">
      <c r="A7079" s="32"/>
      <c r="B7079" s="32"/>
      <c r="D7079" s="32"/>
      <c r="E7079" s="32"/>
      <c r="I7079" s="32"/>
    </row>
    <row r="7080" ht="34.5" customHeight="1">
      <c r="A7080" s="32"/>
      <c r="B7080" s="32"/>
      <c r="C7080" s="32"/>
      <c r="D7080" s="32"/>
      <c r="E7080" s="32"/>
      <c r="F7080" s="32"/>
      <c r="I7080" s="32"/>
    </row>
    <row r="7081" ht="34.5" customHeight="1">
      <c r="A7081" s="32"/>
      <c r="B7081" s="32"/>
      <c r="D7081" s="32"/>
      <c r="E7081" s="32"/>
      <c r="I7081" s="32"/>
    </row>
    <row r="7082" ht="34.5" customHeight="1">
      <c r="A7082" s="32"/>
      <c r="B7082" s="32"/>
      <c r="C7082" s="32"/>
      <c r="D7082" s="32"/>
      <c r="E7082" s="32"/>
      <c r="F7082" s="32"/>
      <c r="I7082" s="32"/>
    </row>
    <row r="7083" ht="34.5" customHeight="1">
      <c r="A7083" s="32"/>
      <c r="B7083" s="32"/>
      <c r="D7083" s="32"/>
      <c r="E7083" s="32"/>
      <c r="I7083" s="32"/>
    </row>
    <row r="7084" ht="34.5" customHeight="1">
      <c r="A7084" s="32"/>
      <c r="B7084" s="32"/>
      <c r="C7084" s="32"/>
      <c r="D7084" s="32"/>
      <c r="E7084" s="32"/>
      <c r="F7084" s="32"/>
      <c r="I7084" s="32"/>
    </row>
    <row r="7085" ht="34.5" customHeight="1">
      <c r="A7085" s="32"/>
      <c r="B7085" s="32"/>
      <c r="D7085" s="32"/>
      <c r="E7085" s="32"/>
      <c r="I7085" s="32"/>
    </row>
    <row r="7086" ht="34.5" customHeight="1">
      <c r="A7086" s="32"/>
      <c r="B7086" s="32"/>
      <c r="C7086" s="32"/>
      <c r="D7086" s="32"/>
      <c r="E7086" s="32"/>
      <c r="F7086" s="32"/>
      <c r="I7086" s="32"/>
    </row>
    <row r="7087" ht="34.5" customHeight="1">
      <c r="A7087" s="32"/>
      <c r="B7087" s="32"/>
      <c r="D7087" s="32"/>
      <c r="E7087" s="32"/>
      <c r="I7087" s="32"/>
    </row>
    <row r="7088" ht="34.5" customHeight="1">
      <c r="A7088" s="32"/>
      <c r="B7088" s="32"/>
      <c r="C7088" s="32"/>
      <c r="D7088" s="32"/>
      <c r="E7088" s="32"/>
      <c r="F7088" s="32"/>
      <c r="I7088" s="32"/>
    </row>
    <row r="7089" ht="34.5" customHeight="1">
      <c r="A7089" s="32"/>
      <c r="B7089" s="32"/>
      <c r="C7089" s="32"/>
      <c r="D7089" s="32"/>
      <c r="E7089" s="32"/>
      <c r="F7089" s="32"/>
      <c r="I7089" s="32"/>
    </row>
    <row r="7090" ht="34.5" customHeight="1">
      <c r="A7090" s="32"/>
      <c r="B7090" s="32"/>
      <c r="C7090" s="32"/>
      <c r="D7090" s="32"/>
      <c r="E7090" s="32"/>
      <c r="F7090" s="32"/>
      <c r="I7090" s="32"/>
    </row>
    <row r="7091" ht="34.5" customHeight="1">
      <c r="A7091" s="32"/>
      <c r="B7091" s="32"/>
      <c r="C7091" s="32"/>
      <c r="D7091" s="32"/>
      <c r="E7091" s="32"/>
      <c r="F7091" s="32"/>
      <c r="I7091" s="32"/>
    </row>
    <row r="7092" ht="34.5" customHeight="1">
      <c r="A7092" s="32"/>
      <c r="B7092" s="32"/>
      <c r="C7092" s="32"/>
      <c r="D7092" s="32"/>
      <c r="E7092" s="32"/>
      <c r="F7092" s="32"/>
      <c r="I7092" s="32"/>
    </row>
    <row r="7093" ht="34.5" customHeight="1">
      <c r="A7093" s="32"/>
      <c r="B7093" s="32"/>
      <c r="C7093" s="32"/>
      <c r="D7093" s="32"/>
      <c r="E7093" s="32"/>
      <c r="F7093" s="32"/>
      <c r="I7093" s="32"/>
    </row>
    <row r="7094" ht="34.5" customHeight="1">
      <c r="A7094" s="32"/>
      <c r="B7094" s="32"/>
      <c r="C7094" s="32"/>
      <c r="D7094" s="32"/>
      <c r="E7094" s="32"/>
      <c r="F7094" s="32"/>
      <c r="I7094" s="32"/>
    </row>
    <row r="7095" ht="34.5" customHeight="1">
      <c r="A7095" s="32"/>
      <c r="B7095" s="32"/>
      <c r="C7095" s="32"/>
      <c r="D7095" s="32"/>
      <c r="E7095" s="32"/>
      <c r="F7095" s="32"/>
      <c r="I7095" s="32"/>
    </row>
    <row r="7096" ht="34.5" customHeight="1">
      <c r="A7096" s="32"/>
      <c r="B7096" s="32"/>
      <c r="D7096" s="32"/>
      <c r="E7096" s="32"/>
      <c r="I7096" s="32"/>
    </row>
    <row r="7097" ht="34.5" customHeight="1">
      <c r="A7097" s="32"/>
      <c r="B7097" s="32"/>
      <c r="C7097" s="32"/>
      <c r="D7097" s="32"/>
      <c r="E7097" s="32"/>
      <c r="F7097" s="32"/>
      <c r="I7097" s="32"/>
    </row>
    <row r="7098" ht="34.5" customHeight="1">
      <c r="A7098" s="32"/>
      <c r="B7098" s="32"/>
      <c r="D7098" s="32"/>
      <c r="E7098" s="32"/>
      <c r="I7098" s="32"/>
    </row>
    <row r="7099" ht="34.5" customHeight="1">
      <c r="A7099" s="32"/>
      <c r="B7099" s="32"/>
      <c r="C7099" s="32"/>
      <c r="D7099" s="32"/>
      <c r="E7099" s="32"/>
      <c r="F7099" s="32"/>
      <c r="I7099" s="32"/>
    </row>
    <row r="7100" ht="34.5" customHeight="1">
      <c r="A7100" s="32"/>
      <c r="B7100" s="32"/>
      <c r="D7100" s="32"/>
      <c r="E7100" s="32"/>
      <c r="I7100" s="32"/>
    </row>
    <row r="7101" ht="34.5" customHeight="1">
      <c r="A7101" s="32"/>
      <c r="B7101" s="32"/>
      <c r="C7101" s="32"/>
      <c r="D7101" s="32"/>
      <c r="E7101" s="32"/>
      <c r="F7101" s="32"/>
      <c r="I7101" s="32"/>
    </row>
    <row r="7102" ht="34.5" customHeight="1">
      <c r="A7102" s="32"/>
      <c r="B7102" s="32"/>
      <c r="D7102" s="32"/>
      <c r="E7102" s="32"/>
      <c r="I7102" s="32"/>
    </row>
    <row r="7103" ht="34.5" customHeight="1">
      <c r="A7103" s="32"/>
      <c r="B7103" s="32"/>
      <c r="C7103" s="32"/>
      <c r="D7103" s="32"/>
      <c r="E7103" s="32"/>
      <c r="F7103" s="32"/>
      <c r="I7103" s="32"/>
    </row>
    <row r="7104" ht="34.5" customHeight="1">
      <c r="A7104" s="32"/>
      <c r="B7104" s="32"/>
      <c r="C7104" s="32"/>
      <c r="D7104" s="32"/>
      <c r="E7104" s="32"/>
      <c r="F7104" s="32"/>
      <c r="I7104" s="32"/>
    </row>
    <row r="7105" ht="34.5" customHeight="1">
      <c r="A7105" s="32"/>
      <c r="B7105" s="32"/>
      <c r="C7105" s="32"/>
      <c r="D7105" s="32"/>
      <c r="E7105" s="32"/>
      <c r="F7105" s="32"/>
      <c r="I7105" s="32"/>
    </row>
    <row r="7106" ht="34.5" customHeight="1">
      <c r="A7106" s="32"/>
      <c r="B7106" s="32"/>
      <c r="C7106" s="32"/>
      <c r="D7106" s="32"/>
      <c r="E7106" s="32"/>
      <c r="F7106" s="32"/>
      <c r="I7106" s="32"/>
    </row>
    <row r="7107" ht="34.5" customHeight="1">
      <c r="A7107" s="32"/>
      <c r="B7107" s="32"/>
      <c r="C7107" s="32"/>
      <c r="D7107" s="32"/>
      <c r="E7107" s="32"/>
      <c r="F7107" s="32"/>
      <c r="I7107" s="32"/>
    </row>
    <row r="7108" ht="34.5" customHeight="1">
      <c r="A7108" s="32"/>
      <c r="B7108" s="32"/>
      <c r="D7108" s="32"/>
      <c r="E7108" s="32"/>
      <c r="I7108" s="32"/>
    </row>
    <row r="7109" ht="34.5" customHeight="1">
      <c r="A7109" s="32"/>
      <c r="B7109" s="32"/>
      <c r="C7109" s="32"/>
      <c r="D7109" s="32"/>
      <c r="E7109" s="32"/>
      <c r="F7109" s="32"/>
      <c r="I7109" s="32"/>
    </row>
    <row r="7110" ht="34.5" customHeight="1">
      <c r="A7110" s="32"/>
      <c r="B7110" s="32"/>
      <c r="D7110" s="32"/>
      <c r="E7110" s="32"/>
      <c r="I7110" s="32"/>
    </row>
    <row r="7111" ht="34.5" customHeight="1">
      <c r="A7111" s="32"/>
      <c r="B7111" s="32"/>
      <c r="C7111" s="32"/>
      <c r="D7111" s="32"/>
      <c r="E7111" s="32"/>
      <c r="F7111" s="32"/>
      <c r="I7111" s="32"/>
    </row>
    <row r="7112" ht="34.5" customHeight="1">
      <c r="A7112" s="32"/>
      <c r="B7112" s="32"/>
      <c r="D7112" s="32"/>
      <c r="E7112" s="32"/>
      <c r="I7112" s="32"/>
    </row>
    <row r="7113" ht="34.5" customHeight="1">
      <c r="A7113" s="32"/>
      <c r="B7113" s="32"/>
      <c r="C7113" s="32"/>
      <c r="D7113" s="32"/>
      <c r="E7113" s="32"/>
      <c r="F7113" s="32"/>
      <c r="I7113" s="32"/>
    </row>
    <row r="7114" ht="34.5" customHeight="1">
      <c r="A7114" s="32"/>
      <c r="B7114" s="32"/>
      <c r="D7114" s="32"/>
      <c r="E7114" s="32"/>
      <c r="I7114" s="32"/>
    </row>
    <row r="7115" ht="34.5" customHeight="1">
      <c r="A7115" s="32"/>
      <c r="B7115" s="32"/>
      <c r="C7115" s="32"/>
      <c r="D7115" s="32"/>
      <c r="E7115" s="32"/>
      <c r="F7115" s="32"/>
      <c r="I7115" s="32"/>
    </row>
    <row r="7116" ht="34.5" customHeight="1">
      <c r="A7116" s="32"/>
      <c r="B7116" s="32"/>
      <c r="D7116" s="32"/>
      <c r="E7116" s="32"/>
      <c r="I7116" s="32"/>
    </row>
    <row r="7117" ht="34.5" customHeight="1">
      <c r="A7117" s="32"/>
      <c r="B7117" s="32"/>
      <c r="C7117" s="32"/>
      <c r="D7117" s="32"/>
      <c r="E7117" s="32"/>
      <c r="F7117" s="32"/>
      <c r="I7117" s="32"/>
    </row>
    <row r="7118" ht="34.5" customHeight="1">
      <c r="A7118" s="32"/>
      <c r="B7118" s="32"/>
      <c r="D7118" s="32"/>
      <c r="E7118" s="32"/>
      <c r="I7118" s="32"/>
    </row>
    <row r="7119" ht="34.5" customHeight="1">
      <c r="A7119" s="32"/>
      <c r="B7119" s="32"/>
      <c r="C7119" s="32"/>
      <c r="D7119" s="32"/>
      <c r="E7119" s="32"/>
      <c r="F7119" s="32"/>
      <c r="I7119" s="32"/>
    </row>
    <row r="7120" ht="34.5" customHeight="1">
      <c r="A7120" s="32"/>
      <c r="B7120" s="32"/>
      <c r="D7120" s="32"/>
      <c r="E7120" s="32"/>
      <c r="I7120" s="32"/>
    </row>
    <row r="7121" ht="34.5" customHeight="1">
      <c r="A7121" s="32"/>
      <c r="B7121" s="32"/>
      <c r="C7121" s="32"/>
      <c r="D7121" s="32"/>
      <c r="E7121" s="32"/>
      <c r="F7121" s="32"/>
      <c r="I7121" s="32"/>
    </row>
    <row r="7122" ht="34.5" customHeight="1">
      <c r="A7122" s="32"/>
      <c r="B7122" s="32"/>
      <c r="D7122" s="32"/>
      <c r="E7122" s="32"/>
      <c r="I7122" s="32"/>
    </row>
    <row r="7123" ht="34.5" customHeight="1">
      <c r="A7123" s="32"/>
      <c r="B7123" s="32"/>
      <c r="C7123" s="32"/>
      <c r="D7123" s="32"/>
      <c r="E7123" s="32"/>
      <c r="F7123" s="32"/>
      <c r="I7123" s="32"/>
    </row>
    <row r="7124" ht="34.5" customHeight="1">
      <c r="A7124" s="32"/>
      <c r="B7124" s="32"/>
      <c r="D7124" s="32"/>
      <c r="E7124" s="32"/>
      <c r="I7124" s="32"/>
    </row>
    <row r="7125" ht="34.5" customHeight="1">
      <c r="A7125" s="32"/>
      <c r="B7125" s="32"/>
      <c r="C7125" s="32"/>
      <c r="D7125" s="32"/>
      <c r="E7125" s="32"/>
      <c r="F7125" s="32"/>
      <c r="I7125" s="32"/>
    </row>
    <row r="7126" ht="34.5" customHeight="1">
      <c r="A7126" s="32"/>
      <c r="B7126" s="32"/>
      <c r="D7126" s="32"/>
      <c r="E7126" s="32"/>
      <c r="I7126" s="32"/>
    </row>
    <row r="7127" ht="34.5" customHeight="1">
      <c r="A7127" s="32"/>
      <c r="B7127" s="32"/>
      <c r="C7127" s="32"/>
      <c r="D7127" s="32"/>
      <c r="E7127" s="32"/>
      <c r="F7127" s="32"/>
      <c r="I7127" s="32"/>
    </row>
    <row r="7128" ht="34.5" customHeight="1">
      <c r="A7128" s="32"/>
      <c r="B7128" s="32"/>
      <c r="D7128" s="32"/>
      <c r="E7128" s="32"/>
      <c r="I7128" s="32"/>
    </row>
    <row r="7129" ht="34.5" customHeight="1">
      <c r="A7129" s="32"/>
      <c r="B7129" s="32"/>
      <c r="C7129" s="32"/>
      <c r="D7129" s="32"/>
      <c r="E7129" s="32"/>
      <c r="F7129" s="32"/>
      <c r="I7129" s="32"/>
    </row>
    <row r="7130" ht="34.5" customHeight="1">
      <c r="A7130" s="32"/>
      <c r="B7130" s="32"/>
      <c r="D7130" s="32"/>
      <c r="E7130" s="32"/>
      <c r="I7130" s="32"/>
    </row>
    <row r="7131" ht="34.5" customHeight="1">
      <c r="A7131" s="32"/>
      <c r="B7131" s="32"/>
      <c r="C7131" s="32"/>
      <c r="D7131" s="32"/>
      <c r="E7131" s="32"/>
      <c r="F7131" s="32"/>
      <c r="I7131" s="32"/>
    </row>
    <row r="7132" ht="34.5" customHeight="1">
      <c r="A7132" s="32"/>
      <c r="B7132" s="32"/>
      <c r="D7132" s="32"/>
      <c r="E7132" s="32"/>
      <c r="I7132" s="32"/>
    </row>
    <row r="7133" ht="34.5" customHeight="1">
      <c r="A7133" s="32"/>
      <c r="B7133" s="32"/>
      <c r="C7133" s="32"/>
      <c r="D7133" s="32"/>
      <c r="E7133" s="32"/>
      <c r="F7133" s="32"/>
      <c r="I7133" s="32"/>
    </row>
    <row r="7134" ht="34.5" customHeight="1">
      <c r="A7134" s="32"/>
      <c r="B7134" s="32"/>
      <c r="D7134" s="32"/>
      <c r="E7134" s="32"/>
      <c r="I7134" s="32"/>
    </row>
    <row r="7135" ht="34.5" customHeight="1">
      <c r="A7135" s="32"/>
      <c r="B7135" s="32"/>
      <c r="C7135" s="32"/>
      <c r="D7135" s="32"/>
      <c r="E7135" s="32"/>
      <c r="F7135" s="32"/>
      <c r="I7135" s="32"/>
    </row>
    <row r="7136" ht="34.5" customHeight="1">
      <c r="A7136" s="32"/>
      <c r="B7136" s="32"/>
      <c r="D7136" s="32"/>
      <c r="E7136" s="32"/>
      <c r="I7136" s="32"/>
    </row>
    <row r="7137" ht="34.5" customHeight="1">
      <c r="A7137" s="32"/>
      <c r="B7137" s="32"/>
      <c r="C7137" s="32"/>
      <c r="D7137" s="32"/>
      <c r="E7137" s="32"/>
      <c r="F7137" s="32"/>
      <c r="I7137" s="32"/>
    </row>
    <row r="7138" ht="34.5" customHeight="1">
      <c r="A7138" s="32"/>
      <c r="B7138" s="32"/>
      <c r="C7138" s="32"/>
      <c r="D7138" s="32"/>
      <c r="E7138" s="32"/>
      <c r="F7138" s="32"/>
      <c r="I7138" s="32"/>
    </row>
    <row r="7139" ht="34.5" customHeight="1">
      <c r="A7139" s="32"/>
      <c r="B7139" s="32"/>
      <c r="D7139" s="32"/>
      <c r="E7139" s="32"/>
      <c r="I7139" s="32"/>
    </row>
    <row r="7140" ht="34.5" customHeight="1">
      <c r="A7140" s="32"/>
      <c r="B7140" s="32"/>
      <c r="C7140" s="32"/>
      <c r="D7140" s="32"/>
      <c r="E7140" s="32"/>
      <c r="F7140" s="32"/>
      <c r="I7140" s="32"/>
    </row>
    <row r="7141" ht="34.5" customHeight="1">
      <c r="A7141" s="32"/>
      <c r="B7141" s="32"/>
      <c r="C7141" s="32"/>
      <c r="D7141" s="32"/>
      <c r="E7141" s="32"/>
      <c r="F7141" s="32"/>
      <c r="I7141" s="32"/>
    </row>
    <row r="7142" ht="34.5" customHeight="1">
      <c r="A7142" s="32"/>
      <c r="B7142" s="32"/>
      <c r="D7142" s="32"/>
      <c r="E7142" s="32"/>
      <c r="I7142" s="32"/>
    </row>
    <row r="7143" ht="34.5" customHeight="1">
      <c r="A7143" s="32"/>
      <c r="B7143" s="32"/>
      <c r="D7143" s="32"/>
      <c r="E7143" s="32"/>
      <c r="I7143" s="32"/>
    </row>
    <row r="7144" ht="34.5" customHeight="1">
      <c r="A7144" s="32"/>
      <c r="B7144" s="32"/>
      <c r="C7144" s="32"/>
      <c r="D7144" s="32"/>
      <c r="E7144" s="32"/>
      <c r="F7144" s="32"/>
      <c r="I7144" s="32"/>
    </row>
    <row r="7145" ht="34.5" customHeight="1">
      <c r="A7145" s="32"/>
      <c r="B7145" s="32"/>
      <c r="C7145" s="32"/>
      <c r="D7145" s="32"/>
      <c r="E7145" s="32"/>
      <c r="F7145" s="32"/>
      <c r="I7145" s="32"/>
    </row>
    <row r="7146" ht="34.5" customHeight="1">
      <c r="A7146" s="32"/>
      <c r="B7146" s="32"/>
      <c r="C7146" s="32"/>
      <c r="D7146" s="32"/>
      <c r="E7146" s="32"/>
      <c r="F7146" s="32"/>
      <c r="I7146" s="32"/>
    </row>
    <row r="7147" ht="34.5" customHeight="1">
      <c r="A7147" s="32"/>
      <c r="B7147" s="32"/>
      <c r="C7147" s="32"/>
      <c r="D7147" s="32"/>
      <c r="E7147" s="32"/>
      <c r="F7147" s="32"/>
      <c r="I7147" s="32"/>
    </row>
    <row r="7148" ht="34.5" customHeight="1">
      <c r="A7148" s="32"/>
      <c r="B7148" s="32"/>
      <c r="D7148" s="32"/>
      <c r="E7148" s="32"/>
      <c r="I7148" s="32"/>
    </row>
    <row r="7149" ht="34.5" customHeight="1">
      <c r="A7149" s="32"/>
      <c r="B7149" s="32"/>
      <c r="D7149" s="32"/>
      <c r="E7149" s="32"/>
      <c r="I7149" s="32"/>
    </row>
    <row r="7150" ht="34.5" customHeight="1">
      <c r="A7150" s="32"/>
      <c r="B7150" s="32"/>
      <c r="C7150" s="32"/>
      <c r="D7150" s="32"/>
      <c r="E7150" s="32"/>
      <c r="F7150" s="32"/>
      <c r="I7150" s="32"/>
    </row>
    <row r="7151" ht="34.5" customHeight="1">
      <c r="A7151" s="32"/>
      <c r="B7151" s="32"/>
      <c r="D7151" s="32"/>
      <c r="E7151" s="32"/>
      <c r="I7151" s="32"/>
    </row>
    <row r="7152" ht="34.5" customHeight="1">
      <c r="A7152" s="32"/>
      <c r="B7152" s="32"/>
      <c r="D7152" s="32"/>
      <c r="E7152" s="32"/>
      <c r="I7152" s="32"/>
    </row>
    <row r="7153" ht="34.5" customHeight="1">
      <c r="A7153" s="32"/>
      <c r="B7153" s="32"/>
      <c r="C7153" s="32"/>
      <c r="D7153" s="32"/>
      <c r="E7153" s="32"/>
      <c r="F7153" s="32"/>
      <c r="I7153" s="32"/>
    </row>
    <row r="7154" ht="34.5" customHeight="1">
      <c r="A7154" s="32"/>
      <c r="B7154" s="32"/>
      <c r="D7154" s="32"/>
      <c r="E7154" s="32"/>
      <c r="I7154" s="32"/>
    </row>
    <row r="7155" ht="34.5" customHeight="1">
      <c r="A7155" s="32"/>
      <c r="B7155" s="32"/>
      <c r="C7155" s="32"/>
      <c r="D7155" s="32"/>
      <c r="E7155" s="32"/>
      <c r="F7155" s="32"/>
      <c r="I7155" s="32"/>
    </row>
    <row r="7156" ht="34.5" customHeight="1">
      <c r="A7156" s="32"/>
      <c r="B7156" s="32"/>
      <c r="D7156" s="32"/>
      <c r="E7156" s="32"/>
      <c r="I7156" s="32"/>
    </row>
    <row r="7157" ht="34.5" customHeight="1">
      <c r="A7157" s="32"/>
      <c r="B7157" s="32"/>
      <c r="C7157" s="32"/>
      <c r="D7157" s="32"/>
      <c r="E7157" s="32"/>
      <c r="F7157" s="32"/>
      <c r="I7157" s="32"/>
    </row>
    <row r="7158" ht="34.5" customHeight="1">
      <c r="A7158" s="32"/>
      <c r="B7158" s="32"/>
      <c r="D7158" s="32"/>
      <c r="E7158" s="32"/>
      <c r="I7158" s="32"/>
    </row>
    <row r="7159" ht="34.5" customHeight="1">
      <c r="A7159" s="32"/>
      <c r="B7159" s="32"/>
      <c r="D7159" s="32"/>
      <c r="E7159" s="32"/>
      <c r="I7159" s="32"/>
    </row>
    <row r="7160" ht="34.5" customHeight="1">
      <c r="A7160" s="32"/>
      <c r="B7160" s="32"/>
      <c r="D7160" s="32"/>
      <c r="E7160" s="32"/>
      <c r="I7160" s="32"/>
    </row>
    <row r="7161" ht="34.5" customHeight="1">
      <c r="A7161" s="32"/>
      <c r="B7161" s="32"/>
      <c r="C7161" s="32"/>
      <c r="D7161" s="32"/>
      <c r="E7161" s="32"/>
      <c r="F7161" s="32"/>
      <c r="I7161" s="32"/>
    </row>
    <row r="7162" ht="34.5" customHeight="1">
      <c r="A7162" s="32"/>
      <c r="B7162" s="32"/>
      <c r="D7162" s="32"/>
      <c r="E7162" s="32"/>
      <c r="I7162" s="32"/>
    </row>
    <row r="7163" ht="34.5" customHeight="1">
      <c r="A7163" s="32"/>
      <c r="B7163" s="32"/>
      <c r="D7163" s="32"/>
      <c r="E7163" s="32"/>
      <c r="I7163" s="32"/>
    </row>
    <row r="7164" ht="34.5" customHeight="1">
      <c r="A7164" s="32"/>
      <c r="B7164" s="32"/>
      <c r="D7164" s="32"/>
      <c r="E7164" s="32"/>
      <c r="I7164" s="32"/>
    </row>
    <row r="7165" ht="34.5" customHeight="1">
      <c r="A7165" s="32"/>
      <c r="B7165" s="32"/>
      <c r="C7165" s="32"/>
      <c r="D7165" s="32"/>
      <c r="E7165" s="32"/>
      <c r="F7165" s="32"/>
      <c r="I7165" s="32"/>
    </row>
    <row r="7166" ht="34.5" customHeight="1">
      <c r="A7166" s="32"/>
      <c r="B7166" s="32"/>
      <c r="D7166" s="32"/>
      <c r="E7166" s="32"/>
      <c r="I7166" s="32"/>
    </row>
    <row r="7167" ht="34.5" customHeight="1">
      <c r="A7167" s="32"/>
      <c r="B7167" s="32"/>
      <c r="D7167" s="32"/>
      <c r="E7167" s="32"/>
      <c r="I7167" s="32"/>
    </row>
    <row r="7168" ht="34.5" customHeight="1">
      <c r="A7168" s="32"/>
      <c r="B7168" s="32"/>
      <c r="D7168" s="32"/>
      <c r="E7168" s="32"/>
      <c r="I7168" s="32"/>
    </row>
    <row r="7169" ht="34.5" customHeight="1">
      <c r="A7169" s="32"/>
      <c r="B7169" s="32"/>
      <c r="C7169" s="32"/>
      <c r="D7169" s="32"/>
      <c r="E7169" s="32"/>
      <c r="F7169" s="32"/>
      <c r="I7169" s="32"/>
    </row>
    <row r="7170" ht="34.5" customHeight="1">
      <c r="A7170" s="32"/>
      <c r="B7170" s="32"/>
      <c r="C7170" s="32"/>
      <c r="D7170" s="32"/>
      <c r="E7170" s="32"/>
      <c r="F7170" s="32"/>
      <c r="I7170" s="32"/>
    </row>
    <row r="7171" ht="34.5" customHeight="1">
      <c r="A7171" s="32"/>
      <c r="B7171" s="32"/>
      <c r="C7171" s="32"/>
      <c r="D7171" s="32"/>
      <c r="E7171" s="32"/>
      <c r="F7171" s="32"/>
      <c r="I7171" s="32"/>
    </row>
    <row r="7172" ht="34.5" customHeight="1">
      <c r="A7172" s="32"/>
      <c r="B7172" s="32"/>
      <c r="C7172" s="32"/>
      <c r="D7172" s="32"/>
      <c r="E7172" s="32"/>
      <c r="F7172" s="32"/>
      <c r="I7172" s="32"/>
    </row>
    <row r="7173" ht="34.5" customHeight="1">
      <c r="A7173" s="32"/>
      <c r="B7173" s="32"/>
      <c r="D7173" s="32"/>
      <c r="E7173" s="32"/>
      <c r="I7173" s="32"/>
    </row>
    <row r="7174" ht="34.5" customHeight="1">
      <c r="A7174" s="32"/>
      <c r="B7174" s="32"/>
      <c r="C7174" s="32"/>
      <c r="D7174" s="32"/>
      <c r="E7174" s="32"/>
      <c r="F7174" s="32"/>
      <c r="I7174" s="32"/>
    </row>
    <row r="7175" ht="34.5" customHeight="1">
      <c r="A7175" s="32"/>
      <c r="B7175" s="32"/>
      <c r="D7175" s="32"/>
      <c r="E7175" s="32"/>
      <c r="I7175" s="32"/>
    </row>
    <row r="7176" ht="34.5" customHeight="1">
      <c r="A7176" s="32"/>
      <c r="B7176" s="32"/>
      <c r="C7176" s="32"/>
      <c r="D7176" s="32"/>
      <c r="E7176" s="32"/>
      <c r="F7176" s="32"/>
      <c r="I7176" s="32"/>
    </row>
    <row r="7177" ht="34.5" customHeight="1">
      <c r="A7177" s="32"/>
      <c r="B7177" s="32"/>
      <c r="D7177" s="32"/>
      <c r="E7177" s="32"/>
      <c r="I7177" s="32"/>
    </row>
    <row r="7178" ht="34.5" customHeight="1">
      <c r="A7178" s="32"/>
      <c r="B7178" s="32"/>
      <c r="C7178" s="32"/>
      <c r="D7178" s="32"/>
      <c r="E7178" s="32"/>
      <c r="F7178" s="32"/>
      <c r="I7178" s="32"/>
    </row>
    <row r="7179" ht="34.5" customHeight="1">
      <c r="A7179" s="32"/>
      <c r="B7179" s="32"/>
      <c r="D7179" s="32"/>
      <c r="E7179" s="32"/>
      <c r="I7179" s="32"/>
    </row>
    <row r="7180" ht="34.5" customHeight="1">
      <c r="A7180" s="32"/>
      <c r="B7180" s="32"/>
      <c r="C7180" s="32"/>
      <c r="D7180" s="32"/>
      <c r="E7180" s="32"/>
      <c r="F7180" s="32"/>
      <c r="I7180" s="32"/>
    </row>
    <row r="7181" ht="34.5" customHeight="1">
      <c r="A7181" s="32"/>
      <c r="B7181" s="32"/>
      <c r="D7181" s="32"/>
      <c r="E7181" s="32"/>
      <c r="I7181" s="32"/>
    </row>
    <row r="7182" ht="34.5" customHeight="1">
      <c r="A7182" s="32"/>
      <c r="B7182" s="32"/>
      <c r="D7182" s="32"/>
      <c r="E7182" s="32"/>
      <c r="I7182" s="32"/>
    </row>
    <row r="7183" ht="34.5" customHeight="1">
      <c r="A7183" s="32"/>
      <c r="B7183" s="32"/>
      <c r="D7183" s="32"/>
      <c r="E7183" s="32"/>
      <c r="I7183" s="32"/>
    </row>
    <row r="7184" ht="34.5" customHeight="1">
      <c r="A7184" s="32"/>
      <c r="B7184" s="32"/>
      <c r="C7184" s="32"/>
      <c r="D7184" s="32"/>
      <c r="E7184" s="32"/>
      <c r="F7184" s="32"/>
      <c r="I7184" s="32"/>
    </row>
    <row r="7185" ht="34.5" customHeight="1">
      <c r="A7185" s="32"/>
      <c r="B7185" s="32"/>
      <c r="D7185" s="32"/>
      <c r="E7185" s="32"/>
      <c r="I7185" s="32"/>
    </row>
    <row r="7186" ht="34.5" customHeight="1">
      <c r="A7186" s="32"/>
      <c r="B7186" s="32"/>
      <c r="D7186" s="32"/>
      <c r="E7186" s="32"/>
      <c r="I7186" s="32"/>
    </row>
    <row r="7187" ht="34.5" customHeight="1">
      <c r="A7187" s="32"/>
      <c r="B7187" s="32"/>
      <c r="D7187" s="32"/>
      <c r="E7187" s="32"/>
      <c r="I7187" s="32"/>
    </row>
    <row r="7188" ht="34.5" customHeight="1">
      <c r="A7188" s="32"/>
      <c r="B7188" s="32"/>
      <c r="C7188" s="32"/>
      <c r="D7188" s="32"/>
      <c r="E7188" s="32"/>
      <c r="F7188" s="32"/>
      <c r="I7188" s="32"/>
    </row>
    <row r="7189" ht="34.5" customHeight="1">
      <c r="A7189" s="32"/>
      <c r="B7189" s="32"/>
      <c r="D7189" s="32"/>
      <c r="E7189" s="32"/>
      <c r="I7189" s="32"/>
    </row>
    <row r="7190" ht="34.5" customHeight="1">
      <c r="A7190" s="32"/>
      <c r="B7190" s="32"/>
      <c r="C7190" s="32"/>
      <c r="D7190" s="32"/>
      <c r="E7190" s="32"/>
      <c r="F7190" s="32"/>
      <c r="I7190" s="32"/>
    </row>
    <row r="7191" ht="34.5" customHeight="1">
      <c r="A7191" s="32"/>
      <c r="B7191" s="32"/>
      <c r="D7191" s="32"/>
      <c r="E7191" s="32"/>
      <c r="I7191" s="32"/>
    </row>
    <row r="7192" ht="34.5" customHeight="1">
      <c r="A7192" s="32"/>
      <c r="B7192" s="32"/>
      <c r="C7192" s="32"/>
      <c r="D7192" s="32"/>
      <c r="E7192" s="32"/>
      <c r="F7192" s="32"/>
      <c r="I7192" s="32"/>
    </row>
    <row r="7193" ht="34.5" customHeight="1">
      <c r="A7193" s="32"/>
      <c r="B7193" s="32"/>
      <c r="D7193" s="32"/>
      <c r="E7193" s="32"/>
      <c r="I7193" s="32"/>
    </row>
    <row r="7194" ht="34.5" customHeight="1">
      <c r="A7194" s="32"/>
      <c r="B7194" s="32"/>
      <c r="C7194" s="32"/>
      <c r="D7194" s="32"/>
      <c r="E7194" s="32"/>
      <c r="F7194" s="32"/>
      <c r="I7194" s="32"/>
    </row>
    <row r="7195" ht="34.5" customHeight="1">
      <c r="A7195" s="32"/>
      <c r="B7195" s="32"/>
      <c r="D7195" s="32"/>
      <c r="E7195" s="32"/>
      <c r="I7195" s="32"/>
    </row>
    <row r="7196" ht="34.5" customHeight="1">
      <c r="A7196" s="32"/>
      <c r="B7196" s="32"/>
      <c r="C7196" s="32"/>
      <c r="D7196" s="32"/>
      <c r="E7196" s="32"/>
      <c r="F7196" s="32"/>
      <c r="I7196" s="32"/>
    </row>
    <row r="7197" ht="34.5" customHeight="1">
      <c r="A7197" s="32"/>
      <c r="B7197" s="32"/>
      <c r="D7197" s="32"/>
      <c r="E7197" s="32"/>
      <c r="I7197" s="32"/>
    </row>
    <row r="7198" ht="34.5" customHeight="1">
      <c r="A7198" s="32"/>
      <c r="B7198" s="32"/>
      <c r="C7198" s="32"/>
      <c r="D7198" s="32"/>
      <c r="E7198" s="32"/>
      <c r="F7198" s="32"/>
      <c r="I7198" s="32"/>
    </row>
    <row r="7199" ht="34.5" customHeight="1">
      <c r="A7199" s="32"/>
      <c r="B7199" s="32"/>
      <c r="D7199" s="32"/>
      <c r="E7199" s="32"/>
      <c r="I7199" s="32"/>
    </row>
    <row r="7200" ht="34.5" customHeight="1">
      <c r="A7200" s="32"/>
      <c r="B7200" s="32"/>
      <c r="C7200" s="32"/>
      <c r="D7200" s="32"/>
      <c r="E7200" s="32"/>
      <c r="F7200" s="32"/>
      <c r="I7200" s="32"/>
    </row>
    <row r="7201" ht="34.5" customHeight="1">
      <c r="A7201" s="32"/>
      <c r="B7201" s="32"/>
      <c r="D7201" s="32"/>
      <c r="E7201" s="32"/>
      <c r="I7201" s="32"/>
    </row>
    <row r="7202" ht="34.5" customHeight="1">
      <c r="A7202" s="32"/>
      <c r="B7202" s="32"/>
      <c r="C7202" s="32"/>
      <c r="D7202" s="32"/>
      <c r="E7202" s="32"/>
      <c r="F7202" s="32"/>
      <c r="I7202" s="32"/>
    </row>
    <row r="7203" ht="34.5" customHeight="1">
      <c r="A7203" s="32"/>
      <c r="B7203" s="32"/>
      <c r="D7203" s="32"/>
      <c r="E7203" s="32"/>
      <c r="I7203" s="32"/>
    </row>
    <row r="7204" ht="34.5" customHeight="1">
      <c r="A7204" s="32"/>
      <c r="B7204" s="32"/>
      <c r="C7204" s="32"/>
      <c r="D7204" s="32"/>
      <c r="E7204" s="32"/>
      <c r="F7204" s="32"/>
      <c r="I7204" s="32"/>
    </row>
    <row r="7205" ht="34.5" customHeight="1">
      <c r="A7205" s="32"/>
      <c r="B7205" s="32"/>
      <c r="D7205" s="32"/>
      <c r="E7205" s="32"/>
      <c r="I7205" s="32"/>
    </row>
    <row r="7206" ht="34.5" customHeight="1">
      <c r="A7206" s="32"/>
      <c r="B7206" s="32"/>
      <c r="C7206" s="32"/>
      <c r="D7206" s="32"/>
      <c r="E7206" s="32"/>
      <c r="F7206" s="32"/>
      <c r="I7206" s="32"/>
    </row>
    <row r="7207" ht="34.5" customHeight="1">
      <c r="A7207" s="32"/>
      <c r="B7207" s="32"/>
      <c r="D7207" s="32"/>
      <c r="E7207" s="32"/>
      <c r="I7207" s="32"/>
    </row>
    <row r="7208" ht="34.5" customHeight="1">
      <c r="A7208" s="32"/>
      <c r="B7208" s="32"/>
      <c r="C7208" s="32"/>
      <c r="D7208" s="32"/>
      <c r="E7208" s="32"/>
      <c r="F7208" s="32"/>
      <c r="I7208" s="32"/>
    </row>
    <row r="7209" ht="34.5" customHeight="1">
      <c r="A7209" s="32"/>
      <c r="B7209" s="32"/>
      <c r="D7209" s="32"/>
      <c r="E7209" s="32"/>
      <c r="I7209" s="32"/>
    </row>
    <row r="7210" ht="34.5" customHeight="1">
      <c r="A7210" s="32"/>
      <c r="B7210" s="32"/>
      <c r="C7210" s="32"/>
      <c r="D7210" s="32"/>
      <c r="E7210" s="32"/>
      <c r="F7210" s="32"/>
      <c r="I7210" s="32"/>
    </row>
    <row r="7211" ht="34.5" customHeight="1">
      <c r="A7211" s="32"/>
      <c r="B7211" s="32"/>
      <c r="D7211" s="32"/>
      <c r="E7211" s="32"/>
      <c r="I7211" s="32"/>
    </row>
    <row r="7212" ht="34.5" customHeight="1">
      <c r="A7212" s="32"/>
      <c r="B7212" s="32"/>
      <c r="C7212" s="32"/>
      <c r="D7212" s="32"/>
      <c r="E7212" s="32"/>
      <c r="F7212" s="32"/>
      <c r="I7212" s="32"/>
    </row>
    <row r="7213" ht="34.5" customHeight="1">
      <c r="A7213" s="32"/>
      <c r="B7213" s="32"/>
      <c r="D7213" s="32"/>
      <c r="E7213" s="32"/>
      <c r="I7213" s="32"/>
    </row>
    <row r="7214" ht="34.5" customHeight="1">
      <c r="A7214" s="32"/>
      <c r="B7214" s="32"/>
      <c r="C7214" s="32"/>
      <c r="D7214" s="32"/>
      <c r="E7214" s="32"/>
      <c r="F7214" s="32"/>
      <c r="I7214" s="32"/>
    </row>
    <row r="7215" ht="34.5" customHeight="1">
      <c r="A7215" s="32"/>
      <c r="B7215" s="32"/>
      <c r="D7215" s="32"/>
      <c r="E7215" s="32"/>
      <c r="I7215" s="32"/>
    </row>
    <row r="7216" ht="34.5" customHeight="1">
      <c r="A7216" s="32"/>
      <c r="B7216" s="32"/>
      <c r="C7216" s="32"/>
      <c r="D7216" s="32"/>
      <c r="E7216" s="32"/>
      <c r="F7216" s="32"/>
      <c r="I7216" s="32"/>
    </row>
    <row r="7217" ht="34.5" customHeight="1">
      <c r="A7217" s="32"/>
      <c r="B7217" s="32"/>
      <c r="D7217" s="32"/>
      <c r="E7217" s="32"/>
      <c r="I7217" s="32"/>
    </row>
    <row r="7218" ht="34.5" customHeight="1">
      <c r="A7218" s="32"/>
      <c r="B7218" s="32"/>
      <c r="C7218" s="32"/>
      <c r="D7218" s="32"/>
      <c r="E7218" s="32"/>
      <c r="F7218" s="32"/>
      <c r="I7218" s="32"/>
    </row>
    <row r="7219" ht="34.5" customHeight="1">
      <c r="A7219" s="32"/>
      <c r="B7219" s="32"/>
      <c r="D7219" s="32"/>
      <c r="E7219" s="32"/>
      <c r="I7219" s="32"/>
    </row>
    <row r="7220" ht="34.5" customHeight="1">
      <c r="A7220" s="32"/>
      <c r="B7220" s="32"/>
      <c r="C7220" s="32"/>
      <c r="D7220" s="32"/>
      <c r="E7220" s="32"/>
      <c r="F7220" s="32"/>
      <c r="I7220" s="32"/>
    </row>
    <row r="7221" ht="34.5" customHeight="1">
      <c r="A7221" s="32"/>
      <c r="B7221" s="32"/>
      <c r="D7221" s="32"/>
      <c r="E7221" s="32"/>
      <c r="I7221" s="32"/>
    </row>
    <row r="7222" ht="34.5" customHeight="1">
      <c r="A7222" s="32"/>
      <c r="B7222" s="32"/>
      <c r="C7222" s="32"/>
      <c r="D7222" s="32"/>
      <c r="E7222" s="32"/>
      <c r="F7222" s="32"/>
      <c r="I7222" s="32"/>
    </row>
    <row r="7223" ht="34.5" customHeight="1">
      <c r="A7223" s="32"/>
      <c r="B7223" s="32"/>
      <c r="D7223" s="32"/>
      <c r="E7223" s="32"/>
      <c r="I7223" s="32"/>
    </row>
    <row r="7224" ht="34.5" customHeight="1">
      <c r="A7224" s="32"/>
      <c r="B7224" s="32"/>
      <c r="C7224" s="32"/>
      <c r="D7224" s="32"/>
      <c r="E7224" s="32"/>
      <c r="F7224" s="32"/>
      <c r="I7224" s="32"/>
    </row>
    <row r="7225" ht="34.5" customHeight="1">
      <c r="A7225" s="32"/>
      <c r="B7225" s="32"/>
      <c r="D7225" s="32"/>
      <c r="E7225" s="32"/>
      <c r="I7225" s="32"/>
    </row>
    <row r="7226" ht="34.5" customHeight="1">
      <c r="A7226" s="32"/>
      <c r="B7226" s="32"/>
      <c r="C7226" s="32"/>
      <c r="D7226" s="32"/>
      <c r="E7226" s="32"/>
      <c r="F7226" s="32"/>
      <c r="I7226" s="32"/>
    </row>
    <row r="7227" ht="34.5" customHeight="1">
      <c r="A7227" s="32"/>
      <c r="B7227" s="32"/>
      <c r="D7227" s="32"/>
      <c r="E7227" s="32"/>
      <c r="I7227" s="32"/>
    </row>
    <row r="7228" ht="34.5" customHeight="1">
      <c r="A7228" s="32"/>
      <c r="B7228" s="32"/>
      <c r="C7228" s="32"/>
      <c r="D7228" s="32"/>
      <c r="E7228" s="32"/>
      <c r="F7228" s="32"/>
      <c r="I7228" s="32"/>
    </row>
    <row r="7229" ht="34.5" customHeight="1">
      <c r="A7229" s="32"/>
      <c r="B7229" s="32"/>
      <c r="D7229" s="32"/>
      <c r="E7229" s="32"/>
      <c r="I7229" s="32"/>
    </row>
    <row r="7230" ht="34.5" customHeight="1">
      <c r="A7230" s="32"/>
      <c r="B7230" s="32"/>
      <c r="D7230" s="32"/>
      <c r="E7230" s="32"/>
      <c r="I7230" s="32"/>
    </row>
    <row r="7231" ht="34.5" customHeight="1">
      <c r="A7231" s="32"/>
      <c r="B7231" s="32"/>
      <c r="C7231" s="32"/>
      <c r="D7231" s="32"/>
      <c r="E7231" s="32"/>
      <c r="F7231" s="32"/>
      <c r="I7231" s="32"/>
    </row>
    <row r="7232" ht="34.5" customHeight="1">
      <c r="A7232" s="32"/>
      <c r="B7232" s="32"/>
      <c r="D7232" s="32"/>
      <c r="E7232" s="32"/>
      <c r="I7232" s="32"/>
    </row>
    <row r="7233" ht="34.5" customHeight="1">
      <c r="A7233" s="32"/>
      <c r="B7233" s="32"/>
      <c r="C7233" s="32"/>
      <c r="D7233" s="32"/>
      <c r="E7233" s="32"/>
      <c r="F7233" s="32"/>
      <c r="I7233" s="32"/>
    </row>
    <row r="7234" ht="34.5" customHeight="1">
      <c r="A7234" s="32"/>
      <c r="B7234" s="32"/>
      <c r="D7234" s="32"/>
      <c r="E7234" s="32"/>
      <c r="I7234" s="32"/>
    </row>
    <row r="7235" ht="34.5" customHeight="1">
      <c r="A7235" s="32"/>
      <c r="B7235" s="32"/>
      <c r="C7235" s="32"/>
      <c r="D7235" s="32"/>
      <c r="E7235" s="32"/>
      <c r="F7235" s="32"/>
      <c r="I7235" s="32"/>
    </row>
    <row r="7236" ht="34.5" customHeight="1">
      <c r="A7236" s="32"/>
      <c r="B7236" s="32"/>
      <c r="D7236" s="32"/>
      <c r="E7236" s="32"/>
      <c r="I7236" s="32"/>
    </row>
    <row r="7237" ht="34.5" customHeight="1">
      <c r="A7237" s="32"/>
      <c r="B7237" s="32"/>
      <c r="C7237" s="32"/>
      <c r="D7237" s="32"/>
      <c r="E7237" s="32"/>
      <c r="F7237" s="32"/>
      <c r="I7237" s="32"/>
    </row>
    <row r="7238" ht="34.5" customHeight="1">
      <c r="A7238" s="32"/>
      <c r="B7238" s="32"/>
      <c r="D7238" s="32"/>
      <c r="E7238" s="32"/>
      <c r="I7238" s="32"/>
    </row>
    <row r="7239" ht="34.5" customHeight="1">
      <c r="A7239" s="32"/>
      <c r="B7239" s="32"/>
      <c r="C7239" s="32"/>
      <c r="D7239" s="32"/>
      <c r="E7239" s="32"/>
      <c r="F7239" s="32"/>
      <c r="I7239" s="32"/>
    </row>
    <row r="7240" ht="34.5" customHeight="1">
      <c r="A7240" s="32"/>
      <c r="B7240" s="32"/>
      <c r="D7240" s="32"/>
      <c r="E7240" s="32"/>
      <c r="I7240" s="32"/>
    </row>
    <row r="7241" ht="34.5" customHeight="1">
      <c r="A7241" s="32"/>
      <c r="B7241" s="32"/>
      <c r="C7241" s="32"/>
      <c r="D7241" s="32"/>
      <c r="E7241" s="32"/>
      <c r="F7241" s="32"/>
      <c r="I7241" s="32"/>
    </row>
    <row r="7242" ht="34.5" customHeight="1">
      <c r="A7242" s="32"/>
      <c r="B7242" s="32"/>
      <c r="D7242" s="32"/>
      <c r="E7242" s="32"/>
      <c r="I7242" s="32"/>
    </row>
    <row r="7243" ht="34.5" customHeight="1">
      <c r="A7243" s="32"/>
      <c r="B7243" s="32"/>
      <c r="C7243" s="32"/>
      <c r="D7243" s="32"/>
      <c r="E7243" s="32"/>
      <c r="F7243" s="32"/>
      <c r="I7243" s="32"/>
    </row>
    <row r="7244" ht="34.5" customHeight="1">
      <c r="A7244" s="32"/>
      <c r="B7244" s="32"/>
      <c r="D7244" s="32"/>
      <c r="E7244" s="32"/>
      <c r="I7244" s="32"/>
    </row>
    <row r="7245" ht="34.5" customHeight="1">
      <c r="A7245" s="32"/>
      <c r="B7245" s="32"/>
      <c r="C7245" s="32"/>
      <c r="D7245" s="32"/>
      <c r="E7245" s="32"/>
      <c r="F7245" s="32"/>
      <c r="I7245" s="32"/>
    </row>
    <row r="7246" ht="34.5" customHeight="1">
      <c r="A7246" s="32"/>
      <c r="B7246" s="32"/>
      <c r="D7246" s="32"/>
      <c r="E7246" s="32"/>
      <c r="I7246" s="32"/>
    </row>
    <row r="7247" ht="34.5" customHeight="1">
      <c r="A7247" s="32"/>
      <c r="B7247" s="32"/>
      <c r="C7247" s="32"/>
      <c r="D7247" s="32"/>
      <c r="E7247" s="32"/>
      <c r="F7247" s="32"/>
      <c r="I7247" s="32"/>
    </row>
    <row r="7248" ht="34.5" customHeight="1">
      <c r="A7248" s="32"/>
      <c r="B7248" s="32"/>
      <c r="C7248" s="32"/>
      <c r="D7248" s="32"/>
      <c r="E7248" s="32"/>
      <c r="F7248" s="32"/>
      <c r="I7248" s="32"/>
    </row>
    <row r="7249" ht="34.5" customHeight="1">
      <c r="A7249" s="32"/>
      <c r="B7249" s="32"/>
      <c r="C7249" s="32"/>
      <c r="D7249" s="32"/>
      <c r="E7249" s="32"/>
      <c r="F7249" s="32"/>
      <c r="I7249" s="32"/>
    </row>
    <row r="7250" ht="34.5" customHeight="1">
      <c r="A7250" s="32"/>
      <c r="B7250" s="32"/>
      <c r="C7250" s="32"/>
      <c r="D7250" s="32"/>
      <c r="E7250" s="32"/>
      <c r="F7250" s="32"/>
      <c r="I7250" s="32"/>
    </row>
    <row r="7251" ht="34.5" customHeight="1">
      <c r="A7251" s="32"/>
      <c r="B7251" s="32"/>
      <c r="D7251" s="32"/>
      <c r="E7251" s="32"/>
      <c r="I7251" s="32"/>
    </row>
    <row r="7252" ht="34.5" customHeight="1">
      <c r="A7252" s="32"/>
      <c r="B7252" s="32"/>
      <c r="D7252" s="32"/>
      <c r="E7252" s="32"/>
      <c r="I7252" s="32"/>
    </row>
    <row r="7253" ht="34.5" customHeight="1">
      <c r="A7253" s="32"/>
      <c r="B7253" s="32"/>
      <c r="D7253" s="32"/>
      <c r="E7253" s="32"/>
      <c r="I7253" s="32"/>
    </row>
    <row r="7254" ht="34.5" customHeight="1">
      <c r="A7254" s="32"/>
      <c r="B7254" s="32"/>
      <c r="D7254" s="32"/>
      <c r="E7254" s="32"/>
      <c r="I7254" s="32"/>
    </row>
    <row r="7255" ht="34.5" customHeight="1">
      <c r="A7255" s="32"/>
      <c r="B7255" s="32"/>
      <c r="C7255" s="32"/>
      <c r="D7255" s="32"/>
      <c r="E7255" s="32"/>
      <c r="F7255" s="32"/>
      <c r="I7255" s="32"/>
    </row>
    <row r="7256" ht="34.5" customHeight="1">
      <c r="A7256" s="32"/>
      <c r="B7256" s="32"/>
      <c r="D7256" s="32"/>
      <c r="E7256" s="32"/>
      <c r="I7256" s="32"/>
    </row>
    <row r="7257" ht="34.5" customHeight="1">
      <c r="A7257" s="32"/>
      <c r="B7257" s="32"/>
      <c r="D7257" s="32"/>
      <c r="E7257" s="32"/>
      <c r="I7257" s="32"/>
    </row>
    <row r="7258" ht="34.5" customHeight="1">
      <c r="A7258" s="32"/>
      <c r="B7258" s="32"/>
      <c r="D7258" s="32"/>
      <c r="E7258" s="32"/>
      <c r="I7258" s="32"/>
    </row>
    <row r="7259" ht="34.5" customHeight="1">
      <c r="A7259" s="32"/>
      <c r="B7259" s="32"/>
      <c r="C7259" s="32"/>
      <c r="D7259" s="32"/>
      <c r="E7259" s="32"/>
      <c r="F7259" s="32"/>
      <c r="I7259" s="32"/>
    </row>
    <row r="7260" ht="34.5" customHeight="1">
      <c r="A7260" s="32"/>
      <c r="B7260" s="32"/>
      <c r="D7260" s="32"/>
      <c r="E7260" s="32"/>
      <c r="I7260" s="32"/>
    </row>
    <row r="7261" ht="34.5" customHeight="1">
      <c r="A7261" s="32"/>
      <c r="B7261" s="32"/>
      <c r="D7261" s="32"/>
      <c r="E7261" s="32"/>
      <c r="I7261" s="32"/>
    </row>
    <row r="7262" ht="34.5" customHeight="1">
      <c r="A7262" s="32"/>
      <c r="B7262" s="32"/>
      <c r="D7262" s="32"/>
      <c r="E7262" s="32"/>
      <c r="I7262" s="32"/>
    </row>
    <row r="7263" ht="34.5" customHeight="1">
      <c r="A7263" s="32"/>
      <c r="B7263" s="32"/>
      <c r="D7263" s="32"/>
      <c r="E7263" s="32"/>
      <c r="I7263" s="32"/>
    </row>
    <row r="7264" ht="34.5" customHeight="1">
      <c r="A7264" s="32"/>
      <c r="B7264" s="32"/>
      <c r="D7264" s="32"/>
      <c r="E7264" s="32"/>
      <c r="I7264" s="32"/>
    </row>
    <row r="7265" ht="34.5" customHeight="1">
      <c r="A7265" s="32"/>
      <c r="B7265" s="32"/>
      <c r="C7265" s="32"/>
      <c r="D7265" s="32"/>
      <c r="E7265" s="32"/>
      <c r="F7265" s="32"/>
      <c r="I7265" s="32"/>
    </row>
    <row r="7266" ht="34.5" customHeight="1">
      <c r="A7266" s="32"/>
      <c r="B7266" s="32"/>
      <c r="D7266" s="32"/>
      <c r="E7266" s="32"/>
      <c r="I7266" s="32"/>
    </row>
    <row r="7267" ht="34.5" customHeight="1">
      <c r="A7267" s="32"/>
      <c r="B7267" s="32"/>
      <c r="D7267" s="32"/>
      <c r="E7267" s="32"/>
      <c r="I7267" s="32"/>
    </row>
    <row r="7268" ht="34.5" customHeight="1">
      <c r="A7268" s="32"/>
      <c r="B7268" s="32"/>
      <c r="D7268" s="32"/>
      <c r="E7268" s="32"/>
      <c r="I7268" s="32"/>
    </row>
    <row r="7269" ht="34.5" customHeight="1">
      <c r="A7269" s="32"/>
      <c r="B7269" s="32"/>
      <c r="D7269" s="32"/>
      <c r="E7269" s="32"/>
      <c r="I7269" s="32"/>
    </row>
    <row r="7270" ht="34.5" customHeight="1">
      <c r="A7270" s="32"/>
      <c r="B7270" s="32"/>
      <c r="D7270" s="32"/>
      <c r="E7270" s="32"/>
      <c r="I7270" s="32"/>
    </row>
    <row r="7271" ht="34.5" customHeight="1">
      <c r="A7271" s="32"/>
      <c r="B7271" s="32"/>
      <c r="C7271" s="32"/>
      <c r="D7271" s="32"/>
      <c r="E7271" s="32"/>
      <c r="F7271" s="32"/>
      <c r="I7271" s="32"/>
    </row>
    <row r="7272" ht="34.5" customHeight="1">
      <c r="A7272" s="32"/>
      <c r="B7272" s="32"/>
      <c r="C7272" s="32"/>
      <c r="D7272" s="32"/>
      <c r="E7272" s="32"/>
      <c r="F7272" s="32"/>
      <c r="I7272" s="32"/>
    </row>
    <row r="7273" ht="34.5" customHeight="1">
      <c r="A7273" s="32"/>
      <c r="B7273" s="32"/>
      <c r="D7273" s="32"/>
      <c r="E7273" s="32"/>
      <c r="I7273" s="32"/>
    </row>
    <row r="7274" ht="34.5" customHeight="1">
      <c r="A7274" s="32"/>
      <c r="B7274" s="32"/>
      <c r="C7274" s="32"/>
      <c r="D7274" s="32"/>
      <c r="E7274" s="32"/>
      <c r="F7274" s="32"/>
      <c r="I7274" s="32"/>
    </row>
    <row r="7275" ht="34.5" customHeight="1">
      <c r="A7275" s="32"/>
      <c r="B7275" s="32"/>
      <c r="C7275" s="32"/>
      <c r="D7275" s="32"/>
      <c r="E7275" s="32"/>
      <c r="F7275" s="32"/>
      <c r="I7275" s="32"/>
    </row>
    <row r="7276" ht="34.5" customHeight="1">
      <c r="A7276" s="32"/>
      <c r="B7276" s="32"/>
      <c r="C7276" s="32"/>
      <c r="D7276" s="32"/>
      <c r="E7276" s="32"/>
      <c r="F7276" s="32"/>
      <c r="I7276" s="32"/>
    </row>
    <row r="7277" ht="34.5" customHeight="1">
      <c r="A7277" s="32"/>
      <c r="B7277" s="32"/>
      <c r="D7277" s="32"/>
      <c r="E7277" s="32"/>
      <c r="I7277" s="32"/>
    </row>
    <row r="7278" ht="34.5" customHeight="1">
      <c r="A7278" s="32"/>
      <c r="B7278" s="32"/>
      <c r="C7278" s="32"/>
      <c r="D7278" s="32"/>
      <c r="E7278" s="32"/>
      <c r="F7278" s="32"/>
      <c r="I7278" s="32"/>
    </row>
    <row r="7279" ht="34.5" customHeight="1">
      <c r="A7279" s="32"/>
      <c r="B7279" s="32"/>
      <c r="C7279" s="32"/>
      <c r="D7279" s="32"/>
      <c r="E7279" s="32"/>
      <c r="F7279" s="32"/>
      <c r="I7279" s="32"/>
    </row>
    <row r="7280" ht="34.5" customHeight="1">
      <c r="A7280" s="32"/>
      <c r="B7280" s="32"/>
      <c r="D7280" s="32"/>
      <c r="E7280" s="32"/>
      <c r="I7280" s="32"/>
    </row>
    <row r="7281" ht="34.5" customHeight="1">
      <c r="A7281" s="32"/>
      <c r="B7281" s="32"/>
      <c r="C7281" s="32"/>
      <c r="D7281" s="32"/>
      <c r="E7281" s="32"/>
      <c r="F7281" s="32"/>
      <c r="I7281" s="32"/>
    </row>
    <row r="7282" ht="34.5" customHeight="1">
      <c r="A7282" s="32"/>
      <c r="B7282" s="32"/>
      <c r="D7282" s="32"/>
      <c r="E7282" s="32"/>
      <c r="I7282" s="32"/>
    </row>
    <row r="7283" ht="34.5" customHeight="1">
      <c r="A7283" s="32"/>
      <c r="B7283" s="32"/>
      <c r="C7283" s="32"/>
      <c r="D7283" s="32"/>
      <c r="E7283" s="32"/>
      <c r="F7283" s="32"/>
      <c r="I7283" s="32"/>
    </row>
    <row r="7284" ht="34.5" customHeight="1">
      <c r="A7284" s="32"/>
      <c r="B7284" s="32"/>
      <c r="D7284" s="32"/>
      <c r="E7284" s="32"/>
      <c r="I7284" s="32"/>
    </row>
    <row r="7285" ht="34.5" customHeight="1">
      <c r="A7285" s="32"/>
      <c r="B7285" s="32"/>
      <c r="C7285" s="32"/>
      <c r="D7285" s="32"/>
      <c r="E7285" s="32"/>
      <c r="F7285" s="32"/>
      <c r="I7285" s="32"/>
    </row>
    <row r="7286" ht="34.5" customHeight="1">
      <c r="A7286" s="32"/>
      <c r="B7286" s="32"/>
      <c r="D7286" s="32"/>
      <c r="E7286" s="32"/>
      <c r="I7286" s="32"/>
    </row>
    <row r="7287" ht="34.5" customHeight="1">
      <c r="A7287" s="32"/>
      <c r="B7287" s="32"/>
      <c r="C7287" s="32"/>
      <c r="D7287" s="32"/>
      <c r="E7287" s="32"/>
      <c r="F7287" s="32"/>
      <c r="I7287" s="32"/>
    </row>
    <row r="7288" ht="34.5" customHeight="1">
      <c r="A7288" s="32"/>
      <c r="B7288" s="32"/>
      <c r="D7288" s="32"/>
      <c r="E7288" s="32"/>
      <c r="I7288" s="32"/>
    </row>
    <row r="7289" ht="34.5" customHeight="1">
      <c r="A7289" s="32"/>
      <c r="B7289" s="32"/>
      <c r="C7289" s="32"/>
      <c r="D7289" s="32"/>
      <c r="E7289" s="32"/>
      <c r="F7289" s="32"/>
      <c r="I7289" s="32"/>
    </row>
    <row r="7290" ht="34.5" customHeight="1">
      <c r="A7290" s="32"/>
      <c r="B7290" s="32"/>
      <c r="D7290" s="32"/>
      <c r="E7290" s="32"/>
      <c r="I7290" s="32"/>
    </row>
    <row r="7291" ht="34.5" customHeight="1">
      <c r="A7291" s="32"/>
      <c r="B7291" s="32"/>
      <c r="C7291" s="32"/>
      <c r="D7291" s="32"/>
      <c r="E7291" s="32"/>
      <c r="F7291" s="32"/>
      <c r="I7291" s="32"/>
    </row>
    <row r="7292" ht="34.5" customHeight="1">
      <c r="A7292" s="32"/>
      <c r="B7292" s="32"/>
      <c r="D7292" s="32"/>
      <c r="E7292" s="32"/>
      <c r="I7292" s="32"/>
    </row>
    <row r="7293" ht="34.5" customHeight="1">
      <c r="A7293" s="32"/>
      <c r="B7293" s="32"/>
      <c r="C7293" s="32"/>
      <c r="D7293" s="32"/>
      <c r="E7293" s="32"/>
      <c r="F7293" s="32"/>
      <c r="I7293" s="32"/>
    </row>
    <row r="7294" ht="34.5" customHeight="1">
      <c r="A7294" s="32"/>
      <c r="B7294" s="32"/>
      <c r="D7294" s="32"/>
      <c r="E7294" s="32"/>
      <c r="I7294" s="32"/>
    </row>
    <row r="7295" ht="34.5" customHeight="1">
      <c r="A7295" s="32"/>
      <c r="B7295" s="32"/>
      <c r="C7295" s="32"/>
      <c r="D7295" s="32"/>
      <c r="E7295" s="32"/>
      <c r="F7295" s="32"/>
      <c r="I7295" s="32"/>
    </row>
    <row r="7296" ht="34.5" customHeight="1">
      <c r="A7296" s="32"/>
      <c r="B7296" s="32"/>
      <c r="D7296" s="32"/>
      <c r="E7296" s="32"/>
      <c r="I7296" s="32"/>
    </row>
    <row r="7297" ht="34.5" customHeight="1">
      <c r="A7297" s="32"/>
      <c r="B7297" s="32"/>
      <c r="C7297" s="32"/>
      <c r="D7297" s="32"/>
      <c r="E7297" s="32"/>
      <c r="F7297" s="32"/>
      <c r="I7297" s="32"/>
    </row>
    <row r="7298" ht="34.5" customHeight="1">
      <c r="A7298" s="32"/>
      <c r="B7298" s="32"/>
      <c r="D7298" s="32"/>
      <c r="E7298" s="32"/>
      <c r="I7298" s="32"/>
    </row>
    <row r="7299" ht="34.5" customHeight="1">
      <c r="A7299" s="32"/>
      <c r="B7299" s="32"/>
      <c r="C7299" s="32"/>
      <c r="D7299" s="32"/>
      <c r="E7299" s="32"/>
      <c r="F7299" s="32"/>
      <c r="I7299" s="32"/>
    </row>
    <row r="7300" ht="34.5" customHeight="1">
      <c r="A7300" s="32"/>
      <c r="B7300" s="32"/>
      <c r="D7300" s="32"/>
      <c r="E7300" s="32"/>
      <c r="I7300" s="32"/>
    </row>
    <row r="7301" ht="34.5" customHeight="1">
      <c r="A7301" s="32"/>
      <c r="B7301" s="32"/>
      <c r="C7301" s="32"/>
      <c r="D7301" s="32"/>
      <c r="E7301" s="32"/>
      <c r="F7301" s="32"/>
      <c r="I7301" s="32"/>
    </row>
    <row r="7302" ht="34.5" customHeight="1">
      <c r="A7302" s="32"/>
      <c r="B7302" s="32"/>
      <c r="D7302" s="32"/>
      <c r="E7302" s="32"/>
      <c r="I7302" s="32"/>
    </row>
    <row r="7303" ht="34.5" customHeight="1">
      <c r="A7303" s="32"/>
      <c r="B7303" s="32"/>
      <c r="C7303" s="32"/>
      <c r="D7303" s="32"/>
      <c r="E7303" s="32"/>
      <c r="F7303" s="32"/>
      <c r="I7303" s="32"/>
    </row>
    <row r="7304" ht="34.5" customHeight="1">
      <c r="A7304" s="32"/>
      <c r="B7304" s="32"/>
      <c r="D7304" s="32"/>
      <c r="E7304" s="32"/>
      <c r="I7304" s="32"/>
    </row>
    <row r="7305" ht="34.5" customHeight="1">
      <c r="A7305" s="32"/>
      <c r="B7305" s="32"/>
      <c r="C7305" s="32"/>
      <c r="D7305" s="32"/>
      <c r="E7305" s="32"/>
      <c r="F7305" s="32"/>
      <c r="I7305" s="32"/>
    </row>
    <row r="7306" ht="34.5" customHeight="1">
      <c r="A7306" s="32"/>
      <c r="B7306" s="32"/>
      <c r="D7306" s="32"/>
      <c r="E7306" s="32"/>
      <c r="I7306" s="32"/>
    </row>
    <row r="7307" ht="34.5" customHeight="1">
      <c r="A7307" s="32"/>
      <c r="B7307" s="32"/>
      <c r="C7307" s="32"/>
      <c r="D7307" s="32"/>
      <c r="E7307" s="32"/>
      <c r="F7307" s="32"/>
      <c r="I7307" s="32"/>
    </row>
    <row r="7308" ht="34.5" customHeight="1">
      <c r="A7308" s="32"/>
      <c r="B7308" s="32"/>
      <c r="D7308" s="32"/>
      <c r="E7308" s="32"/>
      <c r="I7308" s="32"/>
    </row>
    <row r="7309" ht="34.5" customHeight="1">
      <c r="A7309" s="32"/>
      <c r="B7309" s="32"/>
      <c r="C7309" s="32"/>
      <c r="D7309" s="32"/>
      <c r="E7309" s="32"/>
      <c r="F7309" s="32"/>
      <c r="I7309" s="32"/>
    </row>
    <row r="7310" ht="34.5" customHeight="1">
      <c r="A7310" s="32"/>
      <c r="B7310" s="32"/>
      <c r="D7310" s="32"/>
      <c r="E7310" s="32"/>
      <c r="I7310" s="32"/>
    </row>
    <row r="7311" ht="34.5" customHeight="1">
      <c r="A7311" s="32"/>
      <c r="B7311" s="32"/>
      <c r="C7311" s="32"/>
      <c r="D7311" s="32"/>
      <c r="E7311" s="32"/>
      <c r="F7311" s="32"/>
      <c r="I7311" s="32"/>
    </row>
    <row r="7312" ht="34.5" customHeight="1">
      <c r="A7312" s="32"/>
      <c r="B7312" s="32"/>
      <c r="D7312" s="32"/>
      <c r="E7312" s="32"/>
      <c r="I7312" s="32"/>
    </row>
    <row r="7313" ht="34.5" customHeight="1">
      <c r="A7313" s="32"/>
      <c r="B7313" s="32"/>
      <c r="C7313" s="32"/>
      <c r="D7313" s="32"/>
      <c r="E7313" s="32"/>
      <c r="F7313" s="32"/>
      <c r="I7313" s="32"/>
    </row>
    <row r="7314" ht="34.5" customHeight="1">
      <c r="A7314" s="32"/>
      <c r="B7314" s="32"/>
      <c r="D7314" s="32"/>
      <c r="E7314" s="32"/>
      <c r="I7314" s="32"/>
    </row>
    <row r="7315" ht="34.5" customHeight="1">
      <c r="A7315" s="32"/>
      <c r="B7315" s="32"/>
      <c r="C7315" s="32"/>
      <c r="D7315" s="32"/>
      <c r="E7315" s="32"/>
      <c r="F7315" s="32"/>
      <c r="I7315" s="32"/>
    </row>
    <row r="7316" ht="34.5" customHeight="1">
      <c r="A7316" s="32"/>
      <c r="B7316" s="32"/>
      <c r="D7316" s="32"/>
      <c r="E7316" s="32"/>
      <c r="I7316" s="32"/>
    </row>
    <row r="7317" ht="34.5" customHeight="1">
      <c r="A7317" s="32"/>
      <c r="B7317" s="32"/>
      <c r="C7317" s="32"/>
      <c r="D7317" s="32"/>
      <c r="E7317" s="32"/>
      <c r="F7317" s="32"/>
      <c r="I7317" s="32"/>
    </row>
    <row r="7318" ht="34.5" customHeight="1">
      <c r="A7318" s="32"/>
      <c r="B7318" s="32"/>
      <c r="D7318" s="32"/>
      <c r="E7318" s="32"/>
      <c r="I7318" s="32"/>
    </row>
    <row r="7319" ht="34.5" customHeight="1">
      <c r="A7319" s="32"/>
      <c r="B7319" s="32"/>
      <c r="C7319" s="32"/>
      <c r="D7319" s="32"/>
      <c r="E7319" s="32"/>
      <c r="F7319" s="32"/>
      <c r="I7319" s="32"/>
    </row>
    <row r="7320" ht="34.5" customHeight="1">
      <c r="A7320" s="32"/>
      <c r="B7320" s="32"/>
      <c r="D7320" s="32"/>
      <c r="E7320" s="32"/>
      <c r="I7320" s="32"/>
    </row>
    <row r="7321" ht="34.5" customHeight="1">
      <c r="A7321" s="32"/>
      <c r="B7321" s="32"/>
      <c r="C7321" s="32"/>
      <c r="D7321" s="32"/>
      <c r="E7321" s="32"/>
      <c r="F7321" s="32"/>
      <c r="I7321" s="32"/>
    </row>
    <row r="7322" ht="34.5" customHeight="1">
      <c r="A7322" s="32"/>
      <c r="B7322" s="32"/>
      <c r="D7322" s="32"/>
      <c r="E7322" s="32"/>
      <c r="I7322" s="32"/>
    </row>
    <row r="7323" ht="34.5" customHeight="1">
      <c r="A7323" s="32"/>
      <c r="B7323" s="32"/>
      <c r="C7323" s="32"/>
      <c r="D7323" s="32"/>
      <c r="E7323" s="32"/>
      <c r="F7323" s="32"/>
      <c r="I7323" s="32"/>
    </row>
    <row r="7324" ht="34.5" customHeight="1">
      <c r="A7324" s="32"/>
      <c r="B7324" s="32"/>
      <c r="D7324" s="32"/>
      <c r="E7324" s="32"/>
      <c r="I7324" s="32"/>
    </row>
    <row r="7325" ht="34.5" customHeight="1">
      <c r="A7325" s="32"/>
      <c r="B7325" s="32"/>
      <c r="C7325" s="32"/>
      <c r="D7325" s="32"/>
      <c r="E7325" s="32"/>
      <c r="F7325" s="32"/>
      <c r="I7325" s="32"/>
    </row>
    <row r="7326" ht="34.5" customHeight="1">
      <c r="A7326" s="32"/>
      <c r="B7326" s="32"/>
      <c r="D7326" s="32"/>
      <c r="E7326" s="32"/>
      <c r="I7326" s="32"/>
    </row>
    <row r="7327" ht="34.5" customHeight="1">
      <c r="A7327" s="32"/>
      <c r="B7327" s="32"/>
      <c r="C7327" s="32"/>
      <c r="D7327" s="32"/>
      <c r="E7327" s="32"/>
      <c r="F7327" s="32"/>
      <c r="I7327" s="32"/>
    </row>
    <row r="7328" ht="34.5" customHeight="1">
      <c r="A7328" s="32"/>
      <c r="B7328" s="32"/>
      <c r="D7328" s="32"/>
      <c r="E7328" s="32"/>
      <c r="I7328" s="32"/>
    </row>
    <row r="7329" ht="34.5" customHeight="1">
      <c r="A7329" s="32"/>
      <c r="B7329" s="32"/>
      <c r="C7329" s="32"/>
      <c r="D7329" s="32"/>
      <c r="E7329" s="32"/>
      <c r="F7329" s="32"/>
      <c r="I7329" s="32"/>
    </row>
    <row r="7330" ht="34.5" customHeight="1">
      <c r="A7330" s="32"/>
      <c r="B7330" s="32"/>
      <c r="D7330" s="32"/>
      <c r="E7330" s="32"/>
      <c r="I7330" s="32"/>
    </row>
    <row r="7331" ht="34.5" customHeight="1">
      <c r="A7331" s="32"/>
      <c r="B7331" s="32"/>
      <c r="C7331" s="32"/>
      <c r="D7331" s="32"/>
      <c r="E7331" s="32"/>
      <c r="F7331" s="32"/>
      <c r="I7331" s="32"/>
    </row>
    <row r="7332" ht="34.5" customHeight="1">
      <c r="A7332" s="32"/>
      <c r="B7332" s="32"/>
      <c r="D7332" s="32"/>
      <c r="E7332" s="32"/>
      <c r="I7332" s="32"/>
    </row>
    <row r="7333" ht="34.5" customHeight="1">
      <c r="A7333" s="32"/>
      <c r="B7333" s="32"/>
      <c r="C7333" s="32"/>
      <c r="D7333" s="32"/>
      <c r="E7333" s="32"/>
      <c r="F7333" s="32"/>
      <c r="I7333" s="32"/>
    </row>
    <row r="7334" ht="34.5" customHeight="1">
      <c r="A7334" s="32"/>
      <c r="B7334" s="32"/>
      <c r="D7334" s="32"/>
      <c r="E7334" s="32"/>
      <c r="I7334" s="32"/>
    </row>
    <row r="7335" ht="34.5" customHeight="1">
      <c r="A7335" s="32"/>
      <c r="B7335" s="32"/>
      <c r="C7335" s="32"/>
      <c r="D7335" s="32"/>
      <c r="E7335" s="32"/>
      <c r="F7335" s="32"/>
      <c r="I7335" s="32"/>
    </row>
    <row r="7336" ht="34.5" customHeight="1">
      <c r="A7336" s="32"/>
      <c r="B7336" s="32"/>
      <c r="D7336" s="32"/>
      <c r="E7336" s="32"/>
      <c r="I7336" s="32"/>
    </row>
    <row r="7337" ht="34.5" customHeight="1">
      <c r="A7337" s="32"/>
      <c r="B7337" s="32"/>
      <c r="C7337" s="32"/>
      <c r="D7337" s="32"/>
      <c r="E7337" s="32"/>
      <c r="F7337" s="32"/>
      <c r="I7337" s="32"/>
    </row>
    <row r="7338" ht="34.5" customHeight="1">
      <c r="A7338" s="32"/>
      <c r="B7338" s="32"/>
      <c r="D7338" s="32"/>
      <c r="E7338" s="32"/>
      <c r="I7338" s="32"/>
    </row>
    <row r="7339" ht="34.5" customHeight="1">
      <c r="A7339" s="32"/>
      <c r="B7339" s="32"/>
      <c r="D7339" s="32"/>
      <c r="E7339" s="32"/>
      <c r="I7339" s="32"/>
    </row>
    <row r="7340" ht="34.5" customHeight="1">
      <c r="A7340" s="32"/>
      <c r="B7340" s="32"/>
      <c r="D7340" s="32"/>
      <c r="E7340" s="32"/>
      <c r="I7340" s="32"/>
    </row>
    <row r="7341" ht="34.5" customHeight="1">
      <c r="A7341" s="32"/>
      <c r="B7341" s="32"/>
      <c r="C7341" s="32"/>
      <c r="D7341" s="32"/>
      <c r="E7341" s="32"/>
      <c r="F7341" s="32"/>
      <c r="I7341" s="32"/>
    </row>
    <row r="7342" ht="34.5" customHeight="1">
      <c r="A7342" s="32"/>
      <c r="B7342" s="32"/>
      <c r="D7342" s="32"/>
      <c r="E7342" s="32"/>
      <c r="I7342" s="32"/>
    </row>
    <row r="7343" ht="34.5" customHeight="1">
      <c r="A7343" s="32"/>
      <c r="B7343" s="32"/>
      <c r="C7343" s="32"/>
      <c r="D7343" s="32"/>
      <c r="E7343" s="32"/>
      <c r="F7343" s="32"/>
      <c r="I7343" s="32"/>
    </row>
    <row r="7344" ht="34.5" customHeight="1">
      <c r="A7344" s="32"/>
      <c r="B7344" s="32"/>
      <c r="D7344" s="32"/>
      <c r="E7344" s="32"/>
      <c r="I7344" s="32"/>
    </row>
    <row r="7345" ht="34.5" customHeight="1">
      <c r="A7345" s="32"/>
      <c r="B7345" s="32"/>
      <c r="C7345" s="32"/>
      <c r="D7345" s="32"/>
      <c r="E7345" s="32"/>
      <c r="F7345" s="32"/>
      <c r="I7345" s="32"/>
    </row>
    <row r="7346" ht="34.5" customHeight="1">
      <c r="A7346" s="32"/>
      <c r="B7346" s="32"/>
      <c r="D7346" s="32"/>
      <c r="E7346" s="32"/>
      <c r="I7346" s="32"/>
    </row>
    <row r="7347" ht="34.5" customHeight="1">
      <c r="A7347" s="32"/>
      <c r="B7347" s="32"/>
      <c r="C7347" s="32"/>
      <c r="D7347" s="32"/>
      <c r="E7347" s="32"/>
      <c r="F7347" s="32"/>
      <c r="I7347" s="32"/>
    </row>
    <row r="7348" ht="34.5" customHeight="1">
      <c r="A7348" s="32"/>
      <c r="B7348" s="32"/>
      <c r="D7348" s="32"/>
      <c r="E7348" s="32"/>
      <c r="I7348" s="32"/>
    </row>
    <row r="7349" ht="34.5" customHeight="1">
      <c r="A7349" s="32"/>
      <c r="B7349" s="32"/>
      <c r="C7349" s="32"/>
      <c r="D7349" s="32"/>
      <c r="E7349" s="32"/>
      <c r="F7349" s="32"/>
      <c r="I7349" s="32"/>
    </row>
    <row r="7350" ht="34.5" customHeight="1">
      <c r="A7350" s="32"/>
      <c r="B7350" s="32"/>
      <c r="D7350" s="32"/>
      <c r="E7350" s="32"/>
      <c r="I7350" s="32"/>
    </row>
    <row r="7351" ht="34.5" customHeight="1">
      <c r="A7351" s="32"/>
      <c r="B7351" s="32"/>
      <c r="C7351" s="32"/>
      <c r="D7351" s="32"/>
      <c r="E7351" s="32"/>
      <c r="F7351" s="32"/>
      <c r="I7351" s="32"/>
    </row>
    <row r="7352" ht="34.5" customHeight="1">
      <c r="A7352" s="32"/>
      <c r="B7352" s="32"/>
      <c r="D7352" s="32"/>
      <c r="E7352" s="32"/>
      <c r="I7352" s="32"/>
    </row>
    <row r="7353" ht="34.5" customHeight="1">
      <c r="A7353" s="32"/>
      <c r="B7353" s="32"/>
      <c r="C7353" s="32"/>
      <c r="D7353" s="32"/>
      <c r="E7353" s="32"/>
      <c r="F7353" s="32"/>
      <c r="I7353" s="32"/>
    </row>
    <row r="7354" ht="34.5" customHeight="1">
      <c r="A7354" s="32"/>
      <c r="B7354" s="32"/>
      <c r="D7354" s="32"/>
      <c r="E7354" s="32"/>
      <c r="I7354" s="32"/>
    </row>
    <row r="7355" ht="34.5" customHeight="1">
      <c r="A7355" s="32"/>
      <c r="B7355" s="32"/>
      <c r="C7355" s="32"/>
      <c r="D7355" s="32"/>
      <c r="E7355" s="32"/>
      <c r="F7355" s="32"/>
      <c r="I7355" s="32"/>
    </row>
    <row r="7356" ht="34.5" customHeight="1">
      <c r="A7356" s="32"/>
      <c r="B7356" s="32"/>
      <c r="D7356" s="32"/>
      <c r="E7356" s="32"/>
      <c r="I7356" s="32"/>
    </row>
    <row r="7357" ht="34.5" customHeight="1">
      <c r="A7357" s="32"/>
      <c r="B7357" s="32"/>
      <c r="C7357" s="32"/>
      <c r="D7357" s="32"/>
      <c r="E7357" s="32"/>
      <c r="F7357" s="32"/>
      <c r="I7357" s="32"/>
    </row>
    <row r="7358" ht="34.5" customHeight="1">
      <c r="A7358" s="32"/>
      <c r="B7358" s="32"/>
      <c r="D7358" s="32"/>
      <c r="E7358" s="32"/>
      <c r="I7358" s="32"/>
    </row>
    <row r="7359" ht="34.5" customHeight="1">
      <c r="A7359" s="32"/>
      <c r="B7359" s="32"/>
      <c r="C7359" s="32"/>
      <c r="D7359" s="32"/>
      <c r="E7359" s="32"/>
      <c r="F7359" s="32"/>
      <c r="I7359" s="32"/>
    </row>
    <row r="7360" ht="34.5" customHeight="1">
      <c r="A7360" s="32"/>
      <c r="B7360" s="32"/>
      <c r="D7360" s="32"/>
      <c r="E7360" s="32"/>
      <c r="I7360" s="32"/>
    </row>
    <row r="7361" ht="34.5" customHeight="1">
      <c r="A7361" s="32"/>
      <c r="B7361" s="32"/>
      <c r="C7361" s="32"/>
      <c r="D7361" s="32"/>
      <c r="E7361" s="32"/>
      <c r="F7361" s="32"/>
      <c r="I7361" s="32"/>
    </row>
    <row r="7362" ht="34.5" customHeight="1">
      <c r="A7362" s="32"/>
      <c r="B7362" s="32"/>
      <c r="D7362" s="32"/>
      <c r="E7362" s="32"/>
      <c r="I7362" s="32"/>
    </row>
    <row r="7363" ht="34.5" customHeight="1">
      <c r="A7363" s="32"/>
      <c r="B7363" s="32"/>
      <c r="C7363" s="32"/>
      <c r="D7363" s="32"/>
      <c r="E7363" s="32"/>
      <c r="F7363" s="32"/>
      <c r="I7363" s="32"/>
    </row>
    <row r="7364" ht="34.5" customHeight="1">
      <c r="A7364" s="32"/>
      <c r="B7364" s="32"/>
      <c r="D7364" s="32"/>
      <c r="E7364" s="32"/>
      <c r="I7364" s="32"/>
    </row>
    <row r="7365" ht="34.5" customHeight="1">
      <c r="A7365" s="32"/>
      <c r="B7365" s="32"/>
      <c r="C7365" s="32"/>
      <c r="D7365" s="32"/>
      <c r="E7365" s="32"/>
      <c r="F7365" s="32"/>
      <c r="I7365" s="32"/>
    </row>
    <row r="7366" ht="34.5" customHeight="1">
      <c r="A7366" s="32"/>
      <c r="B7366" s="32"/>
      <c r="D7366" s="32"/>
      <c r="E7366" s="32"/>
      <c r="I7366" s="32"/>
    </row>
    <row r="7367" ht="34.5" customHeight="1">
      <c r="A7367" s="32"/>
      <c r="B7367" s="32"/>
      <c r="C7367" s="32"/>
      <c r="D7367" s="32"/>
      <c r="E7367" s="32"/>
      <c r="F7367" s="32"/>
      <c r="I7367" s="32"/>
    </row>
    <row r="7368" ht="34.5" customHeight="1">
      <c r="A7368" s="32"/>
      <c r="B7368" s="32"/>
      <c r="D7368" s="32"/>
      <c r="E7368" s="32"/>
      <c r="I7368" s="32"/>
    </row>
    <row r="7369" ht="34.5" customHeight="1">
      <c r="A7369" s="32"/>
      <c r="B7369" s="32"/>
      <c r="C7369" s="32"/>
      <c r="D7369" s="32"/>
      <c r="E7369" s="32"/>
      <c r="F7369" s="32"/>
      <c r="I7369" s="32"/>
    </row>
    <row r="7370" ht="34.5" customHeight="1">
      <c r="A7370" s="32"/>
      <c r="B7370" s="32"/>
      <c r="D7370" s="32"/>
      <c r="E7370" s="32"/>
      <c r="I7370" s="32"/>
    </row>
    <row r="7371" ht="34.5" customHeight="1">
      <c r="A7371" s="32"/>
      <c r="B7371" s="32"/>
      <c r="C7371" s="32"/>
      <c r="D7371" s="32"/>
      <c r="E7371" s="32"/>
      <c r="F7371" s="32"/>
      <c r="I7371" s="32"/>
    </row>
    <row r="7372" ht="34.5" customHeight="1">
      <c r="A7372" s="32"/>
      <c r="B7372" s="32"/>
      <c r="D7372" s="32"/>
      <c r="E7372" s="32"/>
      <c r="I7372" s="32"/>
    </row>
    <row r="7373" ht="34.5" customHeight="1">
      <c r="A7373" s="32"/>
      <c r="B7373" s="32"/>
      <c r="D7373" s="32"/>
      <c r="E7373" s="32"/>
      <c r="I7373" s="32"/>
    </row>
    <row r="7374" ht="34.5" customHeight="1">
      <c r="A7374" s="32"/>
      <c r="B7374" s="32"/>
      <c r="D7374" s="32"/>
      <c r="E7374" s="32"/>
      <c r="I7374" s="32"/>
    </row>
    <row r="7375" ht="34.5" customHeight="1">
      <c r="A7375" s="32"/>
      <c r="B7375" s="32"/>
      <c r="C7375" s="32"/>
      <c r="D7375" s="32"/>
      <c r="E7375" s="32"/>
      <c r="F7375" s="32"/>
      <c r="I7375" s="32"/>
    </row>
    <row r="7376" ht="34.5" customHeight="1">
      <c r="A7376" s="32"/>
      <c r="B7376" s="32"/>
      <c r="D7376" s="32"/>
      <c r="E7376" s="32"/>
      <c r="I7376" s="32"/>
    </row>
    <row r="7377" ht="34.5" customHeight="1">
      <c r="A7377" s="32"/>
      <c r="B7377" s="32"/>
      <c r="C7377" s="32"/>
      <c r="D7377" s="32"/>
      <c r="E7377" s="32"/>
      <c r="F7377" s="32"/>
      <c r="I7377" s="32"/>
    </row>
    <row r="7378" ht="34.5" customHeight="1">
      <c r="A7378" s="32"/>
      <c r="B7378" s="32"/>
      <c r="D7378" s="32"/>
      <c r="E7378" s="32"/>
      <c r="I7378" s="32"/>
    </row>
    <row r="7379" ht="34.5" customHeight="1">
      <c r="A7379" s="32"/>
      <c r="B7379" s="32"/>
      <c r="C7379" s="32"/>
      <c r="D7379" s="32"/>
      <c r="E7379" s="32"/>
      <c r="F7379" s="32"/>
      <c r="I7379" s="32"/>
    </row>
    <row r="7380" ht="34.5" customHeight="1">
      <c r="A7380" s="32"/>
      <c r="B7380" s="32"/>
      <c r="D7380" s="32"/>
      <c r="E7380" s="32"/>
      <c r="I7380" s="32"/>
    </row>
    <row r="7381" ht="34.5" customHeight="1">
      <c r="A7381" s="32"/>
      <c r="B7381" s="32"/>
      <c r="C7381" s="32"/>
      <c r="D7381" s="32"/>
      <c r="E7381" s="32"/>
      <c r="F7381" s="32"/>
      <c r="I7381" s="32"/>
    </row>
    <row r="7382" ht="34.5" customHeight="1">
      <c r="A7382" s="32"/>
      <c r="B7382" s="32"/>
      <c r="D7382" s="32"/>
      <c r="E7382" s="32"/>
      <c r="I7382" s="32"/>
    </row>
    <row r="7383" ht="34.5" customHeight="1">
      <c r="A7383" s="32"/>
      <c r="B7383" s="32"/>
      <c r="C7383" s="32"/>
      <c r="D7383" s="32"/>
      <c r="E7383" s="32"/>
      <c r="F7383" s="32"/>
      <c r="I7383" s="32"/>
    </row>
    <row r="7384" ht="34.5" customHeight="1">
      <c r="A7384" s="32"/>
      <c r="B7384" s="32"/>
      <c r="D7384" s="32"/>
      <c r="E7384" s="32"/>
      <c r="I7384" s="32"/>
    </row>
    <row r="7385" ht="34.5" customHeight="1">
      <c r="A7385" s="32"/>
      <c r="B7385" s="32"/>
      <c r="C7385" s="32"/>
      <c r="D7385" s="32"/>
      <c r="E7385" s="32"/>
      <c r="F7385" s="32"/>
      <c r="I7385" s="32"/>
    </row>
    <row r="7386" ht="34.5" customHeight="1">
      <c r="A7386" s="32"/>
      <c r="B7386" s="32"/>
      <c r="D7386" s="32"/>
      <c r="E7386" s="32"/>
      <c r="I7386" s="32"/>
    </row>
    <row r="7387" ht="34.5" customHeight="1">
      <c r="A7387" s="32"/>
      <c r="B7387" s="32"/>
      <c r="C7387" s="32"/>
      <c r="D7387" s="32"/>
      <c r="E7387" s="32"/>
      <c r="F7387" s="32"/>
      <c r="I7387" s="32"/>
    </row>
    <row r="7388" ht="34.5" customHeight="1">
      <c r="A7388" s="32"/>
      <c r="B7388" s="32"/>
      <c r="D7388" s="32"/>
      <c r="E7388" s="32"/>
      <c r="I7388" s="32"/>
    </row>
    <row r="7389" ht="34.5" customHeight="1">
      <c r="A7389" s="32"/>
      <c r="B7389" s="32"/>
      <c r="C7389" s="32"/>
      <c r="D7389" s="32"/>
      <c r="E7389" s="32"/>
      <c r="F7389" s="32"/>
      <c r="I7389" s="32"/>
    </row>
    <row r="7390" ht="34.5" customHeight="1">
      <c r="A7390" s="32"/>
      <c r="B7390" s="32"/>
      <c r="D7390" s="32"/>
      <c r="E7390" s="32"/>
      <c r="I7390" s="32"/>
    </row>
    <row r="7391" ht="34.5" customHeight="1">
      <c r="A7391" s="32"/>
      <c r="B7391" s="32"/>
      <c r="C7391" s="32"/>
      <c r="D7391" s="32"/>
      <c r="E7391" s="32"/>
      <c r="F7391" s="32"/>
      <c r="I7391" s="32"/>
    </row>
    <row r="7392" ht="34.5" customHeight="1">
      <c r="A7392" s="32"/>
      <c r="B7392" s="32"/>
      <c r="D7392" s="32"/>
      <c r="E7392" s="32"/>
      <c r="I7392" s="32"/>
    </row>
    <row r="7393" ht="34.5" customHeight="1">
      <c r="A7393" s="32"/>
      <c r="B7393" s="32"/>
      <c r="C7393" s="32"/>
      <c r="D7393" s="32"/>
      <c r="E7393" s="32"/>
      <c r="F7393" s="32"/>
      <c r="I7393" s="32"/>
    </row>
    <row r="7394" ht="34.5" customHeight="1">
      <c r="A7394" s="32"/>
      <c r="B7394" s="32"/>
      <c r="D7394" s="32"/>
      <c r="E7394" s="32"/>
      <c r="I7394" s="32"/>
    </row>
    <row r="7395" ht="34.5" customHeight="1">
      <c r="A7395" s="32"/>
      <c r="B7395" s="32"/>
      <c r="C7395" s="32"/>
      <c r="D7395" s="32"/>
      <c r="E7395" s="32"/>
      <c r="F7395" s="32"/>
      <c r="I7395" s="32"/>
    </row>
    <row r="7396" ht="34.5" customHeight="1">
      <c r="A7396" s="32"/>
      <c r="B7396" s="32"/>
      <c r="D7396" s="32"/>
      <c r="E7396" s="32"/>
      <c r="I7396" s="32"/>
    </row>
    <row r="7397" ht="34.5" customHeight="1">
      <c r="A7397" s="32"/>
      <c r="B7397" s="32"/>
      <c r="C7397" s="32"/>
      <c r="D7397" s="32"/>
      <c r="E7397" s="32"/>
      <c r="F7397" s="32"/>
      <c r="I7397" s="32"/>
    </row>
    <row r="7398" ht="34.5" customHeight="1">
      <c r="A7398" s="32"/>
      <c r="B7398" s="32"/>
      <c r="D7398" s="32"/>
      <c r="E7398" s="32"/>
      <c r="I7398" s="32"/>
    </row>
    <row r="7399" ht="34.5" customHeight="1">
      <c r="A7399" s="32"/>
      <c r="B7399" s="32"/>
      <c r="C7399" s="32"/>
      <c r="D7399" s="32"/>
      <c r="E7399" s="32"/>
      <c r="F7399" s="32"/>
      <c r="I7399" s="32"/>
    </row>
    <row r="7400" ht="34.5" customHeight="1">
      <c r="A7400" s="32"/>
      <c r="B7400" s="32"/>
      <c r="D7400" s="32"/>
      <c r="E7400" s="32"/>
      <c r="I7400" s="32"/>
    </row>
    <row r="7401" ht="34.5" customHeight="1">
      <c r="A7401" s="32"/>
      <c r="B7401" s="32"/>
      <c r="C7401" s="32"/>
      <c r="D7401" s="32"/>
      <c r="E7401" s="32"/>
      <c r="F7401" s="32"/>
      <c r="I7401" s="32"/>
    </row>
    <row r="7402" ht="34.5" customHeight="1">
      <c r="A7402" s="32"/>
      <c r="B7402" s="32"/>
      <c r="D7402" s="32"/>
      <c r="E7402" s="32"/>
      <c r="I7402" s="32"/>
    </row>
    <row r="7403" ht="34.5" customHeight="1">
      <c r="A7403" s="32"/>
      <c r="B7403" s="32"/>
      <c r="C7403" s="32"/>
      <c r="D7403" s="32"/>
      <c r="E7403" s="32"/>
      <c r="F7403" s="32"/>
      <c r="I7403" s="32"/>
    </row>
    <row r="7404" ht="34.5" customHeight="1">
      <c r="A7404" s="32"/>
      <c r="B7404" s="32"/>
      <c r="D7404" s="32"/>
      <c r="E7404" s="32"/>
      <c r="I7404" s="32"/>
    </row>
    <row r="7405" ht="34.5" customHeight="1">
      <c r="A7405" s="32"/>
      <c r="B7405" s="32"/>
      <c r="C7405" s="32"/>
      <c r="D7405" s="32"/>
      <c r="E7405" s="32"/>
      <c r="F7405" s="32"/>
      <c r="I7405" s="32"/>
    </row>
    <row r="7406" ht="34.5" customHeight="1">
      <c r="A7406" s="32"/>
      <c r="B7406" s="32"/>
      <c r="D7406" s="32"/>
      <c r="E7406" s="32"/>
      <c r="I7406" s="32"/>
    </row>
    <row r="7407" ht="34.5" customHeight="1">
      <c r="A7407" s="32"/>
      <c r="B7407" s="32"/>
      <c r="C7407" s="32"/>
      <c r="D7407" s="32"/>
      <c r="E7407" s="32"/>
      <c r="F7407" s="32"/>
      <c r="I7407" s="32"/>
    </row>
    <row r="7408" ht="34.5" customHeight="1">
      <c r="A7408" s="32"/>
      <c r="B7408" s="32"/>
      <c r="D7408" s="32"/>
      <c r="E7408" s="32"/>
      <c r="I7408" s="32"/>
    </row>
    <row r="7409" ht="34.5" customHeight="1">
      <c r="A7409" s="32"/>
      <c r="B7409" s="32"/>
      <c r="C7409" s="32"/>
      <c r="D7409" s="32"/>
      <c r="E7409" s="32"/>
      <c r="F7409" s="32"/>
      <c r="I7409" s="32"/>
    </row>
    <row r="7410" ht="34.5" customHeight="1">
      <c r="A7410" s="32"/>
      <c r="B7410" s="32"/>
      <c r="D7410" s="32"/>
      <c r="E7410" s="32"/>
      <c r="I7410" s="32"/>
    </row>
    <row r="7411" ht="34.5" customHeight="1">
      <c r="A7411" s="32"/>
      <c r="B7411" s="32"/>
      <c r="C7411" s="32"/>
      <c r="D7411" s="32"/>
      <c r="E7411" s="32"/>
      <c r="F7411" s="32"/>
      <c r="I7411" s="32"/>
    </row>
    <row r="7412" ht="34.5" customHeight="1">
      <c r="A7412" s="32"/>
      <c r="B7412" s="32"/>
      <c r="C7412" s="32"/>
      <c r="D7412" s="32"/>
      <c r="E7412" s="32"/>
      <c r="F7412" s="32"/>
      <c r="I7412" s="32"/>
    </row>
    <row r="7413" ht="34.5" customHeight="1">
      <c r="A7413" s="32"/>
      <c r="B7413" s="32"/>
      <c r="C7413" s="32"/>
      <c r="D7413" s="32"/>
      <c r="E7413" s="32"/>
      <c r="F7413" s="32"/>
      <c r="I7413" s="32"/>
    </row>
    <row r="7414" ht="34.5" customHeight="1">
      <c r="A7414" s="32"/>
      <c r="B7414" s="32"/>
      <c r="D7414" s="32"/>
      <c r="E7414" s="32"/>
      <c r="I7414" s="32"/>
    </row>
    <row r="7415" ht="34.5" customHeight="1">
      <c r="A7415" s="32"/>
      <c r="B7415" s="32"/>
      <c r="C7415" s="32"/>
      <c r="D7415" s="32"/>
      <c r="E7415" s="32"/>
      <c r="F7415" s="32"/>
      <c r="I7415" s="32"/>
    </row>
    <row r="7416" ht="34.5" customHeight="1">
      <c r="A7416" s="32"/>
      <c r="B7416" s="32"/>
      <c r="D7416" s="32"/>
      <c r="E7416" s="32"/>
      <c r="I7416" s="32"/>
    </row>
    <row r="7417" ht="34.5" customHeight="1">
      <c r="A7417" s="32"/>
      <c r="B7417" s="32"/>
      <c r="C7417" s="32"/>
      <c r="D7417" s="32"/>
      <c r="E7417" s="32"/>
      <c r="F7417" s="32"/>
      <c r="I7417" s="32"/>
    </row>
    <row r="7418" ht="34.5" customHeight="1">
      <c r="A7418" s="32"/>
      <c r="B7418" s="32"/>
      <c r="D7418" s="32"/>
      <c r="E7418" s="32"/>
      <c r="I7418" s="32"/>
    </row>
    <row r="7419" ht="34.5" customHeight="1">
      <c r="A7419" s="32"/>
      <c r="B7419" s="32"/>
      <c r="C7419" s="32"/>
      <c r="D7419" s="32"/>
      <c r="E7419" s="32"/>
      <c r="F7419" s="32"/>
      <c r="I7419" s="32"/>
    </row>
    <row r="7420" ht="34.5" customHeight="1">
      <c r="A7420" s="32"/>
      <c r="B7420" s="32"/>
      <c r="D7420" s="32"/>
      <c r="E7420" s="32"/>
      <c r="I7420" s="32"/>
    </row>
    <row r="7421" ht="34.5" customHeight="1">
      <c r="A7421" s="32"/>
      <c r="B7421" s="32"/>
      <c r="C7421" s="32"/>
      <c r="D7421" s="32"/>
      <c r="E7421" s="32"/>
      <c r="F7421" s="32"/>
      <c r="I7421" s="32"/>
    </row>
    <row r="7422" ht="34.5" customHeight="1">
      <c r="A7422" s="32"/>
      <c r="B7422" s="32"/>
      <c r="D7422" s="32"/>
      <c r="E7422" s="32"/>
      <c r="I7422" s="32"/>
    </row>
    <row r="7423" ht="34.5" customHeight="1">
      <c r="A7423" s="32"/>
      <c r="B7423" s="32"/>
      <c r="D7423" s="32"/>
      <c r="E7423" s="32"/>
      <c r="I7423" s="32"/>
    </row>
    <row r="7424" ht="34.5" customHeight="1">
      <c r="A7424" s="32"/>
      <c r="B7424" s="32"/>
      <c r="D7424" s="32"/>
      <c r="E7424" s="32"/>
      <c r="I7424" s="32"/>
    </row>
    <row r="7425" ht="34.5" customHeight="1">
      <c r="A7425" s="32"/>
      <c r="B7425" s="32"/>
      <c r="C7425" s="32"/>
      <c r="D7425" s="32"/>
      <c r="E7425" s="32"/>
      <c r="F7425" s="32"/>
      <c r="I7425" s="32"/>
    </row>
    <row r="7426" ht="34.5" customHeight="1">
      <c r="A7426" s="32"/>
      <c r="B7426" s="32"/>
      <c r="D7426" s="32"/>
      <c r="E7426" s="32"/>
      <c r="I7426" s="32"/>
    </row>
    <row r="7427" ht="34.5" customHeight="1">
      <c r="A7427" s="32"/>
      <c r="B7427" s="32"/>
      <c r="C7427" s="32"/>
      <c r="D7427" s="32"/>
      <c r="E7427" s="32"/>
      <c r="F7427" s="32"/>
      <c r="I7427" s="32"/>
    </row>
    <row r="7428" ht="34.5" customHeight="1">
      <c r="A7428" s="32"/>
      <c r="B7428" s="32"/>
      <c r="D7428" s="32"/>
      <c r="E7428" s="32"/>
      <c r="I7428" s="32"/>
    </row>
    <row r="7429" ht="34.5" customHeight="1">
      <c r="A7429" s="32"/>
      <c r="B7429" s="32"/>
      <c r="C7429" s="32"/>
      <c r="D7429" s="32"/>
      <c r="E7429" s="32"/>
      <c r="F7429" s="32"/>
      <c r="I7429" s="32"/>
    </row>
    <row r="7430" ht="34.5" customHeight="1">
      <c r="A7430" s="32"/>
      <c r="B7430" s="32"/>
      <c r="D7430" s="32"/>
      <c r="E7430" s="32"/>
      <c r="I7430" s="32"/>
    </row>
    <row r="7431" ht="34.5" customHeight="1">
      <c r="A7431" s="32"/>
      <c r="B7431" s="32"/>
      <c r="C7431" s="32"/>
      <c r="D7431" s="32"/>
      <c r="E7431" s="32"/>
      <c r="F7431" s="32"/>
      <c r="I7431" s="32"/>
    </row>
    <row r="7432" ht="34.5" customHeight="1">
      <c r="A7432" s="32"/>
      <c r="B7432" s="32"/>
      <c r="D7432" s="32"/>
      <c r="E7432" s="32"/>
      <c r="I7432" s="32"/>
    </row>
    <row r="7433" ht="34.5" customHeight="1">
      <c r="A7433" s="32"/>
      <c r="B7433" s="32"/>
      <c r="C7433" s="32"/>
      <c r="D7433" s="32"/>
      <c r="E7433" s="32"/>
      <c r="F7433" s="32"/>
      <c r="I7433" s="32"/>
    </row>
    <row r="7434" ht="34.5" customHeight="1">
      <c r="A7434" s="32"/>
      <c r="B7434" s="32"/>
      <c r="D7434" s="32"/>
      <c r="E7434" s="32"/>
      <c r="I7434" s="32"/>
    </row>
    <row r="7435" ht="34.5" customHeight="1">
      <c r="A7435" s="32"/>
      <c r="B7435" s="32"/>
      <c r="C7435" s="32"/>
      <c r="D7435" s="32"/>
      <c r="E7435" s="32"/>
      <c r="F7435" s="32"/>
      <c r="I7435" s="32"/>
    </row>
    <row r="7436" ht="34.5" customHeight="1">
      <c r="A7436" s="32"/>
      <c r="B7436" s="32"/>
      <c r="D7436" s="32"/>
      <c r="E7436" s="32"/>
      <c r="I7436" s="32"/>
    </row>
    <row r="7437" ht="34.5" customHeight="1">
      <c r="A7437" s="32"/>
      <c r="B7437" s="32"/>
      <c r="C7437" s="32"/>
      <c r="D7437" s="32"/>
      <c r="E7437" s="32"/>
      <c r="F7437" s="32"/>
      <c r="I7437" s="32"/>
    </row>
    <row r="7438" ht="34.5" customHeight="1">
      <c r="A7438" s="32"/>
      <c r="B7438" s="32"/>
      <c r="D7438" s="32"/>
      <c r="E7438" s="32"/>
      <c r="I7438" s="32"/>
    </row>
    <row r="7439" ht="34.5" customHeight="1">
      <c r="A7439" s="32"/>
      <c r="B7439" s="32"/>
      <c r="C7439" s="32"/>
      <c r="D7439" s="32"/>
      <c r="E7439" s="32"/>
      <c r="F7439" s="32"/>
      <c r="I7439" s="32"/>
    </row>
    <row r="7440" ht="34.5" customHeight="1">
      <c r="A7440" s="32"/>
      <c r="B7440" s="32"/>
      <c r="D7440" s="32"/>
      <c r="E7440" s="32"/>
      <c r="I7440" s="32"/>
    </row>
    <row r="7441" ht="34.5" customHeight="1">
      <c r="A7441" s="32"/>
      <c r="B7441" s="32"/>
      <c r="C7441" s="32"/>
      <c r="D7441" s="32"/>
      <c r="E7441" s="32"/>
      <c r="F7441" s="32"/>
      <c r="I7441" s="32"/>
    </row>
    <row r="7442" ht="34.5" customHeight="1">
      <c r="A7442" s="32"/>
      <c r="B7442" s="32"/>
      <c r="D7442" s="32"/>
      <c r="E7442" s="32"/>
      <c r="I7442" s="32"/>
    </row>
    <row r="7443" ht="34.5" customHeight="1">
      <c r="A7443" s="32"/>
      <c r="B7443" s="32"/>
      <c r="C7443" s="32"/>
      <c r="D7443" s="32"/>
      <c r="E7443" s="32"/>
      <c r="F7443" s="32"/>
      <c r="I7443" s="32"/>
    </row>
    <row r="7444" ht="34.5" customHeight="1">
      <c r="A7444" s="32"/>
      <c r="B7444" s="32"/>
      <c r="D7444" s="32"/>
      <c r="E7444" s="32"/>
      <c r="I7444" s="32"/>
    </row>
    <row r="7445" ht="34.5" customHeight="1">
      <c r="A7445" s="32"/>
      <c r="B7445" s="32"/>
      <c r="C7445" s="32"/>
      <c r="D7445" s="32"/>
      <c r="E7445" s="32"/>
      <c r="F7445" s="32"/>
      <c r="I7445" s="32"/>
    </row>
    <row r="7446" ht="34.5" customHeight="1">
      <c r="A7446" s="32"/>
      <c r="B7446" s="32"/>
      <c r="D7446" s="32"/>
      <c r="E7446" s="32"/>
      <c r="I7446" s="32"/>
    </row>
    <row r="7447" ht="34.5" customHeight="1">
      <c r="A7447" s="32"/>
      <c r="B7447" s="32"/>
      <c r="C7447" s="32"/>
      <c r="D7447" s="32"/>
      <c r="E7447" s="32"/>
      <c r="F7447" s="32"/>
      <c r="I7447" s="32"/>
    </row>
    <row r="7448" ht="34.5" customHeight="1">
      <c r="A7448" s="32"/>
      <c r="B7448" s="32"/>
      <c r="D7448" s="32"/>
      <c r="E7448" s="32"/>
      <c r="I7448" s="32"/>
    </row>
    <row r="7449" ht="34.5" customHeight="1">
      <c r="A7449" s="32"/>
      <c r="B7449" s="32"/>
      <c r="C7449" s="32"/>
      <c r="D7449" s="32"/>
      <c r="E7449" s="32"/>
      <c r="F7449" s="32"/>
      <c r="I7449" s="32"/>
    </row>
    <row r="7450" ht="34.5" customHeight="1">
      <c r="A7450" s="32"/>
      <c r="B7450" s="32"/>
      <c r="D7450" s="32"/>
      <c r="E7450" s="32"/>
      <c r="I7450" s="32"/>
    </row>
    <row r="7451" ht="34.5" customHeight="1">
      <c r="A7451" s="32"/>
      <c r="B7451" s="32"/>
      <c r="C7451" s="32"/>
      <c r="D7451" s="32"/>
      <c r="E7451" s="32"/>
      <c r="F7451" s="32"/>
      <c r="I7451" s="32"/>
    </row>
    <row r="7452" ht="34.5" customHeight="1">
      <c r="A7452" s="32"/>
      <c r="B7452" s="32"/>
      <c r="D7452" s="32"/>
      <c r="E7452" s="32"/>
      <c r="I7452" s="32"/>
    </row>
    <row r="7453" ht="34.5" customHeight="1">
      <c r="A7453" s="32"/>
      <c r="B7453" s="32"/>
      <c r="C7453" s="32"/>
      <c r="D7453" s="32"/>
      <c r="E7453" s="32"/>
      <c r="F7453" s="32"/>
      <c r="I7453" s="32"/>
    </row>
    <row r="7454" ht="34.5" customHeight="1">
      <c r="A7454" s="32"/>
      <c r="B7454" s="32"/>
      <c r="D7454" s="32"/>
      <c r="E7454" s="32"/>
      <c r="I7454" s="32"/>
    </row>
    <row r="7455" ht="34.5" customHeight="1">
      <c r="A7455" s="32"/>
      <c r="B7455" s="32"/>
      <c r="C7455" s="32"/>
      <c r="D7455" s="32"/>
      <c r="E7455" s="32"/>
      <c r="F7455" s="32"/>
      <c r="I7455" s="32"/>
    </row>
    <row r="7456" ht="34.5" customHeight="1">
      <c r="A7456" s="32"/>
      <c r="B7456" s="32"/>
      <c r="D7456" s="32"/>
      <c r="E7456" s="32"/>
      <c r="I7456" s="32"/>
    </row>
    <row r="7457" ht="34.5" customHeight="1">
      <c r="A7457" s="32"/>
      <c r="B7457" s="32"/>
      <c r="C7457" s="32"/>
      <c r="D7457" s="32"/>
      <c r="E7457" s="32"/>
      <c r="F7457" s="32"/>
      <c r="I7457" s="32"/>
    </row>
    <row r="7458" ht="34.5" customHeight="1">
      <c r="A7458" s="32"/>
      <c r="B7458" s="32"/>
      <c r="D7458" s="32"/>
      <c r="E7458" s="32"/>
      <c r="I7458" s="32"/>
    </row>
    <row r="7459" ht="34.5" customHeight="1">
      <c r="A7459" s="32"/>
      <c r="B7459" s="32"/>
      <c r="C7459" s="32"/>
      <c r="D7459" s="32"/>
      <c r="E7459" s="32"/>
      <c r="F7459" s="32"/>
      <c r="I7459" s="32"/>
    </row>
    <row r="7460" ht="34.5" customHeight="1">
      <c r="A7460" s="32"/>
      <c r="B7460" s="32"/>
      <c r="D7460" s="32"/>
      <c r="E7460" s="32"/>
      <c r="I7460" s="32"/>
    </row>
    <row r="7461" ht="34.5" customHeight="1">
      <c r="A7461" s="32"/>
      <c r="B7461" s="32"/>
      <c r="D7461" s="32"/>
      <c r="E7461" s="32"/>
      <c r="I7461" s="32"/>
    </row>
    <row r="7462" ht="34.5" customHeight="1">
      <c r="A7462" s="32"/>
      <c r="B7462" s="32"/>
      <c r="D7462" s="32"/>
      <c r="E7462" s="32"/>
      <c r="I7462" s="32"/>
    </row>
    <row r="7463" ht="34.5" customHeight="1">
      <c r="A7463" s="32"/>
      <c r="B7463" s="32"/>
      <c r="C7463" s="32"/>
      <c r="D7463" s="32"/>
      <c r="E7463" s="32"/>
      <c r="F7463" s="32"/>
      <c r="I7463" s="32"/>
    </row>
    <row r="7464" ht="34.5" customHeight="1">
      <c r="A7464" s="32"/>
      <c r="B7464" s="32"/>
      <c r="D7464" s="32"/>
      <c r="E7464" s="32"/>
      <c r="I7464" s="32"/>
    </row>
    <row r="7465" ht="34.5" customHeight="1">
      <c r="A7465" s="32"/>
      <c r="B7465" s="32"/>
      <c r="D7465" s="32"/>
      <c r="E7465" s="32"/>
      <c r="I7465" s="32"/>
    </row>
    <row r="7466" ht="34.5" customHeight="1">
      <c r="A7466" s="32"/>
      <c r="B7466" s="32"/>
      <c r="D7466" s="32"/>
      <c r="E7466" s="32"/>
      <c r="I7466" s="32"/>
    </row>
    <row r="7467" ht="34.5" customHeight="1">
      <c r="A7467" s="32"/>
      <c r="B7467" s="32"/>
      <c r="C7467" s="32"/>
      <c r="D7467" s="32"/>
      <c r="E7467" s="32"/>
      <c r="F7467" s="32"/>
      <c r="I7467" s="32"/>
    </row>
    <row r="7468" ht="34.5" customHeight="1">
      <c r="A7468" s="32"/>
      <c r="B7468" s="32"/>
      <c r="D7468" s="32"/>
      <c r="E7468" s="32"/>
      <c r="I7468" s="32"/>
    </row>
    <row r="7469" ht="34.5" customHeight="1">
      <c r="A7469" s="32"/>
      <c r="B7469" s="32"/>
      <c r="D7469" s="32"/>
      <c r="E7469" s="32"/>
      <c r="I7469" s="32"/>
    </row>
    <row r="7470" ht="34.5" customHeight="1">
      <c r="A7470" s="32"/>
      <c r="B7470" s="32"/>
      <c r="D7470" s="32"/>
      <c r="E7470" s="32"/>
      <c r="I7470" s="32"/>
    </row>
    <row r="7471" ht="34.5" customHeight="1">
      <c r="A7471" s="32"/>
      <c r="B7471" s="32"/>
      <c r="C7471" s="32"/>
      <c r="D7471" s="32"/>
      <c r="E7471" s="32"/>
      <c r="F7471" s="32"/>
      <c r="I7471" s="32"/>
    </row>
    <row r="7472" ht="34.5" customHeight="1">
      <c r="A7472" s="32"/>
      <c r="B7472" s="32"/>
      <c r="D7472" s="32"/>
      <c r="E7472" s="32"/>
      <c r="I7472" s="32"/>
    </row>
    <row r="7473" ht="34.5" customHeight="1">
      <c r="A7473" s="32"/>
      <c r="B7473" s="32"/>
      <c r="D7473" s="32"/>
      <c r="E7473" s="32"/>
      <c r="I7473" s="32"/>
    </row>
    <row r="7474" ht="34.5" customHeight="1">
      <c r="A7474" s="32"/>
      <c r="B7474" s="32"/>
      <c r="D7474" s="32"/>
      <c r="E7474" s="32"/>
      <c r="I7474" s="32"/>
    </row>
    <row r="7475" ht="34.5" customHeight="1">
      <c r="A7475" s="32"/>
      <c r="B7475" s="32"/>
      <c r="C7475" s="32"/>
      <c r="D7475" s="32"/>
      <c r="E7475" s="32"/>
      <c r="F7475" s="32"/>
      <c r="I7475" s="32"/>
    </row>
    <row r="7476" ht="34.5" customHeight="1">
      <c r="A7476" s="32"/>
      <c r="B7476" s="32"/>
      <c r="D7476" s="32"/>
      <c r="E7476" s="32"/>
      <c r="I7476" s="32"/>
    </row>
    <row r="7477" ht="34.5" customHeight="1">
      <c r="A7477" s="32"/>
      <c r="B7477" s="32"/>
      <c r="D7477" s="32"/>
      <c r="E7477" s="32"/>
      <c r="I7477" s="32"/>
    </row>
    <row r="7478" ht="34.5" customHeight="1">
      <c r="A7478" s="32"/>
      <c r="B7478" s="32"/>
      <c r="D7478" s="32"/>
      <c r="E7478" s="32"/>
      <c r="I7478" s="32"/>
    </row>
    <row r="7479" ht="34.5" customHeight="1">
      <c r="A7479" s="32"/>
      <c r="B7479" s="32"/>
      <c r="C7479" s="32"/>
      <c r="D7479" s="32"/>
      <c r="E7479" s="32"/>
      <c r="F7479" s="32"/>
      <c r="I7479" s="32"/>
    </row>
    <row r="7480" ht="34.5" customHeight="1">
      <c r="A7480" s="32"/>
      <c r="B7480" s="32"/>
      <c r="D7480" s="32"/>
      <c r="E7480" s="32"/>
      <c r="I7480" s="32"/>
    </row>
    <row r="7481" ht="34.5" customHeight="1">
      <c r="A7481" s="32"/>
      <c r="B7481" s="32"/>
      <c r="D7481" s="32"/>
      <c r="E7481" s="32"/>
      <c r="I7481" s="32"/>
    </row>
    <row r="7482" ht="34.5" customHeight="1">
      <c r="A7482" s="32"/>
      <c r="B7482" s="32"/>
      <c r="D7482" s="32"/>
      <c r="E7482" s="32"/>
      <c r="I7482" s="32"/>
    </row>
    <row r="7483" ht="34.5" customHeight="1">
      <c r="A7483" s="32"/>
      <c r="B7483" s="32"/>
      <c r="C7483" s="32"/>
      <c r="D7483" s="32"/>
      <c r="E7483" s="32"/>
      <c r="F7483" s="32"/>
      <c r="I7483" s="32"/>
    </row>
    <row r="7484" ht="34.5" customHeight="1">
      <c r="A7484" s="32"/>
      <c r="B7484" s="32"/>
      <c r="D7484" s="32"/>
      <c r="E7484" s="32"/>
      <c r="I7484" s="32"/>
    </row>
    <row r="7485" ht="34.5" customHeight="1">
      <c r="A7485" s="32"/>
      <c r="B7485" s="32"/>
      <c r="C7485" s="32"/>
      <c r="D7485" s="32"/>
      <c r="E7485" s="32"/>
      <c r="F7485" s="32"/>
      <c r="I7485" s="32"/>
    </row>
    <row r="7486" ht="34.5" customHeight="1">
      <c r="A7486" s="32"/>
      <c r="B7486" s="32"/>
      <c r="D7486" s="32"/>
      <c r="E7486" s="32"/>
      <c r="I7486" s="32"/>
    </row>
    <row r="7487" ht="34.5" customHeight="1">
      <c r="A7487" s="32"/>
      <c r="B7487" s="32"/>
      <c r="C7487" s="32"/>
      <c r="D7487" s="32"/>
      <c r="E7487" s="32"/>
      <c r="F7487" s="32"/>
      <c r="I7487" s="32"/>
    </row>
    <row r="7488" ht="34.5" customHeight="1">
      <c r="A7488" s="32"/>
      <c r="B7488" s="32"/>
      <c r="D7488" s="32"/>
      <c r="E7488" s="32"/>
      <c r="I7488" s="32"/>
    </row>
    <row r="7489" ht="34.5" customHeight="1">
      <c r="A7489" s="32"/>
      <c r="B7489" s="32"/>
      <c r="C7489" s="32"/>
      <c r="D7489" s="32"/>
      <c r="E7489" s="32"/>
      <c r="F7489" s="32"/>
      <c r="I7489" s="32"/>
    </row>
    <row r="7490" ht="34.5" customHeight="1">
      <c r="A7490" s="32"/>
      <c r="B7490" s="32"/>
      <c r="D7490" s="32"/>
      <c r="E7490" s="32"/>
      <c r="I7490" s="32"/>
    </row>
    <row r="7491" ht="34.5" customHeight="1">
      <c r="A7491" s="32"/>
      <c r="B7491" s="32"/>
      <c r="D7491" s="32"/>
      <c r="E7491" s="32"/>
      <c r="I7491" s="32"/>
    </row>
    <row r="7492" ht="34.5" customHeight="1">
      <c r="A7492" s="32"/>
      <c r="B7492" s="32"/>
      <c r="D7492" s="32"/>
      <c r="E7492" s="32"/>
      <c r="I7492" s="32"/>
    </row>
    <row r="7493" ht="34.5" customHeight="1">
      <c r="A7493" s="32"/>
      <c r="B7493" s="32"/>
      <c r="C7493" s="32"/>
      <c r="D7493" s="32"/>
      <c r="E7493" s="32"/>
      <c r="F7493" s="32"/>
      <c r="I7493" s="32"/>
    </row>
    <row r="7494" ht="34.5" customHeight="1">
      <c r="A7494" s="32"/>
      <c r="B7494" s="32"/>
      <c r="D7494" s="32"/>
      <c r="E7494" s="32"/>
      <c r="I7494" s="32"/>
    </row>
    <row r="7495" ht="34.5" customHeight="1">
      <c r="A7495" s="32"/>
      <c r="B7495" s="32"/>
      <c r="C7495" s="32"/>
      <c r="D7495" s="32"/>
      <c r="E7495" s="32"/>
      <c r="F7495" s="32"/>
      <c r="I7495" s="32"/>
    </row>
    <row r="7496" ht="34.5" customHeight="1">
      <c r="A7496" s="32"/>
      <c r="B7496" s="32"/>
      <c r="D7496" s="32"/>
      <c r="E7496" s="32"/>
      <c r="I7496" s="32"/>
    </row>
    <row r="7497" ht="34.5" customHeight="1">
      <c r="A7497" s="32"/>
      <c r="B7497" s="32"/>
      <c r="D7497" s="32"/>
      <c r="E7497" s="32"/>
      <c r="I7497" s="32"/>
    </row>
    <row r="7498" ht="34.5" customHeight="1">
      <c r="A7498" s="32"/>
      <c r="B7498" s="32"/>
      <c r="D7498" s="32"/>
      <c r="E7498" s="32"/>
      <c r="I7498" s="32"/>
    </row>
    <row r="7499" ht="34.5" customHeight="1">
      <c r="A7499" s="32"/>
      <c r="B7499" s="32"/>
      <c r="C7499" s="32"/>
      <c r="D7499" s="32"/>
      <c r="E7499" s="32"/>
      <c r="F7499" s="32"/>
      <c r="I7499" s="32"/>
    </row>
    <row r="7500" ht="34.5" customHeight="1">
      <c r="A7500" s="32"/>
      <c r="B7500" s="32"/>
      <c r="D7500" s="32"/>
      <c r="E7500" s="32"/>
      <c r="I7500" s="32"/>
    </row>
    <row r="7501" ht="34.5" customHeight="1">
      <c r="A7501" s="32"/>
      <c r="B7501" s="32"/>
      <c r="C7501" s="32"/>
      <c r="D7501" s="32"/>
      <c r="E7501" s="32"/>
      <c r="F7501" s="32"/>
      <c r="I7501" s="32"/>
    </row>
    <row r="7502" ht="34.5" customHeight="1">
      <c r="A7502" s="32"/>
      <c r="B7502" s="32"/>
      <c r="C7502" s="32"/>
      <c r="D7502" s="32"/>
      <c r="E7502" s="32"/>
      <c r="F7502" s="32"/>
      <c r="I7502" s="32"/>
    </row>
    <row r="7503" ht="34.5" customHeight="1">
      <c r="A7503" s="32"/>
      <c r="B7503" s="32"/>
      <c r="C7503" s="32"/>
      <c r="D7503" s="32"/>
      <c r="E7503" s="32"/>
      <c r="F7503" s="32"/>
      <c r="I7503" s="32"/>
    </row>
    <row r="7504" ht="34.5" customHeight="1">
      <c r="A7504" s="32"/>
      <c r="B7504" s="32"/>
      <c r="D7504" s="32"/>
      <c r="E7504" s="32"/>
      <c r="I7504" s="32"/>
    </row>
    <row r="7505" ht="34.5" customHeight="1">
      <c r="A7505" s="32"/>
      <c r="B7505" s="32"/>
      <c r="C7505" s="32"/>
      <c r="D7505" s="32"/>
      <c r="E7505" s="32"/>
      <c r="F7505" s="32"/>
      <c r="I7505" s="32"/>
    </row>
    <row r="7506" ht="34.5" customHeight="1">
      <c r="A7506" s="32"/>
      <c r="B7506" s="32"/>
      <c r="D7506" s="32"/>
      <c r="E7506" s="32"/>
      <c r="I7506" s="32"/>
    </row>
    <row r="7507" ht="34.5" customHeight="1">
      <c r="A7507" s="32"/>
      <c r="B7507" s="32"/>
      <c r="C7507" s="32"/>
      <c r="D7507" s="32"/>
      <c r="E7507" s="32"/>
      <c r="F7507" s="32"/>
      <c r="I7507" s="32"/>
    </row>
    <row r="7508" ht="34.5" customHeight="1">
      <c r="A7508" s="32"/>
      <c r="B7508" s="32"/>
      <c r="C7508" s="32"/>
      <c r="D7508" s="32"/>
      <c r="E7508" s="32"/>
      <c r="F7508" s="32"/>
      <c r="I7508" s="32"/>
    </row>
    <row r="7509" ht="34.5" customHeight="1">
      <c r="A7509" s="32"/>
      <c r="B7509" s="32"/>
      <c r="C7509" s="32"/>
      <c r="D7509" s="32"/>
      <c r="E7509" s="32"/>
      <c r="F7509" s="32"/>
      <c r="I7509" s="32"/>
    </row>
    <row r="7510" ht="34.5" customHeight="1">
      <c r="A7510" s="32"/>
      <c r="B7510" s="32"/>
      <c r="D7510" s="32"/>
      <c r="E7510" s="32"/>
      <c r="I7510" s="32"/>
    </row>
    <row r="7511" ht="34.5" customHeight="1">
      <c r="A7511" s="32"/>
      <c r="B7511" s="32"/>
      <c r="C7511" s="32"/>
      <c r="D7511" s="32"/>
      <c r="E7511" s="32"/>
      <c r="F7511" s="32"/>
      <c r="I7511" s="32"/>
    </row>
    <row r="7512" ht="34.5" customHeight="1">
      <c r="A7512" s="32"/>
      <c r="B7512" s="32"/>
      <c r="C7512" s="32"/>
      <c r="D7512" s="32"/>
      <c r="E7512" s="32"/>
      <c r="F7512" s="32"/>
      <c r="I7512" s="32"/>
    </row>
    <row r="7513" ht="34.5" customHeight="1">
      <c r="A7513" s="32"/>
      <c r="B7513" s="32"/>
      <c r="D7513" s="32"/>
      <c r="E7513" s="32"/>
      <c r="I7513" s="32"/>
    </row>
    <row r="7514" ht="34.5" customHeight="1">
      <c r="A7514" s="32"/>
      <c r="B7514" s="32"/>
      <c r="C7514" s="32"/>
      <c r="D7514" s="32"/>
      <c r="E7514" s="32"/>
      <c r="F7514" s="32"/>
      <c r="I7514" s="32"/>
    </row>
    <row r="7515" ht="34.5" customHeight="1">
      <c r="A7515" s="32"/>
      <c r="B7515" s="32"/>
      <c r="C7515" s="32"/>
      <c r="D7515" s="32"/>
      <c r="E7515" s="32"/>
      <c r="F7515" s="32"/>
      <c r="I7515" s="32"/>
    </row>
    <row r="7516" ht="34.5" customHeight="1">
      <c r="A7516" s="32"/>
      <c r="B7516" s="32"/>
      <c r="C7516" s="32"/>
      <c r="D7516" s="32"/>
      <c r="E7516" s="32"/>
      <c r="F7516" s="32"/>
      <c r="I7516" s="32"/>
    </row>
    <row r="7517" ht="34.5" customHeight="1">
      <c r="A7517" s="32"/>
      <c r="B7517" s="32"/>
      <c r="D7517" s="32"/>
      <c r="E7517" s="32"/>
      <c r="I7517" s="32"/>
    </row>
    <row r="7518" ht="34.5" customHeight="1">
      <c r="A7518" s="32"/>
      <c r="B7518" s="32"/>
      <c r="C7518" s="32"/>
      <c r="D7518" s="32"/>
      <c r="E7518" s="32"/>
      <c r="F7518" s="32"/>
      <c r="I7518" s="32"/>
    </row>
    <row r="7519" ht="34.5" customHeight="1">
      <c r="A7519" s="32"/>
      <c r="B7519" s="32"/>
      <c r="D7519" s="32"/>
      <c r="E7519" s="32"/>
      <c r="I7519" s="32"/>
    </row>
    <row r="7520" ht="34.5" customHeight="1">
      <c r="A7520" s="32"/>
      <c r="B7520" s="32"/>
      <c r="C7520" s="32"/>
      <c r="D7520" s="32"/>
      <c r="E7520" s="32"/>
      <c r="F7520" s="32"/>
      <c r="I7520" s="32"/>
    </row>
    <row r="7521" ht="34.5" customHeight="1">
      <c r="A7521" s="32"/>
      <c r="B7521" s="32"/>
      <c r="D7521" s="32"/>
      <c r="E7521" s="32"/>
      <c r="I7521" s="32"/>
    </row>
    <row r="7522" ht="34.5" customHeight="1">
      <c r="A7522" s="32"/>
      <c r="B7522" s="32"/>
      <c r="C7522" s="32"/>
      <c r="D7522" s="32"/>
      <c r="E7522" s="32"/>
      <c r="F7522" s="32"/>
      <c r="I7522" s="32"/>
    </row>
    <row r="7523" ht="34.5" customHeight="1">
      <c r="A7523" s="32"/>
      <c r="B7523" s="32"/>
      <c r="D7523" s="32"/>
      <c r="E7523" s="32"/>
      <c r="I7523" s="32"/>
    </row>
    <row r="7524" ht="34.5" customHeight="1">
      <c r="A7524" s="32"/>
      <c r="B7524" s="32"/>
      <c r="C7524" s="32"/>
      <c r="D7524" s="32"/>
      <c r="E7524" s="32"/>
      <c r="F7524" s="32"/>
      <c r="I7524" s="32"/>
    </row>
    <row r="7525" ht="34.5" customHeight="1">
      <c r="A7525" s="32"/>
      <c r="B7525" s="32"/>
      <c r="D7525" s="32"/>
      <c r="E7525" s="32"/>
      <c r="I7525" s="32"/>
    </row>
    <row r="7526" ht="34.5" customHeight="1">
      <c r="A7526" s="32"/>
      <c r="B7526" s="32"/>
      <c r="C7526" s="32"/>
      <c r="D7526" s="32"/>
      <c r="E7526" s="32"/>
      <c r="F7526" s="32"/>
      <c r="I7526" s="32"/>
    </row>
    <row r="7527" ht="34.5" customHeight="1">
      <c r="A7527" s="32"/>
      <c r="B7527" s="32"/>
      <c r="C7527" s="32"/>
      <c r="D7527" s="32"/>
      <c r="E7527" s="32"/>
      <c r="F7527" s="32"/>
      <c r="I7527" s="32"/>
    </row>
    <row r="7528" ht="34.5" customHeight="1">
      <c r="A7528" s="32"/>
      <c r="B7528" s="32"/>
      <c r="D7528" s="32"/>
      <c r="E7528" s="32"/>
      <c r="I7528" s="32"/>
    </row>
    <row r="7529" ht="34.5" customHeight="1">
      <c r="A7529" s="32"/>
      <c r="B7529" s="32"/>
      <c r="C7529" s="32"/>
      <c r="D7529" s="32"/>
      <c r="E7529" s="32"/>
      <c r="F7529" s="32"/>
      <c r="I7529" s="32"/>
    </row>
    <row r="7530" ht="34.5" customHeight="1">
      <c r="A7530" s="32"/>
      <c r="B7530" s="32"/>
      <c r="D7530" s="32"/>
      <c r="E7530" s="32"/>
      <c r="I7530" s="32"/>
    </row>
    <row r="7531" ht="34.5" customHeight="1">
      <c r="A7531" s="32"/>
      <c r="B7531" s="32"/>
      <c r="C7531" s="32"/>
      <c r="D7531" s="32"/>
      <c r="E7531" s="32"/>
      <c r="F7531" s="32"/>
      <c r="I7531" s="32"/>
    </row>
    <row r="7532" ht="34.5" customHeight="1">
      <c r="A7532" s="32"/>
      <c r="B7532" s="32"/>
      <c r="D7532" s="32"/>
      <c r="E7532" s="32"/>
      <c r="I7532" s="32"/>
    </row>
    <row r="7533" ht="34.5" customHeight="1">
      <c r="A7533" s="32"/>
      <c r="B7533" s="32"/>
      <c r="D7533" s="32"/>
      <c r="E7533" s="32"/>
      <c r="I7533" s="32"/>
    </row>
    <row r="7534" ht="34.5" customHeight="1">
      <c r="A7534" s="32"/>
      <c r="B7534" s="32"/>
      <c r="D7534" s="32"/>
      <c r="E7534" s="32"/>
      <c r="I7534" s="32"/>
    </row>
    <row r="7535" ht="34.5" customHeight="1">
      <c r="A7535" s="32"/>
      <c r="B7535" s="32"/>
      <c r="C7535" s="32"/>
      <c r="D7535" s="32"/>
      <c r="E7535" s="32"/>
      <c r="F7535" s="32"/>
      <c r="I7535" s="32"/>
    </row>
    <row r="7536" ht="34.5" customHeight="1">
      <c r="A7536" s="32"/>
      <c r="B7536" s="32"/>
      <c r="D7536" s="32"/>
      <c r="E7536" s="32"/>
      <c r="I7536" s="32"/>
    </row>
    <row r="7537" ht="34.5" customHeight="1">
      <c r="A7537" s="32"/>
      <c r="B7537" s="32"/>
      <c r="D7537" s="32"/>
      <c r="E7537" s="32"/>
      <c r="I7537" s="32"/>
    </row>
    <row r="7538" ht="34.5" customHeight="1">
      <c r="A7538" s="32"/>
      <c r="B7538" s="32"/>
      <c r="D7538" s="32"/>
      <c r="E7538" s="32"/>
      <c r="I7538" s="32"/>
    </row>
    <row r="7539" ht="34.5" customHeight="1">
      <c r="A7539" s="32"/>
      <c r="B7539" s="32"/>
      <c r="C7539" s="32"/>
      <c r="D7539" s="32"/>
      <c r="E7539" s="32"/>
      <c r="F7539" s="32"/>
      <c r="I7539" s="32"/>
    </row>
    <row r="7540" ht="34.5" customHeight="1">
      <c r="A7540" s="32"/>
      <c r="B7540" s="32"/>
      <c r="D7540" s="32"/>
      <c r="E7540" s="32"/>
      <c r="I7540" s="32"/>
    </row>
    <row r="7541" ht="34.5" customHeight="1">
      <c r="A7541" s="32"/>
      <c r="B7541" s="32"/>
      <c r="D7541" s="32"/>
      <c r="E7541" s="32"/>
      <c r="I7541" s="32"/>
    </row>
    <row r="7542" ht="34.5" customHeight="1">
      <c r="A7542" s="32"/>
      <c r="B7542" s="32"/>
      <c r="D7542" s="32"/>
      <c r="E7542" s="32"/>
      <c r="I7542" s="32"/>
    </row>
    <row r="7543" ht="34.5" customHeight="1">
      <c r="A7543" s="32"/>
      <c r="B7543" s="32"/>
      <c r="C7543" s="32"/>
      <c r="D7543" s="32"/>
      <c r="E7543" s="32"/>
      <c r="F7543" s="32"/>
      <c r="I7543" s="32"/>
    </row>
    <row r="7544" ht="34.5" customHeight="1">
      <c r="A7544" s="32"/>
      <c r="B7544" s="32"/>
      <c r="D7544" s="32"/>
      <c r="E7544" s="32"/>
      <c r="I7544" s="32"/>
    </row>
    <row r="7545" ht="34.5" customHeight="1">
      <c r="A7545" s="32"/>
      <c r="B7545" s="32"/>
      <c r="D7545" s="32"/>
      <c r="E7545" s="32"/>
      <c r="I7545" s="32"/>
    </row>
    <row r="7546" ht="34.5" customHeight="1">
      <c r="A7546" s="32"/>
      <c r="B7546" s="32"/>
      <c r="D7546" s="32"/>
      <c r="E7546" s="32"/>
      <c r="I7546" s="32"/>
    </row>
    <row r="7547" ht="34.5" customHeight="1">
      <c r="A7547" s="32"/>
      <c r="B7547" s="32"/>
      <c r="C7547" s="32"/>
      <c r="D7547" s="32"/>
      <c r="E7547" s="32"/>
      <c r="F7547" s="32"/>
      <c r="I7547" s="32"/>
    </row>
    <row r="7548" ht="34.5" customHeight="1">
      <c r="A7548" s="32"/>
      <c r="B7548" s="32"/>
      <c r="D7548" s="32"/>
      <c r="E7548" s="32"/>
      <c r="I7548" s="32"/>
    </row>
    <row r="7549" ht="34.5" customHeight="1">
      <c r="A7549" s="32"/>
      <c r="B7549" s="32"/>
      <c r="D7549" s="32"/>
      <c r="E7549" s="32"/>
      <c r="I7549" s="32"/>
    </row>
    <row r="7550" ht="34.5" customHeight="1">
      <c r="A7550" s="32"/>
      <c r="B7550" s="32"/>
      <c r="D7550" s="32"/>
      <c r="E7550" s="32"/>
      <c r="I7550" s="32"/>
    </row>
    <row r="7551" ht="34.5" customHeight="1">
      <c r="A7551" s="32"/>
      <c r="B7551" s="32"/>
      <c r="C7551" s="32"/>
      <c r="D7551" s="32"/>
      <c r="E7551" s="32"/>
      <c r="F7551" s="32"/>
      <c r="I7551" s="32"/>
    </row>
    <row r="7552" ht="34.5" customHeight="1">
      <c r="A7552" s="32"/>
      <c r="B7552" s="32"/>
      <c r="D7552" s="32"/>
      <c r="E7552" s="32"/>
      <c r="I7552" s="32"/>
    </row>
    <row r="7553" ht="34.5" customHeight="1">
      <c r="A7553" s="32"/>
      <c r="B7553" s="32"/>
      <c r="D7553" s="32"/>
      <c r="E7553" s="32"/>
      <c r="I7553" s="32"/>
    </row>
    <row r="7554" ht="34.5" customHeight="1">
      <c r="A7554" s="32"/>
      <c r="B7554" s="32"/>
      <c r="C7554" s="32"/>
      <c r="D7554" s="32"/>
      <c r="E7554" s="32"/>
      <c r="F7554" s="32"/>
      <c r="I7554" s="32"/>
    </row>
    <row r="7555" ht="34.5" customHeight="1">
      <c r="A7555" s="32"/>
      <c r="B7555" s="32"/>
      <c r="D7555" s="32"/>
      <c r="E7555" s="32"/>
      <c r="I7555" s="32"/>
    </row>
    <row r="7556" ht="34.5" customHeight="1">
      <c r="A7556" s="32"/>
      <c r="B7556" s="32"/>
      <c r="D7556" s="32"/>
      <c r="E7556" s="32"/>
      <c r="I7556" s="32"/>
    </row>
    <row r="7557" ht="34.5" customHeight="1">
      <c r="A7557" s="32"/>
      <c r="B7557" s="32"/>
      <c r="C7557" s="32"/>
      <c r="D7557" s="32"/>
      <c r="E7557" s="32"/>
      <c r="F7557" s="32"/>
      <c r="I7557" s="32"/>
    </row>
    <row r="7558" ht="34.5" customHeight="1">
      <c r="A7558" s="32"/>
      <c r="B7558" s="32"/>
      <c r="D7558" s="32"/>
      <c r="E7558" s="32"/>
      <c r="I7558" s="32"/>
    </row>
    <row r="7559" ht="34.5" customHeight="1">
      <c r="A7559" s="32"/>
      <c r="B7559" s="32"/>
      <c r="D7559" s="32"/>
      <c r="E7559" s="32"/>
      <c r="I7559" s="32"/>
    </row>
    <row r="7560" ht="34.5" customHeight="1">
      <c r="A7560" s="32"/>
      <c r="B7560" s="32"/>
      <c r="C7560" s="32"/>
      <c r="D7560" s="32"/>
      <c r="E7560" s="32"/>
      <c r="F7560" s="32"/>
      <c r="I7560" s="32"/>
    </row>
    <row r="7561" ht="34.5" customHeight="1">
      <c r="A7561" s="32"/>
      <c r="B7561" s="32"/>
      <c r="D7561" s="32"/>
      <c r="E7561" s="32"/>
      <c r="I7561" s="32"/>
    </row>
    <row r="7562" ht="34.5" customHeight="1">
      <c r="A7562" s="32"/>
      <c r="B7562" s="32"/>
      <c r="C7562" s="32"/>
      <c r="D7562" s="32"/>
      <c r="E7562" s="32"/>
      <c r="F7562" s="32"/>
      <c r="I7562" s="32"/>
    </row>
    <row r="7563" ht="34.5" customHeight="1">
      <c r="A7563" s="32"/>
      <c r="B7563" s="32"/>
      <c r="D7563" s="32"/>
      <c r="E7563" s="32"/>
      <c r="I7563" s="32"/>
    </row>
    <row r="7564" ht="34.5" customHeight="1">
      <c r="A7564" s="32"/>
      <c r="B7564" s="32"/>
      <c r="C7564" s="32"/>
      <c r="D7564" s="32"/>
      <c r="E7564" s="32"/>
      <c r="F7564" s="32"/>
      <c r="I7564" s="32"/>
    </row>
    <row r="7565" ht="34.5" customHeight="1">
      <c r="A7565" s="32"/>
      <c r="B7565" s="32"/>
      <c r="D7565" s="32"/>
      <c r="E7565" s="32"/>
      <c r="I7565" s="32"/>
    </row>
    <row r="7566" ht="34.5" customHeight="1">
      <c r="A7566" s="32"/>
      <c r="B7566" s="32"/>
      <c r="C7566" s="32"/>
      <c r="D7566" s="32"/>
      <c r="E7566" s="32"/>
      <c r="F7566" s="32"/>
      <c r="I7566" s="32"/>
    </row>
    <row r="7567" ht="34.5" customHeight="1">
      <c r="A7567" s="32"/>
      <c r="B7567" s="32"/>
      <c r="D7567" s="32"/>
      <c r="E7567" s="32"/>
      <c r="I7567" s="32"/>
    </row>
    <row r="7568" ht="34.5" customHeight="1">
      <c r="A7568" s="32"/>
      <c r="B7568" s="32"/>
      <c r="C7568" s="32"/>
      <c r="D7568" s="32"/>
      <c r="E7568" s="32"/>
      <c r="F7568" s="32"/>
      <c r="I7568" s="32"/>
    </row>
    <row r="7569" ht="34.5" customHeight="1">
      <c r="A7569" s="32"/>
      <c r="B7569" s="32"/>
      <c r="D7569" s="32"/>
      <c r="E7569" s="32"/>
      <c r="I7569" s="32"/>
    </row>
    <row r="7570" ht="34.5" customHeight="1">
      <c r="A7570" s="32"/>
      <c r="B7570" s="32"/>
      <c r="C7570" s="32"/>
      <c r="D7570" s="32"/>
      <c r="E7570" s="32"/>
      <c r="F7570" s="32"/>
      <c r="I7570" s="32"/>
    </row>
    <row r="7571" ht="34.5" customHeight="1">
      <c r="A7571" s="32"/>
      <c r="B7571" s="32"/>
      <c r="D7571" s="32"/>
      <c r="E7571" s="32"/>
      <c r="I7571" s="32"/>
    </row>
    <row r="7572" ht="34.5" customHeight="1">
      <c r="A7572" s="32"/>
      <c r="B7572" s="32"/>
      <c r="C7572" s="32"/>
      <c r="D7572" s="32"/>
      <c r="E7572" s="32"/>
      <c r="F7572" s="32"/>
      <c r="I7572" s="32"/>
    </row>
    <row r="7573" ht="34.5" customHeight="1">
      <c r="A7573" s="32"/>
      <c r="B7573" s="32"/>
      <c r="D7573" s="32"/>
      <c r="E7573" s="32"/>
      <c r="I7573" s="32"/>
    </row>
    <row r="7574" ht="34.5" customHeight="1">
      <c r="A7574" s="32"/>
      <c r="B7574" s="32"/>
      <c r="C7574" s="32"/>
      <c r="D7574" s="32"/>
      <c r="E7574" s="32"/>
      <c r="F7574" s="32"/>
      <c r="I7574" s="32"/>
    </row>
    <row r="7575" ht="34.5" customHeight="1">
      <c r="A7575" s="32"/>
      <c r="B7575" s="32"/>
      <c r="D7575" s="32"/>
      <c r="E7575" s="32"/>
      <c r="I7575" s="32"/>
    </row>
    <row r="7576" ht="34.5" customHeight="1">
      <c r="A7576" s="32"/>
      <c r="B7576" s="32"/>
      <c r="C7576" s="32"/>
      <c r="D7576" s="32"/>
      <c r="E7576" s="32"/>
      <c r="F7576" s="32"/>
      <c r="I7576" s="32"/>
    </row>
    <row r="7577" ht="34.5" customHeight="1">
      <c r="A7577" s="32"/>
      <c r="B7577" s="32"/>
      <c r="D7577" s="32"/>
      <c r="E7577" s="32"/>
      <c r="I7577" s="32"/>
    </row>
    <row r="7578" ht="34.5" customHeight="1">
      <c r="A7578" s="32"/>
      <c r="B7578" s="32"/>
      <c r="D7578" s="32"/>
      <c r="E7578" s="32"/>
      <c r="I7578" s="32"/>
    </row>
    <row r="7579" ht="34.5" customHeight="1">
      <c r="A7579" s="32"/>
      <c r="B7579" s="32"/>
      <c r="D7579" s="32"/>
      <c r="E7579" s="32"/>
      <c r="I7579" s="32"/>
    </row>
    <row r="7580" ht="34.5" customHeight="1">
      <c r="A7580" s="32"/>
      <c r="B7580" s="32"/>
      <c r="D7580" s="32"/>
      <c r="E7580" s="32"/>
      <c r="I7580" s="32"/>
    </row>
    <row r="7581" ht="34.5" customHeight="1">
      <c r="A7581" s="32"/>
      <c r="B7581" s="32"/>
      <c r="C7581" s="32"/>
      <c r="D7581" s="32"/>
      <c r="E7581" s="32"/>
      <c r="F7581" s="32"/>
      <c r="I7581" s="32"/>
    </row>
    <row r="7582" ht="34.5" customHeight="1">
      <c r="A7582" s="32"/>
      <c r="B7582" s="32"/>
      <c r="D7582" s="32"/>
      <c r="E7582" s="32"/>
      <c r="I7582" s="32"/>
    </row>
    <row r="7583" ht="34.5" customHeight="1">
      <c r="A7583" s="32"/>
      <c r="B7583" s="32"/>
      <c r="D7583" s="32"/>
      <c r="E7583" s="32"/>
      <c r="I7583" s="32"/>
    </row>
    <row r="7584" ht="34.5" customHeight="1">
      <c r="A7584" s="32"/>
      <c r="B7584" s="32"/>
      <c r="D7584" s="32"/>
      <c r="E7584" s="32"/>
      <c r="I7584" s="32"/>
    </row>
    <row r="7585" ht="34.5" customHeight="1">
      <c r="A7585" s="32"/>
      <c r="B7585" s="32"/>
      <c r="C7585" s="32"/>
      <c r="D7585" s="32"/>
      <c r="E7585" s="32"/>
      <c r="F7585" s="32"/>
      <c r="I7585" s="32"/>
    </row>
    <row r="7586" ht="34.5" customHeight="1">
      <c r="A7586" s="32"/>
      <c r="B7586" s="32"/>
      <c r="C7586" s="32"/>
      <c r="D7586" s="32"/>
      <c r="E7586" s="32"/>
      <c r="F7586" s="32"/>
      <c r="I7586" s="32"/>
    </row>
    <row r="7587" ht="34.5" customHeight="1">
      <c r="A7587" s="32"/>
      <c r="B7587" s="32"/>
      <c r="C7587" s="32"/>
      <c r="D7587" s="32"/>
      <c r="E7587" s="32"/>
      <c r="F7587" s="32"/>
      <c r="I7587" s="32"/>
    </row>
    <row r="7588" ht="34.5" customHeight="1">
      <c r="A7588" s="32"/>
      <c r="B7588" s="32"/>
      <c r="C7588" s="32"/>
      <c r="D7588" s="32"/>
      <c r="E7588" s="32"/>
      <c r="F7588" s="32"/>
      <c r="I7588" s="32"/>
    </row>
    <row r="7589" ht="34.5" customHeight="1">
      <c r="A7589" s="32"/>
      <c r="B7589" s="32"/>
      <c r="D7589" s="32"/>
      <c r="E7589" s="32"/>
      <c r="I7589" s="32"/>
    </row>
    <row r="7590" ht="34.5" customHeight="1">
      <c r="A7590" s="32"/>
      <c r="B7590" s="32"/>
      <c r="C7590" s="32"/>
      <c r="D7590" s="32"/>
      <c r="E7590" s="32"/>
      <c r="F7590" s="32"/>
      <c r="I7590" s="32"/>
    </row>
    <row r="7591" ht="34.5" customHeight="1">
      <c r="A7591" s="32"/>
      <c r="B7591" s="32"/>
      <c r="D7591" s="32"/>
      <c r="E7591" s="32"/>
      <c r="I7591" s="32"/>
    </row>
    <row r="7592" ht="34.5" customHeight="1">
      <c r="A7592" s="32"/>
      <c r="B7592" s="32"/>
      <c r="C7592" s="32"/>
      <c r="D7592" s="32"/>
      <c r="E7592" s="32"/>
      <c r="F7592" s="32"/>
      <c r="I7592" s="32"/>
    </row>
    <row r="7593" ht="34.5" customHeight="1">
      <c r="A7593" s="32"/>
      <c r="B7593" s="32"/>
      <c r="C7593" s="32"/>
      <c r="D7593" s="32"/>
      <c r="E7593" s="32"/>
      <c r="F7593" s="32"/>
      <c r="I7593" s="32"/>
    </row>
    <row r="7594" ht="34.5" customHeight="1">
      <c r="A7594" s="32"/>
      <c r="B7594" s="32"/>
      <c r="C7594" s="32"/>
      <c r="D7594" s="32"/>
      <c r="E7594" s="32"/>
      <c r="F7594" s="32"/>
      <c r="I7594" s="32"/>
    </row>
    <row r="7595" ht="34.5" customHeight="1">
      <c r="A7595" s="32"/>
      <c r="B7595" s="32"/>
      <c r="D7595" s="32"/>
      <c r="E7595" s="32"/>
      <c r="I7595" s="32"/>
    </row>
    <row r="7596" ht="34.5" customHeight="1">
      <c r="A7596" s="32"/>
      <c r="B7596" s="32"/>
      <c r="D7596" s="32"/>
      <c r="E7596" s="32"/>
      <c r="I7596" s="32"/>
    </row>
    <row r="7597" ht="34.5" customHeight="1">
      <c r="A7597" s="32"/>
      <c r="B7597" s="32"/>
      <c r="D7597" s="32"/>
      <c r="E7597" s="32"/>
      <c r="I7597" s="32"/>
    </row>
    <row r="7598" ht="34.5" customHeight="1">
      <c r="A7598" s="32"/>
      <c r="B7598" s="32"/>
      <c r="C7598" s="32"/>
      <c r="D7598" s="32"/>
      <c r="E7598" s="32"/>
      <c r="F7598" s="32"/>
      <c r="I7598" s="32"/>
    </row>
    <row r="7599" ht="34.5" customHeight="1">
      <c r="A7599" s="32"/>
      <c r="B7599" s="32"/>
      <c r="D7599" s="32"/>
      <c r="E7599" s="32"/>
      <c r="I7599" s="32"/>
    </row>
    <row r="7600" ht="34.5" customHeight="1">
      <c r="A7600" s="32"/>
      <c r="B7600" s="32"/>
      <c r="C7600" s="32"/>
      <c r="D7600" s="32"/>
      <c r="E7600" s="32"/>
      <c r="F7600" s="32"/>
      <c r="I7600" s="32"/>
    </row>
    <row r="7601" ht="34.5" customHeight="1">
      <c r="A7601" s="32"/>
      <c r="B7601" s="32"/>
      <c r="D7601" s="32"/>
      <c r="E7601" s="32"/>
      <c r="I7601" s="32"/>
    </row>
    <row r="7602" ht="34.5" customHeight="1">
      <c r="A7602" s="32"/>
      <c r="B7602" s="32"/>
      <c r="C7602" s="32"/>
      <c r="D7602" s="32"/>
      <c r="E7602" s="32"/>
      <c r="F7602" s="32"/>
      <c r="I7602" s="32"/>
    </row>
    <row r="7603" ht="34.5" customHeight="1">
      <c r="A7603" s="32"/>
      <c r="B7603" s="32"/>
      <c r="D7603" s="32"/>
      <c r="E7603" s="32"/>
      <c r="I7603" s="32"/>
    </row>
    <row r="7604" ht="34.5" customHeight="1">
      <c r="A7604" s="32"/>
      <c r="B7604" s="32"/>
      <c r="C7604" s="32"/>
      <c r="D7604" s="32"/>
      <c r="E7604" s="32"/>
      <c r="F7604" s="32"/>
      <c r="I7604" s="32"/>
    </row>
    <row r="7605" ht="34.5" customHeight="1">
      <c r="A7605" s="32"/>
      <c r="B7605" s="32"/>
      <c r="C7605" s="32"/>
      <c r="D7605" s="32"/>
      <c r="E7605" s="32"/>
      <c r="F7605" s="32"/>
      <c r="I7605" s="32"/>
    </row>
    <row r="7606" ht="34.5" customHeight="1">
      <c r="A7606" s="32"/>
      <c r="B7606" s="32"/>
      <c r="C7606" s="32"/>
      <c r="D7606" s="32"/>
      <c r="E7606" s="32"/>
      <c r="F7606" s="32"/>
      <c r="I7606" s="32"/>
    </row>
    <row r="7607" ht="34.5" customHeight="1">
      <c r="A7607" s="32"/>
      <c r="B7607" s="32"/>
      <c r="C7607" s="32"/>
      <c r="D7607" s="32"/>
      <c r="E7607" s="32"/>
      <c r="F7607" s="32"/>
      <c r="I7607" s="32"/>
    </row>
    <row r="7608" ht="34.5" customHeight="1">
      <c r="A7608" s="32"/>
      <c r="B7608" s="32"/>
      <c r="C7608" s="32"/>
      <c r="D7608" s="32"/>
      <c r="E7608" s="32"/>
      <c r="F7608" s="32"/>
      <c r="I7608" s="32"/>
    </row>
    <row r="7609" ht="34.5" customHeight="1">
      <c r="A7609" s="32"/>
      <c r="B7609" s="32"/>
      <c r="D7609" s="32"/>
      <c r="E7609" s="32"/>
      <c r="I7609" s="32"/>
    </row>
    <row r="7610" ht="34.5" customHeight="1">
      <c r="A7610" s="32"/>
      <c r="B7610" s="32"/>
      <c r="C7610" s="32"/>
      <c r="D7610" s="32"/>
      <c r="E7610" s="32"/>
      <c r="F7610" s="32"/>
      <c r="I7610" s="32"/>
    </row>
    <row r="7611" ht="34.5" customHeight="1">
      <c r="A7611" s="32"/>
      <c r="B7611" s="32"/>
      <c r="D7611" s="32"/>
      <c r="E7611" s="32"/>
      <c r="I7611" s="32"/>
    </row>
    <row r="7612" ht="34.5" customHeight="1">
      <c r="A7612" s="32"/>
      <c r="B7612" s="32"/>
      <c r="D7612" s="32"/>
      <c r="E7612" s="32"/>
      <c r="I7612" s="32"/>
    </row>
    <row r="7613" ht="34.5" customHeight="1">
      <c r="A7613" s="32"/>
      <c r="B7613" s="32"/>
      <c r="D7613" s="32"/>
      <c r="E7613" s="32"/>
      <c r="I7613" s="32"/>
    </row>
    <row r="7614" ht="34.5" customHeight="1">
      <c r="A7614" s="32"/>
      <c r="B7614" s="32"/>
      <c r="D7614" s="32"/>
      <c r="E7614" s="32"/>
      <c r="I7614" s="32"/>
    </row>
    <row r="7615" ht="34.5" customHeight="1">
      <c r="A7615" s="32"/>
      <c r="B7615" s="32"/>
      <c r="D7615" s="32"/>
      <c r="E7615" s="32"/>
      <c r="I7615" s="32"/>
    </row>
    <row r="7616" ht="34.5" customHeight="1">
      <c r="A7616" s="32"/>
      <c r="B7616" s="32"/>
      <c r="D7616" s="32"/>
      <c r="E7616" s="32"/>
      <c r="I7616" s="32"/>
    </row>
    <row r="7617" ht="34.5" customHeight="1">
      <c r="A7617" s="32"/>
      <c r="B7617" s="32"/>
      <c r="C7617" s="32"/>
      <c r="D7617" s="32"/>
      <c r="E7617" s="32"/>
      <c r="F7617" s="32"/>
      <c r="I7617" s="32"/>
    </row>
    <row r="7618" ht="34.5" customHeight="1">
      <c r="A7618" s="32"/>
      <c r="B7618" s="32"/>
      <c r="C7618" s="32"/>
      <c r="D7618" s="32"/>
      <c r="E7618" s="32"/>
      <c r="F7618" s="32"/>
      <c r="I7618" s="32"/>
    </row>
    <row r="7619" ht="34.5" customHeight="1">
      <c r="A7619" s="32"/>
      <c r="B7619" s="32"/>
      <c r="C7619" s="32"/>
      <c r="D7619" s="32"/>
      <c r="E7619" s="32"/>
      <c r="F7619" s="32"/>
      <c r="I7619" s="32"/>
    </row>
    <row r="7620" ht="34.5" customHeight="1">
      <c r="A7620" s="32"/>
      <c r="B7620" s="32"/>
      <c r="D7620" s="32"/>
      <c r="E7620" s="32"/>
      <c r="I7620" s="32"/>
    </row>
    <row r="7621" ht="34.5" customHeight="1">
      <c r="A7621" s="32"/>
      <c r="B7621" s="32"/>
      <c r="C7621" s="32"/>
      <c r="D7621" s="32"/>
      <c r="E7621" s="32"/>
      <c r="F7621" s="32"/>
      <c r="I7621" s="32"/>
    </row>
    <row r="7622" ht="34.5" customHeight="1">
      <c r="A7622" s="32"/>
      <c r="B7622" s="32"/>
      <c r="D7622" s="32"/>
      <c r="E7622" s="32"/>
      <c r="I7622" s="32"/>
    </row>
    <row r="7623" ht="34.5" customHeight="1">
      <c r="A7623" s="32"/>
      <c r="B7623" s="32"/>
      <c r="C7623" s="32"/>
      <c r="D7623" s="32"/>
      <c r="E7623" s="32"/>
      <c r="F7623" s="32"/>
      <c r="I7623" s="32"/>
    </row>
    <row r="7624" ht="34.5" customHeight="1">
      <c r="A7624" s="32"/>
      <c r="B7624" s="32"/>
      <c r="D7624" s="32"/>
      <c r="E7624" s="32"/>
      <c r="I7624" s="32"/>
    </row>
    <row r="7625" ht="34.5" customHeight="1">
      <c r="A7625" s="32"/>
      <c r="B7625" s="32"/>
      <c r="C7625" s="32"/>
      <c r="D7625" s="32"/>
      <c r="E7625" s="32"/>
      <c r="F7625" s="32"/>
      <c r="I7625" s="32"/>
    </row>
    <row r="7626" ht="34.5" customHeight="1">
      <c r="A7626" s="32"/>
      <c r="B7626" s="32"/>
      <c r="D7626" s="32"/>
      <c r="E7626" s="32"/>
      <c r="I7626" s="32"/>
    </row>
    <row r="7627" ht="34.5" customHeight="1">
      <c r="A7627" s="32"/>
      <c r="B7627" s="32"/>
      <c r="C7627" s="32"/>
      <c r="D7627" s="32"/>
      <c r="E7627" s="32"/>
      <c r="F7627" s="32"/>
      <c r="I7627" s="32"/>
    </row>
    <row r="7628" ht="34.5" customHeight="1">
      <c r="A7628" s="32"/>
      <c r="B7628" s="32"/>
      <c r="D7628" s="32"/>
      <c r="E7628" s="32"/>
      <c r="I7628" s="32"/>
    </row>
    <row r="7629" ht="34.5" customHeight="1">
      <c r="A7629" s="32"/>
      <c r="B7629" s="32"/>
      <c r="C7629" s="32"/>
      <c r="D7629" s="32"/>
      <c r="E7629" s="32"/>
      <c r="F7629" s="32"/>
      <c r="I7629" s="32"/>
    </row>
    <row r="7630" ht="34.5" customHeight="1">
      <c r="A7630" s="32"/>
      <c r="B7630" s="32"/>
      <c r="D7630" s="32"/>
      <c r="E7630" s="32"/>
      <c r="I7630" s="32"/>
    </row>
    <row r="7631" ht="34.5" customHeight="1">
      <c r="A7631" s="32"/>
      <c r="B7631" s="32"/>
      <c r="C7631" s="32"/>
      <c r="D7631" s="32"/>
      <c r="E7631" s="32"/>
      <c r="F7631" s="32"/>
      <c r="I7631" s="32"/>
    </row>
    <row r="7632" ht="34.5" customHeight="1">
      <c r="A7632" s="32"/>
      <c r="B7632" s="32"/>
      <c r="D7632" s="32"/>
      <c r="E7632" s="32"/>
      <c r="I7632" s="32"/>
    </row>
    <row r="7633" ht="34.5" customHeight="1">
      <c r="A7633" s="32"/>
      <c r="B7633" s="32"/>
      <c r="C7633" s="32"/>
      <c r="D7633" s="32"/>
      <c r="E7633" s="32"/>
      <c r="F7633" s="32"/>
      <c r="I7633" s="32"/>
    </row>
    <row r="7634" ht="34.5" customHeight="1">
      <c r="A7634" s="32"/>
      <c r="B7634" s="32"/>
      <c r="D7634" s="32"/>
      <c r="E7634" s="32"/>
      <c r="I7634" s="32"/>
    </row>
    <row r="7635" ht="34.5" customHeight="1">
      <c r="A7635" s="32"/>
      <c r="B7635" s="32"/>
      <c r="C7635" s="32"/>
      <c r="D7635" s="32"/>
      <c r="E7635" s="32"/>
      <c r="F7635" s="32"/>
      <c r="I7635" s="32"/>
    </row>
    <row r="7636" ht="34.5" customHeight="1">
      <c r="A7636" s="32"/>
      <c r="B7636" s="32"/>
      <c r="D7636" s="32"/>
      <c r="E7636" s="32"/>
      <c r="I7636" s="32"/>
    </row>
    <row r="7637" ht="34.5" customHeight="1">
      <c r="A7637" s="32"/>
      <c r="B7637" s="32"/>
      <c r="C7637" s="32"/>
      <c r="D7637" s="32"/>
      <c r="E7637" s="32"/>
      <c r="F7637" s="32"/>
      <c r="I7637" s="32"/>
    </row>
    <row r="7638" ht="34.5" customHeight="1">
      <c r="A7638" s="32"/>
      <c r="B7638" s="32"/>
      <c r="D7638" s="32"/>
      <c r="E7638" s="32"/>
      <c r="I7638" s="32"/>
    </row>
    <row r="7639" ht="34.5" customHeight="1">
      <c r="A7639" s="32"/>
      <c r="B7639" s="32"/>
      <c r="C7639" s="32"/>
      <c r="D7639" s="32"/>
      <c r="E7639" s="32"/>
      <c r="F7639" s="32"/>
      <c r="I7639" s="32"/>
    </row>
    <row r="7640" ht="34.5" customHeight="1">
      <c r="A7640" s="32"/>
      <c r="B7640" s="32"/>
      <c r="D7640" s="32"/>
      <c r="E7640" s="32"/>
      <c r="I7640" s="32"/>
    </row>
    <row r="7641" ht="34.5" customHeight="1">
      <c r="A7641" s="32"/>
      <c r="B7641" s="32"/>
      <c r="C7641" s="32"/>
      <c r="D7641" s="32"/>
      <c r="E7641" s="32"/>
      <c r="F7641" s="32"/>
      <c r="I7641" s="32"/>
    </row>
    <row r="7642" ht="34.5" customHeight="1">
      <c r="A7642" s="32"/>
      <c r="B7642" s="32"/>
      <c r="D7642" s="32"/>
      <c r="E7642" s="32"/>
      <c r="I7642" s="32"/>
    </row>
    <row r="7643" ht="34.5" customHeight="1">
      <c r="A7643" s="32"/>
      <c r="B7643" s="32"/>
      <c r="C7643" s="32"/>
      <c r="D7643" s="32"/>
      <c r="E7643" s="32"/>
      <c r="F7643" s="32"/>
      <c r="I7643" s="32"/>
    </row>
    <row r="7644" ht="34.5" customHeight="1">
      <c r="A7644" s="32"/>
      <c r="B7644" s="32"/>
      <c r="D7644" s="32"/>
      <c r="E7644" s="32"/>
      <c r="I7644" s="32"/>
    </row>
    <row r="7645" ht="34.5" customHeight="1">
      <c r="A7645" s="32"/>
      <c r="B7645" s="32"/>
      <c r="C7645" s="32"/>
      <c r="D7645" s="32"/>
      <c r="E7645" s="32"/>
      <c r="F7645" s="32"/>
      <c r="I7645" s="32"/>
    </row>
    <row r="7646" ht="34.5" customHeight="1">
      <c r="A7646" s="32"/>
      <c r="B7646" s="32"/>
      <c r="D7646" s="32"/>
      <c r="E7646" s="32"/>
      <c r="I7646" s="32"/>
    </row>
    <row r="7647" ht="34.5" customHeight="1">
      <c r="A7647" s="32"/>
      <c r="B7647" s="32"/>
      <c r="C7647" s="32"/>
      <c r="D7647" s="32"/>
      <c r="E7647" s="32"/>
      <c r="F7647" s="32"/>
      <c r="I7647" s="32"/>
    </row>
    <row r="7648" ht="34.5" customHeight="1">
      <c r="A7648" s="32"/>
      <c r="B7648" s="32"/>
      <c r="D7648" s="32"/>
      <c r="E7648" s="32"/>
      <c r="I7648" s="32"/>
    </row>
    <row r="7649" ht="34.5" customHeight="1">
      <c r="A7649" s="32"/>
      <c r="B7649" s="32"/>
      <c r="D7649" s="32"/>
      <c r="E7649" s="32"/>
      <c r="I7649" s="32"/>
    </row>
    <row r="7650" ht="34.5" customHeight="1">
      <c r="A7650" s="32"/>
      <c r="B7650" s="32"/>
      <c r="D7650" s="32"/>
      <c r="E7650" s="32"/>
      <c r="I7650" s="32"/>
    </row>
    <row r="7651" ht="34.5" customHeight="1">
      <c r="A7651" s="32"/>
      <c r="B7651" s="32"/>
      <c r="C7651" s="32"/>
      <c r="D7651" s="32"/>
      <c r="E7651" s="32"/>
      <c r="F7651" s="32"/>
      <c r="I7651" s="32"/>
    </row>
    <row r="7652" ht="34.5" customHeight="1">
      <c r="A7652" s="32"/>
      <c r="B7652" s="32"/>
      <c r="D7652" s="32"/>
      <c r="E7652" s="32"/>
      <c r="I7652" s="32"/>
    </row>
    <row r="7653" ht="34.5" customHeight="1">
      <c r="A7653" s="32"/>
      <c r="B7653" s="32"/>
      <c r="C7653" s="32"/>
      <c r="D7653" s="32"/>
      <c r="E7653" s="32"/>
      <c r="F7653" s="32"/>
      <c r="I7653" s="32"/>
    </row>
    <row r="7654" ht="34.5" customHeight="1">
      <c r="A7654" s="32"/>
      <c r="B7654" s="32"/>
      <c r="D7654" s="32"/>
      <c r="E7654" s="32"/>
      <c r="I7654" s="32"/>
    </row>
    <row r="7655" ht="34.5" customHeight="1">
      <c r="A7655" s="32"/>
      <c r="B7655" s="32"/>
      <c r="C7655" s="32"/>
      <c r="D7655" s="32"/>
      <c r="E7655" s="32"/>
      <c r="F7655" s="32"/>
      <c r="I7655" s="32"/>
    </row>
    <row r="7656" ht="34.5" customHeight="1">
      <c r="A7656" s="32"/>
      <c r="B7656" s="32"/>
      <c r="D7656" s="32"/>
      <c r="E7656" s="32"/>
      <c r="I7656" s="32"/>
    </row>
    <row r="7657" ht="34.5" customHeight="1">
      <c r="A7657" s="32"/>
      <c r="B7657" s="32"/>
      <c r="C7657" s="32"/>
      <c r="D7657" s="32"/>
      <c r="E7657" s="32"/>
      <c r="F7657" s="32"/>
      <c r="I7657" s="32"/>
    </row>
    <row r="7658" ht="34.5" customHeight="1">
      <c r="A7658" s="32"/>
      <c r="B7658" s="32"/>
      <c r="D7658" s="32"/>
      <c r="E7658" s="32"/>
      <c r="I7658" s="32"/>
    </row>
    <row r="7659" ht="34.5" customHeight="1">
      <c r="A7659" s="32"/>
      <c r="B7659" s="32"/>
      <c r="C7659" s="32"/>
      <c r="D7659" s="32"/>
      <c r="E7659" s="32"/>
      <c r="F7659" s="32"/>
      <c r="I7659" s="32"/>
    </row>
    <row r="7660" ht="34.5" customHeight="1">
      <c r="A7660" s="32"/>
      <c r="B7660" s="32"/>
      <c r="D7660" s="32"/>
      <c r="E7660" s="32"/>
      <c r="I7660" s="32"/>
    </row>
    <row r="7661" ht="34.5" customHeight="1">
      <c r="A7661" s="32"/>
      <c r="B7661" s="32"/>
      <c r="C7661" s="32"/>
      <c r="D7661" s="32"/>
      <c r="E7661" s="32"/>
      <c r="F7661" s="32"/>
      <c r="I7661" s="32"/>
    </row>
    <row r="7662" ht="34.5" customHeight="1">
      <c r="A7662" s="32"/>
      <c r="B7662" s="32"/>
      <c r="D7662" s="32"/>
      <c r="E7662" s="32"/>
      <c r="I7662" s="32"/>
    </row>
    <row r="7663" ht="34.5" customHeight="1">
      <c r="A7663" s="32"/>
      <c r="B7663" s="32"/>
      <c r="C7663" s="32"/>
      <c r="D7663" s="32"/>
      <c r="E7663" s="32"/>
      <c r="F7663" s="32"/>
      <c r="I7663" s="32"/>
    </row>
    <row r="7664" ht="34.5" customHeight="1">
      <c r="A7664" s="32"/>
      <c r="B7664" s="32"/>
      <c r="D7664" s="32"/>
      <c r="E7664" s="32"/>
      <c r="I7664" s="32"/>
    </row>
    <row r="7665" ht="34.5" customHeight="1">
      <c r="A7665" s="32"/>
      <c r="B7665" s="32"/>
      <c r="C7665" s="32"/>
      <c r="D7665" s="32"/>
      <c r="E7665" s="32"/>
      <c r="F7665" s="32"/>
      <c r="I7665" s="32"/>
    </row>
    <row r="7666" ht="34.5" customHeight="1">
      <c r="A7666" s="32"/>
      <c r="B7666" s="32"/>
      <c r="D7666" s="32"/>
      <c r="E7666" s="32"/>
      <c r="I7666" s="32"/>
    </row>
    <row r="7667" ht="34.5" customHeight="1">
      <c r="A7667" s="32"/>
      <c r="B7667" s="32"/>
      <c r="C7667" s="32"/>
      <c r="D7667" s="32"/>
      <c r="E7667" s="32"/>
      <c r="F7667" s="32"/>
      <c r="I7667" s="32"/>
    </row>
    <row r="7668" ht="34.5" customHeight="1">
      <c r="A7668" s="32"/>
      <c r="B7668" s="32"/>
      <c r="D7668" s="32"/>
      <c r="E7668" s="32"/>
      <c r="I7668" s="32"/>
    </row>
    <row r="7669" ht="34.5" customHeight="1">
      <c r="A7669" s="32"/>
      <c r="B7669" s="32"/>
      <c r="C7669" s="32"/>
      <c r="D7669" s="32"/>
      <c r="E7669" s="32"/>
      <c r="F7669" s="32"/>
      <c r="I7669" s="32"/>
    </row>
    <row r="7670" ht="34.5" customHeight="1">
      <c r="A7670" s="32"/>
      <c r="B7670" s="32"/>
      <c r="D7670" s="32"/>
      <c r="E7670" s="32"/>
      <c r="I7670" s="32"/>
    </row>
    <row r="7671" ht="34.5" customHeight="1">
      <c r="A7671" s="32"/>
      <c r="B7671" s="32"/>
      <c r="D7671" s="32"/>
      <c r="E7671" s="32"/>
      <c r="I7671" s="32"/>
    </row>
    <row r="7672" ht="34.5" customHeight="1">
      <c r="A7672" s="32"/>
      <c r="B7672" s="32"/>
      <c r="D7672" s="32"/>
      <c r="E7672" s="32"/>
      <c r="I7672" s="32"/>
    </row>
    <row r="7673" ht="34.5" customHeight="1">
      <c r="A7673" s="32"/>
      <c r="B7673" s="32"/>
      <c r="C7673" s="32"/>
      <c r="D7673" s="32"/>
      <c r="E7673" s="32"/>
      <c r="F7673" s="32"/>
      <c r="I7673" s="32"/>
    </row>
    <row r="7674" ht="34.5" customHeight="1">
      <c r="A7674" s="32"/>
      <c r="B7674" s="32"/>
      <c r="D7674" s="32"/>
      <c r="E7674" s="32"/>
      <c r="I7674" s="32"/>
    </row>
    <row r="7675" ht="34.5" customHeight="1">
      <c r="A7675" s="32"/>
      <c r="B7675" s="32"/>
      <c r="C7675" s="32"/>
      <c r="D7675" s="32"/>
      <c r="E7675" s="32"/>
      <c r="F7675" s="32"/>
      <c r="I7675" s="32"/>
    </row>
    <row r="7676" ht="34.5" customHeight="1">
      <c r="A7676" s="32"/>
      <c r="B7676" s="32"/>
      <c r="D7676" s="32"/>
      <c r="E7676" s="32"/>
      <c r="I7676" s="32"/>
    </row>
    <row r="7677" ht="34.5" customHeight="1">
      <c r="A7677" s="32"/>
      <c r="B7677" s="32"/>
      <c r="C7677" s="32"/>
      <c r="D7677" s="32"/>
      <c r="E7677" s="32"/>
      <c r="F7677" s="32"/>
      <c r="I7677" s="32"/>
    </row>
    <row r="7678" ht="34.5" customHeight="1">
      <c r="A7678" s="32"/>
      <c r="B7678" s="32"/>
      <c r="D7678" s="32"/>
      <c r="E7678" s="32"/>
      <c r="I7678" s="32"/>
    </row>
    <row r="7679" ht="34.5" customHeight="1">
      <c r="A7679" s="32"/>
      <c r="B7679" s="32"/>
      <c r="C7679" s="32"/>
      <c r="D7679" s="32"/>
      <c r="E7679" s="32"/>
      <c r="F7679" s="32"/>
      <c r="I7679" s="32"/>
    </row>
    <row r="7680" ht="34.5" customHeight="1">
      <c r="A7680" s="32"/>
      <c r="B7680" s="32"/>
      <c r="D7680" s="32"/>
      <c r="E7680" s="32"/>
      <c r="I7680" s="32"/>
    </row>
    <row r="7681" ht="34.5" customHeight="1">
      <c r="A7681" s="32"/>
      <c r="B7681" s="32"/>
      <c r="C7681" s="32"/>
      <c r="D7681" s="32"/>
      <c r="E7681" s="32"/>
      <c r="F7681" s="32"/>
      <c r="I7681" s="32"/>
    </row>
    <row r="7682" ht="34.5" customHeight="1">
      <c r="A7682" s="32"/>
      <c r="B7682" s="32"/>
      <c r="D7682" s="32"/>
      <c r="E7682" s="32"/>
      <c r="I7682" s="32"/>
    </row>
    <row r="7683" ht="34.5" customHeight="1">
      <c r="A7683" s="32"/>
      <c r="B7683" s="32"/>
      <c r="D7683" s="32"/>
      <c r="E7683" s="32"/>
      <c r="I7683" s="32"/>
    </row>
    <row r="7684" ht="34.5" customHeight="1">
      <c r="A7684" s="32"/>
      <c r="B7684" s="32"/>
      <c r="D7684" s="32"/>
      <c r="E7684" s="32"/>
      <c r="I7684" s="32"/>
    </row>
    <row r="7685" ht="34.5" customHeight="1">
      <c r="A7685" s="32"/>
      <c r="B7685" s="32"/>
      <c r="C7685" s="32"/>
      <c r="D7685" s="32"/>
      <c r="E7685" s="32"/>
      <c r="F7685" s="32"/>
      <c r="I7685" s="32"/>
    </row>
    <row r="7686" ht="34.5" customHeight="1">
      <c r="A7686" s="32"/>
      <c r="B7686" s="32"/>
      <c r="D7686" s="32"/>
      <c r="E7686" s="32"/>
      <c r="I7686" s="32"/>
    </row>
    <row r="7687" ht="34.5" customHeight="1">
      <c r="A7687" s="32"/>
      <c r="B7687" s="32"/>
      <c r="C7687" s="32"/>
      <c r="D7687" s="32"/>
      <c r="E7687" s="32"/>
      <c r="F7687" s="32"/>
      <c r="I7687" s="32"/>
    </row>
    <row r="7688" ht="34.5" customHeight="1">
      <c r="A7688" s="32"/>
      <c r="B7688" s="32"/>
      <c r="D7688" s="32"/>
      <c r="E7688" s="32"/>
      <c r="I7688" s="32"/>
    </row>
    <row r="7689" ht="34.5" customHeight="1">
      <c r="A7689" s="32"/>
      <c r="B7689" s="32"/>
      <c r="C7689" s="32"/>
      <c r="D7689" s="32"/>
      <c r="E7689" s="32"/>
      <c r="F7689" s="32"/>
      <c r="I7689" s="32"/>
    </row>
    <row r="7690" ht="34.5" customHeight="1">
      <c r="A7690" s="32"/>
      <c r="B7690" s="32"/>
      <c r="D7690" s="32"/>
      <c r="E7690" s="32"/>
      <c r="I7690" s="32"/>
    </row>
    <row r="7691" ht="34.5" customHeight="1">
      <c r="A7691" s="32"/>
      <c r="B7691" s="32"/>
      <c r="C7691" s="32"/>
      <c r="D7691" s="32"/>
      <c r="E7691" s="32"/>
      <c r="F7691" s="32"/>
      <c r="I7691" s="32"/>
    </row>
    <row r="7692" ht="34.5" customHeight="1">
      <c r="A7692" s="32"/>
      <c r="B7692" s="32"/>
      <c r="D7692" s="32"/>
      <c r="E7692" s="32"/>
      <c r="I7692" s="32"/>
    </row>
    <row r="7693" ht="34.5" customHeight="1">
      <c r="A7693" s="32"/>
      <c r="B7693" s="32"/>
      <c r="D7693" s="32"/>
      <c r="E7693" s="32"/>
      <c r="I7693" s="32"/>
    </row>
    <row r="7694" ht="34.5" customHeight="1">
      <c r="A7694" s="32"/>
      <c r="B7694" s="32"/>
      <c r="D7694" s="32"/>
      <c r="E7694" s="32"/>
      <c r="I7694" s="32"/>
    </row>
    <row r="7695" ht="34.5" customHeight="1">
      <c r="A7695" s="32"/>
      <c r="B7695" s="32"/>
      <c r="C7695" s="32"/>
      <c r="D7695" s="32"/>
      <c r="E7695" s="32"/>
      <c r="F7695" s="32"/>
      <c r="I7695" s="32"/>
    </row>
    <row r="7696" ht="34.5" customHeight="1">
      <c r="A7696" s="32"/>
      <c r="B7696" s="32"/>
      <c r="D7696" s="32"/>
      <c r="E7696" s="32"/>
      <c r="I7696" s="32"/>
    </row>
    <row r="7697" ht="34.5" customHeight="1">
      <c r="A7697" s="32"/>
      <c r="B7697" s="32"/>
      <c r="C7697" s="32"/>
      <c r="D7697" s="32"/>
      <c r="E7697" s="32"/>
      <c r="F7697" s="32"/>
      <c r="I7697" s="32"/>
    </row>
    <row r="7698" ht="34.5" customHeight="1">
      <c r="A7698" s="32"/>
      <c r="B7698" s="32"/>
      <c r="D7698" s="32"/>
      <c r="E7698" s="32"/>
      <c r="I7698" s="32"/>
    </row>
    <row r="7699" ht="34.5" customHeight="1">
      <c r="A7699" s="32"/>
      <c r="B7699" s="32"/>
      <c r="C7699" s="32"/>
      <c r="D7699" s="32"/>
      <c r="E7699" s="32"/>
      <c r="F7699" s="32"/>
      <c r="I7699" s="32"/>
    </row>
    <row r="7700" ht="34.5" customHeight="1">
      <c r="A7700" s="32"/>
      <c r="B7700" s="32"/>
      <c r="D7700" s="32"/>
      <c r="E7700" s="32"/>
      <c r="I7700" s="32"/>
    </row>
    <row r="7701" ht="34.5" customHeight="1">
      <c r="A7701" s="32"/>
      <c r="B7701" s="32"/>
      <c r="D7701" s="32"/>
      <c r="E7701" s="32"/>
      <c r="I7701" s="32"/>
    </row>
    <row r="7702" ht="34.5" customHeight="1">
      <c r="A7702" s="32"/>
      <c r="B7702" s="32"/>
      <c r="D7702" s="32"/>
      <c r="E7702" s="32"/>
      <c r="I7702" s="32"/>
    </row>
    <row r="7703" ht="34.5" customHeight="1">
      <c r="A7703" s="32"/>
      <c r="B7703" s="32"/>
      <c r="C7703" s="32"/>
      <c r="D7703" s="32"/>
      <c r="E7703" s="32"/>
      <c r="F7703" s="32"/>
      <c r="I7703" s="32"/>
    </row>
    <row r="7704" ht="34.5" customHeight="1">
      <c r="A7704" s="32"/>
      <c r="B7704" s="32"/>
      <c r="D7704" s="32"/>
      <c r="E7704" s="32"/>
      <c r="I7704" s="32"/>
    </row>
    <row r="7705" ht="34.5" customHeight="1">
      <c r="A7705" s="32"/>
      <c r="B7705" s="32"/>
      <c r="C7705" s="32"/>
      <c r="D7705" s="32"/>
      <c r="E7705" s="32"/>
      <c r="F7705" s="32"/>
      <c r="I7705" s="32"/>
    </row>
    <row r="7706" ht="34.5" customHeight="1">
      <c r="A7706" s="32"/>
      <c r="B7706" s="32"/>
      <c r="D7706" s="32"/>
      <c r="E7706" s="32"/>
      <c r="I7706" s="32"/>
    </row>
    <row r="7707" ht="34.5" customHeight="1">
      <c r="A7707" s="32"/>
      <c r="B7707" s="32"/>
      <c r="C7707" s="32"/>
      <c r="D7707" s="32"/>
      <c r="E7707" s="32"/>
      <c r="F7707" s="32"/>
      <c r="I7707" s="32"/>
    </row>
    <row r="7708" ht="34.5" customHeight="1">
      <c r="A7708" s="32"/>
      <c r="B7708" s="32"/>
      <c r="D7708" s="32"/>
      <c r="E7708" s="32"/>
      <c r="I7708" s="32"/>
    </row>
    <row r="7709" ht="34.5" customHeight="1">
      <c r="A7709" s="32"/>
      <c r="B7709" s="32"/>
      <c r="C7709" s="32"/>
      <c r="D7709" s="32"/>
      <c r="E7709" s="32"/>
      <c r="F7709" s="32"/>
      <c r="I7709" s="32"/>
    </row>
    <row r="7710" ht="34.5" customHeight="1">
      <c r="A7710" s="32"/>
      <c r="B7710" s="32"/>
      <c r="D7710" s="32"/>
      <c r="E7710" s="32"/>
      <c r="I7710" s="32"/>
    </row>
    <row r="7711" ht="34.5" customHeight="1">
      <c r="A7711" s="32"/>
      <c r="B7711" s="32"/>
      <c r="C7711" s="32"/>
      <c r="D7711" s="32"/>
      <c r="E7711" s="32"/>
      <c r="F7711" s="32"/>
      <c r="I7711" s="32"/>
    </row>
    <row r="7712" ht="34.5" customHeight="1">
      <c r="A7712" s="32"/>
      <c r="B7712" s="32"/>
      <c r="D7712" s="32"/>
      <c r="E7712" s="32"/>
      <c r="I7712" s="32"/>
    </row>
    <row r="7713" ht="34.5" customHeight="1">
      <c r="A7713" s="32"/>
      <c r="B7713" s="32"/>
      <c r="C7713" s="32"/>
      <c r="D7713" s="32"/>
      <c r="E7713" s="32"/>
      <c r="F7713" s="32"/>
      <c r="I7713" s="32"/>
    </row>
    <row r="7714" ht="34.5" customHeight="1">
      <c r="A7714" s="32"/>
      <c r="B7714" s="32"/>
      <c r="D7714" s="32"/>
      <c r="E7714" s="32"/>
      <c r="I7714" s="32"/>
    </row>
    <row r="7715" ht="34.5" customHeight="1">
      <c r="A7715" s="32"/>
      <c r="B7715" s="32"/>
      <c r="C7715" s="32"/>
      <c r="D7715" s="32"/>
      <c r="E7715" s="32"/>
      <c r="F7715" s="32"/>
      <c r="I7715" s="32"/>
    </row>
    <row r="7716" ht="34.5" customHeight="1">
      <c r="A7716" s="32"/>
      <c r="B7716" s="32"/>
      <c r="D7716" s="32"/>
      <c r="E7716" s="32"/>
      <c r="I7716" s="32"/>
    </row>
    <row r="7717" ht="34.5" customHeight="1">
      <c r="A7717" s="32"/>
      <c r="B7717" s="32"/>
      <c r="D7717" s="32"/>
      <c r="E7717" s="32"/>
      <c r="I7717" s="32"/>
    </row>
    <row r="7718" ht="34.5" customHeight="1">
      <c r="A7718" s="32"/>
      <c r="B7718" s="32"/>
      <c r="D7718" s="32"/>
      <c r="E7718" s="32"/>
      <c r="I7718" s="32"/>
    </row>
    <row r="7719" ht="34.5" customHeight="1">
      <c r="A7719" s="32"/>
      <c r="B7719" s="32"/>
      <c r="C7719" s="32"/>
      <c r="D7719" s="32"/>
      <c r="E7719" s="32"/>
      <c r="F7719" s="32"/>
      <c r="I7719" s="32"/>
    </row>
    <row r="7720" ht="34.5" customHeight="1">
      <c r="A7720" s="32"/>
      <c r="B7720" s="32"/>
      <c r="D7720" s="32"/>
      <c r="E7720" s="32"/>
      <c r="I7720" s="32"/>
    </row>
    <row r="7721" ht="34.5" customHeight="1">
      <c r="A7721" s="32"/>
      <c r="B7721" s="32"/>
      <c r="C7721" s="32"/>
      <c r="D7721" s="32"/>
      <c r="E7721" s="32"/>
      <c r="F7721" s="32"/>
      <c r="I7721" s="32"/>
    </row>
    <row r="7722" ht="34.5" customHeight="1">
      <c r="A7722" s="32"/>
      <c r="B7722" s="32"/>
      <c r="D7722" s="32"/>
      <c r="E7722" s="32"/>
      <c r="I7722" s="32"/>
    </row>
    <row r="7723" ht="34.5" customHeight="1">
      <c r="A7723" s="32"/>
      <c r="B7723" s="32"/>
      <c r="C7723" s="32"/>
      <c r="D7723" s="32"/>
      <c r="E7723" s="32"/>
      <c r="F7723" s="32"/>
      <c r="I7723" s="32"/>
    </row>
    <row r="7724" ht="34.5" customHeight="1">
      <c r="A7724" s="32"/>
      <c r="B7724" s="32"/>
      <c r="D7724" s="32"/>
      <c r="E7724" s="32"/>
      <c r="I7724" s="32"/>
    </row>
    <row r="7725" ht="34.5" customHeight="1">
      <c r="A7725" s="32"/>
      <c r="B7725" s="32"/>
      <c r="C7725" s="32"/>
      <c r="D7725" s="32"/>
      <c r="E7725" s="32"/>
      <c r="F7725" s="32"/>
      <c r="I7725" s="32"/>
    </row>
    <row r="7726" ht="34.5" customHeight="1">
      <c r="A7726" s="32"/>
      <c r="B7726" s="32"/>
      <c r="D7726" s="32"/>
      <c r="E7726" s="32"/>
      <c r="I7726" s="32"/>
    </row>
    <row r="7727" ht="34.5" customHeight="1">
      <c r="A7727" s="32"/>
      <c r="B7727" s="32"/>
      <c r="C7727" s="32"/>
      <c r="D7727" s="32"/>
      <c r="E7727" s="32"/>
      <c r="F7727" s="32"/>
      <c r="I7727" s="32"/>
    </row>
    <row r="7728" ht="34.5" customHeight="1">
      <c r="A7728" s="32"/>
      <c r="B7728" s="32"/>
      <c r="D7728" s="32"/>
      <c r="E7728" s="32"/>
      <c r="I7728" s="32"/>
    </row>
    <row r="7729" ht="34.5" customHeight="1">
      <c r="A7729" s="32"/>
      <c r="B7729" s="32"/>
      <c r="C7729" s="32"/>
      <c r="D7729" s="32"/>
      <c r="E7729" s="32"/>
      <c r="F7729" s="32"/>
      <c r="I7729" s="32"/>
    </row>
    <row r="7730" ht="34.5" customHeight="1">
      <c r="A7730" s="32"/>
      <c r="B7730" s="32"/>
      <c r="D7730" s="32"/>
      <c r="E7730" s="32"/>
      <c r="I7730" s="32"/>
    </row>
    <row r="7731" ht="34.5" customHeight="1">
      <c r="A7731" s="32"/>
      <c r="B7731" s="32"/>
      <c r="C7731" s="32"/>
      <c r="D7731" s="32"/>
      <c r="E7731" s="32"/>
      <c r="F7731" s="32"/>
      <c r="I7731" s="32"/>
    </row>
    <row r="7732" ht="34.5" customHeight="1">
      <c r="A7732" s="32"/>
      <c r="B7732" s="32"/>
      <c r="D7732" s="32"/>
      <c r="E7732" s="32"/>
      <c r="I7732" s="32"/>
    </row>
    <row r="7733" ht="34.5" customHeight="1">
      <c r="A7733" s="32"/>
      <c r="B7733" s="32"/>
      <c r="C7733" s="32"/>
      <c r="D7733" s="32"/>
      <c r="E7733" s="32"/>
      <c r="F7733" s="32"/>
      <c r="I7733" s="32"/>
    </row>
    <row r="7734" ht="34.5" customHeight="1">
      <c r="A7734" s="32"/>
      <c r="B7734" s="32"/>
      <c r="D7734" s="32"/>
      <c r="E7734" s="32"/>
      <c r="I7734" s="32"/>
    </row>
    <row r="7735" ht="34.5" customHeight="1">
      <c r="A7735" s="32"/>
      <c r="B7735" s="32"/>
      <c r="C7735" s="32"/>
      <c r="D7735" s="32"/>
      <c r="E7735" s="32"/>
      <c r="F7735" s="32"/>
      <c r="I7735" s="32"/>
    </row>
    <row r="7736" ht="34.5" customHeight="1">
      <c r="A7736" s="32"/>
      <c r="B7736" s="32"/>
      <c r="C7736" s="32"/>
      <c r="D7736" s="32"/>
      <c r="E7736" s="32"/>
      <c r="F7736" s="32"/>
      <c r="I7736" s="32"/>
    </row>
    <row r="7737" ht="34.5" customHeight="1">
      <c r="A7737" s="32"/>
      <c r="B7737" s="32"/>
      <c r="D7737" s="32"/>
      <c r="E7737" s="32"/>
      <c r="I7737" s="32"/>
    </row>
    <row r="7738" ht="34.5" customHeight="1">
      <c r="A7738" s="32"/>
      <c r="B7738" s="32"/>
      <c r="C7738" s="32"/>
      <c r="D7738" s="32"/>
      <c r="E7738" s="32"/>
      <c r="F7738" s="32"/>
      <c r="I7738" s="32"/>
    </row>
    <row r="7739" ht="34.5" customHeight="1">
      <c r="A7739" s="32"/>
      <c r="B7739" s="32"/>
      <c r="D7739" s="32"/>
      <c r="E7739" s="32"/>
      <c r="I7739" s="32"/>
    </row>
    <row r="7740" ht="34.5" customHeight="1">
      <c r="A7740" s="32"/>
      <c r="B7740" s="32"/>
      <c r="D7740" s="32"/>
      <c r="E7740" s="32"/>
      <c r="I7740" s="32"/>
    </row>
    <row r="7741" ht="34.5" customHeight="1">
      <c r="A7741" s="32"/>
      <c r="B7741" s="32"/>
      <c r="D7741" s="32"/>
      <c r="E7741" s="32"/>
      <c r="I7741" s="32"/>
    </row>
    <row r="7742" ht="34.5" customHeight="1">
      <c r="A7742" s="32"/>
      <c r="B7742" s="32"/>
      <c r="D7742" s="32"/>
      <c r="E7742" s="32"/>
      <c r="I7742" s="32"/>
    </row>
    <row r="7743" ht="34.5" customHeight="1">
      <c r="A7743" s="32"/>
      <c r="B7743" s="32"/>
      <c r="C7743" s="32"/>
      <c r="D7743" s="32"/>
      <c r="E7743" s="32"/>
      <c r="F7743" s="32"/>
      <c r="I7743" s="32"/>
    </row>
    <row r="7744" ht="34.5" customHeight="1">
      <c r="A7744" s="32"/>
      <c r="B7744" s="32"/>
      <c r="D7744" s="32"/>
      <c r="E7744" s="32"/>
      <c r="I7744" s="32"/>
    </row>
    <row r="7745" ht="34.5" customHeight="1">
      <c r="A7745" s="32"/>
      <c r="B7745" s="32"/>
      <c r="D7745" s="32"/>
      <c r="E7745" s="32"/>
      <c r="I7745" s="32"/>
    </row>
    <row r="7746" ht="34.5" customHeight="1">
      <c r="A7746" s="32"/>
      <c r="B7746" s="32"/>
      <c r="D7746" s="32"/>
      <c r="E7746" s="32"/>
      <c r="I7746" s="32"/>
    </row>
    <row r="7747" ht="34.5" customHeight="1">
      <c r="A7747" s="32"/>
      <c r="B7747" s="32"/>
      <c r="D7747" s="32"/>
      <c r="E7747" s="32"/>
      <c r="I7747" s="32"/>
    </row>
    <row r="7748" ht="34.5" customHeight="1">
      <c r="A7748" s="32"/>
      <c r="B7748" s="32"/>
      <c r="C7748" s="32"/>
      <c r="D7748" s="32"/>
      <c r="E7748" s="32"/>
      <c r="F7748" s="32"/>
      <c r="I7748" s="32"/>
    </row>
    <row r="7749" ht="34.5" customHeight="1">
      <c r="A7749" s="32"/>
      <c r="B7749" s="32"/>
      <c r="D7749" s="32"/>
      <c r="E7749" s="32"/>
      <c r="I7749" s="32"/>
    </row>
    <row r="7750" ht="34.5" customHeight="1">
      <c r="A7750" s="32"/>
      <c r="B7750" s="32"/>
      <c r="D7750" s="32"/>
      <c r="E7750" s="32"/>
      <c r="I7750" s="32"/>
    </row>
    <row r="7751" ht="34.5" customHeight="1">
      <c r="A7751" s="32"/>
      <c r="B7751" s="32"/>
      <c r="D7751" s="32"/>
      <c r="E7751" s="32"/>
      <c r="I7751" s="32"/>
    </row>
    <row r="7752" ht="34.5" customHeight="1">
      <c r="A7752" s="32"/>
      <c r="B7752" s="32"/>
      <c r="D7752" s="32"/>
      <c r="E7752" s="32"/>
      <c r="I7752" s="32"/>
    </row>
    <row r="7753" ht="34.5" customHeight="1">
      <c r="A7753" s="32"/>
      <c r="B7753" s="32"/>
      <c r="C7753" s="32"/>
      <c r="D7753" s="32"/>
      <c r="E7753" s="32"/>
      <c r="F7753" s="32"/>
      <c r="I7753" s="32"/>
    </row>
    <row r="7754" ht="34.5" customHeight="1">
      <c r="A7754" s="32"/>
      <c r="B7754" s="32"/>
      <c r="D7754" s="32"/>
      <c r="E7754" s="32"/>
      <c r="I7754" s="32"/>
    </row>
    <row r="7755" ht="34.5" customHeight="1">
      <c r="A7755" s="32"/>
      <c r="B7755" s="32"/>
      <c r="D7755" s="32"/>
      <c r="E7755" s="32"/>
      <c r="I7755" s="32"/>
    </row>
    <row r="7756" ht="34.5" customHeight="1">
      <c r="A7756" s="32"/>
      <c r="B7756" s="32"/>
      <c r="D7756" s="32"/>
      <c r="E7756" s="32"/>
      <c r="I7756" s="32"/>
    </row>
    <row r="7757" ht="34.5" customHeight="1">
      <c r="A7757" s="32"/>
      <c r="B7757" s="32"/>
      <c r="D7757" s="32"/>
      <c r="E7757" s="32"/>
      <c r="I7757" s="32"/>
    </row>
    <row r="7758" ht="34.5" customHeight="1">
      <c r="A7758" s="32"/>
      <c r="B7758" s="32"/>
      <c r="C7758" s="32"/>
      <c r="D7758" s="32"/>
      <c r="E7758" s="32"/>
      <c r="F7758" s="32"/>
      <c r="I7758" s="32"/>
    </row>
    <row r="7759" ht="34.5" customHeight="1">
      <c r="A7759" s="32"/>
      <c r="B7759" s="32"/>
      <c r="D7759" s="32"/>
      <c r="E7759" s="32"/>
      <c r="I7759" s="32"/>
    </row>
    <row r="7760" ht="34.5" customHeight="1">
      <c r="A7760" s="32"/>
      <c r="B7760" s="32"/>
      <c r="D7760" s="32"/>
      <c r="E7760" s="32"/>
      <c r="I7760" s="32"/>
    </row>
    <row r="7761" ht="34.5" customHeight="1">
      <c r="A7761" s="32"/>
      <c r="B7761" s="32"/>
      <c r="D7761" s="32"/>
      <c r="E7761" s="32"/>
      <c r="I7761" s="32"/>
    </row>
    <row r="7762" ht="34.5" customHeight="1">
      <c r="A7762" s="32"/>
      <c r="B7762" s="32"/>
      <c r="D7762" s="32"/>
      <c r="E7762" s="32"/>
      <c r="I7762" s="32"/>
    </row>
    <row r="7763" ht="34.5" customHeight="1">
      <c r="A7763" s="32"/>
      <c r="B7763" s="32"/>
      <c r="C7763" s="32"/>
      <c r="D7763" s="32"/>
      <c r="E7763" s="32"/>
      <c r="F7763" s="32"/>
      <c r="I7763" s="32"/>
    </row>
    <row r="7764" ht="34.5" customHeight="1">
      <c r="A7764" s="32"/>
      <c r="B7764" s="32"/>
      <c r="D7764" s="32"/>
      <c r="E7764" s="32"/>
      <c r="I7764" s="32"/>
    </row>
    <row r="7765" ht="34.5" customHeight="1">
      <c r="A7765" s="32"/>
      <c r="B7765" s="32"/>
      <c r="D7765" s="32"/>
      <c r="E7765" s="32"/>
      <c r="I7765" s="32"/>
    </row>
    <row r="7766" ht="34.5" customHeight="1">
      <c r="A7766" s="32"/>
      <c r="B7766" s="32"/>
      <c r="D7766" s="32"/>
      <c r="E7766" s="32"/>
      <c r="I7766" s="32"/>
    </row>
    <row r="7767" ht="34.5" customHeight="1">
      <c r="A7767" s="32"/>
      <c r="B7767" s="32"/>
      <c r="D7767" s="32"/>
      <c r="E7767" s="32"/>
      <c r="I7767" s="32"/>
    </row>
    <row r="7768" ht="34.5" customHeight="1">
      <c r="A7768" s="32"/>
      <c r="B7768" s="32"/>
      <c r="C7768" s="32"/>
      <c r="D7768" s="32"/>
      <c r="E7768" s="32"/>
      <c r="F7768" s="32"/>
      <c r="I7768" s="32"/>
    </row>
    <row r="7769" ht="34.5" customHeight="1">
      <c r="A7769" s="32"/>
      <c r="B7769" s="32"/>
      <c r="D7769" s="32"/>
      <c r="E7769" s="32"/>
      <c r="I7769" s="32"/>
    </row>
    <row r="7770" ht="34.5" customHeight="1">
      <c r="A7770" s="32"/>
      <c r="B7770" s="32"/>
      <c r="D7770" s="32"/>
      <c r="E7770" s="32"/>
      <c r="I7770" s="32"/>
    </row>
    <row r="7771" ht="34.5" customHeight="1">
      <c r="A7771" s="32"/>
      <c r="B7771" s="32"/>
      <c r="D7771" s="32"/>
      <c r="E7771" s="32"/>
      <c r="I7771" s="32"/>
    </row>
    <row r="7772" ht="34.5" customHeight="1">
      <c r="A7772" s="32"/>
      <c r="B7772" s="32"/>
      <c r="D7772" s="32"/>
      <c r="E7772" s="32"/>
      <c r="I7772" s="32"/>
    </row>
    <row r="7773" ht="34.5" customHeight="1">
      <c r="A7773" s="32"/>
      <c r="B7773" s="32"/>
      <c r="D7773" s="32"/>
      <c r="E7773" s="32"/>
      <c r="I7773" s="32"/>
    </row>
    <row r="7774" ht="34.5" customHeight="1">
      <c r="A7774" s="32"/>
      <c r="B7774" s="32"/>
      <c r="C7774" s="32"/>
      <c r="D7774" s="32"/>
      <c r="E7774" s="32"/>
      <c r="F7774" s="32"/>
      <c r="I7774" s="32"/>
    </row>
    <row r="7775" ht="34.5" customHeight="1">
      <c r="A7775" s="32"/>
      <c r="B7775" s="32"/>
      <c r="D7775" s="32"/>
      <c r="E7775" s="32"/>
      <c r="I7775" s="32"/>
    </row>
    <row r="7776" ht="34.5" customHeight="1">
      <c r="A7776" s="32"/>
      <c r="B7776" s="32"/>
      <c r="D7776" s="32"/>
      <c r="E7776" s="32"/>
      <c r="I7776" s="32"/>
    </row>
    <row r="7777" ht="34.5" customHeight="1">
      <c r="A7777" s="32"/>
      <c r="B7777" s="32"/>
      <c r="D7777" s="32"/>
      <c r="E7777" s="32"/>
      <c r="I7777" s="32"/>
    </row>
    <row r="7778" ht="34.5" customHeight="1">
      <c r="A7778" s="32"/>
      <c r="B7778" s="32"/>
      <c r="D7778" s="32"/>
      <c r="E7778" s="32"/>
      <c r="I7778" s="32"/>
    </row>
    <row r="7779" ht="34.5" customHeight="1">
      <c r="A7779" s="32"/>
      <c r="B7779" s="32"/>
      <c r="C7779" s="32"/>
      <c r="D7779" s="32"/>
      <c r="E7779" s="32"/>
      <c r="F7779" s="32"/>
      <c r="I7779" s="32"/>
    </row>
    <row r="7780" ht="34.5" customHeight="1">
      <c r="A7780" s="32"/>
      <c r="B7780" s="32"/>
      <c r="D7780" s="32"/>
      <c r="E7780" s="32"/>
      <c r="I7780" s="32"/>
    </row>
    <row r="7781" ht="34.5" customHeight="1">
      <c r="A7781" s="32"/>
      <c r="B7781" s="32"/>
      <c r="D7781" s="32"/>
      <c r="E7781" s="32"/>
      <c r="I7781" s="32"/>
    </row>
    <row r="7782" ht="34.5" customHeight="1">
      <c r="A7782" s="32"/>
      <c r="B7782" s="32"/>
      <c r="D7782" s="32"/>
      <c r="E7782" s="32"/>
      <c r="I7782" s="32"/>
    </row>
    <row r="7783" ht="34.5" customHeight="1">
      <c r="A7783" s="32"/>
      <c r="B7783" s="32"/>
      <c r="D7783" s="32"/>
      <c r="E7783" s="32"/>
      <c r="I7783" s="32"/>
    </row>
    <row r="7784" ht="34.5" customHeight="1">
      <c r="A7784" s="32"/>
      <c r="B7784" s="32"/>
      <c r="C7784" s="32"/>
      <c r="D7784" s="32"/>
      <c r="E7784" s="32"/>
      <c r="F7784" s="32"/>
      <c r="I7784" s="32"/>
    </row>
    <row r="7785" ht="34.5" customHeight="1">
      <c r="A7785" s="32"/>
      <c r="B7785" s="32"/>
      <c r="D7785" s="32"/>
      <c r="E7785" s="32"/>
      <c r="I7785" s="32"/>
    </row>
    <row r="7786" ht="34.5" customHeight="1">
      <c r="A7786" s="32"/>
      <c r="B7786" s="32"/>
      <c r="D7786" s="32"/>
      <c r="E7786" s="32"/>
      <c r="I7786" s="32"/>
    </row>
    <row r="7787" ht="34.5" customHeight="1">
      <c r="A7787" s="32"/>
      <c r="B7787" s="32"/>
      <c r="D7787" s="32"/>
      <c r="E7787" s="32"/>
      <c r="I7787" s="32"/>
    </row>
    <row r="7788" ht="34.5" customHeight="1">
      <c r="A7788" s="32"/>
      <c r="B7788" s="32"/>
      <c r="D7788" s="32"/>
      <c r="E7788" s="32"/>
      <c r="I7788" s="32"/>
    </row>
    <row r="7789" ht="34.5" customHeight="1">
      <c r="A7789" s="32"/>
      <c r="B7789" s="32"/>
      <c r="C7789" s="32"/>
      <c r="D7789" s="32"/>
      <c r="E7789" s="32"/>
      <c r="F7789" s="32"/>
      <c r="I7789" s="32"/>
    </row>
    <row r="7790" ht="34.5" customHeight="1">
      <c r="A7790" s="32"/>
      <c r="B7790" s="32"/>
      <c r="D7790" s="32"/>
      <c r="E7790" s="32"/>
      <c r="I7790" s="32"/>
    </row>
    <row r="7791" ht="34.5" customHeight="1">
      <c r="A7791" s="32"/>
      <c r="B7791" s="32"/>
      <c r="D7791" s="32"/>
      <c r="E7791" s="32"/>
      <c r="I7791" s="32"/>
    </row>
    <row r="7792" ht="34.5" customHeight="1">
      <c r="A7792" s="32"/>
      <c r="B7792" s="32"/>
      <c r="D7792" s="32"/>
      <c r="E7792" s="32"/>
      <c r="I7792" s="32"/>
    </row>
    <row r="7793" ht="34.5" customHeight="1">
      <c r="A7793" s="32"/>
      <c r="B7793" s="32"/>
      <c r="D7793" s="32"/>
      <c r="E7793" s="32"/>
      <c r="I7793" s="32"/>
    </row>
    <row r="7794" ht="34.5" customHeight="1">
      <c r="A7794" s="32"/>
      <c r="B7794" s="32"/>
      <c r="C7794" s="32"/>
      <c r="D7794" s="32"/>
      <c r="E7794" s="32"/>
      <c r="F7794" s="32"/>
      <c r="I7794" s="32"/>
    </row>
    <row r="7795" ht="34.5" customHeight="1">
      <c r="A7795" s="32"/>
      <c r="B7795" s="32"/>
      <c r="D7795" s="32"/>
      <c r="E7795" s="32"/>
      <c r="I7795" s="32"/>
    </row>
    <row r="7796" ht="34.5" customHeight="1">
      <c r="A7796" s="32"/>
      <c r="B7796" s="32"/>
      <c r="D7796" s="32"/>
      <c r="E7796" s="32"/>
      <c r="I7796" s="32"/>
    </row>
    <row r="7797" ht="34.5" customHeight="1">
      <c r="A7797" s="32"/>
      <c r="B7797" s="32"/>
      <c r="D7797" s="32"/>
      <c r="E7797" s="32"/>
      <c r="I7797" s="32"/>
    </row>
    <row r="7798" ht="34.5" customHeight="1">
      <c r="A7798" s="32"/>
      <c r="B7798" s="32"/>
      <c r="D7798" s="32"/>
      <c r="E7798" s="32"/>
      <c r="I7798" s="32"/>
    </row>
    <row r="7799" ht="34.5" customHeight="1">
      <c r="A7799" s="32"/>
      <c r="B7799" s="32"/>
      <c r="C7799" s="32"/>
      <c r="D7799" s="32"/>
      <c r="E7799" s="32"/>
      <c r="F7799" s="32"/>
      <c r="I7799" s="32"/>
    </row>
    <row r="7800" ht="34.5" customHeight="1">
      <c r="A7800" s="32"/>
      <c r="B7800" s="32"/>
      <c r="D7800" s="32"/>
      <c r="E7800" s="32"/>
      <c r="I7800" s="32"/>
    </row>
    <row r="7801" ht="34.5" customHeight="1">
      <c r="A7801" s="32"/>
      <c r="B7801" s="32"/>
      <c r="D7801" s="32"/>
      <c r="E7801" s="32"/>
      <c r="I7801" s="32"/>
    </row>
    <row r="7802" ht="34.5" customHeight="1">
      <c r="A7802" s="32"/>
      <c r="B7802" s="32"/>
      <c r="D7802" s="32"/>
      <c r="E7802" s="32"/>
      <c r="I7802" s="32"/>
    </row>
    <row r="7803" ht="34.5" customHeight="1">
      <c r="A7803" s="32"/>
      <c r="B7803" s="32"/>
      <c r="D7803" s="32"/>
      <c r="E7803" s="32"/>
      <c r="I7803" s="32"/>
    </row>
    <row r="7804" ht="34.5" customHeight="1">
      <c r="A7804" s="32"/>
      <c r="B7804" s="32"/>
      <c r="C7804" s="32"/>
      <c r="D7804" s="32"/>
      <c r="E7804" s="32"/>
      <c r="F7804" s="32"/>
      <c r="I7804" s="32"/>
    </row>
    <row r="7805" ht="34.5" customHeight="1">
      <c r="A7805" s="32"/>
      <c r="B7805" s="32"/>
      <c r="D7805" s="32"/>
      <c r="E7805" s="32"/>
      <c r="I7805" s="32"/>
    </row>
    <row r="7806" ht="34.5" customHeight="1">
      <c r="A7806" s="32"/>
      <c r="B7806" s="32"/>
      <c r="D7806" s="32"/>
      <c r="E7806" s="32"/>
      <c r="I7806" s="32"/>
    </row>
    <row r="7807" ht="34.5" customHeight="1">
      <c r="A7807" s="32"/>
      <c r="B7807" s="32"/>
      <c r="D7807" s="32"/>
      <c r="E7807" s="32"/>
      <c r="I7807" s="32"/>
    </row>
    <row r="7808" ht="34.5" customHeight="1">
      <c r="A7808" s="32"/>
      <c r="B7808" s="32"/>
      <c r="D7808" s="32"/>
      <c r="E7808" s="32"/>
      <c r="I7808" s="32"/>
    </row>
    <row r="7809" ht="34.5" customHeight="1">
      <c r="A7809" s="32"/>
      <c r="B7809" s="32"/>
      <c r="C7809" s="32"/>
      <c r="D7809" s="32"/>
      <c r="E7809" s="32"/>
      <c r="F7809" s="32"/>
      <c r="I7809" s="32"/>
    </row>
    <row r="7810" ht="34.5" customHeight="1">
      <c r="A7810" s="32"/>
      <c r="B7810" s="32"/>
      <c r="D7810" s="32"/>
      <c r="E7810" s="32"/>
      <c r="I7810" s="32"/>
    </row>
    <row r="7811" ht="34.5" customHeight="1">
      <c r="A7811" s="32"/>
      <c r="B7811" s="32"/>
      <c r="C7811" s="32"/>
      <c r="D7811" s="32"/>
      <c r="E7811" s="32"/>
      <c r="F7811" s="32"/>
      <c r="I7811" s="32"/>
    </row>
    <row r="7812" ht="34.5" customHeight="1">
      <c r="A7812" s="32"/>
      <c r="B7812" s="32"/>
      <c r="D7812" s="32"/>
      <c r="E7812" s="32"/>
      <c r="I7812" s="32"/>
    </row>
    <row r="7813" ht="34.5" customHeight="1">
      <c r="A7813" s="32"/>
      <c r="B7813" s="32"/>
      <c r="C7813" s="32"/>
      <c r="D7813" s="32"/>
      <c r="E7813" s="32"/>
      <c r="F7813" s="32"/>
      <c r="I7813" s="32"/>
    </row>
    <row r="7814" ht="34.5" customHeight="1">
      <c r="A7814" s="32"/>
      <c r="B7814" s="32"/>
      <c r="D7814" s="32"/>
      <c r="E7814" s="32"/>
      <c r="I7814" s="32"/>
    </row>
    <row r="7815" ht="34.5" customHeight="1">
      <c r="A7815" s="32"/>
      <c r="B7815" s="32"/>
      <c r="C7815" s="32"/>
      <c r="D7815" s="32"/>
      <c r="E7815" s="32"/>
      <c r="F7815" s="32"/>
      <c r="I7815" s="32"/>
    </row>
    <row r="7816" ht="34.5" customHeight="1">
      <c r="A7816" s="32"/>
      <c r="B7816" s="32"/>
      <c r="D7816" s="32"/>
      <c r="E7816" s="32"/>
      <c r="I7816" s="32"/>
    </row>
    <row r="7817" ht="34.5" customHeight="1">
      <c r="A7817" s="32"/>
      <c r="B7817" s="32"/>
      <c r="D7817" s="32"/>
      <c r="E7817" s="32"/>
      <c r="I7817" s="32"/>
    </row>
    <row r="7818" ht="34.5" customHeight="1">
      <c r="A7818" s="32"/>
      <c r="B7818" s="32"/>
      <c r="D7818" s="32"/>
      <c r="E7818" s="32"/>
      <c r="I7818" s="32"/>
    </row>
    <row r="7819" ht="34.5" customHeight="1">
      <c r="A7819" s="32"/>
      <c r="B7819" s="32"/>
      <c r="C7819" s="32"/>
      <c r="D7819" s="32"/>
      <c r="E7819" s="32"/>
      <c r="F7819" s="32"/>
      <c r="I7819" s="32"/>
    </row>
    <row r="7820" ht="34.5" customHeight="1">
      <c r="A7820" s="32"/>
      <c r="B7820" s="32"/>
      <c r="D7820" s="32"/>
      <c r="E7820" s="32"/>
      <c r="I7820" s="32"/>
    </row>
    <row r="7821" ht="34.5" customHeight="1">
      <c r="A7821" s="32"/>
      <c r="B7821" s="32"/>
      <c r="C7821" s="32"/>
      <c r="D7821" s="32"/>
      <c r="E7821" s="32"/>
      <c r="F7821" s="32"/>
      <c r="I7821" s="32"/>
    </row>
    <row r="7822" ht="34.5" customHeight="1">
      <c r="A7822" s="32"/>
      <c r="B7822" s="32"/>
      <c r="D7822" s="32"/>
      <c r="E7822" s="32"/>
      <c r="I7822" s="32"/>
    </row>
    <row r="7823" ht="34.5" customHeight="1">
      <c r="A7823" s="32"/>
      <c r="B7823" s="32"/>
      <c r="D7823" s="32"/>
      <c r="E7823" s="32"/>
      <c r="I7823" s="32"/>
    </row>
    <row r="7824" ht="34.5" customHeight="1">
      <c r="A7824" s="32"/>
      <c r="B7824" s="32"/>
      <c r="D7824" s="32"/>
      <c r="E7824" s="32"/>
      <c r="I7824" s="32"/>
    </row>
    <row r="7825" ht="34.5" customHeight="1">
      <c r="A7825" s="32"/>
      <c r="B7825" s="32"/>
      <c r="C7825" s="32"/>
      <c r="D7825" s="32"/>
      <c r="E7825" s="32"/>
      <c r="F7825" s="32"/>
      <c r="I7825" s="32"/>
    </row>
    <row r="7826" ht="34.5" customHeight="1">
      <c r="A7826" s="32"/>
      <c r="B7826" s="32"/>
      <c r="D7826" s="32"/>
      <c r="E7826" s="32"/>
      <c r="I7826" s="32"/>
    </row>
    <row r="7827" ht="34.5" customHeight="1">
      <c r="A7827" s="32"/>
      <c r="B7827" s="32"/>
      <c r="D7827" s="32"/>
      <c r="E7827" s="32"/>
      <c r="I7827" s="32"/>
    </row>
    <row r="7828" ht="34.5" customHeight="1">
      <c r="A7828" s="32"/>
      <c r="B7828" s="32"/>
      <c r="D7828" s="32"/>
      <c r="E7828" s="32"/>
      <c r="I7828" s="32"/>
    </row>
    <row r="7829" ht="34.5" customHeight="1">
      <c r="A7829" s="32"/>
      <c r="B7829" s="32"/>
      <c r="C7829" s="32"/>
      <c r="D7829" s="32"/>
      <c r="E7829" s="32"/>
      <c r="F7829" s="32"/>
      <c r="I7829" s="32"/>
    </row>
    <row r="7830" ht="34.5" customHeight="1">
      <c r="A7830" s="32"/>
      <c r="B7830" s="32"/>
      <c r="D7830" s="32"/>
      <c r="E7830" s="32"/>
      <c r="I7830" s="32"/>
    </row>
    <row r="7831" ht="34.5" customHeight="1">
      <c r="A7831" s="32"/>
      <c r="B7831" s="32"/>
      <c r="C7831" s="32"/>
      <c r="D7831" s="32"/>
      <c r="E7831" s="32"/>
      <c r="F7831" s="32"/>
      <c r="I7831" s="32"/>
    </row>
    <row r="7832" ht="34.5" customHeight="1">
      <c r="A7832" s="32"/>
      <c r="B7832" s="32"/>
      <c r="D7832" s="32"/>
      <c r="E7832" s="32"/>
      <c r="I7832" s="32"/>
    </row>
    <row r="7833" ht="34.5" customHeight="1">
      <c r="A7833" s="32"/>
      <c r="B7833" s="32"/>
      <c r="D7833" s="32"/>
      <c r="E7833" s="32"/>
      <c r="I7833" s="32"/>
    </row>
    <row r="7834" ht="34.5" customHeight="1">
      <c r="A7834" s="32"/>
      <c r="B7834" s="32"/>
      <c r="D7834" s="32"/>
      <c r="E7834" s="32"/>
      <c r="I7834" s="32"/>
    </row>
    <row r="7835" ht="34.5" customHeight="1">
      <c r="A7835" s="32"/>
      <c r="B7835" s="32"/>
      <c r="C7835" s="32"/>
      <c r="D7835" s="32"/>
      <c r="E7835" s="32"/>
      <c r="F7835" s="32"/>
      <c r="I7835" s="32"/>
    </row>
    <row r="7836" ht="34.5" customHeight="1">
      <c r="A7836" s="32"/>
      <c r="B7836" s="32"/>
      <c r="D7836" s="32"/>
      <c r="E7836" s="32"/>
      <c r="I7836" s="32"/>
    </row>
    <row r="7837" ht="34.5" customHeight="1">
      <c r="A7837" s="32"/>
      <c r="B7837" s="32"/>
      <c r="D7837" s="32"/>
      <c r="E7837" s="32"/>
      <c r="I7837" s="32"/>
    </row>
    <row r="7838" ht="34.5" customHeight="1">
      <c r="A7838" s="32"/>
      <c r="B7838" s="32"/>
      <c r="D7838" s="32"/>
      <c r="E7838" s="32"/>
      <c r="I7838" s="32"/>
    </row>
    <row r="7839" ht="34.5" customHeight="1">
      <c r="A7839" s="32"/>
      <c r="B7839" s="32"/>
      <c r="C7839" s="32"/>
      <c r="D7839" s="32"/>
      <c r="E7839" s="32"/>
      <c r="F7839" s="32"/>
      <c r="I7839" s="32"/>
    </row>
    <row r="7840" ht="34.5" customHeight="1">
      <c r="A7840" s="32"/>
      <c r="B7840" s="32"/>
      <c r="D7840" s="32"/>
      <c r="E7840" s="32"/>
      <c r="I7840" s="32"/>
    </row>
    <row r="7841" ht="34.5" customHeight="1">
      <c r="A7841" s="32"/>
      <c r="B7841" s="32"/>
      <c r="D7841" s="32"/>
      <c r="E7841" s="32"/>
      <c r="I7841" s="32"/>
    </row>
    <row r="7842" ht="34.5" customHeight="1">
      <c r="A7842" s="32"/>
      <c r="B7842" s="32"/>
      <c r="D7842" s="32"/>
      <c r="E7842" s="32"/>
      <c r="I7842" s="32"/>
    </row>
    <row r="7843" ht="34.5" customHeight="1">
      <c r="A7843" s="32"/>
      <c r="B7843" s="32"/>
      <c r="C7843" s="32"/>
      <c r="D7843" s="32"/>
      <c r="E7843" s="32"/>
      <c r="F7843" s="32"/>
      <c r="I7843" s="32"/>
    </row>
    <row r="7844" ht="34.5" customHeight="1">
      <c r="A7844" s="32"/>
      <c r="B7844" s="32"/>
      <c r="D7844" s="32"/>
      <c r="E7844" s="32"/>
      <c r="I7844" s="32"/>
    </row>
    <row r="7845" ht="34.5" customHeight="1">
      <c r="A7845" s="32"/>
      <c r="B7845" s="32"/>
      <c r="D7845" s="32"/>
      <c r="E7845" s="32"/>
      <c r="I7845" s="32"/>
    </row>
    <row r="7846" ht="34.5" customHeight="1">
      <c r="A7846" s="32"/>
      <c r="B7846" s="32"/>
      <c r="D7846" s="32"/>
      <c r="E7846" s="32"/>
      <c r="I7846" s="32"/>
    </row>
    <row r="7847" ht="34.5" customHeight="1">
      <c r="A7847" s="32"/>
      <c r="B7847" s="32"/>
      <c r="C7847" s="32"/>
      <c r="D7847" s="32"/>
      <c r="E7847" s="32"/>
      <c r="F7847" s="32"/>
      <c r="I7847" s="32"/>
    </row>
    <row r="7848" ht="34.5" customHeight="1">
      <c r="A7848" s="32"/>
      <c r="B7848" s="32"/>
      <c r="D7848" s="32"/>
      <c r="E7848" s="32"/>
      <c r="I7848" s="32"/>
    </row>
    <row r="7849" ht="34.5" customHeight="1">
      <c r="A7849" s="32"/>
      <c r="B7849" s="32"/>
      <c r="D7849" s="32"/>
      <c r="E7849" s="32"/>
      <c r="I7849" s="32"/>
    </row>
    <row r="7850" ht="34.5" customHeight="1">
      <c r="A7850" s="32"/>
      <c r="B7850" s="32"/>
      <c r="D7850" s="32"/>
      <c r="E7850" s="32"/>
      <c r="I7850" s="32"/>
    </row>
    <row r="7851" ht="34.5" customHeight="1">
      <c r="A7851" s="32"/>
      <c r="B7851" s="32"/>
      <c r="C7851" s="32"/>
      <c r="D7851" s="32"/>
      <c r="E7851" s="32"/>
      <c r="F7851" s="32"/>
      <c r="I7851" s="32"/>
    </row>
    <row r="7852" ht="34.5" customHeight="1">
      <c r="A7852" s="32"/>
      <c r="B7852" s="32"/>
      <c r="D7852" s="32"/>
      <c r="E7852" s="32"/>
      <c r="I7852" s="32"/>
    </row>
    <row r="7853" ht="34.5" customHeight="1">
      <c r="A7853" s="32"/>
      <c r="B7853" s="32"/>
      <c r="C7853" s="32"/>
      <c r="D7853" s="32"/>
      <c r="E7853" s="32"/>
      <c r="F7853" s="32"/>
      <c r="I7853" s="32"/>
    </row>
    <row r="7854" ht="34.5" customHeight="1">
      <c r="A7854" s="32"/>
      <c r="B7854" s="32"/>
      <c r="D7854" s="32"/>
      <c r="E7854" s="32"/>
      <c r="I7854" s="32"/>
    </row>
    <row r="7855" ht="34.5" customHeight="1">
      <c r="A7855" s="32"/>
      <c r="B7855" s="32"/>
      <c r="C7855" s="32"/>
      <c r="D7855" s="32"/>
      <c r="E7855" s="32"/>
      <c r="F7855" s="32"/>
      <c r="I7855" s="32"/>
    </row>
    <row r="7856" ht="34.5" customHeight="1">
      <c r="A7856" s="32"/>
      <c r="B7856" s="32"/>
      <c r="D7856" s="32"/>
      <c r="E7856" s="32"/>
      <c r="I7856" s="32"/>
    </row>
    <row r="7857" ht="34.5" customHeight="1">
      <c r="A7857" s="32"/>
      <c r="B7857" s="32"/>
      <c r="C7857" s="32"/>
      <c r="D7857" s="32"/>
      <c r="E7857" s="32"/>
      <c r="F7857" s="32"/>
      <c r="I7857" s="32"/>
    </row>
    <row r="7858" ht="34.5" customHeight="1">
      <c r="A7858" s="32"/>
      <c r="B7858" s="32"/>
      <c r="D7858" s="32"/>
      <c r="E7858" s="32"/>
      <c r="I7858" s="32"/>
    </row>
    <row r="7859" ht="34.5" customHeight="1">
      <c r="A7859" s="32"/>
      <c r="B7859" s="32"/>
      <c r="D7859" s="32"/>
      <c r="E7859" s="32"/>
      <c r="I7859" s="32"/>
    </row>
    <row r="7860" ht="34.5" customHeight="1">
      <c r="A7860" s="32"/>
      <c r="B7860" s="32"/>
      <c r="D7860" s="32"/>
      <c r="E7860" s="32"/>
      <c r="I7860" s="32"/>
    </row>
    <row r="7861" ht="34.5" customHeight="1">
      <c r="A7861" s="32"/>
      <c r="B7861" s="32"/>
      <c r="C7861" s="32"/>
      <c r="D7861" s="32"/>
      <c r="E7861" s="32"/>
      <c r="F7861" s="32"/>
      <c r="I7861" s="32"/>
    </row>
    <row r="7862" ht="34.5" customHeight="1">
      <c r="A7862" s="32"/>
      <c r="B7862" s="32"/>
      <c r="D7862" s="32"/>
      <c r="E7862" s="32"/>
      <c r="I7862" s="32"/>
    </row>
    <row r="7863" ht="34.5" customHeight="1">
      <c r="A7863" s="32"/>
      <c r="B7863" s="32"/>
      <c r="C7863" s="32"/>
      <c r="D7863" s="32"/>
      <c r="E7863" s="32"/>
      <c r="F7863" s="32"/>
      <c r="I7863" s="32"/>
    </row>
    <row r="7864" ht="34.5" customHeight="1">
      <c r="A7864" s="32"/>
      <c r="B7864" s="32"/>
      <c r="D7864" s="32"/>
      <c r="E7864" s="32"/>
      <c r="I7864" s="32"/>
    </row>
    <row r="7865" ht="34.5" customHeight="1">
      <c r="A7865" s="32"/>
      <c r="B7865" s="32"/>
      <c r="C7865" s="32"/>
      <c r="D7865" s="32"/>
      <c r="E7865" s="32"/>
      <c r="F7865" s="32"/>
      <c r="I7865" s="32"/>
    </row>
    <row r="7866" ht="34.5" customHeight="1">
      <c r="A7866" s="32"/>
      <c r="B7866" s="32"/>
      <c r="D7866" s="32"/>
      <c r="E7866" s="32"/>
      <c r="I7866" s="32"/>
    </row>
    <row r="7867" ht="34.5" customHeight="1">
      <c r="A7867" s="32"/>
      <c r="B7867" s="32"/>
      <c r="D7867" s="32"/>
      <c r="E7867" s="32"/>
      <c r="I7867" s="32"/>
    </row>
    <row r="7868" ht="34.5" customHeight="1">
      <c r="A7868" s="32"/>
      <c r="B7868" s="32"/>
      <c r="D7868" s="32"/>
      <c r="E7868" s="32"/>
      <c r="I7868" s="32"/>
    </row>
    <row r="7869" ht="34.5" customHeight="1">
      <c r="A7869" s="32"/>
      <c r="B7869" s="32"/>
      <c r="C7869" s="32"/>
      <c r="D7869" s="32"/>
      <c r="E7869" s="32"/>
      <c r="F7869" s="32"/>
      <c r="I7869" s="32"/>
    </row>
    <row r="7870" ht="34.5" customHeight="1">
      <c r="A7870" s="32"/>
      <c r="B7870" s="32"/>
      <c r="D7870" s="32"/>
      <c r="E7870" s="32"/>
      <c r="I7870" s="32"/>
    </row>
    <row r="7871" ht="34.5" customHeight="1">
      <c r="A7871" s="32"/>
      <c r="B7871" s="32"/>
      <c r="D7871" s="32"/>
      <c r="E7871" s="32"/>
      <c r="I7871" s="32"/>
    </row>
    <row r="7872" ht="34.5" customHeight="1">
      <c r="A7872" s="32"/>
      <c r="B7872" s="32"/>
      <c r="D7872" s="32"/>
      <c r="E7872" s="32"/>
      <c r="I7872" s="32"/>
    </row>
    <row r="7873" ht="34.5" customHeight="1">
      <c r="A7873" s="32"/>
      <c r="B7873" s="32"/>
      <c r="C7873" s="32"/>
      <c r="D7873" s="32"/>
      <c r="E7873" s="32"/>
      <c r="F7873" s="32"/>
      <c r="I7873" s="32"/>
    </row>
    <row r="7874" ht="34.5" customHeight="1">
      <c r="A7874" s="32"/>
      <c r="B7874" s="32"/>
      <c r="D7874" s="32"/>
      <c r="E7874" s="32"/>
      <c r="I7874" s="32"/>
    </row>
    <row r="7875" ht="34.5" customHeight="1">
      <c r="A7875" s="32"/>
      <c r="B7875" s="32"/>
      <c r="D7875" s="32"/>
      <c r="E7875" s="32"/>
      <c r="I7875" s="32"/>
    </row>
    <row r="7876" ht="34.5" customHeight="1">
      <c r="A7876" s="32"/>
      <c r="B7876" s="32"/>
      <c r="D7876" s="32"/>
      <c r="E7876" s="32"/>
      <c r="I7876" s="32"/>
    </row>
    <row r="7877" ht="34.5" customHeight="1">
      <c r="A7877" s="32"/>
      <c r="B7877" s="32"/>
      <c r="C7877" s="32"/>
      <c r="D7877" s="32"/>
      <c r="E7877" s="32"/>
      <c r="F7877" s="32"/>
      <c r="I7877" s="32"/>
    </row>
    <row r="7878" ht="34.5" customHeight="1">
      <c r="A7878" s="32"/>
      <c r="B7878" s="32"/>
      <c r="D7878" s="32"/>
      <c r="E7878" s="32"/>
      <c r="I7878" s="32"/>
    </row>
    <row r="7879" ht="34.5" customHeight="1">
      <c r="A7879" s="32"/>
      <c r="B7879" s="32"/>
      <c r="D7879" s="32"/>
      <c r="E7879" s="32"/>
      <c r="I7879" s="32"/>
    </row>
    <row r="7880" ht="34.5" customHeight="1">
      <c r="A7880" s="32"/>
      <c r="B7880" s="32"/>
      <c r="D7880" s="32"/>
      <c r="E7880" s="32"/>
      <c r="I7880" s="32"/>
    </row>
    <row r="7881" ht="34.5" customHeight="1">
      <c r="A7881" s="32"/>
      <c r="B7881" s="32"/>
      <c r="C7881" s="32"/>
      <c r="D7881" s="32"/>
      <c r="E7881" s="32"/>
      <c r="F7881" s="32"/>
      <c r="I7881" s="32"/>
    </row>
    <row r="7882" ht="34.5" customHeight="1">
      <c r="A7882" s="32"/>
      <c r="B7882" s="32"/>
      <c r="D7882" s="32"/>
      <c r="E7882" s="32"/>
      <c r="I7882" s="32"/>
    </row>
    <row r="7883" ht="34.5" customHeight="1">
      <c r="A7883" s="32"/>
      <c r="B7883" s="32"/>
      <c r="D7883" s="32"/>
      <c r="E7883" s="32"/>
      <c r="I7883" s="32"/>
    </row>
    <row r="7884" ht="34.5" customHeight="1">
      <c r="A7884" s="32"/>
      <c r="B7884" s="32"/>
      <c r="C7884" s="32"/>
      <c r="D7884" s="32"/>
      <c r="E7884" s="32"/>
      <c r="F7884" s="32"/>
      <c r="I7884" s="32"/>
    </row>
    <row r="7885" ht="34.5" customHeight="1">
      <c r="A7885" s="32"/>
      <c r="B7885" s="32"/>
      <c r="D7885" s="32"/>
      <c r="E7885" s="32"/>
      <c r="I7885" s="32"/>
    </row>
    <row r="7886" ht="34.5" customHeight="1">
      <c r="A7886" s="32"/>
      <c r="B7886" s="32"/>
      <c r="D7886" s="32"/>
      <c r="E7886" s="32"/>
      <c r="I7886" s="32"/>
    </row>
    <row r="7887" ht="34.5" customHeight="1">
      <c r="A7887" s="32"/>
      <c r="B7887" s="32"/>
      <c r="D7887" s="32"/>
      <c r="E7887" s="32"/>
      <c r="I7887" s="32"/>
    </row>
    <row r="7888" ht="34.5" customHeight="1">
      <c r="A7888" s="32"/>
      <c r="B7888" s="32"/>
      <c r="C7888" s="32"/>
      <c r="D7888" s="32"/>
      <c r="E7888" s="32"/>
      <c r="F7888" s="32"/>
      <c r="I7888" s="32"/>
    </row>
    <row r="7889" ht="34.5" customHeight="1">
      <c r="A7889" s="32"/>
      <c r="B7889" s="32"/>
      <c r="D7889" s="32"/>
      <c r="E7889" s="32"/>
      <c r="I7889" s="32"/>
    </row>
    <row r="7890" ht="34.5" customHeight="1">
      <c r="A7890" s="32"/>
      <c r="B7890" s="32"/>
      <c r="C7890" s="32"/>
      <c r="D7890" s="32"/>
      <c r="E7890" s="32"/>
      <c r="F7890" s="32"/>
      <c r="I7890" s="32"/>
    </row>
    <row r="7891" ht="34.5" customHeight="1">
      <c r="A7891" s="32"/>
      <c r="B7891" s="32"/>
      <c r="D7891" s="32"/>
      <c r="E7891" s="32"/>
      <c r="I7891" s="32"/>
    </row>
    <row r="7892" ht="34.5" customHeight="1">
      <c r="A7892" s="32"/>
      <c r="B7892" s="32"/>
      <c r="D7892" s="32"/>
      <c r="E7892" s="32"/>
      <c r="I7892" s="32"/>
    </row>
    <row r="7893" ht="34.5" customHeight="1">
      <c r="A7893" s="32"/>
      <c r="B7893" s="32"/>
      <c r="D7893" s="32"/>
      <c r="E7893" s="32"/>
      <c r="I7893" s="32"/>
    </row>
    <row r="7894" ht="34.5" customHeight="1">
      <c r="A7894" s="32"/>
      <c r="B7894" s="32"/>
      <c r="C7894" s="32"/>
      <c r="D7894" s="32"/>
      <c r="E7894" s="32"/>
      <c r="F7894" s="32"/>
      <c r="I7894" s="32"/>
    </row>
    <row r="7895" ht="34.5" customHeight="1">
      <c r="A7895" s="32"/>
      <c r="B7895" s="32"/>
      <c r="D7895" s="32"/>
      <c r="E7895" s="32"/>
      <c r="I7895" s="32"/>
    </row>
    <row r="7896" ht="34.5" customHeight="1">
      <c r="A7896" s="32"/>
      <c r="B7896" s="32"/>
      <c r="D7896" s="32"/>
      <c r="E7896" s="32"/>
      <c r="I7896" s="32"/>
    </row>
    <row r="7897" ht="34.5" customHeight="1">
      <c r="A7897" s="32"/>
      <c r="B7897" s="32"/>
      <c r="D7897" s="32"/>
      <c r="E7897" s="32"/>
      <c r="I7897" s="32"/>
    </row>
    <row r="7898" ht="34.5" customHeight="1">
      <c r="A7898" s="32"/>
      <c r="B7898" s="32"/>
      <c r="C7898" s="32"/>
      <c r="D7898" s="32"/>
      <c r="E7898" s="32"/>
      <c r="F7898" s="32"/>
      <c r="I7898" s="32"/>
    </row>
    <row r="7899" ht="34.5" customHeight="1">
      <c r="A7899" s="32"/>
      <c r="B7899" s="32"/>
      <c r="D7899" s="32"/>
      <c r="E7899" s="32"/>
      <c r="I7899" s="32"/>
    </row>
    <row r="7900" ht="34.5" customHeight="1">
      <c r="A7900" s="32"/>
      <c r="B7900" s="32"/>
      <c r="D7900" s="32"/>
      <c r="E7900" s="32"/>
      <c r="I7900" s="32"/>
    </row>
    <row r="7901" ht="34.5" customHeight="1">
      <c r="A7901" s="32"/>
      <c r="B7901" s="32"/>
      <c r="D7901" s="32"/>
      <c r="E7901" s="32"/>
      <c r="I7901" s="32"/>
    </row>
    <row r="7902" ht="34.5" customHeight="1">
      <c r="A7902" s="32"/>
      <c r="B7902" s="32"/>
      <c r="D7902" s="32"/>
      <c r="E7902" s="32"/>
      <c r="I7902" s="32"/>
    </row>
    <row r="7903" ht="34.5" customHeight="1">
      <c r="A7903" s="32"/>
      <c r="B7903" s="32"/>
      <c r="C7903" s="32"/>
      <c r="D7903" s="32"/>
      <c r="E7903" s="32"/>
      <c r="F7903" s="32"/>
      <c r="I7903" s="32"/>
    </row>
    <row r="7904" ht="34.5" customHeight="1">
      <c r="A7904" s="32"/>
      <c r="B7904" s="32"/>
      <c r="D7904" s="32"/>
      <c r="E7904" s="32"/>
      <c r="I7904" s="32"/>
    </row>
    <row r="7905" ht="34.5" customHeight="1">
      <c r="A7905" s="32"/>
      <c r="B7905" s="32"/>
      <c r="C7905" s="32"/>
      <c r="D7905" s="32"/>
      <c r="E7905" s="32"/>
      <c r="F7905" s="32"/>
      <c r="I7905" s="32"/>
    </row>
    <row r="7906" ht="34.5" customHeight="1">
      <c r="A7906" s="32"/>
      <c r="B7906" s="32"/>
      <c r="D7906" s="32"/>
      <c r="E7906" s="32"/>
      <c r="I7906" s="32"/>
    </row>
    <row r="7907" ht="34.5" customHeight="1">
      <c r="A7907" s="32"/>
      <c r="B7907" s="32"/>
      <c r="C7907" s="32"/>
      <c r="D7907" s="32"/>
      <c r="E7907" s="32"/>
      <c r="F7907" s="32"/>
      <c r="I7907" s="32"/>
    </row>
    <row r="7908" ht="34.5" customHeight="1">
      <c r="A7908" s="32"/>
      <c r="B7908" s="32"/>
      <c r="D7908" s="32"/>
      <c r="E7908" s="32"/>
      <c r="I7908" s="32"/>
    </row>
    <row r="7909" ht="34.5" customHeight="1">
      <c r="A7909" s="32"/>
      <c r="B7909" s="32"/>
      <c r="C7909" s="32"/>
      <c r="D7909" s="32"/>
      <c r="E7909" s="32"/>
      <c r="F7909" s="32"/>
      <c r="I7909" s="32"/>
    </row>
    <row r="7910" ht="34.5" customHeight="1">
      <c r="A7910" s="32"/>
      <c r="B7910" s="32"/>
      <c r="D7910" s="32"/>
      <c r="E7910" s="32"/>
      <c r="I7910" s="32"/>
    </row>
    <row r="7911" ht="34.5" customHeight="1">
      <c r="A7911" s="32"/>
      <c r="B7911" s="32"/>
      <c r="D7911" s="32"/>
      <c r="E7911" s="32"/>
      <c r="I7911" s="32"/>
    </row>
    <row r="7912" ht="34.5" customHeight="1">
      <c r="A7912" s="32"/>
      <c r="B7912" s="32"/>
      <c r="D7912" s="32"/>
      <c r="E7912" s="32"/>
      <c r="I7912" s="32"/>
    </row>
    <row r="7913" ht="34.5" customHeight="1">
      <c r="A7913" s="32"/>
      <c r="B7913" s="32"/>
      <c r="C7913" s="32"/>
      <c r="D7913" s="32"/>
      <c r="E7913" s="32"/>
      <c r="F7913" s="32"/>
      <c r="I7913" s="32"/>
    </row>
    <row r="7914" ht="34.5" customHeight="1">
      <c r="A7914" s="32"/>
      <c r="B7914" s="32"/>
      <c r="D7914" s="32"/>
      <c r="E7914" s="32"/>
      <c r="I7914" s="32"/>
    </row>
    <row r="7915" ht="34.5" customHeight="1">
      <c r="A7915" s="32"/>
      <c r="B7915" s="32"/>
      <c r="D7915" s="32"/>
      <c r="E7915" s="32"/>
      <c r="I7915" s="32"/>
    </row>
    <row r="7916" ht="34.5" customHeight="1">
      <c r="A7916" s="32"/>
      <c r="B7916" s="32"/>
      <c r="D7916" s="32"/>
      <c r="E7916" s="32"/>
      <c r="I7916" s="32"/>
    </row>
    <row r="7917" ht="34.5" customHeight="1">
      <c r="A7917" s="32"/>
      <c r="B7917" s="32"/>
      <c r="C7917" s="32"/>
      <c r="D7917" s="32"/>
      <c r="E7917" s="32"/>
      <c r="F7917" s="32"/>
      <c r="I7917" s="32"/>
    </row>
    <row r="7918" ht="34.5" customHeight="1">
      <c r="A7918" s="32"/>
      <c r="B7918" s="32"/>
      <c r="C7918" s="32"/>
      <c r="D7918" s="32"/>
      <c r="E7918" s="32"/>
      <c r="F7918" s="32"/>
      <c r="I7918" s="32"/>
    </row>
    <row r="7919" ht="34.5" customHeight="1">
      <c r="A7919" s="32"/>
      <c r="B7919" s="32"/>
      <c r="D7919" s="32"/>
      <c r="E7919" s="32"/>
      <c r="I7919" s="32"/>
    </row>
    <row r="7920" ht="34.5" customHeight="1">
      <c r="A7920" s="32"/>
      <c r="B7920" s="32"/>
      <c r="D7920" s="32"/>
      <c r="E7920" s="32"/>
      <c r="I7920" s="32"/>
    </row>
    <row r="7921" ht="34.5" customHeight="1">
      <c r="A7921" s="32"/>
      <c r="B7921" s="32"/>
      <c r="D7921" s="32"/>
      <c r="E7921" s="32"/>
      <c r="I7921" s="32"/>
    </row>
    <row r="7922" ht="34.5" customHeight="1">
      <c r="A7922" s="32"/>
      <c r="B7922" s="32"/>
      <c r="C7922" s="32"/>
      <c r="D7922" s="32"/>
      <c r="E7922" s="32"/>
      <c r="F7922" s="32"/>
      <c r="I7922" s="32"/>
    </row>
    <row r="7923" ht="34.5" customHeight="1">
      <c r="A7923" s="32"/>
      <c r="B7923" s="32"/>
      <c r="D7923" s="32"/>
      <c r="E7923" s="32"/>
      <c r="I7923" s="32"/>
    </row>
    <row r="7924" ht="34.5" customHeight="1">
      <c r="A7924" s="32"/>
      <c r="B7924" s="32"/>
      <c r="D7924" s="32"/>
      <c r="E7924" s="32"/>
      <c r="I7924" s="32"/>
    </row>
    <row r="7925" ht="34.5" customHeight="1">
      <c r="A7925" s="32"/>
      <c r="B7925" s="32"/>
      <c r="D7925" s="32"/>
      <c r="E7925" s="32"/>
      <c r="I7925" s="32"/>
    </row>
    <row r="7926" ht="34.5" customHeight="1">
      <c r="A7926" s="32"/>
      <c r="B7926" s="32"/>
      <c r="C7926" s="32"/>
      <c r="D7926" s="32"/>
      <c r="E7926" s="32"/>
      <c r="F7926" s="32"/>
      <c r="I7926" s="32"/>
    </row>
    <row r="7927" ht="34.5" customHeight="1">
      <c r="A7927" s="32"/>
      <c r="B7927" s="32"/>
      <c r="D7927" s="32"/>
      <c r="E7927" s="32"/>
      <c r="I7927" s="32"/>
    </row>
    <row r="7928" ht="34.5" customHeight="1">
      <c r="A7928" s="32"/>
      <c r="B7928" s="32"/>
      <c r="C7928" s="32"/>
      <c r="D7928" s="32"/>
      <c r="E7928" s="32"/>
      <c r="F7928" s="32"/>
      <c r="I7928" s="32"/>
    </row>
    <row r="7929" ht="34.5" customHeight="1">
      <c r="A7929" s="32"/>
      <c r="B7929" s="32"/>
      <c r="D7929" s="32"/>
      <c r="E7929" s="32"/>
      <c r="I7929" s="32"/>
    </row>
    <row r="7930" ht="34.5" customHeight="1">
      <c r="A7930" s="32"/>
      <c r="B7930" s="32"/>
      <c r="C7930" s="32"/>
      <c r="D7930" s="32"/>
      <c r="E7930" s="32"/>
      <c r="F7930" s="32"/>
      <c r="I7930" s="32"/>
    </row>
    <row r="7931" ht="34.5" customHeight="1">
      <c r="A7931" s="32"/>
      <c r="B7931" s="32"/>
      <c r="C7931" s="32"/>
      <c r="D7931" s="32"/>
      <c r="E7931" s="32"/>
      <c r="F7931" s="32"/>
      <c r="I7931" s="32"/>
    </row>
    <row r="7932" ht="34.5" customHeight="1">
      <c r="A7932" s="32"/>
      <c r="B7932" s="32"/>
      <c r="D7932" s="32"/>
      <c r="E7932" s="32"/>
      <c r="I7932" s="32"/>
    </row>
    <row r="7933" ht="34.5" customHeight="1">
      <c r="A7933" s="32"/>
      <c r="B7933" s="32"/>
      <c r="C7933" s="32"/>
      <c r="D7933" s="32"/>
      <c r="E7933" s="32"/>
      <c r="F7933" s="32"/>
      <c r="I7933" s="32"/>
    </row>
    <row r="7934" ht="34.5" customHeight="1">
      <c r="A7934" s="32"/>
      <c r="B7934" s="32"/>
      <c r="D7934" s="32"/>
      <c r="E7934" s="32"/>
      <c r="I7934" s="32"/>
    </row>
    <row r="7935" ht="34.5" customHeight="1">
      <c r="A7935" s="32"/>
      <c r="B7935" s="32"/>
      <c r="C7935" s="32"/>
      <c r="D7935" s="32"/>
      <c r="E7935" s="32"/>
      <c r="F7935" s="32"/>
      <c r="I7935" s="32"/>
    </row>
    <row r="7936" ht="34.5" customHeight="1">
      <c r="A7936" s="32"/>
      <c r="B7936" s="32"/>
      <c r="D7936" s="32"/>
      <c r="E7936" s="32"/>
      <c r="I7936" s="32"/>
    </row>
    <row r="7937" ht="34.5" customHeight="1">
      <c r="A7937" s="32"/>
      <c r="B7937" s="32"/>
      <c r="C7937" s="32"/>
      <c r="D7937" s="32"/>
      <c r="E7937" s="32"/>
      <c r="F7937" s="32"/>
      <c r="I7937" s="32"/>
    </row>
    <row r="7938" ht="34.5" customHeight="1">
      <c r="A7938" s="32"/>
      <c r="B7938" s="32"/>
      <c r="D7938" s="32"/>
      <c r="E7938" s="32"/>
      <c r="I7938" s="32"/>
    </row>
    <row r="7939" ht="34.5" customHeight="1">
      <c r="A7939" s="32"/>
      <c r="B7939" s="32"/>
      <c r="C7939" s="32"/>
      <c r="D7939" s="32"/>
      <c r="E7939" s="32"/>
      <c r="F7939" s="32"/>
      <c r="I7939" s="32"/>
    </row>
    <row r="7940" ht="34.5" customHeight="1">
      <c r="A7940" s="32"/>
      <c r="B7940" s="32"/>
      <c r="D7940" s="32"/>
      <c r="E7940" s="32"/>
      <c r="I7940" s="32"/>
    </row>
    <row r="7941" ht="34.5" customHeight="1">
      <c r="A7941" s="32"/>
      <c r="B7941" s="32"/>
      <c r="D7941" s="32"/>
      <c r="E7941" s="32"/>
      <c r="I7941" s="32"/>
    </row>
    <row r="7942" ht="34.5" customHeight="1">
      <c r="A7942" s="32"/>
      <c r="B7942" s="32"/>
      <c r="D7942" s="32"/>
      <c r="E7942" s="32"/>
      <c r="I7942" s="32"/>
    </row>
    <row r="7943" ht="34.5" customHeight="1">
      <c r="A7943" s="32"/>
      <c r="B7943" s="32"/>
      <c r="C7943" s="32"/>
      <c r="D7943" s="32"/>
      <c r="E7943" s="32"/>
      <c r="F7943" s="32"/>
      <c r="I7943" s="32"/>
    </row>
    <row r="7944" ht="34.5" customHeight="1">
      <c r="A7944" s="32"/>
      <c r="B7944" s="32"/>
      <c r="D7944" s="32"/>
      <c r="E7944" s="32"/>
      <c r="I7944" s="32"/>
    </row>
    <row r="7945" ht="34.5" customHeight="1">
      <c r="A7945" s="32"/>
      <c r="B7945" s="32"/>
      <c r="C7945" s="32"/>
      <c r="D7945" s="32"/>
      <c r="E7945" s="32"/>
      <c r="F7945" s="32"/>
      <c r="I7945" s="32"/>
    </row>
    <row r="7946" ht="34.5" customHeight="1">
      <c r="A7946" s="32"/>
      <c r="B7946" s="32"/>
      <c r="D7946" s="32"/>
      <c r="E7946" s="32"/>
      <c r="I7946" s="32"/>
    </row>
    <row r="7947" ht="34.5" customHeight="1">
      <c r="A7947" s="32"/>
      <c r="B7947" s="32"/>
      <c r="C7947" s="32"/>
      <c r="D7947" s="32"/>
      <c r="E7947" s="32"/>
      <c r="F7947" s="32"/>
      <c r="I7947" s="32"/>
    </row>
    <row r="7948" ht="34.5" customHeight="1">
      <c r="A7948" s="32"/>
      <c r="B7948" s="32"/>
      <c r="D7948" s="32"/>
      <c r="E7948" s="32"/>
      <c r="I7948" s="32"/>
    </row>
    <row r="7949" ht="34.5" customHeight="1">
      <c r="A7949" s="32"/>
      <c r="B7949" s="32"/>
      <c r="D7949" s="32"/>
      <c r="E7949" s="32"/>
      <c r="I7949" s="32"/>
    </row>
    <row r="7950" ht="34.5" customHeight="1">
      <c r="A7950" s="32"/>
      <c r="B7950" s="32"/>
      <c r="C7950" s="32"/>
      <c r="D7950" s="32"/>
      <c r="E7950" s="32"/>
      <c r="F7950" s="32"/>
      <c r="I7950" s="32"/>
    </row>
    <row r="7951" ht="34.5" customHeight="1">
      <c r="A7951" s="32"/>
      <c r="B7951" s="32"/>
      <c r="D7951" s="32"/>
      <c r="E7951" s="32"/>
      <c r="I7951" s="32"/>
    </row>
    <row r="7952" ht="34.5" customHeight="1">
      <c r="A7952" s="32"/>
      <c r="B7952" s="32"/>
      <c r="D7952" s="32"/>
      <c r="E7952" s="32"/>
      <c r="I7952" s="32"/>
    </row>
    <row r="7953" ht="34.5" customHeight="1">
      <c r="A7953" s="32"/>
      <c r="B7953" s="32"/>
      <c r="D7953" s="32"/>
      <c r="E7953" s="32"/>
      <c r="I7953" s="32"/>
    </row>
    <row r="7954" ht="34.5" customHeight="1">
      <c r="A7954" s="32"/>
      <c r="B7954" s="32"/>
      <c r="C7954" s="32"/>
      <c r="D7954" s="32"/>
      <c r="E7954" s="32"/>
      <c r="F7954" s="32"/>
      <c r="I7954" s="32"/>
    </row>
    <row r="7955" ht="34.5" customHeight="1">
      <c r="A7955" s="32"/>
      <c r="B7955" s="32"/>
      <c r="C7955" s="32"/>
      <c r="D7955" s="32"/>
      <c r="E7955" s="32"/>
      <c r="F7955" s="32"/>
      <c r="I7955" s="32"/>
    </row>
    <row r="7956" ht="34.5" customHeight="1">
      <c r="A7956" s="32"/>
      <c r="B7956" s="32"/>
      <c r="D7956" s="32"/>
      <c r="E7956" s="32"/>
      <c r="I7956" s="32"/>
    </row>
    <row r="7957" ht="34.5" customHeight="1">
      <c r="A7957" s="32"/>
      <c r="B7957" s="32"/>
      <c r="D7957" s="32"/>
      <c r="E7957" s="32"/>
      <c r="I7957" s="32"/>
    </row>
    <row r="7958" ht="34.5" customHeight="1">
      <c r="A7958" s="32"/>
      <c r="B7958" s="32"/>
      <c r="D7958" s="32"/>
      <c r="E7958" s="32"/>
      <c r="I7958" s="32"/>
    </row>
    <row r="7959" ht="34.5" customHeight="1">
      <c r="A7959" s="32"/>
      <c r="B7959" s="32"/>
      <c r="C7959" s="32"/>
      <c r="D7959" s="32"/>
      <c r="E7959" s="32"/>
      <c r="F7959" s="32"/>
      <c r="I7959" s="32"/>
    </row>
    <row r="7960" ht="34.5" customHeight="1">
      <c r="A7960" s="32"/>
      <c r="B7960" s="32"/>
      <c r="D7960" s="32"/>
      <c r="E7960" s="32"/>
      <c r="I7960" s="32"/>
    </row>
    <row r="7961" ht="34.5" customHeight="1">
      <c r="A7961" s="32"/>
      <c r="B7961" s="32"/>
      <c r="D7961" s="32"/>
      <c r="E7961" s="32"/>
      <c r="I7961" s="32"/>
    </row>
    <row r="7962" ht="34.5" customHeight="1">
      <c r="A7962" s="32"/>
      <c r="B7962" s="32"/>
      <c r="C7962" s="32"/>
      <c r="D7962" s="32"/>
      <c r="E7962" s="32"/>
      <c r="F7962" s="32"/>
      <c r="I7962" s="32"/>
    </row>
    <row r="7963" ht="34.5" customHeight="1">
      <c r="A7963" s="32"/>
      <c r="B7963" s="32"/>
      <c r="D7963" s="32"/>
      <c r="E7963" s="32"/>
      <c r="I7963" s="32"/>
    </row>
    <row r="7964" ht="34.5" customHeight="1">
      <c r="A7964" s="32"/>
      <c r="B7964" s="32"/>
      <c r="D7964" s="32"/>
      <c r="E7964" s="32"/>
      <c r="I7964" s="32"/>
    </row>
    <row r="7965" ht="34.5" customHeight="1">
      <c r="A7965" s="32"/>
      <c r="B7965" s="32"/>
      <c r="D7965" s="32"/>
      <c r="E7965" s="32"/>
      <c r="I7965" s="32"/>
    </row>
    <row r="7966" ht="34.5" customHeight="1">
      <c r="A7966" s="32"/>
      <c r="B7966" s="32"/>
      <c r="C7966" s="32"/>
      <c r="D7966" s="32"/>
      <c r="E7966" s="32"/>
      <c r="F7966" s="32"/>
      <c r="I7966" s="32"/>
    </row>
    <row r="7967" ht="34.5" customHeight="1">
      <c r="A7967" s="32"/>
      <c r="B7967" s="32"/>
      <c r="D7967" s="32"/>
      <c r="E7967" s="32"/>
      <c r="I7967" s="32"/>
    </row>
    <row r="7968" ht="34.5" customHeight="1">
      <c r="A7968" s="32"/>
      <c r="B7968" s="32"/>
      <c r="C7968" s="32"/>
      <c r="D7968" s="32"/>
      <c r="E7968" s="32"/>
      <c r="F7968" s="32"/>
      <c r="I7968" s="32"/>
    </row>
    <row r="7969" ht="34.5" customHeight="1">
      <c r="A7969" s="32"/>
      <c r="B7969" s="32"/>
      <c r="D7969" s="32"/>
      <c r="E7969" s="32"/>
      <c r="I7969" s="32"/>
    </row>
    <row r="7970" ht="34.5" customHeight="1">
      <c r="A7970" s="32"/>
      <c r="B7970" s="32"/>
      <c r="D7970" s="32"/>
      <c r="E7970" s="32"/>
      <c r="I7970" s="32"/>
    </row>
    <row r="7971" ht="34.5" customHeight="1">
      <c r="A7971" s="32"/>
      <c r="B7971" s="32"/>
      <c r="D7971" s="32"/>
      <c r="E7971" s="32"/>
      <c r="I7971" s="32"/>
    </row>
    <row r="7972" ht="34.5" customHeight="1">
      <c r="A7972" s="32"/>
      <c r="B7972" s="32"/>
      <c r="C7972" s="32"/>
      <c r="D7972" s="32"/>
      <c r="E7972" s="32"/>
      <c r="F7972" s="32"/>
      <c r="I7972" s="32"/>
    </row>
    <row r="7973" ht="34.5" customHeight="1">
      <c r="A7973" s="32"/>
      <c r="B7973" s="32"/>
      <c r="D7973" s="32"/>
      <c r="E7973" s="32"/>
      <c r="I7973" s="32"/>
    </row>
    <row r="7974" ht="34.5" customHeight="1">
      <c r="A7974" s="32"/>
      <c r="B7974" s="32"/>
      <c r="C7974" s="32"/>
      <c r="D7974" s="32"/>
      <c r="E7974" s="32"/>
      <c r="F7974" s="32"/>
      <c r="I7974" s="32"/>
    </row>
    <row r="7975" ht="34.5" customHeight="1">
      <c r="A7975" s="32"/>
      <c r="B7975" s="32"/>
      <c r="C7975" s="32"/>
      <c r="D7975" s="32"/>
      <c r="E7975" s="32"/>
      <c r="F7975" s="32"/>
      <c r="I7975" s="32"/>
    </row>
    <row r="7976" ht="34.5" customHeight="1">
      <c r="A7976" s="32"/>
      <c r="B7976" s="32"/>
      <c r="D7976" s="32"/>
      <c r="E7976" s="32"/>
      <c r="I7976" s="32"/>
    </row>
    <row r="7977" ht="34.5" customHeight="1">
      <c r="A7977" s="32"/>
      <c r="B7977" s="32"/>
      <c r="C7977" s="32"/>
      <c r="D7977" s="32"/>
      <c r="E7977" s="32"/>
      <c r="F7977" s="32"/>
      <c r="I7977" s="32"/>
    </row>
    <row r="7978" ht="34.5" customHeight="1">
      <c r="A7978" s="32"/>
      <c r="B7978" s="32"/>
      <c r="D7978" s="32"/>
      <c r="E7978" s="32"/>
      <c r="I7978" s="32"/>
    </row>
    <row r="7979" ht="34.5" customHeight="1">
      <c r="A7979" s="32"/>
      <c r="B7979" s="32"/>
      <c r="C7979" s="32"/>
      <c r="D7979" s="32"/>
      <c r="E7979" s="32"/>
      <c r="F7979" s="32"/>
      <c r="I7979" s="32"/>
    </row>
    <row r="7980" ht="34.5" customHeight="1">
      <c r="A7980" s="32"/>
      <c r="B7980" s="32"/>
      <c r="D7980" s="32"/>
      <c r="E7980" s="32"/>
      <c r="I7980" s="32"/>
    </row>
    <row r="7981" ht="34.5" customHeight="1">
      <c r="A7981" s="32"/>
      <c r="B7981" s="32"/>
      <c r="C7981" s="32"/>
      <c r="D7981" s="32"/>
      <c r="E7981" s="32"/>
      <c r="F7981" s="32"/>
      <c r="I7981" s="32"/>
    </row>
    <row r="7982" ht="34.5" customHeight="1">
      <c r="A7982" s="32"/>
      <c r="B7982" s="32"/>
      <c r="D7982" s="32"/>
      <c r="E7982" s="32"/>
      <c r="I7982" s="32"/>
    </row>
    <row r="7983" ht="34.5" customHeight="1">
      <c r="A7983" s="32"/>
      <c r="B7983" s="32"/>
      <c r="D7983" s="32"/>
      <c r="E7983" s="32"/>
      <c r="I7983" s="32"/>
    </row>
    <row r="7984" ht="34.5" customHeight="1">
      <c r="A7984" s="32"/>
      <c r="B7984" s="32"/>
      <c r="D7984" s="32"/>
      <c r="E7984" s="32"/>
      <c r="I7984" s="32"/>
    </row>
    <row r="7985" ht="34.5" customHeight="1">
      <c r="A7985" s="32"/>
      <c r="B7985" s="32"/>
      <c r="D7985" s="32"/>
      <c r="E7985" s="32"/>
      <c r="I7985" s="32"/>
    </row>
    <row r="7986" ht="34.5" customHeight="1">
      <c r="A7986" s="32"/>
      <c r="B7986" s="32"/>
      <c r="C7986" s="32"/>
      <c r="D7986" s="32"/>
      <c r="E7986" s="32"/>
      <c r="F7986" s="32"/>
      <c r="I7986" s="32"/>
    </row>
    <row r="7987" ht="34.5" customHeight="1">
      <c r="A7987" s="32"/>
      <c r="B7987" s="32"/>
      <c r="D7987" s="32"/>
      <c r="E7987" s="32"/>
      <c r="I7987" s="32"/>
    </row>
    <row r="7988" ht="34.5" customHeight="1">
      <c r="A7988" s="32"/>
      <c r="B7988" s="32"/>
      <c r="C7988" s="32"/>
      <c r="D7988" s="32"/>
      <c r="E7988" s="32"/>
      <c r="F7988" s="32"/>
      <c r="I7988" s="32"/>
    </row>
    <row r="7989" ht="34.5" customHeight="1">
      <c r="A7989" s="32"/>
      <c r="B7989" s="32"/>
      <c r="C7989" s="32"/>
      <c r="D7989" s="32"/>
      <c r="E7989" s="32"/>
      <c r="F7989" s="32"/>
      <c r="I7989" s="32"/>
    </row>
    <row r="7990" ht="34.5" customHeight="1">
      <c r="A7990" s="32"/>
      <c r="B7990" s="32"/>
      <c r="C7990" s="32"/>
      <c r="D7990" s="32"/>
      <c r="E7990" s="32"/>
      <c r="F7990" s="32"/>
      <c r="I7990" s="32"/>
    </row>
    <row r="7991" ht="34.5" customHeight="1">
      <c r="A7991" s="32"/>
      <c r="B7991" s="32"/>
      <c r="D7991" s="32"/>
      <c r="E7991" s="32"/>
      <c r="I7991" s="32"/>
    </row>
    <row r="7992" ht="34.5" customHeight="1">
      <c r="A7992" s="32"/>
      <c r="B7992" s="32"/>
      <c r="C7992" s="32"/>
      <c r="D7992" s="32"/>
      <c r="E7992" s="32"/>
      <c r="F7992" s="32"/>
      <c r="I7992" s="32"/>
    </row>
    <row r="7993" ht="34.5" customHeight="1">
      <c r="A7993" s="32"/>
      <c r="B7993" s="32"/>
      <c r="C7993" s="32"/>
      <c r="D7993" s="32"/>
      <c r="E7993" s="32"/>
      <c r="F7993" s="32"/>
      <c r="I7993" s="32"/>
    </row>
    <row r="7994" ht="34.5" customHeight="1">
      <c r="A7994" s="32"/>
      <c r="B7994" s="32"/>
      <c r="C7994" s="32"/>
      <c r="D7994" s="32"/>
      <c r="E7994" s="32"/>
      <c r="F7994" s="32"/>
      <c r="I7994" s="32"/>
    </row>
    <row r="7995" ht="34.5" customHeight="1">
      <c r="A7995" s="32"/>
      <c r="B7995" s="32"/>
      <c r="D7995" s="32"/>
      <c r="E7995" s="32"/>
      <c r="I7995" s="32"/>
    </row>
    <row r="7996" ht="34.5" customHeight="1">
      <c r="A7996" s="32"/>
      <c r="B7996" s="32"/>
      <c r="C7996" s="32"/>
      <c r="D7996" s="32"/>
      <c r="E7996" s="32"/>
      <c r="F7996" s="32"/>
      <c r="I7996" s="32"/>
    </row>
    <row r="7997" ht="34.5" customHeight="1">
      <c r="A7997" s="32"/>
      <c r="B7997" s="32"/>
      <c r="D7997" s="32"/>
      <c r="E7997" s="32"/>
      <c r="I7997" s="32"/>
    </row>
    <row r="7998" ht="34.5" customHeight="1">
      <c r="A7998" s="32"/>
      <c r="B7998" s="32"/>
      <c r="C7998" s="32"/>
      <c r="D7998" s="32"/>
      <c r="E7998" s="32"/>
      <c r="F7998" s="32"/>
      <c r="I7998" s="32"/>
    </row>
    <row r="7999" ht="34.5" customHeight="1">
      <c r="A7999" s="32"/>
      <c r="B7999" s="32"/>
      <c r="C7999" s="32"/>
      <c r="D7999" s="32"/>
      <c r="E7999" s="32"/>
      <c r="F7999" s="32"/>
      <c r="I7999" s="32"/>
    </row>
    <row r="8000" ht="34.5" customHeight="1">
      <c r="A8000" s="32"/>
      <c r="B8000" s="32"/>
      <c r="C8000" s="32"/>
      <c r="D8000" s="32"/>
      <c r="E8000" s="32"/>
      <c r="F8000" s="32"/>
      <c r="I8000" s="32"/>
    </row>
    <row r="8001" ht="34.5" customHeight="1">
      <c r="A8001" s="32"/>
      <c r="B8001" s="32"/>
      <c r="D8001" s="32"/>
      <c r="E8001" s="32"/>
      <c r="I8001" s="32"/>
    </row>
    <row r="8002" ht="34.5" customHeight="1">
      <c r="A8002" s="32"/>
      <c r="B8002" s="32"/>
      <c r="C8002" s="32"/>
      <c r="D8002" s="32"/>
      <c r="E8002" s="32"/>
      <c r="F8002" s="32"/>
      <c r="I8002" s="32"/>
    </row>
    <row r="8003" ht="34.5" customHeight="1">
      <c r="A8003" s="32"/>
      <c r="B8003" s="32"/>
      <c r="D8003" s="32"/>
      <c r="E8003" s="32"/>
      <c r="I8003" s="32"/>
    </row>
    <row r="8004" ht="34.5" customHeight="1">
      <c r="A8004" s="32"/>
      <c r="B8004" s="32"/>
      <c r="C8004" s="32"/>
      <c r="D8004" s="32"/>
      <c r="E8004" s="32"/>
      <c r="F8004" s="32"/>
      <c r="I8004" s="32"/>
    </row>
    <row r="8005" ht="34.5" customHeight="1">
      <c r="A8005" s="32"/>
      <c r="B8005" s="32"/>
      <c r="D8005" s="32"/>
      <c r="E8005" s="32"/>
      <c r="I8005" s="32"/>
    </row>
    <row r="8006" ht="34.5" customHeight="1">
      <c r="A8006" s="32"/>
      <c r="B8006" s="32"/>
      <c r="C8006" s="32"/>
      <c r="D8006" s="32"/>
      <c r="E8006" s="32"/>
      <c r="F8006" s="32"/>
      <c r="I8006" s="32"/>
    </row>
    <row r="8007" ht="34.5" customHeight="1">
      <c r="A8007" s="32"/>
      <c r="B8007" s="32"/>
      <c r="D8007" s="32"/>
      <c r="E8007" s="32"/>
      <c r="I8007" s="32"/>
    </row>
    <row r="8008" ht="34.5" customHeight="1">
      <c r="A8008" s="32"/>
      <c r="B8008" s="32"/>
      <c r="C8008" s="32"/>
      <c r="D8008" s="32"/>
      <c r="E8008" s="32"/>
      <c r="F8008" s="32"/>
      <c r="I8008" s="32"/>
    </row>
    <row r="8009" ht="34.5" customHeight="1">
      <c r="A8009" s="32"/>
      <c r="B8009" s="32"/>
      <c r="D8009" s="32"/>
      <c r="E8009" s="32"/>
      <c r="I8009" s="32"/>
    </row>
    <row r="8010" ht="34.5" customHeight="1">
      <c r="A8010" s="32"/>
      <c r="B8010" s="32"/>
      <c r="C8010" s="32"/>
      <c r="D8010" s="32"/>
      <c r="E8010" s="32"/>
      <c r="F8010" s="32"/>
      <c r="I8010" s="32"/>
    </row>
    <row r="8011" ht="34.5" customHeight="1">
      <c r="A8011" s="32"/>
      <c r="B8011" s="32"/>
      <c r="D8011" s="32"/>
      <c r="E8011" s="32"/>
      <c r="I8011" s="32"/>
    </row>
    <row r="8012" ht="34.5" customHeight="1">
      <c r="A8012" s="32"/>
      <c r="B8012" s="32"/>
      <c r="C8012" s="32"/>
      <c r="D8012" s="32"/>
      <c r="E8012" s="32"/>
      <c r="F8012" s="32"/>
      <c r="I8012" s="32"/>
    </row>
    <row r="8013" ht="34.5" customHeight="1">
      <c r="A8013" s="32"/>
      <c r="B8013" s="32"/>
      <c r="C8013" s="32"/>
      <c r="D8013" s="32"/>
      <c r="E8013" s="32"/>
      <c r="F8013" s="32"/>
      <c r="I8013" s="32"/>
    </row>
    <row r="8014" ht="34.5" customHeight="1">
      <c r="A8014" s="32"/>
      <c r="B8014" s="32"/>
      <c r="D8014" s="32"/>
      <c r="E8014" s="32"/>
      <c r="I8014" s="32"/>
    </row>
    <row r="8015" ht="34.5" customHeight="1">
      <c r="A8015" s="32"/>
      <c r="B8015" s="32"/>
      <c r="C8015" s="32"/>
      <c r="D8015" s="32"/>
      <c r="E8015" s="32"/>
      <c r="F8015" s="32"/>
      <c r="I8015" s="32"/>
    </row>
    <row r="8016" ht="34.5" customHeight="1">
      <c r="A8016" s="32"/>
      <c r="B8016" s="32"/>
      <c r="D8016" s="32"/>
      <c r="E8016" s="32"/>
      <c r="I8016" s="32"/>
    </row>
    <row r="8017" ht="34.5" customHeight="1">
      <c r="A8017" s="32"/>
      <c r="B8017" s="32"/>
      <c r="C8017" s="32"/>
      <c r="D8017" s="32"/>
      <c r="E8017" s="32"/>
      <c r="F8017" s="32"/>
      <c r="I8017" s="32"/>
    </row>
    <row r="8018" ht="34.5" customHeight="1">
      <c r="A8018" s="32"/>
      <c r="B8018" s="32"/>
      <c r="D8018" s="32"/>
      <c r="E8018" s="32"/>
      <c r="I8018" s="32"/>
    </row>
    <row r="8019" ht="34.5" customHeight="1">
      <c r="A8019" s="32"/>
      <c r="B8019" s="32"/>
      <c r="C8019" s="32"/>
      <c r="D8019" s="32"/>
      <c r="E8019" s="32"/>
      <c r="F8019" s="32"/>
      <c r="I8019" s="32"/>
    </row>
    <row r="8020" ht="34.5" customHeight="1">
      <c r="A8020" s="32"/>
      <c r="B8020" s="32"/>
      <c r="D8020" s="32"/>
      <c r="E8020" s="32"/>
      <c r="I8020" s="32"/>
    </row>
    <row r="8021" ht="34.5" customHeight="1">
      <c r="A8021" s="32"/>
      <c r="B8021" s="32"/>
      <c r="D8021" s="32"/>
      <c r="E8021" s="32"/>
      <c r="I8021" s="32"/>
    </row>
    <row r="8022" ht="34.5" customHeight="1">
      <c r="A8022" s="32"/>
      <c r="B8022" s="32"/>
      <c r="D8022" s="32"/>
      <c r="E8022" s="32"/>
      <c r="I8022" s="32"/>
    </row>
    <row r="8023" ht="34.5" customHeight="1">
      <c r="A8023" s="32"/>
      <c r="B8023" s="32"/>
      <c r="C8023" s="32"/>
      <c r="D8023" s="32"/>
      <c r="E8023" s="32"/>
      <c r="F8023" s="32"/>
      <c r="I8023" s="32"/>
    </row>
    <row r="8024" ht="34.5" customHeight="1">
      <c r="A8024" s="32"/>
      <c r="B8024" s="32"/>
      <c r="C8024" s="32"/>
      <c r="D8024" s="32"/>
      <c r="E8024" s="32"/>
      <c r="F8024" s="32"/>
      <c r="I8024" s="32"/>
    </row>
    <row r="8025" ht="34.5" customHeight="1">
      <c r="A8025" s="32"/>
      <c r="B8025" s="32"/>
      <c r="D8025" s="32"/>
      <c r="E8025" s="32"/>
      <c r="I8025" s="32"/>
    </row>
    <row r="8026" ht="34.5" customHeight="1">
      <c r="A8026" s="32"/>
      <c r="B8026" s="32"/>
      <c r="C8026" s="32"/>
      <c r="D8026" s="32"/>
      <c r="E8026" s="32"/>
      <c r="F8026" s="32"/>
      <c r="I8026" s="32"/>
    </row>
    <row r="8027" ht="34.5" customHeight="1">
      <c r="A8027" s="32"/>
      <c r="B8027" s="32"/>
      <c r="D8027" s="32"/>
      <c r="E8027" s="32"/>
      <c r="I8027" s="32"/>
    </row>
    <row r="8028" ht="34.5" customHeight="1">
      <c r="A8028" s="32"/>
      <c r="B8028" s="32"/>
      <c r="C8028" s="32"/>
      <c r="D8028" s="32"/>
      <c r="E8028" s="32"/>
      <c r="F8028" s="32"/>
      <c r="I8028" s="32"/>
    </row>
    <row r="8029" ht="34.5" customHeight="1">
      <c r="A8029" s="32"/>
      <c r="B8029" s="32"/>
      <c r="D8029" s="32"/>
      <c r="E8029" s="32"/>
      <c r="I8029" s="32"/>
    </row>
    <row r="8030" ht="34.5" customHeight="1">
      <c r="A8030" s="32"/>
      <c r="B8030" s="32"/>
      <c r="C8030" s="32"/>
      <c r="D8030" s="32"/>
      <c r="E8030" s="32"/>
      <c r="F8030" s="32"/>
      <c r="I8030" s="32"/>
    </row>
    <row r="8031" ht="34.5" customHeight="1">
      <c r="A8031" s="32"/>
      <c r="B8031" s="32"/>
      <c r="D8031" s="32"/>
      <c r="E8031" s="32"/>
      <c r="I8031" s="32"/>
    </row>
    <row r="8032" ht="34.5" customHeight="1">
      <c r="A8032" s="32"/>
      <c r="B8032" s="32"/>
      <c r="C8032" s="32"/>
      <c r="D8032" s="32"/>
      <c r="E8032" s="32"/>
      <c r="F8032" s="32"/>
      <c r="I8032" s="32"/>
    </row>
    <row r="8033" ht="34.5" customHeight="1">
      <c r="A8033" s="32"/>
      <c r="B8033" s="32"/>
      <c r="D8033" s="32"/>
      <c r="E8033" s="32"/>
      <c r="I8033" s="32"/>
    </row>
    <row r="8034" ht="34.5" customHeight="1">
      <c r="A8034" s="32"/>
      <c r="B8034" s="32"/>
      <c r="C8034" s="32"/>
      <c r="D8034" s="32"/>
      <c r="E8034" s="32"/>
      <c r="F8034" s="32"/>
      <c r="I8034" s="32"/>
    </row>
    <row r="8035" ht="34.5" customHeight="1">
      <c r="A8035" s="32"/>
      <c r="B8035" s="32"/>
      <c r="D8035" s="32"/>
      <c r="E8035" s="32"/>
      <c r="I8035" s="32"/>
    </row>
    <row r="8036" ht="34.5" customHeight="1">
      <c r="A8036" s="32"/>
      <c r="B8036" s="32"/>
      <c r="C8036" s="32"/>
      <c r="D8036" s="32"/>
      <c r="E8036" s="32"/>
      <c r="F8036" s="32"/>
      <c r="I8036" s="32"/>
    </row>
    <row r="8037" ht="34.5" customHeight="1">
      <c r="A8037" s="32"/>
      <c r="B8037" s="32"/>
      <c r="C8037" s="32"/>
      <c r="D8037" s="32"/>
      <c r="E8037" s="32"/>
      <c r="F8037" s="32"/>
      <c r="I8037" s="32"/>
    </row>
    <row r="8038" ht="34.5" customHeight="1">
      <c r="A8038" s="32"/>
      <c r="B8038" s="32"/>
      <c r="D8038" s="32"/>
      <c r="E8038" s="32"/>
      <c r="I8038" s="32"/>
    </row>
    <row r="8039" ht="34.5" customHeight="1">
      <c r="A8039" s="32"/>
      <c r="B8039" s="32"/>
      <c r="D8039" s="32"/>
      <c r="E8039" s="32"/>
      <c r="I8039" s="32"/>
    </row>
    <row r="8040" ht="34.5" customHeight="1">
      <c r="A8040" s="32"/>
      <c r="B8040" s="32"/>
      <c r="D8040" s="32"/>
      <c r="E8040" s="32"/>
      <c r="I8040" s="32"/>
    </row>
    <row r="8041" ht="34.5" customHeight="1">
      <c r="A8041" s="32"/>
      <c r="B8041" s="32"/>
      <c r="D8041" s="32"/>
      <c r="E8041" s="32"/>
      <c r="I8041" s="32"/>
    </row>
    <row r="8042" ht="34.5" customHeight="1">
      <c r="A8042" s="32"/>
      <c r="B8042" s="32"/>
      <c r="C8042" s="32"/>
      <c r="D8042" s="32"/>
      <c r="E8042" s="32"/>
      <c r="F8042" s="32"/>
      <c r="I8042" s="32"/>
    </row>
    <row r="8043" ht="34.5" customHeight="1">
      <c r="A8043" s="32"/>
      <c r="B8043" s="32"/>
      <c r="D8043" s="32"/>
      <c r="E8043" s="32"/>
      <c r="I8043" s="32"/>
    </row>
    <row r="8044" ht="34.5" customHeight="1">
      <c r="A8044" s="32"/>
      <c r="B8044" s="32"/>
      <c r="C8044" s="32"/>
      <c r="D8044" s="32"/>
      <c r="E8044" s="32"/>
      <c r="F8044" s="32"/>
      <c r="I8044" s="32"/>
    </row>
    <row r="8045" ht="34.5" customHeight="1">
      <c r="A8045" s="32"/>
      <c r="B8045" s="32"/>
      <c r="C8045" s="32"/>
      <c r="D8045" s="32"/>
      <c r="E8045" s="32"/>
      <c r="F8045" s="32"/>
      <c r="I8045" s="32"/>
    </row>
    <row r="8046" ht="34.5" customHeight="1">
      <c r="A8046" s="32"/>
      <c r="B8046" s="32"/>
      <c r="D8046" s="32"/>
      <c r="E8046" s="32"/>
      <c r="I8046" s="32"/>
    </row>
    <row r="8047" ht="34.5" customHeight="1">
      <c r="A8047" s="32"/>
      <c r="B8047" s="32"/>
      <c r="D8047" s="32"/>
      <c r="E8047" s="32"/>
      <c r="I8047" s="32"/>
    </row>
    <row r="8048" ht="34.5" customHeight="1">
      <c r="A8048" s="32"/>
      <c r="B8048" s="32"/>
      <c r="D8048" s="32"/>
      <c r="E8048" s="32"/>
      <c r="I8048" s="32"/>
    </row>
    <row r="8049" ht="34.5" customHeight="1">
      <c r="A8049" s="32"/>
      <c r="B8049" s="32"/>
      <c r="C8049" s="32"/>
      <c r="D8049" s="32"/>
      <c r="E8049" s="32"/>
      <c r="F8049" s="32"/>
      <c r="I8049" s="32"/>
    </row>
    <row r="8050" ht="34.5" customHeight="1">
      <c r="A8050" s="32"/>
      <c r="B8050" s="32"/>
      <c r="D8050" s="32"/>
      <c r="E8050" s="32"/>
      <c r="I8050" s="32"/>
    </row>
    <row r="8051" ht="34.5" customHeight="1">
      <c r="A8051" s="32"/>
      <c r="B8051" s="32"/>
      <c r="C8051" s="32"/>
      <c r="D8051" s="32"/>
      <c r="E8051" s="32"/>
      <c r="F8051" s="32"/>
      <c r="I8051" s="32"/>
    </row>
    <row r="8052" ht="34.5" customHeight="1">
      <c r="A8052" s="32"/>
      <c r="B8052" s="32"/>
      <c r="D8052" s="32"/>
      <c r="E8052" s="32"/>
      <c r="I8052" s="32"/>
    </row>
    <row r="8053" ht="34.5" customHeight="1">
      <c r="A8053" s="32"/>
      <c r="B8053" s="32"/>
      <c r="C8053" s="32"/>
      <c r="D8053" s="32"/>
      <c r="E8053" s="32"/>
      <c r="F8053" s="32"/>
      <c r="I8053" s="32"/>
    </row>
    <row r="8054" ht="34.5" customHeight="1">
      <c r="A8054" s="32"/>
      <c r="B8054" s="32"/>
      <c r="D8054" s="32"/>
      <c r="E8054" s="32"/>
      <c r="I8054" s="32"/>
    </row>
    <row r="8055" ht="34.5" customHeight="1">
      <c r="A8055" s="32"/>
      <c r="B8055" s="32"/>
      <c r="D8055" s="32"/>
      <c r="E8055" s="32"/>
      <c r="I8055" s="32"/>
    </row>
    <row r="8056" ht="34.5" customHeight="1">
      <c r="A8056" s="32"/>
      <c r="B8056" s="32"/>
      <c r="D8056" s="32"/>
      <c r="E8056" s="32"/>
      <c r="I8056" s="32"/>
    </row>
    <row r="8057" ht="34.5" customHeight="1">
      <c r="A8057" s="32"/>
      <c r="B8057" s="32"/>
      <c r="C8057" s="32"/>
      <c r="D8057" s="32"/>
      <c r="E8057" s="32"/>
      <c r="F8057" s="32"/>
      <c r="I8057" s="32"/>
    </row>
    <row r="8058" ht="34.5" customHeight="1">
      <c r="A8058" s="32"/>
      <c r="B8058" s="32"/>
      <c r="C8058" s="32"/>
      <c r="D8058" s="32"/>
      <c r="E8058" s="32"/>
      <c r="F8058" s="32"/>
      <c r="I8058" s="32"/>
    </row>
    <row r="8059" ht="34.5" customHeight="1">
      <c r="A8059" s="32"/>
      <c r="B8059" s="32"/>
      <c r="D8059" s="32"/>
      <c r="E8059" s="32"/>
      <c r="I8059" s="32"/>
    </row>
    <row r="8060" ht="34.5" customHeight="1">
      <c r="A8060" s="32"/>
      <c r="B8060" s="32"/>
      <c r="D8060" s="32"/>
      <c r="E8060" s="32"/>
      <c r="I8060" s="32"/>
    </row>
    <row r="8061" ht="34.5" customHeight="1">
      <c r="A8061" s="32"/>
      <c r="B8061" s="32"/>
      <c r="D8061" s="32"/>
      <c r="E8061" s="32"/>
      <c r="I8061" s="32"/>
    </row>
    <row r="8062" ht="34.5" customHeight="1">
      <c r="A8062" s="32"/>
      <c r="B8062" s="32"/>
      <c r="D8062" s="32"/>
      <c r="E8062" s="32"/>
      <c r="I8062" s="32"/>
    </row>
    <row r="8063" ht="34.5" customHeight="1">
      <c r="A8063" s="32"/>
      <c r="B8063" s="32"/>
      <c r="C8063" s="32"/>
      <c r="D8063" s="32"/>
      <c r="E8063" s="32"/>
      <c r="F8063" s="32"/>
      <c r="I8063" s="32"/>
    </row>
    <row r="8064" ht="34.5" customHeight="1">
      <c r="A8064" s="32"/>
      <c r="B8064" s="32"/>
      <c r="D8064" s="32"/>
      <c r="E8064" s="32"/>
      <c r="I8064" s="32"/>
    </row>
    <row r="8065" ht="34.5" customHeight="1">
      <c r="A8065" s="32"/>
      <c r="B8065" s="32"/>
      <c r="D8065" s="32"/>
      <c r="E8065" s="32"/>
      <c r="I8065" s="32"/>
    </row>
    <row r="8066" ht="34.5" customHeight="1">
      <c r="A8066" s="32"/>
      <c r="B8066" s="32"/>
      <c r="D8066" s="32"/>
      <c r="E8066" s="32"/>
      <c r="I8066" s="32"/>
    </row>
    <row r="8067" ht="34.5" customHeight="1">
      <c r="A8067" s="32"/>
      <c r="B8067" s="32"/>
      <c r="C8067" s="32"/>
      <c r="D8067" s="32"/>
      <c r="E8067" s="32"/>
      <c r="F8067" s="32"/>
      <c r="I8067" s="32"/>
    </row>
    <row r="8068" ht="34.5" customHeight="1">
      <c r="A8068" s="32"/>
      <c r="B8068" s="32"/>
      <c r="D8068" s="32"/>
      <c r="E8068" s="32"/>
      <c r="I8068" s="32"/>
    </row>
    <row r="8069" ht="34.5" customHeight="1">
      <c r="A8069" s="32"/>
      <c r="B8069" s="32"/>
      <c r="D8069" s="32"/>
      <c r="E8069" s="32"/>
      <c r="I8069" s="32"/>
    </row>
    <row r="8070" ht="34.5" customHeight="1">
      <c r="A8070" s="32"/>
      <c r="B8070" s="32"/>
      <c r="D8070" s="32"/>
      <c r="E8070" s="32"/>
      <c r="I8070" s="32"/>
    </row>
    <row r="8071" ht="34.5" customHeight="1">
      <c r="A8071" s="32"/>
      <c r="B8071" s="32"/>
      <c r="C8071" s="32"/>
      <c r="D8071" s="32"/>
      <c r="E8071" s="32"/>
      <c r="F8071" s="32"/>
      <c r="I8071" s="32"/>
    </row>
    <row r="8072" ht="34.5" customHeight="1">
      <c r="A8072" s="32"/>
      <c r="B8072" s="32"/>
      <c r="D8072" s="32"/>
      <c r="E8072" s="32"/>
      <c r="I8072" s="32"/>
    </row>
    <row r="8073" ht="34.5" customHeight="1">
      <c r="A8073" s="32"/>
      <c r="B8073" s="32"/>
      <c r="C8073" s="32"/>
      <c r="D8073" s="32"/>
      <c r="E8073" s="32"/>
      <c r="F8073" s="32"/>
      <c r="I8073" s="32"/>
    </row>
    <row r="8074" ht="34.5" customHeight="1">
      <c r="A8074" s="32"/>
      <c r="B8074" s="32"/>
      <c r="D8074" s="32"/>
      <c r="E8074" s="32"/>
      <c r="I8074" s="32"/>
    </row>
    <row r="8075" ht="34.5" customHeight="1">
      <c r="A8075" s="32"/>
      <c r="B8075" s="32"/>
      <c r="C8075" s="32"/>
      <c r="D8075" s="32"/>
      <c r="E8075" s="32"/>
      <c r="F8075" s="32"/>
      <c r="I8075" s="32"/>
    </row>
    <row r="8076" ht="34.5" customHeight="1">
      <c r="A8076" s="32"/>
      <c r="B8076" s="32"/>
      <c r="D8076" s="32"/>
      <c r="E8076" s="32"/>
      <c r="I8076" s="32"/>
    </row>
    <row r="8077" ht="34.5" customHeight="1">
      <c r="A8077" s="32"/>
      <c r="B8077" s="32"/>
      <c r="D8077" s="32"/>
      <c r="E8077" s="32"/>
      <c r="I8077" s="32"/>
    </row>
    <row r="8078" ht="34.5" customHeight="1">
      <c r="A8078" s="32"/>
      <c r="B8078" s="32"/>
      <c r="D8078" s="32"/>
      <c r="E8078" s="32"/>
      <c r="I8078" s="32"/>
    </row>
    <row r="8079" ht="34.5" customHeight="1">
      <c r="A8079" s="32"/>
      <c r="B8079" s="32"/>
      <c r="C8079" s="32"/>
      <c r="D8079" s="32"/>
      <c r="E8079" s="32"/>
      <c r="F8079" s="32"/>
      <c r="I8079" s="32"/>
    </row>
    <row r="8080" ht="34.5" customHeight="1">
      <c r="A8080" s="32"/>
      <c r="B8080" s="32"/>
      <c r="C8080" s="32"/>
      <c r="D8080" s="32"/>
      <c r="E8080" s="32"/>
      <c r="F8080" s="32"/>
      <c r="I8080" s="32"/>
    </row>
    <row r="8081" ht="34.5" customHeight="1">
      <c r="A8081" s="32"/>
      <c r="B8081" s="32"/>
      <c r="D8081" s="32"/>
      <c r="E8081" s="32"/>
      <c r="I8081" s="32"/>
    </row>
    <row r="8082" ht="34.5" customHeight="1">
      <c r="A8082" s="32"/>
      <c r="B8082" s="32"/>
      <c r="D8082" s="32"/>
      <c r="E8082" s="32"/>
      <c r="I8082" s="32"/>
    </row>
    <row r="8083" ht="34.5" customHeight="1">
      <c r="A8083" s="32"/>
      <c r="B8083" s="32"/>
      <c r="D8083" s="32"/>
      <c r="E8083" s="32"/>
      <c r="I8083" s="32"/>
    </row>
    <row r="8084" ht="34.5" customHeight="1">
      <c r="A8084" s="32"/>
      <c r="B8084" s="32"/>
      <c r="C8084" s="32"/>
      <c r="D8084" s="32"/>
      <c r="E8084" s="32"/>
      <c r="F8084" s="32"/>
      <c r="I8084" s="32"/>
    </row>
    <row r="8085" ht="34.5" customHeight="1">
      <c r="A8085" s="32"/>
      <c r="B8085" s="32"/>
      <c r="C8085" s="32"/>
      <c r="D8085" s="32"/>
      <c r="E8085" s="32"/>
      <c r="F8085" s="32"/>
      <c r="I8085" s="32"/>
    </row>
    <row r="8086" ht="34.5" customHeight="1">
      <c r="A8086" s="32"/>
      <c r="B8086" s="32"/>
      <c r="D8086" s="32"/>
      <c r="E8086" s="32"/>
      <c r="I8086" s="32"/>
    </row>
    <row r="8087" ht="34.5" customHeight="1">
      <c r="A8087" s="32"/>
      <c r="B8087" s="32"/>
      <c r="D8087" s="32"/>
      <c r="E8087" s="32"/>
      <c r="I8087" s="32"/>
    </row>
    <row r="8088" ht="34.5" customHeight="1">
      <c r="A8088" s="32"/>
      <c r="B8088" s="32"/>
      <c r="D8088" s="32"/>
      <c r="E8088" s="32"/>
      <c r="I8088" s="32"/>
    </row>
    <row r="8089" ht="34.5" customHeight="1">
      <c r="A8089" s="32"/>
      <c r="B8089" s="32"/>
      <c r="C8089" s="32"/>
      <c r="D8089" s="32"/>
      <c r="E8089" s="32"/>
      <c r="F8089" s="32"/>
      <c r="I8089" s="32"/>
    </row>
    <row r="8090" ht="34.5" customHeight="1">
      <c r="A8090" s="32"/>
      <c r="B8090" s="32"/>
      <c r="D8090" s="32"/>
      <c r="E8090" s="32"/>
      <c r="I8090" s="32"/>
    </row>
    <row r="8091" ht="34.5" customHeight="1">
      <c r="A8091" s="32"/>
      <c r="B8091" s="32"/>
      <c r="D8091" s="32"/>
      <c r="E8091" s="32"/>
      <c r="I8091" s="32"/>
    </row>
    <row r="8092" ht="34.5" customHeight="1">
      <c r="A8092" s="32"/>
      <c r="B8092" s="32"/>
      <c r="D8092" s="32"/>
      <c r="E8092" s="32"/>
      <c r="I8092" s="32"/>
    </row>
    <row r="8093" ht="34.5" customHeight="1">
      <c r="A8093" s="32"/>
      <c r="B8093" s="32"/>
      <c r="C8093" s="32"/>
      <c r="D8093" s="32"/>
      <c r="E8093" s="32"/>
      <c r="F8093" s="32"/>
      <c r="I8093" s="32"/>
    </row>
    <row r="8094" ht="34.5" customHeight="1">
      <c r="A8094" s="32"/>
      <c r="B8094" s="32"/>
      <c r="D8094" s="32"/>
      <c r="E8094" s="32"/>
      <c r="I8094" s="32"/>
    </row>
    <row r="8095" ht="34.5" customHeight="1">
      <c r="A8095" s="32"/>
      <c r="B8095" s="32"/>
      <c r="C8095" s="32"/>
      <c r="D8095" s="32"/>
      <c r="E8095" s="32"/>
      <c r="F8095" s="32"/>
      <c r="I8095" s="32"/>
    </row>
    <row r="8096" ht="34.5" customHeight="1">
      <c r="A8096" s="32"/>
      <c r="B8096" s="32"/>
      <c r="D8096" s="32"/>
      <c r="E8096" s="32"/>
      <c r="I8096" s="32"/>
    </row>
    <row r="8097" ht="34.5" customHeight="1">
      <c r="A8097" s="32"/>
      <c r="B8097" s="32"/>
      <c r="D8097" s="32"/>
      <c r="E8097" s="32"/>
      <c r="I8097" s="32"/>
    </row>
    <row r="8098" ht="34.5" customHeight="1">
      <c r="A8098" s="32"/>
      <c r="B8098" s="32"/>
      <c r="D8098" s="32"/>
      <c r="E8098" s="32"/>
      <c r="I8098" s="32"/>
    </row>
    <row r="8099" ht="34.5" customHeight="1">
      <c r="A8099" s="32"/>
      <c r="B8099" s="32"/>
      <c r="C8099" s="32"/>
      <c r="D8099" s="32"/>
      <c r="E8099" s="32"/>
      <c r="F8099" s="32"/>
      <c r="I8099" s="32"/>
    </row>
    <row r="8100" ht="34.5" customHeight="1">
      <c r="A8100" s="32"/>
      <c r="B8100" s="32"/>
      <c r="D8100" s="32"/>
      <c r="E8100" s="32"/>
      <c r="I8100" s="32"/>
    </row>
    <row r="8101" ht="34.5" customHeight="1">
      <c r="A8101" s="32"/>
      <c r="B8101" s="32"/>
      <c r="C8101" s="32"/>
      <c r="D8101" s="32"/>
      <c r="E8101" s="32"/>
      <c r="F8101" s="32"/>
      <c r="I8101" s="32"/>
    </row>
    <row r="8102" ht="34.5" customHeight="1">
      <c r="A8102" s="32"/>
      <c r="B8102" s="32"/>
      <c r="D8102" s="32"/>
      <c r="E8102" s="32"/>
      <c r="I8102" s="32"/>
    </row>
    <row r="8103" ht="34.5" customHeight="1">
      <c r="A8103" s="32"/>
      <c r="B8103" s="32"/>
      <c r="C8103" s="32"/>
      <c r="D8103" s="32"/>
      <c r="E8103" s="32"/>
      <c r="F8103" s="32"/>
      <c r="I8103" s="32"/>
    </row>
    <row r="8104" ht="34.5" customHeight="1">
      <c r="A8104" s="32"/>
      <c r="B8104" s="32"/>
      <c r="D8104" s="32"/>
      <c r="E8104" s="32"/>
      <c r="I8104" s="32"/>
    </row>
    <row r="8105" ht="34.5" customHeight="1">
      <c r="A8105" s="32"/>
      <c r="B8105" s="32"/>
      <c r="C8105" s="32"/>
      <c r="D8105" s="32"/>
      <c r="E8105" s="32"/>
      <c r="F8105" s="32"/>
      <c r="I8105" s="32"/>
    </row>
    <row r="8106" ht="34.5" customHeight="1">
      <c r="A8106" s="32"/>
      <c r="B8106" s="32"/>
      <c r="D8106" s="32"/>
      <c r="E8106" s="32"/>
      <c r="I8106" s="32"/>
    </row>
    <row r="8107" ht="34.5" customHeight="1">
      <c r="A8107" s="32"/>
      <c r="B8107" s="32"/>
      <c r="C8107" s="32"/>
      <c r="D8107" s="32"/>
      <c r="E8107" s="32"/>
      <c r="F8107" s="32"/>
      <c r="I8107" s="32"/>
    </row>
    <row r="8108" ht="34.5" customHeight="1">
      <c r="A8108" s="32"/>
      <c r="B8108" s="32"/>
      <c r="D8108" s="32"/>
      <c r="E8108" s="32"/>
      <c r="I8108" s="32"/>
    </row>
    <row r="8109" ht="34.5" customHeight="1">
      <c r="A8109" s="32"/>
      <c r="B8109" s="32"/>
      <c r="C8109" s="32"/>
      <c r="D8109" s="32"/>
      <c r="E8109" s="32"/>
      <c r="F8109" s="32"/>
      <c r="I8109" s="32"/>
    </row>
    <row r="8110" ht="34.5" customHeight="1">
      <c r="A8110" s="32"/>
      <c r="B8110" s="32"/>
      <c r="D8110" s="32"/>
      <c r="E8110" s="32"/>
      <c r="I8110" s="32"/>
    </row>
    <row r="8111" ht="34.5" customHeight="1">
      <c r="A8111" s="32"/>
      <c r="B8111" s="32"/>
      <c r="C8111" s="32"/>
      <c r="D8111" s="32"/>
      <c r="E8111" s="32"/>
      <c r="F8111" s="32"/>
      <c r="I8111" s="32"/>
    </row>
    <row r="8112" ht="34.5" customHeight="1">
      <c r="A8112" s="32"/>
      <c r="B8112" s="32"/>
      <c r="C8112" s="32"/>
      <c r="D8112" s="32"/>
      <c r="E8112" s="32"/>
      <c r="F8112" s="32"/>
      <c r="I8112" s="32"/>
    </row>
    <row r="8113" ht="34.5" customHeight="1">
      <c r="A8113" s="32"/>
      <c r="B8113" s="32"/>
      <c r="D8113" s="32"/>
      <c r="E8113" s="32"/>
      <c r="I8113" s="32"/>
    </row>
    <row r="8114" ht="34.5" customHeight="1">
      <c r="A8114" s="32"/>
      <c r="B8114" s="32"/>
      <c r="D8114" s="32"/>
      <c r="E8114" s="32"/>
      <c r="I8114" s="32"/>
    </row>
    <row r="8115" ht="34.5" customHeight="1">
      <c r="A8115" s="32"/>
      <c r="B8115" s="32"/>
      <c r="D8115" s="32"/>
      <c r="E8115" s="32"/>
      <c r="I8115" s="32"/>
    </row>
    <row r="8116" ht="34.5" customHeight="1">
      <c r="A8116" s="32"/>
      <c r="B8116" s="32"/>
      <c r="C8116" s="32"/>
      <c r="D8116" s="32"/>
      <c r="E8116" s="32"/>
      <c r="F8116" s="32"/>
      <c r="I8116" s="32"/>
    </row>
    <row r="8117" ht="34.5" customHeight="1">
      <c r="A8117" s="32"/>
      <c r="B8117" s="32"/>
      <c r="D8117" s="32"/>
      <c r="E8117" s="32"/>
      <c r="I8117" s="32"/>
    </row>
    <row r="8118" ht="34.5" customHeight="1">
      <c r="A8118" s="32"/>
      <c r="B8118" s="32"/>
      <c r="D8118" s="32"/>
      <c r="E8118" s="32"/>
      <c r="I8118" s="32"/>
    </row>
    <row r="8119" ht="34.5" customHeight="1">
      <c r="A8119" s="32"/>
      <c r="B8119" s="32"/>
      <c r="D8119" s="32"/>
      <c r="E8119" s="32"/>
      <c r="I8119" s="32"/>
    </row>
    <row r="8120" ht="34.5" customHeight="1">
      <c r="A8120" s="32"/>
      <c r="B8120" s="32"/>
      <c r="C8120" s="32"/>
      <c r="D8120" s="32"/>
      <c r="E8120" s="32"/>
      <c r="F8120" s="32"/>
      <c r="I8120" s="32"/>
    </row>
    <row r="8121" ht="34.5" customHeight="1">
      <c r="A8121" s="32"/>
      <c r="B8121" s="32"/>
      <c r="D8121" s="32"/>
      <c r="E8121" s="32"/>
      <c r="I8121" s="32"/>
    </row>
    <row r="8122" ht="34.5" customHeight="1">
      <c r="A8122" s="32"/>
      <c r="B8122" s="32"/>
      <c r="D8122" s="32"/>
      <c r="E8122" s="32"/>
      <c r="I8122" s="32"/>
    </row>
    <row r="8123" ht="34.5" customHeight="1">
      <c r="A8123" s="32"/>
      <c r="B8123" s="32"/>
      <c r="D8123" s="32"/>
      <c r="E8123" s="32"/>
      <c r="I8123" s="32"/>
    </row>
    <row r="8124" ht="34.5" customHeight="1">
      <c r="A8124" s="32"/>
      <c r="B8124" s="32"/>
      <c r="C8124" s="32"/>
      <c r="D8124" s="32"/>
      <c r="E8124" s="32"/>
      <c r="F8124" s="32"/>
      <c r="I8124" s="32"/>
    </row>
    <row r="8125" ht="34.5" customHeight="1">
      <c r="A8125" s="32"/>
      <c r="B8125" s="32"/>
      <c r="D8125" s="32"/>
      <c r="E8125" s="32"/>
      <c r="I8125" s="32"/>
    </row>
    <row r="8126" ht="34.5" customHeight="1">
      <c r="A8126" s="32"/>
      <c r="B8126" s="32"/>
      <c r="D8126" s="32"/>
      <c r="E8126" s="32"/>
      <c r="I8126" s="32"/>
    </row>
    <row r="8127" ht="34.5" customHeight="1">
      <c r="A8127" s="32"/>
      <c r="B8127" s="32"/>
      <c r="D8127" s="32"/>
      <c r="E8127" s="32"/>
      <c r="I8127" s="32"/>
    </row>
    <row r="8128" ht="34.5" customHeight="1">
      <c r="A8128" s="32"/>
      <c r="B8128" s="32"/>
      <c r="C8128" s="32"/>
      <c r="D8128" s="32"/>
      <c r="E8128" s="32"/>
      <c r="F8128" s="32"/>
      <c r="I8128" s="32"/>
    </row>
    <row r="8129" ht="34.5" customHeight="1">
      <c r="A8129" s="32"/>
      <c r="B8129" s="32"/>
      <c r="D8129" s="32"/>
      <c r="E8129" s="32"/>
      <c r="I8129" s="32"/>
    </row>
    <row r="8130" ht="34.5" customHeight="1">
      <c r="A8130" s="32"/>
      <c r="B8130" s="32"/>
      <c r="D8130" s="32"/>
      <c r="E8130" s="32"/>
      <c r="I8130" s="32"/>
    </row>
    <row r="8131" ht="34.5" customHeight="1">
      <c r="A8131" s="32"/>
      <c r="B8131" s="32"/>
      <c r="D8131" s="32"/>
      <c r="E8131" s="32"/>
      <c r="I8131" s="32"/>
    </row>
    <row r="8132" ht="34.5" customHeight="1">
      <c r="A8132" s="32"/>
      <c r="B8132" s="32"/>
      <c r="C8132" s="32"/>
      <c r="D8132" s="32"/>
      <c r="E8132" s="32"/>
      <c r="F8132" s="32"/>
      <c r="I8132" s="32"/>
    </row>
    <row r="8133" ht="34.5" customHeight="1">
      <c r="A8133" s="32"/>
      <c r="B8133" s="32"/>
      <c r="D8133" s="32"/>
      <c r="E8133" s="32"/>
      <c r="I8133" s="32"/>
    </row>
    <row r="8134" ht="34.5" customHeight="1">
      <c r="A8134" s="32"/>
      <c r="B8134" s="32"/>
      <c r="D8134" s="32"/>
      <c r="E8134" s="32"/>
      <c r="I8134" s="32"/>
    </row>
    <row r="8135" ht="34.5" customHeight="1">
      <c r="A8135" s="32"/>
      <c r="B8135" s="32"/>
      <c r="D8135" s="32"/>
      <c r="E8135" s="32"/>
      <c r="I8135" s="32"/>
    </row>
    <row r="8136" ht="34.5" customHeight="1">
      <c r="A8136" s="32"/>
      <c r="B8136" s="32"/>
      <c r="D8136" s="32"/>
      <c r="E8136" s="32"/>
      <c r="I8136" s="32"/>
    </row>
    <row r="8137" ht="34.5" customHeight="1">
      <c r="A8137" s="32"/>
      <c r="B8137" s="32"/>
      <c r="C8137" s="32"/>
      <c r="D8137" s="32"/>
      <c r="E8137" s="32"/>
      <c r="F8137" s="32"/>
      <c r="I8137" s="32"/>
    </row>
    <row r="8138" ht="34.5" customHeight="1">
      <c r="A8138" s="32"/>
      <c r="B8138" s="32"/>
      <c r="D8138" s="32"/>
      <c r="E8138" s="32"/>
      <c r="I8138" s="32"/>
    </row>
    <row r="8139" ht="34.5" customHeight="1">
      <c r="A8139" s="32"/>
      <c r="B8139" s="32"/>
      <c r="D8139" s="32"/>
      <c r="E8139" s="32"/>
      <c r="I8139" s="32"/>
    </row>
    <row r="8140" ht="34.5" customHeight="1">
      <c r="A8140" s="32"/>
      <c r="B8140" s="32"/>
      <c r="D8140" s="32"/>
      <c r="E8140" s="32"/>
      <c r="I8140" s="32"/>
    </row>
    <row r="8141" ht="34.5" customHeight="1">
      <c r="A8141" s="32"/>
      <c r="B8141" s="32"/>
      <c r="C8141" s="32"/>
      <c r="D8141" s="32"/>
      <c r="E8141" s="32"/>
      <c r="F8141" s="32"/>
      <c r="I8141" s="32"/>
    </row>
    <row r="8142" ht="34.5" customHeight="1">
      <c r="A8142" s="32"/>
      <c r="B8142" s="32"/>
      <c r="D8142" s="32"/>
      <c r="E8142" s="32"/>
      <c r="I8142" s="32"/>
    </row>
    <row r="8143" ht="34.5" customHeight="1">
      <c r="A8143" s="32"/>
      <c r="B8143" s="32"/>
      <c r="D8143" s="32"/>
      <c r="E8143" s="32"/>
      <c r="I8143" s="32"/>
    </row>
    <row r="8144" ht="34.5" customHeight="1">
      <c r="A8144" s="32"/>
      <c r="B8144" s="32"/>
      <c r="D8144" s="32"/>
      <c r="E8144" s="32"/>
      <c r="I8144" s="32"/>
    </row>
    <row r="8145" ht="34.5" customHeight="1">
      <c r="A8145" s="32"/>
      <c r="B8145" s="32"/>
      <c r="C8145" s="32"/>
      <c r="D8145" s="32"/>
      <c r="E8145" s="32"/>
      <c r="F8145" s="32"/>
      <c r="I8145" s="32"/>
    </row>
    <row r="8146" ht="34.5" customHeight="1">
      <c r="A8146" s="32"/>
      <c r="B8146" s="32"/>
      <c r="D8146" s="32"/>
      <c r="E8146" s="32"/>
      <c r="I8146" s="32"/>
    </row>
    <row r="8147" ht="34.5" customHeight="1">
      <c r="A8147" s="32"/>
      <c r="B8147" s="32"/>
      <c r="D8147" s="32"/>
      <c r="E8147" s="32"/>
      <c r="I8147" s="32"/>
    </row>
    <row r="8148" ht="34.5" customHeight="1">
      <c r="A8148" s="32"/>
      <c r="B8148" s="32"/>
      <c r="D8148" s="32"/>
      <c r="E8148" s="32"/>
      <c r="I8148" s="32"/>
    </row>
    <row r="8149" ht="34.5" customHeight="1">
      <c r="A8149" s="32"/>
      <c r="B8149" s="32"/>
      <c r="C8149" s="32"/>
      <c r="D8149" s="32"/>
      <c r="E8149" s="32"/>
      <c r="F8149" s="32"/>
      <c r="I8149" s="32"/>
    </row>
    <row r="8150" ht="34.5" customHeight="1">
      <c r="A8150" s="32"/>
      <c r="B8150" s="32"/>
      <c r="D8150" s="32"/>
      <c r="E8150" s="32"/>
      <c r="I8150" s="32"/>
    </row>
    <row r="8151" ht="34.5" customHeight="1">
      <c r="A8151" s="32"/>
      <c r="B8151" s="32"/>
      <c r="D8151" s="32"/>
      <c r="E8151" s="32"/>
      <c r="I8151" s="32"/>
    </row>
    <row r="8152" ht="34.5" customHeight="1">
      <c r="A8152" s="32"/>
      <c r="B8152" s="32"/>
      <c r="D8152" s="32"/>
      <c r="E8152" s="32"/>
      <c r="I8152" s="32"/>
    </row>
    <row r="8153" ht="34.5" customHeight="1">
      <c r="A8153" s="32"/>
      <c r="B8153" s="32"/>
      <c r="C8153" s="32"/>
      <c r="D8153" s="32"/>
      <c r="E8153" s="32"/>
      <c r="F8153" s="32"/>
      <c r="I8153" s="32"/>
    </row>
    <row r="8154" ht="34.5" customHeight="1">
      <c r="A8154" s="32"/>
      <c r="B8154" s="32"/>
      <c r="D8154" s="32"/>
      <c r="E8154" s="32"/>
      <c r="I8154" s="32"/>
    </row>
    <row r="8155" ht="34.5" customHeight="1">
      <c r="A8155" s="32"/>
      <c r="B8155" s="32"/>
      <c r="D8155" s="32"/>
      <c r="E8155" s="32"/>
      <c r="I8155" s="32"/>
    </row>
    <row r="8156" ht="34.5" customHeight="1">
      <c r="A8156" s="32"/>
      <c r="B8156" s="32"/>
      <c r="D8156" s="32"/>
      <c r="E8156" s="32"/>
      <c r="I8156" s="32"/>
    </row>
    <row r="8157" ht="34.5" customHeight="1">
      <c r="A8157" s="32"/>
      <c r="B8157" s="32"/>
      <c r="D8157" s="32"/>
      <c r="E8157" s="32"/>
      <c r="I8157" s="32"/>
    </row>
    <row r="8158" ht="34.5" customHeight="1">
      <c r="A8158" s="32"/>
      <c r="B8158" s="32"/>
      <c r="D8158" s="32"/>
      <c r="E8158" s="32"/>
      <c r="I8158" s="32"/>
    </row>
    <row r="8159" ht="34.5" customHeight="1">
      <c r="A8159" s="32"/>
      <c r="B8159" s="32"/>
      <c r="D8159" s="32"/>
      <c r="E8159" s="32"/>
      <c r="I8159" s="32"/>
    </row>
    <row r="8160" ht="34.5" customHeight="1">
      <c r="A8160" s="32"/>
      <c r="B8160" s="32"/>
      <c r="D8160" s="32"/>
      <c r="E8160" s="32"/>
      <c r="I8160" s="32"/>
    </row>
    <row r="8161" ht="34.5" customHeight="1">
      <c r="A8161" s="32"/>
      <c r="B8161" s="32"/>
      <c r="D8161" s="32"/>
      <c r="E8161" s="32"/>
      <c r="I8161" s="32"/>
    </row>
    <row r="8162" ht="34.5" customHeight="1">
      <c r="A8162" s="32"/>
      <c r="B8162" s="32"/>
      <c r="C8162" s="32"/>
      <c r="D8162" s="32"/>
      <c r="E8162" s="32"/>
      <c r="F8162" s="32"/>
      <c r="I8162" s="32"/>
    </row>
    <row r="8163" ht="34.5" customHeight="1">
      <c r="A8163" s="32"/>
      <c r="B8163" s="32"/>
      <c r="D8163" s="32"/>
      <c r="E8163" s="32"/>
      <c r="I8163" s="32"/>
    </row>
    <row r="8164" ht="34.5" customHeight="1">
      <c r="A8164" s="32"/>
      <c r="B8164" s="32"/>
      <c r="D8164" s="32"/>
      <c r="E8164" s="32"/>
      <c r="I8164" s="32"/>
    </row>
    <row r="8165" ht="34.5" customHeight="1">
      <c r="A8165" s="32"/>
      <c r="B8165" s="32"/>
      <c r="D8165" s="32"/>
      <c r="E8165" s="32"/>
      <c r="I8165" s="32"/>
    </row>
    <row r="8166" ht="34.5" customHeight="1">
      <c r="A8166" s="32"/>
      <c r="B8166" s="32"/>
      <c r="C8166" s="32"/>
      <c r="D8166" s="32"/>
      <c r="E8166" s="32"/>
      <c r="F8166" s="32"/>
      <c r="I8166" s="32"/>
    </row>
    <row r="8167" ht="34.5" customHeight="1">
      <c r="A8167" s="32"/>
      <c r="B8167" s="32"/>
      <c r="D8167" s="32"/>
      <c r="E8167" s="32"/>
      <c r="I8167" s="32"/>
    </row>
    <row r="8168" ht="34.5" customHeight="1">
      <c r="A8168" s="32"/>
      <c r="B8168" s="32"/>
      <c r="D8168" s="32"/>
      <c r="E8168" s="32"/>
      <c r="I8168" s="32"/>
    </row>
    <row r="8169" ht="34.5" customHeight="1">
      <c r="A8169" s="32"/>
      <c r="B8169" s="32"/>
      <c r="D8169" s="32"/>
      <c r="E8169" s="32"/>
      <c r="I8169" s="32"/>
    </row>
    <row r="8170" ht="34.5" customHeight="1">
      <c r="A8170" s="32"/>
      <c r="B8170" s="32"/>
      <c r="D8170" s="32"/>
      <c r="E8170" s="32"/>
      <c r="I8170" s="32"/>
    </row>
    <row r="8171" ht="34.5" customHeight="1">
      <c r="A8171" s="32"/>
      <c r="B8171" s="32"/>
      <c r="C8171" s="32"/>
      <c r="D8171" s="32"/>
      <c r="E8171" s="32"/>
      <c r="F8171" s="32"/>
      <c r="I8171" s="32"/>
    </row>
    <row r="8172" ht="34.5" customHeight="1">
      <c r="A8172" s="32"/>
      <c r="B8172" s="32"/>
      <c r="D8172" s="32"/>
      <c r="E8172" s="32"/>
      <c r="I8172" s="32"/>
    </row>
    <row r="8173" ht="34.5" customHeight="1">
      <c r="A8173" s="32"/>
      <c r="B8173" s="32"/>
      <c r="D8173" s="32"/>
      <c r="E8173" s="32"/>
      <c r="I8173" s="32"/>
    </row>
    <row r="8174" ht="34.5" customHeight="1">
      <c r="A8174" s="32"/>
      <c r="B8174" s="32"/>
      <c r="D8174" s="32"/>
      <c r="E8174" s="32"/>
      <c r="I8174" s="32"/>
    </row>
    <row r="8175" ht="34.5" customHeight="1">
      <c r="A8175" s="32"/>
      <c r="B8175" s="32"/>
      <c r="D8175" s="32"/>
      <c r="E8175" s="32"/>
      <c r="I8175" s="32"/>
    </row>
    <row r="8176" ht="34.5" customHeight="1">
      <c r="A8176" s="32"/>
      <c r="B8176" s="32"/>
      <c r="C8176" s="32"/>
      <c r="D8176" s="32"/>
      <c r="E8176" s="32"/>
      <c r="F8176" s="32"/>
      <c r="I8176" s="32"/>
    </row>
    <row r="8177" ht="34.5" customHeight="1">
      <c r="A8177" s="32"/>
      <c r="B8177" s="32"/>
      <c r="D8177" s="32"/>
      <c r="E8177" s="32"/>
      <c r="I8177" s="32"/>
    </row>
    <row r="8178" ht="34.5" customHeight="1">
      <c r="A8178" s="32"/>
      <c r="B8178" s="32"/>
      <c r="D8178" s="32"/>
      <c r="E8178" s="32"/>
      <c r="I8178" s="32"/>
    </row>
    <row r="8179" ht="34.5" customHeight="1">
      <c r="A8179" s="32"/>
      <c r="B8179" s="32"/>
      <c r="D8179" s="32"/>
      <c r="E8179" s="32"/>
      <c r="I8179" s="32"/>
    </row>
    <row r="8180" ht="34.5" customHeight="1">
      <c r="A8180" s="32"/>
      <c r="B8180" s="32"/>
      <c r="C8180" s="32"/>
      <c r="D8180" s="32"/>
      <c r="E8180" s="32"/>
      <c r="F8180" s="32"/>
      <c r="I8180" s="32"/>
    </row>
    <row r="8181" ht="34.5" customHeight="1">
      <c r="A8181" s="32"/>
      <c r="B8181" s="32"/>
      <c r="D8181" s="32"/>
      <c r="E8181" s="32"/>
      <c r="I8181" s="32"/>
    </row>
    <row r="8182" ht="34.5" customHeight="1">
      <c r="A8182" s="32"/>
      <c r="B8182" s="32"/>
      <c r="D8182" s="32"/>
      <c r="E8182" s="32"/>
      <c r="I8182" s="32"/>
    </row>
    <row r="8183" ht="34.5" customHeight="1">
      <c r="A8183" s="32"/>
      <c r="B8183" s="32"/>
      <c r="D8183" s="32"/>
      <c r="E8183" s="32"/>
      <c r="I8183" s="32"/>
    </row>
    <row r="8184" ht="34.5" customHeight="1">
      <c r="A8184" s="32"/>
      <c r="B8184" s="32"/>
      <c r="C8184" s="32"/>
      <c r="D8184" s="32"/>
      <c r="E8184" s="32"/>
      <c r="F8184" s="32"/>
      <c r="I8184" s="32"/>
    </row>
    <row r="8185" ht="34.5" customHeight="1">
      <c r="A8185" s="32"/>
      <c r="B8185" s="32"/>
      <c r="D8185" s="32"/>
      <c r="E8185" s="32"/>
      <c r="I8185" s="32"/>
    </row>
    <row r="8186" ht="34.5" customHeight="1">
      <c r="A8186" s="32"/>
      <c r="B8186" s="32"/>
      <c r="D8186" s="32"/>
      <c r="E8186" s="32"/>
      <c r="I8186" s="32"/>
    </row>
    <row r="8187" ht="34.5" customHeight="1">
      <c r="A8187" s="32"/>
      <c r="B8187" s="32"/>
      <c r="D8187" s="32"/>
      <c r="E8187" s="32"/>
      <c r="I8187" s="32"/>
    </row>
    <row r="8188" ht="34.5" customHeight="1">
      <c r="A8188" s="32"/>
      <c r="B8188" s="32"/>
      <c r="C8188" s="32"/>
      <c r="D8188" s="32"/>
      <c r="E8188" s="32"/>
      <c r="F8188" s="32"/>
      <c r="I8188" s="32"/>
    </row>
    <row r="8189" ht="34.5" customHeight="1">
      <c r="A8189" s="32"/>
      <c r="B8189" s="32"/>
      <c r="D8189" s="32"/>
      <c r="E8189" s="32"/>
      <c r="I8189" s="32"/>
    </row>
    <row r="8190" ht="34.5" customHeight="1">
      <c r="A8190" s="32"/>
      <c r="B8190" s="32"/>
      <c r="D8190" s="32"/>
      <c r="E8190" s="32"/>
      <c r="I8190" s="32"/>
    </row>
    <row r="8191" ht="34.5" customHeight="1">
      <c r="A8191" s="32"/>
      <c r="B8191" s="32"/>
      <c r="D8191" s="32"/>
      <c r="E8191" s="32"/>
      <c r="I8191" s="32"/>
    </row>
    <row r="8192" ht="34.5" customHeight="1">
      <c r="A8192" s="32"/>
      <c r="B8192" s="32"/>
      <c r="D8192" s="32"/>
      <c r="E8192" s="32"/>
      <c r="I8192" s="32"/>
    </row>
    <row r="8193" ht="34.5" customHeight="1">
      <c r="A8193" s="32"/>
      <c r="B8193" s="32"/>
      <c r="D8193" s="32"/>
      <c r="E8193" s="32"/>
      <c r="I8193" s="32"/>
    </row>
    <row r="8194" ht="34.5" customHeight="1">
      <c r="A8194" s="32"/>
      <c r="B8194" s="32"/>
      <c r="D8194" s="32"/>
      <c r="E8194" s="32"/>
      <c r="I8194" s="32"/>
    </row>
    <row r="8195" ht="34.5" customHeight="1">
      <c r="A8195" s="32"/>
      <c r="B8195" s="32"/>
      <c r="D8195" s="32"/>
      <c r="E8195" s="32"/>
      <c r="I8195" s="32"/>
    </row>
    <row r="8196" ht="34.5" customHeight="1">
      <c r="A8196" s="32"/>
      <c r="B8196" s="32"/>
      <c r="D8196" s="32"/>
      <c r="E8196" s="32"/>
      <c r="I8196" s="32"/>
    </row>
    <row r="8197" ht="34.5" customHeight="1">
      <c r="A8197" s="32"/>
      <c r="B8197" s="32"/>
      <c r="C8197" s="32"/>
      <c r="D8197" s="32"/>
      <c r="E8197" s="32"/>
      <c r="F8197" s="32"/>
      <c r="I8197" s="32"/>
    </row>
    <row r="8198" ht="34.5" customHeight="1">
      <c r="A8198" s="32"/>
      <c r="B8198" s="32"/>
      <c r="D8198" s="32"/>
      <c r="E8198" s="32"/>
      <c r="I8198" s="32"/>
    </row>
    <row r="8199" ht="34.5" customHeight="1">
      <c r="A8199" s="32"/>
      <c r="B8199" s="32"/>
      <c r="C8199" s="32"/>
      <c r="D8199" s="32"/>
      <c r="E8199" s="32"/>
      <c r="F8199" s="32"/>
      <c r="I8199" s="32"/>
    </row>
    <row r="8200" ht="34.5" customHeight="1">
      <c r="A8200" s="32"/>
      <c r="B8200" s="32"/>
      <c r="C8200" s="32"/>
      <c r="D8200" s="32"/>
      <c r="E8200" s="32"/>
      <c r="F8200" s="32"/>
      <c r="I8200" s="32"/>
    </row>
    <row r="8201" ht="34.5" customHeight="1">
      <c r="A8201" s="32"/>
      <c r="B8201" s="32"/>
      <c r="C8201" s="32"/>
      <c r="D8201" s="32"/>
      <c r="E8201" s="32"/>
      <c r="F8201" s="32"/>
      <c r="I8201" s="32"/>
    </row>
    <row r="8202" ht="34.5" customHeight="1">
      <c r="A8202" s="32"/>
      <c r="B8202" s="32"/>
      <c r="C8202" s="32"/>
      <c r="D8202" s="32"/>
      <c r="E8202" s="32"/>
      <c r="F8202" s="32"/>
      <c r="I8202" s="32"/>
    </row>
    <row r="8203" ht="34.5" customHeight="1">
      <c r="A8203" s="32"/>
      <c r="B8203" s="32"/>
      <c r="C8203" s="32"/>
      <c r="D8203" s="32"/>
      <c r="E8203" s="32"/>
      <c r="F8203" s="32"/>
      <c r="I8203" s="32"/>
    </row>
    <row r="8204" ht="34.5" customHeight="1">
      <c r="A8204" s="32"/>
      <c r="B8204" s="32"/>
      <c r="C8204" s="32"/>
      <c r="D8204" s="32"/>
      <c r="E8204" s="32"/>
      <c r="F8204" s="32"/>
      <c r="I8204" s="32"/>
    </row>
    <row r="8205" ht="34.5" customHeight="1">
      <c r="A8205" s="32"/>
      <c r="B8205" s="32"/>
      <c r="C8205" s="32"/>
      <c r="D8205" s="32"/>
      <c r="E8205" s="32"/>
      <c r="F8205" s="32"/>
      <c r="I8205" s="32"/>
    </row>
    <row r="8206" ht="34.5" customHeight="1">
      <c r="A8206" s="32"/>
      <c r="B8206" s="32"/>
      <c r="D8206" s="32"/>
      <c r="E8206" s="32"/>
      <c r="I8206" s="32"/>
    </row>
    <row r="8207" ht="34.5" customHeight="1">
      <c r="A8207" s="32"/>
      <c r="B8207" s="32"/>
      <c r="C8207" s="32"/>
      <c r="D8207" s="32"/>
      <c r="E8207" s="32"/>
      <c r="F8207" s="32"/>
      <c r="I8207" s="32"/>
    </row>
    <row r="8208" ht="34.5" customHeight="1">
      <c r="A8208" s="32"/>
      <c r="B8208" s="32"/>
      <c r="D8208" s="32"/>
      <c r="E8208" s="32"/>
      <c r="I8208" s="32"/>
    </row>
    <row r="8209" ht="34.5" customHeight="1">
      <c r="A8209" s="32"/>
      <c r="B8209" s="32"/>
      <c r="D8209" s="32"/>
      <c r="E8209" s="32"/>
      <c r="I8209" s="32"/>
    </row>
    <row r="8210" ht="34.5" customHeight="1">
      <c r="A8210" s="32"/>
      <c r="B8210" s="32"/>
      <c r="D8210" s="32"/>
      <c r="E8210" s="32"/>
      <c r="I8210" s="32"/>
    </row>
    <row r="8211" ht="34.5" customHeight="1">
      <c r="A8211" s="32"/>
      <c r="B8211" s="32"/>
      <c r="C8211" s="32"/>
      <c r="D8211" s="32"/>
      <c r="E8211" s="32"/>
      <c r="F8211" s="32"/>
      <c r="I8211" s="32"/>
    </row>
    <row r="8212" ht="34.5" customHeight="1">
      <c r="A8212" s="32"/>
      <c r="B8212" s="32"/>
      <c r="D8212" s="32"/>
      <c r="E8212" s="32"/>
      <c r="I8212" s="32"/>
    </row>
    <row r="8213" ht="34.5" customHeight="1">
      <c r="A8213" s="32"/>
      <c r="B8213" s="32"/>
      <c r="D8213" s="32"/>
      <c r="E8213" s="32"/>
      <c r="I8213" s="32"/>
    </row>
    <row r="8214" ht="34.5" customHeight="1">
      <c r="A8214" s="32"/>
      <c r="B8214" s="32"/>
      <c r="D8214" s="32"/>
      <c r="E8214" s="32"/>
      <c r="I8214" s="32"/>
    </row>
    <row r="8215" ht="34.5" customHeight="1">
      <c r="A8215" s="32"/>
      <c r="B8215" s="32"/>
      <c r="C8215" s="32"/>
      <c r="D8215" s="32"/>
      <c r="E8215" s="32"/>
      <c r="F8215" s="32"/>
      <c r="I8215" s="32"/>
    </row>
    <row r="8216" ht="34.5" customHeight="1">
      <c r="A8216" s="32"/>
      <c r="B8216" s="32"/>
      <c r="D8216" s="32"/>
      <c r="E8216" s="32"/>
      <c r="I8216" s="32"/>
    </row>
    <row r="8217" ht="34.5" customHeight="1">
      <c r="A8217" s="32"/>
      <c r="B8217" s="32"/>
      <c r="D8217" s="32"/>
      <c r="E8217" s="32"/>
      <c r="I8217" s="32"/>
    </row>
    <row r="8218" ht="34.5" customHeight="1">
      <c r="A8218" s="32"/>
      <c r="B8218" s="32"/>
      <c r="D8218" s="32"/>
      <c r="E8218" s="32"/>
      <c r="I8218" s="32"/>
    </row>
    <row r="8219" ht="34.5" customHeight="1">
      <c r="A8219" s="32"/>
      <c r="B8219" s="32"/>
      <c r="C8219" s="32"/>
      <c r="D8219" s="32"/>
      <c r="E8219" s="32"/>
      <c r="F8219" s="32"/>
      <c r="I8219" s="32"/>
    </row>
    <row r="8220" ht="34.5" customHeight="1">
      <c r="A8220" s="32"/>
      <c r="B8220" s="32"/>
      <c r="D8220" s="32"/>
      <c r="E8220" s="32"/>
      <c r="I8220" s="32"/>
    </row>
    <row r="8221" ht="34.5" customHeight="1">
      <c r="A8221" s="32"/>
      <c r="B8221" s="32"/>
      <c r="C8221" s="32"/>
      <c r="D8221" s="32"/>
      <c r="E8221" s="32"/>
      <c r="F8221" s="32"/>
      <c r="I8221" s="32"/>
    </row>
    <row r="8222" ht="34.5" customHeight="1">
      <c r="A8222" s="32"/>
      <c r="B8222" s="32"/>
      <c r="D8222" s="32"/>
      <c r="E8222" s="32"/>
      <c r="I8222" s="32"/>
    </row>
    <row r="8223" ht="34.5" customHeight="1">
      <c r="A8223" s="32"/>
      <c r="B8223" s="32"/>
      <c r="C8223" s="32"/>
      <c r="D8223" s="32"/>
      <c r="E8223" s="32"/>
      <c r="F8223" s="32"/>
      <c r="I8223" s="32"/>
    </row>
    <row r="8224" ht="34.5" customHeight="1">
      <c r="A8224" s="32"/>
      <c r="B8224" s="32"/>
      <c r="D8224" s="32"/>
      <c r="E8224" s="32"/>
      <c r="I8224" s="32"/>
    </row>
    <row r="8225" ht="34.5" customHeight="1">
      <c r="A8225" s="32"/>
      <c r="B8225" s="32"/>
      <c r="C8225" s="32"/>
      <c r="D8225" s="32"/>
      <c r="E8225" s="32"/>
      <c r="F8225" s="32"/>
      <c r="I8225" s="32"/>
    </row>
    <row r="8226" ht="34.5" customHeight="1">
      <c r="A8226" s="32"/>
      <c r="B8226" s="32"/>
      <c r="D8226" s="32"/>
      <c r="E8226" s="32"/>
      <c r="I8226" s="32"/>
    </row>
    <row r="8227" ht="34.5" customHeight="1">
      <c r="A8227" s="32"/>
      <c r="B8227" s="32"/>
      <c r="C8227" s="32"/>
      <c r="D8227" s="32"/>
      <c r="E8227" s="32"/>
      <c r="F8227" s="32"/>
      <c r="I8227" s="32"/>
    </row>
    <row r="8228" ht="34.5" customHeight="1">
      <c r="A8228" s="32"/>
      <c r="B8228" s="32"/>
      <c r="D8228" s="32"/>
      <c r="E8228" s="32"/>
      <c r="I8228" s="32"/>
    </row>
    <row r="8229" ht="34.5" customHeight="1">
      <c r="A8229" s="32"/>
      <c r="B8229" s="32"/>
      <c r="C8229" s="32"/>
      <c r="D8229" s="32"/>
      <c r="E8229" s="32"/>
      <c r="F8229" s="32"/>
      <c r="I8229" s="32"/>
    </row>
    <row r="8230" ht="34.5" customHeight="1">
      <c r="A8230" s="32"/>
      <c r="B8230" s="32"/>
      <c r="C8230" s="32"/>
      <c r="D8230" s="32"/>
      <c r="E8230" s="32"/>
      <c r="F8230" s="32"/>
      <c r="I8230" s="32"/>
    </row>
    <row r="8231" ht="34.5" customHeight="1">
      <c r="A8231" s="32"/>
      <c r="B8231" s="32"/>
      <c r="C8231" s="32"/>
      <c r="D8231" s="32"/>
      <c r="E8231" s="32"/>
      <c r="F8231" s="32"/>
      <c r="I8231" s="32"/>
    </row>
    <row r="8232" ht="34.5" customHeight="1">
      <c r="A8232" s="32"/>
      <c r="B8232" s="32"/>
      <c r="D8232" s="32"/>
      <c r="E8232" s="32"/>
      <c r="I8232" s="32"/>
    </row>
    <row r="8233" ht="34.5" customHeight="1">
      <c r="A8233" s="32"/>
      <c r="B8233" s="32"/>
      <c r="C8233" s="32"/>
      <c r="D8233" s="32"/>
      <c r="E8233" s="32"/>
      <c r="F8233" s="32"/>
      <c r="I8233" s="32"/>
    </row>
    <row r="8234" ht="34.5" customHeight="1">
      <c r="A8234" s="32"/>
      <c r="B8234" s="32"/>
      <c r="D8234" s="32"/>
      <c r="E8234" s="32"/>
      <c r="I8234" s="32"/>
    </row>
    <row r="8235" ht="34.5" customHeight="1">
      <c r="A8235" s="32"/>
      <c r="B8235" s="32"/>
      <c r="C8235" s="32"/>
      <c r="D8235" s="32"/>
      <c r="E8235" s="32"/>
      <c r="F8235" s="32"/>
      <c r="I8235" s="32"/>
    </row>
    <row r="8236" ht="34.5" customHeight="1">
      <c r="A8236" s="32"/>
      <c r="B8236" s="32"/>
      <c r="D8236" s="32"/>
      <c r="E8236" s="32"/>
      <c r="I8236" s="32"/>
    </row>
    <row r="8237" ht="34.5" customHeight="1">
      <c r="A8237" s="32"/>
      <c r="B8237" s="32"/>
      <c r="C8237" s="32"/>
      <c r="D8237" s="32"/>
      <c r="E8237" s="32"/>
      <c r="F8237" s="32"/>
      <c r="I8237" s="32"/>
    </row>
    <row r="8238" ht="34.5" customHeight="1">
      <c r="A8238" s="32"/>
      <c r="B8238" s="32"/>
      <c r="C8238" s="32"/>
      <c r="D8238" s="32"/>
      <c r="E8238" s="32"/>
      <c r="F8238" s="32"/>
      <c r="I8238" s="32"/>
    </row>
    <row r="8239" ht="34.5" customHeight="1">
      <c r="A8239" s="32"/>
      <c r="B8239" s="32"/>
      <c r="D8239" s="32"/>
      <c r="E8239" s="32"/>
      <c r="I8239" s="32"/>
    </row>
    <row r="8240" ht="34.5" customHeight="1">
      <c r="A8240" s="32"/>
      <c r="B8240" s="32"/>
      <c r="D8240" s="32"/>
      <c r="E8240" s="32"/>
      <c r="I8240" s="32"/>
    </row>
    <row r="8241" ht="34.5" customHeight="1">
      <c r="A8241" s="32"/>
      <c r="B8241" s="32"/>
      <c r="D8241" s="32"/>
      <c r="E8241" s="32"/>
      <c r="I8241" s="32"/>
    </row>
    <row r="8242" ht="34.5" customHeight="1">
      <c r="A8242" s="32"/>
      <c r="B8242" s="32"/>
      <c r="C8242" s="32"/>
      <c r="D8242" s="32"/>
      <c r="E8242" s="32"/>
      <c r="F8242" s="32"/>
      <c r="I8242" s="32"/>
    </row>
    <row r="8243" ht="34.5" customHeight="1">
      <c r="A8243" s="32"/>
      <c r="B8243" s="32"/>
      <c r="D8243" s="32"/>
      <c r="E8243" s="32"/>
      <c r="I8243" s="32"/>
    </row>
    <row r="8244" ht="34.5" customHeight="1">
      <c r="A8244" s="32"/>
      <c r="B8244" s="32"/>
      <c r="C8244" s="32"/>
      <c r="D8244" s="32"/>
      <c r="E8244" s="32"/>
      <c r="F8244" s="32"/>
      <c r="I8244" s="32"/>
    </row>
    <row r="8245" ht="34.5" customHeight="1">
      <c r="A8245" s="32"/>
      <c r="B8245" s="32"/>
      <c r="D8245" s="32"/>
      <c r="E8245" s="32"/>
      <c r="I8245" s="32"/>
    </row>
    <row r="8246" ht="34.5" customHeight="1">
      <c r="A8246" s="32"/>
      <c r="B8246" s="32"/>
      <c r="D8246" s="32"/>
      <c r="E8246" s="32"/>
      <c r="I8246" s="32"/>
    </row>
    <row r="8247" ht="34.5" customHeight="1">
      <c r="A8247" s="32"/>
      <c r="B8247" s="32"/>
      <c r="D8247" s="32"/>
      <c r="E8247" s="32"/>
      <c r="I8247" s="32"/>
    </row>
    <row r="8248" ht="34.5" customHeight="1">
      <c r="A8248" s="32"/>
      <c r="B8248" s="32"/>
      <c r="C8248" s="32"/>
      <c r="D8248" s="32"/>
      <c r="E8248" s="32"/>
      <c r="F8248" s="32"/>
      <c r="I8248" s="32"/>
    </row>
    <row r="8249" ht="34.5" customHeight="1">
      <c r="A8249" s="32"/>
      <c r="B8249" s="32"/>
      <c r="D8249" s="32"/>
      <c r="E8249" s="32"/>
      <c r="I8249" s="32"/>
    </row>
    <row r="8250" ht="34.5" customHeight="1">
      <c r="A8250" s="32"/>
      <c r="B8250" s="32"/>
      <c r="D8250" s="32"/>
      <c r="E8250" s="32"/>
      <c r="I8250" s="32"/>
    </row>
    <row r="8251" ht="34.5" customHeight="1">
      <c r="A8251" s="32"/>
      <c r="B8251" s="32"/>
      <c r="D8251" s="32"/>
      <c r="E8251" s="32"/>
      <c r="I8251" s="32"/>
    </row>
    <row r="8252" ht="34.5" customHeight="1">
      <c r="A8252" s="32"/>
      <c r="B8252" s="32"/>
      <c r="C8252" s="32"/>
      <c r="D8252" s="32"/>
      <c r="E8252" s="32"/>
      <c r="F8252" s="32"/>
      <c r="I8252" s="32"/>
    </row>
    <row r="8253" ht="34.5" customHeight="1">
      <c r="A8253" s="32"/>
      <c r="B8253" s="32"/>
      <c r="C8253" s="32"/>
      <c r="D8253" s="32"/>
      <c r="E8253" s="32"/>
      <c r="F8253" s="32"/>
      <c r="I8253" s="32"/>
    </row>
    <row r="8254" ht="34.5" customHeight="1">
      <c r="A8254" s="32"/>
      <c r="B8254" s="32"/>
      <c r="D8254" s="32"/>
      <c r="E8254" s="32"/>
      <c r="I8254" s="32"/>
    </row>
    <row r="8255" ht="34.5" customHeight="1">
      <c r="A8255" s="32"/>
      <c r="B8255" s="32"/>
      <c r="D8255" s="32"/>
      <c r="E8255" s="32"/>
      <c r="I8255" s="32"/>
    </row>
    <row r="8256" ht="34.5" customHeight="1">
      <c r="A8256" s="32"/>
      <c r="B8256" s="32"/>
      <c r="D8256" s="32"/>
      <c r="E8256" s="32"/>
      <c r="I8256" s="32"/>
    </row>
    <row r="8257" ht="34.5" customHeight="1">
      <c r="A8257" s="32"/>
      <c r="B8257" s="32"/>
      <c r="C8257" s="32"/>
      <c r="D8257" s="32"/>
      <c r="E8257" s="32"/>
      <c r="F8257" s="32"/>
      <c r="I8257" s="32"/>
    </row>
    <row r="8258" ht="34.5" customHeight="1">
      <c r="A8258" s="32"/>
      <c r="B8258" s="32"/>
      <c r="C8258" s="32"/>
      <c r="D8258" s="32"/>
      <c r="E8258" s="32"/>
      <c r="F8258" s="32"/>
      <c r="I8258" s="32"/>
    </row>
    <row r="8259" ht="34.5" customHeight="1">
      <c r="A8259" s="32"/>
      <c r="B8259" s="32"/>
      <c r="D8259" s="32"/>
      <c r="E8259" s="32"/>
      <c r="I8259" s="32"/>
    </row>
    <row r="8260" ht="34.5" customHeight="1">
      <c r="A8260" s="32"/>
      <c r="B8260" s="32"/>
      <c r="D8260" s="32"/>
      <c r="E8260" s="32"/>
      <c r="I8260" s="32"/>
    </row>
    <row r="8261" ht="34.5" customHeight="1">
      <c r="A8261" s="32"/>
      <c r="B8261" s="32"/>
      <c r="D8261" s="32"/>
      <c r="E8261" s="32"/>
      <c r="I8261" s="32"/>
    </row>
    <row r="8262" ht="34.5" customHeight="1">
      <c r="A8262" s="32"/>
      <c r="B8262" s="32"/>
      <c r="C8262" s="32"/>
      <c r="D8262" s="32"/>
      <c r="E8262" s="32"/>
      <c r="F8262" s="32"/>
      <c r="I8262" s="32"/>
    </row>
    <row r="8263" ht="34.5" customHeight="1">
      <c r="A8263" s="32"/>
      <c r="B8263" s="32"/>
      <c r="D8263" s="32"/>
      <c r="E8263" s="32"/>
      <c r="I8263" s="32"/>
    </row>
    <row r="8264" ht="34.5" customHeight="1">
      <c r="A8264" s="32"/>
      <c r="B8264" s="32"/>
      <c r="D8264" s="32"/>
      <c r="E8264" s="32"/>
      <c r="I8264" s="32"/>
    </row>
    <row r="8265" ht="34.5" customHeight="1">
      <c r="A8265" s="32"/>
      <c r="B8265" s="32"/>
      <c r="D8265" s="32"/>
      <c r="E8265" s="32"/>
      <c r="I8265" s="32"/>
    </row>
    <row r="8266" ht="34.5" customHeight="1">
      <c r="A8266" s="32"/>
      <c r="B8266" s="32"/>
      <c r="C8266" s="32"/>
      <c r="D8266" s="32"/>
      <c r="E8266" s="32"/>
      <c r="F8266" s="32"/>
      <c r="I8266" s="32"/>
    </row>
    <row r="8267" ht="34.5" customHeight="1">
      <c r="A8267" s="32"/>
      <c r="B8267" s="32"/>
      <c r="D8267" s="32"/>
      <c r="E8267" s="32"/>
      <c r="I8267" s="32"/>
    </row>
    <row r="8268" ht="34.5" customHeight="1">
      <c r="A8268" s="32"/>
      <c r="B8268" s="32"/>
      <c r="D8268" s="32"/>
      <c r="E8268" s="32"/>
      <c r="I8268" s="32"/>
    </row>
    <row r="8269" ht="34.5" customHeight="1">
      <c r="A8269" s="32"/>
      <c r="B8269" s="32"/>
      <c r="D8269" s="32"/>
      <c r="E8269" s="32"/>
      <c r="I8269" s="32"/>
    </row>
    <row r="8270" ht="34.5" customHeight="1">
      <c r="A8270" s="32"/>
      <c r="B8270" s="32"/>
      <c r="C8270" s="32"/>
      <c r="D8270" s="32"/>
      <c r="E8270" s="32"/>
      <c r="F8270" s="32"/>
      <c r="I8270" s="32"/>
    </row>
    <row r="8271" ht="34.5" customHeight="1">
      <c r="A8271" s="32"/>
      <c r="B8271" s="32"/>
      <c r="C8271" s="32"/>
      <c r="D8271" s="32"/>
      <c r="E8271" s="32"/>
      <c r="F8271" s="32"/>
      <c r="I8271" s="32"/>
    </row>
    <row r="8272" ht="34.5" customHeight="1">
      <c r="A8272" s="32"/>
      <c r="B8272" s="32"/>
      <c r="D8272" s="32"/>
      <c r="E8272" s="32"/>
      <c r="I8272" s="32"/>
    </row>
    <row r="8273" ht="34.5" customHeight="1">
      <c r="A8273" s="32"/>
      <c r="B8273" s="32"/>
      <c r="C8273" s="32"/>
      <c r="D8273" s="32"/>
      <c r="E8273" s="32"/>
      <c r="F8273" s="32"/>
      <c r="I8273" s="32"/>
    </row>
    <row r="8274" ht="34.5" customHeight="1">
      <c r="A8274" s="32"/>
      <c r="B8274" s="32"/>
      <c r="D8274" s="32"/>
      <c r="E8274" s="32"/>
      <c r="I8274" s="32"/>
    </row>
    <row r="8275" ht="34.5" customHeight="1">
      <c r="A8275" s="32"/>
      <c r="B8275" s="32"/>
      <c r="C8275" s="32"/>
      <c r="D8275" s="32"/>
      <c r="E8275" s="32"/>
      <c r="F8275" s="32"/>
      <c r="I8275" s="32"/>
    </row>
    <row r="8276" ht="34.5" customHeight="1">
      <c r="A8276" s="32"/>
      <c r="B8276" s="32"/>
      <c r="D8276" s="32"/>
      <c r="E8276" s="32"/>
      <c r="I8276" s="32"/>
    </row>
    <row r="8277" ht="34.5" customHeight="1">
      <c r="A8277" s="32"/>
      <c r="B8277" s="32"/>
      <c r="D8277" s="32"/>
      <c r="E8277" s="32"/>
      <c r="I8277" s="32"/>
    </row>
    <row r="8278" ht="34.5" customHeight="1">
      <c r="A8278" s="32"/>
      <c r="B8278" s="32"/>
      <c r="D8278" s="32"/>
      <c r="E8278" s="32"/>
      <c r="I8278" s="32"/>
    </row>
    <row r="8279" ht="34.5" customHeight="1">
      <c r="A8279" s="32"/>
      <c r="B8279" s="32"/>
      <c r="C8279" s="32"/>
      <c r="D8279" s="32"/>
      <c r="E8279" s="32"/>
      <c r="F8279" s="32"/>
      <c r="I8279" s="32"/>
    </row>
    <row r="8280" ht="34.5" customHeight="1">
      <c r="A8280" s="32"/>
      <c r="B8280" s="32"/>
      <c r="C8280" s="32"/>
      <c r="D8280" s="32"/>
      <c r="E8280" s="32"/>
      <c r="F8280" s="32"/>
      <c r="I8280" s="32"/>
    </row>
    <row r="8281" ht="34.5" customHeight="1">
      <c r="A8281" s="32"/>
      <c r="B8281" s="32"/>
      <c r="D8281" s="32"/>
      <c r="E8281" s="32"/>
      <c r="I8281" s="32"/>
    </row>
    <row r="8282" ht="34.5" customHeight="1">
      <c r="A8282" s="32"/>
      <c r="B8282" s="32"/>
      <c r="C8282" s="32"/>
      <c r="D8282" s="32"/>
      <c r="E8282" s="32"/>
      <c r="F8282" s="32"/>
      <c r="I8282" s="32"/>
    </row>
    <row r="8283" ht="34.5" customHeight="1">
      <c r="A8283" s="32"/>
      <c r="B8283" s="32"/>
      <c r="D8283" s="32"/>
      <c r="E8283" s="32"/>
      <c r="I8283" s="32"/>
    </row>
    <row r="8284" ht="34.5" customHeight="1">
      <c r="A8284" s="32"/>
      <c r="B8284" s="32"/>
      <c r="D8284" s="32"/>
      <c r="E8284" s="32"/>
      <c r="I8284" s="32"/>
    </row>
    <row r="8285" ht="34.5" customHeight="1">
      <c r="A8285" s="32"/>
      <c r="B8285" s="32"/>
      <c r="D8285" s="32"/>
      <c r="E8285" s="32"/>
      <c r="I8285" s="32"/>
    </row>
    <row r="8286" ht="34.5" customHeight="1">
      <c r="A8286" s="32"/>
      <c r="B8286" s="32"/>
      <c r="C8286" s="32"/>
      <c r="D8286" s="32"/>
      <c r="E8286" s="32"/>
      <c r="F8286" s="32"/>
      <c r="I8286" s="32"/>
    </row>
    <row r="8287" ht="34.5" customHeight="1">
      <c r="A8287" s="32"/>
      <c r="B8287" s="32"/>
      <c r="D8287" s="32"/>
      <c r="E8287" s="32"/>
      <c r="I8287" s="32"/>
    </row>
    <row r="8288" ht="34.5" customHeight="1">
      <c r="A8288" s="32"/>
      <c r="B8288" s="32"/>
      <c r="C8288" s="32"/>
      <c r="D8288" s="32"/>
      <c r="E8288" s="32"/>
      <c r="F8288" s="32"/>
      <c r="I8288" s="32"/>
    </row>
    <row r="8289" ht="34.5" customHeight="1">
      <c r="A8289" s="32"/>
      <c r="B8289" s="32"/>
      <c r="C8289" s="32"/>
      <c r="D8289" s="32"/>
      <c r="E8289" s="32"/>
      <c r="F8289" s="32"/>
      <c r="I8289" s="32"/>
    </row>
    <row r="8290" ht="34.5" customHeight="1">
      <c r="A8290" s="32"/>
      <c r="B8290" s="32"/>
      <c r="D8290" s="32"/>
      <c r="E8290" s="32"/>
      <c r="I8290" s="32"/>
    </row>
    <row r="8291" ht="34.5" customHeight="1">
      <c r="A8291" s="32"/>
      <c r="B8291" s="32"/>
      <c r="D8291" s="32"/>
      <c r="E8291" s="32"/>
      <c r="I8291" s="32"/>
    </row>
    <row r="8292" ht="34.5" customHeight="1">
      <c r="A8292" s="32"/>
      <c r="B8292" s="32"/>
      <c r="D8292" s="32"/>
      <c r="E8292" s="32"/>
      <c r="I8292" s="32"/>
    </row>
    <row r="8293" ht="34.5" customHeight="1">
      <c r="A8293" s="32"/>
      <c r="B8293" s="32"/>
      <c r="C8293" s="32"/>
      <c r="D8293" s="32"/>
      <c r="E8293" s="32"/>
      <c r="F8293" s="32"/>
      <c r="I8293" s="32"/>
    </row>
    <row r="8294" ht="34.5" customHeight="1">
      <c r="A8294" s="32"/>
      <c r="B8294" s="32"/>
      <c r="D8294" s="32"/>
      <c r="E8294" s="32"/>
      <c r="I8294" s="32"/>
    </row>
    <row r="8295" ht="34.5" customHeight="1">
      <c r="A8295" s="32"/>
      <c r="B8295" s="32"/>
      <c r="D8295" s="32"/>
      <c r="E8295" s="32"/>
      <c r="I8295" s="32"/>
    </row>
    <row r="8296" ht="34.5" customHeight="1">
      <c r="A8296" s="32"/>
      <c r="B8296" s="32"/>
      <c r="D8296" s="32"/>
      <c r="E8296" s="32"/>
      <c r="I8296" s="32"/>
    </row>
    <row r="8297" ht="34.5" customHeight="1">
      <c r="A8297" s="32"/>
      <c r="B8297" s="32"/>
      <c r="C8297" s="32"/>
      <c r="D8297" s="32"/>
      <c r="E8297" s="32"/>
      <c r="F8297" s="32"/>
      <c r="I8297" s="32"/>
    </row>
    <row r="8298" ht="34.5" customHeight="1">
      <c r="A8298" s="32"/>
      <c r="B8298" s="32"/>
      <c r="D8298" s="32"/>
      <c r="E8298" s="32"/>
      <c r="I8298" s="32"/>
    </row>
    <row r="8299" ht="34.5" customHeight="1">
      <c r="A8299" s="32"/>
      <c r="B8299" s="32"/>
      <c r="C8299" s="32"/>
      <c r="D8299" s="32"/>
      <c r="E8299" s="32"/>
      <c r="F8299" s="32"/>
      <c r="I8299" s="32"/>
    </row>
    <row r="8300" ht="34.5" customHeight="1">
      <c r="A8300" s="32"/>
      <c r="B8300" s="32"/>
      <c r="D8300" s="32"/>
      <c r="E8300" s="32"/>
      <c r="I8300" s="32"/>
    </row>
    <row r="8301" ht="34.5" customHeight="1">
      <c r="A8301" s="32"/>
      <c r="B8301" s="32"/>
      <c r="C8301" s="32"/>
      <c r="D8301" s="32"/>
      <c r="E8301" s="32"/>
      <c r="F8301" s="32"/>
      <c r="I8301" s="32"/>
    </row>
    <row r="8302" ht="34.5" customHeight="1">
      <c r="A8302" s="32"/>
      <c r="B8302" s="32"/>
      <c r="D8302" s="32"/>
      <c r="E8302" s="32"/>
      <c r="I8302" s="32"/>
    </row>
    <row r="8303" ht="34.5" customHeight="1">
      <c r="A8303" s="32"/>
      <c r="B8303" s="32"/>
      <c r="D8303" s="32"/>
      <c r="E8303" s="32"/>
      <c r="I8303" s="32"/>
    </row>
    <row r="8304" ht="34.5" customHeight="1">
      <c r="A8304" s="32"/>
      <c r="B8304" s="32"/>
      <c r="D8304" s="32"/>
      <c r="E8304" s="32"/>
      <c r="I8304" s="32"/>
    </row>
    <row r="8305" ht="34.5" customHeight="1">
      <c r="A8305" s="32"/>
      <c r="B8305" s="32"/>
      <c r="C8305" s="32"/>
      <c r="D8305" s="32"/>
      <c r="E8305" s="32"/>
      <c r="F8305" s="32"/>
      <c r="I8305" s="32"/>
    </row>
    <row r="8306" ht="34.5" customHeight="1">
      <c r="A8306" s="32"/>
      <c r="B8306" s="32"/>
      <c r="D8306" s="32"/>
      <c r="E8306" s="32"/>
      <c r="I8306" s="32"/>
    </row>
    <row r="8307" ht="34.5" customHeight="1">
      <c r="A8307" s="32"/>
      <c r="B8307" s="32"/>
      <c r="C8307" s="32"/>
      <c r="D8307" s="32"/>
      <c r="E8307" s="32"/>
      <c r="F8307" s="32"/>
      <c r="I8307" s="32"/>
    </row>
    <row r="8308" ht="34.5" customHeight="1">
      <c r="A8308" s="32"/>
      <c r="B8308" s="32"/>
      <c r="D8308" s="32"/>
      <c r="E8308" s="32"/>
      <c r="I8308" s="32"/>
    </row>
    <row r="8309" ht="34.5" customHeight="1">
      <c r="A8309" s="32"/>
      <c r="B8309" s="32"/>
      <c r="C8309" s="32"/>
      <c r="D8309" s="32"/>
      <c r="E8309" s="32"/>
      <c r="F8309" s="32"/>
      <c r="I8309" s="32"/>
    </row>
    <row r="8310" ht="34.5" customHeight="1">
      <c r="A8310" s="32"/>
      <c r="B8310" s="32"/>
      <c r="D8310" s="32"/>
      <c r="E8310" s="32"/>
      <c r="I8310" s="32"/>
    </row>
    <row r="8311" ht="34.5" customHeight="1">
      <c r="A8311" s="32"/>
      <c r="B8311" s="32"/>
      <c r="D8311" s="32"/>
      <c r="E8311" s="32"/>
      <c r="I8311" s="32"/>
    </row>
    <row r="8312" ht="34.5" customHeight="1">
      <c r="A8312" s="32"/>
      <c r="B8312" s="32"/>
      <c r="D8312" s="32"/>
      <c r="E8312" s="32"/>
      <c r="I8312" s="32"/>
    </row>
    <row r="8313" ht="34.5" customHeight="1">
      <c r="A8313" s="32"/>
      <c r="B8313" s="32"/>
      <c r="C8313" s="32"/>
      <c r="D8313" s="32"/>
      <c r="E8313" s="32"/>
      <c r="F8313" s="32"/>
      <c r="I8313" s="32"/>
    </row>
    <row r="8314" ht="34.5" customHeight="1">
      <c r="A8314" s="32"/>
      <c r="B8314" s="32"/>
      <c r="D8314" s="32"/>
      <c r="E8314" s="32"/>
      <c r="I8314" s="32"/>
    </row>
    <row r="8315" ht="34.5" customHeight="1">
      <c r="A8315" s="32"/>
      <c r="B8315" s="32"/>
      <c r="C8315" s="32"/>
      <c r="D8315" s="32"/>
      <c r="E8315" s="32"/>
      <c r="F8315" s="32"/>
      <c r="I8315" s="32"/>
    </row>
    <row r="8316" ht="34.5" customHeight="1">
      <c r="A8316" s="32"/>
      <c r="B8316" s="32"/>
      <c r="C8316" s="32"/>
      <c r="D8316" s="32"/>
      <c r="E8316" s="32"/>
      <c r="F8316" s="32"/>
      <c r="I8316" s="32"/>
    </row>
    <row r="8317" ht="34.5" customHeight="1">
      <c r="A8317" s="32"/>
      <c r="B8317" s="32"/>
      <c r="D8317" s="32"/>
      <c r="E8317" s="32"/>
      <c r="I8317" s="32"/>
    </row>
    <row r="8318" ht="34.5" customHeight="1">
      <c r="A8318" s="32"/>
      <c r="B8318" s="32"/>
      <c r="D8318" s="32"/>
      <c r="E8318" s="32"/>
      <c r="I8318" s="32"/>
    </row>
    <row r="8319" ht="34.5" customHeight="1">
      <c r="A8319" s="32"/>
      <c r="B8319" s="32"/>
      <c r="D8319" s="32"/>
      <c r="E8319" s="32"/>
      <c r="I8319" s="32"/>
    </row>
    <row r="8320" ht="34.5" customHeight="1">
      <c r="A8320" s="32"/>
      <c r="B8320" s="32"/>
      <c r="C8320" s="32"/>
      <c r="D8320" s="32"/>
      <c r="E8320" s="32"/>
      <c r="F8320" s="32"/>
      <c r="I8320" s="32"/>
    </row>
    <row r="8321" ht="34.5" customHeight="1">
      <c r="A8321" s="32"/>
      <c r="B8321" s="32"/>
      <c r="D8321" s="32"/>
      <c r="E8321" s="32"/>
      <c r="I8321" s="32"/>
    </row>
    <row r="8322" ht="34.5" customHeight="1">
      <c r="A8322" s="32"/>
      <c r="B8322" s="32"/>
      <c r="D8322" s="32"/>
      <c r="E8322" s="32"/>
      <c r="I8322" s="32"/>
    </row>
    <row r="8323" ht="34.5" customHeight="1">
      <c r="A8323" s="32"/>
      <c r="B8323" s="32"/>
      <c r="D8323" s="32"/>
      <c r="E8323" s="32"/>
      <c r="I8323" s="32"/>
    </row>
    <row r="8324" ht="34.5" customHeight="1">
      <c r="A8324" s="32"/>
      <c r="B8324" s="32"/>
      <c r="C8324" s="32"/>
      <c r="D8324" s="32"/>
      <c r="E8324" s="32"/>
      <c r="F8324" s="32"/>
      <c r="I8324" s="32"/>
    </row>
    <row r="8325" ht="34.5" customHeight="1">
      <c r="A8325" s="32"/>
      <c r="B8325" s="32"/>
      <c r="C8325" s="32"/>
      <c r="D8325" s="32"/>
      <c r="E8325" s="32"/>
      <c r="F8325" s="32"/>
      <c r="I8325" s="32"/>
    </row>
    <row r="8326" ht="34.5" customHeight="1">
      <c r="A8326" s="32"/>
      <c r="B8326" s="32"/>
      <c r="D8326" s="32"/>
      <c r="E8326" s="32"/>
      <c r="I8326" s="32"/>
    </row>
    <row r="8327" ht="34.5" customHeight="1">
      <c r="A8327" s="32"/>
      <c r="B8327" s="32"/>
      <c r="D8327" s="32"/>
      <c r="E8327" s="32"/>
      <c r="I8327" s="32"/>
    </row>
    <row r="8328" ht="34.5" customHeight="1">
      <c r="A8328" s="32"/>
      <c r="B8328" s="32"/>
      <c r="D8328" s="32"/>
      <c r="E8328" s="32"/>
      <c r="I8328" s="32"/>
    </row>
    <row r="8329" ht="34.5" customHeight="1">
      <c r="A8329" s="32"/>
      <c r="B8329" s="32"/>
      <c r="C8329" s="32"/>
      <c r="D8329" s="32"/>
      <c r="E8329" s="32"/>
      <c r="F8329" s="32"/>
      <c r="I8329" s="32"/>
    </row>
    <row r="8330" ht="34.5" customHeight="1">
      <c r="A8330" s="32"/>
      <c r="B8330" s="32"/>
      <c r="D8330" s="32"/>
      <c r="E8330" s="32"/>
      <c r="I8330" s="32"/>
    </row>
    <row r="8331" ht="34.5" customHeight="1">
      <c r="A8331" s="32"/>
      <c r="B8331" s="32"/>
      <c r="D8331" s="32"/>
      <c r="E8331" s="32"/>
      <c r="I8331" s="32"/>
    </row>
    <row r="8332" ht="34.5" customHeight="1">
      <c r="A8332" s="32"/>
      <c r="B8332" s="32"/>
      <c r="D8332" s="32"/>
      <c r="E8332" s="32"/>
      <c r="I8332" s="32"/>
    </row>
    <row r="8333" ht="34.5" customHeight="1">
      <c r="A8333" s="32"/>
      <c r="B8333" s="32"/>
      <c r="C8333" s="32"/>
      <c r="D8333" s="32"/>
      <c r="E8333" s="32"/>
      <c r="F8333" s="32"/>
      <c r="I8333" s="32"/>
    </row>
    <row r="8334" ht="34.5" customHeight="1">
      <c r="A8334" s="32"/>
      <c r="B8334" s="32"/>
      <c r="D8334" s="32"/>
      <c r="E8334" s="32"/>
      <c r="I8334" s="32"/>
    </row>
    <row r="8335" ht="34.5" customHeight="1">
      <c r="A8335" s="32"/>
      <c r="B8335" s="32"/>
      <c r="D8335" s="32"/>
      <c r="E8335" s="32"/>
      <c r="I8335" s="32"/>
    </row>
    <row r="8336" ht="34.5" customHeight="1">
      <c r="A8336" s="32"/>
      <c r="B8336" s="32"/>
      <c r="D8336" s="32"/>
      <c r="E8336" s="32"/>
      <c r="I8336" s="32"/>
    </row>
    <row r="8337" ht="34.5" customHeight="1">
      <c r="A8337" s="32"/>
      <c r="B8337" s="32"/>
      <c r="C8337" s="32"/>
      <c r="D8337" s="32"/>
      <c r="E8337" s="32"/>
      <c r="F8337" s="32"/>
      <c r="I8337" s="32"/>
    </row>
    <row r="8338" ht="34.5" customHeight="1">
      <c r="A8338" s="32"/>
      <c r="B8338" s="32"/>
      <c r="D8338" s="32"/>
      <c r="E8338" s="32"/>
      <c r="I8338" s="32"/>
    </row>
    <row r="8339" ht="34.5" customHeight="1">
      <c r="A8339" s="32"/>
      <c r="B8339" s="32"/>
      <c r="D8339" s="32"/>
      <c r="E8339" s="32"/>
      <c r="I8339" s="32"/>
    </row>
    <row r="8340" ht="34.5" customHeight="1">
      <c r="A8340" s="32"/>
      <c r="B8340" s="32"/>
      <c r="D8340" s="32"/>
      <c r="E8340" s="32"/>
      <c r="I8340" s="32"/>
    </row>
    <row r="8341" ht="34.5" customHeight="1">
      <c r="A8341" s="32"/>
      <c r="B8341" s="32"/>
      <c r="C8341" s="32"/>
      <c r="D8341" s="32"/>
      <c r="E8341" s="32"/>
      <c r="F8341" s="32"/>
      <c r="I8341" s="32"/>
    </row>
    <row r="8342" ht="34.5" customHeight="1">
      <c r="A8342" s="32"/>
      <c r="B8342" s="32"/>
      <c r="C8342" s="32"/>
      <c r="D8342" s="32"/>
      <c r="E8342" s="32"/>
      <c r="F8342" s="32"/>
      <c r="I8342" s="32"/>
    </row>
    <row r="8343" ht="34.5" customHeight="1">
      <c r="A8343" s="32"/>
      <c r="B8343" s="32"/>
      <c r="D8343" s="32"/>
      <c r="E8343" s="32"/>
      <c r="I8343" s="32"/>
    </row>
    <row r="8344" ht="34.5" customHeight="1">
      <c r="A8344" s="32"/>
      <c r="B8344" s="32"/>
      <c r="D8344" s="32"/>
      <c r="E8344" s="32"/>
      <c r="I8344" s="32"/>
    </row>
    <row r="8345" ht="34.5" customHeight="1">
      <c r="A8345" s="32"/>
      <c r="B8345" s="32"/>
      <c r="D8345" s="32"/>
      <c r="E8345" s="32"/>
      <c r="I8345" s="32"/>
    </row>
    <row r="8346" ht="34.5" customHeight="1">
      <c r="A8346" s="32"/>
      <c r="B8346" s="32"/>
      <c r="C8346" s="32"/>
      <c r="D8346" s="32"/>
      <c r="E8346" s="32"/>
      <c r="F8346" s="32"/>
      <c r="I8346" s="32"/>
    </row>
    <row r="8347" ht="34.5" customHeight="1">
      <c r="A8347" s="32"/>
      <c r="B8347" s="32"/>
      <c r="D8347" s="32"/>
      <c r="E8347" s="32"/>
      <c r="I8347" s="32"/>
    </row>
    <row r="8348" ht="34.5" customHeight="1">
      <c r="A8348" s="32"/>
      <c r="B8348" s="32"/>
      <c r="D8348" s="32"/>
      <c r="E8348" s="32"/>
      <c r="I8348" s="32"/>
    </row>
    <row r="8349" ht="34.5" customHeight="1">
      <c r="A8349" s="32"/>
      <c r="B8349" s="32"/>
      <c r="D8349" s="32"/>
      <c r="E8349" s="32"/>
      <c r="I8349" s="32"/>
    </row>
    <row r="8350" ht="34.5" customHeight="1">
      <c r="A8350" s="32"/>
      <c r="B8350" s="32"/>
      <c r="C8350" s="32"/>
      <c r="D8350" s="32"/>
      <c r="E8350" s="32"/>
      <c r="F8350" s="32"/>
      <c r="I8350" s="32"/>
    </row>
    <row r="8351" ht="34.5" customHeight="1">
      <c r="A8351" s="32"/>
      <c r="B8351" s="32"/>
      <c r="D8351" s="32"/>
      <c r="E8351" s="32"/>
      <c r="I8351" s="32"/>
    </row>
    <row r="8352" ht="34.5" customHeight="1">
      <c r="A8352" s="32"/>
      <c r="B8352" s="32"/>
      <c r="C8352" s="32"/>
      <c r="D8352" s="32"/>
      <c r="E8352" s="32"/>
      <c r="F8352" s="32"/>
      <c r="I8352" s="32"/>
    </row>
    <row r="8353" ht="34.5" customHeight="1">
      <c r="A8353" s="32"/>
      <c r="B8353" s="32"/>
      <c r="C8353" s="32"/>
      <c r="D8353" s="32"/>
      <c r="E8353" s="32"/>
      <c r="F8353" s="32"/>
      <c r="I8353" s="32"/>
    </row>
    <row r="8354" ht="34.5" customHeight="1">
      <c r="A8354" s="32"/>
      <c r="B8354" s="32"/>
      <c r="C8354" s="32"/>
      <c r="D8354" s="32"/>
      <c r="E8354" s="32"/>
      <c r="F8354" s="32"/>
      <c r="I8354" s="32"/>
    </row>
    <row r="8355" ht="34.5" customHeight="1">
      <c r="A8355" s="32"/>
      <c r="B8355" s="32"/>
      <c r="C8355" s="32"/>
      <c r="D8355" s="32"/>
      <c r="E8355" s="32"/>
      <c r="F8355" s="32"/>
      <c r="I8355" s="32"/>
    </row>
    <row r="8356" ht="34.5" customHeight="1">
      <c r="A8356" s="32"/>
      <c r="B8356" s="32"/>
      <c r="C8356" s="32"/>
      <c r="D8356" s="32"/>
      <c r="E8356" s="32"/>
      <c r="F8356" s="32"/>
      <c r="I8356" s="32"/>
    </row>
    <row r="8357" ht="34.5" customHeight="1">
      <c r="A8357" s="32"/>
      <c r="B8357" s="32"/>
      <c r="D8357" s="32"/>
      <c r="E8357" s="32"/>
      <c r="I8357" s="32"/>
    </row>
    <row r="8358" ht="34.5" customHeight="1">
      <c r="A8358" s="32"/>
      <c r="B8358" s="32"/>
      <c r="C8358" s="32"/>
      <c r="D8358" s="32"/>
      <c r="E8358" s="32"/>
      <c r="F8358" s="32"/>
      <c r="I8358" s="32"/>
    </row>
    <row r="8359" ht="34.5" customHeight="1">
      <c r="A8359" s="32"/>
      <c r="B8359" s="32"/>
      <c r="D8359" s="32"/>
      <c r="E8359" s="32"/>
      <c r="I8359" s="32"/>
    </row>
    <row r="8360" ht="34.5" customHeight="1">
      <c r="A8360" s="32"/>
      <c r="B8360" s="32"/>
      <c r="D8360" s="32"/>
      <c r="E8360" s="32"/>
      <c r="I8360" s="32"/>
    </row>
    <row r="8361" ht="34.5" customHeight="1">
      <c r="A8361" s="32"/>
      <c r="B8361" s="32"/>
      <c r="D8361" s="32"/>
      <c r="E8361" s="32"/>
      <c r="I8361" s="32"/>
    </row>
    <row r="8362" ht="34.5" customHeight="1">
      <c r="A8362" s="32"/>
      <c r="B8362" s="32"/>
      <c r="C8362" s="32"/>
      <c r="D8362" s="32"/>
      <c r="E8362" s="32"/>
      <c r="F8362" s="32"/>
      <c r="I8362" s="32"/>
    </row>
    <row r="8363" ht="34.5" customHeight="1">
      <c r="A8363" s="32"/>
      <c r="B8363" s="32"/>
      <c r="D8363" s="32"/>
      <c r="E8363" s="32"/>
      <c r="I8363" s="32"/>
    </row>
    <row r="8364" ht="34.5" customHeight="1">
      <c r="A8364" s="32"/>
      <c r="B8364" s="32"/>
      <c r="D8364" s="32"/>
      <c r="E8364" s="32"/>
      <c r="I8364" s="32"/>
    </row>
    <row r="8365" ht="34.5" customHeight="1">
      <c r="A8365" s="32"/>
      <c r="B8365" s="32"/>
      <c r="D8365" s="32"/>
      <c r="E8365" s="32"/>
      <c r="I8365" s="32"/>
    </row>
    <row r="8366" ht="34.5" customHeight="1">
      <c r="A8366" s="32"/>
      <c r="B8366" s="32"/>
      <c r="C8366" s="32"/>
      <c r="D8366" s="32"/>
      <c r="E8366" s="32"/>
      <c r="F8366" s="32"/>
      <c r="I8366" s="32"/>
    </row>
    <row r="8367" ht="34.5" customHeight="1">
      <c r="A8367" s="32"/>
      <c r="B8367" s="32"/>
      <c r="D8367" s="32"/>
      <c r="E8367" s="32"/>
      <c r="I8367" s="32"/>
    </row>
    <row r="8368" ht="34.5" customHeight="1">
      <c r="A8368" s="32"/>
      <c r="B8368" s="32"/>
      <c r="D8368" s="32"/>
      <c r="E8368" s="32"/>
      <c r="I8368" s="32"/>
    </row>
    <row r="8369" ht="34.5" customHeight="1">
      <c r="A8369" s="32"/>
      <c r="B8369" s="32"/>
      <c r="D8369" s="32"/>
      <c r="E8369" s="32"/>
      <c r="I8369" s="32"/>
    </row>
    <row r="8370" ht="34.5" customHeight="1">
      <c r="A8370" s="32"/>
      <c r="B8370" s="32"/>
      <c r="C8370" s="32"/>
      <c r="D8370" s="32"/>
      <c r="E8370" s="32"/>
      <c r="F8370" s="32"/>
      <c r="I8370" s="32"/>
    </row>
    <row r="8371" ht="34.5" customHeight="1">
      <c r="A8371" s="32"/>
      <c r="B8371" s="32"/>
      <c r="D8371" s="32"/>
      <c r="E8371" s="32"/>
      <c r="I8371" s="32"/>
    </row>
    <row r="8372" ht="34.5" customHeight="1">
      <c r="A8372" s="32"/>
      <c r="B8372" s="32"/>
      <c r="D8372" s="32"/>
      <c r="E8372" s="32"/>
      <c r="I8372" s="32"/>
    </row>
    <row r="8373" ht="34.5" customHeight="1">
      <c r="A8373" s="32"/>
      <c r="B8373" s="32"/>
      <c r="D8373" s="32"/>
      <c r="E8373" s="32"/>
      <c r="I8373" s="32"/>
    </row>
    <row r="8374" ht="34.5" customHeight="1">
      <c r="A8374" s="32"/>
      <c r="B8374" s="32"/>
      <c r="C8374" s="32"/>
      <c r="D8374" s="32"/>
      <c r="E8374" s="32"/>
      <c r="F8374" s="32"/>
      <c r="I8374" s="32"/>
    </row>
    <row r="8375" ht="34.5" customHeight="1">
      <c r="A8375" s="32"/>
      <c r="B8375" s="32"/>
      <c r="D8375" s="32"/>
      <c r="E8375" s="32"/>
      <c r="I8375" s="32"/>
    </row>
    <row r="8376" ht="34.5" customHeight="1">
      <c r="A8376" s="32"/>
      <c r="B8376" s="32"/>
      <c r="D8376" s="32"/>
      <c r="E8376" s="32"/>
      <c r="I8376" s="32"/>
    </row>
    <row r="8377" ht="34.5" customHeight="1">
      <c r="A8377" s="32"/>
      <c r="B8377" s="32"/>
      <c r="D8377" s="32"/>
      <c r="E8377" s="32"/>
      <c r="I8377" s="32"/>
    </row>
    <row r="8378" ht="34.5" customHeight="1">
      <c r="A8378" s="32"/>
      <c r="B8378" s="32"/>
      <c r="D8378" s="32"/>
      <c r="E8378" s="32"/>
      <c r="I8378" s="32"/>
    </row>
    <row r="8379" ht="34.5" customHeight="1">
      <c r="A8379" s="32"/>
      <c r="B8379" s="32"/>
      <c r="C8379" s="32"/>
      <c r="D8379" s="32"/>
      <c r="E8379" s="32"/>
      <c r="F8379" s="32"/>
      <c r="I8379" s="32"/>
    </row>
    <row r="8380" ht="34.5" customHeight="1">
      <c r="A8380" s="32"/>
      <c r="B8380" s="32"/>
      <c r="D8380" s="32"/>
      <c r="E8380" s="32"/>
      <c r="I8380" s="32"/>
    </row>
    <row r="8381" ht="34.5" customHeight="1">
      <c r="A8381" s="32"/>
      <c r="B8381" s="32"/>
      <c r="D8381" s="32"/>
      <c r="E8381" s="32"/>
      <c r="I8381" s="32"/>
    </row>
    <row r="8382" ht="34.5" customHeight="1">
      <c r="A8382" s="32"/>
      <c r="B8382" s="32"/>
      <c r="D8382" s="32"/>
      <c r="E8382" s="32"/>
      <c r="I8382" s="32"/>
    </row>
    <row r="8383" ht="34.5" customHeight="1">
      <c r="A8383" s="32"/>
      <c r="B8383" s="32"/>
      <c r="C8383" s="32"/>
      <c r="D8383" s="32"/>
      <c r="E8383" s="32"/>
      <c r="F8383" s="32"/>
      <c r="I8383" s="32"/>
    </row>
    <row r="8384" ht="34.5" customHeight="1">
      <c r="A8384" s="32"/>
      <c r="B8384" s="32"/>
      <c r="D8384" s="32"/>
      <c r="E8384" s="32"/>
      <c r="I8384" s="32"/>
    </row>
    <row r="8385" ht="34.5" customHeight="1">
      <c r="A8385" s="32"/>
      <c r="B8385" s="32"/>
      <c r="D8385" s="32"/>
      <c r="E8385" s="32"/>
      <c r="I8385" s="32"/>
    </row>
    <row r="8386" ht="34.5" customHeight="1">
      <c r="A8386" s="32"/>
      <c r="B8386" s="32"/>
      <c r="D8386" s="32"/>
      <c r="E8386" s="32"/>
      <c r="I8386" s="32"/>
    </row>
    <row r="8387" ht="34.5" customHeight="1">
      <c r="A8387" s="32"/>
      <c r="B8387" s="32"/>
      <c r="C8387" s="32"/>
      <c r="D8387" s="32"/>
      <c r="E8387" s="32"/>
      <c r="F8387" s="32"/>
      <c r="I8387" s="32"/>
    </row>
    <row r="8388" ht="34.5" customHeight="1">
      <c r="A8388" s="32"/>
      <c r="B8388" s="32"/>
      <c r="D8388" s="32"/>
      <c r="E8388" s="32"/>
      <c r="I8388" s="32"/>
    </row>
    <row r="8389" ht="34.5" customHeight="1">
      <c r="A8389" s="32"/>
      <c r="B8389" s="32"/>
      <c r="D8389" s="32"/>
      <c r="E8389" s="32"/>
      <c r="I8389" s="32"/>
    </row>
    <row r="8390" ht="34.5" customHeight="1">
      <c r="A8390" s="32"/>
      <c r="B8390" s="32"/>
      <c r="D8390" s="32"/>
      <c r="E8390" s="32"/>
      <c r="I8390" s="32"/>
    </row>
    <row r="8391" ht="34.5" customHeight="1">
      <c r="A8391" s="32"/>
      <c r="B8391" s="32"/>
      <c r="C8391" s="32"/>
      <c r="D8391" s="32"/>
      <c r="E8391" s="32"/>
      <c r="F8391" s="32"/>
      <c r="I8391" s="32"/>
    </row>
    <row r="8392" ht="34.5" customHeight="1">
      <c r="A8392" s="32"/>
      <c r="B8392" s="32"/>
      <c r="C8392" s="32"/>
      <c r="D8392" s="32"/>
      <c r="E8392" s="32"/>
      <c r="F8392" s="32"/>
      <c r="I8392" s="32"/>
    </row>
    <row r="8393" ht="34.5" customHeight="1">
      <c r="A8393" s="32"/>
      <c r="B8393" s="32"/>
      <c r="D8393" s="32"/>
      <c r="E8393" s="32"/>
      <c r="I8393" s="32"/>
    </row>
    <row r="8394" ht="34.5" customHeight="1">
      <c r="A8394" s="32"/>
      <c r="B8394" s="32"/>
      <c r="D8394" s="32"/>
      <c r="E8394" s="32"/>
      <c r="I8394" s="32"/>
    </row>
    <row r="8395" ht="34.5" customHeight="1">
      <c r="A8395" s="32"/>
      <c r="B8395" s="32"/>
      <c r="D8395" s="32"/>
      <c r="E8395" s="32"/>
      <c r="I8395" s="32"/>
    </row>
    <row r="8396" ht="34.5" customHeight="1">
      <c r="A8396" s="32"/>
      <c r="B8396" s="32"/>
      <c r="C8396" s="32"/>
      <c r="D8396" s="32"/>
      <c r="E8396" s="32"/>
      <c r="F8396" s="32"/>
      <c r="I8396" s="32"/>
    </row>
    <row r="8397" ht="34.5" customHeight="1">
      <c r="A8397" s="32"/>
      <c r="B8397" s="32"/>
      <c r="D8397" s="32"/>
      <c r="E8397" s="32"/>
      <c r="I8397" s="32"/>
    </row>
    <row r="8398" ht="34.5" customHeight="1">
      <c r="A8398" s="32"/>
      <c r="B8398" s="32"/>
      <c r="D8398" s="32"/>
      <c r="E8398" s="32"/>
      <c r="I8398" s="32"/>
    </row>
    <row r="8399" ht="34.5" customHeight="1">
      <c r="A8399" s="32"/>
      <c r="B8399" s="32"/>
      <c r="D8399" s="32"/>
      <c r="E8399" s="32"/>
      <c r="I8399" s="32"/>
    </row>
    <row r="8400" ht="34.5" customHeight="1">
      <c r="A8400" s="32"/>
      <c r="B8400" s="32"/>
      <c r="C8400" s="32"/>
      <c r="D8400" s="32"/>
      <c r="E8400" s="32"/>
      <c r="F8400" s="32"/>
      <c r="I8400" s="32"/>
    </row>
    <row r="8401" ht="34.5" customHeight="1">
      <c r="A8401" s="32"/>
      <c r="B8401" s="32"/>
      <c r="D8401" s="32"/>
      <c r="E8401" s="32"/>
      <c r="I8401" s="32"/>
    </row>
    <row r="8402" ht="34.5" customHeight="1">
      <c r="A8402" s="32"/>
      <c r="B8402" s="32"/>
      <c r="C8402" s="32"/>
      <c r="D8402" s="32"/>
      <c r="E8402" s="32"/>
      <c r="F8402" s="32"/>
      <c r="I8402" s="32"/>
    </row>
    <row r="8403" ht="34.5" customHeight="1">
      <c r="A8403" s="32"/>
      <c r="B8403" s="32"/>
      <c r="D8403" s="32"/>
      <c r="E8403" s="32"/>
      <c r="I8403" s="32"/>
    </row>
    <row r="8404" ht="34.5" customHeight="1">
      <c r="A8404" s="32"/>
      <c r="B8404" s="32"/>
      <c r="D8404" s="32"/>
      <c r="E8404" s="32"/>
      <c r="I8404" s="32"/>
    </row>
    <row r="8405" ht="34.5" customHeight="1">
      <c r="A8405" s="32"/>
      <c r="B8405" s="32"/>
      <c r="D8405" s="32"/>
      <c r="E8405" s="32"/>
      <c r="I8405" s="32"/>
    </row>
    <row r="8406" ht="34.5" customHeight="1">
      <c r="A8406" s="32"/>
      <c r="B8406" s="32"/>
      <c r="C8406" s="32"/>
      <c r="D8406" s="32"/>
      <c r="E8406" s="32"/>
      <c r="F8406" s="32"/>
      <c r="I8406" s="32"/>
    </row>
    <row r="8407" ht="34.5" customHeight="1">
      <c r="A8407" s="32"/>
      <c r="B8407" s="32"/>
      <c r="D8407" s="32"/>
      <c r="E8407" s="32"/>
      <c r="I8407" s="32"/>
    </row>
    <row r="8408" ht="34.5" customHeight="1">
      <c r="A8408" s="32"/>
      <c r="B8408" s="32"/>
      <c r="C8408" s="32"/>
      <c r="D8408" s="32"/>
      <c r="E8408" s="32"/>
      <c r="F8408" s="32"/>
      <c r="I8408" s="32"/>
    </row>
    <row r="8409" ht="34.5" customHeight="1">
      <c r="A8409" s="32"/>
      <c r="B8409" s="32"/>
      <c r="C8409" s="32"/>
      <c r="D8409" s="32"/>
      <c r="E8409" s="32"/>
      <c r="F8409" s="32"/>
      <c r="I8409" s="32"/>
    </row>
    <row r="8410" ht="34.5" customHeight="1">
      <c r="A8410" s="32"/>
      <c r="B8410" s="32"/>
      <c r="D8410" s="32"/>
      <c r="E8410" s="32"/>
      <c r="I8410" s="32"/>
    </row>
    <row r="8411" ht="34.5" customHeight="1">
      <c r="A8411" s="32"/>
      <c r="B8411" s="32"/>
      <c r="D8411" s="32"/>
      <c r="E8411" s="32"/>
      <c r="I8411" s="32"/>
    </row>
    <row r="8412" ht="34.5" customHeight="1">
      <c r="A8412" s="32"/>
      <c r="B8412" s="32"/>
      <c r="D8412" s="32"/>
      <c r="E8412" s="32"/>
      <c r="I8412" s="32"/>
    </row>
    <row r="8413" ht="34.5" customHeight="1">
      <c r="A8413" s="32"/>
      <c r="B8413" s="32"/>
      <c r="C8413" s="32"/>
      <c r="D8413" s="32"/>
      <c r="E8413" s="32"/>
      <c r="F8413" s="32"/>
      <c r="I8413" s="32"/>
    </row>
    <row r="8414" ht="34.5" customHeight="1">
      <c r="A8414" s="32"/>
      <c r="B8414" s="32"/>
      <c r="C8414" s="32"/>
      <c r="D8414" s="32"/>
      <c r="E8414" s="32"/>
      <c r="F8414" s="32"/>
      <c r="I8414" s="32"/>
    </row>
    <row r="8415" ht="34.5" customHeight="1">
      <c r="A8415" s="32"/>
      <c r="B8415" s="32"/>
      <c r="C8415" s="32"/>
      <c r="D8415" s="32"/>
      <c r="E8415" s="32"/>
      <c r="F8415" s="32"/>
      <c r="I8415" s="32"/>
    </row>
    <row r="8416" ht="34.5" customHeight="1">
      <c r="A8416" s="32"/>
      <c r="B8416" s="32"/>
      <c r="D8416" s="32"/>
      <c r="E8416" s="32"/>
      <c r="I8416" s="32"/>
    </row>
    <row r="8417" ht="34.5" customHeight="1">
      <c r="A8417" s="32"/>
      <c r="B8417" s="32"/>
      <c r="D8417" s="32"/>
      <c r="E8417" s="32"/>
      <c r="I8417" s="32"/>
    </row>
    <row r="8418" ht="34.5" customHeight="1">
      <c r="A8418" s="32"/>
      <c r="B8418" s="32"/>
      <c r="D8418" s="32"/>
      <c r="E8418" s="32"/>
      <c r="I8418" s="32"/>
    </row>
    <row r="8419" ht="34.5" customHeight="1">
      <c r="A8419" s="32"/>
      <c r="B8419" s="32"/>
      <c r="C8419" s="32"/>
      <c r="D8419" s="32"/>
      <c r="E8419" s="32"/>
      <c r="F8419" s="32"/>
      <c r="I8419" s="32"/>
    </row>
    <row r="8420" ht="34.5" customHeight="1">
      <c r="A8420" s="32"/>
      <c r="B8420" s="32"/>
      <c r="D8420" s="32"/>
      <c r="E8420" s="32"/>
      <c r="I8420" s="32"/>
    </row>
    <row r="8421" ht="34.5" customHeight="1">
      <c r="A8421" s="32"/>
      <c r="B8421" s="32"/>
      <c r="D8421" s="32"/>
      <c r="E8421" s="32"/>
      <c r="I8421" s="32"/>
    </row>
    <row r="8422" ht="34.5" customHeight="1">
      <c r="A8422" s="32"/>
      <c r="B8422" s="32"/>
      <c r="D8422" s="32"/>
      <c r="E8422" s="32"/>
      <c r="I8422" s="32"/>
    </row>
    <row r="8423" ht="34.5" customHeight="1">
      <c r="A8423" s="32"/>
      <c r="B8423" s="32"/>
      <c r="C8423" s="32"/>
      <c r="D8423" s="32"/>
      <c r="E8423" s="32"/>
      <c r="F8423" s="32"/>
      <c r="I8423" s="32"/>
    </row>
    <row r="8424" ht="34.5" customHeight="1">
      <c r="A8424" s="32"/>
      <c r="B8424" s="32"/>
      <c r="D8424" s="32"/>
      <c r="E8424" s="32"/>
      <c r="I8424" s="32"/>
    </row>
    <row r="8425" ht="34.5" customHeight="1">
      <c r="A8425" s="32"/>
      <c r="B8425" s="32"/>
      <c r="D8425" s="32"/>
      <c r="E8425" s="32"/>
      <c r="I8425" s="32"/>
    </row>
    <row r="8426" ht="34.5" customHeight="1">
      <c r="A8426" s="32"/>
      <c r="B8426" s="32"/>
      <c r="D8426" s="32"/>
      <c r="E8426" s="32"/>
      <c r="I8426" s="32"/>
    </row>
    <row r="8427" ht="34.5" customHeight="1">
      <c r="A8427" s="32"/>
      <c r="B8427" s="32"/>
      <c r="C8427" s="32"/>
      <c r="D8427" s="32"/>
      <c r="E8427" s="32"/>
      <c r="F8427" s="32"/>
      <c r="I8427" s="32"/>
    </row>
    <row r="8428" ht="34.5" customHeight="1">
      <c r="A8428" s="32"/>
      <c r="B8428" s="32"/>
      <c r="D8428" s="32"/>
      <c r="E8428" s="32"/>
      <c r="I8428" s="32"/>
    </row>
    <row r="8429" ht="34.5" customHeight="1">
      <c r="A8429" s="32"/>
      <c r="B8429" s="32"/>
      <c r="C8429" s="32"/>
      <c r="D8429" s="32"/>
      <c r="E8429" s="32"/>
      <c r="F8429" s="32"/>
      <c r="I8429" s="32"/>
    </row>
    <row r="8430" ht="34.5" customHeight="1">
      <c r="A8430" s="32"/>
      <c r="B8430" s="32"/>
      <c r="D8430" s="32"/>
      <c r="E8430" s="32"/>
      <c r="I8430" s="32"/>
    </row>
    <row r="8431" ht="34.5" customHeight="1">
      <c r="A8431" s="32"/>
      <c r="B8431" s="32"/>
      <c r="C8431" s="32"/>
      <c r="D8431" s="32"/>
      <c r="E8431" s="32"/>
      <c r="F8431" s="32"/>
      <c r="I8431" s="32"/>
    </row>
    <row r="8432" ht="34.5" customHeight="1">
      <c r="A8432" s="32"/>
      <c r="B8432" s="32"/>
      <c r="D8432" s="32"/>
      <c r="E8432" s="32"/>
      <c r="I8432" s="32"/>
    </row>
    <row r="8433" ht="34.5" customHeight="1">
      <c r="A8433" s="32"/>
      <c r="B8433" s="32"/>
      <c r="C8433" s="32"/>
      <c r="D8433" s="32"/>
      <c r="E8433" s="32"/>
      <c r="F8433" s="32"/>
      <c r="I8433" s="32"/>
    </row>
    <row r="8434" ht="34.5" customHeight="1">
      <c r="A8434" s="32"/>
      <c r="B8434" s="32"/>
      <c r="D8434" s="32"/>
      <c r="E8434" s="32"/>
      <c r="I8434" s="32"/>
    </row>
    <row r="8435" ht="34.5" customHeight="1">
      <c r="A8435" s="32"/>
      <c r="B8435" s="32"/>
      <c r="C8435" s="32"/>
      <c r="D8435" s="32"/>
      <c r="E8435" s="32"/>
      <c r="F8435" s="32"/>
      <c r="I8435" s="32"/>
    </row>
    <row r="8436" ht="34.5" customHeight="1">
      <c r="A8436" s="32"/>
      <c r="B8436" s="32"/>
      <c r="D8436" s="32"/>
      <c r="E8436" s="32"/>
      <c r="I8436" s="32"/>
    </row>
    <row r="8437" ht="34.5" customHeight="1">
      <c r="A8437" s="32"/>
      <c r="B8437" s="32"/>
      <c r="C8437" s="32"/>
      <c r="D8437" s="32"/>
      <c r="E8437" s="32"/>
      <c r="F8437" s="32"/>
      <c r="I8437" s="32"/>
    </row>
    <row r="8438" ht="34.5" customHeight="1">
      <c r="A8438" s="32"/>
      <c r="B8438" s="32"/>
      <c r="D8438" s="32"/>
      <c r="E8438" s="32"/>
      <c r="I8438" s="32"/>
    </row>
    <row r="8439" ht="34.5" customHeight="1">
      <c r="A8439" s="32"/>
      <c r="B8439" s="32"/>
      <c r="D8439" s="32"/>
      <c r="E8439" s="32"/>
      <c r="I8439" s="32"/>
    </row>
    <row r="8440" ht="34.5" customHeight="1">
      <c r="A8440" s="32"/>
      <c r="B8440" s="32"/>
      <c r="D8440" s="32"/>
      <c r="E8440" s="32"/>
      <c r="I8440" s="32"/>
    </row>
    <row r="8441" ht="34.5" customHeight="1">
      <c r="A8441" s="32"/>
      <c r="B8441" s="32"/>
      <c r="C8441" s="32"/>
      <c r="D8441" s="32"/>
      <c r="E8441" s="32"/>
      <c r="F8441" s="32"/>
      <c r="I8441" s="32"/>
    </row>
    <row r="8442" ht="34.5" customHeight="1">
      <c r="A8442" s="32"/>
      <c r="B8442" s="32"/>
      <c r="D8442" s="32"/>
      <c r="E8442" s="32"/>
      <c r="I8442" s="32"/>
    </row>
    <row r="8443" ht="34.5" customHeight="1">
      <c r="A8443" s="32"/>
      <c r="B8443" s="32"/>
      <c r="C8443" s="32"/>
      <c r="D8443" s="32"/>
      <c r="E8443" s="32"/>
      <c r="F8443" s="32"/>
      <c r="I8443" s="32"/>
    </row>
    <row r="8444" ht="34.5" customHeight="1">
      <c r="A8444" s="32"/>
      <c r="B8444" s="32"/>
      <c r="D8444" s="32"/>
      <c r="E8444" s="32"/>
      <c r="I8444" s="32"/>
    </row>
    <row r="8445" ht="34.5" customHeight="1">
      <c r="A8445" s="32"/>
      <c r="B8445" s="32"/>
      <c r="C8445" s="32"/>
      <c r="D8445" s="32"/>
      <c r="E8445" s="32"/>
      <c r="F8445" s="32"/>
      <c r="I8445" s="32"/>
    </row>
    <row r="8446" ht="34.5" customHeight="1">
      <c r="A8446" s="32"/>
      <c r="B8446" s="32"/>
      <c r="C8446" s="32"/>
      <c r="D8446" s="32"/>
      <c r="E8446" s="32"/>
      <c r="F8446" s="32"/>
      <c r="I8446" s="32"/>
    </row>
    <row r="8447" ht="34.5" customHeight="1">
      <c r="A8447" s="32"/>
      <c r="B8447" s="32"/>
      <c r="D8447" s="32"/>
      <c r="E8447" s="32"/>
      <c r="I8447" s="32"/>
    </row>
    <row r="8448" ht="34.5" customHeight="1">
      <c r="A8448" s="32"/>
      <c r="B8448" s="32"/>
      <c r="D8448" s="32"/>
      <c r="E8448" s="32"/>
      <c r="I8448" s="32"/>
    </row>
    <row r="8449" ht="34.5" customHeight="1">
      <c r="A8449" s="32"/>
      <c r="B8449" s="32"/>
      <c r="D8449" s="32"/>
      <c r="E8449" s="32"/>
      <c r="I8449" s="32"/>
    </row>
    <row r="8450" ht="34.5" customHeight="1">
      <c r="A8450" s="32"/>
      <c r="B8450" s="32"/>
      <c r="C8450" s="32"/>
      <c r="D8450" s="32"/>
      <c r="E8450" s="32"/>
      <c r="F8450" s="32"/>
      <c r="I8450" s="32"/>
    </row>
    <row r="8451" ht="34.5" customHeight="1">
      <c r="A8451" s="32"/>
      <c r="B8451" s="32"/>
      <c r="D8451" s="32"/>
      <c r="E8451" s="32"/>
      <c r="I8451" s="32"/>
    </row>
    <row r="8452" ht="34.5" customHeight="1">
      <c r="A8452" s="32"/>
      <c r="B8452" s="32"/>
      <c r="D8452" s="32"/>
      <c r="E8452" s="32"/>
      <c r="I8452" s="32"/>
    </row>
    <row r="8453" ht="34.5" customHeight="1">
      <c r="A8453" s="32"/>
      <c r="B8453" s="32"/>
      <c r="D8453" s="32"/>
      <c r="E8453" s="32"/>
      <c r="I8453" s="32"/>
    </row>
    <row r="8454" ht="34.5" customHeight="1">
      <c r="A8454" s="32"/>
      <c r="B8454" s="32"/>
      <c r="C8454" s="32"/>
      <c r="D8454" s="32"/>
      <c r="E8454" s="32"/>
      <c r="F8454" s="32"/>
      <c r="I8454" s="32"/>
    </row>
    <row r="8455" ht="34.5" customHeight="1">
      <c r="A8455" s="32"/>
      <c r="B8455" s="32"/>
      <c r="D8455" s="32"/>
      <c r="E8455" s="32"/>
      <c r="I8455" s="32"/>
    </row>
    <row r="8456" ht="34.5" customHeight="1">
      <c r="A8456" s="32"/>
      <c r="B8456" s="32"/>
      <c r="C8456" s="32"/>
      <c r="D8456" s="32"/>
      <c r="E8456" s="32"/>
      <c r="F8456" s="32"/>
      <c r="I8456" s="32"/>
    </row>
    <row r="8457" ht="34.5" customHeight="1">
      <c r="A8457" s="32"/>
      <c r="B8457" s="32"/>
      <c r="C8457" s="32"/>
      <c r="D8457" s="32"/>
      <c r="E8457" s="32"/>
      <c r="F8457" s="32"/>
      <c r="I8457" s="32"/>
    </row>
    <row r="8458" ht="34.5" customHeight="1">
      <c r="A8458" s="32"/>
      <c r="B8458" s="32"/>
      <c r="D8458" s="32"/>
      <c r="E8458" s="32"/>
      <c r="I8458" s="32"/>
    </row>
    <row r="8459" ht="34.5" customHeight="1">
      <c r="A8459" s="32"/>
      <c r="B8459" s="32"/>
      <c r="D8459" s="32"/>
      <c r="E8459" s="32"/>
      <c r="I8459" s="32"/>
    </row>
    <row r="8460" ht="34.5" customHeight="1">
      <c r="A8460" s="32"/>
      <c r="B8460" s="32"/>
      <c r="D8460" s="32"/>
      <c r="E8460" s="32"/>
      <c r="I8460" s="32"/>
    </row>
    <row r="8461" ht="34.5" customHeight="1">
      <c r="A8461" s="32"/>
      <c r="B8461" s="32"/>
      <c r="D8461" s="32"/>
      <c r="E8461" s="32"/>
      <c r="I8461" s="32"/>
    </row>
    <row r="8462" ht="34.5" customHeight="1">
      <c r="A8462" s="32"/>
      <c r="B8462" s="32"/>
      <c r="C8462" s="32"/>
      <c r="D8462" s="32"/>
      <c r="E8462" s="32"/>
      <c r="F8462" s="32"/>
      <c r="I8462" s="32"/>
    </row>
    <row r="8463" ht="34.5" customHeight="1">
      <c r="A8463" s="32"/>
      <c r="B8463" s="32"/>
      <c r="D8463" s="32"/>
      <c r="E8463" s="32"/>
      <c r="I8463" s="32"/>
    </row>
    <row r="8464" ht="34.5" customHeight="1">
      <c r="A8464" s="32"/>
      <c r="B8464" s="32"/>
      <c r="D8464" s="32"/>
      <c r="E8464" s="32"/>
      <c r="I8464" s="32"/>
    </row>
    <row r="8465" ht="34.5" customHeight="1">
      <c r="A8465" s="32"/>
      <c r="B8465" s="32"/>
      <c r="D8465" s="32"/>
      <c r="E8465" s="32"/>
      <c r="I8465" s="32"/>
    </row>
    <row r="8466" ht="34.5" customHeight="1">
      <c r="A8466" s="32"/>
      <c r="B8466" s="32"/>
      <c r="C8466" s="32"/>
      <c r="D8466" s="32"/>
      <c r="E8466" s="32"/>
      <c r="F8466" s="32"/>
      <c r="I8466" s="32"/>
    </row>
    <row r="8467" ht="34.5" customHeight="1">
      <c r="A8467" s="32"/>
      <c r="B8467" s="32"/>
      <c r="D8467" s="32"/>
      <c r="E8467" s="32"/>
      <c r="I8467" s="32"/>
    </row>
    <row r="8468" ht="34.5" customHeight="1">
      <c r="A8468" s="32"/>
      <c r="B8468" s="32"/>
      <c r="D8468" s="32"/>
      <c r="E8468" s="32"/>
      <c r="I8468" s="32"/>
    </row>
    <row r="8469" ht="34.5" customHeight="1">
      <c r="A8469" s="32"/>
      <c r="B8469" s="32"/>
      <c r="D8469" s="32"/>
      <c r="E8469" s="32"/>
      <c r="I8469" s="32"/>
    </row>
    <row r="8470" ht="34.5" customHeight="1">
      <c r="A8470" s="32"/>
      <c r="B8470" s="32"/>
      <c r="C8470" s="32"/>
      <c r="D8470" s="32"/>
      <c r="E8470" s="32"/>
      <c r="F8470" s="32"/>
      <c r="I8470" s="32"/>
    </row>
    <row r="8471" ht="34.5" customHeight="1">
      <c r="A8471" s="32"/>
      <c r="B8471" s="32"/>
      <c r="D8471" s="32"/>
      <c r="E8471" s="32"/>
      <c r="I8471" s="32"/>
    </row>
    <row r="8472" ht="34.5" customHeight="1">
      <c r="A8472" s="32"/>
      <c r="B8472" s="32"/>
      <c r="D8472" s="32"/>
      <c r="E8472" s="32"/>
      <c r="I8472" s="32"/>
    </row>
    <row r="8473" ht="34.5" customHeight="1">
      <c r="A8473" s="32"/>
      <c r="B8473" s="32"/>
      <c r="D8473" s="32"/>
      <c r="E8473" s="32"/>
      <c r="I8473" s="32"/>
    </row>
    <row r="8474" ht="34.5" customHeight="1">
      <c r="A8474" s="32"/>
      <c r="B8474" s="32"/>
      <c r="C8474" s="32"/>
      <c r="D8474" s="32"/>
      <c r="E8474" s="32"/>
      <c r="F8474" s="32"/>
      <c r="I8474" s="32"/>
    </row>
    <row r="8475" ht="34.5" customHeight="1">
      <c r="A8475" s="32"/>
      <c r="B8475" s="32"/>
      <c r="D8475" s="32"/>
      <c r="E8475" s="32"/>
      <c r="I8475" s="32"/>
    </row>
    <row r="8476" ht="34.5" customHeight="1">
      <c r="A8476" s="32"/>
      <c r="B8476" s="32"/>
      <c r="D8476" s="32"/>
      <c r="E8476" s="32"/>
      <c r="I8476" s="32"/>
    </row>
    <row r="8477" ht="34.5" customHeight="1">
      <c r="A8477" s="32"/>
      <c r="B8477" s="32"/>
      <c r="D8477" s="32"/>
      <c r="E8477" s="32"/>
      <c r="I8477" s="32"/>
    </row>
    <row r="8478" ht="34.5" customHeight="1">
      <c r="A8478" s="32"/>
      <c r="B8478" s="32"/>
      <c r="C8478" s="32"/>
      <c r="D8478" s="32"/>
      <c r="E8478" s="32"/>
      <c r="F8478" s="32"/>
      <c r="I8478" s="32"/>
    </row>
    <row r="8479" ht="34.5" customHeight="1">
      <c r="A8479" s="32"/>
      <c r="B8479" s="32"/>
      <c r="D8479" s="32"/>
      <c r="E8479" s="32"/>
      <c r="I8479" s="32"/>
    </row>
    <row r="8480" ht="34.5" customHeight="1">
      <c r="A8480" s="32"/>
      <c r="B8480" s="32"/>
      <c r="D8480" s="32"/>
      <c r="E8480" s="32"/>
      <c r="I8480" s="32"/>
    </row>
    <row r="8481" ht="34.5" customHeight="1">
      <c r="A8481" s="32"/>
      <c r="B8481" s="32"/>
      <c r="D8481" s="32"/>
      <c r="E8481" s="32"/>
      <c r="I8481" s="32"/>
    </row>
    <row r="8482" ht="34.5" customHeight="1">
      <c r="A8482" s="32"/>
      <c r="B8482" s="32"/>
      <c r="D8482" s="32"/>
      <c r="E8482" s="32"/>
      <c r="I8482" s="32"/>
    </row>
    <row r="8483" ht="34.5" customHeight="1">
      <c r="A8483" s="32"/>
      <c r="B8483" s="32"/>
      <c r="D8483" s="32"/>
      <c r="E8483" s="32"/>
      <c r="I8483" s="32"/>
    </row>
    <row r="8484" ht="34.5" customHeight="1">
      <c r="A8484" s="32"/>
      <c r="B8484" s="32"/>
      <c r="C8484" s="32"/>
      <c r="D8484" s="32"/>
      <c r="E8484" s="32"/>
      <c r="F8484" s="32"/>
      <c r="I8484" s="32"/>
    </row>
    <row r="8485" ht="34.5" customHeight="1">
      <c r="A8485" s="32"/>
      <c r="B8485" s="32"/>
      <c r="D8485" s="32"/>
      <c r="E8485" s="32"/>
      <c r="I8485" s="32"/>
    </row>
    <row r="8486" ht="34.5" customHeight="1">
      <c r="A8486" s="32"/>
      <c r="B8486" s="32"/>
      <c r="D8486" s="32"/>
      <c r="E8486" s="32"/>
      <c r="I8486" s="32"/>
    </row>
    <row r="8487" ht="34.5" customHeight="1">
      <c r="A8487" s="32"/>
      <c r="B8487" s="32"/>
      <c r="D8487" s="32"/>
      <c r="E8487" s="32"/>
      <c r="I8487" s="32"/>
    </row>
    <row r="8488" ht="34.5" customHeight="1">
      <c r="A8488" s="32"/>
      <c r="B8488" s="32"/>
      <c r="C8488" s="32"/>
      <c r="D8488" s="32"/>
      <c r="E8488" s="32"/>
      <c r="F8488" s="32"/>
      <c r="I8488" s="32"/>
    </row>
    <row r="8489" ht="34.5" customHeight="1">
      <c r="A8489" s="32"/>
      <c r="B8489" s="32"/>
      <c r="D8489" s="32"/>
      <c r="E8489" s="32"/>
      <c r="I8489" s="32"/>
    </row>
    <row r="8490" ht="34.5" customHeight="1">
      <c r="A8490" s="32"/>
      <c r="B8490" s="32"/>
      <c r="D8490" s="32"/>
      <c r="E8490" s="32"/>
      <c r="I8490" s="32"/>
    </row>
    <row r="8491" ht="34.5" customHeight="1">
      <c r="A8491" s="32"/>
      <c r="B8491" s="32"/>
      <c r="D8491" s="32"/>
      <c r="E8491" s="32"/>
      <c r="I8491" s="32"/>
    </row>
    <row r="8492" ht="34.5" customHeight="1">
      <c r="A8492" s="32"/>
      <c r="B8492" s="32"/>
      <c r="C8492" s="32"/>
      <c r="D8492" s="32"/>
      <c r="E8492" s="32"/>
      <c r="F8492" s="32"/>
      <c r="I8492" s="32"/>
    </row>
    <row r="8493" ht="34.5" customHeight="1">
      <c r="A8493" s="32"/>
      <c r="B8493" s="32"/>
      <c r="D8493" s="32"/>
      <c r="E8493" s="32"/>
      <c r="I8493" s="32"/>
    </row>
    <row r="8494" ht="34.5" customHeight="1">
      <c r="A8494" s="32"/>
      <c r="B8494" s="32"/>
      <c r="D8494" s="32"/>
      <c r="E8494" s="32"/>
      <c r="I8494" s="32"/>
    </row>
    <row r="8495" ht="34.5" customHeight="1">
      <c r="A8495" s="32"/>
      <c r="B8495" s="32"/>
      <c r="D8495" s="32"/>
      <c r="E8495" s="32"/>
      <c r="I8495" s="32"/>
    </row>
    <row r="8496" ht="34.5" customHeight="1">
      <c r="A8496" s="32"/>
      <c r="B8496" s="32"/>
      <c r="C8496" s="32"/>
      <c r="D8496" s="32"/>
      <c r="E8496" s="32"/>
      <c r="F8496" s="32"/>
      <c r="I8496" s="32"/>
    </row>
    <row r="8497" ht="34.5" customHeight="1">
      <c r="A8497" s="32"/>
      <c r="B8497" s="32"/>
      <c r="D8497" s="32"/>
      <c r="E8497" s="32"/>
      <c r="I8497" s="32"/>
    </row>
    <row r="8498" ht="34.5" customHeight="1">
      <c r="A8498" s="32"/>
      <c r="B8498" s="32"/>
      <c r="C8498" s="32"/>
      <c r="D8498" s="32"/>
      <c r="E8498" s="32"/>
      <c r="F8498" s="32"/>
      <c r="I8498" s="32"/>
    </row>
    <row r="8499" ht="34.5" customHeight="1">
      <c r="A8499" s="32"/>
      <c r="B8499" s="32"/>
      <c r="D8499" s="32"/>
      <c r="E8499" s="32"/>
      <c r="I8499" s="32"/>
    </row>
    <row r="8500" ht="34.5" customHeight="1">
      <c r="A8500" s="32"/>
      <c r="B8500" s="32"/>
      <c r="C8500" s="32"/>
      <c r="D8500" s="32"/>
      <c r="E8500" s="32"/>
      <c r="F8500" s="32"/>
      <c r="I8500" s="32"/>
    </row>
    <row r="8501" ht="34.5" customHeight="1">
      <c r="A8501" s="32"/>
      <c r="B8501" s="32"/>
      <c r="D8501" s="32"/>
      <c r="E8501" s="32"/>
      <c r="I8501" s="32"/>
    </row>
    <row r="8502" ht="34.5" customHeight="1">
      <c r="A8502" s="32"/>
      <c r="B8502" s="32"/>
      <c r="C8502" s="32"/>
      <c r="D8502" s="32"/>
      <c r="E8502" s="32"/>
      <c r="F8502" s="32"/>
      <c r="I8502" s="32"/>
    </row>
    <row r="8503" ht="34.5" customHeight="1">
      <c r="A8503" s="32"/>
      <c r="B8503" s="32"/>
      <c r="D8503" s="32"/>
      <c r="E8503" s="32"/>
      <c r="I8503" s="32"/>
    </row>
    <row r="8504" ht="34.5" customHeight="1">
      <c r="A8504" s="32"/>
      <c r="B8504" s="32"/>
      <c r="C8504" s="32"/>
      <c r="D8504" s="32"/>
      <c r="E8504" s="32"/>
      <c r="F8504" s="32"/>
      <c r="I8504" s="32"/>
    </row>
    <row r="8505" ht="34.5" customHeight="1">
      <c r="A8505" s="32"/>
      <c r="B8505" s="32"/>
      <c r="D8505" s="32"/>
      <c r="E8505" s="32"/>
      <c r="I8505" s="32"/>
    </row>
    <row r="8506" ht="34.5" customHeight="1">
      <c r="A8506" s="32"/>
      <c r="B8506" s="32"/>
      <c r="C8506" s="32"/>
      <c r="D8506" s="32"/>
      <c r="E8506" s="32"/>
      <c r="F8506" s="32"/>
      <c r="I8506" s="32"/>
    </row>
    <row r="8507" ht="34.5" customHeight="1">
      <c r="A8507" s="32"/>
      <c r="B8507" s="32"/>
      <c r="D8507" s="32"/>
      <c r="E8507" s="32"/>
      <c r="I8507" s="32"/>
    </row>
    <row r="8508" ht="34.5" customHeight="1">
      <c r="A8508" s="32"/>
      <c r="B8508" s="32"/>
      <c r="C8508" s="32"/>
      <c r="D8508" s="32"/>
      <c r="E8508" s="32"/>
      <c r="F8508" s="32"/>
      <c r="I8508" s="32"/>
    </row>
    <row r="8509" ht="34.5" customHeight="1">
      <c r="A8509" s="32"/>
      <c r="B8509" s="32"/>
      <c r="D8509" s="32"/>
      <c r="E8509" s="32"/>
      <c r="I8509" s="32"/>
    </row>
    <row r="8510" ht="34.5" customHeight="1">
      <c r="A8510" s="32"/>
      <c r="B8510" s="32"/>
      <c r="C8510" s="32"/>
      <c r="D8510" s="32"/>
      <c r="E8510" s="32"/>
      <c r="F8510" s="32"/>
      <c r="I8510" s="32"/>
    </row>
    <row r="8511" ht="34.5" customHeight="1">
      <c r="A8511" s="32"/>
      <c r="B8511" s="32"/>
      <c r="D8511" s="32"/>
      <c r="E8511" s="32"/>
      <c r="I8511" s="32"/>
    </row>
    <row r="8512" ht="34.5" customHeight="1">
      <c r="A8512" s="32"/>
      <c r="B8512" s="32"/>
      <c r="C8512" s="32"/>
      <c r="D8512" s="32"/>
      <c r="E8512" s="32"/>
      <c r="F8512" s="32"/>
      <c r="I8512" s="32"/>
    </row>
    <row r="8513" ht="34.5" customHeight="1">
      <c r="A8513" s="32"/>
      <c r="B8513" s="32"/>
      <c r="D8513" s="32"/>
      <c r="E8513" s="32"/>
      <c r="I8513" s="32"/>
    </row>
    <row r="8514" ht="34.5" customHeight="1">
      <c r="A8514" s="32"/>
      <c r="B8514" s="32"/>
      <c r="D8514" s="32"/>
      <c r="E8514" s="32"/>
      <c r="I8514" s="32"/>
    </row>
    <row r="8515" ht="34.5" customHeight="1">
      <c r="A8515" s="32"/>
      <c r="B8515" s="32"/>
      <c r="C8515" s="32"/>
      <c r="D8515" s="32"/>
      <c r="E8515" s="32"/>
      <c r="F8515" s="32"/>
      <c r="I8515" s="32"/>
    </row>
    <row r="8516" ht="34.5" customHeight="1">
      <c r="A8516" s="32"/>
      <c r="B8516" s="32"/>
      <c r="D8516" s="32"/>
      <c r="E8516" s="32"/>
      <c r="I8516" s="32"/>
    </row>
    <row r="8517" ht="34.5" customHeight="1">
      <c r="A8517" s="32"/>
      <c r="B8517" s="32"/>
      <c r="D8517" s="32"/>
      <c r="E8517" s="32"/>
      <c r="I8517" s="32"/>
    </row>
    <row r="8518" ht="34.5" customHeight="1">
      <c r="A8518" s="32"/>
      <c r="B8518" s="32"/>
      <c r="D8518" s="32"/>
      <c r="E8518" s="32"/>
      <c r="I8518" s="32"/>
    </row>
    <row r="8519" ht="34.5" customHeight="1">
      <c r="A8519" s="32"/>
      <c r="B8519" s="32"/>
      <c r="C8519" s="32"/>
      <c r="D8519" s="32"/>
      <c r="E8519" s="32"/>
      <c r="F8519" s="32"/>
      <c r="I8519" s="32"/>
    </row>
    <row r="8520" ht="34.5" customHeight="1">
      <c r="A8520" s="32"/>
      <c r="B8520" s="32"/>
      <c r="C8520" s="32"/>
      <c r="D8520" s="32"/>
      <c r="E8520" s="32"/>
      <c r="F8520" s="32"/>
      <c r="I8520" s="32"/>
    </row>
    <row r="8521" ht="34.5" customHeight="1">
      <c r="A8521" s="32"/>
      <c r="B8521" s="32"/>
      <c r="D8521" s="32"/>
      <c r="E8521" s="32"/>
      <c r="I8521" s="32"/>
    </row>
    <row r="8522" ht="34.5" customHeight="1">
      <c r="A8522" s="32"/>
      <c r="B8522" s="32"/>
      <c r="C8522" s="32"/>
      <c r="D8522" s="32"/>
      <c r="E8522" s="32"/>
      <c r="F8522" s="32"/>
      <c r="I8522" s="32"/>
    </row>
    <row r="8523" ht="34.5" customHeight="1">
      <c r="A8523" s="32"/>
      <c r="B8523" s="32"/>
      <c r="D8523" s="32"/>
      <c r="E8523" s="32"/>
      <c r="I8523" s="32"/>
    </row>
    <row r="8524" ht="34.5" customHeight="1">
      <c r="A8524" s="32"/>
      <c r="B8524" s="32"/>
      <c r="C8524" s="32"/>
      <c r="D8524" s="32"/>
      <c r="E8524" s="32"/>
      <c r="F8524" s="32"/>
      <c r="I8524" s="32"/>
    </row>
    <row r="8525" ht="34.5" customHeight="1">
      <c r="A8525" s="32"/>
      <c r="B8525" s="32"/>
      <c r="D8525" s="32"/>
      <c r="E8525" s="32"/>
      <c r="I8525" s="32"/>
    </row>
    <row r="8526" ht="34.5" customHeight="1">
      <c r="A8526" s="32"/>
      <c r="B8526" s="32"/>
      <c r="C8526" s="32"/>
      <c r="D8526" s="32"/>
      <c r="E8526" s="32"/>
      <c r="F8526" s="32"/>
      <c r="I8526" s="32"/>
    </row>
    <row r="8527" ht="34.5" customHeight="1">
      <c r="A8527" s="32"/>
      <c r="B8527" s="32"/>
      <c r="C8527" s="32"/>
      <c r="D8527" s="32"/>
      <c r="E8527" s="32"/>
      <c r="F8527" s="32"/>
      <c r="I8527" s="32"/>
    </row>
    <row r="8528" ht="34.5" customHeight="1">
      <c r="A8528" s="32"/>
      <c r="B8528" s="32"/>
      <c r="C8528" s="32"/>
      <c r="D8528" s="32"/>
      <c r="E8528" s="32"/>
      <c r="F8528" s="32"/>
      <c r="I8528" s="32"/>
    </row>
    <row r="8529" ht="34.5" customHeight="1">
      <c r="A8529" s="32"/>
      <c r="B8529" s="32"/>
      <c r="C8529" s="32"/>
      <c r="D8529" s="32"/>
      <c r="E8529" s="32"/>
      <c r="F8529" s="32"/>
      <c r="I8529" s="32"/>
    </row>
    <row r="8530" ht="34.5" customHeight="1">
      <c r="A8530" s="32"/>
      <c r="B8530" s="32"/>
      <c r="C8530" s="32"/>
      <c r="D8530" s="32"/>
      <c r="E8530" s="32"/>
      <c r="F8530" s="32"/>
      <c r="I8530" s="32"/>
    </row>
    <row r="8531" ht="34.5" customHeight="1">
      <c r="A8531" s="32"/>
      <c r="B8531" s="32"/>
      <c r="C8531" s="32"/>
      <c r="D8531" s="32"/>
      <c r="E8531" s="32"/>
      <c r="F8531" s="32"/>
      <c r="I8531" s="32"/>
    </row>
    <row r="8532" ht="34.5" customHeight="1">
      <c r="A8532" s="32"/>
      <c r="B8532" s="32"/>
      <c r="C8532" s="32"/>
      <c r="D8532" s="32"/>
      <c r="E8532" s="32"/>
      <c r="F8532" s="32"/>
      <c r="I8532" s="32"/>
    </row>
    <row r="8533" ht="34.5" customHeight="1">
      <c r="A8533" s="32"/>
      <c r="B8533" s="32"/>
      <c r="C8533" s="32"/>
      <c r="D8533" s="32"/>
      <c r="E8533" s="32"/>
      <c r="F8533" s="32"/>
      <c r="I8533" s="32"/>
    </row>
    <row r="8534" ht="34.5" customHeight="1">
      <c r="A8534" s="32"/>
      <c r="B8534" s="32"/>
      <c r="C8534" s="32"/>
      <c r="D8534" s="32"/>
      <c r="E8534" s="32"/>
      <c r="F8534" s="32"/>
      <c r="I8534" s="32"/>
    </row>
    <row r="8535" ht="34.5" customHeight="1">
      <c r="A8535" s="32"/>
      <c r="B8535" s="32"/>
      <c r="C8535" s="32"/>
      <c r="D8535" s="32"/>
      <c r="E8535" s="32"/>
      <c r="F8535" s="32"/>
      <c r="I8535" s="32"/>
    </row>
    <row r="8536" ht="34.5" customHeight="1">
      <c r="A8536" s="32"/>
      <c r="B8536" s="32"/>
      <c r="D8536" s="32"/>
      <c r="E8536" s="32"/>
      <c r="I8536" s="32"/>
    </row>
    <row r="8537" ht="34.5" customHeight="1">
      <c r="A8537" s="32"/>
      <c r="B8537" s="32"/>
      <c r="C8537" s="32"/>
      <c r="D8537" s="32"/>
      <c r="E8537" s="32"/>
      <c r="F8537" s="32"/>
      <c r="I8537" s="32"/>
    </row>
    <row r="8538" ht="34.5" customHeight="1">
      <c r="A8538" s="32"/>
      <c r="B8538" s="32"/>
      <c r="D8538" s="32"/>
      <c r="E8538" s="32"/>
      <c r="I8538" s="32"/>
    </row>
    <row r="8539" ht="34.5" customHeight="1">
      <c r="A8539" s="32"/>
      <c r="B8539" s="32"/>
      <c r="C8539" s="32"/>
      <c r="D8539" s="32"/>
      <c r="E8539" s="32"/>
      <c r="F8539" s="32"/>
      <c r="I8539" s="32"/>
    </row>
    <row r="8540" ht="34.5" customHeight="1">
      <c r="A8540" s="32"/>
      <c r="B8540" s="32"/>
      <c r="D8540" s="32"/>
      <c r="E8540" s="32"/>
      <c r="I8540" s="32"/>
    </row>
    <row r="8541" ht="34.5" customHeight="1">
      <c r="A8541" s="32"/>
      <c r="B8541" s="32"/>
      <c r="D8541" s="32"/>
      <c r="E8541" s="32"/>
      <c r="I8541" s="32"/>
    </row>
    <row r="8542" ht="34.5" customHeight="1">
      <c r="A8542" s="32"/>
      <c r="B8542" s="32"/>
      <c r="C8542" s="32"/>
      <c r="D8542" s="32"/>
      <c r="E8542" s="32"/>
      <c r="F8542" s="32"/>
      <c r="I8542" s="32"/>
    </row>
    <row r="8543" ht="34.5" customHeight="1">
      <c r="A8543" s="32"/>
      <c r="B8543" s="32"/>
      <c r="D8543" s="32"/>
      <c r="E8543" s="32"/>
      <c r="I8543" s="32"/>
    </row>
    <row r="8544" ht="34.5" customHeight="1">
      <c r="A8544" s="32"/>
      <c r="B8544" s="32"/>
      <c r="D8544" s="32"/>
      <c r="E8544" s="32"/>
      <c r="I8544" s="32"/>
    </row>
    <row r="8545" ht="34.5" customHeight="1">
      <c r="A8545" s="32"/>
      <c r="B8545" s="32"/>
      <c r="C8545" s="32"/>
      <c r="D8545" s="32"/>
      <c r="E8545" s="32"/>
      <c r="F8545" s="32"/>
      <c r="I8545" s="32"/>
    </row>
    <row r="8546" ht="34.5" customHeight="1">
      <c r="A8546" s="32"/>
      <c r="B8546" s="32"/>
      <c r="D8546" s="32"/>
      <c r="E8546" s="32"/>
      <c r="I8546" s="32"/>
    </row>
    <row r="8547" ht="34.5" customHeight="1">
      <c r="A8547" s="32"/>
      <c r="B8547" s="32"/>
      <c r="D8547" s="32"/>
      <c r="E8547" s="32"/>
      <c r="I8547" s="32"/>
    </row>
    <row r="8548" ht="34.5" customHeight="1">
      <c r="A8548" s="32"/>
      <c r="B8548" s="32"/>
      <c r="C8548" s="32"/>
      <c r="D8548" s="32"/>
      <c r="E8548" s="32"/>
      <c r="F8548" s="32"/>
      <c r="I8548" s="32"/>
    </row>
    <row r="8549" ht="34.5" customHeight="1">
      <c r="A8549" s="32"/>
      <c r="B8549" s="32"/>
      <c r="D8549" s="32"/>
      <c r="E8549" s="32"/>
      <c r="I8549" s="32"/>
    </row>
    <row r="8550" ht="34.5" customHeight="1">
      <c r="A8550" s="32"/>
      <c r="B8550" s="32"/>
      <c r="C8550" s="32"/>
      <c r="D8550" s="32"/>
      <c r="E8550" s="32"/>
      <c r="F8550" s="32"/>
      <c r="I8550" s="32"/>
    </row>
    <row r="8551" ht="34.5" customHeight="1">
      <c r="A8551" s="32"/>
      <c r="B8551" s="32"/>
      <c r="D8551" s="32"/>
      <c r="E8551" s="32"/>
      <c r="I8551" s="32"/>
    </row>
    <row r="8552" ht="34.5" customHeight="1">
      <c r="A8552" s="32"/>
      <c r="B8552" s="32"/>
      <c r="D8552" s="32"/>
      <c r="E8552" s="32"/>
      <c r="I8552" s="32"/>
    </row>
    <row r="8553" ht="34.5" customHeight="1">
      <c r="A8553" s="32"/>
      <c r="B8553" s="32"/>
      <c r="C8553" s="32"/>
      <c r="D8553" s="32"/>
      <c r="E8553" s="32"/>
      <c r="F8553" s="32"/>
      <c r="I8553" s="32"/>
    </row>
    <row r="8554" ht="34.5" customHeight="1">
      <c r="A8554" s="32"/>
      <c r="B8554" s="32"/>
      <c r="D8554" s="32"/>
      <c r="E8554" s="32"/>
      <c r="I8554" s="32"/>
    </row>
    <row r="8555" ht="34.5" customHeight="1">
      <c r="A8555" s="32"/>
      <c r="B8555" s="32"/>
      <c r="C8555" s="32"/>
      <c r="D8555" s="32"/>
      <c r="E8555" s="32"/>
      <c r="F8555" s="32"/>
      <c r="I8555" s="32"/>
    </row>
    <row r="8556" ht="34.5" customHeight="1">
      <c r="A8556" s="32"/>
      <c r="B8556" s="32"/>
      <c r="D8556" s="32"/>
      <c r="E8556" s="32"/>
      <c r="I8556" s="32"/>
    </row>
    <row r="8557" ht="34.5" customHeight="1">
      <c r="A8557" s="32"/>
      <c r="B8557" s="32"/>
      <c r="C8557" s="32"/>
      <c r="D8557" s="32"/>
      <c r="E8557" s="32"/>
      <c r="F8557" s="32"/>
      <c r="I8557" s="32"/>
    </row>
    <row r="8558" ht="34.5" customHeight="1">
      <c r="A8558" s="32"/>
      <c r="B8558" s="32"/>
      <c r="D8558" s="32"/>
      <c r="E8558" s="32"/>
      <c r="I8558" s="32"/>
    </row>
    <row r="8559" ht="34.5" customHeight="1">
      <c r="A8559" s="32"/>
      <c r="B8559" s="32"/>
      <c r="C8559" s="32"/>
      <c r="D8559" s="32"/>
      <c r="E8559" s="32"/>
      <c r="F8559" s="32"/>
      <c r="I8559" s="32"/>
    </row>
    <row r="8560" ht="34.5" customHeight="1">
      <c r="A8560" s="32"/>
      <c r="B8560" s="32"/>
      <c r="C8560" s="32"/>
      <c r="D8560" s="32"/>
      <c r="E8560" s="32"/>
      <c r="F8560" s="32"/>
      <c r="I8560" s="32"/>
    </row>
    <row r="8561" ht="34.5" customHeight="1">
      <c r="A8561" s="32"/>
      <c r="B8561" s="32"/>
      <c r="C8561" s="32"/>
      <c r="D8561" s="32"/>
      <c r="E8561" s="32"/>
      <c r="F8561" s="32"/>
      <c r="I8561" s="32"/>
    </row>
    <row r="8562" ht="34.5" customHeight="1">
      <c r="A8562" s="32"/>
      <c r="B8562" s="32"/>
      <c r="C8562" s="32"/>
      <c r="D8562" s="32"/>
      <c r="E8562" s="32"/>
      <c r="F8562" s="32"/>
      <c r="I8562" s="32"/>
    </row>
    <row r="8563" ht="34.5" customHeight="1">
      <c r="A8563" s="32"/>
      <c r="B8563" s="32"/>
      <c r="C8563" s="32"/>
      <c r="D8563" s="32"/>
      <c r="E8563" s="32"/>
      <c r="F8563" s="32"/>
      <c r="I8563" s="32"/>
    </row>
    <row r="8564" ht="34.5" customHeight="1">
      <c r="A8564" s="32"/>
      <c r="B8564" s="32"/>
      <c r="C8564" s="32"/>
      <c r="D8564" s="32"/>
      <c r="E8564" s="32"/>
      <c r="F8564" s="32"/>
      <c r="I8564" s="32"/>
    </row>
    <row r="8565" ht="34.5" customHeight="1">
      <c r="A8565" s="32"/>
      <c r="B8565" s="32"/>
      <c r="C8565" s="32"/>
      <c r="D8565" s="32"/>
      <c r="E8565" s="32"/>
      <c r="F8565" s="32"/>
      <c r="I8565" s="32"/>
    </row>
    <row r="8566" ht="34.5" customHeight="1">
      <c r="A8566" s="32"/>
      <c r="B8566" s="32"/>
      <c r="D8566" s="32"/>
      <c r="E8566" s="32"/>
      <c r="I8566" s="32"/>
    </row>
    <row r="8567" ht="34.5" customHeight="1">
      <c r="A8567" s="32"/>
      <c r="B8567" s="32"/>
      <c r="C8567" s="32"/>
      <c r="D8567" s="32"/>
      <c r="E8567" s="32"/>
      <c r="F8567" s="32"/>
      <c r="I8567" s="32"/>
    </row>
    <row r="8568" ht="34.5" customHeight="1">
      <c r="A8568" s="32"/>
      <c r="B8568" s="32"/>
      <c r="C8568" s="32"/>
      <c r="D8568" s="32"/>
      <c r="E8568" s="32"/>
      <c r="F8568" s="32"/>
      <c r="I8568" s="32"/>
    </row>
    <row r="8569" ht="34.5" customHeight="1">
      <c r="A8569" s="32"/>
      <c r="B8569" s="32"/>
      <c r="C8569" s="32"/>
      <c r="D8569" s="32"/>
      <c r="E8569" s="32"/>
      <c r="F8569" s="32"/>
      <c r="I8569" s="32"/>
    </row>
    <row r="8570" ht="34.5" customHeight="1">
      <c r="A8570" s="32"/>
      <c r="B8570" s="32"/>
      <c r="C8570" s="32"/>
      <c r="D8570" s="32"/>
      <c r="E8570" s="32"/>
      <c r="F8570" s="32"/>
      <c r="I8570" s="32"/>
    </row>
    <row r="8571" ht="34.5" customHeight="1">
      <c r="A8571" s="32"/>
      <c r="B8571" s="32"/>
      <c r="C8571" s="32"/>
      <c r="D8571" s="32"/>
      <c r="E8571" s="32"/>
      <c r="F8571" s="32"/>
      <c r="I8571" s="32"/>
    </row>
    <row r="8572" ht="34.5" customHeight="1">
      <c r="A8572" s="32"/>
      <c r="B8572" s="32"/>
      <c r="D8572" s="32"/>
      <c r="E8572" s="32"/>
      <c r="I8572" s="32"/>
    </row>
    <row r="8573" ht="34.5" customHeight="1">
      <c r="A8573" s="32"/>
      <c r="B8573" s="32"/>
      <c r="D8573" s="32"/>
      <c r="E8573" s="32"/>
      <c r="I8573" s="32"/>
    </row>
    <row r="8574" ht="34.5" customHeight="1">
      <c r="A8574" s="32"/>
      <c r="B8574" s="32"/>
      <c r="C8574" s="32"/>
      <c r="D8574" s="32"/>
      <c r="E8574" s="32"/>
      <c r="F8574" s="32"/>
      <c r="I8574" s="32"/>
    </row>
    <row r="8575" ht="34.5" customHeight="1">
      <c r="A8575" s="32"/>
      <c r="B8575" s="32"/>
      <c r="D8575" s="32"/>
      <c r="E8575" s="32"/>
      <c r="I8575" s="32"/>
    </row>
    <row r="8576" ht="34.5" customHeight="1">
      <c r="A8576" s="32"/>
      <c r="B8576" s="32"/>
      <c r="C8576" s="32"/>
      <c r="D8576" s="32"/>
      <c r="E8576" s="32"/>
      <c r="F8576" s="32"/>
      <c r="I8576" s="32"/>
    </row>
    <row r="8577" ht="34.5" customHeight="1">
      <c r="A8577" s="32"/>
      <c r="B8577" s="32"/>
      <c r="C8577" s="32"/>
      <c r="D8577" s="32"/>
      <c r="E8577" s="32"/>
      <c r="F8577" s="32"/>
      <c r="I8577" s="32"/>
    </row>
    <row r="8578" ht="34.5" customHeight="1">
      <c r="A8578" s="32"/>
      <c r="B8578" s="32"/>
      <c r="D8578" s="32"/>
      <c r="E8578" s="32"/>
      <c r="I8578" s="32"/>
    </row>
    <row r="8579" ht="34.5" customHeight="1">
      <c r="A8579" s="32"/>
      <c r="B8579" s="32"/>
      <c r="D8579" s="32"/>
      <c r="E8579" s="32"/>
      <c r="I8579" s="32"/>
    </row>
    <row r="8580" ht="34.5" customHeight="1">
      <c r="A8580" s="32"/>
      <c r="B8580" s="32"/>
      <c r="D8580" s="32"/>
      <c r="E8580" s="32"/>
      <c r="I8580" s="32"/>
    </row>
    <row r="8581" ht="34.5" customHeight="1">
      <c r="A8581" s="32"/>
      <c r="B8581" s="32"/>
      <c r="C8581" s="32"/>
      <c r="D8581" s="32"/>
      <c r="E8581" s="32"/>
      <c r="F8581" s="32"/>
      <c r="I8581" s="32"/>
    </row>
    <row r="8582" ht="34.5" customHeight="1">
      <c r="A8582" s="32"/>
      <c r="B8582" s="32"/>
      <c r="C8582" s="32"/>
      <c r="D8582" s="32"/>
      <c r="E8582" s="32"/>
      <c r="F8582" s="32"/>
      <c r="I8582" s="32"/>
    </row>
    <row r="8583" ht="34.5" customHeight="1">
      <c r="A8583" s="32"/>
      <c r="B8583" s="32"/>
      <c r="D8583" s="32"/>
      <c r="E8583" s="32"/>
      <c r="I8583" s="32"/>
    </row>
    <row r="8584" ht="34.5" customHeight="1">
      <c r="A8584" s="32"/>
      <c r="B8584" s="32"/>
      <c r="C8584" s="32"/>
      <c r="D8584" s="32"/>
      <c r="E8584" s="32"/>
      <c r="F8584" s="32"/>
      <c r="I8584" s="32"/>
    </row>
    <row r="8585" ht="34.5" customHeight="1">
      <c r="A8585" s="32"/>
      <c r="B8585" s="32"/>
      <c r="D8585" s="32"/>
      <c r="E8585" s="32"/>
      <c r="I8585" s="32"/>
    </row>
    <row r="8586" ht="34.5" customHeight="1">
      <c r="A8586" s="32"/>
      <c r="B8586" s="32"/>
      <c r="C8586" s="32"/>
      <c r="D8586" s="32"/>
      <c r="E8586" s="32"/>
      <c r="F8586" s="32"/>
      <c r="I8586" s="32"/>
    </row>
    <row r="8587" ht="34.5" customHeight="1">
      <c r="A8587" s="32"/>
      <c r="B8587" s="32"/>
      <c r="C8587" s="32"/>
      <c r="D8587" s="32"/>
      <c r="E8587" s="32"/>
      <c r="F8587" s="32"/>
      <c r="I8587" s="32"/>
    </row>
    <row r="8588" ht="34.5" customHeight="1">
      <c r="A8588" s="32"/>
      <c r="B8588" s="32"/>
      <c r="D8588" s="32"/>
      <c r="E8588" s="32"/>
      <c r="I8588" s="32"/>
    </row>
    <row r="8589" ht="34.5" customHeight="1">
      <c r="A8589" s="32"/>
      <c r="B8589" s="32"/>
      <c r="C8589" s="32"/>
      <c r="D8589" s="32"/>
      <c r="E8589" s="32"/>
      <c r="F8589" s="32"/>
      <c r="I8589" s="32"/>
    </row>
    <row r="8590" ht="34.5" customHeight="1">
      <c r="A8590" s="32"/>
      <c r="B8590" s="32"/>
      <c r="D8590" s="32"/>
      <c r="E8590" s="32"/>
      <c r="I8590" s="32"/>
    </row>
    <row r="8591" ht="34.5" customHeight="1">
      <c r="A8591" s="32"/>
      <c r="B8591" s="32"/>
      <c r="C8591" s="32"/>
      <c r="D8591" s="32"/>
      <c r="E8591" s="32"/>
      <c r="F8591" s="32"/>
      <c r="I8591" s="32"/>
    </row>
    <row r="8592" ht="34.5" customHeight="1">
      <c r="A8592" s="32"/>
      <c r="B8592" s="32"/>
      <c r="D8592" s="32"/>
      <c r="E8592" s="32"/>
      <c r="I8592" s="32"/>
    </row>
    <row r="8593" ht="34.5" customHeight="1">
      <c r="A8593" s="32"/>
      <c r="B8593" s="32"/>
      <c r="D8593" s="32"/>
      <c r="E8593" s="32"/>
      <c r="I8593" s="32"/>
    </row>
    <row r="8594" ht="34.5" customHeight="1">
      <c r="A8594" s="32"/>
      <c r="B8594" s="32"/>
      <c r="C8594" s="32"/>
      <c r="D8594" s="32"/>
      <c r="E8594" s="32"/>
      <c r="F8594" s="32"/>
      <c r="I8594" s="32"/>
    </row>
    <row r="8595" ht="34.5" customHeight="1">
      <c r="A8595" s="32"/>
      <c r="B8595" s="32"/>
      <c r="C8595" s="32"/>
      <c r="D8595" s="32"/>
      <c r="E8595" s="32"/>
      <c r="F8595" s="32"/>
      <c r="I8595" s="32"/>
    </row>
    <row r="8596" ht="34.5" customHeight="1">
      <c r="A8596" s="32"/>
      <c r="B8596" s="32"/>
      <c r="D8596" s="32"/>
      <c r="E8596" s="32"/>
      <c r="I8596" s="32"/>
    </row>
    <row r="8597" ht="34.5" customHeight="1">
      <c r="A8597" s="32"/>
      <c r="B8597" s="32"/>
      <c r="C8597" s="32"/>
      <c r="D8597" s="32"/>
      <c r="E8597" s="32"/>
      <c r="F8597" s="32"/>
      <c r="I8597" s="32"/>
    </row>
    <row r="8598" ht="34.5" customHeight="1">
      <c r="A8598" s="32"/>
      <c r="B8598" s="32"/>
      <c r="D8598" s="32"/>
      <c r="E8598" s="32"/>
      <c r="I8598" s="32"/>
    </row>
    <row r="8599" ht="34.5" customHeight="1">
      <c r="A8599" s="32"/>
      <c r="B8599" s="32"/>
      <c r="C8599" s="32"/>
      <c r="D8599" s="32"/>
      <c r="E8599" s="32"/>
      <c r="F8599" s="32"/>
      <c r="I8599" s="32"/>
    </row>
    <row r="8600" ht="34.5" customHeight="1">
      <c r="A8600" s="32"/>
      <c r="B8600" s="32"/>
      <c r="C8600" s="32"/>
      <c r="D8600" s="32"/>
      <c r="E8600" s="32"/>
      <c r="F8600" s="32"/>
      <c r="I8600" s="32"/>
    </row>
    <row r="8601" ht="34.5" customHeight="1">
      <c r="A8601" s="32"/>
      <c r="B8601" s="32"/>
      <c r="D8601" s="32"/>
      <c r="E8601" s="32"/>
      <c r="I8601" s="32"/>
    </row>
    <row r="8602" ht="34.5" customHeight="1">
      <c r="A8602" s="32"/>
      <c r="B8602" s="32"/>
      <c r="D8602" s="32"/>
      <c r="E8602" s="32"/>
      <c r="I8602" s="32"/>
    </row>
    <row r="8603" ht="34.5" customHeight="1">
      <c r="A8603" s="32"/>
      <c r="B8603" s="32"/>
      <c r="D8603" s="32"/>
      <c r="E8603" s="32"/>
      <c r="I8603" s="32"/>
    </row>
    <row r="8604" ht="34.5" customHeight="1">
      <c r="A8604" s="32"/>
      <c r="B8604" s="32"/>
      <c r="D8604" s="32"/>
      <c r="E8604" s="32"/>
      <c r="I8604" s="32"/>
    </row>
    <row r="8605" ht="34.5" customHeight="1">
      <c r="A8605" s="32"/>
      <c r="B8605" s="32"/>
      <c r="D8605" s="32"/>
      <c r="E8605" s="32"/>
      <c r="I8605" s="32"/>
    </row>
    <row r="8606" ht="34.5" customHeight="1">
      <c r="A8606" s="32"/>
      <c r="B8606" s="32"/>
      <c r="D8606" s="32"/>
      <c r="E8606" s="32"/>
      <c r="I8606" s="32"/>
    </row>
    <row r="8607" ht="34.5" customHeight="1">
      <c r="A8607" s="32"/>
      <c r="B8607" s="32"/>
      <c r="C8607" s="32"/>
      <c r="D8607" s="32"/>
      <c r="E8607" s="32"/>
      <c r="F8607" s="32"/>
      <c r="I8607" s="32"/>
    </row>
    <row r="8608" ht="34.5" customHeight="1">
      <c r="A8608" s="32"/>
      <c r="B8608" s="32"/>
      <c r="D8608" s="32"/>
      <c r="E8608" s="32"/>
      <c r="I8608" s="32"/>
    </row>
    <row r="8609" ht="34.5" customHeight="1">
      <c r="A8609" s="32"/>
      <c r="B8609" s="32"/>
      <c r="D8609" s="32"/>
      <c r="E8609" s="32"/>
      <c r="I8609" s="32"/>
    </row>
    <row r="8610" ht="34.5" customHeight="1">
      <c r="A8610" s="32"/>
      <c r="B8610" s="32"/>
      <c r="D8610" s="32"/>
      <c r="E8610" s="32"/>
      <c r="I8610" s="32"/>
    </row>
    <row r="8611" ht="34.5" customHeight="1">
      <c r="A8611" s="32"/>
      <c r="B8611" s="32"/>
      <c r="D8611" s="32"/>
      <c r="E8611" s="32"/>
      <c r="I8611" s="32"/>
    </row>
    <row r="8612" ht="34.5" customHeight="1">
      <c r="A8612" s="32"/>
      <c r="B8612" s="32"/>
      <c r="C8612" s="32"/>
      <c r="D8612" s="32"/>
      <c r="E8612" s="32"/>
      <c r="F8612" s="32"/>
      <c r="I8612" s="32"/>
    </row>
    <row r="8613" ht="34.5" customHeight="1">
      <c r="A8613" s="32"/>
      <c r="B8613" s="32"/>
      <c r="D8613" s="32"/>
      <c r="E8613" s="32"/>
      <c r="I8613" s="32"/>
    </row>
    <row r="8614" ht="34.5" customHeight="1">
      <c r="A8614" s="32"/>
      <c r="B8614" s="32"/>
      <c r="D8614" s="32"/>
      <c r="E8614" s="32"/>
      <c r="I8614" s="32"/>
    </row>
    <row r="8615" ht="34.5" customHeight="1">
      <c r="A8615" s="32"/>
      <c r="B8615" s="32"/>
      <c r="D8615" s="32"/>
      <c r="E8615" s="32"/>
      <c r="I8615" s="32"/>
    </row>
    <row r="8616" ht="34.5" customHeight="1">
      <c r="A8616" s="32"/>
      <c r="B8616" s="32"/>
      <c r="D8616" s="32"/>
      <c r="E8616" s="32"/>
      <c r="I8616" s="32"/>
    </row>
    <row r="8617" ht="34.5" customHeight="1">
      <c r="A8617" s="32"/>
      <c r="B8617" s="32"/>
      <c r="D8617" s="32"/>
      <c r="E8617" s="32"/>
      <c r="I8617" s="32"/>
    </row>
    <row r="8618" ht="34.5" customHeight="1">
      <c r="A8618" s="32"/>
      <c r="B8618" s="32"/>
      <c r="D8618" s="32"/>
      <c r="E8618" s="32"/>
      <c r="I8618" s="32"/>
    </row>
    <row r="8619" ht="34.5" customHeight="1">
      <c r="A8619" s="32"/>
      <c r="B8619" s="32"/>
      <c r="D8619" s="32"/>
      <c r="E8619" s="32"/>
      <c r="I8619" s="32"/>
    </row>
    <row r="8620" ht="34.5" customHeight="1">
      <c r="A8620" s="32"/>
      <c r="B8620" s="32"/>
      <c r="D8620" s="32"/>
      <c r="E8620" s="32"/>
      <c r="I8620" s="32"/>
    </row>
    <row r="8621" ht="34.5" customHeight="1">
      <c r="A8621" s="32"/>
      <c r="B8621" s="32"/>
      <c r="D8621" s="32"/>
      <c r="E8621" s="32"/>
      <c r="I8621" s="32"/>
    </row>
    <row r="8622" ht="34.5" customHeight="1">
      <c r="A8622" s="32"/>
      <c r="B8622" s="32"/>
      <c r="D8622" s="32"/>
      <c r="E8622" s="32"/>
      <c r="I8622" s="32"/>
    </row>
    <row r="8623" ht="34.5" customHeight="1">
      <c r="A8623" s="32"/>
      <c r="B8623" s="32"/>
      <c r="C8623" s="32"/>
      <c r="D8623" s="32"/>
      <c r="E8623" s="32"/>
      <c r="F8623" s="32"/>
      <c r="I8623" s="32"/>
    </row>
    <row r="8624" ht="34.5" customHeight="1">
      <c r="A8624" s="32"/>
      <c r="B8624" s="32"/>
      <c r="D8624" s="32"/>
      <c r="E8624" s="32"/>
      <c r="I8624" s="32"/>
    </row>
    <row r="8625" ht="34.5" customHeight="1">
      <c r="A8625" s="32"/>
      <c r="B8625" s="32"/>
      <c r="D8625" s="32"/>
      <c r="E8625" s="32"/>
      <c r="I8625" s="32"/>
    </row>
    <row r="8626" ht="34.5" customHeight="1">
      <c r="A8626" s="32"/>
      <c r="B8626" s="32"/>
      <c r="D8626" s="32"/>
      <c r="E8626" s="32"/>
      <c r="I8626" s="32"/>
    </row>
    <row r="8627" ht="34.5" customHeight="1">
      <c r="A8627" s="32"/>
      <c r="B8627" s="32"/>
      <c r="D8627" s="32"/>
      <c r="E8627" s="32"/>
      <c r="I8627" s="32"/>
    </row>
    <row r="8628" ht="34.5" customHeight="1">
      <c r="A8628" s="32"/>
      <c r="B8628" s="32"/>
      <c r="C8628" s="32"/>
      <c r="D8628" s="32"/>
      <c r="E8628" s="32"/>
      <c r="F8628" s="32"/>
      <c r="I8628" s="32"/>
    </row>
    <row r="8629" ht="34.5" customHeight="1">
      <c r="A8629" s="32"/>
      <c r="B8629" s="32"/>
      <c r="D8629" s="32"/>
      <c r="E8629" s="32"/>
      <c r="I8629" s="32"/>
    </row>
    <row r="8630" ht="34.5" customHeight="1">
      <c r="A8630" s="32"/>
      <c r="B8630" s="32"/>
      <c r="C8630" s="32"/>
      <c r="D8630" s="32"/>
      <c r="E8630" s="32"/>
      <c r="F8630" s="32"/>
      <c r="I8630" s="32"/>
    </row>
    <row r="8631" ht="34.5" customHeight="1">
      <c r="A8631" s="32"/>
      <c r="B8631" s="32"/>
      <c r="D8631" s="32"/>
      <c r="E8631" s="32"/>
      <c r="I8631" s="32"/>
    </row>
    <row r="8632" ht="34.5" customHeight="1">
      <c r="A8632" s="32"/>
      <c r="B8632" s="32"/>
      <c r="C8632" s="32"/>
      <c r="D8632" s="32"/>
      <c r="E8632" s="32"/>
      <c r="F8632" s="32"/>
      <c r="I8632" s="32"/>
    </row>
    <row r="8633" ht="34.5" customHeight="1">
      <c r="A8633" s="32"/>
      <c r="B8633" s="32"/>
      <c r="D8633" s="32"/>
      <c r="E8633" s="32"/>
      <c r="I8633" s="32"/>
    </row>
    <row r="8634" ht="34.5" customHeight="1">
      <c r="A8634" s="32"/>
      <c r="B8634" s="32"/>
      <c r="C8634" s="32"/>
      <c r="D8634" s="32"/>
      <c r="E8634" s="32"/>
      <c r="F8634" s="32"/>
      <c r="I8634" s="32"/>
    </row>
    <row r="8635" ht="34.5" customHeight="1">
      <c r="A8635" s="32"/>
      <c r="B8635" s="32"/>
      <c r="D8635" s="32"/>
      <c r="E8635" s="32"/>
      <c r="I8635" s="32"/>
    </row>
    <row r="8636" ht="34.5" customHeight="1">
      <c r="A8636" s="32"/>
      <c r="B8636" s="32"/>
      <c r="C8636" s="32"/>
      <c r="D8636" s="32"/>
      <c r="E8636" s="32"/>
      <c r="F8636" s="32"/>
      <c r="I8636" s="32"/>
    </row>
    <row r="8637" ht="34.5" customHeight="1">
      <c r="A8637" s="32"/>
      <c r="B8637" s="32"/>
      <c r="D8637" s="32"/>
      <c r="E8637" s="32"/>
      <c r="I8637" s="32"/>
    </row>
    <row r="8638" ht="34.5" customHeight="1">
      <c r="A8638" s="32"/>
      <c r="B8638" s="32"/>
      <c r="D8638" s="32"/>
      <c r="E8638" s="32"/>
      <c r="I8638" s="32"/>
    </row>
    <row r="8639" ht="34.5" customHeight="1">
      <c r="A8639" s="32"/>
      <c r="B8639" s="32"/>
      <c r="D8639" s="32"/>
      <c r="E8639" s="32"/>
      <c r="I8639" s="32"/>
    </row>
    <row r="8640" ht="34.5" customHeight="1">
      <c r="A8640" s="32"/>
      <c r="B8640" s="32"/>
      <c r="D8640" s="32"/>
      <c r="E8640" s="32"/>
      <c r="I8640" s="32"/>
    </row>
    <row r="8641" ht="34.5" customHeight="1">
      <c r="A8641" s="32"/>
      <c r="B8641" s="32"/>
      <c r="D8641" s="32"/>
      <c r="E8641" s="32"/>
      <c r="I8641" s="32"/>
    </row>
    <row r="8642" ht="34.5" customHeight="1">
      <c r="A8642" s="32"/>
      <c r="B8642" s="32"/>
      <c r="D8642" s="32"/>
      <c r="E8642" s="32"/>
      <c r="I8642" s="32"/>
    </row>
    <row r="8643" ht="34.5" customHeight="1">
      <c r="A8643" s="32"/>
      <c r="B8643" s="32"/>
      <c r="D8643" s="32"/>
      <c r="E8643" s="32"/>
      <c r="I8643" s="32"/>
    </row>
    <row r="8644" ht="34.5" customHeight="1">
      <c r="A8644" s="32"/>
      <c r="B8644" s="32"/>
      <c r="D8644" s="32"/>
      <c r="E8644" s="32"/>
      <c r="I8644" s="32"/>
    </row>
    <row r="8645" ht="34.5" customHeight="1">
      <c r="A8645" s="32"/>
      <c r="B8645" s="32"/>
      <c r="C8645" s="32"/>
      <c r="D8645" s="32"/>
      <c r="E8645" s="32"/>
      <c r="F8645" s="32"/>
      <c r="I8645" s="32"/>
    </row>
    <row r="8646" ht="34.5" customHeight="1">
      <c r="A8646" s="32"/>
      <c r="B8646" s="32"/>
      <c r="D8646" s="32"/>
      <c r="E8646" s="32"/>
      <c r="I8646" s="32"/>
    </row>
    <row r="8647" ht="34.5" customHeight="1">
      <c r="A8647" s="32"/>
      <c r="B8647" s="32"/>
      <c r="D8647" s="32"/>
      <c r="E8647" s="32"/>
      <c r="I8647" s="32"/>
    </row>
    <row r="8648" ht="34.5" customHeight="1">
      <c r="A8648" s="32"/>
      <c r="B8648" s="32"/>
      <c r="D8648" s="32"/>
      <c r="E8648" s="32"/>
      <c r="I8648" s="32"/>
    </row>
    <row r="8649" ht="34.5" customHeight="1">
      <c r="A8649" s="32"/>
      <c r="B8649" s="32"/>
      <c r="D8649" s="32"/>
      <c r="E8649" s="32"/>
      <c r="I8649" s="32"/>
    </row>
    <row r="8650" ht="34.5" customHeight="1">
      <c r="A8650" s="32"/>
      <c r="B8650" s="32"/>
      <c r="C8650" s="32"/>
      <c r="D8650" s="32"/>
      <c r="E8650" s="32"/>
      <c r="F8650" s="32"/>
      <c r="I8650" s="32"/>
    </row>
    <row r="8651" ht="34.5" customHeight="1">
      <c r="A8651" s="32"/>
      <c r="B8651" s="32"/>
      <c r="D8651" s="32"/>
      <c r="E8651" s="32"/>
      <c r="I8651" s="32"/>
    </row>
    <row r="8652" ht="34.5" customHeight="1">
      <c r="A8652" s="32"/>
      <c r="B8652" s="32"/>
      <c r="C8652" s="32"/>
      <c r="D8652" s="32"/>
      <c r="E8652" s="32"/>
      <c r="F8652" s="32"/>
      <c r="I8652" s="32"/>
    </row>
    <row r="8653" ht="34.5" customHeight="1">
      <c r="A8653" s="32"/>
      <c r="B8653" s="32"/>
      <c r="D8653" s="32"/>
      <c r="E8653" s="32"/>
      <c r="I8653" s="32"/>
    </row>
    <row r="8654" ht="34.5" customHeight="1">
      <c r="A8654" s="32"/>
      <c r="B8654" s="32"/>
      <c r="C8654" s="32"/>
      <c r="D8654" s="32"/>
      <c r="E8654" s="32"/>
      <c r="F8654" s="32"/>
      <c r="I8654" s="32"/>
    </row>
    <row r="8655" ht="34.5" customHeight="1">
      <c r="A8655" s="32"/>
      <c r="B8655" s="32"/>
      <c r="D8655" s="32"/>
      <c r="E8655" s="32"/>
      <c r="I8655" s="32"/>
    </row>
    <row r="8656" ht="34.5" customHeight="1">
      <c r="A8656" s="32"/>
      <c r="B8656" s="32"/>
      <c r="C8656" s="32"/>
      <c r="D8656" s="32"/>
      <c r="E8656" s="32"/>
      <c r="F8656" s="32"/>
      <c r="I8656" s="32"/>
    </row>
    <row r="8657" ht="34.5" customHeight="1">
      <c r="A8657" s="32"/>
      <c r="B8657" s="32"/>
      <c r="D8657" s="32"/>
      <c r="E8657" s="32"/>
      <c r="I8657" s="32"/>
    </row>
    <row r="8658" ht="34.5" customHeight="1">
      <c r="A8658" s="32"/>
      <c r="B8658" s="32"/>
      <c r="C8658" s="32"/>
      <c r="D8658" s="32"/>
      <c r="E8658" s="32"/>
      <c r="F8658" s="32"/>
      <c r="I8658" s="32"/>
    </row>
    <row r="8659" ht="34.5" customHeight="1">
      <c r="A8659" s="32"/>
      <c r="B8659" s="32"/>
      <c r="C8659" s="32"/>
      <c r="D8659" s="32"/>
      <c r="E8659" s="32"/>
      <c r="F8659" s="32"/>
      <c r="I8659" s="32"/>
    </row>
    <row r="8660" ht="34.5" customHeight="1">
      <c r="A8660" s="32"/>
      <c r="B8660" s="32"/>
      <c r="D8660" s="32"/>
      <c r="E8660" s="32"/>
      <c r="I8660" s="32"/>
    </row>
    <row r="8661" ht="34.5" customHeight="1">
      <c r="A8661" s="32"/>
      <c r="B8661" s="32"/>
      <c r="C8661" s="32"/>
      <c r="D8661" s="32"/>
      <c r="E8661" s="32"/>
      <c r="F8661" s="32"/>
      <c r="I8661" s="32"/>
    </row>
    <row r="8662" ht="34.5" customHeight="1">
      <c r="A8662" s="32"/>
      <c r="B8662" s="32"/>
      <c r="C8662" s="32"/>
      <c r="D8662" s="32"/>
      <c r="E8662" s="32"/>
      <c r="F8662" s="32"/>
      <c r="I8662" s="32"/>
    </row>
    <row r="8663" ht="34.5" customHeight="1">
      <c r="A8663" s="32"/>
      <c r="B8663" s="32"/>
      <c r="C8663" s="32"/>
      <c r="D8663" s="32"/>
      <c r="E8663" s="32"/>
      <c r="F8663" s="32"/>
      <c r="I8663" s="32"/>
    </row>
    <row r="8664" ht="34.5" customHeight="1">
      <c r="A8664" s="32"/>
      <c r="B8664" s="32"/>
      <c r="C8664" s="32"/>
      <c r="D8664" s="32"/>
      <c r="E8664" s="32"/>
      <c r="F8664" s="32"/>
      <c r="I8664" s="32"/>
    </row>
    <row r="8665" ht="34.5" customHeight="1">
      <c r="A8665" s="32"/>
      <c r="B8665" s="32"/>
      <c r="C8665" s="32"/>
      <c r="D8665" s="32"/>
      <c r="E8665" s="32"/>
      <c r="F8665" s="32"/>
      <c r="I8665" s="32"/>
    </row>
    <row r="8666" ht="34.5" customHeight="1">
      <c r="A8666" s="32"/>
      <c r="B8666" s="32"/>
      <c r="D8666" s="32"/>
      <c r="E8666" s="32"/>
      <c r="I8666" s="32"/>
    </row>
    <row r="8667" ht="34.5" customHeight="1">
      <c r="A8667" s="32"/>
      <c r="B8667" s="32"/>
      <c r="C8667" s="32"/>
      <c r="D8667" s="32"/>
      <c r="E8667" s="32"/>
      <c r="F8667" s="32"/>
      <c r="I8667" s="32"/>
    </row>
    <row r="8668" ht="34.5" customHeight="1">
      <c r="A8668" s="32"/>
      <c r="B8668" s="32"/>
      <c r="D8668" s="32"/>
      <c r="E8668" s="32"/>
      <c r="I8668" s="32"/>
    </row>
    <row r="8669" ht="34.5" customHeight="1">
      <c r="A8669" s="32"/>
      <c r="B8669" s="32"/>
      <c r="C8669" s="32"/>
      <c r="D8669" s="32"/>
      <c r="E8669" s="32"/>
      <c r="F8669" s="32"/>
      <c r="I8669" s="32"/>
    </row>
    <row r="8670" ht="34.5" customHeight="1">
      <c r="A8670" s="32"/>
      <c r="B8670" s="32"/>
      <c r="D8670" s="32"/>
      <c r="E8670" s="32"/>
      <c r="I8670" s="32"/>
    </row>
    <row r="8671" ht="34.5" customHeight="1">
      <c r="A8671" s="32"/>
      <c r="B8671" s="32"/>
      <c r="C8671" s="32"/>
      <c r="D8671" s="32"/>
      <c r="E8671" s="32"/>
      <c r="F8671" s="32"/>
      <c r="I8671" s="32"/>
    </row>
    <row r="8672" ht="34.5" customHeight="1">
      <c r="A8672" s="32"/>
      <c r="B8672" s="32"/>
      <c r="D8672" s="32"/>
      <c r="E8672" s="32"/>
      <c r="I8672" s="32"/>
    </row>
    <row r="8673" ht="34.5" customHeight="1">
      <c r="A8673" s="32"/>
      <c r="B8673" s="32"/>
      <c r="C8673" s="32"/>
      <c r="D8673" s="32"/>
      <c r="E8673" s="32"/>
      <c r="F8673" s="32"/>
      <c r="I8673" s="32"/>
    </row>
    <row r="8674" ht="34.5" customHeight="1">
      <c r="A8674" s="32"/>
      <c r="B8674" s="32"/>
      <c r="D8674" s="32"/>
      <c r="E8674" s="32"/>
      <c r="I8674" s="32"/>
    </row>
    <row r="8675" ht="34.5" customHeight="1">
      <c r="A8675" s="32"/>
      <c r="B8675" s="32"/>
      <c r="C8675" s="32"/>
      <c r="D8675" s="32"/>
      <c r="E8675" s="32"/>
      <c r="F8675" s="32"/>
      <c r="I8675" s="32"/>
    </row>
    <row r="8676" ht="34.5" customHeight="1">
      <c r="A8676" s="32"/>
      <c r="B8676" s="32"/>
      <c r="D8676" s="32"/>
      <c r="E8676" s="32"/>
      <c r="I8676" s="32"/>
    </row>
    <row r="8677" ht="34.5" customHeight="1">
      <c r="A8677" s="32"/>
      <c r="B8677" s="32"/>
      <c r="C8677" s="32"/>
      <c r="D8677" s="32"/>
      <c r="E8677" s="32"/>
      <c r="F8677" s="32"/>
      <c r="I8677" s="32"/>
    </row>
    <row r="8678" ht="34.5" customHeight="1">
      <c r="A8678" s="32"/>
      <c r="B8678" s="32"/>
      <c r="D8678" s="32"/>
      <c r="E8678" s="32"/>
      <c r="I8678" s="32"/>
    </row>
    <row r="8679" ht="34.5" customHeight="1">
      <c r="A8679" s="32"/>
      <c r="B8679" s="32"/>
      <c r="C8679" s="32"/>
      <c r="D8679" s="32"/>
      <c r="E8679" s="32"/>
      <c r="F8679" s="32"/>
      <c r="I8679" s="32"/>
    </row>
    <row r="8680" ht="34.5" customHeight="1">
      <c r="A8680" s="32"/>
      <c r="B8680" s="32"/>
      <c r="D8680" s="32"/>
      <c r="E8680" s="32"/>
      <c r="I8680" s="32"/>
    </row>
    <row r="8681" ht="34.5" customHeight="1">
      <c r="A8681" s="32"/>
      <c r="B8681" s="32"/>
      <c r="C8681" s="32"/>
      <c r="D8681" s="32"/>
      <c r="E8681" s="32"/>
      <c r="F8681" s="32"/>
      <c r="I8681" s="32"/>
    </row>
    <row r="8682" ht="34.5" customHeight="1">
      <c r="A8682" s="32"/>
      <c r="B8682" s="32"/>
      <c r="D8682" s="32"/>
      <c r="E8682" s="32"/>
      <c r="I8682" s="32"/>
    </row>
    <row r="8683" ht="34.5" customHeight="1">
      <c r="A8683" s="32"/>
      <c r="B8683" s="32"/>
      <c r="C8683" s="32"/>
      <c r="D8683" s="32"/>
      <c r="E8683" s="32"/>
      <c r="F8683" s="32"/>
      <c r="I8683" s="32"/>
    </row>
    <row r="8684" ht="34.5" customHeight="1">
      <c r="A8684" s="32"/>
      <c r="B8684" s="32"/>
      <c r="D8684" s="32"/>
      <c r="E8684" s="32"/>
      <c r="I8684" s="32"/>
    </row>
    <row r="8685" ht="34.5" customHeight="1">
      <c r="A8685" s="32"/>
      <c r="B8685" s="32"/>
      <c r="C8685" s="32"/>
      <c r="D8685" s="32"/>
      <c r="E8685" s="32"/>
      <c r="F8685" s="32"/>
      <c r="I8685" s="32"/>
    </row>
    <row r="8686" ht="34.5" customHeight="1">
      <c r="A8686" s="32"/>
      <c r="B8686" s="32"/>
      <c r="D8686" s="32"/>
      <c r="E8686" s="32"/>
      <c r="I8686" s="32"/>
    </row>
    <row r="8687" ht="34.5" customHeight="1">
      <c r="A8687" s="32"/>
      <c r="B8687" s="32"/>
      <c r="C8687" s="32"/>
      <c r="D8687" s="32"/>
      <c r="E8687" s="32"/>
      <c r="F8687" s="32"/>
      <c r="I8687" s="32"/>
    </row>
    <row r="8688" ht="34.5" customHeight="1">
      <c r="A8688" s="32"/>
      <c r="B8688" s="32"/>
      <c r="D8688" s="32"/>
      <c r="E8688" s="32"/>
      <c r="I8688" s="32"/>
    </row>
    <row r="8689" ht="34.5" customHeight="1">
      <c r="A8689" s="32"/>
      <c r="B8689" s="32"/>
      <c r="C8689" s="32"/>
      <c r="D8689" s="32"/>
      <c r="E8689" s="32"/>
      <c r="F8689" s="32"/>
      <c r="I8689" s="32"/>
    </row>
    <row r="8690" ht="34.5" customHeight="1">
      <c r="A8690" s="32"/>
      <c r="B8690" s="32"/>
      <c r="C8690" s="32"/>
      <c r="D8690" s="32"/>
      <c r="E8690" s="32"/>
      <c r="F8690" s="32"/>
      <c r="I8690" s="32"/>
    </row>
    <row r="8691" ht="34.5" customHeight="1">
      <c r="A8691" s="32"/>
      <c r="B8691" s="32"/>
      <c r="C8691" s="32"/>
      <c r="D8691" s="32"/>
      <c r="E8691" s="32"/>
      <c r="F8691" s="32"/>
      <c r="I8691" s="32"/>
    </row>
    <row r="8692" ht="34.5" customHeight="1">
      <c r="A8692" s="32"/>
      <c r="B8692" s="32"/>
      <c r="C8692" s="32"/>
      <c r="D8692" s="32"/>
      <c r="E8692" s="32"/>
      <c r="F8692" s="32"/>
      <c r="I8692" s="32"/>
    </row>
    <row r="8693" ht="34.5" customHeight="1">
      <c r="A8693" s="32"/>
      <c r="B8693" s="32"/>
      <c r="C8693" s="32"/>
      <c r="D8693" s="32"/>
      <c r="E8693" s="32"/>
      <c r="F8693" s="32"/>
      <c r="I8693" s="32"/>
    </row>
    <row r="8694" ht="34.5" customHeight="1">
      <c r="A8694" s="32"/>
      <c r="B8694" s="32"/>
      <c r="D8694" s="32"/>
      <c r="E8694" s="32"/>
      <c r="I8694" s="32"/>
    </row>
    <row r="8695" ht="34.5" customHeight="1">
      <c r="A8695" s="32"/>
      <c r="B8695" s="32"/>
      <c r="C8695" s="32"/>
      <c r="D8695" s="32"/>
      <c r="E8695" s="32"/>
      <c r="F8695" s="32"/>
      <c r="I8695" s="32"/>
    </row>
    <row r="8696" ht="34.5" customHeight="1">
      <c r="A8696" s="32"/>
      <c r="B8696" s="32"/>
      <c r="C8696" s="32"/>
      <c r="D8696" s="32"/>
      <c r="E8696" s="32"/>
      <c r="F8696" s="32"/>
      <c r="I8696" s="32"/>
    </row>
    <row r="8697" ht="34.5" customHeight="1">
      <c r="A8697" s="32"/>
      <c r="B8697" s="32"/>
      <c r="C8697" s="32"/>
      <c r="D8697" s="32"/>
      <c r="E8697" s="32"/>
      <c r="F8697" s="32"/>
      <c r="I8697" s="32"/>
    </row>
    <row r="8698" ht="34.5" customHeight="1">
      <c r="A8698" s="32"/>
      <c r="B8698" s="32"/>
      <c r="C8698" s="32"/>
      <c r="D8698" s="32"/>
      <c r="E8698" s="32"/>
      <c r="F8698" s="32"/>
      <c r="I8698" s="32"/>
    </row>
    <row r="8699" ht="34.5" customHeight="1">
      <c r="A8699" s="32"/>
      <c r="B8699" s="32"/>
      <c r="C8699" s="32"/>
      <c r="D8699" s="32"/>
      <c r="E8699" s="32"/>
      <c r="F8699" s="32"/>
      <c r="I8699" s="32"/>
    </row>
    <row r="8700" ht="34.5" customHeight="1">
      <c r="A8700" s="32"/>
      <c r="B8700" s="32"/>
      <c r="C8700" s="32"/>
      <c r="D8700" s="32"/>
      <c r="E8700" s="32"/>
      <c r="F8700" s="32"/>
      <c r="I8700" s="32"/>
    </row>
    <row r="8701" ht="34.5" customHeight="1">
      <c r="A8701" s="32"/>
      <c r="B8701" s="32"/>
      <c r="C8701" s="32"/>
      <c r="D8701" s="32"/>
      <c r="E8701" s="32"/>
      <c r="F8701" s="32"/>
      <c r="I8701" s="32"/>
    </row>
    <row r="8702" ht="34.5" customHeight="1">
      <c r="A8702" s="32"/>
      <c r="B8702" s="32"/>
      <c r="C8702" s="32"/>
      <c r="D8702" s="32"/>
      <c r="E8702" s="32"/>
      <c r="F8702" s="32"/>
      <c r="I8702" s="32"/>
    </row>
    <row r="8703" ht="34.5" customHeight="1">
      <c r="A8703" s="32"/>
      <c r="B8703" s="32"/>
      <c r="C8703" s="32"/>
      <c r="D8703" s="32"/>
      <c r="E8703" s="32"/>
      <c r="F8703" s="32"/>
      <c r="I8703" s="32"/>
    </row>
    <row r="8704" ht="34.5" customHeight="1">
      <c r="A8704" s="32"/>
      <c r="B8704" s="32"/>
      <c r="C8704" s="32"/>
      <c r="D8704" s="32"/>
      <c r="E8704" s="32"/>
      <c r="F8704" s="32"/>
      <c r="I8704" s="32"/>
    </row>
    <row r="8705" ht="34.5" customHeight="1">
      <c r="A8705" s="32"/>
      <c r="B8705" s="32"/>
      <c r="C8705" s="32"/>
      <c r="D8705" s="32"/>
      <c r="E8705" s="32"/>
      <c r="F8705" s="32"/>
      <c r="I8705" s="32"/>
    </row>
    <row r="8706" ht="34.5" customHeight="1">
      <c r="A8706" s="32"/>
      <c r="B8706" s="32"/>
      <c r="D8706" s="32"/>
      <c r="E8706" s="32"/>
      <c r="I8706" s="32"/>
    </row>
    <row r="8707" ht="34.5" customHeight="1">
      <c r="A8707" s="32"/>
      <c r="B8707" s="32"/>
      <c r="C8707" s="32"/>
      <c r="D8707" s="32"/>
      <c r="E8707" s="32"/>
      <c r="F8707" s="32"/>
      <c r="I8707" s="32"/>
    </row>
    <row r="8708" ht="34.5" customHeight="1">
      <c r="A8708" s="32"/>
      <c r="B8708" s="32"/>
      <c r="C8708" s="32"/>
      <c r="D8708" s="32"/>
      <c r="E8708" s="32"/>
      <c r="F8708" s="32"/>
      <c r="I8708" s="32"/>
    </row>
    <row r="8709" ht="34.5" customHeight="1">
      <c r="A8709" s="32"/>
      <c r="B8709" s="32"/>
      <c r="C8709" s="32"/>
      <c r="D8709" s="32"/>
      <c r="E8709" s="32"/>
      <c r="F8709" s="32"/>
      <c r="I8709" s="32"/>
    </row>
    <row r="8710" ht="34.5" customHeight="1">
      <c r="A8710" s="32"/>
      <c r="B8710" s="32"/>
      <c r="C8710" s="32"/>
      <c r="D8710" s="32"/>
      <c r="E8710" s="32"/>
      <c r="F8710" s="32"/>
      <c r="I8710" s="32"/>
    </row>
    <row r="8711" ht="34.5" customHeight="1">
      <c r="A8711" s="32"/>
      <c r="B8711" s="32"/>
      <c r="C8711" s="32"/>
      <c r="D8711" s="32"/>
      <c r="E8711" s="32"/>
      <c r="F8711" s="32"/>
      <c r="I8711" s="32"/>
    </row>
    <row r="8712" ht="34.5" customHeight="1">
      <c r="A8712" s="32"/>
      <c r="B8712" s="32"/>
      <c r="C8712" s="32"/>
      <c r="D8712" s="32"/>
      <c r="E8712" s="32"/>
      <c r="F8712" s="32"/>
      <c r="I8712" s="32"/>
    </row>
    <row r="8713" ht="34.5" customHeight="1">
      <c r="A8713" s="32"/>
      <c r="B8713" s="32"/>
      <c r="C8713" s="32"/>
      <c r="D8713" s="32"/>
      <c r="E8713" s="32"/>
      <c r="F8713" s="32"/>
      <c r="I8713" s="32"/>
    </row>
    <row r="8714" ht="34.5" customHeight="1">
      <c r="A8714" s="32"/>
      <c r="B8714" s="32"/>
      <c r="D8714" s="32"/>
      <c r="E8714" s="32"/>
      <c r="I8714" s="32"/>
    </row>
    <row r="8715" ht="34.5" customHeight="1">
      <c r="A8715" s="32"/>
      <c r="B8715" s="32"/>
      <c r="C8715" s="32"/>
      <c r="D8715" s="32"/>
      <c r="E8715" s="32"/>
      <c r="F8715" s="32"/>
      <c r="I8715" s="32"/>
    </row>
    <row r="8716" ht="34.5" customHeight="1">
      <c r="A8716" s="32"/>
      <c r="B8716" s="32"/>
      <c r="C8716" s="32"/>
      <c r="D8716" s="32"/>
      <c r="E8716" s="32"/>
      <c r="F8716" s="32"/>
      <c r="I8716" s="32"/>
    </row>
    <row r="8717" ht="34.5" customHeight="1">
      <c r="A8717" s="32"/>
      <c r="B8717" s="32"/>
      <c r="C8717" s="32"/>
      <c r="D8717" s="32"/>
      <c r="E8717" s="32"/>
      <c r="F8717" s="32"/>
      <c r="I8717" s="32"/>
    </row>
    <row r="8718" ht="34.5" customHeight="1">
      <c r="A8718" s="32"/>
      <c r="B8718" s="32"/>
      <c r="C8718" s="32"/>
      <c r="D8718" s="32"/>
      <c r="E8718" s="32"/>
      <c r="F8718" s="32"/>
      <c r="I8718" s="32"/>
    </row>
    <row r="8719" ht="34.5" customHeight="1">
      <c r="A8719" s="32"/>
      <c r="B8719" s="32"/>
      <c r="C8719" s="32"/>
      <c r="D8719" s="32"/>
      <c r="E8719" s="32"/>
      <c r="F8719" s="32"/>
      <c r="I8719" s="32"/>
    </row>
    <row r="8720" ht="34.5" customHeight="1">
      <c r="A8720" s="32"/>
      <c r="B8720" s="32"/>
      <c r="C8720" s="32"/>
      <c r="D8720" s="32"/>
      <c r="E8720" s="32"/>
      <c r="F8720" s="32"/>
      <c r="I8720" s="32"/>
    </row>
    <row r="8721" ht="34.5" customHeight="1">
      <c r="A8721" s="32"/>
      <c r="B8721" s="32"/>
      <c r="C8721" s="32"/>
      <c r="D8721" s="32"/>
      <c r="E8721" s="32"/>
      <c r="F8721" s="32"/>
      <c r="I8721" s="32"/>
    </row>
    <row r="8722" ht="34.5" customHeight="1">
      <c r="A8722" s="32"/>
      <c r="B8722" s="32"/>
      <c r="C8722" s="32"/>
      <c r="D8722" s="32"/>
      <c r="E8722" s="32"/>
      <c r="F8722" s="32"/>
      <c r="I8722" s="32"/>
    </row>
    <row r="8723" ht="34.5" customHeight="1">
      <c r="A8723" s="32"/>
      <c r="B8723" s="32"/>
      <c r="C8723" s="32"/>
      <c r="D8723" s="32"/>
      <c r="E8723" s="32"/>
      <c r="F8723" s="32"/>
      <c r="I8723" s="32"/>
    </row>
    <row r="8724" ht="34.5" customHeight="1">
      <c r="A8724" s="32"/>
      <c r="B8724" s="32"/>
      <c r="D8724" s="32"/>
      <c r="E8724" s="32"/>
      <c r="I8724" s="32"/>
    </row>
    <row r="8725" ht="34.5" customHeight="1">
      <c r="A8725" s="32"/>
      <c r="B8725" s="32"/>
      <c r="C8725" s="32"/>
      <c r="D8725" s="32"/>
      <c r="E8725" s="32"/>
      <c r="F8725" s="32"/>
      <c r="I8725" s="32"/>
    </row>
    <row r="8726" ht="34.5" customHeight="1">
      <c r="A8726" s="32"/>
      <c r="B8726" s="32"/>
      <c r="D8726" s="32"/>
      <c r="E8726" s="32"/>
      <c r="I8726" s="32"/>
    </row>
    <row r="8727" ht="34.5" customHeight="1">
      <c r="A8727" s="32"/>
      <c r="B8727" s="32"/>
      <c r="C8727" s="32"/>
      <c r="D8727" s="32"/>
      <c r="E8727" s="32"/>
      <c r="F8727" s="32"/>
      <c r="I8727" s="32"/>
    </row>
    <row r="8728" ht="34.5" customHeight="1">
      <c r="A8728" s="32"/>
      <c r="B8728" s="32"/>
      <c r="C8728" s="32"/>
      <c r="D8728" s="32"/>
      <c r="E8728" s="32"/>
      <c r="F8728" s="32"/>
      <c r="I8728" s="32"/>
    </row>
    <row r="8729" ht="34.5" customHeight="1">
      <c r="A8729" s="32"/>
      <c r="B8729" s="32"/>
      <c r="C8729" s="32"/>
      <c r="D8729" s="32"/>
      <c r="E8729" s="32"/>
      <c r="F8729" s="32"/>
      <c r="I8729" s="32"/>
    </row>
    <row r="8730" ht="34.5" customHeight="1">
      <c r="A8730" s="32"/>
      <c r="B8730" s="32"/>
      <c r="C8730" s="32"/>
      <c r="D8730" s="32"/>
      <c r="E8730" s="32"/>
      <c r="F8730" s="32"/>
      <c r="I8730" s="32"/>
    </row>
    <row r="8731" ht="34.5" customHeight="1">
      <c r="A8731" s="32"/>
      <c r="B8731" s="32"/>
      <c r="C8731" s="32"/>
      <c r="D8731" s="32"/>
      <c r="E8731" s="32"/>
      <c r="F8731" s="32"/>
      <c r="I8731" s="32"/>
    </row>
    <row r="8732" ht="34.5" customHeight="1">
      <c r="A8732" s="32"/>
      <c r="B8732" s="32"/>
      <c r="C8732" s="32"/>
      <c r="D8732" s="32"/>
      <c r="E8732" s="32"/>
      <c r="F8732" s="32"/>
      <c r="I8732" s="32"/>
    </row>
    <row r="8733" ht="34.5" customHeight="1">
      <c r="A8733" s="32"/>
      <c r="B8733" s="32"/>
      <c r="C8733" s="32"/>
      <c r="D8733" s="32"/>
      <c r="E8733" s="32"/>
      <c r="F8733" s="32"/>
      <c r="I8733" s="32"/>
    </row>
    <row r="8734" ht="34.5" customHeight="1">
      <c r="A8734" s="32"/>
      <c r="B8734" s="32"/>
      <c r="D8734" s="32"/>
      <c r="E8734" s="32"/>
      <c r="I8734" s="32"/>
    </row>
    <row r="8735" ht="34.5" customHeight="1">
      <c r="A8735" s="32"/>
      <c r="B8735" s="32"/>
      <c r="C8735" s="32"/>
      <c r="D8735" s="32"/>
      <c r="E8735" s="32"/>
      <c r="F8735" s="32"/>
      <c r="I8735" s="32"/>
    </row>
    <row r="8736" ht="34.5" customHeight="1">
      <c r="A8736" s="32"/>
      <c r="B8736" s="32"/>
      <c r="C8736" s="32"/>
      <c r="D8736" s="32"/>
      <c r="E8736" s="32"/>
      <c r="F8736" s="32"/>
      <c r="I8736" s="32"/>
    </row>
    <row r="8737" ht="34.5" customHeight="1">
      <c r="A8737" s="32"/>
      <c r="B8737" s="32"/>
      <c r="C8737" s="32"/>
      <c r="D8737" s="32"/>
      <c r="E8737" s="32"/>
      <c r="F8737" s="32"/>
      <c r="I8737" s="32"/>
    </row>
    <row r="8738" ht="34.5" customHeight="1">
      <c r="A8738" s="32"/>
      <c r="B8738" s="32"/>
      <c r="C8738" s="32"/>
      <c r="D8738" s="32"/>
      <c r="E8738" s="32"/>
      <c r="F8738" s="32"/>
      <c r="I8738" s="32"/>
    </row>
    <row r="8739" ht="34.5" customHeight="1">
      <c r="A8739" s="32"/>
      <c r="B8739" s="32"/>
      <c r="C8739" s="32"/>
      <c r="D8739" s="32"/>
      <c r="E8739" s="32"/>
      <c r="F8739" s="32"/>
      <c r="I8739" s="32"/>
    </row>
    <row r="8740" ht="34.5" customHeight="1">
      <c r="A8740" s="32"/>
      <c r="B8740" s="32"/>
      <c r="D8740" s="32"/>
      <c r="E8740" s="32"/>
      <c r="I8740" s="32"/>
    </row>
    <row r="8741" ht="34.5" customHeight="1">
      <c r="A8741" s="32"/>
      <c r="B8741" s="32"/>
      <c r="C8741" s="32"/>
      <c r="D8741" s="32"/>
      <c r="E8741" s="32"/>
      <c r="F8741" s="32"/>
      <c r="I8741" s="32"/>
    </row>
    <row r="8742" ht="34.5" customHeight="1">
      <c r="A8742" s="32"/>
      <c r="B8742" s="32"/>
      <c r="D8742" s="32"/>
      <c r="E8742" s="32"/>
      <c r="I8742" s="32"/>
    </row>
    <row r="8743" ht="34.5" customHeight="1">
      <c r="A8743" s="32"/>
      <c r="B8743" s="32"/>
      <c r="C8743" s="32"/>
      <c r="D8743" s="32"/>
      <c r="E8743" s="32"/>
      <c r="F8743" s="32"/>
      <c r="I8743" s="32"/>
    </row>
    <row r="8744" ht="34.5" customHeight="1">
      <c r="A8744" s="32"/>
      <c r="B8744" s="32"/>
      <c r="D8744" s="32"/>
      <c r="E8744" s="32"/>
      <c r="I8744" s="32"/>
    </row>
    <row r="8745" ht="34.5" customHeight="1">
      <c r="A8745" s="32"/>
      <c r="B8745" s="32"/>
      <c r="C8745" s="32"/>
      <c r="D8745" s="32"/>
      <c r="E8745" s="32"/>
      <c r="F8745" s="32"/>
      <c r="I8745" s="32"/>
    </row>
    <row r="8746" ht="34.5" customHeight="1">
      <c r="A8746" s="32"/>
      <c r="B8746" s="32"/>
      <c r="C8746" s="32"/>
      <c r="D8746" s="32"/>
      <c r="E8746" s="32"/>
      <c r="F8746" s="32"/>
      <c r="I8746" s="32"/>
    </row>
    <row r="8747" ht="34.5" customHeight="1">
      <c r="A8747" s="32"/>
      <c r="B8747" s="32"/>
      <c r="C8747" s="32"/>
      <c r="D8747" s="32"/>
      <c r="E8747" s="32"/>
      <c r="F8747" s="32"/>
      <c r="I8747" s="32"/>
    </row>
    <row r="8748" ht="34.5" customHeight="1">
      <c r="A8748" s="32"/>
      <c r="B8748" s="32"/>
      <c r="C8748" s="32"/>
      <c r="D8748" s="32"/>
      <c r="E8748" s="32"/>
      <c r="F8748" s="32"/>
      <c r="I8748" s="32"/>
    </row>
    <row r="8749" ht="34.5" customHeight="1">
      <c r="A8749" s="32"/>
      <c r="B8749" s="32"/>
      <c r="D8749" s="32"/>
      <c r="E8749" s="32"/>
      <c r="I8749" s="32"/>
    </row>
    <row r="8750" ht="34.5" customHeight="1">
      <c r="A8750" s="32"/>
      <c r="B8750" s="32"/>
      <c r="C8750" s="32"/>
      <c r="D8750" s="32"/>
      <c r="E8750" s="32"/>
      <c r="F8750" s="32"/>
      <c r="I8750" s="32"/>
    </row>
    <row r="8751" ht="34.5" customHeight="1">
      <c r="A8751" s="32"/>
      <c r="B8751" s="32"/>
      <c r="C8751" s="32"/>
      <c r="D8751" s="32"/>
      <c r="E8751" s="32"/>
      <c r="F8751" s="32"/>
      <c r="I8751" s="32"/>
    </row>
    <row r="8752" ht="34.5" customHeight="1">
      <c r="A8752" s="32"/>
      <c r="B8752" s="32"/>
      <c r="C8752" s="32"/>
      <c r="D8752" s="32"/>
      <c r="E8752" s="32"/>
      <c r="F8752" s="32"/>
      <c r="I8752" s="32"/>
    </row>
    <row r="8753" ht="34.5" customHeight="1">
      <c r="A8753" s="32"/>
      <c r="B8753" s="32"/>
      <c r="C8753" s="32"/>
      <c r="D8753" s="32"/>
      <c r="E8753" s="32"/>
      <c r="F8753" s="32"/>
      <c r="I8753" s="32"/>
    </row>
    <row r="8754" ht="34.5" customHeight="1">
      <c r="A8754" s="32"/>
      <c r="B8754" s="32"/>
      <c r="C8754" s="32"/>
      <c r="D8754" s="32"/>
      <c r="E8754" s="32"/>
      <c r="F8754" s="32"/>
      <c r="I8754" s="32"/>
    </row>
    <row r="8755" ht="34.5" customHeight="1">
      <c r="A8755" s="32"/>
      <c r="B8755" s="32"/>
      <c r="C8755" s="32"/>
      <c r="D8755" s="32"/>
      <c r="E8755" s="32"/>
      <c r="F8755" s="32"/>
      <c r="I8755" s="32"/>
    </row>
    <row r="8756" ht="34.5" customHeight="1">
      <c r="A8756" s="32"/>
      <c r="B8756" s="32"/>
      <c r="C8756" s="32"/>
      <c r="D8756" s="32"/>
      <c r="E8756" s="32"/>
      <c r="F8756" s="32"/>
      <c r="I8756" s="32"/>
    </row>
    <row r="8757" ht="34.5" customHeight="1">
      <c r="A8757" s="32"/>
      <c r="B8757" s="32"/>
      <c r="C8757" s="32"/>
      <c r="D8757" s="32"/>
      <c r="E8757" s="32"/>
      <c r="F8757" s="32"/>
      <c r="I8757" s="32"/>
    </row>
    <row r="8758" ht="34.5" customHeight="1">
      <c r="A8758" s="32"/>
      <c r="B8758" s="32"/>
      <c r="C8758" s="32"/>
      <c r="D8758" s="32"/>
      <c r="E8758" s="32"/>
      <c r="F8758" s="32"/>
      <c r="I8758" s="32"/>
    </row>
    <row r="8759" ht="34.5" customHeight="1">
      <c r="A8759" s="32"/>
      <c r="B8759" s="32"/>
      <c r="C8759" s="32"/>
      <c r="D8759" s="32"/>
      <c r="E8759" s="32"/>
      <c r="F8759" s="32"/>
      <c r="I8759" s="32"/>
    </row>
    <row r="8760" ht="34.5" customHeight="1">
      <c r="A8760" s="32"/>
      <c r="B8760" s="32"/>
      <c r="C8760" s="32"/>
      <c r="D8760" s="32"/>
      <c r="E8760" s="32"/>
      <c r="F8760" s="32"/>
      <c r="I8760" s="32"/>
    </row>
    <row r="8761" ht="34.5" customHeight="1">
      <c r="A8761" s="32"/>
      <c r="B8761" s="32"/>
      <c r="C8761" s="32"/>
      <c r="D8761" s="32"/>
      <c r="E8761" s="32"/>
      <c r="F8761" s="32"/>
      <c r="I8761" s="32"/>
    </row>
    <row r="8762" ht="34.5" customHeight="1">
      <c r="A8762" s="32"/>
      <c r="B8762" s="32"/>
      <c r="C8762" s="32"/>
      <c r="D8762" s="32"/>
      <c r="E8762" s="32"/>
      <c r="F8762" s="32"/>
      <c r="I8762" s="32"/>
    </row>
    <row r="8763" ht="34.5" customHeight="1">
      <c r="A8763" s="32"/>
      <c r="B8763" s="32"/>
      <c r="C8763" s="32"/>
      <c r="D8763" s="32"/>
      <c r="E8763" s="32"/>
      <c r="F8763" s="32"/>
      <c r="I8763" s="32"/>
    </row>
    <row r="8764" ht="34.5" customHeight="1">
      <c r="A8764" s="32"/>
      <c r="B8764" s="32"/>
      <c r="C8764" s="32"/>
      <c r="D8764" s="32"/>
      <c r="E8764" s="32"/>
      <c r="F8764" s="32"/>
      <c r="I8764" s="32"/>
    </row>
    <row r="8765" ht="34.5" customHeight="1">
      <c r="A8765" s="32"/>
      <c r="B8765" s="32"/>
      <c r="C8765" s="32"/>
      <c r="D8765" s="32"/>
      <c r="E8765" s="32"/>
      <c r="F8765" s="32"/>
      <c r="I8765" s="32"/>
    </row>
    <row r="8766" ht="34.5" customHeight="1">
      <c r="A8766" s="32"/>
      <c r="B8766" s="32"/>
      <c r="C8766" s="32"/>
      <c r="D8766" s="32"/>
      <c r="E8766" s="32"/>
      <c r="F8766" s="32"/>
      <c r="I8766" s="32"/>
    </row>
    <row r="8767" ht="34.5" customHeight="1">
      <c r="A8767" s="32"/>
      <c r="B8767" s="32"/>
      <c r="C8767" s="32"/>
      <c r="D8767" s="32"/>
      <c r="E8767" s="32"/>
      <c r="F8767" s="32"/>
      <c r="I8767" s="32"/>
    </row>
    <row r="8768" ht="34.5" customHeight="1">
      <c r="A8768" s="32"/>
      <c r="B8768" s="32"/>
      <c r="C8768" s="32"/>
      <c r="D8768" s="32"/>
      <c r="E8768" s="32"/>
      <c r="F8768" s="32"/>
      <c r="I8768" s="32"/>
    </row>
    <row r="8769" ht="34.5" customHeight="1">
      <c r="A8769" s="32"/>
      <c r="B8769" s="32"/>
      <c r="C8769" s="32"/>
      <c r="D8769" s="32"/>
      <c r="E8769" s="32"/>
      <c r="F8769" s="32"/>
      <c r="I8769" s="32"/>
    </row>
    <row r="8770" ht="34.5" customHeight="1">
      <c r="A8770" s="32"/>
      <c r="B8770" s="32"/>
      <c r="C8770" s="32"/>
      <c r="D8770" s="32"/>
      <c r="E8770" s="32"/>
      <c r="F8770" s="32"/>
      <c r="I8770" s="32"/>
    </row>
    <row r="8771" ht="34.5" customHeight="1">
      <c r="A8771" s="32"/>
      <c r="B8771" s="32"/>
      <c r="C8771" s="32"/>
      <c r="D8771" s="32"/>
      <c r="E8771" s="32"/>
      <c r="F8771" s="32"/>
      <c r="I8771" s="32"/>
    </row>
    <row r="8772" ht="34.5" customHeight="1">
      <c r="A8772" s="32"/>
      <c r="B8772" s="32"/>
      <c r="C8772" s="32"/>
      <c r="D8772" s="32"/>
      <c r="E8772" s="32"/>
      <c r="F8772" s="32"/>
      <c r="I8772" s="32"/>
    </row>
    <row r="8773" ht="34.5" customHeight="1">
      <c r="A8773" s="32"/>
      <c r="B8773" s="32"/>
      <c r="D8773" s="32"/>
      <c r="E8773" s="32"/>
      <c r="I8773" s="32"/>
    </row>
    <row r="8774" ht="34.5" customHeight="1">
      <c r="A8774" s="32"/>
      <c r="B8774" s="32"/>
      <c r="C8774" s="32"/>
      <c r="D8774" s="32"/>
      <c r="E8774" s="32"/>
      <c r="F8774" s="32"/>
      <c r="I8774" s="32"/>
    </row>
    <row r="8775" ht="34.5" customHeight="1">
      <c r="A8775" s="32"/>
      <c r="B8775" s="32"/>
      <c r="D8775" s="32"/>
      <c r="E8775" s="32"/>
      <c r="I8775" s="32"/>
    </row>
    <row r="8776" ht="34.5" customHeight="1">
      <c r="A8776" s="32"/>
      <c r="B8776" s="32"/>
      <c r="D8776" s="32"/>
      <c r="E8776" s="32"/>
      <c r="I8776" s="32"/>
    </row>
    <row r="8777" ht="34.5" customHeight="1">
      <c r="A8777" s="32"/>
      <c r="B8777" s="32"/>
      <c r="C8777" s="32"/>
      <c r="D8777" s="32"/>
      <c r="E8777" s="32"/>
      <c r="F8777" s="32"/>
      <c r="I8777" s="32"/>
    </row>
    <row r="8778" ht="34.5" customHeight="1">
      <c r="A8778" s="32"/>
      <c r="B8778" s="32"/>
      <c r="D8778" s="32"/>
      <c r="E8778" s="32"/>
      <c r="I8778" s="32"/>
    </row>
    <row r="8779" ht="34.5" customHeight="1">
      <c r="A8779" s="32"/>
      <c r="B8779" s="32"/>
      <c r="D8779" s="32"/>
      <c r="E8779" s="32"/>
      <c r="I8779" s="32"/>
    </row>
    <row r="8780" ht="34.5" customHeight="1">
      <c r="A8780" s="32"/>
      <c r="B8780" s="32"/>
      <c r="D8780" s="32"/>
      <c r="E8780" s="32"/>
      <c r="I8780" s="32"/>
    </row>
    <row r="8781" ht="34.5" customHeight="1">
      <c r="A8781" s="32"/>
      <c r="B8781" s="32"/>
      <c r="C8781" s="32"/>
      <c r="D8781" s="32"/>
      <c r="E8781" s="32"/>
      <c r="F8781" s="32"/>
      <c r="I8781" s="32"/>
    </row>
    <row r="8782" ht="34.5" customHeight="1">
      <c r="A8782" s="32"/>
      <c r="B8782" s="32"/>
      <c r="C8782" s="32"/>
      <c r="D8782" s="32"/>
      <c r="E8782" s="32"/>
      <c r="F8782" s="32"/>
      <c r="I8782" s="32"/>
    </row>
    <row r="8783" ht="34.5" customHeight="1">
      <c r="A8783" s="32"/>
      <c r="B8783" s="32"/>
      <c r="C8783" s="32"/>
      <c r="D8783" s="32"/>
      <c r="E8783" s="32"/>
      <c r="F8783" s="32"/>
      <c r="I8783" s="32"/>
    </row>
    <row r="8784" ht="34.5" customHeight="1">
      <c r="A8784" s="32"/>
      <c r="B8784" s="32"/>
      <c r="D8784" s="32"/>
      <c r="E8784" s="32"/>
      <c r="I8784" s="32"/>
    </row>
    <row r="8785" ht="34.5" customHeight="1">
      <c r="A8785" s="32"/>
      <c r="B8785" s="32"/>
      <c r="D8785" s="32"/>
      <c r="E8785" s="32"/>
      <c r="I8785" s="32"/>
    </row>
    <row r="8786" ht="34.5" customHeight="1">
      <c r="A8786" s="32"/>
      <c r="B8786" s="32"/>
      <c r="D8786" s="32"/>
      <c r="E8786" s="32"/>
      <c r="I8786" s="32"/>
    </row>
    <row r="8787" ht="34.5" customHeight="1">
      <c r="A8787" s="32"/>
      <c r="B8787" s="32"/>
      <c r="C8787" s="32"/>
      <c r="D8787" s="32"/>
      <c r="E8787" s="32"/>
      <c r="F8787" s="32"/>
      <c r="I8787" s="32"/>
    </row>
    <row r="8788" ht="34.5" customHeight="1">
      <c r="A8788" s="32"/>
      <c r="B8788" s="32"/>
      <c r="D8788" s="32"/>
      <c r="E8788" s="32"/>
      <c r="I8788" s="32"/>
    </row>
    <row r="8789" ht="34.5" customHeight="1">
      <c r="A8789" s="32"/>
      <c r="B8789" s="32"/>
      <c r="D8789" s="32"/>
      <c r="E8789" s="32"/>
      <c r="I8789" s="32"/>
    </row>
    <row r="8790" ht="34.5" customHeight="1">
      <c r="A8790" s="32"/>
      <c r="B8790" s="32"/>
      <c r="D8790" s="32"/>
      <c r="E8790" s="32"/>
      <c r="I8790" s="32"/>
    </row>
    <row r="8791" ht="34.5" customHeight="1">
      <c r="A8791" s="32"/>
      <c r="B8791" s="32"/>
      <c r="C8791" s="32"/>
      <c r="D8791" s="32"/>
      <c r="E8791" s="32"/>
      <c r="F8791" s="32"/>
      <c r="I8791" s="32"/>
    </row>
    <row r="8792" ht="34.5" customHeight="1">
      <c r="A8792" s="32"/>
      <c r="B8792" s="32"/>
      <c r="D8792" s="32"/>
      <c r="E8792" s="32"/>
      <c r="I8792" s="32"/>
    </row>
    <row r="8793" ht="34.5" customHeight="1">
      <c r="A8793" s="32"/>
      <c r="B8793" s="32"/>
      <c r="D8793" s="32"/>
      <c r="E8793" s="32"/>
      <c r="I8793" s="32"/>
    </row>
    <row r="8794" ht="34.5" customHeight="1">
      <c r="A8794" s="32"/>
      <c r="B8794" s="32"/>
      <c r="D8794" s="32"/>
      <c r="E8794" s="32"/>
      <c r="I8794" s="32"/>
    </row>
    <row r="8795" ht="34.5" customHeight="1">
      <c r="A8795" s="32"/>
      <c r="B8795" s="32"/>
      <c r="C8795" s="32"/>
      <c r="D8795" s="32"/>
      <c r="E8795" s="32"/>
      <c r="F8795" s="32"/>
      <c r="I8795" s="32"/>
    </row>
    <row r="8796" ht="34.5" customHeight="1">
      <c r="A8796" s="32"/>
      <c r="B8796" s="32"/>
      <c r="D8796" s="32"/>
      <c r="E8796" s="32"/>
      <c r="I8796" s="32"/>
    </row>
    <row r="8797" ht="34.5" customHeight="1">
      <c r="A8797" s="32"/>
      <c r="B8797" s="32"/>
      <c r="C8797" s="32"/>
      <c r="D8797" s="32"/>
      <c r="E8797" s="32"/>
      <c r="F8797" s="32"/>
      <c r="I8797" s="32"/>
    </row>
    <row r="8798" ht="34.5" customHeight="1">
      <c r="A8798" s="32"/>
      <c r="B8798" s="32"/>
      <c r="C8798" s="32"/>
      <c r="D8798" s="32"/>
      <c r="E8798" s="32"/>
      <c r="F8798" s="32"/>
      <c r="I8798" s="32"/>
    </row>
    <row r="8799" ht="34.5" customHeight="1">
      <c r="A8799" s="32"/>
      <c r="B8799" s="32"/>
      <c r="C8799" s="32"/>
      <c r="D8799" s="32"/>
      <c r="E8799" s="32"/>
      <c r="F8799" s="32"/>
      <c r="I8799" s="32"/>
    </row>
    <row r="8800" ht="34.5" customHeight="1">
      <c r="A8800" s="32"/>
      <c r="B8800" s="32"/>
      <c r="C8800" s="32"/>
      <c r="D8800" s="32"/>
      <c r="E8800" s="32"/>
      <c r="F8800" s="32"/>
      <c r="I8800" s="32"/>
    </row>
    <row r="8801" ht="34.5" customHeight="1">
      <c r="A8801" s="32"/>
      <c r="B8801" s="32"/>
      <c r="C8801" s="32"/>
      <c r="D8801" s="32"/>
      <c r="E8801" s="32"/>
      <c r="F8801" s="32"/>
      <c r="I8801" s="32"/>
    </row>
    <row r="8802" ht="34.5" customHeight="1">
      <c r="A8802" s="32"/>
      <c r="B8802" s="32"/>
      <c r="C8802" s="32"/>
      <c r="D8802" s="32"/>
      <c r="E8802" s="32"/>
      <c r="F8802" s="32"/>
      <c r="I8802" s="32"/>
    </row>
    <row r="8803" ht="34.5" customHeight="1">
      <c r="A8803" s="32"/>
      <c r="B8803" s="32"/>
      <c r="D8803" s="32"/>
      <c r="E8803" s="32"/>
      <c r="I8803" s="32"/>
    </row>
    <row r="8804" ht="34.5" customHeight="1">
      <c r="A8804" s="32"/>
      <c r="B8804" s="32"/>
      <c r="D8804" s="32"/>
      <c r="E8804" s="32"/>
      <c r="I8804" s="32"/>
    </row>
    <row r="8805" ht="34.5" customHeight="1">
      <c r="A8805" s="32"/>
      <c r="B8805" s="32"/>
      <c r="D8805" s="32"/>
      <c r="E8805" s="32"/>
      <c r="I8805" s="32"/>
    </row>
    <row r="8806" ht="34.5" customHeight="1">
      <c r="A8806" s="32"/>
      <c r="B8806" s="32"/>
      <c r="D8806" s="32"/>
      <c r="E8806" s="32"/>
      <c r="I8806" s="32"/>
    </row>
    <row r="8807" ht="34.5" customHeight="1">
      <c r="A8807" s="32"/>
      <c r="B8807" s="32"/>
      <c r="C8807" s="32"/>
      <c r="D8807" s="32"/>
      <c r="E8807" s="32"/>
      <c r="F8807" s="32"/>
      <c r="I8807" s="32"/>
    </row>
    <row r="8808" ht="34.5" customHeight="1">
      <c r="A8808" s="32"/>
      <c r="B8808" s="32"/>
      <c r="C8808" s="32"/>
      <c r="D8808" s="32"/>
      <c r="E8808" s="32"/>
      <c r="F8808" s="32"/>
      <c r="I8808" s="32"/>
    </row>
    <row r="8809" ht="34.5" customHeight="1">
      <c r="A8809" s="32"/>
      <c r="B8809" s="32"/>
      <c r="C8809" s="32"/>
      <c r="D8809" s="32"/>
      <c r="E8809" s="32"/>
      <c r="F8809" s="32"/>
      <c r="I8809" s="32"/>
    </row>
    <row r="8810" ht="34.5" customHeight="1">
      <c r="A8810" s="32"/>
      <c r="B8810" s="32"/>
      <c r="C8810" s="32"/>
      <c r="D8810" s="32"/>
      <c r="E8810" s="32"/>
      <c r="F8810" s="32"/>
      <c r="I8810" s="32"/>
    </row>
    <row r="8811" ht="34.5" customHeight="1">
      <c r="A8811" s="32"/>
      <c r="B8811" s="32"/>
      <c r="C8811" s="32"/>
      <c r="D8811" s="32"/>
      <c r="E8811" s="32"/>
      <c r="F8811" s="32"/>
      <c r="I8811" s="32"/>
    </row>
    <row r="8812" ht="34.5" customHeight="1">
      <c r="A8812" s="32"/>
      <c r="B8812" s="32"/>
      <c r="C8812" s="32"/>
      <c r="D8812" s="32"/>
      <c r="E8812" s="32"/>
      <c r="F8812" s="32"/>
      <c r="I8812" s="32"/>
    </row>
    <row r="8813" ht="34.5" customHeight="1">
      <c r="A8813" s="32"/>
      <c r="B8813" s="32"/>
      <c r="C8813" s="32"/>
      <c r="D8813" s="32"/>
      <c r="E8813" s="32"/>
      <c r="F8813" s="32"/>
      <c r="I8813" s="32"/>
    </row>
    <row r="8814" ht="34.5" customHeight="1">
      <c r="A8814" s="32"/>
      <c r="B8814" s="32"/>
      <c r="C8814" s="32"/>
      <c r="D8814" s="32"/>
      <c r="E8814" s="32"/>
      <c r="F8814" s="32"/>
      <c r="I8814" s="32"/>
    </row>
    <row r="8815" ht="34.5" customHeight="1">
      <c r="A8815" s="32"/>
      <c r="B8815" s="32"/>
      <c r="C8815" s="32"/>
      <c r="D8815" s="32"/>
      <c r="E8815" s="32"/>
      <c r="F8815" s="32"/>
      <c r="I8815" s="32"/>
    </row>
    <row r="8816" ht="34.5" customHeight="1">
      <c r="A8816" s="32"/>
      <c r="B8816" s="32"/>
      <c r="C8816" s="32"/>
      <c r="D8816" s="32"/>
      <c r="E8816" s="32"/>
      <c r="F8816" s="32"/>
      <c r="I8816" s="32"/>
    </row>
    <row r="8817" ht="34.5" customHeight="1">
      <c r="A8817" s="32"/>
      <c r="B8817" s="32"/>
      <c r="C8817" s="32"/>
      <c r="D8817" s="32"/>
      <c r="E8817" s="32"/>
      <c r="F8817" s="32"/>
      <c r="I8817" s="32"/>
    </row>
    <row r="8818" ht="34.5" customHeight="1">
      <c r="A8818" s="32"/>
      <c r="B8818" s="32"/>
      <c r="D8818" s="32"/>
      <c r="E8818" s="32"/>
      <c r="I8818" s="32"/>
    </row>
    <row r="8819" ht="34.5" customHeight="1">
      <c r="A8819" s="32"/>
      <c r="B8819" s="32"/>
      <c r="C8819" s="32"/>
      <c r="D8819" s="32"/>
      <c r="E8819" s="32"/>
      <c r="F8819" s="32"/>
      <c r="I8819" s="32"/>
    </row>
    <row r="8820" ht="34.5" customHeight="1">
      <c r="A8820" s="32"/>
      <c r="B8820" s="32"/>
      <c r="D8820" s="32"/>
      <c r="E8820" s="32"/>
      <c r="I8820" s="32"/>
    </row>
    <row r="8821" ht="34.5" customHeight="1">
      <c r="A8821" s="32"/>
      <c r="B8821" s="32"/>
      <c r="C8821" s="32"/>
      <c r="D8821" s="32"/>
      <c r="E8821" s="32"/>
      <c r="F8821" s="32"/>
      <c r="I8821" s="32"/>
    </row>
    <row r="8822" ht="34.5" customHeight="1">
      <c r="A8822" s="32"/>
      <c r="B8822" s="32"/>
      <c r="D8822" s="32"/>
      <c r="E8822" s="32"/>
      <c r="I8822" s="32"/>
    </row>
    <row r="8823" ht="34.5" customHeight="1">
      <c r="A8823" s="32"/>
      <c r="B8823" s="32"/>
      <c r="C8823" s="32"/>
      <c r="D8823" s="32"/>
      <c r="E8823" s="32"/>
      <c r="F8823" s="32"/>
      <c r="I8823" s="32"/>
    </row>
    <row r="8824" ht="34.5" customHeight="1">
      <c r="A8824" s="32"/>
      <c r="B8824" s="32"/>
      <c r="D8824" s="32"/>
      <c r="E8824" s="32"/>
      <c r="I8824" s="32"/>
    </row>
    <row r="8825" ht="34.5" customHeight="1">
      <c r="A8825" s="32"/>
      <c r="B8825" s="32"/>
      <c r="C8825" s="32"/>
      <c r="D8825" s="32"/>
      <c r="E8825" s="32"/>
      <c r="F8825" s="32"/>
      <c r="I8825" s="32"/>
    </row>
    <row r="8826" ht="34.5" customHeight="1">
      <c r="A8826" s="32"/>
      <c r="B8826" s="32"/>
      <c r="D8826" s="32"/>
      <c r="E8826" s="32"/>
      <c r="I8826" s="32"/>
    </row>
    <row r="8827" ht="34.5" customHeight="1">
      <c r="A8827" s="32"/>
      <c r="B8827" s="32"/>
      <c r="D8827" s="32"/>
      <c r="E8827" s="32"/>
      <c r="I8827" s="32"/>
    </row>
    <row r="8828" ht="34.5" customHeight="1">
      <c r="A8828" s="32"/>
      <c r="B8828" s="32"/>
      <c r="D8828" s="32"/>
      <c r="E8828" s="32"/>
      <c r="I8828" s="32"/>
    </row>
    <row r="8829" ht="34.5" customHeight="1">
      <c r="A8829" s="32"/>
      <c r="B8829" s="32"/>
      <c r="C8829" s="32"/>
      <c r="D8829" s="32"/>
      <c r="E8829" s="32"/>
      <c r="F8829" s="32"/>
      <c r="I8829" s="32"/>
    </row>
    <row r="8830" ht="34.5" customHeight="1">
      <c r="A8830" s="32"/>
      <c r="B8830" s="32"/>
      <c r="D8830" s="32"/>
      <c r="E8830" s="32"/>
      <c r="I8830" s="32"/>
    </row>
    <row r="8831" ht="34.5" customHeight="1">
      <c r="A8831" s="32"/>
      <c r="B8831" s="32"/>
      <c r="D8831" s="32"/>
      <c r="E8831" s="32"/>
      <c r="I8831" s="32"/>
    </row>
    <row r="8832" ht="34.5" customHeight="1">
      <c r="A8832" s="32"/>
      <c r="B8832" s="32"/>
      <c r="D8832" s="32"/>
      <c r="E8832" s="32"/>
      <c r="I8832" s="32"/>
    </row>
    <row r="8833" ht="34.5" customHeight="1">
      <c r="A8833" s="32"/>
      <c r="B8833" s="32"/>
      <c r="C8833" s="32"/>
      <c r="D8833" s="32"/>
      <c r="E8833" s="32"/>
      <c r="F8833" s="32"/>
      <c r="I8833" s="32"/>
    </row>
    <row r="8834" ht="34.5" customHeight="1">
      <c r="A8834" s="32"/>
      <c r="B8834" s="32"/>
      <c r="D8834" s="32"/>
      <c r="E8834" s="32"/>
      <c r="I8834" s="32"/>
    </row>
    <row r="8835" ht="34.5" customHeight="1">
      <c r="A8835" s="32"/>
      <c r="B8835" s="32"/>
      <c r="D8835" s="32"/>
      <c r="E8835" s="32"/>
      <c r="I8835" s="32"/>
    </row>
    <row r="8836" ht="34.5" customHeight="1">
      <c r="A8836" s="32"/>
      <c r="B8836" s="32"/>
      <c r="D8836" s="32"/>
      <c r="E8836" s="32"/>
      <c r="I8836" s="32"/>
    </row>
    <row r="8837" ht="34.5" customHeight="1">
      <c r="A8837" s="32"/>
      <c r="B8837" s="32"/>
      <c r="C8837" s="32"/>
      <c r="D8837" s="32"/>
      <c r="E8837" s="32"/>
      <c r="F8837" s="32"/>
      <c r="I8837" s="32"/>
    </row>
    <row r="8838" ht="34.5" customHeight="1">
      <c r="A8838" s="32"/>
      <c r="B8838" s="32"/>
      <c r="D8838" s="32"/>
      <c r="E8838" s="32"/>
      <c r="I8838" s="32"/>
    </row>
    <row r="8839" ht="34.5" customHeight="1">
      <c r="A8839" s="32"/>
      <c r="B8839" s="32"/>
      <c r="D8839" s="32"/>
      <c r="E8839" s="32"/>
      <c r="I8839" s="32"/>
    </row>
    <row r="8840" ht="34.5" customHeight="1">
      <c r="A8840" s="32"/>
      <c r="B8840" s="32"/>
      <c r="D8840" s="32"/>
      <c r="E8840" s="32"/>
      <c r="I8840" s="32"/>
    </row>
    <row r="8841" ht="34.5" customHeight="1">
      <c r="A8841" s="32"/>
      <c r="B8841" s="32"/>
      <c r="C8841" s="32"/>
      <c r="D8841" s="32"/>
      <c r="E8841" s="32"/>
      <c r="F8841" s="32"/>
      <c r="I8841" s="32"/>
    </row>
    <row r="8842" ht="34.5" customHeight="1">
      <c r="A8842" s="32"/>
      <c r="B8842" s="32"/>
      <c r="D8842" s="32"/>
      <c r="E8842" s="32"/>
      <c r="I8842" s="32"/>
    </row>
    <row r="8843" ht="34.5" customHeight="1">
      <c r="A8843" s="32"/>
      <c r="B8843" s="32"/>
      <c r="D8843" s="32"/>
      <c r="E8843" s="32"/>
      <c r="I8843" s="32"/>
    </row>
    <row r="8844" ht="34.5" customHeight="1">
      <c r="A8844" s="32"/>
      <c r="B8844" s="32"/>
      <c r="D8844" s="32"/>
      <c r="E8844" s="32"/>
      <c r="I8844" s="32"/>
    </row>
    <row r="8845" ht="34.5" customHeight="1">
      <c r="A8845" s="32"/>
      <c r="B8845" s="32"/>
      <c r="C8845" s="32"/>
      <c r="D8845" s="32"/>
      <c r="E8845" s="32"/>
      <c r="F8845" s="32"/>
      <c r="I8845" s="32"/>
    </row>
    <row r="8846" ht="34.5" customHeight="1">
      <c r="A8846" s="32"/>
      <c r="B8846" s="32"/>
      <c r="D8846" s="32"/>
      <c r="E8846" s="32"/>
      <c r="I8846" s="32"/>
    </row>
    <row r="8847" ht="34.5" customHeight="1">
      <c r="A8847" s="32"/>
      <c r="B8847" s="32"/>
      <c r="C8847" s="32"/>
      <c r="D8847" s="32"/>
      <c r="E8847" s="32"/>
      <c r="F8847" s="32"/>
      <c r="I8847" s="32"/>
    </row>
    <row r="8848" ht="34.5" customHeight="1">
      <c r="A8848" s="32"/>
      <c r="B8848" s="32"/>
      <c r="D8848" s="32"/>
      <c r="E8848" s="32"/>
      <c r="I8848" s="32"/>
    </row>
    <row r="8849" ht="34.5" customHeight="1">
      <c r="A8849" s="32"/>
      <c r="B8849" s="32"/>
      <c r="C8849" s="32"/>
      <c r="D8849" s="32"/>
      <c r="E8849" s="32"/>
      <c r="F8849" s="32"/>
      <c r="I8849" s="32"/>
    </row>
    <row r="8850" ht="34.5" customHeight="1">
      <c r="A8850" s="32"/>
      <c r="B8850" s="32"/>
      <c r="D8850" s="32"/>
      <c r="E8850" s="32"/>
      <c r="I8850" s="32"/>
    </row>
    <row r="8851" ht="34.5" customHeight="1">
      <c r="A8851" s="32"/>
      <c r="B8851" s="32"/>
      <c r="C8851" s="32"/>
      <c r="D8851" s="32"/>
      <c r="E8851" s="32"/>
      <c r="F8851" s="32"/>
      <c r="I8851" s="32"/>
    </row>
    <row r="8852" ht="34.5" customHeight="1">
      <c r="A8852" s="32"/>
      <c r="B8852" s="32"/>
      <c r="D8852" s="32"/>
      <c r="E8852" s="32"/>
      <c r="I8852" s="32"/>
    </row>
    <row r="8853" ht="34.5" customHeight="1">
      <c r="A8853" s="32"/>
      <c r="B8853" s="32"/>
      <c r="C8853" s="32"/>
      <c r="D8853" s="32"/>
      <c r="E8853" s="32"/>
      <c r="F8853" s="32"/>
      <c r="I8853" s="32"/>
    </row>
    <row r="8854" ht="34.5" customHeight="1">
      <c r="A8854" s="32"/>
      <c r="B8854" s="32"/>
      <c r="D8854" s="32"/>
      <c r="E8854" s="32"/>
      <c r="I8854" s="32"/>
    </row>
    <row r="8855" ht="34.5" customHeight="1">
      <c r="A8855" s="32"/>
      <c r="B8855" s="32"/>
      <c r="C8855" s="32"/>
      <c r="D8855" s="32"/>
      <c r="E8855" s="32"/>
      <c r="F8855" s="32"/>
      <c r="I8855" s="32"/>
    </row>
    <row r="8856" ht="34.5" customHeight="1">
      <c r="A8856" s="32"/>
      <c r="B8856" s="32"/>
      <c r="D8856" s="32"/>
      <c r="E8856" s="32"/>
      <c r="I8856" s="32"/>
    </row>
    <row r="8857" ht="34.5" customHeight="1">
      <c r="A8857" s="32"/>
      <c r="B8857" s="32"/>
      <c r="C8857" s="32"/>
      <c r="D8857" s="32"/>
      <c r="E8857" s="32"/>
      <c r="F8857" s="32"/>
      <c r="I8857" s="32"/>
    </row>
    <row r="8858" ht="34.5" customHeight="1">
      <c r="A8858" s="32"/>
      <c r="B8858" s="32"/>
      <c r="D8858" s="32"/>
      <c r="E8858" s="32"/>
      <c r="I8858" s="32"/>
    </row>
    <row r="8859" ht="34.5" customHeight="1">
      <c r="A8859" s="32"/>
      <c r="B8859" s="32"/>
      <c r="D8859" s="32"/>
      <c r="E8859" s="32"/>
      <c r="I8859" s="32"/>
    </row>
    <row r="8860" ht="34.5" customHeight="1">
      <c r="A8860" s="32"/>
      <c r="B8860" s="32"/>
      <c r="D8860" s="32"/>
      <c r="E8860" s="32"/>
      <c r="I8860" s="32"/>
    </row>
    <row r="8861" ht="34.5" customHeight="1">
      <c r="A8861" s="32"/>
      <c r="B8861" s="32"/>
      <c r="C8861" s="32"/>
      <c r="D8861" s="32"/>
      <c r="E8861" s="32"/>
      <c r="F8861" s="32"/>
      <c r="I8861" s="32"/>
    </row>
    <row r="8862" ht="34.5" customHeight="1">
      <c r="A8862" s="32"/>
      <c r="B8862" s="32"/>
      <c r="D8862" s="32"/>
      <c r="E8862" s="32"/>
      <c r="I8862" s="32"/>
    </row>
    <row r="8863" ht="34.5" customHeight="1">
      <c r="A8863" s="32"/>
      <c r="B8863" s="32"/>
      <c r="D8863" s="32"/>
      <c r="E8863" s="32"/>
      <c r="I8863" s="32"/>
    </row>
    <row r="8864" ht="34.5" customHeight="1">
      <c r="A8864" s="32"/>
      <c r="B8864" s="32"/>
      <c r="D8864" s="32"/>
      <c r="E8864" s="32"/>
      <c r="I8864" s="32"/>
    </row>
    <row r="8865" ht="34.5" customHeight="1">
      <c r="A8865" s="32"/>
      <c r="B8865" s="32"/>
      <c r="C8865" s="32"/>
      <c r="D8865" s="32"/>
      <c r="E8865" s="32"/>
      <c r="F8865" s="32"/>
      <c r="I8865" s="32"/>
    </row>
    <row r="8866" ht="34.5" customHeight="1">
      <c r="A8866" s="32"/>
      <c r="B8866" s="32"/>
      <c r="D8866" s="32"/>
      <c r="E8866" s="32"/>
      <c r="I8866" s="32"/>
    </row>
    <row r="8867" ht="34.5" customHeight="1">
      <c r="A8867" s="32"/>
      <c r="B8867" s="32"/>
      <c r="D8867" s="32"/>
      <c r="E8867" s="32"/>
      <c r="I8867" s="32"/>
    </row>
    <row r="8868" ht="34.5" customHeight="1">
      <c r="A8868" s="32"/>
      <c r="B8868" s="32"/>
      <c r="D8868" s="32"/>
      <c r="E8868" s="32"/>
      <c r="I8868" s="32"/>
    </row>
    <row r="8869" ht="34.5" customHeight="1">
      <c r="A8869" s="32"/>
      <c r="B8869" s="32"/>
      <c r="C8869" s="32"/>
      <c r="D8869" s="32"/>
      <c r="E8869" s="32"/>
      <c r="F8869" s="32"/>
      <c r="I8869" s="32"/>
    </row>
    <row r="8870" ht="34.5" customHeight="1">
      <c r="A8870" s="32"/>
      <c r="B8870" s="32"/>
      <c r="D8870" s="32"/>
      <c r="E8870" s="32"/>
      <c r="I8870" s="32"/>
    </row>
    <row r="8871" ht="34.5" customHeight="1">
      <c r="A8871" s="32"/>
      <c r="B8871" s="32"/>
      <c r="C8871" s="32"/>
      <c r="D8871" s="32"/>
      <c r="E8871" s="32"/>
      <c r="F8871" s="32"/>
      <c r="I8871" s="32"/>
    </row>
    <row r="8872" ht="34.5" customHeight="1">
      <c r="A8872" s="32"/>
      <c r="B8872" s="32"/>
      <c r="D8872" s="32"/>
      <c r="E8872" s="32"/>
      <c r="I8872" s="32"/>
    </row>
    <row r="8873" ht="34.5" customHeight="1">
      <c r="A8873" s="32"/>
      <c r="B8873" s="32"/>
      <c r="C8873" s="32"/>
      <c r="D8873" s="32"/>
      <c r="E8873" s="32"/>
      <c r="F8873" s="32"/>
      <c r="I8873" s="32"/>
    </row>
    <row r="8874" ht="34.5" customHeight="1">
      <c r="A8874" s="32"/>
      <c r="B8874" s="32"/>
      <c r="D8874" s="32"/>
      <c r="E8874" s="32"/>
      <c r="I8874" s="32"/>
    </row>
    <row r="8875" ht="34.5" customHeight="1">
      <c r="A8875" s="32"/>
      <c r="B8875" s="32"/>
      <c r="C8875" s="32"/>
      <c r="D8875" s="32"/>
      <c r="E8875" s="32"/>
      <c r="F8875" s="32"/>
      <c r="I8875" s="32"/>
    </row>
    <row r="8876" ht="34.5" customHeight="1">
      <c r="A8876" s="32"/>
      <c r="B8876" s="32"/>
      <c r="D8876" s="32"/>
      <c r="E8876" s="32"/>
      <c r="I8876" s="32"/>
    </row>
    <row r="8877" ht="34.5" customHeight="1">
      <c r="A8877" s="32"/>
      <c r="B8877" s="32"/>
      <c r="C8877" s="32"/>
      <c r="D8877" s="32"/>
      <c r="E8877" s="32"/>
      <c r="F8877" s="32"/>
      <c r="I8877" s="32"/>
    </row>
    <row r="8878" ht="34.5" customHeight="1">
      <c r="A8878" s="32"/>
      <c r="B8878" s="32"/>
      <c r="D8878" s="32"/>
      <c r="E8878" s="32"/>
      <c r="I8878" s="32"/>
    </row>
    <row r="8879" ht="34.5" customHeight="1">
      <c r="A8879" s="32"/>
      <c r="B8879" s="32"/>
      <c r="C8879" s="32"/>
      <c r="D8879" s="32"/>
      <c r="E8879" s="32"/>
      <c r="F8879" s="32"/>
      <c r="I8879" s="32"/>
    </row>
    <row r="8880" ht="34.5" customHeight="1">
      <c r="A8880" s="32"/>
      <c r="B8880" s="32"/>
      <c r="D8880" s="32"/>
      <c r="E8880" s="32"/>
      <c r="I8880" s="32"/>
    </row>
    <row r="8881" ht="34.5" customHeight="1">
      <c r="A8881" s="32"/>
      <c r="B8881" s="32"/>
      <c r="C8881" s="32"/>
      <c r="D8881" s="32"/>
      <c r="E8881" s="32"/>
      <c r="F8881" s="32"/>
      <c r="I8881" s="32"/>
    </row>
    <row r="8882" ht="34.5" customHeight="1">
      <c r="A8882" s="32"/>
      <c r="B8882" s="32"/>
      <c r="D8882" s="32"/>
      <c r="E8882" s="32"/>
      <c r="I8882" s="32"/>
    </row>
    <row r="8883" ht="34.5" customHeight="1">
      <c r="A8883" s="32"/>
      <c r="B8883" s="32"/>
      <c r="C8883" s="32"/>
      <c r="D8883" s="32"/>
      <c r="E8883" s="32"/>
      <c r="F8883" s="32"/>
      <c r="I8883" s="32"/>
    </row>
    <row r="8884" ht="34.5" customHeight="1">
      <c r="A8884" s="32"/>
      <c r="B8884" s="32"/>
      <c r="D8884" s="32"/>
      <c r="E8884" s="32"/>
      <c r="I8884" s="32"/>
    </row>
    <row r="8885" ht="34.5" customHeight="1">
      <c r="A8885" s="32"/>
      <c r="B8885" s="32"/>
      <c r="C8885" s="32"/>
      <c r="D8885" s="32"/>
      <c r="E8885" s="32"/>
      <c r="F8885" s="32"/>
      <c r="I8885" s="32"/>
    </row>
    <row r="8886" ht="34.5" customHeight="1">
      <c r="A8886" s="32"/>
      <c r="B8886" s="32"/>
      <c r="D8886" s="32"/>
      <c r="E8886" s="32"/>
      <c r="I8886" s="32"/>
    </row>
    <row r="8887" ht="34.5" customHeight="1">
      <c r="A8887" s="32"/>
      <c r="B8887" s="32"/>
      <c r="C8887" s="32"/>
      <c r="D8887" s="32"/>
      <c r="E8887" s="32"/>
      <c r="F8887" s="32"/>
      <c r="I8887" s="32"/>
    </row>
    <row r="8888" ht="34.5" customHeight="1">
      <c r="A8888" s="32"/>
      <c r="B8888" s="32"/>
      <c r="D8888" s="32"/>
      <c r="E8888" s="32"/>
      <c r="I8888" s="32"/>
    </row>
    <row r="8889" ht="34.5" customHeight="1">
      <c r="A8889" s="32"/>
      <c r="B8889" s="32"/>
      <c r="C8889" s="32"/>
      <c r="D8889" s="32"/>
      <c r="E8889" s="32"/>
      <c r="F8889" s="32"/>
      <c r="I8889" s="32"/>
    </row>
    <row r="8890" ht="34.5" customHeight="1">
      <c r="A8890" s="32"/>
      <c r="B8890" s="32"/>
      <c r="D8890" s="32"/>
      <c r="E8890" s="32"/>
      <c r="I8890" s="32"/>
    </row>
    <row r="8891" ht="34.5" customHeight="1">
      <c r="A8891" s="32"/>
      <c r="B8891" s="32"/>
      <c r="C8891" s="32"/>
      <c r="D8891" s="32"/>
      <c r="E8891" s="32"/>
      <c r="F8891" s="32"/>
      <c r="I8891" s="32"/>
    </row>
    <row r="8892" ht="34.5" customHeight="1">
      <c r="A8892" s="32"/>
      <c r="B8892" s="32"/>
      <c r="D8892" s="32"/>
      <c r="E8892" s="32"/>
      <c r="I8892" s="32"/>
    </row>
    <row r="8893" ht="34.5" customHeight="1">
      <c r="A8893" s="32"/>
      <c r="B8893" s="32"/>
      <c r="C8893" s="32"/>
      <c r="D8893" s="32"/>
      <c r="E8893" s="32"/>
      <c r="F8893" s="32"/>
      <c r="I8893" s="32"/>
    </row>
    <row r="8894" ht="34.5" customHeight="1">
      <c r="A8894" s="32"/>
      <c r="B8894" s="32"/>
      <c r="D8894" s="32"/>
      <c r="E8894" s="32"/>
      <c r="I8894" s="32"/>
    </row>
    <row r="8895" ht="34.5" customHeight="1">
      <c r="A8895" s="32"/>
      <c r="B8895" s="32"/>
      <c r="C8895" s="32"/>
      <c r="D8895" s="32"/>
      <c r="E8895" s="32"/>
      <c r="F8895" s="32"/>
      <c r="I8895" s="32"/>
    </row>
    <row r="8896" ht="34.5" customHeight="1">
      <c r="A8896" s="32"/>
      <c r="B8896" s="32"/>
      <c r="D8896" s="32"/>
      <c r="E8896" s="32"/>
      <c r="I8896" s="32"/>
    </row>
    <row r="8897" ht="34.5" customHeight="1">
      <c r="A8897" s="32"/>
      <c r="B8897" s="32"/>
      <c r="C8897" s="32"/>
      <c r="D8897" s="32"/>
      <c r="E8897" s="32"/>
      <c r="F8897" s="32"/>
      <c r="I8897" s="32"/>
    </row>
    <row r="8898" ht="34.5" customHeight="1">
      <c r="A8898" s="32"/>
      <c r="B8898" s="32"/>
      <c r="D8898" s="32"/>
      <c r="E8898" s="32"/>
      <c r="I8898" s="32"/>
    </row>
    <row r="8899" ht="34.5" customHeight="1">
      <c r="A8899" s="32"/>
      <c r="B8899" s="32"/>
      <c r="C8899" s="32"/>
      <c r="D8899" s="32"/>
      <c r="E8899" s="32"/>
      <c r="F8899" s="32"/>
      <c r="I8899" s="32"/>
    </row>
    <row r="8900" ht="34.5" customHeight="1">
      <c r="A8900" s="32"/>
      <c r="B8900" s="32"/>
      <c r="D8900" s="32"/>
      <c r="E8900" s="32"/>
      <c r="I8900" s="32"/>
    </row>
    <row r="8901" ht="34.5" customHeight="1">
      <c r="A8901" s="32"/>
      <c r="B8901" s="32"/>
      <c r="C8901" s="32"/>
      <c r="D8901" s="32"/>
      <c r="E8901" s="32"/>
      <c r="F8901" s="32"/>
      <c r="I8901" s="32"/>
    </row>
    <row r="8902" ht="34.5" customHeight="1">
      <c r="A8902" s="32"/>
      <c r="B8902" s="32"/>
      <c r="D8902" s="32"/>
      <c r="E8902" s="32"/>
      <c r="I8902" s="32"/>
    </row>
    <row r="8903" ht="34.5" customHeight="1">
      <c r="A8903" s="32"/>
      <c r="B8903" s="32"/>
      <c r="C8903" s="32"/>
      <c r="D8903" s="32"/>
      <c r="E8903" s="32"/>
      <c r="F8903" s="32"/>
      <c r="I8903" s="32"/>
    </row>
    <row r="8904" ht="34.5" customHeight="1">
      <c r="A8904" s="32"/>
      <c r="B8904" s="32"/>
      <c r="D8904" s="32"/>
      <c r="E8904" s="32"/>
      <c r="I8904" s="32"/>
    </row>
    <row r="8905" ht="34.5" customHeight="1">
      <c r="A8905" s="32"/>
      <c r="B8905" s="32"/>
      <c r="C8905" s="32"/>
      <c r="D8905" s="32"/>
      <c r="E8905" s="32"/>
      <c r="F8905" s="32"/>
      <c r="I8905" s="32"/>
    </row>
    <row r="8906" ht="34.5" customHeight="1">
      <c r="A8906" s="32"/>
      <c r="B8906" s="32"/>
      <c r="D8906" s="32"/>
      <c r="E8906" s="32"/>
      <c r="I8906" s="32"/>
    </row>
    <row r="8907" ht="34.5" customHeight="1">
      <c r="A8907" s="32"/>
      <c r="B8907" s="32"/>
      <c r="C8907" s="32"/>
      <c r="D8907" s="32"/>
      <c r="E8907" s="32"/>
      <c r="F8907" s="32"/>
      <c r="I8907" s="32"/>
    </row>
    <row r="8908" ht="34.5" customHeight="1">
      <c r="A8908" s="32"/>
      <c r="B8908" s="32"/>
      <c r="D8908" s="32"/>
      <c r="E8908" s="32"/>
      <c r="I8908" s="32"/>
    </row>
    <row r="8909" ht="34.5" customHeight="1">
      <c r="A8909" s="32"/>
      <c r="B8909" s="32"/>
      <c r="C8909" s="32"/>
      <c r="D8909" s="32"/>
      <c r="E8909" s="32"/>
      <c r="F8909" s="32"/>
      <c r="I8909" s="32"/>
    </row>
    <row r="8910" ht="34.5" customHeight="1">
      <c r="A8910" s="32"/>
      <c r="B8910" s="32"/>
      <c r="D8910" s="32"/>
      <c r="E8910" s="32"/>
      <c r="I8910" s="32"/>
    </row>
    <row r="8911" ht="34.5" customHeight="1">
      <c r="A8911" s="32"/>
      <c r="B8911" s="32"/>
      <c r="C8911" s="32"/>
      <c r="D8911" s="32"/>
      <c r="E8911" s="32"/>
      <c r="F8911" s="32"/>
      <c r="I8911" s="32"/>
    </row>
    <row r="8912" ht="34.5" customHeight="1">
      <c r="A8912" s="32"/>
      <c r="B8912" s="32"/>
      <c r="D8912" s="32"/>
      <c r="E8912" s="32"/>
      <c r="I8912" s="32"/>
    </row>
    <row r="8913" ht="34.5" customHeight="1">
      <c r="A8913" s="32"/>
      <c r="B8913" s="32"/>
      <c r="C8913" s="32"/>
      <c r="D8913" s="32"/>
      <c r="E8913" s="32"/>
      <c r="F8913" s="32"/>
      <c r="I8913" s="32"/>
    </row>
    <row r="8914" ht="34.5" customHeight="1">
      <c r="A8914" s="32"/>
      <c r="B8914" s="32"/>
      <c r="D8914" s="32"/>
      <c r="E8914" s="32"/>
      <c r="I8914" s="32"/>
    </row>
    <row r="8915" ht="34.5" customHeight="1">
      <c r="A8915" s="32"/>
      <c r="B8915" s="32"/>
      <c r="C8915" s="32"/>
      <c r="D8915" s="32"/>
      <c r="E8915" s="32"/>
      <c r="F8915" s="32"/>
      <c r="I8915" s="32"/>
    </row>
    <row r="8916" ht="34.5" customHeight="1">
      <c r="A8916" s="32"/>
      <c r="B8916" s="32"/>
      <c r="D8916" s="32"/>
      <c r="E8916" s="32"/>
      <c r="I8916" s="32"/>
    </row>
    <row r="8917" ht="34.5" customHeight="1">
      <c r="A8917" s="32"/>
      <c r="B8917" s="32"/>
      <c r="C8917" s="32"/>
      <c r="D8917" s="32"/>
      <c r="E8917" s="32"/>
      <c r="F8917" s="32"/>
      <c r="I8917" s="32"/>
    </row>
    <row r="8918" ht="34.5" customHeight="1">
      <c r="A8918" s="32"/>
      <c r="B8918" s="32"/>
      <c r="D8918" s="32"/>
      <c r="E8918" s="32"/>
      <c r="I8918" s="32"/>
    </row>
    <row r="8919" ht="34.5" customHeight="1">
      <c r="A8919" s="32"/>
      <c r="B8919" s="32"/>
      <c r="C8919" s="32"/>
      <c r="D8919" s="32"/>
      <c r="E8919" s="32"/>
      <c r="F8919" s="32"/>
      <c r="I8919" s="32"/>
    </row>
    <row r="8920" ht="34.5" customHeight="1">
      <c r="A8920" s="32"/>
      <c r="B8920" s="32"/>
      <c r="D8920" s="32"/>
      <c r="E8920" s="32"/>
      <c r="I8920" s="32"/>
    </row>
    <row r="8921" ht="34.5" customHeight="1">
      <c r="A8921" s="32"/>
      <c r="B8921" s="32"/>
      <c r="C8921" s="32"/>
      <c r="D8921" s="32"/>
      <c r="E8921" s="32"/>
      <c r="F8921" s="32"/>
      <c r="I8921" s="32"/>
    </row>
    <row r="8922" ht="34.5" customHeight="1">
      <c r="A8922" s="32"/>
      <c r="B8922" s="32"/>
      <c r="D8922" s="32"/>
      <c r="E8922" s="32"/>
      <c r="I8922" s="32"/>
    </row>
    <row r="8923" ht="34.5" customHeight="1">
      <c r="A8923" s="32"/>
      <c r="B8923" s="32"/>
      <c r="C8923" s="32"/>
      <c r="D8923" s="32"/>
      <c r="E8923" s="32"/>
      <c r="F8923" s="32"/>
      <c r="I8923" s="32"/>
    </row>
    <row r="8924" ht="34.5" customHeight="1">
      <c r="A8924" s="32"/>
      <c r="B8924" s="32"/>
      <c r="D8924" s="32"/>
      <c r="E8924" s="32"/>
      <c r="I8924" s="32"/>
    </row>
    <row r="8925" ht="34.5" customHeight="1">
      <c r="A8925" s="32"/>
      <c r="B8925" s="32"/>
      <c r="C8925" s="32"/>
      <c r="D8925" s="32"/>
      <c r="E8925" s="32"/>
      <c r="F8925" s="32"/>
      <c r="I8925" s="32"/>
    </row>
    <row r="8926" ht="34.5" customHeight="1">
      <c r="A8926" s="32"/>
      <c r="B8926" s="32"/>
      <c r="D8926" s="32"/>
      <c r="E8926" s="32"/>
      <c r="I8926" s="32"/>
    </row>
    <row r="8927" ht="34.5" customHeight="1">
      <c r="A8927" s="32"/>
      <c r="B8927" s="32"/>
      <c r="C8927" s="32"/>
      <c r="D8927" s="32"/>
      <c r="E8927" s="32"/>
      <c r="F8927" s="32"/>
      <c r="I8927" s="32"/>
    </row>
    <row r="8928" ht="34.5" customHeight="1">
      <c r="A8928" s="32"/>
      <c r="B8928" s="32"/>
      <c r="D8928" s="32"/>
      <c r="E8928" s="32"/>
      <c r="I8928" s="32"/>
    </row>
    <row r="8929" ht="34.5" customHeight="1">
      <c r="A8929" s="32"/>
      <c r="B8929" s="32"/>
      <c r="C8929" s="32"/>
      <c r="D8929" s="32"/>
      <c r="E8929" s="32"/>
      <c r="F8929" s="32"/>
      <c r="I8929" s="32"/>
    </row>
    <row r="8930" ht="34.5" customHeight="1">
      <c r="A8930" s="32"/>
      <c r="B8930" s="32"/>
      <c r="D8930" s="32"/>
      <c r="E8930" s="32"/>
      <c r="I8930" s="32"/>
    </row>
    <row r="8931" ht="34.5" customHeight="1">
      <c r="A8931" s="32"/>
      <c r="B8931" s="32"/>
      <c r="D8931" s="32"/>
      <c r="E8931" s="32"/>
      <c r="I8931" s="32"/>
    </row>
    <row r="8932" ht="34.5" customHeight="1">
      <c r="A8932" s="32"/>
      <c r="B8932" s="32"/>
      <c r="D8932" s="32"/>
      <c r="E8932" s="32"/>
      <c r="I8932" s="32"/>
    </row>
    <row r="8933" ht="34.5" customHeight="1">
      <c r="A8933" s="32"/>
      <c r="B8933" s="32"/>
      <c r="D8933" s="32"/>
      <c r="E8933" s="32"/>
      <c r="I8933" s="32"/>
    </row>
    <row r="8934" ht="34.5" customHeight="1">
      <c r="A8934" s="32"/>
      <c r="B8934" s="32"/>
      <c r="C8934" s="32"/>
      <c r="D8934" s="32"/>
      <c r="E8934" s="32"/>
      <c r="F8934" s="32"/>
      <c r="I8934" s="32"/>
    </row>
    <row r="8935" ht="34.5" customHeight="1">
      <c r="A8935" s="32"/>
      <c r="B8935" s="32"/>
      <c r="D8935" s="32"/>
      <c r="E8935" s="32"/>
      <c r="I8935" s="32"/>
    </row>
    <row r="8936" ht="34.5" customHeight="1">
      <c r="A8936" s="32"/>
      <c r="B8936" s="32"/>
      <c r="D8936" s="32"/>
      <c r="E8936" s="32"/>
      <c r="I8936" s="32"/>
    </row>
    <row r="8937" ht="34.5" customHeight="1">
      <c r="A8937" s="32"/>
      <c r="B8937" s="32"/>
      <c r="D8937" s="32"/>
      <c r="E8937" s="32"/>
      <c r="I8937" s="32"/>
    </row>
    <row r="8938" ht="34.5" customHeight="1">
      <c r="A8938" s="32"/>
      <c r="B8938" s="32"/>
      <c r="D8938" s="32"/>
      <c r="E8938" s="32"/>
      <c r="I8938" s="32"/>
    </row>
    <row r="8939" ht="34.5" customHeight="1">
      <c r="A8939" s="32"/>
      <c r="B8939" s="32"/>
      <c r="D8939" s="32"/>
      <c r="E8939" s="32"/>
      <c r="I8939" s="32"/>
    </row>
    <row r="8940" ht="34.5" customHeight="1">
      <c r="A8940" s="32"/>
      <c r="B8940" s="32"/>
      <c r="C8940" s="32"/>
      <c r="D8940" s="32"/>
      <c r="E8940" s="32"/>
      <c r="F8940" s="32"/>
      <c r="I8940" s="32"/>
    </row>
    <row r="8941" ht="34.5" customHeight="1">
      <c r="A8941" s="32"/>
      <c r="B8941" s="32"/>
      <c r="D8941" s="32"/>
      <c r="E8941" s="32"/>
      <c r="I8941" s="32"/>
    </row>
    <row r="8942" ht="34.5" customHeight="1">
      <c r="A8942" s="32"/>
      <c r="B8942" s="32"/>
      <c r="D8942" s="32"/>
      <c r="E8942" s="32"/>
      <c r="I8942" s="32"/>
    </row>
    <row r="8943" ht="34.5" customHeight="1">
      <c r="A8943" s="32"/>
      <c r="B8943" s="32"/>
      <c r="D8943" s="32"/>
      <c r="E8943" s="32"/>
      <c r="I8943" s="32"/>
    </row>
    <row r="8944" ht="34.5" customHeight="1">
      <c r="A8944" s="32"/>
      <c r="B8944" s="32"/>
      <c r="D8944" s="32"/>
      <c r="E8944" s="32"/>
      <c r="I8944" s="32"/>
    </row>
    <row r="8945" ht="34.5" customHeight="1">
      <c r="A8945" s="32"/>
      <c r="B8945" s="32"/>
      <c r="D8945" s="32"/>
      <c r="E8945" s="32"/>
      <c r="I8945" s="32"/>
    </row>
    <row r="8946" ht="34.5" customHeight="1">
      <c r="A8946" s="32"/>
      <c r="B8946" s="32"/>
      <c r="C8946" s="32"/>
      <c r="D8946" s="32"/>
      <c r="E8946" s="32"/>
      <c r="F8946" s="32"/>
      <c r="I8946" s="32"/>
    </row>
    <row r="8947" ht="34.5" customHeight="1">
      <c r="A8947" s="32"/>
      <c r="B8947" s="32"/>
      <c r="D8947" s="32"/>
      <c r="E8947" s="32"/>
      <c r="I8947" s="32"/>
    </row>
    <row r="8948" ht="34.5" customHeight="1">
      <c r="A8948" s="32"/>
      <c r="B8948" s="32"/>
      <c r="D8948" s="32"/>
      <c r="E8948" s="32"/>
      <c r="I8948" s="32"/>
    </row>
    <row r="8949" ht="34.5" customHeight="1">
      <c r="A8949" s="32"/>
      <c r="B8949" s="32"/>
      <c r="D8949" s="32"/>
      <c r="E8949" s="32"/>
      <c r="I8949" s="32"/>
    </row>
    <row r="8950" ht="34.5" customHeight="1">
      <c r="A8950" s="32"/>
      <c r="B8950" s="32"/>
      <c r="D8950" s="32"/>
      <c r="E8950" s="32"/>
      <c r="I8950" s="32"/>
    </row>
    <row r="8951" ht="34.5" customHeight="1">
      <c r="A8951" s="32"/>
      <c r="B8951" s="32"/>
      <c r="D8951" s="32"/>
      <c r="E8951" s="32"/>
      <c r="I8951" s="32"/>
    </row>
    <row r="8952" ht="34.5" customHeight="1">
      <c r="A8952" s="32"/>
      <c r="B8952" s="32"/>
      <c r="C8952" s="32"/>
      <c r="D8952" s="32"/>
      <c r="E8952" s="32"/>
      <c r="F8952" s="32"/>
      <c r="I8952" s="32"/>
    </row>
    <row r="8953" ht="34.5" customHeight="1">
      <c r="A8953" s="32"/>
      <c r="B8953" s="32"/>
      <c r="D8953" s="32"/>
      <c r="E8953" s="32"/>
      <c r="I8953" s="32"/>
    </row>
    <row r="8954" ht="34.5" customHeight="1">
      <c r="A8954" s="32"/>
      <c r="B8954" s="32"/>
      <c r="D8954" s="32"/>
      <c r="E8954" s="32"/>
      <c r="I8954" s="32"/>
    </row>
    <row r="8955" ht="34.5" customHeight="1">
      <c r="A8955" s="32"/>
      <c r="B8955" s="32"/>
      <c r="D8955" s="32"/>
      <c r="E8955" s="32"/>
      <c r="I8955" s="32"/>
    </row>
    <row r="8956" ht="34.5" customHeight="1">
      <c r="A8956" s="32"/>
      <c r="B8956" s="32"/>
      <c r="D8956" s="32"/>
      <c r="E8956" s="32"/>
      <c r="I8956" s="32"/>
    </row>
    <row r="8957" ht="34.5" customHeight="1">
      <c r="A8957" s="32"/>
      <c r="B8957" s="32"/>
      <c r="D8957" s="32"/>
      <c r="E8957" s="32"/>
      <c r="I8957" s="32"/>
    </row>
    <row r="8958" ht="34.5" customHeight="1">
      <c r="A8958" s="32"/>
      <c r="B8958" s="32"/>
      <c r="C8958" s="32"/>
      <c r="D8958" s="32"/>
      <c r="E8958" s="32"/>
      <c r="F8958" s="32"/>
      <c r="I8958" s="32"/>
    </row>
    <row r="8959" ht="34.5" customHeight="1">
      <c r="A8959" s="32"/>
      <c r="B8959" s="32"/>
      <c r="D8959" s="32"/>
      <c r="E8959" s="32"/>
      <c r="I8959" s="32"/>
    </row>
    <row r="8960" ht="34.5" customHeight="1">
      <c r="A8960" s="32"/>
      <c r="B8960" s="32"/>
      <c r="C8960" s="32"/>
      <c r="D8960" s="32"/>
      <c r="E8960" s="32"/>
      <c r="F8960" s="32"/>
      <c r="I8960" s="32"/>
    </row>
    <row r="8961" ht="34.5" customHeight="1">
      <c r="A8961" s="32"/>
      <c r="B8961" s="32"/>
      <c r="D8961" s="32"/>
      <c r="E8961" s="32"/>
      <c r="I8961" s="32"/>
    </row>
    <row r="8962" ht="34.5" customHeight="1">
      <c r="A8962" s="32"/>
      <c r="B8962" s="32"/>
      <c r="D8962" s="32"/>
      <c r="E8962" s="32"/>
      <c r="I8962" s="32"/>
    </row>
    <row r="8963" ht="34.5" customHeight="1">
      <c r="A8963" s="32"/>
      <c r="B8963" s="32"/>
      <c r="D8963" s="32"/>
      <c r="E8963" s="32"/>
      <c r="I8963" s="32"/>
    </row>
    <row r="8964" ht="34.5" customHeight="1">
      <c r="A8964" s="32"/>
      <c r="B8964" s="32"/>
      <c r="D8964" s="32"/>
      <c r="E8964" s="32"/>
      <c r="I8964" s="32"/>
    </row>
    <row r="8965" ht="34.5" customHeight="1">
      <c r="A8965" s="32"/>
      <c r="B8965" s="32"/>
      <c r="D8965" s="32"/>
      <c r="E8965" s="32"/>
      <c r="I8965" s="32"/>
    </row>
    <row r="8966" ht="34.5" customHeight="1">
      <c r="A8966" s="32"/>
      <c r="B8966" s="32"/>
      <c r="C8966" s="32"/>
      <c r="D8966" s="32"/>
      <c r="E8966" s="32"/>
      <c r="F8966" s="32"/>
      <c r="I8966" s="32"/>
    </row>
    <row r="8967" ht="34.5" customHeight="1">
      <c r="A8967" s="32"/>
      <c r="B8967" s="32"/>
      <c r="D8967" s="32"/>
      <c r="E8967" s="32"/>
      <c r="I8967" s="32"/>
    </row>
    <row r="8968" ht="34.5" customHeight="1">
      <c r="A8968" s="32"/>
      <c r="B8968" s="32"/>
      <c r="D8968" s="32"/>
      <c r="E8968" s="32"/>
      <c r="I8968" s="32"/>
    </row>
    <row r="8969" ht="34.5" customHeight="1">
      <c r="A8969" s="32"/>
      <c r="B8969" s="32"/>
      <c r="D8969" s="32"/>
      <c r="E8969" s="32"/>
      <c r="I8969" s="32"/>
    </row>
    <row r="8970" ht="34.5" customHeight="1">
      <c r="A8970" s="32"/>
      <c r="B8970" s="32"/>
      <c r="D8970" s="32"/>
      <c r="E8970" s="32"/>
      <c r="I8970" s="32"/>
    </row>
    <row r="8971" ht="34.5" customHeight="1">
      <c r="A8971" s="32"/>
      <c r="B8971" s="32"/>
      <c r="C8971" s="32"/>
      <c r="D8971" s="32"/>
      <c r="E8971" s="32"/>
      <c r="F8971" s="32"/>
      <c r="I8971" s="32"/>
    </row>
    <row r="8972" ht="34.5" customHeight="1">
      <c r="A8972" s="32"/>
      <c r="B8972" s="32"/>
      <c r="D8972" s="32"/>
      <c r="E8972" s="32"/>
      <c r="I8972" s="32"/>
    </row>
    <row r="8973" ht="34.5" customHeight="1">
      <c r="A8973" s="32"/>
      <c r="B8973" s="32"/>
      <c r="D8973" s="32"/>
      <c r="E8973" s="32"/>
      <c r="I8973" s="32"/>
    </row>
    <row r="8974" ht="34.5" customHeight="1">
      <c r="A8974" s="32"/>
      <c r="B8974" s="32"/>
      <c r="D8974" s="32"/>
      <c r="E8974" s="32"/>
      <c r="I8974" s="32"/>
    </row>
    <row r="8975" ht="34.5" customHeight="1">
      <c r="A8975" s="32"/>
      <c r="B8975" s="32"/>
      <c r="D8975" s="32"/>
      <c r="E8975" s="32"/>
      <c r="I8975" s="32"/>
    </row>
    <row r="8976" ht="34.5" customHeight="1">
      <c r="A8976" s="32"/>
      <c r="B8976" s="32"/>
      <c r="C8976" s="32"/>
      <c r="D8976" s="32"/>
      <c r="E8976" s="32"/>
      <c r="F8976" s="32"/>
      <c r="I8976" s="32"/>
    </row>
    <row r="8977" ht="34.5" customHeight="1">
      <c r="A8977" s="32"/>
      <c r="B8977" s="32"/>
      <c r="D8977" s="32"/>
      <c r="E8977" s="32"/>
      <c r="I8977" s="32"/>
    </row>
    <row r="8978" ht="34.5" customHeight="1">
      <c r="A8978" s="32"/>
      <c r="B8978" s="32"/>
      <c r="D8978" s="32"/>
      <c r="E8978" s="32"/>
      <c r="I8978" s="32"/>
    </row>
    <row r="8979" ht="34.5" customHeight="1">
      <c r="A8979" s="32"/>
      <c r="B8979" s="32"/>
      <c r="D8979" s="32"/>
      <c r="E8979" s="32"/>
      <c r="I8979" s="32"/>
    </row>
    <row r="8980" ht="34.5" customHeight="1">
      <c r="A8980" s="32"/>
      <c r="B8980" s="32"/>
      <c r="D8980" s="32"/>
      <c r="E8980" s="32"/>
      <c r="I8980" s="32"/>
    </row>
    <row r="8981" ht="34.5" customHeight="1">
      <c r="A8981" s="32"/>
      <c r="B8981" s="32"/>
      <c r="C8981" s="32"/>
      <c r="D8981" s="32"/>
      <c r="E8981" s="32"/>
      <c r="F8981" s="32"/>
      <c r="I8981" s="32"/>
    </row>
    <row r="8982" ht="34.5" customHeight="1">
      <c r="A8982" s="32"/>
      <c r="B8982" s="32"/>
      <c r="D8982" s="32"/>
      <c r="E8982" s="32"/>
      <c r="I8982" s="32"/>
    </row>
    <row r="8983" ht="34.5" customHeight="1">
      <c r="A8983" s="32"/>
      <c r="B8983" s="32"/>
      <c r="C8983" s="32"/>
      <c r="D8983" s="32"/>
      <c r="E8983" s="32"/>
      <c r="F8983" s="32"/>
      <c r="I8983" s="32"/>
    </row>
    <row r="8984" ht="34.5" customHeight="1">
      <c r="A8984" s="32"/>
      <c r="B8984" s="32"/>
      <c r="D8984" s="32"/>
      <c r="E8984" s="32"/>
      <c r="I8984" s="32"/>
    </row>
    <row r="8985" ht="34.5" customHeight="1">
      <c r="A8985" s="32"/>
      <c r="B8985" s="32"/>
      <c r="D8985" s="32"/>
      <c r="E8985" s="32"/>
      <c r="I8985" s="32"/>
    </row>
    <row r="8986" ht="34.5" customHeight="1">
      <c r="A8986" s="32"/>
      <c r="B8986" s="32"/>
      <c r="D8986" s="32"/>
      <c r="E8986" s="32"/>
      <c r="I8986" s="32"/>
    </row>
    <row r="8987" ht="34.5" customHeight="1">
      <c r="A8987" s="32"/>
      <c r="B8987" s="32"/>
      <c r="C8987" s="32"/>
      <c r="D8987" s="32"/>
      <c r="E8987" s="32"/>
      <c r="F8987" s="32"/>
      <c r="I8987" s="32"/>
    </row>
    <row r="8988" ht="34.5" customHeight="1">
      <c r="A8988" s="32"/>
      <c r="B8988" s="32"/>
      <c r="D8988" s="32"/>
      <c r="E8988" s="32"/>
      <c r="I8988" s="32"/>
    </row>
    <row r="8989" ht="34.5" customHeight="1">
      <c r="A8989" s="32"/>
      <c r="B8989" s="32"/>
      <c r="D8989" s="32"/>
      <c r="E8989" s="32"/>
      <c r="I8989" s="32"/>
    </row>
    <row r="8990" ht="34.5" customHeight="1">
      <c r="A8990" s="32"/>
      <c r="B8990" s="32"/>
      <c r="D8990" s="32"/>
      <c r="E8990" s="32"/>
      <c r="I8990" s="32"/>
    </row>
    <row r="8991" ht="34.5" customHeight="1">
      <c r="A8991" s="32"/>
      <c r="B8991" s="32"/>
      <c r="C8991" s="32"/>
      <c r="D8991" s="32"/>
      <c r="E8991" s="32"/>
      <c r="F8991" s="32"/>
      <c r="I8991" s="32"/>
    </row>
    <row r="8992" ht="34.5" customHeight="1">
      <c r="A8992" s="32"/>
      <c r="B8992" s="32"/>
      <c r="D8992" s="32"/>
      <c r="E8992" s="32"/>
      <c r="I8992" s="32"/>
    </row>
    <row r="8993" ht="34.5" customHeight="1">
      <c r="A8993" s="32"/>
      <c r="B8993" s="32"/>
      <c r="D8993" s="32"/>
      <c r="E8993" s="32"/>
      <c r="I8993" s="32"/>
    </row>
    <row r="8994" ht="34.5" customHeight="1">
      <c r="A8994" s="32"/>
      <c r="B8994" s="32"/>
      <c r="D8994" s="32"/>
      <c r="E8994" s="32"/>
      <c r="I8994" s="32"/>
    </row>
    <row r="8995" ht="34.5" customHeight="1">
      <c r="A8995" s="32"/>
      <c r="B8995" s="32"/>
      <c r="C8995" s="32"/>
      <c r="D8995" s="32"/>
      <c r="E8995" s="32"/>
      <c r="F8995" s="32"/>
      <c r="I8995" s="32"/>
    </row>
    <row r="8996" ht="34.5" customHeight="1">
      <c r="A8996" s="32"/>
      <c r="B8996" s="32"/>
      <c r="D8996" s="32"/>
      <c r="E8996" s="32"/>
      <c r="I8996" s="32"/>
    </row>
    <row r="8997" ht="34.5" customHeight="1">
      <c r="A8997" s="32"/>
      <c r="B8997" s="32"/>
      <c r="C8997" s="32"/>
      <c r="D8997" s="32"/>
      <c r="E8997" s="32"/>
      <c r="F8997" s="32"/>
      <c r="I8997" s="32"/>
    </row>
    <row r="8998" ht="34.5" customHeight="1">
      <c r="A8998" s="32"/>
      <c r="B8998" s="32"/>
      <c r="D8998" s="32"/>
      <c r="E8998" s="32"/>
      <c r="I8998" s="32"/>
    </row>
    <row r="8999" ht="34.5" customHeight="1">
      <c r="A8999" s="32"/>
      <c r="B8999" s="32"/>
      <c r="C8999" s="32"/>
      <c r="D8999" s="32"/>
      <c r="E8999" s="32"/>
      <c r="F8999" s="32"/>
      <c r="I8999" s="32"/>
    </row>
    <row r="9000" ht="34.5" customHeight="1">
      <c r="A9000" s="32"/>
      <c r="B9000" s="32"/>
      <c r="D9000" s="32"/>
      <c r="E9000" s="32"/>
      <c r="I9000" s="32"/>
    </row>
    <row r="9001" ht="34.5" customHeight="1">
      <c r="A9001" s="32"/>
      <c r="B9001" s="32"/>
      <c r="C9001" s="32"/>
      <c r="D9001" s="32"/>
      <c r="E9001" s="32"/>
      <c r="F9001" s="32"/>
      <c r="I9001" s="32"/>
    </row>
    <row r="9002" ht="34.5" customHeight="1">
      <c r="A9002" s="32"/>
      <c r="B9002" s="32"/>
      <c r="D9002" s="32"/>
      <c r="E9002" s="32"/>
      <c r="I9002" s="32"/>
    </row>
    <row r="9003" ht="34.5" customHeight="1">
      <c r="A9003" s="32"/>
      <c r="B9003" s="32"/>
      <c r="C9003" s="32"/>
      <c r="D9003" s="32"/>
      <c r="E9003" s="32"/>
      <c r="F9003" s="32"/>
      <c r="I9003" s="32"/>
    </row>
    <row r="9004" ht="34.5" customHeight="1">
      <c r="A9004" s="32"/>
      <c r="B9004" s="32"/>
      <c r="D9004" s="32"/>
      <c r="E9004" s="32"/>
      <c r="I9004" s="32"/>
    </row>
    <row r="9005" ht="34.5" customHeight="1">
      <c r="A9005" s="32"/>
      <c r="B9005" s="32"/>
      <c r="C9005" s="32"/>
      <c r="D9005" s="32"/>
      <c r="E9005" s="32"/>
      <c r="F9005" s="32"/>
      <c r="I9005" s="32"/>
    </row>
    <row r="9006" ht="34.5" customHeight="1">
      <c r="A9006" s="32"/>
      <c r="B9006" s="32"/>
      <c r="D9006" s="32"/>
      <c r="E9006" s="32"/>
      <c r="I9006" s="32"/>
    </row>
    <row r="9007" ht="34.5" customHeight="1">
      <c r="A9007" s="32"/>
      <c r="B9007" s="32"/>
      <c r="D9007" s="32"/>
      <c r="E9007" s="32"/>
      <c r="I9007" s="32"/>
    </row>
    <row r="9008" ht="34.5" customHeight="1">
      <c r="A9008" s="32"/>
      <c r="B9008" s="32"/>
      <c r="C9008" s="32"/>
      <c r="D9008" s="32"/>
      <c r="E9008" s="32"/>
      <c r="F9008" s="32"/>
      <c r="I9008" s="32"/>
    </row>
    <row r="9009" ht="34.5" customHeight="1">
      <c r="A9009" s="32"/>
      <c r="B9009" s="32"/>
      <c r="D9009" s="32"/>
      <c r="E9009" s="32"/>
      <c r="I9009" s="32"/>
    </row>
    <row r="9010" ht="34.5" customHeight="1">
      <c r="A9010" s="32"/>
      <c r="B9010" s="32"/>
      <c r="C9010" s="32"/>
      <c r="D9010" s="32"/>
      <c r="E9010" s="32"/>
      <c r="F9010" s="32"/>
      <c r="I9010" s="32"/>
    </row>
    <row r="9011" ht="34.5" customHeight="1">
      <c r="A9011" s="32"/>
      <c r="B9011" s="32"/>
      <c r="D9011" s="32"/>
      <c r="E9011" s="32"/>
      <c r="I9011" s="32"/>
    </row>
    <row r="9012" ht="34.5" customHeight="1">
      <c r="A9012" s="32"/>
      <c r="B9012" s="32"/>
      <c r="C9012" s="32"/>
      <c r="D9012" s="32"/>
      <c r="E9012" s="32"/>
      <c r="F9012" s="32"/>
      <c r="I9012" s="32"/>
    </row>
    <row r="9013" ht="34.5" customHeight="1">
      <c r="A9013" s="32"/>
      <c r="B9013" s="32"/>
      <c r="D9013" s="32"/>
      <c r="E9013" s="32"/>
      <c r="I9013" s="32"/>
    </row>
    <row r="9014" ht="34.5" customHeight="1">
      <c r="A9014" s="32"/>
      <c r="B9014" s="32"/>
      <c r="C9014" s="32"/>
      <c r="D9014" s="32"/>
      <c r="E9014" s="32"/>
      <c r="F9014" s="32"/>
      <c r="I9014" s="32"/>
    </row>
    <row r="9015" ht="34.5" customHeight="1">
      <c r="A9015" s="32"/>
      <c r="B9015" s="32"/>
      <c r="C9015" s="32"/>
      <c r="D9015" s="32"/>
      <c r="E9015" s="32"/>
      <c r="F9015" s="32"/>
      <c r="I9015" s="32"/>
    </row>
    <row r="9016" ht="34.5" customHeight="1">
      <c r="A9016" s="32"/>
      <c r="B9016" s="32"/>
      <c r="C9016" s="32"/>
      <c r="D9016" s="32"/>
      <c r="E9016" s="32"/>
      <c r="F9016" s="32"/>
      <c r="I9016" s="32"/>
    </row>
    <row r="9017" ht="34.5" customHeight="1">
      <c r="A9017" s="32"/>
      <c r="B9017" s="32"/>
      <c r="D9017" s="32"/>
      <c r="E9017" s="32"/>
      <c r="I9017" s="32"/>
    </row>
    <row r="9018" ht="34.5" customHeight="1">
      <c r="A9018" s="32"/>
      <c r="B9018" s="32"/>
      <c r="C9018" s="32"/>
      <c r="D9018" s="32"/>
      <c r="E9018" s="32"/>
      <c r="F9018" s="32"/>
      <c r="I9018" s="32"/>
    </row>
    <row r="9019" ht="34.5" customHeight="1">
      <c r="A9019" s="32"/>
      <c r="B9019" s="32"/>
      <c r="D9019" s="32"/>
      <c r="E9019" s="32"/>
      <c r="I9019" s="32"/>
    </row>
    <row r="9020" ht="34.5" customHeight="1">
      <c r="A9020" s="32"/>
      <c r="B9020" s="32"/>
      <c r="C9020" s="32"/>
      <c r="D9020" s="32"/>
      <c r="E9020" s="32"/>
      <c r="F9020" s="32"/>
      <c r="I9020" s="32"/>
    </row>
    <row r="9021" ht="34.5" customHeight="1">
      <c r="A9021" s="32"/>
      <c r="B9021" s="32"/>
      <c r="D9021" s="32"/>
      <c r="E9021" s="32"/>
      <c r="I9021" s="32"/>
    </row>
    <row r="9022" ht="34.5" customHeight="1">
      <c r="A9022" s="32"/>
      <c r="B9022" s="32"/>
      <c r="C9022" s="32"/>
      <c r="D9022" s="32"/>
      <c r="E9022" s="32"/>
      <c r="F9022" s="32"/>
      <c r="I9022" s="32"/>
    </row>
    <row r="9023" ht="34.5" customHeight="1">
      <c r="A9023" s="32"/>
      <c r="B9023" s="32"/>
      <c r="D9023" s="32"/>
      <c r="E9023" s="32"/>
      <c r="I9023" s="32"/>
    </row>
    <row r="9024" ht="34.5" customHeight="1">
      <c r="A9024" s="32"/>
      <c r="B9024" s="32"/>
      <c r="C9024" s="32"/>
      <c r="D9024" s="32"/>
      <c r="E9024" s="32"/>
      <c r="F9024" s="32"/>
      <c r="I9024" s="32"/>
    </row>
    <row r="9025" ht="34.5" customHeight="1">
      <c r="A9025" s="32"/>
      <c r="B9025" s="32"/>
      <c r="D9025" s="32"/>
      <c r="E9025" s="32"/>
      <c r="I9025" s="32"/>
    </row>
    <row r="9026" ht="34.5" customHeight="1">
      <c r="A9026" s="32"/>
      <c r="B9026" s="32"/>
      <c r="D9026" s="32"/>
      <c r="E9026" s="32"/>
      <c r="I9026" s="32"/>
    </row>
    <row r="9027" ht="34.5" customHeight="1">
      <c r="A9027" s="32"/>
      <c r="B9027" s="32"/>
      <c r="D9027" s="32"/>
      <c r="E9027" s="32"/>
      <c r="I9027" s="32"/>
    </row>
    <row r="9028" ht="34.5" customHeight="1">
      <c r="A9028" s="32"/>
      <c r="B9028" s="32"/>
      <c r="C9028" s="32"/>
      <c r="D9028" s="32"/>
      <c r="E9028" s="32"/>
      <c r="F9028" s="32"/>
      <c r="I9028" s="32"/>
    </row>
    <row r="9029" ht="34.5" customHeight="1">
      <c r="A9029" s="32"/>
      <c r="B9029" s="32"/>
      <c r="D9029" s="32"/>
      <c r="E9029" s="32"/>
      <c r="I9029" s="32"/>
    </row>
    <row r="9030" ht="34.5" customHeight="1">
      <c r="A9030" s="32"/>
      <c r="B9030" s="32"/>
      <c r="D9030" s="32"/>
      <c r="E9030" s="32"/>
      <c r="I9030" s="32"/>
    </row>
    <row r="9031" ht="34.5" customHeight="1">
      <c r="A9031" s="32"/>
      <c r="B9031" s="32"/>
      <c r="D9031" s="32"/>
      <c r="E9031" s="32"/>
      <c r="I9031" s="32"/>
    </row>
    <row r="9032" ht="34.5" customHeight="1">
      <c r="A9032" s="32"/>
      <c r="B9032" s="32"/>
      <c r="C9032" s="32"/>
      <c r="D9032" s="32"/>
      <c r="E9032" s="32"/>
      <c r="F9032" s="32"/>
      <c r="I9032" s="32"/>
    </row>
    <row r="9033" ht="34.5" customHeight="1">
      <c r="A9033" s="32"/>
      <c r="B9033" s="32"/>
      <c r="D9033" s="32"/>
      <c r="E9033" s="32"/>
      <c r="I9033" s="32"/>
    </row>
    <row r="9034" ht="34.5" customHeight="1">
      <c r="A9034" s="32"/>
      <c r="B9034" s="32"/>
      <c r="C9034" s="32"/>
      <c r="D9034" s="32"/>
      <c r="E9034" s="32"/>
      <c r="F9034" s="32"/>
      <c r="I9034" s="32"/>
    </row>
    <row r="9035" ht="34.5" customHeight="1">
      <c r="A9035" s="32"/>
      <c r="B9035" s="32"/>
      <c r="D9035" s="32"/>
      <c r="E9035" s="32"/>
      <c r="I9035" s="32"/>
    </row>
    <row r="9036" ht="34.5" customHeight="1">
      <c r="A9036" s="32"/>
      <c r="B9036" s="32"/>
      <c r="C9036" s="32"/>
      <c r="D9036" s="32"/>
      <c r="E9036" s="32"/>
      <c r="F9036" s="32"/>
      <c r="I9036" s="32"/>
    </row>
    <row r="9037" ht="34.5" customHeight="1">
      <c r="A9037" s="32"/>
      <c r="B9037" s="32"/>
      <c r="D9037" s="32"/>
      <c r="E9037" s="32"/>
      <c r="I9037" s="32"/>
    </row>
    <row r="9038" ht="34.5" customHeight="1">
      <c r="A9038" s="32"/>
      <c r="B9038" s="32"/>
      <c r="C9038" s="32"/>
      <c r="D9038" s="32"/>
      <c r="E9038" s="32"/>
      <c r="F9038" s="32"/>
      <c r="I9038" s="32"/>
    </row>
    <row r="9039" ht="34.5" customHeight="1">
      <c r="A9039" s="32"/>
      <c r="B9039" s="32"/>
      <c r="D9039" s="32"/>
      <c r="E9039" s="32"/>
      <c r="I9039" s="32"/>
    </row>
    <row r="9040" ht="34.5" customHeight="1">
      <c r="A9040" s="32"/>
      <c r="B9040" s="32"/>
      <c r="C9040" s="32"/>
      <c r="D9040" s="32"/>
      <c r="E9040" s="32"/>
      <c r="F9040" s="32"/>
      <c r="I9040" s="32"/>
    </row>
    <row r="9041" ht="34.5" customHeight="1">
      <c r="A9041" s="32"/>
      <c r="B9041" s="32"/>
      <c r="D9041" s="32"/>
      <c r="E9041" s="32"/>
      <c r="I9041" s="32"/>
    </row>
    <row r="9042" ht="34.5" customHeight="1">
      <c r="A9042" s="32"/>
      <c r="B9042" s="32"/>
      <c r="C9042" s="32"/>
      <c r="D9042" s="32"/>
      <c r="E9042" s="32"/>
      <c r="F9042" s="32"/>
      <c r="I9042" s="32"/>
    </row>
    <row r="9043" ht="34.5" customHeight="1">
      <c r="A9043" s="32"/>
      <c r="B9043" s="32"/>
      <c r="D9043" s="32"/>
      <c r="E9043" s="32"/>
      <c r="I9043" s="32"/>
    </row>
    <row r="9044" ht="34.5" customHeight="1">
      <c r="A9044" s="32"/>
      <c r="B9044" s="32"/>
      <c r="C9044" s="32"/>
      <c r="D9044" s="32"/>
      <c r="E9044" s="32"/>
      <c r="F9044" s="32"/>
      <c r="I9044" s="32"/>
    </row>
    <row r="9045" ht="34.5" customHeight="1">
      <c r="A9045" s="32"/>
      <c r="B9045" s="32"/>
      <c r="D9045" s="32"/>
      <c r="E9045" s="32"/>
      <c r="I9045" s="32"/>
    </row>
    <row r="9046" ht="34.5" customHeight="1">
      <c r="A9046" s="32"/>
      <c r="B9046" s="32"/>
      <c r="C9046" s="32"/>
      <c r="D9046" s="32"/>
      <c r="E9046" s="32"/>
      <c r="F9046" s="32"/>
      <c r="I9046" s="32"/>
    </row>
    <row r="9047" ht="34.5" customHeight="1">
      <c r="A9047" s="32"/>
      <c r="B9047" s="32"/>
      <c r="D9047" s="32"/>
      <c r="E9047" s="32"/>
      <c r="I9047" s="32"/>
    </row>
    <row r="9048" ht="34.5" customHeight="1">
      <c r="A9048" s="32"/>
      <c r="B9048" s="32"/>
      <c r="D9048" s="32"/>
      <c r="E9048" s="32"/>
      <c r="I9048" s="32"/>
    </row>
    <row r="9049" ht="34.5" customHeight="1">
      <c r="A9049" s="32"/>
      <c r="B9049" s="32"/>
      <c r="C9049" s="32"/>
      <c r="D9049" s="32"/>
      <c r="E9049" s="32"/>
      <c r="F9049" s="32"/>
      <c r="I9049" s="32"/>
    </row>
    <row r="9050" ht="34.5" customHeight="1">
      <c r="A9050" s="32"/>
      <c r="B9050" s="32"/>
      <c r="D9050" s="32"/>
      <c r="E9050" s="32"/>
      <c r="I9050" s="32"/>
    </row>
    <row r="9051" ht="34.5" customHeight="1">
      <c r="A9051" s="32"/>
      <c r="B9051" s="32"/>
      <c r="D9051" s="32"/>
      <c r="E9051" s="32"/>
      <c r="I9051" s="32"/>
    </row>
    <row r="9052" ht="34.5" customHeight="1">
      <c r="A9052" s="32"/>
      <c r="B9052" s="32"/>
      <c r="D9052" s="32"/>
      <c r="E9052" s="32"/>
      <c r="I9052" s="32"/>
    </row>
    <row r="9053" ht="34.5" customHeight="1">
      <c r="A9053" s="32"/>
      <c r="B9053" s="32"/>
      <c r="C9053" s="32"/>
      <c r="D9053" s="32"/>
      <c r="E9053" s="32"/>
      <c r="F9053" s="32"/>
      <c r="I9053" s="32"/>
    </row>
    <row r="9054" ht="34.5" customHeight="1">
      <c r="A9054" s="32"/>
      <c r="B9054" s="32"/>
      <c r="D9054" s="32"/>
      <c r="E9054" s="32"/>
      <c r="I9054" s="32"/>
    </row>
    <row r="9055" ht="34.5" customHeight="1">
      <c r="A9055" s="32"/>
      <c r="B9055" s="32"/>
      <c r="D9055" s="32"/>
      <c r="E9055" s="32"/>
      <c r="I9055" s="32"/>
    </row>
    <row r="9056" ht="34.5" customHeight="1">
      <c r="A9056" s="32"/>
      <c r="B9056" s="32"/>
      <c r="D9056" s="32"/>
      <c r="E9056" s="32"/>
      <c r="I9056" s="32"/>
    </row>
    <row r="9057" ht="34.5" customHeight="1">
      <c r="A9057" s="32"/>
      <c r="B9057" s="32"/>
      <c r="C9057" s="32"/>
      <c r="D9057" s="32"/>
      <c r="E9057" s="32"/>
      <c r="F9057" s="32"/>
      <c r="I9057" s="32"/>
    </row>
    <row r="9058" ht="34.5" customHeight="1">
      <c r="A9058" s="32"/>
      <c r="B9058" s="32"/>
      <c r="D9058" s="32"/>
      <c r="E9058" s="32"/>
      <c r="I9058" s="32"/>
    </row>
    <row r="9059" ht="34.5" customHeight="1">
      <c r="A9059" s="32"/>
      <c r="B9059" s="32"/>
      <c r="D9059" s="32"/>
      <c r="E9059" s="32"/>
      <c r="I9059" s="32"/>
    </row>
    <row r="9060" ht="34.5" customHeight="1">
      <c r="A9060" s="32"/>
      <c r="B9060" s="32"/>
      <c r="C9060" s="32"/>
      <c r="D9060" s="32"/>
      <c r="E9060" s="32"/>
      <c r="F9060" s="32"/>
      <c r="I9060" s="32"/>
    </row>
    <row r="9061" ht="34.5" customHeight="1">
      <c r="A9061" s="32"/>
      <c r="B9061" s="32"/>
      <c r="D9061" s="32"/>
      <c r="E9061" s="32"/>
      <c r="I9061" s="32"/>
    </row>
    <row r="9062" ht="34.5" customHeight="1">
      <c r="A9062" s="32"/>
      <c r="B9062" s="32"/>
      <c r="D9062" s="32"/>
      <c r="E9062" s="32"/>
      <c r="I9062" s="32"/>
    </row>
    <row r="9063" ht="34.5" customHeight="1">
      <c r="A9063" s="32"/>
      <c r="B9063" s="32"/>
      <c r="C9063" s="32"/>
      <c r="D9063" s="32"/>
      <c r="E9063" s="32"/>
      <c r="F9063" s="32"/>
      <c r="I9063" s="32"/>
    </row>
    <row r="9064" ht="34.5" customHeight="1">
      <c r="A9064" s="32"/>
      <c r="B9064" s="32"/>
      <c r="D9064" s="32"/>
      <c r="E9064" s="32"/>
      <c r="I9064" s="32"/>
    </row>
    <row r="9065" ht="34.5" customHeight="1">
      <c r="A9065" s="32"/>
      <c r="B9065" s="32"/>
      <c r="D9065" s="32"/>
      <c r="E9065" s="32"/>
      <c r="I9065" s="32"/>
    </row>
    <row r="9066" ht="34.5" customHeight="1">
      <c r="A9066" s="32"/>
      <c r="B9066" s="32"/>
      <c r="D9066" s="32"/>
      <c r="E9066" s="32"/>
      <c r="I9066" s="32"/>
    </row>
    <row r="9067" ht="34.5" customHeight="1">
      <c r="A9067" s="32"/>
      <c r="B9067" s="32"/>
      <c r="C9067" s="32"/>
      <c r="D9067" s="32"/>
      <c r="E9067" s="32"/>
      <c r="F9067" s="32"/>
      <c r="I9067" s="32"/>
    </row>
    <row r="9068" ht="34.5" customHeight="1">
      <c r="A9068" s="32"/>
      <c r="B9068" s="32"/>
      <c r="D9068" s="32"/>
      <c r="E9068" s="32"/>
      <c r="I9068" s="32"/>
    </row>
    <row r="9069" ht="34.5" customHeight="1">
      <c r="A9069" s="32"/>
      <c r="B9069" s="32"/>
      <c r="D9069" s="32"/>
      <c r="E9069" s="32"/>
      <c r="I9069" s="32"/>
    </row>
    <row r="9070" ht="34.5" customHeight="1">
      <c r="A9070" s="32"/>
      <c r="B9070" s="32"/>
      <c r="D9070" s="32"/>
      <c r="E9070" s="32"/>
      <c r="I9070" s="32"/>
    </row>
    <row r="9071" ht="34.5" customHeight="1">
      <c r="A9071" s="32"/>
      <c r="B9071" s="32"/>
      <c r="C9071" s="32"/>
      <c r="D9071" s="32"/>
      <c r="E9071" s="32"/>
      <c r="F9071" s="32"/>
      <c r="I9071" s="32"/>
    </row>
    <row r="9072" ht="34.5" customHeight="1">
      <c r="A9072" s="32"/>
      <c r="B9072" s="32"/>
      <c r="D9072" s="32"/>
      <c r="E9072" s="32"/>
      <c r="I9072" s="32"/>
    </row>
    <row r="9073" ht="34.5" customHeight="1">
      <c r="A9073" s="32"/>
      <c r="B9073" s="32"/>
      <c r="D9073" s="32"/>
      <c r="E9073" s="32"/>
      <c r="I9073" s="32"/>
    </row>
    <row r="9074" ht="34.5" customHeight="1">
      <c r="A9074" s="32"/>
      <c r="B9074" s="32"/>
      <c r="D9074" s="32"/>
      <c r="E9074" s="32"/>
      <c r="I9074" s="32"/>
    </row>
    <row r="9075" ht="34.5" customHeight="1">
      <c r="A9075" s="32"/>
      <c r="B9075" s="32"/>
      <c r="C9075" s="32"/>
      <c r="D9075" s="32"/>
      <c r="E9075" s="32"/>
      <c r="F9075" s="32"/>
      <c r="I9075" s="32"/>
    </row>
    <row r="9076" ht="34.5" customHeight="1">
      <c r="A9076" s="32"/>
      <c r="B9076" s="32"/>
      <c r="D9076" s="32"/>
      <c r="E9076" s="32"/>
      <c r="I9076" s="32"/>
    </row>
    <row r="9077" ht="34.5" customHeight="1">
      <c r="A9077" s="32"/>
      <c r="B9077" s="32"/>
      <c r="D9077" s="32"/>
      <c r="E9077" s="32"/>
      <c r="I9077" s="32"/>
    </row>
    <row r="9078" ht="34.5" customHeight="1">
      <c r="A9078" s="32"/>
      <c r="B9078" s="32"/>
      <c r="D9078" s="32"/>
      <c r="E9078" s="32"/>
      <c r="I9078" s="32"/>
    </row>
    <row r="9079" ht="34.5" customHeight="1">
      <c r="A9079" s="32"/>
      <c r="B9079" s="32"/>
      <c r="C9079" s="32"/>
      <c r="D9079" s="32"/>
      <c r="E9079" s="32"/>
      <c r="F9079" s="32"/>
      <c r="I9079" s="32"/>
    </row>
    <row r="9080" ht="34.5" customHeight="1">
      <c r="A9080" s="32"/>
      <c r="B9080" s="32"/>
      <c r="D9080" s="32"/>
      <c r="E9080" s="32"/>
      <c r="I9080" s="32"/>
    </row>
    <row r="9081" ht="34.5" customHeight="1">
      <c r="A9081" s="32"/>
      <c r="B9081" s="32"/>
      <c r="D9081" s="32"/>
      <c r="E9081" s="32"/>
      <c r="I9081" s="32"/>
    </row>
    <row r="9082" ht="34.5" customHeight="1">
      <c r="A9082" s="32"/>
      <c r="B9082" s="32"/>
      <c r="C9082" s="32"/>
      <c r="D9082" s="32"/>
      <c r="E9082" s="32"/>
      <c r="F9082" s="32"/>
      <c r="I9082" s="32"/>
    </row>
    <row r="9083" ht="34.5" customHeight="1">
      <c r="A9083" s="32"/>
      <c r="B9083" s="32"/>
      <c r="D9083" s="32"/>
      <c r="E9083" s="32"/>
      <c r="I9083" s="32"/>
    </row>
    <row r="9084" ht="34.5" customHeight="1">
      <c r="A9084" s="32"/>
      <c r="B9084" s="32"/>
      <c r="D9084" s="32"/>
      <c r="E9084" s="32"/>
      <c r="I9084" s="32"/>
    </row>
    <row r="9085" ht="34.5" customHeight="1">
      <c r="A9085" s="32"/>
      <c r="B9085" s="32"/>
      <c r="D9085" s="32"/>
      <c r="E9085" s="32"/>
      <c r="I9085" s="32"/>
    </row>
    <row r="9086" ht="34.5" customHeight="1">
      <c r="A9086" s="32"/>
      <c r="B9086" s="32"/>
      <c r="C9086" s="32"/>
      <c r="D9086" s="32"/>
      <c r="E9086" s="32"/>
      <c r="F9086" s="32"/>
      <c r="I9086" s="32"/>
    </row>
    <row r="9087" ht="34.5" customHeight="1">
      <c r="A9087" s="32"/>
      <c r="B9087" s="32"/>
      <c r="D9087" s="32"/>
      <c r="E9087" s="32"/>
      <c r="I9087" s="32"/>
    </row>
    <row r="9088" ht="34.5" customHeight="1">
      <c r="A9088" s="32"/>
      <c r="B9088" s="32"/>
      <c r="D9088" s="32"/>
      <c r="E9088" s="32"/>
      <c r="I9088" s="32"/>
    </row>
    <row r="9089" ht="34.5" customHeight="1">
      <c r="A9089" s="32"/>
      <c r="B9089" s="32"/>
      <c r="D9089" s="32"/>
      <c r="E9089" s="32"/>
      <c r="I9089" s="32"/>
    </row>
    <row r="9090" ht="34.5" customHeight="1">
      <c r="A9090" s="32"/>
      <c r="B9090" s="32"/>
      <c r="C9090" s="32"/>
      <c r="D9090" s="32"/>
      <c r="E9090" s="32"/>
      <c r="F9090" s="32"/>
      <c r="I9090" s="32"/>
    </row>
    <row r="9091" ht="34.5" customHeight="1">
      <c r="A9091" s="32"/>
      <c r="B9091" s="32"/>
      <c r="D9091" s="32"/>
      <c r="E9091" s="32"/>
      <c r="I9091" s="32"/>
    </row>
    <row r="9092" ht="34.5" customHeight="1">
      <c r="A9092" s="32"/>
      <c r="B9092" s="32"/>
      <c r="D9092" s="32"/>
      <c r="E9092" s="32"/>
      <c r="I9092" s="32"/>
    </row>
    <row r="9093" ht="34.5" customHeight="1">
      <c r="A9093" s="32"/>
      <c r="B9093" s="32"/>
      <c r="D9093" s="32"/>
      <c r="E9093" s="32"/>
      <c r="I9093" s="32"/>
    </row>
    <row r="9094" ht="34.5" customHeight="1">
      <c r="A9094" s="32"/>
      <c r="B9094" s="32"/>
      <c r="C9094" s="32"/>
      <c r="D9094" s="32"/>
      <c r="E9094" s="32"/>
      <c r="F9094" s="32"/>
      <c r="I9094" s="32"/>
    </row>
    <row r="9095" ht="34.5" customHeight="1">
      <c r="A9095" s="32"/>
      <c r="B9095" s="32"/>
      <c r="D9095" s="32"/>
      <c r="E9095" s="32"/>
      <c r="I9095" s="32"/>
    </row>
    <row r="9096" ht="34.5" customHeight="1">
      <c r="A9096" s="32"/>
      <c r="B9096" s="32"/>
      <c r="D9096" s="32"/>
      <c r="E9096" s="32"/>
      <c r="I9096" s="32"/>
    </row>
    <row r="9097" ht="34.5" customHeight="1">
      <c r="A9097" s="32"/>
      <c r="B9097" s="32"/>
      <c r="D9097" s="32"/>
      <c r="E9097" s="32"/>
      <c r="I9097" s="32"/>
    </row>
    <row r="9098" ht="34.5" customHeight="1">
      <c r="A9098" s="32"/>
      <c r="B9098" s="32"/>
      <c r="C9098" s="32"/>
      <c r="D9098" s="32"/>
      <c r="E9098" s="32"/>
      <c r="F9098" s="32"/>
      <c r="I9098" s="32"/>
    </row>
    <row r="9099" ht="34.5" customHeight="1">
      <c r="A9099" s="32"/>
      <c r="B9099" s="32"/>
      <c r="C9099" s="32"/>
      <c r="D9099" s="32"/>
      <c r="E9099" s="32"/>
      <c r="F9099" s="32"/>
      <c r="I9099" s="32"/>
    </row>
    <row r="9100" ht="34.5" customHeight="1">
      <c r="A9100" s="32"/>
      <c r="B9100" s="32"/>
      <c r="D9100" s="32"/>
      <c r="E9100" s="32"/>
      <c r="I9100" s="32"/>
    </row>
    <row r="9101" ht="34.5" customHeight="1">
      <c r="A9101" s="32"/>
      <c r="B9101" s="32"/>
      <c r="D9101" s="32"/>
      <c r="E9101" s="32"/>
      <c r="I9101" s="32"/>
    </row>
    <row r="9102" ht="34.5" customHeight="1">
      <c r="A9102" s="32"/>
      <c r="B9102" s="32"/>
      <c r="D9102" s="32"/>
      <c r="E9102" s="32"/>
      <c r="I9102" s="32"/>
    </row>
    <row r="9103" ht="34.5" customHeight="1">
      <c r="A9103" s="32"/>
      <c r="B9103" s="32"/>
      <c r="C9103" s="32"/>
      <c r="D9103" s="32"/>
      <c r="E9103" s="32"/>
      <c r="F9103" s="32"/>
      <c r="I9103" s="32"/>
    </row>
    <row r="9104" ht="34.5" customHeight="1">
      <c r="A9104" s="32"/>
      <c r="B9104" s="32"/>
      <c r="D9104" s="32"/>
      <c r="E9104" s="32"/>
      <c r="I9104" s="32"/>
    </row>
    <row r="9105" ht="34.5" customHeight="1">
      <c r="A9105" s="32"/>
      <c r="B9105" s="32"/>
      <c r="D9105" s="32"/>
      <c r="E9105" s="32"/>
      <c r="I9105" s="32"/>
    </row>
    <row r="9106" ht="34.5" customHeight="1">
      <c r="A9106" s="32"/>
      <c r="B9106" s="32"/>
      <c r="D9106" s="32"/>
      <c r="E9106" s="32"/>
      <c r="I9106" s="32"/>
    </row>
    <row r="9107" ht="34.5" customHeight="1">
      <c r="A9107" s="32"/>
      <c r="B9107" s="32"/>
      <c r="C9107" s="32"/>
      <c r="D9107" s="32"/>
      <c r="E9107" s="32"/>
      <c r="F9107" s="32"/>
      <c r="I9107" s="32"/>
    </row>
    <row r="9108" ht="34.5" customHeight="1">
      <c r="A9108" s="32"/>
      <c r="B9108" s="32"/>
      <c r="D9108" s="32"/>
      <c r="E9108" s="32"/>
      <c r="I9108" s="32"/>
    </row>
    <row r="9109" ht="34.5" customHeight="1">
      <c r="A9109" s="32"/>
      <c r="B9109" s="32"/>
      <c r="D9109" s="32"/>
      <c r="E9109" s="32"/>
      <c r="I9109" s="32"/>
    </row>
    <row r="9110" ht="34.5" customHeight="1">
      <c r="A9110" s="32"/>
      <c r="B9110" s="32"/>
      <c r="D9110" s="32"/>
      <c r="E9110" s="32"/>
      <c r="I9110" s="32"/>
    </row>
    <row r="9111" ht="34.5" customHeight="1">
      <c r="A9111" s="32"/>
      <c r="B9111" s="32"/>
      <c r="C9111" s="32"/>
      <c r="D9111" s="32"/>
      <c r="E9111" s="32"/>
      <c r="F9111" s="32"/>
      <c r="I9111" s="32"/>
    </row>
    <row r="9112" ht="34.5" customHeight="1">
      <c r="A9112" s="32"/>
      <c r="B9112" s="32"/>
      <c r="C9112" s="32"/>
      <c r="D9112" s="32"/>
      <c r="E9112" s="32"/>
      <c r="F9112" s="32"/>
      <c r="I9112" s="32"/>
    </row>
    <row r="9113" ht="34.5" customHeight="1">
      <c r="A9113" s="32"/>
      <c r="B9113" s="32"/>
      <c r="C9113" s="32"/>
      <c r="D9113" s="32"/>
      <c r="E9113" s="32"/>
      <c r="F9113" s="32"/>
      <c r="I9113" s="32"/>
    </row>
    <row r="9114" ht="34.5" customHeight="1">
      <c r="A9114" s="32"/>
      <c r="B9114" s="32"/>
      <c r="D9114" s="32"/>
      <c r="E9114" s="32"/>
      <c r="I9114" s="32"/>
    </row>
    <row r="9115" ht="34.5" customHeight="1">
      <c r="A9115" s="32"/>
      <c r="B9115" s="32"/>
      <c r="D9115" s="32"/>
      <c r="E9115" s="32"/>
      <c r="I9115" s="32"/>
    </row>
    <row r="9116" ht="34.5" customHeight="1">
      <c r="A9116" s="32"/>
      <c r="B9116" s="32"/>
      <c r="D9116" s="32"/>
      <c r="E9116" s="32"/>
      <c r="I9116" s="32"/>
    </row>
    <row r="9117" ht="34.5" customHeight="1">
      <c r="A9117" s="32"/>
      <c r="B9117" s="32"/>
      <c r="C9117" s="32"/>
      <c r="D9117" s="32"/>
      <c r="E9117" s="32"/>
      <c r="F9117" s="32"/>
      <c r="I9117" s="32"/>
    </row>
    <row r="9118" ht="34.5" customHeight="1">
      <c r="A9118" s="32"/>
      <c r="B9118" s="32"/>
      <c r="D9118" s="32"/>
      <c r="E9118" s="32"/>
      <c r="I9118" s="32"/>
    </row>
    <row r="9119" ht="34.5" customHeight="1">
      <c r="A9119" s="32"/>
      <c r="B9119" s="32"/>
      <c r="C9119" s="32"/>
      <c r="D9119" s="32"/>
      <c r="E9119" s="32"/>
      <c r="F9119" s="32"/>
      <c r="I9119" s="32"/>
    </row>
    <row r="9120" ht="34.5" customHeight="1">
      <c r="A9120" s="32"/>
      <c r="B9120" s="32"/>
      <c r="D9120" s="32"/>
      <c r="E9120" s="32"/>
      <c r="I9120" s="32"/>
    </row>
    <row r="9121" ht="34.5" customHeight="1">
      <c r="A9121" s="32"/>
      <c r="B9121" s="32"/>
      <c r="C9121" s="32"/>
      <c r="D9121" s="32"/>
      <c r="E9121" s="32"/>
      <c r="F9121" s="32"/>
      <c r="I9121" s="32"/>
    </row>
    <row r="9122" ht="34.5" customHeight="1">
      <c r="A9122" s="32"/>
      <c r="B9122" s="32"/>
      <c r="D9122" s="32"/>
      <c r="E9122" s="32"/>
      <c r="I9122" s="32"/>
    </row>
    <row r="9123" ht="34.5" customHeight="1">
      <c r="A9123" s="32"/>
      <c r="B9123" s="32"/>
      <c r="C9123" s="32"/>
      <c r="D9123" s="32"/>
      <c r="E9123" s="32"/>
      <c r="F9123" s="32"/>
      <c r="I9123" s="32"/>
    </row>
    <row r="9124" ht="34.5" customHeight="1">
      <c r="A9124" s="32"/>
      <c r="B9124" s="32"/>
      <c r="D9124" s="32"/>
      <c r="E9124" s="32"/>
      <c r="I9124" s="32"/>
    </row>
    <row r="9125" ht="34.5" customHeight="1">
      <c r="A9125" s="32"/>
      <c r="B9125" s="32"/>
      <c r="D9125" s="32"/>
      <c r="E9125" s="32"/>
      <c r="I9125" s="32"/>
    </row>
    <row r="9126" ht="34.5" customHeight="1">
      <c r="A9126" s="32"/>
      <c r="B9126" s="32"/>
      <c r="D9126" s="32"/>
      <c r="E9126" s="32"/>
      <c r="I9126" s="32"/>
    </row>
    <row r="9127" ht="34.5" customHeight="1">
      <c r="A9127" s="32"/>
      <c r="B9127" s="32"/>
      <c r="C9127" s="32"/>
      <c r="D9127" s="32"/>
      <c r="E9127" s="32"/>
      <c r="F9127" s="32"/>
      <c r="I9127" s="32"/>
    </row>
    <row r="9128" ht="34.5" customHeight="1">
      <c r="A9128" s="32"/>
      <c r="B9128" s="32"/>
      <c r="D9128" s="32"/>
      <c r="E9128" s="32"/>
      <c r="I9128" s="32"/>
    </row>
    <row r="9129" ht="34.5" customHeight="1">
      <c r="A9129" s="32"/>
      <c r="B9129" s="32"/>
      <c r="C9129" s="32"/>
      <c r="D9129" s="32"/>
      <c r="E9129" s="32"/>
      <c r="F9129" s="32"/>
      <c r="I9129" s="32"/>
    </row>
    <row r="9130" ht="34.5" customHeight="1">
      <c r="A9130" s="32"/>
      <c r="B9130" s="32"/>
      <c r="D9130" s="32"/>
      <c r="E9130" s="32"/>
      <c r="I9130" s="32"/>
    </row>
    <row r="9131" ht="34.5" customHeight="1">
      <c r="A9131" s="32"/>
      <c r="B9131" s="32"/>
      <c r="C9131" s="32"/>
      <c r="D9131" s="32"/>
      <c r="E9131" s="32"/>
      <c r="F9131" s="32"/>
      <c r="I9131" s="32"/>
    </row>
    <row r="9132" ht="34.5" customHeight="1">
      <c r="A9132" s="32"/>
      <c r="B9132" s="32"/>
      <c r="D9132" s="32"/>
      <c r="E9132" s="32"/>
      <c r="I9132" s="32"/>
    </row>
    <row r="9133" ht="34.5" customHeight="1">
      <c r="A9133" s="32"/>
      <c r="B9133" s="32"/>
      <c r="C9133" s="32"/>
      <c r="D9133" s="32"/>
      <c r="E9133" s="32"/>
      <c r="F9133" s="32"/>
      <c r="I9133" s="32"/>
    </row>
    <row r="9134" ht="34.5" customHeight="1">
      <c r="A9134" s="32"/>
      <c r="B9134" s="32"/>
      <c r="D9134" s="32"/>
      <c r="E9134" s="32"/>
      <c r="I9134" s="32"/>
    </row>
    <row r="9135" ht="34.5" customHeight="1">
      <c r="A9135" s="32"/>
      <c r="B9135" s="32"/>
      <c r="C9135" s="32"/>
      <c r="D9135" s="32"/>
      <c r="E9135" s="32"/>
      <c r="F9135" s="32"/>
      <c r="I9135" s="32"/>
    </row>
    <row r="9136" ht="34.5" customHeight="1">
      <c r="A9136" s="32"/>
      <c r="B9136" s="32"/>
      <c r="D9136" s="32"/>
      <c r="E9136" s="32"/>
      <c r="I9136" s="32"/>
    </row>
    <row r="9137" ht="34.5" customHeight="1">
      <c r="A9137" s="32"/>
      <c r="B9137" s="32"/>
      <c r="C9137" s="32"/>
      <c r="D9137" s="32"/>
      <c r="E9137" s="32"/>
      <c r="F9137" s="32"/>
      <c r="I9137" s="32"/>
    </row>
    <row r="9138" ht="34.5" customHeight="1">
      <c r="A9138" s="32"/>
      <c r="B9138" s="32"/>
      <c r="D9138" s="32"/>
      <c r="E9138" s="32"/>
      <c r="I9138" s="32"/>
    </row>
    <row r="9139" ht="34.5" customHeight="1">
      <c r="A9139" s="32"/>
      <c r="B9139" s="32"/>
      <c r="C9139" s="32"/>
      <c r="D9139" s="32"/>
      <c r="E9139" s="32"/>
      <c r="F9139" s="32"/>
      <c r="I9139" s="32"/>
    </row>
    <row r="9140" ht="34.5" customHeight="1">
      <c r="A9140" s="32"/>
      <c r="B9140" s="32"/>
      <c r="D9140" s="32"/>
      <c r="E9140" s="32"/>
      <c r="I9140" s="32"/>
    </row>
    <row r="9141" ht="34.5" customHeight="1">
      <c r="A9141" s="32"/>
      <c r="B9141" s="32"/>
      <c r="C9141" s="32"/>
      <c r="D9141" s="32"/>
      <c r="E9141" s="32"/>
      <c r="F9141" s="32"/>
      <c r="I9141" s="32"/>
    </row>
    <row r="9142" ht="34.5" customHeight="1">
      <c r="A9142" s="32"/>
      <c r="B9142" s="32"/>
      <c r="D9142" s="32"/>
      <c r="E9142" s="32"/>
      <c r="I9142" s="32"/>
    </row>
    <row r="9143" ht="34.5" customHeight="1">
      <c r="A9143" s="32"/>
      <c r="B9143" s="32"/>
      <c r="C9143" s="32"/>
      <c r="D9143" s="32"/>
      <c r="E9143" s="32"/>
      <c r="F9143" s="32"/>
      <c r="I9143" s="32"/>
    </row>
    <row r="9144" ht="34.5" customHeight="1">
      <c r="A9144" s="32"/>
      <c r="B9144" s="32"/>
      <c r="D9144" s="32"/>
      <c r="E9144" s="32"/>
      <c r="I9144" s="32"/>
    </row>
    <row r="9145" ht="34.5" customHeight="1">
      <c r="A9145" s="32"/>
      <c r="B9145" s="32"/>
      <c r="C9145" s="32"/>
      <c r="D9145" s="32"/>
      <c r="E9145" s="32"/>
      <c r="F9145" s="32"/>
      <c r="I9145" s="32"/>
    </row>
    <row r="9146" ht="34.5" customHeight="1">
      <c r="A9146" s="32"/>
      <c r="B9146" s="32"/>
      <c r="D9146" s="32"/>
      <c r="E9146" s="32"/>
      <c r="I9146" s="32"/>
    </row>
    <row r="9147" ht="34.5" customHeight="1">
      <c r="A9147" s="32"/>
      <c r="B9147" s="32"/>
      <c r="C9147" s="32"/>
      <c r="D9147" s="32"/>
      <c r="E9147" s="32"/>
      <c r="F9147" s="32"/>
      <c r="I9147" s="32"/>
    </row>
    <row r="9148" ht="34.5" customHeight="1">
      <c r="A9148" s="32"/>
      <c r="B9148" s="32"/>
      <c r="D9148" s="32"/>
      <c r="E9148" s="32"/>
      <c r="I9148" s="32"/>
    </row>
    <row r="9149" ht="34.5" customHeight="1">
      <c r="A9149" s="32"/>
      <c r="B9149" s="32"/>
      <c r="C9149" s="32"/>
      <c r="D9149" s="32"/>
      <c r="E9149" s="32"/>
      <c r="F9149" s="32"/>
      <c r="I9149" s="32"/>
    </row>
    <row r="9150" ht="34.5" customHeight="1">
      <c r="A9150" s="32"/>
      <c r="B9150" s="32"/>
      <c r="D9150" s="32"/>
      <c r="E9150" s="32"/>
      <c r="I9150" s="32"/>
    </row>
    <row r="9151" ht="34.5" customHeight="1">
      <c r="A9151" s="32"/>
      <c r="B9151" s="32"/>
      <c r="C9151" s="32"/>
      <c r="D9151" s="32"/>
      <c r="E9151" s="32"/>
      <c r="F9151" s="32"/>
      <c r="I9151" s="32"/>
    </row>
    <row r="9152" ht="34.5" customHeight="1">
      <c r="A9152" s="32"/>
      <c r="B9152" s="32"/>
      <c r="D9152" s="32"/>
      <c r="E9152" s="32"/>
      <c r="I9152" s="32"/>
    </row>
    <row r="9153" ht="34.5" customHeight="1">
      <c r="A9153" s="32"/>
      <c r="B9153" s="32"/>
      <c r="C9153" s="32"/>
      <c r="D9153" s="32"/>
      <c r="E9153" s="32"/>
      <c r="F9153" s="32"/>
      <c r="I9153" s="32"/>
    </row>
    <row r="9154" ht="34.5" customHeight="1">
      <c r="A9154" s="32"/>
      <c r="B9154" s="32"/>
      <c r="D9154" s="32"/>
      <c r="E9154" s="32"/>
      <c r="I9154" s="32"/>
    </row>
    <row r="9155" ht="34.5" customHeight="1">
      <c r="A9155" s="32"/>
      <c r="B9155" s="32"/>
      <c r="C9155" s="32"/>
      <c r="D9155" s="32"/>
      <c r="E9155" s="32"/>
      <c r="F9155" s="32"/>
      <c r="I9155" s="32"/>
    </row>
    <row r="9156" ht="34.5" customHeight="1">
      <c r="A9156" s="32"/>
      <c r="B9156" s="32"/>
      <c r="D9156" s="32"/>
      <c r="E9156" s="32"/>
      <c r="I9156" s="32"/>
    </row>
    <row r="9157" ht="34.5" customHeight="1">
      <c r="A9157" s="32"/>
      <c r="B9157" s="32"/>
      <c r="C9157" s="32"/>
      <c r="D9157" s="32"/>
      <c r="E9157" s="32"/>
      <c r="F9157" s="32"/>
      <c r="I9157" s="32"/>
    </row>
    <row r="9158" ht="34.5" customHeight="1">
      <c r="A9158" s="32"/>
      <c r="B9158" s="32"/>
      <c r="D9158" s="32"/>
      <c r="E9158" s="32"/>
      <c r="I9158" s="32"/>
    </row>
    <row r="9159" ht="34.5" customHeight="1">
      <c r="A9159" s="32"/>
      <c r="B9159" s="32"/>
      <c r="C9159" s="32"/>
      <c r="D9159" s="32"/>
      <c r="E9159" s="32"/>
      <c r="F9159" s="32"/>
      <c r="I9159" s="32"/>
    </row>
    <row r="9160" ht="34.5" customHeight="1">
      <c r="A9160" s="32"/>
      <c r="B9160" s="32"/>
      <c r="D9160" s="32"/>
      <c r="E9160" s="32"/>
      <c r="I9160" s="32"/>
    </row>
    <row r="9161" ht="34.5" customHeight="1">
      <c r="A9161" s="32"/>
      <c r="B9161" s="32"/>
      <c r="C9161" s="32"/>
      <c r="D9161" s="32"/>
      <c r="E9161" s="32"/>
      <c r="F9161" s="32"/>
      <c r="I9161" s="32"/>
    </row>
    <row r="9162" ht="34.5" customHeight="1">
      <c r="A9162" s="32"/>
      <c r="B9162" s="32"/>
      <c r="D9162" s="32"/>
      <c r="E9162" s="32"/>
      <c r="I9162" s="32"/>
    </row>
    <row r="9163" ht="34.5" customHeight="1">
      <c r="A9163" s="32"/>
      <c r="B9163" s="32"/>
      <c r="C9163" s="32"/>
      <c r="D9163" s="32"/>
      <c r="E9163" s="32"/>
      <c r="F9163" s="32"/>
      <c r="I9163" s="32"/>
    </row>
    <row r="9164" ht="34.5" customHeight="1">
      <c r="A9164" s="32"/>
      <c r="B9164" s="32"/>
      <c r="D9164" s="32"/>
      <c r="E9164" s="32"/>
      <c r="I9164" s="32"/>
    </row>
    <row r="9165" ht="34.5" customHeight="1">
      <c r="A9165" s="32"/>
      <c r="B9165" s="32"/>
      <c r="C9165" s="32"/>
      <c r="D9165" s="32"/>
      <c r="E9165" s="32"/>
      <c r="F9165" s="32"/>
      <c r="I9165" s="32"/>
    </row>
    <row r="9166" ht="34.5" customHeight="1">
      <c r="A9166" s="32"/>
      <c r="B9166" s="32"/>
      <c r="D9166" s="32"/>
      <c r="E9166" s="32"/>
      <c r="I9166" s="32"/>
    </row>
    <row r="9167" ht="34.5" customHeight="1">
      <c r="A9167" s="32"/>
      <c r="B9167" s="32"/>
      <c r="C9167" s="32"/>
      <c r="D9167" s="32"/>
      <c r="E9167" s="32"/>
      <c r="F9167" s="32"/>
      <c r="I9167" s="32"/>
    </row>
    <row r="9168" ht="34.5" customHeight="1">
      <c r="A9168" s="32"/>
      <c r="B9168" s="32"/>
      <c r="D9168" s="32"/>
      <c r="E9168" s="32"/>
      <c r="I9168" s="32"/>
    </row>
    <row r="9169" ht="34.5" customHeight="1">
      <c r="A9169" s="32"/>
      <c r="B9169" s="32"/>
      <c r="C9169" s="32"/>
      <c r="D9169" s="32"/>
      <c r="E9169" s="32"/>
      <c r="F9169" s="32"/>
      <c r="I9169" s="32"/>
    </row>
    <row r="9170" ht="34.5" customHeight="1">
      <c r="A9170" s="32"/>
      <c r="B9170" s="32"/>
      <c r="D9170" s="32"/>
      <c r="E9170" s="32"/>
      <c r="I9170" s="32"/>
    </row>
    <row r="9171" ht="34.5" customHeight="1">
      <c r="A9171" s="32"/>
      <c r="B9171" s="32"/>
      <c r="C9171" s="32"/>
      <c r="D9171" s="32"/>
      <c r="E9171" s="32"/>
      <c r="F9171" s="32"/>
      <c r="I9171" s="32"/>
    </row>
    <row r="9172" ht="34.5" customHeight="1">
      <c r="A9172" s="32"/>
      <c r="B9172" s="32"/>
      <c r="D9172" s="32"/>
      <c r="E9172" s="32"/>
      <c r="I9172" s="32"/>
    </row>
    <row r="9173" ht="34.5" customHeight="1">
      <c r="A9173" s="32"/>
      <c r="B9173" s="32"/>
      <c r="C9173" s="32"/>
      <c r="D9173" s="32"/>
      <c r="E9173" s="32"/>
      <c r="F9173" s="32"/>
      <c r="I9173" s="32"/>
    </row>
    <row r="9174" ht="34.5" customHeight="1">
      <c r="A9174" s="32"/>
      <c r="B9174" s="32"/>
      <c r="D9174" s="32"/>
      <c r="E9174" s="32"/>
      <c r="I9174" s="32"/>
    </row>
    <row r="9175" ht="34.5" customHeight="1">
      <c r="A9175" s="32"/>
      <c r="B9175" s="32"/>
      <c r="C9175" s="32"/>
      <c r="D9175" s="32"/>
      <c r="E9175" s="32"/>
      <c r="F9175" s="32"/>
      <c r="I9175" s="32"/>
    </row>
    <row r="9176" ht="34.5" customHeight="1">
      <c r="A9176" s="32"/>
      <c r="B9176" s="32"/>
      <c r="D9176" s="32"/>
      <c r="E9176" s="32"/>
      <c r="I9176" s="32"/>
    </row>
    <row r="9177" ht="34.5" customHeight="1">
      <c r="A9177" s="32"/>
      <c r="B9177" s="32"/>
      <c r="C9177" s="32"/>
      <c r="D9177" s="32"/>
      <c r="E9177" s="32"/>
      <c r="F9177" s="32"/>
      <c r="I9177" s="32"/>
    </row>
    <row r="9178" ht="34.5" customHeight="1">
      <c r="A9178" s="32"/>
      <c r="B9178" s="32"/>
      <c r="D9178" s="32"/>
      <c r="E9178" s="32"/>
      <c r="I9178" s="32"/>
    </row>
    <row r="9179" ht="34.5" customHeight="1">
      <c r="A9179" s="32"/>
      <c r="B9179" s="32"/>
      <c r="C9179" s="32"/>
      <c r="D9179" s="32"/>
      <c r="E9179" s="32"/>
      <c r="F9179" s="32"/>
      <c r="I9179" s="32"/>
    </row>
    <row r="9180" ht="34.5" customHeight="1">
      <c r="A9180" s="32"/>
      <c r="B9180" s="32"/>
      <c r="D9180" s="32"/>
      <c r="E9180" s="32"/>
      <c r="I9180" s="32"/>
    </row>
    <row r="9181" ht="34.5" customHeight="1">
      <c r="A9181" s="32"/>
      <c r="B9181" s="32"/>
      <c r="C9181" s="32"/>
      <c r="D9181" s="32"/>
      <c r="E9181" s="32"/>
      <c r="F9181" s="32"/>
      <c r="I9181" s="32"/>
    </row>
    <row r="9182" ht="34.5" customHeight="1">
      <c r="A9182" s="32"/>
      <c r="B9182" s="32"/>
      <c r="D9182" s="32"/>
      <c r="E9182" s="32"/>
      <c r="I9182" s="32"/>
    </row>
    <row r="9183" ht="34.5" customHeight="1">
      <c r="A9183" s="32"/>
      <c r="B9183" s="32"/>
      <c r="C9183" s="32"/>
      <c r="D9183" s="32"/>
      <c r="E9183" s="32"/>
      <c r="F9183" s="32"/>
      <c r="I9183" s="32"/>
    </row>
    <row r="9184" ht="34.5" customHeight="1">
      <c r="A9184" s="32"/>
      <c r="B9184" s="32"/>
      <c r="D9184" s="32"/>
      <c r="E9184" s="32"/>
      <c r="I9184" s="32"/>
    </row>
    <row r="9185" ht="34.5" customHeight="1">
      <c r="A9185" s="32"/>
      <c r="B9185" s="32"/>
      <c r="C9185" s="32"/>
      <c r="D9185" s="32"/>
      <c r="E9185" s="32"/>
      <c r="F9185" s="32"/>
      <c r="I9185" s="32"/>
    </row>
    <row r="9186" ht="34.5" customHeight="1">
      <c r="A9186" s="32"/>
      <c r="B9186" s="32"/>
      <c r="D9186" s="32"/>
      <c r="E9186" s="32"/>
      <c r="I9186" s="32"/>
    </row>
    <row r="9187" ht="34.5" customHeight="1">
      <c r="A9187" s="32"/>
      <c r="B9187" s="32"/>
      <c r="C9187" s="32"/>
      <c r="D9187" s="32"/>
      <c r="E9187" s="32"/>
      <c r="F9187" s="32"/>
      <c r="I9187" s="32"/>
    </row>
    <row r="9188" ht="34.5" customHeight="1">
      <c r="A9188" s="32"/>
      <c r="B9188" s="32"/>
      <c r="D9188" s="32"/>
      <c r="E9188" s="32"/>
      <c r="I9188" s="32"/>
    </row>
    <row r="9189" ht="34.5" customHeight="1">
      <c r="A9189" s="32"/>
      <c r="B9189" s="32"/>
      <c r="C9189" s="32"/>
      <c r="D9189" s="32"/>
      <c r="E9189" s="32"/>
      <c r="F9189" s="32"/>
      <c r="I9189" s="32"/>
    </row>
    <row r="9190" ht="34.5" customHeight="1">
      <c r="A9190" s="32"/>
      <c r="B9190" s="32"/>
      <c r="D9190" s="32"/>
      <c r="E9190" s="32"/>
      <c r="I9190" s="32"/>
    </row>
    <row r="9191" ht="34.5" customHeight="1">
      <c r="A9191" s="32"/>
      <c r="B9191" s="32"/>
      <c r="D9191" s="32"/>
      <c r="E9191" s="32"/>
      <c r="I9191" s="32"/>
    </row>
    <row r="9192" ht="34.5" customHeight="1">
      <c r="A9192" s="32"/>
      <c r="B9192" s="32"/>
      <c r="D9192" s="32"/>
      <c r="E9192" s="32"/>
      <c r="I9192" s="32"/>
    </row>
    <row r="9193" ht="34.5" customHeight="1">
      <c r="A9193" s="32"/>
      <c r="B9193" s="32"/>
      <c r="C9193" s="32"/>
      <c r="D9193" s="32"/>
      <c r="E9193" s="32"/>
      <c r="F9193" s="32"/>
      <c r="I9193" s="32"/>
    </row>
    <row r="9194" ht="34.5" customHeight="1">
      <c r="A9194" s="32"/>
      <c r="B9194" s="32"/>
      <c r="D9194" s="32"/>
      <c r="E9194" s="32"/>
      <c r="I9194" s="32"/>
    </row>
    <row r="9195" ht="34.5" customHeight="1">
      <c r="A9195" s="32"/>
      <c r="B9195" s="32"/>
      <c r="C9195" s="32"/>
      <c r="D9195" s="32"/>
      <c r="E9195" s="32"/>
      <c r="F9195" s="32"/>
      <c r="I9195" s="32"/>
    </row>
    <row r="9196" ht="34.5" customHeight="1">
      <c r="A9196" s="32"/>
      <c r="B9196" s="32"/>
      <c r="D9196" s="32"/>
      <c r="E9196" s="32"/>
      <c r="I9196" s="32"/>
    </row>
    <row r="9197" ht="34.5" customHeight="1">
      <c r="A9197" s="32"/>
      <c r="B9197" s="32"/>
      <c r="C9197" s="32"/>
      <c r="D9197" s="32"/>
      <c r="E9197" s="32"/>
      <c r="F9197" s="32"/>
      <c r="I9197" s="32"/>
    </row>
    <row r="9198" ht="34.5" customHeight="1">
      <c r="A9198" s="32"/>
      <c r="B9198" s="32"/>
      <c r="D9198" s="32"/>
      <c r="E9198" s="32"/>
      <c r="I9198" s="32"/>
    </row>
    <row r="9199" ht="34.5" customHeight="1">
      <c r="A9199" s="32"/>
      <c r="B9199" s="32"/>
      <c r="C9199" s="32"/>
      <c r="D9199" s="32"/>
      <c r="E9199" s="32"/>
      <c r="F9199" s="32"/>
      <c r="I9199" s="32"/>
    </row>
    <row r="9200" ht="34.5" customHeight="1">
      <c r="A9200" s="32"/>
      <c r="B9200" s="32"/>
      <c r="D9200" s="32"/>
      <c r="E9200" s="32"/>
      <c r="I9200" s="32"/>
    </row>
    <row r="9201" ht="34.5" customHeight="1">
      <c r="A9201" s="32"/>
      <c r="B9201" s="32"/>
      <c r="C9201" s="32"/>
      <c r="D9201" s="32"/>
      <c r="E9201" s="32"/>
      <c r="F9201" s="32"/>
      <c r="I9201" s="32"/>
    </row>
    <row r="9202" ht="34.5" customHeight="1">
      <c r="A9202" s="32"/>
      <c r="B9202" s="32"/>
      <c r="D9202" s="32"/>
      <c r="E9202" s="32"/>
      <c r="I9202" s="32"/>
    </row>
    <row r="9203" ht="34.5" customHeight="1">
      <c r="A9203" s="32"/>
      <c r="B9203" s="32"/>
      <c r="C9203" s="32"/>
      <c r="D9203" s="32"/>
      <c r="E9203" s="32"/>
      <c r="F9203" s="32"/>
      <c r="I9203" s="32"/>
    </row>
    <row r="9204" ht="34.5" customHeight="1">
      <c r="A9204" s="32"/>
      <c r="B9204" s="32"/>
      <c r="D9204" s="32"/>
      <c r="E9204" s="32"/>
      <c r="I9204" s="32"/>
    </row>
    <row r="9205" ht="34.5" customHeight="1">
      <c r="A9205" s="32"/>
      <c r="B9205" s="32"/>
      <c r="C9205" s="32"/>
      <c r="D9205" s="32"/>
      <c r="E9205" s="32"/>
      <c r="F9205" s="32"/>
      <c r="I9205" s="32"/>
    </row>
    <row r="9206" ht="34.5" customHeight="1">
      <c r="A9206" s="32"/>
      <c r="B9206" s="32"/>
      <c r="D9206" s="32"/>
      <c r="E9206" s="32"/>
      <c r="I9206" s="32"/>
    </row>
    <row r="9207" ht="34.5" customHeight="1">
      <c r="A9207" s="32"/>
      <c r="B9207" s="32"/>
      <c r="C9207" s="32"/>
      <c r="D9207" s="32"/>
      <c r="E9207" s="32"/>
      <c r="F9207" s="32"/>
      <c r="I9207" s="32"/>
    </row>
    <row r="9208" ht="34.5" customHeight="1">
      <c r="A9208" s="32"/>
      <c r="B9208" s="32"/>
      <c r="D9208" s="32"/>
      <c r="E9208" s="32"/>
      <c r="I9208" s="32"/>
    </row>
    <row r="9209" ht="34.5" customHeight="1">
      <c r="A9209" s="32"/>
      <c r="B9209" s="32"/>
      <c r="C9209" s="32"/>
      <c r="D9209" s="32"/>
      <c r="E9209" s="32"/>
      <c r="F9209" s="32"/>
      <c r="I9209" s="32"/>
    </row>
    <row r="9210" ht="34.5" customHeight="1">
      <c r="A9210" s="32"/>
      <c r="B9210" s="32"/>
      <c r="D9210" s="32"/>
      <c r="E9210" s="32"/>
      <c r="I9210" s="32"/>
    </row>
    <row r="9211" ht="34.5" customHeight="1">
      <c r="A9211" s="32"/>
      <c r="B9211" s="32"/>
      <c r="C9211" s="32"/>
      <c r="D9211" s="32"/>
      <c r="E9211" s="32"/>
      <c r="F9211" s="32"/>
      <c r="I9211" s="32"/>
    </row>
    <row r="9212" ht="34.5" customHeight="1">
      <c r="A9212" s="32"/>
      <c r="B9212" s="32"/>
      <c r="D9212" s="32"/>
      <c r="E9212" s="32"/>
      <c r="I9212" s="32"/>
    </row>
    <row r="9213" ht="34.5" customHeight="1">
      <c r="A9213" s="32"/>
      <c r="B9213" s="32"/>
      <c r="C9213" s="32"/>
      <c r="D9213" s="32"/>
      <c r="E9213" s="32"/>
      <c r="F9213" s="32"/>
      <c r="I9213" s="32"/>
    </row>
    <row r="9214" ht="34.5" customHeight="1">
      <c r="A9214" s="32"/>
      <c r="B9214" s="32"/>
      <c r="D9214" s="32"/>
      <c r="E9214" s="32"/>
      <c r="I9214" s="32"/>
    </row>
    <row r="9215" ht="34.5" customHeight="1">
      <c r="A9215" s="32"/>
      <c r="B9215" s="32"/>
      <c r="C9215" s="32"/>
      <c r="D9215" s="32"/>
      <c r="E9215" s="32"/>
      <c r="F9215" s="32"/>
      <c r="I9215" s="32"/>
    </row>
    <row r="9216" ht="34.5" customHeight="1">
      <c r="A9216" s="32"/>
      <c r="B9216" s="32"/>
      <c r="D9216" s="32"/>
      <c r="E9216" s="32"/>
      <c r="I9216" s="32"/>
    </row>
    <row r="9217" ht="34.5" customHeight="1">
      <c r="A9217" s="32"/>
      <c r="B9217" s="32"/>
      <c r="C9217" s="32"/>
      <c r="D9217" s="32"/>
      <c r="E9217" s="32"/>
      <c r="F9217" s="32"/>
      <c r="I9217" s="32"/>
    </row>
    <row r="9218" ht="34.5" customHeight="1">
      <c r="A9218" s="32"/>
      <c r="B9218" s="32"/>
      <c r="D9218" s="32"/>
      <c r="E9218" s="32"/>
      <c r="I9218" s="32"/>
    </row>
    <row r="9219" ht="34.5" customHeight="1">
      <c r="A9219" s="32"/>
      <c r="B9219" s="32"/>
      <c r="C9219" s="32"/>
      <c r="D9219" s="32"/>
      <c r="E9219" s="32"/>
      <c r="F9219" s="32"/>
      <c r="I9219" s="32"/>
    </row>
    <row r="9220" ht="34.5" customHeight="1">
      <c r="A9220" s="32"/>
      <c r="B9220" s="32"/>
      <c r="D9220" s="32"/>
      <c r="E9220" s="32"/>
      <c r="I9220" s="32"/>
    </row>
    <row r="9221" ht="34.5" customHeight="1">
      <c r="A9221" s="32"/>
      <c r="B9221" s="32"/>
      <c r="C9221" s="32"/>
      <c r="D9221" s="32"/>
      <c r="E9221" s="32"/>
      <c r="F9221" s="32"/>
      <c r="I9221" s="32"/>
    </row>
    <row r="9222" ht="34.5" customHeight="1">
      <c r="A9222" s="32"/>
      <c r="B9222" s="32"/>
      <c r="D9222" s="32"/>
      <c r="E9222" s="32"/>
      <c r="I9222" s="32"/>
    </row>
    <row r="9223" ht="34.5" customHeight="1">
      <c r="A9223" s="32"/>
      <c r="B9223" s="32"/>
      <c r="C9223" s="32"/>
      <c r="D9223" s="32"/>
      <c r="E9223" s="32"/>
      <c r="F9223" s="32"/>
      <c r="I9223" s="32"/>
    </row>
    <row r="9224" ht="34.5" customHeight="1">
      <c r="A9224" s="32"/>
      <c r="B9224" s="32"/>
      <c r="D9224" s="32"/>
      <c r="E9224" s="32"/>
      <c r="I9224" s="32"/>
    </row>
    <row r="9225" ht="34.5" customHeight="1">
      <c r="A9225" s="32"/>
      <c r="B9225" s="32"/>
      <c r="C9225" s="32"/>
      <c r="D9225" s="32"/>
      <c r="E9225" s="32"/>
      <c r="F9225" s="32"/>
      <c r="I9225" s="32"/>
    </row>
    <row r="9226" ht="34.5" customHeight="1">
      <c r="A9226" s="32"/>
      <c r="B9226" s="32"/>
      <c r="D9226" s="32"/>
      <c r="E9226" s="32"/>
      <c r="I9226" s="32"/>
    </row>
    <row r="9227" ht="34.5" customHeight="1">
      <c r="A9227" s="32"/>
      <c r="B9227" s="32"/>
      <c r="C9227" s="32"/>
      <c r="D9227" s="32"/>
      <c r="E9227" s="32"/>
      <c r="F9227" s="32"/>
      <c r="I9227" s="32"/>
    </row>
    <row r="9228" ht="34.5" customHeight="1">
      <c r="A9228" s="32"/>
      <c r="B9228" s="32"/>
      <c r="D9228" s="32"/>
      <c r="E9228" s="32"/>
      <c r="I9228" s="32"/>
    </row>
    <row r="9229" ht="34.5" customHeight="1">
      <c r="A9229" s="32"/>
      <c r="B9229" s="32"/>
      <c r="C9229" s="32"/>
      <c r="D9229" s="32"/>
      <c r="E9229" s="32"/>
      <c r="F9229" s="32"/>
      <c r="I9229" s="32"/>
    </row>
    <row r="9230" ht="34.5" customHeight="1">
      <c r="A9230" s="32"/>
      <c r="B9230" s="32"/>
      <c r="D9230" s="32"/>
      <c r="E9230" s="32"/>
      <c r="I9230" s="32"/>
    </row>
    <row r="9231" ht="34.5" customHeight="1">
      <c r="A9231" s="32"/>
      <c r="B9231" s="32"/>
      <c r="C9231" s="32"/>
      <c r="D9231" s="32"/>
      <c r="E9231" s="32"/>
      <c r="F9231" s="32"/>
      <c r="I9231" s="32"/>
    </row>
    <row r="9232" ht="34.5" customHeight="1">
      <c r="A9232" s="32"/>
      <c r="B9232" s="32"/>
      <c r="D9232" s="32"/>
      <c r="E9232" s="32"/>
      <c r="I9232" s="32"/>
    </row>
    <row r="9233" ht="34.5" customHeight="1">
      <c r="A9233" s="32"/>
      <c r="B9233" s="32"/>
      <c r="C9233" s="32"/>
      <c r="D9233" s="32"/>
      <c r="E9233" s="32"/>
      <c r="F9233" s="32"/>
      <c r="I9233" s="32"/>
    </row>
    <row r="9234" ht="34.5" customHeight="1">
      <c r="A9234" s="32"/>
      <c r="B9234" s="32"/>
      <c r="D9234" s="32"/>
      <c r="E9234" s="32"/>
      <c r="I9234" s="32"/>
    </row>
    <row r="9235" ht="34.5" customHeight="1">
      <c r="A9235" s="32"/>
      <c r="B9235" s="32"/>
      <c r="C9235" s="32"/>
      <c r="D9235" s="32"/>
      <c r="E9235" s="32"/>
      <c r="F9235" s="32"/>
      <c r="I9235" s="32"/>
    </row>
    <row r="9236" ht="34.5" customHeight="1">
      <c r="A9236" s="32"/>
      <c r="B9236" s="32"/>
      <c r="D9236" s="32"/>
      <c r="E9236" s="32"/>
      <c r="I9236" s="32"/>
    </row>
    <row r="9237" ht="34.5" customHeight="1">
      <c r="A9237" s="32"/>
      <c r="B9237" s="32"/>
      <c r="C9237" s="32"/>
      <c r="D9237" s="32"/>
      <c r="E9237" s="32"/>
      <c r="F9237" s="32"/>
      <c r="I9237" s="32"/>
    </row>
    <row r="9238" ht="34.5" customHeight="1">
      <c r="A9238" s="32"/>
      <c r="B9238" s="32"/>
      <c r="D9238" s="32"/>
      <c r="E9238" s="32"/>
      <c r="I9238" s="32"/>
    </row>
    <row r="9239" ht="34.5" customHeight="1">
      <c r="A9239" s="32"/>
      <c r="B9239" s="32"/>
      <c r="C9239" s="32"/>
      <c r="D9239" s="32"/>
      <c r="E9239" s="32"/>
      <c r="F9239" s="32"/>
      <c r="I9239" s="32"/>
    </row>
    <row r="9240" ht="34.5" customHeight="1">
      <c r="A9240" s="32"/>
      <c r="B9240" s="32"/>
      <c r="D9240" s="32"/>
      <c r="E9240" s="32"/>
      <c r="I9240" s="32"/>
    </row>
    <row r="9241" ht="34.5" customHeight="1">
      <c r="A9241" s="32"/>
      <c r="B9241" s="32"/>
      <c r="C9241" s="32"/>
      <c r="D9241" s="32"/>
      <c r="E9241" s="32"/>
      <c r="F9241" s="32"/>
      <c r="I9241" s="32"/>
    </row>
    <row r="9242" ht="34.5" customHeight="1">
      <c r="A9242" s="32"/>
      <c r="B9242" s="32"/>
      <c r="D9242" s="32"/>
      <c r="E9242" s="32"/>
      <c r="I9242" s="32"/>
    </row>
    <row r="9243" ht="34.5" customHeight="1">
      <c r="A9243" s="32"/>
      <c r="B9243" s="32"/>
      <c r="C9243" s="32"/>
      <c r="D9243" s="32"/>
      <c r="E9243" s="32"/>
      <c r="F9243" s="32"/>
      <c r="I9243" s="32"/>
    </row>
    <row r="9244" ht="34.5" customHeight="1">
      <c r="A9244" s="32"/>
      <c r="B9244" s="32"/>
      <c r="D9244" s="32"/>
      <c r="E9244" s="32"/>
      <c r="I9244" s="32"/>
    </row>
    <row r="9245" ht="34.5" customHeight="1">
      <c r="A9245" s="32"/>
      <c r="B9245" s="32"/>
      <c r="D9245" s="32"/>
      <c r="E9245" s="32"/>
      <c r="I9245" s="32"/>
    </row>
    <row r="9246" ht="34.5" customHeight="1">
      <c r="A9246" s="32"/>
      <c r="B9246" s="32"/>
      <c r="C9246" s="32"/>
      <c r="D9246" s="32"/>
      <c r="E9246" s="32"/>
      <c r="F9246" s="32"/>
      <c r="I9246" s="32"/>
    </row>
    <row r="9247" ht="34.5" customHeight="1">
      <c r="A9247" s="32"/>
      <c r="B9247" s="32"/>
      <c r="D9247" s="32"/>
      <c r="E9247" s="32"/>
      <c r="I9247" s="32"/>
    </row>
    <row r="9248" ht="34.5" customHeight="1">
      <c r="A9248" s="32"/>
      <c r="B9248" s="32"/>
      <c r="D9248" s="32"/>
      <c r="E9248" s="32"/>
      <c r="I9248" s="32"/>
    </row>
    <row r="9249" ht="34.5" customHeight="1">
      <c r="A9249" s="32"/>
      <c r="B9249" s="32"/>
      <c r="D9249" s="32"/>
      <c r="E9249" s="32"/>
      <c r="I9249" s="32"/>
    </row>
    <row r="9250" ht="34.5" customHeight="1">
      <c r="A9250" s="32"/>
      <c r="B9250" s="32"/>
      <c r="C9250" s="32"/>
      <c r="D9250" s="32"/>
      <c r="E9250" s="32"/>
      <c r="F9250" s="32"/>
      <c r="I9250" s="32"/>
    </row>
    <row r="9251" ht="34.5" customHeight="1">
      <c r="A9251" s="32"/>
      <c r="B9251" s="32"/>
      <c r="D9251" s="32"/>
      <c r="E9251" s="32"/>
      <c r="I9251" s="32"/>
    </row>
    <row r="9252" ht="34.5" customHeight="1">
      <c r="A9252" s="32"/>
      <c r="B9252" s="32"/>
      <c r="C9252" s="32"/>
      <c r="D9252" s="32"/>
      <c r="E9252" s="32"/>
      <c r="F9252" s="32"/>
      <c r="I9252" s="32"/>
    </row>
    <row r="9253" ht="34.5" customHeight="1">
      <c r="A9253" s="32"/>
      <c r="B9253" s="32"/>
      <c r="D9253" s="32"/>
      <c r="E9253" s="32"/>
      <c r="I9253" s="32"/>
    </row>
    <row r="9254" ht="34.5" customHeight="1">
      <c r="A9254" s="32"/>
      <c r="B9254" s="32"/>
      <c r="D9254" s="32"/>
      <c r="E9254" s="32"/>
      <c r="I9254" s="32"/>
    </row>
    <row r="9255" ht="34.5" customHeight="1">
      <c r="A9255" s="32"/>
      <c r="B9255" s="32"/>
      <c r="D9255" s="32"/>
      <c r="E9255" s="32"/>
      <c r="I9255" s="32"/>
    </row>
    <row r="9256" ht="34.5" customHeight="1">
      <c r="A9256" s="32"/>
      <c r="B9256" s="32"/>
      <c r="C9256" s="32"/>
      <c r="D9256" s="32"/>
      <c r="E9256" s="32"/>
      <c r="F9256" s="32"/>
      <c r="I9256" s="32"/>
    </row>
    <row r="9257" ht="34.5" customHeight="1">
      <c r="A9257" s="32"/>
      <c r="B9257" s="32"/>
      <c r="D9257" s="32"/>
      <c r="E9257" s="32"/>
      <c r="I9257" s="32"/>
    </row>
    <row r="9258" ht="34.5" customHeight="1">
      <c r="A9258" s="32"/>
      <c r="B9258" s="32"/>
      <c r="C9258" s="32"/>
      <c r="D9258" s="32"/>
      <c r="E9258" s="32"/>
      <c r="F9258" s="32"/>
      <c r="I9258" s="32"/>
    </row>
    <row r="9259" ht="34.5" customHeight="1">
      <c r="A9259" s="32"/>
      <c r="B9259" s="32"/>
      <c r="D9259" s="32"/>
      <c r="E9259" s="32"/>
      <c r="I9259" s="32"/>
    </row>
    <row r="9260" ht="34.5" customHeight="1">
      <c r="A9260" s="32"/>
      <c r="B9260" s="32"/>
      <c r="C9260" s="32"/>
      <c r="D9260" s="32"/>
      <c r="E9260" s="32"/>
      <c r="F9260" s="32"/>
      <c r="I9260" s="32"/>
    </row>
    <row r="9261" ht="34.5" customHeight="1">
      <c r="A9261" s="32"/>
      <c r="B9261" s="32"/>
      <c r="D9261" s="32"/>
      <c r="E9261" s="32"/>
      <c r="I9261" s="32"/>
    </row>
    <row r="9262" ht="34.5" customHeight="1">
      <c r="A9262" s="32"/>
      <c r="B9262" s="32"/>
      <c r="D9262" s="32"/>
      <c r="E9262" s="32"/>
      <c r="I9262" s="32"/>
    </row>
    <row r="9263" ht="34.5" customHeight="1">
      <c r="A9263" s="32"/>
      <c r="B9263" s="32"/>
      <c r="D9263" s="32"/>
      <c r="E9263" s="32"/>
      <c r="I9263" s="32"/>
    </row>
    <row r="9264" ht="34.5" customHeight="1">
      <c r="A9264" s="32"/>
      <c r="B9264" s="32"/>
      <c r="C9264" s="32"/>
      <c r="D9264" s="32"/>
      <c r="E9264" s="32"/>
      <c r="F9264" s="32"/>
      <c r="I9264" s="32"/>
    </row>
    <row r="9265" ht="34.5" customHeight="1">
      <c r="A9265" s="32"/>
      <c r="B9265" s="32"/>
      <c r="D9265" s="32"/>
      <c r="E9265" s="32"/>
      <c r="I9265" s="32"/>
    </row>
    <row r="9266" ht="34.5" customHeight="1">
      <c r="A9266" s="32"/>
      <c r="B9266" s="32"/>
      <c r="C9266" s="32"/>
      <c r="D9266" s="32"/>
      <c r="E9266" s="32"/>
      <c r="F9266" s="32"/>
      <c r="I9266" s="32"/>
    </row>
    <row r="9267" ht="34.5" customHeight="1">
      <c r="A9267" s="32"/>
      <c r="B9267" s="32"/>
      <c r="D9267" s="32"/>
      <c r="E9267" s="32"/>
      <c r="I9267" s="32"/>
    </row>
    <row r="9268" ht="34.5" customHeight="1">
      <c r="A9268" s="32"/>
      <c r="B9268" s="32"/>
      <c r="D9268" s="32"/>
      <c r="E9268" s="32"/>
      <c r="I9268" s="32"/>
    </row>
    <row r="9269" ht="34.5" customHeight="1">
      <c r="A9269" s="32"/>
      <c r="B9269" s="32"/>
      <c r="D9269" s="32"/>
      <c r="E9269" s="32"/>
      <c r="I9269" s="32"/>
    </row>
    <row r="9270" ht="34.5" customHeight="1">
      <c r="A9270" s="32"/>
      <c r="B9270" s="32"/>
      <c r="C9270" s="32"/>
      <c r="D9270" s="32"/>
      <c r="E9270" s="32"/>
      <c r="F9270" s="32"/>
      <c r="I9270" s="32"/>
    </row>
    <row r="9271" ht="34.5" customHeight="1">
      <c r="A9271" s="32"/>
      <c r="B9271" s="32"/>
      <c r="D9271" s="32"/>
      <c r="E9271" s="32"/>
      <c r="I9271" s="32"/>
    </row>
    <row r="9272" ht="34.5" customHeight="1">
      <c r="A9272" s="32"/>
      <c r="B9272" s="32"/>
      <c r="C9272" s="32"/>
      <c r="D9272" s="32"/>
      <c r="E9272" s="32"/>
      <c r="F9272" s="32"/>
      <c r="I9272" s="32"/>
    </row>
    <row r="9273" ht="34.5" customHeight="1">
      <c r="A9273" s="32"/>
      <c r="B9273" s="32"/>
      <c r="D9273" s="32"/>
      <c r="E9273" s="32"/>
      <c r="I9273" s="32"/>
    </row>
    <row r="9274" ht="34.5" customHeight="1">
      <c r="A9274" s="32"/>
      <c r="B9274" s="32"/>
      <c r="D9274" s="32"/>
      <c r="E9274" s="32"/>
      <c r="I9274" s="32"/>
    </row>
    <row r="9275" ht="34.5" customHeight="1">
      <c r="A9275" s="32"/>
      <c r="B9275" s="32"/>
      <c r="D9275" s="32"/>
      <c r="E9275" s="32"/>
      <c r="I9275" s="32"/>
    </row>
    <row r="9276" ht="34.5" customHeight="1">
      <c r="A9276" s="32"/>
      <c r="B9276" s="32"/>
      <c r="C9276" s="32"/>
      <c r="D9276" s="32"/>
      <c r="E9276" s="32"/>
      <c r="F9276" s="32"/>
      <c r="I9276" s="32"/>
    </row>
    <row r="9277" ht="34.5" customHeight="1">
      <c r="A9277" s="32"/>
      <c r="B9277" s="32"/>
      <c r="D9277" s="32"/>
      <c r="E9277" s="32"/>
      <c r="I9277" s="32"/>
    </row>
    <row r="9278" ht="34.5" customHeight="1">
      <c r="A9278" s="32"/>
      <c r="B9278" s="32"/>
      <c r="C9278" s="32"/>
      <c r="D9278" s="32"/>
      <c r="E9278" s="32"/>
      <c r="F9278" s="32"/>
      <c r="I9278" s="32"/>
    </row>
    <row r="9279" ht="34.5" customHeight="1">
      <c r="A9279" s="32"/>
      <c r="B9279" s="32"/>
      <c r="C9279" s="32"/>
      <c r="D9279" s="32"/>
      <c r="E9279" s="32"/>
      <c r="F9279" s="32"/>
      <c r="I9279" s="32"/>
    </row>
    <row r="9280" ht="34.5" customHeight="1">
      <c r="A9280" s="32"/>
      <c r="B9280" s="32"/>
      <c r="D9280" s="32"/>
      <c r="E9280" s="32"/>
      <c r="I9280" s="32"/>
    </row>
    <row r="9281" ht="34.5" customHeight="1">
      <c r="A9281" s="32"/>
      <c r="B9281" s="32"/>
      <c r="C9281" s="32"/>
      <c r="D9281" s="32"/>
      <c r="E9281" s="32"/>
      <c r="F9281" s="32"/>
      <c r="I9281" s="32"/>
    </row>
    <row r="9282" ht="34.5" customHeight="1">
      <c r="A9282" s="32"/>
      <c r="B9282" s="32"/>
      <c r="D9282" s="32"/>
      <c r="E9282" s="32"/>
      <c r="I9282" s="32"/>
    </row>
    <row r="9283" ht="34.5" customHeight="1">
      <c r="A9283" s="32"/>
      <c r="B9283" s="32"/>
      <c r="C9283" s="32"/>
      <c r="D9283" s="32"/>
      <c r="E9283" s="32"/>
      <c r="F9283" s="32"/>
      <c r="I9283" s="32"/>
    </row>
    <row r="9284" ht="34.5" customHeight="1">
      <c r="A9284" s="32"/>
      <c r="B9284" s="32"/>
      <c r="D9284" s="32"/>
      <c r="E9284" s="32"/>
      <c r="I9284" s="32"/>
    </row>
    <row r="9285" ht="34.5" customHeight="1">
      <c r="A9285" s="32"/>
      <c r="B9285" s="32"/>
      <c r="C9285" s="32"/>
      <c r="D9285" s="32"/>
      <c r="E9285" s="32"/>
      <c r="F9285" s="32"/>
      <c r="I9285" s="32"/>
    </row>
    <row r="9286" ht="34.5" customHeight="1">
      <c r="A9286" s="32"/>
      <c r="B9286" s="32"/>
      <c r="D9286" s="32"/>
      <c r="E9286" s="32"/>
      <c r="I9286" s="32"/>
    </row>
    <row r="9287" ht="34.5" customHeight="1">
      <c r="A9287" s="32"/>
      <c r="B9287" s="32"/>
      <c r="D9287" s="32"/>
      <c r="E9287" s="32"/>
      <c r="I9287" s="32"/>
    </row>
    <row r="9288" ht="34.5" customHeight="1">
      <c r="A9288" s="32"/>
      <c r="B9288" s="32"/>
      <c r="D9288" s="32"/>
      <c r="E9288" s="32"/>
      <c r="I9288" s="32"/>
    </row>
    <row r="9289" ht="34.5" customHeight="1">
      <c r="A9289" s="32"/>
      <c r="B9289" s="32"/>
      <c r="C9289" s="32"/>
      <c r="D9289" s="32"/>
      <c r="E9289" s="32"/>
      <c r="F9289" s="32"/>
      <c r="I9289" s="32"/>
    </row>
    <row r="9290" ht="34.5" customHeight="1">
      <c r="A9290" s="32"/>
      <c r="B9290" s="32"/>
      <c r="D9290" s="32"/>
      <c r="E9290" s="32"/>
      <c r="I9290" s="32"/>
    </row>
    <row r="9291" ht="34.5" customHeight="1">
      <c r="A9291" s="32"/>
      <c r="B9291" s="32"/>
      <c r="D9291" s="32"/>
      <c r="E9291" s="32"/>
      <c r="I9291" s="32"/>
    </row>
    <row r="9292" ht="34.5" customHeight="1">
      <c r="A9292" s="32"/>
      <c r="B9292" s="32"/>
      <c r="D9292" s="32"/>
      <c r="E9292" s="32"/>
      <c r="I9292" s="32"/>
    </row>
    <row r="9293" ht="34.5" customHeight="1">
      <c r="A9293" s="32"/>
      <c r="B9293" s="32"/>
      <c r="C9293" s="32"/>
      <c r="D9293" s="32"/>
      <c r="E9293" s="32"/>
      <c r="F9293" s="32"/>
      <c r="I9293" s="32"/>
    </row>
    <row r="9294" ht="34.5" customHeight="1">
      <c r="A9294" s="32"/>
      <c r="B9294" s="32"/>
      <c r="D9294" s="32"/>
      <c r="E9294" s="32"/>
      <c r="I9294" s="32"/>
    </row>
    <row r="9295" ht="34.5" customHeight="1">
      <c r="A9295" s="32"/>
      <c r="B9295" s="32"/>
      <c r="D9295" s="32"/>
      <c r="E9295" s="32"/>
      <c r="I9295" s="32"/>
    </row>
    <row r="9296" ht="34.5" customHeight="1">
      <c r="A9296" s="32"/>
      <c r="B9296" s="32"/>
      <c r="D9296" s="32"/>
      <c r="E9296" s="32"/>
      <c r="I9296" s="32"/>
    </row>
    <row r="9297" ht="34.5" customHeight="1">
      <c r="A9297" s="32"/>
      <c r="B9297" s="32"/>
      <c r="C9297" s="32"/>
      <c r="D9297" s="32"/>
      <c r="E9297" s="32"/>
      <c r="F9297" s="32"/>
      <c r="I9297" s="32"/>
    </row>
    <row r="9298" ht="34.5" customHeight="1">
      <c r="A9298" s="32"/>
      <c r="B9298" s="32"/>
      <c r="D9298" s="32"/>
      <c r="E9298" s="32"/>
      <c r="I9298" s="32"/>
    </row>
    <row r="9299" ht="34.5" customHeight="1">
      <c r="A9299" s="32"/>
      <c r="B9299" s="32"/>
      <c r="D9299" s="32"/>
      <c r="E9299" s="32"/>
      <c r="I9299" s="32"/>
    </row>
    <row r="9300" ht="34.5" customHeight="1">
      <c r="A9300" s="32"/>
      <c r="B9300" s="32"/>
      <c r="D9300" s="32"/>
      <c r="E9300" s="32"/>
      <c r="I9300" s="32"/>
    </row>
    <row r="9301" ht="34.5" customHeight="1">
      <c r="A9301" s="32"/>
      <c r="B9301" s="32"/>
      <c r="C9301" s="32"/>
      <c r="D9301" s="32"/>
      <c r="E9301" s="32"/>
      <c r="F9301" s="32"/>
      <c r="I9301" s="32"/>
    </row>
    <row r="9302" ht="34.5" customHeight="1">
      <c r="A9302" s="32"/>
      <c r="B9302" s="32"/>
      <c r="D9302" s="32"/>
      <c r="E9302" s="32"/>
      <c r="I9302" s="32"/>
    </row>
    <row r="9303" ht="34.5" customHeight="1">
      <c r="A9303" s="32"/>
      <c r="B9303" s="32"/>
      <c r="D9303" s="32"/>
      <c r="E9303" s="32"/>
      <c r="I9303" s="32"/>
    </row>
    <row r="9304" ht="34.5" customHeight="1">
      <c r="A9304" s="32"/>
      <c r="B9304" s="32"/>
      <c r="D9304" s="32"/>
      <c r="E9304" s="32"/>
      <c r="I9304" s="32"/>
    </row>
    <row r="9305" ht="34.5" customHeight="1">
      <c r="A9305" s="32"/>
      <c r="B9305" s="32"/>
      <c r="C9305" s="32"/>
      <c r="D9305" s="32"/>
      <c r="E9305" s="32"/>
      <c r="F9305" s="32"/>
      <c r="I9305" s="32"/>
    </row>
    <row r="9306" ht="34.5" customHeight="1">
      <c r="A9306" s="32"/>
      <c r="B9306" s="32"/>
      <c r="D9306" s="32"/>
      <c r="E9306" s="32"/>
      <c r="I9306" s="32"/>
    </row>
    <row r="9307" ht="34.5" customHeight="1">
      <c r="A9307" s="32"/>
      <c r="B9307" s="32"/>
      <c r="C9307" s="32"/>
      <c r="D9307" s="32"/>
      <c r="E9307" s="32"/>
      <c r="F9307" s="32"/>
      <c r="I9307" s="32"/>
    </row>
    <row r="9308" ht="34.5" customHeight="1">
      <c r="A9308" s="32"/>
      <c r="B9308" s="32"/>
      <c r="D9308" s="32"/>
      <c r="E9308" s="32"/>
      <c r="I9308" s="32"/>
    </row>
    <row r="9309" ht="34.5" customHeight="1">
      <c r="A9309" s="32"/>
      <c r="B9309" s="32"/>
      <c r="C9309" s="32"/>
      <c r="D9309" s="32"/>
      <c r="E9309" s="32"/>
      <c r="F9309" s="32"/>
      <c r="I9309" s="32"/>
    </row>
    <row r="9310" ht="34.5" customHeight="1">
      <c r="A9310" s="32"/>
      <c r="B9310" s="32"/>
      <c r="D9310" s="32"/>
      <c r="E9310" s="32"/>
      <c r="I9310" s="32"/>
    </row>
    <row r="9311" ht="34.5" customHeight="1">
      <c r="A9311" s="32"/>
      <c r="B9311" s="32"/>
      <c r="D9311" s="32"/>
      <c r="E9311" s="32"/>
      <c r="I9311" s="32"/>
    </row>
    <row r="9312" ht="34.5" customHeight="1">
      <c r="A9312" s="32"/>
      <c r="B9312" s="32"/>
      <c r="D9312" s="32"/>
      <c r="E9312" s="32"/>
      <c r="I9312" s="32"/>
    </row>
    <row r="9313" ht="34.5" customHeight="1">
      <c r="A9313" s="32"/>
      <c r="B9313" s="32"/>
      <c r="C9313" s="32"/>
      <c r="D9313" s="32"/>
      <c r="E9313" s="32"/>
      <c r="F9313" s="32"/>
      <c r="I9313" s="32"/>
    </row>
    <row r="9314" ht="34.5" customHeight="1">
      <c r="A9314" s="32"/>
      <c r="B9314" s="32"/>
      <c r="D9314" s="32"/>
      <c r="E9314" s="32"/>
      <c r="I9314" s="32"/>
    </row>
    <row r="9315" ht="34.5" customHeight="1">
      <c r="A9315" s="32"/>
      <c r="B9315" s="32"/>
      <c r="C9315" s="32"/>
      <c r="D9315" s="32"/>
      <c r="E9315" s="32"/>
      <c r="F9315" s="32"/>
      <c r="I9315" s="32"/>
    </row>
    <row r="9316" ht="34.5" customHeight="1">
      <c r="A9316" s="32"/>
      <c r="B9316" s="32"/>
      <c r="D9316" s="32"/>
      <c r="E9316" s="32"/>
      <c r="I9316" s="32"/>
    </row>
    <row r="9317" ht="34.5" customHeight="1">
      <c r="A9317" s="32"/>
      <c r="B9317" s="32"/>
      <c r="C9317" s="32"/>
      <c r="D9317" s="32"/>
      <c r="E9317" s="32"/>
      <c r="F9317" s="32"/>
      <c r="I9317" s="32"/>
    </row>
    <row r="9318" ht="34.5" customHeight="1">
      <c r="A9318" s="32"/>
      <c r="B9318" s="32"/>
      <c r="D9318" s="32"/>
      <c r="E9318" s="32"/>
      <c r="I9318" s="32"/>
    </row>
    <row r="9319" ht="34.5" customHeight="1">
      <c r="A9319" s="32"/>
      <c r="B9319" s="32"/>
      <c r="C9319" s="32"/>
      <c r="D9319" s="32"/>
      <c r="E9319" s="32"/>
      <c r="F9319" s="32"/>
      <c r="I9319" s="32"/>
    </row>
    <row r="9320" ht="34.5" customHeight="1">
      <c r="A9320" s="32"/>
      <c r="B9320" s="32"/>
      <c r="D9320" s="32"/>
      <c r="E9320" s="32"/>
      <c r="I9320" s="32"/>
    </row>
    <row r="9321" ht="34.5" customHeight="1">
      <c r="A9321" s="32"/>
      <c r="B9321" s="32"/>
      <c r="C9321" s="32"/>
      <c r="D9321" s="32"/>
      <c r="E9321" s="32"/>
      <c r="F9321" s="32"/>
      <c r="I9321" s="32"/>
    </row>
    <row r="9322" ht="34.5" customHeight="1">
      <c r="A9322" s="32"/>
      <c r="B9322" s="32"/>
      <c r="D9322" s="32"/>
      <c r="E9322" s="32"/>
      <c r="I9322" s="32"/>
    </row>
    <row r="9323" ht="34.5" customHeight="1">
      <c r="A9323" s="32"/>
      <c r="B9323" s="32"/>
      <c r="D9323" s="32"/>
      <c r="E9323" s="32"/>
      <c r="I9323" s="32"/>
    </row>
    <row r="9324" ht="34.5" customHeight="1">
      <c r="A9324" s="32"/>
      <c r="B9324" s="32"/>
      <c r="D9324" s="32"/>
      <c r="E9324" s="32"/>
      <c r="I9324" s="32"/>
    </row>
    <row r="9325" ht="34.5" customHeight="1">
      <c r="A9325" s="32"/>
      <c r="B9325" s="32"/>
      <c r="C9325" s="32"/>
      <c r="D9325" s="32"/>
      <c r="E9325" s="32"/>
      <c r="F9325" s="32"/>
      <c r="I9325" s="32"/>
    </row>
    <row r="9326" ht="34.5" customHeight="1">
      <c r="A9326" s="32"/>
      <c r="B9326" s="32"/>
      <c r="D9326" s="32"/>
      <c r="E9326" s="32"/>
      <c r="I9326" s="32"/>
    </row>
    <row r="9327" ht="34.5" customHeight="1">
      <c r="A9327" s="32"/>
      <c r="B9327" s="32"/>
      <c r="D9327" s="32"/>
      <c r="E9327" s="32"/>
      <c r="I9327" s="32"/>
    </row>
    <row r="9328" ht="34.5" customHeight="1">
      <c r="A9328" s="32"/>
      <c r="B9328" s="32"/>
      <c r="D9328" s="32"/>
      <c r="E9328" s="32"/>
      <c r="I9328" s="32"/>
    </row>
    <row r="9329" ht="34.5" customHeight="1">
      <c r="A9329" s="32"/>
      <c r="B9329" s="32"/>
      <c r="C9329" s="32"/>
      <c r="D9329" s="32"/>
      <c r="E9329" s="32"/>
      <c r="F9329" s="32"/>
      <c r="I9329" s="32"/>
    </row>
    <row r="9330" ht="34.5" customHeight="1">
      <c r="A9330" s="32"/>
      <c r="B9330" s="32"/>
      <c r="C9330" s="32"/>
      <c r="D9330" s="32"/>
      <c r="E9330" s="32"/>
      <c r="F9330" s="32"/>
      <c r="I9330" s="32"/>
    </row>
    <row r="9331" ht="34.5" customHeight="1">
      <c r="A9331" s="32"/>
      <c r="B9331" s="32"/>
      <c r="D9331" s="32"/>
      <c r="E9331" s="32"/>
      <c r="I9331" s="32"/>
    </row>
    <row r="9332" ht="34.5" customHeight="1">
      <c r="A9332" s="32"/>
      <c r="B9332" s="32"/>
      <c r="C9332" s="32"/>
      <c r="D9332" s="32"/>
      <c r="E9332" s="32"/>
      <c r="F9332" s="32"/>
      <c r="I9332" s="32"/>
    </row>
    <row r="9333" ht="34.5" customHeight="1">
      <c r="A9333" s="32"/>
      <c r="B9333" s="32"/>
      <c r="D9333" s="32"/>
      <c r="E9333" s="32"/>
      <c r="I9333" s="32"/>
    </row>
    <row r="9334" ht="34.5" customHeight="1">
      <c r="A9334" s="32"/>
      <c r="B9334" s="32"/>
      <c r="D9334" s="32"/>
      <c r="E9334" s="32"/>
      <c r="I9334" s="32"/>
    </row>
    <row r="9335" ht="34.5" customHeight="1">
      <c r="A9335" s="32"/>
      <c r="B9335" s="32"/>
      <c r="D9335" s="32"/>
      <c r="E9335" s="32"/>
      <c r="I9335" s="32"/>
    </row>
    <row r="9336" ht="34.5" customHeight="1">
      <c r="A9336" s="32"/>
      <c r="B9336" s="32"/>
      <c r="C9336" s="32"/>
      <c r="D9336" s="32"/>
      <c r="E9336" s="32"/>
      <c r="F9336" s="32"/>
      <c r="I9336" s="32"/>
    </row>
    <row r="9337" ht="34.5" customHeight="1">
      <c r="A9337" s="32"/>
      <c r="B9337" s="32"/>
      <c r="C9337" s="32"/>
      <c r="D9337" s="32"/>
      <c r="E9337" s="32"/>
      <c r="F9337" s="32"/>
      <c r="I9337" s="32"/>
    </row>
    <row r="9338" ht="34.5" customHeight="1">
      <c r="A9338" s="32"/>
      <c r="B9338" s="32"/>
      <c r="D9338" s="32"/>
      <c r="E9338" s="32"/>
      <c r="I9338" s="32"/>
    </row>
    <row r="9339" ht="34.5" customHeight="1">
      <c r="A9339" s="32"/>
      <c r="B9339" s="32"/>
      <c r="C9339" s="32"/>
      <c r="D9339" s="32"/>
      <c r="E9339" s="32"/>
      <c r="F9339" s="32"/>
      <c r="I9339" s="32"/>
    </row>
    <row r="9340" ht="34.5" customHeight="1">
      <c r="A9340" s="32"/>
      <c r="B9340" s="32"/>
      <c r="D9340" s="32"/>
      <c r="E9340" s="32"/>
      <c r="I9340" s="32"/>
    </row>
    <row r="9341" ht="34.5" customHeight="1">
      <c r="A9341" s="32"/>
      <c r="B9341" s="32"/>
      <c r="C9341" s="32"/>
      <c r="D9341" s="32"/>
      <c r="E9341" s="32"/>
      <c r="F9341" s="32"/>
      <c r="I9341" s="32"/>
    </row>
    <row r="9342" ht="34.5" customHeight="1">
      <c r="A9342" s="32"/>
      <c r="B9342" s="32"/>
      <c r="C9342" s="32"/>
      <c r="D9342" s="32"/>
      <c r="E9342" s="32"/>
      <c r="F9342" s="32"/>
      <c r="I9342" s="32"/>
    </row>
    <row r="9343" ht="34.5" customHeight="1">
      <c r="A9343" s="32"/>
      <c r="B9343" s="32"/>
      <c r="D9343" s="32"/>
      <c r="E9343" s="32"/>
      <c r="I9343" s="32"/>
    </row>
    <row r="9344" ht="34.5" customHeight="1">
      <c r="A9344" s="32"/>
      <c r="B9344" s="32"/>
      <c r="C9344" s="32"/>
      <c r="D9344" s="32"/>
      <c r="E9344" s="32"/>
      <c r="F9344" s="32"/>
      <c r="I9344" s="32"/>
    </row>
    <row r="9345" ht="34.5" customHeight="1">
      <c r="A9345" s="32"/>
      <c r="B9345" s="32"/>
      <c r="D9345" s="32"/>
      <c r="E9345" s="32"/>
      <c r="I9345" s="32"/>
    </row>
    <row r="9346" ht="34.5" customHeight="1">
      <c r="A9346" s="32"/>
      <c r="B9346" s="32"/>
      <c r="D9346" s="32"/>
      <c r="E9346" s="32"/>
      <c r="I9346" s="32"/>
    </row>
    <row r="9347" ht="34.5" customHeight="1">
      <c r="A9347" s="32"/>
      <c r="B9347" s="32"/>
      <c r="D9347" s="32"/>
      <c r="E9347" s="32"/>
      <c r="I9347" s="32"/>
    </row>
    <row r="9348" ht="34.5" customHeight="1">
      <c r="A9348" s="32"/>
      <c r="B9348" s="32"/>
      <c r="C9348" s="32"/>
      <c r="D9348" s="32"/>
      <c r="E9348" s="32"/>
      <c r="F9348" s="32"/>
      <c r="I9348" s="32"/>
    </row>
    <row r="9349" ht="34.5" customHeight="1">
      <c r="A9349" s="32"/>
      <c r="B9349" s="32"/>
      <c r="D9349" s="32"/>
      <c r="E9349" s="32"/>
      <c r="I9349" s="32"/>
    </row>
    <row r="9350" ht="34.5" customHeight="1">
      <c r="A9350" s="32"/>
      <c r="B9350" s="32"/>
      <c r="C9350" s="32"/>
      <c r="D9350" s="32"/>
      <c r="E9350" s="32"/>
      <c r="F9350" s="32"/>
      <c r="I9350" s="32"/>
    </row>
    <row r="9351" ht="34.5" customHeight="1">
      <c r="A9351" s="32"/>
      <c r="B9351" s="32"/>
      <c r="D9351" s="32"/>
      <c r="E9351" s="32"/>
      <c r="I9351" s="32"/>
    </row>
    <row r="9352" ht="34.5" customHeight="1">
      <c r="A9352" s="32"/>
      <c r="B9352" s="32"/>
      <c r="C9352" s="32"/>
      <c r="D9352" s="32"/>
      <c r="E9352" s="32"/>
      <c r="F9352" s="32"/>
      <c r="I9352" s="32"/>
    </row>
    <row r="9353" ht="34.5" customHeight="1">
      <c r="A9353" s="32"/>
      <c r="B9353" s="32"/>
      <c r="D9353" s="32"/>
      <c r="E9353" s="32"/>
      <c r="I9353" s="32"/>
    </row>
    <row r="9354" ht="34.5" customHeight="1">
      <c r="A9354" s="32"/>
      <c r="B9354" s="32"/>
      <c r="D9354" s="32"/>
      <c r="E9354" s="32"/>
      <c r="I9354" s="32"/>
    </row>
    <row r="9355" ht="34.5" customHeight="1">
      <c r="A9355" s="32"/>
      <c r="B9355" s="32"/>
      <c r="D9355" s="32"/>
      <c r="E9355" s="32"/>
      <c r="I9355" s="32"/>
    </row>
    <row r="9356" ht="34.5" customHeight="1">
      <c r="A9356" s="32"/>
      <c r="B9356" s="32"/>
      <c r="C9356" s="32"/>
      <c r="D9356" s="32"/>
      <c r="E9356" s="32"/>
      <c r="F9356" s="32"/>
      <c r="I9356" s="32"/>
    </row>
    <row r="9357" ht="34.5" customHeight="1">
      <c r="A9357" s="32"/>
      <c r="B9357" s="32"/>
      <c r="D9357" s="32"/>
      <c r="E9357" s="32"/>
      <c r="I9357" s="32"/>
    </row>
    <row r="9358" ht="34.5" customHeight="1">
      <c r="A9358" s="32"/>
      <c r="B9358" s="32"/>
      <c r="C9358" s="32"/>
      <c r="D9358" s="32"/>
      <c r="E9358" s="32"/>
      <c r="F9358" s="32"/>
      <c r="I9358" s="32"/>
    </row>
    <row r="9359" ht="34.5" customHeight="1">
      <c r="A9359" s="32"/>
      <c r="B9359" s="32"/>
      <c r="D9359" s="32"/>
      <c r="E9359" s="32"/>
      <c r="I9359" s="32"/>
    </row>
    <row r="9360" ht="34.5" customHeight="1">
      <c r="A9360" s="32"/>
      <c r="B9360" s="32"/>
      <c r="C9360" s="32"/>
      <c r="D9360" s="32"/>
      <c r="E9360" s="32"/>
      <c r="F9360" s="32"/>
      <c r="I9360" s="32"/>
    </row>
    <row r="9361" ht="34.5" customHeight="1">
      <c r="A9361" s="32"/>
      <c r="B9361" s="32"/>
      <c r="D9361" s="32"/>
      <c r="E9361" s="32"/>
      <c r="I9361" s="32"/>
    </row>
    <row r="9362" ht="34.5" customHeight="1">
      <c r="A9362" s="32"/>
      <c r="B9362" s="32"/>
      <c r="D9362" s="32"/>
      <c r="E9362" s="32"/>
      <c r="I9362" s="32"/>
    </row>
    <row r="9363" ht="34.5" customHeight="1">
      <c r="A9363" s="32"/>
      <c r="B9363" s="32"/>
      <c r="D9363" s="32"/>
      <c r="E9363" s="32"/>
      <c r="I9363" s="32"/>
    </row>
    <row r="9364" ht="34.5" customHeight="1">
      <c r="A9364" s="32"/>
      <c r="B9364" s="32"/>
      <c r="C9364" s="32"/>
      <c r="D9364" s="32"/>
      <c r="E9364" s="32"/>
      <c r="F9364" s="32"/>
      <c r="I9364" s="32"/>
    </row>
    <row r="9365" ht="34.5" customHeight="1">
      <c r="A9365" s="32"/>
      <c r="B9365" s="32"/>
      <c r="D9365" s="32"/>
      <c r="E9365" s="32"/>
      <c r="I9365" s="32"/>
    </row>
    <row r="9366" ht="34.5" customHeight="1">
      <c r="A9366" s="32"/>
      <c r="B9366" s="32"/>
      <c r="D9366" s="32"/>
      <c r="E9366" s="32"/>
      <c r="I9366" s="32"/>
    </row>
    <row r="9367" ht="34.5" customHeight="1">
      <c r="A9367" s="32"/>
      <c r="B9367" s="32"/>
      <c r="D9367" s="32"/>
      <c r="E9367" s="32"/>
      <c r="I9367" s="32"/>
    </row>
    <row r="9368" ht="34.5" customHeight="1">
      <c r="A9368" s="32"/>
      <c r="B9368" s="32"/>
      <c r="C9368" s="32"/>
      <c r="D9368" s="32"/>
      <c r="E9368" s="32"/>
      <c r="F9368" s="32"/>
      <c r="I9368" s="32"/>
    </row>
    <row r="9369" ht="34.5" customHeight="1">
      <c r="A9369" s="32"/>
      <c r="B9369" s="32"/>
      <c r="D9369" s="32"/>
      <c r="E9369" s="32"/>
      <c r="I9369" s="32"/>
    </row>
    <row r="9370" ht="34.5" customHeight="1">
      <c r="A9370" s="32"/>
      <c r="B9370" s="32"/>
      <c r="D9370" s="32"/>
      <c r="E9370" s="32"/>
      <c r="I9370" s="32"/>
    </row>
    <row r="9371" ht="34.5" customHeight="1">
      <c r="A9371" s="32"/>
      <c r="B9371" s="32"/>
      <c r="D9371" s="32"/>
      <c r="E9371" s="32"/>
      <c r="I9371" s="32"/>
    </row>
    <row r="9372" ht="34.5" customHeight="1">
      <c r="A9372" s="32"/>
      <c r="B9372" s="32"/>
      <c r="C9372" s="32"/>
      <c r="D9372" s="32"/>
      <c r="E9372" s="32"/>
      <c r="F9372" s="32"/>
      <c r="I9372" s="32"/>
    </row>
    <row r="9373" ht="34.5" customHeight="1">
      <c r="A9373" s="32"/>
      <c r="B9373" s="32"/>
      <c r="D9373" s="32"/>
      <c r="E9373" s="32"/>
      <c r="I9373" s="32"/>
    </row>
    <row r="9374" ht="34.5" customHeight="1">
      <c r="A9374" s="32"/>
      <c r="B9374" s="32"/>
      <c r="D9374" s="32"/>
      <c r="E9374" s="32"/>
      <c r="I9374" s="32"/>
    </row>
    <row r="9375" ht="34.5" customHeight="1">
      <c r="A9375" s="32"/>
      <c r="B9375" s="32"/>
      <c r="D9375" s="32"/>
      <c r="E9375" s="32"/>
      <c r="I9375" s="32"/>
    </row>
    <row r="9376" ht="34.5" customHeight="1">
      <c r="A9376" s="32"/>
      <c r="B9376" s="32"/>
      <c r="C9376" s="32"/>
      <c r="D9376" s="32"/>
      <c r="E9376" s="32"/>
      <c r="F9376" s="32"/>
      <c r="I9376" s="32"/>
    </row>
    <row r="9377" ht="34.5" customHeight="1">
      <c r="A9377" s="32"/>
      <c r="B9377" s="32"/>
      <c r="D9377" s="32"/>
      <c r="E9377" s="32"/>
      <c r="I9377" s="32"/>
    </row>
    <row r="9378" ht="34.5" customHeight="1">
      <c r="A9378" s="32"/>
      <c r="B9378" s="32"/>
      <c r="D9378" s="32"/>
      <c r="E9378" s="32"/>
      <c r="I9378" s="32"/>
    </row>
    <row r="9379" ht="34.5" customHeight="1">
      <c r="A9379" s="32"/>
      <c r="B9379" s="32"/>
      <c r="D9379" s="32"/>
      <c r="E9379" s="32"/>
      <c r="I9379" s="32"/>
    </row>
    <row r="9380" ht="34.5" customHeight="1">
      <c r="A9380" s="32"/>
      <c r="B9380" s="32"/>
      <c r="C9380" s="32"/>
      <c r="D9380" s="32"/>
      <c r="E9380" s="32"/>
      <c r="F9380" s="32"/>
      <c r="I9380" s="32"/>
    </row>
    <row r="9381" ht="34.5" customHeight="1">
      <c r="A9381" s="32"/>
      <c r="B9381" s="32"/>
      <c r="D9381" s="32"/>
      <c r="E9381" s="32"/>
      <c r="I9381" s="32"/>
    </row>
    <row r="9382" ht="34.5" customHeight="1">
      <c r="A9382" s="32"/>
      <c r="B9382" s="32"/>
      <c r="D9382" s="32"/>
      <c r="E9382" s="32"/>
      <c r="I9382" s="32"/>
    </row>
    <row r="9383" ht="34.5" customHeight="1">
      <c r="A9383" s="32"/>
      <c r="B9383" s="32"/>
      <c r="D9383" s="32"/>
      <c r="E9383" s="32"/>
      <c r="I9383" s="32"/>
    </row>
    <row r="9384" ht="34.5" customHeight="1">
      <c r="A9384" s="32"/>
      <c r="B9384" s="32"/>
      <c r="C9384" s="32"/>
      <c r="D9384" s="32"/>
      <c r="E9384" s="32"/>
      <c r="F9384" s="32"/>
      <c r="I9384" s="32"/>
    </row>
    <row r="9385" ht="34.5" customHeight="1">
      <c r="A9385" s="32"/>
      <c r="B9385" s="32"/>
      <c r="D9385" s="32"/>
      <c r="E9385" s="32"/>
      <c r="I9385" s="32"/>
    </row>
    <row r="9386" ht="34.5" customHeight="1">
      <c r="A9386" s="32"/>
      <c r="B9386" s="32"/>
      <c r="C9386" s="32"/>
      <c r="D9386" s="32"/>
      <c r="E9386" s="32"/>
      <c r="F9386" s="32"/>
      <c r="I9386" s="32"/>
    </row>
    <row r="9387" ht="34.5" customHeight="1">
      <c r="A9387" s="32"/>
      <c r="B9387" s="32"/>
      <c r="D9387" s="32"/>
      <c r="E9387" s="32"/>
      <c r="I9387" s="32"/>
    </row>
    <row r="9388" ht="34.5" customHeight="1">
      <c r="A9388" s="32"/>
      <c r="B9388" s="32"/>
      <c r="D9388" s="32"/>
      <c r="E9388" s="32"/>
      <c r="I9388" s="32"/>
    </row>
    <row r="9389" ht="34.5" customHeight="1">
      <c r="A9389" s="32"/>
      <c r="B9389" s="32"/>
      <c r="D9389" s="32"/>
      <c r="E9389" s="32"/>
      <c r="I9389" s="32"/>
    </row>
    <row r="9390" ht="34.5" customHeight="1">
      <c r="A9390" s="32"/>
      <c r="B9390" s="32"/>
      <c r="C9390" s="32"/>
      <c r="D9390" s="32"/>
      <c r="E9390" s="32"/>
      <c r="F9390" s="32"/>
      <c r="I9390" s="32"/>
    </row>
    <row r="9391" ht="34.5" customHeight="1">
      <c r="A9391" s="32"/>
      <c r="B9391" s="32"/>
      <c r="D9391" s="32"/>
      <c r="E9391" s="32"/>
      <c r="I9391" s="32"/>
    </row>
    <row r="9392" ht="34.5" customHeight="1">
      <c r="A9392" s="32"/>
      <c r="B9392" s="32"/>
      <c r="D9392" s="32"/>
      <c r="E9392" s="32"/>
      <c r="I9392" s="32"/>
    </row>
    <row r="9393" ht="34.5" customHeight="1">
      <c r="A9393" s="32"/>
      <c r="B9393" s="32"/>
      <c r="D9393" s="32"/>
      <c r="E9393" s="32"/>
      <c r="I9393" s="32"/>
    </row>
    <row r="9394" ht="34.5" customHeight="1">
      <c r="A9394" s="32"/>
      <c r="B9394" s="32"/>
      <c r="C9394" s="32"/>
      <c r="D9394" s="32"/>
      <c r="E9394" s="32"/>
      <c r="F9394" s="32"/>
      <c r="I9394" s="32"/>
    </row>
    <row r="9395" ht="34.5" customHeight="1">
      <c r="A9395" s="32"/>
      <c r="B9395" s="32"/>
      <c r="D9395" s="32"/>
      <c r="E9395" s="32"/>
      <c r="I9395" s="32"/>
    </row>
    <row r="9396" ht="34.5" customHeight="1">
      <c r="A9396" s="32"/>
      <c r="B9396" s="32"/>
      <c r="C9396" s="32"/>
      <c r="D9396" s="32"/>
      <c r="E9396" s="32"/>
      <c r="F9396" s="32"/>
      <c r="I9396" s="32"/>
    </row>
    <row r="9397" ht="34.5" customHeight="1">
      <c r="A9397" s="32"/>
      <c r="B9397" s="32"/>
      <c r="D9397" s="32"/>
      <c r="E9397" s="32"/>
      <c r="I9397" s="32"/>
    </row>
    <row r="9398" ht="34.5" customHeight="1">
      <c r="A9398" s="32"/>
      <c r="B9398" s="32"/>
      <c r="D9398" s="32"/>
      <c r="E9398" s="32"/>
      <c r="I9398" s="32"/>
    </row>
    <row r="9399" ht="34.5" customHeight="1">
      <c r="A9399" s="32"/>
      <c r="B9399" s="32"/>
      <c r="D9399" s="32"/>
      <c r="E9399" s="32"/>
      <c r="I9399" s="32"/>
    </row>
    <row r="9400" ht="34.5" customHeight="1">
      <c r="A9400" s="32"/>
      <c r="B9400" s="32"/>
      <c r="D9400" s="32"/>
      <c r="E9400" s="32"/>
      <c r="I9400" s="32"/>
    </row>
    <row r="9401" ht="34.5" customHeight="1">
      <c r="A9401" s="32"/>
      <c r="B9401" s="32"/>
      <c r="C9401" s="32"/>
      <c r="D9401" s="32"/>
      <c r="E9401" s="32"/>
      <c r="F9401" s="32"/>
      <c r="I9401" s="32"/>
    </row>
    <row r="9402" ht="34.5" customHeight="1">
      <c r="A9402" s="32"/>
      <c r="B9402" s="32"/>
      <c r="D9402" s="32"/>
      <c r="E9402" s="32"/>
      <c r="I9402" s="32"/>
    </row>
    <row r="9403" ht="34.5" customHeight="1">
      <c r="A9403" s="32"/>
      <c r="B9403" s="32"/>
      <c r="D9403" s="32"/>
      <c r="E9403" s="32"/>
      <c r="I9403" s="32"/>
    </row>
    <row r="9404" ht="34.5" customHeight="1">
      <c r="A9404" s="32"/>
      <c r="B9404" s="32"/>
      <c r="D9404" s="32"/>
      <c r="E9404" s="32"/>
      <c r="I9404" s="32"/>
    </row>
    <row r="9405" ht="34.5" customHeight="1">
      <c r="A9405" s="32"/>
      <c r="B9405" s="32"/>
      <c r="C9405" s="32"/>
      <c r="D9405" s="32"/>
      <c r="E9405" s="32"/>
      <c r="F9405" s="32"/>
      <c r="I9405" s="32"/>
    </row>
    <row r="9406" ht="34.5" customHeight="1">
      <c r="A9406" s="32"/>
      <c r="B9406" s="32"/>
      <c r="D9406" s="32"/>
      <c r="E9406" s="32"/>
      <c r="I9406" s="32"/>
    </row>
    <row r="9407" ht="34.5" customHeight="1">
      <c r="A9407" s="32"/>
      <c r="B9407" s="32"/>
      <c r="D9407" s="32"/>
      <c r="E9407" s="32"/>
      <c r="I9407" s="32"/>
    </row>
    <row r="9408" ht="34.5" customHeight="1">
      <c r="A9408" s="32"/>
      <c r="B9408" s="32"/>
      <c r="D9408" s="32"/>
      <c r="E9408" s="32"/>
      <c r="I9408" s="32"/>
    </row>
    <row r="9409" ht="34.5" customHeight="1">
      <c r="A9409" s="32"/>
      <c r="B9409" s="32"/>
      <c r="C9409" s="32"/>
      <c r="D9409" s="32"/>
      <c r="E9409" s="32"/>
      <c r="F9409" s="32"/>
      <c r="I9409" s="32"/>
    </row>
    <row r="9410" ht="34.5" customHeight="1">
      <c r="A9410" s="32"/>
      <c r="B9410" s="32"/>
      <c r="D9410" s="32"/>
      <c r="E9410" s="32"/>
      <c r="I9410" s="32"/>
    </row>
    <row r="9411" ht="34.5" customHeight="1">
      <c r="A9411" s="32"/>
      <c r="B9411" s="32"/>
      <c r="D9411" s="32"/>
      <c r="E9411" s="32"/>
      <c r="I9411" s="32"/>
    </row>
    <row r="9412" ht="34.5" customHeight="1">
      <c r="A9412" s="32"/>
      <c r="B9412" s="32"/>
      <c r="D9412" s="32"/>
      <c r="E9412" s="32"/>
      <c r="I9412" s="32"/>
    </row>
    <row r="9413" ht="34.5" customHeight="1">
      <c r="A9413" s="32"/>
      <c r="B9413" s="32"/>
      <c r="C9413" s="32"/>
      <c r="D9413" s="32"/>
      <c r="E9413" s="32"/>
      <c r="F9413" s="32"/>
      <c r="I9413" s="32"/>
    </row>
    <row r="9414" ht="34.5" customHeight="1">
      <c r="A9414" s="32"/>
      <c r="B9414" s="32"/>
      <c r="D9414" s="32"/>
      <c r="E9414" s="32"/>
      <c r="I9414" s="32"/>
    </row>
    <row r="9415" ht="34.5" customHeight="1">
      <c r="A9415" s="32"/>
      <c r="B9415" s="32"/>
      <c r="D9415" s="32"/>
      <c r="E9415" s="32"/>
      <c r="I9415" s="32"/>
    </row>
    <row r="9416" ht="34.5" customHeight="1">
      <c r="A9416" s="32"/>
      <c r="B9416" s="32"/>
      <c r="D9416" s="32"/>
      <c r="E9416" s="32"/>
      <c r="I9416" s="32"/>
    </row>
    <row r="9417" ht="34.5" customHeight="1">
      <c r="A9417" s="32"/>
      <c r="B9417" s="32"/>
      <c r="C9417" s="32"/>
      <c r="D9417" s="32"/>
      <c r="E9417" s="32"/>
      <c r="F9417" s="32"/>
      <c r="I9417" s="32"/>
    </row>
    <row r="9418" ht="34.5" customHeight="1">
      <c r="A9418" s="32"/>
      <c r="B9418" s="32"/>
      <c r="D9418" s="32"/>
      <c r="E9418" s="32"/>
      <c r="I9418" s="32"/>
    </row>
    <row r="9419" ht="34.5" customHeight="1">
      <c r="A9419" s="32"/>
      <c r="B9419" s="32"/>
      <c r="D9419" s="32"/>
      <c r="E9419" s="32"/>
      <c r="I9419" s="32"/>
    </row>
    <row r="9420" ht="34.5" customHeight="1">
      <c r="A9420" s="32"/>
      <c r="B9420" s="32"/>
      <c r="D9420" s="32"/>
      <c r="E9420" s="32"/>
      <c r="I9420" s="32"/>
    </row>
    <row r="9421" ht="34.5" customHeight="1">
      <c r="A9421" s="32"/>
      <c r="B9421" s="32"/>
      <c r="D9421" s="32"/>
      <c r="E9421" s="32"/>
      <c r="I9421" s="32"/>
    </row>
    <row r="9422" ht="34.5" customHeight="1">
      <c r="A9422" s="32"/>
      <c r="B9422" s="32"/>
      <c r="C9422" s="32"/>
      <c r="D9422" s="32"/>
      <c r="E9422" s="32"/>
      <c r="F9422" s="32"/>
      <c r="I9422" s="32"/>
    </row>
    <row r="9423" ht="34.5" customHeight="1">
      <c r="A9423" s="32"/>
      <c r="B9423" s="32"/>
      <c r="D9423" s="32"/>
      <c r="E9423" s="32"/>
      <c r="I9423" s="32"/>
    </row>
    <row r="9424" ht="34.5" customHeight="1">
      <c r="A9424" s="32"/>
      <c r="B9424" s="32"/>
      <c r="D9424" s="32"/>
      <c r="E9424" s="32"/>
      <c r="I9424" s="32"/>
    </row>
    <row r="9425" ht="34.5" customHeight="1">
      <c r="A9425" s="32"/>
      <c r="B9425" s="32"/>
      <c r="D9425" s="32"/>
      <c r="E9425" s="32"/>
      <c r="I9425" s="32"/>
    </row>
    <row r="9426" ht="34.5" customHeight="1">
      <c r="A9426" s="32"/>
      <c r="B9426" s="32"/>
      <c r="C9426" s="32"/>
      <c r="D9426" s="32"/>
      <c r="E9426" s="32"/>
      <c r="F9426" s="32"/>
      <c r="I9426" s="32"/>
    </row>
    <row r="9427" ht="34.5" customHeight="1">
      <c r="A9427" s="32"/>
      <c r="B9427" s="32"/>
      <c r="D9427" s="32"/>
      <c r="E9427" s="32"/>
      <c r="I9427" s="32"/>
    </row>
    <row r="9428" ht="34.5" customHeight="1">
      <c r="A9428" s="32"/>
      <c r="B9428" s="32"/>
      <c r="C9428" s="32"/>
      <c r="D9428" s="32"/>
      <c r="E9428" s="32"/>
      <c r="F9428" s="32"/>
      <c r="I9428" s="32"/>
    </row>
    <row r="9429" ht="34.5" customHeight="1">
      <c r="A9429" s="32"/>
      <c r="B9429" s="32"/>
      <c r="D9429" s="32"/>
      <c r="E9429" s="32"/>
      <c r="I9429" s="32"/>
    </row>
    <row r="9430" ht="34.5" customHeight="1">
      <c r="A9430" s="32"/>
      <c r="B9430" s="32"/>
      <c r="C9430" s="32"/>
      <c r="D9430" s="32"/>
      <c r="E9430" s="32"/>
      <c r="F9430" s="32"/>
      <c r="I9430" s="32"/>
    </row>
    <row r="9431" ht="34.5" customHeight="1">
      <c r="A9431" s="32"/>
      <c r="B9431" s="32"/>
      <c r="D9431" s="32"/>
      <c r="E9431" s="32"/>
      <c r="I9431" s="32"/>
    </row>
    <row r="9432" ht="34.5" customHeight="1">
      <c r="A9432" s="32"/>
      <c r="B9432" s="32"/>
      <c r="C9432" s="32"/>
      <c r="D9432" s="32"/>
      <c r="E9432" s="32"/>
      <c r="F9432" s="32"/>
      <c r="I9432" s="32"/>
    </row>
    <row r="9433" ht="34.5" customHeight="1">
      <c r="A9433" s="32"/>
      <c r="B9433" s="32"/>
      <c r="D9433" s="32"/>
      <c r="E9433" s="32"/>
      <c r="I9433" s="32"/>
    </row>
    <row r="9434" ht="34.5" customHeight="1">
      <c r="A9434" s="32"/>
      <c r="B9434" s="32"/>
      <c r="C9434" s="32"/>
      <c r="D9434" s="32"/>
      <c r="E9434" s="32"/>
      <c r="F9434" s="32"/>
      <c r="I9434" s="32"/>
    </row>
    <row r="9435" ht="34.5" customHeight="1">
      <c r="A9435" s="32"/>
      <c r="B9435" s="32"/>
      <c r="D9435" s="32"/>
      <c r="E9435" s="32"/>
      <c r="I9435" s="32"/>
    </row>
    <row r="9436" ht="34.5" customHeight="1">
      <c r="A9436" s="32"/>
      <c r="B9436" s="32"/>
      <c r="C9436" s="32"/>
      <c r="D9436" s="32"/>
      <c r="E9436" s="32"/>
      <c r="F9436" s="32"/>
      <c r="I9436" s="32"/>
    </row>
    <row r="9437" ht="34.5" customHeight="1">
      <c r="A9437" s="32"/>
      <c r="B9437" s="32"/>
      <c r="D9437" s="32"/>
      <c r="E9437" s="32"/>
      <c r="I9437" s="32"/>
    </row>
    <row r="9438" ht="34.5" customHeight="1">
      <c r="A9438" s="32"/>
      <c r="B9438" s="32"/>
      <c r="C9438" s="32"/>
      <c r="D9438" s="32"/>
      <c r="E9438" s="32"/>
      <c r="F9438" s="32"/>
      <c r="I9438" s="32"/>
    </row>
    <row r="9439" ht="34.5" customHeight="1">
      <c r="A9439" s="32"/>
      <c r="B9439" s="32"/>
      <c r="D9439" s="32"/>
      <c r="E9439" s="32"/>
      <c r="I9439" s="32"/>
    </row>
    <row r="9440" ht="34.5" customHeight="1">
      <c r="A9440" s="32"/>
      <c r="B9440" s="32"/>
      <c r="D9440" s="32"/>
      <c r="E9440" s="32"/>
      <c r="I9440" s="32"/>
    </row>
    <row r="9441" ht="34.5" customHeight="1">
      <c r="A9441" s="32"/>
      <c r="B9441" s="32"/>
      <c r="D9441" s="32"/>
      <c r="E9441" s="32"/>
      <c r="I9441" s="32"/>
    </row>
    <row r="9442" ht="34.5" customHeight="1">
      <c r="A9442" s="32"/>
      <c r="B9442" s="32"/>
      <c r="C9442" s="32"/>
      <c r="D9442" s="32"/>
      <c r="E9442" s="32"/>
      <c r="F9442" s="32"/>
      <c r="I9442" s="32"/>
    </row>
    <row r="9443" ht="34.5" customHeight="1">
      <c r="A9443" s="32"/>
      <c r="B9443" s="32"/>
      <c r="D9443" s="32"/>
      <c r="E9443" s="32"/>
      <c r="I9443" s="32"/>
    </row>
    <row r="9444" ht="34.5" customHeight="1">
      <c r="A9444" s="32"/>
      <c r="B9444" s="32"/>
      <c r="C9444" s="32"/>
      <c r="D9444" s="32"/>
      <c r="E9444" s="32"/>
      <c r="F9444" s="32"/>
      <c r="I9444" s="32"/>
    </row>
    <row r="9445" ht="34.5" customHeight="1">
      <c r="A9445" s="32"/>
      <c r="B9445" s="32"/>
      <c r="D9445" s="32"/>
      <c r="E9445" s="32"/>
      <c r="I9445" s="32"/>
    </row>
    <row r="9446" ht="34.5" customHeight="1">
      <c r="A9446" s="32"/>
      <c r="B9446" s="32"/>
      <c r="C9446" s="32"/>
      <c r="D9446" s="32"/>
      <c r="E9446" s="32"/>
      <c r="F9446" s="32"/>
      <c r="I9446" s="32"/>
    </row>
    <row r="9447" ht="34.5" customHeight="1">
      <c r="A9447" s="32"/>
      <c r="B9447" s="32"/>
      <c r="D9447" s="32"/>
      <c r="E9447" s="32"/>
      <c r="I9447" s="32"/>
    </row>
    <row r="9448" ht="34.5" customHeight="1">
      <c r="A9448" s="32"/>
      <c r="B9448" s="32"/>
      <c r="C9448" s="32"/>
      <c r="D9448" s="32"/>
      <c r="E9448" s="32"/>
      <c r="F9448" s="32"/>
      <c r="I9448" s="32"/>
    </row>
    <row r="9449" ht="34.5" customHeight="1">
      <c r="A9449" s="32"/>
      <c r="B9449" s="32"/>
      <c r="D9449" s="32"/>
      <c r="E9449" s="32"/>
      <c r="I9449" s="32"/>
    </row>
    <row r="9450" ht="34.5" customHeight="1">
      <c r="A9450" s="32"/>
      <c r="B9450" s="32"/>
      <c r="D9450" s="32"/>
      <c r="E9450" s="32"/>
      <c r="I9450" s="32"/>
    </row>
    <row r="9451" ht="34.5" customHeight="1">
      <c r="A9451" s="32"/>
      <c r="B9451" s="32"/>
      <c r="D9451" s="32"/>
      <c r="E9451" s="32"/>
      <c r="I9451" s="32"/>
    </row>
    <row r="9452" ht="34.5" customHeight="1">
      <c r="A9452" s="32"/>
      <c r="B9452" s="32"/>
      <c r="C9452" s="32"/>
      <c r="D9452" s="32"/>
      <c r="E9452" s="32"/>
      <c r="F9452" s="32"/>
      <c r="I9452" s="32"/>
    </row>
    <row r="9453" ht="34.5" customHeight="1">
      <c r="A9453" s="32"/>
      <c r="B9453" s="32"/>
      <c r="D9453" s="32"/>
      <c r="E9453" s="32"/>
      <c r="I9453" s="32"/>
    </row>
    <row r="9454" ht="34.5" customHeight="1">
      <c r="A9454" s="32"/>
      <c r="B9454" s="32"/>
      <c r="C9454" s="32"/>
      <c r="D9454" s="32"/>
      <c r="E9454" s="32"/>
      <c r="F9454" s="32"/>
      <c r="I9454" s="32"/>
    </row>
    <row r="9455" ht="34.5" customHeight="1">
      <c r="A9455" s="32"/>
      <c r="B9455" s="32"/>
      <c r="C9455" s="32"/>
      <c r="D9455" s="32"/>
      <c r="E9455" s="32"/>
      <c r="F9455" s="32"/>
      <c r="I9455" s="32"/>
    </row>
    <row r="9456" ht="34.5" customHeight="1">
      <c r="A9456" s="32"/>
      <c r="B9456" s="32"/>
      <c r="C9456" s="32"/>
      <c r="D9456" s="32"/>
      <c r="E9456" s="32"/>
      <c r="F9456" s="32"/>
      <c r="I9456" s="32"/>
    </row>
    <row r="9457" ht="34.5" customHeight="1">
      <c r="A9457" s="32"/>
      <c r="B9457" s="32"/>
      <c r="D9457" s="32"/>
      <c r="E9457" s="32"/>
      <c r="I9457" s="32"/>
    </row>
    <row r="9458" ht="34.5" customHeight="1">
      <c r="A9458" s="32"/>
      <c r="B9458" s="32"/>
      <c r="D9458" s="32"/>
      <c r="E9458" s="32"/>
      <c r="I9458" s="32"/>
    </row>
    <row r="9459" ht="34.5" customHeight="1">
      <c r="A9459" s="32"/>
      <c r="B9459" s="32"/>
      <c r="D9459" s="32"/>
      <c r="E9459" s="32"/>
      <c r="I9459" s="32"/>
    </row>
    <row r="9460" ht="34.5" customHeight="1">
      <c r="A9460" s="32"/>
      <c r="B9460" s="32"/>
      <c r="C9460" s="32"/>
      <c r="D9460" s="32"/>
      <c r="E9460" s="32"/>
      <c r="F9460" s="32"/>
      <c r="I9460" s="32"/>
    </row>
    <row r="9461" ht="34.5" customHeight="1">
      <c r="A9461" s="32"/>
      <c r="B9461" s="32"/>
      <c r="D9461" s="32"/>
      <c r="E9461" s="32"/>
      <c r="I9461" s="32"/>
    </row>
    <row r="9462" ht="34.5" customHeight="1">
      <c r="A9462" s="32"/>
      <c r="B9462" s="32"/>
      <c r="C9462" s="32"/>
      <c r="D9462" s="32"/>
      <c r="E9462" s="32"/>
      <c r="F9462" s="32"/>
      <c r="I9462" s="32"/>
    </row>
    <row r="9463" ht="34.5" customHeight="1">
      <c r="A9463" s="32"/>
      <c r="B9463" s="32"/>
      <c r="D9463" s="32"/>
      <c r="E9463" s="32"/>
      <c r="I9463" s="32"/>
    </row>
    <row r="9464" ht="34.5" customHeight="1">
      <c r="A9464" s="32"/>
      <c r="B9464" s="32"/>
      <c r="D9464" s="32"/>
      <c r="E9464" s="32"/>
      <c r="I9464" s="32"/>
    </row>
    <row r="9465" ht="34.5" customHeight="1">
      <c r="A9465" s="32"/>
      <c r="B9465" s="32"/>
      <c r="D9465" s="32"/>
      <c r="E9465" s="32"/>
      <c r="I9465" s="32"/>
    </row>
    <row r="9466" ht="34.5" customHeight="1">
      <c r="A9466" s="32"/>
      <c r="B9466" s="32"/>
      <c r="C9466" s="32"/>
      <c r="D9466" s="32"/>
      <c r="E9466" s="32"/>
      <c r="F9466" s="32"/>
      <c r="I9466" s="32"/>
    </row>
    <row r="9467" ht="34.5" customHeight="1">
      <c r="A9467" s="32"/>
      <c r="B9467" s="32"/>
      <c r="D9467" s="32"/>
      <c r="E9467" s="32"/>
      <c r="I9467" s="32"/>
    </row>
    <row r="9468" ht="34.5" customHeight="1">
      <c r="A9468" s="32"/>
      <c r="B9468" s="32"/>
      <c r="C9468" s="32"/>
      <c r="D9468" s="32"/>
      <c r="E9468" s="32"/>
      <c r="F9468" s="32"/>
      <c r="I9468" s="32"/>
    </row>
    <row r="9469" ht="34.5" customHeight="1">
      <c r="A9469" s="32"/>
      <c r="B9469" s="32"/>
      <c r="D9469" s="32"/>
      <c r="E9469" s="32"/>
      <c r="I9469" s="32"/>
    </row>
    <row r="9470" ht="34.5" customHeight="1">
      <c r="A9470" s="32"/>
      <c r="B9470" s="32"/>
      <c r="D9470" s="32"/>
      <c r="E9470" s="32"/>
      <c r="I9470" s="32"/>
    </row>
    <row r="9471" ht="34.5" customHeight="1">
      <c r="A9471" s="32"/>
      <c r="B9471" s="32"/>
      <c r="D9471" s="32"/>
      <c r="E9471" s="32"/>
      <c r="I9471" s="32"/>
    </row>
    <row r="9472" ht="34.5" customHeight="1">
      <c r="A9472" s="32"/>
      <c r="B9472" s="32"/>
      <c r="C9472" s="32"/>
      <c r="D9472" s="32"/>
      <c r="E9472" s="32"/>
      <c r="F9472" s="32"/>
      <c r="I9472" s="32"/>
    </row>
    <row r="9473" ht="34.5" customHeight="1">
      <c r="A9473" s="32"/>
      <c r="B9473" s="32"/>
      <c r="C9473" s="32"/>
      <c r="D9473" s="32"/>
      <c r="E9473" s="32"/>
      <c r="F9473" s="32"/>
      <c r="I9473" s="32"/>
    </row>
    <row r="9474" ht="34.5" customHeight="1">
      <c r="A9474" s="32"/>
      <c r="B9474" s="32"/>
      <c r="D9474" s="32"/>
      <c r="E9474" s="32"/>
      <c r="I9474" s="32"/>
    </row>
    <row r="9475" ht="34.5" customHeight="1">
      <c r="A9475" s="32"/>
      <c r="B9475" s="32"/>
      <c r="C9475" s="32"/>
      <c r="D9475" s="32"/>
      <c r="E9475" s="32"/>
      <c r="F9475" s="32"/>
      <c r="I9475" s="32"/>
    </row>
    <row r="9476" ht="34.5" customHeight="1">
      <c r="A9476" s="32"/>
      <c r="B9476" s="32"/>
      <c r="D9476" s="32"/>
      <c r="E9476" s="32"/>
      <c r="I9476" s="32"/>
    </row>
    <row r="9477" ht="34.5" customHeight="1">
      <c r="A9477" s="32"/>
      <c r="B9477" s="32"/>
      <c r="C9477" s="32"/>
      <c r="D9477" s="32"/>
      <c r="E9477" s="32"/>
      <c r="F9477" s="32"/>
      <c r="I9477" s="32"/>
    </row>
    <row r="9478" ht="34.5" customHeight="1">
      <c r="A9478" s="32"/>
      <c r="B9478" s="32"/>
      <c r="D9478" s="32"/>
      <c r="E9478" s="32"/>
      <c r="I9478" s="32"/>
    </row>
    <row r="9479" ht="34.5" customHeight="1">
      <c r="A9479" s="32"/>
      <c r="B9479" s="32"/>
      <c r="D9479" s="32"/>
      <c r="E9479" s="32"/>
      <c r="I9479" s="32"/>
    </row>
    <row r="9480" ht="34.5" customHeight="1">
      <c r="A9480" s="32"/>
      <c r="B9480" s="32"/>
      <c r="D9480" s="32"/>
      <c r="E9480" s="32"/>
      <c r="I9480" s="32"/>
    </row>
    <row r="9481" ht="34.5" customHeight="1">
      <c r="A9481" s="32"/>
      <c r="B9481" s="32"/>
      <c r="C9481" s="32"/>
      <c r="D9481" s="32"/>
      <c r="E9481" s="32"/>
      <c r="F9481" s="32"/>
      <c r="I9481" s="32"/>
    </row>
    <row r="9482" ht="34.5" customHeight="1">
      <c r="A9482" s="32"/>
      <c r="B9482" s="32"/>
      <c r="D9482" s="32"/>
      <c r="E9482" s="32"/>
      <c r="I9482" s="32"/>
    </row>
    <row r="9483" ht="34.5" customHeight="1">
      <c r="A9483" s="32"/>
      <c r="B9483" s="32"/>
      <c r="D9483" s="32"/>
      <c r="E9483" s="32"/>
      <c r="I9483" s="32"/>
    </row>
    <row r="9484" ht="34.5" customHeight="1">
      <c r="A9484" s="32"/>
      <c r="B9484" s="32"/>
      <c r="D9484" s="32"/>
      <c r="E9484" s="32"/>
      <c r="I9484" s="32"/>
    </row>
    <row r="9485" ht="34.5" customHeight="1">
      <c r="A9485" s="32"/>
      <c r="B9485" s="32"/>
      <c r="C9485" s="32"/>
      <c r="D9485" s="32"/>
      <c r="E9485" s="32"/>
      <c r="F9485" s="32"/>
      <c r="I9485" s="32"/>
    </row>
    <row r="9486" ht="34.5" customHeight="1">
      <c r="A9486" s="32"/>
      <c r="B9486" s="32"/>
      <c r="D9486" s="32"/>
      <c r="E9486" s="32"/>
      <c r="I9486" s="32"/>
    </row>
    <row r="9487" ht="34.5" customHeight="1">
      <c r="A9487" s="32"/>
      <c r="B9487" s="32"/>
      <c r="C9487" s="32"/>
      <c r="D9487" s="32"/>
      <c r="E9487" s="32"/>
      <c r="F9487" s="32"/>
      <c r="I9487" s="32"/>
    </row>
    <row r="9488" ht="34.5" customHeight="1">
      <c r="A9488" s="32"/>
      <c r="B9488" s="32"/>
      <c r="D9488" s="32"/>
      <c r="E9488" s="32"/>
      <c r="I9488" s="32"/>
    </row>
    <row r="9489" ht="34.5" customHeight="1">
      <c r="A9489" s="32"/>
      <c r="B9489" s="32"/>
      <c r="C9489" s="32"/>
      <c r="D9489" s="32"/>
      <c r="E9489" s="32"/>
      <c r="F9489" s="32"/>
      <c r="I9489" s="32"/>
    </row>
    <row r="9490" ht="34.5" customHeight="1">
      <c r="A9490" s="32"/>
      <c r="B9490" s="32"/>
      <c r="D9490" s="32"/>
      <c r="E9490" s="32"/>
      <c r="I9490" s="32"/>
    </row>
    <row r="9491" ht="34.5" customHeight="1">
      <c r="A9491" s="32"/>
      <c r="B9491" s="32"/>
      <c r="D9491" s="32"/>
      <c r="E9491" s="32"/>
      <c r="I9491" s="32"/>
    </row>
    <row r="9492" ht="34.5" customHeight="1">
      <c r="A9492" s="32"/>
      <c r="B9492" s="32"/>
      <c r="D9492" s="32"/>
      <c r="E9492" s="32"/>
      <c r="I9492" s="32"/>
    </row>
    <row r="9493" ht="34.5" customHeight="1">
      <c r="A9493" s="32"/>
      <c r="B9493" s="32"/>
      <c r="C9493" s="32"/>
      <c r="D9493" s="32"/>
      <c r="E9493" s="32"/>
      <c r="F9493" s="32"/>
      <c r="I9493" s="32"/>
    </row>
    <row r="9494" ht="34.5" customHeight="1">
      <c r="A9494" s="32"/>
      <c r="B9494" s="32"/>
      <c r="D9494" s="32"/>
      <c r="E9494" s="32"/>
      <c r="I9494" s="32"/>
    </row>
    <row r="9495" ht="34.5" customHeight="1">
      <c r="A9495" s="32"/>
      <c r="B9495" s="32"/>
      <c r="D9495" s="32"/>
      <c r="E9495" s="32"/>
      <c r="I9495" s="32"/>
    </row>
    <row r="9496" ht="34.5" customHeight="1">
      <c r="A9496" s="32"/>
      <c r="B9496" s="32"/>
      <c r="C9496" s="32"/>
      <c r="D9496" s="32"/>
      <c r="E9496" s="32"/>
      <c r="F9496" s="32"/>
      <c r="I9496" s="32"/>
    </row>
    <row r="9497" ht="34.5" customHeight="1">
      <c r="A9497" s="32"/>
      <c r="B9497" s="32"/>
      <c r="D9497" s="32"/>
      <c r="E9497" s="32"/>
      <c r="I9497" s="32"/>
    </row>
    <row r="9498" ht="34.5" customHeight="1">
      <c r="A9498" s="32"/>
      <c r="B9498" s="32"/>
      <c r="D9498" s="32"/>
      <c r="E9498" s="32"/>
      <c r="I9498" s="32"/>
    </row>
    <row r="9499" ht="34.5" customHeight="1">
      <c r="A9499" s="32"/>
      <c r="B9499" s="32"/>
      <c r="D9499" s="32"/>
      <c r="E9499" s="32"/>
      <c r="I9499" s="32"/>
    </row>
    <row r="9500" ht="34.5" customHeight="1">
      <c r="A9500" s="32"/>
      <c r="B9500" s="32"/>
      <c r="C9500" s="32"/>
      <c r="D9500" s="32"/>
      <c r="E9500" s="32"/>
      <c r="F9500" s="32"/>
      <c r="I9500" s="32"/>
    </row>
    <row r="9501" ht="34.5" customHeight="1">
      <c r="A9501" s="32"/>
      <c r="B9501" s="32"/>
      <c r="D9501" s="32"/>
      <c r="E9501" s="32"/>
      <c r="I9501" s="32"/>
    </row>
    <row r="9502" ht="34.5" customHeight="1">
      <c r="A9502" s="32"/>
      <c r="B9502" s="32"/>
      <c r="D9502" s="32"/>
      <c r="E9502" s="32"/>
      <c r="I9502" s="32"/>
    </row>
    <row r="9503" ht="34.5" customHeight="1">
      <c r="A9503" s="32"/>
      <c r="B9503" s="32"/>
      <c r="D9503" s="32"/>
      <c r="E9503" s="32"/>
      <c r="I9503" s="32"/>
    </row>
    <row r="9504" ht="34.5" customHeight="1">
      <c r="A9504" s="32"/>
      <c r="B9504" s="32"/>
      <c r="C9504" s="32"/>
      <c r="D9504" s="32"/>
      <c r="E9504" s="32"/>
      <c r="F9504" s="32"/>
      <c r="I9504" s="32"/>
    </row>
    <row r="9505" ht="34.5" customHeight="1">
      <c r="A9505" s="32"/>
      <c r="B9505" s="32"/>
      <c r="D9505" s="32"/>
      <c r="E9505" s="32"/>
      <c r="I9505" s="32"/>
    </row>
    <row r="9506" ht="34.5" customHeight="1">
      <c r="A9506" s="32"/>
      <c r="B9506" s="32"/>
      <c r="C9506" s="32"/>
      <c r="D9506" s="32"/>
      <c r="E9506" s="32"/>
      <c r="F9506" s="32"/>
      <c r="I9506" s="32"/>
    </row>
    <row r="9507" ht="34.5" customHeight="1">
      <c r="A9507" s="32"/>
      <c r="B9507" s="32"/>
      <c r="D9507" s="32"/>
      <c r="E9507" s="32"/>
      <c r="I9507" s="32"/>
    </row>
    <row r="9508" ht="34.5" customHeight="1">
      <c r="A9508" s="32"/>
      <c r="B9508" s="32"/>
      <c r="D9508" s="32"/>
      <c r="E9508" s="32"/>
      <c r="I9508" s="32"/>
    </row>
    <row r="9509" ht="34.5" customHeight="1">
      <c r="A9509" s="32"/>
      <c r="B9509" s="32"/>
      <c r="D9509" s="32"/>
      <c r="E9509" s="32"/>
      <c r="I9509" s="32"/>
    </row>
    <row r="9510" ht="34.5" customHeight="1">
      <c r="A9510" s="32"/>
      <c r="B9510" s="32"/>
      <c r="C9510" s="32"/>
      <c r="D9510" s="32"/>
      <c r="E9510" s="32"/>
      <c r="F9510" s="32"/>
      <c r="I9510" s="32"/>
    </row>
    <row r="9511" ht="34.5" customHeight="1">
      <c r="A9511" s="32"/>
      <c r="B9511" s="32"/>
      <c r="D9511" s="32"/>
      <c r="E9511" s="32"/>
      <c r="I9511" s="32"/>
    </row>
    <row r="9512" ht="34.5" customHeight="1">
      <c r="A9512" s="32"/>
      <c r="B9512" s="32"/>
      <c r="D9512" s="32"/>
      <c r="E9512" s="32"/>
      <c r="I9512" s="32"/>
    </row>
    <row r="9513" ht="34.5" customHeight="1">
      <c r="A9513" s="32"/>
      <c r="B9513" s="32"/>
      <c r="C9513" s="32"/>
      <c r="D9513" s="32"/>
      <c r="E9513" s="32"/>
      <c r="F9513" s="32"/>
      <c r="I9513" s="32"/>
    </row>
    <row r="9514" ht="34.5" customHeight="1">
      <c r="A9514" s="32"/>
      <c r="B9514" s="32"/>
      <c r="D9514" s="32"/>
      <c r="E9514" s="32"/>
      <c r="I9514" s="32"/>
    </row>
    <row r="9515" ht="34.5" customHeight="1">
      <c r="A9515" s="32"/>
      <c r="B9515" s="32"/>
      <c r="C9515" s="32"/>
      <c r="D9515" s="32"/>
      <c r="E9515" s="32"/>
      <c r="F9515" s="32"/>
      <c r="I9515" s="32"/>
    </row>
    <row r="9516" ht="34.5" customHeight="1">
      <c r="A9516" s="32"/>
      <c r="B9516" s="32"/>
      <c r="D9516" s="32"/>
      <c r="E9516" s="32"/>
      <c r="I9516" s="32"/>
    </row>
    <row r="9517" ht="34.5" customHeight="1">
      <c r="A9517" s="32"/>
      <c r="B9517" s="32"/>
      <c r="C9517" s="32"/>
      <c r="D9517" s="32"/>
      <c r="E9517" s="32"/>
      <c r="F9517" s="32"/>
      <c r="I9517" s="32"/>
    </row>
    <row r="9518" ht="34.5" customHeight="1">
      <c r="A9518" s="32"/>
      <c r="B9518" s="32"/>
      <c r="D9518" s="32"/>
      <c r="E9518" s="32"/>
      <c r="I9518" s="32"/>
    </row>
    <row r="9519" ht="34.5" customHeight="1">
      <c r="A9519" s="32"/>
      <c r="B9519" s="32"/>
      <c r="C9519" s="32"/>
      <c r="D9519" s="32"/>
      <c r="E9519" s="32"/>
      <c r="F9519" s="32"/>
      <c r="I9519" s="32"/>
    </row>
    <row r="9520" ht="34.5" customHeight="1">
      <c r="A9520" s="32"/>
      <c r="B9520" s="32"/>
      <c r="D9520" s="32"/>
      <c r="E9520" s="32"/>
      <c r="I9520" s="32"/>
    </row>
    <row r="9521" ht="34.5" customHeight="1">
      <c r="A9521" s="32"/>
      <c r="B9521" s="32"/>
      <c r="D9521" s="32"/>
      <c r="E9521" s="32"/>
      <c r="I9521" s="32"/>
    </row>
    <row r="9522" ht="34.5" customHeight="1">
      <c r="A9522" s="32"/>
      <c r="B9522" s="32"/>
      <c r="D9522" s="32"/>
      <c r="E9522" s="32"/>
      <c r="I9522" s="32"/>
    </row>
    <row r="9523" ht="34.5" customHeight="1">
      <c r="A9523" s="32"/>
      <c r="B9523" s="32"/>
      <c r="C9523" s="32"/>
      <c r="D9523" s="32"/>
      <c r="E9523" s="32"/>
      <c r="F9523" s="32"/>
      <c r="I9523" s="32"/>
    </row>
    <row r="9524" ht="34.5" customHeight="1">
      <c r="A9524" s="32"/>
      <c r="B9524" s="32"/>
      <c r="D9524" s="32"/>
      <c r="E9524" s="32"/>
      <c r="I9524" s="32"/>
    </row>
    <row r="9525" ht="34.5" customHeight="1">
      <c r="A9525" s="32"/>
      <c r="B9525" s="32"/>
      <c r="C9525" s="32"/>
      <c r="D9525" s="32"/>
      <c r="E9525" s="32"/>
      <c r="F9525" s="32"/>
      <c r="I9525" s="32"/>
    </row>
    <row r="9526" ht="34.5" customHeight="1">
      <c r="A9526" s="32"/>
      <c r="B9526" s="32"/>
      <c r="D9526" s="32"/>
      <c r="E9526" s="32"/>
      <c r="I9526" s="32"/>
    </row>
    <row r="9527" ht="34.5" customHeight="1">
      <c r="A9527" s="32"/>
      <c r="B9527" s="32"/>
      <c r="C9527" s="32"/>
      <c r="D9527" s="32"/>
      <c r="E9527" s="32"/>
      <c r="F9527" s="32"/>
      <c r="I9527" s="32"/>
    </row>
    <row r="9528" ht="34.5" customHeight="1">
      <c r="A9528" s="32"/>
      <c r="B9528" s="32"/>
      <c r="D9528" s="32"/>
      <c r="E9528" s="32"/>
      <c r="I9528" s="32"/>
    </row>
    <row r="9529" ht="34.5" customHeight="1">
      <c r="A9529" s="32"/>
      <c r="B9529" s="32"/>
      <c r="C9529" s="32"/>
      <c r="D9529" s="32"/>
      <c r="E9529" s="32"/>
      <c r="F9529" s="32"/>
      <c r="I9529" s="32"/>
    </row>
    <row r="9530" ht="34.5" customHeight="1">
      <c r="A9530" s="32"/>
      <c r="B9530" s="32"/>
      <c r="D9530" s="32"/>
      <c r="E9530" s="32"/>
      <c r="I9530" s="32"/>
    </row>
    <row r="9531" ht="34.5" customHeight="1">
      <c r="A9531" s="32"/>
      <c r="B9531" s="32"/>
      <c r="D9531" s="32"/>
      <c r="E9531" s="32"/>
      <c r="I9531" s="32"/>
    </row>
    <row r="9532" ht="34.5" customHeight="1">
      <c r="A9532" s="32"/>
      <c r="B9532" s="32"/>
      <c r="C9532" s="32"/>
      <c r="D9532" s="32"/>
      <c r="E9532" s="32"/>
      <c r="F9532" s="32"/>
      <c r="I9532" s="32"/>
    </row>
    <row r="9533" ht="34.5" customHeight="1">
      <c r="A9533" s="32"/>
      <c r="B9533" s="32"/>
      <c r="C9533" s="32"/>
      <c r="D9533" s="32"/>
      <c r="E9533" s="32"/>
      <c r="F9533" s="32"/>
      <c r="I9533" s="32"/>
    </row>
    <row r="9534" ht="34.5" customHeight="1">
      <c r="A9534" s="32"/>
      <c r="B9534" s="32"/>
      <c r="D9534" s="32"/>
      <c r="E9534" s="32"/>
      <c r="I9534" s="32"/>
    </row>
    <row r="9535" ht="34.5" customHeight="1">
      <c r="A9535" s="32"/>
      <c r="B9535" s="32"/>
      <c r="D9535" s="32"/>
      <c r="E9535" s="32"/>
      <c r="I9535" s="32"/>
    </row>
    <row r="9536" ht="34.5" customHeight="1">
      <c r="A9536" s="32"/>
      <c r="B9536" s="32"/>
      <c r="D9536" s="32"/>
      <c r="E9536" s="32"/>
      <c r="I9536" s="32"/>
    </row>
    <row r="9537" ht="34.5" customHeight="1">
      <c r="A9537" s="32"/>
      <c r="B9537" s="32"/>
      <c r="C9537" s="32"/>
      <c r="D9537" s="32"/>
      <c r="E9537" s="32"/>
      <c r="F9537" s="32"/>
      <c r="I9537" s="32"/>
    </row>
    <row r="9538" ht="34.5" customHeight="1">
      <c r="A9538" s="32"/>
      <c r="B9538" s="32"/>
      <c r="C9538" s="32"/>
      <c r="D9538" s="32"/>
      <c r="E9538" s="32"/>
      <c r="F9538" s="32"/>
      <c r="I9538" s="32"/>
    </row>
    <row r="9539" ht="34.5" customHeight="1">
      <c r="A9539" s="32"/>
      <c r="B9539" s="32"/>
      <c r="D9539" s="32"/>
      <c r="E9539" s="32"/>
      <c r="I9539" s="32"/>
    </row>
    <row r="9540" ht="34.5" customHeight="1">
      <c r="A9540" s="32"/>
      <c r="B9540" s="32"/>
      <c r="D9540" s="32"/>
      <c r="E9540" s="32"/>
      <c r="I9540" s="32"/>
    </row>
    <row r="9541" ht="34.5" customHeight="1">
      <c r="A9541" s="32"/>
      <c r="B9541" s="32"/>
      <c r="D9541" s="32"/>
      <c r="E9541" s="32"/>
      <c r="I9541" s="32"/>
    </row>
    <row r="9542" ht="34.5" customHeight="1">
      <c r="A9542" s="32"/>
      <c r="B9542" s="32"/>
      <c r="C9542" s="32"/>
      <c r="D9542" s="32"/>
      <c r="E9542" s="32"/>
      <c r="F9542" s="32"/>
      <c r="I9542" s="32"/>
    </row>
    <row r="9543" ht="34.5" customHeight="1">
      <c r="A9543" s="32"/>
      <c r="B9543" s="32"/>
      <c r="D9543" s="32"/>
      <c r="E9543" s="32"/>
      <c r="I9543" s="32"/>
    </row>
    <row r="9544" ht="34.5" customHeight="1">
      <c r="A9544" s="32"/>
      <c r="B9544" s="32"/>
      <c r="D9544" s="32"/>
      <c r="E9544" s="32"/>
      <c r="I9544" s="32"/>
    </row>
    <row r="9545" ht="34.5" customHeight="1">
      <c r="A9545" s="32"/>
      <c r="B9545" s="32"/>
      <c r="D9545" s="32"/>
      <c r="E9545" s="32"/>
      <c r="I9545" s="32"/>
    </row>
    <row r="9546" ht="34.5" customHeight="1">
      <c r="A9546" s="32"/>
      <c r="B9546" s="32"/>
      <c r="C9546" s="32"/>
      <c r="D9546" s="32"/>
      <c r="E9546" s="32"/>
      <c r="F9546" s="32"/>
      <c r="I9546" s="32"/>
    </row>
    <row r="9547" ht="34.5" customHeight="1">
      <c r="A9547" s="32"/>
      <c r="B9547" s="32"/>
      <c r="D9547" s="32"/>
      <c r="E9547" s="32"/>
      <c r="I9547" s="32"/>
    </row>
    <row r="9548" ht="34.5" customHeight="1">
      <c r="A9548" s="32"/>
      <c r="B9548" s="32"/>
      <c r="D9548" s="32"/>
      <c r="E9548" s="32"/>
      <c r="I9548" s="32"/>
    </row>
    <row r="9549" ht="34.5" customHeight="1">
      <c r="A9549" s="32"/>
      <c r="B9549" s="32"/>
      <c r="D9549" s="32"/>
      <c r="E9549" s="32"/>
      <c r="I9549" s="32"/>
    </row>
    <row r="9550" ht="34.5" customHeight="1">
      <c r="A9550" s="32"/>
      <c r="B9550" s="32"/>
      <c r="C9550" s="32"/>
      <c r="D9550" s="32"/>
      <c r="E9550" s="32"/>
      <c r="F9550" s="32"/>
      <c r="I9550" s="32"/>
    </row>
    <row r="9551" ht="34.5" customHeight="1">
      <c r="A9551" s="32"/>
      <c r="B9551" s="32"/>
      <c r="C9551" s="32"/>
      <c r="D9551" s="32"/>
      <c r="E9551" s="32"/>
      <c r="F9551" s="32"/>
      <c r="I9551" s="32"/>
    </row>
    <row r="9552" ht="34.5" customHeight="1">
      <c r="A9552" s="32"/>
      <c r="B9552" s="32"/>
      <c r="D9552" s="32"/>
      <c r="E9552" s="32"/>
      <c r="I9552" s="32"/>
    </row>
    <row r="9553" ht="34.5" customHeight="1">
      <c r="A9553" s="32"/>
      <c r="B9553" s="32"/>
      <c r="D9553" s="32"/>
      <c r="E9553" s="32"/>
      <c r="I9553" s="32"/>
    </row>
    <row r="9554" ht="34.5" customHeight="1">
      <c r="A9554" s="32"/>
      <c r="B9554" s="32"/>
      <c r="D9554" s="32"/>
      <c r="E9554" s="32"/>
      <c r="I9554" s="32"/>
    </row>
    <row r="9555" ht="34.5" customHeight="1">
      <c r="A9555" s="32"/>
      <c r="B9555" s="32"/>
      <c r="D9555" s="32"/>
      <c r="E9555" s="32"/>
      <c r="I9555" s="32"/>
    </row>
    <row r="9556" ht="34.5" customHeight="1">
      <c r="A9556" s="32"/>
      <c r="B9556" s="32"/>
      <c r="C9556" s="32"/>
      <c r="D9556" s="32"/>
      <c r="E9556" s="32"/>
      <c r="F9556" s="32"/>
      <c r="I9556" s="32"/>
    </row>
    <row r="9557" ht="34.5" customHeight="1">
      <c r="A9557" s="32"/>
      <c r="B9557" s="32"/>
      <c r="D9557" s="32"/>
      <c r="E9557" s="32"/>
      <c r="I9557" s="32"/>
    </row>
    <row r="9558" ht="34.5" customHeight="1">
      <c r="A9558" s="32"/>
      <c r="B9558" s="32"/>
      <c r="D9558" s="32"/>
      <c r="E9558" s="32"/>
      <c r="I9558" s="32"/>
    </row>
    <row r="9559" ht="34.5" customHeight="1">
      <c r="A9559" s="32"/>
      <c r="B9559" s="32"/>
      <c r="D9559" s="32"/>
      <c r="E9559" s="32"/>
      <c r="I9559" s="32"/>
    </row>
    <row r="9560" ht="34.5" customHeight="1">
      <c r="A9560" s="32"/>
      <c r="B9560" s="32"/>
      <c r="C9560" s="32"/>
      <c r="D9560" s="32"/>
      <c r="E9560" s="32"/>
      <c r="F9560" s="32"/>
      <c r="I9560" s="32"/>
    </row>
    <row r="9561" ht="34.5" customHeight="1">
      <c r="A9561" s="32"/>
      <c r="B9561" s="32"/>
      <c r="D9561" s="32"/>
      <c r="E9561" s="32"/>
      <c r="I9561" s="32"/>
    </row>
    <row r="9562" ht="34.5" customHeight="1">
      <c r="A9562" s="32"/>
      <c r="B9562" s="32"/>
      <c r="D9562" s="32"/>
      <c r="E9562" s="32"/>
      <c r="I9562" s="32"/>
    </row>
    <row r="9563" ht="34.5" customHeight="1">
      <c r="A9563" s="32"/>
      <c r="B9563" s="32"/>
      <c r="D9563" s="32"/>
      <c r="E9563" s="32"/>
      <c r="I9563" s="32"/>
    </row>
    <row r="9564" ht="34.5" customHeight="1">
      <c r="A9564" s="32"/>
      <c r="B9564" s="32"/>
      <c r="C9564" s="32"/>
      <c r="D9564" s="32"/>
      <c r="E9564" s="32"/>
      <c r="F9564" s="32"/>
      <c r="I9564" s="32"/>
    </row>
    <row r="9565" ht="34.5" customHeight="1">
      <c r="A9565" s="32"/>
      <c r="B9565" s="32"/>
      <c r="D9565" s="32"/>
      <c r="E9565" s="32"/>
      <c r="I9565" s="32"/>
    </row>
    <row r="9566" ht="34.5" customHeight="1">
      <c r="A9566" s="32"/>
      <c r="B9566" s="32"/>
      <c r="D9566" s="32"/>
      <c r="E9566" s="32"/>
      <c r="I9566" s="32"/>
    </row>
    <row r="9567" ht="34.5" customHeight="1">
      <c r="A9567" s="32"/>
      <c r="B9567" s="32"/>
      <c r="D9567" s="32"/>
      <c r="E9567" s="32"/>
      <c r="I9567" s="32"/>
    </row>
    <row r="9568" ht="34.5" customHeight="1">
      <c r="A9568" s="32"/>
      <c r="B9568" s="32"/>
      <c r="C9568" s="32"/>
      <c r="D9568" s="32"/>
      <c r="E9568" s="32"/>
      <c r="F9568" s="32"/>
      <c r="I9568" s="32"/>
    </row>
    <row r="9569" ht="34.5" customHeight="1">
      <c r="A9569" s="32"/>
      <c r="B9569" s="32"/>
      <c r="D9569" s="32"/>
      <c r="E9569" s="32"/>
      <c r="I9569" s="32"/>
    </row>
    <row r="9570" ht="34.5" customHeight="1">
      <c r="A9570" s="32"/>
      <c r="B9570" s="32"/>
      <c r="C9570" s="32"/>
      <c r="D9570" s="32"/>
      <c r="E9570" s="32"/>
      <c r="F9570" s="32"/>
      <c r="I9570" s="32"/>
    </row>
    <row r="9571" ht="34.5" customHeight="1">
      <c r="A9571" s="32"/>
      <c r="B9571" s="32"/>
      <c r="D9571" s="32"/>
      <c r="E9571" s="32"/>
      <c r="I9571" s="32"/>
    </row>
    <row r="9572" ht="34.5" customHeight="1">
      <c r="A9572" s="32"/>
      <c r="B9572" s="32"/>
      <c r="D9572" s="32"/>
      <c r="E9572" s="32"/>
      <c r="I9572" s="32"/>
    </row>
    <row r="9573" ht="34.5" customHeight="1">
      <c r="A9573" s="32"/>
      <c r="B9573" s="32"/>
      <c r="D9573" s="32"/>
      <c r="E9573" s="32"/>
      <c r="I9573" s="32"/>
    </row>
    <row r="9574" ht="34.5" customHeight="1">
      <c r="A9574" s="32"/>
      <c r="B9574" s="32"/>
      <c r="C9574" s="32"/>
      <c r="D9574" s="32"/>
      <c r="E9574" s="32"/>
      <c r="F9574" s="32"/>
      <c r="I9574" s="32"/>
    </row>
    <row r="9575" ht="34.5" customHeight="1">
      <c r="A9575" s="32"/>
      <c r="B9575" s="32"/>
      <c r="D9575" s="32"/>
      <c r="E9575" s="32"/>
      <c r="I9575" s="32"/>
    </row>
    <row r="9576" ht="34.5" customHeight="1">
      <c r="A9576" s="32"/>
      <c r="B9576" s="32"/>
      <c r="D9576" s="32"/>
      <c r="E9576" s="32"/>
      <c r="I9576" s="32"/>
    </row>
    <row r="9577" ht="34.5" customHeight="1">
      <c r="A9577" s="32"/>
      <c r="B9577" s="32"/>
      <c r="D9577" s="32"/>
      <c r="E9577" s="32"/>
      <c r="I9577" s="32"/>
    </row>
    <row r="9578" ht="34.5" customHeight="1">
      <c r="A9578" s="32"/>
      <c r="B9578" s="32"/>
      <c r="C9578" s="32"/>
      <c r="D9578" s="32"/>
      <c r="E9578" s="32"/>
      <c r="F9578" s="32"/>
      <c r="I9578" s="32"/>
    </row>
    <row r="9579" ht="34.5" customHeight="1">
      <c r="A9579" s="32"/>
      <c r="B9579" s="32"/>
      <c r="D9579" s="32"/>
      <c r="E9579" s="32"/>
      <c r="I9579" s="32"/>
    </row>
    <row r="9580" ht="34.5" customHeight="1">
      <c r="A9580" s="32"/>
      <c r="B9580" s="32"/>
      <c r="D9580" s="32"/>
      <c r="E9580" s="32"/>
      <c r="I9580" s="32"/>
    </row>
    <row r="9581" ht="34.5" customHeight="1">
      <c r="A9581" s="32"/>
      <c r="B9581" s="32"/>
      <c r="D9581" s="32"/>
      <c r="E9581" s="32"/>
      <c r="I9581" s="32"/>
    </row>
    <row r="9582" ht="34.5" customHeight="1">
      <c r="A9582" s="32"/>
      <c r="B9582" s="32"/>
      <c r="C9582" s="32"/>
      <c r="D9582" s="32"/>
      <c r="E9582" s="32"/>
      <c r="F9582" s="32"/>
      <c r="I9582" s="32"/>
    </row>
    <row r="9583" ht="34.5" customHeight="1">
      <c r="A9583" s="32"/>
      <c r="B9583" s="32"/>
      <c r="D9583" s="32"/>
      <c r="E9583" s="32"/>
      <c r="I9583" s="32"/>
    </row>
    <row r="9584" ht="34.5" customHeight="1">
      <c r="A9584" s="32"/>
      <c r="B9584" s="32"/>
      <c r="D9584" s="32"/>
      <c r="E9584" s="32"/>
      <c r="I9584" s="32"/>
    </row>
    <row r="9585" ht="34.5" customHeight="1">
      <c r="A9585" s="32"/>
      <c r="B9585" s="32"/>
      <c r="D9585" s="32"/>
      <c r="E9585" s="32"/>
      <c r="I9585" s="32"/>
    </row>
    <row r="9586" ht="34.5" customHeight="1">
      <c r="A9586" s="32"/>
      <c r="B9586" s="32"/>
      <c r="C9586" s="32"/>
      <c r="D9586" s="32"/>
      <c r="E9586" s="32"/>
      <c r="F9586" s="32"/>
      <c r="I9586" s="32"/>
    </row>
    <row r="9587" ht="34.5" customHeight="1">
      <c r="A9587" s="32"/>
      <c r="B9587" s="32"/>
      <c r="D9587" s="32"/>
      <c r="E9587" s="32"/>
      <c r="I9587" s="32"/>
    </row>
    <row r="9588" ht="34.5" customHeight="1">
      <c r="A9588" s="32"/>
      <c r="B9588" s="32"/>
      <c r="C9588" s="32"/>
      <c r="D9588" s="32"/>
      <c r="E9588" s="32"/>
      <c r="F9588" s="32"/>
      <c r="I9588" s="32"/>
    </row>
    <row r="9589" ht="34.5" customHeight="1">
      <c r="A9589" s="32"/>
      <c r="B9589" s="32"/>
      <c r="D9589" s="32"/>
      <c r="E9589" s="32"/>
      <c r="I9589" s="32"/>
    </row>
    <row r="9590" ht="34.5" customHeight="1">
      <c r="A9590" s="32"/>
      <c r="B9590" s="32"/>
      <c r="D9590" s="32"/>
      <c r="E9590" s="32"/>
      <c r="I9590" s="32"/>
    </row>
    <row r="9591" ht="34.5" customHeight="1">
      <c r="A9591" s="32"/>
      <c r="B9591" s="32"/>
      <c r="D9591" s="32"/>
      <c r="E9591" s="32"/>
      <c r="I9591" s="32"/>
    </row>
    <row r="9592" ht="34.5" customHeight="1">
      <c r="A9592" s="32"/>
      <c r="B9592" s="32"/>
      <c r="C9592" s="32"/>
      <c r="D9592" s="32"/>
      <c r="E9592" s="32"/>
      <c r="F9592" s="32"/>
      <c r="I9592" s="32"/>
    </row>
    <row r="9593" ht="34.5" customHeight="1">
      <c r="A9593" s="32"/>
      <c r="B9593" s="32"/>
      <c r="D9593" s="32"/>
      <c r="E9593" s="32"/>
      <c r="I9593" s="32"/>
    </row>
    <row r="9594" ht="34.5" customHeight="1">
      <c r="A9594" s="32"/>
      <c r="B9594" s="32"/>
      <c r="D9594" s="32"/>
      <c r="E9594" s="32"/>
      <c r="I9594" s="32"/>
    </row>
    <row r="9595" ht="34.5" customHeight="1">
      <c r="A9595" s="32"/>
      <c r="B9595" s="32"/>
      <c r="D9595" s="32"/>
      <c r="E9595" s="32"/>
      <c r="I9595" s="32"/>
    </row>
    <row r="9596" ht="34.5" customHeight="1">
      <c r="A9596" s="32"/>
      <c r="B9596" s="32"/>
      <c r="C9596" s="32"/>
      <c r="D9596" s="32"/>
      <c r="E9596" s="32"/>
      <c r="F9596" s="32"/>
      <c r="I9596" s="32"/>
    </row>
    <row r="9597" ht="34.5" customHeight="1">
      <c r="A9597" s="32"/>
      <c r="B9597" s="32"/>
      <c r="D9597" s="32"/>
      <c r="E9597" s="32"/>
      <c r="I9597" s="32"/>
    </row>
    <row r="9598" ht="34.5" customHeight="1">
      <c r="A9598" s="32"/>
      <c r="B9598" s="32"/>
      <c r="C9598" s="32"/>
      <c r="D9598" s="32"/>
      <c r="E9598" s="32"/>
      <c r="F9598" s="32"/>
      <c r="I9598" s="32"/>
    </row>
    <row r="9599" ht="34.5" customHeight="1">
      <c r="A9599" s="32"/>
      <c r="B9599" s="32"/>
      <c r="D9599" s="32"/>
      <c r="E9599" s="32"/>
      <c r="I9599" s="32"/>
    </row>
    <row r="9600" ht="34.5" customHeight="1">
      <c r="A9600" s="32"/>
      <c r="B9600" s="32"/>
      <c r="D9600" s="32"/>
      <c r="E9600" s="32"/>
      <c r="I9600" s="32"/>
    </row>
    <row r="9601" ht="34.5" customHeight="1">
      <c r="A9601" s="32"/>
      <c r="B9601" s="32"/>
      <c r="D9601" s="32"/>
      <c r="E9601" s="32"/>
      <c r="I9601" s="32"/>
    </row>
    <row r="9602" ht="34.5" customHeight="1">
      <c r="A9602" s="32"/>
      <c r="B9602" s="32"/>
      <c r="C9602" s="32"/>
      <c r="D9602" s="32"/>
      <c r="E9602" s="32"/>
      <c r="F9602" s="32"/>
      <c r="I9602" s="32"/>
    </row>
    <row r="9603" ht="34.5" customHeight="1">
      <c r="A9603" s="32"/>
      <c r="B9603" s="32"/>
      <c r="D9603" s="32"/>
      <c r="E9603" s="32"/>
      <c r="I9603" s="32"/>
    </row>
    <row r="9604" ht="34.5" customHeight="1">
      <c r="A9604" s="32"/>
      <c r="B9604" s="32"/>
      <c r="C9604" s="32"/>
      <c r="D9604" s="32"/>
      <c r="E9604" s="32"/>
      <c r="F9604" s="32"/>
      <c r="I9604" s="32"/>
    </row>
    <row r="9605" ht="34.5" customHeight="1">
      <c r="A9605" s="32"/>
      <c r="B9605" s="32"/>
      <c r="D9605" s="32"/>
      <c r="E9605" s="32"/>
      <c r="I9605" s="32"/>
    </row>
    <row r="9606" ht="34.5" customHeight="1">
      <c r="A9606" s="32"/>
      <c r="B9606" s="32"/>
      <c r="D9606" s="32"/>
      <c r="E9606" s="32"/>
      <c r="I9606" s="32"/>
    </row>
    <row r="9607" ht="34.5" customHeight="1">
      <c r="A9607" s="32"/>
      <c r="B9607" s="32"/>
      <c r="D9607" s="32"/>
      <c r="E9607" s="32"/>
      <c r="I9607" s="32"/>
    </row>
    <row r="9608" ht="34.5" customHeight="1">
      <c r="A9608" s="32"/>
      <c r="B9608" s="32"/>
      <c r="C9608" s="32"/>
      <c r="D9608" s="32"/>
      <c r="E9608" s="32"/>
      <c r="F9608" s="32"/>
      <c r="I9608" s="32"/>
    </row>
    <row r="9609" ht="34.5" customHeight="1">
      <c r="A9609" s="32"/>
      <c r="B9609" s="32"/>
      <c r="D9609" s="32"/>
      <c r="E9609" s="32"/>
      <c r="I9609" s="32"/>
    </row>
    <row r="9610" ht="34.5" customHeight="1">
      <c r="A9610" s="32"/>
      <c r="B9610" s="32"/>
      <c r="D9610" s="32"/>
      <c r="E9610" s="32"/>
      <c r="I9610" s="32"/>
    </row>
    <row r="9611" ht="34.5" customHeight="1">
      <c r="A9611" s="32"/>
      <c r="B9611" s="32"/>
      <c r="D9611" s="32"/>
      <c r="E9611" s="32"/>
      <c r="I9611" s="32"/>
    </row>
    <row r="9612" ht="34.5" customHeight="1">
      <c r="A9612" s="32"/>
      <c r="B9612" s="32"/>
      <c r="C9612" s="32"/>
      <c r="D9612" s="32"/>
      <c r="E9612" s="32"/>
      <c r="F9612" s="32"/>
      <c r="I9612" s="32"/>
    </row>
    <row r="9613" ht="34.5" customHeight="1">
      <c r="A9613" s="32"/>
      <c r="B9613" s="32"/>
      <c r="C9613" s="32"/>
      <c r="D9613" s="32"/>
      <c r="E9613" s="32"/>
      <c r="F9613" s="32"/>
      <c r="I9613" s="32"/>
    </row>
    <row r="9614" ht="34.5" customHeight="1">
      <c r="A9614" s="32"/>
      <c r="B9614" s="32"/>
      <c r="D9614" s="32"/>
      <c r="E9614" s="32"/>
      <c r="I9614" s="32"/>
    </row>
    <row r="9615" ht="34.5" customHeight="1">
      <c r="A9615" s="32"/>
      <c r="B9615" s="32"/>
      <c r="C9615" s="32"/>
      <c r="D9615" s="32"/>
      <c r="E9615" s="32"/>
      <c r="F9615" s="32"/>
      <c r="I9615" s="32"/>
    </row>
    <row r="9616" ht="34.5" customHeight="1">
      <c r="A9616" s="32"/>
      <c r="B9616" s="32"/>
      <c r="D9616" s="32"/>
      <c r="E9616" s="32"/>
      <c r="I9616" s="32"/>
    </row>
    <row r="9617" ht="34.5" customHeight="1">
      <c r="A9617" s="32"/>
      <c r="B9617" s="32"/>
      <c r="D9617" s="32"/>
      <c r="E9617" s="32"/>
      <c r="I9617" s="32"/>
    </row>
    <row r="9618" ht="34.5" customHeight="1">
      <c r="A9618" s="32"/>
      <c r="B9618" s="32"/>
      <c r="D9618" s="32"/>
      <c r="E9618" s="32"/>
      <c r="I9618" s="32"/>
    </row>
    <row r="9619" ht="34.5" customHeight="1">
      <c r="A9619" s="32"/>
      <c r="B9619" s="32"/>
      <c r="C9619" s="32"/>
      <c r="D9619" s="32"/>
      <c r="E9619" s="32"/>
      <c r="F9619" s="32"/>
      <c r="I9619" s="32"/>
    </row>
    <row r="9620" ht="34.5" customHeight="1">
      <c r="A9620" s="32"/>
      <c r="B9620" s="32"/>
      <c r="D9620" s="32"/>
      <c r="E9620" s="32"/>
      <c r="I9620" s="32"/>
    </row>
    <row r="9621" ht="34.5" customHeight="1">
      <c r="A9621" s="32"/>
      <c r="B9621" s="32"/>
      <c r="D9621" s="32"/>
      <c r="E9621" s="32"/>
      <c r="I9621" s="32"/>
    </row>
    <row r="9622" ht="34.5" customHeight="1">
      <c r="A9622" s="32"/>
      <c r="B9622" s="32"/>
      <c r="D9622" s="32"/>
      <c r="E9622" s="32"/>
      <c r="I9622" s="32"/>
    </row>
    <row r="9623" ht="34.5" customHeight="1">
      <c r="A9623" s="32"/>
      <c r="B9623" s="32"/>
      <c r="C9623" s="32"/>
      <c r="D9623" s="32"/>
      <c r="E9623" s="32"/>
      <c r="F9623" s="32"/>
      <c r="I9623" s="32"/>
    </row>
    <row r="9624" ht="34.5" customHeight="1">
      <c r="A9624" s="32"/>
      <c r="B9624" s="32"/>
      <c r="C9624" s="32"/>
      <c r="D9624" s="32"/>
      <c r="E9624" s="32"/>
      <c r="F9624" s="32"/>
      <c r="I9624" s="32"/>
    </row>
    <row r="9625" ht="34.5" customHeight="1">
      <c r="A9625" s="32"/>
      <c r="B9625" s="32"/>
      <c r="D9625" s="32"/>
      <c r="E9625" s="32"/>
      <c r="I9625" s="32"/>
    </row>
    <row r="9626" ht="34.5" customHeight="1">
      <c r="A9626" s="32"/>
      <c r="B9626" s="32"/>
      <c r="C9626" s="32"/>
      <c r="D9626" s="32"/>
      <c r="E9626" s="32"/>
      <c r="F9626" s="32"/>
      <c r="I9626" s="32"/>
    </row>
    <row r="9627" ht="34.5" customHeight="1">
      <c r="A9627" s="32"/>
      <c r="B9627" s="32"/>
      <c r="D9627" s="32"/>
      <c r="E9627" s="32"/>
      <c r="I9627" s="32"/>
    </row>
    <row r="9628" ht="34.5" customHeight="1">
      <c r="A9628" s="32"/>
      <c r="B9628" s="32"/>
      <c r="D9628" s="32"/>
      <c r="E9628" s="32"/>
      <c r="I9628" s="32"/>
    </row>
    <row r="9629" ht="34.5" customHeight="1">
      <c r="A9629" s="32"/>
      <c r="B9629" s="32"/>
      <c r="D9629" s="32"/>
      <c r="E9629" s="32"/>
      <c r="I9629" s="32"/>
    </row>
    <row r="9630" ht="34.5" customHeight="1">
      <c r="A9630" s="32"/>
      <c r="B9630" s="32"/>
      <c r="C9630" s="32"/>
      <c r="D9630" s="32"/>
      <c r="E9630" s="32"/>
      <c r="F9630" s="32"/>
      <c r="I9630" s="32"/>
    </row>
    <row r="9631" ht="34.5" customHeight="1">
      <c r="A9631" s="32"/>
      <c r="B9631" s="32"/>
      <c r="D9631" s="32"/>
      <c r="E9631" s="32"/>
      <c r="I9631" s="32"/>
    </row>
    <row r="9632" ht="34.5" customHeight="1">
      <c r="A9632" s="32"/>
      <c r="B9632" s="32"/>
      <c r="D9632" s="32"/>
      <c r="E9632" s="32"/>
      <c r="I9632" s="32"/>
    </row>
    <row r="9633" ht="34.5" customHeight="1">
      <c r="A9633" s="32"/>
      <c r="B9633" s="32"/>
      <c r="D9633" s="32"/>
      <c r="E9633" s="32"/>
      <c r="I9633" s="32"/>
    </row>
    <row r="9634" ht="34.5" customHeight="1">
      <c r="A9634" s="32"/>
      <c r="B9634" s="32"/>
      <c r="C9634" s="32"/>
      <c r="D9634" s="32"/>
      <c r="E9634" s="32"/>
      <c r="F9634" s="32"/>
      <c r="I9634" s="32"/>
    </row>
    <row r="9635" ht="34.5" customHeight="1">
      <c r="A9635" s="32"/>
      <c r="B9635" s="32"/>
      <c r="D9635" s="32"/>
      <c r="E9635" s="32"/>
      <c r="I9635" s="32"/>
    </row>
    <row r="9636" ht="34.5" customHeight="1">
      <c r="A9636" s="32"/>
      <c r="B9636" s="32"/>
      <c r="D9636" s="32"/>
      <c r="E9636" s="32"/>
      <c r="I9636" s="32"/>
    </row>
    <row r="9637" ht="34.5" customHeight="1">
      <c r="A9637" s="32"/>
      <c r="B9637" s="32"/>
      <c r="D9637" s="32"/>
      <c r="E9637" s="32"/>
      <c r="I9637" s="32"/>
    </row>
    <row r="9638" ht="34.5" customHeight="1">
      <c r="A9638" s="32"/>
      <c r="B9638" s="32"/>
      <c r="C9638" s="32"/>
      <c r="D9638" s="32"/>
      <c r="E9638" s="32"/>
      <c r="F9638" s="32"/>
      <c r="I9638" s="32"/>
    </row>
    <row r="9639" ht="34.5" customHeight="1">
      <c r="A9639" s="32"/>
      <c r="B9639" s="32"/>
      <c r="D9639" s="32"/>
      <c r="E9639" s="32"/>
      <c r="I9639" s="32"/>
    </row>
    <row r="9640" ht="34.5" customHeight="1">
      <c r="A9640" s="32"/>
      <c r="B9640" s="32"/>
      <c r="D9640" s="32"/>
      <c r="E9640" s="32"/>
      <c r="I9640" s="32"/>
    </row>
    <row r="9641" ht="34.5" customHeight="1">
      <c r="A9641" s="32"/>
      <c r="B9641" s="32"/>
      <c r="D9641" s="32"/>
      <c r="E9641" s="32"/>
      <c r="I9641" s="32"/>
    </row>
    <row r="9642" ht="34.5" customHeight="1">
      <c r="A9642" s="32"/>
      <c r="B9642" s="32"/>
      <c r="C9642" s="32"/>
      <c r="D9642" s="32"/>
      <c r="E9642" s="32"/>
      <c r="F9642" s="32"/>
      <c r="I9642" s="32"/>
    </row>
    <row r="9643" ht="34.5" customHeight="1">
      <c r="A9643" s="32"/>
      <c r="B9643" s="32"/>
      <c r="D9643" s="32"/>
      <c r="E9643" s="32"/>
      <c r="I9643" s="32"/>
    </row>
    <row r="9644" ht="34.5" customHeight="1">
      <c r="A9644" s="32"/>
      <c r="B9644" s="32"/>
      <c r="D9644" s="32"/>
      <c r="E9644" s="32"/>
      <c r="I9644" s="32"/>
    </row>
    <row r="9645" ht="34.5" customHeight="1">
      <c r="A9645" s="32"/>
      <c r="B9645" s="32"/>
      <c r="D9645" s="32"/>
      <c r="E9645" s="32"/>
      <c r="I9645" s="32"/>
    </row>
    <row r="9646" ht="34.5" customHeight="1">
      <c r="A9646" s="32"/>
      <c r="B9646" s="32"/>
      <c r="C9646" s="32"/>
      <c r="D9646" s="32"/>
      <c r="E9646" s="32"/>
      <c r="F9646" s="32"/>
      <c r="I9646" s="32"/>
    </row>
    <row r="9647" ht="34.5" customHeight="1">
      <c r="A9647" s="32"/>
      <c r="B9647" s="32"/>
      <c r="D9647" s="32"/>
      <c r="E9647" s="32"/>
      <c r="I9647" s="32"/>
    </row>
    <row r="9648" ht="34.5" customHeight="1">
      <c r="A9648" s="32"/>
      <c r="B9648" s="32"/>
      <c r="D9648" s="32"/>
      <c r="E9648" s="32"/>
      <c r="I9648" s="32"/>
    </row>
    <row r="9649" ht="34.5" customHeight="1">
      <c r="A9649" s="32"/>
      <c r="B9649" s="32"/>
      <c r="D9649" s="32"/>
      <c r="E9649" s="32"/>
      <c r="I9649" s="32"/>
    </row>
    <row r="9650" ht="34.5" customHeight="1">
      <c r="A9650" s="32"/>
      <c r="B9650" s="32"/>
      <c r="C9650" s="32"/>
      <c r="D9650" s="32"/>
      <c r="E9650" s="32"/>
      <c r="F9650" s="32"/>
      <c r="I9650" s="32"/>
    </row>
    <row r="9651" ht="34.5" customHeight="1">
      <c r="A9651" s="32"/>
      <c r="B9651" s="32"/>
      <c r="D9651" s="32"/>
      <c r="E9651" s="32"/>
      <c r="I9651" s="32"/>
    </row>
    <row r="9652" ht="34.5" customHeight="1">
      <c r="A9652" s="32"/>
      <c r="B9652" s="32"/>
      <c r="D9652" s="32"/>
      <c r="E9652" s="32"/>
      <c r="I9652" s="32"/>
    </row>
    <row r="9653" ht="34.5" customHeight="1">
      <c r="A9653" s="32"/>
      <c r="B9653" s="32"/>
      <c r="D9653" s="32"/>
      <c r="E9653" s="32"/>
      <c r="I9653" s="32"/>
    </row>
    <row r="9654" ht="34.5" customHeight="1">
      <c r="A9654" s="32"/>
      <c r="B9654" s="32"/>
      <c r="C9654" s="32"/>
      <c r="D9654" s="32"/>
      <c r="E9654" s="32"/>
      <c r="F9654" s="32"/>
      <c r="I9654" s="32"/>
    </row>
    <row r="9655" ht="34.5" customHeight="1">
      <c r="A9655" s="32"/>
      <c r="B9655" s="32"/>
      <c r="D9655" s="32"/>
      <c r="E9655" s="32"/>
      <c r="I9655" s="32"/>
    </row>
    <row r="9656" ht="34.5" customHeight="1">
      <c r="A9656" s="32"/>
      <c r="B9656" s="32"/>
      <c r="D9656" s="32"/>
      <c r="E9656" s="32"/>
      <c r="I9656" s="32"/>
    </row>
    <row r="9657" ht="34.5" customHeight="1">
      <c r="A9657" s="32"/>
      <c r="B9657" s="32"/>
      <c r="D9657" s="32"/>
      <c r="E9657" s="32"/>
      <c r="I9657" s="32"/>
    </row>
    <row r="9658" ht="34.5" customHeight="1">
      <c r="A9658" s="32"/>
      <c r="B9658" s="32"/>
      <c r="C9658" s="32"/>
      <c r="D9658" s="32"/>
      <c r="E9658" s="32"/>
      <c r="F9658" s="32"/>
      <c r="I9658" s="32"/>
    </row>
    <row r="9659" ht="34.5" customHeight="1">
      <c r="A9659" s="32"/>
      <c r="B9659" s="32"/>
      <c r="D9659" s="32"/>
      <c r="E9659" s="32"/>
      <c r="I9659" s="32"/>
    </row>
    <row r="9660" ht="34.5" customHeight="1">
      <c r="A9660" s="32"/>
      <c r="B9660" s="32"/>
      <c r="D9660" s="32"/>
      <c r="E9660" s="32"/>
      <c r="I9660" s="32"/>
    </row>
    <row r="9661" ht="34.5" customHeight="1">
      <c r="A9661" s="32"/>
      <c r="B9661" s="32"/>
      <c r="D9661" s="32"/>
      <c r="E9661" s="32"/>
      <c r="I9661" s="32"/>
    </row>
    <row r="9662" ht="34.5" customHeight="1">
      <c r="A9662" s="32"/>
      <c r="B9662" s="32"/>
      <c r="C9662" s="32"/>
      <c r="D9662" s="32"/>
      <c r="E9662" s="32"/>
      <c r="F9662" s="32"/>
      <c r="I9662" s="32"/>
    </row>
    <row r="9663" ht="34.5" customHeight="1">
      <c r="A9663" s="32"/>
      <c r="B9663" s="32"/>
      <c r="D9663" s="32"/>
      <c r="E9663" s="32"/>
      <c r="I9663" s="32"/>
    </row>
    <row r="9664" ht="34.5" customHeight="1">
      <c r="A9664" s="32"/>
      <c r="B9664" s="32"/>
      <c r="D9664" s="32"/>
      <c r="E9664" s="32"/>
      <c r="I9664" s="32"/>
    </row>
    <row r="9665" ht="34.5" customHeight="1">
      <c r="A9665" s="32"/>
      <c r="B9665" s="32"/>
      <c r="D9665" s="32"/>
      <c r="E9665" s="32"/>
      <c r="I9665" s="32"/>
    </row>
    <row r="9666" ht="34.5" customHeight="1">
      <c r="A9666" s="32"/>
      <c r="B9666" s="32"/>
      <c r="C9666" s="32"/>
      <c r="D9666" s="32"/>
      <c r="E9666" s="32"/>
      <c r="F9666" s="32"/>
      <c r="I9666" s="32"/>
    </row>
    <row r="9667" ht="34.5" customHeight="1">
      <c r="A9667" s="32"/>
      <c r="B9667" s="32"/>
      <c r="D9667" s="32"/>
      <c r="E9667" s="32"/>
      <c r="I9667" s="32"/>
    </row>
    <row r="9668" ht="34.5" customHeight="1">
      <c r="A9668" s="32"/>
      <c r="B9668" s="32"/>
      <c r="D9668" s="32"/>
      <c r="E9668" s="32"/>
      <c r="I9668" s="32"/>
    </row>
    <row r="9669" ht="34.5" customHeight="1">
      <c r="A9669" s="32"/>
      <c r="B9669" s="32"/>
      <c r="D9669" s="32"/>
      <c r="E9669" s="32"/>
      <c r="I9669" s="32"/>
    </row>
    <row r="9670" ht="34.5" customHeight="1">
      <c r="A9670" s="32"/>
      <c r="B9670" s="32"/>
      <c r="C9670" s="32"/>
      <c r="D9670" s="32"/>
      <c r="E9670" s="32"/>
      <c r="F9670" s="32"/>
      <c r="I9670" s="32"/>
    </row>
    <row r="9671" ht="34.5" customHeight="1">
      <c r="A9671" s="32"/>
      <c r="B9671" s="32"/>
      <c r="D9671" s="32"/>
      <c r="E9671" s="32"/>
      <c r="I9671" s="32"/>
    </row>
    <row r="9672" ht="34.5" customHeight="1">
      <c r="A9672" s="32"/>
      <c r="B9672" s="32"/>
      <c r="D9672" s="32"/>
      <c r="E9672" s="32"/>
      <c r="I9672" s="32"/>
    </row>
    <row r="9673" ht="34.5" customHeight="1">
      <c r="A9673" s="32"/>
      <c r="B9673" s="32"/>
      <c r="D9673" s="32"/>
      <c r="E9673" s="32"/>
      <c r="I9673" s="32"/>
    </row>
    <row r="9674" ht="34.5" customHeight="1">
      <c r="A9674" s="32"/>
      <c r="B9674" s="32"/>
      <c r="C9674" s="32"/>
      <c r="D9674" s="32"/>
      <c r="E9674" s="32"/>
      <c r="F9674" s="32"/>
      <c r="I9674" s="32"/>
    </row>
    <row r="9675" ht="34.5" customHeight="1">
      <c r="A9675" s="32"/>
      <c r="B9675" s="32"/>
      <c r="D9675" s="32"/>
      <c r="E9675" s="32"/>
      <c r="I9675" s="32"/>
    </row>
    <row r="9676" ht="34.5" customHeight="1">
      <c r="A9676" s="32"/>
      <c r="B9676" s="32"/>
      <c r="D9676" s="32"/>
      <c r="E9676" s="32"/>
      <c r="I9676" s="32"/>
    </row>
    <row r="9677" ht="34.5" customHeight="1">
      <c r="A9677" s="32"/>
      <c r="B9677" s="32"/>
      <c r="D9677" s="32"/>
      <c r="E9677" s="32"/>
      <c r="I9677" s="32"/>
    </row>
    <row r="9678" ht="34.5" customHeight="1">
      <c r="A9678" s="32"/>
      <c r="B9678" s="32"/>
      <c r="C9678" s="32"/>
      <c r="D9678" s="32"/>
      <c r="E9678" s="32"/>
      <c r="F9678" s="32"/>
      <c r="I9678" s="32"/>
    </row>
    <row r="9679" ht="34.5" customHeight="1">
      <c r="A9679" s="32"/>
      <c r="B9679" s="32"/>
      <c r="D9679" s="32"/>
      <c r="E9679" s="32"/>
      <c r="I9679" s="32"/>
    </row>
    <row r="9680" ht="34.5" customHeight="1">
      <c r="A9680" s="32"/>
      <c r="B9680" s="32"/>
      <c r="D9680" s="32"/>
      <c r="E9680" s="32"/>
      <c r="I9680" s="32"/>
    </row>
    <row r="9681" ht="34.5" customHeight="1">
      <c r="A9681" s="32"/>
      <c r="B9681" s="32"/>
      <c r="D9681" s="32"/>
      <c r="E9681" s="32"/>
      <c r="I9681" s="32"/>
    </row>
    <row r="9682" ht="34.5" customHeight="1">
      <c r="A9682" s="32"/>
      <c r="B9682" s="32"/>
      <c r="C9682" s="32"/>
      <c r="D9682" s="32"/>
      <c r="E9682" s="32"/>
      <c r="F9682" s="32"/>
      <c r="I9682" s="32"/>
    </row>
    <row r="9683" ht="34.5" customHeight="1">
      <c r="A9683" s="32"/>
      <c r="B9683" s="32"/>
      <c r="D9683" s="32"/>
      <c r="E9683" s="32"/>
      <c r="I9683" s="32"/>
    </row>
    <row r="9684" ht="34.5" customHeight="1">
      <c r="A9684" s="32"/>
      <c r="B9684" s="32"/>
      <c r="D9684" s="32"/>
      <c r="E9684" s="32"/>
      <c r="I9684" s="32"/>
    </row>
    <row r="9685" ht="34.5" customHeight="1">
      <c r="A9685" s="32"/>
      <c r="B9685" s="32"/>
      <c r="D9685" s="32"/>
      <c r="E9685" s="32"/>
      <c r="I9685" s="32"/>
    </row>
    <row r="9686" ht="34.5" customHeight="1">
      <c r="A9686" s="32"/>
      <c r="B9686" s="32"/>
      <c r="C9686" s="32"/>
      <c r="D9686" s="32"/>
      <c r="E9686" s="32"/>
      <c r="F9686" s="32"/>
      <c r="I9686" s="32"/>
    </row>
    <row r="9687" ht="34.5" customHeight="1">
      <c r="A9687" s="32"/>
      <c r="B9687" s="32"/>
      <c r="C9687" s="32"/>
      <c r="D9687" s="32"/>
      <c r="E9687" s="32"/>
      <c r="F9687" s="32"/>
      <c r="I9687" s="32"/>
    </row>
    <row r="9688" ht="34.5" customHeight="1">
      <c r="A9688" s="32"/>
      <c r="B9688" s="32"/>
      <c r="C9688" s="32"/>
      <c r="D9688" s="32"/>
      <c r="E9688" s="32"/>
      <c r="F9688" s="32"/>
      <c r="I9688" s="32"/>
    </row>
    <row r="9689" ht="34.5" customHeight="1">
      <c r="A9689" s="32"/>
      <c r="B9689" s="32"/>
      <c r="C9689" s="32"/>
      <c r="D9689" s="32"/>
      <c r="E9689" s="32"/>
      <c r="F9689" s="32"/>
      <c r="I9689" s="32"/>
    </row>
    <row r="9690" ht="34.5" customHeight="1">
      <c r="A9690" s="32"/>
      <c r="B9690" s="32"/>
      <c r="D9690" s="32"/>
      <c r="E9690" s="32"/>
      <c r="I9690" s="32"/>
    </row>
    <row r="9691" ht="34.5" customHeight="1">
      <c r="A9691" s="32"/>
      <c r="B9691" s="32"/>
      <c r="D9691" s="32"/>
      <c r="E9691" s="32"/>
      <c r="I9691" s="32"/>
    </row>
    <row r="9692" ht="34.5" customHeight="1">
      <c r="A9692" s="32"/>
      <c r="B9692" s="32"/>
      <c r="D9692" s="32"/>
      <c r="E9692" s="32"/>
      <c r="I9692" s="32"/>
    </row>
    <row r="9693" ht="34.5" customHeight="1">
      <c r="A9693" s="32"/>
      <c r="B9693" s="32"/>
      <c r="C9693" s="32"/>
      <c r="D9693" s="32"/>
      <c r="E9693" s="32"/>
      <c r="F9693" s="32"/>
      <c r="I9693" s="32"/>
    </row>
    <row r="9694" ht="34.5" customHeight="1">
      <c r="A9694" s="32"/>
      <c r="B9694" s="32"/>
      <c r="D9694" s="32"/>
      <c r="E9694" s="32"/>
      <c r="I9694" s="32"/>
    </row>
    <row r="9695" ht="34.5" customHeight="1">
      <c r="A9695" s="32"/>
      <c r="B9695" s="32"/>
      <c r="D9695" s="32"/>
      <c r="E9695" s="32"/>
      <c r="I9695" s="32"/>
    </row>
    <row r="9696" ht="34.5" customHeight="1">
      <c r="A9696" s="32"/>
      <c r="B9696" s="32"/>
      <c r="D9696" s="32"/>
      <c r="E9696" s="32"/>
      <c r="I9696" s="32"/>
    </row>
    <row r="9697" ht="34.5" customHeight="1">
      <c r="A9697" s="32"/>
      <c r="B9697" s="32"/>
      <c r="C9697" s="32"/>
      <c r="D9697" s="32"/>
      <c r="E9697" s="32"/>
      <c r="F9697" s="32"/>
      <c r="I9697" s="32"/>
    </row>
    <row r="9698" ht="34.5" customHeight="1">
      <c r="A9698" s="32"/>
      <c r="B9698" s="32"/>
      <c r="D9698" s="32"/>
      <c r="E9698" s="32"/>
      <c r="I9698" s="32"/>
    </row>
    <row r="9699" ht="34.5" customHeight="1">
      <c r="A9699" s="32"/>
      <c r="B9699" s="32"/>
      <c r="C9699" s="32"/>
      <c r="D9699" s="32"/>
      <c r="E9699" s="32"/>
      <c r="F9699" s="32"/>
      <c r="I9699" s="32"/>
    </row>
    <row r="9700" ht="34.5" customHeight="1">
      <c r="A9700" s="32"/>
      <c r="B9700" s="32"/>
      <c r="D9700" s="32"/>
      <c r="E9700" s="32"/>
      <c r="I9700" s="32"/>
    </row>
    <row r="9701" ht="34.5" customHeight="1">
      <c r="A9701" s="32"/>
      <c r="B9701" s="32"/>
      <c r="C9701" s="32"/>
      <c r="D9701" s="32"/>
      <c r="E9701" s="32"/>
      <c r="F9701" s="32"/>
      <c r="I9701" s="32"/>
    </row>
    <row r="9702" ht="34.5" customHeight="1">
      <c r="A9702" s="32"/>
      <c r="B9702" s="32"/>
      <c r="D9702" s="32"/>
      <c r="E9702" s="32"/>
      <c r="I9702" s="32"/>
    </row>
    <row r="9703" ht="34.5" customHeight="1">
      <c r="A9703" s="32"/>
      <c r="B9703" s="32"/>
      <c r="C9703" s="32"/>
      <c r="D9703" s="32"/>
      <c r="E9703" s="32"/>
      <c r="F9703" s="32"/>
      <c r="I9703" s="32"/>
    </row>
    <row r="9704" ht="34.5" customHeight="1">
      <c r="A9704" s="32"/>
      <c r="B9704" s="32"/>
      <c r="D9704" s="32"/>
      <c r="E9704" s="32"/>
      <c r="I9704" s="32"/>
    </row>
    <row r="9705" ht="34.5" customHeight="1">
      <c r="A9705" s="32"/>
      <c r="B9705" s="32"/>
      <c r="D9705" s="32"/>
      <c r="E9705" s="32"/>
      <c r="I9705" s="32"/>
    </row>
    <row r="9706" ht="34.5" customHeight="1">
      <c r="A9706" s="32"/>
      <c r="B9706" s="32"/>
      <c r="D9706" s="32"/>
      <c r="E9706" s="32"/>
      <c r="I9706" s="32"/>
    </row>
    <row r="9707" ht="34.5" customHeight="1">
      <c r="A9707" s="32"/>
      <c r="B9707" s="32"/>
      <c r="C9707" s="32"/>
      <c r="D9707" s="32"/>
      <c r="E9707" s="32"/>
      <c r="F9707" s="32"/>
      <c r="I9707" s="32"/>
    </row>
    <row r="9708" ht="34.5" customHeight="1">
      <c r="A9708" s="32"/>
      <c r="B9708" s="32"/>
      <c r="D9708" s="32"/>
      <c r="E9708" s="32"/>
      <c r="I9708" s="32"/>
    </row>
    <row r="9709" ht="34.5" customHeight="1">
      <c r="A9709" s="32"/>
      <c r="B9709" s="32"/>
      <c r="D9709" s="32"/>
      <c r="E9709" s="32"/>
      <c r="I9709" s="32"/>
    </row>
    <row r="9710" ht="34.5" customHeight="1">
      <c r="A9710" s="32"/>
      <c r="B9710" s="32"/>
      <c r="D9710" s="32"/>
      <c r="E9710" s="32"/>
      <c r="I9710" s="32"/>
    </row>
    <row r="9711" ht="34.5" customHeight="1">
      <c r="A9711" s="32"/>
      <c r="B9711" s="32"/>
      <c r="C9711" s="32"/>
      <c r="D9711" s="32"/>
      <c r="E9711" s="32"/>
      <c r="F9711" s="32"/>
      <c r="I9711" s="32"/>
    </row>
    <row r="9712" ht="34.5" customHeight="1">
      <c r="A9712" s="32"/>
      <c r="B9712" s="32"/>
      <c r="D9712" s="32"/>
      <c r="E9712" s="32"/>
      <c r="I9712" s="32"/>
    </row>
    <row r="9713" ht="34.5" customHeight="1">
      <c r="A9713" s="32"/>
      <c r="B9713" s="32"/>
      <c r="C9713" s="32"/>
      <c r="D9713" s="32"/>
      <c r="E9713" s="32"/>
      <c r="F9713" s="32"/>
      <c r="I9713" s="32"/>
    </row>
    <row r="9714" ht="34.5" customHeight="1">
      <c r="A9714" s="32"/>
      <c r="B9714" s="32"/>
      <c r="D9714" s="32"/>
      <c r="E9714" s="32"/>
      <c r="I9714" s="32"/>
    </row>
    <row r="9715" ht="34.5" customHeight="1">
      <c r="A9715" s="32"/>
      <c r="B9715" s="32"/>
      <c r="D9715" s="32"/>
      <c r="E9715" s="32"/>
      <c r="I9715" s="32"/>
    </row>
    <row r="9716" ht="34.5" customHeight="1">
      <c r="A9716" s="32"/>
      <c r="B9716" s="32"/>
      <c r="D9716" s="32"/>
      <c r="E9716" s="32"/>
      <c r="I9716" s="32"/>
    </row>
    <row r="9717" ht="34.5" customHeight="1">
      <c r="A9717" s="32"/>
      <c r="B9717" s="32"/>
      <c r="C9717" s="32"/>
      <c r="D9717" s="32"/>
      <c r="E9717" s="32"/>
      <c r="F9717" s="32"/>
      <c r="I9717" s="32"/>
    </row>
    <row r="9718" ht="34.5" customHeight="1">
      <c r="A9718" s="32"/>
      <c r="B9718" s="32"/>
      <c r="D9718" s="32"/>
      <c r="E9718" s="32"/>
      <c r="I9718" s="32"/>
    </row>
    <row r="9719" ht="34.5" customHeight="1">
      <c r="A9719" s="32"/>
      <c r="B9719" s="32"/>
      <c r="C9719" s="32"/>
      <c r="D9719" s="32"/>
      <c r="E9719" s="32"/>
      <c r="F9719" s="32"/>
      <c r="I9719" s="32"/>
    </row>
    <row r="9720" ht="34.5" customHeight="1">
      <c r="A9720" s="32"/>
      <c r="B9720" s="32"/>
      <c r="D9720" s="32"/>
      <c r="E9720" s="32"/>
      <c r="I9720" s="32"/>
    </row>
    <row r="9721" ht="34.5" customHeight="1">
      <c r="A9721" s="32"/>
      <c r="B9721" s="32"/>
      <c r="C9721" s="32"/>
      <c r="D9721" s="32"/>
      <c r="E9721" s="32"/>
      <c r="F9721" s="32"/>
      <c r="I9721" s="32"/>
    </row>
    <row r="9722" ht="34.5" customHeight="1">
      <c r="A9722" s="32"/>
      <c r="B9722" s="32"/>
      <c r="D9722" s="32"/>
      <c r="E9722" s="32"/>
      <c r="I9722" s="32"/>
    </row>
    <row r="9723" ht="34.5" customHeight="1">
      <c r="A9723" s="32"/>
      <c r="B9723" s="32"/>
      <c r="C9723" s="32"/>
      <c r="D9723" s="32"/>
      <c r="E9723" s="32"/>
      <c r="F9723" s="32"/>
      <c r="I9723" s="32"/>
    </row>
    <row r="9724" ht="34.5" customHeight="1">
      <c r="A9724" s="32"/>
      <c r="B9724" s="32"/>
      <c r="D9724" s="32"/>
      <c r="E9724" s="32"/>
      <c r="I9724" s="32"/>
    </row>
    <row r="9725" ht="34.5" customHeight="1">
      <c r="A9725" s="32"/>
      <c r="B9725" s="32"/>
      <c r="C9725" s="32"/>
      <c r="D9725" s="32"/>
      <c r="E9725" s="32"/>
      <c r="F9725" s="32"/>
      <c r="I9725" s="32"/>
    </row>
    <row r="9726" ht="34.5" customHeight="1">
      <c r="A9726" s="32"/>
      <c r="B9726" s="32"/>
      <c r="D9726" s="32"/>
      <c r="E9726" s="32"/>
      <c r="I9726" s="32"/>
    </row>
    <row r="9727" ht="34.5" customHeight="1">
      <c r="A9727" s="32"/>
      <c r="B9727" s="32"/>
      <c r="C9727" s="32"/>
      <c r="D9727" s="32"/>
      <c r="E9727" s="32"/>
      <c r="F9727" s="32"/>
      <c r="I9727" s="32"/>
    </row>
    <row r="9728" ht="34.5" customHeight="1">
      <c r="A9728" s="32"/>
      <c r="B9728" s="32"/>
      <c r="D9728" s="32"/>
      <c r="E9728" s="32"/>
      <c r="I9728" s="32"/>
    </row>
    <row r="9729" ht="34.5" customHeight="1">
      <c r="A9729" s="32"/>
      <c r="B9729" s="32"/>
      <c r="D9729" s="32"/>
      <c r="E9729" s="32"/>
      <c r="I9729" s="32"/>
    </row>
    <row r="9730" ht="34.5" customHeight="1">
      <c r="A9730" s="32"/>
      <c r="B9730" s="32"/>
      <c r="D9730" s="32"/>
      <c r="E9730" s="32"/>
      <c r="I9730" s="32"/>
    </row>
    <row r="9731" ht="34.5" customHeight="1">
      <c r="A9731" s="32"/>
      <c r="B9731" s="32"/>
      <c r="C9731" s="32"/>
      <c r="D9731" s="32"/>
      <c r="E9731" s="32"/>
      <c r="F9731" s="32"/>
      <c r="I9731" s="32"/>
    </row>
    <row r="9732" ht="34.5" customHeight="1">
      <c r="A9732" s="32"/>
      <c r="B9732" s="32"/>
      <c r="C9732" s="32"/>
      <c r="D9732" s="32"/>
      <c r="E9732" s="32"/>
      <c r="F9732" s="32"/>
      <c r="I9732" s="32"/>
    </row>
    <row r="9733" ht="34.5" customHeight="1">
      <c r="A9733" s="32"/>
      <c r="B9733" s="32"/>
      <c r="C9733" s="32"/>
      <c r="D9733" s="32"/>
      <c r="E9733" s="32"/>
      <c r="F9733" s="32"/>
      <c r="I9733" s="32"/>
    </row>
    <row r="9734" ht="34.5" customHeight="1">
      <c r="A9734" s="32"/>
      <c r="B9734" s="32"/>
      <c r="C9734" s="32"/>
      <c r="D9734" s="32"/>
      <c r="E9734" s="32"/>
      <c r="F9734" s="32"/>
      <c r="I9734" s="32"/>
    </row>
    <row r="9735" ht="34.5" customHeight="1">
      <c r="A9735" s="32"/>
      <c r="B9735" s="32"/>
      <c r="D9735" s="32"/>
      <c r="E9735" s="32"/>
      <c r="I9735" s="32"/>
    </row>
    <row r="9736" ht="34.5" customHeight="1">
      <c r="A9736" s="32"/>
      <c r="B9736" s="32"/>
      <c r="C9736" s="32"/>
      <c r="D9736" s="32"/>
      <c r="E9736" s="32"/>
      <c r="F9736" s="32"/>
      <c r="I9736" s="32"/>
    </row>
    <row r="9737" ht="34.5" customHeight="1">
      <c r="A9737" s="32"/>
      <c r="B9737" s="32"/>
      <c r="D9737" s="32"/>
      <c r="E9737" s="32"/>
      <c r="I9737" s="32"/>
    </row>
    <row r="9738" ht="34.5" customHeight="1">
      <c r="A9738" s="32"/>
      <c r="B9738" s="32"/>
      <c r="C9738" s="32"/>
      <c r="D9738" s="32"/>
      <c r="E9738" s="32"/>
      <c r="F9738" s="32"/>
      <c r="I9738" s="32"/>
    </row>
    <row r="9739" ht="34.5" customHeight="1">
      <c r="A9739" s="32"/>
      <c r="B9739" s="32"/>
      <c r="D9739" s="32"/>
      <c r="E9739" s="32"/>
      <c r="I9739" s="32"/>
    </row>
    <row r="9740" ht="34.5" customHeight="1">
      <c r="A9740" s="32"/>
      <c r="B9740" s="32"/>
      <c r="D9740" s="32"/>
      <c r="E9740" s="32"/>
      <c r="I9740" s="32"/>
    </row>
    <row r="9741" ht="34.5" customHeight="1">
      <c r="A9741" s="32"/>
      <c r="B9741" s="32"/>
      <c r="C9741" s="32"/>
      <c r="D9741" s="32"/>
      <c r="E9741" s="32"/>
      <c r="F9741" s="32"/>
      <c r="I9741" s="32"/>
    </row>
    <row r="9742" ht="34.5" customHeight="1">
      <c r="A9742" s="32"/>
      <c r="B9742" s="32"/>
      <c r="D9742" s="32"/>
      <c r="E9742" s="32"/>
      <c r="I9742" s="32"/>
    </row>
    <row r="9743" ht="34.5" customHeight="1">
      <c r="A9743" s="32"/>
      <c r="B9743" s="32"/>
      <c r="D9743" s="32"/>
      <c r="E9743" s="32"/>
      <c r="I9743" s="32"/>
    </row>
    <row r="9744" ht="34.5" customHeight="1">
      <c r="A9744" s="32"/>
      <c r="B9744" s="32"/>
      <c r="D9744" s="32"/>
      <c r="E9744" s="32"/>
      <c r="I9744" s="32"/>
    </row>
    <row r="9745" ht="34.5" customHeight="1">
      <c r="A9745" s="32"/>
      <c r="B9745" s="32"/>
      <c r="C9745" s="32"/>
      <c r="D9745" s="32"/>
      <c r="E9745" s="32"/>
      <c r="F9745" s="32"/>
      <c r="I9745" s="32"/>
    </row>
    <row r="9746" ht="34.5" customHeight="1">
      <c r="A9746" s="32"/>
      <c r="B9746" s="32"/>
      <c r="D9746" s="32"/>
      <c r="E9746" s="32"/>
      <c r="I9746" s="32"/>
    </row>
    <row r="9747" ht="34.5" customHeight="1">
      <c r="A9747" s="32"/>
      <c r="B9747" s="32"/>
      <c r="D9747" s="32"/>
      <c r="E9747" s="32"/>
      <c r="I9747" s="32"/>
    </row>
    <row r="9748" ht="34.5" customHeight="1">
      <c r="A9748" s="32"/>
      <c r="B9748" s="32"/>
      <c r="C9748" s="32"/>
      <c r="D9748" s="32"/>
      <c r="E9748" s="32"/>
      <c r="F9748" s="32"/>
      <c r="I9748" s="32"/>
    </row>
    <row r="9749" ht="34.5" customHeight="1">
      <c r="A9749" s="32"/>
      <c r="B9749" s="32"/>
      <c r="D9749" s="32"/>
      <c r="E9749" s="32"/>
      <c r="I9749" s="32"/>
    </row>
    <row r="9750" ht="34.5" customHeight="1">
      <c r="A9750" s="32"/>
      <c r="B9750" s="32"/>
      <c r="D9750" s="32"/>
      <c r="E9750" s="32"/>
      <c r="I9750" s="32"/>
    </row>
    <row r="9751" ht="34.5" customHeight="1">
      <c r="A9751" s="32"/>
      <c r="B9751" s="32"/>
      <c r="D9751" s="32"/>
      <c r="E9751" s="32"/>
      <c r="I9751" s="32"/>
    </row>
    <row r="9752" ht="34.5" customHeight="1">
      <c r="A9752" s="32"/>
      <c r="B9752" s="32"/>
      <c r="D9752" s="32"/>
      <c r="E9752" s="32"/>
      <c r="I9752" s="32"/>
    </row>
    <row r="9753" ht="34.5" customHeight="1">
      <c r="A9753" s="32"/>
      <c r="B9753" s="32"/>
      <c r="C9753" s="32"/>
      <c r="D9753" s="32"/>
      <c r="E9753" s="32"/>
      <c r="F9753" s="32"/>
      <c r="I9753" s="32"/>
    </row>
    <row r="9754" ht="34.5" customHeight="1">
      <c r="A9754" s="32"/>
      <c r="B9754" s="32"/>
      <c r="C9754" s="32"/>
      <c r="D9754" s="32"/>
      <c r="E9754" s="32"/>
      <c r="F9754" s="32"/>
      <c r="I9754" s="32"/>
    </row>
    <row r="9755" ht="34.5" customHeight="1">
      <c r="A9755" s="32"/>
      <c r="B9755" s="32"/>
      <c r="C9755" s="32"/>
      <c r="D9755" s="32"/>
      <c r="E9755" s="32"/>
      <c r="F9755" s="32"/>
      <c r="I9755" s="32"/>
    </row>
    <row r="9756" ht="34.5" customHeight="1">
      <c r="A9756" s="32"/>
      <c r="B9756" s="32"/>
      <c r="D9756" s="32"/>
      <c r="E9756" s="32"/>
      <c r="I9756" s="32"/>
    </row>
    <row r="9757" ht="34.5" customHeight="1">
      <c r="A9757" s="32"/>
      <c r="B9757" s="32"/>
      <c r="D9757" s="32"/>
      <c r="E9757" s="32"/>
      <c r="I9757" s="32"/>
    </row>
    <row r="9758" ht="34.5" customHeight="1">
      <c r="A9758" s="32"/>
      <c r="B9758" s="32"/>
      <c r="C9758" s="32"/>
      <c r="D9758" s="32"/>
      <c r="E9758" s="32"/>
      <c r="F9758" s="32"/>
      <c r="I9758" s="32"/>
    </row>
    <row r="9759" ht="34.5" customHeight="1">
      <c r="A9759" s="32"/>
      <c r="B9759" s="32"/>
      <c r="D9759" s="32"/>
      <c r="E9759" s="32"/>
      <c r="I9759" s="32"/>
    </row>
    <row r="9760" ht="34.5" customHeight="1">
      <c r="A9760" s="32"/>
      <c r="B9760" s="32"/>
      <c r="D9760" s="32"/>
      <c r="E9760" s="32"/>
      <c r="I9760" s="32"/>
    </row>
    <row r="9761" ht="34.5" customHeight="1">
      <c r="A9761" s="32"/>
      <c r="B9761" s="32"/>
      <c r="D9761" s="32"/>
      <c r="E9761" s="32"/>
      <c r="I9761" s="32"/>
    </row>
    <row r="9762" ht="34.5" customHeight="1">
      <c r="A9762" s="32"/>
      <c r="B9762" s="32"/>
      <c r="C9762" s="32"/>
      <c r="D9762" s="32"/>
      <c r="E9762" s="32"/>
      <c r="F9762" s="32"/>
      <c r="I9762" s="32"/>
    </row>
    <row r="9763" ht="34.5" customHeight="1">
      <c r="A9763" s="32"/>
      <c r="B9763" s="32"/>
      <c r="D9763" s="32"/>
      <c r="E9763" s="32"/>
      <c r="I9763" s="32"/>
    </row>
    <row r="9764" ht="34.5" customHeight="1">
      <c r="A9764" s="32"/>
      <c r="B9764" s="32"/>
      <c r="C9764" s="32"/>
      <c r="D9764" s="32"/>
      <c r="E9764" s="32"/>
      <c r="F9764" s="32"/>
      <c r="I9764" s="32"/>
    </row>
    <row r="9765" ht="34.5" customHeight="1">
      <c r="A9765" s="32"/>
      <c r="B9765" s="32"/>
      <c r="D9765" s="32"/>
      <c r="E9765" s="32"/>
      <c r="I9765" s="32"/>
    </row>
    <row r="9766" ht="34.5" customHeight="1">
      <c r="A9766" s="32"/>
      <c r="B9766" s="32"/>
      <c r="C9766" s="32"/>
      <c r="D9766" s="32"/>
      <c r="E9766" s="32"/>
      <c r="F9766" s="32"/>
      <c r="I9766" s="32"/>
    </row>
    <row r="9767" ht="34.5" customHeight="1">
      <c r="A9767" s="32"/>
      <c r="B9767" s="32"/>
      <c r="D9767" s="32"/>
      <c r="E9767" s="32"/>
      <c r="I9767" s="32"/>
    </row>
    <row r="9768" ht="34.5" customHeight="1">
      <c r="A9768" s="32"/>
      <c r="B9768" s="32"/>
      <c r="C9768" s="32"/>
      <c r="D9768" s="32"/>
      <c r="E9768" s="32"/>
      <c r="F9768" s="32"/>
      <c r="I9768" s="32"/>
    </row>
    <row r="9769" ht="34.5" customHeight="1">
      <c r="A9769" s="32"/>
      <c r="B9769" s="32"/>
      <c r="D9769" s="32"/>
      <c r="E9769" s="32"/>
      <c r="I9769" s="32"/>
    </row>
    <row r="9770" ht="34.5" customHeight="1">
      <c r="A9770" s="32"/>
      <c r="B9770" s="32"/>
      <c r="C9770" s="32"/>
      <c r="D9770" s="32"/>
      <c r="E9770" s="32"/>
      <c r="F9770" s="32"/>
      <c r="I9770" s="32"/>
    </row>
    <row r="9771" ht="34.5" customHeight="1">
      <c r="A9771" s="32"/>
      <c r="B9771" s="32"/>
      <c r="D9771" s="32"/>
      <c r="E9771" s="32"/>
      <c r="I9771" s="32"/>
    </row>
    <row r="9772" ht="34.5" customHeight="1">
      <c r="A9772" s="32"/>
      <c r="B9772" s="32"/>
      <c r="C9772" s="32"/>
      <c r="D9772" s="32"/>
      <c r="E9772" s="32"/>
      <c r="F9772" s="32"/>
      <c r="I9772" s="32"/>
    </row>
    <row r="9773" ht="34.5" customHeight="1">
      <c r="A9773" s="32"/>
      <c r="B9773" s="32"/>
      <c r="D9773" s="32"/>
      <c r="E9773" s="32"/>
      <c r="I9773" s="32"/>
    </row>
    <row r="9774" ht="34.5" customHeight="1">
      <c r="A9774" s="32"/>
      <c r="B9774" s="32"/>
      <c r="C9774" s="32"/>
      <c r="D9774" s="32"/>
      <c r="E9774" s="32"/>
      <c r="F9774" s="32"/>
      <c r="I9774" s="32"/>
    </row>
    <row r="9775" ht="34.5" customHeight="1">
      <c r="A9775" s="32"/>
      <c r="B9775" s="32"/>
      <c r="D9775" s="32"/>
      <c r="E9775" s="32"/>
      <c r="I9775" s="32"/>
    </row>
    <row r="9776" ht="34.5" customHeight="1">
      <c r="A9776" s="32"/>
      <c r="B9776" s="32"/>
      <c r="D9776" s="32"/>
      <c r="E9776" s="32"/>
      <c r="I9776" s="32"/>
    </row>
    <row r="9777" ht="34.5" customHeight="1">
      <c r="A9777" s="32"/>
      <c r="B9777" s="32"/>
      <c r="D9777" s="32"/>
      <c r="E9777" s="32"/>
      <c r="I9777" s="32"/>
    </row>
    <row r="9778" ht="34.5" customHeight="1">
      <c r="A9778" s="32"/>
      <c r="B9778" s="32"/>
      <c r="C9778" s="32"/>
      <c r="D9778" s="32"/>
      <c r="E9778" s="32"/>
      <c r="F9778" s="32"/>
      <c r="I9778" s="32"/>
    </row>
    <row r="9779" ht="34.5" customHeight="1">
      <c r="A9779" s="32"/>
      <c r="B9779" s="32"/>
      <c r="D9779" s="32"/>
      <c r="E9779" s="32"/>
      <c r="I9779" s="32"/>
    </row>
    <row r="9780" ht="34.5" customHeight="1">
      <c r="A9780" s="32"/>
      <c r="B9780" s="32"/>
      <c r="C9780" s="32"/>
      <c r="D9780" s="32"/>
      <c r="E9780" s="32"/>
      <c r="F9780" s="32"/>
      <c r="I9780" s="32"/>
    </row>
    <row r="9781" ht="34.5" customHeight="1">
      <c r="A9781" s="32"/>
      <c r="B9781" s="32"/>
      <c r="C9781" s="32"/>
      <c r="D9781" s="32"/>
      <c r="E9781" s="32"/>
      <c r="F9781" s="32"/>
      <c r="I9781" s="32"/>
    </row>
    <row r="9782" ht="34.5" customHeight="1">
      <c r="A9782" s="32"/>
      <c r="B9782" s="32"/>
      <c r="D9782" s="32"/>
      <c r="E9782" s="32"/>
      <c r="I9782" s="32"/>
    </row>
    <row r="9783" ht="34.5" customHeight="1">
      <c r="A9783" s="32"/>
      <c r="B9783" s="32"/>
      <c r="C9783" s="32"/>
      <c r="D9783" s="32"/>
      <c r="E9783" s="32"/>
      <c r="F9783" s="32"/>
      <c r="I9783" s="32"/>
    </row>
    <row r="9784" ht="34.5" customHeight="1">
      <c r="A9784" s="32"/>
      <c r="B9784" s="32"/>
      <c r="D9784" s="32"/>
      <c r="E9784" s="32"/>
      <c r="I9784" s="32"/>
    </row>
    <row r="9785" ht="34.5" customHeight="1">
      <c r="A9785" s="32"/>
      <c r="B9785" s="32"/>
      <c r="C9785" s="32"/>
      <c r="D9785" s="32"/>
      <c r="E9785" s="32"/>
      <c r="F9785" s="32"/>
      <c r="I9785" s="32"/>
    </row>
    <row r="9786" ht="34.5" customHeight="1">
      <c r="A9786" s="32"/>
      <c r="B9786" s="32"/>
      <c r="D9786" s="32"/>
      <c r="E9786" s="32"/>
      <c r="I9786" s="32"/>
    </row>
    <row r="9787" ht="34.5" customHeight="1">
      <c r="A9787" s="32"/>
      <c r="B9787" s="32"/>
      <c r="C9787" s="32"/>
      <c r="D9787" s="32"/>
      <c r="E9787" s="32"/>
      <c r="F9787" s="32"/>
      <c r="I9787" s="32"/>
    </row>
    <row r="9788" ht="34.5" customHeight="1">
      <c r="A9788" s="32"/>
      <c r="B9788" s="32"/>
      <c r="D9788" s="32"/>
      <c r="E9788" s="32"/>
      <c r="I9788" s="32"/>
    </row>
    <row r="9789" ht="34.5" customHeight="1">
      <c r="A9789" s="32"/>
      <c r="B9789" s="32"/>
      <c r="D9789" s="32"/>
      <c r="E9789" s="32"/>
      <c r="I9789" s="32"/>
    </row>
    <row r="9790" ht="34.5" customHeight="1">
      <c r="A9790" s="32"/>
      <c r="B9790" s="32"/>
      <c r="D9790" s="32"/>
      <c r="E9790" s="32"/>
      <c r="I9790" s="32"/>
    </row>
    <row r="9791" ht="34.5" customHeight="1">
      <c r="A9791" s="32"/>
      <c r="B9791" s="32"/>
      <c r="C9791" s="32"/>
      <c r="D9791" s="32"/>
      <c r="E9791" s="32"/>
      <c r="F9791" s="32"/>
      <c r="I9791" s="32"/>
    </row>
    <row r="9792" ht="34.5" customHeight="1">
      <c r="A9792" s="32"/>
      <c r="B9792" s="32"/>
      <c r="C9792" s="32"/>
      <c r="D9792" s="32"/>
      <c r="E9792" s="32"/>
      <c r="F9792" s="32"/>
      <c r="I9792" s="32"/>
    </row>
    <row r="9793" ht="34.5" customHeight="1">
      <c r="A9793" s="32"/>
      <c r="B9793" s="32"/>
      <c r="D9793" s="32"/>
      <c r="E9793" s="32"/>
      <c r="I9793" s="32"/>
    </row>
    <row r="9794" ht="34.5" customHeight="1">
      <c r="A9794" s="32"/>
      <c r="B9794" s="32"/>
      <c r="D9794" s="32"/>
      <c r="E9794" s="32"/>
      <c r="I9794" s="32"/>
    </row>
    <row r="9795" ht="34.5" customHeight="1">
      <c r="A9795" s="32"/>
      <c r="B9795" s="32"/>
      <c r="D9795" s="32"/>
      <c r="E9795" s="32"/>
      <c r="I9795" s="32"/>
    </row>
    <row r="9796" ht="34.5" customHeight="1">
      <c r="A9796" s="32"/>
      <c r="B9796" s="32"/>
      <c r="C9796" s="32"/>
      <c r="D9796" s="32"/>
      <c r="E9796" s="32"/>
      <c r="F9796" s="32"/>
      <c r="I9796" s="32"/>
    </row>
    <row r="9797" ht="34.5" customHeight="1">
      <c r="A9797" s="32"/>
      <c r="B9797" s="32"/>
      <c r="D9797" s="32"/>
      <c r="E9797" s="32"/>
      <c r="I9797" s="32"/>
    </row>
    <row r="9798" ht="34.5" customHeight="1">
      <c r="A9798" s="32"/>
      <c r="B9798" s="32"/>
      <c r="D9798" s="32"/>
      <c r="E9798" s="32"/>
      <c r="I9798" s="32"/>
    </row>
    <row r="9799" ht="34.5" customHeight="1">
      <c r="A9799" s="32"/>
      <c r="B9799" s="32"/>
      <c r="D9799" s="32"/>
      <c r="E9799" s="32"/>
      <c r="I9799" s="32"/>
    </row>
    <row r="9800" ht="34.5" customHeight="1">
      <c r="A9800" s="32"/>
      <c r="B9800" s="32"/>
      <c r="C9800" s="32"/>
      <c r="D9800" s="32"/>
      <c r="E9800" s="32"/>
      <c r="F9800" s="32"/>
      <c r="I9800" s="32"/>
    </row>
    <row r="9801" ht="34.5" customHeight="1">
      <c r="A9801" s="32"/>
      <c r="B9801" s="32"/>
      <c r="D9801" s="32"/>
      <c r="E9801" s="32"/>
      <c r="I9801" s="32"/>
    </row>
    <row r="9802" ht="34.5" customHeight="1">
      <c r="A9802" s="32"/>
      <c r="B9802" s="32"/>
      <c r="C9802" s="32"/>
      <c r="D9802" s="32"/>
      <c r="E9802" s="32"/>
      <c r="F9802" s="32"/>
      <c r="I9802" s="32"/>
    </row>
    <row r="9803" ht="34.5" customHeight="1">
      <c r="A9803" s="32"/>
      <c r="B9803" s="32"/>
      <c r="D9803" s="32"/>
      <c r="E9803" s="32"/>
      <c r="I9803" s="32"/>
    </row>
    <row r="9804" ht="34.5" customHeight="1">
      <c r="A9804" s="32"/>
      <c r="B9804" s="32"/>
      <c r="C9804" s="32"/>
      <c r="D9804" s="32"/>
      <c r="E9804" s="32"/>
      <c r="F9804" s="32"/>
      <c r="I9804" s="32"/>
    </row>
    <row r="9805" ht="34.5" customHeight="1">
      <c r="A9805" s="32"/>
      <c r="B9805" s="32"/>
      <c r="C9805" s="32"/>
      <c r="D9805" s="32"/>
      <c r="E9805" s="32"/>
      <c r="F9805" s="32"/>
      <c r="I9805" s="32"/>
    </row>
    <row r="9806" ht="34.5" customHeight="1">
      <c r="A9806" s="32"/>
      <c r="B9806" s="32"/>
      <c r="D9806" s="32"/>
      <c r="E9806" s="32"/>
      <c r="I9806" s="32"/>
    </row>
    <row r="9807" ht="34.5" customHeight="1">
      <c r="A9807" s="32"/>
      <c r="B9807" s="32"/>
      <c r="C9807" s="32"/>
      <c r="D9807" s="32"/>
      <c r="E9807" s="32"/>
      <c r="F9807" s="32"/>
      <c r="I9807" s="32"/>
    </row>
    <row r="9808" ht="34.5" customHeight="1">
      <c r="A9808" s="32"/>
      <c r="B9808" s="32"/>
      <c r="D9808" s="32"/>
      <c r="E9808" s="32"/>
      <c r="I9808" s="32"/>
    </row>
    <row r="9809" ht="34.5" customHeight="1">
      <c r="A9809" s="32"/>
      <c r="B9809" s="32"/>
      <c r="C9809" s="32"/>
      <c r="D9809" s="32"/>
      <c r="E9809" s="32"/>
      <c r="F9809" s="32"/>
      <c r="I9809" s="32"/>
    </row>
    <row r="9810" ht="34.5" customHeight="1">
      <c r="A9810" s="32"/>
      <c r="B9810" s="32"/>
      <c r="D9810" s="32"/>
      <c r="E9810" s="32"/>
      <c r="I9810" s="32"/>
    </row>
    <row r="9811" ht="34.5" customHeight="1">
      <c r="A9811" s="32"/>
      <c r="B9811" s="32"/>
      <c r="C9811" s="32"/>
      <c r="D9811" s="32"/>
      <c r="E9811" s="32"/>
      <c r="F9811" s="32"/>
      <c r="I9811" s="32"/>
    </row>
    <row r="9812" ht="34.5" customHeight="1">
      <c r="A9812" s="32"/>
      <c r="B9812" s="32"/>
      <c r="D9812" s="32"/>
      <c r="E9812" s="32"/>
      <c r="I9812" s="32"/>
    </row>
    <row r="9813" ht="34.5" customHeight="1">
      <c r="A9813" s="32"/>
      <c r="B9813" s="32"/>
      <c r="C9813" s="32"/>
      <c r="D9813" s="32"/>
      <c r="E9813" s="32"/>
      <c r="F9813" s="32"/>
      <c r="I9813" s="32"/>
    </row>
    <row r="9814" ht="34.5" customHeight="1">
      <c r="A9814" s="32"/>
      <c r="B9814" s="32"/>
      <c r="D9814" s="32"/>
      <c r="E9814" s="32"/>
      <c r="I9814" s="32"/>
    </row>
    <row r="9815" ht="34.5" customHeight="1">
      <c r="A9815" s="32"/>
      <c r="B9815" s="32"/>
      <c r="D9815" s="32"/>
      <c r="E9815" s="32"/>
      <c r="I9815" s="32"/>
    </row>
    <row r="9816" ht="34.5" customHeight="1">
      <c r="A9816" s="32"/>
      <c r="B9816" s="32"/>
      <c r="D9816" s="32"/>
      <c r="E9816" s="32"/>
      <c r="I9816" s="32"/>
    </row>
    <row r="9817" ht="34.5" customHeight="1">
      <c r="A9817" s="32"/>
      <c r="B9817" s="32"/>
      <c r="C9817" s="32"/>
      <c r="D9817" s="32"/>
      <c r="E9817" s="32"/>
      <c r="F9817" s="32"/>
      <c r="I9817" s="32"/>
    </row>
    <row r="9818" ht="34.5" customHeight="1">
      <c r="A9818" s="32"/>
      <c r="B9818" s="32"/>
      <c r="D9818" s="32"/>
      <c r="E9818" s="32"/>
      <c r="I9818" s="32"/>
    </row>
    <row r="9819" ht="34.5" customHeight="1">
      <c r="A9819" s="32"/>
      <c r="B9819" s="32"/>
      <c r="D9819" s="32"/>
      <c r="E9819" s="32"/>
      <c r="I9819" s="32"/>
    </row>
    <row r="9820" ht="34.5" customHeight="1">
      <c r="A9820" s="32"/>
      <c r="B9820" s="32"/>
      <c r="D9820" s="32"/>
      <c r="E9820" s="32"/>
      <c r="I9820" s="32"/>
    </row>
    <row r="9821" ht="34.5" customHeight="1">
      <c r="A9821" s="32"/>
      <c r="B9821" s="32"/>
      <c r="C9821" s="32"/>
      <c r="D9821" s="32"/>
      <c r="E9821" s="32"/>
      <c r="F9821" s="32"/>
      <c r="I9821" s="32"/>
    </row>
    <row r="9822" ht="34.5" customHeight="1">
      <c r="A9822" s="32"/>
      <c r="B9822" s="32"/>
      <c r="D9822" s="32"/>
      <c r="E9822" s="32"/>
      <c r="I9822" s="32"/>
    </row>
    <row r="9823" ht="34.5" customHeight="1">
      <c r="A9823" s="32"/>
      <c r="B9823" s="32"/>
      <c r="C9823" s="32"/>
      <c r="D9823" s="32"/>
      <c r="E9823" s="32"/>
      <c r="F9823" s="32"/>
      <c r="I9823" s="32"/>
    </row>
    <row r="9824" ht="34.5" customHeight="1">
      <c r="A9824" s="32"/>
      <c r="B9824" s="32"/>
      <c r="C9824" s="32"/>
      <c r="D9824" s="32"/>
      <c r="E9824" s="32"/>
      <c r="F9824" s="32"/>
      <c r="I9824" s="32"/>
    </row>
    <row r="9825" ht="34.5" customHeight="1">
      <c r="A9825" s="32"/>
      <c r="B9825" s="32"/>
      <c r="D9825" s="32"/>
      <c r="E9825" s="32"/>
      <c r="I9825" s="32"/>
    </row>
    <row r="9826" ht="34.5" customHeight="1">
      <c r="A9826" s="32"/>
      <c r="B9826" s="32"/>
      <c r="D9826" s="32"/>
      <c r="E9826" s="32"/>
      <c r="I9826" s="32"/>
    </row>
    <row r="9827" ht="34.5" customHeight="1">
      <c r="A9827" s="32"/>
      <c r="B9827" s="32"/>
      <c r="D9827" s="32"/>
      <c r="E9827" s="32"/>
      <c r="I9827" s="32"/>
    </row>
    <row r="9828" ht="34.5" customHeight="1">
      <c r="A9828" s="32"/>
      <c r="B9828" s="32"/>
      <c r="C9828" s="32"/>
      <c r="D9828" s="32"/>
      <c r="E9828" s="32"/>
      <c r="F9828" s="32"/>
      <c r="I9828" s="32"/>
    </row>
    <row r="9829" ht="34.5" customHeight="1">
      <c r="A9829" s="32"/>
      <c r="B9829" s="32"/>
      <c r="D9829" s="32"/>
      <c r="E9829" s="32"/>
      <c r="I9829" s="32"/>
    </row>
    <row r="9830" ht="34.5" customHeight="1">
      <c r="A9830" s="32"/>
      <c r="B9830" s="32"/>
      <c r="D9830" s="32"/>
      <c r="E9830" s="32"/>
      <c r="I9830" s="32"/>
    </row>
    <row r="9831" ht="34.5" customHeight="1">
      <c r="A9831" s="32"/>
      <c r="B9831" s="32"/>
      <c r="D9831" s="32"/>
      <c r="E9831" s="32"/>
      <c r="I9831" s="32"/>
    </row>
    <row r="9832" ht="34.5" customHeight="1">
      <c r="A9832" s="32"/>
      <c r="B9832" s="32"/>
      <c r="C9832" s="32"/>
      <c r="D9832" s="32"/>
      <c r="E9832" s="32"/>
      <c r="F9832" s="32"/>
      <c r="I9832" s="32"/>
    </row>
    <row r="9833" ht="34.5" customHeight="1">
      <c r="A9833" s="32"/>
      <c r="B9833" s="32"/>
      <c r="D9833" s="32"/>
      <c r="E9833" s="32"/>
      <c r="I9833" s="32"/>
    </row>
    <row r="9834" ht="34.5" customHeight="1">
      <c r="A9834" s="32"/>
      <c r="B9834" s="32"/>
      <c r="C9834" s="32"/>
      <c r="D9834" s="32"/>
      <c r="E9834" s="32"/>
      <c r="F9834" s="32"/>
      <c r="I9834" s="32"/>
    </row>
    <row r="9835" ht="34.5" customHeight="1">
      <c r="A9835" s="32"/>
      <c r="B9835" s="32"/>
      <c r="D9835" s="32"/>
      <c r="E9835" s="32"/>
      <c r="I9835" s="32"/>
    </row>
    <row r="9836" ht="34.5" customHeight="1">
      <c r="A9836" s="32"/>
      <c r="B9836" s="32"/>
      <c r="C9836" s="32"/>
      <c r="D9836" s="32"/>
      <c r="E9836" s="32"/>
      <c r="F9836" s="32"/>
      <c r="I9836" s="32"/>
    </row>
    <row r="9837" ht="34.5" customHeight="1">
      <c r="A9837" s="32"/>
      <c r="B9837" s="32"/>
      <c r="D9837" s="32"/>
      <c r="E9837" s="32"/>
      <c r="I9837" s="32"/>
    </row>
    <row r="9838" ht="34.5" customHeight="1">
      <c r="A9838" s="32"/>
      <c r="B9838" s="32"/>
      <c r="C9838" s="32"/>
      <c r="D9838" s="32"/>
      <c r="E9838" s="32"/>
      <c r="F9838" s="32"/>
      <c r="I9838" s="32"/>
    </row>
    <row r="9839" ht="34.5" customHeight="1">
      <c r="A9839" s="32"/>
      <c r="B9839" s="32"/>
      <c r="D9839" s="32"/>
      <c r="E9839" s="32"/>
      <c r="I9839" s="32"/>
    </row>
    <row r="9840" ht="34.5" customHeight="1">
      <c r="A9840" s="32"/>
      <c r="B9840" s="32"/>
      <c r="C9840" s="32"/>
      <c r="D9840" s="32"/>
      <c r="E9840" s="32"/>
      <c r="F9840" s="32"/>
      <c r="I9840" s="32"/>
    </row>
    <row r="9841" ht="34.5" customHeight="1">
      <c r="A9841" s="32"/>
      <c r="B9841" s="32"/>
      <c r="D9841" s="32"/>
      <c r="E9841" s="32"/>
      <c r="I9841" s="32"/>
    </row>
    <row r="9842" ht="34.5" customHeight="1">
      <c r="A9842" s="32"/>
      <c r="B9842" s="32"/>
      <c r="D9842" s="32"/>
      <c r="E9842" s="32"/>
      <c r="I9842" s="32"/>
    </row>
    <row r="9843" ht="34.5" customHeight="1">
      <c r="A9843" s="32"/>
      <c r="B9843" s="32"/>
      <c r="D9843" s="32"/>
      <c r="E9843" s="32"/>
      <c r="I9843" s="32"/>
    </row>
    <row r="9844" ht="34.5" customHeight="1">
      <c r="A9844" s="32"/>
      <c r="B9844" s="32"/>
      <c r="C9844" s="32"/>
      <c r="D9844" s="32"/>
      <c r="E9844" s="32"/>
      <c r="F9844" s="32"/>
      <c r="I9844" s="32"/>
    </row>
    <row r="9845" ht="34.5" customHeight="1">
      <c r="A9845" s="32"/>
      <c r="B9845" s="32"/>
      <c r="D9845" s="32"/>
      <c r="E9845" s="32"/>
      <c r="I9845" s="32"/>
    </row>
    <row r="9846" ht="34.5" customHeight="1">
      <c r="A9846" s="32"/>
      <c r="B9846" s="32"/>
      <c r="C9846" s="32"/>
      <c r="D9846" s="32"/>
      <c r="E9846" s="32"/>
      <c r="F9846" s="32"/>
      <c r="I9846" s="32"/>
    </row>
    <row r="9847" ht="34.5" customHeight="1">
      <c r="A9847" s="32"/>
      <c r="B9847" s="32"/>
      <c r="D9847" s="32"/>
      <c r="E9847" s="32"/>
      <c r="I9847" s="32"/>
    </row>
    <row r="9848" ht="34.5" customHeight="1">
      <c r="A9848" s="32"/>
      <c r="B9848" s="32"/>
      <c r="D9848" s="32"/>
      <c r="E9848" s="32"/>
      <c r="I9848" s="32"/>
    </row>
    <row r="9849" ht="34.5" customHeight="1">
      <c r="A9849" s="32"/>
      <c r="B9849" s="32"/>
      <c r="D9849" s="32"/>
      <c r="E9849" s="32"/>
      <c r="I9849" s="32"/>
    </row>
    <row r="9850" ht="34.5" customHeight="1">
      <c r="A9850" s="32"/>
      <c r="B9850" s="32"/>
      <c r="C9850" s="32"/>
      <c r="D9850" s="32"/>
      <c r="E9850" s="32"/>
      <c r="F9850" s="32"/>
      <c r="I9850" s="32"/>
    </row>
    <row r="9851" ht="34.5" customHeight="1">
      <c r="A9851" s="32"/>
      <c r="B9851" s="32"/>
      <c r="D9851" s="32"/>
      <c r="E9851" s="32"/>
      <c r="I9851" s="32"/>
    </row>
    <row r="9852" ht="34.5" customHeight="1">
      <c r="A9852" s="32"/>
      <c r="B9852" s="32"/>
      <c r="C9852" s="32"/>
      <c r="D9852" s="32"/>
      <c r="E9852" s="32"/>
      <c r="F9852" s="32"/>
      <c r="I9852" s="32"/>
    </row>
    <row r="9853" ht="34.5" customHeight="1">
      <c r="A9853" s="32"/>
      <c r="B9853" s="32"/>
      <c r="D9853" s="32"/>
      <c r="E9853" s="32"/>
      <c r="I9853" s="32"/>
    </row>
    <row r="9854" ht="34.5" customHeight="1">
      <c r="A9854" s="32"/>
      <c r="B9854" s="32"/>
      <c r="D9854" s="32"/>
      <c r="E9854" s="32"/>
      <c r="I9854" s="32"/>
    </row>
    <row r="9855" ht="34.5" customHeight="1">
      <c r="A9855" s="32"/>
      <c r="B9855" s="32"/>
      <c r="D9855" s="32"/>
      <c r="E9855" s="32"/>
      <c r="I9855" s="32"/>
    </row>
    <row r="9856" ht="34.5" customHeight="1">
      <c r="A9856" s="32"/>
      <c r="B9856" s="32"/>
      <c r="C9856" s="32"/>
      <c r="D9856" s="32"/>
      <c r="E9856" s="32"/>
      <c r="F9856" s="32"/>
      <c r="I9856" s="32"/>
    </row>
    <row r="9857" ht="34.5" customHeight="1">
      <c r="A9857" s="32"/>
      <c r="B9857" s="32"/>
      <c r="D9857" s="32"/>
      <c r="E9857" s="32"/>
      <c r="I9857" s="32"/>
    </row>
    <row r="9858" ht="34.5" customHeight="1">
      <c r="A9858" s="32"/>
      <c r="B9858" s="32"/>
      <c r="D9858" s="32"/>
      <c r="E9858" s="32"/>
      <c r="I9858" s="32"/>
    </row>
    <row r="9859" ht="34.5" customHeight="1">
      <c r="A9859" s="32"/>
      <c r="B9859" s="32"/>
      <c r="D9859" s="32"/>
      <c r="E9859" s="32"/>
      <c r="I9859" s="32"/>
    </row>
    <row r="9860" ht="34.5" customHeight="1">
      <c r="A9860" s="32"/>
      <c r="B9860" s="32"/>
      <c r="C9860" s="32"/>
      <c r="D9860" s="32"/>
      <c r="E9860" s="32"/>
      <c r="F9860" s="32"/>
      <c r="I9860" s="32"/>
    </row>
    <row r="9861" ht="34.5" customHeight="1">
      <c r="A9861" s="32"/>
      <c r="B9861" s="32"/>
      <c r="D9861" s="32"/>
      <c r="E9861" s="32"/>
      <c r="I9861" s="32"/>
    </row>
    <row r="9862" ht="34.5" customHeight="1">
      <c r="A9862" s="32"/>
      <c r="B9862" s="32"/>
      <c r="C9862" s="32"/>
      <c r="D9862" s="32"/>
      <c r="E9862" s="32"/>
      <c r="F9862" s="32"/>
      <c r="I9862" s="32"/>
    </row>
    <row r="9863" ht="34.5" customHeight="1">
      <c r="A9863" s="32"/>
      <c r="B9863" s="32"/>
      <c r="C9863" s="32"/>
      <c r="D9863" s="32"/>
      <c r="E9863" s="32"/>
      <c r="F9863" s="32"/>
      <c r="I9863" s="32"/>
    </row>
    <row r="9864" ht="34.5" customHeight="1">
      <c r="A9864" s="32"/>
      <c r="B9864" s="32"/>
      <c r="D9864" s="32"/>
      <c r="E9864" s="32"/>
      <c r="I9864" s="32"/>
    </row>
    <row r="9865" ht="34.5" customHeight="1">
      <c r="A9865" s="32"/>
      <c r="B9865" s="32"/>
      <c r="C9865" s="32"/>
      <c r="D9865" s="32"/>
      <c r="E9865" s="32"/>
      <c r="F9865" s="32"/>
      <c r="I9865" s="32"/>
    </row>
    <row r="9866" ht="34.5" customHeight="1">
      <c r="A9866" s="32"/>
      <c r="B9866" s="32"/>
      <c r="D9866" s="32"/>
      <c r="E9866" s="32"/>
      <c r="I9866" s="32"/>
    </row>
    <row r="9867" ht="34.5" customHeight="1">
      <c r="A9867" s="32"/>
      <c r="B9867" s="32"/>
      <c r="D9867" s="32"/>
      <c r="E9867" s="32"/>
      <c r="I9867" s="32"/>
    </row>
    <row r="9868" ht="34.5" customHeight="1">
      <c r="A9868" s="32"/>
      <c r="B9868" s="32"/>
      <c r="D9868" s="32"/>
      <c r="E9868" s="32"/>
      <c r="I9868" s="32"/>
    </row>
    <row r="9869" ht="34.5" customHeight="1">
      <c r="A9869" s="32"/>
      <c r="B9869" s="32"/>
      <c r="C9869" s="32"/>
      <c r="D9869" s="32"/>
      <c r="E9869" s="32"/>
      <c r="F9869" s="32"/>
      <c r="I9869" s="32"/>
    </row>
    <row r="9870" ht="34.5" customHeight="1">
      <c r="A9870" s="32"/>
      <c r="B9870" s="32"/>
      <c r="D9870" s="32"/>
      <c r="E9870" s="32"/>
      <c r="I9870" s="32"/>
    </row>
    <row r="9871" ht="34.5" customHeight="1">
      <c r="A9871" s="32"/>
      <c r="B9871" s="32"/>
      <c r="C9871" s="32"/>
      <c r="D9871" s="32"/>
      <c r="E9871" s="32"/>
      <c r="F9871" s="32"/>
      <c r="I9871" s="32"/>
    </row>
    <row r="9872" ht="34.5" customHeight="1">
      <c r="A9872" s="32"/>
      <c r="B9872" s="32"/>
      <c r="D9872" s="32"/>
      <c r="E9872" s="32"/>
      <c r="I9872" s="32"/>
    </row>
    <row r="9873" ht="34.5" customHeight="1">
      <c r="A9873" s="32"/>
      <c r="B9873" s="32"/>
      <c r="D9873" s="32"/>
      <c r="E9873" s="32"/>
      <c r="I9873" s="32"/>
    </row>
    <row r="9874" ht="34.5" customHeight="1">
      <c r="A9874" s="32"/>
      <c r="B9874" s="32"/>
      <c r="D9874" s="32"/>
      <c r="E9874" s="32"/>
      <c r="I9874" s="32"/>
    </row>
    <row r="9875" ht="34.5" customHeight="1">
      <c r="A9875" s="32"/>
      <c r="B9875" s="32"/>
      <c r="C9875" s="32"/>
      <c r="D9875" s="32"/>
      <c r="E9875" s="32"/>
      <c r="F9875" s="32"/>
      <c r="I9875" s="32"/>
    </row>
    <row r="9876" ht="34.5" customHeight="1">
      <c r="A9876" s="32"/>
      <c r="B9876" s="32"/>
      <c r="D9876" s="32"/>
      <c r="E9876" s="32"/>
      <c r="I9876" s="32"/>
    </row>
    <row r="9877" ht="34.5" customHeight="1">
      <c r="A9877" s="32"/>
      <c r="B9877" s="32"/>
      <c r="C9877" s="32"/>
      <c r="D9877" s="32"/>
      <c r="E9877" s="32"/>
      <c r="F9877" s="32"/>
      <c r="I9877" s="32"/>
    </row>
    <row r="9878" ht="34.5" customHeight="1">
      <c r="A9878" s="32"/>
      <c r="B9878" s="32"/>
      <c r="D9878" s="32"/>
      <c r="E9878" s="32"/>
      <c r="I9878" s="32"/>
    </row>
    <row r="9879" ht="34.5" customHeight="1">
      <c r="A9879" s="32"/>
      <c r="B9879" s="32"/>
      <c r="C9879" s="32"/>
      <c r="D9879" s="32"/>
      <c r="E9879" s="32"/>
      <c r="F9879" s="32"/>
      <c r="I9879" s="32"/>
    </row>
    <row r="9880" ht="34.5" customHeight="1">
      <c r="A9880" s="32"/>
      <c r="B9880" s="32"/>
      <c r="D9880" s="32"/>
      <c r="E9880" s="32"/>
      <c r="I9880" s="32"/>
    </row>
    <row r="9881" ht="34.5" customHeight="1">
      <c r="A9881" s="32"/>
      <c r="B9881" s="32"/>
      <c r="D9881" s="32"/>
      <c r="E9881" s="32"/>
      <c r="I9881" s="32"/>
    </row>
    <row r="9882" ht="34.5" customHeight="1">
      <c r="A9882" s="32"/>
      <c r="B9882" s="32"/>
      <c r="D9882" s="32"/>
      <c r="E9882" s="32"/>
      <c r="I9882" s="32"/>
    </row>
    <row r="9883" ht="34.5" customHeight="1">
      <c r="A9883" s="32"/>
      <c r="B9883" s="32"/>
      <c r="C9883" s="32"/>
      <c r="D9883" s="32"/>
      <c r="E9883" s="32"/>
      <c r="F9883" s="32"/>
      <c r="I9883" s="32"/>
    </row>
    <row r="9884" ht="34.5" customHeight="1">
      <c r="A9884" s="32"/>
      <c r="B9884" s="32"/>
      <c r="D9884" s="32"/>
      <c r="E9884" s="32"/>
      <c r="I9884" s="32"/>
    </row>
    <row r="9885" ht="34.5" customHeight="1">
      <c r="A9885" s="32"/>
      <c r="B9885" s="32"/>
      <c r="D9885" s="32"/>
      <c r="E9885" s="32"/>
      <c r="I9885" s="32"/>
    </row>
    <row r="9886" ht="34.5" customHeight="1">
      <c r="A9886" s="32"/>
      <c r="B9886" s="32"/>
      <c r="D9886" s="32"/>
      <c r="E9886" s="32"/>
      <c r="I9886" s="32"/>
    </row>
    <row r="9887" ht="34.5" customHeight="1">
      <c r="A9887" s="32"/>
      <c r="B9887" s="32"/>
      <c r="C9887" s="32"/>
      <c r="D9887" s="32"/>
      <c r="E9887" s="32"/>
      <c r="F9887" s="32"/>
      <c r="I9887" s="32"/>
    </row>
    <row r="9888" ht="34.5" customHeight="1">
      <c r="A9888" s="32"/>
      <c r="B9888" s="32"/>
      <c r="C9888" s="32"/>
      <c r="D9888" s="32"/>
      <c r="E9888" s="32"/>
      <c r="F9888" s="32"/>
      <c r="I9888" s="32"/>
    </row>
    <row r="9889" ht="34.5" customHeight="1">
      <c r="A9889" s="32"/>
      <c r="B9889" s="32"/>
      <c r="C9889" s="32"/>
      <c r="D9889" s="32"/>
      <c r="E9889" s="32"/>
      <c r="F9889" s="32"/>
      <c r="I9889" s="32"/>
    </row>
    <row r="9890" ht="34.5" customHeight="1">
      <c r="A9890" s="32"/>
      <c r="B9890" s="32"/>
      <c r="D9890" s="32"/>
      <c r="E9890" s="32"/>
      <c r="I9890" s="32"/>
    </row>
    <row r="9891" ht="34.5" customHeight="1">
      <c r="A9891" s="32"/>
      <c r="B9891" s="32"/>
      <c r="D9891" s="32"/>
      <c r="E9891" s="32"/>
      <c r="I9891" s="32"/>
    </row>
    <row r="9892" ht="34.5" customHeight="1">
      <c r="A9892" s="32"/>
      <c r="B9892" s="32"/>
      <c r="D9892" s="32"/>
      <c r="E9892" s="32"/>
      <c r="I9892" s="32"/>
    </row>
    <row r="9893" ht="34.5" customHeight="1">
      <c r="A9893" s="32"/>
      <c r="B9893" s="32"/>
      <c r="C9893" s="32"/>
      <c r="D9893" s="32"/>
      <c r="E9893" s="32"/>
      <c r="F9893" s="32"/>
      <c r="I9893" s="32"/>
    </row>
    <row r="9894" ht="34.5" customHeight="1">
      <c r="A9894" s="32"/>
      <c r="B9894" s="32"/>
      <c r="D9894" s="32"/>
      <c r="E9894" s="32"/>
      <c r="I9894" s="32"/>
    </row>
    <row r="9895" ht="34.5" customHeight="1">
      <c r="A9895" s="32"/>
      <c r="B9895" s="32"/>
      <c r="C9895" s="32"/>
      <c r="D9895" s="32"/>
      <c r="E9895" s="32"/>
      <c r="F9895" s="32"/>
      <c r="I9895" s="32"/>
    </row>
    <row r="9896" ht="34.5" customHeight="1">
      <c r="A9896" s="32"/>
      <c r="B9896" s="32"/>
      <c r="D9896" s="32"/>
      <c r="E9896" s="32"/>
      <c r="I9896" s="32"/>
    </row>
    <row r="9897" ht="34.5" customHeight="1">
      <c r="A9897" s="32"/>
      <c r="B9897" s="32"/>
      <c r="C9897" s="32"/>
      <c r="D9897" s="32"/>
      <c r="E9897" s="32"/>
      <c r="F9897" s="32"/>
      <c r="I9897" s="32"/>
    </row>
    <row r="9898" ht="34.5" customHeight="1">
      <c r="A9898" s="32"/>
      <c r="B9898" s="32"/>
      <c r="C9898" s="32"/>
      <c r="D9898" s="32"/>
      <c r="E9898" s="32"/>
      <c r="F9898" s="32"/>
      <c r="I9898" s="32"/>
    </row>
    <row r="9899" ht="34.5" customHeight="1">
      <c r="A9899" s="32"/>
      <c r="B9899" s="32"/>
      <c r="D9899" s="32"/>
      <c r="E9899" s="32"/>
      <c r="I9899" s="32"/>
    </row>
    <row r="9900" ht="34.5" customHeight="1">
      <c r="A9900" s="32"/>
      <c r="B9900" s="32"/>
      <c r="C9900" s="32"/>
      <c r="D9900" s="32"/>
      <c r="E9900" s="32"/>
      <c r="F9900" s="32"/>
      <c r="I9900" s="32"/>
    </row>
    <row r="9901" ht="34.5" customHeight="1">
      <c r="A9901" s="32"/>
      <c r="B9901" s="32"/>
      <c r="D9901" s="32"/>
      <c r="E9901" s="32"/>
      <c r="I9901" s="32"/>
    </row>
    <row r="9902" ht="34.5" customHeight="1">
      <c r="A9902" s="32"/>
      <c r="B9902" s="32"/>
      <c r="D9902" s="32"/>
      <c r="E9902" s="32"/>
      <c r="I9902" s="32"/>
    </row>
    <row r="9903" ht="34.5" customHeight="1">
      <c r="A9903" s="32"/>
      <c r="B9903" s="32"/>
      <c r="D9903" s="32"/>
      <c r="E9903" s="32"/>
      <c r="I9903" s="32"/>
    </row>
    <row r="9904" ht="34.5" customHeight="1">
      <c r="A9904" s="32"/>
      <c r="B9904" s="32"/>
      <c r="C9904" s="32"/>
      <c r="D9904" s="32"/>
      <c r="E9904" s="32"/>
      <c r="F9904" s="32"/>
      <c r="I9904" s="32"/>
    </row>
    <row r="9905" ht="34.5" customHeight="1">
      <c r="A9905" s="32"/>
      <c r="B9905" s="32"/>
      <c r="D9905" s="32"/>
      <c r="E9905" s="32"/>
      <c r="I9905" s="32"/>
    </row>
    <row r="9906" ht="34.5" customHeight="1">
      <c r="A9906" s="32"/>
      <c r="B9906" s="32"/>
      <c r="D9906" s="32"/>
      <c r="E9906" s="32"/>
      <c r="I9906" s="32"/>
    </row>
    <row r="9907" ht="34.5" customHeight="1">
      <c r="A9907" s="32"/>
      <c r="B9907" s="32"/>
      <c r="D9907" s="32"/>
      <c r="E9907" s="32"/>
      <c r="I9907" s="32"/>
    </row>
    <row r="9908" ht="34.5" customHeight="1">
      <c r="A9908" s="32"/>
      <c r="B9908" s="32"/>
      <c r="C9908" s="32"/>
      <c r="D9908" s="32"/>
      <c r="E9908" s="32"/>
      <c r="F9908" s="32"/>
      <c r="I9908" s="32"/>
    </row>
    <row r="9909" ht="34.5" customHeight="1">
      <c r="A9909" s="32"/>
      <c r="B9909" s="32"/>
      <c r="D9909" s="32"/>
      <c r="E9909" s="32"/>
      <c r="I9909" s="32"/>
    </row>
    <row r="9910" ht="34.5" customHeight="1">
      <c r="A9910" s="32"/>
      <c r="B9910" s="32"/>
      <c r="D9910" s="32"/>
      <c r="E9910" s="32"/>
      <c r="I9910" s="32"/>
    </row>
    <row r="9911" ht="34.5" customHeight="1">
      <c r="A9911" s="32"/>
      <c r="B9911" s="32"/>
      <c r="D9911" s="32"/>
      <c r="E9911" s="32"/>
      <c r="I9911" s="32"/>
    </row>
    <row r="9912" ht="34.5" customHeight="1">
      <c r="A9912" s="32"/>
      <c r="B9912" s="32"/>
      <c r="C9912" s="32"/>
      <c r="D9912" s="32"/>
      <c r="E9912" s="32"/>
      <c r="F9912" s="32"/>
      <c r="I9912" s="32"/>
    </row>
    <row r="9913" ht="34.5" customHeight="1">
      <c r="A9913" s="32"/>
      <c r="B9913" s="32"/>
      <c r="D9913" s="32"/>
      <c r="E9913" s="32"/>
      <c r="I9913" s="32"/>
    </row>
    <row r="9914" ht="34.5" customHeight="1">
      <c r="A9914" s="32"/>
      <c r="B9914" s="32"/>
      <c r="C9914" s="32"/>
      <c r="D9914" s="32"/>
      <c r="E9914" s="32"/>
      <c r="F9914" s="32"/>
      <c r="I9914" s="32"/>
    </row>
    <row r="9915" ht="34.5" customHeight="1">
      <c r="A9915" s="32"/>
      <c r="B9915" s="32"/>
      <c r="D9915" s="32"/>
      <c r="E9915" s="32"/>
      <c r="I9915" s="32"/>
    </row>
    <row r="9916" ht="34.5" customHeight="1">
      <c r="A9916" s="32"/>
      <c r="B9916" s="32"/>
      <c r="C9916" s="32"/>
      <c r="D9916" s="32"/>
      <c r="E9916" s="32"/>
      <c r="F9916" s="32"/>
      <c r="I9916" s="32"/>
    </row>
    <row r="9917" ht="34.5" customHeight="1">
      <c r="A9917" s="32"/>
      <c r="B9917" s="32"/>
      <c r="D9917" s="32"/>
      <c r="E9917" s="32"/>
      <c r="I9917" s="32"/>
    </row>
    <row r="9918" ht="34.5" customHeight="1">
      <c r="A9918" s="32"/>
      <c r="B9918" s="32"/>
      <c r="D9918" s="32"/>
      <c r="E9918" s="32"/>
      <c r="I9918" s="32"/>
    </row>
    <row r="9919" ht="34.5" customHeight="1">
      <c r="A9919" s="32"/>
      <c r="B9919" s="32"/>
      <c r="C9919" s="32"/>
      <c r="D9919" s="32"/>
      <c r="E9919" s="32"/>
      <c r="F9919" s="32"/>
      <c r="I9919" s="32"/>
    </row>
    <row r="9920" ht="34.5" customHeight="1">
      <c r="A9920" s="32"/>
      <c r="B9920" s="32"/>
      <c r="D9920" s="32"/>
      <c r="E9920" s="32"/>
      <c r="I9920" s="32"/>
    </row>
    <row r="9921" ht="34.5" customHeight="1">
      <c r="A9921" s="32"/>
      <c r="B9921" s="32"/>
      <c r="C9921" s="32"/>
      <c r="D9921" s="32"/>
      <c r="E9921" s="32"/>
      <c r="F9921" s="32"/>
      <c r="I9921" s="32"/>
    </row>
    <row r="9922" ht="34.5" customHeight="1">
      <c r="A9922" s="32"/>
      <c r="B9922" s="32"/>
      <c r="D9922" s="32"/>
      <c r="E9922" s="32"/>
      <c r="I9922" s="32"/>
    </row>
    <row r="9923" ht="34.5" customHeight="1">
      <c r="A9923" s="32"/>
      <c r="B9923" s="32"/>
      <c r="C9923" s="32"/>
      <c r="D9923" s="32"/>
      <c r="E9923" s="32"/>
      <c r="F9923" s="32"/>
      <c r="I9923" s="32"/>
    </row>
    <row r="9924" ht="34.5" customHeight="1">
      <c r="A9924" s="32"/>
      <c r="B9924" s="32"/>
      <c r="D9924" s="32"/>
      <c r="E9924" s="32"/>
      <c r="I9924" s="32"/>
    </row>
    <row r="9925" ht="34.5" customHeight="1">
      <c r="A9925" s="32"/>
      <c r="B9925" s="32"/>
      <c r="C9925" s="32"/>
      <c r="D9925" s="32"/>
      <c r="E9925" s="32"/>
      <c r="F9925" s="32"/>
      <c r="I9925" s="32"/>
    </row>
    <row r="9926" ht="34.5" customHeight="1">
      <c r="A9926" s="32"/>
      <c r="B9926" s="32"/>
      <c r="D9926" s="32"/>
      <c r="E9926" s="32"/>
      <c r="I9926" s="32"/>
    </row>
    <row r="9927" ht="34.5" customHeight="1">
      <c r="A9927" s="32"/>
      <c r="B9927" s="32"/>
      <c r="C9927" s="32"/>
      <c r="D9927" s="32"/>
      <c r="E9927" s="32"/>
      <c r="F9927" s="32"/>
      <c r="I9927" s="32"/>
    </row>
    <row r="9928" ht="34.5" customHeight="1">
      <c r="A9928" s="32"/>
      <c r="B9928" s="32"/>
      <c r="D9928" s="32"/>
      <c r="E9928" s="32"/>
      <c r="I9928" s="32"/>
    </row>
    <row r="9929" ht="34.5" customHeight="1">
      <c r="A9929" s="32"/>
      <c r="B9929" s="32"/>
      <c r="D9929" s="32"/>
      <c r="E9929" s="32"/>
      <c r="I9929" s="32"/>
    </row>
    <row r="9930" ht="34.5" customHeight="1">
      <c r="A9930" s="32"/>
      <c r="B9930" s="32"/>
      <c r="D9930" s="32"/>
      <c r="E9930" s="32"/>
      <c r="I9930" s="32"/>
    </row>
    <row r="9931" ht="34.5" customHeight="1">
      <c r="A9931" s="32"/>
      <c r="B9931" s="32"/>
      <c r="C9931" s="32"/>
      <c r="D9931" s="32"/>
      <c r="E9931" s="32"/>
      <c r="F9931" s="32"/>
      <c r="I9931" s="32"/>
    </row>
    <row r="9932" ht="34.5" customHeight="1">
      <c r="A9932" s="32"/>
      <c r="B9932" s="32"/>
      <c r="D9932" s="32"/>
      <c r="E9932" s="32"/>
      <c r="I9932" s="32"/>
    </row>
    <row r="9933" ht="34.5" customHeight="1">
      <c r="A9933" s="32"/>
      <c r="B9933" s="32"/>
      <c r="D9933" s="32"/>
      <c r="E9933" s="32"/>
      <c r="I9933" s="32"/>
    </row>
    <row r="9934" ht="34.5" customHeight="1">
      <c r="A9934" s="32"/>
      <c r="B9934" s="32"/>
      <c r="D9934" s="32"/>
      <c r="E9934" s="32"/>
      <c r="I9934" s="32"/>
    </row>
    <row r="9935" ht="34.5" customHeight="1">
      <c r="A9935" s="32"/>
      <c r="B9935" s="32"/>
      <c r="C9935" s="32"/>
      <c r="D9935" s="32"/>
      <c r="E9935" s="32"/>
      <c r="F9935" s="32"/>
      <c r="I9935" s="32"/>
    </row>
    <row r="9936" ht="34.5" customHeight="1">
      <c r="A9936" s="32"/>
      <c r="B9936" s="32"/>
      <c r="D9936" s="32"/>
      <c r="E9936" s="32"/>
      <c r="I9936" s="32"/>
    </row>
    <row r="9937" ht="34.5" customHeight="1">
      <c r="A9937" s="32"/>
      <c r="B9937" s="32"/>
      <c r="D9937" s="32"/>
      <c r="E9937" s="32"/>
      <c r="I9937" s="32"/>
    </row>
    <row r="9938" ht="34.5" customHeight="1">
      <c r="A9938" s="32"/>
      <c r="B9938" s="32"/>
      <c r="D9938" s="32"/>
      <c r="E9938" s="32"/>
      <c r="I9938" s="32"/>
    </row>
    <row r="9939" ht="34.5" customHeight="1">
      <c r="A9939" s="32"/>
      <c r="B9939" s="32"/>
      <c r="C9939" s="32"/>
      <c r="D9939" s="32"/>
      <c r="E9939" s="32"/>
      <c r="F9939" s="32"/>
      <c r="I9939" s="32"/>
    </row>
    <row r="9940" ht="34.5" customHeight="1">
      <c r="A9940" s="32"/>
      <c r="B9940" s="32"/>
      <c r="D9940" s="32"/>
      <c r="E9940" s="32"/>
      <c r="I9940" s="32"/>
    </row>
    <row r="9941" ht="34.5" customHeight="1">
      <c r="A9941" s="32"/>
      <c r="B9941" s="32"/>
      <c r="C9941" s="32"/>
      <c r="D9941" s="32"/>
      <c r="E9941" s="32"/>
      <c r="F9941" s="32"/>
      <c r="I9941" s="32"/>
    </row>
    <row r="9942" ht="34.5" customHeight="1">
      <c r="A9942" s="32"/>
      <c r="B9942" s="32"/>
      <c r="D9942" s="32"/>
      <c r="E9942" s="32"/>
      <c r="I9942" s="32"/>
    </row>
    <row r="9943" ht="34.5" customHeight="1">
      <c r="A9943" s="32"/>
      <c r="B9943" s="32"/>
      <c r="C9943" s="32"/>
      <c r="D9943" s="32"/>
      <c r="E9943" s="32"/>
      <c r="F9943" s="32"/>
      <c r="I9943" s="32"/>
    </row>
    <row r="9944" ht="34.5" customHeight="1">
      <c r="A9944" s="32"/>
      <c r="B9944" s="32"/>
      <c r="D9944" s="32"/>
      <c r="E9944" s="32"/>
      <c r="I9944" s="32"/>
    </row>
    <row r="9945" ht="34.5" customHeight="1">
      <c r="A9945" s="32"/>
      <c r="B9945" s="32"/>
      <c r="C9945" s="32"/>
      <c r="D9945" s="32"/>
      <c r="E9945" s="32"/>
      <c r="F9945" s="32"/>
      <c r="I9945" s="32"/>
    </row>
    <row r="9946" ht="34.5" customHeight="1">
      <c r="A9946" s="32"/>
      <c r="B9946" s="32"/>
      <c r="D9946" s="32"/>
      <c r="E9946" s="32"/>
      <c r="I9946" s="32"/>
    </row>
    <row r="9947" ht="34.5" customHeight="1">
      <c r="A9947" s="32"/>
      <c r="B9947" s="32"/>
      <c r="D9947" s="32"/>
      <c r="E9947" s="32"/>
      <c r="I9947" s="32"/>
    </row>
    <row r="9948" ht="34.5" customHeight="1">
      <c r="A9948" s="32"/>
      <c r="B9948" s="32"/>
      <c r="D9948" s="32"/>
      <c r="E9948" s="32"/>
      <c r="I9948" s="32"/>
    </row>
    <row r="9949" ht="34.5" customHeight="1">
      <c r="A9949" s="32"/>
      <c r="B9949" s="32"/>
      <c r="C9949" s="32"/>
      <c r="D9949" s="32"/>
      <c r="E9949" s="32"/>
      <c r="F9949" s="32"/>
      <c r="I9949" s="32"/>
    </row>
    <row r="9950" ht="34.5" customHeight="1">
      <c r="A9950" s="32"/>
      <c r="B9950" s="32"/>
      <c r="D9950" s="32"/>
      <c r="E9950" s="32"/>
      <c r="I9950" s="32"/>
    </row>
    <row r="9951" ht="34.5" customHeight="1">
      <c r="A9951" s="32"/>
      <c r="B9951" s="32"/>
      <c r="C9951" s="32"/>
      <c r="D9951" s="32"/>
      <c r="E9951" s="32"/>
      <c r="F9951" s="32"/>
      <c r="I9951" s="32"/>
    </row>
    <row r="9952" ht="34.5" customHeight="1">
      <c r="A9952" s="32"/>
      <c r="B9952" s="32"/>
      <c r="D9952" s="32"/>
      <c r="E9952" s="32"/>
      <c r="I9952" s="32"/>
    </row>
    <row r="9953" ht="34.5" customHeight="1">
      <c r="A9953" s="32"/>
      <c r="B9953" s="32"/>
      <c r="D9953" s="32"/>
      <c r="E9953" s="32"/>
      <c r="I9953" s="32"/>
    </row>
    <row r="9954" ht="34.5" customHeight="1">
      <c r="A9954" s="32"/>
      <c r="B9954" s="32"/>
      <c r="D9954" s="32"/>
      <c r="E9954" s="32"/>
      <c r="I9954" s="32"/>
    </row>
    <row r="9955" ht="34.5" customHeight="1">
      <c r="A9955" s="32"/>
      <c r="B9955" s="32"/>
      <c r="C9955" s="32"/>
      <c r="D9955" s="32"/>
      <c r="E9955" s="32"/>
      <c r="F9955" s="32"/>
      <c r="I9955" s="32"/>
    </row>
    <row r="9956" ht="34.5" customHeight="1">
      <c r="A9956" s="32"/>
      <c r="B9956" s="32"/>
      <c r="C9956" s="32"/>
      <c r="D9956" s="32"/>
      <c r="E9956" s="32"/>
      <c r="F9956" s="32"/>
      <c r="I9956" s="32"/>
    </row>
    <row r="9957" ht="34.5" customHeight="1">
      <c r="A9957" s="32"/>
      <c r="B9957" s="32"/>
      <c r="D9957" s="32"/>
      <c r="E9957" s="32"/>
      <c r="I9957" s="32"/>
    </row>
    <row r="9958" ht="34.5" customHeight="1">
      <c r="A9958" s="32"/>
      <c r="B9958" s="32"/>
      <c r="C9958" s="32"/>
      <c r="D9958" s="32"/>
      <c r="E9958" s="32"/>
      <c r="F9958" s="32"/>
      <c r="I9958" s="32"/>
    </row>
    <row r="9959" ht="34.5" customHeight="1">
      <c r="A9959" s="32"/>
      <c r="B9959" s="32"/>
      <c r="D9959" s="32"/>
      <c r="E9959" s="32"/>
      <c r="I9959" s="32"/>
    </row>
    <row r="9960" ht="34.5" customHeight="1">
      <c r="A9960" s="32"/>
      <c r="B9960" s="32"/>
      <c r="C9960" s="32"/>
      <c r="D9960" s="32"/>
      <c r="E9960" s="32"/>
      <c r="F9960" s="32"/>
      <c r="I9960" s="32"/>
    </row>
    <row r="9961" ht="34.5" customHeight="1">
      <c r="A9961" s="32"/>
      <c r="B9961" s="32"/>
      <c r="D9961" s="32"/>
      <c r="E9961" s="32"/>
      <c r="I9961" s="32"/>
    </row>
    <row r="9962" ht="34.5" customHeight="1">
      <c r="A9962" s="32"/>
      <c r="B9962" s="32"/>
      <c r="C9962" s="32"/>
      <c r="D9962" s="32"/>
      <c r="E9962" s="32"/>
      <c r="F9962" s="32"/>
      <c r="I9962" s="32"/>
    </row>
    <row r="9963" ht="34.5" customHeight="1">
      <c r="A9963" s="32"/>
      <c r="B9963" s="32"/>
      <c r="D9963" s="32"/>
      <c r="E9963" s="32"/>
      <c r="I9963" s="32"/>
    </row>
    <row r="9964" ht="34.5" customHeight="1">
      <c r="A9964" s="32"/>
      <c r="B9964" s="32"/>
      <c r="D9964" s="32"/>
      <c r="E9964" s="32"/>
      <c r="I9964" s="32"/>
    </row>
    <row r="9965" ht="34.5" customHeight="1">
      <c r="A9965" s="32"/>
      <c r="B9965" s="32"/>
      <c r="D9965" s="32"/>
      <c r="E9965" s="32"/>
      <c r="I9965" s="32"/>
    </row>
    <row r="9966" ht="34.5" customHeight="1">
      <c r="A9966" s="32"/>
      <c r="B9966" s="32"/>
      <c r="C9966" s="32"/>
      <c r="D9966" s="32"/>
      <c r="E9966" s="32"/>
      <c r="F9966" s="32"/>
      <c r="I9966" s="32"/>
    </row>
    <row r="9967" ht="34.5" customHeight="1">
      <c r="A9967" s="32"/>
      <c r="B9967" s="32"/>
      <c r="D9967" s="32"/>
      <c r="E9967" s="32"/>
      <c r="I9967" s="32"/>
    </row>
    <row r="9968" ht="34.5" customHeight="1">
      <c r="A9968" s="32"/>
      <c r="B9968" s="32"/>
      <c r="D9968" s="32"/>
      <c r="E9968" s="32"/>
      <c r="I9968" s="32"/>
    </row>
    <row r="9969" ht="34.5" customHeight="1">
      <c r="A9969" s="32"/>
      <c r="B9969" s="32"/>
      <c r="C9969" s="32"/>
      <c r="D9969" s="32"/>
      <c r="E9969" s="32"/>
      <c r="F9969" s="32"/>
      <c r="I9969" s="32"/>
    </row>
    <row r="9970" ht="34.5" customHeight="1">
      <c r="A9970" s="32"/>
      <c r="B9970" s="32"/>
      <c r="D9970" s="32"/>
      <c r="E9970" s="32"/>
      <c r="I9970" s="32"/>
    </row>
    <row r="9971" ht="34.5" customHeight="1">
      <c r="A9971" s="32"/>
      <c r="B9971" s="32"/>
      <c r="D9971" s="32"/>
      <c r="E9971" s="32"/>
      <c r="I9971" s="32"/>
    </row>
    <row r="9972" ht="34.5" customHeight="1">
      <c r="A9972" s="32"/>
      <c r="B9972" s="32"/>
      <c r="D9972" s="32"/>
      <c r="E9972" s="32"/>
      <c r="I9972" s="32"/>
    </row>
    <row r="9973" ht="34.5" customHeight="1">
      <c r="A9973" s="32"/>
      <c r="B9973" s="32"/>
      <c r="C9973" s="32"/>
      <c r="D9973" s="32"/>
      <c r="E9973" s="32"/>
      <c r="F9973" s="32"/>
      <c r="I9973" s="32"/>
    </row>
    <row r="9974" ht="34.5" customHeight="1">
      <c r="A9974" s="32"/>
      <c r="B9974" s="32"/>
      <c r="C9974" s="32"/>
      <c r="D9974" s="32"/>
      <c r="E9974" s="32"/>
      <c r="F9974" s="32"/>
      <c r="I9974" s="32"/>
    </row>
    <row r="9975" ht="34.5" customHeight="1">
      <c r="A9975" s="32"/>
      <c r="B9975" s="32"/>
      <c r="D9975" s="32"/>
      <c r="E9975" s="32"/>
      <c r="I9975" s="32"/>
    </row>
    <row r="9976" ht="34.5" customHeight="1">
      <c r="A9976" s="32"/>
      <c r="B9976" s="32"/>
      <c r="C9976" s="32"/>
      <c r="D9976" s="32"/>
      <c r="E9976" s="32"/>
      <c r="F9976" s="32"/>
      <c r="I9976" s="32"/>
    </row>
    <row r="9977" ht="34.5" customHeight="1">
      <c r="A9977" s="32"/>
      <c r="B9977" s="32"/>
      <c r="D9977" s="32"/>
      <c r="E9977" s="32"/>
      <c r="I9977" s="32"/>
    </row>
    <row r="9978" ht="34.5" customHeight="1">
      <c r="A9978" s="32"/>
      <c r="B9978" s="32"/>
      <c r="D9978" s="32"/>
      <c r="E9978" s="32"/>
      <c r="I9978" s="32"/>
    </row>
    <row r="9979" ht="34.5" customHeight="1">
      <c r="A9979" s="32"/>
      <c r="B9979" s="32"/>
      <c r="D9979" s="32"/>
      <c r="E9979" s="32"/>
      <c r="I9979" s="32"/>
    </row>
    <row r="9980" ht="34.5" customHeight="1">
      <c r="A9980" s="32"/>
      <c r="B9980" s="32"/>
      <c r="C9980" s="32"/>
      <c r="D9980" s="32"/>
      <c r="E9980" s="32"/>
      <c r="F9980" s="32"/>
      <c r="I9980" s="32"/>
    </row>
    <row r="9981" ht="34.5" customHeight="1">
      <c r="A9981" s="32"/>
      <c r="B9981" s="32"/>
      <c r="D9981" s="32"/>
      <c r="E9981" s="32"/>
      <c r="I9981" s="32"/>
    </row>
    <row r="9982" ht="34.5" customHeight="1">
      <c r="A9982" s="32"/>
      <c r="B9982" s="32"/>
      <c r="C9982" s="32"/>
      <c r="D9982" s="32"/>
      <c r="E9982" s="32"/>
      <c r="F9982" s="32"/>
      <c r="I9982" s="32"/>
    </row>
    <row r="9983" ht="34.5" customHeight="1">
      <c r="A9983" s="32"/>
      <c r="B9983" s="32"/>
      <c r="D9983" s="32"/>
      <c r="E9983" s="32"/>
      <c r="I9983" s="32"/>
    </row>
    <row r="9984" ht="34.5" customHeight="1">
      <c r="A9984" s="32"/>
      <c r="B9984" s="32"/>
      <c r="D9984" s="32"/>
      <c r="E9984" s="32"/>
      <c r="I9984" s="32"/>
    </row>
    <row r="9985" ht="34.5" customHeight="1">
      <c r="A9985" s="32"/>
      <c r="B9985" s="32"/>
      <c r="D9985" s="32"/>
      <c r="E9985" s="32"/>
      <c r="I9985" s="32"/>
    </row>
    <row r="9986" ht="34.5" customHeight="1">
      <c r="A9986" s="32"/>
      <c r="B9986" s="32"/>
      <c r="C9986" s="32"/>
      <c r="D9986" s="32"/>
      <c r="E9986" s="32"/>
      <c r="F9986" s="32"/>
      <c r="I9986" s="32"/>
    </row>
    <row r="9987" ht="34.5" customHeight="1">
      <c r="A9987" s="32"/>
      <c r="B9987" s="32"/>
      <c r="D9987" s="32"/>
      <c r="E9987" s="32"/>
      <c r="I9987" s="32"/>
    </row>
    <row r="9988" ht="34.5" customHeight="1">
      <c r="A9988" s="32"/>
      <c r="B9988" s="32"/>
      <c r="D9988" s="32"/>
      <c r="E9988" s="32"/>
      <c r="I9988" s="32"/>
    </row>
    <row r="9989" ht="34.5" customHeight="1">
      <c r="A9989" s="32"/>
      <c r="B9989" s="32"/>
      <c r="D9989" s="32"/>
      <c r="E9989" s="32"/>
      <c r="I9989" s="32"/>
    </row>
    <row r="9990" ht="34.5" customHeight="1">
      <c r="A9990" s="32"/>
      <c r="B9990" s="32"/>
      <c r="C9990" s="32"/>
      <c r="D9990" s="32"/>
      <c r="E9990" s="32"/>
      <c r="F9990" s="32"/>
      <c r="I9990" s="32"/>
    </row>
    <row r="9991" ht="34.5" customHeight="1">
      <c r="A9991" s="32"/>
      <c r="B9991" s="32"/>
      <c r="D9991" s="32"/>
      <c r="E9991" s="32"/>
      <c r="I9991" s="32"/>
    </row>
    <row r="9992" ht="34.5" customHeight="1">
      <c r="A9992" s="32"/>
      <c r="B9992" s="32"/>
      <c r="D9992" s="32"/>
      <c r="E9992" s="32"/>
      <c r="I9992" s="32"/>
    </row>
    <row r="9993" ht="34.5" customHeight="1">
      <c r="A9993" s="32"/>
      <c r="B9993" s="32"/>
      <c r="D9993" s="32"/>
      <c r="E9993" s="32"/>
      <c r="I9993" s="32"/>
    </row>
    <row r="9994" ht="34.5" customHeight="1">
      <c r="A9994" s="32"/>
      <c r="B9994" s="32"/>
      <c r="C9994" s="32"/>
      <c r="D9994" s="32"/>
      <c r="E9994" s="32"/>
      <c r="F9994" s="32"/>
      <c r="I9994" s="32"/>
    </row>
    <row r="9995" ht="34.5" customHeight="1">
      <c r="A9995" s="32"/>
      <c r="B9995" s="32"/>
      <c r="D9995" s="32"/>
      <c r="E9995" s="32"/>
      <c r="I9995" s="32"/>
    </row>
    <row r="9996" ht="34.5" customHeight="1">
      <c r="A9996" s="32"/>
      <c r="B9996" s="32"/>
      <c r="D9996" s="32"/>
      <c r="E9996" s="32"/>
      <c r="I9996" s="32"/>
    </row>
    <row r="9997" ht="34.5" customHeight="1">
      <c r="A9997" s="32"/>
      <c r="B9997" s="32"/>
      <c r="D9997" s="32"/>
      <c r="E9997" s="32"/>
      <c r="I9997" s="32"/>
    </row>
    <row r="9998" ht="34.5" customHeight="1">
      <c r="A9998" s="32"/>
      <c r="B9998" s="32"/>
      <c r="C9998" s="32"/>
      <c r="D9998" s="32"/>
      <c r="E9998" s="32"/>
      <c r="F9998" s="32"/>
      <c r="I9998" s="32"/>
    </row>
    <row r="9999" ht="34.5" customHeight="1">
      <c r="A9999" s="32"/>
      <c r="B9999" s="32"/>
      <c r="D9999" s="32"/>
      <c r="E9999" s="32"/>
      <c r="I9999" s="32"/>
    </row>
    <row r="10000" ht="34.5" customHeight="1">
      <c r="A10000" s="32"/>
      <c r="B10000" s="32"/>
      <c r="D10000" s="32"/>
      <c r="E10000" s="32"/>
      <c r="I10000" s="32"/>
    </row>
    <row r="10001" ht="34.5" customHeight="1">
      <c r="A10001" s="32"/>
      <c r="B10001" s="32"/>
      <c r="C10001" s="32"/>
      <c r="D10001" s="32"/>
      <c r="E10001" s="32"/>
      <c r="F10001" s="32"/>
      <c r="I10001" s="32"/>
    </row>
    <row r="10002" ht="34.5" customHeight="1">
      <c r="A10002" s="32"/>
      <c r="B10002" s="32"/>
      <c r="D10002" s="32"/>
      <c r="E10002" s="32"/>
      <c r="I10002" s="32"/>
    </row>
    <row r="10003" ht="34.5" customHeight="1">
      <c r="A10003" s="32"/>
      <c r="B10003" s="32"/>
      <c r="C10003" s="32"/>
      <c r="D10003" s="32"/>
      <c r="E10003" s="32"/>
      <c r="F10003" s="32"/>
      <c r="I10003" s="32"/>
    </row>
    <row r="10004" ht="34.5" customHeight="1">
      <c r="A10004" s="32"/>
      <c r="B10004" s="32"/>
      <c r="D10004" s="32"/>
      <c r="E10004" s="32"/>
      <c r="I10004" s="32"/>
    </row>
    <row r="10005" ht="34.5" customHeight="1">
      <c r="A10005" s="32"/>
      <c r="B10005" s="32"/>
      <c r="C10005" s="32"/>
      <c r="D10005" s="32"/>
      <c r="E10005" s="32"/>
      <c r="F10005" s="32"/>
      <c r="I10005" s="32"/>
    </row>
    <row r="10006" ht="34.5" customHeight="1">
      <c r="A10006" s="32"/>
      <c r="B10006" s="32"/>
      <c r="D10006" s="32"/>
      <c r="E10006" s="32"/>
      <c r="I10006" s="32"/>
    </row>
    <row r="10007" ht="34.5" customHeight="1">
      <c r="A10007" s="32"/>
      <c r="B10007" s="32"/>
      <c r="D10007" s="32"/>
      <c r="E10007" s="32"/>
      <c r="I10007" s="32"/>
    </row>
    <row r="10008" ht="34.5" customHeight="1">
      <c r="A10008" s="32"/>
      <c r="B10008" s="32"/>
      <c r="D10008" s="32"/>
      <c r="E10008" s="32"/>
      <c r="I10008" s="32"/>
    </row>
    <row r="10009" ht="34.5" customHeight="1">
      <c r="A10009" s="32"/>
      <c r="B10009" s="32"/>
      <c r="C10009" s="32"/>
      <c r="D10009" s="32"/>
      <c r="E10009" s="32"/>
      <c r="F10009" s="32"/>
      <c r="I10009" s="32"/>
    </row>
    <row r="10010" ht="34.5" customHeight="1">
      <c r="A10010" s="32"/>
      <c r="B10010" s="32"/>
      <c r="C10010" s="32"/>
      <c r="D10010" s="32"/>
      <c r="E10010" s="32"/>
      <c r="F10010" s="32"/>
      <c r="I10010" s="32"/>
    </row>
    <row r="10011" ht="34.5" customHeight="1">
      <c r="A10011" s="32"/>
      <c r="B10011" s="32"/>
      <c r="D10011" s="32"/>
      <c r="E10011" s="32"/>
      <c r="I10011" s="32"/>
    </row>
    <row r="10012" ht="34.5" customHeight="1">
      <c r="A10012" s="32"/>
      <c r="B10012" s="32"/>
      <c r="C10012" s="32"/>
      <c r="D10012" s="32"/>
      <c r="E10012" s="32"/>
      <c r="F10012" s="32"/>
      <c r="I10012" s="32"/>
    </row>
    <row r="10013" ht="34.5" customHeight="1">
      <c r="A10013" s="32"/>
      <c r="B10013" s="32"/>
      <c r="D10013" s="32"/>
      <c r="E10013" s="32"/>
      <c r="I10013" s="32"/>
    </row>
    <row r="10014" ht="34.5" customHeight="1">
      <c r="A10014" s="32"/>
      <c r="B10014" s="32"/>
      <c r="D10014" s="32"/>
      <c r="E10014" s="32"/>
      <c r="I10014" s="32"/>
    </row>
    <row r="10015" ht="34.5" customHeight="1">
      <c r="A10015" s="32"/>
      <c r="B10015" s="32"/>
      <c r="D10015" s="32"/>
      <c r="E10015" s="32"/>
      <c r="I10015" s="32"/>
    </row>
    <row r="10016" ht="34.5" customHeight="1">
      <c r="A10016" s="32"/>
      <c r="B10016" s="32"/>
      <c r="C10016" s="32"/>
      <c r="D10016" s="32"/>
      <c r="E10016" s="32"/>
      <c r="F10016" s="32"/>
      <c r="I10016" s="32"/>
    </row>
    <row r="10017" ht="34.5" customHeight="1">
      <c r="A10017" s="32"/>
      <c r="B10017" s="32"/>
      <c r="D10017" s="32"/>
      <c r="E10017" s="32"/>
      <c r="I10017" s="32"/>
    </row>
    <row r="10018" ht="34.5" customHeight="1">
      <c r="A10018" s="32"/>
      <c r="B10018" s="32"/>
      <c r="D10018" s="32"/>
      <c r="E10018" s="32"/>
      <c r="I10018" s="32"/>
    </row>
    <row r="10019" ht="34.5" customHeight="1">
      <c r="A10019" s="32"/>
      <c r="B10019" s="32"/>
      <c r="D10019" s="32"/>
      <c r="E10019" s="32"/>
      <c r="I10019" s="32"/>
    </row>
    <row r="10020" ht="34.5" customHeight="1">
      <c r="A10020" s="32"/>
      <c r="B10020" s="32"/>
      <c r="C10020" s="32"/>
      <c r="D10020" s="32"/>
      <c r="E10020" s="32"/>
      <c r="F10020" s="32"/>
      <c r="I10020" s="32"/>
    </row>
    <row r="10021" ht="34.5" customHeight="1">
      <c r="A10021" s="32"/>
      <c r="B10021" s="32"/>
      <c r="D10021" s="32"/>
      <c r="E10021" s="32"/>
      <c r="I10021" s="32"/>
    </row>
    <row r="10022" ht="34.5" customHeight="1">
      <c r="A10022" s="32"/>
      <c r="B10022" s="32"/>
      <c r="D10022" s="32"/>
      <c r="E10022" s="32"/>
      <c r="I10022" s="32"/>
    </row>
    <row r="10023" ht="34.5" customHeight="1">
      <c r="A10023" s="32"/>
      <c r="B10023" s="32"/>
      <c r="D10023" s="32"/>
      <c r="E10023" s="32"/>
      <c r="I10023" s="32"/>
    </row>
    <row r="10024" ht="34.5" customHeight="1">
      <c r="A10024" s="32"/>
      <c r="B10024" s="32"/>
      <c r="C10024" s="32"/>
      <c r="D10024" s="32"/>
      <c r="E10024" s="32"/>
      <c r="F10024" s="32"/>
      <c r="I10024" s="32"/>
    </row>
    <row r="10025" ht="34.5" customHeight="1">
      <c r="A10025" s="32"/>
      <c r="B10025" s="32"/>
      <c r="D10025" s="32"/>
      <c r="E10025" s="32"/>
      <c r="I10025" s="32"/>
    </row>
    <row r="10026" ht="34.5" customHeight="1">
      <c r="A10026" s="32"/>
      <c r="B10026" s="32"/>
      <c r="D10026" s="32"/>
      <c r="E10026" s="32"/>
      <c r="I10026" s="32"/>
    </row>
    <row r="10027" ht="34.5" customHeight="1">
      <c r="A10027" s="32"/>
      <c r="B10027" s="32"/>
      <c r="D10027" s="32"/>
      <c r="E10027" s="32"/>
      <c r="I10027" s="32"/>
    </row>
    <row r="10028" ht="34.5" customHeight="1">
      <c r="A10028" s="32"/>
      <c r="B10028" s="32"/>
      <c r="C10028" s="32"/>
      <c r="D10028" s="32"/>
      <c r="E10028" s="32"/>
      <c r="F10028" s="32"/>
      <c r="I10028" s="32"/>
    </row>
    <row r="10029" ht="34.5" customHeight="1">
      <c r="A10029" s="32"/>
      <c r="B10029" s="32"/>
      <c r="D10029" s="32"/>
      <c r="E10029" s="32"/>
      <c r="I10029" s="32"/>
    </row>
    <row r="10030" ht="34.5" customHeight="1">
      <c r="A10030" s="32"/>
      <c r="B10030" s="32"/>
      <c r="C10030" s="32"/>
      <c r="D10030" s="32"/>
      <c r="E10030" s="32"/>
      <c r="F10030" s="32"/>
      <c r="I10030" s="32"/>
    </row>
    <row r="10031" ht="34.5" customHeight="1">
      <c r="A10031" s="32"/>
      <c r="B10031" s="32"/>
      <c r="D10031" s="32"/>
      <c r="E10031" s="32"/>
      <c r="I10031" s="32"/>
    </row>
    <row r="10032" ht="34.5" customHeight="1">
      <c r="A10032" s="32"/>
      <c r="B10032" s="32"/>
      <c r="D10032" s="32"/>
      <c r="E10032" s="32"/>
      <c r="I10032" s="32"/>
    </row>
    <row r="10033" ht="34.5" customHeight="1">
      <c r="A10033" s="32"/>
      <c r="B10033" s="32"/>
      <c r="D10033" s="32"/>
      <c r="E10033" s="32"/>
      <c r="I10033" s="32"/>
    </row>
    <row r="10034" ht="34.5" customHeight="1">
      <c r="A10034" s="32"/>
      <c r="B10034" s="32"/>
      <c r="C10034" s="32"/>
      <c r="D10034" s="32"/>
      <c r="E10034" s="32"/>
      <c r="F10034" s="32"/>
      <c r="I10034" s="32"/>
    </row>
    <row r="10035" ht="34.5" customHeight="1">
      <c r="A10035" s="32"/>
      <c r="B10035" s="32"/>
      <c r="D10035" s="32"/>
      <c r="E10035" s="32"/>
      <c r="I10035" s="32"/>
    </row>
    <row r="10036" ht="34.5" customHeight="1">
      <c r="A10036" s="32"/>
      <c r="B10036" s="32"/>
      <c r="D10036" s="32"/>
      <c r="E10036" s="32"/>
      <c r="I10036" s="32"/>
    </row>
    <row r="10037" ht="34.5" customHeight="1">
      <c r="A10037" s="32"/>
      <c r="B10037" s="32"/>
      <c r="D10037" s="32"/>
      <c r="E10037" s="32"/>
      <c r="I10037" s="32"/>
    </row>
    <row r="10038" ht="34.5" customHeight="1">
      <c r="A10038" s="32"/>
      <c r="B10038" s="32"/>
      <c r="C10038" s="32"/>
      <c r="D10038" s="32"/>
      <c r="E10038" s="32"/>
      <c r="F10038" s="32"/>
      <c r="I10038" s="32"/>
    </row>
    <row r="10039" ht="34.5" customHeight="1">
      <c r="A10039" s="32"/>
      <c r="B10039" s="32"/>
      <c r="D10039" s="32"/>
      <c r="E10039" s="32"/>
      <c r="I10039" s="32"/>
    </row>
    <row r="10040" ht="34.5" customHeight="1">
      <c r="A10040" s="32"/>
      <c r="B10040" s="32"/>
      <c r="D10040" s="32"/>
      <c r="E10040" s="32"/>
      <c r="I10040" s="32"/>
    </row>
    <row r="10041" ht="34.5" customHeight="1">
      <c r="A10041" s="32"/>
      <c r="B10041" s="32"/>
      <c r="D10041" s="32"/>
      <c r="E10041" s="32"/>
      <c r="I10041" s="32"/>
    </row>
    <row r="10042" ht="34.5" customHeight="1">
      <c r="A10042" s="32"/>
      <c r="B10042" s="32"/>
      <c r="C10042" s="32"/>
      <c r="D10042" s="32"/>
      <c r="E10042" s="32"/>
      <c r="F10042" s="32"/>
      <c r="I10042" s="32"/>
    </row>
    <row r="10043" ht="34.5" customHeight="1">
      <c r="A10043" s="32"/>
      <c r="B10043" s="32"/>
      <c r="D10043" s="32"/>
      <c r="E10043" s="32"/>
      <c r="I10043" s="32"/>
    </row>
    <row r="10044" ht="34.5" customHeight="1">
      <c r="A10044" s="32"/>
      <c r="B10044" s="32"/>
      <c r="D10044" s="32"/>
      <c r="E10044" s="32"/>
      <c r="I10044" s="32"/>
    </row>
    <row r="10045" ht="34.5" customHeight="1">
      <c r="A10045" s="32"/>
      <c r="B10045" s="32"/>
      <c r="D10045" s="32"/>
      <c r="E10045" s="32"/>
      <c r="I10045" s="32"/>
    </row>
    <row r="10046" ht="34.5" customHeight="1">
      <c r="A10046" s="32"/>
      <c r="B10046" s="32"/>
      <c r="C10046" s="32"/>
      <c r="D10046" s="32"/>
      <c r="E10046" s="32"/>
      <c r="F10046" s="32"/>
      <c r="I10046" s="32"/>
    </row>
    <row r="10047" ht="34.5" customHeight="1">
      <c r="A10047" s="32"/>
      <c r="B10047" s="32"/>
      <c r="D10047" s="32"/>
      <c r="E10047" s="32"/>
      <c r="I10047" s="32"/>
    </row>
    <row r="10048" ht="34.5" customHeight="1">
      <c r="A10048" s="32"/>
      <c r="B10048" s="32"/>
      <c r="D10048" s="32"/>
      <c r="E10048" s="32"/>
      <c r="I10048" s="32"/>
    </row>
    <row r="10049" ht="34.5" customHeight="1">
      <c r="A10049" s="32"/>
      <c r="B10049" s="32"/>
      <c r="D10049" s="32"/>
      <c r="E10049" s="32"/>
      <c r="I10049" s="32"/>
    </row>
    <row r="10050" ht="34.5" customHeight="1">
      <c r="A10050" s="32"/>
      <c r="B10050" s="32"/>
      <c r="C10050" s="32"/>
      <c r="D10050" s="32"/>
      <c r="E10050" s="32"/>
      <c r="F10050" s="32"/>
      <c r="I10050" s="32"/>
    </row>
    <row r="10051" ht="34.5" customHeight="1">
      <c r="A10051" s="32"/>
      <c r="B10051" s="32"/>
      <c r="D10051" s="32"/>
      <c r="E10051" s="32"/>
      <c r="I10051" s="32"/>
    </row>
    <row r="10052" ht="34.5" customHeight="1">
      <c r="A10052" s="32"/>
      <c r="B10052" s="32"/>
      <c r="C10052" s="32"/>
      <c r="D10052" s="32"/>
      <c r="E10052" s="32"/>
      <c r="F10052" s="32"/>
      <c r="I10052" s="32"/>
    </row>
    <row r="10053" ht="34.5" customHeight="1">
      <c r="A10053" s="32"/>
      <c r="B10053" s="32"/>
      <c r="D10053" s="32"/>
      <c r="E10053" s="32"/>
      <c r="I10053" s="32"/>
    </row>
    <row r="10054" ht="34.5" customHeight="1">
      <c r="A10054" s="32"/>
      <c r="B10054" s="32"/>
      <c r="C10054" s="32"/>
      <c r="D10054" s="32"/>
      <c r="E10054" s="32"/>
      <c r="F10054" s="32"/>
      <c r="I10054" s="32"/>
    </row>
    <row r="10055" ht="34.5" customHeight="1">
      <c r="A10055" s="32"/>
      <c r="B10055" s="32"/>
      <c r="D10055" s="32"/>
      <c r="E10055" s="32"/>
      <c r="I10055" s="32"/>
    </row>
    <row r="10056" ht="34.5" customHeight="1">
      <c r="A10056" s="32"/>
      <c r="B10056" s="32"/>
      <c r="C10056" s="32"/>
      <c r="D10056" s="32"/>
      <c r="E10056" s="32"/>
      <c r="F10056" s="32"/>
      <c r="I10056" s="32"/>
    </row>
    <row r="10057" ht="34.5" customHeight="1">
      <c r="A10057" s="32"/>
      <c r="B10057" s="32"/>
      <c r="D10057" s="32"/>
      <c r="E10057" s="32"/>
      <c r="I10057" s="32"/>
    </row>
    <row r="10058" ht="34.5" customHeight="1">
      <c r="A10058" s="32"/>
      <c r="B10058" s="32"/>
      <c r="C10058" s="32"/>
      <c r="D10058" s="32"/>
      <c r="E10058" s="32"/>
      <c r="F10058" s="32"/>
      <c r="I10058" s="32"/>
    </row>
    <row r="10059" ht="34.5" customHeight="1">
      <c r="A10059" s="32"/>
      <c r="B10059" s="32"/>
      <c r="D10059" s="32"/>
      <c r="E10059" s="32"/>
      <c r="I10059" s="32"/>
    </row>
    <row r="10060" ht="34.5" customHeight="1">
      <c r="A10060" s="32"/>
      <c r="B10060" s="32"/>
      <c r="C10060" s="32"/>
      <c r="D10060" s="32"/>
      <c r="E10060" s="32"/>
      <c r="F10060" s="32"/>
      <c r="I10060" s="32"/>
    </row>
    <row r="10061" ht="34.5" customHeight="1">
      <c r="A10061" s="32"/>
      <c r="B10061" s="32"/>
      <c r="D10061" s="32"/>
      <c r="E10061" s="32"/>
      <c r="I10061" s="32"/>
    </row>
    <row r="10062" ht="34.5" customHeight="1">
      <c r="A10062" s="32"/>
      <c r="B10062" s="32"/>
      <c r="C10062" s="32"/>
      <c r="D10062" s="32"/>
      <c r="E10062" s="32"/>
      <c r="F10062" s="32"/>
      <c r="I10062" s="32"/>
    </row>
    <row r="10063" ht="34.5" customHeight="1">
      <c r="A10063" s="32"/>
      <c r="B10063" s="32"/>
      <c r="D10063" s="32"/>
      <c r="E10063" s="32"/>
      <c r="I10063" s="32"/>
    </row>
    <row r="10064" ht="34.5" customHeight="1">
      <c r="A10064" s="32"/>
      <c r="B10064" s="32"/>
      <c r="C10064" s="32"/>
      <c r="D10064" s="32"/>
      <c r="E10064" s="32"/>
      <c r="F10064" s="32"/>
      <c r="I10064" s="32"/>
    </row>
    <row r="10065" ht="34.5" customHeight="1">
      <c r="A10065" s="32"/>
      <c r="B10065" s="32"/>
      <c r="D10065" s="32"/>
      <c r="E10065" s="32"/>
      <c r="I10065" s="32"/>
    </row>
    <row r="10066" ht="34.5" customHeight="1">
      <c r="A10066" s="32"/>
      <c r="B10066" s="32"/>
      <c r="C10066" s="32"/>
      <c r="D10066" s="32"/>
      <c r="E10066" s="32"/>
      <c r="F10066" s="32"/>
      <c r="I10066" s="32"/>
    </row>
    <row r="10067" ht="34.5" customHeight="1">
      <c r="A10067" s="32"/>
      <c r="B10067" s="32"/>
      <c r="D10067" s="32"/>
      <c r="E10067" s="32"/>
      <c r="I10067" s="32"/>
    </row>
    <row r="10068" ht="34.5" customHeight="1">
      <c r="A10068" s="32"/>
      <c r="B10068" s="32"/>
      <c r="C10068" s="32"/>
      <c r="D10068" s="32"/>
      <c r="E10068" s="32"/>
      <c r="F10068" s="32"/>
      <c r="I10068" s="32"/>
    </row>
    <row r="10069" ht="34.5" customHeight="1">
      <c r="A10069" s="32"/>
      <c r="B10069" s="32"/>
      <c r="D10069" s="32"/>
      <c r="E10069" s="32"/>
      <c r="I10069" s="32"/>
    </row>
    <row r="10070" ht="34.5" customHeight="1">
      <c r="A10070" s="32"/>
      <c r="B10070" s="32"/>
      <c r="C10070" s="32"/>
      <c r="D10070" s="32"/>
      <c r="E10070" s="32"/>
      <c r="F10070" s="32"/>
      <c r="I10070" s="32"/>
    </row>
    <row r="10071" ht="34.5" customHeight="1">
      <c r="A10071" s="32"/>
      <c r="B10071" s="32"/>
      <c r="D10071" s="32"/>
      <c r="E10071" s="32"/>
      <c r="I10071" s="32"/>
    </row>
    <row r="10072" ht="34.5" customHeight="1">
      <c r="A10072" s="32"/>
      <c r="B10072" s="32"/>
      <c r="C10072" s="32"/>
      <c r="D10072" s="32"/>
      <c r="E10072" s="32"/>
      <c r="F10072" s="32"/>
      <c r="I10072" s="32"/>
    </row>
    <row r="10073" ht="34.5" customHeight="1">
      <c r="A10073" s="32"/>
      <c r="B10073" s="32"/>
      <c r="C10073" s="32"/>
      <c r="D10073" s="32"/>
      <c r="E10073" s="32"/>
      <c r="F10073" s="32"/>
      <c r="I10073" s="32"/>
    </row>
    <row r="10074" ht="34.5" customHeight="1">
      <c r="A10074" s="32"/>
      <c r="B10074" s="32"/>
      <c r="C10074" s="32"/>
      <c r="D10074" s="32"/>
      <c r="E10074" s="32"/>
      <c r="F10074" s="32"/>
      <c r="I10074" s="32"/>
    </row>
    <row r="10075" ht="34.5" customHeight="1">
      <c r="A10075" s="32"/>
      <c r="B10075" s="32"/>
      <c r="C10075" s="32"/>
      <c r="D10075" s="32"/>
      <c r="E10075" s="32"/>
      <c r="F10075" s="32"/>
      <c r="I10075" s="32"/>
    </row>
    <row r="10076" ht="34.5" customHeight="1">
      <c r="A10076" s="32"/>
      <c r="B10076" s="32"/>
      <c r="D10076" s="32"/>
      <c r="E10076" s="32"/>
      <c r="I10076" s="32"/>
    </row>
    <row r="10077" ht="34.5" customHeight="1">
      <c r="A10077" s="32"/>
      <c r="B10077" s="32"/>
      <c r="D10077" s="32"/>
      <c r="E10077" s="32"/>
      <c r="I10077" s="32"/>
    </row>
    <row r="10078" ht="34.5" customHeight="1">
      <c r="A10078" s="32"/>
      <c r="B10078" s="32"/>
      <c r="D10078" s="32"/>
      <c r="E10078" s="32"/>
      <c r="I10078" s="32"/>
    </row>
    <row r="10079" ht="34.5" customHeight="1">
      <c r="A10079" s="32"/>
      <c r="B10079" s="32"/>
      <c r="C10079" s="32"/>
      <c r="D10079" s="32"/>
      <c r="E10079" s="32"/>
      <c r="F10079" s="32"/>
      <c r="I10079" s="32"/>
    </row>
    <row r="10080" ht="34.5" customHeight="1">
      <c r="A10080" s="32"/>
      <c r="B10080" s="32"/>
      <c r="D10080" s="32"/>
      <c r="E10080" s="32"/>
      <c r="I10080" s="32"/>
    </row>
    <row r="10081" ht="34.5" customHeight="1">
      <c r="A10081" s="32"/>
      <c r="B10081" s="32"/>
      <c r="D10081" s="32"/>
      <c r="E10081" s="32"/>
      <c r="I10081" s="32"/>
    </row>
    <row r="10082" ht="34.5" customHeight="1">
      <c r="A10082" s="32"/>
      <c r="B10082" s="32"/>
      <c r="D10082" s="32"/>
      <c r="E10082" s="32"/>
      <c r="I10082" s="32"/>
    </row>
    <row r="10083" ht="34.5" customHeight="1">
      <c r="A10083" s="32"/>
      <c r="B10083" s="32"/>
      <c r="C10083" s="32"/>
      <c r="D10083" s="32"/>
      <c r="E10083" s="32"/>
      <c r="F10083" s="32"/>
      <c r="I10083" s="32"/>
    </row>
    <row r="10084" ht="34.5" customHeight="1">
      <c r="A10084" s="32"/>
      <c r="B10084" s="32"/>
      <c r="C10084" s="32"/>
      <c r="D10084" s="32"/>
      <c r="E10084" s="32"/>
      <c r="F10084" s="32"/>
      <c r="I10084" s="32"/>
    </row>
    <row r="10085" ht="34.5" customHeight="1">
      <c r="A10085" s="32"/>
      <c r="B10085" s="32"/>
      <c r="D10085" s="32"/>
      <c r="E10085" s="32"/>
      <c r="I10085" s="32"/>
    </row>
    <row r="10086" ht="34.5" customHeight="1">
      <c r="A10086" s="32"/>
      <c r="B10086" s="32"/>
      <c r="C10086" s="32"/>
      <c r="D10086" s="32"/>
      <c r="E10086" s="32"/>
      <c r="F10086" s="32"/>
      <c r="I10086" s="32"/>
    </row>
    <row r="10087" ht="34.5" customHeight="1">
      <c r="A10087" s="32"/>
      <c r="B10087" s="32"/>
      <c r="D10087" s="32"/>
      <c r="E10087" s="32"/>
      <c r="I10087" s="32"/>
    </row>
    <row r="10088" ht="34.5" customHeight="1">
      <c r="A10088" s="32"/>
      <c r="B10088" s="32"/>
      <c r="C10088" s="32"/>
      <c r="D10088" s="32"/>
      <c r="E10088" s="32"/>
      <c r="F10088" s="32"/>
      <c r="I10088" s="32"/>
    </row>
    <row r="10089" ht="34.5" customHeight="1">
      <c r="A10089" s="32"/>
      <c r="B10089" s="32"/>
      <c r="D10089" s="32"/>
      <c r="E10089" s="32"/>
      <c r="I10089" s="32"/>
    </row>
    <row r="10090" ht="34.5" customHeight="1">
      <c r="A10090" s="32"/>
      <c r="B10090" s="32"/>
      <c r="C10090" s="32"/>
      <c r="D10090" s="32"/>
      <c r="E10090" s="32"/>
      <c r="F10090" s="32"/>
      <c r="I10090" s="32"/>
    </row>
    <row r="10091" ht="34.5" customHeight="1">
      <c r="A10091" s="32"/>
      <c r="B10091" s="32"/>
      <c r="D10091" s="32"/>
      <c r="E10091" s="32"/>
      <c r="I10091" s="32"/>
    </row>
    <row r="10092" ht="34.5" customHeight="1">
      <c r="A10092" s="32"/>
      <c r="B10092" s="32"/>
      <c r="D10092" s="32"/>
      <c r="E10092" s="32"/>
      <c r="I10092" s="32"/>
    </row>
    <row r="10093" ht="34.5" customHeight="1">
      <c r="A10093" s="32"/>
      <c r="B10093" s="32"/>
      <c r="D10093" s="32"/>
      <c r="E10093" s="32"/>
      <c r="I10093" s="32"/>
    </row>
    <row r="10094" ht="34.5" customHeight="1">
      <c r="A10094" s="32"/>
      <c r="B10094" s="32"/>
      <c r="C10094" s="32"/>
      <c r="D10094" s="32"/>
      <c r="E10094" s="32"/>
      <c r="F10094" s="32"/>
      <c r="I10094" s="32"/>
    </row>
    <row r="10095" ht="34.5" customHeight="1">
      <c r="A10095" s="32"/>
      <c r="B10095" s="32"/>
      <c r="D10095" s="32"/>
      <c r="E10095" s="32"/>
      <c r="I10095" s="32"/>
    </row>
    <row r="10096" ht="34.5" customHeight="1">
      <c r="A10096" s="32"/>
      <c r="B10096" s="32"/>
      <c r="D10096" s="32"/>
      <c r="E10096" s="32"/>
      <c r="I10096" s="32"/>
    </row>
    <row r="10097" ht="34.5" customHeight="1">
      <c r="A10097" s="32"/>
      <c r="B10097" s="32"/>
      <c r="D10097" s="32"/>
      <c r="E10097" s="32"/>
      <c r="I10097" s="32"/>
    </row>
    <row r="10098" ht="34.5" customHeight="1">
      <c r="A10098" s="32"/>
      <c r="B10098" s="32"/>
      <c r="C10098" s="32"/>
      <c r="D10098" s="32"/>
      <c r="E10098" s="32"/>
      <c r="F10098" s="32"/>
      <c r="I10098" s="32"/>
    </row>
    <row r="10099" ht="34.5" customHeight="1">
      <c r="A10099" s="32"/>
      <c r="B10099" s="32"/>
      <c r="D10099" s="32"/>
      <c r="E10099" s="32"/>
      <c r="I10099" s="32"/>
    </row>
    <row r="10100" ht="34.5" customHeight="1">
      <c r="A10100" s="32"/>
      <c r="B10100" s="32"/>
      <c r="C10100" s="32"/>
      <c r="D10100" s="32"/>
      <c r="E10100" s="32"/>
      <c r="F10100" s="32"/>
      <c r="I10100" s="32"/>
    </row>
    <row r="10101" ht="34.5" customHeight="1">
      <c r="A10101" s="32"/>
      <c r="B10101" s="32"/>
      <c r="D10101" s="32"/>
      <c r="E10101" s="32"/>
      <c r="I10101" s="32"/>
    </row>
    <row r="10102" ht="34.5" customHeight="1">
      <c r="A10102" s="32"/>
      <c r="B10102" s="32"/>
      <c r="C10102" s="32"/>
      <c r="D10102" s="32"/>
      <c r="E10102" s="32"/>
      <c r="F10102" s="32"/>
      <c r="I10102" s="32"/>
    </row>
    <row r="10103" ht="34.5" customHeight="1">
      <c r="A10103" s="32"/>
      <c r="B10103" s="32"/>
      <c r="C10103" s="32"/>
      <c r="D10103" s="32"/>
      <c r="E10103" s="32"/>
      <c r="F10103" s="32"/>
      <c r="I10103" s="32"/>
    </row>
    <row r="10104" ht="34.5" customHeight="1">
      <c r="A10104" s="32"/>
      <c r="B10104" s="32"/>
      <c r="D10104" s="32"/>
      <c r="E10104" s="32"/>
      <c r="I10104" s="32"/>
    </row>
    <row r="10105" ht="34.5" customHeight="1">
      <c r="A10105" s="32"/>
      <c r="B10105" s="32"/>
      <c r="C10105" s="32"/>
      <c r="D10105" s="32"/>
      <c r="E10105" s="32"/>
      <c r="F10105" s="32"/>
      <c r="I10105" s="32"/>
    </row>
    <row r="10106" ht="34.5" customHeight="1">
      <c r="A10106" s="32"/>
      <c r="B10106" s="32"/>
      <c r="D10106" s="32"/>
      <c r="E10106" s="32"/>
      <c r="I10106" s="32"/>
    </row>
    <row r="10107" ht="34.5" customHeight="1">
      <c r="A10107" s="32"/>
      <c r="B10107" s="32"/>
      <c r="D10107" s="32"/>
      <c r="E10107" s="32"/>
      <c r="I10107" s="32"/>
    </row>
    <row r="10108" ht="34.5" customHeight="1">
      <c r="A10108" s="32"/>
      <c r="B10108" s="32"/>
      <c r="D10108" s="32"/>
      <c r="E10108" s="32"/>
      <c r="I10108" s="32"/>
    </row>
    <row r="10109" ht="34.5" customHeight="1">
      <c r="A10109" s="32"/>
      <c r="B10109" s="32"/>
      <c r="C10109" s="32"/>
      <c r="D10109" s="32"/>
      <c r="E10109" s="32"/>
      <c r="F10109" s="32"/>
      <c r="I10109" s="32"/>
    </row>
    <row r="10110" ht="34.5" customHeight="1">
      <c r="A10110" s="32"/>
      <c r="B10110" s="32"/>
      <c r="D10110" s="32"/>
      <c r="E10110" s="32"/>
      <c r="I10110" s="32"/>
    </row>
    <row r="10111" ht="34.5" customHeight="1">
      <c r="A10111" s="32"/>
      <c r="B10111" s="32"/>
      <c r="D10111" s="32"/>
      <c r="E10111" s="32"/>
      <c r="I10111" s="32"/>
    </row>
    <row r="10112" ht="34.5" customHeight="1">
      <c r="A10112" s="32"/>
      <c r="B10112" s="32"/>
      <c r="D10112" s="32"/>
      <c r="E10112" s="32"/>
      <c r="I10112" s="32"/>
    </row>
    <row r="10113" ht="34.5" customHeight="1">
      <c r="A10113" s="32"/>
      <c r="B10113" s="32"/>
      <c r="C10113" s="32"/>
      <c r="D10113" s="32"/>
      <c r="E10113" s="32"/>
      <c r="F10113" s="32"/>
      <c r="I10113" s="32"/>
    </row>
    <row r="10114" ht="34.5" customHeight="1">
      <c r="A10114" s="32"/>
      <c r="B10114" s="32"/>
      <c r="D10114" s="32"/>
      <c r="E10114" s="32"/>
      <c r="I10114" s="32"/>
    </row>
    <row r="10115" ht="34.5" customHeight="1">
      <c r="A10115" s="32"/>
      <c r="B10115" s="32"/>
      <c r="C10115" s="32"/>
      <c r="D10115" s="32"/>
      <c r="E10115" s="32"/>
      <c r="F10115" s="32"/>
      <c r="I10115" s="32"/>
    </row>
    <row r="10116" ht="34.5" customHeight="1">
      <c r="A10116" s="32"/>
      <c r="B10116" s="32"/>
      <c r="D10116" s="32"/>
      <c r="E10116" s="32"/>
      <c r="I10116" s="32"/>
    </row>
    <row r="10117" ht="34.5" customHeight="1">
      <c r="A10117" s="32"/>
      <c r="B10117" s="32"/>
      <c r="C10117" s="32"/>
      <c r="D10117" s="32"/>
      <c r="E10117" s="32"/>
      <c r="F10117" s="32"/>
      <c r="I10117" s="32"/>
    </row>
    <row r="10118" ht="34.5" customHeight="1">
      <c r="A10118" s="32"/>
      <c r="B10118" s="32"/>
      <c r="C10118" s="32"/>
      <c r="D10118" s="32"/>
      <c r="E10118" s="32"/>
      <c r="F10118" s="32"/>
      <c r="I10118" s="32"/>
    </row>
    <row r="10119" ht="34.5" customHeight="1">
      <c r="A10119" s="32"/>
      <c r="B10119" s="32"/>
      <c r="D10119" s="32"/>
      <c r="E10119" s="32"/>
      <c r="I10119" s="32"/>
    </row>
    <row r="10120" ht="34.5" customHeight="1">
      <c r="A10120" s="32"/>
      <c r="B10120" s="32"/>
      <c r="D10120" s="32"/>
      <c r="E10120" s="32"/>
      <c r="I10120" s="32"/>
    </row>
    <row r="10121" ht="34.5" customHeight="1">
      <c r="A10121" s="32"/>
      <c r="B10121" s="32"/>
      <c r="D10121" s="32"/>
      <c r="E10121" s="32"/>
      <c r="I10121" s="32"/>
    </row>
    <row r="10122" ht="34.5" customHeight="1">
      <c r="A10122" s="32"/>
      <c r="B10122" s="32"/>
      <c r="C10122" s="32"/>
      <c r="D10122" s="32"/>
      <c r="E10122" s="32"/>
      <c r="F10122" s="32"/>
      <c r="I10122" s="32"/>
    </row>
    <row r="10123" ht="34.5" customHeight="1">
      <c r="A10123" s="32"/>
      <c r="B10123" s="32"/>
      <c r="D10123" s="32"/>
      <c r="E10123" s="32"/>
      <c r="I10123" s="32"/>
    </row>
    <row r="10124" ht="34.5" customHeight="1">
      <c r="A10124" s="32"/>
      <c r="B10124" s="32"/>
      <c r="D10124" s="32"/>
      <c r="E10124" s="32"/>
      <c r="I10124" s="32"/>
    </row>
    <row r="10125" ht="34.5" customHeight="1">
      <c r="A10125" s="32"/>
      <c r="B10125" s="32"/>
      <c r="D10125" s="32"/>
      <c r="E10125" s="32"/>
      <c r="I10125" s="32"/>
    </row>
    <row r="10126" ht="34.5" customHeight="1">
      <c r="A10126" s="32"/>
      <c r="B10126" s="32"/>
      <c r="C10126" s="32"/>
      <c r="D10126" s="32"/>
      <c r="E10126" s="32"/>
      <c r="F10126" s="32"/>
      <c r="I10126" s="32"/>
    </row>
    <row r="10127" ht="34.5" customHeight="1">
      <c r="A10127" s="32"/>
      <c r="B10127" s="32"/>
      <c r="C10127" s="32"/>
      <c r="D10127" s="32"/>
      <c r="E10127" s="32"/>
      <c r="F10127" s="32"/>
      <c r="I10127" s="32"/>
    </row>
    <row r="10128" ht="34.5" customHeight="1">
      <c r="A10128" s="32"/>
      <c r="B10128" s="32"/>
      <c r="C10128" s="32"/>
      <c r="D10128" s="32"/>
      <c r="E10128" s="32"/>
      <c r="F10128" s="32"/>
      <c r="I10128" s="32"/>
    </row>
    <row r="10129" ht="34.5" customHeight="1">
      <c r="A10129" s="32"/>
      <c r="B10129" s="32"/>
      <c r="D10129" s="32"/>
      <c r="E10129" s="32"/>
      <c r="I10129" s="32"/>
    </row>
    <row r="10130" ht="34.5" customHeight="1">
      <c r="A10130" s="32"/>
      <c r="B10130" s="32"/>
      <c r="C10130" s="32"/>
      <c r="D10130" s="32"/>
      <c r="E10130" s="32"/>
      <c r="F10130" s="32"/>
      <c r="I10130" s="32"/>
    </row>
    <row r="10131" ht="34.5" customHeight="1">
      <c r="A10131" s="32"/>
      <c r="B10131" s="32"/>
      <c r="D10131" s="32"/>
      <c r="E10131" s="32"/>
      <c r="I10131" s="32"/>
    </row>
    <row r="10132" ht="34.5" customHeight="1">
      <c r="A10132" s="32"/>
      <c r="B10132" s="32"/>
      <c r="C10132" s="32"/>
      <c r="D10132" s="32"/>
      <c r="E10132" s="32"/>
      <c r="F10132" s="32"/>
      <c r="I10132" s="32"/>
    </row>
    <row r="10133" ht="34.5" customHeight="1">
      <c r="A10133" s="32"/>
      <c r="B10133" s="32"/>
      <c r="D10133" s="32"/>
      <c r="E10133" s="32"/>
      <c r="I10133" s="32"/>
    </row>
    <row r="10134" ht="34.5" customHeight="1">
      <c r="A10134" s="32"/>
      <c r="B10134" s="32"/>
      <c r="D10134" s="32"/>
      <c r="E10134" s="32"/>
      <c r="I10134" s="32"/>
    </row>
    <row r="10135" ht="34.5" customHeight="1">
      <c r="A10135" s="32"/>
      <c r="B10135" s="32"/>
      <c r="D10135" s="32"/>
      <c r="E10135" s="32"/>
      <c r="I10135" s="32"/>
    </row>
    <row r="10136" ht="34.5" customHeight="1">
      <c r="A10136" s="32"/>
      <c r="B10136" s="32"/>
      <c r="C10136" s="32"/>
      <c r="D10136" s="32"/>
      <c r="E10136" s="32"/>
      <c r="F10136" s="32"/>
      <c r="I10136" s="32"/>
    </row>
    <row r="10137" ht="34.5" customHeight="1">
      <c r="A10137" s="32"/>
      <c r="B10137" s="32"/>
      <c r="C10137" s="32"/>
      <c r="D10137" s="32"/>
      <c r="E10137" s="32"/>
      <c r="F10137" s="32"/>
      <c r="I10137" s="32"/>
    </row>
    <row r="10138" ht="34.5" customHeight="1">
      <c r="A10138" s="32"/>
      <c r="B10138" s="32"/>
      <c r="C10138" s="32"/>
      <c r="D10138" s="32"/>
      <c r="E10138" s="32"/>
      <c r="F10138" s="32"/>
      <c r="I10138" s="32"/>
    </row>
    <row r="10139" ht="34.5" customHeight="1">
      <c r="A10139" s="32"/>
      <c r="B10139" s="32"/>
      <c r="C10139" s="32"/>
      <c r="D10139" s="32"/>
      <c r="E10139" s="32"/>
      <c r="F10139" s="32"/>
      <c r="I10139" s="32"/>
    </row>
    <row r="10140" ht="34.5" customHeight="1">
      <c r="A10140" s="32"/>
      <c r="B10140" s="32"/>
      <c r="C10140" s="32"/>
      <c r="D10140" s="32"/>
      <c r="E10140" s="32"/>
      <c r="F10140" s="32"/>
      <c r="I10140" s="32"/>
    </row>
    <row r="10141" ht="34.5" customHeight="1">
      <c r="A10141" s="32"/>
      <c r="B10141" s="32"/>
      <c r="C10141" s="32"/>
      <c r="D10141" s="32"/>
      <c r="E10141" s="32"/>
      <c r="F10141" s="32"/>
      <c r="I10141" s="32"/>
    </row>
    <row r="10142" ht="34.5" customHeight="1">
      <c r="A10142" s="32"/>
      <c r="B10142" s="32"/>
      <c r="C10142" s="32"/>
      <c r="D10142" s="32"/>
      <c r="E10142" s="32"/>
      <c r="F10142" s="32"/>
      <c r="I10142" s="32"/>
    </row>
    <row r="10143" ht="34.5" customHeight="1">
      <c r="A10143" s="32"/>
      <c r="B10143" s="32"/>
      <c r="C10143" s="32"/>
      <c r="D10143" s="32"/>
      <c r="E10143" s="32"/>
      <c r="F10143" s="32"/>
      <c r="I10143" s="32"/>
    </row>
    <row r="10144" ht="34.5" customHeight="1">
      <c r="A10144" s="32"/>
      <c r="B10144" s="32"/>
      <c r="C10144" s="32"/>
      <c r="D10144" s="32"/>
      <c r="E10144" s="32"/>
      <c r="F10144" s="32"/>
      <c r="I10144" s="32"/>
    </row>
    <row r="10145" ht="34.5" customHeight="1">
      <c r="A10145" s="32"/>
      <c r="B10145" s="32"/>
      <c r="C10145" s="32"/>
      <c r="D10145" s="32"/>
      <c r="E10145" s="32"/>
      <c r="F10145" s="32"/>
      <c r="I10145" s="32"/>
    </row>
    <row r="10146" ht="34.5" customHeight="1">
      <c r="A10146" s="32"/>
      <c r="B10146" s="32"/>
      <c r="C10146" s="32"/>
      <c r="D10146" s="32"/>
      <c r="E10146" s="32"/>
      <c r="F10146" s="32"/>
      <c r="I10146" s="32"/>
    </row>
    <row r="10147" ht="34.5" customHeight="1">
      <c r="A10147" s="32"/>
      <c r="B10147" s="32"/>
      <c r="C10147" s="32"/>
      <c r="D10147" s="32"/>
      <c r="E10147" s="32"/>
      <c r="F10147" s="32"/>
      <c r="I10147" s="32"/>
    </row>
    <row r="10148" ht="34.5" customHeight="1">
      <c r="A10148" s="32"/>
      <c r="B10148" s="32"/>
      <c r="C10148" s="32"/>
      <c r="D10148" s="32"/>
      <c r="E10148" s="32"/>
      <c r="F10148" s="32"/>
      <c r="I10148" s="32"/>
    </row>
    <row r="10149" ht="34.5" customHeight="1">
      <c r="A10149" s="32"/>
      <c r="B10149" s="32"/>
      <c r="C10149" s="32"/>
      <c r="D10149" s="32"/>
      <c r="E10149" s="32"/>
      <c r="F10149" s="32"/>
      <c r="I10149" s="32"/>
    </row>
    <row r="10150" ht="34.5" customHeight="1">
      <c r="A10150" s="32"/>
      <c r="B10150" s="32"/>
      <c r="D10150" s="32"/>
      <c r="E10150" s="32"/>
      <c r="I10150" s="32"/>
    </row>
    <row r="10151" ht="34.5" customHeight="1">
      <c r="A10151" s="32"/>
      <c r="B10151" s="32"/>
      <c r="C10151" s="32"/>
      <c r="D10151" s="32"/>
      <c r="E10151" s="32"/>
      <c r="F10151" s="32"/>
      <c r="I10151" s="32"/>
    </row>
    <row r="10152" ht="34.5" customHeight="1">
      <c r="A10152" s="32"/>
      <c r="B10152" s="32"/>
      <c r="D10152" s="32"/>
      <c r="E10152" s="32"/>
      <c r="I10152" s="32"/>
    </row>
    <row r="10153" ht="34.5" customHeight="1">
      <c r="A10153" s="32"/>
      <c r="B10153" s="32"/>
      <c r="C10153" s="32"/>
      <c r="D10153" s="32"/>
      <c r="E10153" s="32"/>
      <c r="F10153" s="32"/>
      <c r="I10153" s="32"/>
    </row>
    <row r="10154" ht="34.5" customHeight="1">
      <c r="A10154" s="32"/>
      <c r="B10154" s="32"/>
      <c r="C10154" s="32"/>
      <c r="D10154" s="32"/>
      <c r="E10154" s="32"/>
      <c r="F10154" s="32"/>
      <c r="I10154" s="32"/>
    </row>
    <row r="10155" ht="34.5" customHeight="1">
      <c r="A10155" s="32"/>
      <c r="B10155" s="32"/>
      <c r="C10155" s="32"/>
      <c r="D10155" s="32"/>
      <c r="E10155" s="32"/>
      <c r="F10155" s="32"/>
      <c r="I10155" s="32"/>
    </row>
    <row r="10156" ht="34.5" customHeight="1">
      <c r="A10156" s="32"/>
      <c r="B10156" s="32"/>
      <c r="C10156" s="32"/>
      <c r="D10156" s="32"/>
      <c r="E10156" s="32"/>
      <c r="F10156" s="32"/>
      <c r="I10156" s="32"/>
    </row>
    <row r="10157" ht="34.5" customHeight="1">
      <c r="A10157" s="32"/>
      <c r="B10157" s="32"/>
      <c r="C10157" s="32"/>
      <c r="D10157" s="32"/>
      <c r="E10157" s="32"/>
      <c r="F10157" s="32"/>
      <c r="I10157" s="32"/>
    </row>
    <row r="10158" ht="34.5" customHeight="1">
      <c r="A10158" s="32"/>
      <c r="B10158" s="32"/>
      <c r="C10158" s="32"/>
      <c r="D10158" s="32"/>
      <c r="E10158" s="32"/>
      <c r="F10158" s="32"/>
      <c r="I10158" s="32"/>
    </row>
    <row r="10159" ht="34.5" customHeight="1">
      <c r="A10159" s="32"/>
      <c r="B10159" s="32"/>
      <c r="C10159" s="32"/>
      <c r="D10159" s="32"/>
      <c r="E10159" s="32"/>
      <c r="F10159" s="32"/>
      <c r="I10159" s="32"/>
    </row>
    <row r="10160" ht="34.5" customHeight="1">
      <c r="A10160" s="32"/>
      <c r="B10160" s="32"/>
      <c r="C10160" s="32"/>
      <c r="D10160" s="32"/>
      <c r="E10160" s="32"/>
      <c r="F10160" s="32"/>
      <c r="I10160" s="32"/>
    </row>
    <row r="10161" ht="34.5" customHeight="1">
      <c r="A10161" s="32"/>
      <c r="B10161" s="32"/>
      <c r="D10161" s="32"/>
      <c r="E10161" s="32"/>
      <c r="I10161" s="32"/>
    </row>
    <row r="10162" ht="34.5" customHeight="1">
      <c r="A10162" s="32"/>
      <c r="B10162" s="32"/>
      <c r="D10162" s="32"/>
      <c r="E10162" s="32"/>
      <c r="I10162" s="32"/>
    </row>
    <row r="10163" ht="34.5" customHeight="1">
      <c r="A10163" s="32"/>
      <c r="B10163" s="32"/>
      <c r="D10163" s="32"/>
      <c r="E10163" s="32"/>
      <c r="I10163" s="32"/>
    </row>
    <row r="10164" ht="34.5" customHeight="1">
      <c r="A10164" s="32"/>
      <c r="B10164" s="32"/>
      <c r="C10164" s="32"/>
      <c r="D10164" s="32"/>
      <c r="E10164" s="32"/>
      <c r="F10164" s="32"/>
      <c r="I10164" s="32"/>
    </row>
    <row r="10165" ht="34.5" customHeight="1">
      <c r="A10165" s="32"/>
      <c r="B10165" s="32"/>
      <c r="D10165" s="32"/>
      <c r="E10165" s="32"/>
      <c r="I10165" s="32"/>
    </row>
    <row r="10166" ht="34.5" customHeight="1">
      <c r="A10166" s="32"/>
      <c r="B10166" s="32"/>
      <c r="D10166" s="32"/>
      <c r="E10166" s="32"/>
      <c r="I10166" s="32"/>
    </row>
    <row r="10167" ht="34.5" customHeight="1">
      <c r="A10167" s="32"/>
      <c r="B10167" s="32"/>
      <c r="C10167" s="32"/>
      <c r="D10167" s="32"/>
      <c r="E10167" s="32"/>
      <c r="F10167" s="32"/>
      <c r="I10167" s="32"/>
    </row>
    <row r="10168" ht="34.5" customHeight="1">
      <c r="A10168" s="32"/>
      <c r="B10168" s="32"/>
      <c r="C10168" s="32"/>
      <c r="D10168" s="32"/>
      <c r="E10168" s="32"/>
      <c r="F10168" s="32"/>
      <c r="I10168" s="32"/>
    </row>
    <row r="10169" ht="34.5" customHeight="1">
      <c r="A10169" s="32"/>
      <c r="B10169" s="32"/>
      <c r="C10169" s="32"/>
      <c r="D10169" s="32"/>
      <c r="E10169" s="32"/>
      <c r="F10169" s="32"/>
      <c r="I10169" s="32"/>
    </row>
    <row r="10170" ht="34.5" customHeight="1">
      <c r="A10170" s="32"/>
      <c r="B10170" s="32"/>
      <c r="C10170" s="32"/>
      <c r="D10170" s="32"/>
      <c r="E10170" s="32"/>
      <c r="F10170" s="32"/>
      <c r="I10170" s="32"/>
    </row>
    <row r="10171" ht="34.5" customHeight="1">
      <c r="A10171" s="32"/>
      <c r="B10171" s="32"/>
      <c r="C10171" s="32"/>
      <c r="D10171" s="32"/>
      <c r="E10171" s="32"/>
      <c r="F10171" s="32"/>
      <c r="I10171" s="32"/>
    </row>
    <row r="10172" ht="34.5" customHeight="1">
      <c r="A10172" s="32"/>
      <c r="B10172" s="32"/>
      <c r="D10172" s="32"/>
      <c r="E10172" s="32"/>
      <c r="I10172" s="32"/>
    </row>
    <row r="10173" ht="34.5" customHeight="1">
      <c r="A10173" s="32"/>
      <c r="B10173" s="32"/>
      <c r="C10173" s="32"/>
      <c r="D10173" s="32"/>
      <c r="E10173" s="32"/>
      <c r="F10173" s="32"/>
      <c r="I10173" s="32"/>
    </row>
    <row r="10174" ht="34.5" customHeight="1">
      <c r="A10174" s="32"/>
      <c r="B10174" s="32"/>
      <c r="C10174" s="32"/>
      <c r="D10174" s="32"/>
      <c r="E10174" s="32"/>
      <c r="F10174" s="32"/>
      <c r="I10174" s="32"/>
    </row>
    <row r="10175" ht="34.5" customHeight="1">
      <c r="A10175" s="32"/>
      <c r="B10175" s="32"/>
      <c r="C10175" s="32"/>
      <c r="D10175" s="32"/>
      <c r="E10175" s="32"/>
      <c r="F10175" s="32"/>
      <c r="I10175" s="32"/>
    </row>
    <row r="10176" ht="34.5" customHeight="1">
      <c r="A10176" s="32"/>
      <c r="B10176" s="32"/>
      <c r="D10176" s="32"/>
      <c r="E10176" s="32"/>
      <c r="I10176" s="32"/>
    </row>
    <row r="10177" ht="34.5" customHeight="1">
      <c r="A10177" s="32"/>
      <c r="B10177" s="32"/>
      <c r="D10177" s="32"/>
      <c r="E10177" s="32"/>
      <c r="I10177" s="32"/>
    </row>
    <row r="10178" ht="34.5" customHeight="1">
      <c r="A10178" s="32"/>
      <c r="B10178" s="32"/>
      <c r="C10178" s="32"/>
      <c r="D10178" s="32"/>
      <c r="E10178" s="32"/>
      <c r="F10178" s="32"/>
      <c r="I10178" s="32"/>
    </row>
    <row r="10179" ht="34.5" customHeight="1">
      <c r="A10179" s="32"/>
      <c r="B10179" s="32"/>
      <c r="D10179" s="32"/>
      <c r="E10179" s="32"/>
      <c r="I10179" s="32"/>
    </row>
    <row r="10180" ht="34.5" customHeight="1">
      <c r="A10180" s="32"/>
      <c r="B10180" s="32"/>
      <c r="C10180" s="32"/>
      <c r="D10180" s="32"/>
      <c r="E10180" s="32"/>
      <c r="F10180" s="32"/>
      <c r="I10180" s="32"/>
    </row>
    <row r="10181" ht="34.5" customHeight="1">
      <c r="A10181" s="32"/>
      <c r="B10181" s="32"/>
      <c r="C10181" s="32"/>
      <c r="D10181" s="32"/>
      <c r="E10181" s="32"/>
      <c r="F10181" s="32"/>
      <c r="I10181" s="32"/>
    </row>
    <row r="10182" ht="34.5" customHeight="1">
      <c r="A10182" s="32"/>
      <c r="B10182" s="32"/>
      <c r="D10182" s="32"/>
      <c r="E10182" s="32"/>
      <c r="I10182" s="32"/>
    </row>
    <row r="10183" ht="34.5" customHeight="1">
      <c r="A10183" s="32"/>
      <c r="B10183" s="32"/>
      <c r="C10183" s="32"/>
      <c r="D10183" s="32"/>
      <c r="E10183" s="32"/>
      <c r="F10183" s="32"/>
      <c r="I10183" s="32"/>
    </row>
    <row r="10184" ht="34.5" customHeight="1">
      <c r="A10184" s="32"/>
      <c r="B10184" s="32"/>
      <c r="C10184" s="32"/>
      <c r="D10184" s="32"/>
      <c r="E10184" s="32"/>
      <c r="F10184" s="32"/>
      <c r="I10184" s="32"/>
    </row>
    <row r="10185" ht="34.5" customHeight="1">
      <c r="A10185" s="32"/>
      <c r="B10185" s="32"/>
      <c r="D10185" s="32"/>
      <c r="E10185" s="32"/>
      <c r="I10185" s="32"/>
    </row>
    <row r="10186" ht="34.5" customHeight="1">
      <c r="A10186" s="32"/>
      <c r="B10186" s="32"/>
      <c r="D10186" s="32"/>
      <c r="E10186" s="32"/>
      <c r="I10186" s="32"/>
    </row>
    <row r="10187" ht="34.5" customHeight="1">
      <c r="A10187" s="32"/>
      <c r="B10187" s="32"/>
      <c r="D10187" s="32"/>
      <c r="E10187" s="32"/>
      <c r="I10187" s="32"/>
    </row>
    <row r="10188" ht="34.5" customHeight="1">
      <c r="A10188" s="32"/>
      <c r="B10188" s="32"/>
      <c r="C10188" s="32"/>
      <c r="D10188" s="32"/>
      <c r="E10188" s="32"/>
      <c r="F10188" s="32"/>
      <c r="I10188" s="32"/>
    </row>
    <row r="10189" ht="34.5" customHeight="1">
      <c r="A10189" s="32"/>
      <c r="B10189" s="32"/>
      <c r="C10189" s="32"/>
      <c r="D10189" s="32"/>
      <c r="E10189" s="32"/>
      <c r="F10189" s="32"/>
      <c r="I10189" s="32"/>
    </row>
    <row r="10190" ht="34.5" customHeight="1">
      <c r="A10190" s="32"/>
      <c r="B10190" s="32"/>
      <c r="D10190" s="32"/>
      <c r="E10190" s="32"/>
      <c r="I10190" s="32"/>
    </row>
    <row r="10191" ht="34.5" customHeight="1">
      <c r="A10191" s="32"/>
      <c r="B10191" s="32"/>
      <c r="C10191" s="32"/>
      <c r="D10191" s="32"/>
      <c r="E10191" s="32"/>
      <c r="F10191" s="32"/>
      <c r="I10191" s="32"/>
    </row>
    <row r="10192" ht="34.5" customHeight="1">
      <c r="A10192" s="32"/>
      <c r="B10192" s="32"/>
      <c r="D10192" s="32"/>
      <c r="E10192" s="32"/>
      <c r="I10192" s="32"/>
    </row>
    <row r="10193" ht="34.5" customHeight="1">
      <c r="A10193" s="32"/>
      <c r="B10193" s="32"/>
      <c r="C10193" s="32"/>
      <c r="D10193" s="32"/>
      <c r="E10193" s="32"/>
      <c r="F10193" s="32"/>
      <c r="I10193" s="32"/>
    </row>
    <row r="10194" ht="34.5" customHeight="1">
      <c r="A10194" s="32"/>
      <c r="B10194" s="32"/>
      <c r="D10194" s="32"/>
      <c r="E10194" s="32"/>
      <c r="I10194" s="32"/>
    </row>
    <row r="10195" ht="34.5" customHeight="1">
      <c r="A10195" s="32"/>
      <c r="B10195" s="32"/>
      <c r="C10195" s="32"/>
      <c r="D10195" s="32"/>
      <c r="E10195" s="32"/>
      <c r="F10195" s="32"/>
      <c r="I10195" s="32"/>
    </row>
    <row r="10196" ht="34.5" customHeight="1">
      <c r="A10196" s="32"/>
      <c r="B10196" s="32"/>
      <c r="D10196" s="32"/>
      <c r="E10196" s="32"/>
      <c r="I10196" s="32"/>
    </row>
    <row r="10197" ht="34.5" customHeight="1">
      <c r="A10197" s="32"/>
      <c r="B10197" s="32"/>
      <c r="C10197" s="32"/>
      <c r="D10197" s="32"/>
      <c r="E10197" s="32"/>
      <c r="F10197" s="32"/>
      <c r="I10197" s="32"/>
    </row>
    <row r="10198" ht="34.5" customHeight="1">
      <c r="A10198" s="32"/>
      <c r="B10198" s="32"/>
      <c r="D10198" s="32"/>
      <c r="E10198" s="32"/>
      <c r="I10198" s="32"/>
    </row>
    <row r="10199" ht="34.5" customHeight="1">
      <c r="A10199" s="32"/>
      <c r="B10199" s="32"/>
      <c r="C10199" s="32"/>
      <c r="D10199" s="32"/>
      <c r="E10199" s="32"/>
      <c r="F10199" s="32"/>
      <c r="I10199" s="32"/>
    </row>
    <row r="10200" ht="34.5" customHeight="1">
      <c r="A10200" s="32"/>
      <c r="B10200" s="32"/>
      <c r="D10200" s="32"/>
      <c r="E10200" s="32"/>
      <c r="I10200" s="32"/>
    </row>
    <row r="10201" ht="34.5" customHeight="1">
      <c r="A10201" s="32"/>
      <c r="B10201" s="32"/>
      <c r="C10201" s="32"/>
      <c r="D10201" s="32"/>
      <c r="E10201" s="32"/>
      <c r="F10201" s="32"/>
      <c r="I10201" s="32"/>
    </row>
    <row r="10202" ht="34.5" customHeight="1">
      <c r="A10202" s="32"/>
      <c r="B10202" s="32"/>
      <c r="D10202" s="32"/>
      <c r="E10202" s="32"/>
      <c r="I10202" s="32"/>
    </row>
    <row r="10203" ht="34.5" customHeight="1">
      <c r="A10203" s="32"/>
      <c r="B10203" s="32"/>
      <c r="C10203" s="32"/>
      <c r="D10203" s="32"/>
      <c r="E10203" s="32"/>
      <c r="F10203" s="32"/>
      <c r="I10203" s="32"/>
    </row>
    <row r="10204" ht="34.5" customHeight="1">
      <c r="A10204" s="32"/>
      <c r="B10204" s="32"/>
      <c r="D10204" s="32"/>
      <c r="E10204" s="32"/>
      <c r="I10204" s="32"/>
    </row>
    <row r="10205" ht="34.5" customHeight="1">
      <c r="A10205" s="32"/>
      <c r="B10205" s="32"/>
      <c r="C10205" s="32"/>
      <c r="D10205" s="32"/>
      <c r="E10205" s="32"/>
      <c r="F10205" s="32"/>
      <c r="I10205" s="32"/>
    </row>
    <row r="10206" ht="34.5" customHeight="1">
      <c r="A10206" s="32"/>
      <c r="B10206" s="32"/>
      <c r="D10206" s="32"/>
      <c r="E10206" s="32"/>
      <c r="I10206" s="32"/>
    </row>
    <row r="10207" ht="34.5" customHeight="1">
      <c r="A10207" s="32"/>
      <c r="B10207" s="32"/>
      <c r="C10207" s="32"/>
      <c r="D10207" s="32"/>
      <c r="E10207" s="32"/>
      <c r="F10207" s="32"/>
      <c r="I10207" s="32"/>
    </row>
    <row r="10208" ht="34.5" customHeight="1">
      <c r="A10208" s="32"/>
      <c r="B10208" s="32"/>
      <c r="D10208" s="32"/>
      <c r="E10208" s="32"/>
      <c r="I10208" s="32"/>
    </row>
    <row r="10209" ht="34.5" customHeight="1">
      <c r="A10209" s="32"/>
      <c r="B10209" s="32"/>
      <c r="C10209" s="32"/>
      <c r="D10209" s="32"/>
      <c r="E10209" s="32"/>
      <c r="F10209" s="32"/>
      <c r="I10209" s="32"/>
    </row>
    <row r="10210" ht="34.5" customHeight="1">
      <c r="A10210" s="32"/>
      <c r="B10210" s="32"/>
      <c r="D10210" s="32"/>
      <c r="E10210" s="32"/>
      <c r="I10210" s="32"/>
    </row>
    <row r="10211" ht="34.5" customHeight="1">
      <c r="A10211" s="32"/>
      <c r="B10211" s="32"/>
      <c r="C10211" s="32"/>
      <c r="D10211" s="32"/>
      <c r="E10211" s="32"/>
      <c r="F10211" s="32"/>
      <c r="I10211" s="32"/>
    </row>
    <row r="10212" ht="34.5" customHeight="1">
      <c r="A10212" s="32"/>
      <c r="B10212" s="32"/>
      <c r="C10212" s="32"/>
      <c r="D10212" s="32"/>
      <c r="E10212" s="32"/>
      <c r="F10212" s="32"/>
      <c r="I10212" s="32"/>
    </row>
    <row r="10213" ht="34.5" customHeight="1">
      <c r="A10213" s="32"/>
      <c r="B10213" s="32"/>
      <c r="D10213" s="32"/>
      <c r="E10213" s="32"/>
      <c r="I10213" s="32"/>
    </row>
    <row r="10214" ht="34.5" customHeight="1">
      <c r="A10214" s="32"/>
      <c r="B10214" s="32"/>
      <c r="C10214" s="32"/>
      <c r="D10214" s="32"/>
      <c r="E10214" s="32"/>
      <c r="F10214" s="32"/>
      <c r="I10214" s="32"/>
    </row>
    <row r="10215" ht="34.5" customHeight="1">
      <c r="A10215" s="32"/>
      <c r="B10215" s="32"/>
      <c r="D10215" s="32"/>
      <c r="E10215" s="32"/>
      <c r="I10215" s="32"/>
    </row>
    <row r="10216" ht="34.5" customHeight="1">
      <c r="A10216" s="32"/>
      <c r="B10216" s="32"/>
      <c r="C10216" s="32"/>
      <c r="D10216" s="32"/>
      <c r="E10216" s="32"/>
      <c r="F10216" s="32"/>
      <c r="I10216" s="32"/>
    </row>
    <row r="10217" ht="34.5" customHeight="1">
      <c r="A10217" s="32"/>
      <c r="B10217" s="32"/>
      <c r="D10217" s="32"/>
      <c r="E10217" s="32"/>
      <c r="I10217" s="32"/>
    </row>
    <row r="10218" ht="34.5" customHeight="1">
      <c r="A10218" s="32"/>
      <c r="B10218" s="32"/>
      <c r="C10218" s="32"/>
      <c r="D10218" s="32"/>
      <c r="E10218" s="32"/>
      <c r="F10218" s="32"/>
      <c r="I10218" s="32"/>
    </row>
    <row r="10219" ht="34.5" customHeight="1">
      <c r="A10219" s="32"/>
      <c r="B10219" s="32"/>
      <c r="D10219" s="32"/>
      <c r="E10219" s="32"/>
      <c r="I10219" s="32"/>
    </row>
    <row r="10220" ht="34.5" customHeight="1">
      <c r="A10220" s="32"/>
      <c r="B10220" s="32"/>
      <c r="C10220" s="32"/>
      <c r="D10220" s="32"/>
      <c r="E10220" s="32"/>
      <c r="F10220" s="32"/>
      <c r="I10220" s="32"/>
    </row>
    <row r="10221" ht="34.5" customHeight="1">
      <c r="A10221" s="32"/>
      <c r="B10221" s="32"/>
      <c r="D10221" s="32"/>
      <c r="E10221" s="32"/>
      <c r="I10221" s="32"/>
    </row>
    <row r="10222" ht="34.5" customHeight="1">
      <c r="A10222" s="32"/>
      <c r="B10222" s="32"/>
      <c r="C10222" s="32"/>
      <c r="D10222" s="32"/>
      <c r="E10222" s="32"/>
      <c r="F10222" s="32"/>
      <c r="I10222" s="32"/>
    </row>
    <row r="10223" ht="34.5" customHeight="1">
      <c r="A10223" s="32"/>
      <c r="B10223" s="32"/>
      <c r="D10223" s="32"/>
      <c r="E10223" s="32"/>
      <c r="I10223" s="32"/>
    </row>
    <row r="10224" ht="34.5" customHeight="1">
      <c r="A10224" s="32"/>
      <c r="B10224" s="32"/>
      <c r="C10224" s="32"/>
      <c r="D10224" s="32"/>
      <c r="E10224" s="32"/>
      <c r="F10224" s="32"/>
      <c r="I10224" s="32"/>
    </row>
    <row r="10225" ht="34.5" customHeight="1">
      <c r="A10225" s="32"/>
      <c r="B10225" s="32"/>
      <c r="D10225" s="32"/>
      <c r="E10225" s="32"/>
      <c r="I10225" s="32"/>
    </row>
    <row r="10226" ht="34.5" customHeight="1">
      <c r="A10226" s="32"/>
      <c r="B10226" s="32"/>
      <c r="C10226" s="32"/>
      <c r="D10226" s="32"/>
      <c r="E10226" s="32"/>
      <c r="F10226" s="32"/>
      <c r="I10226" s="32"/>
    </row>
    <row r="10227" ht="34.5" customHeight="1">
      <c r="A10227" s="32"/>
      <c r="B10227" s="32"/>
      <c r="D10227" s="32"/>
      <c r="E10227" s="32"/>
      <c r="I10227" s="32"/>
    </row>
    <row r="10228" ht="34.5" customHeight="1">
      <c r="A10228" s="32"/>
      <c r="B10228" s="32"/>
      <c r="C10228" s="32"/>
      <c r="D10228" s="32"/>
      <c r="E10228" s="32"/>
      <c r="F10228" s="32"/>
      <c r="I10228" s="32"/>
    </row>
    <row r="10229" ht="34.5" customHeight="1">
      <c r="A10229" s="32"/>
      <c r="B10229" s="32"/>
      <c r="D10229" s="32"/>
      <c r="E10229" s="32"/>
      <c r="I10229" s="32"/>
    </row>
    <row r="10230" ht="34.5" customHeight="1">
      <c r="A10230" s="32"/>
      <c r="B10230" s="32"/>
      <c r="C10230" s="32"/>
      <c r="D10230" s="32"/>
      <c r="E10230" s="32"/>
      <c r="F10230" s="32"/>
      <c r="I10230" s="32"/>
    </row>
    <row r="10231" ht="34.5" customHeight="1">
      <c r="A10231" s="32"/>
      <c r="B10231" s="32"/>
      <c r="D10231" s="32"/>
      <c r="E10231" s="32"/>
      <c r="I10231" s="32"/>
    </row>
    <row r="10232" ht="34.5" customHeight="1">
      <c r="A10232" s="32"/>
      <c r="B10232" s="32"/>
      <c r="C10232" s="32"/>
      <c r="D10232" s="32"/>
      <c r="E10232" s="32"/>
      <c r="F10232" s="32"/>
      <c r="I10232" s="32"/>
    </row>
    <row r="10233" ht="34.5" customHeight="1">
      <c r="A10233" s="32"/>
      <c r="B10233" s="32"/>
      <c r="D10233" s="32"/>
      <c r="E10233" s="32"/>
      <c r="I10233" s="32"/>
    </row>
    <row r="10234" ht="34.5" customHeight="1">
      <c r="A10234" s="32"/>
      <c r="B10234" s="32"/>
      <c r="C10234" s="32"/>
      <c r="D10234" s="32"/>
      <c r="E10234" s="32"/>
      <c r="F10234" s="32"/>
      <c r="I10234" s="32"/>
    </row>
    <row r="10235" ht="34.5" customHeight="1">
      <c r="A10235" s="32"/>
      <c r="B10235" s="32"/>
      <c r="D10235" s="32"/>
      <c r="E10235" s="32"/>
      <c r="I10235" s="32"/>
    </row>
    <row r="10236" ht="34.5" customHeight="1">
      <c r="A10236" s="32"/>
      <c r="B10236" s="32"/>
      <c r="C10236" s="32"/>
      <c r="D10236" s="32"/>
      <c r="E10236" s="32"/>
      <c r="F10236" s="32"/>
      <c r="I10236" s="32"/>
    </row>
    <row r="10237" ht="34.5" customHeight="1">
      <c r="A10237" s="32"/>
      <c r="B10237" s="32"/>
      <c r="D10237" s="32"/>
      <c r="E10237" s="32"/>
      <c r="I10237" s="32"/>
    </row>
    <row r="10238" ht="34.5" customHeight="1">
      <c r="A10238" s="32"/>
      <c r="B10238" s="32"/>
      <c r="C10238" s="32"/>
      <c r="D10238" s="32"/>
      <c r="E10238" s="32"/>
      <c r="F10238" s="32"/>
      <c r="I10238" s="32"/>
    </row>
    <row r="10239" ht="34.5" customHeight="1">
      <c r="A10239" s="32"/>
      <c r="B10239" s="32"/>
      <c r="D10239" s="32"/>
      <c r="E10239" s="32"/>
      <c r="I10239" s="32"/>
    </row>
    <row r="10240" ht="34.5" customHeight="1">
      <c r="A10240" s="32"/>
      <c r="B10240" s="32"/>
      <c r="C10240" s="32"/>
      <c r="D10240" s="32"/>
      <c r="E10240" s="32"/>
      <c r="F10240" s="32"/>
      <c r="I10240" s="32"/>
    </row>
    <row r="10241" ht="34.5" customHeight="1">
      <c r="A10241" s="32"/>
      <c r="B10241" s="32"/>
      <c r="D10241" s="32"/>
      <c r="E10241" s="32"/>
      <c r="I10241" s="32"/>
    </row>
    <row r="10242" ht="34.5" customHeight="1">
      <c r="A10242" s="32"/>
      <c r="B10242" s="32"/>
      <c r="C10242" s="32"/>
      <c r="D10242" s="32"/>
      <c r="E10242" s="32"/>
      <c r="F10242" s="32"/>
      <c r="I10242" s="32"/>
    </row>
    <row r="10243" ht="34.5" customHeight="1">
      <c r="A10243" s="32"/>
      <c r="B10243" s="32"/>
      <c r="D10243" s="32"/>
      <c r="E10243" s="32"/>
      <c r="I10243" s="32"/>
    </row>
    <row r="10244" ht="34.5" customHeight="1">
      <c r="A10244" s="32"/>
      <c r="B10244" s="32"/>
      <c r="C10244" s="32"/>
      <c r="D10244" s="32"/>
      <c r="E10244" s="32"/>
      <c r="F10244" s="32"/>
      <c r="I10244" s="32"/>
    </row>
    <row r="10245" ht="34.5" customHeight="1">
      <c r="A10245" s="32"/>
      <c r="B10245" s="32"/>
      <c r="D10245" s="32"/>
      <c r="E10245" s="32"/>
      <c r="I10245" s="32"/>
    </row>
    <row r="10246" ht="34.5" customHeight="1">
      <c r="A10246" s="32"/>
      <c r="B10246" s="32"/>
      <c r="C10246" s="32"/>
      <c r="D10246" s="32"/>
      <c r="E10246" s="32"/>
      <c r="F10246" s="32"/>
      <c r="I10246" s="32"/>
    </row>
    <row r="10247" ht="34.5" customHeight="1">
      <c r="A10247" s="32"/>
      <c r="B10247" s="32"/>
      <c r="D10247" s="32"/>
      <c r="E10247" s="32"/>
      <c r="I10247" s="32"/>
    </row>
    <row r="10248" ht="34.5" customHeight="1">
      <c r="A10248" s="32"/>
      <c r="B10248" s="32"/>
      <c r="C10248" s="32"/>
      <c r="D10248" s="32"/>
      <c r="E10248" s="32"/>
      <c r="F10248" s="32"/>
      <c r="I10248" s="32"/>
    </row>
    <row r="10249" ht="34.5" customHeight="1">
      <c r="A10249" s="32"/>
      <c r="B10249" s="32"/>
      <c r="D10249" s="32"/>
      <c r="E10249" s="32"/>
      <c r="I10249" s="32"/>
    </row>
    <row r="10250" ht="34.5" customHeight="1">
      <c r="A10250" s="32"/>
      <c r="B10250" s="32"/>
      <c r="C10250" s="32"/>
      <c r="D10250" s="32"/>
      <c r="E10250" s="32"/>
      <c r="F10250" s="32"/>
      <c r="I10250" s="32"/>
    </row>
    <row r="10251" ht="34.5" customHeight="1">
      <c r="A10251" s="32"/>
      <c r="B10251" s="32"/>
      <c r="D10251" s="32"/>
      <c r="E10251" s="32"/>
      <c r="I10251" s="32"/>
    </row>
    <row r="10252" ht="34.5" customHeight="1">
      <c r="A10252" s="32"/>
      <c r="B10252" s="32"/>
      <c r="C10252" s="32"/>
      <c r="D10252" s="32"/>
      <c r="E10252" s="32"/>
      <c r="F10252" s="32"/>
      <c r="I10252" s="32"/>
    </row>
    <row r="10253" ht="34.5" customHeight="1">
      <c r="A10253" s="32"/>
      <c r="B10253" s="32"/>
      <c r="D10253" s="32"/>
      <c r="E10253" s="32"/>
      <c r="I10253" s="32"/>
    </row>
    <row r="10254" ht="34.5" customHeight="1">
      <c r="A10254" s="32"/>
      <c r="B10254" s="32"/>
      <c r="C10254" s="32"/>
      <c r="D10254" s="32"/>
      <c r="E10254" s="32"/>
      <c r="F10254" s="32"/>
      <c r="I10254" s="32"/>
    </row>
    <row r="10255" ht="34.5" customHeight="1">
      <c r="A10255" s="32"/>
      <c r="B10255" s="32"/>
      <c r="D10255" s="32"/>
      <c r="E10255" s="32"/>
      <c r="I10255" s="32"/>
    </row>
    <row r="10256" ht="34.5" customHeight="1">
      <c r="A10256" s="32"/>
      <c r="B10256" s="32"/>
      <c r="C10256" s="32"/>
      <c r="D10256" s="32"/>
      <c r="E10256" s="32"/>
      <c r="F10256" s="32"/>
      <c r="I10256" s="32"/>
    </row>
    <row r="10257" ht="34.5" customHeight="1">
      <c r="A10257" s="32"/>
      <c r="B10257" s="32"/>
      <c r="D10257" s="32"/>
      <c r="E10257" s="32"/>
      <c r="I10257" s="32"/>
    </row>
    <row r="10258" ht="34.5" customHeight="1">
      <c r="A10258" s="32"/>
      <c r="B10258" s="32"/>
      <c r="C10258" s="32"/>
      <c r="D10258" s="32"/>
      <c r="E10258" s="32"/>
      <c r="F10258" s="32"/>
      <c r="I10258" s="32"/>
    </row>
    <row r="10259" ht="34.5" customHeight="1">
      <c r="A10259" s="32"/>
      <c r="B10259" s="32"/>
      <c r="D10259" s="32"/>
      <c r="E10259" s="32"/>
      <c r="I10259" s="32"/>
    </row>
    <row r="10260" ht="34.5" customHeight="1">
      <c r="A10260" s="32"/>
      <c r="B10260" s="32"/>
      <c r="C10260" s="32"/>
      <c r="D10260" s="32"/>
      <c r="E10260" s="32"/>
      <c r="F10260" s="32"/>
      <c r="I10260" s="32"/>
    </row>
    <row r="10261" ht="34.5" customHeight="1">
      <c r="A10261" s="32"/>
      <c r="B10261" s="32"/>
      <c r="D10261" s="32"/>
      <c r="E10261" s="32"/>
      <c r="I10261" s="32"/>
    </row>
    <row r="10262" ht="34.5" customHeight="1">
      <c r="A10262" s="32"/>
      <c r="B10262" s="32"/>
      <c r="C10262" s="32"/>
      <c r="D10262" s="32"/>
      <c r="E10262" s="32"/>
      <c r="F10262" s="32"/>
      <c r="I10262" s="32"/>
    </row>
    <row r="10263" ht="34.5" customHeight="1">
      <c r="A10263" s="32"/>
      <c r="B10263" s="32"/>
      <c r="D10263" s="32"/>
      <c r="E10263" s="32"/>
      <c r="I10263" s="32"/>
    </row>
    <row r="10264" ht="34.5" customHeight="1">
      <c r="A10264" s="32"/>
      <c r="B10264" s="32"/>
      <c r="C10264" s="32"/>
      <c r="D10264" s="32"/>
      <c r="E10264" s="32"/>
      <c r="F10264" s="32"/>
      <c r="I10264" s="32"/>
    </row>
    <row r="10265" ht="34.5" customHeight="1">
      <c r="A10265" s="32"/>
      <c r="B10265" s="32"/>
      <c r="D10265" s="32"/>
      <c r="E10265" s="32"/>
      <c r="I10265" s="32"/>
    </row>
    <row r="10266" ht="34.5" customHeight="1">
      <c r="A10266" s="32"/>
      <c r="B10266" s="32"/>
      <c r="C10266" s="32"/>
      <c r="D10266" s="32"/>
      <c r="E10266" s="32"/>
      <c r="F10266" s="32"/>
      <c r="I10266" s="32"/>
    </row>
    <row r="10267" ht="34.5" customHeight="1">
      <c r="A10267" s="32"/>
      <c r="B10267" s="32"/>
      <c r="D10267" s="32"/>
      <c r="E10267" s="32"/>
      <c r="I10267" s="32"/>
    </row>
    <row r="10268" ht="34.5" customHeight="1">
      <c r="A10268" s="32"/>
      <c r="B10268" s="32"/>
      <c r="C10268" s="32"/>
      <c r="D10268" s="32"/>
      <c r="E10268" s="32"/>
      <c r="F10268" s="32"/>
      <c r="I10268" s="32"/>
    </row>
    <row r="10269" ht="34.5" customHeight="1">
      <c r="A10269" s="32"/>
      <c r="B10269" s="32"/>
      <c r="D10269" s="32"/>
      <c r="E10269" s="32"/>
      <c r="I10269" s="32"/>
    </row>
    <row r="10270" ht="34.5" customHeight="1">
      <c r="A10270" s="32"/>
      <c r="B10270" s="32"/>
      <c r="C10270" s="32"/>
      <c r="D10270" s="32"/>
      <c r="E10270" s="32"/>
      <c r="F10270" s="32"/>
      <c r="I10270" s="32"/>
    </row>
    <row r="10271" ht="34.5" customHeight="1">
      <c r="A10271" s="32"/>
      <c r="B10271" s="32"/>
      <c r="D10271" s="32"/>
      <c r="E10271" s="32"/>
      <c r="I10271" s="32"/>
    </row>
    <row r="10272" ht="34.5" customHeight="1">
      <c r="A10272" s="32"/>
      <c r="B10272" s="32"/>
      <c r="C10272" s="32"/>
      <c r="D10272" s="32"/>
      <c r="E10272" s="32"/>
      <c r="F10272" s="32"/>
      <c r="I10272" s="32"/>
    </row>
    <row r="10273" ht="34.5" customHeight="1">
      <c r="A10273" s="32"/>
      <c r="B10273" s="32"/>
      <c r="D10273" s="32"/>
      <c r="E10273" s="32"/>
      <c r="I10273" s="32"/>
    </row>
    <row r="10274" ht="34.5" customHeight="1">
      <c r="A10274" s="32"/>
      <c r="B10274" s="32"/>
      <c r="C10274" s="32"/>
      <c r="D10274" s="32"/>
      <c r="E10274" s="32"/>
      <c r="F10274" s="32"/>
      <c r="I10274" s="32"/>
    </row>
    <row r="10275" ht="34.5" customHeight="1">
      <c r="A10275" s="32"/>
      <c r="B10275" s="32"/>
      <c r="D10275" s="32"/>
      <c r="E10275" s="32"/>
      <c r="I10275" s="32"/>
    </row>
    <row r="10276" ht="34.5" customHeight="1">
      <c r="A10276" s="32"/>
      <c r="B10276" s="32"/>
      <c r="C10276" s="32"/>
      <c r="D10276" s="32"/>
      <c r="E10276" s="32"/>
      <c r="F10276" s="32"/>
      <c r="I10276" s="32"/>
    </row>
    <row r="10277" ht="34.5" customHeight="1">
      <c r="A10277" s="32"/>
      <c r="B10277" s="32"/>
      <c r="D10277" s="32"/>
      <c r="E10277" s="32"/>
      <c r="I10277" s="32"/>
    </row>
    <row r="10278" ht="34.5" customHeight="1">
      <c r="A10278" s="32"/>
      <c r="B10278" s="32"/>
      <c r="C10278" s="32"/>
      <c r="D10278" s="32"/>
      <c r="E10278" s="32"/>
      <c r="F10278" s="32"/>
      <c r="I10278" s="32"/>
    </row>
    <row r="10279" ht="34.5" customHeight="1">
      <c r="A10279" s="32"/>
      <c r="B10279" s="32"/>
      <c r="D10279" s="32"/>
      <c r="E10279" s="32"/>
      <c r="I10279" s="32"/>
    </row>
    <row r="10280" ht="34.5" customHeight="1">
      <c r="A10280" s="32"/>
      <c r="B10280" s="32"/>
      <c r="C10280" s="32"/>
      <c r="D10280" s="32"/>
      <c r="E10280" s="32"/>
      <c r="F10280" s="32"/>
      <c r="I10280" s="32"/>
    </row>
    <row r="10281" ht="34.5" customHeight="1">
      <c r="A10281" s="32"/>
      <c r="B10281" s="32"/>
      <c r="D10281" s="32"/>
      <c r="E10281" s="32"/>
      <c r="I10281" s="32"/>
    </row>
    <row r="10282" ht="34.5" customHeight="1">
      <c r="A10282" s="32"/>
      <c r="B10282" s="32"/>
      <c r="C10282" s="32"/>
      <c r="D10282" s="32"/>
      <c r="E10282" s="32"/>
      <c r="F10282" s="32"/>
      <c r="I10282" s="32"/>
    </row>
    <row r="10283" ht="34.5" customHeight="1">
      <c r="A10283" s="32"/>
      <c r="B10283" s="32"/>
      <c r="D10283" s="32"/>
      <c r="E10283" s="32"/>
      <c r="I10283" s="32"/>
    </row>
    <row r="10284" ht="34.5" customHeight="1">
      <c r="A10284" s="32"/>
      <c r="B10284" s="32"/>
      <c r="C10284" s="32"/>
      <c r="D10284" s="32"/>
      <c r="E10284" s="32"/>
      <c r="F10284" s="32"/>
      <c r="I10284" s="32"/>
    </row>
    <row r="10285" ht="34.5" customHeight="1">
      <c r="A10285" s="32"/>
      <c r="B10285" s="32"/>
      <c r="D10285" s="32"/>
      <c r="E10285" s="32"/>
      <c r="I10285" s="32"/>
    </row>
    <row r="10286" ht="34.5" customHeight="1">
      <c r="A10286" s="32"/>
      <c r="B10286" s="32"/>
      <c r="C10286" s="32"/>
      <c r="D10286" s="32"/>
      <c r="E10286" s="32"/>
      <c r="F10286" s="32"/>
      <c r="I10286" s="32"/>
    </row>
    <row r="10287" ht="34.5" customHeight="1">
      <c r="A10287" s="32"/>
      <c r="B10287" s="32"/>
      <c r="D10287" s="32"/>
      <c r="E10287" s="32"/>
      <c r="I10287" s="32"/>
    </row>
    <row r="10288" ht="34.5" customHeight="1">
      <c r="A10288" s="32"/>
      <c r="B10288" s="32"/>
      <c r="C10288" s="32"/>
      <c r="D10288" s="32"/>
      <c r="E10288" s="32"/>
      <c r="F10288" s="32"/>
      <c r="I10288" s="32"/>
    </row>
    <row r="10289" ht="34.5" customHeight="1">
      <c r="A10289" s="32"/>
      <c r="B10289" s="32"/>
      <c r="D10289" s="32"/>
      <c r="E10289" s="32"/>
      <c r="I10289" s="32"/>
    </row>
    <row r="10290" ht="34.5" customHeight="1">
      <c r="A10290" s="32"/>
      <c r="B10290" s="32"/>
      <c r="C10290" s="32"/>
      <c r="D10290" s="32"/>
      <c r="E10290" s="32"/>
      <c r="F10290" s="32"/>
      <c r="I10290" s="32"/>
    </row>
    <row r="10291" ht="34.5" customHeight="1">
      <c r="A10291" s="32"/>
      <c r="B10291" s="32"/>
      <c r="D10291" s="32"/>
      <c r="E10291" s="32"/>
      <c r="I10291" s="32"/>
    </row>
    <row r="10292" ht="34.5" customHeight="1">
      <c r="A10292" s="32"/>
      <c r="B10292" s="32"/>
      <c r="C10292" s="32"/>
      <c r="D10292" s="32"/>
      <c r="E10292" s="32"/>
      <c r="F10292" s="32"/>
      <c r="I10292" s="32"/>
    </row>
    <row r="10293" ht="34.5" customHeight="1">
      <c r="A10293" s="32"/>
      <c r="B10293" s="32"/>
      <c r="D10293" s="32"/>
      <c r="E10293" s="32"/>
      <c r="I10293" s="32"/>
    </row>
    <row r="10294" ht="34.5" customHeight="1">
      <c r="A10294" s="32"/>
      <c r="B10294" s="32"/>
      <c r="C10294" s="32"/>
      <c r="D10294" s="32"/>
      <c r="E10294" s="32"/>
      <c r="F10294" s="32"/>
      <c r="I10294" s="32"/>
    </row>
    <row r="10295" ht="34.5" customHeight="1">
      <c r="A10295" s="32"/>
      <c r="B10295" s="32"/>
      <c r="C10295" s="32"/>
      <c r="D10295" s="32"/>
      <c r="E10295" s="32"/>
      <c r="F10295" s="32"/>
      <c r="I10295" s="32"/>
    </row>
    <row r="10296" ht="34.5" customHeight="1">
      <c r="A10296" s="32"/>
      <c r="B10296" s="32"/>
      <c r="D10296" s="32"/>
      <c r="E10296" s="32"/>
      <c r="I10296" s="32"/>
    </row>
    <row r="10297" ht="34.5" customHeight="1">
      <c r="A10297" s="32"/>
      <c r="B10297" s="32"/>
      <c r="C10297" s="32"/>
      <c r="D10297" s="32"/>
      <c r="E10297" s="32"/>
      <c r="F10297" s="32"/>
      <c r="I10297" s="32"/>
    </row>
    <row r="10298" ht="34.5" customHeight="1">
      <c r="A10298" s="32"/>
      <c r="B10298" s="32"/>
      <c r="D10298" s="32"/>
      <c r="E10298" s="32"/>
      <c r="I10298" s="32"/>
    </row>
    <row r="10299" ht="34.5" customHeight="1">
      <c r="A10299" s="32"/>
      <c r="B10299" s="32"/>
      <c r="C10299" s="32"/>
      <c r="D10299" s="32"/>
      <c r="E10299" s="32"/>
      <c r="F10299" s="32"/>
      <c r="I10299" s="32"/>
    </row>
    <row r="10300" ht="34.5" customHeight="1">
      <c r="A10300" s="32"/>
      <c r="B10300" s="32"/>
      <c r="D10300" s="32"/>
      <c r="E10300" s="32"/>
      <c r="I10300" s="32"/>
    </row>
    <row r="10301" ht="34.5" customHeight="1">
      <c r="A10301" s="32"/>
      <c r="B10301" s="32"/>
      <c r="C10301" s="32"/>
      <c r="D10301" s="32"/>
      <c r="E10301" s="32"/>
      <c r="F10301" s="32"/>
      <c r="I10301" s="32"/>
    </row>
    <row r="10302" ht="34.5" customHeight="1">
      <c r="A10302" s="32"/>
      <c r="B10302" s="32"/>
      <c r="D10302" s="32"/>
      <c r="E10302" s="32"/>
      <c r="I10302" s="32"/>
    </row>
    <row r="10303" ht="34.5" customHeight="1">
      <c r="A10303" s="32"/>
      <c r="B10303" s="32"/>
      <c r="C10303" s="32"/>
      <c r="D10303" s="32"/>
      <c r="E10303" s="32"/>
      <c r="F10303" s="32"/>
      <c r="I10303" s="32"/>
    </row>
    <row r="10304" ht="34.5" customHeight="1">
      <c r="A10304" s="32"/>
      <c r="B10304" s="32"/>
      <c r="C10304" s="32"/>
      <c r="D10304" s="32"/>
      <c r="E10304" s="32"/>
      <c r="F10304" s="32"/>
      <c r="I10304" s="32"/>
    </row>
    <row r="10305" ht="34.5" customHeight="1">
      <c r="A10305" s="32"/>
      <c r="B10305" s="32"/>
      <c r="D10305" s="32"/>
      <c r="E10305" s="32"/>
      <c r="I10305" s="32"/>
    </row>
    <row r="10306" ht="34.5" customHeight="1">
      <c r="A10306" s="32"/>
      <c r="B10306" s="32"/>
      <c r="C10306" s="32"/>
      <c r="D10306" s="32"/>
      <c r="E10306" s="32"/>
      <c r="F10306" s="32"/>
      <c r="I10306" s="32"/>
    </row>
    <row r="10307" ht="34.5" customHeight="1">
      <c r="A10307" s="32"/>
      <c r="B10307" s="32"/>
      <c r="D10307" s="32"/>
      <c r="E10307" s="32"/>
      <c r="I10307" s="32"/>
    </row>
    <row r="10308" ht="34.5" customHeight="1">
      <c r="A10308" s="32"/>
      <c r="B10308" s="32"/>
      <c r="C10308" s="32"/>
      <c r="D10308" s="32"/>
      <c r="E10308" s="32"/>
      <c r="F10308" s="32"/>
      <c r="I10308" s="32"/>
    </row>
    <row r="10309" ht="34.5" customHeight="1">
      <c r="A10309" s="32"/>
      <c r="B10309" s="32"/>
      <c r="D10309" s="32"/>
      <c r="E10309" s="32"/>
      <c r="I10309" s="32"/>
    </row>
    <row r="10310" ht="34.5" customHeight="1">
      <c r="A10310" s="32"/>
      <c r="B10310" s="32"/>
      <c r="C10310" s="32"/>
      <c r="D10310" s="32"/>
      <c r="E10310" s="32"/>
      <c r="F10310" s="32"/>
      <c r="I10310" s="32"/>
    </row>
    <row r="10311" ht="34.5" customHeight="1">
      <c r="A10311" s="32"/>
      <c r="B10311" s="32"/>
      <c r="D10311" s="32"/>
      <c r="E10311" s="32"/>
      <c r="I10311" s="32"/>
    </row>
    <row r="10312" ht="34.5" customHeight="1">
      <c r="A10312" s="32"/>
      <c r="B10312" s="32"/>
      <c r="C10312" s="32"/>
      <c r="D10312" s="32"/>
      <c r="E10312" s="32"/>
      <c r="F10312" s="32"/>
      <c r="I10312" s="32"/>
    </row>
    <row r="10313" ht="34.5" customHeight="1">
      <c r="A10313" s="32"/>
      <c r="B10313" s="32"/>
      <c r="D10313" s="32"/>
      <c r="E10313" s="32"/>
      <c r="I10313" s="32"/>
    </row>
    <row r="10314" ht="34.5" customHeight="1">
      <c r="A10314" s="32"/>
      <c r="B10314" s="32"/>
      <c r="C10314" s="32"/>
      <c r="D10314" s="32"/>
      <c r="E10314" s="32"/>
      <c r="F10314" s="32"/>
      <c r="I10314" s="32"/>
    </row>
    <row r="10315" ht="34.5" customHeight="1">
      <c r="A10315" s="32"/>
      <c r="B10315" s="32"/>
      <c r="D10315" s="32"/>
      <c r="E10315" s="32"/>
      <c r="I10315" s="32"/>
    </row>
    <row r="10316" ht="34.5" customHeight="1">
      <c r="A10316" s="32"/>
      <c r="B10316" s="32"/>
      <c r="C10316" s="32"/>
      <c r="D10316" s="32"/>
      <c r="E10316" s="32"/>
      <c r="F10316" s="32"/>
      <c r="I10316" s="32"/>
    </row>
    <row r="10317" ht="34.5" customHeight="1">
      <c r="A10317" s="32"/>
      <c r="B10317" s="32"/>
      <c r="D10317" s="32"/>
      <c r="E10317" s="32"/>
      <c r="I10317" s="32"/>
    </row>
    <row r="10318" ht="34.5" customHeight="1">
      <c r="A10318" s="32"/>
      <c r="B10318" s="32"/>
      <c r="C10318" s="32"/>
      <c r="D10318" s="32"/>
      <c r="E10318" s="32"/>
      <c r="F10318" s="32"/>
      <c r="I10318" s="32"/>
    </row>
    <row r="10319" ht="34.5" customHeight="1">
      <c r="A10319" s="32"/>
      <c r="B10319" s="32"/>
      <c r="D10319" s="32"/>
      <c r="E10319" s="32"/>
      <c r="I10319" s="32"/>
    </row>
    <row r="10320" ht="34.5" customHeight="1">
      <c r="A10320" s="32"/>
      <c r="B10320" s="32"/>
      <c r="C10320" s="32"/>
      <c r="D10320" s="32"/>
      <c r="E10320" s="32"/>
      <c r="F10320" s="32"/>
      <c r="I10320" s="32"/>
    </row>
    <row r="10321" ht="34.5" customHeight="1">
      <c r="A10321" s="32"/>
      <c r="B10321" s="32"/>
      <c r="D10321" s="32"/>
      <c r="E10321" s="32"/>
      <c r="I10321" s="32"/>
    </row>
    <row r="10322" ht="34.5" customHeight="1">
      <c r="A10322" s="32"/>
      <c r="B10322" s="32"/>
      <c r="C10322" s="32"/>
      <c r="D10322" s="32"/>
      <c r="E10322" s="32"/>
      <c r="F10322" s="32"/>
      <c r="I10322" s="32"/>
    </row>
    <row r="10323" ht="34.5" customHeight="1">
      <c r="A10323" s="32"/>
      <c r="B10323" s="32"/>
      <c r="D10323" s="32"/>
      <c r="E10323" s="32"/>
      <c r="I10323" s="32"/>
    </row>
    <row r="10324" ht="34.5" customHeight="1">
      <c r="A10324" s="32"/>
      <c r="B10324" s="32"/>
      <c r="C10324" s="32"/>
      <c r="D10324" s="32"/>
      <c r="E10324" s="32"/>
      <c r="F10324" s="32"/>
      <c r="I10324" s="32"/>
    </row>
    <row r="10325" ht="34.5" customHeight="1">
      <c r="A10325" s="32"/>
      <c r="B10325" s="32"/>
      <c r="D10325" s="32"/>
      <c r="E10325" s="32"/>
      <c r="I10325" s="32"/>
    </row>
    <row r="10326" ht="34.5" customHeight="1">
      <c r="A10326" s="32"/>
      <c r="B10326" s="32"/>
      <c r="C10326" s="32"/>
      <c r="D10326" s="32"/>
      <c r="E10326" s="32"/>
      <c r="F10326" s="32"/>
      <c r="I10326" s="32"/>
    </row>
    <row r="10327" ht="34.5" customHeight="1">
      <c r="A10327" s="32"/>
      <c r="B10327" s="32"/>
      <c r="D10327" s="32"/>
      <c r="E10327" s="32"/>
      <c r="I10327" s="32"/>
    </row>
    <row r="10328" ht="34.5" customHeight="1">
      <c r="A10328" s="32"/>
      <c r="B10328" s="32"/>
      <c r="C10328" s="32"/>
      <c r="D10328" s="32"/>
      <c r="E10328" s="32"/>
      <c r="F10328" s="32"/>
      <c r="I10328" s="32"/>
    </row>
    <row r="10329" ht="34.5" customHeight="1">
      <c r="A10329" s="32"/>
      <c r="B10329" s="32"/>
      <c r="D10329" s="32"/>
      <c r="E10329" s="32"/>
      <c r="I10329" s="32"/>
    </row>
    <row r="10330" ht="34.5" customHeight="1">
      <c r="A10330" s="32"/>
      <c r="B10330" s="32"/>
      <c r="C10330" s="32"/>
      <c r="D10330" s="32"/>
      <c r="E10330" s="32"/>
      <c r="F10330" s="32"/>
      <c r="I10330" s="32"/>
    </row>
    <row r="10331" ht="34.5" customHeight="1">
      <c r="A10331" s="32"/>
      <c r="B10331" s="32"/>
      <c r="D10331" s="32"/>
      <c r="E10331" s="32"/>
      <c r="I10331" s="32"/>
    </row>
    <row r="10332" ht="34.5" customHeight="1">
      <c r="A10332" s="32"/>
      <c r="B10332" s="32"/>
      <c r="C10332" s="32"/>
      <c r="D10332" s="32"/>
      <c r="E10332" s="32"/>
      <c r="F10332" s="32"/>
      <c r="I10332" s="32"/>
    </row>
    <row r="10333" ht="34.5" customHeight="1">
      <c r="A10333" s="32"/>
      <c r="B10333" s="32"/>
      <c r="D10333" s="32"/>
      <c r="E10333" s="32"/>
      <c r="I10333" s="32"/>
    </row>
    <row r="10334" ht="34.5" customHeight="1">
      <c r="A10334" s="32"/>
      <c r="B10334" s="32"/>
      <c r="C10334" s="32"/>
      <c r="D10334" s="32"/>
      <c r="E10334" s="32"/>
      <c r="F10334" s="32"/>
      <c r="I10334" s="32"/>
    </row>
    <row r="10335" ht="34.5" customHeight="1">
      <c r="A10335" s="32"/>
      <c r="B10335" s="32"/>
      <c r="D10335" s="32"/>
      <c r="E10335" s="32"/>
      <c r="I10335" s="32"/>
    </row>
    <row r="10336" ht="34.5" customHeight="1">
      <c r="A10336" s="32"/>
      <c r="B10336" s="32"/>
      <c r="C10336" s="32"/>
      <c r="D10336" s="32"/>
      <c r="E10336" s="32"/>
      <c r="F10336" s="32"/>
      <c r="I10336" s="32"/>
    </row>
    <row r="10337" ht="34.5" customHeight="1">
      <c r="A10337" s="32"/>
      <c r="B10337" s="32"/>
      <c r="D10337" s="32"/>
      <c r="E10337" s="32"/>
      <c r="I10337" s="32"/>
    </row>
    <row r="10338" ht="34.5" customHeight="1">
      <c r="A10338" s="32"/>
      <c r="B10338" s="32"/>
      <c r="C10338" s="32"/>
      <c r="D10338" s="32"/>
      <c r="E10338" s="32"/>
      <c r="F10338" s="32"/>
      <c r="I10338" s="32"/>
    </row>
    <row r="10339" ht="34.5" customHeight="1">
      <c r="A10339" s="32"/>
      <c r="B10339" s="32"/>
      <c r="D10339" s="32"/>
      <c r="E10339" s="32"/>
      <c r="I10339" s="32"/>
    </row>
    <row r="10340" ht="34.5" customHeight="1">
      <c r="A10340" s="32"/>
      <c r="B10340" s="32"/>
      <c r="C10340" s="32"/>
      <c r="D10340" s="32"/>
      <c r="E10340" s="32"/>
      <c r="F10340" s="32"/>
      <c r="I10340" s="32"/>
    </row>
    <row r="10341" ht="34.5" customHeight="1">
      <c r="A10341" s="32"/>
      <c r="B10341" s="32"/>
      <c r="D10341" s="32"/>
      <c r="E10341" s="32"/>
      <c r="I10341" s="32"/>
    </row>
    <row r="10342" ht="34.5" customHeight="1">
      <c r="A10342" s="32"/>
      <c r="B10342" s="32"/>
      <c r="C10342" s="32"/>
      <c r="D10342" s="32"/>
      <c r="E10342" s="32"/>
      <c r="F10342" s="32"/>
      <c r="I10342" s="32"/>
    </row>
    <row r="10343" ht="34.5" customHeight="1">
      <c r="A10343" s="32"/>
      <c r="B10343" s="32"/>
      <c r="D10343" s="32"/>
      <c r="E10343" s="32"/>
      <c r="I10343" s="32"/>
    </row>
    <row r="10344" ht="34.5" customHeight="1">
      <c r="A10344" s="32"/>
      <c r="B10344" s="32"/>
      <c r="C10344" s="32"/>
      <c r="D10344" s="32"/>
      <c r="E10344" s="32"/>
      <c r="F10344" s="32"/>
      <c r="I10344" s="32"/>
    </row>
    <row r="10345" ht="34.5" customHeight="1">
      <c r="A10345" s="32"/>
      <c r="B10345" s="32"/>
      <c r="D10345" s="32"/>
      <c r="E10345" s="32"/>
      <c r="I10345" s="32"/>
    </row>
    <row r="10346" ht="34.5" customHeight="1">
      <c r="A10346" s="32"/>
      <c r="B10346" s="32"/>
      <c r="C10346" s="32"/>
      <c r="D10346" s="32"/>
      <c r="E10346" s="32"/>
      <c r="F10346" s="32"/>
      <c r="I10346" s="32"/>
    </row>
    <row r="10347" ht="34.5" customHeight="1">
      <c r="A10347" s="32"/>
      <c r="B10347" s="32"/>
      <c r="D10347" s="32"/>
      <c r="E10347" s="32"/>
      <c r="I10347" s="32"/>
    </row>
    <row r="10348" ht="34.5" customHeight="1">
      <c r="A10348" s="32"/>
      <c r="B10348" s="32"/>
      <c r="C10348" s="32"/>
      <c r="D10348" s="32"/>
      <c r="E10348" s="32"/>
      <c r="F10348" s="32"/>
      <c r="I10348" s="32"/>
    </row>
    <row r="10349" ht="34.5" customHeight="1">
      <c r="A10349" s="32"/>
      <c r="B10349" s="32"/>
      <c r="D10349" s="32"/>
      <c r="E10349" s="32"/>
      <c r="I10349" s="32"/>
    </row>
    <row r="10350" ht="34.5" customHeight="1">
      <c r="A10350" s="32"/>
      <c r="B10350" s="32"/>
      <c r="C10350" s="32"/>
      <c r="D10350" s="32"/>
      <c r="E10350" s="32"/>
      <c r="F10350" s="32"/>
      <c r="I10350" s="32"/>
    </row>
    <row r="10351" ht="34.5" customHeight="1">
      <c r="A10351" s="32"/>
      <c r="B10351" s="32"/>
      <c r="D10351" s="32"/>
      <c r="E10351" s="32"/>
      <c r="I10351" s="32"/>
    </row>
    <row r="10352" ht="34.5" customHeight="1">
      <c r="A10352" s="32"/>
      <c r="B10352" s="32"/>
      <c r="C10352" s="32"/>
      <c r="D10352" s="32"/>
      <c r="E10352" s="32"/>
      <c r="F10352" s="32"/>
      <c r="I10352" s="32"/>
    </row>
    <row r="10353" ht="34.5" customHeight="1">
      <c r="A10353" s="32"/>
      <c r="B10353" s="32"/>
      <c r="D10353" s="32"/>
      <c r="E10353" s="32"/>
      <c r="I10353" s="32"/>
    </row>
    <row r="10354" ht="34.5" customHeight="1">
      <c r="A10354" s="32"/>
      <c r="B10354" s="32"/>
      <c r="C10354" s="32"/>
      <c r="D10354" s="32"/>
      <c r="E10354" s="32"/>
      <c r="F10354" s="32"/>
      <c r="I10354" s="32"/>
    </row>
    <row r="10355" ht="34.5" customHeight="1">
      <c r="A10355" s="32"/>
      <c r="B10355" s="32"/>
      <c r="D10355" s="32"/>
      <c r="E10355" s="32"/>
      <c r="I10355" s="32"/>
    </row>
    <row r="10356" ht="34.5" customHeight="1">
      <c r="A10356" s="32"/>
      <c r="B10356" s="32"/>
      <c r="C10356" s="32"/>
      <c r="D10356" s="32"/>
      <c r="E10356" s="32"/>
      <c r="F10356" s="32"/>
      <c r="I10356" s="32"/>
    </row>
    <row r="10357" ht="34.5" customHeight="1">
      <c r="A10357" s="32"/>
      <c r="B10357" s="32"/>
      <c r="D10357" s="32"/>
      <c r="E10357" s="32"/>
      <c r="I10357" s="32"/>
    </row>
    <row r="10358" ht="34.5" customHeight="1">
      <c r="A10358" s="32"/>
      <c r="B10358" s="32"/>
      <c r="C10358" s="32"/>
      <c r="D10358" s="32"/>
      <c r="E10358" s="32"/>
      <c r="F10358" s="32"/>
      <c r="I10358" s="32"/>
    </row>
    <row r="10359" ht="34.5" customHeight="1">
      <c r="A10359" s="32"/>
      <c r="B10359" s="32"/>
      <c r="D10359" s="32"/>
      <c r="E10359" s="32"/>
      <c r="I10359" s="32"/>
    </row>
    <row r="10360" ht="34.5" customHeight="1">
      <c r="A10360" s="32"/>
      <c r="B10360" s="32"/>
      <c r="C10360" s="32"/>
      <c r="D10360" s="32"/>
      <c r="E10360" s="32"/>
      <c r="F10360" s="32"/>
      <c r="I10360" s="32"/>
    </row>
    <row r="10361" ht="34.5" customHeight="1">
      <c r="A10361" s="32"/>
      <c r="B10361" s="32"/>
      <c r="C10361" s="32"/>
      <c r="D10361" s="32"/>
      <c r="E10361" s="32"/>
      <c r="F10361" s="32"/>
      <c r="I10361" s="32"/>
    </row>
    <row r="10362" ht="34.5" customHeight="1">
      <c r="A10362" s="32"/>
      <c r="B10362" s="32"/>
      <c r="C10362" s="32"/>
      <c r="D10362" s="32"/>
      <c r="E10362" s="32"/>
      <c r="F10362" s="32"/>
      <c r="I10362" s="32"/>
    </row>
    <row r="10363" ht="34.5" customHeight="1">
      <c r="A10363" s="32"/>
      <c r="B10363" s="32"/>
      <c r="D10363" s="32"/>
      <c r="E10363" s="32"/>
      <c r="I10363" s="32"/>
    </row>
    <row r="10364" ht="34.5" customHeight="1">
      <c r="A10364" s="32"/>
      <c r="B10364" s="32"/>
      <c r="C10364" s="32"/>
      <c r="D10364" s="32"/>
      <c r="E10364" s="32"/>
      <c r="F10364" s="32"/>
      <c r="I10364" s="32"/>
    </row>
    <row r="10365" ht="34.5" customHeight="1">
      <c r="A10365" s="32"/>
      <c r="B10365" s="32"/>
      <c r="C10365" s="32"/>
      <c r="D10365" s="32"/>
      <c r="E10365" s="32"/>
      <c r="F10365" s="32"/>
      <c r="I10365" s="32"/>
    </row>
    <row r="10366" ht="34.5" customHeight="1">
      <c r="A10366" s="32"/>
      <c r="B10366" s="32"/>
      <c r="C10366" s="32"/>
      <c r="D10366" s="32"/>
      <c r="E10366" s="32"/>
      <c r="F10366" s="32"/>
      <c r="I10366" s="32"/>
    </row>
    <row r="10367" ht="34.5" customHeight="1">
      <c r="A10367" s="32"/>
      <c r="B10367" s="32"/>
      <c r="D10367" s="32"/>
      <c r="E10367" s="32"/>
      <c r="I10367" s="32"/>
    </row>
    <row r="10368" ht="34.5" customHeight="1">
      <c r="A10368" s="32"/>
      <c r="B10368" s="32"/>
      <c r="C10368" s="32"/>
      <c r="D10368" s="32"/>
      <c r="E10368" s="32"/>
      <c r="F10368" s="32"/>
      <c r="I10368" s="32"/>
    </row>
    <row r="10369" ht="34.5" customHeight="1">
      <c r="A10369" s="32"/>
      <c r="B10369" s="32"/>
      <c r="C10369" s="32"/>
      <c r="D10369" s="32"/>
      <c r="E10369" s="32"/>
      <c r="F10369" s="32"/>
      <c r="I10369" s="32"/>
    </row>
    <row r="10370" ht="34.5" customHeight="1">
      <c r="A10370" s="32"/>
      <c r="B10370" s="32"/>
      <c r="D10370" s="32"/>
      <c r="E10370" s="32"/>
      <c r="I10370" s="32"/>
    </row>
    <row r="10371" ht="34.5" customHeight="1">
      <c r="A10371" s="32"/>
      <c r="B10371" s="32"/>
      <c r="D10371" s="32"/>
      <c r="E10371" s="32"/>
      <c r="I10371" s="32"/>
    </row>
    <row r="10372" ht="34.5" customHeight="1">
      <c r="A10372" s="32"/>
      <c r="B10372" s="32"/>
      <c r="D10372" s="32"/>
      <c r="E10372" s="32"/>
      <c r="I10372" s="32"/>
    </row>
    <row r="10373" ht="34.5" customHeight="1">
      <c r="A10373" s="32"/>
      <c r="B10373" s="32"/>
      <c r="C10373" s="32"/>
      <c r="D10373" s="32"/>
      <c r="E10373" s="32"/>
      <c r="F10373" s="32"/>
      <c r="I10373" s="32"/>
    </row>
    <row r="10374" ht="34.5" customHeight="1">
      <c r="A10374" s="32"/>
      <c r="B10374" s="32"/>
      <c r="D10374" s="32"/>
      <c r="E10374" s="32"/>
      <c r="I10374" s="32"/>
    </row>
    <row r="10375" ht="34.5" customHeight="1">
      <c r="A10375" s="32"/>
      <c r="B10375" s="32"/>
      <c r="D10375" s="32"/>
      <c r="E10375" s="32"/>
      <c r="I10375" s="32"/>
    </row>
    <row r="10376" ht="34.5" customHeight="1">
      <c r="A10376" s="32"/>
      <c r="B10376" s="32"/>
      <c r="D10376" s="32"/>
      <c r="E10376" s="32"/>
      <c r="I10376" s="32"/>
    </row>
    <row r="10377" ht="34.5" customHeight="1">
      <c r="A10377" s="32"/>
      <c r="B10377" s="32"/>
      <c r="C10377" s="32"/>
      <c r="D10377" s="32"/>
      <c r="E10377" s="32"/>
      <c r="F10377" s="32"/>
      <c r="I10377" s="32"/>
    </row>
    <row r="10378" ht="34.5" customHeight="1">
      <c r="A10378" s="32"/>
      <c r="B10378" s="32"/>
      <c r="D10378" s="32"/>
      <c r="E10378" s="32"/>
      <c r="I10378" s="32"/>
    </row>
    <row r="10379" ht="34.5" customHeight="1">
      <c r="A10379" s="32"/>
      <c r="B10379" s="32"/>
      <c r="D10379" s="32"/>
      <c r="E10379" s="32"/>
      <c r="I10379" s="32"/>
    </row>
    <row r="10380" ht="34.5" customHeight="1">
      <c r="A10380" s="32"/>
      <c r="B10380" s="32"/>
      <c r="D10380" s="32"/>
      <c r="E10380" s="32"/>
      <c r="I10380" s="32"/>
    </row>
    <row r="10381" ht="34.5" customHeight="1">
      <c r="A10381" s="32"/>
      <c r="B10381" s="32"/>
      <c r="C10381" s="32"/>
      <c r="D10381" s="32"/>
      <c r="E10381" s="32"/>
      <c r="F10381" s="32"/>
      <c r="I10381" s="32"/>
    </row>
    <row r="10382" ht="34.5" customHeight="1">
      <c r="A10382" s="32"/>
      <c r="B10382" s="32"/>
      <c r="D10382" s="32"/>
      <c r="E10382" s="32"/>
      <c r="I10382" s="32"/>
    </row>
    <row r="10383" ht="34.5" customHeight="1">
      <c r="A10383" s="32"/>
      <c r="B10383" s="32"/>
      <c r="D10383" s="32"/>
      <c r="E10383" s="32"/>
      <c r="I10383" s="32"/>
    </row>
    <row r="10384" ht="34.5" customHeight="1">
      <c r="A10384" s="32"/>
      <c r="B10384" s="32"/>
      <c r="D10384" s="32"/>
      <c r="E10384" s="32"/>
      <c r="I10384" s="32"/>
    </row>
    <row r="10385" ht="34.5" customHeight="1">
      <c r="A10385" s="32"/>
      <c r="B10385" s="32"/>
      <c r="C10385" s="32"/>
      <c r="D10385" s="32"/>
      <c r="E10385" s="32"/>
      <c r="F10385" s="32"/>
      <c r="I10385" s="32"/>
    </row>
    <row r="10386" ht="34.5" customHeight="1">
      <c r="A10386" s="32"/>
      <c r="B10386" s="32"/>
      <c r="D10386" s="32"/>
      <c r="E10386" s="32"/>
      <c r="I10386" s="32"/>
    </row>
    <row r="10387" ht="34.5" customHeight="1">
      <c r="A10387" s="32"/>
      <c r="B10387" s="32"/>
      <c r="D10387" s="32"/>
      <c r="E10387" s="32"/>
      <c r="I10387" s="32"/>
    </row>
    <row r="10388" ht="34.5" customHeight="1">
      <c r="A10388" s="32"/>
      <c r="B10388" s="32"/>
      <c r="D10388" s="32"/>
      <c r="E10388" s="32"/>
      <c r="I10388" s="32"/>
    </row>
    <row r="10389" ht="34.5" customHeight="1">
      <c r="A10389" s="32"/>
      <c r="B10389" s="32"/>
      <c r="C10389" s="32"/>
      <c r="D10389" s="32"/>
      <c r="E10389" s="32"/>
      <c r="F10389" s="32"/>
      <c r="I10389" s="32"/>
    </row>
    <row r="10390" ht="34.5" customHeight="1">
      <c r="A10390" s="32"/>
      <c r="B10390" s="32"/>
      <c r="D10390" s="32"/>
      <c r="E10390" s="32"/>
      <c r="I10390" s="32"/>
    </row>
    <row r="10391" ht="34.5" customHeight="1">
      <c r="A10391" s="32"/>
      <c r="B10391" s="32"/>
      <c r="D10391" s="32"/>
      <c r="E10391" s="32"/>
      <c r="I10391" s="32"/>
    </row>
    <row r="10392" ht="34.5" customHeight="1">
      <c r="A10392" s="32"/>
      <c r="B10392" s="32"/>
      <c r="D10392" s="32"/>
      <c r="E10392" s="32"/>
      <c r="I10392" s="32"/>
    </row>
    <row r="10393" ht="34.5" customHeight="1">
      <c r="A10393" s="32"/>
      <c r="B10393" s="32"/>
      <c r="C10393" s="32"/>
      <c r="D10393" s="32"/>
      <c r="E10393" s="32"/>
      <c r="F10393" s="32"/>
      <c r="I10393" s="32"/>
    </row>
    <row r="10394" ht="34.5" customHeight="1">
      <c r="A10394" s="32"/>
      <c r="B10394" s="32"/>
      <c r="C10394" s="32"/>
      <c r="D10394" s="32"/>
      <c r="E10394" s="32"/>
      <c r="F10394" s="32"/>
      <c r="I10394" s="32"/>
    </row>
    <row r="10395" ht="34.5" customHeight="1">
      <c r="A10395" s="32"/>
      <c r="B10395" s="32"/>
      <c r="D10395" s="32"/>
      <c r="E10395" s="32"/>
      <c r="I10395" s="32"/>
    </row>
    <row r="10396" ht="34.5" customHeight="1">
      <c r="A10396" s="32"/>
      <c r="B10396" s="32"/>
      <c r="C10396" s="32"/>
      <c r="D10396" s="32"/>
      <c r="E10396" s="32"/>
      <c r="F10396" s="32"/>
      <c r="I10396" s="32"/>
    </row>
    <row r="10397" ht="34.5" customHeight="1">
      <c r="A10397" s="32"/>
      <c r="B10397" s="32"/>
      <c r="D10397" s="32"/>
      <c r="E10397" s="32"/>
      <c r="I10397" s="32"/>
    </row>
    <row r="10398" ht="34.5" customHeight="1">
      <c r="A10398" s="32"/>
      <c r="B10398" s="32"/>
      <c r="C10398" s="32"/>
      <c r="D10398" s="32"/>
      <c r="E10398" s="32"/>
      <c r="F10398" s="32"/>
      <c r="I10398" s="32"/>
    </row>
    <row r="10399" ht="34.5" customHeight="1">
      <c r="A10399" s="32"/>
      <c r="B10399" s="32"/>
      <c r="C10399" s="32"/>
      <c r="D10399" s="32"/>
      <c r="E10399" s="32"/>
      <c r="F10399" s="32"/>
      <c r="I10399" s="32"/>
    </row>
    <row r="10400" ht="34.5" customHeight="1">
      <c r="A10400" s="32"/>
      <c r="B10400" s="32"/>
      <c r="D10400" s="32"/>
      <c r="E10400" s="32"/>
      <c r="I10400" s="32"/>
    </row>
    <row r="10401" ht="34.5" customHeight="1">
      <c r="A10401" s="32"/>
      <c r="B10401" s="32"/>
      <c r="C10401" s="32"/>
      <c r="D10401" s="32"/>
      <c r="E10401" s="32"/>
      <c r="F10401" s="32"/>
      <c r="I10401" s="32"/>
    </row>
    <row r="10402" ht="34.5" customHeight="1">
      <c r="A10402" s="32"/>
      <c r="B10402" s="32"/>
      <c r="D10402" s="32"/>
      <c r="E10402" s="32"/>
      <c r="I10402" s="32"/>
    </row>
    <row r="10403" ht="34.5" customHeight="1">
      <c r="A10403" s="32"/>
      <c r="B10403" s="32"/>
      <c r="C10403" s="32"/>
      <c r="D10403" s="32"/>
      <c r="E10403" s="32"/>
      <c r="F10403" s="32"/>
      <c r="I10403" s="32"/>
    </row>
    <row r="10404" ht="34.5" customHeight="1">
      <c r="A10404" s="32"/>
      <c r="B10404" s="32"/>
      <c r="D10404" s="32"/>
      <c r="E10404" s="32"/>
      <c r="I10404" s="32"/>
    </row>
    <row r="10405" ht="34.5" customHeight="1">
      <c r="A10405" s="32"/>
      <c r="B10405" s="32"/>
      <c r="C10405" s="32"/>
      <c r="D10405" s="32"/>
      <c r="E10405" s="32"/>
      <c r="F10405" s="32"/>
      <c r="I10405" s="32"/>
    </row>
    <row r="10406" ht="34.5" customHeight="1">
      <c r="A10406" s="32"/>
      <c r="B10406" s="32"/>
      <c r="C10406" s="32"/>
      <c r="D10406" s="32"/>
      <c r="E10406" s="32"/>
      <c r="F10406" s="32"/>
      <c r="I10406" s="32"/>
    </row>
    <row r="10407" ht="34.5" customHeight="1">
      <c r="A10407" s="32"/>
      <c r="B10407" s="32"/>
      <c r="D10407" s="32"/>
      <c r="E10407" s="32"/>
      <c r="I10407" s="32"/>
    </row>
    <row r="10408" ht="34.5" customHeight="1">
      <c r="A10408" s="32"/>
      <c r="B10408" s="32"/>
      <c r="D10408" s="32"/>
      <c r="E10408" s="32"/>
      <c r="I10408" s="32"/>
    </row>
    <row r="10409" ht="34.5" customHeight="1">
      <c r="A10409" s="32"/>
      <c r="B10409" s="32"/>
      <c r="D10409" s="32"/>
      <c r="E10409" s="32"/>
      <c r="I10409" s="32"/>
    </row>
    <row r="10410" ht="34.5" customHeight="1">
      <c r="A10410" s="32"/>
      <c r="B10410" s="32"/>
      <c r="C10410" s="32"/>
      <c r="D10410" s="32"/>
      <c r="E10410" s="32"/>
      <c r="F10410" s="32"/>
      <c r="I10410" s="32"/>
    </row>
    <row r="10411" ht="34.5" customHeight="1">
      <c r="A10411" s="32"/>
      <c r="B10411" s="32"/>
      <c r="D10411" s="32"/>
      <c r="E10411" s="32"/>
      <c r="I10411" s="32"/>
    </row>
    <row r="10412" ht="34.5" customHeight="1">
      <c r="A10412" s="32"/>
      <c r="B10412" s="32"/>
      <c r="C10412" s="32"/>
      <c r="D10412" s="32"/>
      <c r="E10412" s="32"/>
      <c r="F10412" s="32"/>
      <c r="I10412" s="32"/>
    </row>
    <row r="10413" ht="34.5" customHeight="1">
      <c r="A10413" s="32"/>
      <c r="B10413" s="32"/>
      <c r="D10413" s="32"/>
      <c r="E10413" s="32"/>
      <c r="I10413" s="32"/>
    </row>
    <row r="10414" ht="34.5" customHeight="1">
      <c r="A10414" s="32"/>
      <c r="B10414" s="32"/>
      <c r="C10414" s="32"/>
      <c r="D10414" s="32"/>
      <c r="E10414" s="32"/>
      <c r="F10414" s="32"/>
      <c r="I10414" s="32"/>
    </row>
    <row r="10415" ht="34.5" customHeight="1">
      <c r="A10415" s="32"/>
      <c r="B10415" s="32"/>
      <c r="D10415" s="32"/>
      <c r="E10415" s="32"/>
      <c r="I10415" s="32"/>
    </row>
    <row r="10416" ht="34.5" customHeight="1">
      <c r="A10416" s="32"/>
      <c r="B10416" s="32"/>
      <c r="C10416" s="32"/>
      <c r="D10416" s="32"/>
      <c r="E10416" s="32"/>
      <c r="F10416" s="32"/>
      <c r="I10416" s="32"/>
    </row>
    <row r="10417" ht="34.5" customHeight="1">
      <c r="A10417" s="32"/>
      <c r="B10417" s="32"/>
      <c r="C10417" s="32"/>
      <c r="D10417" s="32"/>
      <c r="E10417" s="32"/>
      <c r="F10417" s="32"/>
      <c r="I10417" s="32"/>
    </row>
    <row r="10418" ht="34.5" customHeight="1">
      <c r="A10418" s="32"/>
      <c r="B10418" s="32"/>
      <c r="D10418" s="32"/>
      <c r="E10418" s="32"/>
      <c r="I10418" s="32"/>
    </row>
    <row r="10419" ht="34.5" customHeight="1">
      <c r="A10419" s="32"/>
      <c r="B10419" s="32"/>
      <c r="D10419" s="32"/>
      <c r="E10419" s="32"/>
      <c r="I10419" s="32"/>
    </row>
    <row r="10420" ht="34.5" customHeight="1">
      <c r="A10420" s="32"/>
      <c r="B10420" s="32"/>
      <c r="D10420" s="32"/>
      <c r="E10420" s="32"/>
      <c r="I10420" s="32"/>
    </row>
    <row r="10421" ht="34.5" customHeight="1">
      <c r="A10421" s="32"/>
      <c r="B10421" s="32"/>
      <c r="D10421" s="32"/>
      <c r="E10421" s="32"/>
      <c r="I10421" s="32"/>
    </row>
    <row r="10422" ht="34.5" customHeight="1">
      <c r="A10422" s="32"/>
      <c r="B10422" s="32"/>
      <c r="D10422" s="32"/>
      <c r="E10422" s="32"/>
      <c r="I10422" s="32"/>
    </row>
    <row r="10423" ht="34.5" customHeight="1">
      <c r="A10423" s="32"/>
      <c r="B10423" s="32"/>
      <c r="D10423" s="32"/>
      <c r="E10423" s="32"/>
      <c r="I10423" s="32"/>
    </row>
    <row r="10424" ht="34.5" customHeight="1">
      <c r="A10424" s="32"/>
      <c r="B10424" s="32"/>
      <c r="D10424" s="32"/>
      <c r="E10424" s="32"/>
      <c r="I10424" s="32"/>
    </row>
    <row r="10425" ht="34.5" customHeight="1">
      <c r="A10425" s="32"/>
      <c r="B10425" s="32"/>
      <c r="D10425" s="32"/>
      <c r="E10425" s="32"/>
      <c r="I10425" s="32"/>
    </row>
    <row r="10426" ht="34.5" customHeight="1">
      <c r="A10426" s="32"/>
      <c r="B10426" s="32"/>
      <c r="D10426" s="32"/>
      <c r="E10426" s="32"/>
      <c r="I10426" s="32"/>
    </row>
    <row r="10427" ht="34.5" customHeight="1">
      <c r="A10427" s="32"/>
      <c r="B10427" s="32"/>
      <c r="D10427" s="32"/>
      <c r="E10427" s="32"/>
      <c r="I10427" s="32"/>
    </row>
    <row r="10428" ht="34.5" customHeight="1">
      <c r="A10428" s="32"/>
      <c r="B10428" s="32"/>
      <c r="D10428" s="32"/>
      <c r="E10428" s="32"/>
      <c r="I10428" s="32"/>
    </row>
    <row r="10429" ht="34.5" customHeight="1">
      <c r="A10429" s="32"/>
      <c r="B10429" s="32"/>
      <c r="D10429" s="32"/>
      <c r="E10429" s="32"/>
      <c r="I10429" s="32"/>
    </row>
    <row r="10430" ht="34.5" customHeight="1">
      <c r="A10430" s="32"/>
      <c r="B10430" s="32"/>
      <c r="C10430" s="32"/>
      <c r="D10430" s="32"/>
      <c r="E10430" s="32"/>
      <c r="F10430" s="32"/>
      <c r="I10430" s="32"/>
    </row>
    <row r="10431" ht="34.5" customHeight="1">
      <c r="A10431" s="32"/>
      <c r="B10431" s="32"/>
      <c r="D10431" s="32"/>
      <c r="E10431" s="32"/>
      <c r="I10431" s="32"/>
    </row>
    <row r="10432" ht="34.5" customHeight="1">
      <c r="A10432" s="32"/>
      <c r="B10432" s="32"/>
      <c r="D10432" s="32"/>
      <c r="E10432" s="32"/>
      <c r="I10432" s="32"/>
    </row>
    <row r="10433" ht="34.5" customHeight="1">
      <c r="A10433" s="32"/>
      <c r="B10433" s="32"/>
      <c r="D10433" s="32"/>
      <c r="E10433" s="32"/>
      <c r="I10433" s="32"/>
    </row>
    <row r="10434" ht="34.5" customHeight="1">
      <c r="A10434" s="32"/>
      <c r="B10434" s="32"/>
      <c r="D10434" s="32"/>
      <c r="E10434" s="32"/>
      <c r="I10434" s="32"/>
    </row>
    <row r="10435" ht="34.5" customHeight="1">
      <c r="A10435" s="32"/>
      <c r="B10435" s="32"/>
      <c r="D10435" s="32"/>
      <c r="E10435" s="32"/>
      <c r="I10435" s="32"/>
    </row>
    <row r="10436" ht="34.5" customHeight="1">
      <c r="A10436" s="32"/>
      <c r="B10436" s="32"/>
      <c r="D10436" s="32"/>
      <c r="E10436" s="32"/>
      <c r="I10436" s="32"/>
    </row>
    <row r="10437" ht="34.5" customHeight="1">
      <c r="A10437" s="32"/>
      <c r="B10437" s="32"/>
      <c r="D10437" s="32"/>
      <c r="E10437" s="32"/>
      <c r="I10437" s="32"/>
    </row>
    <row r="10438" ht="34.5" customHeight="1">
      <c r="A10438" s="32"/>
      <c r="B10438" s="32"/>
      <c r="D10438" s="32"/>
      <c r="E10438" s="32"/>
      <c r="I10438" s="32"/>
    </row>
    <row r="10439" ht="34.5" customHeight="1">
      <c r="A10439" s="32"/>
      <c r="B10439" s="32"/>
      <c r="C10439" s="32"/>
      <c r="D10439" s="32"/>
      <c r="E10439" s="32"/>
      <c r="F10439" s="32"/>
      <c r="I10439" s="32"/>
    </row>
    <row r="10440" ht="34.5" customHeight="1">
      <c r="A10440" s="32"/>
      <c r="B10440" s="32"/>
      <c r="D10440" s="32"/>
      <c r="E10440" s="32"/>
      <c r="I10440" s="32"/>
    </row>
    <row r="10441" ht="34.5" customHeight="1">
      <c r="A10441" s="32"/>
      <c r="B10441" s="32"/>
      <c r="C10441" s="32"/>
      <c r="D10441" s="32"/>
      <c r="E10441" s="32"/>
      <c r="F10441" s="32"/>
      <c r="I10441" s="32"/>
    </row>
    <row r="10442" ht="34.5" customHeight="1">
      <c r="A10442" s="32"/>
      <c r="B10442" s="32"/>
      <c r="D10442" s="32"/>
      <c r="E10442" s="32"/>
      <c r="I10442" s="32"/>
    </row>
    <row r="10443" ht="34.5" customHeight="1">
      <c r="A10443" s="32"/>
      <c r="B10443" s="32"/>
      <c r="D10443" s="32"/>
      <c r="E10443" s="32"/>
      <c r="I10443" s="32"/>
    </row>
    <row r="10444" ht="34.5" customHeight="1">
      <c r="A10444" s="32"/>
      <c r="B10444" s="32"/>
      <c r="D10444" s="32"/>
      <c r="E10444" s="32"/>
      <c r="I10444" s="32"/>
    </row>
    <row r="10445" ht="34.5" customHeight="1">
      <c r="A10445" s="32"/>
      <c r="B10445" s="32"/>
      <c r="C10445" s="32"/>
      <c r="D10445" s="32"/>
      <c r="E10445" s="32"/>
      <c r="F10445" s="32"/>
      <c r="I10445" s="32"/>
    </row>
    <row r="10446" ht="34.5" customHeight="1">
      <c r="A10446" s="32"/>
      <c r="B10446" s="32"/>
      <c r="C10446" s="32"/>
      <c r="D10446" s="32"/>
      <c r="E10446" s="32"/>
      <c r="F10446" s="32"/>
      <c r="I10446" s="32"/>
    </row>
    <row r="10447" ht="34.5" customHeight="1">
      <c r="A10447" s="32"/>
      <c r="B10447" s="32"/>
      <c r="C10447" s="32"/>
      <c r="D10447" s="32"/>
      <c r="E10447" s="32"/>
      <c r="F10447" s="32"/>
      <c r="I10447" s="32"/>
    </row>
    <row r="10448" ht="34.5" customHeight="1">
      <c r="A10448" s="32"/>
      <c r="B10448" s="32"/>
      <c r="C10448" s="32"/>
      <c r="D10448" s="32"/>
      <c r="E10448" s="32"/>
      <c r="F10448" s="32"/>
      <c r="I10448" s="32"/>
    </row>
    <row r="10449" ht="34.5" customHeight="1">
      <c r="A10449" s="32"/>
      <c r="B10449" s="32"/>
      <c r="C10449" s="32"/>
      <c r="D10449" s="32"/>
      <c r="E10449" s="32"/>
      <c r="F10449" s="32"/>
      <c r="I10449" s="32"/>
    </row>
    <row r="10450" ht="34.5" customHeight="1">
      <c r="A10450" s="32"/>
      <c r="B10450" s="32"/>
      <c r="C10450" s="32"/>
      <c r="D10450" s="32"/>
      <c r="E10450" s="32"/>
      <c r="F10450" s="32"/>
      <c r="I10450" s="32"/>
    </row>
    <row r="10451" ht="34.5" customHeight="1">
      <c r="A10451" s="32"/>
      <c r="B10451" s="32"/>
      <c r="C10451" s="32"/>
      <c r="D10451" s="32"/>
      <c r="E10451" s="32"/>
      <c r="F10451" s="32"/>
      <c r="I10451" s="32"/>
    </row>
    <row r="10452" ht="34.5" customHeight="1">
      <c r="A10452" s="32"/>
      <c r="B10452" s="32"/>
      <c r="C10452" s="32"/>
      <c r="D10452" s="32"/>
      <c r="E10452" s="32"/>
      <c r="F10452" s="32"/>
      <c r="I10452" s="32"/>
    </row>
    <row r="10453" ht="34.5" customHeight="1">
      <c r="A10453" s="32"/>
      <c r="B10453" s="32"/>
      <c r="C10453" s="32"/>
      <c r="D10453" s="32"/>
      <c r="E10453" s="32"/>
      <c r="F10453" s="32"/>
      <c r="I10453" s="32"/>
    </row>
    <row r="10454" ht="34.5" customHeight="1">
      <c r="A10454" s="32"/>
      <c r="B10454" s="32"/>
      <c r="C10454" s="32"/>
      <c r="D10454" s="32"/>
      <c r="E10454" s="32"/>
      <c r="F10454" s="32"/>
      <c r="I10454" s="32"/>
    </row>
    <row r="10455" ht="34.5" customHeight="1">
      <c r="A10455" s="32"/>
      <c r="B10455" s="32"/>
      <c r="C10455" s="32"/>
      <c r="D10455" s="32"/>
      <c r="E10455" s="32"/>
      <c r="F10455" s="32"/>
      <c r="I10455" s="32"/>
    </row>
    <row r="10456" ht="34.5" customHeight="1">
      <c r="A10456" s="32"/>
      <c r="B10456" s="32"/>
      <c r="C10456" s="32"/>
      <c r="D10456" s="32"/>
      <c r="E10456" s="32"/>
      <c r="F10456" s="32"/>
      <c r="I10456" s="32"/>
    </row>
    <row r="10457" ht="34.5" customHeight="1">
      <c r="A10457" s="32"/>
      <c r="B10457" s="32"/>
      <c r="D10457" s="32"/>
      <c r="E10457" s="32"/>
      <c r="I10457" s="32"/>
    </row>
    <row r="10458" ht="34.5" customHeight="1">
      <c r="A10458" s="32"/>
      <c r="B10458" s="32"/>
      <c r="C10458" s="32"/>
      <c r="D10458" s="32"/>
      <c r="E10458" s="32"/>
      <c r="F10458" s="32"/>
      <c r="I10458" s="32"/>
    </row>
    <row r="10459" ht="34.5" customHeight="1">
      <c r="A10459" s="32"/>
      <c r="B10459" s="32"/>
      <c r="C10459" s="32"/>
      <c r="D10459" s="32"/>
      <c r="E10459" s="32"/>
      <c r="F10459" s="32"/>
      <c r="I10459" s="32"/>
    </row>
    <row r="10460" ht="34.5" customHeight="1">
      <c r="A10460" s="32"/>
      <c r="B10460" s="32"/>
      <c r="C10460" s="32"/>
      <c r="D10460" s="32"/>
      <c r="E10460" s="32"/>
      <c r="F10460" s="32"/>
      <c r="I10460" s="32"/>
    </row>
    <row r="10461" ht="34.5" customHeight="1">
      <c r="A10461" s="32"/>
      <c r="B10461" s="32"/>
      <c r="C10461" s="32"/>
      <c r="D10461" s="32"/>
      <c r="E10461" s="32"/>
      <c r="F10461" s="32"/>
      <c r="I10461" s="32"/>
    </row>
    <row r="10462" ht="34.5" customHeight="1">
      <c r="A10462" s="32"/>
      <c r="B10462" s="32"/>
      <c r="C10462" s="32"/>
      <c r="D10462" s="32"/>
      <c r="E10462" s="32"/>
      <c r="F10462" s="32"/>
      <c r="I10462" s="32"/>
    </row>
    <row r="10463" ht="34.5" customHeight="1">
      <c r="A10463" s="32"/>
      <c r="B10463" s="32"/>
      <c r="C10463" s="32"/>
      <c r="D10463" s="32"/>
      <c r="E10463" s="32"/>
      <c r="F10463" s="32"/>
      <c r="I10463" s="32"/>
    </row>
    <row r="10464" ht="34.5" customHeight="1">
      <c r="A10464" s="32"/>
      <c r="B10464" s="32"/>
      <c r="C10464" s="32"/>
      <c r="D10464" s="32"/>
      <c r="E10464" s="32"/>
      <c r="F10464" s="32"/>
      <c r="I10464" s="32"/>
    </row>
    <row r="10465" ht="34.5" customHeight="1">
      <c r="A10465" s="32"/>
      <c r="B10465" s="32"/>
      <c r="D10465" s="32"/>
      <c r="E10465" s="32"/>
      <c r="I10465" s="32"/>
    </row>
    <row r="10466" ht="34.5" customHeight="1">
      <c r="A10466" s="32"/>
      <c r="B10466" s="32"/>
      <c r="C10466" s="32"/>
      <c r="D10466" s="32"/>
      <c r="E10466" s="32"/>
      <c r="F10466" s="32"/>
      <c r="I10466" s="32"/>
    </row>
    <row r="10467" ht="34.5" customHeight="1">
      <c r="A10467" s="32"/>
      <c r="B10467" s="32"/>
      <c r="D10467" s="32"/>
      <c r="E10467" s="32"/>
      <c r="I10467" s="32"/>
    </row>
    <row r="10468" ht="34.5" customHeight="1">
      <c r="A10468" s="32"/>
      <c r="B10468" s="32"/>
      <c r="C10468" s="32"/>
      <c r="D10468" s="32"/>
      <c r="E10468" s="32"/>
      <c r="F10468" s="32"/>
      <c r="I10468" s="32"/>
    </row>
    <row r="10469" ht="34.5" customHeight="1">
      <c r="A10469" s="32"/>
      <c r="B10469" s="32"/>
      <c r="D10469" s="32"/>
      <c r="E10469" s="32"/>
      <c r="I10469" s="32"/>
    </row>
    <row r="10470" ht="34.5" customHeight="1">
      <c r="A10470" s="32"/>
      <c r="B10470" s="32"/>
      <c r="C10470" s="32"/>
      <c r="D10470" s="32"/>
      <c r="E10470" s="32"/>
      <c r="F10470" s="32"/>
      <c r="I10470" s="32"/>
    </row>
    <row r="10471" ht="34.5" customHeight="1">
      <c r="A10471" s="32"/>
      <c r="B10471" s="32"/>
      <c r="D10471" s="32"/>
      <c r="E10471" s="32"/>
      <c r="I10471" s="32"/>
    </row>
    <row r="10472" ht="34.5" customHeight="1">
      <c r="A10472" s="32"/>
      <c r="B10472" s="32"/>
      <c r="C10472" s="32"/>
      <c r="D10472" s="32"/>
      <c r="E10472" s="32"/>
      <c r="F10472" s="32"/>
      <c r="I10472" s="32"/>
    </row>
    <row r="10473" ht="34.5" customHeight="1">
      <c r="A10473" s="32"/>
      <c r="B10473" s="32"/>
      <c r="D10473" s="32"/>
      <c r="E10473" s="32"/>
      <c r="I10473" s="32"/>
    </row>
    <row r="10474" ht="34.5" customHeight="1">
      <c r="A10474" s="32"/>
      <c r="B10474" s="32"/>
      <c r="C10474" s="32"/>
      <c r="D10474" s="32"/>
      <c r="E10474" s="32"/>
      <c r="F10474" s="32"/>
      <c r="I10474" s="32"/>
    </row>
    <row r="10475" ht="34.5" customHeight="1">
      <c r="A10475" s="32"/>
      <c r="B10475" s="32"/>
      <c r="D10475" s="32"/>
      <c r="E10475" s="32"/>
      <c r="I10475" s="32"/>
    </row>
    <row r="10476" ht="34.5" customHeight="1">
      <c r="A10476" s="32"/>
      <c r="B10476" s="32"/>
      <c r="C10476" s="32"/>
      <c r="D10476" s="32"/>
      <c r="E10476" s="32"/>
      <c r="F10476" s="32"/>
      <c r="I10476" s="32"/>
    </row>
    <row r="10477" ht="34.5" customHeight="1">
      <c r="A10477" s="32"/>
      <c r="B10477" s="32"/>
      <c r="D10477" s="32"/>
      <c r="E10477" s="32"/>
      <c r="I10477" s="32"/>
    </row>
    <row r="10478" ht="34.5" customHeight="1">
      <c r="A10478" s="32"/>
      <c r="B10478" s="32"/>
      <c r="C10478" s="32"/>
      <c r="D10478" s="32"/>
      <c r="E10478" s="32"/>
      <c r="F10478" s="32"/>
      <c r="I10478" s="32"/>
    </row>
    <row r="10479" ht="34.5" customHeight="1">
      <c r="A10479" s="32"/>
      <c r="B10479" s="32"/>
      <c r="D10479" s="32"/>
      <c r="E10479" s="32"/>
      <c r="I10479" s="32"/>
    </row>
    <row r="10480" ht="34.5" customHeight="1">
      <c r="A10480" s="32"/>
      <c r="B10480" s="32"/>
      <c r="C10480" s="32"/>
      <c r="D10480" s="32"/>
      <c r="E10480" s="32"/>
      <c r="F10480" s="32"/>
      <c r="I10480" s="32"/>
    </row>
    <row r="10481" ht="34.5" customHeight="1">
      <c r="A10481" s="32"/>
      <c r="B10481" s="32"/>
      <c r="D10481" s="32"/>
      <c r="E10481" s="32"/>
      <c r="I10481" s="32"/>
    </row>
    <row r="10482" ht="34.5" customHeight="1">
      <c r="A10482" s="32"/>
      <c r="B10482" s="32"/>
      <c r="C10482" s="32"/>
      <c r="D10482" s="32"/>
      <c r="E10482" s="32"/>
      <c r="F10482" s="32"/>
      <c r="I10482" s="32"/>
    </row>
    <row r="10483" ht="34.5" customHeight="1">
      <c r="A10483" s="32"/>
      <c r="B10483" s="32"/>
      <c r="D10483" s="32"/>
      <c r="E10483" s="32"/>
      <c r="I10483" s="32"/>
    </row>
    <row r="10484" ht="34.5" customHeight="1">
      <c r="A10484" s="32"/>
      <c r="B10484" s="32"/>
      <c r="C10484" s="32"/>
      <c r="D10484" s="32"/>
      <c r="E10484" s="32"/>
      <c r="F10484" s="32"/>
      <c r="I10484" s="32"/>
    </row>
    <row r="10485" ht="34.5" customHeight="1">
      <c r="A10485" s="32"/>
      <c r="B10485" s="32"/>
      <c r="D10485" s="32"/>
      <c r="E10485" s="32"/>
      <c r="I10485" s="32"/>
    </row>
    <row r="10486" ht="34.5" customHeight="1">
      <c r="A10486" s="32"/>
      <c r="B10486" s="32"/>
      <c r="C10486" s="32"/>
      <c r="D10486" s="32"/>
      <c r="E10486" s="32"/>
      <c r="F10486" s="32"/>
      <c r="I10486" s="32"/>
    </row>
    <row r="10487" ht="34.5" customHeight="1">
      <c r="A10487" s="32"/>
      <c r="B10487" s="32"/>
      <c r="D10487" s="32"/>
      <c r="E10487" s="32"/>
      <c r="I10487" s="32"/>
    </row>
    <row r="10488" ht="34.5" customHeight="1">
      <c r="A10488" s="32"/>
      <c r="B10488" s="32"/>
      <c r="C10488" s="32"/>
      <c r="D10488" s="32"/>
      <c r="E10488" s="32"/>
      <c r="F10488" s="32"/>
      <c r="I10488" s="32"/>
    </row>
    <row r="10489" ht="34.5" customHeight="1">
      <c r="A10489" s="32"/>
      <c r="B10489" s="32"/>
      <c r="D10489" s="32"/>
      <c r="E10489" s="32"/>
      <c r="I10489" s="32"/>
    </row>
    <row r="10490" ht="34.5" customHeight="1">
      <c r="A10490" s="32"/>
      <c r="B10490" s="32"/>
      <c r="C10490" s="32"/>
      <c r="D10490" s="32"/>
      <c r="E10490" s="32"/>
      <c r="F10490" s="32"/>
      <c r="I10490" s="32"/>
    </row>
    <row r="10491" ht="34.5" customHeight="1">
      <c r="A10491" s="32"/>
      <c r="B10491" s="32"/>
      <c r="D10491" s="32"/>
      <c r="E10491" s="32"/>
      <c r="I10491" s="32"/>
    </row>
    <row r="10492" ht="34.5" customHeight="1">
      <c r="A10492" s="32"/>
      <c r="B10492" s="32"/>
      <c r="C10492" s="32"/>
      <c r="D10492" s="32"/>
      <c r="E10492" s="32"/>
      <c r="F10492" s="32"/>
      <c r="I10492" s="32"/>
    </row>
    <row r="10493" ht="34.5" customHeight="1">
      <c r="A10493" s="32"/>
      <c r="B10493" s="32"/>
      <c r="D10493" s="32"/>
      <c r="E10493" s="32"/>
      <c r="I10493" s="32"/>
    </row>
    <row r="10494" ht="34.5" customHeight="1">
      <c r="A10494" s="32"/>
      <c r="B10494" s="32"/>
      <c r="C10494" s="32"/>
      <c r="D10494" s="32"/>
      <c r="E10494" s="32"/>
      <c r="F10494" s="32"/>
      <c r="I10494" s="32"/>
    </row>
    <row r="10495" ht="34.5" customHeight="1">
      <c r="A10495" s="32"/>
      <c r="B10495" s="32"/>
      <c r="D10495" s="32"/>
      <c r="E10495" s="32"/>
      <c r="I10495" s="32"/>
    </row>
    <row r="10496" ht="34.5" customHeight="1">
      <c r="A10496" s="32"/>
      <c r="B10496" s="32"/>
      <c r="C10496" s="32"/>
      <c r="D10496" s="32"/>
      <c r="E10496" s="32"/>
      <c r="F10496" s="32"/>
      <c r="I10496" s="32"/>
    </row>
    <row r="10497" ht="34.5" customHeight="1">
      <c r="A10497" s="32"/>
      <c r="B10497" s="32"/>
      <c r="D10497" s="32"/>
      <c r="E10497" s="32"/>
      <c r="I10497" s="32"/>
    </row>
    <row r="10498" ht="34.5" customHeight="1">
      <c r="A10498" s="32"/>
      <c r="B10498" s="32"/>
      <c r="C10498" s="32"/>
      <c r="D10498" s="32"/>
      <c r="E10498" s="32"/>
      <c r="F10498" s="32"/>
      <c r="I10498" s="32"/>
    </row>
    <row r="10499" ht="34.5" customHeight="1">
      <c r="A10499" s="32"/>
      <c r="B10499" s="32"/>
      <c r="C10499" s="32"/>
      <c r="D10499" s="32"/>
      <c r="E10499" s="32"/>
      <c r="F10499" s="32"/>
      <c r="I10499" s="32"/>
    </row>
    <row r="10500" ht="34.5" customHeight="1">
      <c r="A10500" s="32"/>
      <c r="B10500" s="32"/>
      <c r="C10500" s="32"/>
      <c r="D10500" s="32"/>
      <c r="E10500" s="32"/>
      <c r="F10500" s="32"/>
      <c r="I10500" s="32"/>
    </row>
    <row r="10501" ht="34.5" customHeight="1">
      <c r="A10501" s="32"/>
      <c r="B10501" s="32"/>
      <c r="C10501" s="32"/>
      <c r="D10501" s="32"/>
      <c r="E10501" s="32"/>
      <c r="F10501" s="32"/>
      <c r="I10501" s="32"/>
    </row>
    <row r="10502" ht="34.5" customHeight="1">
      <c r="A10502" s="32"/>
      <c r="B10502" s="32"/>
      <c r="C10502" s="32"/>
      <c r="D10502" s="32"/>
      <c r="E10502" s="32"/>
      <c r="F10502" s="32"/>
      <c r="I10502" s="32"/>
    </row>
    <row r="10503" ht="34.5" customHeight="1">
      <c r="A10503" s="32"/>
      <c r="B10503" s="32"/>
      <c r="C10503" s="32"/>
      <c r="D10503" s="32"/>
      <c r="E10503" s="32"/>
      <c r="F10503" s="32"/>
      <c r="I10503" s="32"/>
    </row>
    <row r="10504" ht="34.5" customHeight="1">
      <c r="A10504" s="32"/>
      <c r="B10504" s="32"/>
      <c r="C10504" s="32"/>
      <c r="D10504" s="32"/>
      <c r="E10504" s="32"/>
      <c r="F10504" s="32"/>
      <c r="I10504" s="32"/>
    </row>
    <row r="10505" ht="34.5" customHeight="1">
      <c r="A10505" s="32"/>
      <c r="B10505" s="32"/>
      <c r="C10505" s="32"/>
      <c r="D10505" s="32"/>
      <c r="E10505" s="32"/>
      <c r="F10505" s="32"/>
      <c r="I10505" s="32"/>
    </row>
    <row r="10506" ht="34.5" customHeight="1">
      <c r="A10506" s="32"/>
      <c r="B10506" s="32"/>
      <c r="D10506" s="32"/>
      <c r="E10506" s="32"/>
      <c r="I10506" s="32"/>
    </row>
    <row r="10507" ht="34.5" customHeight="1">
      <c r="A10507" s="32"/>
      <c r="B10507" s="32"/>
      <c r="C10507" s="32"/>
      <c r="D10507" s="32"/>
      <c r="E10507" s="32"/>
      <c r="F10507" s="32"/>
      <c r="I10507" s="32"/>
    </row>
    <row r="10508" ht="34.5" customHeight="1">
      <c r="A10508" s="32"/>
      <c r="B10508" s="32"/>
      <c r="D10508" s="32"/>
      <c r="E10508" s="32"/>
      <c r="I10508" s="32"/>
    </row>
    <row r="10509" ht="34.5" customHeight="1">
      <c r="A10509" s="32"/>
      <c r="B10509" s="32"/>
      <c r="C10509" s="32"/>
      <c r="D10509" s="32"/>
      <c r="E10509" s="32"/>
      <c r="F10509" s="32"/>
      <c r="I10509" s="32"/>
    </row>
    <row r="10510" ht="34.5" customHeight="1">
      <c r="A10510" s="32"/>
      <c r="B10510" s="32"/>
      <c r="C10510" s="32"/>
      <c r="D10510" s="32"/>
      <c r="E10510" s="32"/>
      <c r="F10510" s="32"/>
      <c r="I10510" s="32"/>
    </row>
    <row r="10511" ht="34.5" customHeight="1">
      <c r="A10511" s="32"/>
      <c r="B10511" s="32"/>
      <c r="C10511" s="32"/>
      <c r="D10511" s="32"/>
      <c r="E10511" s="32"/>
      <c r="F10511" s="32"/>
      <c r="I10511" s="32"/>
    </row>
    <row r="10512" ht="34.5" customHeight="1">
      <c r="A10512" s="32"/>
      <c r="B10512" s="32"/>
      <c r="D10512" s="32"/>
      <c r="E10512" s="32"/>
      <c r="I10512" s="32"/>
    </row>
    <row r="10513" ht="34.5" customHeight="1">
      <c r="A10513" s="32"/>
      <c r="B10513" s="32"/>
      <c r="C10513" s="32"/>
      <c r="D10513" s="32"/>
      <c r="E10513" s="32"/>
      <c r="F10513" s="32"/>
      <c r="I10513" s="32"/>
    </row>
    <row r="10514" ht="34.5" customHeight="1">
      <c r="A10514" s="32"/>
      <c r="B10514" s="32"/>
      <c r="D10514" s="32"/>
      <c r="E10514" s="32"/>
      <c r="I10514" s="32"/>
    </row>
    <row r="10515" ht="34.5" customHeight="1">
      <c r="A10515" s="32"/>
      <c r="B10515" s="32"/>
      <c r="C10515" s="32"/>
      <c r="D10515" s="32"/>
      <c r="E10515" s="32"/>
      <c r="F10515" s="32"/>
      <c r="I10515" s="32"/>
    </row>
    <row r="10516" ht="34.5" customHeight="1">
      <c r="A10516" s="32"/>
      <c r="B10516" s="32"/>
      <c r="D10516" s="32"/>
      <c r="E10516" s="32"/>
      <c r="I10516" s="32"/>
    </row>
    <row r="10517" ht="34.5" customHeight="1">
      <c r="A10517" s="32"/>
      <c r="B10517" s="32"/>
      <c r="C10517" s="32"/>
      <c r="D10517" s="32"/>
      <c r="E10517" s="32"/>
      <c r="F10517" s="32"/>
      <c r="I10517" s="32"/>
    </row>
    <row r="10518" ht="34.5" customHeight="1">
      <c r="A10518" s="32"/>
      <c r="B10518" s="32"/>
      <c r="D10518" s="32"/>
      <c r="E10518" s="32"/>
      <c r="I10518" s="32"/>
    </row>
    <row r="10519" ht="34.5" customHeight="1">
      <c r="A10519" s="32"/>
      <c r="B10519" s="32"/>
      <c r="C10519" s="32"/>
      <c r="D10519" s="32"/>
      <c r="E10519" s="32"/>
      <c r="F10519" s="32"/>
      <c r="I10519" s="32"/>
    </row>
    <row r="10520" ht="34.5" customHeight="1">
      <c r="A10520" s="32"/>
      <c r="B10520" s="32"/>
      <c r="D10520" s="32"/>
      <c r="E10520" s="32"/>
      <c r="I10520" s="32"/>
    </row>
    <row r="10521" ht="34.5" customHeight="1">
      <c r="A10521" s="32"/>
      <c r="B10521" s="32"/>
      <c r="C10521" s="32"/>
      <c r="D10521" s="32"/>
      <c r="E10521" s="32"/>
      <c r="F10521" s="32"/>
      <c r="I10521" s="32"/>
    </row>
    <row r="10522" ht="34.5" customHeight="1">
      <c r="A10522" s="32"/>
      <c r="B10522" s="32"/>
      <c r="D10522" s="32"/>
      <c r="E10522" s="32"/>
      <c r="I10522" s="32"/>
    </row>
    <row r="10523" ht="34.5" customHeight="1">
      <c r="A10523" s="32"/>
      <c r="B10523" s="32"/>
      <c r="C10523" s="32"/>
      <c r="D10523" s="32"/>
      <c r="E10523" s="32"/>
      <c r="F10523" s="32"/>
      <c r="I10523" s="32"/>
    </row>
    <row r="10524" ht="34.5" customHeight="1">
      <c r="A10524" s="32"/>
      <c r="B10524" s="32"/>
      <c r="D10524" s="32"/>
      <c r="E10524" s="32"/>
      <c r="I10524" s="32"/>
    </row>
    <row r="10525" ht="34.5" customHeight="1">
      <c r="A10525" s="32"/>
      <c r="B10525" s="32"/>
      <c r="C10525" s="32"/>
      <c r="D10525" s="32"/>
      <c r="E10525" s="32"/>
      <c r="F10525" s="32"/>
      <c r="I10525" s="32"/>
    </row>
    <row r="10526" ht="34.5" customHeight="1">
      <c r="A10526" s="32"/>
      <c r="B10526" s="32"/>
      <c r="D10526" s="32"/>
      <c r="E10526" s="32"/>
      <c r="I10526" s="32"/>
    </row>
    <row r="10527" ht="34.5" customHeight="1">
      <c r="A10527" s="32"/>
      <c r="B10527" s="32"/>
      <c r="C10527" s="32"/>
      <c r="D10527" s="32"/>
      <c r="E10527" s="32"/>
      <c r="F10527" s="32"/>
      <c r="I10527" s="32"/>
    </row>
    <row r="10528" ht="34.5" customHeight="1">
      <c r="A10528" s="32"/>
      <c r="B10528" s="32"/>
      <c r="D10528" s="32"/>
      <c r="E10528" s="32"/>
      <c r="I10528" s="32"/>
    </row>
    <row r="10529" ht="34.5" customHeight="1">
      <c r="A10529" s="32"/>
      <c r="B10529" s="32"/>
      <c r="C10529" s="32"/>
      <c r="D10529" s="32"/>
      <c r="E10529" s="32"/>
      <c r="F10529" s="32"/>
      <c r="I10529" s="32"/>
    </row>
    <row r="10530" ht="34.5" customHeight="1">
      <c r="A10530" s="32"/>
      <c r="B10530" s="32"/>
      <c r="D10530" s="32"/>
      <c r="E10530" s="32"/>
      <c r="I10530" s="32"/>
    </row>
    <row r="10531" ht="34.5" customHeight="1">
      <c r="A10531" s="32"/>
      <c r="B10531" s="32"/>
      <c r="C10531" s="32"/>
      <c r="D10531" s="32"/>
      <c r="E10531" s="32"/>
      <c r="F10531" s="32"/>
      <c r="I10531" s="32"/>
    </row>
    <row r="10532" ht="34.5" customHeight="1">
      <c r="A10532" s="32"/>
      <c r="B10532" s="32"/>
      <c r="D10532" s="32"/>
      <c r="E10532" s="32"/>
      <c r="I10532" s="32"/>
    </row>
    <row r="10533" ht="34.5" customHeight="1">
      <c r="A10533" s="32"/>
      <c r="B10533" s="32"/>
      <c r="D10533" s="32"/>
      <c r="E10533" s="32"/>
      <c r="I10533" s="32"/>
    </row>
    <row r="10534" ht="34.5" customHeight="1">
      <c r="A10534" s="32"/>
      <c r="B10534" s="32"/>
      <c r="D10534" s="32"/>
      <c r="E10534" s="32"/>
      <c r="I10534" s="32"/>
    </row>
    <row r="10535" ht="34.5" customHeight="1">
      <c r="A10535" s="32"/>
      <c r="B10535" s="32"/>
      <c r="C10535" s="32"/>
      <c r="D10535" s="32"/>
      <c r="E10535" s="32"/>
      <c r="F10535" s="32"/>
      <c r="I10535" s="32"/>
    </row>
    <row r="10536" ht="34.5" customHeight="1">
      <c r="A10536" s="32"/>
      <c r="B10536" s="32"/>
      <c r="D10536" s="32"/>
      <c r="E10536" s="32"/>
      <c r="I10536" s="32"/>
    </row>
    <row r="10537" ht="34.5" customHeight="1">
      <c r="A10537" s="32"/>
      <c r="B10537" s="32"/>
      <c r="C10537" s="32"/>
      <c r="D10537" s="32"/>
      <c r="E10537" s="32"/>
      <c r="F10537" s="32"/>
      <c r="I10537" s="32"/>
    </row>
    <row r="10538" ht="34.5" customHeight="1">
      <c r="A10538" s="32"/>
      <c r="B10538" s="32"/>
      <c r="D10538" s="32"/>
      <c r="E10538" s="32"/>
      <c r="I10538" s="32"/>
    </row>
    <row r="10539" ht="34.5" customHeight="1">
      <c r="A10539" s="32"/>
      <c r="B10539" s="32"/>
      <c r="C10539" s="32"/>
      <c r="D10539" s="32"/>
      <c r="E10539" s="32"/>
      <c r="F10539" s="32"/>
      <c r="I10539" s="32"/>
    </row>
    <row r="10540" ht="34.5" customHeight="1">
      <c r="A10540" s="32"/>
      <c r="B10540" s="32"/>
      <c r="D10540" s="32"/>
      <c r="E10540" s="32"/>
      <c r="I10540" s="32"/>
    </row>
    <row r="10541" ht="34.5" customHeight="1">
      <c r="A10541" s="32"/>
      <c r="B10541" s="32"/>
      <c r="C10541" s="32"/>
      <c r="D10541" s="32"/>
      <c r="E10541" s="32"/>
      <c r="F10541" s="32"/>
      <c r="I10541" s="32"/>
    </row>
    <row r="10542" ht="34.5" customHeight="1">
      <c r="A10542" s="32"/>
      <c r="B10542" s="32"/>
      <c r="D10542" s="32"/>
      <c r="E10542" s="32"/>
      <c r="I10542" s="32"/>
    </row>
    <row r="10543" ht="34.5" customHeight="1">
      <c r="A10543" s="32"/>
      <c r="B10543" s="32"/>
      <c r="C10543" s="32"/>
      <c r="D10543" s="32"/>
      <c r="E10543" s="32"/>
      <c r="F10543" s="32"/>
      <c r="I10543" s="32"/>
    </row>
    <row r="10544" ht="34.5" customHeight="1">
      <c r="A10544" s="32"/>
      <c r="B10544" s="32"/>
      <c r="D10544" s="32"/>
      <c r="E10544" s="32"/>
      <c r="I10544" s="32"/>
    </row>
    <row r="10545" ht="34.5" customHeight="1">
      <c r="A10545" s="32"/>
      <c r="B10545" s="32"/>
      <c r="C10545" s="32"/>
      <c r="D10545" s="32"/>
      <c r="E10545" s="32"/>
      <c r="F10545" s="32"/>
      <c r="I10545" s="32"/>
    </row>
    <row r="10546" ht="34.5" customHeight="1">
      <c r="A10546" s="32"/>
      <c r="B10546" s="32"/>
      <c r="D10546" s="32"/>
      <c r="E10546" s="32"/>
      <c r="I10546" s="32"/>
    </row>
    <row r="10547" ht="34.5" customHeight="1">
      <c r="A10547" s="32"/>
      <c r="B10547" s="32"/>
      <c r="C10547" s="32"/>
      <c r="D10547" s="32"/>
      <c r="E10547" s="32"/>
      <c r="F10547" s="32"/>
      <c r="I10547" s="32"/>
    </row>
    <row r="10548" ht="34.5" customHeight="1">
      <c r="A10548" s="32"/>
      <c r="B10548" s="32"/>
      <c r="C10548" s="32"/>
      <c r="D10548" s="32"/>
      <c r="E10548" s="32"/>
      <c r="F10548" s="32"/>
      <c r="I10548" s="32"/>
    </row>
    <row r="10549" ht="34.5" customHeight="1">
      <c r="A10549" s="32"/>
      <c r="B10549" s="32"/>
      <c r="D10549" s="32"/>
      <c r="E10549" s="32"/>
      <c r="I10549" s="32"/>
    </row>
    <row r="10550" ht="34.5" customHeight="1">
      <c r="A10550" s="32"/>
      <c r="B10550" s="32"/>
      <c r="D10550" s="32"/>
      <c r="E10550" s="32"/>
      <c r="I10550" s="32"/>
    </row>
    <row r="10551" ht="34.5" customHeight="1">
      <c r="A10551" s="32"/>
      <c r="B10551" s="32"/>
      <c r="D10551" s="32"/>
      <c r="E10551" s="32"/>
      <c r="I10551" s="32"/>
    </row>
    <row r="10552" ht="34.5" customHeight="1">
      <c r="A10552" s="32"/>
      <c r="B10552" s="32"/>
      <c r="C10552" s="32"/>
      <c r="D10552" s="32"/>
      <c r="E10552" s="32"/>
      <c r="F10552" s="32"/>
      <c r="I10552" s="32"/>
    </row>
    <row r="10553" ht="34.5" customHeight="1">
      <c r="A10553" s="32"/>
      <c r="B10553" s="32"/>
      <c r="D10553" s="32"/>
      <c r="E10553" s="32"/>
      <c r="I10553" s="32"/>
    </row>
    <row r="10554" ht="34.5" customHeight="1">
      <c r="A10554" s="32"/>
      <c r="B10554" s="32"/>
      <c r="C10554" s="32"/>
      <c r="D10554" s="32"/>
      <c r="E10554" s="32"/>
      <c r="F10554" s="32"/>
      <c r="I10554" s="32"/>
    </row>
    <row r="10555" ht="34.5" customHeight="1">
      <c r="A10555" s="32"/>
      <c r="B10555" s="32"/>
      <c r="D10555" s="32"/>
      <c r="E10555" s="32"/>
      <c r="I10555" s="32"/>
    </row>
    <row r="10556" ht="34.5" customHeight="1">
      <c r="A10556" s="32"/>
      <c r="B10556" s="32"/>
      <c r="C10556" s="32"/>
      <c r="D10556" s="32"/>
      <c r="E10556" s="32"/>
      <c r="F10556" s="32"/>
      <c r="I10556" s="32"/>
    </row>
    <row r="10557" ht="34.5" customHeight="1">
      <c r="A10557" s="32"/>
      <c r="B10557" s="32"/>
      <c r="D10557" s="32"/>
      <c r="E10557" s="32"/>
      <c r="I10557" s="32"/>
    </row>
    <row r="10558" ht="34.5" customHeight="1">
      <c r="A10558" s="32"/>
      <c r="B10558" s="32"/>
      <c r="C10558" s="32"/>
      <c r="D10558" s="32"/>
      <c r="E10558" s="32"/>
      <c r="F10558" s="32"/>
      <c r="I10558" s="32"/>
    </row>
    <row r="10559" ht="34.5" customHeight="1">
      <c r="A10559" s="32"/>
      <c r="B10559" s="32"/>
      <c r="D10559" s="32"/>
      <c r="E10559" s="32"/>
      <c r="I10559" s="32"/>
    </row>
    <row r="10560" ht="34.5" customHeight="1">
      <c r="A10560" s="32"/>
      <c r="B10560" s="32"/>
      <c r="C10560" s="32"/>
      <c r="D10560" s="32"/>
      <c r="E10560" s="32"/>
      <c r="F10560" s="32"/>
      <c r="I10560" s="32"/>
    </row>
    <row r="10561" ht="34.5" customHeight="1">
      <c r="A10561" s="32"/>
      <c r="B10561" s="32"/>
      <c r="D10561" s="32"/>
      <c r="E10561" s="32"/>
      <c r="I10561" s="32"/>
    </row>
    <row r="10562" ht="34.5" customHeight="1">
      <c r="A10562" s="32"/>
      <c r="B10562" s="32"/>
      <c r="C10562" s="32"/>
      <c r="D10562" s="32"/>
      <c r="E10562" s="32"/>
      <c r="F10562" s="32"/>
      <c r="I10562" s="32"/>
    </row>
    <row r="10563" ht="34.5" customHeight="1">
      <c r="A10563" s="32"/>
      <c r="B10563" s="32"/>
      <c r="D10563" s="32"/>
      <c r="E10563" s="32"/>
      <c r="I10563" s="32"/>
    </row>
    <row r="10564" ht="34.5" customHeight="1">
      <c r="A10564" s="32"/>
      <c r="B10564" s="32"/>
      <c r="C10564" s="32"/>
      <c r="D10564" s="32"/>
      <c r="E10564" s="32"/>
      <c r="F10564" s="32"/>
      <c r="I10564" s="32"/>
    </row>
    <row r="10565" ht="34.5" customHeight="1">
      <c r="A10565" s="32"/>
      <c r="B10565" s="32"/>
      <c r="D10565" s="32"/>
      <c r="E10565" s="32"/>
      <c r="I10565" s="32"/>
    </row>
    <row r="10566" ht="34.5" customHeight="1">
      <c r="A10566" s="32"/>
      <c r="B10566" s="32"/>
      <c r="C10566" s="32"/>
      <c r="D10566" s="32"/>
      <c r="E10566" s="32"/>
      <c r="F10566" s="32"/>
      <c r="I10566" s="32"/>
    </row>
    <row r="10567" ht="34.5" customHeight="1">
      <c r="A10567" s="32"/>
      <c r="B10567" s="32"/>
      <c r="D10567" s="32"/>
      <c r="E10567" s="32"/>
      <c r="I10567" s="32"/>
    </row>
    <row r="10568" ht="34.5" customHeight="1">
      <c r="A10568" s="32"/>
      <c r="B10568" s="32"/>
      <c r="D10568" s="32"/>
      <c r="E10568" s="32"/>
      <c r="I10568" s="32"/>
    </row>
    <row r="10569" ht="34.5" customHeight="1">
      <c r="A10569" s="32"/>
      <c r="B10569" s="32"/>
      <c r="D10569" s="32"/>
      <c r="E10569" s="32"/>
      <c r="I10569" s="32"/>
    </row>
    <row r="10570" ht="34.5" customHeight="1">
      <c r="A10570" s="32"/>
      <c r="B10570" s="32"/>
      <c r="C10570" s="32"/>
      <c r="D10570" s="32"/>
      <c r="E10570" s="32"/>
      <c r="F10570" s="32"/>
      <c r="I10570" s="32"/>
    </row>
    <row r="10571" ht="34.5" customHeight="1">
      <c r="A10571" s="32"/>
      <c r="B10571" s="32"/>
      <c r="D10571" s="32"/>
      <c r="E10571" s="32"/>
      <c r="I10571" s="32"/>
    </row>
    <row r="10572" ht="34.5" customHeight="1">
      <c r="A10572" s="32"/>
      <c r="B10572" s="32"/>
      <c r="D10572" s="32"/>
      <c r="E10572" s="32"/>
      <c r="I10572" s="32"/>
    </row>
    <row r="10573" ht="34.5" customHeight="1">
      <c r="A10573" s="32"/>
      <c r="B10573" s="32"/>
      <c r="D10573" s="32"/>
      <c r="E10573" s="32"/>
      <c r="I10573" s="32"/>
    </row>
    <row r="10574" ht="34.5" customHeight="1">
      <c r="A10574" s="32"/>
      <c r="B10574" s="32"/>
      <c r="C10574" s="32"/>
      <c r="D10574" s="32"/>
      <c r="E10574" s="32"/>
      <c r="F10574" s="32"/>
      <c r="I10574" s="32"/>
    </row>
    <row r="10575" ht="34.5" customHeight="1">
      <c r="A10575" s="32"/>
      <c r="B10575" s="32"/>
      <c r="D10575" s="32"/>
      <c r="E10575" s="32"/>
      <c r="I10575" s="32"/>
    </row>
    <row r="10576" ht="34.5" customHeight="1">
      <c r="A10576" s="32"/>
      <c r="B10576" s="32"/>
      <c r="C10576" s="32"/>
      <c r="D10576" s="32"/>
      <c r="E10576" s="32"/>
      <c r="F10576" s="32"/>
      <c r="I10576" s="32"/>
    </row>
    <row r="10577" ht="34.5" customHeight="1">
      <c r="A10577" s="32"/>
      <c r="B10577" s="32"/>
      <c r="D10577" s="32"/>
      <c r="E10577" s="32"/>
      <c r="I10577" s="32"/>
    </row>
    <row r="10578" ht="34.5" customHeight="1">
      <c r="A10578" s="32"/>
      <c r="B10578" s="32"/>
      <c r="D10578" s="32"/>
      <c r="E10578" s="32"/>
      <c r="I10578" s="32"/>
    </row>
    <row r="10579" ht="34.5" customHeight="1">
      <c r="A10579" s="32"/>
      <c r="B10579" s="32"/>
      <c r="D10579" s="32"/>
      <c r="E10579" s="32"/>
      <c r="I10579" s="32"/>
    </row>
    <row r="10580" ht="34.5" customHeight="1">
      <c r="A10580" s="32"/>
      <c r="B10580" s="32"/>
      <c r="C10580" s="32"/>
      <c r="D10580" s="32"/>
      <c r="E10580" s="32"/>
      <c r="F10580" s="32"/>
      <c r="I10580" s="32"/>
    </row>
    <row r="10581" ht="34.5" customHeight="1">
      <c r="A10581" s="32"/>
      <c r="B10581" s="32"/>
      <c r="D10581" s="32"/>
      <c r="E10581" s="32"/>
      <c r="I10581" s="32"/>
    </row>
    <row r="10582" ht="34.5" customHeight="1">
      <c r="A10582" s="32"/>
      <c r="B10582" s="32"/>
      <c r="C10582" s="32"/>
      <c r="D10582" s="32"/>
      <c r="E10582" s="32"/>
      <c r="F10582" s="32"/>
      <c r="I10582" s="32"/>
    </row>
    <row r="10583" ht="34.5" customHeight="1">
      <c r="A10583" s="32"/>
      <c r="B10583" s="32"/>
      <c r="D10583" s="32"/>
      <c r="E10583" s="32"/>
      <c r="I10583" s="32"/>
    </row>
    <row r="10584" ht="34.5" customHeight="1">
      <c r="A10584" s="32"/>
      <c r="B10584" s="32"/>
      <c r="C10584" s="32"/>
      <c r="D10584" s="32"/>
      <c r="E10584" s="32"/>
      <c r="F10584" s="32"/>
      <c r="I10584" s="32"/>
    </row>
    <row r="10585" ht="34.5" customHeight="1">
      <c r="A10585" s="32"/>
      <c r="B10585" s="32"/>
      <c r="D10585" s="32"/>
      <c r="E10585" s="32"/>
      <c r="I10585" s="32"/>
    </row>
    <row r="10586" ht="34.5" customHeight="1">
      <c r="A10586" s="32"/>
      <c r="B10586" s="32"/>
      <c r="C10586" s="32"/>
      <c r="D10586" s="32"/>
      <c r="E10586" s="32"/>
      <c r="F10586" s="32"/>
      <c r="I10586" s="32"/>
    </row>
    <row r="10587" ht="34.5" customHeight="1">
      <c r="A10587" s="32"/>
      <c r="B10587" s="32"/>
      <c r="D10587" s="32"/>
      <c r="E10587" s="32"/>
      <c r="I10587" s="32"/>
    </row>
    <row r="10588" ht="34.5" customHeight="1">
      <c r="A10588" s="32"/>
      <c r="B10588" s="32"/>
      <c r="D10588" s="32"/>
      <c r="E10588" s="32"/>
      <c r="I10588" s="32"/>
    </row>
    <row r="10589" ht="34.5" customHeight="1">
      <c r="A10589" s="32"/>
      <c r="B10589" s="32"/>
      <c r="D10589" s="32"/>
      <c r="E10589" s="32"/>
      <c r="I10589" s="32"/>
    </row>
    <row r="10590" ht="34.5" customHeight="1">
      <c r="A10590" s="32"/>
      <c r="B10590" s="32"/>
      <c r="C10590" s="32"/>
      <c r="D10590" s="32"/>
      <c r="E10590" s="32"/>
      <c r="F10590" s="32"/>
      <c r="I10590" s="32"/>
    </row>
    <row r="10591" ht="34.5" customHeight="1">
      <c r="A10591" s="32"/>
      <c r="B10591" s="32"/>
      <c r="D10591" s="32"/>
      <c r="E10591" s="32"/>
      <c r="I10591" s="32"/>
    </row>
    <row r="10592" ht="34.5" customHeight="1">
      <c r="A10592" s="32"/>
      <c r="B10592" s="32"/>
      <c r="C10592" s="32"/>
      <c r="D10592" s="32"/>
      <c r="E10592" s="32"/>
      <c r="F10592" s="32"/>
      <c r="I10592" s="32"/>
    </row>
    <row r="10593" ht="34.5" customHeight="1">
      <c r="A10593" s="32"/>
      <c r="B10593" s="32"/>
      <c r="D10593" s="32"/>
      <c r="E10593" s="32"/>
      <c r="I10593" s="32"/>
    </row>
    <row r="10594" ht="34.5" customHeight="1">
      <c r="A10594" s="32"/>
      <c r="B10594" s="32"/>
      <c r="C10594" s="32"/>
      <c r="D10594" s="32"/>
      <c r="E10594" s="32"/>
      <c r="F10594" s="32"/>
      <c r="I10594" s="32"/>
    </row>
    <row r="10595" ht="34.5" customHeight="1">
      <c r="A10595" s="32"/>
      <c r="B10595" s="32"/>
      <c r="D10595" s="32"/>
      <c r="E10595" s="32"/>
      <c r="I10595" s="32"/>
    </row>
    <row r="10596" ht="34.5" customHeight="1">
      <c r="A10596" s="32"/>
      <c r="B10596" s="32"/>
      <c r="C10596" s="32"/>
      <c r="D10596" s="32"/>
      <c r="E10596" s="32"/>
      <c r="F10596" s="32"/>
      <c r="I10596" s="32"/>
    </row>
    <row r="10597" ht="34.5" customHeight="1">
      <c r="A10597" s="32"/>
      <c r="B10597" s="32"/>
      <c r="D10597" s="32"/>
      <c r="E10597" s="32"/>
      <c r="I10597" s="32"/>
    </row>
    <row r="10598" ht="34.5" customHeight="1">
      <c r="A10598" s="32"/>
      <c r="B10598" s="32"/>
      <c r="C10598" s="32"/>
      <c r="D10598" s="32"/>
      <c r="E10598" s="32"/>
      <c r="F10598" s="32"/>
      <c r="I10598" s="32"/>
    </row>
    <row r="10599" ht="34.5" customHeight="1">
      <c r="A10599" s="32"/>
      <c r="B10599" s="32"/>
      <c r="D10599" s="32"/>
      <c r="E10599" s="32"/>
      <c r="I10599" s="32"/>
    </row>
    <row r="10600" ht="34.5" customHeight="1">
      <c r="A10600" s="32"/>
      <c r="B10600" s="32"/>
      <c r="D10600" s="32"/>
      <c r="E10600" s="32"/>
      <c r="I10600" s="32"/>
    </row>
    <row r="10601" ht="34.5" customHeight="1">
      <c r="A10601" s="32"/>
      <c r="B10601" s="32"/>
      <c r="D10601" s="32"/>
      <c r="E10601" s="32"/>
      <c r="I10601" s="32"/>
    </row>
    <row r="10602" ht="34.5" customHeight="1">
      <c r="A10602" s="32"/>
      <c r="B10602" s="32"/>
      <c r="C10602" s="32"/>
      <c r="D10602" s="32"/>
      <c r="E10602" s="32"/>
      <c r="F10602" s="32"/>
      <c r="I10602" s="32"/>
    </row>
    <row r="10603" ht="34.5" customHeight="1">
      <c r="A10603" s="32"/>
      <c r="B10603" s="32"/>
      <c r="D10603" s="32"/>
      <c r="E10603" s="32"/>
      <c r="I10603" s="32"/>
    </row>
    <row r="10604" ht="34.5" customHeight="1">
      <c r="A10604" s="32"/>
      <c r="B10604" s="32"/>
      <c r="C10604" s="32"/>
      <c r="D10604" s="32"/>
      <c r="E10604" s="32"/>
      <c r="F10604" s="32"/>
      <c r="I10604" s="32"/>
    </row>
    <row r="10605" ht="34.5" customHeight="1">
      <c r="A10605" s="32"/>
      <c r="B10605" s="32"/>
      <c r="D10605" s="32"/>
      <c r="E10605" s="32"/>
      <c r="I10605" s="32"/>
    </row>
    <row r="10606" ht="34.5" customHeight="1">
      <c r="A10606" s="32"/>
      <c r="B10606" s="32"/>
      <c r="D10606" s="32"/>
      <c r="E10606" s="32"/>
      <c r="I10606" s="32"/>
    </row>
    <row r="10607" ht="34.5" customHeight="1">
      <c r="A10607" s="32"/>
      <c r="B10607" s="32"/>
      <c r="D10607" s="32"/>
      <c r="E10607" s="32"/>
      <c r="I10607" s="32"/>
    </row>
    <row r="10608" ht="34.5" customHeight="1">
      <c r="A10608" s="32"/>
      <c r="B10608" s="32"/>
      <c r="C10608" s="32"/>
      <c r="D10608" s="32"/>
      <c r="E10608" s="32"/>
      <c r="F10608" s="32"/>
      <c r="I10608" s="32"/>
    </row>
    <row r="10609" ht="34.5" customHeight="1">
      <c r="A10609" s="32"/>
      <c r="B10609" s="32"/>
      <c r="D10609" s="32"/>
      <c r="E10609" s="32"/>
      <c r="I10609" s="32"/>
    </row>
    <row r="10610" ht="34.5" customHeight="1">
      <c r="A10610" s="32"/>
      <c r="B10610" s="32"/>
      <c r="C10610" s="32"/>
      <c r="D10610" s="32"/>
      <c r="E10610" s="32"/>
      <c r="F10610" s="32"/>
      <c r="I10610" s="32"/>
    </row>
    <row r="10611" ht="34.5" customHeight="1">
      <c r="A10611" s="32"/>
      <c r="B10611" s="32"/>
      <c r="D10611" s="32"/>
      <c r="E10611" s="32"/>
      <c r="I10611" s="32"/>
    </row>
    <row r="10612" ht="34.5" customHeight="1">
      <c r="A10612" s="32"/>
      <c r="B10612" s="32"/>
      <c r="C10612" s="32"/>
      <c r="D10612" s="32"/>
      <c r="E10612" s="32"/>
      <c r="F10612" s="32"/>
      <c r="I10612" s="32"/>
    </row>
    <row r="10613" ht="34.5" customHeight="1">
      <c r="A10613" s="32"/>
      <c r="B10613" s="32"/>
      <c r="D10613" s="32"/>
      <c r="E10613" s="32"/>
      <c r="I10613" s="32"/>
    </row>
    <row r="10614" ht="34.5" customHeight="1">
      <c r="A10614" s="32"/>
      <c r="B10614" s="32"/>
      <c r="C10614" s="32"/>
      <c r="D10614" s="32"/>
      <c r="E10614" s="32"/>
      <c r="F10614" s="32"/>
      <c r="I10614" s="32"/>
    </row>
    <row r="10615" ht="34.5" customHeight="1">
      <c r="A10615" s="32"/>
      <c r="B10615" s="32"/>
      <c r="D10615" s="32"/>
      <c r="E10615" s="32"/>
      <c r="I10615" s="32"/>
    </row>
    <row r="10616" ht="34.5" customHeight="1">
      <c r="A10616" s="32"/>
      <c r="B10616" s="32"/>
      <c r="C10616" s="32"/>
      <c r="D10616" s="32"/>
      <c r="E10616" s="32"/>
      <c r="F10616" s="32"/>
      <c r="I10616" s="32"/>
    </row>
    <row r="10617" ht="34.5" customHeight="1">
      <c r="A10617" s="32"/>
      <c r="B10617" s="32"/>
      <c r="D10617" s="32"/>
      <c r="E10617" s="32"/>
      <c r="I10617" s="32"/>
    </row>
    <row r="10618" ht="34.5" customHeight="1">
      <c r="A10618" s="32"/>
      <c r="B10618" s="32"/>
      <c r="C10618" s="32"/>
      <c r="D10618" s="32"/>
      <c r="E10618" s="32"/>
      <c r="F10618" s="32"/>
      <c r="I10618" s="32"/>
    </row>
    <row r="10619" ht="34.5" customHeight="1">
      <c r="A10619" s="32"/>
      <c r="B10619" s="32"/>
      <c r="D10619" s="32"/>
      <c r="E10619" s="32"/>
      <c r="I10619" s="32"/>
    </row>
    <row r="10620" ht="34.5" customHeight="1">
      <c r="A10620" s="32"/>
      <c r="B10620" s="32"/>
      <c r="C10620" s="32"/>
      <c r="D10620" s="32"/>
      <c r="E10620" s="32"/>
      <c r="F10620" s="32"/>
      <c r="I10620" s="32"/>
    </row>
    <row r="10621" ht="34.5" customHeight="1">
      <c r="A10621" s="32"/>
      <c r="B10621" s="32"/>
      <c r="D10621" s="32"/>
      <c r="E10621" s="32"/>
      <c r="I10621" s="32"/>
    </row>
    <row r="10622" ht="34.5" customHeight="1">
      <c r="A10622" s="32"/>
      <c r="B10622" s="32"/>
      <c r="C10622" s="32"/>
      <c r="D10622" s="32"/>
      <c r="E10622" s="32"/>
      <c r="F10622" s="32"/>
      <c r="I10622" s="32"/>
    </row>
    <row r="10623" ht="34.5" customHeight="1">
      <c r="A10623" s="32"/>
      <c r="B10623" s="32"/>
      <c r="D10623" s="32"/>
      <c r="E10623" s="32"/>
      <c r="I10623" s="32"/>
    </row>
    <row r="10624" ht="34.5" customHeight="1">
      <c r="A10624" s="32"/>
      <c r="B10624" s="32"/>
      <c r="C10624" s="32"/>
      <c r="D10624" s="32"/>
      <c r="E10624" s="32"/>
      <c r="F10624" s="32"/>
      <c r="I10624" s="32"/>
    </row>
    <row r="10625" ht="34.5" customHeight="1">
      <c r="A10625" s="32"/>
      <c r="B10625" s="32"/>
      <c r="D10625" s="32"/>
      <c r="E10625" s="32"/>
      <c r="I10625" s="32"/>
    </row>
    <row r="10626" ht="34.5" customHeight="1">
      <c r="A10626" s="32"/>
      <c r="B10626" s="32"/>
      <c r="C10626" s="32"/>
      <c r="D10626" s="32"/>
      <c r="E10626" s="32"/>
      <c r="F10626" s="32"/>
      <c r="I10626" s="32"/>
    </row>
    <row r="10627" ht="34.5" customHeight="1">
      <c r="A10627" s="32"/>
      <c r="B10627" s="32"/>
      <c r="C10627" s="32"/>
      <c r="D10627" s="32"/>
      <c r="E10627" s="32"/>
      <c r="F10627" s="32"/>
      <c r="I10627" s="32"/>
    </row>
    <row r="10628" ht="34.5" customHeight="1">
      <c r="A10628" s="32"/>
      <c r="B10628" s="32"/>
      <c r="D10628" s="32"/>
      <c r="E10628" s="32"/>
      <c r="I10628" s="32"/>
    </row>
    <row r="10629" ht="34.5" customHeight="1">
      <c r="A10629" s="32"/>
      <c r="B10629" s="32"/>
      <c r="D10629" s="32"/>
      <c r="E10629" s="32"/>
      <c r="I10629" s="32"/>
    </row>
    <row r="10630" ht="34.5" customHeight="1">
      <c r="A10630" s="32"/>
      <c r="B10630" s="32"/>
      <c r="C10630" s="32"/>
      <c r="D10630" s="32"/>
      <c r="E10630" s="32"/>
      <c r="F10630" s="32"/>
      <c r="I10630" s="32"/>
    </row>
    <row r="10631" ht="34.5" customHeight="1">
      <c r="A10631" s="32"/>
      <c r="B10631" s="32"/>
      <c r="C10631" s="32"/>
      <c r="D10631" s="32"/>
      <c r="E10631" s="32"/>
      <c r="F10631" s="32"/>
      <c r="I10631" s="32"/>
    </row>
    <row r="10632" ht="34.5" customHeight="1">
      <c r="A10632" s="32"/>
      <c r="B10632" s="32"/>
      <c r="D10632" s="32"/>
      <c r="E10632" s="32"/>
      <c r="I10632" s="32"/>
    </row>
    <row r="10633" ht="34.5" customHeight="1">
      <c r="A10633" s="32"/>
      <c r="B10633" s="32"/>
      <c r="C10633" s="32"/>
      <c r="D10633" s="32"/>
      <c r="E10633" s="32"/>
      <c r="F10633" s="32"/>
      <c r="I10633" s="32"/>
    </row>
    <row r="10634" ht="34.5" customHeight="1">
      <c r="A10634" s="32"/>
      <c r="B10634" s="32"/>
      <c r="C10634" s="32"/>
      <c r="D10634" s="32"/>
      <c r="E10634" s="32"/>
      <c r="F10634" s="32"/>
      <c r="I10634" s="32"/>
    </row>
    <row r="10635" ht="34.5" customHeight="1">
      <c r="A10635" s="32"/>
      <c r="B10635" s="32"/>
      <c r="C10635" s="32"/>
      <c r="D10635" s="32"/>
      <c r="E10635" s="32"/>
      <c r="F10635" s="32"/>
      <c r="I10635" s="32"/>
    </row>
    <row r="10636" ht="34.5" customHeight="1">
      <c r="A10636" s="32"/>
      <c r="B10636" s="32"/>
      <c r="D10636" s="32"/>
      <c r="E10636" s="32"/>
      <c r="I10636" s="32"/>
    </row>
    <row r="10637" ht="34.5" customHeight="1">
      <c r="A10637" s="32"/>
      <c r="B10637" s="32"/>
      <c r="C10637" s="32"/>
      <c r="D10637" s="32"/>
      <c r="E10637" s="32"/>
      <c r="F10637" s="32"/>
      <c r="I10637" s="32"/>
    </row>
    <row r="10638" ht="34.5" customHeight="1">
      <c r="A10638" s="32"/>
      <c r="B10638" s="32"/>
      <c r="D10638" s="32"/>
      <c r="E10638" s="32"/>
      <c r="I10638" s="32"/>
    </row>
    <row r="10639" ht="34.5" customHeight="1">
      <c r="A10639" s="32"/>
      <c r="B10639" s="32"/>
      <c r="C10639" s="32"/>
      <c r="D10639" s="32"/>
      <c r="E10639" s="32"/>
      <c r="F10639" s="32"/>
      <c r="I10639" s="32"/>
    </row>
    <row r="10640" ht="34.5" customHeight="1">
      <c r="A10640" s="32"/>
      <c r="B10640" s="32"/>
      <c r="D10640" s="32"/>
      <c r="E10640" s="32"/>
      <c r="I10640" s="32"/>
    </row>
    <row r="10641" ht="34.5" customHeight="1">
      <c r="A10641" s="32"/>
      <c r="B10641" s="32"/>
      <c r="D10641" s="32"/>
      <c r="E10641" s="32"/>
      <c r="I10641" s="32"/>
    </row>
    <row r="10642" ht="34.5" customHeight="1">
      <c r="A10642" s="32"/>
      <c r="B10642" s="32"/>
      <c r="D10642" s="32"/>
      <c r="E10642" s="32"/>
      <c r="I10642" s="32"/>
    </row>
    <row r="10643" ht="34.5" customHeight="1">
      <c r="A10643" s="32"/>
      <c r="B10643" s="32"/>
      <c r="C10643" s="32"/>
      <c r="D10643" s="32"/>
      <c r="E10643" s="32"/>
      <c r="F10643" s="32"/>
      <c r="I10643" s="32"/>
    </row>
    <row r="10644" ht="34.5" customHeight="1">
      <c r="A10644" s="32"/>
      <c r="B10644" s="32"/>
      <c r="D10644" s="32"/>
      <c r="E10644" s="32"/>
      <c r="I10644" s="32"/>
    </row>
    <row r="10645" ht="34.5" customHeight="1">
      <c r="A10645" s="32"/>
      <c r="B10645" s="32"/>
      <c r="C10645" s="32"/>
      <c r="D10645" s="32"/>
      <c r="E10645" s="32"/>
      <c r="F10645" s="32"/>
      <c r="I10645" s="32"/>
    </row>
    <row r="10646" ht="34.5" customHeight="1">
      <c r="A10646" s="32"/>
      <c r="B10646" s="32"/>
      <c r="D10646" s="32"/>
      <c r="E10646" s="32"/>
      <c r="I10646" s="32"/>
    </row>
    <row r="10647" ht="34.5" customHeight="1">
      <c r="A10647" s="32"/>
      <c r="B10647" s="32"/>
      <c r="C10647" s="32"/>
      <c r="D10647" s="32"/>
      <c r="E10647" s="32"/>
      <c r="F10647" s="32"/>
      <c r="I10647" s="32"/>
    </row>
    <row r="10648" ht="34.5" customHeight="1">
      <c r="A10648" s="32"/>
      <c r="B10648" s="32"/>
      <c r="D10648" s="32"/>
      <c r="E10648" s="32"/>
      <c r="I10648" s="32"/>
    </row>
    <row r="10649" ht="34.5" customHeight="1">
      <c r="A10649" s="32"/>
      <c r="B10649" s="32"/>
      <c r="C10649" s="32"/>
      <c r="D10649" s="32"/>
      <c r="E10649" s="32"/>
      <c r="F10649" s="32"/>
      <c r="I10649" s="32"/>
    </row>
    <row r="10650" ht="34.5" customHeight="1">
      <c r="A10650" s="32"/>
      <c r="B10650" s="32"/>
      <c r="D10650" s="32"/>
      <c r="E10650" s="32"/>
      <c r="I10650" s="32"/>
    </row>
    <row r="10651" ht="34.5" customHeight="1">
      <c r="A10651" s="32"/>
      <c r="B10651" s="32"/>
      <c r="C10651" s="32"/>
      <c r="D10651" s="32"/>
      <c r="E10651" s="32"/>
      <c r="F10651" s="32"/>
      <c r="I10651" s="32"/>
    </row>
    <row r="10652" ht="34.5" customHeight="1">
      <c r="A10652" s="32"/>
      <c r="B10652" s="32"/>
      <c r="D10652" s="32"/>
      <c r="E10652" s="32"/>
      <c r="I10652" s="32"/>
    </row>
    <row r="10653" ht="34.5" customHeight="1">
      <c r="A10653" s="32"/>
      <c r="B10653" s="32"/>
      <c r="C10653" s="32"/>
      <c r="D10653" s="32"/>
      <c r="E10653" s="32"/>
      <c r="F10653" s="32"/>
      <c r="I10653" s="32"/>
    </row>
    <row r="10654" ht="34.5" customHeight="1">
      <c r="A10654" s="32"/>
      <c r="B10654" s="32"/>
      <c r="C10654" s="32"/>
      <c r="D10654" s="32"/>
      <c r="E10654" s="32"/>
      <c r="F10654" s="32"/>
      <c r="I10654" s="32"/>
    </row>
    <row r="10655" ht="34.5" customHeight="1">
      <c r="A10655" s="32"/>
      <c r="B10655" s="32"/>
      <c r="C10655" s="32"/>
      <c r="D10655" s="32"/>
      <c r="E10655" s="32"/>
      <c r="F10655" s="32"/>
      <c r="I10655" s="32"/>
    </row>
    <row r="10656" ht="34.5" customHeight="1">
      <c r="A10656" s="32"/>
      <c r="B10656" s="32"/>
      <c r="C10656" s="32"/>
      <c r="D10656" s="32"/>
      <c r="E10656" s="32"/>
      <c r="F10656" s="32"/>
      <c r="I10656" s="32"/>
    </row>
    <row r="10657" ht="34.5" customHeight="1">
      <c r="A10657" s="32"/>
      <c r="B10657" s="32"/>
      <c r="C10657" s="32"/>
      <c r="D10657" s="32"/>
      <c r="E10657" s="32"/>
      <c r="F10657" s="32"/>
      <c r="I10657" s="32"/>
    </row>
    <row r="10658" ht="34.5" customHeight="1">
      <c r="A10658" s="32"/>
      <c r="B10658" s="32"/>
      <c r="C10658" s="32"/>
      <c r="D10658" s="32"/>
      <c r="E10658" s="32"/>
      <c r="F10658" s="32"/>
      <c r="I10658" s="32"/>
    </row>
    <row r="10659" ht="34.5" customHeight="1">
      <c r="A10659" s="32"/>
      <c r="B10659" s="32"/>
      <c r="C10659" s="32"/>
      <c r="D10659" s="32"/>
      <c r="E10659" s="32"/>
      <c r="F10659" s="32"/>
      <c r="I10659" s="32"/>
    </row>
    <row r="10660" ht="34.5" customHeight="1">
      <c r="A10660" s="32"/>
      <c r="B10660" s="32"/>
      <c r="C10660" s="32"/>
      <c r="D10660" s="32"/>
      <c r="E10660" s="32"/>
      <c r="F10660" s="32"/>
      <c r="I10660" s="32"/>
    </row>
    <row r="10661" ht="34.5" customHeight="1">
      <c r="A10661" s="32"/>
      <c r="B10661" s="32"/>
      <c r="C10661" s="32"/>
      <c r="D10661" s="32"/>
      <c r="E10661" s="32"/>
      <c r="F10661" s="32"/>
      <c r="I10661" s="32"/>
    </row>
    <row r="10662" ht="34.5" customHeight="1">
      <c r="A10662" s="32"/>
      <c r="B10662" s="32"/>
      <c r="C10662" s="32"/>
      <c r="D10662" s="32"/>
      <c r="E10662" s="32"/>
      <c r="F10662" s="32"/>
      <c r="I10662" s="32"/>
    </row>
    <row r="10663" ht="34.5" customHeight="1">
      <c r="A10663" s="32"/>
      <c r="B10663" s="32"/>
      <c r="D10663" s="32"/>
      <c r="E10663" s="32"/>
      <c r="I10663" s="32"/>
    </row>
    <row r="10664" ht="34.5" customHeight="1">
      <c r="A10664" s="32"/>
      <c r="B10664" s="32"/>
      <c r="D10664" s="32"/>
      <c r="E10664" s="32"/>
      <c r="I10664" s="32"/>
    </row>
    <row r="10665" ht="34.5" customHeight="1">
      <c r="A10665" s="32"/>
      <c r="B10665" s="32"/>
      <c r="D10665" s="32"/>
      <c r="E10665" s="32"/>
      <c r="I10665" s="32"/>
    </row>
    <row r="10666" ht="34.5" customHeight="1">
      <c r="A10666" s="32"/>
      <c r="B10666" s="32"/>
      <c r="C10666" s="32"/>
      <c r="D10666" s="32"/>
      <c r="E10666" s="32"/>
      <c r="F10666" s="32"/>
      <c r="I10666" s="32"/>
    </row>
    <row r="10667" ht="34.5" customHeight="1">
      <c r="A10667" s="32"/>
      <c r="B10667" s="32"/>
      <c r="D10667" s="32"/>
      <c r="E10667" s="32"/>
      <c r="I10667" s="32"/>
    </row>
    <row r="10668" ht="34.5" customHeight="1">
      <c r="A10668" s="32"/>
      <c r="B10668" s="32"/>
      <c r="C10668" s="32"/>
      <c r="D10668" s="32"/>
      <c r="E10668" s="32"/>
      <c r="F10668" s="32"/>
      <c r="I10668" s="32"/>
    </row>
    <row r="10669" ht="34.5" customHeight="1">
      <c r="A10669" s="32"/>
      <c r="B10669" s="32"/>
      <c r="C10669" s="32"/>
      <c r="D10669" s="32"/>
      <c r="E10669" s="32"/>
      <c r="F10669" s="32"/>
      <c r="I10669" s="32"/>
    </row>
    <row r="10670" ht="34.5" customHeight="1">
      <c r="A10670" s="32"/>
      <c r="B10670" s="32"/>
      <c r="C10670" s="32"/>
      <c r="D10670" s="32"/>
      <c r="E10670" s="32"/>
      <c r="F10670" s="32"/>
      <c r="I10670" s="32"/>
    </row>
    <row r="10671" ht="34.5" customHeight="1">
      <c r="A10671" s="32"/>
      <c r="B10671" s="32"/>
      <c r="C10671" s="32"/>
      <c r="D10671" s="32"/>
      <c r="E10671" s="32"/>
      <c r="F10671" s="32"/>
      <c r="I10671" s="32"/>
    </row>
    <row r="10672" ht="34.5" customHeight="1">
      <c r="A10672" s="32"/>
      <c r="B10672" s="32"/>
      <c r="D10672" s="32"/>
      <c r="E10672" s="32"/>
      <c r="I10672" s="32"/>
    </row>
    <row r="10673" ht="34.5" customHeight="1">
      <c r="A10673" s="32"/>
      <c r="B10673" s="32"/>
      <c r="D10673" s="32"/>
      <c r="E10673" s="32"/>
      <c r="I10673" s="32"/>
    </row>
    <row r="10674" ht="34.5" customHeight="1">
      <c r="A10674" s="32"/>
      <c r="B10674" s="32"/>
      <c r="D10674" s="32"/>
      <c r="E10674" s="32"/>
      <c r="I10674" s="32"/>
    </row>
    <row r="10675" ht="34.5" customHeight="1">
      <c r="A10675" s="32"/>
      <c r="B10675" s="32"/>
      <c r="C10675" s="32"/>
      <c r="D10675" s="32"/>
      <c r="E10675" s="32"/>
      <c r="F10675" s="32"/>
      <c r="I10675" s="32"/>
    </row>
    <row r="10676" ht="34.5" customHeight="1">
      <c r="A10676" s="32"/>
      <c r="B10676" s="32"/>
      <c r="C10676" s="32"/>
      <c r="D10676" s="32"/>
      <c r="E10676" s="32"/>
      <c r="F10676" s="32"/>
      <c r="I10676" s="32"/>
    </row>
    <row r="10677" ht="34.5" customHeight="1">
      <c r="A10677" s="32"/>
      <c r="B10677" s="32"/>
      <c r="C10677" s="32"/>
      <c r="D10677" s="32"/>
      <c r="E10677" s="32"/>
      <c r="F10677" s="32"/>
      <c r="I10677" s="32"/>
    </row>
    <row r="10678" ht="34.5" customHeight="1">
      <c r="A10678" s="32"/>
      <c r="B10678" s="32"/>
      <c r="C10678" s="32"/>
      <c r="D10678" s="32"/>
      <c r="E10678" s="32"/>
      <c r="F10678" s="32"/>
      <c r="I10678" s="32"/>
    </row>
    <row r="10679" ht="34.5" customHeight="1">
      <c r="A10679" s="32"/>
      <c r="B10679" s="32"/>
      <c r="C10679" s="32"/>
      <c r="D10679" s="32"/>
      <c r="E10679" s="32"/>
      <c r="F10679" s="32"/>
      <c r="I10679" s="32"/>
    </row>
    <row r="10680" ht="34.5" customHeight="1">
      <c r="A10680" s="32"/>
      <c r="B10680" s="32"/>
      <c r="C10680" s="32"/>
      <c r="D10680" s="32"/>
      <c r="E10680" s="32"/>
      <c r="F10680" s="32"/>
      <c r="I10680" s="32"/>
    </row>
    <row r="10681" ht="34.5" customHeight="1">
      <c r="A10681" s="32"/>
      <c r="B10681" s="32"/>
      <c r="C10681" s="32"/>
      <c r="D10681" s="32"/>
      <c r="E10681" s="32"/>
      <c r="F10681" s="32"/>
      <c r="I10681" s="32"/>
    </row>
    <row r="10682" ht="34.5" customHeight="1">
      <c r="A10682" s="32"/>
      <c r="B10682" s="32"/>
      <c r="C10682" s="32"/>
      <c r="D10682" s="32"/>
      <c r="E10682" s="32"/>
      <c r="F10682" s="32"/>
      <c r="I10682" s="32"/>
    </row>
    <row r="10683" ht="34.5" customHeight="1">
      <c r="A10683" s="32"/>
      <c r="B10683" s="32"/>
      <c r="C10683" s="32"/>
      <c r="D10683" s="32"/>
      <c r="E10683" s="32"/>
      <c r="F10683" s="32"/>
      <c r="I10683" s="32"/>
    </row>
    <row r="10684" ht="34.5" customHeight="1">
      <c r="A10684" s="32"/>
      <c r="B10684" s="32"/>
      <c r="C10684" s="32"/>
      <c r="D10684" s="32"/>
      <c r="E10684" s="32"/>
      <c r="F10684" s="32"/>
      <c r="I10684" s="32"/>
    </row>
    <row r="10685" ht="34.5" customHeight="1">
      <c r="A10685" s="32"/>
      <c r="B10685" s="32"/>
      <c r="C10685" s="32"/>
      <c r="D10685" s="32"/>
      <c r="E10685" s="32"/>
      <c r="F10685" s="32"/>
      <c r="I10685" s="32"/>
    </row>
    <row r="10686" ht="34.5" customHeight="1">
      <c r="A10686" s="32"/>
      <c r="B10686" s="32"/>
      <c r="C10686" s="32"/>
      <c r="D10686" s="32"/>
      <c r="E10686" s="32"/>
      <c r="F10686" s="32"/>
      <c r="I10686" s="32"/>
    </row>
    <row r="10687" ht="34.5" customHeight="1">
      <c r="A10687" s="32"/>
      <c r="B10687" s="32"/>
      <c r="C10687" s="32"/>
      <c r="D10687" s="32"/>
      <c r="E10687" s="32"/>
      <c r="F10687" s="32"/>
      <c r="I10687" s="32"/>
    </row>
    <row r="10688" ht="34.5" customHeight="1">
      <c r="A10688" s="32"/>
      <c r="B10688" s="32"/>
      <c r="C10688" s="32"/>
      <c r="D10688" s="32"/>
      <c r="E10688" s="32"/>
      <c r="F10688" s="32"/>
      <c r="I10688" s="32"/>
    </row>
    <row r="10689" ht="34.5" customHeight="1">
      <c r="A10689" s="32"/>
      <c r="B10689" s="32"/>
      <c r="C10689" s="32"/>
      <c r="D10689" s="32"/>
      <c r="E10689" s="32"/>
      <c r="F10689" s="32"/>
      <c r="I10689" s="32"/>
    </row>
    <row r="10690" ht="34.5" customHeight="1">
      <c r="A10690" s="32"/>
      <c r="B10690" s="32"/>
      <c r="C10690" s="32"/>
      <c r="D10690" s="32"/>
      <c r="E10690" s="32"/>
      <c r="F10690" s="32"/>
      <c r="I10690" s="32"/>
    </row>
    <row r="10691" ht="34.5" customHeight="1">
      <c r="A10691" s="32"/>
      <c r="B10691" s="32"/>
      <c r="C10691" s="32"/>
      <c r="D10691" s="32"/>
      <c r="E10691" s="32"/>
      <c r="F10691" s="32"/>
      <c r="I10691" s="32"/>
    </row>
    <row r="10692" ht="34.5" customHeight="1">
      <c r="A10692" s="32"/>
      <c r="B10692" s="32"/>
      <c r="C10692" s="32"/>
      <c r="D10692" s="32"/>
      <c r="E10692" s="32"/>
      <c r="F10692" s="32"/>
      <c r="I10692" s="32"/>
    </row>
    <row r="10693" ht="34.5" customHeight="1">
      <c r="A10693" s="32"/>
      <c r="B10693" s="32"/>
      <c r="C10693" s="32"/>
      <c r="D10693" s="32"/>
      <c r="E10693" s="32"/>
      <c r="F10693" s="32"/>
      <c r="I10693" s="32"/>
    </row>
    <row r="10694" ht="34.5" customHeight="1">
      <c r="A10694" s="32"/>
      <c r="B10694" s="32"/>
      <c r="C10694" s="32"/>
      <c r="D10694" s="32"/>
      <c r="E10694" s="32"/>
      <c r="F10694" s="32"/>
      <c r="I10694" s="32"/>
    </row>
    <row r="10695" ht="34.5" customHeight="1">
      <c r="A10695" s="32"/>
      <c r="B10695" s="32"/>
      <c r="C10695" s="32"/>
      <c r="D10695" s="32"/>
      <c r="E10695" s="32"/>
      <c r="F10695" s="32"/>
      <c r="I10695" s="32"/>
    </row>
    <row r="10696" ht="34.5" customHeight="1">
      <c r="A10696" s="32"/>
      <c r="B10696" s="32"/>
      <c r="C10696" s="32"/>
      <c r="D10696" s="32"/>
      <c r="E10696" s="32"/>
      <c r="F10696" s="32"/>
      <c r="I10696" s="32"/>
    </row>
    <row r="10697" ht="34.5" customHeight="1">
      <c r="A10697" s="32"/>
      <c r="B10697" s="32"/>
      <c r="C10697" s="32"/>
      <c r="D10697" s="32"/>
      <c r="E10697" s="32"/>
      <c r="F10697" s="32"/>
      <c r="I10697" s="32"/>
    </row>
    <row r="10698" ht="34.5" customHeight="1">
      <c r="A10698" s="32"/>
      <c r="B10698" s="32"/>
      <c r="C10698" s="32"/>
      <c r="D10698" s="32"/>
      <c r="E10698" s="32"/>
      <c r="F10698" s="32"/>
      <c r="I10698" s="32"/>
    </row>
    <row r="10699" ht="34.5" customHeight="1">
      <c r="A10699" s="32"/>
      <c r="B10699" s="32"/>
      <c r="C10699" s="32"/>
      <c r="D10699" s="32"/>
      <c r="E10699" s="32"/>
      <c r="F10699" s="32"/>
      <c r="I10699" s="32"/>
    </row>
    <row r="10700" ht="34.5" customHeight="1">
      <c r="A10700" s="32"/>
      <c r="B10700" s="32"/>
      <c r="C10700" s="32"/>
      <c r="D10700" s="32"/>
      <c r="E10700" s="32"/>
      <c r="F10700" s="32"/>
      <c r="I10700" s="32"/>
    </row>
    <row r="10701" ht="34.5" customHeight="1">
      <c r="A10701" s="32"/>
      <c r="B10701" s="32"/>
      <c r="D10701" s="32"/>
      <c r="E10701" s="32"/>
      <c r="I10701" s="32"/>
    </row>
    <row r="10702" ht="34.5" customHeight="1">
      <c r="A10702" s="32"/>
      <c r="B10702" s="32"/>
      <c r="C10702" s="32"/>
      <c r="D10702" s="32"/>
      <c r="E10702" s="32"/>
      <c r="F10702" s="32"/>
      <c r="I10702" s="32"/>
    </row>
    <row r="10703" ht="34.5" customHeight="1">
      <c r="A10703" s="32"/>
      <c r="B10703" s="32"/>
      <c r="D10703" s="32"/>
      <c r="E10703" s="32"/>
      <c r="I10703" s="32"/>
    </row>
    <row r="10704" ht="34.5" customHeight="1">
      <c r="A10704" s="32"/>
      <c r="B10704" s="32"/>
      <c r="C10704" s="32"/>
      <c r="D10704" s="32"/>
      <c r="E10704" s="32"/>
      <c r="F10704" s="32"/>
      <c r="I10704" s="32"/>
    </row>
    <row r="10705" ht="34.5" customHeight="1">
      <c r="A10705" s="32"/>
      <c r="B10705" s="32"/>
      <c r="D10705" s="32"/>
      <c r="E10705" s="32"/>
      <c r="I10705" s="32"/>
    </row>
    <row r="10706" ht="34.5" customHeight="1">
      <c r="A10706" s="32"/>
      <c r="B10706" s="32"/>
      <c r="C10706" s="32"/>
      <c r="D10706" s="32"/>
      <c r="E10706" s="32"/>
      <c r="F10706" s="32"/>
      <c r="I10706" s="32"/>
    </row>
    <row r="10707" ht="34.5" customHeight="1">
      <c r="A10707" s="32"/>
      <c r="B10707" s="32"/>
      <c r="D10707" s="32"/>
      <c r="E10707" s="32"/>
      <c r="I10707" s="32"/>
    </row>
    <row r="10708" ht="34.5" customHeight="1">
      <c r="A10708" s="32"/>
      <c r="B10708" s="32"/>
      <c r="C10708" s="32"/>
      <c r="D10708" s="32"/>
      <c r="E10708" s="32"/>
      <c r="F10708" s="32"/>
      <c r="I10708" s="32"/>
    </row>
    <row r="10709" ht="34.5" customHeight="1">
      <c r="A10709" s="32"/>
      <c r="B10709" s="32"/>
      <c r="C10709" s="32"/>
      <c r="D10709" s="32"/>
      <c r="E10709" s="32"/>
      <c r="F10709" s="32"/>
      <c r="I10709" s="32"/>
    </row>
    <row r="10710" ht="34.5" customHeight="1">
      <c r="A10710" s="32"/>
      <c r="B10710" s="32"/>
      <c r="C10710" s="32"/>
      <c r="D10710" s="32"/>
      <c r="E10710" s="32"/>
      <c r="F10710" s="32"/>
      <c r="I10710" s="32"/>
    </row>
    <row r="10711" ht="34.5" customHeight="1">
      <c r="A10711" s="32"/>
      <c r="B10711" s="32"/>
      <c r="D10711" s="32"/>
      <c r="E10711" s="32"/>
      <c r="I10711" s="32"/>
    </row>
    <row r="10712" ht="34.5" customHeight="1">
      <c r="A10712" s="32"/>
      <c r="B10712" s="32"/>
      <c r="C10712" s="32"/>
      <c r="D10712" s="32"/>
      <c r="E10712" s="32"/>
      <c r="F10712" s="32"/>
      <c r="I10712" s="32"/>
    </row>
    <row r="10713" ht="34.5" customHeight="1">
      <c r="A10713" s="32"/>
      <c r="B10713" s="32"/>
      <c r="C10713" s="32"/>
      <c r="D10713" s="32"/>
      <c r="E10713" s="32"/>
      <c r="F10713" s="32"/>
      <c r="I10713" s="32"/>
    </row>
    <row r="10714" ht="34.5" customHeight="1">
      <c r="A10714" s="32"/>
      <c r="B10714" s="32"/>
      <c r="C10714" s="32"/>
      <c r="D10714" s="32"/>
      <c r="E10714" s="32"/>
      <c r="F10714" s="32"/>
      <c r="I10714" s="32"/>
    </row>
    <row r="10715" ht="34.5" customHeight="1">
      <c r="A10715" s="32"/>
      <c r="B10715" s="32"/>
      <c r="D10715" s="32"/>
      <c r="E10715" s="32"/>
      <c r="I10715" s="32"/>
    </row>
    <row r="10716" ht="34.5" customHeight="1">
      <c r="A10716" s="32"/>
      <c r="B10716" s="32"/>
      <c r="C10716" s="32"/>
      <c r="D10716" s="32"/>
      <c r="E10716" s="32"/>
      <c r="F10716" s="32"/>
      <c r="I10716" s="32"/>
    </row>
    <row r="10717" ht="34.5" customHeight="1">
      <c r="A10717" s="32"/>
      <c r="B10717" s="32"/>
      <c r="D10717" s="32"/>
      <c r="E10717" s="32"/>
      <c r="I10717" s="32"/>
    </row>
    <row r="10718" ht="34.5" customHeight="1">
      <c r="A10718" s="32"/>
      <c r="B10718" s="32"/>
      <c r="C10718" s="32"/>
      <c r="D10718" s="32"/>
      <c r="E10718" s="32"/>
      <c r="F10718" s="32"/>
      <c r="I10718" s="32"/>
    </row>
    <row r="10719" ht="34.5" customHeight="1">
      <c r="A10719" s="32"/>
      <c r="B10719" s="32"/>
      <c r="C10719" s="32"/>
      <c r="D10719" s="32"/>
      <c r="E10719" s="32"/>
      <c r="F10719" s="32"/>
      <c r="I10719" s="32"/>
    </row>
    <row r="10720" ht="34.5" customHeight="1">
      <c r="A10720" s="32"/>
      <c r="B10720" s="32"/>
      <c r="D10720" s="32"/>
      <c r="E10720" s="32"/>
      <c r="I10720" s="32"/>
    </row>
    <row r="10721" ht="34.5" customHeight="1">
      <c r="A10721" s="32"/>
      <c r="B10721" s="32"/>
      <c r="C10721" s="32"/>
      <c r="D10721" s="32"/>
      <c r="E10721" s="32"/>
      <c r="F10721" s="32"/>
      <c r="I10721" s="32"/>
    </row>
    <row r="10722" ht="34.5" customHeight="1">
      <c r="A10722" s="32"/>
      <c r="B10722" s="32"/>
      <c r="D10722" s="32"/>
      <c r="E10722" s="32"/>
      <c r="I10722" s="32"/>
    </row>
    <row r="10723" ht="34.5" customHeight="1">
      <c r="A10723" s="32"/>
      <c r="B10723" s="32"/>
      <c r="C10723" s="32"/>
      <c r="D10723" s="32"/>
      <c r="E10723" s="32"/>
      <c r="F10723" s="32"/>
      <c r="I10723" s="32"/>
    </row>
    <row r="10724" ht="34.5" customHeight="1">
      <c r="A10724" s="32"/>
      <c r="B10724" s="32"/>
      <c r="C10724" s="32"/>
      <c r="D10724" s="32"/>
      <c r="E10724" s="32"/>
      <c r="F10724" s="32"/>
      <c r="I10724" s="32"/>
    </row>
    <row r="10725" ht="34.5" customHeight="1">
      <c r="A10725" s="32"/>
      <c r="B10725" s="32"/>
      <c r="D10725" s="32"/>
      <c r="E10725" s="32"/>
      <c r="I10725" s="32"/>
    </row>
    <row r="10726" ht="34.5" customHeight="1">
      <c r="A10726" s="32"/>
      <c r="B10726" s="32"/>
      <c r="D10726" s="32"/>
      <c r="E10726" s="32"/>
      <c r="I10726" s="32"/>
    </row>
    <row r="10727" ht="34.5" customHeight="1">
      <c r="A10727" s="32"/>
      <c r="B10727" s="32"/>
      <c r="D10727" s="32"/>
      <c r="E10727" s="32"/>
      <c r="I10727" s="32"/>
    </row>
    <row r="10728" ht="34.5" customHeight="1">
      <c r="A10728" s="32"/>
      <c r="B10728" s="32"/>
      <c r="C10728" s="32"/>
      <c r="D10728" s="32"/>
      <c r="E10728" s="32"/>
      <c r="F10728" s="32"/>
      <c r="I10728" s="32"/>
    </row>
    <row r="10729" ht="34.5" customHeight="1">
      <c r="A10729" s="32"/>
      <c r="B10729" s="32"/>
      <c r="D10729" s="32"/>
      <c r="E10729" s="32"/>
      <c r="I10729" s="32"/>
    </row>
    <row r="10730" ht="34.5" customHeight="1">
      <c r="A10730" s="32"/>
      <c r="B10730" s="32"/>
      <c r="C10730" s="32"/>
      <c r="D10730" s="32"/>
      <c r="E10730" s="32"/>
      <c r="F10730" s="32"/>
      <c r="I10730" s="32"/>
    </row>
    <row r="10731" ht="34.5" customHeight="1">
      <c r="A10731" s="32"/>
      <c r="B10731" s="32"/>
      <c r="C10731" s="32"/>
      <c r="D10731" s="32"/>
      <c r="E10731" s="32"/>
      <c r="F10731" s="32"/>
      <c r="I10731" s="32"/>
    </row>
    <row r="10732" ht="34.5" customHeight="1">
      <c r="A10732" s="32"/>
      <c r="B10732" s="32"/>
      <c r="C10732" s="32"/>
      <c r="D10732" s="32"/>
      <c r="E10732" s="32"/>
      <c r="F10732" s="32"/>
      <c r="I10732" s="32"/>
    </row>
    <row r="10733" ht="34.5" customHeight="1">
      <c r="A10733" s="32"/>
      <c r="B10733" s="32"/>
      <c r="C10733" s="32"/>
      <c r="D10733" s="32"/>
      <c r="E10733" s="32"/>
      <c r="F10733" s="32"/>
      <c r="I10733" s="32"/>
    </row>
    <row r="10734" ht="34.5" customHeight="1">
      <c r="A10734" s="32"/>
      <c r="B10734" s="32"/>
      <c r="D10734" s="32"/>
      <c r="E10734" s="32"/>
      <c r="I10734" s="32"/>
    </row>
    <row r="10735" ht="34.5" customHeight="1">
      <c r="A10735" s="32"/>
      <c r="B10735" s="32"/>
      <c r="C10735" s="32"/>
      <c r="D10735" s="32"/>
      <c r="E10735" s="32"/>
      <c r="F10735" s="32"/>
      <c r="I10735" s="32"/>
    </row>
    <row r="10736" ht="34.5" customHeight="1">
      <c r="A10736" s="32"/>
      <c r="B10736" s="32"/>
      <c r="D10736" s="32"/>
      <c r="E10736" s="32"/>
      <c r="I10736" s="32"/>
    </row>
    <row r="10737" ht="34.5" customHeight="1">
      <c r="A10737" s="32"/>
      <c r="B10737" s="32"/>
      <c r="D10737" s="32"/>
      <c r="E10737" s="32"/>
      <c r="I10737" s="32"/>
    </row>
    <row r="10738" ht="34.5" customHeight="1">
      <c r="A10738" s="32"/>
      <c r="B10738" s="32"/>
      <c r="D10738" s="32"/>
      <c r="E10738" s="32"/>
      <c r="I10738" s="32"/>
    </row>
    <row r="10739" ht="34.5" customHeight="1">
      <c r="A10739" s="32"/>
      <c r="B10739" s="32"/>
      <c r="C10739" s="32"/>
      <c r="D10739" s="32"/>
      <c r="E10739" s="32"/>
      <c r="F10739" s="32"/>
      <c r="I10739" s="32"/>
    </row>
    <row r="10740" ht="34.5" customHeight="1">
      <c r="A10740" s="32"/>
      <c r="B10740" s="32"/>
      <c r="D10740" s="32"/>
      <c r="E10740" s="32"/>
      <c r="I10740" s="32"/>
    </row>
    <row r="10741" ht="34.5" customHeight="1">
      <c r="A10741" s="32"/>
      <c r="B10741" s="32"/>
      <c r="D10741" s="32"/>
      <c r="E10741" s="32"/>
      <c r="I10741" s="32"/>
    </row>
    <row r="10742" ht="34.5" customHeight="1">
      <c r="A10742" s="32"/>
      <c r="B10742" s="32"/>
      <c r="D10742" s="32"/>
      <c r="E10742" s="32"/>
      <c r="I10742" s="32"/>
    </row>
    <row r="10743" ht="34.5" customHeight="1">
      <c r="A10743" s="32"/>
      <c r="B10743" s="32"/>
      <c r="C10743" s="32"/>
      <c r="D10743" s="32"/>
      <c r="E10743" s="32"/>
      <c r="F10743" s="32"/>
      <c r="I10743" s="32"/>
    </row>
    <row r="10744" ht="34.5" customHeight="1">
      <c r="A10744" s="32"/>
      <c r="B10744" s="32"/>
      <c r="C10744" s="32"/>
      <c r="D10744" s="32"/>
      <c r="E10744" s="32"/>
      <c r="F10744" s="32"/>
      <c r="I10744" s="32"/>
    </row>
    <row r="10745" ht="34.5" customHeight="1">
      <c r="A10745" s="32"/>
      <c r="B10745" s="32"/>
      <c r="C10745" s="32"/>
      <c r="D10745" s="32"/>
      <c r="E10745" s="32"/>
      <c r="F10745" s="32"/>
      <c r="I10745" s="32"/>
    </row>
    <row r="10746" ht="34.5" customHeight="1">
      <c r="A10746" s="32"/>
      <c r="B10746" s="32"/>
      <c r="C10746" s="32"/>
      <c r="D10746" s="32"/>
      <c r="E10746" s="32"/>
      <c r="F10746" s="32"/>
      <c r="I10746" s="32"/>
    </row>
    <row r="10747" ht="34.5" customHeight="1">
      <c r="A10747" s="32"/>
      <c r="B10747" s="32"/>
      <c r="C10747" s="32"/>
      <c r="D10747" s="32"/>
      <c r="E10747" s="32"/>
      <c r="F10747" s="32"/>
      <c r="I10747" s="32"/>
    </row>
    <row r="10748" ht="34.5" customHeight="1">
      <c r="A10748" s="32"/>
      <c r="B10748" s="32"/>
      <c r="C10748" s="32"/>
      <c r="D10748" s="32"/>
      <c r="E10748" s="32"/>
      <c r="F10748" s="32"/>
      <c r="I10748" s="32"/>
    </row>
    <row r="10749" ht="34.5" customHeight="1">
      <c r="A10749" s="32"/>
      <c r="B10749" s="32"/>
      <c r="C10749" s="32"/>
      <c r="D10749" s="32"/>
      <c r="E10749" s="32"/>
      <c r="F10749" s="32"/>
      <c r="I10749" s="32"/>
    </row>
    <row r="10750" ht="34.5" customHeight="1">
      <c r="A10750" s="32"/>
      <c r="B10750" s="32"/>
      <c r="C10750" s="32"/>
      <c r="D10750" s="32"/>
      <c r="E10750" s="32"/>
      <c r="F10750" s="32"/>
      <c r="I10750" s="32"/>
    </row>
    <row r="10751" ht="34.5" customHeight="1">
      <c r="A10751" s="32"/>
      <c r="B10751" s="32"/>
      <c r="D10751" s="32"/>
      <c r="E10751" s="32"/>
      <c r="I10751" s="32"/>
    </row>
    <row r="10752" ht="34.5" customHeight="1">
      <c r="A10752" s="32"/>
      <c r="B10752" s="32"/>
      <c r="C10752" s="32"/>
      <c r="D10752" s="32"/>
      <c r="E10752" s="32"/>
      <c r="F10752" s="32"/>
      <c r="I10752" s="32"/>
    </row>
    <row r="10753" ht="34.5" customHeight="1">
      <c r="A10753" s="32"/>
      <c r="B10753" s="32"/>
      <c r="D10753" s="32"/>
      <c r="E10753" s="32"/>
      <c r="I10753" s="32"/>
    </row>
    <row r="10754" ht="34.5" customHeight="1">
      <c r="A10754" s="32"/>
      <c r="B10754" s="32"/>
      <c r="C10754" s="32"/>
      <c r="D10754" s="32"/>
      <c r="E10754" s="32"/>
      <c r="F10754" s="32"/>
      <c r="I10754" s="32"/>
    </row>
    <row r="10755" ht="34.5" customHeight="1">
      <c r="A10755" s="32"/>
      <c r="B10755" s="32"/>
      <c r="D10755" s="32"/>
      <c r="E10755" s="32"/>
      <c r="I10755" s="32"/>
    </row>
    <row r="10756" ht="34.5" customHeight="1">
      <c r="A10756" s="32"/>
      <c r="B10756" s="32"/>
      <c r="C10756" s="32"/>
      <c r="D10756" s="32"/>
      <c r="E10756" s="32"/>
      <c r="F10756" s="32"/>
      <c r="I10756" s="32"/>
    </row>
    <row r="10757" ht="34.5" customHeight="1">
      <c r="A10757" s="32"/>
      <c r="B10757" s="32"/>
      <c r="D10757" s="32"/>
      <c r="E10757" s="32"/>
      <c r="I10757" s="32"/>
    </row>
    <row r="10758" ht="34.5" customHeight="1">
      <c r="A10758" s="32"/>
      <c r="B10758" s="32"/>
      <c r="C10758" s="32"/>
      <c r="D10758" s="32"/>
      <c r="E10758" s="32"/>
      <c r="F10758" s="32"/>
      <c r="I10758" s="32"/>
    </row>
    <row r="10759" ht="34.5" customHeight="1">
      <c r="A10759" s="32"/>
      <c r="B10759" s="32"/>
      <c r="D10759" s="32"/>
      <c r="E10759" s="32"/>
      <c r="I10759" s="32"/>
    </row>
    <row r="10760" ht="34.5" customHeight="1">
      <c r="A10760" s="32"/>
      <c r="B10760" s="32"/>
      <c r="C10760" s="32"/>
      <c r="D10760" s="32"/>
      <c r="E10760" s="32"/>
      <c r="F10760" s="32"/>
      <c r="I10760" s="32"/>
    </row>
    <row r="10761" ht="34.5" customHeight="1">
      <c r="A10761" s="32"/>
      <c r="B10761" s="32"/>
      <c r="C10761" s="32"/>
      <c r="D10761" s="32"/>
      <c r="E10761" s="32"/>
      <c r="F10761" s="32"/>
      <c r="I10761" s="32"/>
    </row>
    <row r="10762" ht="34.5" customHeight="1">
      <c r="A10762" s="32"/>
      <c r="B10762" s="32"/>
      <c r="C10762" s="32"/>
      <c r="D10762" s="32"/>
      <c r="E10762" s="32"/>
      <c r="F10762" s="32"/>
      <c r="I10762" s="32"/>
    </row>
    <row r="10763" ht="34.5" customHeight="1">
      <c r="A10763" s="32"/>
      <c r="B10763" s="32"/>
      <c r="C10763" s="32"/>
      <c r="D10763" s="32"/>
      <c r="E10763" s="32"/>
      <c r="F10763" s="32"/>
      <c r="I10763" s="32"/>
    </row>
    <row r="10764" ht="34.5" customHeight="1">
      <c r="A10764" s="32"/>
      <c r="B10764" s="32"/>
      <c r="D10764" s="32"/>
      <c r="E10764" s="32"/>
      <c r="I10764" s="32"/>
    </row>
    <row r="10765" ht="34.5" customHeight="1">
      <c r="A10765" s="32"/>
      <c r="B10765" s="32"/>
      <c r="D10765" s="32"/>
      <c r="E10765" s="32"/>
      <c r="I10765" s="32"/>
    </row>
    <row r="10766" ht="34.5" customHeight="1">
      <c r="A10766" s="32"/>
      <c r="B10766" s="32"/>
      <c r="C10766" s="32"/>
      <c r="D10766" s="32"/>
      <c r="E10766" s="32"/>
      <c r="F10766" s="32"/>
      <c r="I10766" s="32"/>
    </row>
    <row r="10767" ht="34.5" customHeight="1">
      <c r="A10767" s="32"/>
      <c r="B10767" s="32"/>
      <c r="D10767" s="32"/>
      <c r="E10767" s="32"/>
      <c r="I10767" s="32"/>
    </row>
    <row r="10768" ht="34.5" customHeight="1">
      <c r="A10768" s="32"/>
      <c r="B10768" s="32"/>
      <c r="C10768" s="32"/>
      <c r="D10768" s="32"/>
      <c r="E10768" s="32"/>
      <c r="F10768" s="32"/>
      <c r="I10768" s="32"/>
    </row>
    <row r="10769" ht="34.5" customHeight="1">
      <c r="A10769" s="32"/>
      <c r="B10769" s="32"/>
      <c r="D10769" s="32"/>
      <c r="E10769" s="32"/>
      <c r="I10769" s="32"/>
    </row>
    <row r="10770" ht="34.5" customHeight="1">
      <c r="A10770" s="32"/>
      <c r="B10770" s="32"/>
      <c r="C10770" s="32"/>
      <c r="D10770" s="32"/>
      <c r="E10770" s="32"/>
      <c r="F10770" s="32"/>
      <c r="I10770" s="32"/>
    </row>
    <row r="10771" ht="34.5" customHeight="1">
      <c r="A10771" s="32"/>
      <c r="B10771" s="32"/>
      <c r="C10771" s="32"/>
      <c r="D10771" s="32"/>
      <c r="E10771" s="32"/>
      <c r="F10771" s="32"/>
      <c r="I10771" s="32"/>
    </row>
    <row r="10772" ht="34.5" customHeight="1">
      <c r="A10772" s="32"/>
      <c r="B10772" s="32"/>
      <c r="D10772" s="32"/>
      <c r="E10772" s="32"/>
      <c r="I10772" s="32"/>
    </row>
    <row r="10773" ht="34.5" customHeight="1">
      <c r="A10773" s="32"/>
      <c r="B10773" s="32"/>
      <c r="C10773" s="32"/>
      <c r="D10773" s="32"/>
      <c r="E10773" s="32"/>
      <c r="F10773" s="32"/>
      <c r="I10773" s="32"/>
    </row>
    <row r="10774" ht="34.5" customHeight="1">
      <c r="A10774" s="32"/>
      <c r="B10774" s="32"/>
      <c r="D10774" s="32"/>
      <c r="E10774" s="32"/>
      <c r="I10774" s="32"/>
    </row>
    <row r="10775" ht="34.5" customHeight="1">
      <c r="A10775" s="32"/>
      <c r="B10775" s="32"/>
      <c r="D10775" s="32"/>
      <c r="E10775" s="32"/>
      <c r="I10775" s="32"/>
    </row>
    <row r="10776" ht="34.5" customHeight="1">
      <c r="A10776" s="32"/>
      <c r="B10776" s="32"/>
      <c r="D10776" s="32"/>
      <c r="E10776" s="32"/>
      <c r="I10776" s="32"/>
    </row>
    <row r="10777" ht="34.5" customHeight="1">
      <c r="A10777" s="32"/>
      <c r="B10777" s="32"/>
      <c r="C10777" s="32"/>
      <c r="D10777" s="32"/>
      <c r="E10777" s="32"/>
      <c r="F10777" s="32"/>
      <c r="I10777" s="32"/>
    </row>
    <row r="10778" ht="34.5" customHeight="1">
      <c r="A10778" s="32"/>
      <c r="B10778" s="32"/>
      <c r="D10778" s="32"/>
      <c r="E10778" s="32"/>
      <c r="I10778" s="32"/>
    </row>
    <row r="10779" ht="34.5" customHeight="1">
      <c r="A10779" s="32"/>
      <c r="B10779" s="32"/>
      <c r="C10779" s="32"/>
      <c r="D10779" s="32"/>
      <c r="E10779" s="32"/>
      <c r="F10779" s="32"/>
      <c r="I10779" s="32"/>
    </row>
    <row r="10780" ht="34.5" customHeight="1">
      <c r="A10780" s="32"/>
      <c r="B10780" s="32"/>
      <c r="D10780" s="32"/>
      <c r="E10780" s="32"/>
      <c r="I10780" s="32"/>
    </row>
    <row r="10781" ht="34.5" customHeight="1">
      <c r="A10781" s="32"/>
      <c r="B10781" s="32"/>
      <c r="C10781" s="32"/>
      <c r="D10781" s="32"/>
      <c r="E10781" s="32"/>
      <c r="F10781" s="32"/>
      <c r="I10781" s="32"/>
    </row>
    <row r="10782" ht="34.5" customHeight="1">
      <c r="A10782" s="32"/>
      <c r="B10782" s="32"/>
      <c r="D10782" s="32"/>
      <c r="E10782" s="32"/>
      <c r="I10782" s="32"/>
    </row>
    <row r="10783" ht="34.5" customHeight="1">
      <c r="A10783" s="32"/>
      <c r="B10783" s="32"/>
      <c r="C10783" s="32"/>
      <c r="D10783" s="32"/>
      <c r="E10783" s="32"/>
      <c r="F10783" s="32"/>
      <c r="I10783" s="32"/>
    </row>
    <row r="10784" ht="34.5" customHeight="1">
      <c r="A10784" s="32"/>
      <c r="B10784" s="32"/>
      <c r="D10784" s="32"/>
      <c r="E10784" s="32"/>
      <c r="I10784" s="32"/>
    </row>
    <row r="10785" ht="34.5" customHeight="1">
      <c r="A10785" s="32"/>
      <c r="B10785" s="32"/>
      <c r="C10785" s="32"/>
      <c r="D10785" s="32"/>
      <c r="E10785" s="32"/>
      <c r="F10785" s="32"/>
      <c r="I10785" s="32"/>
    </row>
    <row r="10786" ht="34.5" customHeight="1">
      <c r="A10786" s="32"/>
      <c r="B10786" s="32"/>
      <c r="D10786" s="32"/>
      <c r="E10786" s="32"/>
      <c r="I10786" s="32"/>
    </row>
    <row r="10787" ht="34.5" customHeight="1">
      <c r="A10787" s="32"/>
      <c r="B10787" s="32"/>
      <c r="C10787" s="32"/>
      <c r="D10787" s="32"/>
      <c r="E10787" s="32"/>
      <c r="F10787" s="32"/>
      <c r="I10787" s="32"/>
    </row>
    <row r="10788" ht="34.5" customHeight="1">
      <c r="A10788" s="32"/>
      <c r="B10788" s="32"/>
      <c r="D10788" s="32"/>
      <c r="E10788" s="32"/>
      <c r="I10788" s="32"/>
    </row>
    <row r="10789" ht="34.5" customHeight="1">
      <c r="A10789" s="32"/>
      <c r="B10789" s="32"/>
      <c r="C10789" s="32"/>
      <c r="D10789" s="32"/>
      <c r="E10789" s="32"/>
      <c r="F10789" s="32"/>
      <c r="I10789" s="32"/>
    </row>
    <row r="10790" ht="34.5" customHeight="1">
      <c r="A10790" s="32"/>
      <c r="B10790" s="32"/>
      <c r="D10790" s="32"/>
      <c r="E10790" s="32"/>
      <c r="I10790" s="32"/>
    </row>
    <row r="10791" ht="34.5" customHeight="1">
      <c r="A10791" s="32"/>
      <c r="B10791" s="32"/>
      <c r="D10791" s="32"/>
      <c r="E10791" s="32"/>
      <c r="I10791" s="32"/>
    </row>
    <row r="10792" ht="34.5" customHeight="1">
      <c r="A10792" s="32"/>
      <c r="B10792" s="32"/>
      <c r="D10792" s="32"/>
      <c r="E10792" s="32"/>
      <c r="I10792" s="32"/>
    </row>
    <row r="10793" ht="34.5" customHeight="1">
      <c r="A10793" s="32"/>
      <c r="B10793" s="32"/>
      <c r="C10793" s="32"/>
      <c r="D10793" s="32"/>
      <c r="E10793" s="32"/>
      <c r="F10793" s="32"/>
      <c r="I10793" s="32"/>
    </row>
    <row r="10794" ht="34.5" customHeight="1">
      <c r="A10794" s="32"/>
      <c r="B10794" s="32"/>
      <c r="D10794" s="32"/>
      <c r="E10794" s="32"/>
      <c r="I10794" s="32"/>
    </row>
    <row r="10795" ht="34.5" customHeight="1">
      <c r="A10795" s="32"/>
      <c r="B10795" s="32"/>
      <c r="D10795" s="32"/>
      <c r="E10795" s="32"/>
      <c r="I10795" s="32"/>
    </row>
    <row r="10796" ht="34.5" customHeight="1">
      <c r="A10796" s="32"/>
      <c r="B10796" s="32"/>
      <c r="D10796" s="32"/>
      <c r="E10796" s="32"/>
      <c r="I10796" s="32"/>
    </row>
    <row r="10797" ht="34.5" customHeight="1">
      <c r="A10797" s="32"/>
      <c r="B10797" s="32"/>
      <c r="C10797" s="32"/>
      <c r="D10797" s="32"/>
      <c r="E10797" s="32"/>
      <c r="F10797" s="32"/>
      <c r="I10797" s="32"/>
    </row>
    <row r="10798" ht="34.5" customHeight="1">
      <c r="A10798" s="32"/>
      <c r="B10798" s="32"/>
      <c r="D10798" s="32"/>
      <c r="E10798" s="32"/>
      <c r="I10798" s="32"/>
    </row>
    <row r="10799" ht="34.5" customHeight="1">
      <c r="A10799" s="32"/>
      <c r="B10799" s="32"/>
      <c r="D10799" s="32"/>
      <c r="E10799" s="32"/>
      <c r="I10799" s="32"/>
    </row>
    <row r="10800" ht="34.5" customHeight="1">
      <c r="A10800" s="32"/>
      <c r="B10800" s="32"/>
      <c r="D10800" s="32"/>
      <c r="E10800" s="32"/>
      <c r="I10800" s="32"/>
    </row>
    <row r="10801" ht="34.5" customHeight="1">
      <c r="A10801" s="32"/>
      <c r="B10801" s="32"/>
      <c r="C10801" s="32"/>
      <c r="D10801" s="32"/>
      <c r="E10801" s="32"/>
      <c r="F10801" s="32"/>
      <c r="I10801" s="32"/>
    </row>
    <row r="10802" ht="34.5" customHeight="1">
      <c r="A10802" s="32"/>
      <c r="B10802" s="32"/>
      <c r="D10802" s="32"/>
      <c r="E10802" s="32"/>
      <c r="I10802" s="32"/>
    </row>
    <row r="10803" ht="34.5" customHeight="1">
      <c r="A10803" s="32"/>
      <c r="B10803" s="32"/>
      <c r="D10803" s="32"/>
      <c r="E10803" s="32"/>
      <c r="I10803" s="32"/>
    </row>
    <row r="10804" ht="34.5" customHeight="1">
      <c r="A10804" s="32"/>
      <c r="B10804" s="32"/>
      <c r="C10804" s="32"/>
      <c r="D10804" s="32"/>
      <c r="E10804" s="32"/>
      <c r="F10804" s="32"/>
      <c r="I10804" s="32"/>
    </row>
    <row r="10805" ht="34.5" customHeight="1">
      <c r="A10805" s="32"/>
      <c r="B10805" s="32"/>
      <c r="D10805" s="32"/>
      <c r="E10805" s="32"/>
      <c r="I10805" s="32"/>
    </row>
    <row r="10806" ht="34.5" customHeight="1">
      <c r="A10806" s="32"/>
      <c r="B10806" s="32"/>
      <c r="C10806" s="32"/>
      <c r="D10806" s="32"/>
      <c r="E10806" s="32"/>
      <c r="F10806" s="32"/>
      <c r="I10806" s="32"/>
    </row>
    <row r="10807" ht="34.5" customHeight="1">
      <c r="A10807" s="32"/>
      <c r="B10807" s="32"/>
      <c r="D10807" s="32"/>
      <c r="E10807" s="32"/>
      <c r="I10807" s="32"/>
    </row>
    <row r="10808" ht="34.5" customHeight="1">
      <c r="A10808" s="32"/>
      <c r="B10808" s="32"/>
      <c r="D10808" s="32"/>
      <c r="E10808" s="32"/>
      <c r="I10808" s="32"/>
    </row>
    <row r="10809" ht="34.5" customHeight="1">
      <c r="A10809" s="32"/>
      <c r="B10809" s="32"/>
      <c r="D10809" s="32"/>
      <c r="E10809" s="32"/>
      <c r="I10809" s="32"/>
    </row>
    <row r="10810" ht="34.5" customHeight="1">
      <c r="A10810" s="32"/>
      <c r="B10810" s="32"/>
      <c r="C10810" s="32"/>
      <c r="D10810" s="32"/>
      <c r="E10810" s="32"/>
      <c r="F10810" s="32"/>
      <c r="I10810" s="32"/>
    </row>
    <row r="10811" ht="34.5" customHeight="1">
      <c r="A10811" s="32"/>
      <c r="B10811" s="32"/>
      <c r="D10811" s="32"/>
      <c r="E10811" s="32"/>
      <c r="I10811" s="32"/>
    </row>
    <row r="10812" ht="34.5" customHeight="1">
      <c r="A10812" s="32"/>
      <c r="B10812" s="32"/>
      <c r="D10812" s="32"/>
      <c r="E10812" s="32"/>
      <c r="I10812" s="32"/>
    </row>
    <row r="10813" ht="34.5" customHeight="1">
      <c r="A10813" s="32"/>
      <c r="B10813" s="32"/>
      <c r="D10813" s="32"/>
      <c r="E10813" s="32"/>
      <c r="I10813" s="32"/>
    </row>
    <row r="10814" ht="34.5" customHeight="1">
      <c r="A10814" s="32"/>
      <c r="B10814" s="32"/>
      <c r="C10814" s="32"/>
      <c r="D10814" s="32"/>
      <c r="E10814" s="32"/>
      <c r="F10814" s="32"/>
      <c r="I10814" s="32"/>
    </row>
    <row r="10815" ht="34.5" customHeight="1">
      <c r="A10815" s="32"/>
      <c r="B10815" s="32"/>
      <c r="C10815" s="32"/>
      <c r="D10815" s="32"/>
      <c r="E10815" s="32"/>
      <c r="F10815" s="32"/>
      <c r="I10815" s="32"/>
    </row>
    <row r="10816" ht="34.5" customHeight="1">
      <c r="A10816" s="32"/>
      <c r="B10816" s="32"/>
      <c r="C10816" s="32"/>
      <c r="D10816" s="32"/>
      <c r="E10816" s="32"/>
      <c r="F10816" s="32"/>
      <c r="I10816" s="32"/>
    </row>
    <row r="10817" ht="34.5" customHeight="1">
      <c r="A10817" s="32"/>
      <c r="B10817" s="32"/>
      <c r="C10817" s="32"/>
      <c r="D10817" s="32"/>
      <c r="E10817" s="32"/>
      <c r="F10817" s="32"/>
      <c r="I10817" s="32"/>
    </row>
    <row r="10818" ht="34.5" customHeight="1">
      <c r="A10818" s="32"/>
      <c r="B10818" s="32"/>
      <c r="D10818" s="32"/>
      <c r="E10818" s="32"/>
      <c r="I10818" s="32"/>
    </row>
    <row r="10819" ht="34.5" customHeight="1">
      <c r="A10819" s="32"/>
      <c r="B10819" s="32"/>
      <c r="C10819" s="32"/>
      <c r="D10819" s="32"/>
      <c r="E10819" s="32"/>
      <c r="F10819" s="32"/>
      <c r="I10819" s="32"/>
    </row>
    <row r="10820" ht="34.5" customHeight="1">
      <c r="A10820" s="32"/>
      <c r="B10820" s="32"/>
      <c r="D10820" s="32"/>
      <c r="E10820" s="32"/>
      <c r="I10820" s="32"/>
    </row>
    <row r="10821" ht="34.5" customHeight="1">
      <c r="A10821" s="32"/>
      <c r="B10821" s="32"/>
      <c r="C10821" s="32"/>
      <c r="D10821" s="32"/>
      <c r="E10821" s="32"/>
      <c r="F10821" s="32"/>
      <c r="I10821" s="32"/>
    </row>
    <row r="10822" ht="34.5" customHeight="1">
      <c r="A10822" s="32"/>
      <c r="B10822" s="32"/>
      <c r="D10822" s="32"/>
      <c r="E10822" s="32"/>
      <c r="I10822" s="32"/>
    </row>
    <row r="10823" ht="34.5" customHeight="1">
      <c r="A10823" s="32"/>
      <c r="B10823" s="32"/>
      <c r="C10823" s="32"/>
      <c r="D10823" s="32"/>
      <c r="E10823" s="32"/>
      <c r="F10823" s="32"/>
      <c r="I10823" s="32"/>
    </row>
    <row r="10824" ht="34.5" customHeight="1">
      <c r="A10824" s="32"/>
      <c r="B10824" s="32"/>
      <c r="D10824" s="32"/>
      <c r="E10824" s="32"/>
      <c r="I10824" s="32"/>
    </row>
    <row r="10825" ht="34.5" customHeight="1">
      <c r="A10825" s="32"/>
      <c r="B10825" s="32"/>
      <c r="C10825" s="32"/>
      <c r="D10825" s="32"/>
      <c r="E10825" s="32"/>
      <c r="F10825" s="32"/>
      <c r="I10825" s="32"/>
    </row>
    <row r="10826" ht="34.5" customHeight="1">
      <c r="A10826" s="32"/>
      <c r="B10826" s="32"/>
      <c r="C10826" s="32"/>
      <c r="D10826" s="32"/>
      <c r="E10826" s="32"/>
      <c r="F10826" s="32"/>
      <c r="I10826" s="32"/>
    </row>
    <row r="10827" ht="34.5" customHeight="1">
      <c r="A10827" s="32"/>
      <c r="B10827" s="32"/>
      <c r="D10827" s="32"/>
      <c r="E10827" s="32"/>
      <c r="I10827" s="32"/>
    </row>
    <row r="10828" ht="34.5" customHeight="1">
      <c r="A10828" s="32"/>
      <c r="B10828" s="32"/>
      <c r="C10828" s="32"/>
      <c r="D10828" s="32"/>
      <c r="E10828" s="32"/>
      <c r="F10828" s="32"/>
      <c r="I10828" s="32"/>
    </row>
    <row r="10829" ht="34.5" customHeight="1">
      <c r="A10829" s="32"/>
      <c r="B10829" s="32"/>
      <c r="D10829" s="32"/>
      <c r="E10829" s="32"/>
      <c r="I10829" s="32"/>
    </row>
    <row r="10830" ht="34.5" customHeight="1">
      <c r="A10830" s="32"/>
      <c r="B10830" s="32"/>
      <c r="D10830" s="32"/>
      <c r="E10830" s="32"/>
      <c r="I10830" s="32"/>
    </row>
    <row r="10831" ht="34.5" customHeight="1">
      <c r="A10831" s="32"/>
      <c r="B10831" s="32"/>
      <c r="D10831" s="32"/>
      <c r="E10831" s="32"/>
      <c r="I10831" s="32"/>
    </row>
    <row r="10832" ht="34.5" customHeight="1">
      <c r="A10832" s="32"/>
      <c r="B10832" s="32"/>
      <c r="C10832" s="32"/>
      <c r="D10832" s="32"/>
      <c r="E10832" s="32"/>
      <c r="F10832" s="32"/>
      <c r="I10832" s="32"/>
    </row>
    <row r="10833" ht="34.5" customHeight="1">
      <c r="A10833" s="32"/>
      <c r="B10833" s="32"/>
      <c r="D10833" s="32"/>
      <c r="E10833" s="32"/>
      <c r="I10833" s="32"/>
    </row>
    <row r="10834" ht="34.5" customHeight="1">
      <c r="A10834" s="32"/>
      <c r="B10834" s="32"/>
      <c r="C10834" s="32"/>
      <c r="D10834" s="32"/>
      <c r="E10834" s="32"/>
      <c r="F10834" s="32"/>
      <c r="I10834" s="32"/>
    </row>
    <row r="10835" ht="34.5" customHeight="1">
      <c r="A10835" s="32"/>
      <c r="B10835" s="32"/>
      <c r="D10835" s="32"/>
      <c r="E10835" s="32"/>
      <c r="I10835" s="32"/>
    </row>
    <row r="10836" ht="34.5" customHeight="1">
      <c r="A10836" s="32"/>
      <c r="B10836" s="32"/>
      <c r="C10836" s="32"/>
      <c r="D10836" s="32"/>
      <c r="E10836" s="32"/>
      <c r="F10836" s="32"/>
      <c r="I10836" s="32"/>
    </row>
    <row r="10837" ht="34.5" customHeight="1">
      <c r="A10837" s="32"/>
      <c r="B10837" s="32"/>
      <c r="D10837" s="32"/>
      <c r="E10837" s="32"/>
      <c r="I10837" s="32"/>
    </row>
    <row r="10838" ht="34.5" customHeight="1">
      <c r="A10838" s="32"/>
      <c r="B10838" s="32"/>
      <c r="C10838" s="32"/>
      <c r="D10838" s="32"/>
      <c r="E10838" s="32"/>
      <c r="F10838" s="32"/>
      <c r="I10838" s="32"/>
    </row>
    <row r="10839" ht="34.5" customHeight="1">
      <c r="A10839" s="32"/>
      <c r="B10839" s="32"/>
      <c r="D10839" s="32"/>
      <c r="E10839" s="32"/>
      <c r="I10839" s="32"/>
    </row>
    <row r="10840" ht="34.5" customHeight="1">
      <c r="A10840" s="32"/>
      <c r="B10840" s="32"/>
      <c r="C10840" s="32"/>
      <c r="D10840" s="32"/>
      <c r="E10840" s="32"/>
      <c r="F10840" s="32"/>
      <c r="I10840" s="32"/>
    </row>
    <row r="10841" ht="34.5" customHeight="1">
      <c r="A10841" s="32"/>
      <c r="B10841" s="32"/>
      <c r="D10841" s="32"/>
      <c r="E10841" s="32"/>
      <c r="I10841" s="32"/>
    </row>
    <row r="10842" ht="34.5" customHeight="1">
      <c r="A10842" s="32"/>
      <c r="B10842" s="32"/>
      <c r="C10842" s="32"/>
      <c r="D10842" s="32"/>
      <c r="E10842" s="32"/>
      <c r="F10842" s="32"/>
      <c r="I10842" s="32"/>
    </row>
    <row r="10843" ht="34.5" customHeight="1">
      <c r="A10843" s="32"/>
      <c r="B10843" s="32"/>
      <c r="C10843" s="32"/>
      <c r="D10843" s="32"/>
      <c r="E10843" s="32"/>
      <c r="F10843" s="32"/>
      <c r="I10843" s="32"/>
    </row>
    <row r="10844" ht="34.5" customHeight="1">
      <c r="A10844" s="32"/>
      <c r="B10844" s="32"/>
      <c r="D10844" s="32"/>
      <c r="E10844" s="32"/>
      <c r="I10844" s="32"/>
    </row>
    <row r="10845" ht="34.5" customHeight="1">
      <c r="A10845" s="32"/>
      <c r="B10845" s="32"/>
      <c r="C10845" s="32"/>
      <c r="D10845" s="32"/>
      <c r="E10845" s="32"/>
      <c r="F10845" s="32"/>
      <c r="I10845" s="32"/>
    </row>
    <row r="10846" ht="34.5" customHeight="1">
      <c r="A10846" s="32"/>
      <c r="B10846" s="32"/>
      <c r="D10846" s="32"/>
      <c r="E10846" s="32"/>
      <c r="I10846" s="32"/>
    </row>
    <row r="10847" ht="34.5" customHeight="1">
      <c r="A10847" s="32"/>
      <c r="B10847" s="32"/>
      <c r="C10847" s="32"/>
      <c r="D10847" s="32"/>
      <c r="E10847" s="32"/>
      <c r="F10847" s="32"/>
      <c r="I10847" s="32"/>
    </row>
    <row r="10848" ht="34.5" customHeight="1">
      <c r="A10848" s="32"/>
      <c r="B10848" s="32"/>
      <c r="D10848" s="32"/>
      <c r="E10848" s="32"/>
      <c r="I10848" s="32"/>
    </row>
    <row r="10849" ht="34.5" customHeight="1">
      <c r="A10849" s="32"/>
      <c r="B10849" s="32"/>
      <c r="C10849" s="32"/>
      <c r="D10849" s="32"/>
      <c r="E10849" s="32"/>
      <c r="F10849" s="32"/>
      <c r="I10849" s="32"/>
    </row>
    <row r="10850" ht="34.5" customHeight="1">
      <c r="A10850" s="32"/>
      <c r="B10850" s="32"/>
      <c r="C10850" s="32"/>
      <c r="D10850" s="32"/>
      <c r="E10850" s="32"/>
      <c r="F10850" s="32"/>
      <c r="I10850" s="32"/>
    </row>
    <row r="10851" ht="34.5" customHeight="1">
      <c r="A10851" s="32"/>
      <c r="B10851" s="32"/>
      <c r="C10851" s="32"/>
      <c r="D10851" s="32"/>
      <c r="E10851" s="32"/>
      <c r="F10851" s="32"/>
      <c r="I10851" s="32"/>
    </row>
    <row r="10852" ht="34.5" customHeight="1">
      <c r="A10852" s="32"/>
      <c r="B10852" s="32"/>
      <c r="C10852" s="32"/>
      <c r="D10852" s="32"/>
      <c r="E10852" s="32"/>
      <c r="F10852" s="32"/>
      <c r="I10852" s="32"/>
    </row>
    <row r="10853" ht="34.5" customHeight="1">
      <c r="A10853" s="32"/>
      <c r="B10853" s="32"/>
      <c r="D10853" s="32"/>
      <c r="E10853" s="32"/>
      <c r="I10853" s="32"/>
    </row>
    <row r="10854" ht="34.5" customHeight="1">
      <c r="A10854" s="32"/>
      <c r="B10854" s="32"/>
      <c r="C10854" s="32"/>
      <c r="D10854" s="32"/>
      <c r="E10854" s="32"/>
      <c r="F10854" s="32"/>
      <c r="I10854" s="32"/>
    </row>
    <row r="10855" ht="34.5" customHeight="1">
      <c r="A10855" s="32"/>
      <c r="B10855" s="32"/>
      <c r="D10855" s="32"/>
      <c r="E10855" s="32"/>
      <c r="I10855" s="32"/>
    </row>
    <row r="10856" ht="34.5" customHeight="1">
      <c r="A10856" s="32"/>
      <c r="B10856" s="32"/>
      <c r="C10856" s="32"/>
      <c r="D10856" s="32"/>
      <c r="E10856" s="32"/>
      <c r="F10856" s="32"/>
      <c r="I10856" s="32"/>
    </row>
    <row r="10857" ht="34.5" customHeight="1">
      <c r="A10857" s="32"/>
      <c r="B10857" s="32"/>
      <c r="D10857" s="32"/>
      <c r="E10857" s="32"/>
      <c r="I10857" s="32"/>
    </row>
    <row r="10858" ht="34.5" customHeight="1">
      <c r="A10858" s="32"/>
      <c r="B10858" s="32"/>
      <c r="D10858" s="32"/>
      <c r="E10858" s="32"/>
      <c r="I10858" s="32"/>
    </row>
    <row r="10859" ht="34.5" customHeight="1">
      <c r="A10859" s="32"/>
      <c r="B10859" s="32"/>
      <c r="D10859" s="32"/>
      <c r="E10859" s="32"/>
      <c r="I10859" s="32"/>
    </row>
    <row r="10860" ht="34.5" customHeight="1">
      <c r="A10860" s="32"/>
      <c r="B10860" s="32"/>
      <c r="C10860" s="32"/>
      <c r="D10860" s="32"/>
      <c r="E10860" s="32"/>
      <c r="F10860" s="32"/>
      <c r="I10860" s="32"/>
    </row>
    <row r="10861" ht="34.5" customHeight="1">
      <c r="A10861" s="32"/>
      <c r="B10861" s="32"/>
      <c r="D10861" s="32"/>
      <c r="E10861" s="32"/>
      <c r="I10861" s="32"/>
    </row>
    <row r="10862" ht="34.5" customHeight="1">
      <c r="A10862" s="32"/>
      <c r="B10862" s="32"/>
      <c r="D10862" s="32"/>
      <c r="E10862" s="32"/>
      <c r="I10862" s="32"/>
    </row>
    <row r="10863" ht="34.5" customHeight="1">
      <c r="A10863" s="32"/>
      <c r="B10863" s="32"/>
      <c r="D10863" s="32"/>
      <c r="E10863" s="32"/>
      <c r="I10863" s="32"/>
    </row>
    <row r="10864" ht="34.5" customHeight="1">
      <c r="A10864" s="32"/>
      <c r="B10864" s="32"/>
      <c r="C10864" s="32"/>
      <c r="D10864" s="32"/>
      <c r="E10864" s="32"/>
      <c r="F10864" s="32"/>
      <c r="I10864" s="32"/>
    </row>
    <row r="10865" ht="34.5" customHeight="1">
      <c r="A10865" s="32"/>
      <c r="B10865" s="32"/>
      <c r="D10865" s="32"/>
      <c r="E10865" s="32"/>
      <c r="I10865" s="32"/>
    </row>
    <row r="10866" ht="34.5" customHeight="1">
      <c r="A10866" s="32"/>
      <c r="B10866" s="32"/>
      <c r="D10866" s="32"/>
      <c r="E10866" s="32"/>
      <c r="I10866" s="32"/>
    </row>
    <row r="10867" ht="34.5" customHeight="1">
      <c r="A10867" s="32"/>
      <c r="B10867" s="32"/>
      <c r="D10867" s="32"/>
      <c r="E10867" s="32"/>
      <c r="I10867" s="32"/>
    </row>
    <row r="10868" ht="34.5" customHeight="1">
      <c r="A10868" s="32"/>
      <c r="B10868" s="32"/>
      <c r="C10868" s="32"/>
      <c r="D10868" s="32"/>
      <c r="E10868" s="32"/>
      <c r="F10868" s="32"/>
      <c r="I10868" s="32"/>
    </row>
    <row r="10869" ht="34.5" customHeight="1">
      <c r="A10869" s="32"/>
      <c r="B10869" s="32"/>
      <c r="D10869" s="32"/>
      <c r="E10869" s="32"/>
      <c r="I10869" s="32"/>
    </row>
    <row r="10870" ht="34.5" customHeight="1">
      <c r="A10870" s="32"/>
      <c r="B10870" s="32"/>
      <c r="C10870" s="32"/>
      <c r="D10870" s="32"/>
      <c r="E10870" s="32"/>
      <c r="F10870" s="32"/>
      <c r="I10870" s="32"/>
    </row>
    <row r="10871" ht="34.5" customHeight="1">
      <c r="A10871" s="32"/>
      <c r="B10871" s="32"/>
      <c r="C10871" s="32"/>
      <c r="D10871" s="32"/>
      <c r="E10871" s="32"/>
      <c r="F10871" s="32"/>
      <c r="I10871" s="32"/>
    </row>
    <row r="10872" ht="34.5" customHeight="1">
      <c r="A10872" s="32"/>
      <c r="B10872" s="32"/>
      <c r="C10872" s="32"/>
      <c r="D10872" s="32"/>
      <c r="E10872" s="32"/>
      <c r="F10872" s="32"/>
      <c r="I10872" s="32"/>
    </row>
    <row r="10873" ht="34.5" customHeight="1">
      <c r="A10873" s="32"/>
      <c r="B10873" s="32"/>
      <c r="D10873" s="32"/>
      <c r="E10873" s="32"/>
      <c r="I10873" s="32"/>
    </row>
    <row r="10874" ht="34.5" customHeight="1">
      <c r="A10874" s="32"/>
      <c r="B10874" s="32"/>
      <c r="C10874" s="32"/>
      <c r="D10874" s="32"/>
      <c r="E10874" s="32"/>
      <c r="F10874" s="32"/>
      <c r="I10874" s="32"/>
    </row>
    <row r="10875" ht="34.5" customHeight="1">
      <c r="A10875" s="32"/>
      <c r="B10875" s="32"/>
      <c r="D10875" s="32"/>
      <c r="E10875" s="32"/>
      <c r="I10875" s="32"/>
    </row>
    <row r="10876" ht="34.5" customHeight="1">
      <c r="A10876" s="32"/>
      <c r="B10876" s="32"/>
      <c r="C10876" s="32"/>
      <c r="D10876" s="32"/>
      <c r="E10876" s="32"/>
      <c r="F10876" s="32"/>
      <c r="I10876" s="32"/>
    </row>
    <row r="10877" ht="34.5" customHeight="1">
      <c r="A10877" s="32"/>
      <c r="B10877" s="32"/>
      <c r="D10877" s="32"/>
      <c r="E10877" s="32"/>
      <c r="I10877" s="32"/>
    </row>
    <row r="10878" ht="34.5" customHeight="1">
      <c r="A10878" s="32"/>
      <c r="B10878" s="32"/>
      <c r="C10878" s="32"/>
      <c r="D10878" s="32"/>
      <c r="E10878" s="32"/>
      <c r="F10878" s="32"/>
      <c r="I10878" s="32"/>
    </row>
    <row r="10879" ht="34.5" customHeight="1">
      <c r="A10879" s="32"/>
      <c r="B10879" s="32"/>
      <c r="D10879" s="32"/>
      <c r="E10879" s="32"/>
      <c r="I10879" s="32"/>
    </row>
    <row r="10880" ht="34.5" customHeight="1">
      <c r="A10880" s="32"/>
      <c r="B10880" s="32"/>
      <c r="C10880" s="32"/>
      <c r="D10880" s="32"/>
      <c r="E10880" s="32"/>
      <c r="F10880" s="32"/>
      <c r="I10880" s="32"/>
    </row>
    <row r="10881" ht="34.5" customHeight="1">
      <c r="A10881" s="32"/>
      <c r="B10881" s="32"/>
      <c r="D10881" s="32"/>
      <c r="E10881" s="32"/>
      <c r="I10881" s="32"/>
    </row>
    <row r="10882" ht="34.5" customHeight="1">
      <c r="A10882" s="32"/>
      <c r="B10882" s="32"/>
      <c r="C10882" s="32"/>
      <c r="D10882" s="32"/>
      <c r="E10882" s="32"/>
      <c r="F10882" s="32"/>
      <c r="I10882" s="32"/>
    </row>
    <row r="10883" ht="34.5" customHeight="1">
      <c r="A10883" s="32"/>
      <c r="B10883" s="32"/>
      <c r="D10883" s="32"/>
      <c r="E10883" s="32"/>
      <c r="I10883" s="32"/>
    </row>
    <row r="10884" ht="34.5" customHeight="1">
      <c r="A10884" s="32"/>
      <c r="B10884" s="32"/>
      <c r="C10884" s="32"/>
      <c r="D10884" s="32"/>
      <c r="E10884" s="32"/>
      <c r="F10884" s="32"/>
      <c r="I10884" s="32"/>
    </row>
    <row r="10885" ht="34.5" customHeight="1">
      <c r="A10885" s="32"/>
      <c r="B10885" s="32"/>
      <c r="D10885" s="32"/>
      <c r="E10885" s="32"/>
      <c r="I10885" s="32"/>
    </row>
    <row r="10886" ht="34.5" customHeight="1">
      <c r="A10886" s="32"/>
      <c r="B10886" s="32"/>
      <c r="C10886" s="32"/>
      <c r="D10886" s="32"/>
      <c r="E10886" s="32"/>
      <c r="F10886" s="32"/>
      <c r="I10886" s="32"/>
    </row>
    <row r="10887" ht="34.5" customHeight="1">
      <c r="A10887" s="32"/>
      <c r="B10887" s="32"/>
      <c r="D10887" s="32"/>
      <c r="E10887" s="32"/>
      <c r="I10887" s="32"/>
    </row>
    <row r="10888" ht="34.5" customHeight="1">
      <c r="A10888" s="32"/>
      <c r="B10888" s="32"/>
      <c r="C10888" s="32"/>
      <c r="D10888" s="32"/>
      <c r="E10888" s="32"/>
      <c r="F10888" s="32"/>
      <c r="I10888" s="32"/>
    </row>
    <row r="10889" ht="34.5" customHeight="1">
      <c r="A10889" s="32"/>
      <c r="B10889" s="32"/>
      <c r="C10889" s="32"/>
      <c r="D10889" s="32"/>
      <c r="E10889" s="32"/>
      <c r="F10889" s="32"/>
      <c r="I10889" s="32"/>
    </row>
    <row r="10890" ht="34.5" customHeight="1">
      <c r="A10890" s="32"/>
      <c r="B10890" s="32"/>
      <c r="D10890" s="32"/>
      <c r="E10890" s="32"/>
      <c r="I10890" s="32"/>
    </row>
    <row r="10891" ht="34.5" customHeight="1">
      <c r="A10891" s="32"/>
      <c r="B10891" s="32"/>
      <c r="C10891" s="32"/>
      <c r="D10891" s="32"/>
      <c r="E10891" s="32"/>
      <c r="F10891" s="32"/>
      <c r="I10891" s="32"/>
    </row>
    <row r="10892" ht="34.5" customHeight="1">
      <c r="A10892" s="32"/>
      <c r="B10892" s="32"/>
      <c r="D10892" s="32"/>
      <c r="E10892" s="32"/>
      <c r="I10892" s="32"/>
    </row>
    <row r="10893" ht="34.5" customHeight="1">
      <c r="A10893" s="32"/>
      <c r="B10893" s="32"/>
      <c r="C10893" s="32"/>
      <c r="D10893" s="32"/>
      <c r="E10893" s="32"/>
      <c r="F10893" s="32"/>
      <c r="I10893" s="32"/>
    </row>
    <row r="10894" ht="34.5" customHeight="1">
      <c r="A10894" s="32"/>
      <c r="B10894" s="32"/>
      <c r="D10894" s="32"/>
      <c r="E10894" s="32"/>
      <c r="I10894" s="32"/>
    </row>
    <row r="10895" ht="34.5" customHeight="1">
      <c r="A10895" s="32"/>
      <c r="B10895" s="32"/>
      <c r="C10895" s="32"/>
      <c r="D10895" s="32"/>
      <c r="E10895" s="32"/>
      <c r="F10895" s="32"/>
      <c r="I10895" s="32"/>
    </row>
    <row r="10896" ht="34.5" customHeight="1">
      <c r="A10896" s="32"/>
      <c r="B10896" s="32"/>
      <c r="D10896" s="32"/>
      <c r="E10896" s="32"/>
      <c r="I10896" s="32"/>
    </row>
    <row r="10897" ht="34.5" customHeight="1">
      <c r="A10897" s="32"/>
      <c r="B10897" s="32"/>
      <c r="C10897" s="32"/>
      <c r="D10897" s="32"/>
      <c r="E10897" s="32"/>
      <c r="F10897" s="32"/>
      <c r="I10897" s="32"/>
    </row>
    <row r="10898" ht="34.5" customHeight="1">
      <c r="A10898" s="32"/>
      <c r="B10898" s="32"/>
      <c r="D10898" s="32"/>
      <c r="E10898" s="32"/>
      <c r="I10898" s="32"/>
    </row>
    <row r="10899" ht="34.5" customHeight="1">
      <c r="A10899" s="32"/>
      <c r="B10899" s="32"/>
      <c r="D10899" s="32"/>
      <c r="E10899" s="32"/>
      <c r="I10899" s="32"/>
    </row>
    <row r="10900" ht="34.5" customHeight="1">
      <c r="A10900" s="32"/>
      <c r="B10900" s="32"/>
      <c r="D10900" s="32"/>
      <c r="E10900" s="32"/>
      <c r="I10900" s="32"/>
    </row>
    <row r="10901" ht="34.5" customHeight="1">
      <c r="A10901" s="32"/>
      <c r="B10901" s="32"/>
      <c r="C10901" s="32"/>
      <c r="D10901" s="32"/>
      <c r="E10901" s="32"/>
      <c r="F10901" s="32"/>
      <c r="I10901" s="32"/>
    </row>
    <row r="10902" ht="34.5" customHeight="1">
      <c r="A10902" s="32"/>
      <c r="B10902" s="32"/>
      <c r="D10902" s="32"/>
      <c r="E10902" s="32"/>
      <c r="I10902" s="32"/>
    </row>
    <row r="10903" ht="34.5" customHeight="1">
      <c r="A10903" s="32"/>
      <c r="B10903" s="32"/>
      <c r="D10903" s="32"/>
      <c r="E10903" s="32"/>
      <c r="I10903" s="32"/>
    </row>
    <row r="10904" ht="34.5" customHeight="1">
      <c r="A10904" s="32"/>
      <c r="B10904" s="32"/>
      <c r="D10904" s="32"/>
      <c r="E10904" s="32"/>
      <c r="I10904" s="32"/>
    </row>
    <row r="10905" ht="34.5" customHeight="1">
      <c r="A10905" s="32"/>
      <c r="B10905" s="32"/>
      <c r="D10905" s="32"/>
      <c r="E10905" s="32"/>
      <c r="I10905" s="32"/>
    </row>
    <row r="10906" ht="34.5" customHeight="1">
      <c r="A10906" s="32"/>
      <c r="B10906" s="32"/>
      <c r="D10906" s="32"/>
      <c r="E10906" s="32"/>
      <c r="I10906" s="32"/>
    </row>
    <row r="10907" ht="34.5" customHeight="1">
      <c r="A10907" s="32"/>
      <c r="B10907" s="32"/>
      <c r="D10907" s="32"/>
      <c r="E10907" s="32"/>
      <c r="I10907" s="32"/>
    </row>
    <row r="10908" ht="34.5" customHeight="1">
      <c r="A10908" s="32"/>
      <c r="B10908" s="32"/>
      <c r="C10908" s="32"/>
      <c r="D10908" s="32"/>
      <c r="E10908" s="32"/>
      <c r="F10908" s="32"/>
      <c r="I10908" s="32"/>
    </row>
    <row r="10909" ht="34.5" customHeight="1">
      <c r="A10909" s="32"/>
      <c r="B10909" s="32"/>
      <c r="C10909" s="32"/>
      <c r="D10909" s="32"/>
      <c r="E10909" s="32"/>
      <c r="F10909" s="32"/>
      <c r="I10909" s="32"/>
    </row>
    <row r="10910" ht="34.5" customHeight="1">
      <c r="A10910" s="32"/>
      <c r="B10910" s="32"/>
      <c r="D10910" s="32"/>
      <c r="E10910" s="32"/>
      <c r="I10910" s="32"/>
    </row>
    <row r="10911" ht="34.5" customHeight="1">
      <c r="A10911" s="32"/>
      <c r="B10911" s="32"/>
      <c r="C10911" s="32"/>
      <c r="D10911" s="32"/>
      <c r="E10911" s="32"/>
      <c r="F10911" s="32"/>
      <c r="I10911" s="32"/>
    </row>
    <row r="10912" ht="34.5" customHeight="1">
      <c r="A10912" s="32"/>
      <c r="B10912" s="32"/>
      <c r="D10912" s="32"/>
      <c r="E10912" s="32"/>
      <c r="I10912" s="32"/>
    </row>
    <row r="10913" ht="34.5" customHeight="1">
      <c r="A10913" s="32"/>
      <c r="B10913" s="32"/>
      <c r="C10913" s="32"/>
      <c r="D10913" s="32"/>
      <c r="E10913" s="32"/>
      <c r="F10913" s="32"/>
      <c r="I10913" s="32"/>
    </row>
    <row r="10914" ht="34.5" customHeight="1">
      <c r="A10914" s="32"/>
      <c r="B10914" s="32"/>
      <c r="D10914" s="32"/>
      <c r="E10914" s="32"/>
      <c r="I10914" s="32"/>
    </row>
    <row r="10915" ht="34.5" customHeight="1">
      <c r="A10915" s="32"/>
      <c r="B10915" s="32"/>
      <c r="C10915" s="32"/>
      <c r="D10915" s="32"/>
      <c r="E10915" s="32"/>
      <c r="F10915" s="32"/>
      <c r="I10915" s="32"/>
    </row>
    <row r="10916" ht="34.5" customHeight="1">
      <c r="A10916" s="32"/>
      <c r="B10916" s="32"/>
      <c r="D10916" s="32"/>
      <c r="E10916" s="32"/>
      <c r="I10916" s="32"/>
    </row>
    <row r="10917" ht="34.5" customHeight="1">
      <c r="A10917" s="32"/>
      <c r="B10917" s="32"/>
      <c r="C10917" s="32"/>
      <c r="D10917" s="32"/>
      <c r="E10917" s="32"/>
      <c r="F10917" s="32"/>
      <c r="I10917" s="32"/>
    </row>
    <row r="10918" ht="34.5" customHeight="1">
      <c r="A10918" s="32"/>
      <c r="B10918" s="32"/>
      <c r="D10918" s="32"/>
      <c r="E10918" s="32"/>
      <c r="I10918" s="32"/>
    </row>
    <row r="10919" ht="34.5" customHeight="1">
      <c r="A10919" s="32"/>
      <c r="B10919" s="32"/>
      <c r="C10919" s="32"/>
      <c r="D10919" s="32"/>
      <c r="E10919" s="32"/>
      <c r="F10919" s="32"/>
      <c r="I10919" s="32"/>
    </row>
    <row r="10920" ht="34.5" customHeight="1">
      <c r="A10920" s="32"/>
      <c r="B10920" s="32"/>
      <c r="C10920" s="32"/>
      <c r="D10920" s="32"/>
      <c r="E10920" s="32"/>
      <c r="F10920" s="32"/>
      <c r="I10920" s="32"/>
    </row>
    <row r="10921" ht="34.5" customHeight="1">
      <c r="A10921" s="32"/>
      <c r="B10921" s="32"/>
      <c r="D10921" s="32"/>
      <c r="E10921" s="32"/>
      <c r="I10921" s="32"/>
    </row>
    <row r="10922" ht="34.5" customHeight="1">
      <c r="A10922" s="32"/>
      <c r="B10922" s="32"/>
      <c r="C10922" s="32"/>
      <c r="D10922" s="32"/>
      <c r="E10922" s="32"/>
      <c r="F10922" s="32"/>
      <c r="I10922" s="32"/>
    </row>
    <row r="10923" ht="34.5" customHeight="1">
      <c r="A10923" s="32"/>
      <c r="B10923" s="32"/>
      <c r="D10923" s="32"/>
      <c r="E10923" s="32"/>
      <c r="I10923" s="32"/>
    </row>
    <row r="10924" ht="34.5" customHeight="1">
      <c r="A10924" s="32"/>
      <c r="B10924" s="32"/>
      <c r="C10924" s="32"/>
      <c r="D10924" s="32"/>
      <c r="E10924" s="32"/>
      <c r="F10924" s="32"/>
      <c r="I10924" s="32"/>
    </row>
    <row r="10925" ht="34.5" customHeight="1">
      <c r="A10925" s="32"/>
      <c r="B10925" s="32"/>
      <c r="D10925" s="32"/>
      <c r="E10925" s="32"/>
      <c r="I10925" s="32"/>
    </row>
    <row r="10926" ht="34.5" customHeight="1">
      <c r="A10926" s="32"/>
      <c r="B10926" s="32"/>
      <c r="C10926" s="32"/>
      <c r="D10926" s="32"/>
      <c r="E10926" s="32"/>
      <c r="F10926" s="32"/>
      <c r="I10926" s="32"/>
    </row>
    <row r="10927" ht="34.5" customHeight="1">
      <c r="A10927" s="32"/>
      <c r="B10927" s="32"/>
      <c r="D10927" s="32"/>
      <c r="E10927" s="32"/>
      <c r="I10927" s="32"/>
    </row>
    <row r="10928" ht="34.5" customHeight="1">
      <c r="A10928" s="32"/>
      <c r="B10928" s="32"/>
      <c r="C10928" s="32"/>
      <c r="D10928" s="32"/>
      <c r="E10928" s="32"/>
      <c r="F10928" s="32"/>
      <c r="I10928" s="32"/>
    </row>
    <row r="10929" ht="34.5" customHeight="1">
      <c r="A10929" s="32"/>
      <c r="B10929" s="32"/>
      <c r="D10929" s="32"/>
      <c r="E10929" s="32"/>
      <c r="I10929" s="32"/>
    </row>
    <row r="10930" ht="34.5" customHeight="1">
      <c r="A10930" s="32"/>
      <c r="B10930" s="32"/>
      <c r="C10930" s="32"/>
      <c r="D10930" s="32"/>
      <c r="E10930" s="32"/>
      <c r="F10930" s="32"/>
      <c r="I10930" s="32"/>
    </row>
    <row r="10931" ht="34.5" customHeight="1">
      <c r="A10931" s="32"/>
      <c r="B10931" s="32"/>
      <c r="C10931" s="32"/>
      <c r="D10931" s="32"/>
      <c r="E10931" s="32"/>
      <c r="F10931" s="32"/>
      <c r="I10931" s="32"/>
    </row>
    <row r="10932" ht="34.5" customHeight="1">
      <c r="A10932" s="32"/>
      <c r="B10932" s="32"/>
      <c r="D10932" s="32"/>
      <c r="E10932" s="32"/>
      <c r="I10932" s="32"/>
    </row>
    <row r="10933" ht="34.5" customHeight="1">
      <c r="A10933" s="32"/>
      <c r="B10933" s="32"/>
      <c r="C10933" s="32"/>
      <c r="D10933" s="32"/>
      <c r="E10933" s="32"/>
      <c r="F10933" s="32"/>
      <c r="I10933" s="32"/>
    </row>
    <row r="10934" ht="34.5" customHeight="1">
      <c r="A10934" s="32"/>
      <c r="B10934" s="32"/>
      <c r="D10934" s="32"/>
      <c r="E10934" s="32"/>
      <c r="I10934" s="32"/>
    </row>
    <row r="10935" ht="34.5" customHeight="1">
      <c r="A10935" s="32"/>
      <c r="B10935" s="32"/>
      <c r="C10935" s="32"/>
      <c r="D10935" s="32"/>
      <c r="E10935" s="32"/>
      <c r="F10935" s="32"/>
      <c r="I10935" s="32"/>
    </row>
    <row r="10936" ht="34.5" customHeight="1">
      <c r="A10936" s="32"/>
      <c r="B10936" s="32"/>
      <c r="D10936" s="32"/>
      <c r="E10936" s="32"/>
      <c r="I10936" s="32"/>
    </row>
    <row r="10937" ht="34.5" customHeight="1">
      <c r="A10937" s="32"/>
      <c r="B10937" s="32"/>
      <c r="D10937" s="32"/>
      <c r="E10937" s="32"/>
      <c r="I10937" s="32"/>
    </row>
    <row r="10938" ht="34.5" customHeight="1">
      <c r="A10938" s="32"/>
      <c r="B10938" s="32"/>
      <c r="D10938" s="32"/>
      <c r="E10938" s="32"/>
      <c r="I10938" s="32"/>
    </row>
    <row r="10939" ht="34.5" customHeight="1">
      <c r="A10939" s="32"/>
      <c r="B10939" s="32"/>
      <c r="D10939" s="32"/>
      <c r="E10939" s="32"/>
      <c r="I10939" s="32"/>
    </row>
    <row r="10940" ht="34.5" customHeight="1">
      <c r="A10940" s="32"/>
      <c r="B10940" s="32"/>
      <c r="C10940" s="32"/>
      <c r="D10940" s="32"/>
      <c r="E10940" s="32"/>
      <c r="F10940" s="32"/>
      <c r="I10940" s="32"/>
    </row>
    <row r="10941" ht="34.5" customHeight="1">
      <c r="A10941" s="32"/>
      <c r="B10941" s="32"/>
      <c r="D10941" s="32"/>
      <c r="E10941" s="32"/>
      <c r="I10941" s="32"/>
    </row>
    <row r="10942" ht="34.5" customHeight="1">
      <c r="A10942" s="32"/>
      <c r="B10942" s="32"/>
      <c r="D10942" s="32"/>
      <c r="E10942" s="32"/>
      <c r="I10942" s="32"/>
    </row>
    <row r="10943" ht="34.5" customHeight="1">
      <c r="A10943" s="32"/>
      <c r="B10943" s="32"/>
      <c r="D10943" s="32"/>
      <c r="E10943" s="32"/>
      <c r="I10943" s="32"/>
    </row>
    <row r="10944" ht="34.5" customHeight="1">
      <c r="A10944" s="32"/>
      <c r="B10944" s="32"/>
      <c r="D10944" s="32"/>
      <c r="E10944" s="32"/>
      <c r="I10944" s="32"/>
    </row>
    <row r="10945" ht="34.5" customHeight="1">
      <c r="A10945" s="32"/>
      <c r="B10945" s="32"/>
      <c r="C10945" s="32"/>
      <c r="D10945" s="32"/>
      <c r="E10945" s="32"/>
      <c r="F10945" s="32"/>
      <c r="I10945" s="32"/>
    </row>
    <row r="10946" ht="34.5" customHeight="1">
      <c r="A10946" s="32"/>
      <c r="B10946" s="32"/>
      <c r="C10946" s="32"/>
      <c r="D10946" s="32"/>
      <c r="E10946" s="32"/>
      <c r="F10946" s="32"/>
      <c r="I10946" s="32"/>
    </row>
    <row r="10947" ht="34.5" customHeight="1">
      <c r="A10947" s="32"/>
      <c r="B10947" s="32"/>
      <c r="C10947" s="32"/>
      <c r="D10947" s="32"/>
      <c r="E10947" s="32"/>
      <c r="F10947" s="32"/>
      <c r="I10947" s="32"/>
    </row>
    <row r="10948" ht="34.5" customHeight="1">
      <c r="A10948" s="32"/>
      <c r="B10948" s="32"/>
      <c r="D10948" s="32"/>
      <c r="E10948" s="32"/>
      <c r="I10948" s="32"/>
    </row>
    <row r="10949" ht="34.5" customHeight="1">
      <c r="A10949" s="32"/>
      <c r="B10949" s="32"/>
      <c r="C10949" s="32"/>
      <c r="D10949" s="32"/>
      <c r="E10949" s="32"/>
      <c r="F10949" s="32"/>
      <c r="I10949" s="32"/>
    </row>
    <row r="10950" ht="34.5" customHeight="1">
      <c r="A10950" s="32"/>
      <c r="B10950" s="32"/>
      <c r="C10950" s="32"/>
      <c r="D10950" s="32"/>
      <c r="E10950" s="32"/>
      <c r="F10950" s="32"/>
      <c r="I10950" s="32"/>
    </row>
    <row r="10951" ht="34.5" customHeight="1">
      <c r="A10951" s="32"/>
      <c r="B10951" s="32"/>
      <c r="C10951" s="32"/>
      <c r="D10951" s="32"/>
      <c r="E10951" s="32"/>
      <c r="F10951" s="32"/>
      <c r="I10951" s="32"/>
    </row>
    <row r="10952" ht="34.5" customHeight="1">
      <c r="A10952" s="32"/>
      <c r="B10952" s="32"/>
      <c r="C10952" s="32"/>
      <c r="D10952" s="32"/>
      <c r="E10952" s="32"/>
      <c r="F10952" s="32"/>
      <c r="I10952" s="32"/>
    </row>
    <row r="10953" ht="34.5" customHeight="1">
      <c r="A10953" s="32"/>
      <c r="B10953" s="32"/>
      <c r="D10953" s="32"/>
      <c r="E10953" s="32"/>
      <c r="I10953" s="32"/>
    </row>
    <row r="10954" ht="34.5" customHeight="1">
      <c r="A10954" s="32"/>
      <c r="B10954" s="32"/>
      <c r="D10954" s="32"/>
      <c r="E10954" s="32"/>
      <c r="I10954" s="32"/>
    </row>
    <row r="10955" ht="34.5" customHeight="1">
      <c r="A10955" s="32"/>
      <c r="B10955" s="32"/>
      <c r="D10955" s="32"/>
      <c r="E10955" s="32"/>
      <c r="I10955" s="32"/>
    </row>
    <row r="10956" ht="34.5" customHeight="1">
      <c r="A10956" s="32"/>
      <c r="B10956" s="32"/>
      <c r="C10956" s="32"/>
      <c r="D10956" s="32"/>
      <c r="E10956" s="32"/>
      <c r="F10956" s="32"/>
      <c r="I10956" s="32"/>
    </row>
    <row r="10957" ht="34.5" customHeight="1">
      <c r="A10957" s="32"/>
      <c r="B10957" s="32"/>
      <c r="D10957" s="32"/>
      <c r="E10957" s="32"/>
      <c r="I10957" s="32"/>
    </row>
    <row r="10958" ht="34.5" customHeight="1">
      <c r="A10958" s="32"/>
      <c r="B10958" s="32"/>
      <c r="C10958" s="32"/>
      <c r="D10958" s="32"/>
      <c r="E10958" s="32"/>
      <c r="F10958" s="32"/>
      <c r="I10958" s="32"/>
    </row>
    <row r="10959" ht="34.5" customHeight="1">
      <c r="A10959" s="32"/>
      <c r="B10959" s="32"/>
      <c r="D10959" s="32"/>
      <c r="E10959" s="32"/>
      <c r="I10959" s="32"/>
    </row>
    <row r="10960" ht="34.5" customHeight="1">
      <c r="A10960" s="32"/>
      <c r="B10960" s="32"/>
      <c r="C10960" s="32"/>
      <c r="D10960" s="32"/>
      <c r="E10960" s="32"/>
      <c r="F10960" s="32"/>
      <c r="I10960" s="32"/>
    </row>
    <row r="10961" ht="34.5" customHeight="1">
      <c r="A10961" s="32"/>
      <c r="B10961" s="32"/>
      <c r="D10961" s="32"/>
      <c r="E10961" s="32"/>
      <c r="I10961" s="32"/>
    </row>
    <row r="10962" ht="34.5" customHeight="1">
      <c r="A10962" s="32"/>
      <c r="B10962" s="32"/>
      <c r="C10962" s="32"/>
      <c r="D10962" s="32"/>
      <c r="E10962" s="32"/>
      <c r="F10962" s="32"/>
      <c r="I10962" s="32"/>
    </row>
    <row r="10963" ht="34.5" customHeight="1">
      <c r="A10963" s="32"/>
      <c r="B10963" s="32"/>
      <c r="D10963" s="32"/>
      <c r="E10963" s="32"/>
      <c r="I10963" s="32"/>
    </row>
    <row r="10964" ht="34.5" customHeight="1">
      <c r="A10964" s="32"/>
      <c r="B10964" s="32"/>
      <c r="C10964" s="32"/>
      <c r="D10964" s="32"/>
      <c r="E10964" s="32"/>
      <c r="F10964" s="32"/>
      <c r="I10964" s="32"/>
    </row>
    <row r="10965" ht="34.5" customHeight="1">
      <c r="A10965" s="32"/>
      <c r="B10965" s="32"/>
      <c r="D10965" s="32"/>
      <c r="E10965" s="32"/>
      <c r="I10965" s="32"/>
    </row>
    <row r="10966" ht="34.5" customHeight="1">
      <c r="A10966" s="32"/>
      <c r="B10966" s="32"/>
      <c r="C10966" s="32"/>
      <c r="D10966" s="32"/>
      <c r="E10966" s="32"/>
      <c r="F10966" s="32"/>
      <c r="I10966" s="32"/>
    </row>
    <row r="10967" ht="34.5" customHeight="1">
      <c r="A10967" s="32"/>
      <c r="B10967" s="32"/>
      <c r="D10967" s="32"/>
      <c r="E10967" s="32"/>
      <c r="I10967" s="32"/>
    </row>
    <row r="10968" ht="34.5" customHeight="1">
      <c r="A10968" s="32"/>
      <c r="B10968" s="32"/>
      <c r="C10968" s="32"/>
      <c r="D10968" s="32"/>
      <c r="E10968" s="32"/>
      <c r="F10968" s="32"/>
      <c r="I10968" s="32"/>
    </row>
    <row r="10969" ht="34.5" customHeight="1">
      <c r="A10969" s="32"/>
      <c r="B10969" s="32"/>
      <c r="D10969" s="32"/>
      <c r="E10969" s="32"/>
      <c r="I10969" s="32"/>
    </row>
    <row r="10970" ht="34.5" customHeight="1">
      <c r="A10970" s="32"/>
      <c r="B10970" s="32"/>
      <c r="C10970" s="32"/>
      <c r="D10970" s="32"/>
      <c r="E10970" s="32"/>
      <c r="F10970" s="32"/>
      <c r="I10970" s="32"/>
    </row>
    <row r="10971" ht="34.5" customHeight="1">
      <c r="A10971" s="32"/>
      <c r="B10971" s="32"/>
      <c r="D10971" s="32"/>
      <c r="E10971" s="32"/>
      <c r="I10971" s="32"/>
    </row>
    <row r="10972" ht="34.5" customHeight="1">
      <c r="A10972" s="32"/>
      <c r="B10972" s="32"/>
      <c r="D10972" s="32"/>
      <c r="E10972" s="32"/>
      <c r="I10972" s="32"/>
    </row>
    <row r="10973" ht="34.5" customHeight="1">
      <c r="A10973" s="32"/>
      <c r="B10973" s="32"/>
      <c r="D10973" s="32"/>
      <c r="E10973" s="32"/>
      <c r="I10973" s="32"/>
    </row>
    <row r="10974" ht="34.5" customHeight="1">
      <c r="A10974" s="32"/>
      <c r="B10974" s="32"/>
      <c r="C10974" s="32"/>
      <c r="D10974" s="32"/>
      <c r="E10974" s="32"/>
      <c r="F10974" s="32"/>
      <c r="I10974" s="32"/>
    </row>
    <row r="10975" ht="34.5" customHeight="1">
      <c r="A10975" s="32"/>
      <c r="B10975" s="32"/>
      <c r="D10975" s="32"/>
      <c r="E10975" s="32"/>
      <c r="I10975" s="32"/>
    </row>
    <row r="10976" ht="34.5" customHeight="1">
      <c r="A10976" s="32"/>
      <c r="B10976" s="32"/>
      <c r="D10976" s="32"/>
      <c r="E10976" s="32"/>
      <c r="I10976" s="32"/>
    </row>
    <row r="10977" ht="34.5" customHeight="1">
      <c r="A10977" s="32"/>
      <c r="B10977" s="32"/>
      <c r="D10977" s="32"/>
      <c r="E10977" s="32"/>
      <c r="I10977" s="32"/>
    </row>
    <row r="10978" ht="34.5" customHeight="1">
      <c r="A10978" s="32"/>
      <c r="B10978" s="32"/>
      <c r="C10978" s="32"/>
      <c r="D10978" s="32"/>
      <c r="E10978" s="32"/>
      <c r="F10978" s="32"/>
      <c r="I10978" s="32"/>
    </row>
    <row r="10979" ht="34.5" customHeight="1">
      <c r="A10979" s="32"/>
      <c r="B10979" s="32"/>
      <c r="C10979" s="32"/>
      <c r="D10979" s="32"/>
      <c r="E10979" s="32"/>
      <c r="F10979" s="32"/>
      <c r="I10979" s="32"/>
    </row>
    <row r="10980" ht="34.5" customHeight="1">
      <c r="A10980" s="32"/>
      <c r="B10980" s="32"/>
      <c r="D10980" s="32"/>
      <c r="E10980" s="32"/>
      <c r="I10980" s="32"/>
    </row>
    <row r="10981" ht="34.5" customHeight="1">
      <c r="A10981" s="32"/>
      <c r="B10981" s="32"/>
      <c r="C10981" s="32"/>
      <c r="D10981" s="32"/>
      <c r="E10981" s="32"/>
      <c r="F10981" s="32"/>
      <c r="I10981" s="32"/>
    </row>
    <row r="10982" ht="34.5" customHeight="1">
      <c r="A10982" s="32"/>
      <c r="B10982" s="32"/>
      <c r="D10982" s="32"/>
      <c r="E10982" s="32"/>
      <c r="I10982" s="32"/>
    </row>
    <row r="10983" ht="34.5" customHeight="1">
      <c r="A10983" s="32"/>
      <c r="B10983" s="32"/>
      <c r="D10983" s="32"/>
      <c r="E10983" s="32"/>
      <c r="I10983" s="32"/>
    </row>
    <row r="10984" ht="34.5" customHeight="1">
      <c r="A10984" s="32"/>
      <c r="B10984" s="32"/>
      <c r="C10984" s="32"/>
      <c r="D10984" s="32"/>
      <c r="E10984" s="32"/>
      <c r="F10984" s="32"/>
      <c r="I10984" s="32"/>
    </row>
    <row r="10985" ht="34.5" customHeight="1">
      <c r="A10985" s="32"/>
      <c r="B10985" s="32"/>
      <c r="D10985" s="32"/>
      <c r="E10985" s="32"/>
      <c r="I10985" s="32"/>
    </row>
    <row r="10986" ht="34.5" customHeight="1">
      <c r="A10986" s="32"/>
      <c r="B10986" s="32"/>
      <c r="D10986" s="32"/>
      <c r="E10986" s="32"/>
      <c r="I10986" s="32"/>
    </row>
    <row r="10987" ht="34.5" customHeight="1">
      <c r="A10987" s="32"/>
      <c r="B10987" s="32"/>
      <c r="C10987" s="32"/>
      <c r="D10987" s="32"/>
      <c r="E10987" s="32"/>
      <c r="F10987" s="32"/>
      <c r="I10987" s="32"/>
    </row>
    <row r="10988" ht="34.5" customHeight="1">
      <c r="A10988" s="32"/>
      <c r="B10988" s="32"/>
      <c r="D10988" s="32"/>
      <c r="E10988" s="32"/>
      <c r="I10988" s="32"/>
    </row>
    <row r="10989" ht="34.5" customHeight="1">
      <c r="A10989" s="32"/>
      <c r="B10989" s="32"/>
      <c r="D10989" s="32"/>
      <c r="E10989" s="32"/>
      <c r="I10989" s="32"/>
    </row>
    <row r="10990" ht="34.5" customHeight="1">
      <c r="A10990" s="32"/>
      <c r="B10990" s="32"/>
      <c r="C10990" s="32"/>
      <c r="D10990" s="32"/>
      <c r="E10990" s="32"/>
      <c r="F10990" s="32"/>
      <c r="I10990" s="32"/>
    </row>
    <row r="10991" ht="34.5" customHeight="1">
      <c r="A10991" s="32"/>
      <c r="B10991" s="32"/>
      <c r="D10991" s="32"/>
      <c r="E10991" s="32"/>
      <c r="I10991" s="32"/>
    </row>
    <row r="10992" ht="34.5" customHeight="1">
      <c r="A10992" s="32"/>
      <c r="B10992" s="32"/>
      <c r="D10992" s="32"/>
      <c r="E10992" s="32"/>
      <c r="I10992" s="32"/>
    </row>
    <row r="10993" ht="34.5" customHeight="1">
      <c r="A10993" s="32"/>
      <c r="B10993" s="32"/>
      <c r="C10993" s="32"/>
      <c r="D10993" s="32"/>
      <c r="E10993" s="32"/>
      <c r="F10993" s="32"/>
      <c r="I10993" s="32"/>
    </row>
    <row r="10994" ht="34.5" customHeight="1">
      <c r="A10994" s="32"/>
      <c r="B10994" s="32"/>
      <c r="D10994" s="32"/>
      <c r="E10994" s="32"/>
      <c r="I10994" s="32"/>
    </row>
    <row r="10995" ht="34.5" customHeight="1">
      <c r="A10995" s="32"/>
      <c r="B10995" s="32"/>
      <c r="D10995" s="32"/>
      <c r="E10995" s="32"/>
      <c r="I10995" s="32"/>
    </row>
    <row r="10996" ht="34.5" customHeight="1">
      <c r="A10996" s="32"/>
      <c r="B10996" s="32"/>
      <c r="C10996" s="32"/>
      <c r="D10996" s="32"/>
      <c r="E10996" s="32"/>
      <c r="F10996" s="32"/>
      <c r="I10996" s="32"/>
    </row>
    <row r="10997" ht="34.5" customHeight="1">
      <c r="A10997" s="32"/>
      <c r="B10997" s="32"/>
      <c r="D10997" s="32"/>
      <c r="E10997" s="32"/>
      <c r="I10997" s="32"/>
    </row>
    <row r="10998" ht="34.5" customHeight="1">
      <c r="A10998" s="32"/>
      <c r="B10998" s="32"/>
      <c r="D10998" s="32"/>
      <c r="E10998" s="32"/>
      <c r="I10998" s="32"/>
    </row>
    <row r="10999" ht="34.5" customHeight="1">
      <c r="A10999" s="32"/>
      <c r="B10999" s="32"/>
      <c r="C10999" s="32"/>
      <c r="D10999" s="32"/>
      <c r="E10999" s="32"/>
      <c r="F10999" s="32"/>
      <c r="I10999" s="32"/>
    </row>
    <row r="11000" ht="34.5" customHeight="1">
      <c r="A11000" s="32"/>
      <c r="B11000" s="32"/>
      <c r="D11000" s="32"/>
      <c r="E11000" s="32"/>
      <c r="I11000" s="32"/>
    </row>
    <row r="11001" ht="34.5" customHeight="1">
      <c r="A11001" s="32"/>
      <c r="B11001" s="32"/>
      <c r="C11001" s="32"/>
      <c r="D11001" s="32"/>
      <c r="E11001" s="32"/>
      <c r="F11001" s="32"/>
      <c r="I11001" s="32"/>
    </row>
    <row r="11002" ht="34.5" customHeight="1">
      <c r="A11002" s="32"/>
      <c r="B11002" s="32"/>
      <c r="C11002" s="32"/>
      <c r="D11002" s="32"/>
      <c r="E11002" s="32"/>
      <c r="F11002" s="32"/>
      <c r="I11002" s="32"/>
    </row>
    <row r="11003" ht="34.5" customHeight="1">
      <c r="A11003" s="32"/>
      <c r="B11003" s="32"/>
      <c r="C11003" s="32"/>
      <c r="D11003" s="32"/>
      <c r="E11003" s="32"/>
      <c r="F11003" s="32"/>
      <c r="I11003" s="32"/>
    </row>
    <row r="11004" ht="34.5" customHeight="1">
      <c r="A11004" s="32"/>
      <c r="B11004" s="32"/>
      <c r="C11004" s="32"/>
      <c r="D11004" s="32"/>
      <c r="E11004" s="32"/>
      <c r="F11004" s="32"/>
      <c r="I11004" s="32"/>
    </row>
    <row r="11005" ht="34.5" customHeight="1">
      <c r="A11005" s="32"/>
      <c r="B11005" s="32"/>
      <c r="C11005" s="32"/>
      <c r="D11005" s="32"/>
      <c r="E11005" s="32"/>
      <c r="F11005" s="32"/>
      <c r="I11005" s="32"/>
    </row>
    <row r="11006" ht="34.5" customHeight="1">
      <c r="A11006" s="32"/>
      <c r="B11006" s="32"/>
      <c r="C11006" s="32"/>
      <c r="D11006" s="32"/>
      <c r="E11006" s="32"/>
      <c r="F11006" s="32"/>
      <c r="I11006" s="32"/>
    </row>
    <row r="11007" ht="34.5" customHeight="1">
      <c r="A11007" s="32"/>
      <c r="B11007" s="32"/>
      <c r="C11007" s="32"/>
      <c r="D11007" s="32"/>
      <c r="E11007" s="32"/>
      <c r="F11007" s="32"/>
      <c r="I11007" s="32"/>
    </row>
    <row r="11008" ht="34.5" customHeight="1">
      <c r="A11008" s="32"/>
      <c r="B11008" s="32"/>
      <c r="C11008" s="32"/>
      <c r="D11008" s="32"/>
      <c r="E11008" s="32"/>
      <c r="F11008" s="32"/>
      <c r="I11008" s="32"/>
    </row>
    <row r="11009" ht="34.5" customHeight="1">
      <c r="A11009" s="32"/>
      <c r="B11009" s="32"/>
      <c r="C11009" s="32"/>
      <c r="D11009" s="32"/>
      <c r="E11009" s="32"/>
      <c r="F11009" s="32"/>
      <c r="I11009" s="32"/>
    </row>
    <row r="11010" ht="34.5" customHeight="1">
      <c r="A11010" s="32"/>
      <c r="B11010" s="32"/>
      <c r="C11010" s="32"/>
      <c r="D11010" s="32"/>
      <c r="E11010" s="32"/>
      <c r="F11010" s="32"/>
      <c r="I11010" s="32"/>
    </row>
    <row r="11011" ht="34.5" customHeight="1">
      <c r="A11011" s="32"/>
      <c r="B11011" s="32"/>
      <c r="C11011" s="32"/>
      <c r="D11011" s="32"/>
      <c r="E11011" s="32"/>
      <c r="F11011" s="32"/>
      <c r="I11011" s="32"/>
    </row>
    <row r="11012" ht="34.5" customHeight="1">
      <c r="A11012" s="32"/>
      <c r="B11012" s="32"/>
      <c r="C11012" s="32"/>
      <c r="D11012" s="32"/>
      <c r="E11012" s="32"/>
      <c r="F11012" s="32"/>
      <c r="I11012" s="32"/>
    </row>
    <row r="11013" ht="34.5" customHeight="1">
      <c r="A11013" s="32"/>
      <c r="B11013" s="32"/>
      <c r="C11013" s="32"/>
      <c r="D11013" s="32"/>
      <c r="E11013" s="32"/>
      <c r="F11013" s="32"/>
      <c r="I11013" s="32"/>
    </row>
    <row r="11014" ht="34.5" customHeight="1">
      <c r="A11014" s="32"/>
      <c r="B11014" s="32"/>
      <c r="C11014" s="32"/>
      <c r="D11014" s="32"/>
      <c r="E11014" s="32"/>
      <c r="F11014" s="32"/>
      <c r="I11014" s="32"/>
    </row>
    <row r="11015" ht="34.5" customHeight="1">
      <c r="A11015" s="32"/>
      <c r="B11015" s="32"/>
      <c r="C11015" s="32"/>
      <c r="D11015" s="32"/>
      <c r="E11015" s="32"/>
      <c r="F11015" s="32"/>
      <c r="I11015" s="32"/>
    </row>
    <row r="11016" ht="34.5" customHeight="1">
      <c r="A11016" s="32"/>
      <c r="B11016" s="32"/>
      <c r="C11016" s="32"/>
      <c r="D11016" s="32"/>
      <c r="E11016" s="32"/>
      <c r="F11016" s="32"/>
      <c r="I11016" s="32"/>
    </row>
    <row r="11017" ht="34.5" customHeight="1">
      <c r="A11017" s="32"/>
      <c r="B11017" s="32"/>
      <c r="C11017" s="32"/>
      <c r="D11017" s="32"/>
      <c r="E11017" s="32"/>
      <c r="F11017" s="32"/>
      <c r="I11017" s="32"/>
    </row>
    <row r="11018" ht="34.5" customHeight="1">
      <c r="A11018" s="32"/>
      <c r="B11018" s="32"/>
      <c r="C11018" s="32"/>
      <c r="D11018" s="32"/>
      <c r="E11018" s="32"/>
      <c r="F11018" s="32"/>
      <c r="I11018" s="32"/>
    </row>
    <row r="11019" ht="34.5" customHeight="1">
      <c r="A11019" s="32"/>
      <c r="B11019" s="32"/>
      <c r="D11019" s="32"/>
      <c r="E11019" s="32"/>
      <c r="I11019" s="32"/>
    </row>
    <row r="11020" ht="34.5" customHeight="1">
      <c r="A11020" s="32"/>
      <c r="B11020" s="32"/>
      <c r="C11020" s="32"/>
      <c r="D11020" s="32"/>
      <c r="E11020" s="32"/>
      <c r="F11020" s="32"/>
      <c r="I11020" s="32"/>
    </row>
    <row r="11021" ht="34.5" customHeight="1">
      <c r="A11021" s="32"/>
      <c r="B11021" s="32"/>
      <c r="C11021" s="32"/>
      <c r="D11021" s="32"/>
      <c r="E11021" s="32"/>
      <c r="F11021" s="32"/>
      <c r="I11021" s="32"/>
    </row>
    <row r="11022" ht="34.5" customHeight="1">
      <c r="A11022" s="32"/>
      <c r="B11022" s="32"/>
      <c r="D11022" s="32"/>
      <c r="E11022" s="32"/>
      <c r="I11022" s="32"/>
    </row>
    <row r="11023" ht="34.5" customHeight="1">
      <c r="A11023" s="32"/>
      <c r="B11023" s="32"/>
      <c r="C11023" s="32"/>
      <c r="D11023" s="32"/>
      <c r="E11023" s="32"/>
      <c r="F11023" s="32"/>
      <c r="I11023" s="32"/>
    </row>
    <row r="11024" ht="34.5" customHeight="1">
      <c r="A11024" s="32"/>
      <c r="B11024" s="32"/>
      <c r="C11024" s="32"/>
      <c r="D11024" s="32"/>
      <c r="E11024" s="32"/>
      <c r="F11024" s="32"/>
      <c r="I11024" s="32"/>
    </row>
    <row r="11025" ht="34.5" customHeight="1">
      <c r="A11025" s="32"/>
      <c r="B11025" s="32"/>
      <c r="C11025" s="32"/>
      <c r="D11025" s="32"/>
      <c r="E11025" s="32"/>
      <c r="F11025" s="32"/>
      <c r="I11025" s="32"/>
    </row>
    <row r="11026" ht="34.5" customHeight="1">
      <c r="A11026" s="32"/>
      <c r="B11026" s="32"/>
      <c r="C11026" s="32"/>
      <c r="D11026" s="32"/>
      <c r="E11026" s="32"/>
      <c r="F11026" s="32"/>
      <c r="I11026" s="32"/>
    </row>
    <row r="11027" ht="34.5" customHeight="1">
      <c r="A11027" s="32"/>
      <c r="B11027" s="32"/>
      <c r="C11027" s="32"/>
      <c r="D11027" s="32"/>
      <c r="E11027" s="32"/>
      <c r="F11027" s="32"/>
      <c r="I11027" s="32"/>
    </row>
    <row r="11028" ht="34.5" customHeight="1">
      <c r="A11028" s="32"/>
      <c r="B11028" s="32"/>
      <c r="C11028" s="32"/>
      <c r="D11028" s="32"/>
      <c r="E11028" s="32"/>
      <c r="F11028" s="32"/>
      <c r="I11028" s="32"/>
    </row>
    <row r="11029" ht="34.5" customHeight="1">
      <c r="A11029" s="32"/>
      <c r="B11029" s="32"/>
      <c r="C11029" s="32"/>
      <c r="D11029" s="32"/>
      <c r="E11029" s="32"/>
      <c r="F11029" s="32"/>
      <c r="I11029" s="32"/>
    </row>
    <row r="11030" ht="34.5" customHeight="1">
      <c r="A11030" s="32"/>
      <c r="B11030" s="32"/>
      <c r="D11030" s="32"/>
      <c r="E11030" s="32"/>
      <c r="I11030" s="32"/>
    </row>
    <row r="11031" ht="34.5" customHeight="1">
      <c r="A11031" s="32"/>
      <c r="B11031" s="32"/>
      <c r="D11031" s="32"/>
      <c r="E11031" s="32"/>
      <c r="I11031" s="32"/>
    </row>
    <row r="11032" ht="34.5" customHeight="1">
      <c r="A11032" s="32"/>
      <c r="B11032" s="32"/>
      <c r="C11032" s="32"/>
      <c r="D11032" s="32"/>
      <c r="E11032" s="32"/>
      <c r="F11032" s="32"/>
      <c r="I11032" s="32"/>
    </row>
    <row r="11033" ht="34.5" customHeight="1">
      <c r="A11033" s="32"/>
      <c r="B11033" s="32"/>
      <c r="C11033" s="32"/>
      <c r="D11033" s="32"/>
      <c r="E11033" s="32"/>
      <c r="F11033" s="32"/>
      <c r="I11033" s="32"/>
    </row>
    <row r="11034" ht="34.5" customHeight="1">
      <c r="A11034" s="32"/>
      <c r="B11034" s="32"/>
      <c r="C11034" s="32"/>
      <c r="D11034" s="32"/>
      <c r="E11034" s="32"/>
      <c r="F11034" s="32"/>
      <c r="I11034" s="32"/>
    </row>
    <row r="11035" ht="34.5" customHeight="1">
      <c r="A11035" s="32"/>
      <c r="B11035" s="32"/>
      <c r="D11035" s="32"/>
      <c r="E11035" s="32"/>
      <c r="I11035" s="32"/>
    </row>
    <row r="11036" ht="34.5" customHeight="1">
      <c r="A11036" s="32"/>
      <c r="B11036" s="32"/>
      <c r="D11036" s="32"/>
      <c r="E11036" s="32"/>
      <c r="I11036" s="32"/>
    </row>
    <row r="11037" ht="34.5" customHeight="1">
      <c r="A11037" s="32"/>
      <c r="B11037" s="32"/>
      <c r="D11037" s="32"/>
      <c r="E11037" s="32"/>
      <c r="I11037" s="32"/>
    </row>
    <row r="11038" ht="34.5" customHeight="1">
      <c r="A11038" s="32"/>
      <c r="B11038" s="32"/>
      <c r="D11038" s="32"/>
      <c r="E11038" s="32"/>
      <c r="I11038" s="32"/>
    </row>
    <row r="11039" ht="34.5" customHeight="1">
      <c r="A11039" s="32"/>
      <c r="B11039" s="32"/>
      <c r="D11039" s="32"/>
      <c r="E11039" s="32"/>
      <c r="I11039" s="32"/>
    </row>
    <row r="11040" ht="34.5" customHeight="1">
      <c r="A11040" s="32"/>
      <c r="B11040" s="32"/>
      <c r="C11040" s="32"/>
      <c r="D11040" s="32"/>
      <c r="E11040" s="32"/>
      <c r="F11040" s="32"/>
      <c r="I11040" s="32"/>
    </row>
    <row r="11041" ht="34.5" customHeight="1">
      <c r="A11041" s="32"/>
      <c r="B11041" s="32"/>
      <c r="D11041" s="32"/>
      <c r="E11041" s="32"/>
      <c r="I11041" s="32"/>
    </row>
    <row r="11042" ht="34.5" customHeight="1">
      <c r="A11042" s="32"/>
      <c r="B11042" s="32"/>
      <c r="D11042" s="32"/>
      <c r="E11042" s="32"/>
      <c r="I11042" s="32"/>
    </row>
    <row r="11043" ht="34.5" customHeight="1">
      <c r="A11043" s="32"/>
      <c r="B11043" s="32"/>
      <c r="D11043" s="32"/>
      <c r="E11043" s="32"/>
      <c r="I11043" s="32"/>
    </row>
    <row r="11044" ht="34.5" customHeight="1">
      <c r="A11044" s="32"/>
      <c r="B11044" s="32"/>
      <c r="D11044" s="32"/>
      <c r="E11044" s="32"/>
      <c r="I11044" s="32"/>
    </row>
    <row r="11045" ht="34.5" customHeight="1">
      <c r="A11045" s="32"/>
      <c r="B11045" s="32"/>
      <c r="D11045" s="32"/>
      <c r="E11045" s="32"/>
      <c r="I11045" s="32"/>
    </row>
    <row r="11046" ht="34.5" customHeight="1">
      <c r="A11046" s="32"/>
      <c r="B11046" s="32"/>
      <c r="C11046" s="32"/>
      <c r="D11046" s="32"/>
      <c r="E11046" s="32"/>
      <c r="F11046" s="32"/>
      <c r="I11046" s="32"/>
    </row>
    <row r="11047" ht="34.5" customHeight="1">
      <c r="A11047" s="32"/>
      <c r="B11047" s="32"/>
      <c r="C11047" s="32"/>
      <c r="D11047" s="32"/>
      <c r="E11047" s="32"/>
      <c r="F11047" s="32"/>
      <c r="I11047" s="32"/>
    </row>
    <row r="11048" ht="34.5" customHeight="1">
      <c r="A11048" s="32"/>
      <c r="B11048" s="32"/>
      <c r="C11048" s="32"/>
      <c r="D11048" s="32"/>
      <c r="E11048" s="32"/>
      <c r="F11048" s="32"/>
      <c r="I11048" s="32"/>
    </row>
    <row r="11049" ht="34.5" customHeight="1">
      <c r="A11049" s="32"/>
      <c r="B11049" s="32"/>
      <c r="C11049" s="32"/>
      <c r="D11049" s="32"/>
      <c r="E11049" s="32"/>
      <c r="F11049" s="32"/>
      <c r="I11049" s="32"/>
    </row>
    <row r="11050" ht="34.5" customHeight="1">
      <c r="A11050" s="32"/>
      <c r="B11050" s="32"/>
      <c r="C11050" s="32"/>
      <c r="D11050" s="32"/>
      <c r="E11050" s="32"/>
      <c r="F11050" s="32"/>
      <c r="I11050" s="32"/>
    </row>
    <row r="11051" ht="34.5" customHeight="1">
      <c r="A11051" s="32"/>
      <c r="B11051" s="32"/>
      <c r="C11051" s="32"/>
      <c r="D11051" s="32"/>
      <c r="E11051" s="32"/>
      <c r="F11051" s="32"/>
      <c r="I11051" s="32"/>
    </row>
    <row r="11052" ht="34.5" customHeight="1">
      <c r="A11052" s="32"/>
      <c r="B11052" s="32"/>
      <c r="C11052" s="32"/>
      <c r="D11052" s="32"/>
      <c r="E11052" s="32"/>
      <c r="F11052" s="32"/>
      <c r="I11052" s="32"/>
    </row>
    <row r="11053" ht="34.5" customHeight="1">
      <c r="A11053" s="32"/>
      <c r="B11053" s="32"/>
      <c r="C11053" s="32"/>
      <c r="D11053" s="32"/>
      <c r="E11053" s="32"/>
      <c r="F11053" s="32"/>
      <c r="I11053" s="32"/>
    </row>
    <row r="11054" ht="34.5" customHeight="1">
      <c r="A11054" s="32"/>
      <c r="B11054" s="32"/>
      <c r="C11054" s="32"/>
      <c r="D11054" s="32"/>
      <c r="E11054" s="32"/>
      <c r="F11054" s="32"/>
      <c r="I11054" s="32"/>
    </row>
    <row r="11055" ht="34.5" customHeight="1">
      <c r="A11055" s="32"/>
      <c r="B11055" s="32"/>
      <c r="C11055" s="32"/>
      <c r="D11055" s="32"/>
      <c r="E11055" s="32"/>
      <c r="F11055" s="32"/>
      <c r="I11055" s="32"/>
    </row>
    <row r="11056" ht="34.5" customHeight="1">
      <c r="A11056" s="32"/>
      <c r="B11056" s="32"/>
      <c r="C11056" s="32"/>
      <c r="D11056" s="32"/>
      <c r="E11056" s="32"/>
      <c r="F11056" s="32"/>
      <c r="I11056" s="32"/>
    </row>
    <row r="11057" ht="34.5" customHeight="1">
      <c r="A11057" s="32"/>
      <c r="B11057" s="32"/>
      <c r="C11057" s="32"/>
      <c r="D11057" s="32"/>
      <c r="E11057" s="32"/>
      <c r="F11057" s="32"/>
      <c r="I11057" s="32"/>
    </row>
    <row r="11058" ht="34.5" customHeight="1">
      <c r="A11058" s="32"/>
      <c r="B11058" s="32"/>
      <c r="C11058" s="32"/>
      <c r="D11058" s="32"/>
      <c r="E11058" s="32"/>
      <c r="F11058" s="32"/>
      <c r="I11058" s="32"/>
    </row>
    <row r="11059" ht="34.5" customHeight="1">
      <c r="A11059" s="32"/>
      <c r="B11059" s="32"/>
      <c r="C11059" s="32"/>
      <c r="D11059" s="32"/>
      <c r="E11059" s="32"/>
      <c r="F11059" s="32"/>
      <c r="I11059" s="32"/>
    </row>
    <row r="11060" ht="34.5" customHeight="1">
      <c r="A11060" s="32"/>
      <c r="B11060" s="32"/>
      <c r="C11060" s="32"/>
      <c r="D11060" s="32"/>
      <c r="E11060" s="32"/>
      <c r="F11060" s="32"/>
      <c r="I11060" s="32"/>
    </row>
    <row r="11061" ht="34.5" customHeight="1">
      <c r="A11061" s="32"/>
      <c r="B11061" s="32"/>
      <c r="C11061" s="32"/>
      <c r="D11061" s="32"/>
      <c r="E11061" s="32"/>
      <c r="F11061" s="32"/>
      <c r="I11061" s="32"/>
    </row>
    <row r="11062" ht="34.5" customHeight="1">
      <c r="A11062" s="32"/>
      <c r="B11062" s="32"/>
      <c r="C11062" s="32"/>
      <c r="D11062" s="32"/>
      <c r="E11062" s="32"/>
      <c r="F11062" s="32"/>
      <c r="I11062" s="32"/>
    </row>
    <row r="11063" ht="34.5" customHeight="1">
      <c r="A11063" s="32"/>
      <c r="B11063" s="32"/>
      <c r="C11063" s="32"/>
      <c r="D11063" s="32"/>
      <c r="E11063" s="32"/>
      <c r="F11063" s="32"/>
      <c r="I11063" s="32"/>
    </row>
    <row r="11064" ht="34.5" customHeight="1">
      <c r="A11064" s="32"/>
      <c r="B11064" s="32"/>
      <c r="C11064" s="32"/>
      <c r="D11064" s="32"/>
      <c r="E11064" s="32"/>
      <c r="F11064" s="32"/>
      <c r="I11064" s="32"/>
    </row>
    <row r="11065" ht="34.5" customHeight="1">
      <c r="A11065" s="32"/>
      <c r="B11065" s="32"/>
      <c r="C11065" s="32"/>
      <c r="D11065" s="32"/>
      <c r="E11065" s="32"/>
      <c r="F11065" s="32"/>
      <c r="I11065" s="32"/>
    </row>
    <row r="11066" ht="34.5" customHeight="1">
      <c r="A11066" s="32"/>
      <c r="B11066" s="32"/>
      <c r="C11066" s="32"/>
      <c r="D11066" s="32"/>
      <c r="E11066" s="32"/>
      <c r="F11066" s="32"/>
      <c r="I11066" s="32"/>
    </row>
    <row r="11067" ht="34.5" customHeight="1">
      <c r="A11067" s="32"/>
      <c r="B11067" s="32"/>
      <c r="C11067" s="32"/>
      <c r="D11067" s="32"/>
      <c r="E11067" s="32"/>
      <c r="F11067" s="32"/>
      <c r="I11067" s="32"/>
    </row>
    <row r="11068" ht="34.5" customHeight="1">
      <c r="A11068" s="32"/>
      <c r="B11068" s="32"/>
      <c r="C11068" s="32"/>
      <c r="D11068" s="32"/>
      <c r="E11068" s="32"/>
      <c r="F11068" s="32"/>
      <c r="I11068" s="32"/>
    </row>
    <row r="11069" ht="34.5" customHeight="1">
      <c r="A11069" s="32"/>
      <c r="B11069" s="32"/>
      <c r="C11069" s="32"/>
      <c r="D11069" s="32"/>
      <c r="E11069" s="32"/>
      <c r="F11069" s="32"/>
      <c r="I11069" s="32"/>
    </row>
    <row r="11070" ht="34.5" customHeight="1">
      <c r="A11070" s="32"/>
      <c r="B11070" s="32"/>
      <c r="C11070" s="32"/>
      <c r="D11070" s="32"/>
      <c r="E11070" s="32"/>
      <c r="F11070" s="32"/>
      <c r="I11070" s="32"/>
    </row>
    <row r="11071" ht="34.5" customHeight="1">
      <c r="A11071" s="32"/>
      <c r="B11071" s="32"/>
      <c r="D11071" s="32"/>
      <c r="E11071" s="32"/>
      <c r="I11071" s="32"/>
    </row>
    <row r="11072" ht="34.5" customHeight="1">
      <c r="A11072" s="32"/>
      <c r="B11072" s="32"/>
      <c r="D11072" s="32"/>
      <c r="E11072" s="32"/>
      <c r="I11072" s="32"/>
    </row>
    <row r="11073" ht="34.5" customHeight="1">
      <c r="A11073" s="32"/>
      <c r="B11073" s="32"/>
      <c r="D11073" s="32"/>
      <c r="E11073" s="32"/>
      <c r="I11073" s="32"/>
    </row>
    <row r="11074" ht="34.5" customHeight="1">
      <c r="A11074" s="32"/>
      <c r="B11074" s="32"/>
      <c r="D11074" s="32"/>
      <c r="E11074" s="32"/>
      <c r="I11074" s="32"/>
    </row>
    <row r="11075" ht="34.5" customHeight="1">
      <c r="A11075" s="32"/>
      <c r="B11075" s="32"/>
      <c r="D11075" s="32"/>
      <c r="E11075" s="32"/>
      <c r="I11075" s="32"/>
    </row>
    <row r="11076" ht="34.5" customHeight="1">
      <c r="A11076" s="32"/>
      <c r="B11076" s="32"/>
      <c r="D11076" s="32"/>
      <c r="E11076" s="32"/>
      <c r="I11076" s="32"/>
    </row>
    <row r="11077" ht="34.5" customHeight="1">
      <c r="A11077" s="32"/>
      <c r="B11077" s="32"/>
      <c r="D11077" s="32"/>
      <c r="E11077" s="32"/>
      <c r="I11077" s="32"/>
    </row>
    <row r="11078" ht="34.5" customHeight="1">
      <c r="A11078" s="32"/>
      <c r="B11078" s="32"/>
      <c r="D11078" s="32"/>
      <c r="E11078" s="32"/>
      <c r="I11078" s="32"/>
    </row>
    <row r="11079" ht="34.5" customHeight="1">
      <c r="A11079" s="32"/>
      <c r="B11079" s="32"/>
      <c r="D11079" s="32"/>
      <c r="E11079" s="32"/>
      <c r="I11079" s="32"/>
    </row>
    <row r="11080" ht="34.5" customHeight="1">
      <c r="A11080" s="32"/>
      <c r="B11080" s="32"/>
      <c r="C11080" s="32"/>
      <c r="D11080" s="32"/>
      <c r="E11080" s="32"/>
      <c r="F11080" s="32"/>
      <c r="I11080" s="32"/>
    </row>
    <row r="11081" ht="34.5" customHeight="1">
      <c r="A11081" s="32"/>
      <c r="B11081" s="32"/>
      <c r="C11081" s="32"/>
      <c r="D11081" s="32"/>
      <c r="E11081" s="32"/>
      <c r="F11081" s="32"/>
      <c r="I11081" s="32"/>
    </row>
    <row r="11082" ht="34.5" customHeight="1">
      <c r="A11082" s="32"/>
      <c r="B11082" s="32"/>
      <c r="C11082" s="32"/>
      <c r="D11082" s="32"/>
      <c r="E11082" s="32"/>
      <c r="F11082" s="32"/>
      <c r="I11082" s="32"/>
    </row>
    <row r="11083" ht="34.5" customHeight="1">
      <c r="A11083" s="32"/>
      <c r="B11083" s="32"/>
      <c r="C11083" s="32"/>
      <c r="D11083" s="32"/>
      <c r="E11083" s="32"/>
      <c r="F11083" s="32"/>
      <c r="I11083" s="32"/>
    </row>
    <row r="11084" ht="34.5" customHeight="1">
      <c r="A11084" s="32"/>
      <c r="B11084" s="32"/>
      <c r="C11084" s="32"/>
      <c r="D11084" s="32"/>
      <c r="E11084" s="32"/>
      <c r="F11084" s="32"/>
      <c r="I11084" s="32"/>
    </row>
    <row r="11085" ht="34.5" customHeight="1">
      <c r="A11085" s="32"/>
      <c r="B11085" s="32"/>
      <c r="C11085" s="32"/>
      <c r="D11085" s="32"/>
      <c r="E11085" s="32"/>
      <c r="F11085" s="32"/>
      <c r="I11085" s="32"/>
    </row>
    <row r="11086" ht="34.5" customHeight="1">
      <c r="A11086" s="32"/>
      <c r="B11086" s="32"/>
      <c r="C11086" s="32"/>
      <c r="D11086" s="32"/>
      <c r="E11086" s="32"/>
      <c r="F11086" s="32"/>
      <c r="I11086" s="32"/>
    </row>
    <row r="11087" ht="34.5" customHeight="1">
      <c r="A11087" s="32"/>
      <c r="B11087" s="32"/>
      <c r="C11087" s="32"/>
      <c r="D11087" s="32"/>
      <c r="E11087" s="32"/>
      <c r="F11087" s="32"/>
      <c r="I11087" s="32"/>
    </row>
    <row r="11088" ht="34.5" customHeight="1">
      <c r="A11088" s="32"/>
      <c r="B11088" s="32"/>
      <c r="C11088" s="32"/>
      <c r="D11088" s="32"/>
      <c r="E11088" s="32"/>
      <c r="F11088" s="32"/>
      <c r="I11088" s="32"/>
    </row>
    <row r="11089" ht="34.5" customHeight="1">
      <c r="A11089" s="32"/>
      <c r="B11089" s="32"/>
      <c r="C11089" s="32"/>
      <c r="D11089" s="32"/>
      <c r="E11089" s="32"/>
      <c r="F11089" s="32"/>
      <c r="I11089" s="32"/>
    </row>
    <row r="11090" ht="34.5" customHeight="1">
      <c r="A11090" s="32"/>
      <c r="B11090" s="32"/>
      <c r="C11090" s="32"/>
      <c r="D11090" s="32"/>
      <c r="E11090" s="32"/>
      <c r="F11090" s="32"/>
      <c r="I11090" s="32"/>
    </row>
    <row r="11091" ht="34.5" customHeight="1">
      <c r="A11091" s="32"/>
      <c r="B11091" s="32"/>
      <c r="C11091" s="32"/>
      <c r="D11091" s="32"/>
      <c r="E11091" s="32"/>
      <c r="F11091" s="32"/>
      <c r="I11091" s="32"/>
    </row>
    <row r="11092" ht="34.5" customHeight="1">
      <c r="A11092" s="32"/>
      <c r="B11092" s="32"/>
      <c r="C11092" s="32"/>
      <c r="D11092" s="32"/>
      <c r="E11092" s="32"/>
      <c r="F11092" s="32"/>
      <c r="I11092" s="32"/>
    </row>
    <row r="11093" ht="34.5" customHeight="1">
      <c r="A11093" s="32"/>
      <c r="B11093" s="32"/>
      <c r="C11093" s="32"/>
      <c r="D11093" s="32"/>
      <c r="E11093" s="32"/>
      <c r="F11093" s="32"/>
      <c r="I11093" s="32"/>
    </row>
    <row r="11094" ht="34.5" customHeight="1">
      <c r="A11094" s="32"/>
      <c r="B11094" s="32"/>
      <c r="C11094" s="32"/>
      <c r="D11094" s="32"/>
      <c r="E11094" s="32"/>
      <c r="F11094" s="32"/>
      <c r="I11094" s="32"/>
    </row>
    <row r="11095" ht="34.5" customHeight="1">
      <c r="A11095" s="32"/>
      <c r="B11095" s="32"/>
      <c r="C11095" s="32"/>
      <c r="D11095" s="32"/>
      <c r="E11095" s="32"/>
      <c r="F11095" s="32"/>
      <c r="I11095" s="32"/>
    </row>
    <row r="11096" ht="34.5" customHeight="1">
      <c r="A11096" s="32"/>
      <c r="B11096" s="32"/>
      <c r="C11096" s="32"/>
      <c r="D11096" s="32"/>
      <c r="E11096" s="32"/>
      <c r="F11096" s="32"/>
      <c r="I11096" s="32"/>
    </row>
    <row r="11097" ht="34.5" customHeight="1">
      <c r="A11097" s="32"/>
      <c r="B11097" s="32"/>
      <c r="C11097" s="32"/>
      <c r="D11097" s="32"/>
      <c r="E11097" s="32"/>
      <c r="F11097" s="32"/>
      <c r="I11097" s="32"/>
    </row>
    <row r="11098" ht="34.5" customHeight="1">
      <c r="A11098" s="32"/>
      <c r="B11098" s="32"/>
      <c r="C11098" s="32"/>
      <c r="D11098" s="32"/>
      <c r="E11098" s="32"/>
      <c r="F11098" s="32"/>
      <c r="I11098" s="32"/>
    </row>
    <row r="11099" ht="34.5" customHeight="1">
      <c r="A11099" s="32"/>
      <c r="B11099" s="32"/>
      <c r="C11099" s="32"/>
      <c r="D11099" s="32"/>
      <c r="E11099" s="32"/>
      <c r="F11099" s="32"/>
      <c r="I11099" s="32"/>
    </row>
    <row r="11100" ht="34.5" customHeight="1">
      <c r="A11100" s="32"/>
      <c r="B11100" s="32"/>
      <c r="C11100" s="32"/>
      <c r="D11100" s="32"/>
      <c r="E11100" s="32"/>
      <c r="F11100" s="32"/>
      <c r="I11100" s="32"/>
    </row>
    <row r="11101" ht="34.5" customHeight="1">
      <c r="A11101" s="32"/>
      <c r="B11101" s="32"/>
      <c r="C11101" s="32"/>
      <c r="D11101" s="32"/>
      <c r="E11101" s="32"/>
      <c r="F11101" s="32"/>
      <c r="I11101" s="32"/>
    </row>
    <row r="11102" ht="34.5" customHeight="1">
      <c r="A11102" s="32"/>
      <c r="B11102" s="32"/>
      <c r="D11102" s="32"/>
      <c r="E11102" s="32"/>
      <c r="I11102" s="32"/>
    </row>
    <row r="11103" ht="34.5" customHeight="1">
      <c r="A11103" s="32"/>
      <c r="B11103" s="32"/>
      <c r="C11103" s="32"/>
      <c r="D11103" s="32"/>
      <c r="E11103" s="32"/>
      <c r="F11103" s="32"/>
      <c r="I11103" s="32"/>
    </row>
    <row r="11104" ht="34.5" customHeight="1">
      <c r="A11104" s="32"/>
      <c r="B11104" s="32"/>
      <c r="C11104" s="32"/>
      <c r="D11104" s="32"/>
      <c r="E11104" s="32"/>
      <c r="F11104" s="32"/>
      <c r="I11104" s="32"/>
    </row>
    <row r="11105" ht="34.5" customHeight="1">
      <c r="A11105" s="32"/>
      <c r="B11105" s="32"/>
      <c r="C11105" s="32"/>
      <c r="D11105" s="32"/>
      <c r="E11105" s="32"/>
      <c r="F11105" s="32"/>
      <c r="I11105" s="32"/>
    </row>
    <row r="11106" ht="34.5" customHeight="1">
      <c r="A11106" s="32"/>
      <c r="B11106" s="32"/>
      <c r="C11106" s="32"/>
      <c r="D11106" s="32"/>
      <c r="E11106" s="32"/>
      <c r="F11106" s="32"/>
      <c r="I11106" s="32"/>
    </row>
    <row r="11107" ht="34.5" customHeight="1">
      <c r="A11107" s="32"/>
      <c r="B11107" s="32"/>
      <c r="C11107" s="32"/>
      <c r="D11107" s="32"/>
      <c r="E11107" s="32"/>
      <c r="F11107" s="32"/>
      <c r="I11107" s="32"/>
    </row>
    <row r="11108" ht="34.5" customHeight="1">
      <c r="A11108" s="32"/>
      <c r="B11108" s="32"/>
      <c r="D11108" s="32"/>
      <c r="E11108" s="32"/>
      <c r="I11108" s="32"/>
    </row>
    <row r="11109" ht="34.5" customHeight="1">
      <c r="A11109" s="32"/>
      <c r="B11109" s="32"/>
      <c r="C11109" s="32"/>
      <c r="D11109" s="32"/>
      <c r="E11109" s="32"/>
      <c r="F11109" s="32"/>
      <c r="I11109" s="32"/>
    </row>
    <row r="11110" ht="34.5" customHeight="1">
      <c r="A11110" s="32"/>
      <c r="B11110" s="32"/>
      <c r="D11110" s="32"/>
      <c r="E11110" s="32"/>
      <c r="I11110" s="32"/>
    </row>
    <row r="11111" ht="34.5" customHeight="1">
      <c r="A11111" s="32"/>
      <c r="B11111" s="32"/>
      <c r="C11111" s="32"/>
      <c r="D11111" s="32"/>
      <c r="E11111" s="32"/>
      <c r="F11111" s="32"/>
      <c r="I11111" s="32"/>
    </row>
    <row r="11112" ht="34.5" customHeight="1">
      <c r="A11112" s="32"/>
      <c r="B11112" s="32"/>
      <c r="C11112" s="32"/>
      <c r="D11112" s="32"/>
      <c r="E11112" s="32"/>
      <c r="F11112" s="32"/>
      <c r="I11112" s="32"/>
    </row>
    <row r="11113" ht="34.5" customHeight="1">
      <c r="A11113" s="32"/>
      <c r="B11113" s="32"/>
      <c r="C11113" s="32"/>
      <c r="D11113" s="32"/>
      <c r="E11113" s="32"/>
      <c r="F11113" s="32"/>
      <c r="I11113" s="32"/>
    </row>
    <row r="11114" ht="34.5" customHeight="1">
      <c r="A11114" s="32"/>
      <c r="B11114" s="32"/>
      <c r="C11114" s="32"/>
      <c r="D11114" s="32"/>
      <c r="E11114" s="32"/>
      <c r="F11114" s="32"/>
      <c r="I11114" s="32"/>
    </row>
    <row r="11115" ht="34.5" customHeight="1">
      <c r="A11115" s="32"/>
      <c r="B11115" s="32"/>
      <c r="C11115" s="32"/>
      <c r="D11115" s="32"/>
      <c r="E11115" s="32"/>
      <c r="F11115" s="32"/>
      <c r="I11115" s="32"/>
    </row>
    <row r="11116" ht="34.5" customHeight="1">
      <c r="A11116" s="32"/>
      <c r="B11116" s="32"/>
      <c r="D11116" s="32"/>
      <c r="E11116" s="32"/>
      <c r="I11116" s="32"/>
    </row>
    <row r="11117" ht="34.5" customHeight="1">
      <c r="A11117" s="32"/>
      <c r="B11117" s="32"/>
      <c r="C11117" s="32"/>
      <c r="D11117" s="32"/>
      <c r="E11117" s="32"/>
      <c r="F11117" s="32"/>
      <c r="I11117" s="32"/>
    </row>
    <row r="11118" ht="34.5" customHeight="1">
      <c r="A11118" s="32"/>
      <c r="B11118" s="32"/>
      <c r="C11118" s="32"/>
      <c r="D11118" s="32"/>
      <c r="E11118" s="32"/>
      <c r="F11118" s="32"/>
      <c r="I11118" s="32"/>
    </row>
    <row r="11119" ht="34.5" customHeight="1">
      <c r="A11119" s="32"/>
      <c r="B11119" s="32"/>
      <c r="C11119" s="32"/>
      <c r="D11119" s="32"/>
      <c r="E11119" s="32"/>
      <c r="F11119" s="32"/>
      <c r="I11119" s="32"/>
    </row>
    <row r="11120" ht="34.5" customHeight="1">
      <c r="A11120" s="32"/>
      <c r="B11120" s="32"/>
      <c r="C11120" s="32"/>
      <c r="D11120" s="32"/>
      <c r="E11120" s="32"/>
      <c r="F11120" s="32"/>
      <c r="I11120" s="32"/>
    </row>
    <row r="11121" ht="34.5" customHeight="1">
      <c r="A11121" s="32"/>
      <c r="B11121" s="32"/>
      <c r="C11121" s="32"/>
      <c r="D11121" s="32"/>
      <c r="E11121" s="32"/>
      <c r="F11121" s="32"/>
      <c r="I11121" s="32"/>
    </row>
    <row r="11122" ht="34.5" customHeight="1">
      <c r="A11122" s="32"/>
      <c r="B11122" s="32"/>
      <c r="C11122" s="32"/>
      <c r="D11122" s="32"/>
      <c r="E11122" s="32"/>
      <c r="F11122" s="32"/>
      <c r="I11122" s="32"/>
    </row>
    <row r="11123" ht="34.5" customHeight="1">
      <c r="A11123" s="32"/>
      <c r="B11123" s="32"/>
      <c r="C11123" s="32"/>
      <c r="D11123" s="32"/>
      <c r="E11123" s="32"/>
      <c r="F11123" s="32"/>
      <c r="I11123" s="32"/>
    </row>
    <row r="11124" ht="34.5" customHeight="1">
      <c r="A11124" s="32"/>
      <c r="B11124" s="32"/>
      <c r="C11124" s="32"/>
      <c r="D11124" s="32"/>
      <c r="E11124" s="32"/>
      <c r="F11124" s="32"/>
      <c r="I11124" s="32"/>
    </row>
    <row r="11125" ht="34.5" customHeight="1">
      <c r="A11125" s="32"/>
      <c r="B11125" s="32"/>
      <c r="C11125" s="32"/>
      <c r="D11125" s="32"/>
      <c r="E11125" s="32"/>
      <c r="F11125" s="32"/>
      <c r="I11125" s="32"/>
    </row>
    <row r="11126" ht="34.5" customHeight="1">
      <c r="A11126" s="32"/>
      <c r="B11126" s="32"/>
      <c r="C11126" s="32"/>
      <c r="D11126" s="32"/>
      <c r="E11126" s="32"/>
      <c r="F11126" s="32"/>
      <c r="I11126" s="32"/>
    </row>
    <row r="11127" ht="34.5" customHeight="1">
      <c r="A11127" s="32"/>
      <c r="B11127" s="32"/>
      <c r="C11127" s="32"/>
      <c r="D11127" s="32"/>
      <c r="E11127" s="32"/>
      <c r="F11127" s="32"/>
      <c r="I11127" s="32"/>
    </row>
    <row r="11128" ht="34.5" customHeight="1">
      <c r="A11128" s="32"/>
      <c r="B11128" s="32"/>
      <c r="C11128" s="32"/>
      <c r="D11128" s="32"/>
      <c r="E11128" s="32"/>
      <c r="F11128" s="32"/>
      <c r="I11128" s="32"/>
    </row>
    <row r="11129" ht="34.5" customHeight="1">
      <c r="A11129" s="32"/>
      <c r="B11129" s="32"/>
      <c r="C11129" s="32"/>
      <c r="D11129" s="32"/>
      <c r="E11129" s="32"/>
      <c r="F11129" s="32"/>
      <c r="I11129" s="32"/>
    </row>
    <row r="11130" ht="34.5" customHeight="1">
      <c r="A11130" s="32"/>
      <c r="B11130" s="32"/>
      <c r="C11130" s="32"/>
      <c r="D11130" s="32"/>
      <c r="E11130" s="32"/>
      <c r="F11130" s="32"/>
      <c r="I11130" s="32"/>
    </row>
    <row r="11131" ht="34.5" customHeight="1">
      <c r="A11131" s="32"/>
      <c r="B11131" s="32"/>
      <c r="C11131" s="32"/>
      <c r="D11131" s="32"/>
      <c r="E11131" s="32"/>
      <c r="F11131" s="32"/>
      <c r="I11131" s="32"/>
    </row>
    <row r="11132" ht="34.5" customHeight="1">
      <c r="A11132" s="32"/>
      <c r="B11132" s="32"/>
      <c r="C11132" s="32"/>
      <c r="D11132" s="32"/>
      <c r="E11132" s="32"/>
      <c r="F11132" s="32"/>
      <c r="I11132" s="32"/>
    </row>
    <row r="11133" ht="34.5" customHeight="1">
      <c r="A11133" s="32"/>
      <c r="B11133" s="32"/>
      <c r="C11133" s="32"/>
      <c r="D11133" s="32"/>
      <c r="E11133" s="32"/>
      <c r="F11133" s="32"/>
      <c r="I11133" s="32"/>
    </row>
    <row r="11134" ht="34.5" customHeight="1">
      <c r="A11134" s="32"/>
      <c r="B11134" s="32"/>
      <c r="C11134" s="32"/>
      <c r="D11134" s="32"/>
      <c r="E11134" s="32"/>
      <c r="F11134" s="32"/>
      <c r="I11134" s="32"/>
    </row>
    <row r="11135" ht="34.5" customHeight="1">
      <c r="A11135" s="32"/>
      <c r="B11135" s="32"/>
      <c r="C11135" s="32"/>
      <c r="D11135" s="32"/>
      <c r="E11135" s="32"/>
      <c r="F11135" s="32"/>
      <c r="I11135" s="32"/>
    </row>
    <row r="11136" ht="34.5" customHeight="1">
      <c r="A11136" s="32"/>
      <c r="B11136" s="32"/>
      <c r="C11136" s="32"/>
      <c r="D11136" s="32"/>
      <c r="E11136" s="32"/>
      <c r="F11136" s="32"/>
      <c r="I11136" s="32"/>
    </row>
    <row r="11137" ht="34.5" customHeight="1">
      <c r="A11137" s="32"/>
      <c r="B11137" s="32"/>
      <c r="D11137" s="32"/>
      <c r="E11137" s="32"/>
      <c r="I11137" s="32"/>
    </row>
    <row r="11138" ht="34.5" customHeight="1">
      <c r="A11138" s="32"/>
      <c r="B11138" s="32"/>
      <c r="C11138" s="32"/>
      <c r="D11138" s="32"/>
      <c r="E11138" s="32"/>
      <c r="F11138" s="32"/>
      <c r="I11138" s="32"/>
    </row>
    <row r="11139" ht="34.5" customHeight="1">
      <c r="A11139" s="32"/>
      <c r="B11139" s="32"/>
      <c r="D11139" s="32"/>
      <c r="E11139" s="32"/>
      <c r="I11139" s="32"/>
    </row>
    <row r="11140" ht="34.5" customHeight="1">
      <c r="A11140" s="32"/>
      <c r="B11140" s="32"/>
      <c r="C11140" s="32"/>
      <c r="D11140" s="32"/>
      <c r="E11140" s="32"/>
      <c r="F11140" s="32"/>
      <c r="I11140" s="32"/>
    </row>
    <row r="11141" ht="34.5" customHeight="1">
      <c r="A11141" s="32"/>
      <c r="B11141" s="32"/>
      <c r="D11141" s="32"/>
      <c r="E11141" s="32"/>
      <c r="I11141" s="32"/>
    </row>
    <row r="11142" ht="34.5" customHeight="1">
      <c r="A11142" s="32"/>
      <c r="B11142" s="32"/>
      <c r="C11142" s="32"/>
      <c r="D11142" s="32"/>
      <c r="E11142" s="32"/>
      <c r="F11142" s="32"/>
      <c r="I11142" s="32"/>
    </row>
    <row r="11143" ht="34.5" customHeight="1">
      <c r="A11143" s="32"/>
      <c r="B11143" s="32"/>
      <c r="D11143" s="32"/>
      <c r="E11143" s="32"/>
      <c r="I11143" s="32"/>
    </row>
    <row r="11144" ht="34.5" customHeight="1">
      <c r="A11144" s="32"/>
      <c r="B11144" s="32"/>
      <c r="C11144" s="32"/>
      <c r="D11144" s="32"/>
      <c r="E11144" s="32"/>
      <c r="F11144" s="32"/>
      <c r="I11144" s="32"/>
    </row>
    <row r="11145" ht="34.5" customHeight="1">
      <c r="A11145" s="32"/>
      <c r="B11145" s="32"/>
      <c r="D11145" s="32"/>
      <c r="E11145" s="32"/>
      <c r="I11145" s="32"/>
    </row>
    <row r="11146" ht="34.5" customHeight="1">
      <c r="A11146" s="32"/>
      <c r="B11146" s="32"/>
      <c r="C11146" s="32"/>
      <c r="D11146" s="32"/>
      <c r="E11146" s="32"/>
      <c r="F11146" s="32"/>
      <c r="I11146" s="32"/>
    </row>
    <row r="11147" ht="34.5" customHeight="1">
      <c r="A11147" s="32"/>
      <c r="B11147" s="32"/>
      <c r="D11147" s="32"/>
      <c r="E11147" s="32"/>
      <c r="I11147" s="32"/>
    </row>
    <row r="11148" ht="34.5" customHeight="1">
      <c r="A11148" s="32"/>
      <c r="B11148" s="32"/>
      <c r="C11148" s="32"/>
      <c r="D11148" s="32"/>
      <c r="E11148" s="32"/>
      <c r="F11148" s="32"/>
      <c r="I11148" s="32"/>
    </row>
    <row r="11149" ht="34.5" customHeight="1">
      <c r="A11149" s="32"/>
      <c r="B11149" s="32"/>
      <c r="D11149" s="32"/>
      <c r="E11149" s="32"/>
      <c r="I11149" s="32"/>
    </row>
    <row r="11150" ht="34.5" customHeight="1">
      <c r="A11150" s="32"/>
      <c r="B11150" s="32"/>
      <c r="C11150" s="32"/>
      <c r="D11150" s="32"/>
      <c r="E11150" s="32"/>
      <c r="F11150" s="32"/>
      <c r="I11150" s="32"/>
    </row>
    <row r="11151" ht="34.5" customHeight="1">
      <c r="A11151" s="32"/>
      <c r="B11151" s="32"/>
      <c r="D11151" s="32"/>
      <c r="E11151" s="32"/>
      <c r="I11151" s="32"/>
    </row>
    <row r="11152" ht="34.5" customHeight="1">
      <c r="A11152" s="32"/>
      <c r="B11152" s="32"/>
      <c r="C11152" s="32"/>
      <c r="D11152" s="32"/>
      <c r="E11152" s="32"/>
      <c r="F11152" s="32"/>
      <c r="I11152" s="32"/>
    </row>
    <row r="11153" ht="34.5" customHeight="1">
      <c r="A11153" s="32"/>
      <c r="B11153" s="32"/>
      <c r="D11153" s="32"/>
      <c r="E11153" s="32"/>
      <c r="I11153" s="32"/>
    </row>
    <row r="11154" ht="34.5" customHeight="1">
      <c r="A11154" s="32"/>
      <c r="B11154" s="32"/>
      <c r="C11154" s="32"/>
      <c r="D11154" s="32"/>
      <c r="E11154" s="32"/>
      <c r="F11154" s="32"/>
      <c r="I11154" s="32"/>
    </row>
    <row r="11155" ht="34.5" customHeight="1">
      <c r="A11155" s="32"/>
      <c r="B11155" s="32"/>
      <c r="D11155" s="32"/>
      <c r="E11155" s="32"/>
      <c r="I11155" s="32"/>
    </row>
    <row r="11156" ht="34.5" customHeight="1">
      <c r="A11156" s="32"/>
      <c r="B11156" s="32"/>
      <c r="C11156" s="32"/>
      <c r="D11156" s="32"/>
      <c r="E11156" s="32"/>
      <c r="F11156" s="32"/>
      <c r="I11156" s="32"/>
    </row>
    <row r="11157" ht="34.5" customHeight="1">
      <c r="A11157" s="32"/>
      <c r="B11157" s="32"/>
      <c r="D11157" s="32"/>
      <c r="E11157" s="32"/>
      <c r="I11157" s="32"/>
    </row>
    <row r="11158" ht="34.5" customHeight="1">
      <c r="A11158" s="32"/>
      <c r="B11158" s="32"/>
      <c r="C11158" s="32"/>
      <c r="D11158" s="32"/>
      <c r="E11158" s="32"/>
      <c r="F11158" s="32"/>
      <c r="I11158" s="32"/>
    </row>
    <row r="11159" ht="34.5" customHeight="1">
      <c r="A11159" s="32"/>
      <c r="B11159" s="32"/>
      <c r="D11159" s="32"/>
      <c r="E11159" s="32"/>
      <c r="I11159" s="32"/>
    </row>
    <row r="11160" ht="34.5" customHeight="1">
      <c r="A11160" s="32"/>
      <c r="B11160" s="32"/>
      <c r="C11160" s="32"/>
      <c r="D11160" s="32"/>
      <c r="E11160" s="32"/>
      <c r="F11160" s="32"/>
      <c r="I11160" s="32"/>
    </row>
    <row r="11161" ht="34.5" customHeight="1">
      <c r="A11161" s="32"/>
      <c r="B11161" s="32"/>
      <c r="D11161" s="32"/>
      <c r="E11161" s="32"/>
      <c r="I11161" s="32"/>
    </row>
    <row r="11162" ht="34.5" customHeight="1">
      <c r="A11162" s="32"/>
      <c r="B11162" s="32"/>
      <c r="C11162" s="32"/>
      <c r="D11162" s="32"/>
      <c r="E11162" s="32"/>
      <c r="F11162" s="32"/>
      <c r="I11162" s="32"/>
    </row>
    <row r="11163" ht="34.5" customHeight="1">
      <c r="A11163" s="32"/>
      <c r="B11163" s="32"/>
      <c r="D11163" s="32"/>
      <c r="E11163" s="32"/>
      <c r="I11163" s="32"/>
    </row>
    <row r="11164" ht="34.5" customHeight="1">
      <c r="A11164" s="32"/>
      <c r="B11164" s="32"/>
      <c r="C11164" s="32"/>
      <c r="D11164" s="32"/>
      <c r="E11164" s="32"/>
      <c r="F11164" s="32"/>
      <c r="I11164" s="32"/>
    </row>
    <row r="11165" ht="34.5" customHeight="1">
      <c r="A11165" s="32"/>
      <c r="B11165" s="32"/>
      <c r="D11165" s="32"/>
      <c r="E11165" s="32"/>
      <c r="I11165" s="32"/>
    </row>
    <row r="11166" ht="34.5" customHeight="1">
      <c r="A11166" s="32"/>
      <c r="B11166" s="32"/>
      <c r="C11166" s="32"/>
      <c r="D11166" s="32"/>
      <c r="E11166" s="32"/>
      <c r="F11166" s="32"/>
      <c r="I11166" s="32"/>
    </row>
    <row r="11167" ht="34.5" customHeight="1">
      <c r="A11167" s="32"/>
      <c r="B11167" s="32"/>
      <c r="D11167" s="32"/>
      <c r="E11167" s="32"/>
      <c r="I11167" s="32"/>
    </row>
    <row r="11168" ht="34.5" customHeight="1">
      <c r="A11168" s="32"/>
      <c r="B11168" s="32"/>
      <c r="C11168" s="32"/>
      <c r="D11168" s="32"/>
      <c r="E11168" s="32"/>
      <c r="F11168" s="32"/>
      <c r="I11168" s="32"/>
    </row>
    <row r="11169" ht="34.5" customHeight="1">
      <c r="A11169" s="32"/>
      <c r="B11169" s="32"/>
      <c r="D11169" s="32"/>
      <c r="E11169" s="32"/>
      <c r="I11169" s="32"/>
    </row>
    <row r="11170" ht="34.5" customHeight="1">
      <c r="A11170" s="32"/>
      <c r="B11170" s="32"/>
      <c r="C11170" s="32"/>
      <c r="D11170" s="32"/>
      <c r="E11170" s="32"/>
      <c r="F11170" s="32"/>
      <c r="I11170" s="32"/>
    </row>
    <row r="11171" ht="34.5" customHeight="1">
      <c r="A11171" s="32"/>
      <c r="B11171" s="32"/>
      <c r="D11171" s="32"/>
      <c r="E11171" s="32"/>
      <c r="I11171" s="32"/>
    </row>
    <row r="11172" ht="34.5" customHeight="1">
      <c r="A11172" s="32"/>
      <c r="B11172" s="32"/>
      <c r="C11172" s="32"/>
      <c r="D11172" s="32"/>
      <c r="E11172" s="32"/>
      <c r="F11172" s="32"/>
      <c r="I11172" s="32"/>
    </row>
    <row r="11173" ht="34.5" customHeight="1">
      <c r="A11173" s="32"/>
      <c r="B11173" s="32"/>
      <c r="D11173" s="32"/>
      <c r="E11173" s="32"/>
      <c r="I11173" s="32"/>
    </row>
    <row r="11174" ht="34.5" customHeight="1">
      <c r="A11174" s="32"/>
      <c r="B11174" s="32"/>
      <c r="D11174" s="32"/>
      <c r="E11174" s="32"/>
      <c r="I11174" s="32"/>
    </row>
    <row r="11175" ht="34.5" customHeight="1">
      <c r="A11175" s="32"/>
      <c r="B11175" s="32"/>
      <c r="D11175" s="32"/>
      <c r="E11175" s="32"/>
      <c r="I11175" s="32"/>
    </row>
    <row r="11176" ht="34.5" customHeight="1">
      <c r="A11176" s="32"/>
      <c r="B11176" s="32"/>
      <c r="C11176" s="32"/>
      <c r="D11176" s="32"/>
      <c r="E11176" s="32"/>
      <c r="F11176" s="32"/>
      <c r="I11176" s="32"/>
    </row>
    <row r="11177" ht="34.5" customHeight="1">
      <c r="A11177" s="32"/>
      <c r="B11177" s="32"/>
      <c r="D11177" s="32"/>
      <c r="E11177" s="32"/>
      <c r="I11177" s="32"/>
    </row>
    <row r="11178" ht="34.5" customHeight="1">
      <c r="A11178" s="32"/>
      <c r="B11178" s="32"/>
      <c r="D11178" s="32"/>
      <c r="E11178" s="32"/>
      <c r="I11178" s="32"/>
    </row>
    <row r="11179" ht="34.5" customHeight="1">
      <c r="A11179" s="32"/>
      <c r="B11179" s="32"/>
      <c r="D11179" s="32"/>
      <c r="E11179" s="32"/>
      <c r="I11179" s="32"/>
    </row>
    <row r="11180" ht="34.5" customHeight="1">
      <c r="A11180" s="32"/>
      <c r="B11180" s="32"/>
      <c r="C11180" s="32"/>
      <c r="D11180" s="32"/>
      <c r="E11180" s="32"/>
      <c r="F11180" s="32"/>
      <c r="I11180" s="32"/>
    </row>
    <row r="11181" ht="34.5" customHeight="1">
      <c r="A11181" s="32"/>
      <c r="B11181" s="32"/>
      <c r="D11181" s="32"/>
      <c r="E11181" s="32"/>
      <c r="I11181" s="32"/>
    </row>
    <row r="11182" ht="34.5" customHeight="1">
      <c r="A11182" s="32"/>
      <c r="B11182" s="32"/>
      <c r="D11182" s="32"/>
      <c r="E11182" s="32"/>
      <c r="I11182" s="32"/>
    </row>
    <row r="11183" ht="34.5" customHeight="1">
      <c r="A11183" s="32"/>
      <c r="B11183" s="32"/>
      <c r="D11183" s="32"/>
      <c r="E11183" s="32"/>
      <c r="I11183" s="32"/>
    </row>
    <row r="11184" ht="34.5" customHeight="1">
      <c r="A11184" s="32"/>
      <c r="B11184" s="32"/>
      <c r="C11184" s="32"/>
      <c r="D11184" s="32"/>
      <c r="E11184" s="32"/>
      <c r="F11184" s="32"/>
      <c r="I11184" s="32"/>
    </row>
    <row r="11185" ht="34.5" customHeight="1">
      <c r="A11185" s="32"/>
      <c r="B11185" s="32"/>
      <c r="D11185" s="32"/>
      <c r="E11185" s="32"/>
      <c r="I11185" s="32"/>
    </row>
    <row r="11186" ht="34.5" customHeight="1">
      <c r="A11186" s="32"/>
      <c r="B11186" s="32"/>
      <c r="D11186" s="32"/>
      <c r="E11186" s="32"/>
      <c r="I11186" s="32"/>
    </row>
    <row r="11187" ht="34.5" customHeight="1">
      <c r="A11187" s="32"/>
      <c r="B11187" s="32"/>
      <c r="D11187" s="32"/>
      <c r="E11187" s="32"/>
      <c r="I11187" s="32"/>
    </row>
    <row r="11188" ht="34.5" customHeight="1">
      <c r="A11188" s="32"/>
      <c r="B11188" s="32"/>
      <c r="C11188" s="32"/>
      <c r="D11188" s="32"/>
      <c r="E11188" s="32"/>
      <c r="F11188" s="32"/>
      <c r="I11188" s="32"/>
    </row>
    <row r="11189" ht="34.5" customHeight="1">
      <c r="A11189" s="32"/>
      <c r="B11189" s="32"/>
      <c r="D11189" s="32"/>
      <c r="E11189" s="32"/>
      <c r="I11189" s="32"/>
    </row>
    <row r="11190" ht="34.5" customHeight="1">
      <c r="A11190" s="32"/>
      <c r="B11190" s="32"/>
      <c r="D11190" s="32"/>
      <c r="E11190" s="32"/>
      <c r="I11190" s="32"/>
    </row>
    <row r="11191" ht="34.5" customHeight="1">
      <c r="A11191" s="32"/>
      <c r="B11191" s="32"/>
      <c r="D11191" s="32"/>
      <c r="E11191" s="32"/>
      <c r="I11191" s="32"/>
    </row>
    <row r="11192" ht="34.5" customHeight="1">
      <c r="A11192" s="32"/>
      <c r="B11192" s="32"/>
      <c r="C11192" s="32"/>
      <c r="D11192" s="32"/>
      <c r="E11192" s="32"/>
      <c r="F11192" s="32"/>
      <c r="I11192" s="32"/>
    </row>
    <row r="11193" ht="34.5" customHeight="1">
      <c r="A11193" s="32"/>
      <c r="B11193" s="32"/>
      <c r="D11193" s="32"/>
      <c r="E11193" s="32"/>
      <c r="I11193" s="32"/>
    </row>
    <row r="11194" ht="34.5" customHeight="1">
      <c r="A11194" s="32"/>
      <c r="B11194" s="32"/>
      <c r="D11194" s="32"/>
      <c r="E11194" s="32"/>
      <c r="I11194" s="32"/>
    </row>
    <row r="11195" ht="34.5" customHeight="1">
      <c r="A11195" s="32"/>
      <c r="B11195" s="32"/>
      <c r="D11195" s="32"/>
      <c r="E11195" s="32"/>
      <c r="I11195" s="32"/>
    </row>
    <row r="11196" ht="34.5" customHeight="1">
      <c r="A11196" s="32"/>
      <c r="B11196" s="32"/>
      <c r="C11196" s="32"/>
      <c r="D11196" s="32"/>
      <c r="E11196" s="32"/>
      <c r="F11196" s="32"/>
      <c r="I11196" s="32"/>
    </row>
    <row r="11197" ht="34.5" customHeight="1">
      <c r="A11197" s="32"/>
      <c r="B11197" s="32"/>
      <c r="D11197" s="32"/>
      <c r="E11197" s="32"/>
      <c r="I11197" s="32"/>
    </row>
    <row r="11198" ht="34.5" customHeight="1">
      <c r="A11198" s="32"/>
      <c r="B11198" s="32"/>
      <c r="C11198" s="32"/>
      <c r="D11198" s="32"/>
      <c r="E11198" s="32"/>
      <c r="F11198" s="32"/>
      <c r="I11198" s="32"/>
    </row>
    <row r="11199" ht="34.5" customHeight="1">
      <c r="A11199" s="32"/>
      <c r="B11199" s="32"/>
      <c r="C11199" s="32"/>
      <c r="D11199" s="32"/>
      <c r="E11199" s="32"/>
      <c r="F11199" s="32"/>
      <c r="I11199" s="32"/>
    </row>
    <row r="11200" ht="34.5" customHeight="1">
      <c r="A11200" s="32"/>
      <c r="B11200" s="32"/>
      <c r="C11200" s="32"/>
      <c r="D11200" s="32"/>
      <c r="E11200" s="32"/>
      <c r="F11200" s="32"/>
      <c r="I11200" s="32"/>
    </row>
    <row r="11201" ht="34.5" customHeight="1">
      <c r="A11201" s="32"/>
      <c r="B11201" s="32"/>
      <c r="D11201" s="32"/>
      <c r="E11201" s="32"/>
      <c r="I11201" s="32"/>
    </row>
    <row r="11202" ht="34.5" customHeight="1">
      <c r="A11202" s="32"/>
      <c r="B11202" s="32"/>
      <c r="D11202" s="32"/>
      <c r="E11202" s="32"/>
      <c r="I11202" s="32"/>
    </row>
    <row r="11203" ht="34.5" customHeight="1">
      <c r="A11203" s="32"/>
      <c r="B11203" s="32"/>
      <c r="D11203" s="32"/>
      <c r="E11203" s="32"/>
      <c r="I11203" s="32"/>
    </row>
    <row r="11204" ht="34.5" customHeight="1">
      <c r="A11204" s="32"/>
      <c r="B11204" s="32"/>
      <c r="C11204" s="32"/>
      <c r="D11204" s="32"/>
      <c r="E11204" s="32"/>
      <c r="F11204" s="32"/>
      <c r="I11204" s="32"/>
    </row>
    <row r="11205" ht="34.5" customHeight="1">
      <c r="A11205" s="32"/>
      <c r="B11205" s="32"/>
      <c r="D11205" s="32"/>
      <c r="E11205" s="32"/>
      <c r="I11205" s="32"/>
    </row>
    <row r="11206" ht="34.5" customHeight="1">
      <c r="A11206" s="32"/>
      <c r="B11206" s="32"/>
      <c r="C11206" s="32"/>
      <c r="D11206" s="32"/>
      <c r="E11206" s="32"/>
      <c r="F11206" s="32"/>
      <c r="I11206" s="32"/>
    </row>
    <row r="11207" ht="34.5" customHeight="1">
      <c r="A11207" s="32"/>
      <c r="B11207" s="32"/>
      <c r="D11207" s="32"/>
      <c r="E11207" s="32"/>
      <c r="I11207" s="32"/>
    </row>
    <row r="11208" ht="34.5" customHeight="1">
      <c r="A11208" s="32"/>
      <c r="B11208" s="32"/>
      <c r="C11208" s="32"/>
      <c r="D11208" s="32"/>
      <c r="E11208" s="32"/>
      <c r="F11208" s="32"/>
      <c r="I11208" s="32"/>
    </row>
    <row r="11209" ht="34.5" customHeight="1">
      <c r="A11209" s="32"/>
      <c r="B11209" s="32"/>
      <c r="D11209" s="32"/>
      <c r="E11209" s="32"/>
      <c r="I11209" s="32"/>
    </row>
    <row r="11210" ht="34.5" customHeight="1">
      <c r="A11210" s="32"/>
      <c r="B11210" s="32"/>
      <c r="C11210" s="32"/>
      <c r="D11210" s="32"/>
      <c r="E11210" s="32"/>
      <c r="F11210" s="32"/>
      <c r="I11210" s="32"/>
    </row>
    <row r="11211" ht="34.5" customHeight="1">
      <c r="A11211" s="32"/>
      <c r="B11211" s="32"/>
      <c r="D11211" s="32"/>
      <c r="E11211" s="32"/>
      <c r="I11211" s="32"/>
    </row>
    <row r="11212" ht="34.5" customHeight="1">
      <c r="A11212" s="32"/>
      <c r="B11212" s="32"/>
      <c r="C11212" s="32"/>
      <c r="D11212" s="32"/>
      <c r="E11212" s="32"/>
      <c r="F11212" s="32"/>
      <c r="I11212" s="32"/>
    </row>
    <row r="11213" ht="34.5" customHeight="1">
      <c r="A11213" s="32"/>
      <c r="B11213" s="32"/>
      <c r="D11213" s="32"/>
      <c r="E11213" s="32"/>
      <c r="I11213" s="32"/>
    </row>
    <row r="11214" ht="34.5" customHeight="1">
      <c r="A11214" s="32"/>
      <c r="B11214" s="32"/>
      <c r="C11214" s="32"/>
      <c r="D11214" s="32"/>
      <c r="E11214" s="32"/>
      <c r="F11214" s="32"/>
      <c r="I11214" s="32"/>
    </row>
    <row r="11215" ht="34.5" customHeight="1">
      <c r="A11215" s="32"/>
      <c r="B11215" s="32"/>
      <c r="D11215" s="32"/>
      <c r="E11215" s="32"/>
      <c r="I11215" s="32"/>
    </row>
    <row r="11216" ht="34.5" customHeight="1">
      <c r="A11216" s="32"/>
      <c r="B11216" s="32"/>
      <c r="C11216" s="32"/>
      <c r="D11216" s="32"/>
      <c r="E11216" s="32"/>
      <c r="F11216" s="32"/>
      <c r="I11216" s="32"/>
    </row>
    <row r="11217" ht="34.5" customHeight="1">
      <c r="A11217" s="32"/>
      <c r="B11217" s="32"/>
      <c r="D11217" s="32"/>
      <c r="E11217" s="32"/>
      <c r="I11217" s="32"/>
    </row>
    <row r="11218" ht="34.5" customHeight="1">
      <c r="A11218" s="32"/>
      <c r="B11218" s="32"/>
      <c r="C11218" s="32"/>
      <c r="D11218" s="32"/>
      <c r="E11218" s="32"/>
      <c r="F11218" s="32"/>
      <c r="I11218" s="32"/>
    </row>
    <row r="11219" ht="34.5" customHeight="1">
      <c r="A11219" s="32"/>
      <c r="B11219" s="32"/>
      <c r="D11219" s="32"/>
      <c r="E11219" s="32"/>
      <c r="I11219" s="32"/>
    </row>
    <row r="11220" ht="34.5" customHeight="1">
      <c r="A11220" s="32"/>
      <c r="B11220" s="32"/>
      <c r="C11220" s="32"/>
      <c r="D11220" s="32"/>
      <c r="E11220" s="32"/>
      <c r="F11220" s="32"/>
      <c r="I11220" s="32"/>
    </row>
    <row r="11221" ht="34.5" customHeight="1">
      <c r="A11221" s="32"/>
      <c r="B11221" s="32"/>
      <c r="D11221" s="32"/>
      <c r="E11221" s="32"/>
      <c r="I11221" s="32"/>
    </row>
    <row r="11222" ht="34.5" customHeight="1">
      <c r="A11222" s="32"/>
      <c r="B11222" s="32"/>
      <c r="C11222" s="32"/>
      <c r="D11222" s="32"/>
      <c r="E11222" s="32"/>
      <c r="F11222" s="32"/>
      <c r="I11222" s="32"/>
    </row>
    <row r="11223" ht="34.5" customHeight="1">
      <c r="A11223" s="32"/>
      <c r="B11223" s="32"/>
      <c r="C11223" s="32"/>
      <c r="D11223" s="32"/>
      <c r="E11223" s="32"/>
      <c r="F11223" s="32"/>
      <c r="I11223" s="32"/>
    </row>
    <row r="11224" ht="34.5" customHeight="1">
      <c r="A11224" s="32"/>
      <c r="B11224" s="32"/>
      <c r="C11224" s="32"/>
      <c r="D11224" s="32"/>
      <c r="E11224" s="32"/>
      <c r="F11224" s="32"/>
      <c r="I11224" s="32"/>
    </row>
    <row r="11225" ht="34.5" customHeight="1">
      <c r="A11225" s="32"/>
      <c r="B11225" s="32"/>
      <c r="C11225" s="32"/>
      <c r="D11225" s="32"/>
      <c r="E11225" s="32"/>
      <c r="F11225" s="32"/>
      <c r="I11225" s="32"/>
    </row>
    <row r="11226" ht="34.5" customHeight="1">
      <c r="A11226" s="32"/>
      <c r="B11226" s="32"/>
      <c r="C11226" s="32"/>
      <c r="D11226" s="32"/>
      <c r="E11226" s="32"/>
      <c r="F11226" s="32"/>
      <c r="I11226" s="32"/>
    </row>
    <row r="11227" ht="34.5" customHeight="1">
      <c r="A11227" s="32"/>
      <c r="B11227" s="32"/>
      <c r="C11227" s="32"/>
      <c r="D11227" s="32"/>
      <c r="E11227" s="32"/>
      <c r="F11227" s="32"/>
      <c r="I11227" s="32"/>
    </row>
    <row r="11228" ht="34.5" customHeight="1">
      <c r="A11228" s="32"/>
      <c r="B11228" s="32"/>
      <c r="C11228" s="32"/>
      <c r="D11228" s="32"/>
      <c r="E11228" s="32"/>
      <c r="F11228" s="32"/>
      <c r="I11228" s="32"/>
    </row>
    <row r="11229" ht="34.5" customHeight="1">
      <c r="A11229" s="32"/>
      <c r="B11229" s="32"/>
      <c r="C11229" s="32"/>
      <c r="D11229" s="32"/>
      <c r="E11229" s="32"/>
      <c r="F11229" s="32"/>
      <c r="I11229" s="32"/>
    </row>
    <row r="11230" ht="34.5" customHeight="1">
      <c r="A11230" s="32"/>
      <c r="B11230" s="32"/>
      <c r="C11230" s="32"/>
      <c r="D11230" s="32"/>
      <c r="E11230" s="32"/>
      <c r="F11230" s="32"/>
      <c r="I11230" s="32"/>
    </row>
    <row r="11231" ht="34.5" customHeight="1">
      <c r="A11231" s="32"/>
      <c r="B11231" s="32"/>
      <c r="C11231" s="32"/>
      <c r="D11231" s="32"/>
      <c r="E11231" s="32"/>
      <c r="F11231" s="32"/>
      <c r="I11231" s="32"/>
    </row>
    <row r="11232" ht="34.5" customHeight="1">
      <c r="A11232" s="32"/>
      <c r="B11232" s="32"/>
      <c r="C11232" s="32"/>
      <c r="D11232" s="32"/>
      <c r="E11232" s="32"/>
      <c r="F11232" s="32"/>
      <c r="I11232" s="32"/>
    </row>
    <row r="11233" ht="34.5" customHeight="1">
      <c r="A11233" s="32"/>
      <c r="B11233" s="32"/>
      <c r="C11233" s="32"/>
      <c r="D11233" s="32"/>
      <c r="E11233" s="32"/>
      <c r="F11233" s="32"/>
      <c r="I11233" s="32"/>
    </row>
    <row r="11234" ht="34.5" customHeight="1">
      <c r="A11234" s="32"/>
      <c r="B11234" s="32"/>
      <c r="C11234" s="32"/>
      <c r="D11234" s="32"/>
      <c r="E11234" s="32"/>
      <c r="F11234" s="32"/>
      <c r="I11234" s="32"/>
    </row>
    <row r="11235" ht="34.5" customHeight="1">
      <c r="A11235" s="32"/>
      <c r="B11235" s="32"/>
      <c r="C11235" s="32"/>
      <c r="D11235" s="32"/>
      <c r="E11235" s="32"/>
      <c r="F11235" s="32"/>
      <c r="I11235" s="32"/>
    </row>
    <row r="11236" ht="34.5" customHeight="1">
      <c r="A11236" s="32"/>
      <c r="B11236" s="32"/>
      <c r="C11236" s="32"/>
      <c r="D11236" s="32"/>
      <c r="E11236" s="32"/>
      <c r="F11236" s="32"/>
      <c r="I11236" s="32"/>
    </row>
    <row r="11237" ht="34.5" customHeight="1">
      <c r="A11237" s="32"/>
      <c r="B11237" s="32"/>
      <c r="C11237" s="32"/>
      <c r="D11237" s="32"/>
      <c r="E11237" s="32"/>
      <c r="F11237" s="32"/>
      <c r="I11237" s="32"/>
    </row>
    <row r="11238" ht="34.5" customHeight="1">
      <c r="A11238" s="32"/>
      <c r="B11238" s="32"/>
      <c r="C11238" s="32"/>
      <c r="D11238" s="32"/>
      <c r="E11238" s="32"/>
      <c r="F11238" s="32"/>
      <c r="I11238" s="32"/>
    </row>
    <row r="11239" ht="34.5" customHeight="1">
      <c r="A11239" s="32"/>
      <c r="B11239" s="32"/>
      <c r="C11239" s="32"/>
      <c r="D11239" s="32"/>
      <c r="E11239" s="32"/>
      <c r="F11239" s="32"/>
      <c r="I11239" s="32"/>
    </row>
    <row r="11240" ht="34.5" customHeight="1">
      <c r="A11240" s="32"/>
      <c r="B11240" s="32"/>
      <c r="C11240" s="32"/>
      <c r="D11240" s="32"/>
      <c r="E11240" s="32"/>
      <c r="F11240" s="32"/>
      <c r="I11240" s="32"/>
    </row>
    <row r="11241" ht="34.5" customHeight="1">
      <c r="A11241" s="32"/>
      <c r="B11241" s="32"/>
      <c r="C11241" s="32"/>
      <c r="D11241" s="32"/>
      <c r="E11241" s="32"/>
      <c r="F11241" s="32"/>
      <c r="I11241" s="32"/>
    </row>
    <row r="11242" ht="34.5" customHeight="1">
      <c r="A11242" s="32"/>
      <c r="B11242" s="32"/>
      <c r="C11242" s="32"/>
      <c r="D11242" s="32"/>
      <c r="E11242" s="32"/>
      <c r="F11242" s="32"/>
      <c r="I11242" s="32"/>
    </row>
    <row r="11243" ht="34.5" customHeight="1">
      <c r="A11243" s="32"/>
      <c r="B11243" s="32"/>
      <c r="C11243" s="32"/>
      <c r="D11243" s="32"/>
      <c r="E11243" s="32"/>
      <c r="F11243" s="32"/>
      <c r="I11243" s="32"/>
    </row>
    <row r="11244" ht="34.5" customHeight="1">
      <c r="A11244" s="32"/>
      <c r="B11244" s="32"/>
      <c r="D11244" s="32"/>
      <c r="E11244" s="32"/>
      <c r="I11244" s="32"/>
    </row>
    <row r="11245" ht="34.5" customHeight="1">
      <c r="A11245" s="32"/>
      <c r="B11245" s="32"/>
      <c r="C11245" s="32"/>
      <c r="D11245" s="32"/>
      <c r="E11245" s="32"/>
      <c r="F11245" s="32"/>
      <c r="I11245" s="32"/>
    </row>
    <row r="11246" ht="34.5" customHeight="1">
      <c r="A11246" s="32"/>
      <c r="B11246" s="32"/>
      <c r="C11246" s="32"/>
      <c r="D11246" s="32"/>
      <c r="E11246" s="32"/>
      <c r="F11246" s="32"/>
      <c r="I11246" s="32"/>
    </row>
    <row r="11247" ht="34.5" customHeight="1">
      <c r="A11247" s="32"/>
      <c r="B11247" s="32"/>
      <c r="D11247" s="32"/>
      <c r="E11247" s="32"/>
      <c r="I11247" s="32"/>
    </row>
    <row r="11248" ht="34.5" customHeight="1">
      <c r="A11248" s="32"/>
      <c r="B11248" s="32"/>
      <c r="D11248" s="32"/>
      <c r="E11248" s="32"/>
      <c r="I11248" s="32"/>
    </row>
    <row r="11249" ht="34.5" customHeight="1">
      <c r="A11249" s="32"/>
      <c r="B11249" s="32"/>
      <c r="C11249" s="32"/>
      <c r="D11249" s="32"/>
      <c r="E11249" s="32"/>
      <c r="F11249" s="32"/>
      <c r="I11249" s="32"/>
    </row>
    <row r="11250" ht="34.5" customHeight="1">
      <c r="A11250" s="32"/>
      <c r="B11250" s="32"/>
      <c r="C11250" s="32"/>
      <c r="D11250" s="32"/>
      <c r="E11250" s="32"/>
      <c r="F11250" s="32"/>
      <c r="I11250" s="32"/>
    </row>
    <row r="11251" ht="34.5" customHeight="1">
      <c r="A11251" s="32"/>
      <c r="B11251" s="32"/>
      <c r="D11251" s="32"/>
      <c r="E11251" s="32"/>
      <c r="I11251" s="32"/>
    </row>
    <row r="11252" ht="34.5" customHeight="1">
      <c r="A11252" s="32"/>
      <c r="B11252" s="32"/>
      <c r="C11252" s="32"/>
      <c r="D11252" s="32"/>
      <c r="E11252" s="32"/>
      <c r="F11252" s="32"/>
      <c r="I11252" s="32"/>
    </row>
    <row r="11253" ht="34.5" customHeight="1">
      <c r="A11253" s="32"/>
      <c r="B11253" s="32"/>
      <c r="D11253" s="32"/>
      <c r="E11253" s="32"/>
      <c r="I11253" s="32"/>
    </row>
    <row r="11254" ht="34.5" customHeight="1">
      <c r="A11254" s="32"/>
      <c r="B11254" s="32"/>
      <c r="C11254" s="32"/>
      <c r="D11254" s="32"/>
      <c r="E11254" s="32"/>
      <c r="F11254" s="32"/>
      <c r="I11254" s="32"/>
    </row>
    <row r="11255" ht="34.5" customHeight="1">
      <c r="A11255" s="32"/>
      <c r="B11255" s="32"/>
      <c r="D11255" s="32"/>
      <c r="E11255" s="32"/>
      <c r="I11255" s="32"/>
    </row>
    <row r="11256" ht="34.5" customHeight="1">
      <c r="A11256" s="32"/>
      <c r="B11256" s="32"/>
      <c r="C11256" s="32"/>
      <c r="D11256" s="32"/>
      <c r="E11256" s="32"/>
      <c r="F11256" s="32"/>
      <c r="I11256" s="32"/>
    </row>
    <row r="11257" ht="34.5" customHeight="1">
      <c r="A11257" s="32"/>
      <c r="B11257" s="32"/>
      <c r="D11257" s="32"/>
      <c r="E11257" s="32"/>
      <c r="I11257" s="32"/>
    </row>
    <row r="11258" ht="34.5" customHeight="1">
      <c r="A11258" s="32"/>
      <c r="B11258" s="32"/>
      <c r="C11258" s="32"/>
      <c r="D11258" s="32"/>
      <c r="E11258" s="32"/>
      <c r="F11258" s="32"/>
      <c r="I11258" s="32"/>
    </row>
    <row r="11259" ht="34.5" customHeight="1">
      <c r="A11259" s="32"/>
      <c r="B11259" s="32"/>
      <c r="D11259" s="32"/>
      <c r="E11259" s="32"/>
      <c r="I11259" s="32"/>
    </row>
    <row r="11260" ht="34.5" customHeight="1">
      <c r="A11260" s="32"/>
      <c r="B11260" s="32"/>
      <c r="C11260" s="32"/>
      <c r="D11260" s="32"/>
      <c r="E11260" s="32"/>
      <c r="F11260" s="32"/>
      <c r="I11260" s="32"/>
    </row>
    <row r="11261" ht="34.5" customHeight="1">
      <c r="A11261" s="32"/>
      <c r="B11261" s="32"/>
      <c r="D11261" s="32"/>
      <c r="E11261" s="32"/>
      <c r="I11261" s="32"/>
    </row>
    <row r="11262" ht="34.5" customHeight="1">
      <c r="A11262" s="32"/>
      <c r="B11262" s="32"/>
      <c r="C11262" s="32"/>
      <c r="D11262" s="32"/>
      <c r="E11262" s="32"/>
      <c r="F11262" s="32"/>
      <c r="I11262" s="32"/>
    </row>
    <row r="11263" ht="34.5" customHeight="1">
      <c r="A11263" s="32"/>
      <c r="B11263" s="32"/>
      <c r="D11263" s="32"/>
      <c r="E11263" s="32"/>
      <c r="I11263" s="32"/>
    </row>
    <row r="11264" ht="34.5" customHeight="1">
      <c r="A11264" s="32"/>
      <c r="B11264" s="32"/>
      <c r="C11264" s="32"/>
      <c r="D11264" s="32"/>
      <c r="E11264" s="32"/>
      <c r="F11264" s="32"/>
      <c r="I11264" s="32"/>
    </row>
    <row r="11265" ht="34.5" customHeight="1">
      <c r="A11265" s="32"/>
      <c r="B11265" s="32"/>
      <c r="D11265" s="32"/>
      <c r="E11265" s="32"/>
      <c r="I11265" s="32"/>
    </row>
    <row r="11266" ht="34.5" customHeight="1">
      <c r="A11266" s="32"/>
      <c r="B11266" s="32"/>
      <c r="C11266" s="32"/>
      <c r="D11266" s="32"/>
      <c r="E11266" s="32"/>
      <c r="F11266" s="32"/>
      <c r="I11266" s="32"/>
    </row>
    <row r="11267" ht="34.5" customHeight="1">
      <c r="A11267" s="32"/>
      <c r="B11267" s="32"/>
      <c r="D11267" s="32"/>
      <c r="E11267" s="32"/>
      <c r="I11267" s="32"/>
    </row>
    <row r="11268" ht="34.5" customHeight="1">
      <c r="A11268" s="32"/>
      <c r="B11268" s="32"/>
      <c r="C11268" s="32"/>
      <c r="D11268" s="32"/>
      <c r="E11268" s="32"/>
      <c r="F11268" s="32"/>
      <c r="I11268" s="32"/>
    </row>
    <row r="11269" ht="34.5" customHeight="1">
      <c r="A11269" s="32"/>
      <c r="B11269" s="32"/>
      <c r="D11269" s="32"/>
      <c r="E11269" s="32"/>
      <c r="I11269" s="32"/>
    </row>
    <row r="11270" ht="34.5" customHeight="1">
      <c r="A11270" s="32"/>
      <c r="B11270" s="32"/>
      <c r="C11270" s="32"/>
      <c r="D11270" s="32"/>
      <c r="E11270" s="32"/>
      <c r="F11270" s="32"/>
      <c r="I11270" s="32"/>
    </row>
    <row r="11271" ht="34.5" customHeight="1">
      <c r="A11271" s="32"/>
      <c r="B11271" s="32"/>
      <c r="D11271" s="32"/>
      <c r="E11271" s="32"/>
      <c r="I11271" s="32"/>
    </row>
    <row r="11272" ht="34.5" customHeight="1">
      <c r="A11272" s="32"/>
      <c r="B11272" s="32"/>
      <c r="C11272" s="32"/>
      <c r="D11272" s="32"/>
      <c r="E11272" s="32"/>
      <c r="F11272" s="32"/>
      <c r="I11272" s="32"/>
    </row>
    <row r="11273" ht="34.5" customHeight="1">
      <c r="A11273" s="32"/>
      <c r="B11273" s="32"/>
      <c r="D11273" s="32"/>
      <c r="E11273" s="32"/>
      <c r="I11273" s="32"/>
    </row>
    <row r="11274" ht="34.5" customHeight="1">
      <c r="A11274" s="32"/>
      <c r="B11274" s="32"/>
      <c r="C11274" s="32"/>
      <c r="D11274" s="32"/>
      <c r="E11274" s="32"/>
      <c r="F11274" s="32"/>
      <c r="I11274" s="32"/>
    </row>
    <row r="11275" ht="34.5" customHeight="1">
      <c r="A11275" s="32"/>
      <c r="B11275" s="32"/>
      <c r="D11275" s="32"/>
      <c r="E11275" s="32"/>
      <c r="I11275" s="32"/>
    </row>
    <row r="11276" ht="34.5" customHeight="1">
      <c r="A11276" s="32"/>
      <c r="B11276" s="32"/>
      <c r="C11276" s="32"/>
      <c r="D11276" s="32"/>
      <c r="E11276" s="32"/>
      <c r="F11276" s="32"/>
      <c r="I11276" s="32"/>
    </row>
    <row r="11277" ht="34.5" customHeight="1">
      <c r="A11277" s="32"/>
      <c r="B11277" s="32"/>
      <c r="D11277" s="32"/>
      <c r="E11277" s="32"/>
      <c r="I11277" s="32"/>
    </row>
    <row r="11278" ht="34.5" customHeight="1">
      <c r="A11278" s="32"/>
      <c r="B11278" s="32"/>
      <c r="C11278" s="32"/>
      <c r="D11278" s="32"/>
      <c r="E11278" s="32"/>
      <c r="F11278" s="32"/>
      <c r="I11278" s="32"/>
    </row>
    <row r="11279" ht="34.5" customHeight="1">
      <c r="A11279" s="32"/>
      <c r="B11279" s="32"/>
      <c r="D11279" s="32"/>
      <c r="E11279" s="32"/>
      <c r="I11279" s="32"/>
    </row>
    <row r="11280" ht="34.5" customHeight="1">
      <c r="A11280" s="32"/>
      <c r="B11280" s="32"/>
      <c r="C11280" s="32"/>
      <c r="D11280" s="32"/>
      <c r="E11280" s="32"/>
      <c r="F11280" s="32"/>
      <c r="I11280" s="32"/>
    </row>
    <row r="11281" ht="34.5" customHeight="1">
      <c r="A11281" s="32"/>
      <c r="B11281" s="32"/>
      <c r="D11281" s="32"/>
      <c r="E11281" s="32"/>
      <c r="I11281" s="32"/>
    </row>
    <row r="11282" ht="34.5" customHeight="1">
      <c r="A11282" s="32"/>
      <c r="B11282" s="32"/>
      <c r="C11282" s="32"/>
      <c r="D11282" s="32"/>
      <c r="E11282" s="32"/>
      <c r="F11282" s="32"/>
      <c r="I11282" s="32"/>
    </row>
    <row r="11283" ht="34.5" customHeight="1">
      <c r="A11283" s="32"/>
      <c r="B11283" s="32"/>
      <c r="D11283" s="32"/>
      <c r="E11283" s="32"/>
      <c r="I11283" s="32"/>
    </row>
    <row r="11284" ht="34.5" customHeight="1">
      <c r="A11284" s="32"/>
      <c r="B11284" s="32"/>
      <c r="C11284" s="32"/>
      <c r="D11284" s="32"/>
      <c r="E11284" s="32"/>
      <c r="F11284" s="32"/>
      <c r="I11284" s="32"/>
    </row>
    <row r="11285" ht="34.5" customHeight="1">
      <c r="A11285" s="32"/>
      <c r="B11285" s="32"/>
      <c r="D11285" s="32"/>
      <c r="E11285" s="32"/>
      <c r="I11285" s="32"/>
    </row>
    <row r="11286" ht="34.5" customHeight="1">
      <c r="A11286" s="32"/>
      <c r="B11286" s="32"/>
      <c r="C11286" s="32"/>
      <c r="D11286" s="32"/>
      <c r="E11286" s="32"/>
      <c r="F11286" s="32"/>
      <c r="I11286" s="32"/>
    </row>
    <row r="11287" ht="34.5" customHeight="1">
      <c r="A11287" s="32"/>
      <c r="B11287" s="32"/>
      <c r="D11287" s="32"/>
      <c r="E11287" s="32"/>
      <c r="I11287" s="32"/>
    </row>
    <row r="11288" ht="34.5" customHeight="1">
      <c r="A11288" s="32"/>
      <c r="B11288" s="32"/>
      <c r="C11288" s="32"/>
      <c r="D11288" s="32"/>
      <c r="E11288" s="32"/>
      <c r="F11288" s="32"/>
      <c r="I11288" s="32"/>
    </row>
    <row r="11289" ht="34.5" customHeight="1">
      <c r="A11289" s="32"/>
      <c r="B11289" s="32"/>
      <c r="D11289" s="32"/>
      <c r="E11289" s="32"/>
      <c r="I11289" s="32"/>
    </row>
    <row r="11290" ht="34.5" customHeight="1">
      <c r="A11290" s="32"/>
      <c r="B11290" s="32"/>
      <c r="C11290" s="32"/>
      <c r="D11290" s="32"/>
      <c r="E11290" s="32"/>
      <c r="F11290" s="32"/>
      <c r="I11290" s="32"/>
    </row>
    <row r="11291" ht="34.5" customHeight="1">
      <c r="A11291" s="32"/>
      <c r="B11291" s="32"/>
      <c r="D11291" s="32"/>
      <c r="E11291" s="32"/>
      <c r="I11291" s="32"/>
    </row>
    <row r="11292" ht="34.5" customHeight="1">
      <c r="A11292" s="32"/>
      <c r="B11292" s="32"/>
      <c r="C11292" s="32"/>
      <c r="D11292" s="32"/>
      <c r="E11292" s="32"/>
      <c r="F11292" s="32"/>
      <c r="I11292" s="32"/>
    </row>
    <row r="11293" ht="34.5" customHeight="1">
      <c r="A11293" s="32"/>
      <c r="B11293" s="32"/>
      <c r="D11293" s="32"/>
      <c r="E11293" s="32"/>
      <c r="I11293" s="32"/>
    </row>
    <row r="11294" ht="34.5" customHeight="1">
      <c r="A11294" s="32"/>
      <c r="B11294" s="32"/>
      <c r="C11294" s="32"/>
      <c r="D11294" s="32"/>
      <c r="E11294" s="32"/>
      <c r="F11294" s="32"/>
      <c r="I11294" s="32"/>
    </row>
    <row r="11295" ht="34.5" customHeight="1">
      <c r="A11295" s="32"/>
      <c r="B11295" s="32"/>
      <c r="C11295" s="32"/>
      <c r="D11295" s="32"/>
      <c r="E11295" s="32"/>
      <c r="F11295" s="32"/>
      <c r="I11295" s="32"/>
    </row>
    <row r="11296" ht="34.5" customHeight="1">
      <c r="A11296" s="32"/>
      <c r="B11296" s="32"/>
      <c r="C11296" s="32"/>
      <c r="D11296" s="32"/>
      <c r="E11296" s="32"/>
      <c r="F11296" s="32"/>
      <c r="I11296" s="32"/>
    </row>
    <row r="11297" ht="34.5" customHeight="1">
      <c r="A11297" s="32"/>
      <c r="B11297" s="32"/>
      <c r="C11297" s="32"/>
      <c r="D11297" s="32"/>
      <c r="E11297" s="32"/>
      <c r="F11297" s="32"/>
      <c r="I11297" s="32"/>
    </row>
    <row r="11298" ht="34.5" customHeight="1">
      <c r="A11298" s="32"/>
      <c r="B11298" s="32"/>
      <c r="D11298" s="32"/>
      <c r="E11298" s="32"/>
      <c r="I11298" s="32"/>
    </row>
    <row r="11299" ht="34.5" customHeight="1">
      <c r="A11299" s="32"/>
      <c r="B11299" s="32"/>
      <c r="C11299" s="32"/>
      <c r="D11299" s="32"/>
      <c r="E11299" s="32"/>
      <c r="F11299" s="32"/>
      <c r="I11299" s="32"/>
    </row>
    <row r="11300" ht="34.5" customHeight="1">
      <c r="A11300" s="32"/>
      <c r="B11300" s="32"/>
      <c r="D11300" s="32"/>
      <c r="E11300" s="32"/>
      <c r="I11300" s="32"/>
    </row>
    <row r="11301" ht="34.5" customHeight="1">
      <c r="A11301" s="32"/>
      <c r="B11301" s="32"/>
      <c r="C11301" s="32"/>
      <c r="D11301" s="32"/>
      <c r="E11301" s="32"/>
      <c r="F11301" s="32"/>
      <c r="I11301" s="32"/>
    </row>
    <row r="11302" ht="34.5" customHeight="1">
      <c r="A11302" s="32"/>
      <c r="B11302" s="32"/>
      <c r="D11302" s="32"/>
      <c r="E11302" s="32"/>
      <c r="I11302" s="32"/>
    </row>
    <row r="11303" ht="34.5" customHeight="1">
      <c r="A11303" s="32"/>
      <c r="B11303" s="32"/>
      <c r="C11303" s="32"/>
      <c r="D11303" s="32"/>
      <c r="E11303" s="32"/>
      <c r="F11303" s="32"/>
      <c r="I11303" s="32"/>
    </row>
    <row r="11304" ht="34.5" customHeight="1">
      <c r="A11304" s="32"/>
      <c r="B11304" s="32"/>
      <c r="C11304" s="32"/>
      <c r="D11304" s="32"/>
      <c r="E11304" s="32"/>
      <c r="F11304" s="32"/>
      <c r="I11304" s="32"/>
    </row>
    <row r="11305" ht="34.5" customHeight="1">
      <c r="A11305" s="32"/>
      <c r="B11305" s="32"/>
      <c r="D11305" s="32"/>
      <c r="E11305" s="32"/>
      <c r="I11305" s="32"/>
    </row>
    <row r="11306" ht="34.5" customHeight="1">
      <c r="A11306" s="32"/>
      <c r="B11306" s="32"/>
      <c r="C11306" s="32"/>
      <c r="D11306" s="32"/>
      <c r="E11306" s="32"/>
      <c r="F11306" s="32"/>
      <c r="I11306" s="32"/>
    </row>
    <row r="11307" ht="34.5" customHeight="1">
      <c r="A11307" s="32"/>
      <c r="B11307" s="32"/>
      <c r="D11307" s="32"/>
      <c r="E11307" s="32"/>
      <c r="I11307" s="32"/>
    </row>
    <row r="11308" ht="34.5" customHeight="1">
      <c r="A11308" s="32"/>
      <c r="B11308" s="32"/>
      <c r="D11308" s="32"/>
      <c r="E11308" s="32"/>
      <c r="I11308" s="32"/>
    </row>
    <row r="11309" ht="34.5" customHeight="1">
      <c r="A11309" s="32"/>
      <c r="B11309" s="32"/>
      <c r="D11309" s="32"/>
      <c r="E11309" s="32"/>
      <c r="I11309" s="32"/>
    </row>
    <row r="11310" ht="34.5" customHeight="1">
      <c r="A11310" s="32"/>
      <c r="B11310" s="32"/>
      <c r="C11310" s="32"/>
      <c r="D11310" s="32"/>
      <c r="E11310" s="32"/>
      <c r="F11310" s="32"/>
      <c r="I11310" s="32"/>
    </row>
    <row r="11311" ht="34.5" customHeight="1">
      <c r="A11311" s="32"/>
      <c r="B11311" s="32"/>
      <c r="C11311" s="32"/>
      <c r="D11311" s="32"/>
      <c r="E11311" s="32"/>
      <c r="F11311" s="32"/>
      <c r="I11311" s="32"/>
    </row>
    <row r="11312" ht="34.5" customHeight="1">
      <c r="A11312" s="32"/>
      <c r="B11312" s="32"/>
      <c r="C11312" s="32"/>
      <c r="D11312" s="32"/>
      <c r="E11312" s="32"/>
      <c r="F11312" s="32"/>
      <c r="I11312" s="32"/>
    </row>
    <row r="11313" ht="34.5" customHeight="1">
      <c r="A11313" s="32"/>
      <c r="B11313" s="32"/>
      <c r="C11313" s="32"/>
      <c r="D11313" s="32"/>
      <c r="E11313" s="32"/>
      <c r="F11313" s="32"/>
      <c r="I11313" s="32"/>
    </row>
    <row r="11314" ht="34.5" customHeight="1">
      <c r="A11314" s="32"/>
      <c r="B11314" s="32"/>
      <c r="C11314" s="32"/>
      <c r="D11314" s="32"/>
      <c r="E11314" s="32"/>
      <c r="F11314" s="32"/>
      <c r="I11314" s="32"/>
    </row>
    <row r="11315" ht="34.5" customHeight="1">
      <c r="A11315" s="32"/>
      <c r="B11315" s="32"/>
      <c r="C11315" s="32"/>
      <c r="D11315" s="32"/>
      <c r="E11315" s="32"/>
      <c r="F11315" s="32"/>
      <c r="I11315" s="32"/>
    </row>
    <row r="11316" ht="34.5" customHeight="1">
      <c r="A11316" s="32"/>
      <c r="B11316" s="32"/>
      <c r="C11316" s="32"/>
      <c r="D11316" s="32"/>
      <c r="E11316" s="32"/>
      <c r="F11316" s="32"/>
      <c r="I11316" s="32"/>
    </row>
    <row r="11317" ht="34.5" customHeight="1">
      <c r="A11317" s="32"/>
      <c r="B11317" s="32"/>
      <c r="C11317" s="32"/>
      <c r="D11317" s="32"/>
      <c r="E11317" s="32"/>
      <c r="F11317" s="32"/>
      <c r="I11317" s="32"/>
    </row>
    <row r="11318" ht="34.5" customHeight="1">
      <c r="A11318" s="32"/>
      <c r="B11318" s="32"/>
      <c r="C11318" s="32"/>
      <c r="D11318" s="32"/>
      <c r="E11318" s="32"/>
      <c r="F11318" s="32"/>
      <c r="I11318" s="32"/>
    </row>
    <row r="11319" ht="34.5" customHeight="1">
      <c r="A11319" s="32"/>
      <c r="B11319" s="32"/>
      <c r="C11319" s="32"/>
      <c r="D11319" s="32"/>
      <c r="E11319" s="32"/>
      <c r="F11319" s="32"/>
      <c r="I11319" s="32"/>
    </row>
    <row r="11320" ht="34.5" customHeight="1">
      <c r="A11320" s="32"/>
      <c r="B11320" s="32"/>
      <c r="C11320" s="32"/>
      <c r="D11320" s="32"/>
      <c r="E11320" s="32"/>
      <c r="F11320" s="32"/>
      <c r="I11320" s="32"/>
    </row>
    <row r="11321" ht="34.5" customHeight="1">
      <c r="A11321" s="32"/>
      <c r="B11321" s="32"/>
      <c r="C11321" s="32"/>
      <c r="D11321" s="32"/>
      <c r="E11321" s="32"/>
      <c r="F11321" s="32"/>
      <c r="I11321" s="32"/>
    </row>
    <row r="11322" ht="34.5" customHeight="1">
      <c r="A11322" s="32"/>
      <c r="B11322" s="32"/>
      <c r="C11322" s="32"/>
      <c r="D11322" s="32"/>
      <c r="E11322" s="32"/>
      <c r="F11322" s="32"/>
      <c r="I11322" s="32"/>
    </row>
    <row r="11323" ht="34.5" customHeight="1">
      <c r="A11323" s="32"/>
      <c r="B11323" s="32"/>
      <c r="C11323" s="32"/>
      <c r="D11323" s="32"/>
      <c r="E11323" s="32"/>
      <c r="F11323" s="32"/>
      <c r="I11323" s="32"/>
    </row>
    <row r="11324" ht="34.5" customHeight="1">
      <c r="A11324" s="32"/>
      <c r="B11324" s="32"/>
      <c r="C11324" s="32"/>
      <c r="D11324" s="32"/>
      <c r="E11324" s="32"/>
      <c r="F11324" s="32"/>
      <c r="I11324" s="32"/>
    </row>
    <row r="11325" ht="34.5" customHeight="1">
      <c r="A11325" s="32"/>
      <c r="B11325" s="32"/>
      <c r="C11325" s="32"/>
      <c r="D11325" s="32"/>
      <c r="E11325" s="32"/>
      <c r="F11325" s="32"/>
      <c r="I11325" s="32"/>
    </row>
    <row r="11326" ht="34.5" customHeight="1">
      <c r="A11326" s="32"/>
      <c r="B11326" s="32"/>
      <c r="C11326" s="32"/>
      <c r="D11326" s="32"/>
      <c r="E11326" s="32"/>
      <c r="F11326" s="32"/>
      <c r="I11326" s="32"/>
    </row>
    <row r="11327" ht="34.5" customHeight="1">
      <c r="A11327" s="32"/>
      <c r="B11327" s="32"/>
      <c r="C11327" s="32"/>
      <c r="D11327" s="32"/>
      <c r="E11327" s="32"/>
      <c r="F11327" s="32"/>
      <c r="I11327" s="32"/>
    </row>
    <row r="11328" ht="34.5" customHeight="1">
      <c r="A11328" s="32"/>
      <c r="B11328" s="32"/>
      <c r="C11328" s="32"/>
      <c r="D11328" s="32"/>
      <c r="E11328" s="32"/>
      <c r="F11328" s="32"/>
      <c r="I11328" s="32"/>
    </row>
    <row r="11329" ht="34.5" customHeight="1">
      <c r="A11329" s="32"/>
      <c r="B11329" s="32"/>
      <c r="C11329" s="32"/>
      <c r="D11329" s="32"/>
      <c r="E11329" s="32"/>
      <c r="F11329" s="32"/>
      <c r="I11329" s="32"/>
    </row>
    <row r="11330" ht="34.5" customHeight="1">
      <c r="A11330" s="32"/>
      <c r="B11330" s="32"/>
      <c r="C11330" s="32"/>
      <c r="D11330" s="32"/>
      <c r="E11330" s="32"/>
      <c r="F11330" s="32"/>
      <c r="I11330" s="32"/>
    </row>
    <row r="11331" ht="34.5" customHeight="1">
      <c r="A11331" s="32"/>
      <c r="B11331" s="32"/>
      <c r="C11331" s="32"/>
      <c r="D11331" s="32"/>
      <c r="E11331" s="32"/>
      <c r="F11331" s="32"/>
      <c r="I11331" s="32"/>
    </row>
    <row r="11332" ht="34.5" customHeight="1">
      <c r="A11332" s="32"/>
      <c r="B11332" s="32"/>
      <c r="C11332" s="32"/>
      <c r="D11332" s="32"/>
      <c r="E11332" s="32"/>
      <c r="F11332" s="32"/>
      <c r="I11332" s="32"/>
    </row>
    <row r="11333" ht="34.5" customHeight="1">
      <c r="A11333" s="32"/>
      <c r="B11333" s="32"/>
      <c r="C11333" s="32"/>
      <c r="D11333" s="32"/>
      <c r="E11333" s="32"/>
      <c r="F11333" s="32"/>
      <c r="I11333" s="32"/>
    </row>
    <row r="11334" ht="34.5" customHeight="1">
      <c r="A11334" s="32"/>
      <c r="B11334" s="32"/>
      <c r="C11334" s="32"/>
      <c r="D11334" s="32"/>
      <c r="E11334" s="32"/>
      <c r="F11334" s="32"/>
      <c r="I11334" s="32"/>
    </row>
    <row r="11335" ht="34.5" customHeight="1">
      <c r="A11335" s="32"/>
      <c r="B11335" s="32"/>
      <c r="D11335" s="32"/>
      <c r="E11335" s="32"/>
      <c r="I11335" s="32"/>
    </row>
    <row r="11336" ht="34.5" customHeight="1">
      <c r="A11336" s="32"/>
      <c r="B11336" s="32"/>
      <c r="C11336" s="32"/>
      <c r="D11336" s="32"/>
      <c r="E11336" s="32"/>
      <c r="F11336" s="32"/>
      <c r="I11336" s="32"/>
    </row>
    <row r="11337" ht="34.5" customHeight="1">
      <c r="A11337" s="32"/>
      <c r="B11337" s="32"/>
      <c r="C11337" s="32"/>
      <c r="D11337" s="32"/>
      <c r="E11337" s="32"/>
      <c r="F11337" s="32"/>
      <c r="I11337" s="32"/>
    </row>
    <row r="11338" ht="34.5" customHeight="1">
      <c r="A11338" s="32"/>
      <c r="B11338" s="32"/>
      <c r="C11338" s="32"/>
      <c r="D11338" s="32"/>
      <c r="E11338" s="32"/>
      <c r="F11338" s="32"/>
      <c r="I11338" s="32"/>
    </row>
    <row r="11339" ht="34.5" customHeight="1">
      <c r="A11339" s="32"/>
      <c r="B11339" s="32"/>
      <c r="C11339" s="32"/>
      <c r="D11339" s="32"/>
      <c r="E11339" s="32"/>
      <c r="F11339" s="32"/>
      <c r="I11339" s="32"/>
    </row>
    <row r="11340" ht="34.5" customHeight="1">
      <c r="A11340" s="32"/>
      <c r="B11340" s="32"/>
      <c r="C11340" s="32"/>
      <c r="D11340" s="32"/>
      <c r="E11340" s="32"/>
      <c r="F11340" s="32"/>
      <c r="I11340" s="32"/>
    </row>
    <row r="11341" ht="34.5" customHeight="1">
      <c r="A11341" s="32"/>
      <c r="B11341" s="32"/>
      <c r="C11341" s="32"/>
      <c r="D11341" s="32"/>
      <c r="E11341" s="32"/>
      <c r="F11341" s="32"/>
      <c r="I11341" s="32"/>
    </row>
    <row r="11342" ht="34.5" customHeight="1">
      <c r="A11342" s="32"/>
      <c r="B11342" s="32"/>
      <c r="C11342" s="32"/>
      <c r="D11342" s="32"/>
      <c r="E11342" s="32"/>
      <c r="F11342" s="32"/>
      <c r="I11342" s="32"/>
    </row>
    <row r="11343" ht="34.5" customHeight="1">
      <c r="A11343" s="32"/>
      <c r="B11343" s="32"/>
      <c r="C11343" s="32"/>
      <c r="D11343" s="32"/>
      <c r="E11343" s="32"/>
      <c r="F11343" s="32"/>
      <c r="I11343" s="32"/>
    </row>
    <row r="11344" ht="34.5" customHeight="1">
      <c r="A11344" s="32"/>
      <c r="B11344" s="32"/>
      <c r="C11344" s="32"/>
      <c r="D11344" s="32"/>
      <c r="E11344" s="32"/>
      <c r="F11344" s="32"/>
      <c r="I11344" s="32"/>
    </row>
    <row r="11345" ht="34.5" customHeight="1">
      <c r="A11345" s="32"/>
      <c r="B11345" s="32"/>
      <c r="D11345" s="32"/>
      <c r="E11345" s="32"/>
      <c r="I11345" s="32"/>
    </row>
    <row r="11346" ht="34.5" customHeight="1">
      <c r="A11346" s="32"/>
      <c r="B11346" s="32"/>
      <c r="C11346" s="32"/>
      <c r="D11346" s="32"/>
      <c r="E11346" s="32"/>
      <c r="F11346" s="32"/>
      <c r="I11346" s="32"/>
    </row>
    <row r="11347" ht="34.5" customHeight="1">
      <c r="A11347" s="32"/>
      <c r="B11347" s="32"/>
      <c r="C11347" s="32"/>
      <c r="D11347" s="32"/>
      <c r="E11347" s="32"/>
      <c r="F11347" s="32"/>
      <c r="I11347" s="32"/>
    </row>
    <row r="11348" ht="34.5" customHeight="1">
      <c r="A11348" s="32"/>
      <c r="B11348" s="32"/>
      <c r="C11348" s="32"/>
      <c r="D11348" s="32"/>
      <c r="E11348" s="32"/>
      <c r="F11348" s="32"/>
      <c r="I11348" s="32"/>
    </row>
    <row r="11349" ht="34.5" customHeight="1">
      <c r="A11349" s="32"/>
      <c r="B11349" s="32"/>
      <c r="C11349" s="32"/>
      <c r="D11349" s="32"/>
      <c r="E11349" s="32"/>
      <c r="F11349" s="32"/>
      <c r="I11349" s="32"/>
    </row>
    <row r="11350" ht="34.5" customHeight="1">
      <c r="A11350" s="32"/>
      <c r="B11350" s="32"/>
      <c r="C11350" s="32"/>
      <c r="D11350" s="32"/>
      <c r="E11350" s="32"/>
      <c r="F11350" s="32"/>
      <c r="I11350" s="32"/>
    </row>
    <row r="11351" ht="34.5" customHeight="1">
      <c r="A11351" s="32"/>
      <c r="B11351" s="32"/>
      <c r="C11351" s="32"/>
      <c r="D11351" s="32"/>
      <c r="E11351" s="32"/>
      <c r="F11351" s="32"/>
      <c r="I11351" s="32"/>
    </row>
    <row r="11352" ht="34.5" customHeight="1">
      <c r="A11352" s="32"/>
      <c r="B11352" s="32"/>
      <c r="C11352" s="32"/>
      <c r="D11352" s="32"/>
      <c r="E11352" s="32"/>
      <c r="F11352" s="32"/>
      <c r="I11352" s="32"/>
    </row>
    <row r="11353" ht="34.5" customHeight="1">
      <c r="A11353" s="32"/>
      <c r="B11353" s="32"/>
      <c r="C11353" s="32"/>
      <c r="D11353" s="32"/>
      <c r="E11353" s="32"/>
      <c r="F11353" s="32"/>
      <c r="I11353" s="32"/>
    </row>
    <row r="11354" ht="34.5" customHeight="1">
      <c r="A11354" s="32"/>
      <c r="B11354" s="32"/>
      <c r="C11354" s="32"/>
      <c r="D11354" s="32"/>
      <c r="E11354" s="32"/>
      <c r="F11354" s="32"/>
      <c r="I11354" s="32"/>
    </row>
    <row r="11355" ht="34.5" customHeight="1">
      <c r="A11355" s="32"/>
      <c r="B11355" s="32"/>
      <c r="C11355" s="32"/>
      <c r="D11355" s="32"/>
      <c r="E11355" s="32"/>
      <c r="F11355" s="32"/>
      <c r="I11355" s="32"/>
    </row>
    <row r="11356" ht="34.5" customHeight="1">
      <c r="A11356" s="32"/>
      <c r="B11356" s="32"/>
      <c r="C11356" s="32"/>
      <c r="D11356" s="32"/>
      <c r="E11356" s="32"/>
      <c r="F11356" s="32"/>
      <c r="I11356" s="32"/>
    </row>
    <row r="11357" ht="34.5" customHeight="1">
      <c r="A11357" s="32"/>
      <c r="B11357" s="32"/>
      <c r="C11357" s="32"/>
      <c r="D11357" s="32"/>
      <c r="E11357" s="32"/>
      <c r="F11357" s="32"/>
      <c r="I11357" s="32"/>
    </row>
    <row r="11358" ht="34.5" customHeight="1">
      <c r="A11358" s="32"/>
      <c r="B11358" s="32"/>
      <c r="C11358" s="32"/>
      <c r="D11358" s="32"/>
      <c r="E11358" s="32"/>
      <c r="F11358" s="32"/>
      <c r="I11358" s="32"/>
    </row>
    <row r="11359" ht="34.5" customHeight="1">
      <c r="A11359" s="32"/>
      <c r="B11359" s="32"/>
      <c r="C11359" s="32"/>
      <c r="D11359" s="32"/>
      <c r="E11359" s="32"/>
      <c r="F11359" s="32"/>
      <c r="I11359" s="32"/>
    </row>
    <row r="11360" ht="34.5" customHeight="1">
      <c r="A11360" s="32"/>
      <c r="B11360" s="32"/>
      <c r="C11360" s="32"/>
      <c r="D11360" s="32"/>
      <c r="E11360" s="32"/>
      <c r="F11360" s="32"/>
      <c r="I11360" s="32"/>
    </row>
    <row r="11361" ht="34.5" customHeight="1">
      <c r="A11361" s="32"/>
      <c r="B11361" s="32"/>
      <c r="C11361" s="32"/>
      <c r="D11361" s="32"/>
      <c r="E11361" s="32"/>
      <c r="F11361" s="32"/>
      <c r="I11361" s="32"/>
    </row>
    <row r="11362" ht="34.5" customHeight="1">
      <c r="A11362" s="32"/>
      <c r="B11362" s="32"/>
      <c r="C11362" s="32"/>
      <c r="D11362" s="32"/>
      <c r="E11362" s="32"/>
      <c r="F11362" s="32"/>
      <c r="I11362" s="32"/>
    </row>
    <row r="11363" ht="34.5" customHeight="1">
      <c r="A11363" s="32"/>
      <c r="B11363" s="32"/>
      <c r="C11363" s="32"/>
      <c r="D11363" s="32"/>
      <c r="E11363" s="32"/>
      <c r="F11363" s="32"/>
      <c r="I11363" s="32"/>
    </row>
    <row r="11364" ht="34.5" customHeight="1">
      <c r="A11364" s="32"/>
      <c r="B11364" s="32"/>
      <c r="C11364" s="32"/>
      <c r="D11364" s="32"/>
      <c r="E11364" s="32"/>
      <c r="F11364" s="32"/>
      <c r="I11364" s="32"/>
    </row>
    <row r="11365" ht="34.5" customHeight="1">
      <c r="A11365" s="32"/>
      <c r="B11365" s="32"/>
      <c r="C11365" s="32"/>
      <c r="D11365" s="32"/>
      <c r="E11365" s="32"/>
      <c r="F11365" s="32"/>
      <c r="I11365" s="32"/>
    </row>
    <row r="11366" ht="34.5" customHeight="1">
      <c r="A11366" s="32"/>
      <c r="B11366" s="32"/>
      <c r="C11366" s="32"/>
      <c r="D11366" s="32"/>
      <c r="E11366" s="32"/>
      <c r="F11366" s="32"/>
      <c r="I11366" s="32"/>
    </row>
    <row r="11367" ht="34.5" customHeight="1">
      <c r="A11367" s="32"/>
      <c r="B11367" s="32"/>
      <c r="C11367" s="32"/>
      <c r="D11367" s="32"/>
      <c r="E11367" s="32"/>
      <c r="F11367" s="32"/>
      <c r="I11367" s="32"/>
    </row>
    <row r="11368" ht="34.5" customHeight="1">
      <c r="A11368" s="32"/>
      <c r="B11368" s="32"/>
      <c r="C11368" s="32"/>
      <c r="D11368" s="32"/>
      <c r="E11368" s="32"/>
      <c r="F11368" s="32"/>
      <c r="I11368" s="32"/>
    </row>
    <row r="11369" ht="34.5" customHeight="1">
      <c r="A11369" s="32"/>
      <c r="B11369" s="32"/>
      <c r="C11369" s="32"/>
      <c r="D11369" s="32"/>
      <c r="E11369" s="32"/>
      <c r="F11369" s="32"/>
      <c r="I11369" s="32"/>
    </row>
    <row r="11370" ht="34.5" customHeight="1">
      <c r="A11370" s="32"/>
      <c r="B11370" s="32"/>
      <c r="C11370" s="32"/>
      <c r="D11370" s="32"/>
      <c r="E11370" s="32"/>
      <c r="F11370" s="32"/>
      <c r="I11370" s="32"/>
    </row>
    <row r="11371" ht="34.5" customHeight="1">
      <c r="A11371" s="32"/>
      <c r="B11371" s="32"/>
      <c r="C11371" s="32"/>
      <c r="D11371" s="32"/>
      <c r="E11371" s="32"/>
      <c r="F11371" s="32"/>
      <c r="I11371" s="32"/>
    </row>
    <row r="11372" ht="34.5" customHeight="1">
      <c r="A11372" s="32"/>
      <c r="B11372" s="32"/>
      <c r="C11372" s="32"/>
      <c r="D11372" s="32"/>
      <c r="E11372" s="32"/>
      <c r="F11372" s="32"/>
      <c r="I11372" s="32"/>
    </row>
    <row r="11373" ht="34.5" customHeight="1">
      <c r="A11373" s="32"/>
      <c r="B11373" s="32"/>
      <c r="C11373" s="32"/>
      <c r="D11373" s="32"/>
      <c r="E11373" s="32"/>
      <c r="F11373" s="32"/>
      <c r="I11373" s="32"/>
    </row>
    <row r="11374" ht="34.5" customHeight="1">
      <c r="A11374" s="32"/>
      <c r="B11374" s="32"/>
      <c r="C11374" s="32"/>
      <c r="D11374" s="32"/>
      <c r="E11374" s="32"/>
      <c r="F11374" s="32"/>
      <c r="I11374" s="32"/>
    </row>
    <row r="11375" ht="34.5" customHeight="1">
      <c r="A11375" s="32"/>
      <c r="B11375" s="32"/>
      <c r="D11375" s="32"/>
      <c r="E11375" s="32"/>
      <c r="I11375" s="32"/>
    </row>
    <row r="11376" ht="34.5" customHeight="1">
      <c r="A11376" s="32"/>
      <c r="B11376" s="32"/>
      <c r="C11376" s="32"/>
      <c r="D11376" s="32"/>
      <c r="E11376" s="32"/>
      <c r="F11376" s="32"/>
      <c r="I11376" s="32"/>
    </row>
    <row r="11377" ht="34.5" customHeight="1">
      <c r="A11377" s="32"/>
      <c r="B11377" s="32"/>
      <c r="D11377" s="32"/>
      <c r="E11377" s="32"/>
      <c r="I11377" s="32"/>
    </row>
    <row r="11378" ht="34.5" customHeight="1">
      <c r="A11378" s="32"/>
      <c r="B11378" s="32"/>
      <c r="C11378" s="32"/>
      <c r="D11378" s="32"/>
      <c r="E11378" s="32"/>
      <c r="F11378" s="32"/>
      <c r="I11378" s="32"/>
    </row>
    <row r="11379" ht="34.5" customHeight="1">
      <c r="A11379" s="32"/>
      <c r="B11379" s="32"/>
      <c r="D11379" s="32"/>
      <c r="E11379" s="32"/>
      <c r="I11379" s="32"/>
    </row>
    <row r="11380" ht="34.5" customHeight="1">
      <c r="A11380" s="32"/>
      <c r="B11380" s="32"/>
      <c r="C11380" s="32"/>
      <c r="D11380" s="32"/>
      <c r="E11380" s="32"/>
      <c r="F11380" s="32"/>
      <c r="I11380" s="32"/>
    </row>
    <row r="11381" ht="34.5" customHeight="1">
      <c r="A11381" s="32"/>
      <c r="B11381" s="32"/>
      <c r="D11381" s="32"/>
      <c r="E11381" s="32"/>
      <c r="I11381" s="32"/>
    </row>
    <row r="11382" ht="34.5" customHeight="1">
      <c r="A11382" s="32"/>
      <c r="B11382" s="32"/>
      <c r="C11382" s="32"/>
      <c r="D11382" s="32"/>
      <c r="E11382" s="32"/>
      <c r="F11382" s="32"/>
      <c r="I11382" s="32"/>
    </row>
    <row r="11383" ht="34.5" customHeight="1">
      <c r="A11383" s="32"/>
      <c r="B11383" s="32"/>
      <c r="C11383" s="32"/>
      <c r="D11383" s="32"/>
      <c r="E11383" s="32"/>
      <c r="F11383" s="32"/>
      <c r="I11383" s="32"/>
    </row>
    <row r="11384" ht="34.5" customHeight="1">
      <c r="A11384" s="32"/>
      <c r="B11384" s="32"/>
      <c r="D11384" s="32"/>
      <c r="E11384" s="32"/>
      <c r="I11384" s="32"/>
    </row>
    <row r="11385" ht="34.5" customHeight="1">
      <c r="A11385" s="32"/>
      <c r="B11385" s="32"/>
      <c r="C11385" s="32"/>
      <c r="D11385" s="32"/>
      <c r="E11385" s="32"/>
      <c r="F11385" s="32"/>
      <c r="I11385" s="32"/>
    </row>
    <row r="11386" ht="34.5" customHeight="1">
      <c r="A11386" s="32"/>
      <c r="B11386" s="32"/>
      <c r="C11386" s="32"/>
      <c r="D11386" s="32"/>
      <c r="E11386" s="32"/>
      <c r="F11386" s="32"/>
      <c r="I11386" s="32"/>
    </row>
    <row r="11387" ht="34.5" customHeight="1">
      <c r="A11387" s="32"/>
      <c r="B11387" s="32"/>
      <c r="C11387" s="32"/>
      <c r="D11387" s="32"/>
      <c r="E11387" s="32"/>
      <c r="F11387" s="32"/>
      <c r="I11387" s="32"/>
    </row>
    <row r="11388" ht="34.5" customHeight="1">
      <c r="A11388" s="32"/>
      <c r="B11388" s="32"/>
      <c r="D11388" s="32"/>
      <c r="E11388" s="32"/>
      <c r="I11388" s="32"/>
    </row>
    <row r="11389" ht="34.5" customHeight="1">
      <c r="A11389" s="32"/>
      <c r="B11389" s="32"/>
      <c r="C11389" s="32"/>
      <c r="D11389" s="32"/>
      <c r="E11389" s="32"/>
      <c r="F11389" s="32"/>
      <c r="I11389" s="32"/>
    </row>
    <row r="11390" ht="34.5" customHeight="1">
      <c r="A11390" s="32"/>
      <c r="B11390" s="32"/>
      <c r="D11390" s="32"/>
      <c r="E11390" s="32"/>
      <c r="I11390" s="32"/>
    </row>
    <row r="11391" ht="34.5" customHeight="1">
      <c r="A11391" s="32"/>
      <c r="B11391" s="32"/>
      <c r="C11391" s="32"/>
      <c r="D11391" s="32"/>
      <c r="E11391" s="32"/>
      <c r="F11391" s="32"/>
      <c r="I11391" s="32"/>
    </row>
    <row r="11392" ht="34.5" customHeight="1">
      <c r="A11392" s="32"/>
      <c r="B11392" s="32"/>
      <c r="D11392" s="32"/>
      <c r="E11392" s="32"/>
      <c r="I11392" s="32"/>
    </row>
    <row r="11393" ht="34.5" customHeight="1">
      <c r="A11393" s="32"/>
      <c r="B11393" s="32"/>
      <c r="C11393" s="32"/>
      <c r="D11393" s="32"/>
      <c r="E11393" s="32"/>
      <c r="F11393" s="32"/>
      <c r="I11393" s="32"/>
    </row>
    <row r="11394" ht="34.5" customHeight="1">
      <c r="A11394" s="32"/>
      <c r="B11394" s="32"/>
      <c r="D11394" s="32"/>
      <c r="E11394" s="32"/>
      <c r="I11394" s="32"/>
    </row>
    <row r="11395" ht="34.5" customHeight="1">
      <c r="A11395" s="32"/>
      <c r="B11395" s="32"/>
      <c r="C11395" s="32"/>
      <c r="D11395" s="32"/>
      <c r="E11395" s="32"/>
      <c r="F11395" s="32"/>
      <c r="I11395" s="32"/>
    </row>
    <row r="11396" ht="34.5" customHeight="1">
      <c r="A11396" s="32"/>
      <c r="B11396" s="32"/>
      <c r="C11396" s="32"/>
      <c r="D11396" s="32"/>
      <c r="E11396" s="32"/>
      <c r="F11396" s="32"/>
      <c r="I11396" s="32"/>
    </row>
    <row r="11397" ht="34.5" customHeight="1">
      <c r="A11397" s="32"/>
      <c r="B11397" s="32"/>
      <c r="C11397" s="32"/>
      <c r="D11397" s="32"/>
      <c r="E11397" s="32"/>
      <c r="F11397" s="32"/>
      <c r="I11397" s="32"/>
    </row>
    <row r="11398" ht="34.5" customHeight="1">
      <c r="A11398" s="32"/>
      <c r="B11398" s="32"/>
      <c r="C11398" s="32"/>
      <c r="D11398" s="32"/>
      <c r="E11398" s="32"/>
      <c r="F11398" s="32"/>
      <c r="I11398" s="32"/>
    </row>
    <row r="11399" ht="34.5" customHeight="1">
      <c r="A11399" s="32"/>
      <c r="B11399" s="32"/>
      <c r="D11399" s="32"/>
      <c r="E11399" s="32"/>
      <c r="I11399" s="32"/>
    </row>
    <row r="11400" ht="34.5" customHeight="1">
      <c r="A11400" s="32"/>
      <c r="B11400" s="32"/>
      <c r="C11400" s="32"/>
      <c r="D11400" s="32"/>
      <c r="E11400" s="32"/>
      <c r="F11400" s="32"/>
      <c r="I11400" s="32"/>
    </row>
    <row r="11401" ht="34.5" customHeight="1">
      <c r="A11401" s="32"/>
      <c r="B11401" s="32"/>
      <c r="D11401" s="32"/>
      <c r="E11401" s="32"/>
      <c r="I11401" s="32"/>
    </row>
    <row r="11402" ht="34.5" customHeight="1">
      <c r="A11402" s="32"/>
      <c r="B11402" s="32"/>
      <c r="D11402" s="32"/>
      <c r="E11402" s="32"/>
      <c r="I11402" s="32"/>
    </row>
    <row r="11403" ht="34.5" customHeight="1">
      <c r="A11403" s="32"/>
      <c r="B11403" s="32"/>
      <c r="D11403" s="32"/>
      <c r="E11403" s="32"/>
      <c r="I11403" s="32"/>
    </row>
    <row r="11404" ht="34.5" customHeight="1">
      <c r="A11404" s="32"/>
      <c r="B11404" s="32"/>
      <c r="C11404" s="32"/>
      <c r="D11404" s="32"/>
      <c r="E11404" s="32"/>
      <c r="F11404" s="32"/>
      <c r="I11404" s="32"/>
    </row>
    <row r="11405" ht="34.5" customHeight="1">
      <c r="A11405" s="32"/>
      <c r="B11405" s="32"/>
      <c r="C11405" s="32"/>
      <c r="D11405" s="32"/>
      <c r="E11405" s="32"/>
      <c r="F11405" s="32"/>
      <c r="I11405" s="32"/>
    </row>
    <row r="11406" ht="34.5" customHeight="1">
      <c r="A11406" s="32"/>
      <c r="B11406" s="32"/>
      <c r="C11406" s="32"/>
      <c r="D11406" s="32"/>
      <c r="E11406" s="32"/>
      <c r="F11406" s="32"/>
      <c r="I11406" s="32"/>
    </row>
    <row r="11407" ht="34.5" customHeight="1">
      <c r="A11407" s="32"/>
      <c r="B11407" s="32"/>
      <c r="D11407" s="32"/>
      <c r="E11407" s="32"/>
      <c r="I11407" s="32"/>
    </row>
    <row r="11408" ht="34.5" customHeight="1">
      <c r="A11408" s="32"/>
      <c r="B11408" s="32"/>
      <c r="C11408" s="32"/>
      <c r="D11408" s="32"/>
      <c r="E11408" s="32"/>
      <c r="F11408" s="32"/>
      <c r="I11408" s="32"/>
    </row>
    <row r="11409" ht="34.5" customHeight="1">
      <c r="A11409" s="32"/>
      <c r="B11409" s="32"/>
      <c r="D11409" s="32"/>
      <c r="E11409" s="32"/>
      <c r="I11409" s="32"/>
    </row>
    <row r="11410" ht="34.5" customHeight="1">
      <c r="A11410" s="32"/>
      <c r="B11410" s="32"/>
      <c r="C11410" s="32"/>
      <c r="D11410" s="32"/>
      <c r="E11410" s="32"/>
      <c r="F11410" s="32"/>
      <c r="I11410" s="32"/>
    </row>
    <row r="11411" ht="34.5" customHeight="1">
      <c r="A11411" s="32"/>
      <c r="B11411" s="32"/>
      <c r="D11411" s="32"/>
      <c r="E11411" s="32"/>
      <c r="I11411" s="32"/>
    </row>
    <row r="11412" ht="34.5" customHeight="1">
      <c r="A11412" s="32"/>
      <c r="B11412" s="32"/>
      <c r="C11412" s="32"/>
      <c r="D11412" s="32"/>
      <c r="E11412" s="32"/>
      <c r="F11412" s="32"/>
      <c r="I11412" s="32"/>
    </row>
    <row r="11413" ht="34.5" customHeight="1">
      <c r="A11413" s="32"/>
      <c r="B11413" s="32"/>
      <c r="D11413" s="32"/>
      <c r="E11413" s="32"/>
      <c r="I11413" s="32"/>
    </row>
    <row r="11414" ht="34.5" customHeight="1">
      <c r="A11414" s="32"/>
      <c r="B11414" s="32"/>
      <c r="D11414" s="32"/>
      <c r="E11414" s="32"/>
      <c r="I11414" s="32"/>
    </row>
    <row r="11415" ht="34.5" customHeight="1">
      <c r="A11415" s="32"/>
      <c r="B11415" s="32"/>
      <c r="D11415" s="32"/>
      <c r="E11415" s="32"/>
      <c r="I11415" s="32"/>
    </row>
    <row r="11416" ht="34.5" customHeight="1">
      <c r="A11416" s="32"/>
      <c r="B11416" s="32"/>
      <c r="D11416" s="32"/>
      <c r="E11416" s="32"/>
      <c r="I11416" s="32"/>
    </row>
    <row r="11417" ht="34.5" customHeight="1">
      <c r="A11417" s="32"/>
      <c r="B11417" s="32"/>
      <c r="D11417" s="32"/>
      <c r="E11417" s="32"/>
      <c r="I11417" s="32"/>
    </row>
    <row r="11418" ht="34.5" customHeight="1">
      <c r="A11418" s="32"/>
      <c r="B11418" s="32"/>
      <c r="C11418" s="32"/>
      <c r="D11418" s="32"/>
      <c r="E11418" s="32"/>
      <c r="F11418" s="32"/>
      <c r="I11418" s="32"/>
    </row>
    <row r="11419" ht="34.5" customHeight="1">
      <c r="A11419" s="32"/>
      <c r="B11419" s="32"/>
      <c r="D11419" s="32"/>
      <c r="E11419" s="32"/>
      <c r="I11419" s="32"/>
    </row>
    <row r="11420" ht="34.5" customHeight="1">
      <c r="A11420" s="32"/>
      <c r="B11420" s="32"/>
      <c r="C11420" s="32"/>
      <c r="D11420" s="32"/>
      <c r="E11420" s="32"/>
      <c r="F11420" s="32"/>
      <c r="I11420" s="32"/>
    </row>
    <row r="11421" ht="34.5" customHeight="1">
      <c r="A11421" s="32"/>
      <c r="B11421" s="32"/>
      <c r="D11421" s="32"/>
      <c r="E11421" s="32"/>
      <c r="I11421" s="32"/>
    </row>
    <row r="11422" ht="34.5" customHeight="1">
      <c r="A11422" s="32"/>
      <c r="B11422" s="32"/>
      <c r="C11422" s="32"/>
      <c r="D11422" s="32"/>
      <c r="E11422" s="32"/>
      <c r="F11422" s="32"/>
      <c r="I11422" s="32"/>
    </row>
    <row r="11423" ht="34.5" customHeight="1">
      <c r="A11423" s="32"/>
      <c r="B11423" s="32"/>
      <c r="D11423" s="32"/>
      <c r="E11423" s="32"/>
      <c r="I11423" s="32"/>
    </row>
    <row r="11424" ht="34.5" customHeight="1">
      <c r="A11424" s="32"/>
      <c r="B11424" s="32"/>
      <c r="C11424" s="32"/>
      <c r="D11424" s="32"/>
      <c r="E11424" s="32"/>
      <c r="F11424" s="32"/>
      <c r="I11424" s="32"/>
    </row>
    <row r="11425" ht="34.5" customHeight="1">
      <c r="A11425" s="32"/>
      <c r="B11425" s="32"/>
      <c r="D11425" s="32"/>
      <c r="E11425" s="32"/>
      <c r="I11425" s="32"/>
    </row>
    <row r="11426" ht="34.5" customHeight="1">
      <c r="A11426" s="32"/>
      <c r="B11426" s="32"/>
      <c r="C11426" s="32"/>
      <c r="D11426" s="32"/>
      <c r="E11426" s="32"/>
      <c r="F11426" s="32"/>
      <c r="I11426" s="32"/>
    </row>
    <row r="11427" ht="34.5" customHeight="1">
      <c r="A11427" s="32"/>
      <c r="B11427" s="32"/>
      <c r="D11427" s="32"/>
      <c r="E11427" s="32"/>
      <c r="I11427" s="32"/>
    </row>
    <row r="11428" ht="34.5" customHeight="1">
      <c r="A11428" s="32"/>
      <c r="B11428" s="32"/>
      <c r="C11428" s="32"/>
      <c r="D11428" s="32"/>
      <c r="E11428" s="32"/>
      <c r="F11428" s="32"/>
      <c r="I11428" s="32"/>
    </row>
    <row r="11429" ht="34.5" customHeight="1">
      <c r="A11429" s="32"/>
      <c r="B11429" s="32"/>
      <c r="D11429" s="32"/>
      <c r="E11429" s="32"/>
      <c r="I11429" s="32"/>
    </row>
    <row r="11430" ht="34.5" customHeight="1">
      <c r="A11430" s="32"/>
      <c r="B11430" s="32"/>
      <c r="C11430" s="32"/>
      <c r="D11430" s="32"/>
      <c r="E11430" s="32"/>
      <c r="F11430" s="32"/>
      <c r="I11430" s="32"/>
    </row>
    <row r="11431" ht="34.5" customHeight="1">
      <c r="A11431" s="32"/>
      <c r="B11431" s="32"/>
      <c r="D11431" s="32"/>
      <c r="E11431" s="32"/>
      <c r="I11431" s="32"/>
    </row>
    <row r="11432" ht="34.5" customHeight="1">
      <c r="A11432" s="32"/>
      <c r="B11432" s="32"/>
      <c r="C11432" s="32"/>
      <c r="D11432" s="32"/>
      <c r="E11432" s="32"/>
      <c r="F11432" s="32"/>
      <c r="I11432" s="32"/>
    </row>
    <row r="11433" ht="34.5" customHeight="1">
      <c r="A11433" s="32"/>
      <c r="B11433" s="32"/>
      <c r="D11433" s="32"/>
      <c r="E11433" s="32"/>
      <c r="I11433" s="32"/>
    </row>
    <row r="11434" ht="34.5" customHeight="1">
      <c r="A11434" s="32"/>
      <c r="B11434" s="32"/>
      <c r="C11434" s="32"/>
      <c r="D11434" s="32"/>
      <c r="E11434" s="32"/>
      <c r="F11434" s="32"/>
      <c r="I11434" s="32"/>
    </row>
    <row r="11435" ht="34.5" customHeight="1">
      <c r="A11435" s="32"/>
      <c r="B11435" s="32"/>
      <c r="D11435" s="32"/>
      <c r="E11435" s="32"/>
      <c r="I11435" s="32"/>
    </row>
    <row r="11436" ht="34.5" customHeight="1">
      <c r="A11436" s="32"/>
      <c r="B11436" s="32"/>
      <c r="C11436" s="32"/>
      <c r="D11436" s="32"/>
      <c r="E11436" s="32"/>
      <c r="F11436" s="32"/>
      <c r="I11436" s="32"/>
    </row>
    <row r="11437" ht="34.5" customHeight="1">
      <c r="A11437" s="32"/>
      <c r="B11437" s="32"/>
      <c r="D11437" s="32"/>
      <c r="E11437" s="32"/>
      <c r="I11437" s="32"/>
    </row>
    <row r="11438" ht="34.5" customHeight="1">
      <c r="A11438" s="32"/>
      <c r="B11438" s="32"/>
      <c r="C11438" s="32"/>
      <c r="D11438" s="32"/>
      <c r="E11438" s="32"/>
      <c r="F11438" s="32"/>
      <c r="I11438" s="32"/>
    </row>
    <row r="11439" ht="34.5" customHeight="1">
      <c r="A11439" s="32"/>
      <c r="B11439" s="32"/>
      <c r="D11439" s="32"/>
      <c r="E11439" s="32"/>
      <c r="I11439" s="32"/>
    </row>
    <row r="11440" ht="34.5" customHeight="1">
      <c r="A11440" s="32"/>
      <c r="B11440" s="32"/>
      <c r="C11440" s="32"/>
      <c r="D11440" s="32"/>
      <c r="E11440" s="32"/>
      <c r="F11440" s="32"/>
      <c r="I11440" s="32"/>
    </row>
    <row r="11441" ht="34.5" customHeight="1">
      <c r="A11441" s="32"/>
      <c r="B11441" s="32"/>
      <c r="D11441" s="32"/>
      <c r="E11441" s="32"/>
      <c r="I11441" s="32"/>
    </row>
    <row r="11442" ht="34.5" customHeight="1">
      <c r="A11442" s="32"/>
      <c r="B11442" s="32"/>
      <c r="C11442" s="32"/>
      <c r="D11442" s="32"/>
      <c r="E11442" s="32"/>
      <c r="F11442" s="32"/>
      <c r="I11442" s="32"/>
    </row>
    <row r="11443" ht="34.5" customHeight="1">
      <c r="A11443" s="32"/>
      <c r="B11443" s="32"/>
      <c r="D11443" s="32"/>
      <c r="E11443" s="32"/>
      <c r="I11443" s="32"/>
    </row>
    <row r="11444" ht="34.5" customHeight="1">
      <c r="A11444" s="32"/>
      <c r="B11444" s="32"/>
      <c r="C11444" s="32"/>
      <c r="D11444" s="32"/>
      <c r="E11444" s="32"/>
      <c r="F11444" s="32"/>
      <c r="I11444" s="32"/>
    </row>
    <row r="11445" ht="34.5" customHeight="1">
      <c r="A11445" s="32"/>
      <c r="B11445" s="32"/>
      <c r="D11445" s="32"/>
      <c r="E11445" s="32"/>
      <c r="I11445" s="32"/>
    </row>
    <row r="11446" ht="34.5" customHeight="1">
      <c r="A11446" s="32"/>
      <c r="B11446" s="32"/>
      <c r="C11446" s="32"/>
      <c r="D11446" s="32"/>
      <c r="E11446" s="32"/>
      <c r="F11446" s="32"/>
      <c r="I11446" s="32"/>
    </row>
    <row r="11447" ht="34.5" customHeight="1">
      <c r="A11447" s="32"/>
      <c r="B11447" s="32"/>
      <c r="C11447" s="32"/>
      <c r="D11447" s="32"/>
      <c r="E11447" s="32"/>
      <c r="F11447" s="32"/>
      <c r="I11447" s="32"/>
    </row>
    <row r="11448" ht="34.5" customHeight="1">
      <c r="A11448" s="32"/>
      <c r="B11448" s="32"/>
      <c r="D11448" s="32"/>
      <c r="E11448" s="32"/>
      <c r="I11448" s="32"/>
    </row>
    <row r="11449" ht="34.5" customHeight="1">
      <c r="A11449" s="32"/>
      <c r="B11449" s="32"/>
      <c r="C11449" s="32"/>
      <c r="D11449" s="32"/>
      <c r="E11449" s="32"/>
      <c r="F11449" s="32"/>
      <c r="I11449" s="32"/>
    </row>
    <row r="11450" ht="34.5" customHeight="1">
      <c r="A11450" s="32"/>
      <c r="B11450" s="32"/>
      <c r="D11450" s="32"/>
      <c r="E11450" s="32"/>
      <c r="I11450" s="32"/>
    </row>
    <row r="11451" ht="34.5" customHeight="1">
      <c r="A11451" s="32"/>
      <c r="B11451" s="32"/>
      <c r="C11451" s="32"/>
      <c r="D11451" s="32"/>
      <c r="E11451" s="32"/>
      <c r="F11451" s="32"/>
      <c r="I11451" s="32"/>
    </row>
    <row r="11452" ht="34.5" customHeight="1">
      <c r="A11452" s="32"/>
      <c r="B11452" s="32"/>
      <c r="D11452" s="32"/>
      <c r="E11452" s="32"/>
      <c r="I11452" s="32"/>
    </row>
    <row r="11453" ht="34.5" customHeight="1">
      <c r="A11453" s="32"/>
      <c r="B11453" s="32"/>
      <c r="C11453" s="32"/>
      <c r="D11453" s="32"/>
      <c r="E11453" s="32"/>
      <c r="F11453" s="32"/>
      <c r="I11453" s="32"/>
    </row>
    <row r="11454" ht="34.5" customHeight="1">
      <c r="A11454" s="32"/>
      <c r="B11454" s="32"/>
      <c r="D11454" s="32"/>
      <c r="E11454" s="32"/>
      <c r="I11454" s="32"/>
    </row>
    <row r="11455" ht="34.5" customHeight="1">
      <c r="A11455" s="32"/>
      <c r="B11455" s="32"/>
      <c r="C11455" s="32"/>
      <c r="D11455" s="32"/>
      <c r="E11455" s="32"/>
      <c r="F11455" s="32"/>
      <c r="I11455" s="32"/>
    </row>
    <row r="11456" ht="34.5" customHeight="1">
      <c r="A11456" s="32"/>
      <c r="B11456" s="32"/>
      <c r="D11456" s="32"/>
      <c r="E11456" s="32"/>
      <c r="I11456" s="32"/>
    </row>
    <row r="11457" ht="34.5" customHeight="1">
      <c r="A11457" s="32"/>
      <c r="B11457" s="32"/>
      <c r="C11457" s="32"/>
      <c r="D11457" s="32"/>
      <c r="E11457" s="32"/>
      <c r="F11457" s="32"/>
      <c r="I11457" s="32"/>
    </row>
    <row r="11458" ht="34.5" customHeight="1">
      <c r="A11458" s="32"/>
      <c r="B11458" s="32"/>
      <c r="D11458" s="32"/>
      <c r="E11458" s="32"/>
      <c r="I11458" s="32"/>
    </row>
    <row r="11459" ht="34.5" customHeight="1">
      <c r="A11459" s="32"/>
      <c r="B11459" s="32"/>
      <c r="C11459" s="32"/>
      <c r="D11459" s="32"/>
      <c r="E11459" s="32"/>
      <c r="F11459" s="32"/>
      <c r="I11459" s="32"/>
    </row>
    <row r="11460" ht="34.5" customHeight="1">
      <c r="A11460" s="32"/>
      <c r="B11460" s="32"/>
      <c r="C11460" s="32"/>
      <c r="D11460" s="32"/>
      <c r="E11460" s="32"/>
      <c r="F11460" s="32"/>
      <c r="I11460" s="32"/>
    </row>
    <row r="11461" ht="34.5" customHeight="1">
      <c r="A11461" s="32"/>
      <c r="B11461" s="32"/>
      <c r="C11461" s="32"/>
      <c r="D11461" s="32"/>
      <c r="E11461" s="32"/>
      <c r="F11461" s="32"/>
      <c r="I11461" s="32"/>
    </row>
    <row r="11462" ht="34.5" customHeight="1">
      <c r="A11462" s="32"/>
      <c r="B11462" s="32"/>
      <c r="C11462" s="32"/>
      <c r="D11462" s="32"/>
      <c r="E11462" s="32"/>
      <c r="F11462" s="32"/>
      <c r="I11462" s="32"/>
    </row>
    <row r="11463" ht="34.5" customHeight="1">
      <c r="A11463" s="32"/>
      <c r="B11463" s="32"/>
      <c r="C11463" s="32"/>
      <c r="D11463" s="32"/>
      <c r="E11463" s="32"/>
      <c r="F11463" s="32"/>
      <c r="I11463" s="32"/>
    </row>
    <row r="11464" ht="34.5" customHeight="1">
      <c r="A11464" s="32"/>
      <c r="B11464" s="32"/>
      <c r="C11464" s="32"/>
      <c r="D11464" s="32"/>
      <c r="E11464" s="32"/>
      <c r="F11464" s="32"/>
      <c r="I11464" s="32"/>
    </row>
    <row r="11465" ht="34.5" customHeight="1">
      <c r="A11465" s="32"/>
      <c r="B11465" s="32"/>
      <c r="C11465" s="32"/>
      <c r="D11465" s="32"/>
      <c r="E11465" s="32"/>
      <c r="F11465" s="32"/>
      <c r="I11465" s="32"/>
    </row>
    <row r="11466" ht="34.5" customHeight="1">
      <c r="A11466" s="32"/>
      <c r="B11466" s="32"/>
      <c r="C11466" s="32"/>
      <c r="D11466" s="32"/>
      <c r="E11466" s="32"/>
      <c r="F11466" s="32"/>
      <c r="I11466" s="32"/>
    </row>
    <row r="11467" ht="34.5" customHeight="1">
      <c r="A11467" s="32"/>
      <c r="B11467" s="32"/>
      <c r="D11467" s="32"/>
      <c r="E11467" s="32"/>
      <c r="I11467" s="32"/>
    </row>
    <row r="11468" ht="34.5" customHeight="1">
      <c r="A11468" s="32"/>
      <c r="B11468" s="32"/>
      <c r="C11468" s="32"/>
      <c r="D11468" s="32"/>
      <c r="E11468" s="32"/>
      <c r="F11468" s="32"/>
      <c r="I11468" s="32"/>
    </row>
    <row r="11469" ht="34.5" customHeight="1">
      <c r="A11469" s="32"/>
      <c r="B11469" s="32"/>
      <c r="D11469" s="32"/>
      <c r="E11469" s="32"/>
      <c r="I11469" s="32"/>
    </row>
    <row r="11470" ht="34.5" customHeight="1">
      <c r="A11470" s="32"/>
      <c r="B11470" s="32"/>
      <c r="C11470" s="32"/>
      <c r="D11470" s="32"/>
      <c r="E11470" s="32"/>
      <c r="F11470" s="32"/>
      <c r="I11470" s="32"/>
    </row>
    <row r="11471" ht="34.5" customHeight="1">
      <c r="A11471" s="32"/>
      <c r="B11471" s="32"/>
      <c r="D11471" s="32"/>
      <c r="E11471" s="32"/>
      <c r="I11471" s="32"/>
    </row>
    <row r="11472" ht="34.5" customHeight="1">
      <c r="A11472" s="32"/>
      <c r="B11472" s="32"/>
      <c r="C11472" s="32"/>
      <c r="D11472" s="32"/>
      <c r="E11472" s="32"/>
      <c r="F11472" s="32"/>
      <c r="I11472" s="32"/>
    </row>
    <row r="11473" ht="34.5" customHeight="1">
      <c r="A11473" s="32"/>
      <c r="B11473" s="32"/>
      <c r="C11473" s="32"/>
      <c r="D11473" s="32"/>
      <c r="E11473" s="32"/>
      <c r="F11473" s="32"/>
      <c r="I11473" s="32"/>
    </row>
    <row r="11474" ht="34.5" customHeight="1">
      <c r="A11474" s="32"/>
      <c r="B11474" s="32"/>
      <c r="C11474" s="32"/>
      <c r="D11474" s="32"/>
      <c r="E11474" s="32"/>
      <c r="F11474" s="32"/>
      <c r="I11474" s="32"/>
    </row>
    <row r="11475" ht="34.5" customHeight="1">
      <c r="A11475" s="32"/>
      <c r="B11475" s="32"/>
      <c r="D11475" s="32"/>
      <c r="E11475" s="32"/>
      <c r="I11475" s="32"/>
    </row>
    <row r="11476" ht="34.5" customHeight="1">
      <c r="A11476" s="32"/>
      <c r="B11476" s="32"/>
      <c r="C11476" s="32"/>
      <c r="D11476" s="32"/>
      <c r="E11476" s="32"/>
      <c r="F11476" s="32"/>
      <c r="I11476" s="32"/>
    </row>
    <row r="11477" ht="34.5" customHeight="1">
      <c r="A11477" s="32"/>
      <c r="B11477" s="32"/>
      <c r="D11477" s="32"/>
      <c r="E11477" s="32"/>
      <c r="I11477" s="32"/>
    </row>
    <row r="11478" ht="34.5" customHeight="1">
      <c r="A11478" s="32"/>
      <c r="B11478" s="32"/>
      <c r="D11478" s="32"/>
      <c r="E11478" s="32"/>
      <c r="I11478" s="32"/>
    </row>
    <row r="11479" ht="34.5" customHeight="1">
      <c r="A11479" s="32"/>
      <c r="B11479" s="32"/>
      <c r="D11479" s="32"/>
      <c r="E11479" s="32"/>
      <c r="I11479" s="32"/>
    </row>
    <row r="11480" ht="34.5" customHeight="1">
      <c r="A11480" s="32"/>
      <c r="B11480" s="32"/>
      <c r="D11480" s="32"/>
      <c r="E11480" s="32"/>
      <c r="I11480" s="32"/>
    </row>
    <row r="11481" ht="34.5" customHeight="1">
      <c r="A11481" s="32"/>
      <c r="B11481" s="32"/>
      <c r="C11481" s="32"/>
      <c r="D11481" s="32"/>
      <c r="E11481" s="32"/>
      <c r="F11481" s="32"/>
      <c r="I11481" s="32"/>
    </row>
    <row r="11482" ht="34.5" customHeight="1">
      <c r="A11482" s="32"/>
      <c r="B11482" s="32"/>
      <c r="D11482" s="32"/>
      <c r="E11482" s="32"/>
      <c r="I11482" s="32"/>
    </row>
    <row r="11483" ht="34.5" customHeight="1">
      <c r="A11483" s="32"/>
      <c r="B11483" s="32"/>
      <c r="C11483" s="32"/>
      <c r="D11483" s="32"/>
      <c r="E11483" s="32"/>
      <c r="F11483" s="32"/>
      <c r="I11483" s="32"/>
    </row>
    <row r="11484" ht="34.5" customHeight="1">
      <c r="A11484" s="32"/>
      <c r="B11484" s="32"/>
      <c r="D11484" s="32"/>
      <c r="E11484" s="32"/>
      <c r="I11484" s="32"/>
    </row>
    <row r="11485" ht="34.5" customHeight="1">
      <c r="A11485" s="32"/>
      <c r="B11485" s="32"/>
      <c r="C11485" s="32"/>
      <c r="D11485" s="32"/>
      <c r="E11485" s="32"/>
      <c r="F11485" s="32"/>
      <c r="I11485" s="32"/>
    </row>
    <row r="11486" ht="34.5" customHeight="1">
      <c r="A11486" s="32"/>
      <c r="B11486" s="32"/>
      <c r="D11486" s="32"/>
      <c r="E11486" s="32"/>
      <c r="I11486" s="32"/>
    </row>
    <row r="11487" ht="34.5" customHeight="1">
      <c r="A11487" s="32"/>
      <c r="B11487" s="32"/>
      <c r="C11487" s="32"/>
      <c r="D11487" s="32"/>
      <c r="E11487" s="32"/>
      <c r="F11487" s="32"/>
      <c r="I11487" s="32"/>
    </row>
    <row r="11488" ht="34.5" customHeight="1">
      <c r="A11488" s="32"/>
      <c r="B11488" s="32"/>
      <c r="D11488" s="32"/>
      <c r="E11488" s="32"/>
      <c r="I11488" s="32"/>
    </row>
    <row r="11489" ht="34.5" customHeight="1">
      <c r="A11489" s="32"/>
      <c r="B11489" s="32"/>
      <c r="C11489" s="32"/>
      <c r="D11489" s="32"/>
      <c r="E11489" s="32"/>
      <c r="F11489" s="32"/>
      <c r="I11489" s="32"/>
    </row>
    <row r="11490" ht="34.5" customHeight="1">
      <c r="A11490" s="32"/>
      <c r="B11490" s="32"/>
      <c r="D11490" s="32"/>
      <c r="E11490" s="32"/>
      <c r="I11490" s="32"/>
    </row>
    <row r="11491" ht="34.5" customHeight="1">
      <c r="A11491" s="32"/>
      <c r="B11491" s="32"/>
      <c r="C11491" s="32"/>
      <c r="D11491" s="32"/>
      <c r="E11491" s="32"/>
      <c r="F11491" s="32"/>
      <c r="I11491" s="32"/>
    </row>
    <row r="11492" ht="34.5" customHeight="1">
      <c r="A11492" s="32"/>
      <c r="B11492" s="32"/>
      <c r="D11492" s="32"/>
      <c r="E11492" s="32"/>
      <c r="I11492" s="32"/>
    </row>
    <row r="11493" ht="34.5" customHeight="1">
      <c r="A11493" s="32"/>
      <c r="B11493" s="32"/>
      <c r="C11493" s="32"/>
      <c r="D11493" s="32"/>
      <c r="E11493" s="32"/>
      <c r="F11493" s="32"/>
      <c r="I11493" s="32"/>
    </row>
    <row r="11494" ht="34.5" customHeight="1">
      <c r="A11494" s="32"/>
      <c r="B11494" s="32"/>
      <c r="D11494" s="32"/>
      <c r="E11494" s="32"/>
      <c r="I11494" s="32"/>
    </row>
    <row r="11495" ht="34.5" customHeight="1">
      <c r="A11495" s="32"/>
      <c r="B11495" s="32"/>
      <c r="C11495" s="32"/>
      <c r="D11495" s="32"/>
      <c r="E11495" s="32"/>
      <c r="F11495" s="32"/>
      <c r="I11495" s="32"/>
    </row>
    <row r="11496" ht="34.5" customHeight="1">
      <c r="A11496" s="32"/>
      <c r="B11496" s="32"/>
      <c r="D11496" s="32"/>
      <c r="E11496" s="32"/>
      <c r="I11496" s="32"/>
    </row>
    <row r="11497" ht="34.5" customHeight="1">
      <c r="A11497" s="32"/>
      <c r="B11497" s="32"/>
      <c r="C11497" s="32"/>
      <c r="D11497" s="32"/>
      <c r="E11497" s="32"/>
      <c r="F11497" s="32"/>
      <c r="I11497" s="32"/>
    </row>
    <row r="11498" ht="34.5" customHeight="1">
      <c r="A11498" s="32"/>
      <c r="B11498" s="32"/>
      <c r="D11498" s="32"/>
      <c r="E11498" s="32"/>
      <c r="I11498" s="32"/>
    </row>
    <row r="11499" ht="34.5" customHeight="1">
      <c r="A11499" s="32"/>
      <c r="B11499" s="32"/>
      <c r="C11499" s="32"/>
      <c r="D11499" s="32"/>
      <c r="E11499" s="32"/>
      <c r="F11499" s="32"/>
      <c r="I11499" s="32"/>
    </row>
    <row r="11500" ht="34.5" customHeight="1">
      <c r="A11500" s="32"/>
      <c r="B11500" s="32"/>
      <c r="D11500" s="32"/>
      <c r="E11500" s="32"/>
      <c r="I11500" s="32"/>
    </row>
    <row r="11501" ht="34.5" customHeight="1">
      <c r="A11501" s="32"/>
      <c r="B11501" s="32"/>
      <c r="C11501" s="32"/>
      <c r="D11501" s="32"/>
      <c r="E11501" s="32"/>
      <c r="F11501" s="32"/>
      <c r="I11501" s="32"/>
    </row>
    <row r="11502" ht="34.5" customHeight="1">
      <c r="A11502" s="32"/>
      <c r="B11502" s="32"/>
      <c r="D11502" s="32"/>
      <c r="E11502" s="32"/>
      <c r="I11502" s="32"/>
    </row>
    <row r="11503" ht="34.5" customHeight="1">
      <c r="A11503" s="32"/>
      <c r="B11503" s="32"/>
      <c r="C11503" s="32"/>
      <c r="D11503" s="32"/>
      <c r="E11503" s="32"/>
      <c r="F11503" s="32"/>
      <c r="I11503" s="32"/>
    </row>
    <row r="11504" ht="34.5" customHeight="1">
      <c r="A11504" s="32"/>
      <c r="B11504" s="32"/>
      <c r="D11504" s="32"/>
      <c r="E11504" s="32"/>
      <c r="I11504" s="32"/>
    </row>
    <row r="11505" ht="34.5" customHeight="1">
      <c r="A11505" s="32"/>
      <c r="B11505" s="32"/>
      <c r="C11505" s="32"/>
      <c r="D11505" s="32"/>
      <c r="E11505" s="32"/>
      <c r="F11505" s="32"/>
      <c r="I11505" s="32"/>
    </row>
    <row r="11506" ht="34.5" customHeight="1">
      <c r="A11506" s="32"/>
      <c r="B11506" s="32"/>
      <c r="D11506" s="32"/>
      <c r="E11506" s="32"/>
      <c r="I11506" s="32"/>
    </row>
    <row r="11507" ht="34.5" customHeight="1">
      <c r="A11507" s="32"/>
      <c r="B11507" s="32"/>
      <c r="D11507" s="32"/>
      <c r="E11507" s="32"/>
      <c r="I11507" s="32"/>
    </row>
    <row r="11508" ht="34.5" customHeight="1">
      <c r="A11508" s="32"/>
      <c r="B11508" s="32"/>
      <c r="D11508" s="32"/>
      <c r="E11508" s="32"/>
      <c r="I11508" s="32"/>
    </row>
    <row r="11509" ht="34.5" customHeight="1">
      <c r="A11509" s="32"/>
      <c r="B11509" s="32"/>
      <c r="D11509" s="32"/>
      <c r="E11509" s="32"/>
      <c r="I11509" s="32"/>
    </row>
    <row r="11510" ht="34.5" customHeight="1">
      <c r="A11510" s="32"/>
      <c r="B11510" s="32"/>
      <c r="D11510" s="32"/>
      <c r="E11510" s="32"/>
      <c r="I11510" s="32"/>
    </row>
    <row r="11511" ht="34.5" customHeight="1">
      <c r="A11511" s="32"/>
      <c r="B11511" s="32"/>
      <c r="C11511" s="32"/>
      <c r="D11511" s="32"/>
      <c r="E11511" s="32"/>
      <c r="F11511" s="32"/>
      <c r="I11511" s="32"/>
    </row>
    <row r="11512" ht="34.5" customHeight="1">
      <c r="A11512" s="32"/>
      <c r="B11512" s="32"/>
      <c r="D11512" s="32"/>
      <c r="E11512" s="32"/>
      <c r="I11512" s="32"/>
    </row>
    <row r="11513" ht="34.5" customHeight="1">
      <c r="A11513" s="32"/>
      <c r="B11513" s="32"/>
      <c r="C11513" s="32"/>
      <c r="D11513" s="32"/>
      <c r="E11513" s="32"/>
      <c r="F11513" s="32"/>
      <c r="I11513" s="32"/>
    </row>
    <row r="11514" ht="34.5" customHeight="1">
      <c r="A11514" s="32"/>
      <c r="B11514" s="32"/>
      <c r="D11514" s="32"/>
      <c r="E11514" s="32"/>
      <c r="I11514" s="32"/>
    </row>
    <row r="11515" ht="34.5" customHeight="1">
      <c r="A11515" s="32"/>
      <c r="B11515" s="32"/>
      <c r="C11515" s="32"/>
      <c r="D11515" s="32"/>
      <c r="E11515" s="32"/>
      <c r="F11515" s="32"/>
      <c r="I11515" s="32"/>
    </row>
    <row r="11516" ht="34.5" customHeight="1">
      <c r="A11516" s="32"/>
      <c r="B11516" s="32"/>
      <c r="D11516" s="32"/>
      <c r="E11516" s="32"/>
      <c r="I11516" s="32"/>
    </row>
    <row r="11517" ht="34.5" customHeight="1">
      <c r="A11517" s="32"/>
      <c r="B11517" s="32"/>
      <c r="C11517" s="32"/>
      <c r="D11517" s="32"/>
      <c r="E11517" s="32"/>
      <c r="F11517" s="32"/>
      <c r="I11517" s="32"/>
    </row>
    <row r="11518" ht="34.5" customHeight="1">
      <c r="A11518" s="32"/>
      <c r="B11518" s="32"/>
      <c r="D11518" s="32"/>
      <c r="E11518" s="32"/>
      <c r="I11518" s="32"/>
    </row>
    <row r="11519" ht="34.5" customHeight="1">
      <c r="A11519" s="32"/>
      <c r="B11519" s="32"/>
      <c r="C11519" s="32"/>
      <c r="D11519" s="32"/>
      <c r="E11519" s="32"/>
      <c r="F11519" s="32"/>
      <c r="I11519" s="32"/>
    </row>
    <row r="11520" ht="34.5" customHeight="1">
      <c r="A11520" s="32"/>
      <c r="B11520" s="32"/>
      <c r="C11520" s="32"/>
      <c r="D11520" s="32"/>
      <c r="E11520" s="32"/>
      <c r="F11520" s="32"/>
      <c r="I11520" s="32"/>
    </row>
    <row r="11521" ht="34.5" customHeight="1">
      <c r="A11521" s="32"/>
      <c r="B11521" s="32"/>
      <c r="C11521" s="32"/>
      <c r="D11521" s="32"/>
      <c r="E11521" s="32"/>
      <c r="F11521" s="32"/>
      <c r="I11521" s="32"/>
    </row>
    <row r="11522" ht="34.5" customHeight="1">
      <c r="A11522" s="32"/>
      <c r="B11522" s="32"/>
      <c r="C11522" s="32"/>
      <c r="D11522" s="32"/>
      <c r="E11522" s="32"/>
      <c r="F11522" s="32"/>
      <c r="I11522" s="32"/>
    </row>
    <row r="11523" ht="34.5" customHeight="1">
      <c r="A11523" s="32"/>
      <c r="B11523" s="32"/>
      <c r="C11523" s="32"/>
      <c r="D11523" s="32"/>
      <c r="E11523" s="32"/>
      <c r="F11523" s="32"/>
      <c r="I11523" s="32"/>
    </row>
    <row r="11524" ht="34.5" customHeight="1">
      <c r="A11524" s="32"/>
      <c r="B11524" s="32"/>
      <c r="D11524" s="32"/>
      <c r="E11524" s="32"/>
      <c r="I11524" s="32"/>
    </row>
    <row r="11525" ht="34.5" customHeight="1">
      <c r="A11525" s="32"/>
      <c r="B11525" s="32"/>
      <c r="C11525" s="32"/>
      <c r="D11525" s="32"/>
      <c r="E11525" s="32"/>
      <c r="F11525" s="32"/>
      <c r="I11525" s="32"/>
    </row>
    <row r="11526" ht="34.5" customHeight="1">
      <c r="A11526" s="32"/>
      <c r="B11526" s="32"/>
      <c r="D11526" s="32"/>
      <c r="E11526" s="32"/>
      <c r="I11526" s="32"/>
    </row>
    <row r="11527" ht="34.5" customHeight="1">
      <c r="A11527" s="32"/>
      <c r="B11527" s="32"/>
      <c r="C11527" s="32"/>
      <c r="D11527" s="32"/>
      <c r="E11527" s="32"/>
      <c r="F11527" s="32"/>
      <c r="I11527" s="32"/>
    </row>
    <row r="11528" ht="34.5" customHeight="1">
      <c r="A11528" s="32"/>
      <c r="B11528" s="32"/>
      <c r="D11528" s="32"/>
      <c r="E11528" s="32"/>
      <c r="I11528" s="32"/>
    </row>
    <row r="11529" ht="34.5" customHeight="1">
      <c r="A11529" s="32"/>
      <c r="B11529" s="32"/>
      <c r="C11529" s="32"/>
      <c r="D11529" s="32"/>
      <c r="E11529" s="32"/>
      <c r="F11529" s="32"/>
      <c r="I11529" s="32"/>
    </row>
    <row r="11530" ht="34.5" customHeight="1">
      <c r="A11530" s="32"/>
      <c r="B11530" s="32"/>
      <c r="D11530" s="32"/>
      <c r="E11530" s="32"/>
      <c r="I11530" s="32"/>
    </row>
    <row r="11531" ht="34.5" customHeight="1">
      <c r="A11531" s="32"/>
      <c r="B11531" s="32"/>
      <c r="C11531" s="32"/>
      <c r="D11531" s="32"/>
      <c r="E11531" s="32"/>
      <c r="F11531" s="32"/>
      <c r="I11531" s="32"/>
    </row>
    <row r="11532" ht="34.5" customHeight="1">
      <c r="A11532" s="32"/>
      <c r="B11532" s="32"/>
      <c r="D11532" s="32"/>
      <c r="E11532" s="32"/>
      <c r="I11532" s="32"/>
    </row>
    <row r="11533" ht="34.5" customHeight="1">
      <c r="A11533" s="32"/>
      <c r="B11533" s="32"/>
      <c r="C11533" s="32"/>
      <c r="D11533" s="32"/>
      <c r="E11533" s="32"/>
      <c r="F11533" s="32"/>
      <c r="I11533" s="32"/>
    </row>
    <row r="11534" ht="34.5" customHeight="1">
      <c r="A11534" s="32"/>
      <c r="B11534" s="32"/>
      <c r="D11534" s="32"/>
      <c r="E11534" s="32"/>
      <c r="I11534" s="32"/>
    </row>
    <row r="11535" ht="34.5" customHeight="1">
      <c r="A11535" s="32"/>
      <c r="B11535" s="32"/>
      <c r="D11535" s="32"/>
      <c r="E11535" s="32"/>
      <c r="I11535" s="32"/>
    </row>
    <row r="11536" ht="34.5" customHeight="1">
      <c r="A11536" s="32"/>
      <c r="B11536" s="32"/>
      <c r="D11536" s="32"/>
      <c r="E11536" s="32"/>
      <c r="I11536" s="32"/>
    </row>
    <row r="11537" ht="34.5" customHeight="1">
      <c r="A11537" s="32"/>
      <c r="B11537" s="32"/>
      <c r="C11537" s="32"/>
      <c r="D11537" s="32"/>
      <c r="E11537" s="32"/>
      <c r="F11537" s="32"/>
      <c r="I11537" s="32"/>
    </row>
    <row r="11538" ht="34.5" customHeight="1">
      <c r="A11538" s="32"/>
      <c r="B11538" s="32"/>
      <c r="C11538" s="32"/>
      <c r="D11538" s="32"/>
      <c r="E11538" s="32"/>
      <c r="F11538" s="32"/>
      <c r="I11538" s="32"/>
    </row>
    <row r="11539" ht="34.5" customHeight="1">
      <c r="A11539" s="32"/>
      <c r="B11539" s="32"/>
      <c r="C11539" s="32"/>
      <c r="D11539" s="32"/>
      <c r="E11539" s="32"/>
      <c r="F11539" s="32"/>
      <c r="I11539" s="32"/>
    </row>
    <row r="11540" ht="34.5" customHeight="1">
      <c r="A11540" s="32"/>
      <c r="B11540" s="32"/>
      <c r="C11540" s="32"/>
      <c r="D11540" s="32"/>
      <c r="E11540" s="32"/>
      <c r="F11540" s="32"/>
      <c r="I11540" s="32"/>
    </row>
    <row r="11541" ht="34.5" customHeight="1">
      <c r="A11541" s="32"/>
      <c r="B11541" s="32"/>
      <c r="C11541" s="32"/>
      <c r="D11541" s="32"/>
      <c r="E11541" s="32"/>
      <c r="F11541" s="32"/>
      <c r="I11541" s="32"/>
    </row>
    <row r="11542" ht="34.5" customHeight="1">
      <c r="A11542" s="32"/>
      <c r="B11542" s="32"/>
      <c r="D11542" s="32"/>
      <c r="E11542" s="32"/>
      <c r="I11542" s="32"/>
    </row>
    <row r="11543" ht="34.5" customHeight="1">
      <c r="A11543" s="32"/>
      <c r="B11543" s="32"/>
      <c r="C11543" s="32"/>
      <c r="D11543" s="32"/>
      <c r="E11543" s="32"/>
      <c r="F11543" s="32"/>
      <c r="I11543" s="32"/>
    </row>
    <row r="11544" ht="34.5" customHeight="1">
      <c r="A11544" s="32"/>
      <c r="B11544" s="32"/>
      <c r="C11544" s="32"/>
      <c r="D11544" s="32"/>
      <c r="E11544" s="32"/>
      <c r="F11544" s="32"/>
      <c r="I11544" s="32"/>
    </row>
    <row r="11545" ht="34.5" customHeight="1">
      <c r="A11545" s="32"/>
      <c r="B11545" s="32"/>
      <c r="D11545" s="32"/>
      <c r="E11545" s="32"/>
      <c r="I11545" s="32"/>
    </row>
    <row r="11546" ht="34.5" customHeight="1">
      <c r="A11546" s="32"/>
      <c r="B11546" s="32"/>
      <c r="D11546" s="32"/>
      <c r="E11546" s="32"/>
      <c r="I11546" s="32"/>
    </row>
    <row r="11547" ht="34.5" customHeight="1">
      <c r="A11547" s="32"/>
      <c r="B11547" s="32"/>
      <c r="D11547" s="32"/>
      <c r="E11547" s="32"/>
      <c r="I11547" s="32"/>
    </row>
    <row r="11548" ht="34.5" customHeight="1">
      <c r="A11548" s="32"/>
      <c r="B11548" s="32"/>
      <c r="C11548" s="32"/>
      <c r="D11548" s="32"/>
      <c r="E11548" s="32"/>
      <c r="F11548" s="32"/>
      <c r="I11548" s="32"/>
    </row>
    <row r="11549" ht="34.5" customHeight="1">
      <c r="A11549" s="32"/>
      <c r="B11549" s="32"/>
      <c r="D11549" s="32"/>
      <c r="E11549" s="32"/>
      <c r="I11549" s="32"/>
    </row>
    <row r="11550" ht="34.5" customHeight="1">
      <c r="A11550" s="32"/>
      <c r="B11550" s="32"/>
      <c r="D11550" s="32"/>
      <c r="E11550" s="32"/>
      <c r="I11550" s="32"/>
    </row>
    <row r="11551" ht="34.5" customHeight="1">
      <c r="A11551" s="32"/>
      <c r="B11551" s="32"/>
      <c r="D11551" s="32"/>
      <c r="E11551" s="32"/>
      <c r="I11551" s="32"/>
    </row>
    <row r="11552" ht="34.5" customHeight="1">
      <c r="A11552" s="32"/>
      <c r="B11552" s="32"/>
      <c r="C11552" s="32"/>
      <c r="D11552" s="32"/>
      <c r="E11552" s="32"/>
      <c r="F11552" s="32"/>
      <c r="I11552" s="32"/>
    </row>
    <row r="11553" ht="34.5" customHeight="1">
      <c r="A11553" s="32"/>
      <c r="B11553" s="32"/>
      <c r="D11553" s="32"/>
      <c r="E11553" s="32"/>
      <c r="I11553" s="32"/>
    </row>
    <row r="11554" ht="34.5" customHeight="1">
      <c r="A11554" s="32"/>
      <c r="B11554" s="32"/>
      <c r="C11554" s="32"/>
      <c r="D11554" s="32"/>
      <c r="E11554" s="32"/>
      <c r="F11554" s="32"/>
      <c r="I11554" s="32"/>
    </row>
    <row r="11555" ht="34.5" customHeight="1">
      <c r="A11555" s="32"/>
      <c r="B11555" s="32"/>
      <c r="D11555" s="32"/>
      <c r="E11555" s="32"/>
      <c r="I11555" s="32"/>
    </row>
    <row r="11556" ht="34.5" customHeight="1">
      <c r="A11556" s="32"/>
      <c r="B11556" s="32"/>
      <c r="D11556" s="32"/>
      <c r="E11556" s="32"/>
      <c r="I11556" s="32"/>
    </row>
    <row r="11557" ht="34.5" customHeight="1">
      <c r="A11557" s="32"/>
      <c r="B11557" s="32"/>
      <c r="D11557" s="32"/>
      <c r="E11557" s="32"/>
      <c r="I11557" s="32"/>
    </row>
    <row r="11558" ht="34.5" customHeight="1">
      <c r="A11558" s="32"/>
      <c r="B11558" s="32"/>
      <c r="C11558" s="32"/>
      <c r="D11558" s="32"/>
      <c r="E11558" s="32"/>
      <c r="F11558" s="32"/>
      <c r="I11558" s="32"/>
    </row>
    <row r="11559" ht="34.5" customHeight="1">
      <c r="A11559" s="32"/>
      <c r="B11559" s="32"/>
      <c r="D11559" s="32"/>
      <c r="E11559" s="32"/>
      <c r="I11559" s="32"/>
    </row>
    <row r="11560" ht="34.5" customHeight="1">
      <c r="A11560" s="32"/>
      <c r="B11560" s="32"/>
      <c r="D11560" s="32"/>
      <c r="E11560" s="32"/>
      <c r="I11560" s="32"/>
    </row>
    <row r="11561" ht="34.5" customHeight="1">
      <c r="A11561" s="32"/>
      <c r="B11561" s="32"/>
      <c r="D11561" s="32"/>
      <c r="E11561" s="32"/>
      <c r="I11561" s="32"/>
    </row>
    <row r="11562" ht="34.5" customHeight="1">
      <c r="A11562" s="32"/>
      <c r="B11562" s="32"/>
      <c r="C11562" s="32"/>
      <c r="D11562" s="32"/>
      <c r="E11562" s="32"/>
      <c r="F11562" s="32"/>
      <c r="I11562" s="32"/>
    </row>
    <row r="11563" ht="34.5" customHeight="1">
      <c r="A11563" s="32"/>
      <c r="B11563" s="32"/>
      <c r="D11563" s="32"/>
      <c r="E11563" s="32"/>
      <c r="I11563" s="32"/>
    </row>
    <row r="11564" ht="34.5" customHeight="1">
      <c r="A11564" s="32"/>
      <c r="B11564" s="32"/>
      <c r="D11564" s="32"/>
      <c r="E11564" s="32"/>
      <c r="I11564" s="32"/>
    </row>
    <row r="11565" ht="34.5" customHeight="1">
      <c r="A11565" s="32"/>
      <c r="B11565" s="32"/>
      <c r="D11565" s="32"/>
      <c r="E11565" s="32"/>
      <c r="I11565" s="32"/>
    </row>
    <row r="11566" ht="34.5" customHeight="1">
      <c r="A11566" s="32"/>
      <c r="B11566" s="32"/>
      <c r="C11566" s="32"/>
      <c r="D11566" s="32"/>
      <c r="E11566" s="32"/>
      <c r="F11566" s="32"/>
      <c r="I11566" s="32"/>
    </row>
    <row r="11567" ht="34.5" customHeight="1">
      <c r="A11567" s="32"/>
      <c r="B11567" s="32"/>
      <c r="D11567" s="32"/>
      <c r="E11567" s="32"/>
      <c r="I11567" s="32"/>
    </row>
    <row r="11568" ht="34.5" customHeight="1">
      <c r="A11568" s="32"/>
      <c r="B11568" s="32"/>
      <c r="D11568" s="32"/>
      <c r="E11568" s="32"/>
      <c r="I11568" s="32"/>
    </row>
    <row r="11569" ht="34.5" customHeight="1">
      <c r="A11569" s="32"/>
      <c r="B11569" s="32"/>
      <c r="D11569" s="32"/>
      <c r="E11569" s="32"/>
      <c r="I11569" s="32"/>
    </row>
    <row r="11570" ht="34.5" customHeight="1">
      <c r="A11570" s="32"/>
      <c r="B11570" s="32"/>
      <c r="C11570" s="32"/>
      <c r="D11570" s="32"/>
      <c r="E11570" s="32"/>
      <c r="F11570" s="32"/>
      <c r="I11570" s="32"/>
    </row>
    <row r="11571" ht="34.5" customHeight="1">
      <c r="A11571" s="32"/>
      <c r="B11571" s="32"/>
      <c r="D11571" s="32"/>
      <c r="E11571" s="32"/>
      <c r="I11571" s="32"/>
    </row>
    <row r="11572" ht="34.5" customHeight="1">
      <c r="A11572" s="32"/>
      <c r="B11572" s="32"/>
      <c r="D11572" s="32"/>
      <c r="E11572" s="32"/>
      <c r="I11572" s="32"/>
    </row>
    <row r="11573" ht="34.5" customHeight="1">
      <c r="A11573" s="32"/>
      <c r="B11573" s="32"/>
      <c r="D11573" s="32"/>
      <c r="E11573" s="32"/>
      <c r="I11573" s="32"/>
    </row>
    <row r="11574" ht="34.5" customHeight="1">
      <c r="A11574" s="32"/>
      <c r="B11574" s="32"/>
      <c r="C11574" s="32"/>
      <c r="D11574" s="32"/>
      <c r="E11574" s="32"/>
      <c r="F11574" s="32"/>
      <c r="I11574" s="32"/>
    </row>
    <row r="11575" ht="34.5" customHeight="1">
      <c r="A11575" s="32"/>
      <c r="B11575" s="32"/>
      <c r="D11575" s="32"/>
      <c r="E11575" s="32"/>
      <c r="I11575" s="32"/>
    </row>
    <row r="11576" ht="34.5" customHeight="1">
      <c r="A11576" s="32"/>
      <c r="B11576" s="32"/>
      <c r="D11576" s="32"/>
      <c r="E11576" s="32"/>
      <c r="I11576" s="32"/>
    </row>
    <row r="11577" ht="34.5" customHeight="1">
      <c r="A11577" s="32"/>
      <c r="B11577" s="32"/>
      <c r="D11577" s="32"/>
      <c r="E11577" s="32"/>
      <c r="I11577" s="32"/>
    </row>
    <row r="11578" ht="34.5" customHeight="1">
      <c r="A11578" s="32"/>
      <c r="B11578" s="32"/>
      <c r="C11578" s="32"/>
      <c r="D11578" s="32"/>
      <c r="E11578" s="32"/>
      <c r="F11578" s="32"/>
      <c r="I11578" s="32"/>
    </row>
    <row r="11579" ht="34.5" customHeight="1">
      <c r="A11579" s="32"/>
      <c r="B11579" s="32"/>
      <c r="D11579" s="32"/>
      <c r="E11579" s="32"/>
      <c r="I11579" s="32"/>
    </row>
    <row r="11580" ht="34.5" customHeight="1">
      <c r="A11580" s="32"/>
      <c r="B11580" s="32"/>
      <c r="D11580" s="32"/>
      <c r="E11580" s="32"/>
      <c r="I11580" s="32"/>
    </row>
    <row r="11581" ht="34.5" customHeight="1">
      <c r="A11581" s="32"/>
      <c r="B11581" s="32"/>
      <c r="D11581" s="32"/>
      <c r="E11581" s="32"/>
      <c r="I11581" s="32"/>
    </row>
    <row r="11582" ht="34.5" customHeight="1">
      <c r="A11582" s="32"/>
      <c r="B11582" s="32"/>
      <c r="C11582" s="32"/>
      <c r="D11582" s="32"/>
      <c r="E11582" s="32"/>
      <c r="F11582" s="32"/>
      <c r="I11582" s="32"/>
    </row>
    <row r="11583" ht="34.5" customHeight="1">
      <c r="A11583" s="32"/>
      <c r="B11583" s="32"/>
      <c r="C11583" s="32"/>
      <c r="D11583" s="32"/>
      <c r="E11583" s="32"/>
      <c r="F11583" s="32"/>
      <c r="I11583" s="32"/>
    </row>
    <row r="11584" ht="34.5" customHeight="1">
      <c r="A11584" s="32"/>
      <c r="B11584" s="32"/>
      <c r="C11584" s="32"/>
      <c r="D11584" s="32"/>
      <c r="E11584" s="32"/>
      <c r="F11584" s="32"/>
      <c r="I11584" s="32"/>
    </row>
    <row r="11585" ht="34.5" customHeight="1">
      <c r="A11585" s="32"/>
      <c r="B11585" s="32"/>
      <c r="C11585" s="32"/>
      <c r="D11585" s="32"/>
      <c r="E11585" s="32"/>
      <c r="F11585" s="32"/>
      <c r="I11585" s="32"/>
    </row>
    <row r="11586" ht="34.5" customHeight="1">
      <c r="A11586" s="32"/>
      <c r="B11586" s="32"/>
      <c r="C11586" s="32"/>
      <c r="D11586" s="32"/>
      <c r="E11586" s="32"/>
      <c r="F11586" s="32"/>
      <c r="I11586" s="32"/>
    </row>
    <row r="11587" ht="34.5" customHeight="1">
      <c r="A11587" s="32"/>
      <c r="B11587" s="32"/>
      <c r="C11587" s="32"/>
      <c r="D11587" s="32"/>
      <c r="E11587" s="32"/>
      <c r="F11587" s="32"/>
      <c r="I11587" s="32"/>
    </row>
    <row r="11588" ht="34.5" customHeight="1">
      <c r="A11588" s="32"/>
      <c r="B11588" s="32"/>
      <c r="C11588" s="32"/>
      <c r="D11588" s="32"/>
      <c r="E11588" s="32"/>
      <c r="F11588" s="32"/>
      <c r="I11588" s="32"/>
    </row>
    <row r="11589" ht="34.5" customHeight="1">
      <c r="A11589" s="32"/>
      <c r="B11589" s="32"/>
      <c r="C11589" s="32"/>
      <c r="D11589" s="32"/>
      <c r="E11589" s="32"/>
      <c r="F11589" s="32"/>
      <c r="I11589" s="32"/>
    </row>
    <row r="11590" ht="34.5" customHeight="1">
      <c r="A11590" s="32"/>
      <c r="B11590" s="32"/>
      <c r="C11590" s="32"/>
      <c r="D11590" s="32"/>
      <c r="E11590" s="32"/>
      <c r="F11590" s="32"/>
      <c r="I11590" s="32"/>
    </row>
    <row r="11591" ht="34.5" customHeight="1">
      <c r="A11591" s="32"/>
      <c r="B11591" s="32"/>
      <c r="C11591" s="32"/>
      <c r="D11591" s="32"/>
      <c r="E11591" s="32"/>
      <c r="F11591" s="32"/>
      <c r="I11591" s="32"/>
    </row>
    <row r="11592" ht="34.5" customHeight="1">
      <c r="A11592" s="32"/>
      <c r="B11592" s="32"/>
      <c r="D11592" s="32"/>
      <c r="E11592" s="32"/>
      <c r="I11592" s="32"/>
    </row>
    <row r="11593" ht="34.5" customHeight="1">
      <c r="A11593" s="32"/>
      <c r="B11593" s="32"/>
      <c r="C11593" s="32"/>
      <c r="D11593" s="32"/>
      <c r="E11593" s="32"/>
      <c r="F11593" s="32"/>
      <c r="I11593" s="32"/>
    </row>
    <row r="11594" ht="34.5" customHeight="1">
      <c r="A11594" s="32"/>
      <c r="B11594" s="32"/>
      <c r="C11594" s="32"/>
      <c r="D11594" s="32"/>
      <c r="E11594" s="32"/>
      <c r="F11594" s="32"/>
      <c r="I11594" s="32"/>
    </row>
    <row r="11595" ht="34.5" customHeight="1">
      <c r="A11595" s="32"/>
      <c r="B11595" s="32"/>
      <c r="C11595" s="32"/>
      <c r="D11595" s="32"/>
      <c r="E11595" s="32"/>
      <c r="F11595" s="32"/>
      <c r="I11595" s="32"/>
    </row>
    <row r="11596" ht="34.5" customHeight="1">
      <c r="A11596" s="32"/>
      <c r="B11596" s="32"/>
      <c r="C11596" s="32"/>
      <c r="D11596" s="32"/>
      <c r="E11596" s="32"/>
      <c r="F11596" s="32"/>
      <c r="I11596" s="32"/>
    </row>
    <row r="11597" ht="34.5" customHeight="1">
      <c r="A11597" s="32"/>
      <c r="B11597" s="32"/>
      <c r="C11597" s="32"/>
      <c r="D11597" s="32"/>
      <c r="E11597" s="32"/>
      <c r="F11597" s="32"/>
      <c r="I11597" s="32"/>
    </row>
    <row r="11598" ht="34.5" customHeight="1">
      <c r="A11598" s="32"/>
      <c r="B11598" s="32"/>
      <c r="C11598" s="32"/>
      <c r="D11598" s="32"/>
      <c r="E11598" s="32"/>
      <c r="F11598" s="32"/>
      <c r="I11598" s="32"/>
    </row>
    <row r="11599" ht="34.5" customHeight="1">
      <c r="A11599" s="32"/>
      <c r="B11599" s="32"/>
      <c r="C11599" s="32"/>
      <c r="D11599" s="32"/>
      <c r="E11599" s="32"/>
      <c r="F11599" s="32"/>
      <c r="I11599" s="32"/>
    </row>
    <row r="11600" ht="34.5" customHeight="1">
      <c r="A11600" s="32"/>
      <c r="B11600" s="32"/>
      <c r="C11600" s="32"/>
      <c r="D11600" s="32"/>
      <c r="E11600" s="32"/>
      <c r="F11600" s="32"/>
      <c r="I11600" s="32"/>
    </row>
    <row r="11601" ht="34.5" customHeight="1">
      <c r="A11601" s="32"/>
      <c r="B11601" s="32"/>
      <c r="C11601" s="32"/>
      <c r="D11601" s="32"/>
      <c r="E11601" s="32"/>
      <c r="F11601" s="32"/>
      <c r="I11601" s="32"/>
    </row>
    <row r="11602" ht="34.5" customHeight="1">
      <c r="A11602" s="32"/>
      <c r="B11602" s="32"/>
      <c r="C11602" s="32"/>
      <c r="D11602" s="32"/>
      <c r="E11602" s="32"/>
      <c r="F11602" s="32"/>
      <c r="I11602" s="32"/>
    </row>
    <row r="11603" ht="34.5" customHeight="1">
      <c r="A11603" s="32"/>
      <c r="B11603" s="32"/>
      <c r="D11603" s="32"/>
      <c r="E11603" s="32"/>
      <c r="I11603" s="32"/>
    </row>
    <row r="11604" ht="34.5" customHeight="1">
      <c r="A11604" s="32"/>
      <c r="B11604" s="32"/>
      <c r="C11604" s="32"/>
      <c r="D11604" s="32"/>
      <c r="E11604" s="32"/>
      <c r="F11604" s="32"/>
      <c r="I11604" s="32"/>
    </row>
    <row r="11605" ht="34.5" customHeight="1">
      <c r="A11605" s="32"/>
      <c r="B11605" s="32"/>
      <c r="D11605" s="32"/>
      <c r="E11605" s="32"/>
      <c r="I11605" s="32"/>
    </row>
    <row r="11606" ht="34.5" customHeight="1">
      <c r="A11606" s="32"/>
      <c r="B11606" s="32"/>
      <c r="C11606" s="32"/>
      <c r="D11606" s="32"/>
      <c r="E11606" s="32"/>
      <c r="F11606" s="32"/>
      <c r="I11606" s="32"/>
    </row>
    <row r="11607" ht="34.5" customHeight="1">
      <c r="A11607" s="32"/>
      <c r="B11607" s="32"/>
      <c r="D11607" s="32"/>
      <c r="E11607" s="32"/>
      <c r="I11607" s="32"/>
    </row>
    <row r="11608" ht="34.5" customHeight="1">
      <c r="A11608" s="32"/>
      <c r="B11608" s="32"/>
      <c r="C11608" s="32"/>
      <c r="D11608" s="32"/>
      <c r="E11608" s="32"/>
      <c r="F11608" s="32"/>
      <c r="I11608" s="32"/>
    </row>
    <row r="11609" ht="34.5" customHeight="1">
      <c r="A11609" s="32"/>
      <c r="B11609" s="32"/>
      <c r="D11609" s="32"/>
      <c r="E11609" s="32"/>
      <c r="I11609" s="32"/>
    </row>
    <row r="11610" ht="34.5" customHeight="1">
      <c r="A11610" s="32"/>
      <c r="B11610" s="32"/>
      <c r="C11610" s="32"/>
      <c r="D11610" s="32"/>
      <c r="E11610" s="32"/>
      <c r="F11610" s="32"/>
      <c r="I11610" s="32"/>
    </row>
    <row r="11611" ht="34.5" customHeight="1">
      <c r="A11611" s="32"/>
      <c r="B11611" s="32"/>
      <c r="D11611" s="32"/>
      <c r="E11611" s="32"/>
      <c r="I11611" s="32"/>
    </row>
    <row r="11612" ht="34.5" customHeight="1">
      <c r="A11612" s="32"/>
      <c r="B11612" s="32"/>
      <c r="C11612" s="32"/>
      <c r="D11612" s="32"/>
      <c r="E11612" s="32"/>
      <c r="F11612" s="32"/>
      <c r="I11612" s="32"/>
    </row>
    <row r="11613" ht="34.5" customHeight="1">
      <c r="A11613" s="32"/>
      <c r="B11613" s="32"/>
      <c r="D11613" s="32"/>
      <c r="E11613" s="32"/>
      <c r="I11613" s="32"/>
    </row>
    <row r="11614" ht="34.5" customHeight="1">
      <c r="A11614" s="32"/>
      <c r="B11614" s="32"/>
      <c r="C11614" s="32"/>
      <c r="D11614" s="32"/>
      <c r="E11614" s="32"/>
      <c r="F11614" s="32"/>
      <c r="I11614" s="32"/>
    </row>
    <row r="11615" ht="34.5" customHeight="1">
      <c r="A11615" s="32"/>
      <c r="B11615" s="32"/>
      <c r="D11615" s="32"/>
      <c r="E11615" s="32"/>
      <c r="I11615" s="32"/>
    </row>
    <row r="11616" ht="34.5" customHeight="1">
      <c r="A11616" s="32"/>
      <c r="B11616" s="32"/>
      <c r="C11616" s="32"/>
      <c r="D11616" s="32"/>
      <c r="E11616" s="32"/>
      <c r="F11616" s="32"/>
      <c r="I11616" s="32"/>
    </row>
    <row r="11617" ht="34.5" customHeight="1">
      <c r="A11617" s="32"/>
      <c r="B11617" s="32"/>
      <c r="D11617" s="32"/>
      <c r="E11617" s="32"/>
      <c r="I11617" s="32"/>
    </row>
    <row r="11618" ht="34.5" customHeight="1">
      <c r="A11618" s="32"/>
      <c r="B11618" s="32"/>
      <c r="C11618" s="32"/>
      <c r="D11618" s="32"/>
      <c r="E11618" s="32"/>
      <c r="F11618" s="32"/>
      <c r="I11618" s="32"/>
    </row>
    <row r="11619" ht="34.5" customHeight="1">
      <c r="A11619" s="32"/>
      <c r="B11619" s="32"/>
      <c r="D11619" s="32"/>
      <c r="E11619" s="32"/>
      <c r="I11619" s="32"/>
    </row>
    <row r="11620" ht="34.5" customHeight="1">
      <c r="A11620" s="32"/>
      <c r="B11620" s="32"/>
      <c r="C11620" s="32"/>
      <c r="D11620" s="32"/>
      <c r="E11620" s="32"/>
      <c r="F11620" s="32"/>
      <c r="I11620" s="32"/>
    </row>
    <row r="11621" ht="34.5" customHeight="1">
      <c r="A11621" s="32"/>
      <c r="B11621" s="32"/>
      <c r="C11621" s="32"/>
      <c r="D11621" s="32"/>
      <c r="E11621" s="32"/>
      <c r="F11621" s="32"/>
      <c r="I11621" s="32"/>
    </row>
    <row r="11622" ht="34.5" customHeight="1">
      <c r="A11622" s="32"/>
      <c r="B11622" s="32"/>
      <c r="C11622" s="32"/>
      <c r="D11622" s="32"/>
      <c r="E11622" s="32"/>
      <c r="F11622" s="32"/>
      <c r="I11622" s="32"/>
    </row>
    <row r="11623" ht="34.5" customHeight="1">
      <c r="A11623" s="32"/>
      <c r="B11623" s="32"/>
      <c r="C11623" s="32"/>
      <c r="D11623" s="32"/>
      <c r="E11623" s="32"/>
      <c r="F11623" s="32"/>
      <c r="I11623" s="32"/>
    </row>
    <row r="11624" ht="34.5" customHeight="1">
      <c r="A11624" s="32"/>
      <c r="B11624" s="32"/>
      <c r="D11624" s="32"/>
      <c r="E11624" s="32"/>
      <c r="I11624" s="32"/>
    </row>
    <row r="11625" ht="34.5" customHeight="1">
      <c r="A11625" s="32"/>
      <c r="B11625" s="32"/>
      <c r="C11625" s="32"/>
      <c r="D11625" s="32"/>
      <c r="E11625" s="32"/>
      <c r="F11625" s="32"/>
      <c r="I11625" s="32"/>
    </row>
    <row r="11626" ht="34.5" customHeight="1">
      <c r="A11626" s="32"/>
      <c r="B11626" s="32"/>
      <c r="D11626" s="32"/>
      <c r="E11626" s="32"/>
      <c r="I11626" s="32"/>
    </row>
    <row r="11627" ht="34.5" customHeight="1">
      <c r="A11627" s="32"/>
      <c r="B11627" s="32"/>
      <c r="C11627" s="32"/>
      <c r="D11627" s="32"/>
      <c r="E11627" s="32"/>
      <c r="F11627" s="32"/>
      <c r="I11627" s="32"/>
    </row>
    <row r="11628" ht="34.5" customHeight="1">
      <c r="A11628" s="32"/>
      <c r="B11628" s="32"/>
      <c r="D11628" s="32"/>
      <c r="E11628" s="32"/>
      <c r="I11628" s="32"/>
    </row>
    <row r="11629" ht="34.5" customHeight="1">
      <c r="A11629" s="32"/>
      <c r="B11629" s="32"/>
      <c r="C11629" s="32"/>
      <c r="D11629" s="32"/>
      <c r="E11629" s="32"/>
      <c r="F11629" s="32"/>
      <c r="I11629" s="32"/>
    </row>
    <row r="11630" ht="34.5" customHeight="1">
      <c r="A11630" s="32"/>
      <c r="B11630" s="32"/>
      <c r="D11630" s="32"/>
      <c r="E11630" s="32"/>
      <c r="I11630" s="32"/>
    </row>
    <row r="11631" ht="34.5" customHeight="1">
      <c r="A11631" s="32"/>
      <c r="B11631" s="32"/>
      <c r="C11631" s="32"/>
      <c r="D11631" s="32"/>
      <c r="E11631" s="32"/>
      <c r="F11631" s="32"/>
      <c r="I11631" s="32"/>
    </row>
    <row r="11632" ht="34.5" customHeight="1">
      <c r="A11632" s="32"/>
      <c r="B11632" s="32"/>
      <c r="D11632" s="32"/>
      <c r="E11632" s="32"/>
      <c r="I11632" s="32"/>
    </row>
    <row r="11633" ht="34.5" customHeight="1">
      <c r="A11633" s="32"/>
      <c r="B11633" s="32"/>
      <c r="C11633" s="32"/>
      <c r="D11633" s="32"/>
      <c r="E11633" s="32"/>
      <c r="F11633" s="32"/>
      <c r="I11633" s="32"/>
    </row>
    <row r="11634" ht="34.5" customHeight="1">
      <c r="A11634" s="32"/>
      <c r="B11634" s="32"/>
      <c r="C11634" s="32"/>
      <c r="D11634" s="32"/>
      <c r="E11634" s="32"/>
      <c r="F11634" s="32"/>
      <c r="I11634" s="32"/>
    </row>
    <row r="11635" ht="34.5" customHeight="1">
      <c r="A11635" s="32"/>
      <c r="B11635" s="32"/>
      <c r="C11635" s="32"/>
      <c r="D11635" s="32"/>
      <c r="E11635" s="32"/>
      <c r="F11635" s="32"/>
      <c r="I11635" s="32"/>
    </row>
    <row r="11636" ht="34.5" customHeight="1">
      <c r="A11636" s="32"/>
      <c r="B11636" s="32"/>
      <c r="C11636" s="32"/>
      <c r="D11636" s="32"/>
      <c r="E11636" s="32"/>
      <c r="F11636" s="32"/>
      <c r="I11636" s="32"/>
    </row>
    <row r="11637" ht="34.5" customHeight="1">
      <c r="A11637" s="32"/>
      <c r="B11637" s="32"/>
      <c r="C11637" s="32"/>
      <c r="D11637" s="32"/>
      <c r="E11637" s="32"/>
      <c r="F11637" s="32"/>
      <c r="I11637" s="32"/>
    </row>
    <row r="11638" ht="34.5" customHeight="1">
      <c r="A11638" s="32"/>
      <c r="B11638" s="32"/>
      <c r="D11638" s="32"/>
      <c r="E11638" s="32"/>
      <c r="I11638" s="32"/>
    </row>
    <row r="11639" ht="34.5" customHeight="1">
      <c r="A11639" s="32"/>
      <c r="B11639" s="32"/>
      <c r="C11639" s="32"/>
      <c r="D11639" s="32"/>
      <c r="E11639" s="32"/>
      <c r="F11639" s="32"/>
      <c r="I11639" s="32"/>
    </row>
    <row r="11640" ht="34.5" customHeight="1">
      <c r="A11640" s="32"/>
      <c r="B11640" s="32"/>
      <c r="D11640" s="32"/>
      <c r="E11640" s="32"/>
      <c r="I11640" s="32"/>
    </row>
    <row r="11641" ht="34.5" customHeight="1">
      <c r="A11641" s="32"/>
      <c r="B11641" s="32"/>
      <c r="C11641" s="32"/>
      <c r="D11641" s="32"/>
      <c r="E11641" s="32"/>
      <c r="F11641" s="32"/>
      <c r="I11641" s="32"/>
    </row>
    <row r="11642" ht="34.5" customHeight="1">
      <c r="A11642" s="32"/>
      <c r="B11642" s="32"/>
      <c r="D11642" s="32"/>
      <c r="E11642" s="32"/>
      <c r="I11642" s="32"/>
    </row>
    <row r="11643" ht="34.5" customHeight="1">
      <c r="A11643" s="32"/>
      <c r="B11643" s="32"/>
      <c r="C11643" s="32"/>
      <c r="D11643" s="32"/>
      <c r="E11643" s="32"/>
      <c r="F11643" s="32"/>
      <c r="I11643" s="32"/>
    </row>
    <row r="11644" ht="34.5" customHeight="1">
      <c r="A11644" s="32"/>
      <c r="B11644" s="32"/>
      <c r="D11644" s="32"/>
      <c r="E11644" s="32"/>
      <c r="I11644" s="32"/>
    </row>
    <row r="11645" ht="34.5" customHeight="1">
      <c r="A11645" s="32"/>
      <c r="B11645" s="32"/>
      <c r="C11645" s="32"/>
      <c r="D11645" s="32"/>
      <c r="E11645" s="32"/>
      <c r="F11645" s="32"/>
      <c r="I11645" s="32"/>
    </row>
    <row r="11646" ht="34.5" customHeight="1">
      <c r="A11646" s="32"/>
      <c r="B11646" s="32"/>
      <c r="C11646" s="32"/>
      <c r="D11646" s="32"/>
      <c r="E11646" s="32"/>
      <c r="F11646" s="32"/>
      <c r="I11646" s="32"/>
    </row>
    <row r="11647" ht="34.5" customHeight="1">
      <c r="A11647" s="32"/>
      <c r="B11647" s="32"/>
      <c r="C11647" s="32"/>
      <c r="D11647" s="32"/>
      <c r="E11647" s="32"/>
      <c r="F11647" s="32"/>
      <c r="I11647" s="32"/>
    </row>
    <row r="11648" ht="34.5" customHeight="1">
      <c r="A11648" s="32"/>
      <c r="B11648" s="32"/>
      <c r="D11648" s="32"/>
      <c r="E11648" s="32"/>
      <c r="I11648" s="32"/>
    </row>
    <row r="11649" ht="34.5" customHeight="1">
      <c r="A11649" s="32"/>
      <c r="B11649" s="32"/>
      <c r="C11649" s="32"/>
      <c r="D11649" s="32"/>
      <c r="E11649" s="32"/>
      <c r="F11649" s="32"/>
      <c r="I11649" s="32"/>
    </row>
    <row r="11650" ht="34.5" customHeight="1">
      <c r="A11650" s="32"/>
      <c r="B11650" s="32"/>
      <c r="D11650" s="32"/>
      <c r="E11650" s="32"/>
      <c r="I11650" s="32"/>
    </row>
    <row r="11651" ht="34.5" customHeight="1">
      <c r="A11651" s="32"/>
      <c r="B11651" s="32"/>
      <c r="C11651" s="32"/>
      <c r="D11651" s="32"/>
      <c r="E11651" s="32"/>
      <c r="F11651" s="32"/>
      <c r="I11651" s="32"/>
    </row>
    <row r="11652" ht="34.5" customHeight="1">
      <c r="A11652" s="32"/>
      <c r="B11652" s="32"/>
      <c r="D11652" s="32"/>
      <c r="E11652" s="32"/>
      <c r="I11652" s="32"/>
    </row>
    <row r="11653" ht="34.5" customHeight="1">
      <c r="A11653" s="32"/>
      <c r="B11653" s="32"/>
      <c r="C11653" s="32"/>
      <c r="D11653" s="32"/>
      <c r="E11653" s="32"/>
      <c r="F11653" s="32"/>
      <c r="I11653" s="32"/>
    </row>
    <row r="11654" ht="34.5" customHeight="1">
      <c r="A11654" s="32"/>
      <c r="B11654" s="32"/>
      <c r="C11654" s="32"/>
      <c r="D11654" s="32"/>
      <c r="E11654" s="32"/>
      <c r="F11654" s="32"/>
      <c r="I11654" s="32"/>
    </row>
    <row r="11655" ht="34.5" customHeight="1">
      <c r="A11655" s="32"/>
      <c r="B11655" s="32"/>
      <c r="D11655" s="32"/>
      <c r="E11655" s="32"/>
      <c r="I11655" s="32"/>
    </row>
    <row r="11656" ht="34.5" customHeight="1">
      <c r="A11656" s="32"/>
      <c r="B11656" s="32"/>
      <c r="C11656" s="32"/>
      <c r="D11656" s="32"/>
      <c r="E11656" s="32"/>
      <c r="F11656" s="32"/>
      <c r="I11656" s="32"/>
    </row>
    <row r="11657" ht="34.5" customHeight="1">
      <c r="A11657" s="32"/>
      <c r="B11657" s="32"/>
      <c r="D11657" s="32"/>
      <c r="E11657" s="32"/>
      <c r="I11657" s="32"/>
    </row>
    <row r="11658" ht="34.5" customHeight="1">
      <c r="A11658" s="32"/>
      <c r="B11658" s="32"/>
      <c r="C11658" s="32"/>
      <c r="D11658" s="32"/>
      <c r="E11658" s="32"/>
      <c r="F11658" s="32"/>
      <c r="I11658" s="32"/>
    </row>
    <row r="11659" ht="34.5" customHeight="1">
      <c r="A11659" s="32"/>
      <c r="B11659" s="32"/>
      <c r="D11659" s="32"/>
      <c r="E11659" s="32"/>
      <c r="I11659" s="32"/>
    </row>
    <row r="11660" ht="34.5" customHeight="1">
      <c r="A11660" s="32"/>
      <c r="B11660" s="32"/>
      <c r="C11660" s="32"/>
      <c r="D11660" s="32"/>
      <c r="E11660" s="32"/>
      <c r="F11660" s="32"/>
      <c r="I11660" s="32"/>
    </row>
    <row r="11661" ht="34.5" customHeight="1">
      <c r="A11661" s="32"/>
      <c r="B11661" s="32"/>
      <c r="D11661" s="32"/>
      <c r="E11661" s="32"/>
      <c r="I11661" s="32"/>
    </row>
    <row r="11662" ht="34.5" customHeight="1">
      <c r="A11662" s="32"/>
      <c r="B11662" s="32"/>
      <c r="D11662" s="32"/>
      <c r="E11662" s="32"/>
      <c r="I11662" s="32"/>
    </row>
    <row r="11663" ht="34.5" customHeight="1">
      <c r="A11663" s="32"/>
      <c r="B11663" s="32"/>
      <c r="C11663" s="32"/>
      <c r="D11663" s="32"/>
      <c r="E11663" s="32"/>
      <c r="F11663" s="32"/>
      <c r="I11663" s="32"/>
    </row>
    <row r="11664" ht="34.5" customHeight="1">
      <c r="A11664" s="32"/>
      <c r="B11664" s="32"/>
      <c r="D11664" s="32"/>
      <c r="E11664" s="32"/>
      <c r="I11664" s="32"/>
    </row>
    <row r="11665" ht="34.5" customHeight="1">
      <c r="A11665" s="32"/>
      <c r="B11665" s="32"/>
      <c r="C11665" s="32"/>
      <c r="D11665" s="32"/>
      <c r="E11665" s="32"/>
      <c r="F11665" s="32"/>
      <c r="I11665" s="32"/>
    </row>
    <row r="11666" ht="34.5" customHeight="1">
      <c r="A11666" s="32"/>
      <c r="B11666" s="32"/>
      <c r="D11666" s="32"/>
      <c r="E11666" s="32"/>
      <c r="I11666" s="32"/>
    </row>
    <row r="11667" ht="34.5" customHeight="1">
      <c r="A11667" s="32"/>
      <c r="B11667" s="32"/>
      <c r="C11667" s="32"/>
      <c r="D11667" s="32"/>
      <c r="E11667" s="32"/>
      <c r="F11667" s="32"/>
      <c r="I11667" s="32"/>
    </row>
    <row r="11668" ht="34.5" customHeight="1">
      <c r="A11668" s="32"/>
      <c r="B11668" s="32"/>
      <c r="D11668" s="32"/>
      <c r="E11668" s="32"/>
      <c r="I11668" s="32"/>
    </row>
    <row r="11669" ht="34.5" customHeight="1">
      <c r="A11669" s="32"/>
      <c r="B11669" s="32"/>
      <c r="C11669" s="32"/>
      <c r="D11669" s="32"/>
      <c r="E11669" s="32"/>
      <c r="F11669" s="32"/>
      <c r="I11669" s="32"/>
    </row>
    <row r="11670" ht="34.5" customHeight="1">
      <c r="A11670" s="32"/>
      <c r="B11670" s="32"/>
      <c r="D11670" s="32"/>
      <c r="E11670" s="32"/>
      <c r="I11670" s="32"/>
    </row>
    <row r="11671" ht="34.5" customHeight="1">
      <c r="A11671" s="32"/>
      <c r="B11671" s="32"/>
      <c r="C11671" s="32"/>
      <c r="D11671" s="32"/>
      <c r="E11671" s="32"/>
      <c r="F11671" s="32"/>
      <c r="I11671" s="32"/>
    </row>
    <row r="11672" ht="34.5" customHeight="1">
      <c r="A11672" s="32"/>
      <c r="B11672" s="32"/>
      <c r="D11672" s="32"/>
      <c r="E11672" s="32"/>
      <c r="I11672" s="32"/>
    </row>
    <row r="11673" ht="34.5" customHeight="1">
      <c r="A11673" s="32"/>
      <c r="B11673" s="32"/>
      <c r="C11673" s="32"/>
      <c r="D11673" s="32"/>
      <c r="E11673" s="32"/>
      <c r="F11673" s="32"/>
      <c r="I11673" s="32"/>
    </row>
    <row r="11674" ht="34.5" customHeight="1">
      <c r="A11674" s="32"/>
      <c r="B11674" s="32"/>
      <c r="D11674" s="32"/>
      <c r="E11674" s="32"/>
      <c r="I11674" s="32"/>
    </row>
    <row r="11675" ht="34.5" customHeight="1">
      <c r="A11675" s="32"/>
      <c r="B11675" s="32"/>
      <c r="C11675" s="32"/>
      <c r="D11675" s="32"/>
      <c r="E11675" s="32"/>
      <c r="F11675" s="32"/>
      <c r="I11675" s="32"/>
    </row>
    <row r="11676" ht="34.5" customHeight="1">
      <c r="A11676" s="32"/>
      <c r="B11676" s="32"/>
      <c r="D11676" s="32"/>
      <c r="E11676" s="32"/>
      <c r="I11676" s="32"/>
    </row>
    <row r="11677" ht="34.5" customHeight="1">
      <c r="A11677" s="32"/>
      <c r="B11677" s="32"/>
      <c r="C11677" s="32"/>
      <c r="D11677" s="32"/>
      <c r="E11677" s="32"/>
      <c r="F11677" s="32"/>
      <c r="I11677" s="32"/>
    </row>
    <row r="11678" ht="34.5" customHeight="1">
      <c r="A11678" s="32"/>
      <c r="B11678" s="32"/>
      <c r="D11678" s="32"/>
      <c r="E11678" s="32"/>
      <c r="I11678" s="32"/>
    </row>
    <row r="11679" ht="34.5" customHeight="1">
      <c r="A11679" s="32"/>
      <c r="B11679" s="32"/>
      <c r="C11679" s="32"/>
      <c r="D11679" s="32"/>
      <c r="E11679" s="32"/>
      <c r="F11679" s="32"/>
      <c r="I11679" s="32"/>
    </row>
    <row r="11680" ht="34.5" customHeight="1">
      <c r="A11680" s="32"/>
      <c r="B11680" s="32"/>
      <c r="D11680" s="32"/>
      <c r="E11680" s="32"/>
      <c r="I11680" s="32"/>
    </row>
    <row r="11681" ht="34.5" customHeight="1">
      <c r="A11681" s="32"/>
      <c r="B11681" s="32"/>
      <c r="C11681" s="32"/>
      <c r="D11681" s="32"/>
      <c r="E11681" s="32"/>
      <c r="F11681" s="32"/>
      <c r="I11681" s="32"/>
    </row>
    <row r="11682" ht="34.5" customHeight="1">
      <c r="A11682" s="32"/>
      <c r="B11682" s="32"/>
      <c r="D11682" s="32"/>
      <c r="E11682" s="32"/>
      <c r="I11682" s="32"/>
    </row>
    <row r="11683" ht="34.5" customHeight="1">
      <c r="A11683" s="32"/>
      <c r="B11683" s="32"/>
      <c r="C11683" s="32"/>
      <c r="D11683" s="32"/>
      <c r="E11683" s="32"/>
      <c r="F11683" s="32"/>
      <c r="I11683" s="32"/>
    </row>
    <row r="11684" ht="34.5" customHeight="1">
      <c r="A11684" s="32"/>
      <c r="B11684" s="32"/>
      <c r="D11684" s="32"/>
      <c r="E11684" s="32"/>
      <c r="I11684" s="32"/>
    </row>
    <row r="11685" ht="34.5" customHeight="1">
      <c r="A11685" s="32"/>
      <c r="B11685" s="32"/>
      <c r="C11685" s="32"/>
      <c r="D11685" s="32"/>
      <c r="E11685" s="32"/>
      <c r="F11685" s="32"/>
      <c r="I11685" s="32"/>
    </row>
    <row r="11686" ht="34.5" customHeight="1">
      <c r="A11686" s="32"/>
      <c r="B11686" s="32"/>
      <c r="D11686" s="32"/>
      <c r="E11686" s="32"/>
      <c r="I11686" s="32"/>
    </row>
    <row r="11687" ht="34.5" customHeight="1">
      <c r="A11687" s="32"/>
      <c r="B11687" s="32"/>
      <c r="C11687" s="32"/>
      <c r="D11687" s="32"/>
      <c r="E11687" s="32"/>
      <c r="F11687" s="32"/>
      <c r="I11687" s="32"/>
    </row>
    <row r="11688" ht="34.5" customHeight="1">
      <c r="A11688" s="32"/>
      <c r="B11688" s="32"/>
      <c r="D11688" s="32"/>
      <c r="E11688" s="32"/>
      <c r="I11688" s="32"/>
    </row>
    <row r="11689" ht="34.5" customHeight="1">
      <c r="A11689" s="32"/>
      <c r="B11689" s="32"/>
      <c r="D11689" s="32"/>
      <c r="E11689" s="32"/>
      <c r="I11689" s="32"/>
    </row>
    <row r="11690" ht="34.5" customHeight="1">
      <c r="A11690" s="32"/>
      <c r="B11690" s="32"/>
      <c r="C11690" s="32"/>
      <c r="D11690" s="32"/>
      <c r="E11690" s="32"/>
      <c r="F11690" s="32"/>
      <c r="I11690" s="32"/>
    </row>
    <row r="11691" ht="34.5" customHeight="1">
      <c r="A11691" s="32"/>
      <c r="B11691" s="32"/>
      <c r="D11691" s="32"/>
      <c r="E11691" s="32"/>
      <c r="I11691" s="32"/>
    </row>
    <row r="11692" ht="34.5" customHeight="1">
      <c r="A11692" s="32"/>
      <c r="B11692" s="32"/>
      <c r="C11692" s="32"/>
      <c r="D11692" s="32"/>
      <c r="E11692" s="32"/>
      <c r="F11692" s="32"/>
      <c r="I11692" s="32"/>
    </row>
    <row r="11693" ht="34.5" customHeight="1">
      <c r="A11693" s="32"/>
      <c r="B11693" s="32"/>
      <c r="D11693" s="32"/>
      <c r="E11693" s="32"/>
      <c r="I11693" s="32"/>
    </row>
    <row r="11694" ht="34.5" customHeight="1">
      <c r="A11694" s="32"/>
      <c r="B11694" s="32"/>
      <c r="C11694" s="32"/>
      <c r="D11694" s="32"/>
      <c r="E11694" s="32"/>
      <c r="F11694" s="32"/>
      <c r="I11694" s="32"/>
    </row>
    <row r="11695" ht="34.5" customHeight="1">
      <c r="A11695" s="32"/>
      <c r="B11695" s="32"/>
      <c r="D11695" s="32"/>
      <c r="E11695" s="32"/>
      <c r="I11695" s="32"/>
    </row>
    <row r="11696" ht="34.5" customHeight="1">
      <c r="A11696" s="32"/>
      <c r="B11696" s="32"/>
      <c r="C11696" s="32"/>
      <c r="D11696" s="32"/>
      <c r="E11696" s="32"/>
      <c r="F11696" s="32"/>
      <c r="I11696" s="32"/>
    </row>
    <row r="11697" ht="34.5" customHeight="1">
      <c r="A11697" s="32"/>
      <c r="B11697" s="32"/>
      <c r="D11697" s="32"/>
      <c r="E11697" s="32"/>
      <c r="I11697" s="32"/>
    </row>
    <row r="11698" ht="34.5" customHeight="1">
      <c r="A11698" s="32"/>
      <c r="B11698" s="32"/>
      <c r="C11698" s="32"/>
      <c r="D11698" s="32"/>
      <c r="E11698" s="32"/>
      <c r="F11698" s="32"/>
      <c r="I11698" s="32"/>
    </row>
    <row r="11699" ht="34.5" customHeight="1">
      <c r="A11699" s="32"/>
      <c r="B11699" s="32"/>
      <c r="D11699" s="32"/>
      <c r="E11699" s="32"/>
      <c r="I11699" s="32"/>
    </row>
    <row r="11700" ht="34.5" customHeight="1">
      <c r="A11700" s="32"/>
      <c r="B11700" s="32"/>
      <c r="C11700" s="32"/>
      <c r="D11700" s="32"/>
      <c r="E11700" s="32"/>
      <c r="F11700" s="32"/>
      <c r="I11700" s="32"/>
    </row>
    <row r="11701" ht="34.5" customHeight="1">
      <c r="A11701" s="32"/>
      <c r="B11701" s="32"/>
      <c r="D11701" s="32"/>
      <c r="E11701" s="32"/>
      <c r="I11701" s="32"/>
    </row>
    <row r="11702" ht="34.5" customHeight="1">
      <c r="A11702" s="32"/>
      <c r="B11702" s="32"/>
      <c r="C11702" s="32"/>
      <c r="D11702" s="32"/>
      <c r="E11702" s="32"/>
      <c r="F11702" s="32"/>
      <c r="I11702" s="32"/>
    </row>
    <row r="11703" ht="34.5" customHeight="1">
      <c r="A11703" s="32"/>
      <c r="B11703" s="32"/>
      <c r="D11703" s="32"/>
      <c r="E11703" s="32"/>
      <c r="I11703" s="32"/>
    </row>
    <row r="11704" ht="34.5" customHeight="1">
      <c r="A11704" s="32"/>
      <c r="B11704" s="32"/>
      <c r="D11704" s="32"/>
      <c r="E11704" s="32"/>
      <c r="I11704" s="32"/>
    </row>
    <row r="11705" ht="34.5" customHeight="1">
      <c r="A11705" s="32"/>
      <c r="B11705" s="32"/>
      <c r="C11705" s="32"/>
      <c r="D11705" s="32"/>
      <c r="E11705" s="32"/>
      <c r="F11705" s="32"/>
      <c r="I11705" s="32"/>
    </row>
    <row r="11706" ht="34.5" customHeight="1">
      <c r="A11706" s="32"/>
      <c r="B11706" s="32"/>
      <c r="D11706" s="32"/>
      <c r="E11706" s="32"/>
      <c r="I11706" s="32"/>
    </row>
    <row r="11707" ht="34.5" customHeight="1">
      <c r="A11707" s="32"/>
      <c r="B11707" s="32"/>
      <c r="C11707" s="32"/>
      <c r="D11707" s="32"/>
      <c r="E11707" s="32"/>
      <c r="F11707" s="32"/>
      <c r="I11707" s="32"/>
    </row>
    <row r="11708" ht="34.5" customHeight="1">
      <c r="A11708" s="32"/>
      <c r="B11708" s="32"/>
      <c r="D11708" s="32"/>
      <c r="E11708" s="32"/>
      <c r="I11708" s="32"/>
    </row>
    <row r="11709" ht="34.5" customHeight="1">
      <c r="A11709" s="32"/>
      <c r="B11709" s="32"/>
      <c r="C11709" s="32"/>
      <c r="D11709" s="32"/>
      <c r="E11709" s="32"/>
      <c r="F11709" s="32"/>
      <c r="I11709" s="32"/>
    </row>
    <row r="11710" ht="34.5" customHeight="1">
      <c r="A11710" s="32"/>
      <c r="B11710" s="32"/>
      <c r="D11710" s="32"/>
      <c r="E11710" s="32"/>
      <c r="I11710" s="32"/>
    </row>
    <row r="11711" ht="34.5" customHeight="1">
      <c r="A11711" s="32"/>
      <c r="B11711" s="32"/>
      <c r="C11711" s="32"/>
      <c r="D11711" s="32"/>
      <c r="E11711" s="32"/>
      <c r="F11711" s="32"/>
      <c r="I11711" s="32"/>
    </row>
    <row r="11712" ht="34.5" customHeight="1">
      <c r="A11712" s="32"/>
      <c r="B11712" s="32"/>
      <c r="D11712" s="32"/>
      <c r="E11712" s="32"/>
      <c r="I11712" s="32"/>
    </row>
    <row r="11713" ht="34.5" customHeight="1">
      <c r="A11713" s="32"/>
      <c r="B11713" s="32"/>
      <c r="C11713" s="32"/>
      <c r="D11713" s="32"/>
      <c r="E11713" s="32"/>
      <c r="F11713" s="32"/>
      <c r="I11713" s="32"/>
    </row>
    <row r="11714" ht="34.5" customHeight="1">
      <c r="A11714" s="32"/>
      <c r="B11714" s="32"/>
      <c r="C11714" s="32"/>
      <c r="D11714" s="32"/>
      <c r="E11714" s="32"/>
      <c r="F11714" s="32"/>
      <c r="I11714" s="32"/>
    </row>
    <row r="11715" ht="34.5" customHeight="1">
      <c r="A11715" s="32"/>
      <c r="B11715" s="32"/>
      <c r="D11715" s="32"/>
      <c r="E11715" s="32"/>
      <c r="I11715" s="32"/>
    </row>
    <row r="11716" ht="34.5" customHeight="1">
      <c r="A11716" s="32"/>
      <c r="B11716" s="32"/>
      <c r="C11716" s="32"/>
      <c r="D11716" s="32"/>
      <c r="E11716" s="32"/>
      <c r="F11716" s="32"/>
      <c r="I11716" s="32"/>
    </row>
    <row r="11717" ht="34.5" customHeight="1">
      <c r="A11717" s="32"/>
      <c r="B11717" s="32"/>
      <c r="D11717" s="32"/>
      <c r="E11717" s="32"/>
      <c r="I11717" s="32"/>
    </row>
    <row r="11718" ht="34.5" customHeight="1">
      <c r="A11718" s="32"/>
      <c r="B11718" s="32"/>
      <c r="C11718" s="32"/>
      <c r="D11718" s="32"/>
      <c r="E11718" s="32"/>
      <c r="F11718" s="32"/>
      <c r="I11718" s="32"/>
    </row>
    <row r="11719" ht="34.5" customHeight="1">
      <c r="A11719" s="32"/>
      <c r="B11719" s="32"/>
      <c r="C11719" s="32"/>
      <c r="D11719" s="32"/>
      <c r="E11719" s="32"/>
      <c r="F11719" s="32"/>
      <c r="I11719" s="32"/>
    </row>
    <row r="11720" ht="34.5" customHeight="1">
      <c r="A11720" s="32"/>
      <c r="B11720" s="32"/>
      <c r="D11720" s="32"/>
      <c r="E11720" s="32"/>
      <c r="I11720" s="32"/>
    </row>
    <row r="11721" ht="34.5" customHeight="1">
      <c r="A11721" s="32"/>
      <c r="B11721" s="32"/>
      <c r="C11721" s="32"/>
      <c r="D11721" s="32"/>
      <c r="E11721" s="32"/>
      <c r="F11721" s="32"/>
      <c r="I11721" s="32"/>
    </row>
    <row r="11722" ht="34.5" customHeight="1">
      <c r="A11722" s="32"/>
      <c r="B11722" s="32"/>
      <c r="D11722" s="32"/>
      <c r="E11722" s="32"/>
      <c r="I11722" s="32"/>
    </row>
    <row r="11723" ht="34.5" customHeight="1">
      <c r="A11723" s="32"/>
      <c r="B11723" s="32"/>
      <c r="C11723" s="32"/>
      <c r="D11723" s="32"/>
      <c r="E11723" s="32"/>
      <c r="F11723" s="32"/>
      <c r="I11723" s="32"/>
    </row>
    <row r="11724" ht="34.5" customHeight="1">
      <c r="A11724" s="32"/>
      <c r="B11724" s="32"/>
      <c r="D11724" s="32"/>
      <c r="E11724" s="32"/>
      <c r="I11724" s="32"/>
    </row>
    <row r="11725" ht="34.5" customHeight="1">
      <c r="A11725" s="32"/>
      <c r="B11725" s="32"/>
      <c r="C11725" s="32"/>
      <c r="D11725" s="32"/>
      <c r="E11725" s="32"/>
      <c r="F11725" s="32"/>
      <c r="I11725" s="32"/>
    </row>
    <row r="11726" ht="34.5" customHeight="1">
      <c r="A11726" s="32"/>
      <c r="B11726" s="32"/>
      <c r="D11726" s="32"/>
      <c r="E11726" s="32"/>
      <c r="I11726" s="32"/>
    </row>
    <row r="11727" ht="34.5" customHeight="1">
      <c r="A11727" s="32"/>
      <c r="B11727" s="32"/>
      <c r="C11727" s="32"/>
      <c r="D11727" s="32"/>
      <c r="E11727" s="32"/>
      <c r="F11727" s="32"/>
      <c r="I11727" s="32"/>
    </row>
    <row r="11728" ht="34.5" customHeight="1">
      <c r="A11728" s="32"/>
      <c r="B11728" s="32"/>
      <c r="D11728" s="32"/>
      <c r="E11728" s="32"/>
      <c r="I11728" s="32"/>
    </row>
    <row r="11729" ht="34.5" customHeight="1">
      <c r="A11729" s="32"/>
      <c r="B11729" s="32"/>
      <c r="D11729" s="32"/>
      <c r="E11729" s="32"/>
      <c r="I11729" s="32"/>
    </row>
    <row r="11730" ht="34.5" customHeight="1">
      <c r="A11730" s="32"/>
      <c r="B11730" s="32"/>
      <c r="D11730" s="32"/>
      <c r="E11730" s="32"/>
      <c r="I11730" s="32"/>
    </row>
    <row r="11731" ht="34.5" customHeight="1">
      <c r="A11731" s="32"/>
      <c r="B11731" s="32"/>
      <c r="D11731" s="32"/>
      <c r="E11731" s="32"/>
      <c r="I11731" s="32"/>
    </row>
    <row r="11732" ht="34.5" customHeight="1">
      <c r="A11732" s="32"/>
      <c r="B11732" s="32"/>
      <c r="C11732" s="32"/>
      <c r="D11732" s="32"/>
      <c r="E11732" s="32"/>
      <c r="F11732" s="32"/>
      <c r="I11732" s="32"/>
    </row>
    <row r="11733" ht="34.5" customHeight="1">
      <c r="A11733" s="32"/>
      <c r="B11733" s="32"/>
      <c r="C11733" s="32"/>
      <c r="D11733" s="32"/>
      <c r="E11733" s="32"/>
      <c r="F11733" s="32"/>
      <c r="I11733" s="32"/>
    </row>
    <row r="11734" ht="34.5" customHeight="1">
      <c r="A11734" s="32"/>
      <c r="B11734" s="32"/>
      <c r="C11734" s="32"/>
      <c r="D11734" s="32"/>
      <c r="E11734" s="32"/>
      <c r="F11734" s="32"/>
      <c r="I11734" s="32"/>
    </row>
    <row r="11735" ht="34.5" customHeight="1">
      <c r="A11735" s="32"/>
      <c r="B11735" s="32"/>
      <c r="C11735" s="32"/>
      <c r="D11735" s="32"/>
      <c r="E11735" s="32"/>
      <c r="F11735" s="32"/>
      <c r="I11735" s="32"/>
    </row>
    <row r="11736" ht="34.5" customHeight="1">
      <c r="A11736" s="32"/>
      <c r="B11736" s="32"/>
      <c r="D11736" s="32"/>
      <c r="E11736" s="32"/>
      <c r="I11736" s="32"/>
    </row>
    <row r="11737" ht="34.5" customHeight="1">
      <c r="A11737" s="32"/>
      <c r="B11737" s="32"/>
      <c r="D11737" s="32"/>
      <c r="E11737" s="32"/>
      <c r="I11737" s="32"/>
    </row>
    <row r="11738" ht="34.5" customHeight="1">
      <c r="A11738" s="32"/>
      <c r="B11738" s="32"/>
      <c r="D11738" s="32"/>
      <c r="E11738" s="32"/>
      <c r="I11738" s="32"/>
    </row>
    <row r="11739" ht="34.5" customHeight="1">
      <c r="A11739" s="32"/>
      <c r="B11739" s="32"/>
      <c r="D11739" s="32"/>
      <c r="E11739" s="32"/>
      <c r="I11739" s="32"/>
    </row>
    <row r="11740" ht="34.5" customHeight="1">
      <c r="A11740" s="32"/>
      <c r="B11740" s="32"/>
      <c r="C11740" s="32"/>
      <c r="D11740" s="32"/>
      <c r="E11740" s="32"/>
      <c r="F11740" s="32"/>
      <c r="I11740" s="32"/>
    </row>
    <row r="11741" ht="34.5" customHeight="1">
      <c r="A11741" s="32"/>
      <c r="B11741" s="32"/>
      <c r="D11741" s="32"/>
      <c r="E11741" s="32"/>
      <c r="I11741" s="32"/>
    </row>
    <row r="11742" ht="34.5" customHeight="1">
      <c r="A11742" s="32"/>
      <c r="B11742" s="32"/>
      <c r="D11742" s="32"/>
      <c r="E11742" s="32"/>
      <c r="I11742" s="32"/>
    </row>
    <row r="11743" ht="34.5" customHeight="1">
      <c r="A11743" s="32"/>
      <c r="B11743" s="32"/>
      <c r="D11743" s="32"/>
      <c r="E11743" s="32"/>
      <c r="I11743" s="32"/>
    </row>
    <row r="11744" ht="34.5" customHeight="1">
      <c r="A11744" s="32"/>
      <c r="B11744" s="32"/>
      <c r="D11744" s="32"/>
      <c r="E11744" s="32"/>
      <c r="I11744" s="32"/>
    </row>
    <row r="11745" ht="34.5" customHeight="1">
      <c r="A11745" s="32"/>
      <c r="B11745" s="32"/>
      <c r="C11745" s="32"/>
      <c r="D11745" s="32"/>
      <c r="E11745" s="32"/>
      <c r="F11745" s="32"/>
      <c r="I11745" s="32"/>
    </row>
    <row r="11746" ht="34.5" customHeight="1">
      <c r="A11746" s="32"/>
      <c r="B11746" s="32"/>
      <c r="D11746" s="32"/>
      <c r="E11746" s="32"/>
      <c r="I11746" s="32"/>
    </row>
    <row r="11747" ht="34.5" customHeight="1">
      <c r="A11747" s="32"/>
      <c r="B11747" s="32"/>
      <c r="C11747" s="32"/>
      <c r="D11747" s="32"/>
      <c r="E11747" s="32"/>
      <c r="F11747" s="32"/>
      <c r="I11747" s="32"/>
    </row>
    <row r="11748" ht="34.5" customHeight="1">
      <c r="A11748" s="32"/>
      <c r="B11748" s="32"/>
      <c r="D11748" s="32"/>
      <c r="E11748" s="32"/>
      <c r="I11748" s="32"/>
    </row>
    <row r="11749" ht="34.5" customHeight="1">
      <c r="A11749" s="32"/>
      <c r="B11749" s="32"/>
      <c r="C11749" s="32"/>
      <c r="D11749" s="32"/>
      <c r="E11749" s="32"/>
      <c r="F11749" s="32"/>
      <c r="I11749" s="32"/>
    </row>
    <row r="11750" ht="34.5" customHeight="1">
      <c r="A11750" s="32"/>
      <c r="B11750" s="32"/>
      <c r="D11750" s="32"/>
      <c r="E11750" s="32"/>
      <c r="I11750" s="32"/>
    </row>
    <row r="11751" ht="34.5" customHeight="1">
      <c r="A11751" s="32"/>
      <c r="B11751" s="32"/>
      <c r="C11751" s="32"/>
      <c r="D11751" s="32"/>
      <c r="E11751" s="32"/>
      <c r="F11751" s="32"/>
      <c r="I11751" s="32"/>
    </row>
    <row r="11752" ht="34.5" customHeight="1">
      <c r="A11752" s="32"/>
      <c r="B11752" s="32"/>
      <c r="D11752" s="32"/>
      <c r="E11752" s="32"/>
      <c r="I11752" s="32"/>
    </row>
    <row r="11753" ht="34.5" customHeight="1">
      <c r="A11753" s="32"/>
      <c r="B11753" s="32"/>
      <c r="C11753" s="32"/>
      <c r="D11753" s="32"/>
      <c r="E11753" s="32"/>
      <c r="F11753" s="32"/>
      <c r="I11753" s="32"/>
    </row>
    <row r="11754" ht="34.5" customHeight="1">
      <c r="A11754" s="32"/>
      <c r="B11754" s="32"/>
      <c r="D11754" s="32"/>
      <c r="E11754" s="32"/>
      <c r="I11754" s="32"/>
    </row>
    <row r="11755" ht="34.5" customHeight="1">
      <c r="A11755" s="32"/>
      <c r="B11755" s="32"/>
      <c r="C11755" s="32"/>
      <c r="D11755" s="32"/>
      <c r="E11755" s="32"/>
      <c r="F11755" s="32"/>
      <c r="I11755" s="32"/>
    </row>
    <row r="11756" ht="34.5" customHeight="1">
      <c r="A11756" s="32"/>
      <c r="B11756" s="32"/>
      <c r="C11756" s="32"/>
      <c r="D11756" s="32"/>
      <c r="E11756" s="32"/>
      <c r="F11756" s="32"/>
      <c r="I11756" s="32"/>
    </row>
    <row r="11757" ht="34.5" customHeight="1">
      <c r="A11757" s="32"/>
      <c r="B11757" s="32"/>
      <c r="D11757" s="32"/>
      <c r="E11757" s="32"/>
      <c r="I11757" s="32"/>
    </row>
    <row r="11758" ht="34.5" customHeight="1">
      <c r="A11758" s="32"/>
      <c r="B11758" s="32"/>
      <c r="C11758" s="32"/>
      <c r="D11758" s="32"/>
      <c r="E11758" s="32"/>
      <c r="F11758" s="32"/>
      <c r="I11758" s="32"/>
    </row>
    <row r="11759" ht="34.5" customHeight="1">
      <c r="A11759" s="32"/>
      <c r="B11759" s="32"/>
      <c r="D11759" s="32"/>
      <c r="E11759" s="32"/>
      <c r="I11759" s="32"/>
    </row>
    <row r="11760" ht="34.5" customHeight="1">
      <c r="A11760" s="32"/>
      <c r="B11760" s="32"/>
      <c r="C11760" s="32"/>
      <c r="D11760" s="32"/>
      <c r="E11760" s="32"/>
      <c r="F11760" s="32"/>
      <c r="I11760" s="32"/>
    </row>
    <row r="11761" ht="34.5" customHeight="1">
      <c r="A11761" s="32"/>
      <c r="B11761" s="32"/>
      <c r="D11761" s="32"/>
      <c r="E11761" s="32"/>
      <c r="I11761" s="32"/>
    </row>
    <row r="11762" ht="34.5" customHeight="1">
      <c r="A11762" s="32"/>
      <c r="B11762" s="32"/>
      <c r="D11762" s="32"/>
      <c r="E11762" s="32"/>
      <c r="I11762" s="32"/>
    </row>
    <row r="11763" ht="34.5" customHeight="1">
      <c r="A11763" s="32"/>
      <c r="B11763" s="32"/>
      <c r="D11763" s="32"/>
      <c r="E11763" s="32"/>
      <c r="I11763" s="32"/>
    </row>
    <row r="11764" ht="34.5" customHeight="1">
      <c r="A11764" s="32"/>
      <c r="B11764" s="32"/>
      <c r="D11764" s="32"/>
      <c r="E11764" s="32"/>
      <c r="I11764" s="32"/>
    </row>
    <row r="11765" ht="34.5" customHeight="1">
      <c r="A11765" s="32"/>
      <c r="B11765" s="32"/>
      <c r="C11765" s="32"/>
      <c r="D11765" s="32"/>
      <c r="E11765" s="32"/>
      <c r="F11765" s="32"/>
      <c r="I11765" s="32"/>
    </row>
    <row r="11766" ht="34.5" customHeight="1">
      <c r="A11766" s="32"/>
      <c r="B11766" s="32"/>
      <c r="C11766" s="32"/>
      <c r="D11766" s="32"/>
      <c r="E11766" s="32"/>
      <c r="F11766" s="32"/>
      <c r="I11766" s="32"/>
    </row>
    <row r="11767" ht="34.5" customHeight="1">
      <c r="A11767" s="32"/>
      <c r="B11767" s="32"/>
      <c r="C11767" s="32"/>
      <c r="D11767" s="32"/>
      <c r="E11767" s="32"/>
      <c r="F11767" s="32"/>
      <c r="I11767" s="32"/>
    </row>
    <row r="11768" ht="34.5" customHeight="1">
      <c r="A11768" s="32"/>
      <c r="B11768" s="32"/>
      <c r="C11768" s="32"/>
      <c r="D11768" s="32"/>
      <c r="E11768" s="32"/>
      <c r="F11768" s="32"/>
      <c r="I11768" s="32"/>
    </row>
    <row r="11769" ht="34.5" customHeight="1">
      <c r="A11769" s="32"/>
      <c r="B11769" s="32"/>
      <c r="D11769" s="32"/>
      <c r="E11769" s="32"/>
      <c r="I11769" s="32"/>
    </row>
    <row r="11770" ht="34.5" customHeight="1">
      <c r="A11770" s="32"/>
      <c r="B11770" s="32"/>
      <c r="D11770" s="32"/>
      <c r="E11770" s="32"/>
      <c r="I11770" s="32"/>
    </row>
    <row r="11771" ht="34.5" customHeight="1">
      <c r="A11771" s="32"/>
      <c r="B11771" s="32"/>
      <c r="D11771" s="32"/>
      <c r="E11771" s="32"/>
      <c r="I11771" s="32"/>
    </row>
    <row r="11772" ht="34.5" customHeight="1">
      <c r="A11772" s="32"/>
      <c r="B11772" s="32"/>
      <c r="C11772" s="32"/>
      <c r="D11772" s="32"/>
      <c r="E11772" s="32"/>
      <c r="F11772" s="32"/>
      <c r="I11772" s="32"/>
    </row>
    <row r="11773" ht="34.5" customHeight="1">
      <c r="A11773" s="32"/>
      <c r="B11773" s="32"/>
      <c r="D11773" s="32"/>
      <c r="E11773" s="32"/>
      <c r="I11773" s="32"/>
    </row>
    <row r="11774" ht="34.5" customHeight="1">
      <c r="A11774" s="32"/>
      <c r="B11774" s="32"/>
      <c r="D11774" s="32"/>
      <c r="E11774" s="32"/>
      <c r="I11774" s="32"/>
    </row>
    <row r="11775" ht="34.5" customHeight="1">
      <c r="A11775" s="32"/>
      <c r="B11775" s="32"/>
      <c r="D11775" s="32"/>
      <c r="E11775" s="32"/>
      <c r="I11775" s="32"/>
    </row>
    <row r="11776" ht="34.5" customHeight="1">
      <c r="A11776" s="32"/>
      <c r="B11776" s="32"/>
      <c r="C11776" s="32"/>
      <c r="D11776" s="32"/>
      <c r="E11776" s="32"/>
      <c r="F11776" s="32"/>
      <c r="I11776" s="32"/>
    </row>
    <row r="11777" ht="34.5" customHeight="1">
      <c r="A11777" s="32"/>
      <c r="B11777" s="32"/>
      <c r="C11777" s="32"/>
      <c r="D11777" s="32"/>
      <c r="E11777" s="32"/>
      <c r="F11777" s="32"/>
      <c r="I11777" s="32"/>
    </row>
    <row r="11778" ht="34.5" customHeight="1">
      <c r="A11778" s="32"/>
      <c r="B11778" s="32"/>
      <c r="C11778" s="32"/>
      <c r="D11778" s="32"/>
      <c r="E11778" s="32"/>
      <c r="F11778" s="32"/>
      <c r="I11778" s="32"/>
    </row>
    <row r="11779" ht="34.5" customHeight="1">
      <c r="A11779" s="32"/>
      <c r="B11779" s="32"/>
      <c r="C11779" s="32"/>
      <c r="D11779" s="32"/>
      <c r="E11779" s="32"/>
      <c r="F11779" s="32"/>
      <c r="I11779" s="32"/>
    </row>
    <row r="11780" ht="34.5" customHeight="1">
      <c r="A11780" s="32"/>
      <c r="B11780" s="32"/>
      <c r="C11780" s="32"/>
      <c r="D11780" s="32"/>
      <c r="E11780" s="32"/>
      <c r="F11780" s="32"/>
      <c r="I11780" s="32"/>
    </row>
    <row r="11781" ht="34.5" customHeight="1">
      <c r="A11781" s="32"/>
      <c r="B11781" s="32"/>
      <c r="C11781" s="32"/>
      <c r="D11781" s="32"/>
      <c r="E11781" s="32"/>
      <c r="F11781" s="32"/>
      <c r="I11781" s="32"/>
    </row>
    <row r="11782" ht="34.5" customHeight="1">
      <c r="A11782" s="32"/>
      <c r="B11782" s="32"/>
      <c r="C11782" s="32"/>
      <c r="D11782" s="32"/>
      <c r="E11782" s="32"/>
      <c r="F11782" s="32"/>
      <c r="I11782" s="32"/>
    </row>
    <row r="11783" ht="34.5" customHeight="1">
      <c r="A11783" s="32"/>
      <c r="B11783" s="32"/>
      <c r="C11783" s="32"/>
      <c r="D11783" s="32"/>
      <c r="E11783" s="32"/>
      <c r="F11783" s="32"/>
      <c r="I11783" s="32"/>
    </row>
    <row r="11784" ht="34.5" customHeight="1">
      <c r="A11784" s="32"/>
      <c r="B11784" s="32"/>
      <c r="D11784" s="32"/>
      <c r="E11784" s="32"/>
      <c r="I11784" s="32"/>
    </row>
    <row r="11785" ht="34.5" customHeight="1">
      <c r="A11785" s="32"/>
      <c r="B11785" s="32"/>
      <c r="C11785" s="32"/>
      <c r="D11785" s="32"/>
      <c r="E11785" s="32"/>
      <c r="F11785" s="32"/>
      <c r="I11785" s="32"/>
    </row>
    <row r="11786" ht="34.5" customHeight="1">
      <c r="A11786" s="32"/>
      <c r="B11786" s="32"/>
      <c r="C11786" s="32"/>
      <c r="D11786" s="32"/>
      <c r="E11786" s="32"/>
      <c r="F11786" s="32"/>
      <c r="I11786" s="32"/>
    </row>
    <row r="11787" ht="34.5" customHeight="1">
      <c r="A11787" s="32"/>
      <c r="B11787" s="32"/>
      <c r="D11787" s="32"/>
      <c r="E11787" s="32"/>
      <c r="I11787" s="32"/>
    </row>
    <row r="11788" ht="34.5" customHeight="1">
      <c r="A11788" s="32"/>
      <c r="B11788" s="32"/>
      <c r="C11788" s="32"/>
      <c r="D11788" s="32"/>
      <c r="E11788" s="32"/>
      <c r="F11788" s="32"/>
      <c r="I11788" s="32"/>
    </row>
    <row r="11789" ht="34.5" customHeight="1">
      <c r="A11789" s="32"/>
      <c r="B11789" s="32"/>
      <c r="D11789" s="32"/>
      <c r="E11789" s="32"/>
      <c r="I11789" s="32"/>
    </row>
    <row r="11790" ht="34.5" customHeight="1">
      <c r="A11790" s="32"/>
      <c r="B11790" s="32"/>
      <c r="C11790" s="32"/>
      <c r="D11790" s="32"/>
      <c r="E11790" s="32"/>
      <c r="F11790" s="32"/>
      <c r="I11790" s="32"/>
    </row>
    <row r="11791" ht="34.5" customHeight="1">
      <c r="A11791" s="32"/>
      <c r="B11791" s="32"/>
      <c r="D11791" s="32"/>
      <c r="E11791" s="32"/>
      <c r="I11791" s="32"/>
    </row>
    <row r="11792" ht="34.5" customHeight="1">
      <c r="A11792" s="32"/>
      <c r="B11792" s="32"/>
      <c r="C11792" s="32"/>
      <c r="D11792" s="32"/>
      <c r="E11792" s="32"/>
      <c r="F11792" s="32"/>
      <c r="I11792" s="32"/>
    </row>
    <row r="11793" ht="34.5" customHeight="1">
      <c r="A11793" s="32"/>
      <c r="B11793" s="32"/>
      <c r="D11793" s="32"/>
      <c r="E11793" s="32"/>
      <c r="I11793" s="32"/>
    </row>
    <row r="11794" ht="34.5" customHeight="1">
      <c r="A11794" s="32"/>
      <c r="B11794" s="32"/>
      <c r="D11794" s="32"/>
      <c r="E11794" s="32"/>
      <c r="I11794" s="32"/>
    </row>
    <row r="11795" ht="34.5" customHeight="1">
      <c r="A11795" s="32"/>
      <c r="B11795" s="32"/>
      <c r="D11795" s="32"/>
      <c r="E11795" s="32"/>
      <c r="I11795" s="32"/>
    </row>
    <row r="11796" ht="34.5" customHeight="1">
      <c r="A11796" s="32"/>
      <c r="B11796" s="32"/>
      <c r="C11796" s="32"/>
      <c r="D11796" s="32"/>
      <c r="E11796" s="32"/>
      <c r="F11796" s="32"/>
      <c r="I11796" s="32"/>
    </row>
    <row r="11797" ht="34.5" customHeight="1">
      <c r="A11797" s="32"/>
      <c r="B11797" s="32"/>
      <c r="D11797" s="32"/>
      <c r="E11797" s="32"/>
      <c r="I11797" s="32"/>
    </row>
    <row r="11798" ht="34.5" customHeight="1">
      <c r="A11798" s="32"/>
      <c r="B11798" s="32"/>
      <c r="D11798" s="32"/>
      <c r="E11798" s="32"/>
      <c r="I11798" s="32"/>
    </row>
    <row r="11799" ht="34.5" customHeight="1">
      <c r="A11799" s="32"/>
      <c r="B11799" s="32"/>
      <c r="D11799" s="32"/>
      <c r="E11799" s="32"/>
      <c r="I11799" s="32"/>
    </row>
    <row r="11800" ht="34.5" customHeight="1">
      <c r="A11800" s="32"/>
      <c r="B11800" s="32"/>
      <c r="C11800" s="32"/>
      <c r="D11800" s="32"/>
      <c r="E11800" s="32"/>
      <c r="F11800" s="32"/>
      <c r="I11800" s="32"/>
    </row>
    <row r="11801" ht="34.5" customHeight="1">
      <c r="A11801" s="32"/>
      <c r="B11801" s="32"/>
      <c r="D11801" s="32"/>
      <c r="E11801" s="32"/>
      <c r="I11801" s="32"/>
    </row>
    <row r="11802" ht="34.5" customHeight="1">
      <c r="A11802" s="32"/>
      <c r="B11802" s="32"/>
      <c r="D11802" s="32"/>
      <c r="E11802" s="32"/>
      <c r="I11802" s="32"/>
    </row>
    <row r="11803" ht="34.5" customHeight="1">
      <c r="A11803" s="32"/>
      <c r="B11803" s="32"/>
      <c r="D11803" s="32"/>
      <c r="E11803" s="32"/>
      <c r="I11803" s="32"/>
    </row>
    <row r="11804" ht="34.5" customHeight="1">
      <c r="A11804" s="32"/>
      <c r="B11804" s="32"/>
      <c r="C11804" s="32"/>
      <c r="D11804" s="32"/>
      <c r="E11804" s="32"/>
      <c r="F11804" s="32"/>
      <c r="I11804" s="32"/>
    </row>
    <row r="11805" ht="34.5" customHeight="1">
      <c r="A11805" s="32"/>
      <c r="B11805" s="32"/>
      <c r="D11805" s="32"/>
      <c r="E11805" s="32"/>
      <c r="I11805" s="32"/>
    </row>
    <row r="11806" ht="34.5" customHeight="1">
      <c r="A11806" s="32"/>
      <c r="B11806" s="32"/>
      <c r="D11806" s="32"/>
      <c r="E11806" s="32"/>
      <c r="I11806" s="32"/>
    </row>
    <row r="11807" ht="34.5" customHeight="1">
      <c r="A11807" s="32"/>
      <c r="B11807" s="32"/>
      <c r="D11807" s="32"/>
      <c r="E11807" s="32"/>
      <c r="I11807" s="32"/>
    </row>
    <row r="11808" ht="34.5" customHeight="1">
      <c r="A11808" s="32"/>
      <c r="B11808" s="32"/>
      <c r="C11808" s="32"/>
      <c r="D11808" s="32"/>
      <c r="E11808" s="32"/>
      <c r="F11808" s="32"/>
      <c r="I11808" s="32"/>
    </row>
    <row r="11809" ht="34.5" customHeight="1">
      <c r="A11809" s="32"/>
      <c r="B11809" s="32"/>
      <c r="D11809" s="32"/>
      <c r="E11809" s="32"/>
      <c r="I11809" s="32"/>
    </row>
    <row r="11810" ht="34.5" customHeight="1">
      <c r="A11810" s="32"/>
      <c r="B11810" s="32"/>
      <c r="C11810" s="32"/>
      <c r="D11810" s="32"/>
      <c r="E11810" s="32"/>
      <c r="F11810" s="32"/>
      <c r="I11810" s="32"/>
    </row>
    <row r="11811" ht="34.5" customHeight="1">
      <c r="A11811" s="32"/>
      <c r="B11811" s="32"/>
      <c r="D11811" s="32"/>
      <c r="E11811" s="32"/>
      <c r="I11811" s="32"/>
    </row>
    <row r="11812" ht="34.5" customHeight="1">
      <c r="A11812" s="32"/>
      <c r="B11812" s="32"/>
      <c r="C11812" s="32"/>
      <c r="D11812" s="32"/>
      <c r="E11812" s="32"/>
      <c r="F11812" s="32"/>
      <c r="I11812" s="32"/>
    </row>
    <row r="11813" ht="34.5" customHeight="1">
      <c r="A11813" s="32"/>
      <c r="B11813" s="32"/>
      <c r="D11813" s="32"/>
      <c r="E11813" s="32"/>
      <c r="I11813" s="32"/>
    </row>
    <row r="11814" ht="34.5" customHeight="1">
      <c r="A11814" s="32"/>
      <c r="B11814" s="32"/>
      <c r="C11814" s="32"/>
      <c r="D11814" s="32"/>
      <c r="E11814" s="32"/>
      <c r="F11814" s="32"/>
      <c r="I11814" s="32"/>
    </row>
    <row r="11815" ht="34.5" customHeight="1">
      <c r="A11815" s="32"/>
      <c r="B11815" s="32"/>
      <c r="C11815" s="32"/>
      <c r="D11815" s="32"/>
      <c r="E11815" s="32"/>
      <c r="F11815" s="32"/>
      <c r="I11815" s="32"/>
    </row>
    <row r="11816" ht="34.5" customHeight="1">
      <c r="A11816" s="32"/>
      <c r="B11816" s="32"/>
      <c r="C11816" s="32"/>
      <c r="D11816" s="32"/>
      <c r="E11816" s="32"/>
      <c r="F11816" s="32"/>
      <c r="I11816" s="32"/>
    </row>
    <row r="11817" ht="34.5" customHeight="1">
      <c r="A11817" s="32"/>
      <c r="B11817" s="32"/>
      <c r="D11817" s="32"/>
      <c r="E11817" s="32"/>
      <c r="I11817" s="32"/>
    </row>
    <row r="11818" ht="34.5" customHeight="1">
      <c r="A11818" s="32"/>
      <c r="B11818" s="32"/>
      <c r="C11818" s="32"/>
      <c r="D11818" s="32"/>
      <c r="E11818" s="32"/>
      <c r="F11818" s="32"/>
      <c r="I11818" s="32"/>
    </row>
    <row r="11819" ht="34.5" customHeight="1">
      <c r="A11819" s="32"/>
      <c r="B11819" s="32"/>
      <c r="D11819" s="32"/>
      <c r="E11819" s="32"/>
      <c r="I11819" s="32"/>
    </row>
    <row r="11820" ht="34.5" customHeight="1">
      <c r="A11820" s="32"/>
      <c r="B11820" s="32"/>
      <c r="C11820" s="32"/>
      <c r="D11820" s="32"/>
      <c r="E11820" s="32"/>
      <c r="F11820" s="32"/>
      <c r="I11820" s="32"/>
    </row>
    <row r="11821" ht="34.5" customHeight="1">
      <c r="A11821" s="32"/>
      <c r="B11821" s="32"/>
      <c r="D11821" s="32"/>
      <c r="E11821" s="32"/>
      <c r="I11821" s="32"/>
    </row>
    <row r="11822" ht="34.5" customHeight="1">
      <c r="A11822" s="32"/>
      <c r="B11822" s="32"/>
      <c r="C11822" s="32"/>
      <c r="D11822" s="32"/>
      <c r="E11822" s="32"/>
      <c r="F11822" s="32"/>
      <c r="I11822" s="32"/>
    </row>
    <row r="11823" ht="34.5" customHeight="1">
      <c r="A11823" s="32"/>
      <c r="B11823" s="32"/>
      <c r="D11823" s="32"/>
      <c r="E11823" s="32"/>
      <c r="I11823" s="32"/>
    </row>
    <row r="11824" ht="34.5" customHeight="1">
      <c r="A11824" s="32"/>
      <c r="B11824" s="32"/>
      <c r="C11824" s="32"/>
      <c r="D11824" s="32"/>
      <c r="E11824" s="32"/>
      <c r="F11824" s="32"/>
      <c r="I11824" s="32"/>
    </row>
    <row r="11825" ht="34.5" customHeight="1">
      <c r="A11825" s="32"/>
      <c r="B11825" s="32"/>
      <c r="D11825" s="32"/>
      <c r="E11825" s="32"/>
      <c r="I11825" s="32"/>
    </row>
    <row r="11826" ht="34.5" customHeight="1">
      <c r="A11826" s="32"/>
      <c r="B11826" s="32"/>
      <c r="C11826" s="32"/>
      <c r="D11826" s="32"/>
      <c r="E11826" s="32"/>
      <c r="F11826" s="32"/>
      <c r="I11826" s="32"/>
    </row>
    <row r="11827" ht="34.5" customHeight="1">
      <c r="A11827" s="32"/>
      <c r="B11827" s="32"/>
      <c r="D11827" s="32"/>
      <c r="E11827" s="32"/>
      <c r="I11827" s="32"/>
    </row>
    <row r="11828" ht="34.5" customHeight="1">
      <c r="A11828" s="32"/>
      <c r="B11828" s="32"/>
      <c r="C11828" s="32"/>
      <c r="D11828" s="32"/>
      <c r="E11828" s="32"/>
      <c r="F11828" s="32"/>
      <c r="I11828" s="32"/>
    </row>
    <row r="11829" ht="34.5" customHeight="1">
      <c r="A11829" s="32"/>
      <c r="B11829" s="32"/>
      <c r="D11829" s="32"/>
      <c r="E11829" s="32"/>
      <c r="I11829" s="32"/>
    </row>
    <row r="11830" ht="34.5" customHeight="1">
      <c r="A11830" s="32"/>
      <c r="B11830" s="32"/>
      <c r="C11830" s="32"/>
      <c r="D11830" s="32"/>
      <c r="E11830" s="32"/>
      <c r="F11830" s="32"/>
      <c r="I11830" s="32"/>
    </row>
    <row r="11831" ht="34.5" customHeight="1">
      <c r="A11831" s="32"/>
      <c r="B11831" s="32"/>
      <c r="D11831" s="32"/>
      <c r="E11831" s="32"/>
      <c r="I11831" s="32"/>
    </row>
    <row r="11832" ht="34.5" customHeight="1">
      <c r="A11832" s="32"/>
      <c r="B11832" s="32"/>
      <c r="C11832" s="32"/>
      <c r="D11832" s="32"/>
      <c r="E11832" s="32"/>
      <c r="F11832" s="32"/>
      <c r="I11832" s="32"/>
    </row>
    <row r="11833" ht="34.5" customHeight="1">
      <c r="A11833" s="32"/>
      <c r="B11833" s="32"/>
      <c r="D11833" s="32"/>
      <c r="E11833" s="32"/>
      <c r="I11833" s="32"/>
    </row>
    <row r="11834" ht="34.5" customHeight="1">
      <c r="A11834" s="32"/>
      <c r="B11834" s="32"/>
      <c r="C11834" s="32"/>
      <c r="D11834" s="32"/>
      <c r="E11834" s="32"/>
      <c r="F11834" s="32"/>
      <c r="I11834" s="32"/>
    </row>
    <row r="11835" ht="34.5" customHeight="1">
      <c r="A11835" s="32"/>
      <c r="B11835" s="32"/>
      <c r="D11835" s="32"/>
      <c r="E11835" s="32"/>
      <c r="I11835" s="32"/>
    </row>
    <row r="11836" ht="34.5" customHeight="1">
      <c r="A11836" s="32"/>
      <c r="B11836" s="32"/>
      <c r="C11836" s="32"/>
      <c r="D11836" s="32"/>
      <c r="E11836" s="32"/>
      <c r="F11836" s="32"/>
      <c r="I11836" s="32"/>
    </row>
    <row r="11837" ht="34.5" customHeight="1">
      <c r="A11837" s="32"/>
      <c r="B11837" s="32"/>
      <c r="D11837" s="32"/>
      <c r="E11837" s="32"/>
      <c r="I11837" s="32"/>
    </row>
    <row r="11838" ht="34.5" customHeight="1">
      <c r="A11838" s="32"/>
      <c r="B11838" s="32"/>
      <c r="C11838" s="32"/>
      <c r="D11838" s="32"/>
      <c r="E11838" s="32"/>
      <c r="F11838" s="32"/>
      <c r="I11838" s="32"/>
    </row>
    <row r="11839" ht="34.5" customHeight="1">
      <c r="A11839" s="32"/>
      <c r="B11839" s="32"/>
      <c r="C11839" s="32"/>
      <c r="D11839" s="32"/>
      <c r="E11839" s="32"/>
      <c r="F11839" s="32"/>
      <c r="I11839" s="32"/>
    </row>
    <row r="11840" ht="34.5" customHeight="1">
      <c r="A11840" s="32"/>
      <c r="B11840" s="32"/>
      <c r="D11840" s="32"/>
      <c r="E11840" s="32"/>
      <c r="I11840" s="32"/>
    </row>
    <row r="11841" ht="34.5" customHeight="1">
      <c r="A11841" s="32"/>
      <c r="B11841" s="32"/>
      <c r="D11841" s="32"/>
      <c r="E11841" s="32"/>
      <c r="I11841" s="32"/>
    </row>
    <row r="11842" ht="34.5" customHeight="1">
      <c r="A11842" s="32"/>
      <c r="B11842" s="32"/>
      <c r="D11842" s="32"/>
      <c r="E11842" s="32"/>
      <c r="I11842" s="32"/>
    </row>
    <row r="11843" ht="34.5" customHeight="1">
      <c r="A11843" s="32"/>
      <c r="B11843" s="32"/>
      <c r="C11843" s="32"/>
      <c r="D11843" s="32"/>
      <c r="E11843" s="32"/>
      <c r="F11843" s="32"/>
      <c r="I11843" s="32"/>
    </row>
    <row r="11844" ht="34.5" customHeight="1">
      <c r="A11844" s="32"/>
      <c r="B11844" s="32"/>
      <c r="D11844" s="32"/>
      <c r="E11844" s="32"/>
      <c r="I11844" s="32"/>
    </row>
    <row r="11845" ht="34.5" customHeight="1">
      <c r="A11845" s="32"/>
      <c r="B11845" s="32"/>
      <c r="D11845" s="32"/>
      <c r="E11845" s="32"/>
      <c r="I11845" s="32"/>
    </row>
    <row r="11846" ht="34.5" customHeight="1">
      <c r="A11846" s="32"/>
      <c r="B11846" s="32"/>
      <c r="D11846" s="32"/>
      <c r="E11846" s="32"/>
      <c r="I11846" s="32"/>
    </row>
    <row r="11847" ht="34.5" customHeight="1">
      <c r="A11847" s="32"/>
      <c r="B11847" s="32"/>
      <c r="C11847" s="32"/>
      <c r="D11847" s="32"/>
      <c r="E11847" s="32"/>
      <c r="F11847" s="32"/>
      <c r="I11847" s="32"/>
    </row>
    <row r="11848" ht="34.5" customHeight="1">
      <c r="A11848" s="32"/>
      <c r="B11848" s="32"/>
      <c r="D11848" s="32"/>
      <c r="E11848" s="32"/>
      <c r="I11848" s="32"/>
    </row>
    <row r="11849" ht="34.5" customHeight="1">
      <c r="A11849" s="32"/>
      <c r="B11849" s="32"/>
      <c r="D11849" s="32"/>
      <c r="E11849" s="32"/>
      <c r="I11849" s="32"/>
    </row>
    <row r="11850" ht="34.5" customHeight="1">
      <c r="A11850" s="32"/>
      <c r="B11850" s="32"/>
      <c r="D11850" s="32"/>
      <c r="E11850" s="32"/>
      <c r="I11850" s="32"/>
    </row>
    <row r="11851" ht="34.5" customHeight="1">
      <c r="A11851" s="32"/>
      <c r="B11851" s="32"/>
      <c r="C11851" s="32"/>
      <c r="D11851" s="32"/>
      <c r="E11851" s="32"/>
      <c r="F11851" s="32"/>
      <c r="I11851" s="32"/>
    </row>
    <row r="11852" ht="34.5" customHeight="1">
      <c r="A11852" s="32"/>
      <c r="B11852" s="32"/>
      <c r="D11852" s="32"/>
      <c r="E11852" s="32"/>
      <c r="I11852" s="32"/>
    </row>
    <row r="11853" ht="34.5" customHeight="1">
      <c r="A11853" s="32"/>
      <c r="B11853" s="32"/>
      <c r="C11853" s="32"/>
      <c r="D11853" s="32"/>
      <c r="E11853" s="32"/>
      <c r="F11853" s="32"/>
      <c r="I11853" s="32"/>
    </row>
    <row r="11854" ht="34.5" customHeight="1">
      <c r="A11854" s="32"/>
      <c r="B11854" s="32"/>
      <c r="D11854" s="32"/>
      <c r="E11854" s="32"/>
      <c r="I11854" s="32"/>
    </row>
    <row r="11855" ht="34.5" customHeight="1">
      <c r="A11855" s="32"/>
      <c r="B11855" s="32"/>
      <c r="C11855" s="32"/>
      <c r="D11855" s="32"/>
      <c r="E11855" s="32"/>
      <c r="F11855" s="32"/>
      <c r="I11855" s="32"/>
    </row>
    <row r="11856" ht="34.5" customHeight="1">
      <c r="A11856" s="32"/>
      <c r="B11856" s="32"/>
      <c r="D11856" s="32"/>
      <c r="E11856" s="32"/>
      <c r="I11856" s="32"/>
    </row>
    <row r="11857" ht="34.5" customHeight="1">
      <c r="A11857" s="32"/>
      <c r="B11857" s="32"/>
      <c r="C11857" s="32"/>
      <c r="D11857" s="32"/>
      <c r="E11857" s="32"/>
      <c r="F11857" s="32"/>
      <c r="I11857" s="32"/>
    </row>
    <row r="11858" ht="34.5" customHeight="1">
      <c r="A11858" s="32"/>
      <c r="B11858" s="32"/>
      <c r="D11858" s="32"/>
      <c r="E11858" s="32"/>
      <c r="I11858" s="32"/>
    </row>
    <row r="11859" ht="34.5" customHeight="1">
      <c r="A11859" s="32"/>
      <c r="B11859" s="32"/>
      <c r="C11859" s="32"/>
      <c r="D11859" s="32"/>
      <c r="E11859" s="32"/>
      <c r="F11859" s="32"/>
      <c r="I11859" s="32"/>
    </row>
    <row r="11860" ht="34.5" customHeight="1">
      <c r="A11860" s="32"/>
      <c r="B11860" s="32"/>
      <c r="D11860" s="32"/>
      <c r="E11860" s="32"/>
      <c r="I11860" s="32"/>
    </row>
    <row r="11861" ht="34.5" customHeight="1">
      <c r="A11861" s="32"/>
      <c r="B11861" s="32"/>
      <c r="C11861" s="32"/>
      <c r="D11861" s="32"/>
      <c r="E11861" s="32"/>
      <c r="F11861" s="32"/>
      <c r="I11861" s="32"/>
    </row>
    <row r="11862" ht="34.5" customHeight="1">
      <c r="A11862" s="32"/>
      <c r="B11862" s="32"/>
      <c r="C11862" s="32"/>
      <c r="D11862" s="32"/>
      <c r="E11862" s="32"/>
      <c r="F11862" s="32"/>
      <c r="I11862" s="32"/>
    </row>
    <row r="11863" ht="34.5" customHeight="1">
      <c r="A11863" s="32"/>
      <c r="B11863" s="32"/>
      <c r="D11863" s="32"/>
      <c r="E11863" s="32"/>
      <c r="I11863" s="32"/>
    </row>
    <row r="11864" ht="34.5" customHeight="1">
      <c r="A11864" s="32"/>
      <c r="B11864" s="32"/>
      <c r="C11864" s="32"/>
      <c r="D11864" s="32"/>
      <c r="E11864" s="32"/>
      <c r="F11864" s="32"/>
      <c r="I11864" s="32"/>
    </row>
    <row r="11865" ht="34.5" customHeight="1">
      <c r="A11865" s="32"/>
      <c r="B11865" s="32"/>
      <c r="D11865" s="32"/>
      <c r="E11865" s="32"/>
      <c r="I11865" s="32"/>
    </row>
    <row r="11866" ht="34.5" customHeight="1">
      <c r="A11866" s="32"/>
      <c r="B11866" s="32"/>
      <c r="D11866" s="32"/>
      <c r="E11866" s="32"/>
      <c r="I11866" s="32"/>
    </row>
    <row r="11867" ht="34.5" customHeight="1">
      <c r="A11867" s="32"/>
      <c r="B11867" s="32"/>
      <c r="D11867" s="32"/>
      <c r="E11867" s="32"/>
      <c r="I11867" s="32"/>
    </row>
    <row r="11868" ht="34.5" customHeight="1">
      <c r="A11868" s="32"/>
      <c r="B11868" s="32"/>
      <c r="C11868" s="32"/>
      <c r="D11868" s="32"/>
      <c r="E11868" s="32"/>
      <c r="F11868" s="32"/>
      <c r="I11868" s="32"/>
    </row>
    <row r="11869" ht="34.5" customHeight="1">
      <c r="A11869" s="32"/>
      <c r="B11869" s="32"/>
      <c r="D11869" s="32"/>
      <c r="E11869" s="32"/>
      <c r="I11869" s="32"/>
    </row>
    <row r="11870" ht="34.5" customHeight="1">
      <c r="A11870" s="32"/>
      <c r="B11870" s="32"/>
      <c r="D11870" s="32"/>
      <c r="E11870" s="32"/>
      <c r="I11870" s="32"/>
    </row>
    <row r="11871" ht="34.5" customHeight="1">
      <c r="A11871" s="32"/>
      <c r="B11871" s="32"/>
      <c r="D11871" s="32"/>
      <c r="E11871" s="32"/>
      <c r="I11871" s="32"/>
    </row>
    <row r="11872" ht="34.5" customHeight="1">
      <c r="A11872" s="32"/>
      <c r="B11872" s="32"/>
      <c r="C11872" s="32"/>
      <c r="D11872" s="32"/>
      <c r="E11872" s="32"/>
      <c r="F11872" s="32"/>
      <c r="I11872" s="32"/>
    </row>
    <row r="11873" ht="34.5" customHeight="1">
      <c r="A11873" s="32"/>
      <c r="B11873" s="32"/>
      <c r="D11873" s="32"/>
      <c r="E11873" s="32"/>
      <c r="I11873" s="32"/>
    </row>
    <row r="11874" ht="34.5" customHeight="1">
      <c r="A11874" s="32"/>
      <c r="B11874" s="32"/>
      <c r="D11874" s="32"/>
      <c r="E11874" s="32"/>
      <c r="I11874" s="32"/>
    </row>
    <row r="11875" ht="34.5" customHeight="1">
      <c r="A11875" s="32"/>
      <c r="B11875" s="32"/>
      <c r="D11875" s="32"/>
      <c r="E11875" s="32"/>
      <c r="I11875" s="32"/>
    </row>
    <row r="11876" ht="34.5" customHeight="1">
      <c r="A11876" s="32"/>
      <c r="B11876" s="32"/>
      <c r="C11876" s="32"/>
      <c r="D11876" s="32"/>
      <c r="E11876" s="32"/>
      <c r="F11876" s="32"/>
      <c r="I11876" s="32"/>
    </row>
    <row r="11877" ht="34.5" customHeight="1">
      <c r="A11877" s="32"/>
      <c r="B11877" s="32"/>
      <c r="D11877" s="32"/>
      <c r="E11877" s="32"/>
      <c r="I11877" s="32"/>
    </row>
    <row r="11878" ht="34.5" customHeight="1">
      <c r="A11878" s="32"/>
      <c r="B11878" s="32"/>
      <c r="C11878" s="32"/>
      <c r="D11878" s="32"/>
      <c r="E11878" s="32"/>
      <c r="F11878" s="32"/>
      <c r="I11878" s="32"/>
    </row>
    <row r="11879" ht="34.5" customHeight="1">
      <c r="A11879" s="32"/>
      <c r="B11879" s="32"/>
      <c r="D11879" s="32"/>
      <c r="E11879" s="32"/>
      <c r="I11879" s="32"/>
    </row>
    <row r="11880" ht="34.5" customHeight="1">
      <c r="A11880" s="32"/>
      <c r="B11880" s="32"/>
      <c r="C11880" s="32"/>
      <c r="D11880" s="32"/>
      <c r="E11880" s="32"/>
      <c r="F11880" s="32"/>
      <c r="I11880" s="32"/>
    </row>
    <row r="11881" ht="34.5" customHeight="1">
      <c r="A11881" s="32"/>
      <c r="B11881" s="32"/>
      <c r="D11881" s="32"/>
      <c r="E11881" s="32"/>
      <c r="I11881" s="32"/>
    </row>
    <row r="11882" ht="34.5" customHeight="1">
      <c r="A11882" s="32"/>
      <c r="B11882" s="32"/>
      <c r="C11882" s="32"/>
      <c r="D11882" s="32"/>
      <c r="E11882" s="32"/>
      <c r="F11882" s="32"/>
      <c r="I11882" s="32"/>
    </row>
    <row r="11883" ht="34.5" customHeight="1">
      <c r="A11883" s="32"/>
      <c r="B11883" s="32"/>
      <c r="D11883" s="32"/>
      <c r="E11883" s="32"/>
      <c r="I11883" s="32"/>
    </row>
    <row r="11884" ht="34.5" customHeight="1">
      <c r="A11884" s="32"/>
      <c r="B11884" s="32"/>
      <c r="C11884" s="32"/>
      <c r="D11884" s="32"/>
      <c r="E11884" s="32"/>
      <c r="F11884" s="32"/>
      <c r="I11884" s="32"/>
    </row>
    <row r="11885" ht="34.5" customHeight="1">
      <c r="A11885" s="32"/>
      <c r="B11885" s="32"/>
      <c r="C11885" s="32"/>
      <c r="D11885" s="32"/>
      <c r="E11885" s="32"/>
      <c r="F11885" s="32"/>
      <c r="I11885" s="32"/>
    </row>
    <row r="11886" ht="34.5" customHeight="1">
      <c r="A11886" s="32"/>
      <c r="B11886" s="32"/>
      <c r="C11886" s="32"/>
      <c r="D11886" s="32"/>
      <c r="E11886" s="32"/>
      <c r="F11886" s="32"/>
      <c r="I11886" s="32"/>
    </row>
    <row r="11887" ht="34.5" customHeight="1">
      <c r="A11887" s="32"/>
      <c r="B11887" s="32"/>
      <c r="C11887" s="32"/>
      <c r="D11887" s="32"/>
      <c r="E11887" s="32"/>
      <c r="F11887" s="32"/>
      <c r="I11887" s="32"/>
    </row>
    <row r="11888" ht="34.5" customHeight="1">
      <c r="A11888" s="32"/>
      <c r="B11888" s="32"/>
      <c r="D11888" s="32"/>
      <c r="E11888" s="32"/>
      <c r="I11888" s="32"/>
    </row>
    <row r="11889" ht="34.5" customHeight="1">
      <c r="A11889" s="32"/>
      <c r="B11889" s="32"/>
      <c r="C11889" s="32"/>
      <c r="D11889" s="32"/>
      <c r="E11889" s="32"/>
      <c r="F11889" s="32"/>
      <c r="I11889" s="32"/>
    </row>
    <row r="11890" ht="34.5" customHeight="1">
      <c r="A11890" s="32"/>
      <c r="B11890" s="32"/>
      <c r="D11890" s="32"/>
      <c r="E11890" s="32"/>
      <c r="I11890" s="32"/>
    </row>
    <row r="11891" ht="34.5" customHeight="1">
      <c r="A11891" s="32"/>
      <c r="B11891" s="32"/>
      <c r="C11891" s="32"/>
      <c r="D11891" s="32"/>
      <c r="E11891" s="32"/>
      <c r="F11891" s="32"/>
      <c r="I11891" s="32"/>
    </row>
    <row r="11892" ht="34.5" customHeight="1">
      <c r="A11892" s="32"/>
      <c r="B11892" s="32"/>
      <c r="D11892" s="32"/>
      <c r="E11892" s="32"/>
      <c r="I11892" s="32"/>
    </row>
    <row r="11893" ht="34.5" customHeight="1">
      <c r="A11893" s="32"/>
      <c r="B11893" s="32"/>
      <c r="C11893" s="32"/>
      <c r="D11893" s="32"/>
      <c r="E11893" s="32"/>
      <c r="F11893" s="32"/>
      <c r="I11893" s="32"/>
    </row>
    <row r="11894" ht="34.5" customHeight="1">
      <c r="A11894" s="32"/>
      <c r="B11894" s="32"/>
      <c r="D11894" s="32"/>
      <c r="E11894" s="32"/>
      <c r="I11894" s="32"/>
    </row>
    <row r="11895" ht="34.5" customHeight="1">
      <c r="A11895" s="32"/>
      <c r="B11895" s="32"/>
      <c r="C11895" s="32"/>
      <c r="D11895" s="32"/>
      <c r="E11895" s="32"/>
      <c r="F11895" s="32"/>
      <c r="I11895" s="32"/>
    </row>
    <row r="11896" ht="34.5" customHeight="1">
      <c r="A11896" s="32"/>
      <c r="B11896" s="32"/>
      <c r="D11896" s="32"/>
      <c r="E11896" s="32"/>
      <c r="I11896" s="32"/>
    </row>
    <row r="11897" ht="34.5" customHeight="1">
      <c r="A11897" s="32"/>
      <c r="B11897" s="32"/>
      <c r="D11897" s="32"/>
      <c r="E11897" s="32"/>
      <c r="I11897" s="32"/>
    </row>
    <row r="11898" ht="34.5" customHeight="1">
      <c r="A11898" s="32"/>
      <c r="B11898" s="32"/>
      <c r="C11898" s="32"/>
      <c r="D11898" s="32"/>
      <c r="E11898" s="32"/>
      <c r="F11898" s="32"/>
      <c r="I11898" s="32"/>
    </row>
    <row r="11899" ht="34.5" customHeight="1">
      <c r="A11899" s="32"/>
      <c r="B11899" s="32"/>
      <c r="D11899" s="32"/>
      <c r="E11899" s="32"/>
      <c r="I11899" s="32"/>
    </row>
    <row r="11900" ht="34.5" customHeight="1">
      <c r="A11900" s="32"/>
      <c r="B11900" s="32"/>
      <c r="C11900" s="32"/>
      <c r="D11900" s="32"/>
      <c r="E11900" s="32"/>
      <c r="F11900" s="32"/>
      <c r="I11900" s="32"/>
    </row>
    <row r="11901" ht="34.5" customHeight="1">
      <c r="A11901" s="32"/>
      <c r="B11901" s="32"/>
      <c r="D11901" s="32"/>
      <c r="E11901" s="32"/>
      <c r="I11901" s="32"/>
    </row>
    <row r="11902" ht="34.5" customHeight="1">
      <c r="A11902" s="32"/>
      <c r="B11902" s="32"/>
      <c r="C11902" s="32"/>
      <c r="D11902" s="32"/>
      <c r="E11902" s="32"/>
      <c r="F11902" s="32"/>
      <c r="I11902" s="32"/>
    </row>
    <row r="11903" ht="34.5" customHeight="1">
      <c r="A11903" s="32"/>
      <c r="B11903" s="32"/>
      <c r="D11903" s="32"/>
      <c r="E11903" s="32"/>
      <c r="I11903" s="32"/>
    </row>
    <row r="11904" ht="34.5" customHeight="1">
      <c r="A11904" s="32"/>
      <c r="B11904" s="32"/>
      <c r="C11904" s="32"/>
      <c r="D11904" s="32"/>
      <c r="E11904" s="32"/>
      <c r="F11904" s="32"/>
      <c r="I11904" s="32"/>
    </row>
    <row r="11905" ht="34.5" customHeight="1">
      <c r="A11905" s="32"/>
      <c r="B11905" s="32"/>
      <c r="D11905" s="32"/>
      <c r="E11905" s="32"/>
      <c r="I11905" s="32"/>
    </row>
    <row r="11906" ht="34.5" customHeight="1">
      <c r="A11906" s="32"/>
      <c r="B11906" s="32"/>
      <c r="C11906" s="32"/>
      <c r="D11906" s="32"/>
      <c r="E11906" s="32"/>
      <c r="F11906" s="32"/>
      <c r="I11906" s="32"/>
    </row>
    <row r="11907" ht="34.5" customHeight="1">
      <c r="A11907" s="32"/>
      <c r="B11907" s="32"/>
      <c r="D11907" s="32"/>
      <c r="E11907" s="32"/>
      <c r="I11907" s="32"/>
    </row>
    <row r="11908" ht="34.5" customHeight="1">
      <c r="A11908" s="32"/>
      <c r="B11908" s="32"/>
      <c r="C11908" s="32"/>
      <c r="D11908" s="32"/>
      <c r="E11908" s="32"/>
      <c r="F11908" s="32"/>
      <c r="I11908" s="32"/>
    </row>
    <row r="11909" ht="34.5" customHeight="1">
      <c r="A11909" s="32"/>
      <c r="B11909" s="32"/>
      <c r="D11909" s="32"/>
      <c r="E11909" s="32"/>
      <c r="I11909" s="32"/>
    </row>
    <row r="11910" ht="34.5" customHeight="1">
      <c r="A11910" s="32"/>
      <c r="B11910" s="32"/>
      <c r="C11910" s="32"/>
      <c r="D11910" s="32"/>
      <c r="E11910" s="32"/>
      <c r="F11910" s="32"/>
      <c r="I11910" s="32"/>
    </row>
    <row r="11911" ht="34.5" customHeight="1">
      <c r="A11911" s="32"/>
      <c r="B11911" s="32"/>
      <c r="D11911" s="32"/>
      <c r="E11911" s="32"/>
      <c r="I11911" s="32"/>
    </row>
    <row r="11912" ht="34.5" customHeight="1">
      <c r="A11912" s="32"/>
      <c r="B11912" s="32"/>
      <c r="C11912" s="32"/>
      <c r="D11912" s="32"/>
      <c r="E11912" s="32"/>
      <c r="F11912" s="32"/>
      <c r="I11912" s="32"/>
    </row>
    <row r="11913" ht="34.5" customHeight="1">
      <c r="A11913" s="32"/>
      <c r="B11913" s="32"/>
      <c r="D11913" s="32"/>
      <c r="E11913" s="32"/>
      <c r="I11913" s="32"/>
    </row>
    <row r="11914" ht="34.5" customHeight="1">
      <c r="A11914" s="32"/>
      <c r="B11914" s="32"/>
      <c r="D11914" s="32"/>
      <c r="E11914" s="32"/>
      <c r="I11914" s="32"/>
    </row>
    <row r="11915" ht="34.5" customHeight="1">
      <c r="A11915" s="32"/>
      <c r="B11915" s="32"/>
      <c r="D11915" s="32"/>
      <c r="E11915" s="32"/>
      <c r="I11915" s="32"/>
    </row>
    <row r="11916" ht="34.5" customHeight="1">
      <c r="A11916" s="32"/>
      <c r="B11916" s="32"/>
      <c r="C11916" s="32"/>
      <c r="D11916" s="32"/>
      <c r="E11916" s="32"/>
      <c r="F11916" s="32"/>
      <c r="I11916" s="32"/>
    </row>
    <row r="11917" ht="34.5" customHeight="1">
      <c r="A11917" s="32"/>
      <c r="B11917" s="32"/>
      <c r="D11917" s="32"/>
      <c r="E11917" s="32"/>
      <c r="I11917" s="32"/>
    </row>
    <row r="11918" ht="34.5" customHeight="1">
      <c r="A11918" s="32"/>
      <c r="B11918" s="32"/>
      <c r="D11918" s="32"/>
      <c r="E11918" s="32"/>
      <c r="I11918" s="32"/>
    </row>
    <row r="11919" ht="34.5" customHeight="1">
      <c r="A11919" s="32"/>
      <c r="B11919" s="32"/>
      <c r="D11919" s="32"/>
      <c r="E11919" s="32"/>
      <c r="I11919" s="32"/>
    </row>
    <row r="11920" ht="34.5" customHeight="1">
      <c r="A11920" s="32"/>
      <c r="B11920" s="32"/>
      <c r="C11920" s="32"/>
      <c r="D11920" s="32"/>
      <c r="E11920" s="32"/>
      <c r="F11920" s="32"/>
      <c r="I11920" s="32"/>
    </row>
    <row r="11921" ht="34.5" customHeight="1">
      <c r="A11921" s="32"/>
      <c r="B11921" s="32"/>
      <c r="D11921" s="32"/>
      <c r="E11921" s="32"/>
      <c r="I11921" s="32"/>
    </row>
    <row r="11922" ht="34.5" customHeight="1">
      <c r="A11922" s="32"/>
      <c r="B11922" s="32"/>
      <c r="D11922" s="32"/>
      <c r="E11922" s="32"/>
      <c r="I11922" s="32"/>
    </row>
    <row r="11923" ht="34.5" customHeight="1">
      <c r="A11923" s="32"/>
      <c r="B11923" s="32"/>
      <c r="D11923" s="32"/>
      <c r="E11923" s="32"/>
      <c r="I11923" s="32"/>
    </row>
    <row r="11924" ht="34.5" customHeight="1">
      <c r="A11924" s="32"/>
      <c r="B11924" s="32"/>
      <c r="C11924" s="32"/>
      <c r="D11924" s="32"/>
      <c r="E11924" s="32"/>
      <c r="F11924" s="32"/>
      <c r="I11924" s="32"/>
    </row>
    <row r="11925" ht="34.5" customHeight="1">
      <c r="A11925" s="32"/>
      <c r="B11925" s="32"/>
      <c r="C11925" s="32"/>
      <c r="D11925" s="32"/>
      <c r="E11925" s="32"/>
      <c r="F11925" s="32"/>
      <c r="I11925" s="32"/>
    </row>
    <row r="11926" ht="34.5" customHeight="1">
      <c r="A11926" s="32"/>
      <c r="B11926" s="32"/>
      <c r="D11926" s="32"/>
      <c r="E11926" s="32"/>
      <c r="I11926" s="32"/>
    </row>
    <row r="11927" ht="34.5" customHeight="1">
      <c r="A11927" s="32"/>
      <c r="B11927" s="32"/>
      <c r="D11927" s="32"/>
      <c r="E11927" s="32"/>
      <c r="I11927" s="32"/>
    </row>
    <row r="11928" ht="34.5" customHeight="1">
      <c r="A11928" s="32"/>
      <c r="B11928" s="32"/>
      <c r="D11928" s="32"/>
      <c r="E11928" s="32"/>
      <c r="I11928" s="32"/>
    </row>
    <row r="11929" ht="34.5" customHeight="1">
      <c r="A11929" s="32"/>
      <c r="B11929" s="32"/>
      <c r="C11929" s="32"/>
      <c r="D11929" s="32"/>
      <c r="E11929" s="32"/>
      <c r="F11929" s="32"/>
      <c r="I11929" s="32"/>
    </row>
    <row r="11930" ht="34.5" customHeight="1">
      <c r="A11930" s="32"/>
      <c r="B11930" s="32"/>
      <c r="D11930" s="32"/>
      <c r="E11930" s="32"/>
      <c r="I11930" s="32"/>
    </row>
    <row r="11931" ht="34.5" customHeight="1">
      <c r="A11931" s="32"/>
      <c r="B11931" s="32"/>
      <c r="D11931" s="32"/>
      <c r="E11931" s="32"/>
      <c r="I11931" s="32"/>
    </row>
    <row r="11932" ht="34.5" customHeight="1">
      <c r="A11932" s="32"/>
      <c r="B11932" s="32"/>
      <c r="D11932" s="32"/>
      <c r="E11932" s="32"/>
      <c r="I11932" s="32"/>
    </row>
    <row r="11933" ht="34.5" customHeight="1">
      <c r="A11933" s="32"/>
      <c r="B11933" s="32"/>
      <c r="C11933" s="32"/>
      <c r="D11933" s="32"/>
      <c r="E11933" s="32"/>
      <c r="F11933" s="32"/>
      <c r="I11933" s="32"/>
    </row>
    <row r="11934" ht="34.5" customHeight="1">
      <c r="A11934" s="32"/>
      <c r="B11934" s="32"/>
      <c r="C11934" s="32"/>
      <c r="D11934" s="32"/>
      <c r="E11934" s="32"/>
      <c r="F11934" s="32"/>
      <c r="I11934" s="32"/>
    </row>
    <row r="11935" ht="34.5" customHeight="1">
      <c r="A11935" s="32"/>
      <c r="B11935" s="32"/>
      <c r="C11935" s="32"/>
      <c r="D11935" s="32"/>
      <c r="E11935" s="32"/>
      <c r="F11935" s="32"/>
      <c r="I11935" s="32"/>
    </row>
    <row r="11936" ht="34.5" customHeight="1">
      <c r="A11936" s="32"/>
      <c r="B11936" s="32"/>
      <c r="D11936" s="32"/>
      <c r="E11936" s="32"/>
      <c r="I11936" s="32"/>
    </row>
    <row r="11937" ht="34.5" customHeight="1">
      <c r="A11937" s="32"/>
      <c r="B11937" s="32"/>
      <c r="C11937" s="32"/>
      <c r="D11937" s="32"/>
      <c r="E11937" s="32"/>
      <c r="F11937" s="32"/>
      <c r="I11937" s="32"/>
    </row>
    <row r="11938" ht="34.5" customHeight="1">
      <c r="A11938" s="32"/>
      <c r="B11938" s="32"/>
      <c r="D11938" s="32"/>
      <c r="E11938" s="32"/>
      <c r="I11938" s="32"/>
    </row>
    <row r="11939" ht="34.5" customHeight="1">
      <c r="A11939" s="32"/>
      <c r="B11939" s="32"/>
      <c r="D11939" s="32"/>
      <c r="E11939" s="32"/>
      <c r="I11939" s="32"/>
    </row>
    <row r="11940" ht="34.5" customHeight="1">
      <c r="A11940" s="32"/>
      <c r="B11940" s="32"/>
      <c r="D11940" s="32"/>
      <c r="E11940" s="32"/>
      <c r="I11940" s="32"/>
    </row>
    <row r="11941" ht="34.5" customHeight="1">
      <c r="A11941" s="32"/>
      <c r="B11941" s="32"/>
      <c r="C11941" s="32"/>
      <c r="D11941" s="32"/>
      <c r="E11941" s="32"/>
      <c r="F11941" s="32"/>
      <c r="I11941" s="32"/>
    </row>
    <row r="11942" ht="34.5" customHeight="1">
      <c r="A11942" s="32"/>
      <c r="B11942" s="32"/>
      <c r="D11942" s="32"/>
      <c r="E11942" s="32"/>
      <c r="I11942" s="32"/>
    </row>
    <row r="11943" ht="34.5" customHeight="1">
      <c r="A11943" s="32"/>
      <c r="B11943" s="32"/>
      <c r="C11943" s="32"/>
      <c r="D11943" s="32"/>
      <c r="E11943" s="32"/>
      <c r="F11943" s="32"/>
      <c r="I11943" s="32"/>
    </row>
    <row r="11944" ht="34.5" customHeight="1">
      <c r="A11944" s="32"/>
      <c r="B11944" s="32"/>
      <c r="D11944" s="32"/>
      <c r="E11944" s="32"/>
      <c r="I11944" s="32"/>
    </row>
    <row r="11945" ht="34.5" customHeight="1">
      <c r="A11945" s="32"/>
      <c r="B11945" s="32"/>
      <c r="D11945" s="32"/>
      <c r="E11945" s="32"/>
      <c r="I11945" s="32"/>
    </row>
    <row r="11946" ht="34.5" customHeight="1">
      <c r="A11946" s="32"/>
      <c r="B11946" s="32"/>
      <c r="D11946" s="32"/>
      <c r="E11946" s="32"/>
      <c r="I11946" s="32"/>
    </row>
    <row r="11947" ht="34.5" customHeight="1">
      <c r="A11947" s="32"/>
      <c r="B11947" s="32"/>
      <c r="C11947" s="32"/>
      <c r="D11947" s="32"/>
      <c r="E11947" s="32"/>
      <c r="F11947" s="32"/>
      <c r="I11947" s="32"/>
    </row>
    <row r="11948" ht="34.5" customHeight="1">
      <c r="A11948" s="32"/>
      <c r="B11948" s="32"/>
      <c r="D11948" s="32"/>
      <c r="E11948" s="32"/>
      <c r="I11948" s="32"/>
    </row>
    <row r="11949" ht="34.5" customHeight="1">
      <c r="A11949" s="32"/>
      <c r="B11949" s="32"/>
      <c r="D11949" s="32"/>
      <c r="E11949" s="32"/>
      <c r="I11949" s="32"/>
    </row>
    <row r="11950" ht="34.5" customHeight="1">
      <c r="A11950" s="32"/>
      <c r="B11950" s="32"/>
      <c r="D11950" s="32"/>
      <c r="E11950" s="32"/>
      <c r="I11950" s="32"/>
    </row>
    <row r="11951" ht="34.5" customHeight="1">
      <c r="A11951" s="32"/>
      <c r="B11951" s="32"/>
      <c r="C11951" s="32"/>
      <c r="D11951" s="32"/>
      <c r="E11951" s="32"/>
      <c r="F11951" s="32"/>
      <c r="I11951" s="32"/>
    </row>
    <row r="11952" ht="34.5" customHeight="1">
      <c r="A11952" s="32"/>
      <c r="B11952" s="32"/>
      <c r="D11952" s="32"/>
      <c r="E11952" s="32"/>
      <c r="I11952" s="32"/>
    </row>
    <row r="11953" ht="34.5" customHeight="1">
      <c r="A11953" s="32"/>
      <c r="B11953" s="32"/>
      <c r="C11953" s="32"/>
      <c r="D11953" s="32"/>
      <c r="E11953" s="32"/>
      <c r="F11953" s="32"/>
      <c r="I11953" s="32"/>
    </row>
    <row r="11954" ht="34.5" customHeight="1">
      <c r="A11954" s="32"/>
      <c r="B11954" s="32"/>
      <c r="C11954" s="32"/>
      <c r="D11954" s="32"/>
      <c r="E11954" s="32"/>
      <c r="F11954" s="32"/>
      <c r="I11954" s="32"/>
    </row>
    <row r="11955" ht="34.5" customHeight="1">
      <c r="A11955" s="32"/>
      <c r="B11955" s="32"/>
      <c r="D11955" s="32"/>
      <c r="E11955" s="32"/>
      <c r="I11955" s="32"/>
    </row>
    <row r="11956" ht="34.5" customHeight="1">
      <c r="A11956" s="32"/>
      <c r="B11956" s="32"/>
      <c r="C11956" s="32"/>
      <c r="D11956" s="32"/>
      <c r="E11956" s="32"/>
      <c r="F11956" s="32"/>
      <c r="I11956" s="32"/>
    </row>
    <row r="11957" ht="34.5" customHeight="1">
      <c r="A11957" s="32"/>
      <c r="B11957" s="32"/>
      <c r="D11957" s="32"/>
      <c r="E11957" s="32"/>
      <c r="I11957" s="32"/>
    </row>
    <row r="11958" ht="34.5" customHeight="1">
      <c r="A11958" s="32"/>
      <c r="B11958" s="32"/>
      <c r="C11958" s="32"/>
      <c r="D11958" s="32"/>
      <c r="E11958" s="32"/>
      <c r="F11958" s="32"/>
      <c r="I11958" s="32"/>
    </row>
    <row r="11959" ht="34.5" customHeight="1">
      <c r="A11959" s="32"/>
      <c r="B11959" s="32"/>
      <c r="D11959" s="32"/>
      <c r="E11959" s="32"/>
      <c r="I11959" s="32"/>
    </row>
    <row r="11960" ht="34.5" customHeight="1">
      <c r="A11960" s="32"/>
      <c r="B11960" s="32"/>
      <c r="C11960" s="32"/>
      <c r="D11960" s="32"/>
      <c r="E11960" s="32"/>
      <c r="F11960" s="32"/>
      <c r="I11960" s="32"/>
    </row>
    <row r="11961" ht="34.5" customHeight="1">
      <c r="A11961" s="32"/>
      <c r="B11961" s="32"/>
      <c r="D11961" s="32"/>
      <c r="E11961" s="32"/>
      <c r="I11961" s="32"/>
    </row>
    <row r="11962" ht="34.5" customHeight="1">
      <c r="A11962" s="32"/>
      <c r="B11962" s="32"/>
      <c r="C11962" s="32"/>
      <c r="D11962" s="32"/>
      <c r="E11962" s="32"/>
      <c r="F11962" s="32"/>
      <c r="I11962" s="32"/>
    </row>
    <row r="11963" ht="34.5" customHeight="1">
      <c r="A11963" s="32"/>
      <c r="B11963" s="32"/>
      <c r="D11963" s="32"/>
      <c r="E11963" s="32"/>
      <c r="I11963" s="32"/>
    </row>
    <row r="11964" ht="34.5" customHeight="1">
      <c r="A11964" s="32"/>
      <c r="B11964" s="32"/>
      <c r="C11964" s="32"/>
      <c r="D11964" s="32"/>
      <c r="E11964" s="32"/>
      <c r="F11964" s="32"/>
      <c r="I11964" s="32"/>
    </row>
    <row r="11965" ht="34.5" customHeight="1">
      <c r="A11965" s="32"/>
      <c r="B11965" s="32"/>
      <c r="D11965" s="32"/>
      <c r="E11965" s="32"/>
      <c r="I11965" s="32"/>
    </row>
    <row r="11966" ht="34.5" customHeight="1">
      <c r="A11966" s="32"/>
      <c r="B11966" s="32"/>
      <c r="C11966" s="32"/>
      <c r="D11966" s="32"/>
      <c r="E11966" s="32"/>
      <c r="F11966" s="32"/>
      <c r="I11966" s="32"/>
    </row>
    <row r="11967" ht="34.5" customHeight="1">
      <c r="A11967" s="32"/>
      <c r="B11967" s="32"/>
      <c r="C11967" s="32"/>
      <c r="D11967" s="32"/>
      <c r="E11967" s="32"/>
      <c r="F11967" s="32"/>
      <c r="I11967" s="32"/>
    </row>
    <row r="11968" ht="34.5" customHeight="1">
      <c r="A11968" s="32"/>
      <c r="B11968" s="32"/>
      <c r="D11968" s="32"/>
      <c r="E11968" s="32"/>
      <c r="I11968" s="32"/>
    </row>
    <row r="11969" ht="34.5" customHeight="1">
      <c r="A11969" s="32"/>
      <c r="B11969" s="32"/>
      <c r="D11969" s="32"/>
      <c r="E11969" s="32"/>
      <c r="I11969" s="32"/>
    </row>
    <row r="11970" ht="34.5" customHeight="1">
      <c r="A11970" s="32"/>
      <c r="B11970" s="32"/>
      <c r="D11970" s="32"/>
      <c r="E11970" s="32"/>
      <c r="I11970" s="32"/>
    </row>
    <row r="11971" ht="34.5" customHeight="1">
      <c r="A11971" s="32"/>
      <c r="B11971" s="32"/>
      <c r="C11971" s="32"/>
      <c r="D11971" s="32"/>
      <c r="E11971" s="32"/>
      <c r="F11971" s="32"/>
      <c r="I11971" s="32"/>
    </row>
    <row r="11972" ht="34.5" customHeight="1">
      <c r="A11972" s="32"/>
      <c r="B11972" s="32"/>
      <c r="D11972" s="32"/>
      <c r="E11972" s="32"/>
      <c r="I11972" s="32"/>
    </row>
    <row r="11973" ht="34.5" customHeight="1">
      <c r="A11973" s="32"/>
      <c r="B11973" s="32"/>
      <c r="D11973" s="32"/>
      <c r="E11973" s="32"/>
      <c r="I11973" s="32"/>
    </row>
    <row r="11974" ht="34.5" customHeight="1">
      <c r="A11974" s="32"/>
      <c r="B11974" s="32"/>
      <c r="D11974" s="32"/>
      <c r="E11974" s="32"/>
      <c r="I11974" s="32"/>
    </row>
    <row r="11975" ht="34.5" customHeight="1">
      <c r="A11975" s="32"/>
      <c r="B11975" s="32"/>
      <c r="C11975" s="32"/>
      <c r="D11975" s="32"/>
      <c r="E11975" s="32"/>
      <c r="F11975" s="32"/>
      <c r="I11975" s="32"/>
    </row>
    <row r="11976" ht="34.5" customHeight="1">
      <c r="A11976" s="32"/>
      <c r="B11976" s="32"/>
      <c r="D11976" s="32"/>
      <c r="E11976" s="32"/>
      <c r="I11976" s="32"/>
    </row>
    <row r="11977" ht="34.5" customHeight="1">
      <c r="A11977" s="32"/>
      <c r="B11977" s="32"/>
      <c r="C11977" s="32"/>
      <c r="D11977" s="32"/>
      <c r="E11977" s="32"/>
      <c r="F11977" s="32"/>
      <c r="I11977" s="32"/>
    </row>
    <row r="11978" ht="34.5" customHeight="1">
      <c r="A11978" s="32"/>
      <c r="B11978" s="32"/>
      <c r="D11978" s="32"/>
      <c r="E11978" s="32"/>
      <c r="I11978" s="32"/>
    </row>
    <row r="11979" ht="34.5" customHeight="1">
      <c r="A11979" s="32"/>
      <c r="B11979" s="32"/>
      <c r="D11979" s="32"/>
      <c r="E11979" s="32"/>
      <c r="I11979" s="32"/>
    </row>
    <row r="11980" ht="34.5" customHeight="1">
      <c r="A11980" s="32"/>
      <c r="B11980" s="32"/>
      <c r="C11980" s="32"/>
      <c r="D11980" s="32"/>
      <c r="E11980" s="32"/>
      <c r="F11980" s="32"/>
      <c r="I11980" s="32"/>
    </row>
    <row r="11981" ht="34.5" customHeight="1">
      <c r="A11981" s="32"/>
      <c r="B11981" s="32"/>
      <c r="D11981" s="32"/>
      <c r="E11981" s="32"/>
      <c r="I11981" s="32"/>
    </row>
    <row r="11982" ht="34.5" customHeight="1">
      <c r="A11982" s="32"/>
      <c r="B11982" s="32"/>
      <c r="D11982" s="32"/>
      <c r="E11982" s="32"/>
      <c r="I11982" s="32"/>
    </row>
    <row r="11983" ht="34.5" customHeight="1">
      <c r="A11983" s="32"/>
      <c r="B11983" s="32"/>
      <c r="C11983" s="32"/>
      <c r="D11983" s="32"/>
      <c r="E11983" s="32"/>
      <c r="F11983" s="32"/>
      <c r="I11983" s="32"/>
    </row>
    <row r="11984" ht="34.5" customHeight="1">
      <c r="A11984" s="32"/>
      <c r="B11984" s="32"/>
      <c r="D11984" s="32"/>
      <c r="E11984" s="32"/>
      <c r="I11984" s="32"/>
    </row>
    <row r="11985" ht="34.5" customHeight="1">
      <c r="A11985" s="32"/>
      <c r="B11985" s="32"/>
      <c r="D11985" s="32"/>
      <c r="E11985" s="32"/>
      <c r="I11985" s="32"/>
    </row>
    <row r="11986" ht="34.5" customHeight="1">
      <c r="A11986" s="32"/>
      <c r="B11986" s="32"/>
      <c r="C11986" s="32"/>
      <c r="D11986" s="32"/>
      <c r="E11986" s="32"/>
      <c r="F11986" s="32"/>
      <c r="I11986" s="32"/>
    </row>
    <row r="11987" ht="34.5" customHeight="1">
      <c r="A11987" s="32"/>
      <c r="B11987" s="32"/>
      <c r="D11987" s="32"/>
      <c r="E11987" s="32"/>
      <c r="I11987" s="32"/>
    </row>
    <row r="11988" ht="34.5" customHeight="1">
      <c r="A11988" s="32"/>
      <c r="B11988" s="32"/>
      <c r="D11988" s="32"/>
      <c r="E11988" s="32"/>
      <c r="I11988" s="32"/>
    </row>
    <row r="11989" ht="34.5" customHeight="1">
      <c r="A11989" s="32"/>
      <c r="B11989" s="32"/>
      <c r="C11989" s="32"/>
      <c r="D11989" s="32"/>
      <c r="E11989" s="32"/>
      <c r="F11989" s="32"/>
      <c r="I11989" s="32"/>
    </row>
    <row r="11990" ht="34.5" customHeight="1">
      <c r="A11990" s="32"/>
      <c r="B11990" s="32"/>
      <c r="D11990" s="32"/>
      <c r="E11990" s="32"/>
      <c r="I11990" s="32"/>
    </row>
    <row r="11991" ht="34.5" customHeight="1">
      <c r="A11991" s="32"/>
      <c r="B11991" s="32"/>
      <c r="C11991" s="32"/>
      <c r="D11991" s="32"/>
      <c r="E11991" s="32"/>
      <c r="F11991" s="32"/>
      <c r="I11991" s="32"/>
    </row>
    <row r="11992" ht="34.5" customHeight="1">
      <c r="A11992" s="32"/>
      <c r="B11992" s="32"/>
      <c r="D11992" s="32"/>
      <c r="E11992" s="32"/>
      <c r="I11992" s="32"/>
    </row>
    <row r="11993" ht="34.5" customHeight="1">
      <c r="A11993" s="32"/>
      <c r="B11993" s="32"/>
      <c r="C11993" s="32"/>
      <c r="D11993" s="32"/>
      <c r="E11993" s="32"/>
      <c r="F11993" s="32"/>
      <c r="I11993" s="32"/>
    </row>
    <row r="11994" ht="34.5" customHeight="1">
      <c r="A11994" s="32"/>
      <c r="B11994" s="32"/>
      <c r="D11994" s="32"/>
      <c r="E11994" s="32"/>
      <c r="I11994" s="32"/>
    </row>
    <row r="11995" ht="34.5" customHeight="1">
      <c r="A11995" s="32"/>
      <c r="B11995" s="32"/>
      <c r="D11995" s="32"/>
      <c r="E11995" s="32"/>
      <c r="I11995" s="32"/>
    </row>
    <row r="11996" ht="34.5" customHeight="1">
      <c r="A11996" s="32"/>
      <c r="B11996" s="32"/>
      <c r="D11996" s="32"/>
      <c r="E11996" s="32"/>
      <c r="I11996" s="32"/>
    </row>
    <row r="11997" ht="34.5" customHeight="1">
      <c r="A11997" s="32"/>
      <c r="B11997" s="32"/>
      <c r="C11997" s="32"/>
      <c r="D11997" s="32"/>
      <c r="E11997" s="32"/>
      <c r="F11997" s="32"/>
      <c r="I11997" s="32"/>
    </row>
    <row r="11998" ht="34.5" customHeight="1">
      <c r="A11998" s="32"/>
      <c r="B11998" s="32"/>
      <c r="D11998" s="32"/>
      <c r="E11998" s="32"/>
      <c r="I11998" s="32"/>
    </row>
    <row r="11999" ht="34.5" customHeight="1">
      <c r="A11999" s="32"/>
      <c r="B11999" s="32"/>
      <c r="C11999" s="32"/>
      <c r="D11999" s="32"/>
      <c r="E11999" s="32"/>
      <c r="F11999" s="32"/>
      <c r="I11999" s="32"/>
    </row>
    <row r="12000" ht="34.5" customHeight="1">
      <c r="A12000" s="32"/>
      <c r="B12000" s="32"/>
      <c r="D12000" s="32"/>
      <c r="E12000" s="32"/>
      <c r="I12000" s="32"/>
    </row>
    <row r="12001" ht="34.5" customHeight="1">
      <c r="A12001" s="32"/>
      <c r="B12001" s="32"/>
      <c r="D12001" s="32"/>
      <c r="E12001" s="32"/>
      <c r="I12001" s="32"/>
    </row>
    <row r="12002" ht="34.5" customHeight="1">
      <c r="A12002" s="32"/>
      <c r="B12002" s="32"/>
      <c r="D12002" s="32"/>
      <c r="E12002" s="32"/>
      <c r="I12002" s="32"/>
    </row>
    <row r="12003" ht="34.5" customHeight="1">
      <c r="A12003" s="32"/>
      <c r="B12003" s="32"/>
      <c r="C12003" s="32"/>
      <c r="D12003" s="32"/>
      <c r="E12003" s="32"/>
      <c r="F12003" s="32"/>
      <c r="I12003" s="32"/>
    </row>
    <row r="12004" ht="34.5" customHeight="1">
      <c r="A12004" s="32"/>
      <c r="B12004" s="32"/>
      <c r="D12004" s="32"/>
      <c r="E12004" s="32"/>
      <c r="I12004" s="32"/>
    </row>
    <row r="12005" ht="34.5" customHeight="1">
      <c r="A12005" s="32"/>
      <c r="B12005" s="32"/>
      <c r="C12005" s="32"/>
      <c r="D12005" s="32"/>
      <c r="E12005" s="32"/>
      <c r="F12005" s="32"/>
      <c r="I12005" s="32"/>
    </row>
    <row r="12006" ht="34.5" customHeight="1">
      <c r="A12006" s="32"/>
      <c r="B12006" s="32"/>
      <c r="D12006" s="32"/>
      <c r="E12006" s="32"/>
      <c r="I12006" s="32"/>
    </row>
    <row r="12007" ht="34.5" customHeight="1">
      <c r="A12007" s="32"/>
      <c r="B12007" s="32"/>
      <c r="C12007" s="32"/>
      <c r="D12007" s="32"/>
      <c r="E12007" s="32"/>
      <c r="F12007" s="32"/>
      <c r="I12007" s="32"/>
    </row>
    <row r="12008" ht="34.5" customHeight="1">
      <c r="A12008" s="32"/>
      <c r="B12008" s="32"/>
      <c r="D12008" s="32"/>
      <c r="E12008" s="32"/>
      <c r="I12008" s="32"/>
    </row>
    <row r="12009" ht="34.5" customHeight="1">
      <c r="A12009" s="32"/>
      <c r="B12009" s="32"/>
      <c r="C12009" s="32"/>
      <c r="D12009" s="32"/>
      <c r="E12009" s="32"/>
      <c r="F12009" s="32"/>
      <c r="I12009" s="32"/>
    </row>
    <row r="12010" ht="34.5" customHeight="1">
      <c r="A12010" s="32"/>
      <c r="B12010" s="32"/>
      <c r="D12010" s="32"/>
      <c r="E12010" s="32"/>
      <c r="I12010" s="32"/>
    </row>
    <row r="12011" ht="34.5" customHeight="1">
      <c r="A12011" s="32"/>
      <c r="B12011" s="32"/>
      <c r="C12011" s="32"/>
      <c r="D12011" s="32"/>
      <c r="E12011" s="32"/>
      <c r="F12011" s="32"/>
      <c r="I12011" s="32"/>
    </row>
    <row r="12012" ht="34.5" customHeight="1">
      <c r="A12012" s="32"/>
      <c r="B12012" s="32"/>
      <c r="D12012" s="32"/>
      <c r="E12012" s="32"/>
      <c r="I12012" s="32"/>
    </row>
    <row r="12013" ht="34.5" customHeight="1">
      <c r="A12013" s="32"/>
      <c r="B12013" s="32"/>
      <c r="C12013" s="32"/>
      <c r="D12013" s="32"/>
      <c r="E12013" s="32"/>
      <c r="F12013" s="32"/>
      <c r="I12013" s="32"/>
    </row>
    <row r="12014" ht="34.5" customHeight="1">
      <c r="A12014" s="32"/>
      <c r="B12014" s="32"/>
      <c r="D12014" s="32"/>
      <c r="E12014" s="32"/>
      <c r="I12014" s="32"/>
    </row>
    <row r="12015" ht="34.5" customHeight="1">
      <c r="A12015" s="32"/>
      <c r="B12015" s="32"/>
      <c r="C12015" s="32"/>
      <c r="D12015" s="32"/>
      <c r="E12015" s="32"/>
      <c r="F12015" s="32"/>
      <c r="I12015" s="32"/>
    </row>
    <row r="12016" ht="34.5" customHeight="1">
      <c r="A12016" s="32"/>
      <c r="B12016" s="32"/>
      <c r="D12016" s="32"/>
      <c r="E12016" s="32"/>
      <c r="I12016" s="32"/>
    </row>
    <row r="12017" ht="34.5" customHeight="1">
      <c r="A12017" s="32"/>
      <c r="B12017" s="32"/>
      <c r="C12017" s="32"/>
      <c r="D12017" s="32"/>
      <c r="E12017" s="32"/>
      <c r="F12017" s="32"/>
      <c r="I12017" s="32"/>
    </row>
    <row r="12018" ht="34.5" customHeight="1">
      <c r="A12018" s="32"/>
      <c r="B12018" s="32"/>
      <c r="D12018" s="32"/>
      <c r="E12018" s="32"/>
      <c r="I12018" s="32"/>
    </row>
    <row r="12019" ht="34.5" customHeight="1">
      <c r="A12019" s="32"/>
      <c r="B12019" s="32"/>
      <c r="C12019" s="32"/>
      <c r="D12019" s="32"/>
      <c r="E12019" s="32"/>
      <c r="F12019" s="32"/>
      <c r="I12019" s="32"/>
    </row>
    <row r="12020" ht="34.5" customHeight="1">
      <c r="A12020" s="32"/>
      <c r="B12020" s="32"/>
      <c r="D12020" s="32"/>
      <c r="E12020" s="32"/>
      <c r="I12020" s="32"/>
    </row>
    <row r="12021" ht="34.5" customHeight="1">
      <c r="A12021" s="32"/>
      <c r="B12021" s="32"/>
      <c r="C12021" s="32"/>
      <c r="D12021" s="32"/>
      <c r="E12021" s="32"/>
      <c r="F12021" s="32"/>
      <c r="I12021" s="32"/>
    </row>
    <row r="12022" ht="34.5" customHeight="1">
      <c r="A12022" s="32"/>
      <c r="B12022" s="32"/>
      <c r="D12022" s="32"/>
      <c r="E12022" s="32"/>
      <c r="I12022" s="32"/>
    </row>
    <row r="12023" ht="34.5" customHeight="1">
      <c r="A12023" s="32"/>
      <c r="B12023" s="32"/>
      <c r="C12023" s="32"/>
      <c r="D12023" s="32"/>
      <c r="E12023" s="32"/>
      <c r="F12023" s="32"/>
      <c r="I12023" s="32"/>
    </row>
    <row r="12024" ht="34.5" customHeight="1">
      <c r="A12024" s="32"/>
      <c r="B12024" s="32"/>
      <c r="D12024" s="32"/>
      <c r="E12024" s="32"/>
      <c r="I12024" s="32"/>
    </row>
    <row r="12025" ht="34.5" customHeight="1">
      <c r="A12025" s="32"/>
      <c r="B12025" s="32"/>
      <c r="C12025" s="32"/>
      <c r="D12025" s="32"/>
      <c r="E12025" s="32"/>
      <c r="F12025" s="32"/>
      <c r="I12025" s="32"/>
    </row>
    <row r="12026" ht="34.5" customHeight="1">
      <c r="A12026" s="32"/>
      <c r="B12026" s="32"/>
      <c r="D12026" s="32"/>
      <c r="E12026" s="32"/>
      <c r="I12026" s="32"/>
    </row>
    <row r="12027" ht="34.5" customHeight="1">
      <c r="A12027" s="32"/>
      <c r="B12027" s="32"/>
      <c r="C12027" s="32"/>
      <c r="D12027" s="32"/>
      <c r="E12027" s="32"/>
      <c r="F12027" s="32"/>
      <c r="I12027" s="32"/>
    </row>
    <row r="12028" ht="34.5" customHeight="1">
      <c r="A12028" s="32"/>
      <c r="B12028" s="32"/>
      <c r="D12028" s="32"/>
      <c r="E12028" s="32"/>
      <c r="I12028" s="32"/>
    </row>
    <row r="12029" ht="34.5" customHeight="1">
      <c r="A12029" s="32"/>
      <c r="B12029" s="32"/>
      <c r="C12029" s="32"/>
      <c r="D12029" s="32"/>
      <c r="E12029" s="32"/>
      <c r="F12029" s="32"/>
      <c r="I12029" s="32"/>
    </row>
    <row r="12030" ht="34.5" customHeight="1">
      <c r="A12030" s="32"/>
      <c r="B12030" s="32"/>
      <c r="D12030" s="32"/>
      <c r="E12030" s="32"/>
      <c r="I12030" s="32"/>
    </row>
    <row r="12031" ht="34.5" customHeight="1">
      <c r="A12031" s="32"/>
      <c r="B12031" s="32"/>
      <c r="C12031" s="32"/>
      <c r="D12031" s="32"/>
      <c r="E12031" s="32"/>
      <c r="F12031" s="32"/>
      <c r="I12031" s="32"/>
    </row>
    <row r="12032" ht="34.5" customHeight="1">
      <c r="A12032" s="32"/>
      <c r="B12032" s="32"/>
      <c r="D12032" s="32"/>
      <c r="E12032" s="32"/>
      <c r="I12032" s="32"/>
    </row>
    <row r="12033" ht="34.5" customHeight="1">
      <c r="A12033" s="32"/>
      <c r="B12033" s="32"/>
      <c r="C12033" s="32"/>
      <c r="D12033" s="32"/>
      <c r="E12033" s="32"/>
      <c r="F12033" s="32"/>
      <c r="I12033" s="32"/>
    </row>
    <row r="12034" ht="34.5" customHeight="1">
      <c r="A12034" s="32"/>
      <c r="B12034" s="32"/>
      <c r="D12034" s="32"/>
      <c r="E12034" s="32"/>
      <c r="I12034" s="32"/>
    </row>
    <row r="12035" ht="34.5" customHeight="1">
      <c r="A12035" s="32"/>
      <c r="B12035" s="32"/>
      <c r="D12035" s="32"/>
      <c r="E12035" s="32"/>
      <c r="I12035" s="32"/>
    </row>
    <row r="12036" ht="34.5" customHeight="1">
      <c r="A12036" s="32"/>
      <c r="B12036" s="32"/>
      <c r="D12036" s="32"/>
      <c r="E12036" s="32"/>
      <c r="I12036" s="32"/>
    </row>
    <row r="12037" ht="34.5" customHeight="1">
      <c r="A12037" s="32"/>
      <c r="B12037" s="32"/>
      <c r="C12037" s="32"/>
      <c r="D12037" s="32"/>
      <c r="E12037" s="32"/>
      <c r="F12037" s="32"/>
      <c r="I12037" s="32"/>
    </row>
    <row r="12038" ht="34.5" customHeight="1">
      <c r="A12038" s="32"/>
      <c r="B12038" s="32"/>
      <c r="C12038" s="32"/>
      <c r="D12038" s="32"/>
      <c r="E12038" s="32"/>
      <c r="F12038" s="32"/>
      <c r="I12038" s="32"/>
    </row>
    <row r="12039" ht="34.5" customHeight="1">
      <c r="A12039" s="32"/>
      <c r="B12039" s="32"/>
      <c r="D12039" s="32"/>
      <c r="E12039" s="32"/>
      <c r="I12039" s="32"/>
    </row>
    <row r="12040" ht="34.5" customHeight="1">
      <c r="A12040" s="32"/>
      <c r="B12040" s="32"/>
      <c r="D12040" s="32"/>
      <c r="E12040" s="32"/>
      <c r="I12040" s="32"/>
    </row>
    <row r="12041" ht="34.5" customHeight="1">
      <c r="A12041" s="32"/>
      <c r="B12041" s="32"/>
      <c r="D12041" s="32"/>
      <c r="E12041" s="32"/>
      <c r="I12041" s="32"/>
    </row>
    <row r="12042" ht="34.5" customHeight="1">
      <c r="A12042" s="32"/>
      <c r="B12042" s="32"/>
      <c r="C12042" s="32"/>
      <c r="D12042" s="32"/>
      <c r="E12042" s="32"/>
      <c r="F12042" s="32"/>
      <c r="I12042" s="32"/>
    </row>
    <row r="12043" ht="34.5" customHeight="1">
      <c r="A12043" s="32"/>
      <c r="B12043" s="32"/>
      <c r="D12043" s="32"/>
      <c r="E12043" s="32"/>
      <c r="I12043" s="32"/>
    </row>
    <row r="12044" ht="34.5" customHeight="1">
      <c r="A12044" s="32"/>
      <c r="B12044" s="32"/>
      <c r="D12044" s="32"/>
      <c r="E12044" s="32"/>
      <c r="I12044" s="32"/>
    </row>
    <row r="12045" ht="34.5" customHeight="1">
      <c r="A12045" s="32"/>
      <c r="B12045" s="32"/>
      <c r="C12045" s="32"/>
      <c r="D12045" s="32"/>
      <c r="E12045" s="32"/>
      <c r="F12045" s="32"/>
      <c r="I12045" s="32"/>
    </row>
    <row r="12046" ht="34.5" customHeight="1">
      <c r="A12046" s="32"/>
      <c r="B12046" s="32"/>
      <c r="D12046" s="32"/>
      <c r="E12046" s="32"/>
      <c r="I12046" s="32"/>
    </row>
    <row r="12047" ht="34.5" customHeight="1">
      <c r="A12047" s="32"/>
      <c r="B12047" s="32"/>
      <c r="D12047" s="32"/>
      <c r="E12047" s="32"/>
      <c r="I12047" s="32"/>
    </row>
    <row r="12048" ht="34.5" customHeight="1">
      <c r="A12048" s="32"/>
      <c r="B12048" s="32"/>
      <c r="D12048" s="32"/>
      <c r="E12048" s="32"/>
      <c r="I12048" s="32"/>
    </row>
    <row r="12049" ht="34.5" customHeight="1">
      <c r="A12049" s="32"/>
      <c r="B12049" s="32"/>
      <c r="D12049" s="32"/>
      <c r="E12049" s="32"/>
      <c r="I12049" s="32"/>
    </row>
    <row r="12050" ht="34.5" customHeight="1">
      <c r="A12050" s="32"/>
      <c r="B12050" s="32"/>
      <c r="D12050" s="32"/>
      <c r="E12050" s="32"/>
      <c r="I12050" s="32"/>
    </row>
    <row r="12051" ht="34.5" customHeight="1">
      <c r="A12051" s="32"/>
      <c r="B12051" s="32"/>
      <c r="C12051" s="32"/>
      <c r="D12051" s="32"/>
      <c r="E12051" s="32"/>
      <c r="F12051" s="32"/>
      <c r="I12051" s="32"/>
    </row>
    <row r="12052" ht="34.5" customHeight="1">
      <c r="A12052" s="32"/>
      <c r="B12052" s="32"/>
      <c r="C12052" s="32"/>
      <c r="D12052" s="32"/>
      <c r="E12052" s="32"/>
      <c r="F12052" s="32"/>
      <c r="I12052" s="32"/>
    </row>
    <row r="12053" ht="34.5" customHeight="1">
      <c r="A12053" s="32"/>
      <c r="B12053" s="32"/>
      <c r="C12053" s="32"/>
      <c r="D12053" s="32"/>
      <c r="E12053" s="32"/>
      <c r="F12053" s="32"/>
      <c r="I12053" s="32"/>
    </row>
    <row r="12054" ht="34.5" customHeight="1">
      <c r="A12054" s="32"/>
      <c r="B12054" s="32"/>
      <c r="C12054" s="32"/>
      <c r="D12054" s="32"/>
      <c r="E12054" s="32"/>
      <c r="F12054" s="32"/>
      <c r="I12054" s="32"/>
    </row>
    <row r="12055" ht="34.5" customHeight="1">
      <c r="A12055" s="32"/>
      <c r="B12055" s="32"/>
      <c r="C12055" s="32"/>
      <c r="D12055" s="32"/>
      <c r="E12055" s="32"/>
      <c r="F12055" s="32"/>
      <c r="I12055" s="32"/>
    </row>
    <row r="12056" ht="34.5" customHeight="1">
      <c r="A12056" s="32"/>
      <c r="B12056" s="32"/>
      <c r="C12056" s="32"/>
      <c r="D12056" s="32"/>
      <c r="E12056" s="32"/>
      <c r="F12056" s="32"/>
      <c r="I12056" s="32"/>
    </row>
    <row r="12057" ht="34.5" customHeight="1">
      <c r="A12057" s="32"/>
      <c r="B12057" s="32"/>
      <c r="C12057" s="32"/>
      <c r="D12057" s="32"/>
      <c r="E12057" s="32"/>
      <c r="F12057" s="32"/>
      <c r="I12057" s="32"/>
    </row>
    <row r="12058" ht="34.5" customHeight="1">
      <c r="A12058" s="32"/>
      <c r="B12058" s="32"/>
      <c r="C12058" s="32"/>
      <c r="D12058" s="32"/>
      <c r="E12058" s="32"/>
      <c r="F12058" s="32"/>
      <c r="I12058" s="32"/>
    </row>
    <row r="12059" ht="34.5" customHeight="1">
      <c r="A12059" s="32"/>
      <c r="B12059" s="32"/>
      <c r="C12059" s="32"/>
      <c r="D12059" s="32"/>
      <c r="E12059" s="32"/>
      <c r="F12059" s="32"/>
      <c r="I12059" s="32"/>
    </row>
    <row r="12060" ht="34.5" customHeight="1">
      <c r="A12060" s="32"/>
      <c r="B12060" s="32"/>
      <c r="C12060" s="32"/>
      <c r="D12060" s="32"/>
      <c r="E12060" s="32"/>
      <c r="F12060" s="32"/>
      <c r="I12060" s="32"/>
    </row>
    <row r="12061" ht="34.5" customHeight="1">
      <c r="A12061" s="32"/>
      <c r="B12061" s="32"/>
      <c r="C12061" s="32"/>
      <c r="D12061" s="32"/>
      <c r="E12061" s="32"/>
      <c r="F12061" s="32"/>
      <c r="I12061" s="32"/>
    </row>
    <row r="12062" ht="34.5" customHeight="1">
      <c r="A12062" s="32"/>
      <c r="B12062" s="32"/>
      <c r="C12062" s="32"/>
      <c r="D12062" s="32"/>
      <c r="E12062" s="32"/>
      <c r="F12062" s="32"/>
      <c r="I12062" s="32"/>
    </row>
    <row r="12063" ht="34.5" customHeight="1">
      <c r="A12063" s="32"/>
      <c r="B12063" s="32"/>
      <c r="C12063" s="32"/>
      <c r="D12063" s="32"/>
      <c r="E12063" s="32"/>
      <c r="F12063" s="32"/>
      <c r="I12063" s="32"/>
    </row>
    <row r="12064" ht="34.5" customHeight="1">
      <c r="A12064" s="32"/>
      <c r="B12064" s="32"/>
      <c r="C12064" s="32"/>
      <c r="D12064" s="32"/>
      <c r="E12064" s="32"/>
      <c r="F12064" s="32"/>
      <c r="I12064" s="32"/>
    </row>
    <row r="12065" ht="34.5" customHeight="1">
      <c r="A12065" s="32"/>
      <c r="B12065" s="32"/>
      <c r="C12065" s="32"/>
      <c r="D12065" s="32"/>
      <c r="E12065" s="32"/>
      <c r="F12065" s="32"/>
      <c r="I12065" s="32"/>
    </row>
    <row r="12066" ht="34.5" customHeight="1">
      <c r="A12066" s="32"/>
      <c r="B12066" s="32"/>
      <c r="C12066" s="32"/>
      <c r="D12066" s="32"/>
      <c r="E12066" s="32"/>
      <c r="F12066" s="32"/>
      <c r="I12066" s="32"/>
    </row>
    <row r="12067" ht="34.5" customHeight="1">
      <c r="A12067" s="32"/>
      <c r="B12067" s="32"/>
      <c r="C12067" s="32"/>
      <c r="D12067" s="32"/>
      <c r="E12067" s="32"/>
      <c r="F12067" s="32"/>
      <c r="I12067" s="32"/>
    </row>
    <row r="12068" ht="34.5" customHeight="1">
      <c r="A12068" s="32"/>
      <c r="B12068" s="32"/>
      <c r="C12068" s="32"/>
      <c r="D12068" s="32"/>
      <c r="E12068" s="32"/>
      <c r="F12068" s="32"/>
      <c r="I12068" s="32"/>
    </row>
    <row r="12069" ht="34.5" customHeight="1">
      <c r="A12069" s="32"/>
      <c r="B12069" s="32"/>
      <c r="C12069" s="32"/>
      <c r="D12069" s="32"/>
      <c r="E12069" s="32"/>
      <c r="F12069" s="32"/>
      <c r="I12069" s="32"/>
    </row>
    <row r="12070" ht="34.5" customHeight="1">
      <c r="A12070" s="32"/>
      <c r="B12070" s="32"/>
      <c r="C12070" s="32"/>
      <c r="D12070" s="32"/>
      <c r="E12070" s="32"/>
      <c r="F12070" s="32"/>
      <c r="I12070" s="32"/>
    </row>
    <row r="12071" ht="34.5" customHeight="1">
      <c r="A12071" s="32"/>
      <c r="B12071" s="32"/>
      <c r="C12071" s="32"/>
      <c r="D12071" s="32"/>
      <c r="E12071" s="32"/>
      <c r="F12071" s="32"/>
      <c r="I12071" s="32"/>
    </row>
    <row r="12072" ht="34.5" customHeight="1">
      <c r="A12072" s="32"/>
      <c r="B12072" s="32"/>
      <c r="C12072" s="32"/>
      <c r="D12072" s="32"/>
      <c r="E12072" s="32"/>
      <c r="F12072" s="32"/>
      <c r="I12072" s="32"/>
    </row>
    <row r="12073" ht="34.5" customHeight="1">
      <c r="A12073" s="32"/>
      <c r="B12073" s="32"/>
      <c r="D12073" s="32"/>
      <c r="E12073" s="32"/>
      <c r="I12073" s="32"/>
    </row>
    <row r="12074" ht="34.5" customHeight="1">
      <c r="A12074" s="32"/>
      <c r="B12074" s="32"/>
      <c r="C12074" s="32"/>
      <c r="D12074" s="32"/>
      <c r="E12074" s="32"/>
      <c r="F12074" s="32"/>
      <c r="I12074" s="32"/>
    </row>
    <row r="12075" ht="34.5" customHeight="1">
      <c r="A12075" s="32"/>
      <c r="B12075" s="32"/>
      <c r="D12075" s="32"/>
      <c r="E12075" s="32"/>
      <c r="I12075" s="32"/>
    </row>
    <row r="12076" ht="34.5" customHeight="1">
      <c r="A12076" s="32"/>
      <c r="B12076" s="32"/>
      <c r="D12076" s="32"/>
      <c r="E12076" s="32"/>
      <c r="I12076" s="32"/>
    </row>
    <row r="12077" ht="34.5" customHeight="1">
      <c r="A12077" s="32"/>
      <c r="B12077" s="32"/>
      <c r="D12077" s="32"/>
      <c r="E12077" s="32"/>
      <c r="I12077" s="32"/>
    </row>
    <row r="12078" ht="34.5" customHeight="1">
      <c r="A12078" s="32"/>
      <c r="B12078" s="32"/>
      <c r="C12078" s="32"/>
      <c r="D12078" s="32"/>
      <c r="E12078" s="32"/>
      <c r="F12078" s="32"/>
      <c r="I12078" s="32"/>
    </row>
    <row r="12079" ht="34.5" customHeight="1">
      <c r="A12079" s="32"/>
      <c r="B12079" s="32"/>
      <c r="C12079" s="32"/>
      <c r="D12079" s="32"/>
      <c r="E12079" s="32"/>
      <c r="F12079" s="32"/>
      <c r="I12079" s="32"/>
    </row>
    <row r="12080" ht="34.5" customHeight="1">
      <c r="A12080" s="32"/>
      <c r="B12080" s="32"/>
      <c r="C12080" s="32"/>
      <c r="D12080" s="32"/>
      <c r="E12080" s="32"/>
      <c r="F12080" s="32"/>
      <c r="I12080" s="32"/>
    </row>
    <row r="12081" ht="34.5" customHeight="1">
      <c r="A12081" s="32"/>
      <c r="B12081" s="32"/>
      <c r="C12081" s="32"/>
      <c r="D12081" s="32"/>
      <c r="E12081" s="32"/>
      <c r="F12081" s="32"/>
      <c r="I12081" s="32"/>
    </row>
    <row r="12082" ht="34.5" customHeight="1">
      <c r="A12082" s="32"/>
      <c r="B12082" s="32"/>
      <c r="D12082" s="32"/>
      <c r="E12082" s="32"/>
      <c r="I12082" s="32"/>
    </row>
    <row r="12083" ht="34.5" customHeight="1">
      <c r="A12083" s="32"/>
      <c r="B12083" s="32"/>
      <c r="C12083" s="32"/>
      <c r="D12083" s="32"/>
      <c r="E12083" s="32"/>
      <c r="F12083" s="32"/>
      <c r="I12083" s="32"/>
    </row>
    <row r="12084" ht="34.5" customHeight="1">
      <c r="A12084" s="32"/>
      <c r="B12084" s="32"/>
      <c r="D12084" s="32"/>
      <c r="E12084" s="32"/>
      <c r="I12084" s="32"/>
    </row>
    <row r="12085" ht="34.5" customHeight="1">
      <c r="A12085" s="32"/>
      <c r="B12085" s="32"/>
      <c r="C12085" s="32"/>
      <c r="D12085" s="32"/>
      <c r="E12085" s="32"/>
      <c r="F12085" s="32"/>
      <c r="I12085" s="32"/>
    </row>
    <row r="12086" ht="34.5" customHeight="1">
      <c r="A12086" s="32"/>
      <c r="B12086" s="32"/>
      <c r="D12086" s="32"/>
      <c r="E12086" s="32"/>
      <c r="I12086" s="32"/>
    </row>
    <row r="12087" ht="34.5" customHeight="1">
      <c r="A12087" s="32"/>
      <c r="B12087" s="32"/>
      <c r="C12087" s="32"/>
      <c r="D12087" s="32"/>
      <c r="E12087" s="32"/>
      <c r="F12087" s="32"/>
      <c r="I12087" s="32"/>
    </row>
    <row r="12088" ht="34.5" customHeight="1">
      <c r="A12088" s="32"/>
      <c r="B12088" s="32"/>
      <c r="C12088" s="32"/>
      <c r="D12088" s="32"/>
      <c r="E12088" s="32"/>
      <c r="F12088" s="32"/>
      <c r="I12088" s="32"/>
    </row>
    <row r="12089" ht="34.5" customHeight="1">
      <c r="A12089" s="32"/>
      <c r="B12089" s="32"/>
      <c r="C12089" s="32"/>
      <c r="D12089" s="32"/>
      <c r="E12089" s="32"/>
      <c r="F12089" s="32"/>
      <c r="I12089" s="32"/>
    </row>
    <row r="12090" ht="34.5" customHeight="1">
      <c r="A12090" s="32"/>
      <c r="B12090" s="32"/>
      <c r="C12090" s="32"/>
      <c r="D12090" s="32"/>
      <c r="E12090" s="32"/>
      <c r="F12090" s="32"/>
      <c r="I12090" s="32"/>
    </row>
    <row r="12091" ht="34.5" customHeight="1">
      <c r="A12091" s="32"/>
      <c r="B12091" s="32"/>
      <c r="C12091" s="32"/>
      <c r="D12091" s="32"/>
      <c r="E12091" s="32"/>
      <c r="F12091" s="32"/>
      <c r="I12091" s="32"/>
    </row>
    <row r="12092" ht="34.5" customHeight="1">
      <c r="A12092" s="32"/>
      <c r="B12092" s="32"/>
      <c r="C12092" s="32"/>
      <c r="D12092" s="32"/>
      <c r="E12092" s="32"/>
      <c r="F12092" s="32"/>
      <c r="I12092" s="32"/>
    </row>
    <row r="12093" ht="34.5" customHeight="1">
      <c r="A12093" s="32"/>
      <c r="B12093" s="32"/>
      <c r="D12093" s="32"/>
      <c r="E12093" s="32"/>
      <c r="I12093" s="32"/>
    </row>
    <row r="12094" ht="34.5" customHeight="1">
      <c r="A12094" s="32"/>
      <c r="B12094" s="32"/>
      <c r="C12094" s="32"/>
      <c r="D12094" s="32"/>
      <c r="E12094" s="32"/>
      <c r="F12094" s="32"/>
      <c r="I12094" s="32"/>
    </row>
    <row r="12095" ht="34.5" customHeight="1">
      <c r="A12095" s="32"/>
      <c r="B12095" s="32"/>
      <c r="D12095" s="32"/>
      <c r="E12095" s="32"/>
      <c r="I12095" s="32"/>
    </row>
    <row r="12096" ht="34.5" customHeight="1">
      <c r="A12096" s="32"/>
      <c r="B12096" s="32"/>
      <c r="C12096" s="32"/>
      <c r="D12096" s="32"/>
      <c r="E12096" s="32"/>
      <c r="F12096" s="32"/>
      <c r="I12096" s="32"/>
    </row>
    <row r="12097" ht="34.5" customHeight="1">
      <c r="A12097" s="32"/>
      <c r="B12097" s="32"/>
      <c r="C12097" s="32"/>
      <c r="D12097" s="32"/>
      <c r="E12097" s="32"/>
      <c r="F12097" s="32"/>
      <c r="I12097" s="32"/>
    </row>
    <row r="12098" ht="34.5" customHeight="1">
      <c r="A12098" s="32"/>
      <c r="B12098" s="32"/>
      <c r="C12098" s="32"/>
      <c r="D12098" s="32"/>
      <c r="E12098" s="32"/>
      <c r="F12098" s="32"/>
      <c r="I12098" s="32"/>
    </row>
    <row r="12099" ht="34.5" customHeight="1">
      <c r="A12099" s="32"/>
      <c r="B12099" s="32"/>
      <c r="C12099" s="32"/>
      <c r="D12099" s="32"/>
      <c r="E12099" s="32"/>
      <c r="F12099" s="32"/>
      <c r="I12099" s="32"/>
    </row>
    <row r="12100" ht="34.5" customHeight="1">
      <c r="A12100" s="32"/>
      <c r="B12100" s="32"/>
      <c r="C12100" s="32"/>
      <c r="D12100" s="32"/>
      <c r="E12100" s="32"/>
      <c r="F12100" s="32"/>
      <c r="I12100" s="32"/>
    </row>
    <row r="12101" ht="34.5" customHeight="1">
      <c r="A12101" s="32"/>
      <c r="B12101" s="32"/>
      <c r="C12101" s="32"/>
      <c r="D12101" s="32"/>
      <c r="E12101" s="32"/>
      <c r="F12101" s="32"/>
      <c r="I12101" s="32"/>
    </row>
    <row r="12102" ht="34.5" customHeight="1">
      <c r="A12102" s="32"/>
      <c r="B12102" s="32"/>
      <c r="D12102" s="32"/>
      <c r="E12102" s="32"/>
      <c r="I12102" s="32"/>
    </row>
    <row r="12103" ht="34.5" customHeight="1">
      <c r="A12103" s="32"/>
      <c r="B12103" s="32"/>
      <c r="C12103" s="32"/>
      <c r="D12103" s="32"/>
      <c r="E12103" s="32"/>
      <c r="F12103" s="32"/>
      <c r="I12103" s="32"/>
    </row>
    <row r="12104" ht="34.5" customHeight="1">
      <c r="A12104" s="32"/>
      <c r="B12104" s="32"/>
      <c r="C12104" s="32"/>
      <c r="D12104" s="32"/>
      <c r="E12104" s="32"/>
      <c r="F12104" s="32"/>
      <c r="I12104" s="32"/>
    </row>
    <row r="12105" ht="34.5" customHeight="1">
      <c r="A12105" s="32"/>
      <c r="B12105" s="32"/>
      <c r="D12105" s="32"/>
      <c r="E12105" s="32"/>
      <c r="I12105" s="32"/>
    </row>
    <row r="12106" ht="34.5" customHeight="1">
      <c r="A12106" s="32"/>
      <c r="B12106" s="32"/>
      <c r="C12106" s="32"/>
      <c r="D12106" s="32"/>
      <c r="E12106" s="32"/>
      <c r="F12106" s="32"/>
      <c r="I12106" s="32"/>
    </row>
    <row r="12107" ht="34.5" customHeight="1">
      <c r="A12107" s="32"/>
      <c r="B12107" s="32"/>
      <c r="D12107" s="32"/>
      <c r="E12107" s="32"/>
      <c r="I12107" s="32"/>
    </row>
    <row r="12108" ht="34.5" customHeight="1">
      <c r="A12108" s="32"/>
      <c r="B12108" s="32"/>
      <c r="C12108" s="32"/>
      <c r="D12108" s="32"/>
      <c r="E12108" s="32"/>
      <c r="F12108" s="32"/>
      <c r="I12108" s="32"/>
    </row>
    <row r="12109" ht="34.5" customHeight="1">
      <c r="A12109" s="32"/>
      <c r="B12109" s="32"/>
      <c r="D12109" s="32"/>
      <c r="E12109" s="32"/>
      <c r="I12109" s="32"/>
    </row>
    <row r="12110" ht="34.5" customHeight="1">
      <c r="A12110" s="32"/>
      <c r="B12110" s="32"/>
      <c r="C12110" s="32"/>
      <c r="D12110" s="32"/>
      <c r="E12110" s="32"/>
      <c r="F12110" s="32"/>
      <c r="I12110" s="32"/>
    </row>
    <row r="12111" ht="34.5" customHeight="1">
      <c r="A12111" s="32"/>
      <c r="B12111" s="32"/>
      <c r="D12111" s="32"/>
      <c r="E12111" s="32"/>
      <c r="I12111" s="32"/>
    </row>
    <row r="12112" ht="34.5" customHeight="1">
      <c r="A12112" s="32"/>
      <c r="B12112" s="32"/>
      <c r="C12112" s="32"/>
      <c r="D12112" s="32"/>
      <c r="E12112" s="32"/>
      <c r="F12112" s="32"/>
      <c r="I12112" s="32"/>
    </row>
    <row r="12113" ht="34.5" customHeight="1">
      <c r="A12113" s="32"/>
      <c r="B12113" s="32"/>
      <c r="D12113" s="32"/>
      <c r="E12113" s="32"/>
      <c r="I12113" s="32"/>
    </row>
    <row r="12114" ht="34.5" customHeight="1">
      <c r="A12114" s="32"/>
      <c r="B12114" s="32"/>
      <c r="C12114" s="32"/>
      <c r="D12114" s="32"/>
      <c r="E12114" s="32"/>
      <c r="F12114" s="32"/>
      <c r="I12114" s="32"/>
    </row>
    <row r="12115" ht="34.5" customHeight="1">
      <c r="A12115" s="32"/>
      <c r="B12115" s="32"/>
      <c r="D12115" s="32"/>
      <c r="E12115" s="32"/>
      <c r="I12115" s="32"/>
    </row>
    <row r="12116" ht="34.5" customHeight="1">
      <c r="A12116" s="32"/>
      <c r="B12116" s="32"/>
      <c r="C12116" s="32"/>
      <c r="D12116" s="32"/>
      <c r="E12116" s="32"/>
      <c r="F12116" s="32"/>
      <c r="I12116" s="32"/>
    </row>
    <row r="12117" ht="34.5" customHeight="1">
      <c r="A12117" s="32"/>
      <c r="B12117" s="32"/>
      <c r="D12117" s="32"/>
      <c r="E12117" s="32"/>
      <c r="I12117" s="32"/>
    </row>
    <row r="12118" ht="34.5" customHeight="1">
      <c r="A12118" s="32"/>
      <c r="B12118" s="32"/>
      <c r="C12118" s="32"/>
      <c r="D12118" s="32"/>
      <c r="E12118" s="32"/>
      <c r="F12118" s="32"/>
      <c r="I12118" s="32"/>
    </row>
    <row r="12119" ht="34.5" customHeight="1">
      <c r="A12119" s="32"/>
      <c r="B12119" s="32"/>
      <c r="D12119" s="32"/>
      <c r="E12119" s="32"/>
      <c r="I12119" s="32"/>
    </row>
    <row r="12120" ht="34.5" customHeight="1">
      <c r="A12120" s="32"/>
      <c r="B12120" s="32"/>
      <c r="C12120" s="32"/>
      <c r="D12120" s="32"/>
      <c r="E12120" s="32"/>
      <c r="F12120" s="32"/>
      <c r="I12120" s="32"/>
    </row>
    <row r="12121" ht="34.5" customHeight="1">
      <c r="A12121" s="32"/>
      <c r="B12121" s="32"/>
      <c r="D12121" s="32"/>
      <c r="E12121" s="32"/>
      <c r="I12121" s="32"/>
    </row>
    <row r="12122" ht="34.5" customHeight="1">
      <c r="A12122" s="32"/>
      <c r="B12122" s="32"/>
      <c r="C12122" s="32"/>
      <c r="D12122" s="32"/>
      <c r="E12122" s="32"/>
      <c r="F12122" s="32"/>
      <c r="I12122" s="32"/>
    </row>
    <row r="12123" ht="34.5" customHeight="1">
      <c r="A12123" s="32"/>
      <c r="B12123" s="32"/>
      <c r="C12123" s="32"/>
      <c r="D12123" s="32"/>
      <c r="E12123" s="32"/>
      <c r="F12123" s="32"/>
      <c r="I12123" s="32"/>
    </row>
    <row r="12124" ht="34.5" customHeight="1">
      <c r="A12124" s="32"/>
      <c r="B12124" s="32"/>
      <c r="C12124" s="32"/>
      <c r="D12124" s="32"/>
      <c r="E12124" s="32"/>
      <c r="F12124" s="32"/>
      <c r="I12124" s="32"/>
    </row>
    <row r="12125" ht="34.5" customHeight="1">
      <c r="A12125" s="32"/>
      <c r="B12125" s="32"/>
      <c r="C12125" s="32"/>
      <c r="D12125" s="32"/>
      <c r="E12125" s="32"/>
      <c r="F12125" s="32"/>
      <c r="I12125" s="32"/>
    </row>
    <row r="12126" ht="34.5" customHeight="1">
      <c r="A12126" s="32"/>
      <c r="B12126" s="32"/>
      <c r="D12126" s="32"/>
      <c r="E12126" s="32"/>
      <c r="I12126" s="32"/>
    </row>
    <row r="12127" ht="34.5" customHeight="1">
      <c r="A12127" s="32"/>
      <c r="B12127" s="32"/>
      <c r="D12127" s="32"/>
      <c r="E12127" s="32"/>
      <c r="I12127" s="32"/>
    </row>
    <row r="12128" ht="34.5" customHeight="1">
      <c r="A12128" s="32"/>
      <c r="B12128" s="32"/>
      <c r="D12128" s="32"/>
      <c r="E12128" s="32"/>
      <c r="I12128" s="32"/>
    </row>
    <row r="12129" ht="34.5" customHeight="1">
      <c r="A12129" s="32"/>
      <c r="B12129" s="32"/>
      <c r="C12129" s="32"/>
      <c r="D12129" s="32"/>
      <c r="E12129" s="32"/>
      <c r="F12129" s="32"/>
      <c r="I12129" s="32"/>
    </row>
    <row r="12130" ht="34.5" customHeight="1">
      <c r="A12130" s="32"/>
      <c r="B12130" s="32"/>
      <c r="C12130" s="32"/>
      <c r="D12130" s="32"/>
      <c r="E12130" s="32"/>
      <c r="F12130" s="32"/>
      <c r="I12130" s="32"/>
    </row>
    <row r="12131" ht="34.5" customHeight="1">
      <c r="A12131" s="32"/>
      <c r="B12131" s="32"/>
      <c r="C12131" s="32"/>
      <c r="D12131" s="32"/>
      <c r="E12131" s="32"/>
      <c r="F12131" s="32"/>
      <c r="I12131" s="32"/>
    </row>
    <row r="12132" ht="34.5" customHeight="1">
      <c r="A12132" s="32"/>
      <c r="B12132" s="32"/>
      <c r="C12132" s="32"/>
      <c r="D12132" s="32"/>
      <c r="E12132" s="32"/>
      <c r="F12132" s="32"/>
      <c r="I12132" s="32"/>
    </row>
    <row r="12133" ht="34.5" customHeight="1">
      <c r="A12133" s="32"/>
      <c r="B12133" s="32"/>
      <c r="D12133" s="32"/>
      <c r="E12133" s="32"/>
      <c r="I12133" s="32"/>
    </row>
    <row r="12134" ht="34.5" customHeight="1">
      <c r="A12134" s="32"/>
      <c r="B12134" s="32"/>
      <c r="D12134" s="32"/>
      <c r="E12134" s="32"/>
      <c r="I12134" s="32"/>
    </row>
    <row r="12135" ht="34.5" customHeight="1">
      <c r="A12135" s="32"/>
      <c r="B12135" s="32"/>
      <c r="D12135" s="32"/>
      <c r="E12135" s="32"/>
      <c r="I12135" s="32"/>
    </row>
    <row r="12136" ht="34.5" customHeight="1">
      <c r="A12136" s="32"/>
      <c r="B12136" s="32"/>
      <c r="C12136" s="32"/>
      <c r="D12136" s="32"/>
      <c r="E12136" s="32"/>
      <c r="F12136" s="32"/>
      <c r="I12136" s="32"/>
    </row>
    <row r="12137" ht="34.5" customHeight="1">
      <c r="A12137" s="32"/>
      <c r="B12137" s="32"/>
      <c r="D12137" s="32"/>
      <c r="E12137" s="32"/>
      <c r="I12137" s="32"/>
    </row>
    <row r="12138" ht="34.5" customHeight="1">
      <c r="A12138" s="32"/>
      <c r="B12138" s="32"/>
      <c r="D12138" s="32"/>
      <c r="E12138" s="32"/>
      <c r="I12138" s="32"/>
    </row>
    <row r="12139" ht="34.5" customHeight="1">
      <c r="A12139" s="32"/>
      <c r="B12139" s="32"/>
      <c r="D12139" s="32"/>
      <c r="E12139" s="32"/>
      <c r="I12139" s="32"/>
    </row>
    <row r="12140" ht="34.5" customHeight="1">
      <c r="A12140" s="32"/>
      <c r="B12140" s="32"/>
      <c r="C12140" s="32"/>
      <c r="D12140" s="32"/>
      <c r="E12140" s="32"/>
      <c r="F12140" s="32"/>
      <c r="I12140" s="32"/>
    </row>
    <row r="12141" ht="34.5" customHeight="1">
      <c r="A12141" s="32"/>
      <c r="B12141" s="32"/>
      <c r="C12141" s="32"/>
      <c r="D12141" s="32"/>
      <c r="E12141" s="32"/>
      <c r="F12141" s="32"/>
      <c r="I12141" s="32"/>
    </row>
    <row r="12142" ht="34.5" customHeight="1">
      <c r="A12142" s="32"/>
      <c r="B12142" s="32"/>
      <c r="C12142" s="32"/>
      <c r="D12142" s="32"/>
      <c r="E12142" s="32"/>
      <c r="F12142" s="32"/>
      <c r="I12142" s="32"/>
    </row>
    <row r="12143" ht="34.5" customHeight="1">
      <c r="A12143" s="32"/>
      <c r="B12143" s="32"/>
      <c r="D12143" s="32"/>
      <c r="E12143" s="32"/>
      <c r="I12143" s="32"/>
    </row>
    <row r="12144" ht="34.5" customHeight="1">
      <c r="A12144" s="32"/>
      <c r="B12144" s="32"/>
      <c r="D12144" s="32"/>
      <c r="E12144" s="32"/>
      <c r="I12144" s="32"/>
    </row>
    <row r="12145" ht="34.5" customHeight="1">
      <c r="A12145" s="32"/>
      <c r="B12145" s="32"/>
      <c r="D12145" s="32"/>
      <c r="E12145" s="32"/>
      <c r="I12145" s="32"/>
    </row>
    <row r="12146" ht="34.5" customHeight="1">
      <c r="A12146" s="32"/>
      <c r="B12146" s="32"/>
      <c r="D12146" s="32"/>
      <c r="E12146" s="32"/>
      <c r="I12146" s="32"/>
    </row>
    <row r="12147" ht="34.5" customHeight="1">
      <c r="A12147" s="32"/>
      <c r="B12147" s="32"/>
      <c r="C12147" s="32"/>
      <c r="D12147" s="32"/>
      <c r="E12147" s="32"/>
      <c r="F12147" s="32"/>
      <c r="I12147" s="32"/>
    </row>
    <row r="12148" ht="34.5" customHeight="1">
      <c r="A12148" s="32"/>
      <c r="B12148" s="32"/>
      <c r="C12148" s="32"/>
      <c r="D12148" s="32"/>
      <c r="E12148" s="32"/>
      <c r="F12148" s="32"/>
      <c r="I12148" s="32"/>
    </row>
    <row r="12149" ht="34.5" customHeight="1">
      <c r="A12149" s="32"/>
      <c r="B12149" s="32"/>
      <c r="D12149" s="32"/>
      <c r="E12149" s="32"/>
      <c r="I12149" s="32"/>
    </row>
    <row r="12150" ht="34.5" customHeight="1">
      <c r="A12150" s="32"/>
      <c r="B12150" s="32"/>
      <c r="C12150" s="32"/>
      <c r="D12150" s="32"/>
      <c r="E12150" s="32"/>
      <c r="F12150" s="32"/>
      <c r="I12150" s="32"/>
    </row>
    <row r="12151" ht="34.5" customHeight="1">
      <c r="A12151" s="32"/>
      <c r="B12151" s="32"/>
      <c r="C12151" s="32"/>
      <c r="D12151" s="32"/>
      <c r="E12151" s="32"/>
      <c r="F12151" s="32"/>
      <c r="I12151" s="32"/>
    </row>
    <row r="12152" ht="34.5" customHeight="1">
      <c r="A12152" s="32"/>
      <c r="B12152" s="32"/>
      <c r="C12152" s="32"/>
      <c r="D12152" s="32"/>
      <c r="E12152" s="32"/>
      <c r="F12152" s="32"/>
      <c r="I12152" s="32"/>
    </row>
    <row r="12153" ht="34.5" customHeight="1">
      <c r="A12153" s="32"/>
      <c r="B12153" s="32"/>
      <c r="C12153" s="32"/>
      <c r="D12153" s="32"/>
      <c r="E12153" s="32"/>
      <c r="F12153" s="32"/>
      <c r="I12153" s="32"/>
    </row>
    <row r="12154" ht="34.5" customHeight="1">
      <c r="A12154" s="32"/>
      <c r="B12154" s="32"/>
      <c r="D12154" s="32"/>
      <c r="E12154" s="32"/>
      <c r="I12154" s="32"/>
    </row>
    <row r="12155" ht="34.5" customHeight="1">
      <c r="A12155" s="32"/>
      <c r="B12155" s="32"/>
      <c r="C12155" s="32"/>
      <c r="D12155" s="32"/>
      <c r="E12155" s="32"/>
      <c r="F12155" s="32"/>
      <c r="I12155" s="32"/>
    </row>
    <row r="12156" ht="34.5" customHeight="1">
      <c r="A12156" s="32"/>
      <c r="B12156" s="32"/>
      <c r="C12156" s="32"/>
      <c r="D12156" s="32"/>
      <c r="E12156" s="32"/>
      <c r="F12156" s="32"/>
      <c r="I12156" s="32"/>
    </row>
    <row r="12157" ht="34.5" customHeight="1">
      <c r="A12157" s="32"/>
      <c r="B12157" s="32"/>
      <c r="D12157" s="32"/>
      <c r="E12157" s="32"/>
      <c r="I12157" s="32"/>
    </row>
    <row r="12158" ht="34.5" customHeight="1">
      <c r="A12158" s="32"/>
      <c r="B12158" s="32"/>
      <c r="D12158" s="32"/>
      <c r="E12158" s="32"/>
      <c r="I12158" s="32"/>
    </row>
    <row r="12159" ht="34.5" customHeight="1">
      <c r="A12159" s="32"/>
      <c r="B12159" s="32"/>
      <c r="C12159" s="32"/>
      <c r="D12159" s="32"/>
      <c r="E12159" s="32"/>
      <c r="F12159" s="32"/>
      <c r="I12159" s="32"/>
    </row>
    <row r="12160" ht="34.5" customHeight="1">
      <c r="A12160" s="32"/>
      <c r="B12160" s="32"/>
      <c r="C12160" s="32"/>
      <c r="D12160" s="32"/>
      <c r="E12160" s="32"/>
      <c r="F12160" s="32"/>
      <c r="I12160" s="32"/>
    </row>
    <row r="12161" ht="34.5" customHeight="1">
      <c r="A12161" s="32"/>
      <c r="B12161" s="32"/>
      <c r="D12161" s="32"/>
      <c r="E12161" s="32"/>
      <c r="I12161" s="32"/>
    </row>
    <row r="12162" ht="34.5" customHeight="1">
      <c r="A12162" s="32"/>
      <c r="B12162" s="32"/>
      <c r="C12162" s="32"/>
      <c r="D12162" s="32"/>
      <c r="E12162" s="32"/>
      <c r="F12162" s="32"/>
      <c r="I12162" s="32"/>
    </row>
    <row r="12163" ht="34.5" customHeight="1">
      <c r="A12163" s="32"/>
      <c r="B12163" s="32"/>
      <c r="D12163" s="32"/>
      <c r="E12163" s="32"/>
      <c r="I12163" s="32"/>
    </row>
    <row r="12164" ht="34.5" customHeight="1">
      <c r="A12164" s="32"/>
      <c r="B12164" s="32"/>
      <c r="C12164" s="32"/>
      <c r="D12164" s="32"/>
      <c r="E12164" s="32"/>
      <c r="F12164" s="32"/>
      <c r="I12164" s="32"/>
    </row>
    <row r="12165" ht="34.5" customHeight="1">
      <c r="A12165" s="32"/>
      <c r="B12165" s="32"/>
      <c r="D12165" s="32"/>
      <c r="E12165" s="32"/>
      <c r="I12165" s="32"/>
    </row>
    <row r="12166" ht="34.5" customHeight="1">
      <c r="A12166" s="32"/>
      <c r="B12166" s="32"/>
      <c r="C12166" s="32"/>
      <c r="D12166" s="32"/>
      <c r="E12166" s="32"/>
      <c r="F12166" s="32"/>
      <c r="I12166" s="32"/>
    </row>
    <row r="12167" ht="34.5" customHeight="1">
      <c r="A12167" s="32"/>
      <c r="B12167" s="32"/>
      <c r="D12167" s="32"/>
      <c r="E12167" s="32"/>
      <c r="I12167" s="32"/>
    </row>
    <row r="12168" ht="34.5" customHeight="1">
      <c r="A12168" s="32"/>
      <c r="B12168" s="32"/>
      <c r="C12168" s="32"/>
      <c r="D12168" s="32"/>
      <c r="E12168" s="32"/>
      <c r="F12168" s="32"/>
      <c r="I12168" s="32"/>
    </row>
    <row r="12169" ht="34.5" customHeight="1">
      <c r="A12169" s="32"/>
      <c r="B12169" s="32"/>
      <c r="D12169" s="32"/>
      <c r="E12169" s="32"/>
      <c r="I12169" s="32"/>
    </row>
    <row r="12170" ht="34.5" customHeight="1">
      <c r="A12170" s="32"/>
      <c r="B12170" s="32"/>
      <c r="C12170" s="32"/>
      <c r="D12170" s="32"/>
      <c r="E12170" s="32"/>
      <c r="F12170" s="32"/>
      <c r="I12170" s="32"/>
    </row>
    <row r="12171" ht="34.5" customHeight="1">
      <c r="A12171" s="32"/>
      <c r="B12171" s="32"/>
      <c r="D12171" s="32"/>
      <c r="E12171" s="32"/>
      <c r="I12171" s="32"/>
    </row>
    <row r="12172" ht="34.5" customHeight="1">
      <c r="A12172" s="32"/>
      <c r="B12172" s="32"/>
      <c r="C12172" s="32"/>
      <c r="D12172" s="32"/>
      <c r="E12172" s="32"/>
      <c r="F12172" s="32"/>
      <c r="I12172" s="32"/>
    </row>
    <row r="12173" ht="34.5" customHeight="1">
      <c r="A12173" s="32"/>
      <c r="B12173" s="32"/>
      <c r="C12173" s="32"/>
      <c r="D12173" s="32"/>
      <c r="E12173" s="32"/>
      <c r="F12173" s="32"/>
      <c r="I12173" s="32"/>
    </row>
    <row r="12174" ht="34.5" customHeight="1">
      <c r="A12174" s="32"/>
      <c r="B12174" s="32"/>
      <c r="C12174" s="32"/>
      <c r="D12174" s="32"/>
      <c r="E12174" s="32"/>
      <c r="F12174" s="32"/>
      <c r="I12174" s="32"/>
    </row>
    <row r="12175" ht="34.5" customHeight="1">
      <c r="A12175" s="32"/>
      <c r="B12175" s="32"/>
      <c r="C12175" s="32"/>
      <c r="D12175" s="32"/>
      <c r="E12175" s="32"/>
      <c r="F12175" s="32"/>
      <c r="I12175" s="32"/>
    </row>
    <row r="12176" ht="34.5" customHeight="1">
      <c r="A12176" s="32"/>
      <c r="B12176" s="32"/>
      <c r="D12176" s="32"/>
      <c r="E12176" s="32"/>
      <c r="I12176" s="32"/>
    </row>
    <row r="12177" ht="34.5" customHeight="1">
      <c r="A12177" s="32"/>
      <c r="B12177" s="32"/>
      <c r="C12177" s="32"/>
      <c r="D12177" s="32"/>
      <c r="E12177" s="32"/>
      <c r="F12177" s="32"/>
      <c r="I12177" s="32"/>
    </row>
    <row r="12178" ht="34.5" customHeight="1">
      <c r="A12178" s="32"/>
      <c r="B12178" s="32"/>
      <c r="D12178" s="32"/>
      <c r="E12178" s="32"/>
      <c r="I12178" s="32"/>
    </row>
    <row r="12179" ht="34.5" customHeight="1">
      <c r="A12179" s="32"/>
      <c r="B12179" s="32"/>
      <c r="C12179" s="32"/>
      <c r="D12179" s="32"/>
      <c r="E12179" s="32"/>
      <c r="F12179" s="32"/>
      <c r="I12179" s="32"/>
    </row>
    <row r="12180" ht="34.5" customHeight="1">
      <c r="A12180" s="32"/>
      <c r="B12180" s="32"/>
      <c r="C12180" s="32"/>
      <c r="D12180" s="32"/>
      <c r="E12180" s="32"/>
      <c r="F12180" s="32"/>
      <c r="I12180" s="32"/>
    </row>
    <row r="12181" ht="34.5" customHeight="1">
      <c r="A12181" s="32"/>
      <c r="B12181" s="32"/>
      <c r="D12181" s="32"/>
      <c r="E12181" s="32"/>
      <c r="I12181" s="32"/>
    </row>
    <row r="12182" ht="34.5" customHeight="1">
      <c r="A12182" s="32"/>
      <c r="B12182" s="32"/>
      <c r="C12182" s="32"/>
      <c r="D12182" s="32"/>
      <c r="E12182" s="32"/>
      <c r="F12182" s="32"/>
      <c r="I12182" s="32"/>
    </row>
    <row r="12183" ht="34.5" customHeight="1">
      <c r="A12183" s="32"/>
      <c r="B12183" s="32"/>
      <c r="D12183" s="32"/>
      <c r="E12183" s="32"/>
      <c r="I12183" s="32"/>
    </row>
    <row r="12184" ht="34.5" customHeight="1">
      <c r="A12184" s="32"/>
      <c r="B12184" s="32"/>
      <c r="C12184" s="32"/>
      <c r="D12184" s="32"/>
      <c r="E12184" s="32"/>
      <c r="F12184" s="32"/>
      <c r="I12184" s="32"/>
    </row>
    <row r="12185" ht="34.5" customHeight="1">
      <c r="A12185" s="32"/>
      <c r="B12185" s="32"/>
      <c r="C12185" s="32"/>
      <c r="D12185" s="32"/>
      <c r="E12185" s="32"/>
      <c r="F12185" s="32"/>
      <c r="I12185" s="32"/>
    </row>
    <row r="12186" ht="34.5" customHeight="1">
      <c r="A12186" s="32"/>
      <c r="B12186" s="32"/>
      <c r="D12186" s="32"/>
      <c r="E12186" s="32"/>
      <c r="I12186" s="32"/>
    </row>
    <row r="12187" ht="34.5" customHeight="1">
      <c r="A12187" s="32"/>
      <c r="B12187" s="32"/>
      <c r="C12187" s="32"/>
      <c r="D12187" s="32"/>
      <c r="E12187" s="32"/>
      <c r="F12187" s="32"/>
      <c r="I12187" s="32"/>
    </row>
    <row r="12188" ht="34.5" customHeight="1">
      <c r="A12188" s="32"/>
      <c r="B12188" s="32"/>
      <c r="D12188" s="32"/>
      <c r="E12188" s="32"/>
      <c r="I12188" s="32"/>
    </row>
    <row r="12189" ht="34.5" customHeight="1">
      <c r="A12189" s="32"/>
      <c r="B12189" s="32"/>
      <c r="C12189" s="32"/>
      <c r="D12189" s="32"/>
      <c r="E12189" s="32"/>
      <c r="F12189" s="32"/>
      <c r="I12189" s="32"/>
    </row>
    <row r="12190" ht="34.5" customHeight="1">
      <c r="A12190" s="32"/>
      <c r="B12190" s="32"/>
      <c r="D12190" s="32"/>
      <c r="E12190" s="32"/>
      <c r="I12190" s="32"/>
    </row>
    <row r="12191" ht="34.5" customHeight="1">
      <c r="A12191" s="32"/>
      <c r="B12191" s="32"/>
      <c r="C12191" s="32"/>
      <c r="D12191" s="32"/>
      <c r="E12191" s="32"/>
      <c r="F12191" s="32"/>
      <c r="I12191" s="32"/>
    </row>
    <row r="12192" ht="34.5" customHeight="1">
      <c r="A12192" s="32"/>
      <c r="B12192" s="32"/>
      <c r="C12192" s="32"/>
      <c r="D12192" s="32"/>
      <c r="E12192" s="32"/>
      <c r="F12192" s="32"/>
      <c r="I12192" s="32"/>
    </row>
    <row r="12193" ht="34.5" customHeight="1">
      <c r="A12193" s="32"/>
      <c r="B12193" s="32"/>
      <c r="D12193" s="32"/>
      <c r="E12193" s="32"/>
      <c r="I12193" s="32"/>
    </row>
    <row r="12194" ht="34.5" customHeight="1">
      <c r="A12194" s="32"/>
      <c r="B12194" s="32"/>
      <c r="C12194" s="32"/>
      <c r="D12194" s="32"/>
      <c r="E12194" s="32"/>
      <c r="F12194" s="32"/>
      <c r="I12194" s="32"/>
    </row>
    <row r="12195" ht="34.5" customHeight="1">
      <c r="A12195" s="32"/>
      <c r="B12195" s="32"/>
      <c r="D12195" s="32"/>
      <c r="E12195" s="32"/>
      <c r="I12195" s="32"/>
    </row>
    <row r="12196" ht="34.5" customHeight="1">
      <c r="A12196" s="32"/>
      <c r="B12196" s="32"/>
      <c r="C12196" s="32"/>
      <c r="D12196" s="32"/>
      <c r="E12196" s="32"/>
      <c r="F12196" s="32"/>
      <c r="I12196" s="32"/>
    </row>
    <row r="12197" ht="34.5" customHeight="1">
      <c r="A12197" s="32"/>
      <c r="B12197" s="32"/>
      <c r="C12197" s="32"/>
      <c r="D12197" s="32"/>
      <c r="E12197" s="32"/>
      <c r="F12197" s="32"/>
      <c r="I12197" s="32"/>
    </row>
    <row r="12198" ht="34.5" customHeight="1">
      <c r="A12198" s="32"/>
      <c r="B12198" s="32"/>
      <c r="C12198" s="32"/>
      <c r="D12198" s="32"/>
      <c r="E12198" s="32"/>
      <c r="F12198" s="32"/>
      <c r="I12198" s="32"/>
    </row>
    <row r="12199" ht="34.5" customHeight="1">
      <c r="A12199" s="32"/>
      <c r="B12199" s="32"/>
      <c r="C12199" s="32"/>
      <c r="D12199" s="32"/>
      <c r="E12199" s="32"/>
      <c r="F12199" s="32"/>
      <c r="I12199" s="32"/>
    </row>
    <row r="12200" ht="34.5" customHeight="1">
      <c r="A12200" s="32"/>
      <c r="B12200" s="32"/>
      <c r="C12200" s="32"/>
      <c r="D12200" s="32"/>
      <c r="E12200" s="32"/>
      <c r="F12200" s="32"/>
      <c r="I12200" s="32"/>
    </row>
    <row r="12201" ht="34.5" customHeight="1">
      <c r="A12201" s="32"/>
      <c r="B12201" s="32"/>
      <c r="C12201" s="32"/>
      <c r="D12201" s="32"/>
      <c r="E12201" s="32"/>
      <c r="F12201" s="32"/>
      <c r="I12201" s="32"/>
    </row>
    <row r="12202" ht="34.5" customHeight="1">
      <c r="A12202" s="32"/>
      <c r="B12202" s="32"/>
      <c r="D12202" s="32"/>
      <c r="E12202" s="32"/>
      <c r="I12202" s="32"/>
    </row>
    <row r="12203" ht="34.5" customHeight="1">
      <c r="A12203" s="32"/>
      <c r="B12203" s="32"/>
      <c r="C12203" s="32"/>
      <c r="D12203" s="32"/>
      <c r="E12203" s="32"/>
      <c r="F12203" s="32"/>
      <c r="I12203" s="32"/>
    </row>
    <row r="12204" ht="34.5" customHeight="1">
      <c r="A12204" s="32"/>
      <c r="B12204" s="32"/>
      <c r="D12204" s="32"/>
      <c r="E12204" s="32"/>
      <c r="I12204" s="32"/>
    </row>
    <row r="12205" ht="34.5" customHeight="1">
      <c r="A12205" s="32"/>
      <c r="B12205" s="32"/>
      <c r="C12205" s="32"/>
      <c r="D12205" s="32"/>
      <c r="E12205" s="32"/>
      <c r="F12205" s="32"/>
      <c r="I12205" s="32"/>
    </row>
    <row r="12206" ht="34.5" customHeight="1">
      <c r="A12206" s="32"/>
      <c r="B12206" s="32"/>
      <c r="D12206" s="32"/>
      <c r="E12206" s="32"/>
      <c r="I12206" s="32"/>
    </row>
    <row r="12207" ht="34.5" customHeight="1">
      <c r="A12207" s="32"/>
      <c r="B12207" s="32"/>
      <c r="C12207" s="32"/>
      <c r="D12207" s="32"/>
      <c r="E12207" s="32"/>
      <c r="F12207" s="32"/>
      <c r="I12207" s="32"/>
    </row>
    <row r="12208" ht="34.5" customHeight="1">
      <c r="A12208" s="32"/>
      <c r="B12208" s="32"/>
      <c r="C12208" s="32"/>
      <c r="D12208" s="32"/>
      <c r="E12208" s="32"/>
      <c r="F12208" s="32"/>
      <c r="I12208" s="32"/>
    </row>
    <row r="12209" ht="34.5" customHeight="1">
      <c r="A12209" s="32"/>
      <c r="B12209" s="32"/>
      <c r="D12209" s="32"/>
      <c r="E12209" s="32"/>
      <c r="I12209" s="32"/>
    </row>
    <row r="12210" ht="34.5" customHeight="1">
      <c r="A12210" s="32"/>
      <c r="B12210" s="32"/>
      <c r="C12210" s="32"/>
      <c r="D12210" s="32"/>
      <c r="E12210" s="32"/>
      <c r="F12210" s="32"/>
      <c r="I12210" s="32"/>
    </row>
    <row r="12211" ht="34.5" customHeight="1">
      <c r="A12211" s="32"/>
      <c r="B12211" s="32"/>
      <c r="D12211" s="32"/>
      <c r="E12211" s="32"/>
      <c r="I12211" s="32"/>
    </row>
    <row r="12212" ht="34.5" customHeight="1">
      <c r="A12212" s="32"/>
      <c r="B12212" s="32"/>
      <c r="C12212" s="32"/>
      <c r="D12212" s="32"/>
      <c r="E12212" s="32"/>
      <c r="F12212" s="32"/>
      <c r="I12212" s="32"/>
    </row>
    <row r="12213" ht="34.5" customHeight="1">
      <c r="A12213" s="32"/>
      <c r="B12213" s="32"/>
      <c r="C12213" s="32"/>
      <c r="D12213" s="32"/>
      <c r="E12213" s="32"/>
      <c r="F12213" s="32"/>
      <c r="I12213" s="32"/>
    </row>
    <row r="12214" ht="34.5" customHeight="1">
      <c r="A12214" s="32"/>
      <c r="B12214" s="32"/>
      <c r="D12214" s="32"/>
      <c r="E12214" s="32"/>
      <c r="I12214" s="32"/>
    </row>
    <row r="12215" ht="34.5" customHeight="1">
      <c r="A12215" s="32"/>
      <c r="B12215" s="32"/>
      <c r="C12215" s="32"/>
      <c r="D12215" s="32"/>
      <c r="E12215" s="32"/>
      <c r="F12215" s="32"/>
      <c r="I12215" s="32"/>
    </row>
    <row r="12216" ht="34.5" customHeight="1">
      <c r="A12216" s="32"/>
      <c r="B12216" s="32"/>
      <c r="C12216" s="32"/>
      <c r="D12216" s="32"/>
      <c r="E12216" s="32"/>
      <c r="F12216" s="32"/>
      <c r="I12216" s="32"/>
    </row>
    <row r="12217" ht="34.5" customHeight="1">
      <c r="A12217" s="32"/>
      <c r="B12217" s="32"/>
      <c r="C12217" s="32"/>
      <c r="D12217" s="32"/>
      <c r="E12217" s="32"/>
      <c r="F12217" s="32"/>
      <c r="I12217" s="32"/>
    </row>
    <row r="12218" ht="34.5" customHeight="1">
      <c r="A12218" s="32"/>
      <c r="B12218" s="32"/>
      <c r="C12218" s="32"/>
      <c r="D12218" s="32"/>
      <c r="E12218" s="32"/>
      <c r="F12218" s="32"/>
      <c r="I12218" s="32"/>
    </row>
    <row r="12219" ht="34.5" customHeight="1">
      <c r="A12219" s="32"/>
      <c r="B12219" s="32"/>
      <c r="C12219" s="32"/>
      <c r="D12219" s="32"/>
      <c r="E12219" s="32"/>
      <c r="F12219" s="32"/>
      <c r="I12219" s="32"/>
    </row>
    <row r="12220" ht="34.5" customHeight="1">
      <c r="A12220" s="32"/>
      <c r="B12220" s="32"/>
      <c r="C12220" s="32"/>
      <c r="D12220" s="32"/>
      <c r="E12220" s="32"/>
      <c r="F12220" s="32"/>
      <c r="I12220" s="32"/>
    </row>
    <row r="12221" ht="34.5" customHeight="1">
      <c r="A12221" s="32"/>
      <c r="B12221" s="32"/>
      <c r="C12221" s="32"/>
      <c r="D12221" s="32"/>
      <c r="E12221" s="32"/>
      <c r="F12221" s="32"/>
      <c r="I12221" s="32"/>
    </row>
    <row r="12222" ht="34.5" customHeight="1">
      <c r="A12222" s="32"/>
      <c r="B12222" s="32"/>
      <c r="C12222" s="32"/>
      <c r="D12222" s="32"/>
      <c r="E12222" s="32"/>
      <c r="F12222" s="32"/>
      <c r="I12222" s="32"/>
    </row>
    <row r="12223" ht="34.5" customHeight="1">
      <c r="A12223" s="32"/>
      <c r="B12223" s="32"/>
      <c r="C12223" s="32"/>
      <c r="D12223" s="32"/>
      <c r="E12223" s="32"/>
      <c r="F12223" s="32"/>
      <c r="I12223" s="32"/>
    </row>
    <row r="12224" ht="34.5" customHeight="1">
      <c r="A12224" s="32"/>
      <c r="B12224" s="32"/>
      <c r="C12224" s="32"/>
      <c r="D12224" s="32"/>
      <c r="E12224" s="32"/>
      <c r="F12224" s="32"/>
      <c r="I12224" s="32"/>
    </row>
    <row r="12225" ht="34.5" customHeight="1">
      <c r="A12225" s="32"/>
      <c r="B12225" s="32"/>
      <c r="C12225" s="32"/>
      <c r="D12225" s="32"/>
      <c r="E12225" s="32"/>
      <c r="F12225" s="32"/>
      <c r="I12225" s="32"/>
    </row>
    <row r="12226" ht="34.5" customHeight="1">
      <c r="A12226" s="32"/>
      <c r="B12226" s="32"/>
      <c r="C12226" s="32"/>
      <c r="D12226" s="32"/>
      <c r="E12226" s="32"/>
      <c r="F12226" s="32"/>
      <c r="I12226" s="32"/>
    </row>
    <row r="12227" ht="34.5" customHeight="1">
      <c r="A12227" s="32"/>
      <c r="B12227" s="32"/>
      <c r="C12227" s="32"/>
      <c r="D12227" s="32"/>
      <c r="E12227" s="32"/>
      <c r="F12227" s="32"/>
      <c r="I12227" s="32"/>
    </row>
    <row r="12228" ht="34.5" customHeight="1">
      <c r="A12228" s="32"/>
      <c r="B12228" s="32"/>
      <c r="C12228" s="32"/>
      <c r="D12228" s="32"/>
      <c r="E12228" s="32"/>
      <c r="F12228" s="32"/>
      <c r="I12228" s="32"/>
    </row>
    <row r="12229" ht="34.5" customHeight="1">
      <c r="A12229" s="32"/>
      <c r="B12229" s="32"/>
      <c r="D12229" s="32"/>
      <c r="E12229" s="32"/>
      <c r="I12229" s="32"/>
    </row>
    <row r="12230" ht="34.5" customHeight="1">
      <c r="A12230" s="32"/>
      <c r="B12230" s="32"/>
      <c r="C12230" s="32"/>
      <c r="D12230" s="32"/>
      <c r="E12230" s="32"/>
      <c r="F12230" s="32"/>
      <c r="I12230" s="32"/>
    </row>
    <row r="12231" ht="34.5" customHeight="1">
      <c r="A12231" s="32"/>
      <c r="B12231" s="32"/>
      <c r="C12231" s="32"/>
      <c r="D12231" s="32"/>
      <c r="E12231" s="32"/>
      <c r="F12231" s="32"/>
      <c r="I12231" s="32"/>
    </row>
    <row r="12232" ht="34.5" customHeight="1">
      <c r="A12232" s="32"/>
      <c r="B12232" s="32"/>
      <c r="D12232" s="32"/>
      <c r="E12232" s="32"/>
      <c r="I12232" s="32"/>
    </row>
    <row r="12233" ht="34.5" customHeight="1">
      <c r="A12233" s="32"/>
      <c r="B12233" s="32"/>
      <c r="D12233" s="32"/>
      <c r="E12233" s="32"/>
      <c r="I12233" s="32"/>
    </row>
    <row r="12234" ht="34.5" customHeight="1">
      <c r="A12234" s="32"/>
      <c r="B12234" s="32"/>
      <c r="C12234" s="32"/>
      <c r="D12234" s="32"/>
      <c r="E12234" s="32"/>
      <c r="F12234" s="32"/>
      <c r="I12234" s="32"/>
    </row>
    <row r="12235" ht="34.5" customHeight="1">
      <c r="A12235" s="32"/>
      <c r="B12235" s="32"/>
      <c r="D12235" s="32"/>
      <c r="E12235" s="32"/>
      <c r="I12235" s="32"/>
    </row>
    <row r="12236" ht="34.5" customHeight="1">
      <c r="A12236" s="32"/>
      <c r="B12236" s="32"/>
      <c r="C12236" s="32"/>
      <c r="D12236" s="32"/>
      <c r="E12236" s="32"/>
      <c r="F12236" s="32"/>
      <c r="I12236" s="32"/>
    </row>
    <row r="12237" ht="34.5" customHeight="1">
      <c r="A12237" s="32"/>
      <c r="B12237" s="32"/>
      <c r="D12237" s="32"/>
      <c r="E12237" s="32"/>
      <c r="I12237" s="32"/>
    </row>
    <row r="12238" ht="34.5" customHeight="1">
      <c r="A12238" s="32"/>
      <c r="B12238" s="32"/>
      <c r="C12238" s="32"/>
      <c r="D12238" s="32"/>
      <c r="E12238" s="32"/>
      <c r="F12238" s="32"/>
      <c r="I12238" s="32"/>
    </row>
    <row r="12239" ht="34.5" customHeight="1">
      <c r="A12239" s="32"/>
      <c r="B12239" s="32"/>
      <c r="D12239" s="32"/>
      <c r="E12239" s="32"/>
      <c r="I12239" s="32"/>
    </row>
    <row r="12240" ht="34.5" customHeight="1">
      <c r="A12240" s="32"/>
      <c r="B12240" s="32"/>
      <c r="C12240" s="32"/>
      <c r="D12240" s="32"/>
      <c r="E12240" s="32"/>
      <c r="F12240" s="32"/>
      <c r="I12240" s="32"/>
    </row>
    <row r="12241" ht="34.5" customHeight="1">
      <c r="A12241" s="32"/>
      <c r="B12241" s="32"/>
      <c r="D12241" s="32"/>
      <c r="E12241" s="32"/>
      <c r="I12241" s="32"/>
    </row>
    <row r="12242" ht="34.5" customHeight="1">
      <c r="A12242" s="32"/>
      <c r="B12242" s="32"/>
      <c r="C12242" s="32"/>
      <c r="D12242" s="32"/>
      <c r="E12242" s="32"/>
      <c r="F12242" s="32"/>
      <c r="I12242" s="32"/>
    </row>
    <row r="12243" ht="34.5" customHeight="1">
      <c r="A12243" s="32"/>
      <c r="B12243" s="32"/>
      <c r="D12243" s="32"/>
      <c r="E12243" s="32"/>
      <c r="I12243" s="32"/>
    </row>
    <row r="12244" ht="34.5" customHeight="1">
      <c r="A12244" s="32"/>
      <c r="B12244" s="32"/>
      <c r="C12244" s="32"/>
      <c r="D12244" s="32"/>
      <c r="E12244" s="32"/>
      <c r="F12244" s="32"/>
      <c r="I12244" s="32"/>
    </row>
    <row r="12245" ht="34.5" customHeight="1">
      <c r="A12245" s="32"/>
      <c r="B12245" s="32"/>
      <c r="C12245" s="32"/>
      <c r="D12245" s="32"/>
      <c r="E12245" s="32"/>
      <c r="F12245" s="32"/>
      <c r="I12245" s="32"/>
    </row>
    <row r="12246" ht="34.5" customHeight="1">
      <c r="A12246" s="32"/>
      <c r="B12246" s="32"/>
      <c r="D12246" s="32"/>
      <c r="E12246" s="32"/>
      <c r="I12246" s="32"/>
    </row>
    <row r="12247" ht="34.5" customHeight="1">
      <c r="A12247" s="32"/>
      <c r="B12247" s="32"/>
      <c r="D12247" s="32"/>
      <c r="E12247" s="32"/>
      <c r="I12247" s="32"/>
    </row>
    <row r="12248" ht="34.5" customHeight="1">
      <c r="A12248" s="32"/>
      <c r="B12248" s="32"/>
      <c r="D12248" s="32"/>
      <c r="E12248" s="32"/>
      <c r="I12248" s="32"/>
    </row>
    <row r="12249" ht="34.5" customHeight="1">
      <c r="A12249" s="32"/>
      <c r="B12249" s="32"/>
      <c r="C12249" s="32"/>
      <c r="D12249" s="32"/>
      <c r="E12249" s="32"/>
      <c r="F12249" s="32"/>
      <c r="I12249" s="32"/>
    </row>
    <row r="12250" ht="34.5" customHeight="1">
      <c r="A12250" s="32"/>
      <c r="B12250" s="32"/>
      <c r="D12250" s="32"/>
      <c r="E12250" s="32"/>
      <c r="I12250" s="32"/>
    </row>
    <row r="12251" ht="34.5" customHeight="1">
      <c r="A12251" s="32"/>
      <c r="B12251" s="32"/>
      <c r="C12251" s="32"/>
      <c r="D12251" s="32"/>
      <c r="E12251" s="32"/>
      <c r="F12251" s="32"/>
      <c r="I12251" s="32"/>
    </row>
    <row r="12252" ht="34.5" customHeight="1">
      <c r="A12252" s="32"/>
      <c r="B12252" s="32"/>
      <c r="D12252" s="32"/>
      <c r="E12252" s="32"/>
      <c r="I12252" s="32"/>
    </row>
    <row r="12253" ht="34.5" customHeight="1">
      <c r="A12253" s="32"/>
      <c r="B12253" s="32"/>
      <c r="D12253" s="32"/>
      <c r="E12253" s="32"/>
      <c r="I12253" s="32"/>
    </row>
    <row r="12254" ht="34.5" customHeight="1">
      <c r="A12254" s="32"/>
      <c r="B12254" s="32"/>
      <c r="D12254" s="32"/>
      <c r="E12254" s="32"/>
      <c r="I12254" s="32"/>
    </row>
    <row r="12255" ht="34.5" customHeight="1">
      <c r="A12255" s="32"/>
      <c r="B12255" s="32"/>
      <c r="D12255" s="32"/>
      <c r="E12255" s="32"/>
      <c r="I12255" s="32"/>
    </row>
    <row r="12256" ht="34.5" customHeight="1">
      <c r="A12256" s="32"/>
      <c r="B12256" s="32"/>
      <c r="C12256" s="32"/>
      <c r="D12256" s="32"/>
      <c r="E12256" s="32"/>
      <c r="F12256" s="32"/>
      <c r="I12256" s="32"/>
    </row>
    <row r="12257" ht="34.5" customHeight="1">
      <c r="A12257" s="32"/>
      <c r="B12257" s="32"/>
      <c r="D12257" s="32"/>
      <c r="E12257" s="32"/>
      <c r="I12257" s="32"/>
    </row>
    <row r="12258" ht="34.5" customHeight="1">
      <c r="A12258" s="32"/>
      <c r="B12258" s="32"/>
      <c r="C12258" s="32"/>
      <c r="D12258" s="32"/>
      <c r="E12258" s="32"/>
      <c r="F12258" s="32"/>
      <c r="I12258" s="32"/>
    </row>
    <row r="12259" ht="34.5" customHeight="1">
      <c r="A12259" s="32"/>
      <c r="B12259" s="32"/>
      <c r="D12259" s="32"/>
      <c r="E12259" s="32"/>
      <c r="I12259" s="32"/>
    </row>
    <row r="12260" ht="34.5" customHeight="1">
      <c r="A12260" s="32"/>
      <c r="B12260" s="32"/>
      <c r="D12260" s="32"/>
      <c r="E12260" s="32"/>
      <c r="I12260" s="32"/>
    </row>
    <row r="12261" ht="34.5" customHeight="1">
      <c r="A12261" s="32"/>
      <c r="B12261" s="32"/>
      <c r="D12261" s="32"/>
      <c r="E12261" s="32"/>
      <c r="I12261" s="32"/>
    </row>
    <row r="12262" ht="34.5" customHeight="1">
      <c r="A12262" s="32"/>
      <c r="B12262" s="32"/>
      <c r="D12262" s="32"/>
      <c r="E12262" s="32"/>
      <c r="I12262" s="32"/>
    </row>
    <row r="12263" ht="34.5" customHeight="1">
      <c r="A12263" s="32"/>
      <c r="B12263" s="32"/>
      <c r="C12263" s="32"/>
      <c r="D12263" s="32"/>
      <c r="E12263" s="32"/>
      <c r="F12263" s="32"/>
      <c r="I12263" s="32"/>
    </row>
    <row r="12264" ht="34.5" customHeight="1">
      <c r="A12264" s="32"/>
      <c r="B12264" s="32"/>
      <c r="D12264" s="32"/>
      <c r="E12264" s="32"/>
      <c r="I12264" s="32"/>
    </row>
    <row r="12265" ht="34.5" customHeight="1">
      <c r="A12265" s="32"/>
      <c r="B12265" s="32"/>
      <c r="D12265" s="32"/>
      <c r="E12265" s="32"/>
      <c r="I12265" s="32"/>
    </row>
    <row r="12266" ht="34.5" customHeight="1">
      <c r="A12266" s="32"/>
      <c r="B12266" s="32"/>
      <c r="D12266" s="32"/>
      <c r="E12266" s="32"/>
      <c r="I12266" s="32"/>
    </row>
    <row r="12267" ht="34.5" customHeight="1">
      <c r="A12267" s="32"/>
      <c r="B12267" s="32"/>
      <c r="C12267" s="32"/>
      <c r="D12267" s="32"/>
      <c r="E12267" s="32"/>
      <c r="F12267" s="32"/>
      <c r="I12267" s="32"/>
    </row>
    <row r="12268" ht="34.5" customHeight="1">
      <c r="A12268" s="32"/>
      <c r="B12268" s="32"/>
      <c r="D12268" s="32"/>
      <c r="E12268" s="32"/>
      <c r="I12268" s="32"/>
    </row>
    <row r="12269" ht="34.5" customHeight="1">
      <c r="A12269" s="32"/>
      <c r="B12269" s="32"/>
      <c r="D12269" s="32"/>
      <c r="E12269" s="32"/>
      <c r="I12269" s="32"/>
    </row>
    <row r="12270" ht="34.5" customHeight="1">
      <c r="A12270" s="32"/>
      <c r="B12270" s="32"/>
      <c r="D12270" s="32"/>
      <c r="E12270" s="32"/>
      <c r="I12270" s="32"/>
    </row>
    <row r="12271" ht="34.5" customHeight="1">
      <c r="A12271" s="32"/>
      <c r="B12271" s="32"/>
      <c r="D12271" s="32"/>
      <c r="E12271" s="32"/>
      <c r="I12271" s="32"/>
    </row>
    <row r="12272" ht="34.5" customHeight="1">
      <c r="A12272" s="32"/>
      <c r="B12272" s="32"/>
      <c r="C12272" s="32"/>
      <c r="D12272" s="32"/>
      <c r="E12272" s="32"/>
      <c r="F12272" s="32"/>
      <c r="I12272" s="32"/>
    </row>
    <row r="12273" ht="34.5" customHeight="1">
      <c r="A12273" s="32"/>
      <c r="B12273" s="32"/>
      <c r="D12273" s="32"/>
      <c r="E12273" s="32"/>
      <c r="I12273" s="32"/>
    </row>
    <row r="12274" ht="34.5" customHeight="1">
      <c r="A12274" s="32"/>
      <c r="B12274" s="32"/>
      <c r="D12274" s="32"/>
      <c r="E12274" s="32"/>
      <c r="I12274" s="32"/>
    </row>
    <row r="12275" ht="34.5" customHeight="1">
      <c r="A12275" s="32"/>
      <c r="B12275" s="32"/>
      <c r="D12275" s="32"/>
      <c r="E12275" s="32"/>
      <c r="I12275" s="32"/>
    </row>
    <row r="12276" ht="34.5" customHeight="1">
      <c r="A12276" s="32"/>
      <c r="B12276" s="32"/>
      <c r="D12276" s="32"/>
      <c r="E12276" s="32"/>
      <c r="I12276" s="32"/>
    </row>
    <row r="12277" ht="34.5" customHeight="1">
      <c r="A12277" s="32"/>
      <c r="B12277" s="32"/>
      <c r="C12277" s="32"/>
      <c r="D12277" s="32"/>
      <c r="E12277" s="32"/>
      <c r="F12277" s="32"/>
      <c r="I12277" s="32"/>
    </row>
    <row r="12278" ht="34.5" customHeight="1">
      <c r="A12278" s="32"/>
      <c r="B12278" s="32"/>
      <c r="D12278" s="32"/>
      <c r="E12278" s="32"/>
      <c r="I12278" s="32"/>
    </row>
    <row r="12279" ht="34.5" customHeight="1">
      <c r="A12279" s="32"/>
      <c r="B12279" s="32"/>
      <c r="D12279" s="32"/>
      <c r="E12279" s="32"/>
      <c r="I12279" s="32"/>
    </row>
    <row r="12280" ht="34.5" customHeight="1">
      <c r="A12280" s="32"/>
      <c r="B12280" s="32"/>
      <c r="D12280" s="32"/>
      <c r="E12280" s="32"/>
      <c r="I12280" s="32"/>
    </row>
    <row r="12281" ht="34.5" customHeight="1">
      <c r="A12281" s="32"/>
      <c r="B12281" s="32"/>
      <c r="C12281" s="32"/>
      <c r="D12281" s="32"/>
      <c r="E12281" s="32"/>
      <c r="F12281" s="32"/>
      <c r="I12281" s="32"/>
    </row>
    <row r="12282" ht="34.5" customHeight="1">
      <c r="A12282" s="32"/>
      <c r="B12282" s="32"/>
      <c r="D12282" s="32"/>
      <c r="E12282" s="32"/>
      <c r="I12282" s="32"/>
    </row>
    <row r="12283" ht="34.5" customHeight="1">
      <c r="A12283" s="32"/>
      <c r="B12283" s="32"/>
      <c r="D12283" s="32"/>
      <c r="E12283" s="32"/>
      <c r="I12283" s="32"/>
    </row>
    <row r="12284" ht="34.5" customHeight="1">
      <c r="A12284" s="32"/>
      <c r="B12284" s="32"/>
      <c r="C12284" s="32"/>
      <c r="D12284" s="32"/>
      <c r="E12284" s="32"/>
      <c r="F12284" s="32"/>
      <c r="I12284" s="32"/>
    </row>
    <row r="12285" ht="34.5" customHeight="1">
      <c r="A12285" s="32"/>
      <c r="B12285" s="32"/>
      <c r="D12285" s="32"/>
      <c r="E12285" s="32"/>
      <c r="I12285" s="32"/>
    </row>
    <row r="12286" ht="34.5" customHeight="1">
      <c r="A12286" s="32"/>
      <c r="B12286" s="32"/>
      <c r="D12286" s="32"/>
      <c r="E12286" s="32"/>
      <c r="I12286" s="32"/>
    </row>
    <row r="12287" ht="34.5" customHeight="1">
      <c r="A12287" s="32"/>
      <c r="B12287" s="32"/>
      <c r="D12287" s="32"/>
      <c r="E12287" s="32"/>
      <c r="I12287" s="32"/>
    </row>
    <row r="12288" ht="34.5" customHeight="1">
      <c r="A12288" s="32"/>
      <c r="B12288" s="32"/>
      <c r="C12288" s="32"/>
      <c r="D12288" s="32"/>
      <c r="E12288" s="32"/>
      <c r="F12288" s="32"/>
      <c r="I12288" s="32"/>
    </row>
    <row r="12289" ht="34.5" customHeight="1">
      <c r="A12289" s="32"/>
      <c r="B12289" s="32"/>
      <c r="D12289" s="32"/>
      <c r="E12289" s="32"/>
      <c r="I12289" s="32"/>
    </row>
    <row r="12290" ht="34.5" customHeight="1">
      <c r="A12290" s="32"/>
      <c r="B12290" s="32"/>
      <c r="C12290" s="32"/>
      <c r="D12290" s="32"/>
      <c r="E12290" s="32"/>
      <c r="F12290" s="32"/>
      <c r="I12290" s="32"/>
    </row>
    <row r="12291" ht="34.5" customHeight="1">
      <c r="A12291" s="32"/>
      <c r="B12291" s="32"/>
      <c r="D12291" s="32"/>
      <c r="E12291" s="32"/>
      <c r="I12291" s="32"/>
    </row>
    <row r="12292" ht="34.5" customHeight="1">
      <c r="A12292" s="32"/>
      <c r="B12292" s="32"/>
      <c r="D12292" s="32"/>
      <c r="E12292" s="32"/>
      <c r="I12292" s="32"/>
    </row>
    <row r="12293" ht="34.5" customHeight="1">
      <c r="A12293" s="32"/>
      <c r="B12293" s="32"/>
      <c r="D12293" s="32"/>
      <c r="E12293" s="32"/>
      <c r="I12293" s="32"/>
    </row>
    <row r="12294" ht="34.5" customHeight="1">
      <c r="A12294" s="32"/>
      <c r="B12294" s="32"/>
      <c r="C12294" s="32"/>
      <c r="D12294" s="32"/>
      <c r="E12294" s="32"/>
      <c r="F12294" s="32"/>
      <c r="I12294" s="32"/>
    </row>
    <row r="12295" ht="34.5" customHeight="1">
      <c r="A12295" s="32"/>
      <c r="B12295" s="32"/>
      <c r="D12295" s="32"/>
      <c r="E12295" s="32"/>
      <c r="I12295" s="32"/>
    </row>
    <row r="12296" ht="34.5" customHeight="1">
      <c r="A12296" s="32"/>
      <c r="B12296" s="32"/>
      <c r="D12296" s="32"/>
      <c r="E12296" s="32"/>
      <c r="I12296" s="32"/>
    </row>
    <row r="12297" ht="34.5" customHeight="1">
      <c r="A12297" s="32"/>
      <c r="B12297" s="32"/>
      <c r="D12297" s="32"/>
      <c r="E12297" s="32"/>
      <c r="I12297" s="32"/>
    </row>
    <row r="12298" ht="34.5" customHeight="1">
      <c r="A12298" s="32"/>
      <c r="B12298" s="32"/>
      <c r="C12298" s="32"/>
      <c r="D12298" s="32"/>
      <c r="E12298" s="32"/>
      <c r="F12298" s="32"/>
      <c r="I12298" s="32"/>
    </row>
    <row r="12299" ht="34.5" customHeight="1">
      <c r="A12299" s="32"/>
      <c r="B12299" s="32"/>
      <c r="D12299" s="32"/>
      <c r="E12299" s="32"/>
      <c r="I12299" s="32"/>
    </row>
    <row r="12300" ht="34.5" customHeight="1">
      <c r="A12300" s="32"/>
      <c r="B12300" s="32"/>
      <c r="C12300" s="32"/>
      <c r="D12300" s="32"/>
      <c r="E12300" s="32"/>
      <c r="F12300" s="32"/>
      <c r="I12300" s="32"/>
    </row>
    <row r="12301" ht="34.5" customHeight="1">
      <c r="A12301" s="32"/>
      <c r="B12301" s="32"/>
      <c r="D12301" s="32"/>
      <c r="E12301" s="32"/>
      <c r="I12301" s="32"/>
    </row>
    <row r="12302" ht="34.5" customHeight="1">
      <c r="A12302" s="32"/>
      <c r="B12302" s="32"/>
      <c r="C12302" s="32"/>
      <c r="D12302" s="32"/>
      <c r="E12302" s="32"/>
      <c r="F12302" s="32"/>
      <c r="I12302" s="32"/>
    </row>
    <row r="12303" ht="34.5" customHeight="1">
      <c r="A12303" s="32"/>
      <c r="B12303" s="32"/>
      <c r="D12303" s="32"/>
      <c r="E12303" s="32"/>
      <c r="I12303" s="32"/>
    </row>
    <row r="12304" ht="34.5" customHeight="1">
      <c r="A12304" s="32"/>
      <c r="B12304" s="32"/>
      <c r="C12304" s="32"/>
      <c r="D12304" s="32"/>
      <c r="E12304" s="32"/>
      <c r="F12304" s="32"/>
      <c r="I12304" s="32"/>
    </row>
    <row r="12305" ht="34.5" customHeight="1">
      <c r="A12305" s="32"/>
      <c r="B12305" s="32"/>
      <c r="D12305" s="32"/>
      <c r="E12305" s="32"/>
      <c r="I12305" s="32"/>
    </row>
    <row r="12306" ht="34.5" customHeight="1">
      <c r="A12306" s="32"/>
      <c r="B12306" s="32"/>
      <c r="D12306" s="32"/>
      <c r="E12306" s="32"/>
      <c r="I12306" s="32"/>
    </row>
    <row r="12307" ht="34.5" customHeight="1">
      <c r="A12307" s="32"/>
      <c r="B12307" s="32"/>
      <c r="D12307" s="32"/>
      <c r="E12307" s="32"/>
      <c r="I12307" s="32"/>
    </row>
    <row r="12308" ht="34.5" customHeight="1">
      <c r="A12308" s="32"/>
      <c r="B12308" s="32"/>
      <c r="D12308" s="32"/>
      <c r="E12308" s="32"/>
      <c r="I12308" s="32"/>
    </row>
    <row r="12309" ht="34.5" customHeight="1">
      <c r="A12309" s="32"/>
      <c r="B12309" s="32"/>
      <c r="C12309" s="32"/>
      <c r="D12309" s="32"/>
      <c r="E12309" s="32"/>
      <c r="F12309" s="32"/>
      <c r="I12309" s="32"/>
    </row>
    <row r="12310" ht="34.5" customHeight="1">
      <c r="A12310" s="32"/>
      <c r="B12310" s="32"/>
      <c r="D12310" s="32"/>
      <c r="E12310" s="32"/>
      <c r="I12310" s="32"/>
    </row>
    <row r="12311" ht="34.5" customHeight="1">
      <c r="A12311" s="32"/>
      <c r="B12311" s="32"/>
      <c r="D12311" s="32"/>
      <c r="E12311" s="32"/>
      <c r="I12311" s="32"/>
    </row>
    <row r="12312" ht="34.5" customHeight="1">
      <c r="A12312" s="32"/>
      <c r="B12312" s="32"/>
      <c r="D12312" s="32"/>
      <c r="E12312" s="32"/>
      <c r="I12312" s="32"/>
    </row>
    <row r="12313" ht="34.5" customHeight="1">
      <c r="A12313" s="32"/>
      <c r="B12313" s="32"/>
      <c r="D12313" s="32"/>
      <c r="E12313" s="32"/>
      <c r="I12313" s="32"/>
    </row>
    <row r="12314" ht="34.5" customHeight="1">
      <c r="A12314" s="32"/>
      <c r="B12314" s="32"/>
      <c r="C12314" s="32"/>
      <c r="D12314" s="32"/>
      <c r="E12314" s="32"/>
      <c r="F12314" s="32"/>
      <c r="I12314" s="32"/>
    </row>
    <row r="12315" ht="34.5" customHeight="1">
      <c r="A12315" s="32"/>
      <c r="B12315" s="32"/>
      <c r="D12315" s="32"/>
      <c r="E12315" s="32"/>
      <c r="I12315" s="32"/>
    </row>
    <row r="12316" ht="34.5" customHeight="1">
      <c r="A12316" s="32"/>
      <c r="B12316" s="32"/>
      <c r="C12316" s="32"/>
      <c r="D12316" s="32"/>
      <c r="E12316" s="32"/>
      <c r="F12316" s="32"/>
      <c r="I12316" s="32"/>
    </row>
    <row r="12317" ht="34.5" customHeight="1">
      <c r="A12317" s="32"/>
      <c r="B12317" s="32"/>
      <c r="D12317" s="32"/>
      <c r="E12317" s="32"/>
      <c r="I12317" s="32"/>
    </row>
    <row r="12318" ht="34.5" customHeight="1">
      <c r="A12318" s="32"/>
      <c r="B12318" s="32"/>
      <c r="C12318" s="32"/>
      <c r="D12318" s="32"/>
      <c r="E12318" s="32"/>
      <c r="F12318" s="32"/>
      <c r="I12318" s="32"/>
    </row>
    <row r="12319" ht="34.5" customHeight="1">
      <c r="A12319" s="32"/>
      <c r="B12319" s="32"/>
      <c r="D12319" s="32"/>
      <c r="E12319" s="32"/>
      <c r="I12319" s="32"/>
    </row>
    <row r="12320" ht="34.5" customHeight="1">
      <c r="A12320" s="32"/>
      <c r="B12320" s="32"/>
      <c r="C12320" s="32"/>
      <c r="D12320" s="32"/>
      <c r="E12320" s="32"/>
      <c r="F12320" s="32"/>
      <c r="I12320" s="32"/>
    </row>
    <row r="12321" ht="34.5" customHeight="1">
      <c r="A12321" s="32"/>
      <c r="B12321" s="32"/>
      <c r="D12321" s="32"/>
      <c r="E12321" s="32"/>
      <c r="I12321" s="32"/>
    </row>
    <row r="12322" ht="34.5" customHeight="1">
      <c r="A12322" s="32"/>
      <c r="B12322" s="32"/>
      <c r="C12322" s="32"/>
      <c r="D12322" s="32"/>
      <c r="E12322" s="32"/>
      <c r="F12322" s="32"/>
      <c r="I12322" s="32"/>
    </row>
    <row r="12323" ht="34.5" customHeight="1">
      <c r="A12323" s="32"/>
      <c r="B12323" s="32"/>
      <c r="D12323" s="32"/>
      <c r="E12323" s="32"/>
      <c r="I12323" s="32"/>
    </row>
    <row r="12324" ht="34.5" customHeight="1">
      <c r="A12324" s="32"/>
      <c r="B12324" s="32"/>
      <c r="C12324" s="32"/>
      <c r="D12324" s="32"/>
      <c r="E12324" s="32"/>
      <c r="F12324" s="32"/>
      <c r="I12324" s="32"/>
    </row>
    <row r="12325" ht="34.5" customHeight="1">
      <c r="A12325" s="32"/>
      <c r="B12325" s="32"/>
      <c r="D12325" s="32"/>
      <c r="E12325" s="32"/>
      <c r="I12325" s="32"/>
    </row>
    <row r="12326" ht="34.5" customHeight="1">
      <c r="A12326" s="32"/>
      <c r="B12326" s="32"/>
      <c r="C12326" s="32"/>
      <c r="D12326" s="32"/>
      <c r="E12326" s="32"/>
      <c r="F12326" s="32"/>
      <c r="I12326" s="32"/>
    </row>
    <row r="12327" ht="34.5" customHeight="1">
      <c r="A12327" s="32"/>
      <c r="B12327" s="32"/>
      <c r="D12327" s="32"/>
      <c r="E12327" s="32"/>
      <c r="I12327" s="32"/>
    </row>
    <row r="12328" ht="34.5" customHeight="1">
      <c r="A12328" s="32"/>
      <c r="B12328" s="32"/>
      <c r="C12328" s="32"/>
      <c r="D12328" s="32"/>
      <c r="E12328" s="32"/>
      <c r="F12328" s="32"/>
      <c r="I12328" s="32"/>
    </row>
    <row r="12329" ht="34.5" customHeight="1">
      <c r="A12329" s="32"/>
      <c r="B12329" s="32"/>
      <c r="D12329" s="32"/>
      <c r="E12329" s="32"/>
      <c r="I12329" s="32"/>
    </row>
    <row r="12330" ht="34.5" customHeight="1">
      <c r="A12330" s="32"/>
      <c r="B12330" s="32"/>
      <c r="C12330" s="32"/>
      <c r="D12330" s="32"/>
      <c r="E12330" s="32"/>
      <c r="F12330" s="32"/>
      <c r="I12330" s="32"/>
    </row>
    <row r="12331" ht="34.5" customHeight="1">
      <c r="A12331" s="32"/>
      <c r="B12331" s="32"/>
      <c r="D12331" s="32"/>
      <c r="E12331" s="32"/>
      <c r="I12331" s="32"/>
    </row>
    <row r="12332" ht="34.5" customHeight="1">
      <c r="A12332" s="32"/>
      <c r="B12332" s="32"/>
      <c r="C12332" s="32"/>
      <c r="D12332" s="32"/>
      <c r="E12332" s="32"/>
      <c r="F12332" s="32"/>
      <c r="I12332" s="32"/>
    </row>
    <row r="12333" ht="34.5" customHeight="1">
      <c r="A12333" s="32"/>
      <c r="B12333" s="32"/>
      <c r="D12333" s="32"/>
      <c r="E12333" s="32"/>
      <c r="I12333" s="32"/>
    </row>
    <row r="12334" ht="34.5" customHeight="1">
      <c r="A12334" s="32"/>
      <c r="B12334" s="32"/>
      <c r="C12334" s="32"/>
      <c r="D12334" s="32"/>
      <c r="E12334" s="32"/>
      <c r="F12334" s="32"/>
      <c r="I12334" s="32"/>
    </row>
    <row r="12335" ht="34.5" customHeight="1">
      <c r="A12335" s="32"/>
      <c r="B12335" s="32"/>
      <c r="D12335" s="32"/>
      <c r="E12335" s="32"/>
      <c r="I12335" s="32"/>
    </row>
    <row r="12336" ht="34.5" customHeight="1">
      <c r="A12336" s="32"/>
      <c r="B12336" s="32"/>
      <c r="C12336" s="32"/>
      <c r="D12336" s="32"/>
      <c r="E12336" s="32"/>
      <c r="F12336" s="32"/>
      <c r="I12336" s="32"/>
    </row>
    <row r="12337" ht="34.5" customHeight="1">
      <c r="A12337" s="32"/>
      <c r="B12337" s="32"/>
      <c r="D12337" s="32"/>
      <c r="E12337" s="32"/>
      <c r="I12337" s="32"/>
    </row>
    <row r="12338" ht="34.5" customHeight="1">
      <c r="A12338" s="32"/>
      <c r="B12338" s="32"/>
      <c r="C12338" s="32"/>
      <c r="D12338" s="32"/>
      <c r="E12338" s="32"/>
      <c r="F12338" s="32"/>
      <c r="I12338" s="32"/>
    </row>
    <row r="12339" ht="34.5" customHeight="1">
      <c r="A12339" s="32"/>
      <c r="B12339" s="32"/>
      <c r="D12339" s="32"/>
      <c r="E12339" s="32"/>
      <c r="I12339" s="32"/>
    </row>
    <row r="12340" ht="34.5" customHeight="1">
      <c r="A12340" s="32"/>
      <c r="B12340" s="32"/>
      <c r="C12340" s="32"/>
      <c r="D12340" s="32"/>
      <c r="E12340" s="32"/>
      <c r="F12340" s="32"/>
      <c r="I12340" s="32"/>
    </row>
    <row r="12341" ht="34.5" customHeight="1">
      <c r="A12341" s="32"/>
      <c r="B12341" s="32"/>
      <c r="D12341" s="32"/>
      <c r="E12341" s="32"/>
      <c r="I12341" s="32"/>
    </row>
    <row r="12342" ht="34.5" customHeight="1">
      <c r="A12342" s="32"/>
      <c r="B12342" s="32"/>
      <c r="D12342" s="32"/>
      <c r="E12342" s="32"/>
      <c r="I12342" s="32"/>
    </row>
    <row r="12343" ht="34.5" customHeight="1">
      <c r="A12343" s="32"/>
      <c r="B12343" s="32"/>
      <c r="D12343" s="32"/>
      <c r="E12343" s="32"/>
      <c r="I12343" s="32"/>
    </row>
    <row r="12344" ht="34.5" customHeight="1">
      <c r="A12344" s="32"/>
      <c r="B12344" s="32"/>
      <c r="D12344" s="32"/>
      <c r="E12344" s="32"/>
      <c r="I12344" s="32"/>
    </row>
    <row r="12345" ht="34.5" customHeight="1">
      <c r="A12345" s="32"/>
      <c r="B12345" s="32"/>
      <c r="C12345" s="32"/>
      <c r="D12345" s="32"/>
      <c r="E12345" s="32"/>
      <c r="F12345" s="32"/>
      <c r="I12345" s="32"/>
    </row>
    <row r="12346" ht="34.5" customHeight="1">
      <c r="A12346" s="32"/>
      <c r="B12346" s="32"/>
      <c r="C12346" s="32"/>
      <c r="D12346" s="32"/>
      <c r="E12346" s="32"/>
      <c r="F12346" s="32"/>
      <c r="I12346" s="32"/>
    </row>
    <row r="12347" ht="34.5" customHeight="1">
      <c r="A12347" s="32"/>
      <c r="B12347" s="32"/>
      <c r="C12347" s="32"/>
      <c r="D12347" s="32"/>
      <c r="E12347" s="32"/>
      <c r="F12347" s="32"/>
      <c r="I12347" s="32"/>
    </row>
    <row r="12348" ht="34.5" customHeight="1">
      <c r="A12348" s="32"/>
      <c r="B12348" s="32"/>
      <c r="C12348" s="32"/>
      <c r="D12348" s="32"/>
      <c r="E12348" s="32"/>
      <c r="F12348" s="32"/>
      <c r="I12348" s="32"/>
    </row>
    <row r="12349" ht="34.5" customHeight="1">
      <c r="A12349" s="32"/>
      <c r="B12349" s="32"/>
      <c r="C12349" s="32"/>
      <c r="D12349" s="32"/>
      <c r="E12349" s="32"/>
      <c r="F12349" s="32"/>
      <c r="I12349" s="32"/>
    </row>
    <row r="12350" ht="34.5" customHeight="1">
      <c r="A12350" s="32"/>
      <c r="B12350" s="32"/>
      <c r="C12350" s="32"/>
      <c r="D12350" s="32"/>
      <c r="E12350" s="32"/>
      <c r="F12350" s="32"/>
      <c r="I12350" s="32"/>
    </row>
    <row r="12351" ht="34.5" customHeight="1">
      <c r="A12351" s="32"/>
      <c r="B12351" s="32"/>
      <c r="C12351" s="32"/>
      <c r="D12351" s="32"/>
      <c r="E12351" s="32"/>
      <c r="F12351" s="32"/>
      <c r="I12351" s="32"/>
    </row>
    <row r="12352" ht="34.5" customHeight="1">
      <c r="A12352" s="32"/>
      <c r="B12352" s="32"/>
      <c r="C12352" s="32"/>
      <c r="D12352" s="32"/>
      <c r="E12352" s="32"/>
      <c r="F12352" s="32"/>
      <c r="I12352" s="32"/>
    </row>
    <row r="12353" ht="34.5" customHeight="1">
      <c r="A12353" s="32"/>
      <c r="B12353" s="32"/>
      <c r="C12353" s="32"/>
      <c r="D12353" s="32"/>
      <c r="E12353" s="32"/>
      <c r="F12353" s="32"/>
      <c r="I12353" s="32"/>
    </row>
    <row r="12354" ht="34.5" customHeight="1">
      <c r="A12354" s="32"/>
      <c r="B12354" s="32"/>
      <c r="C12354" s="32"/>
      <c r="D12354" s="32"/>
      <c r="E12354" s="32"/>
      <c r="F12354" s="32"/>
      <c r="I12354" s="32"/>
    </row>
    <row r="12355" ht="34.5" customHeight="1">
      <c r="A12355" s="32"/>
      <c r="B12355" s="32"/>
      <c r="D12355" s="32"/>
      <c r="E12355" s="32"/>
      <c r="I12355" s="32"/>
    </row>
    <row r="12356" ht="34.5" customHeight="1">
      <c r="A12356" s="32"/>
      <c r="B12356" s="32"/>
      <c r="D12356" s="32"/>
      <c r="E12356" s="32"/>
      <c r="I12356" s="32"/>
    </row>
    <row r="12357" ht="34.5" customHeight="1">
      <c r="A12357" s="32"/>
      <c r="B12357" s="32"/>
      <c r="D12357" s="32"/>
      <c r="E12357" s="32"/>
      <c r="I12357" s="32"/>
    </row>
    <row r="12358" ht="34.5" customHeight="1">
      <c r="A12358" s="32"/>
      <c r="B12358" s="32"/>
      <c r="D12358" s="32"/>
      <c r="E12358" s="32"/>
      <c r="I12358" s="32"/>
    </row>
    <row r="12359" ht="34.5" customHeight="1">
      <c r="A12359" s="32"/>
      <c r="B12359" s="32"/>
      <c r="C12359" s="32"/>
      <c r="D12359" s="32"/>
      <c r="E12359" s="32"/>
      <c r="F12359" s="32"/>
      <c r="I12359" s="32"/>
    </row>
    <row r="12360" ht="34.5" customHeight="1">
      <c r="A12360" s="32"/>
      <c r="B12360" s="32"/>
      <c r="D12360" s="32"/>
      <c r="E12360" s="32"/>
      <c r="I12360" s="32"/>
    </row>
    <row r="12361" ht="34.5" customHeight="1">
      <c r="A12361" s="32"/>
      <c r="B12361" s="32"/>
      <c r="C12361" s="32"/>
      <c r="D12361" s="32"/>
      <c r="E12361" s="32"/>
      <c r="F12361" s="32"/>
      <c r="I12361" s="32"/>
    </row>
    <row r="12362" ht="34.5" customHeight="1">
      <c r="A12362" s="32"/>
      <c r="B12362" s="32"/>
      <c r="D12362" s="32"/>
      <c r="E12362" s="32"/>
      <c r="I12362" s="32"/>
    </row>
    <row r="12363" ht="34.5" customHeight="1">
      <c r="A12363" s="32"/>
      <c r="B12363" s="32"/>
      <c r="C12363" s="32"/>
      <c r="D12363" s="32"/>
      <c r="E12363" s="32"/>
      <c r="F12363" s="32"/>
      <c r="I12363" s="32"/>
    </row>
    <row r="12364" ht="34.5" customHeight="1">
      <c r="A12364" s="32"/>
      <c r="B12364" s="32"/>
      <c r="D12364" s="32"/>
      <c r="E12364" s="32"/>
      <c r="I12364" s="32"/>
    </row>
    <row r="12365" ht="34.5" customHeight="1">
      <c r="A12365" s="32"/>
      <c r="B12365" s="32"/>
      <c r="C12365" s="32"/>
      <c r="D12365" s="32"/>
      <c r="E12365" s="32"/>
      <c r="F12365" s="32"/>
      <c r="I12365" s="32"/>
    </row>
    <row r="12366" ht="34.5" customHeight="1">
      <c r="A12366" s="32"/>
      <c r="B12366" s="32"/>
      <c r="D12366" s="32"/>
      <c r="E12366" s="32"/>
      <c r="I12366" s="32"/>
    </row>
    <row r="12367" ht="34.5" customHeight="1">
      <c r="A12367" s="32"/>
      <c r="B12367" s="32"/>
      <c r="C12367" s="32"/>
      <c r="D12367" s="32"/>
      <c r="E12367" s="32"/>
      <c r="F12367" s="32"/>
      <c r="I12367" s="32"/>
    </row>
    <row r="12368" ht="34.5" customHeight="1">
      <c r="A12368" s="32"/>
      <c r="B12368" s="32"/>
      <c r="D12368" s="32"/>
      <c r="E12368" s="32"/>
      <c r="I12368" s="32"/>
    </row>
    <row r="12369" ht="34.5" customHeight="1">
      <c r="A12369" s="32"/>
      <c r="B12369" s="32"/>
      <c r="C12369" s="32"/>
      <c r="D12369" s="32"/>
      <c r="E12369" s="32"/>
      <c r="F12369" s="32"/>
      <c r="I12369" s="32"/>
    </row>
    <row r="12370" ht="34.5" customHeight="1">
      <c r="A12370" s="32"/>
      <c r="B12370" s="32"/>
      <c r="D12370" s="32"/>
      <c r="E12370" s="32"/>
      <c r="I12370" s="32"/>
    </row>
    <row r="12371" ht="34.5" customHeight="1">
      <c r="A12371" s="32"/>
      <c r="B12371" s="32"/>
      <c r="C12371" s="32"/>
      <c r="D12371" s="32"/>
      <c r="E12371" s="32"/>
      <c r="F12371" s="32"/>
      <c r="I12371" s="32"/>
    </row>
    <row r="12372" ht="34.5" customHeight="1">
      <c r="A12372" s="32"/>
      <c r="B12372" s="32"/>
      <c r="D12372" s="32"/>
      <c r="E12372" s="32"/>
      <c r="I12372" s="32"/>
    </row>
    <row r="12373" ht="34.5" customHeight="1">
      <c r="A12373" s="32"/>
      <c r="B12373" s="32"/>
      <c r="C12373" s="32"/>
      <c r="D12373" s="32"/>
      <c r="E12373" s="32"/>
      <c r="F12373" s="32"/>
      <c r="I12373" s="32"/>
    </row>
    <row r="12374" ht="34.5" customHeight="1">
      <c r="A12374" s="32"/>
      <c r="B12374" s="32"/>
      <c r="D12374" s="32"/>
      <c r="E12374" s="32"/>
      <c r="I12374" s="32"/>
    </row>
    <row r="12375" ht="34.5" customHeight="1">
      <c r="A12375" s="32"/>
      <c r="B12375" s="32"/>
      <c r="C12375" s="32"/>
      <c r="D12375" s="32"/>
      <c r="E12375" s="32"/>
      <c r="F12375" s="32"/>
      <c r="I12375" s="32"/>
    </row>
    <row r="12376" ht="34.5" customHeight="1">
      <c r="A12376" s="32"/>
      <c r="B12376" s="32"/>
      <c r="D12376" s="32"/>
      <c r="E12376" s="32"/>
      <c r="I12376" s="32"/>
    </row>
    <row r="12377" ht="34.5" customHeight="1">
      <c r="A12377" s="32"/>
      <c r="B12377" s="32"/>
      <c r="D12377" s="32"/>
      <c r="E12377" s="32"/>
      <c r="I12377" s="32"/>
    </row>
    <row r="12378" ht="34.5" customHeight="1">
      <c r="A12378" s="32"/>
      <c r="B12378" s="32"/>
      <c r="D12378" s="32"/>
      <c r="E12378" s="32"/>
      <c r="I12378" s="32"/>
    </row>
    <row r="12379" ht="34.5" customHeight="1">
      <c r="A12379" s="32"/>
      <c r="B12379" s="32"/>
      <c r="C12379" s="32"/>
      <c r="D12379" s="32"/>
      <c r="E12379" s="32"/>
      <c r="F12379" s="32"/>
      <c r="I12379" s="32"/>
    </row>
    <row r="12380" ht="34.5" customHeight="1">
      <c r="A12380" s="32"/>
      <c r="B12380" s="32"/>
      <c r="D12380" s="32"/>
      <c r="E12380" s="32"/>
      <c r="I12380" s="32"/>
    </row>
    <row r="12381" ht="34.5" customHeight="1">
      <c r="A12381" s="32"/>
      <c r="B12381" s="32"/>
      <c r="C12381" s="32"/>
      <c r="D12381" s="32"/>
      <c r="E12381" s="32"/>
      <c r="F12381" s="32"/>
      <c r="I12381" s="32"/>
    </row>
    <row r="12382" ht="34.5" customHeight="1">
      <c r="A12382" s="32"/>
      <c r="B12382" s="32"/>
      <c r="D12382" s="32"/>
      <c r="E12382" s="32"/>
      <c r="I12382" s="32"/>
    </row>
    <row r="12383" ht="34.5" customHeight="1">
      <c r="A12383" s="32"/>
      <c r="B12383" s="32"/>
      <c r="C12383" s="32"/>
      <c r="D12383" s="32"/>
      <c r="E12383" s="32"/>
      <c r="F12383" s="32"/>
      <c r="I12383" s="32"/>
    </row>
    <row r="12384" ht="34.5" customHeight="1">
      <c r="A12384" s="32"/>
      <c r="B12384" s="32"/>
      <c r="D12384" s="32"/>
      <c r="E12384" s="32"/>
      <c r="I12384" s="32"/>
    </row>
    <row r="12385" ht="34.5" customHeight="1">
      <c r="A12385" s="32"/>
      <c r="B12385" s="32"/>
      <c r="C12385" s="32"/>
      <c r="D12385" s="32"/>
      <c r="E12385" s="32"/>
      <c r="F12385" s="32"/>
      <c r="I12385" s="32"/>
    </row>
    <row r="12386" ht="34.5" customHeight="1">
      <c r="A12386" s="32"/>
      <c r="B12386" s="32"/>
      <c r="D12386" s="32"/>
      <c r="E12386" s="32"/>
      <c r="I12386" s="32"/>
    </row>
    <row r="12387" ht="34.5" customHeight="1">
      <c r="A12387" s="32"/>
      <c r="B12387" s="32"/>
      <c r="C12387" s="32"/>
      <c r="D12387" s="32"/>
      <c r="E12387" s="32"/>
      <c r="F12387" s="32"/>
      <c r="I12387" s="32"/>
    </row>
    <row r="12388" ht="34.5" customHeight="1">
      <c r="A12388" s="32"/>
      <c r="B12388" s="32"/>
      <c r="D12388" s="32"/>
      <c r="E12388" s="32"/>
      <c r="I12388" s="32"/>
    </row>
    <row r="12389" ht="34.5" customHeight="1">
      <c r="A12389" s="32"/>
      <c r="B12389" s="32"/>
      <c r="C12389" s="32"/>
      <c r="D12389" s="32"/>
      <c r="E12389" s="32"/>
      <c r="F12389" s="32"/>
      <c r="I12389" s="32"/>
    </row>
    <row r="12390" ht="34.5" customHeight="1">
      <c r="A12390" s="32"/>
      <c r="B12390" s="32"/>
      <c r="D12390" s="32"/>
      <c r="E12390" s="32"/>
      <c r="I12390" s="32"/>
    </row>
    <row r="12391" ht="34.5" customHeight="1">
      <c r="A12391" s="32"/>
      <c r="B12391" s="32"/>
      <c r="C12391" s="32"/>
      <c r="D12391" s="32"/>
      <c r="E12391" s="32"/>
      <c r="F12391" s="32"/>
      <c r="I12391" s="32"/>
    </row>
    <row r="12392" ht="34.5" customHeight="1">
      <c r="A12392" s="32"/>
      <c r="B12392" s="32"/>
      <c r="D12392" s="32"/>
      <c r="E12392" s="32"/>
      <c r="I12392" s="32"/>
    </row>
    <row r="12393" ht="34.5" customHeight="1">
      <c r="A12393" s="32"/>
      <c r="B12393" s="32"/>
      <c r="C12393" s="32"/>
      <c r="D12393" s="32"/>
      <c r="E12393" s="32"/>
      <c r="F12393" s="32"/>
      <c r="I12393" s="32"/>
    </row>
    <row r="12394" ht="34.5" customHeight="1">
      <c r="A12394" s="32"/>
      <c r="B12394" s="32"/>
      <c r="C12394" s="32"/>
      <c r="D12394" s="32"/>
      <c r="E12394" s="32"/>
      <c r="F12394" s="32"/>
      <c r="I12394" s="32"/>
    </row>
    <row r="12395" ht="34.5" customHeight="1">
      <c r="A12395" s="32"/>
      <c r="B12395" s="32"/>
      <c r="C12395" s="32"/>
      <c r="D12395" s="32"/>
      <c r="E12395" s="32"/>
      <c r="F12395" s="32"/>
      <c r="I12395" s="32"/>
    </row>
    <row r="12396" ht="34.5" customHeight="1">
      <c r="A12396" s="32"/>
      <c r="B12396" s="32"/>
      <c r="C12396" s="32"/>
      <c r="D12396" s="32"/>
      <c r="E12396" s="32"/>
      <c r="F12396" s="32"/>
      <c r="I12396" s="32"/>
    </row>
    <row r="12397" ht="34.5" customHeight="1">
      <c r="A12397" s="32"/>
      <c r="B12397" s="32"/>
      <c r="C12397" s="32"/>
      <c r="D12397" s="32"/>
      <c r="E12397" s="32"/>
      <c r="F12397" s="32"/>
      <c r="I12397" s="32"/>
    </row>
    <row r="12398" ht="34.5" customHeight="1">
      <c r="A12398" s="32"/>
      <c r="B12398" s="32"/>
      <c r="C12398" s="32"/>
      <c r="D12398" s="32"/>
      <c r="E12398" s="32"/>
      <c r="F12398" s="32"/>
      <c r="I12398" s="32"/>
    </row>
    <row r="12399" ht="34.5" customHeight="1">
      <c r="A12399" s="32"/>
      <c r="B12399" s="32"/>
      <c r="C12399" s="32"/>
      <c r="D12399" s="32"/>
      <c r="E12399" s="32"/>
      <c r="F12399" s="32"/>
      <c r="I12399" s="32"/>
    </row>
    <row r="12400" ht="34.5" customHeight="1">
      <c r="A12400" s="32"/>
      <c r="B12400" s="32"/>
      <c r="D12400" s="32"/>
      <c r="E12400" s="32"/>
      <c r="I12400" s="32"/>
    </row>
    <row r="12401" ht="34.5" customHeight="1">
      <c r="A12401" s="32"/>
      <c r="B12401" s="32"/>
      <c r="C12401" s="32"/>
      <c r="D12401" s="32"/>
      <c r="E12401" s="32"/>
      <c r="F12401" s="32"/>
      <c r="I12401" s="32"/>
    </row>
    <row r="12402" ht="34.5" customHeight="1">
      <c r="A12402" s="32"/>
      <c r="B12402" s="32"/>
      <c r="D12402" s="32"/>
      <c r="E12402" s="32"/>
      <c r="I12402" s="32"/>
    </row>
    <row r="12403" ht="34.5" customHeight="1">
      <c r="A12403" s="32"/>
      <c r="B12403" s="32"/>
      <c r="C12403" s="32"/>
      <c r="D12403" s="32"/>
      <c r="E12403" s="32"/>
      <c r="F12403" s="32"/>
      <c r="I12403" s="32"/>
    </row>
    <row r="12404" ht="34.5" customHeight="1">
      <c r="A12404" s="32"/>
      <c r="B12404" s="32"/>
      <c r="D12404" s="32"/>
      <c r="E12404" s="32"/>
      <c r="I12404" s="32"/>
    </row>
    <row r="12405" ht="34.5" customHeight="1">
      <c r="A12405" s="32"/>
      <c r="B12405" s="32"/>
      <c r="C12405" s="32"/>
      <c r="D12405" s="32"/>
      <c r="E12405" s="32"/>
      <c r="F12405" s="32"/>
      <c r="I12405" s="32"/>
    </row>
    <row r="12406" ht="34.5" customHeight="1">
      <c r="A12406" s="32"/>
      <c r="B12406" s="32"/>
      <c r="D12406" s="32"/>
      <c r="E12406" s="32"/>
      <c r="I12406" s="32"/>
    </row>
    <row r="12407" ht="34.5" customHeight="1">
      <c r="A12407" s="32"/>
      <c r="B12407" s="32"/>
      <c r="C12407" s="32"/>
      <c r="D12407" s="32"/>
      <c r="E12407" s="32"/>
      <c r="F12407" s="32"/>
      <c r="I12407" s="32"/>
    </row>
    <row r="12408" ht="34.5" customHeight="1">
      <c r="A12408" s="32"/>
      <c r="B12408" s="32"/>
      <c r="D12408" s="32"/>
      <c r="E12408" s="32"/>
      <c r="I12408" s="32"/>
    </row>
    <row r="12409" ht="34.5" customHeight="1">
      <c r="A12409" s="32"/>
      <c r="B12409" s="32"/>
      <c r="C12409" s="32"/>
      <c r="D12409" s="32"/>
      <c r="E12409" s="32"/>
      <c r="F12409" s="32"/>
      <c r="I12409" s="32"/>
    </row>
    <row r="12410" ht="34.5" customHeight="1">
      <c r="A12410" s="32"/>
      <c r="B12410" s="32"/>
      <c r="D12410" s="32"/>
      <c r="E12410" s="32"/>
      <c r="I12410" s="32"/>
    </row>
    <row r="12411" ht="34.5" customHeight="1">
      <c r="A12411" s="32"/>
      <c r="B12411" s="32"/>
      <c r="C12411" s="32"/>
      <c r="D12411" s="32"/>
      <c r="E12411" s="32"/>
      <c r="F12411" s="32"/>
      <c r="I12411" s="32"/>
    </row>
    <row r="12412" ht="34.5" customHeight="1">
      <c r="A12412" s="32"/>
      <c r="B12412" s="32"/>
      <c r="D12412" s="32"/>
      <c r="E12412" s="32"/>
      <c r="I12412" s="32"/>
    </row>
    <row r="12413" ht="34.5" customHeight="1">
      <c r="A12413" s="32"/>
      <c r="B12413" s="32"/>
      <c r="C12413" s="32"/>
      <c r="D12413" s="32"/>
      <c r="E12413" s="32"/>
      <c r="F12413" s="32"/>
      <c r="I12413" s="32"/>
    </row>
    <row r="12414" ht="34.5" customHeight="1">
      <c r="A12414" s="32"/>
      <c r="B12414" s="32"/>
      <c r="D12414" s="32"/>
      <c r="E12414" s="32"/>
      <c r="I12414" s="32"/>
    </row>
    <row r="12415" ht="34.5" customHeight="1">
      <c r="A12415" s="32"/>
      <c r="B12415" s="32"/>
      <c r="D12415" s="32"/>
      <c r="E12415" s="32"/>
      <c r="I12415" s="32"/>
    </row>
    <row r="12416" ht="34.5" customHeight="1">
      <c r="A12416" s="32"/>
      <c r="B12416" s="32"/>
      <c r="D12416" s="32"/>
      <c r="E12416" s="32"/>
      <c r="I12416" s="32"/>
    </row>
    <row r="12417" ht="34.5" customHeight="1">
      <c r="A12417" s="32"/>
      <c r="B12417" s="32"/>
      <c r="C12417" s="32"/>
      <c r="D12417" s="32"/>
      <c r="E12417" s="32"/>
      <c r="F12417" s="32"/>
      <c r="I12417" s="32"/>
    </row>
    <row r="12418" ht="34.5" customHeight="1">
      <c r="A12418" s="32"/>
      <c r="B12418" s="32"/>
      <c r="D12418" s="32"/>
      <c r="E12418" s="32"/>
      <c r="I12418" s="32"/>
    </row>
    <row r="12419" ht="34.5" customHeight="1">
      <c r="A12419" s="32"/>
      <c r="B12419" s="32"/>
      <c r="C12419" s="32"/>
      <c r="D12419" s="32"/>
      <c r="E12419" s="32"/>
      <c r="F12419" s="32"/>
      <c r="I12419" s="32"/>
    </row>
    <row r="12420" ht="34.5" customHeight="1">
      <c r="A12420" s="32"/>
      <c r="B12420" s="32"/>
      <c r="D12420" s="32"/>
      <c r="E12420" s="32"/>
      <c r="I12420" s="32"/>
    </row>
    <row r="12421" ht="34.5" customHeight="1">
      <c r="A12421" s="32"/>
      <c r="B12421" s="32"/>
      <c r="C12421" s="32"/>
      <c r="D12421" s="32"/>
      <c r="E12421" s="32"/>
      <c r="F12421" s="32"/>
      <c r="I12421" s="32"/>
    </row>
    <row r="12422" ht="34.5" customHeight="1">
      <c r="A12422" s="32"/>
      <c r="B12422" s="32"/>
      <c r="D12422" s="32"/>
      <c r="E12422" s="32"/>
      <c r="I12422" s="32"/>
    </row>
    <row r="12423" ht="34.5" customHeight="1">
      <c r="A12423" s="32"/>
      <c r="B12423" s="32"/>
      <c r="C12423" s="32"/>
      <c r="D12423" s="32"/>
      <c r="E12423" s="32"/>
      <c r="F12423" s="32"/>
      <c r="I12423" s="32"/>
    </row>
    <row r="12424" ht="34.5" customHeight="1">
      <c r="A12424" s="32"/>
      <c r="B12424" s="32"/>
      <c r="D12424" s="32"/>
      <c r="E12424" s="32"/>
      <c r="I12424" s="32"/>
    </row>
    <row r="12425" ht="34.5" customHeight="1">
      <c r="A12425" s="32"/>
      <c r="B12425" s="32"/>
      <c r="C12425" s="32"/>
      <c r="D12425" s="32"/>
      <c r="E12425" s="32"/>
      <c r="F12425" s="32"/>
      <c r="I12425" s="32"/>
    </row>
    <row r="12426" ht="34.5" customHeight="1">
      <c r="A12426" s="32"/>
      <c r="B12426" s="32"/>
      <c r="D12426" s="32"/>
      <c r="E12426" s="32"/>
      <c r="I12426" s="32"/>
    </row>
    <row r="12427" ht="34.5" customHeight="1">
      <c r="A12427" s="32"/>
      <c r="B12427" s="32"/>
      <c r="C12427" s="32"/>
      <c r="D12427" s="32"/>
      <c r="E12427" s="32"/>
      <c r="F12427" s="32"/>
      <c r="I12427" s="32"/>
    </row>
    <row r="12428" ht="34.5" customHeight="1">
      <c r="A12428" s="32"/>
      <c r="B12428" s="32"/>
      <c r="D12428" s="32"/>
      <c r="E12428" s="32"/>
      <c r="I12428" s="32"/>
    </row>
    <row r="12429" ht="34.5" customHeight="1">
      <c r="A12429" s="32"/>
      <c r="B12429" s="32"/>
      <c r="C12429" s="32"/>
      <c r="D12429" s="32"/>
      <c r="E12429" s="32"/>
      <c r="F12429" s="32"/>
      <c r="I12429" s="32"/>
    </row>
    <row r="12430" ht="34.5" customHeight="1">
      <c r="A12430" s="32"/>
      <c r="B12430" s="32"/>
      <c r="D12430" s="32"/>
      <c r="E12430" s="32"/>
      <c r="I12430" s="32"/>
    </row>
    <row r="12431" ht="34.5" customHeight="1">
      <c r="A12431" s="32"/>
      <c r="B12431" s="32"/>
      <c r="C12431" s="32"/>
      <c r="D12431" s="32"/>
      <c r="E12431" s="32"/>
      <c r="F12431" s="32"/>
      <c r="I12431" s="32"/>
    </row>
    <row r="12432" ht="34.5" customHeight="1">
      <c r="A12432" s="32"/>
      <c r="B12432" s="32"/>
      <c r="D12432" s="32"/>
      <c r="E12432" s="32"/>
      <c r="I12432" s="32"/>
    </row>
    <row r="12433" ht="34.5" customHeight="1">
      <c r="A12433" s="32"/>
      <c r="B12433" s="32"/>
      <c r="C12433" s="32"/>
      <c r="D12433" s="32"/>
      <c r="E12433" s="32"/>
      <c r="F12433" s="32"/>
      <c r="I12433" s="32"/>
    </row>
    <row r="12434" ht="34.5" customHeight="1">
      <c r="A12434" s="32"/>
      <c r="B12434" s="32"/>
      <c r="D12434" s="32"/>
      <c r="E12434" s="32"/>
      <c r="I12434" s="32"/>
    </row>
    <row r="12435" ht="34.5" customHeight="1">
      <c r="A12435" s="32"/>
      <c r="B12435" s="32"/>
      <c r="C12435" s="32"/>
      <c r="D12435" s="32"/>
      <c r="E12435" s="32"/>
      <c r="F12435" s="32"/>
      <c r="I12435" s="32"/>
    </row>
    <row r="12436" ht="34.5" customHeight="1">
      <c r="A12436" s="32"/>
      <c r="B12436" s="32"/>
      <c r="D12436" s="32"/>
      <c r="E12436" s="32"/>
      <c r="I12436" s="32"/>
    </row>
    <row r="12437" ht="34.5" customHeight="1">
      <c r="A12437" s="32"/>
      <c r="B12437" s="32"/>
      <c r="C12437" s="32"/>
      <c r="D12437" s="32"/>
      <c r="E12437" s="32"/>
      <c r="F12437" s="32"/>
      <c r="I12437" s="32"/>
    </row>
    <row r="12438" ht="34.5" customHeight="1">
      <c r="A12438" s="32"/>
      <c r="B12438" s="32"/>
      <c r="D12438" s="32"/>
      <c r="E12438" s="32"/>
      <c r="I12438" s="32"/>
    </row>
    <row r="12439" ht="34.5" customHeight="1">
      <c r="A12439" s="32"/>
      <c r="B12439" s="32"/>
      <c r="C12439" s="32"/>
      <c r="D12439" s="32"/>
      <c r="E12439" s="32"/>
      <c r="F12439" s="32"/>
      <c r="I12439" s="32"/>
    </row>
    <row r="12440" ht="34.5" customHeight="1">
      <c r="A12440" s="32"/>
      <c r="B12440" s="32"/>
      <c r="D12440" s="32"/>
      <c r="E12440" s="32"/>
      <c r="I12440" s="32"/>
    </row>
    <row r="12441" ht="34.5" customHeight="1">
      <c r="A12441" s="32"/>
      <c r="B12441" s="32"/>
      <c r="C12441" s="32"/>
      <c r="D12441" s="32"/>
      <c r="E12441" s="32"/>
      <c r="F12441" s="32"/>
      <c r="I12441" s="32"/>
    </row>
    <row r="12442" ht="34.5" customHeight="1">
      <c r="A12442" s="32"/>
      <c r="B12442" s="32"/>
      <c r="C12442" s="32"/>
      <c r="D12442" s="32"/>
      <c r="E12442" s="32"/>
      <c r="F12442" s="32"/>
      <c r="I12442" s="32"/>
    </row>
    <row r="12443" ht="34.5" customHeight="1">
      <c r="A12443" s="32"/>
      <c r="B12443" s="32"/>
      <c r="C12443" s="32"/>
      <c r="D12443" s="32"/>
      <c r="E12443" s="32"/>
      <c r="F12443" s="32"/>
      <c r="I12443" s="32"/>
    </row>
    <row r="12444" ht="34.5" customHeight="1">
      <c r="A12444" s="32"/>
      <c r="B12444" s="32"/>
      <c r="C12444" s="32"/>
      <c r="D12444" s="32"/>
      <c r="E12444" s="32"/>
      <c r="F12444" s="32"/>
      <c r="I12444" s="32"/>
    </row>
    <row r="12445" ht="34.5" customHeight="1">
      <c r="A12445" s="32"/>
      <c r="B12445" s="32"/>
      <c r="C12445" s="32"/>
      <c r="D12445" s="32"/>
      <c r="E12445" s="32"/>
      <c r="F12445" s="32"/>
      <c r="I12445" s="32"/>
    </row>
    <row r="12446" ht="34.5" customHeight="1">
      <c r="A12446" s="32"/>
      <c r="B12446" s="32"/>
      <c r="C12446" s="32"/>
      <c r="D12446" s="32"/>
      <c r="E12446" s="32"/>
      <c r="F12446" s="32"/>
      <c r="I12446" s="32"/>
    </row>
    <row r="12447" ht="34.5" customHeight="1">
      <c r="A12447" s="32"/>
      <c r="B12447" s="32"/>
      <c r="C12447" s="32"/>
      <c r="D12447" s="32"/>
      <c r="E12447" s="32"/>
      <c r="F12447" s="32"/>
      <c r="I12447" s="32"/>
    </row>
    <row r="12448" ht="34.5" customHeight="1">
      <c r="A12448" s="32"/>
      <c r="B12448" s="32"/>
      <c r="C12448" s="32"/>
      <c r="D12448" s="32"/>
      <c r="E12448" s="32"/>
      <c r="F12448" s="32"/>
      <c r="I12448" s="32"/>
    </row>
    <row r="12449" ht="34.5" customHeight="1">
      <c r="A12449" s="32"/>
      <c r="B12449" s="32"/>
      <c r="C12449" s="32"/>
      <c r="D12449" s="32"/>
      <c r="E12449" s="32"/>
      <c r="F12449" s="32"/>
      <c r="I12449" s="32"/>
    </row>
    <row r="12450" ht="34.5" customHeight="1">
      <c r="A12450" s="32"/>
      <c r="B12450" s="32"/>
      <c r="D12450" s="32"/>
      <c r="E12450" s="32"/>
      <c r="I12450" s="32"/>
    </row>
    <row r="12451" ht="34.5" customHeight="1">
      <c r="A12451" s="32"/>
      <c r="B12451" s="32"/>
      <c r="D12451" s="32"/>
      <c r="E12451" s="32"/>
      <c r="I12451" s="32"/>
    </row>
    <row r="12452" ht="34.5" customHeight="1">
      <c r="A12452" s="32"/>
      <c r="B12452" s="32"/>
      <c r="C12452" s="32"/>
      <c r="D12452" s="32"/>
      <c r="E12452" s="32"/>
      <c r="F12452" s="32"/>
      <c r="I12452" s="32"/>
    </row>
    <row r="12453" ht="34.5" customHeight="1">
      <c r="A12453" s="32"/>
      <c r="B12453" s="32"/>
      <c r="C12453" s="32"/>
      <c r="D12453" s="32"/>
      <c r="E12453" s="32"/>
      <c r="F12453" s="32"/>
      <c r="I12453" s="32"/>
    </row>
    <row r="12454" ht="34.5" customHeight="1">
      <c r="A12454" s="32"/>
      <c r="B12454" s="32"/>
      <c r="D12454" s="32"/>
      <c r="E12454" s="32"/>
      <c r="I12454" s="32"/>
    </row>
    <row r="12455" ht="34.5" customHeight="1">
      <c r="A12455" s="32"/>
      <c r="B12455" s="32"/>
      <c r="C12455" s="32"/>
      <c r="D12455" s="32"/>
      <c r="E12455" s="32"/>
      <c r="F12455" s="32"/>
      <c r="I12455" s="32"/>
    </row>
    <row r="12456" ht="34.5" customHeight="1">
      <c r="A12456" s="32"/>
      <c r="B12456" s="32"/>
      <c r="D12456" s="32"/>
      <c r="E12456" s="32"/>
      <c r="I12456" s="32"/>
    </row>
    <row r="12457" ht="34.5" customHeight="1">
      <c r="A12457" s="32"/>
      <c r="B12457" s="32"/>
      <c r="C12457" s="32"/>
      <c r="D12457" s="32"/>
      <c r="E12457" s="32"/>
      <c r="F12457" s="32"/>
      <c r="I12457" s="32"/>
    </row>
    <row r="12458" ht="34.5" customHeight="1">
      <c r="A12458" s="32"/>
      <c r="B12458" s="32"/>
      <c r="D12458" s="32"/>
      <c r="E12458" s="32"/>
      <c r="I12458" s="32"/>
    </row>
    <row r="12459" ht="34.5" customHeight="1">
      <c r="A12459" s="32"/>
      <c r="B12459" s="32"/>
      <c r="C12459" s="32"/>
      <c r="D12459" s="32"/>
      <c r="E12459" s="32"/>
      <c r="F12459" s="32"/>
      <c r="I12459" s="32"/>
    </row>
    <row r="12460" ht="34.5" customHeight="1">
      <c r="A12460" s="32"/>
      <c r="B12460" s="32"/>
      <c r="D12460" s="32"/>
      <c r="E12460" s="32"/>
      <c r="I12460" s="32"/>
    </row>
    <row r="12461" ht="34.5" customHeight="1">
      <c r="A12461" s="32"/>
      <c r="B12461" s="32"/>
      <c r="D12461" s="32"/>
      <c r="E12461" s="32"/>
      <c r="I12461" s="32"/>
    </row>
    <row r="12462" ht="34.5" customHeight="1">
      <c r="A12462" s="32"/>
      <c r="B12462" s="32"/>
      <c r="D12462" s="32"/>
      <c r="E12462" s="32"/>
      <c r="I12462" s="32"/>
    </row>
    <row r="12463" ht="34.5" customHeight="1">
      <c r="A12463" s="32"/>
      <c r="B12463" s="32"/>
      <c r="C12463" s="32"/>
      <c r="D12463" s="32"/>
      <c r="E12463" s="32"/>
      <c r="F12463" s="32"/>
      <c r="I12463" s="32"/>
    </row>
    <row r="12464" ht="34.5" customHeight="1">
      <c r="A12464" s="32"/>
      <c r="B12464" s="32"/>
      <c r="D12464" s="32"/>
      <c r="E12464" s="32"/>
      <c r="I12464" s="32"/>
    </row>
    <row r="12465" ht="34.5" customHeight="1">
      <c r="A12465" s="32"/>
      <c r="B12465" s="32"/>
      <c r="D12465" s="32"/>
      <c r="E12465" s="32"/>
      <c r="I12465" s="32"/>
    </row>
    <row r="12466" ht="34.5" customHeight="1">
      <c r="A12466" s="32"/>
      <c r="B12466" s="32"/>
      <c r="D12466" s="32"/>
      <c r="E12466" s="32"/>
      <c r="I12466" s="32"/>
    </row>
    <row r="12467" ht="34.5" customHeight="1">
      <c r="A12467" s="32"/>
      <c r="B12467" s="32"/>
      <c r="C12467" s="32"/>
      <c r="D12467" s="32"/>
      <c r="E12467" s="32"/>
      <c r="F12467" s="32"/>
      <c r="I12467" s="32"/>
    </row>
    <row r="12468" ht="34.5" customHeight="1">
      <c r="A12468" s="32"/>
      <c r="B12468" s="32"/>
      <c r="D12468" s="32"/>
      <c r="E12468" s="32"/>
      <c r="I12468" s="32"/>
    </row>
    <row r="12469" ht="34.5" customHeight="1">
      <c r="A12469" s="32"/>
      <c r="B12469" s="32"/>
      <c r="D12469" s="32"/>
      <c r="E12469" s="32"/>
      <c r="I12469" s="32"/>
    </row>
    <row r="12470" ht="34.5" customHeight="1">
      <c r="A12470" s="32"/>
      <c r="B12470" s="32"/>
      <c r="D12470" s="32"/>
      <c r="E12470" s="32"/>
      <c r="I12470" s="32"/>
    </row>
    <row r="12471" ht="34.5" customHeight="1">
      <c r="A12471" s="32"/>
      <c r="B12471" s="32"/>
      <c r="C12471" s="32"/>
      <c r="D12471" s="32"/>
      <c r="E12471" s="32"/>
      <c r="F12471" s="32"/>
      <c r="I12471" s="32"/>
    </row>
    <row r="12472" ht="34.5" customHeight="1">
      <c r="A12472" s="32"/>
      <c r="B12472" s="32"/>
      <c r="D12472" s="32"/>
      <c r="E12472" s="32"/>
      <c r="I12472" s="32"/>
    </row>
    <row r="12473" ht="34.5" customHeight="1">
      <c r="A12473" s="32"/>
      <c r="B12473" s="32"/>
      <c r="C12473" s="32"/>
      <c r="D12473" s="32"/>
      <c r="E12473" s="32"/>
      <c r="F12473" s="32"/>
      <c r="I12473" s="32"/>
    </row>
    <row r="12474" ht="34.5" customHeight="1">
      <c r="A12474" s="32"/>
      <c r="B12474" s="32"/>
      <c r="D12474" s="32"/>
      <c r="E12474" s="32"/>
      <c r="I12474" s="32"/>
    </row>
    <row r="12475" ht="34.5" customHeight="1">
      <c r="A12475" s="32"/>
      <c r="B12475" s="32"/>
      <c r="C12475" s="32"/>
      <c r="D12475" s="32"/>
      <c r="E12475" s="32"/>
      <c r="F12475" s="32"/>
      <c r="I12475" s="32"/>
    </row>
    <row r="12476" ht="34.5" customHeight="1">
      <c r="A12476" s="32"/>
      <c r="B12476" s="32"/>
      <c r="D12476" s="32"/>
      <c r="E12476" s="32"/>
      <c r="I12476" s="32"/>
    </row>
    <row r="12477" ht="34.5" customHeight="1">
      <c r="A12477" s="32"/>
      <c r="B12477" s="32"/>
      <c r="C12477" s="32"/>
      <c r="D12477" s="32"/>
      <c r="E12477" s="32"/>
      <c r="F12477" s="32"/>
      <c r="I12477" s="32"/>
    </row>
    <row r="12478" ht="34.5" customHeight="1">
      <c r="A12478" s="32"/>
      <c r="B12478" s="32"/>
      <c r="D12478" s="32"/>
      <c r="E12478" s="32"/>
      <c r="I12478" s="32"/>
    </row>
    <row r="12479" ht="34.5" customHeight="1">
      <c r="A12479" s="32"/>
      <c r="B12479" s="32"/>
      <c r="C12479" s="32"/>
      <c r="D12479" s="32"/>
      <c r="E12479" s="32"/>
      <c r="F12479" s="32"/>
      <c r="I12479" s="32"/>
    </row>
    <row r="12480" ht="34.5" customHeight="1">
      <c r="A12480" s="32"/>
      <c r="B12480" s="32"/>
      <c r="C12480" s="32"/>
      <c r="D12480" s="32"/>
      <c r="E12480" s="32"/>
      <c r="F12480" s="32"/>
      <c r="I12480" s="32"/>
    </row>
    <row r="12481" ht="34.5" customHeight="1">
      <c r="A12481" s="32"/>
      <c r="B12481" s="32"/>
      <c r="C12481" s="32"/>
      <c r="D12481" s="32"/>
      <c r="E12481" s="32"/>
      <c r="F12481" s="32"/>
      <c r="I12481" s="32"/>
    </row>
    <row r="12482" ht="34.5" customHeight="1">
      <c r="A12482" s="32"/>
      <c r="B12482" s="32"/>
      <c r="C12482" s="32"/>
      <c r="D12482" s="32"/>
      <c r="E12482" s="32"/>
      <c r="F12482" s="32"/>
      <c r="I12482" s="32"/>
    </row>
    <row r="12483" ht="34.5" customHeight="1">
      <c r="A12483" s="32"/>
      <c r="B12483" s="32"/>
      <c r="C12483" s="32"/>
      <c r="D12483" s="32"/>
      <c r="E12483" s="32"/>
      <c r="F12483" s="32"/>
      <c r="I12483" s="32"/>
    </row>
    <row r="12484" ht="34.5" customHeight="1">
      <c r="A12484" s="32"/>
      <c r="B12484" s="32"/>
      <c r="D12484" s="32"/>
      <c r="E12484" s="32"/>
      <c r="I12484" s="32"/>
    </row>
    <row r="12485" ht="34.5" customHeight="1">
      <c r="A12485" s="32"/>
      <c r="B12485" s="32"/>
      <c r="D12485" s="32"/>
      <c r="E12485" s="32"/>
      <c r="I12485" s="32"/>
    </row>
    <row r="12486" ht="34.5" customHeight="1">
      <c r="A12486" s="32"/>
      <c r="B12486" s="32"/>
      <c r="D12486" s="32"/>
      <c r="E12486" s="32"/>
      <c r="I12486" s="32"/>
    </row>
    <row r="12487" ht="34.5" customHeight="1">
      <c r="A12487" s="32"/>
      <c r="B12487" s="32"/>
      <c r="C12487" s="32"/>
      <c r="D12487" s="32"/>
      <c r="E12487" s="32"/>
      <c r="F12487" s="32"/>
      <c r="I12487" s="32"/>
    </row>
    <row r="12488" ht="34.5" customHeight="1">
      <c r="A12488" s="32"/>
      <c r="B12488" s="32"/>
      <c r="D12488" s="32"/>
      <c r="E12488" s="32"/>
      <c r="I12488" s="32"/>
    </row>
    <row r="12489" ht="34.5" customHeight="1">
      <c r="A12489" s="32"/>
      <c r="B12489" s="32"/>
      <c r="D12489" s="32"/>
      <c r="E12489" s="32"/>
      <c r="I12489" s="32"/>
    </row>
    <row r="12490" ht="34.5" customHeight="1">
      <c r="A12490" s="32"/>
      <c r="B12490" s="32"/>
      <c r="D12490" s="32"/>
      <c r="E12490" s="32"/>
      <c r="I12490" s="32"/>
    </row>
    <row r="12491" ht="34.5" customHeight="1">
      <c r="A12491" s="32"/>
      <c r="B12491" s="32"/>
      <c r="C12491" s="32"/>
      <c r="D12491" s="32"/>
      <c r="E12491" s="32"/>
      <c r="F12491" s="32"/>
      <c r="I12491" s="32"/>
    </row>
    <row r="12492" ht="34.5" customHeight="1">
      <c r="A12492" s="32"/>
      <c r="B12492" s="32"/>
      <c r="D12492" s="32"/>
      <c r="E12492" s="32"/>
      <c r="I12492" s="32"/>
    </row>
    <row r="12493" ht="34.5" customHeight="1">
      <c r="A12493" s="32"/>
      <c r="B12493" s="32"/>
      <c r="D12493" s="32"/>
      <c r="E12493" s="32"/>
      <c r="I12493" s="32"/>
    </row>
    <row r="12494" ht="34.5" customHeight="1">
      <c r="A12494" s="32"/>
      <c r="B12494" s="32"/>
      <c r="D12494" s="32"/>
      <c r="E12494" s="32"/>
      <c r="I12494" s="32"/>
    </row>
    <row r="12495" ht="34.5" customHeight="1">
      <c r="A12495" s="32"/>
      <c r="B12495" s="32"/>
      <c r="C12495" s="32"/>
      <c r="D12495" s="32"/>
      <c r="E12495" s="32"/>
      <c r="F12495" s="32"/>
      <c r="I12495" s="32"/>
    </row>
    <row r="12496" ht="34.5" customHeight="1">
      <c r="A12496" s="32"/>
      <c r="B12496" s="32"/>
      <c r="D12496" s="32"/>
      <c r="E12496" s="32"/>
      <c r="I12496" s="32"/>
    </row>
    <row r="12497" ht="34.5" customHeight="1">
      <c r="A12497" s="32"/>
      <c r="B12497" s="32"/>
      <c r="D12497" s="32"/>
      <c r="E12497" s="32"/>
      <c r="I12497" s="32"/>
    </row>
    <row r="12498" ht="34.5" customHeight="1">
      <c r="A12498" s="32"/>
      <c r="B12498" s="32"/>
      <c r="D12498" s="32"/>
      <c r="E12498" s="32"/>
      <c r="I12498" s="32"/>
    </row>
    <row r="12499" ht="34.5" customHeight="1">
      <c r="A12499" s="32"/>
      <c r="B12499" s="32"/>
      <c r="C12499" s="32"/>
      <c r="D12499" s="32"/>
      <c r="E12499" s="32"/>
      <c r="F12499" s="32"/>
      <c r="I12499" s="32"/>
    </row>
    <row r="12500" ht="34.5" customHeight="1">
      <c r="A12500" s="32"/>
      <c r="B12500" s="32"/>
      <c r="C12500" s="32"/>
      <c r="D12500" s="32"/>
      <c r="E12500" s="32"/>
      <c r="F12500" s="32"/>
      <c r="I12500" s="32"/>
    </row>
    <row r="12501" ht="34.5" customHeight="1">
      <c r="A12501" s="32"/>
      <c r="B12501" s="32"/>
      <c r="C12501" s="32"/>
      <c r="D12501" s="32"/>
      <c r="E12501" s="32"/>
      <c r="F12501" s="32"/>
      <c r="I12501" s="32"/>
    </row>
    <row r="12502" ht="34.5" customHeight="1">
      <c r="A12502" s="32"/>
      <c r="B12502" s="32"/>
      <c r="C12502" s="32"/>
      <c r="D12502" s="32"/>
      <c r="E12502" s="32"/>
      <c r="F12502" s="32"/>
      <c r="I12502" s="32"/>
    </row>
    <row r="12503" ht="34.5" customHeight="1">
      <c r="A12503" s="32"/>
      <c r="B12503" s="32"/>
      <c r="C12503" s="32"/>
      <c r="D12503" s="32"/>
      <c r="E12503" s="32"/>
      <c r="F12503" s="32"/>
      <c r="I12503" s="32"/>
    </row>
    <row r="12504" ht="34.5" customHeight="1">
      <c r="A12504" s="32"/>
      <c r="B12504" s="32"/>
      <c r="C12504" s="32"/>
      <c r="D12504" s="32"/>
      <c r="E12504" s="32"/>
      <c r="F12504" s="32"/>
      <c r="I12504" s="32"/>
    </row>
    <row r="12505" ht="34.5" customHeight="1">
      <c r="A12505" s="32"/>
      <c r="B12505" s="32"/>
      <c r="C12505" s="32"/>
      <c r="D12505" s="32"/>
      <c r="E12505" s="32"/>
      <c r="F12505" s="32"/>
      <c r="I12505" s="32"/>
    </row>
    <row r="12506" ht="34.5" customHeight="1">
      <c r="A12506" s="32"/>
      <c r="B12506" s="32"/>
      <c r="C12506" s="32"/>
      <c r="D12506" s="32"/>
      <c r="E12506" s="32"/>
      <c r="F12506" s="32"/>
      <c r="I12506" s="32"/>
    </row>
    <row r="12507" ht="34.5" customHeight="1">
      <c r="A12507" s="32"/>
      <c r="B12507" s="32"/>
      <c r="D12507" s="32"/>
      <c r="E12507" s="32"/>
      <c r="I12507" s="32"/>
    </row>
    <row r="12508" ht="34.5" customHeight="1">
      <c r="A12508" s="32"/>
      <c r="B12508" s="32"/>
      <c r="C12508" s="32"/>
      <c r="D12508" s="32"/>
      <c r="E12508" s="32"/>
      <c r="F12508" s="32"/>
      <c r="I12508" s="32"/>
    </row>
    <row r="12509" ht="34.5" customHeight="1">
      <c r="A12509" s="32"/>
      <c r="B12509" s="32"/>
      <c r="D12509" s="32"/>
      <c r="E12509" s="32"/>
      <c r="I12509" s="32"/>
    </row>
    <row r="12510" ht="34.5" customHeight="1">
      <c r="A12510" s="32"/>
      <c r="B12510" s="32"/>
      <c r="C12510" s="32"/>
      <c r="D12510" s="32"/>
      <c r="E12510" s="32"/>
      <c r="F12510" s="32"/>
      <c r="I12510" s="32"/>
    </row>
    <row r="12511" ht="34.5" customHeight="1">
      <c r="A12511" s="32"/>
      <c r="B12511" s="32"/>
      <c r="D12511" s="32"/>
      <c r="E12511" s="32"/>
      <c r="I12511" s="32"/>
    </row>
    <row r="12512" ht="34.5" customHeight="1">
      <c r="A12512" s="32"/>
      <c r="B12512" s="32"/>
      <c r="C12512" s="32"/>
      <c r="D12512" s="32"/>
      <c r="E12512" s="32"/>
      <c r="F12512" s="32"/>
      <c r="I12512" s="32"/>
    </row>
    <row r="12513" ht="34.5" customHeight="1">
      <c r="A12513" s="32"/>
      <c r="B12513" s="32"/>
      <c r="C12513" s="32"/>
      <c r="D12513" s="32"/>
      <c r="E12513" s="32"/>
      <c r="F12513" s="32"/>
      <c r="I12513" s="32"/>
    </row>
    <row r="12514" ht="34.5" customHeight="1">
      <c r="A12514" s="32"/>
      <c r="B12514" s="32"/>
      <c r="C12514" s="32"/>
      <c r="D12514" s="32"/>
      <c r="E12514" s="32"/>
      <c r="F12514" s="32"/>
      <c r="I12514" s="32"/>
    </row>
    <row r="12515" ht="34.5" customHeight="1">
      <c r="A12515" s="32"/>
      <c r="B12515" s="32"/>
      <c r="C12515" s="32"/>
      <c r="D12515" s="32"/>
      <c r="E12515" s="32"/>
      <c r="F12515" s="32"/>
      <c r="I12515" s="32"/>
    </row>
    <row r="12516" ht="34.5" customHeight="1">
      <c r="A12516" s="32"/>
      <c r="B12516" s="32"/>
      <c r="D12516" s="32"/>
      <c r="E12516" s="32"/>
      <c r="I12516" s="32"/>
    </row>
    <row r="12517" ht="34.5" customHeight="1">
      <c r="A12517" s="32"/>
      <c r="B12517" s="32"/>
      <c r="C12517" s="32"/>
      <c r="D12517" s="32"/>
      <c r="E12517" s="32"/>
      <c r="F12517" s="32"/>
      <c r="I12517" s="32"/>
    </row>
    <row r="12518" ht="34.5" customHeight="1">
      <c r="A12518" s="32"/>
      <c r="B12518" s="32"/>
      <c r="C12518" s="32"/>
      <c r="D12518" s="32"/>
      <c r="E12518" s="32"/>
      <c r="F12518" s="32"/>
      <c r="I12518" s="32"/>
    </row>
    <row r="12519" ht="34.5" customHeight="1">
      <c r="A12519" s="32"/>
      <c r="B12519" s="32"/>
      <c r="C12519" s="32"/>
      <c r="D12519" s="32"/>
      <c r="E12519" s="32"/>
      <c r="F12519" s="32"/>
      <c r="I12519" s="32"/>
    </row>
    <row r="12520" ht="34.5" customHeight="1">
      <c r="A12520" s="32"/>
      <c r="B12520" s="32"/>
      <c r="C12520" s="32"/>
      <c r="D12520" s="32"/>
      <c r="E12520" s="32"/>
      <c r="F12520" s="32"/>
      <c r="I12520" s="32"/>
    </row>
    <row r="12521" ht="34.5" customHeight="1">
      <c r="A12521" s="32"/>
      <c r="B12521" s="32"/>
      <c r="D12521" s="32"/>
      <c r="E12521" s="32"/>
      <c r="I12521" s="32"/>
    </row>
    <row r="12522" ht="34.5" customHeight="1">
      <c r="A12522" s="32"/>
      <c r="B12522" s="32"/>
      <c r="D12522" s="32"/>
      <c r="E12522" s="32"/>
      <c r="I12522" s="32"/>
    </row>
    <row r="12523" ht="34.5" customHeight="1">
      <c r="A12523" s="32"/>
      <c r="B12523" s="32"/>
      <c r="C12523" s="32"/>
      <c r="D12523" s="32"/>
      <c r="E12523" s="32"/>
      <c r="F12523" s="32"/>
      <c r="I12523" s="32"/>
    </row>
    <row r="12524" ht="34.5" customHeight="1">
      <c r="A12524" s="32"/>
      <c r="B12524" s="32"/>
      <c r="D12524" s="32"/>
      <c r="E12524" s="32"/>
      <c r="I12524" s="32"/>
    </row>
    <row r="12525" ht="34.5" customHeight="1">
      <c r="A12525" s="32"/>
      <c r="B12525" s="32"/>
      <c r="D12525" s="32"/>
      <c r="E12525" s="32"/>
      <c r="I12525" s="32"/>
    </row>
    <row r="12526" ht="34.5" customHeight="1">
      <c r="A12526" s="32"/>
      <c r="B12526" s="32"/>
      <c r="D12526" s="32"/>
      <c r="E12526" s="32"/>
      <c r="I12526" s="32"/>
    </row>
    <row r="12527" ht="34.5" customHeight="1">
      <c r="A12527" s="32"/>
      <c r="B12527" s="32"/>
      <c r="C12527" s="32"/>
      <c r="D12527" s="32"/>
      <c r="E12527" s="32"/>
      <c r="F12527" s="32"/>
      <c r="I12527" s="32"/>
    </row>
    <row r="12528" ht="34.5" customHeight="1">
      <c r="A12528" s="32"/>
      <c r="B12528" s="32"/>
      <c r="C12528" s="32"/>
      <c r="D12528" s="32"/>
      <c r="E12528" s="32"/>
      <c r="F12528" s="32"/>
      <c r="I12528" s="32"/>
    </row>
    <row r="12529" ht="34.5" customHeight="1">
      <c r="A12529" s="32"/>
      <c r="B12529" s="32"/>
      <c r="C12529" s="32"/>
      <c r="D12529" s="32"/>
      <c r="E12529" s="32"/>
      <c r="F12529" s="32"/>
      <c r="I12529" s="32"/>
    </row>
    <row r="12530" ht="34.5" customHeight="1">
      <c r="A12530" s="32"/>
      <c r="B12530" s="32"/>
      <c r="C12530" s="32"/>
      <c r="D12530" s="32"/>
      <c r="E12530" s="32"/>
      <c r="F12530" s="32"/>
      <c r="I12530" s="32"/>
    </row>
    <row r="12531" ht="34.5" customHeight="1">
      <c r="A12531" s="32"/>
      <c r="B12531" s="32"/>
      <c r="C12531" s="32"/>
      <c r="D12531" s="32"/>
      <c r="E12531" s="32"/>
      <c r="F12531" s="32"/>
      <c r="I12531" s="32"/>
    </row>
    <row r="12532" ht="34.5" customHeight="1">
      <c r="A12532" s="32"/>
      <c r="B12532" s="32"/>
      <c r="C12532" s="32"/>
      <c r="D12532" s="32"/>
      <c r="E12532" s="32"/>
      <c r="F12532" s="32"/>
      <c r="I12532" s="32"/>
    </row>
    <row r="12533" ht="34.5" customHeight="1">
      <c r="A12533" s="32"/>
      <c r="B12533" s="32"/>
      <c r="C12533" s="32"/>
      <c r="D12533" s="32"/>
      <c r="E12533" s="32"/>
      <c r="F12533" s="32"/>
      <c r="I12533" s="32"/>
    </row>
    <row r="12534" ht="34.5" customHeight="1">
      <c r="A12534" s="32"/>
      <c r="B12534" s="32"/>
      <c r="C12534" s="32"/>
      <c r="D12534" s="32"/>
      <c r="E12534" s="32"/>
      <c r="F12534" s="32"/>
      <c r="I12534" s="32"/>
    </row>
    <row r="12535" ht="34.5" customHeight="1">
      <c r="A12535" s="32"/>
      <c r="B12535" s="32"/>
      <c r="D12535" s="32"/>
      <c r="E12535" s="32"/>
      <c r="I12535" s="32"/>
    </row>
    <row r="12536" ht="34.5" customHeight="1">
      <c r="A12536" s="32"/>
      <c r="B12536" s="32"/>
      <c r="C12536" s="32"/>
      <c r="D12536" s="32"/>
      <c r="E12536" s="32"/>
      <c r="F12536" s="32"/>
      <c r="I12536" s="32"/>
    </row>
    <row r="12537" ht="34.5" customHeight="1">
      <c r="A12537" s="32"/>
      <c r="B12537" s="32"/>
      <c r="D12537" s="32"/>
      <c r="E12537" s="32"/>
      <c r="I12537" s="32"/>
    </row>
    <row r="12538" ht="34.5" customHeight="1">
      <c r="A12538" s="32"/>
      <c r="B12538" s="32"/>
      <c r="C12538" s="32"/>
      <c r="D12538" s="32"/>
      <c r="E12538" s="32"/>
      <c r="F12538" s="32"/>
      <c r="I12538" s="32"/>
    </row>
    <row r="12539" ht="34.5" customHeight="1">
      <c r="A12539" s="32"/>
      <c r="B12539" s="32"/>
      <c r="D12539" s="32"/>
      <c r="E12539" s="32"/>
      <c r="I12539" s="32"/>
    </row>
    <row r="12540" ht="34.5" customHeight="1">
      <c r="A12540" s="32"/>
      <c r="B12540" s="32"/>
      <c r="C12540" s="32"/>
      <c r="D12540" s="32"/>
      <c r="E12540" s="32"/>
      <c r="F12540" s="32"/>
      <c r="I12540" s="32"/>
    </row>
    <row r="12541" ht="34.5" customHeight="1">
      <c r="A12541" s="32"/>
      <c r="B12541" s="32"/>
      <c r="D12541" s="32"/>
      <c r="E12541" s="32"/>
      <c r="I12541" s="32"/>
    </row>
    <row r="12542" ht="34.5" customHeight="1">
      <c r="A12542" s="32"/>
      <c r="B12542" s="32"/>
      <c r="C12542" s="32"/>
      <c r="D12542" s="32"/>
      <c r="E12542" s="32"/>
      <c r="F12542" s="32"/>
      <c r="I12542" s="32"/>
    </row>
    <row r="12543" ht="34.5" customHeight="1">
      <c r="A12543" s="32"/>
      <c r="B12543" s="32"/>
      <c r="D12543" s="32"/>
      <c r="E12543" s="32"/>
      <c r="I12543" s="32"/>
    </row>
    <row r="12544" ht="34.5" customHeight="1">
      <c r="A12544" s="32"/>
      <c r="B12544" s="32"/>
      <c r="C12544" s="32"/>
      <c r="D12544" s="32"/>
      <c r="E12544" s="32"/>
      <c r="F12544" s="32"/>
      <c r="I12544" s="32"/>
    </row>
    <row r="12545" ht="34.5" customHeight="1">
      <c r="A12545" s="32"/>
      <c r="B12545" s="32"/>
      <c r="D12545" s="32"/>
      <c r="E12545" s="32"/>
      <c r="I12545" s="32"/>
    </row>
    <row r="12546" ht="34.5" customHeight="1">
      <c r="A12546" s="32"/>
      <c r="B12546" s="32"/>
      <c r="C12546" s="32"/>
      <c r="D12546" s="32"/>
      <c r="E12546" s="32"/>
      <c r="F12546" s="32"/>
      <c r="I12546" s="32"/>
    </row>
    <row r="12547" ht="34.5" customHeight="1">
      <c r="A12547" s="32"/>
      <c r="B12547" s="32"/>
      <c r="D12547" s="32"/>
      <c r="E12547" s="32"/>
      <c r="I12547" s="32"/>
    </row>
    <row r="12548" ht="34.5" customHeight="1">
      <c r="A12548" s="32"/>
      <c r="B12548" s="32"/>
      <c r="C12548" s="32"/>
      <c r="D12548" s="32"/>
      <c r="E12548" s="32"/>
      <c r="F12548" s="32"/>
      <c r="I12548" s="32"/>
    </row>
    <row r="12549" ht="34.5" customHeight="1">
      <c r="A12549" s="32"/>
      <c r="B12549" s="32"/>
      <c r="D12549" s="32"/>
      <c r="E12549" s="32"/>
      <c r="I12549" s="32"/>
    </row>
    <row r="12550" ht="34.5" customHeight="1">
      <c r="A12550" s="32"/>
      <c r="B12550" s="32"/>
      <c r="C12550" s="32"/>
      <c r="D12550" s="32"/>
      <c r="E12550" s="32"/>
      <c r="F12550" s="32"/>
      <c r="I12550" s="32"/>
    </row>
    <row r="12551" ht="34.5" customHeight="1">
      <c r="A12551" s="32"/>
      <c r="B12551" s="32"/>
      <c r="D12551" s="32"/>
      <c r="E12551" s="32"/>
      <c r="I12551" s="32"/>
    </row>
    <row r="12552" ht="34.5" customHeight="1">
      <c r="A12552" s="32"/>
      <c r="B12552" s="32"/>
      <c r="C12552" s="32"/>
      <c r="D12552" s="32"/>
      <c r="E12552" s="32"/>
      <c r="F12552" s="32"/>
      <c r="I12552" s="32"/>
    </row>
    <row r="12553" ht="34.5" customHeight="1">
      <c r="A12553" s="32"/>
      <c r="B12553" s="32"/>
      <c r="D12553" s="32"/>
      <c r="E12553" s="32"/>
      <c r="I12553" s="32"/>
    </row>
    <row r="12554" ht="34.5" customHeight="1">
      <c r="A12554" s="32"/>
      <c r="B12554" s="32"/>
      <c r="C12554" s="32"/>
      <c r="D12554" s="32"/>
      <c r="E12554" s="32"/>
      <c r="F12554" s="32"/>
      <c r="I12554" s="32"/>
    </row>
    <row r="12555" ht="34.5" customHeight="1">
      <c r="A12555" s="32"/>
      <c r="B12555" s="32"/>
      <c r="D12555" s="32"/>
      <c r="E12555" s="32"/>
      <c r="I12555" s="32"/>
    </row>
    <row r="12556" ht="34.5" customHeight="1">
      <c r="A12556" s="32"/>
      <c r="B12556" s="32"/>
      <c r="C12556" s="32"/>
      <c r="D12556" s="32"/>
      <c r="E12556" s="32"/>
      <c r="F12556" s="32"/>
      <c r="I12556" s="32"/>
    </row>
    <row r="12557" ht="34.5" customHeight="1">
      <c r="A12557" s="32"/>
      <c r="B12557" s="32"/>
      <c r="D12557" s="32"/>
      <c r="E12557" s="32"/>
      <c r="I12557" s="32"/>
    </row>
    <row r="12558" ht="34.5" customHeight="1">
      <c r="A12558" s="32"/>
      <c r="B12558" s="32"/>
      <c r="C12558" s="32"/>
      <c r="D12558" s="32"/>
      <c r="E12558" s="32"/>
      <c r="F12558" s="32"/>
      <c r="I12558" s="32"/>
    </row>
    <row r="12559" ht="34.5" customHeight="1">
      <c r="A12559" s="32"/>
      <c r="B12559" s="32"/>
      <c r="D12559" s="32"/>
      <c r="E12559" s="32"/>
      <c r="I12559" s="32"/>
    </row>
    <row r="12560" ht="34.5" customHeight="1">
      <c r="A12560" s="32"/>
      <c r="B12560" s="32"/>
      <c r="C12560" s="32"/>
      <c r="D12560" s="32"/>
      <c r="E12560" s="32"/>
      <c r="F12560" s="32"/>
      <c r="I12560" s="32"/>
    </row>
    <row r="12561" ht="34.5" customHeight="1">
      <c r="A12561" s="32"/>
      <c r="B12561" s="32"/>
      <c r="D12561" s="32"/>
      <c r="E12561" s="32"/>
      <c r="I12561" s="32"/>
    </row>
    <row r="12562" ht="34.5" customHeight="1">
      <c r="A12562" s="32"/>
      <c r="B12562" s="32"/>
      <c r="C12562" s="32"/>
      <c r="D12562" s="32"/>
      <c r="E12562" s="32"/>
      <c r="F12562" s="32"/>
      <c r="I12562" s="32"/>
    </row>
    <row r="12563" ht="34.5" customHeight="1">
      <c r="A12563" s="32"/>
      <c r="B12563" s="32"/>
      <c r="D12563" s="32"/>
      <c r="E12563" s="32"/>
      <c r="I12563" s="32"/>
    </row>
    <row r="12564" ht="34.5" customHeight="1">
      <c r="A12564" s="32"/>
      <c r="B12564" s="32"/>
      <c r="C12564" s="32"/>
      <c r="D12564" s="32"/>
      <c r="E12564" s="32"/>
      <c r="F12564" s="32"/>
      <c r="I12564" s="32"/>
    </row>
    <row r="12565" ht="34.5" customHeight="1">
      <c r="A12565" s="32"/>
      <c r="B12565" s="32"/>
      <c r="D12565" s="32"/>
      <c r="E12565" s="32"/>
      <c r="I12565" s="32"/>
    </row>
    <row r="12566" ht="34.5" customHeight="1">
      <c r="A12566" s="32"/>
      <c r="B12566" s="32"/>
      <c r="C12566" s="32"/>
      <c r="D12566" s="32"/>
      <c r="E12566" s="32"/>
      <c r="F12566" s="32"/>
      <c r="I12566" s="32"/>
    </row>
    <row r="12567" ht="34.5" customHeight="1">
      <c r="A12567" s="32"/>
      <c r="B12567" s="32"/>
      <c r="D12567" s="32"/>
      <c r="E12567" s="32"/>
      <c r="I12567" s="32"/>
    </row>
    <row r="12568" ht="34.5" customHeight="1">
      <c r="A12568" s="32"/>
      <c r="B12568" s="32"/>
      <c r="C12568" s="32"/>
      <c r="D12568" s="32"/>
      <c r="E12568" s="32"/>
      <c r="F12568" s="32"/>
      <c r="I12568" s="32"/>
    </row>
    <row r="12569" ht="34.5" customHeight="1">
      <c r="A12569" s="32"/>
      <c r="B12569" s="32"/>
      <c r="D12569" s="32"/>
      <c r="E12569" s="32"/>
      <c r="I12569" s="32"/>
    </row>
    <row r="12570" ht="34.5" customHeight="1">
      <c r="A12570" s="32"/>
      <c r="B12570" s="32"/>
      <c r="C12570" s="32"/>
      <c r="D12570" s="32"/>
      <c r="E12570" s="32"/>
      <c r="F12570" s="32"/>
      <c r="I12570" s="32"/>
    </row>
    <row r="12571" ht="34.5" customHeight="1">
      <c r="A12571" s="32"/>
      <c r="B12571" s="32"/>
      <c r="D12571" s="32"/>
      <c r="E12571" s="32"/>
      <c r="I12571" s="32"/>
    </row>
    <row r="12572" ht="34.5" customHeight="1">
      <c r="A12572" s="32"/>
      <c r="B12572" s="32"/>
      <c r="C12572" s="32"/>
      <c r="D12572" s="32"/>
      <c r="E12572" s="32"/>
      <c r="F12572" s="32"/>
      <c r="I12572" s="32"/>
    </row>
    <row r="12573" ht="34.5" customHeight="1">
      <c r="A12573" s="32"/>
      <c r="B12573" s="32"/>
      <c r="D12573" s="32"/>
      <c r="E12573" s="32"/>
      <c r="I12573" s="32"/>
    </row>
    <row r="12574" ht="34.5" customHeight="1">
      <c r="A12574" s="32"/>
      <c r="B12574" s="32"/>
      <c r="C12574" s="32"/>
      <c r="D12574" s="32"/>
      <c r="E12574" s="32"/>
      <c r="F12574" s="32"/>
      <c r="I12574" s="32"/>
    </row>
    <row r="12575" ht="34.5" customHeight="1">
      <c r="A12575" s="32"/>
      <c r="B12575" s="32"/>
      <c r="D12575" s="32"/>
      <c r="E12575" s="32"/>
      <c r="I12575" s="32"/>
    </row>
    <row r="12576" ht="34.5" customHeight="1">
      <c r="A12576" s="32"/>
      <c r="B12576" s="32"/>
      <c r="C12576" s="32"/>
      <c r="D12576" s="32"/>
      <c r="E12576" s="32"/>
      <c r="F12576" s="32"/>
      <c r="I12576" s="32"/>
    </row>
    <row r="12577" ht="34.5" customHeight="1">
      <c r="A12577" s="32"/>
      <c r="B12577" s="32"/>
      <c r="D12577" s="32"/>
      <c r="E12577" s="32"/>
      <c r="I12577" s="32"/>
    </row>
    <row r="12578" ht="34.5" customHeight="1">
      <c r="A12578" s="32"/>
      <c r="B12578" s="32"/>
      <c r="C12578" s="32"/>
      <c r="D12578" s="32"/>
      <c r="E12578" s="32"/>
      <c r="F12578" s="32"/>
      <c r="I12578" s="32"/>
    </row>
    <row r="12579" ht="34.5" customHeight="1">
      <c r="A12579" s="32"/>
      <c r="B12579" s="32"/>
      <c r="D12579" s="32"/>
      <c r="E12579" s="32"/>
      <c r="I12579" s="32"/>
    </row>
    <row r="12580" ht="34.5" customHeight="1">
      <c r="A12580" s="32"/>
      <c r="B12580" s="32"/>
      <c r="C12580" s="32"/>
      <c r="D12580" s="32"/>
      <c r="E12580" s="32"/>
      <c r="F12580" s="32"/>
      <c r="I12580" s="32"/>
    </row>
    <row r="12581" ht="34.5" customHeight="1">
      <c r="A12581" s="32"/>
      <c r="B12581" s="32"/>
      <c r="D12581" s="32"/>
      <c r="E12581" s="32"/>
      <c r="I12581" s="32"/>
    </row>
    <row r="12582" ht="34.5" customHeight="1">
      <c r="A12582" s="32"/>
      <c r="B12582" s="32"/>
      <c r="C12582" s="32"/>
      <c r="D12582" s="32"/>
      <c r="E12582" s="32"/>
      <c r="F12582" s="32"/>
      <c r="I12582" s="32"/>
    </row>
    <row r="12583" ht="34.5" customHeight="1">
      <c r="A12583" s="32"/>
      <c r="B12583" s="32"/>
      <c r="D12583" s="32"/>
      <c r="E12583" s="32"/>
      <c r="I12583" s="32"/>
    </row>
    <row r="12584" ht="34.5" customHeight="1">
      <c r="A12584" s="32"/>
      <c r="B12584" s="32"/>
      <c r="C12584" s="32"/>
      <c r="D12584" s="32"/>
      <c r="E12584" s="32"/>
      <c r="F12584" s="32"/>
      <c r="I12584" s="32"/>
    </row>
    <row r="12585" ht="34.5" customHeight="1">
      <c r="A12585" s="32"/>
      <c r="B12585" s="32"/>
      <c r="D12585" s="32"/>
      <c r="E12585" s="32"/>
      <c r="I12585" s="32"/>
    </row>
    <row r="12586" ht="34.5" customHeight="1">
      <c r="A12586" s="32"/>
      <c r="B12586" s="32"/>
      <c r="C12586" s="32"/>
      <c r="D12586" s="32"/>
      <c r="E12586" s="32"/>
      <c r="F12586" s="32"/>
      <c r="I12586" s="32"/>
    </row>
    <row r="12587" ht="34.5" customHeight="1">
      <c r="A12587" s="32"/>
      <c r="B12587" s="32"/>
      <c r="D12587" s="32"/>
      <c r="E12587" s="32"/>
      <c r="I12587" s="32"/>
    </row>
    <row r="12588" ht="34.5" customHeight="1">
      <c r="A12588" s="32"/>
      <c r="B12588" s="32"/>
      <c r="C12588" s="32"/>
      <c r="D12588" s="32"/>
      <c r="E12588" s="32"/>
      <c r="F12588" s="32"/>
      <c r="I12588" s="32"/>
    </row>
    <row r="12589" ht="34.5" customHeight="1">
      <c r="A12589" s="32"/>
      <c r="B12589" s="32"/>
      <c r="D12589" s="32"/>
      <c r="E12589" s="32"/>
      <c r="I12589" s="32"/>
    </row>
    <row r="12590" ht="34.5" customHeight="1">
      <c r="A12590" s="32"/>
      <c r="B12590" s="32"/>
      <c r="C12590" s="32"/>
      <c r="D12590" s="32"/>
      <c r="E12590" s="32"/>
      <c r="F12590" s="32"/>
      <c r="I12590" s="32"/>
    </row>
    <row r="12591" ht="34.5" customHeight="1">
      <c r="A12591" s="32"/>
      <c r="B12591" s="32"/>
      <c r="D12591" s="32"/>
      <c r="E12591" s="32"/>
      <c r="I12591" s="32"/>
    </row>
    <row r="12592" ht="34.5" customHeight="1">
      <c r="A12592" s="32"/>
      <c r="B12592" s="32"/>
      <c r="C12592" s="32"/>
      <c r="D12592" s="32"/>
      <c r="E12592" s="32"/>
      <c r="F12592" s="32"/>
      <c r="I12592" s="32"/>
    </row>
    <row r="12593" ht="34.5" customHeight="1">
      <c r="A12593" s="32"/>
      <c r="B12593" s="32"/>
      <c r="D12593" s="32"/>
      <c r="E12593" s="32"/>
      <c r="I12593" s="32"/>
    </row>
    <row r="12594" ht="34.5" customHeight="1">
      <c r="A12594" s="32"/>
      <c r="B12594" s="32"/>
      <c r="C12594" s="32"/>
      <c r="D12594" s="32"/>
      <c r="E12594" s="32"/>
      <c r="F12594" s="32"/>
      <c r="I12594" s="32"/>
    </row>
    <row r="12595" ht="34.5" customHeight="1">
      <c r="A12595" s="32"/>
      <c r="B12595" s="32"/>
      <c r="D12595" s="32"/>
      <c r="E12595" s="32"/>
      <c r="I12595" s="32"/>
    </row>
    <row r="12596" ht="34.5" customHeight="1">
      <c r="A12596" s="32"/>
      <c r="B12596" s="32"/>
      <c r="C12596" s="32"/>
      <c r="D12596" s="32"/>
      <c r="E12596" s="32"/>
      <c r="F12596" s="32"/>
      <c r="I12596" s="32"/>
    </row>
    <row r="12597" ht="34.5" customHeight="1">
      <c r="A12597" s="32"/>
      <c r="B12597" s="32"/>
      <c r="D12597" s="32"/>
      <c r="E12597" s="32"/>
      <c r="I12597" s="32"/>
    </row>
    <row r="12598" ht="34.5" customHeight="1">
      <c r="A12598" s="32"/>
      <c r="B12598" s="32"/>
      <c r="C12598" s="32"/>
      <c r="D12598" s="32"/>
      <c r="E12598" s="32"/>
      <c r="F12598" s="32"/>
      <c r="I12598" s="32"/>
    </row>
    <row r="12599" ht="34.5" customHeight="1">
      <c r="A12599" s="32"/>
      <c r="B12599" s="32"/>
      <c r="D12599" s="32"/>
      <c r="E12599" s="32"/>
      <c r="I12599" s="32"/>
    </row>
    <row r="12600" ht="34.5" customHeight="1">
      <c r="A12600" s="32"/>
      <c r="B12600" s="32"/>
      <c r="C12600" s="32"/>
      <c r="D12600" s="32"/>
      <c r="E12600" s="32"/>
      <c r="F12600" s="32"/>
      <c r="I12600" s="32"/>
    </row>
    <row r="12601" ht="34.5" customHeight="1">
      <c r="A12601" s="32"/>
      <c r="B12601" s="32"/>
      <c r="D12601" s="32"/>
      <c r="E12601" s="32"/>
      <c r="I12601" s="32"/>
    </row>
    <row r="12602" ht="34.5" customHeight="1">
      <c r="A12602" s="32"/>
      <c r="B12602" s="32"/>
      <c r="C12602" s="32"/>
      <c r="D12602" s="32"/>
      <c r="E12602" s="32"/>
      <c r="F12602" s="32"/>
      <c r="I12602" s="32"/>
    </row>
    <row r="12603" ht="34.5" customHeight="1">
      <c r="A12603" s="32"/>
      <c r="B12603" s="32"/>
      <c r="D12603" s="32"/>
      <c r="E12603" s="32"/>
      <c r="I12603" s="32"/>
    </row>
    <row r="12604" ht="34.5" customHeight="1">
      <c r="A12604" s="32"/>
      <c r="B12604" s="32"/>
      <c r="C12604" s="32"/>
      <c r="D12604" s="32"/>
      <c r="E12604" s="32"/>
      <c r="F12604" s="32"/>
      <c r="I12604" s="32"/>
    </row>
    <row r="12605" ht="34.5" customHeight="1">
      <c r="A12605" s="32"/>
      <c r="B12605" s="32"/>
      <c r="D12605" s="32"/>
      <c r="E12605" s="32"/>
      <c r="I12605" s="32"/>
    </row>
    <row r="12606" ht="34.5" customHeight="1">
      <c r="A12606" s="32"/>
      <c r="B12606" s="32"/>
      <c r="C12606" s="32"/>
      <c r="D12606" s="32"/>
      <c r="E12606" s="32"/>
      <c r="F12606" s="32"/>
      <c r="I12606" s="32"/>
    </row>
    <row r="12607" ht="34.5" customHeight="1">
      <c r="A12607" s="32"/>
      <c r="B12607" s="32"/>
      <c r="D12607" s="32"/>
      <c r="E12607" s="32"/>
      <c r="I12607" s="32"/>
    </row>
    <row r="12608" ht="34.5" customHeight="1">
      <c r="A12608" s="32"/>
      <c r="B12608" s="32"/>
      <c r="C12608" s="32"/>
      <c r="D12608" s="32"/>
      <c r="E12608" s="32"/>
      <c r="F12608" s="32"/>
      <c r="I12608" s="32"/>
    </row>
    <row r="12609" ht="34.5" customHeight="1">
      <c r="A12609" s="32"/>
      <c r="B12609" s="32"/>
      <c r="D12609" s="32"/>
      <c r="E12609" s="32"/>
      <c r="I12609" s="32"/>
    </row>
    <row r="12610" ht="34.5" customHeight="1">
      <c r="A12610" s="32"/>
      <c r="B12610" s="32"/>
      <c r="C12610" s="32"/>
      <c r="D12610" s="32"/>
      <c r="E12610" s="32"/>
      <c r="F12610" s="32"/>
      <c r="I12610" s="32"/>
    </row>
    <row r="12611" ht="34.5" customHeight="1">
      <c r="A12611" s="32"/>
      <c r="B12611" s="32"/>
      <c r="D12611" s="32"/>
      <c r="E12611" s="32"/>
      <c r="I12611" s="32"/>
    </row>
    <row r="12612" ht="34.5" customHeight="1">
      <c r="A12612" s="32"/>
      <c r="B12612" s="32"/>
      <c r="C12612" s="32"/>
      <c r="D12612" s="32"/>
      <c r="E12612" s="32"/>
      <c r="F12612" s="32"/>
      <c r="I12612" s="32"/>
    </row>
    <row r="12613" ht="34.5" customHeight="1">
      <c r="A12613" s="32"/>
      <c r="B12613" s="32"/>
      <c r="D12613" s="32"/>
      <c r="E12613" s="32"/>
      <c r="I12613" s="32"/>
    </row>
    <row r="12614" ht="34.5" customHeight="1">
      <c r="A12614" s="32"/>
      <c r="B12614" s="32"/>
      <c r="C12614" s="32"/>
      <c r="D12614" s="32"/>
      <c r="E12614" s="32"/>
      <c r="F12614" s="32"/>
      <c r="I12614" s="32"/>
    </row>
    <row r="12615" ht="34.5" customHeight="1">
      <c r="A12615" s="32"/>
      <c r="B12615" s="32"/>
      <c r="D12615" s="32"/>
      <c r="E12615" s="32"/>
      <c r="I12615" s="32"/>
    </row>
    <row r="12616" ht="34.5" customHeight="1">
      <c r="A12616" s="32"/>
      <c r="B12616" s="32"/>
      <c r="C12616" s="32"/>
      <c r="D12616" s="32"/>
      <c r="E12616" s="32"/>
      <c r="F12616" s="32"/>
      <c r="I12616" s="32"/>
    </row>
    <row r="12617" ht="34.5" customHeight="1">
      <c r="A12617" s="32"/>
      <c r="B12617" s="32"/>
      <c r="D12617" s="32"/>
      <c r="E12617" s="32"/>
      <c r="I12617" s="32"/>
    </row>
    <row r="12618" ht="34.5" customHeight="1">
      <c r="A12618" s="32"/>
      <c r="B12618" s="32"/>
      <c r="C12618" s="32"/>
      <c r="D12618" s="32"/>
      <c r="E12618" s="32"/>
      <c r="F12618" s="32"/>
      <c r="I12618" s="32"/>
    </row>
    <row r="12619" ht="34.5" customHeight="1">
      <c r="A12619" s="32"/>
      <c r="B12619" s="32"/>
      <c r="D12619" s="32"/>
      <c r="E12619" s="32"/>
      <c r="I12619" s="32"/>
    </row>
    <row r="12620" ht="34.5" customHeight="1">
      <c r="A12620" s="32"/>
      <c r="B12620" s="32"/>
      <c r="C12620" s="32"/>
      <c r="D12620" s="32"/>
      <c r="E12620" s="32"/>
      <c r="F12620" s="32"/>
      <c r="I12620" s="32"/>
    </row>
    <row r="12621" ht="34.5" customHeight="1">
      <c r="A12621" s="32"/>
      <c r="B12621" s="32"/>
      <c r="D12621" s="32"/>
      <c r="E12621" s="32"/>
      <c r="I12621" s="32"/>
    </row>
    <row r="12622" ht="34.5" customHeight="1">
      <c r="A12622" s="32"/>
      <c r="B12622" s="32"/>
      <c r="C12622" s="32"/>
      <c r="D12622" s="32"/>
      <c r="E12622" s="32"/>
      <c r="F12622" s="32"/>
      <c r="I12622" s="32"/>
    </row>
    <row r="12623" ht="34.5" customHeight="1">
      <c r="A12623" s="32"/>
      <c r="B12623" s="32"/>
      <c r="D12623" s="32"/>
      <c r="E12623" s="32"/>
      <c r="I12623" s="32"/>
    </row>
    <row r="12624" ht="34.5" customHeight="1">
      <c r="A12624" s="32"/>
      <c r="B12624" s="32"/>
      <c r="C12624" s="32"/>
      <c r="D12624" s="32"/>
      <c r="E12624" s="32"/>
      <c r="F12624" s="32"/>
      <c r="I12624" s="32"/>
    </row>
    <row r="12625" ht="34.5" customHeight="1">
      <c r="A12625" s="32"/>
      <c r="B12625" s="32"/>
      <c r="D12625" s="32"/>
      <c r="E12625" s="32"/>
      <c r="I12625" s="32"/>
    </row>
    <row r="12626" ht="34.5" customHeight="1">
      <c r="A12626" s="32"/>
      <c r="B12626" s="32"/>
      <c r="C12626" s="32"/>
      <c r="D12626" s="32"/>
      <c r="E12626" s="32"/>
      <c r="F12626" s="32"/>
      <c r="I12626" s="32"/>
    </row>
    <row r="12627" ht="34.5" customHeight="1">
      <c r="A12627" s="32"/>
      <c r="B12627" s="32"/>
      <c r="D12627" s="32"/>
      <c r="E12627" s="32"/>
      <c r="I12627" s="32"/>
    </row>
    <row r="12628" ht="34.5" customHeight="1">
      <c r="A12628" s="32"/>
      <c r="B12628" s="32"/>
      <c r="C12628" s="32"/>
      <c r="D12628" s="32"/>
      <c r="E12628" s="32"/>
      <c r="F12628" s="32"/>
      <c r="I12628" s="32"/>
    </row>
    <row r="12629" ht="34.5" customHeight="1">
      <c r="A12629" s="32"/>
      <c r="B12629" s="32"/>
      <c r="D12629" s="32"/>
      <c r="E12629" s="32"/>
      <c r="I12629" s="32"/>
    </row>
    <row r="12630" ht="34.5" customHeight="1">
      <c r="A12630" s="32"/>
      <c r="B12630" s="32"/>
      <c r="C12630" s="32"/>
      <c r="D12630" s="32"/>
      <c r="E12630" s="32"/>
      <c r="F12630" s="32"/>
      <c r="I12630" s="32"/>
    </row>
    <row r="12631" ht="34.5" customHeight="1">
      <c r="A12631" s="32"/>
      <c r="B12631" s="32"/>
      <c r="D12631" s="32"/>
      <c r="E12631" s="32"/>
      <c r="I12631" s="32"/>
    </row>
    <row r="12632" ht="34.5" customHeight="1">
      <c r="A12632" s="32"/>
      <c r="B12632" s="32"/>
      <c r="C12632" s="32"/>
      <c r="D12632" s="32"/>
      <c r="E12632" s="32"/>
      <c r="F12632" s="32"/>
      <c r="I12632" s="32"/>
    </row>
    <row r="12633" ht="34.5" customHeight="1">
      <c r="A12633" s="32"/>
      <c r="B12633" s="32"/>
      <c r="D12633" s="32"/>
      <c r="E12633" s="32"/>
      <c r="I12633" s="32"/>
    </row>
    <row r="12634" ht="34.5" customHeight="1">
      <c r="A12634" s="32"/>
      <c r="B12634" s="32"/>
      <c r="C12634" s="32"/>
      <c r="D12634" s="32"/>
      <c r="E12634" s="32"/>
      <c r="F12634" s="32"/>
      <c r="I12634" s="32"/>
    </row>
    <row r="12635" ht="34.5" customHeight="1">
      <c r="A12635" s="32"/>
      <c r="B12635" s="32"/>
      <c r="D12635" s="32"/>
      <c r="E12635" s="32"/>
      <c r="I12635" s="32"/>
    </row>
    <row r="12636" ht="34.5" customHeight="1">
      <c r="A12636" s="32"/>
      <c r="B12636" s="32"/>
      <c r="C12636" s="32"/>
      <c r="D12636" s="32"/>
      <c r="E12636" s="32"/>
      <c r="F12636" s="32"/>
      <c r="I12636" s="32"/>
    </row>
    <row r="12637" ht="34.5" customHeight="1">
      <c r="A12637" s="32"/>
      <c r="B12637" s="32"/>
      <c r="D12637" s="32"/>
      <c r="E12637" s="32"/>
      <c r="I12637" s="32"/>
    </row>
    <row r="12638" ht="34.5" customHeight="1">
      <c r="A12638" s="32"/>
      <c r="B12638" s="32"/>
      <c r="C12638" s="32"/>
      <c r="D12638" s="32"/>
      <c r="E12638" s="32"/>
      <c r="F12638" s="32"/>
      <c r="I12638" s="32"/>
    </row>
    <row r="12639" ht="34.5" customHeight="1">
      <c r="A12639" s="32"/>
      <c r="B12639" s="32"/>
      <c r="D12639" s="32"/>
      <c r="E12639" s="32"/>
      <c r="I12639" s="32"/>
    </row>
    <row r="12640" ht="34.5" customHeight="1">
      <c r="A12640" s="32"/>
      <c r="B12640" s="32"/>
      <c r="C12640" s="32"/>
      <c r="D12640" s="32"/>
      <c r="E12640" s="32"/>
      <c r="F12640" s="32"/>
      <c r="I12640" s="32"/>
    </row>
    <row r="12641" ht="34.5" customHeight="1">
      <c r="A12641" s="32"/>
      <c r="B12641" s="32"/>
      <c r="D12641" s="32"/>
      <c r="E12641" s="32"/>
      <c r="I12641" s="32"/>
    </row>
    <row r="12642" ht="34.5" customHeight="1">
      <c r="A12642" s="32"/>
      <c r="B12642" s="32"/>
      <c r="C12642" s="32"/>
      <c r="D12642" s="32"/>
      <c r="E12642" s="32"/>
      <c r="F12642" s="32"/>
      <c r="I12642" s="32"/>
    </row>
    <row r="12643" ht="34.5" customHeight="1">
      <c r="A12643" s="32"/>
      <c r="B12643" s="32"/>
      <c r="D12643" s="32"/>
      <c r="E12643" s="32"/>
      <c r="I12643" s="32"/>
    </row>
    <row r="12644" ht="34.5" customHeight="1">
      <c r="A12644" s="32"/>
      <c r="B12644" s="32"/>
      <c r="C12644" s="32"/>
      <c r="D12644" s="32"/>
      <c r="E12644" s="32"/>
      <c r="F12644" s="32"/>
      <c r="I12644" s="32"/>
    </row>
    <row r="12645" ht="34.5" customHeight="1">
      <c r="A12645" s="32"/>
      <c r="B12645" s="32"/>
      <c r="D12645" s="32"/>
      <c r="E12645" s="32"/>
      <c r="I12645" s="32"/>
    </row>
    <row r="12646" ht="34.5" customHeight="1">
      <c r="A12646" s="32"/>
      <c r="B12646" s="32"/>
      <c r="C12646" s="32"/>
      <c r="D12646" s="32"/>
      <c r="E12646" s="32"/>
      <c r="F12646" s="32"/>
      <c r="I12646" s="32"/>
    </row>
    <row r="12647" ht="34.5" customHeight="1">
      <c r="A12647" s="32"/>
      <c r="B12647" s="32"/>
      <c r="D12647" s="32"/>
      <c r="E12647" s="32"/>
      <c r="I12647" s="32"/>
    </row>
    <row r="12648" ht="34.5" customHeight="1">
      <c r="A12648" s="32"/>
      <c r="B12648" s="32"/>
      <c r="C12648" s="32"/>
      <c r="D12648" s="32"/>
      <c r="E12648" s="32"/>
      <c r="F12648" s="32"/>
      <c r="I12648" s="32"/>
    </row>
    <row r="12649" ht="34.5" customHeight="1">
      <c r="A12649" s="32"/>
      <c r="B12649" s="32"/>
      <c r="D12649" s="32"/>
      <c r="E12649" s="32"/>
      <c r="I12649" s="32"/>
    </row>
    <row r="12650" ht="34.5" customHeight="1">
      <c r="A12650" s="32"/>
      <c r="B12650" s="32"/>
      <c r="C12650" s="32"/>
      <c r="D12650" s="32"/>
      <c r="E12650" s="32"/>
      <c r="F12650" s="32"/>
      <c r="I12650" s="32"/>
    </row>
    <row r="12651" ht="34.5" customHeight="1">
      <c r="A12651" s="32"/>
      <c r="B12651" s="32"/>
      <c r="D12651" s="32"/>
      <c r="E12651" s="32"/>
      <c r="I12651" s="32"/>
    </row>
    <row r="12652" ht="34.5" customHeight="1">
      <c r="A12652" s="32"/>
      <c r="B12652" s="32"/>
      <c r="C12652" s="32"/>
      <c r="D12652" s="32"/>
      <c r="E12652" s="32"/>
      <c r="F12652" s="32"/>
      <c r="I12652" s="32"/>
    </row>
    <row r="12653" ht="34.5" customHeight="1">
      <c r="A12653" s="32"/>
      <c r="B12653" s="32"/>
      <c r="D12653" s="32"/>
      <c r="E12653" s="32"/>
      <c r="I12653" s="32"/>
    </row>
    <row r="12654" ht="34.5" customHeight="1">
      <c r="A12654" s="32"/>
      <c r="B12654" s="32"/>
      <c r="C12654" s="32"/>
      <c r="D12654" s="32"/>
      <c r="E12654" s="32"/>
      <c r="F12654" s="32"/>
      <c r="I12654" s="32"/>
    </row>
    <row r="12655" ht="34.5" customHeight="1">
      <c r="A12655" s="32"/>
      <c r="B12655" s="32"/>
      <c r="D12655" s="32"/>
      <c r="E12655" s="32"/>
      <c r="I12655" s="32"/>
    </row>
    <row r="12656" ht="34.5" customHeight="1">
      <c r="A12656" s="32"/>
      <c r="B12656" s="32"/>
      <c r="C12656" s="32"/>
      <c r="D12656" s="32"/>
      <c r="E12656" s="32"/>
      <c r="F12656" s="32"/>
      <c r="I12656" s="32"/>
    </row>
    <row r="12657" ht="34.5" customHeight="1">
      <c r="A12657" s="32"/>
      <c r="B12657" s="32"/>
      <c r="D12657" s="32"/>
      <c r="E12657" s="32"/>
      <c r="I12657" s="32"/>
    </row>
    <row r="12658" ht="34.5" customHeight="1">
      <c r="A12658" s="32"/>
      <c r="B12658" s="32"/>
      <c r="C12658" s="32"/>
      <c r="D12658" s="32"/>
      <c r="E12658" s="32"/>
      <c r="F12658" s="32"/>
      <c r="I12658" s="32"/>
    </row>
    <row r="12659" ht="34.5" customHeight="1">
      <c r="A12659" s="32"/>
      <c r="B12659" s="32"/>
      <c r="D12659" s="32"/>
      <c r="E12659" s="32"/>
      <c r="I12659" s="32"/>
    </row>
    <row r="12660" ht="34.5" customHeight="1">
      <c r="A12660" s="32"/>
      <c r="B12660" s="32"/>
      <c r="C12660" s="32"/>
      <c r="D12660" s="32"/>
      <c r="E12660" s="32"/>
      <c r="F12660" s="32"/>
      <c r="I12660" s="32"/>
    </row>
    <row r="12661" ht="34.5" customHeight="1">
      <c r="A12661" s="32"/>
      <c r="B12661" s="32"/>
      <c r="D12661" s="32"/>
      <c r="E12661" s="32"/>
      <c r="I12661" s="32"/>
    </row>
    <row r="12662" ht="34.5" customHeight="1">
      <c r="A12662" s="32"/>
      <c r="B12662" s="32"/>
      <c r="C12662" s="32"/>
      <c r="D12662" s="32"/>
      <c r="E12662" s="32"/>
      <c r="F12662" s="32"/>
      <c r="I12662" s="32"/>
    </row>
    <row r="12663" ht="34.5" customHeight="1">
      <c r="A12663" s="32"/>
      <c r="B12663" s="32"/>
      <c r="D12663" s="32"/>
      <c r="E12663" s="32"/>
      <c r="I12663" s="32"/>
    </row>
    <row r="12664" ht="34.5" customHeight="1">
      <c r="A12664" s="32"/>
      <c r="B12664" s="32"/>
      <c r="C12664" s="32"/>
      <c r="D12664" s="32"/>
      <c r="E12664" s="32"/>
      <c r="F12664" s="32"/>
      <c r="I12664" s="32"/>
    </row>
    <row r="12665" ht="34.5" customHeight="1">
      <c r="A12665" s="32"/>
      <c r="B12665" s="32"/>
      <c r="D12665" s="32"/>
      <c r="E12665" s="32"/>
      <c r="I12665" s="32"/>
    </row>
    <row r="12666" ht="34.5" customHeight="1">
      <c r="A12666" s="32"/>
      <c r="B12666" s="32"/>
      <c r="C12666" s="32"/>
      <c r="D12666" s="32"/>
      <c r="E12666" s="32"/>
      <c r="F12666" s="32"/>
      <c r="I12666" s="32"/>
    </row>
    <row r="12667" ht="34.5" customHeight="1">
      <c r="A12667" s="32"/>
      <c r="B12667" s="32"/>
      <c r="D12667" s="32"/>
      <c r="E12667" s="32"/>
      <c r="I12667" s="32"/>
    </row>
    <row r="12668" ht="34.5" customHeight="1">
      <c r="A12668" s="32"/>
      <c r="B12668" s="32"/>
      <c r="C12668" s="32"/>
      <c r="D12668" s="32"/>
      <c r="E12668" s="32"/>
      <c r="F12668" s="32"/>
      <c r="I12668" s="32"/>
    </row>
    <row r="12669" ht="34.5" customHeight="1">
      <c r="A12669" s="32"/>
      <c r="B12669" s="32"/>
      <c r="D12669" s="32"/>
      <c r="E12669" s="32"/>
      <c r="I12669" s="32"/>
    </row>
    <row r="12670" ht="34.5" customHeight="1">
      <c r="A12670" s="32"/>
      <c r="B12670" s="32"/>
      <c r="C12670" s="32"/>
      <c r="D12670" s="32"/>
      <c r="E12670" s="32"/>
      <c r="F12670" s="32"/>
      <c r="I12670" s="32"/>
    </row>
    <row r="12671" ht="34.5" customHeight="1">
      <c r="A12671" s="32"/>
      <c r="B12671" s="32"/>
      <c r="D12671" s="32"/>
      <c r="E12671" s="32"/>
      <c r="I12671" s="32"/>
    </row>
    <row r="12672" ht="34.5" customHeight="1">
      <c r="A12672" s="32"/>
      <c r="B12672" s="32"/>
      <c r="C12672" s="32"/>
      <c r="D12672" s="32"/>
      <c r="E12672" s="32"/>
      <c r="F12672" s="32"/>
      <c r="I12672" s="32"/>
    </row>
    <row r="12673" ht="34.5" customHeight="1">
      <c r="A12673" s="32"/>
      <c r="B12673" s="32"/>
      <c r="D12673" s="32"/>
      <c r="E12673" s="32"/>
      <c r="I12673" s="32"/>
    </row>
    <row r="12674" ht="34.5" customHeight="1">
      <c r="A12674" s="32"/>
      <c r="B12674" s="32"/>
      <c r="C12674" s="32"/>
      <c r="D12674" s="32"/>
      <c r="E12674" s="32"/>
      <c r="F12674" s="32"/>
      <c r="I12674" s="32"/>
    </row>
    <row r="12675" ht="34.5" customHeight="1">
      <c r="A12675" s="32"/>
      <c r="B12675" s="32"/>
      <c r="C12675" s="32"/>
      <c r="D12675" s="32"/>
      <c r="E12675" s="32"/>
      <c r="F12675" s="32"/>
      <c r="I12675" s="32"/>
    </row>
    <row r="12676" ht="34.5" customHeight="1">
      <c r="A12676" s="32"/>
      <c r="B12676" s="32"/>
      <c r="C12676" s="32"/>
      <c r="D12676" s="32"/>
      <c r="E12676" s="32"/>
      <c r="F12676" s="32"/>
      <c r="I12676" s="32"/>
    </row>
    <row r="12677" ht="34.5" customHeight="1">
      <c r="A12677" s="32"/>
      <c r="B12677" s="32"/>
      <c r="C12677" s="32"/>
      <c r="D12677" s="32"/>
      <c r="E12677" s="32"/>
      <c r="F12677" s="32"/>
      <c r="I12677" s="32"/>
    </row>
    <row r="12678" ht="34.5" customHeight="1">
      <c r="A12678" s="32"/>
      <c r="B12678" s="32"/>
      <c r="C12678" s="32"/>
      <c r="D12678" s="32"/>
      <c r="E12678" s="32"/>
      <c r="F12678" s="32"/>
      <c r="I12678" s="32"/>
    </row>
    <row r="12679" ht="34.5" customHeight="1">
      <c r="A12679" s="32"/>
      <c r="B12679" s="32"/>
      <c r="C12679" s="32"/>
      <c r="D12679" s="32"/>
      <c r="E12679" s="32"/>
      <c r="F12679" s="32"/>
      <c r="I12679" s="32"/>
    </row>
    <row r="12680" ht="34.5" customHeight="1">
      <c r="A12680" s="32"/>
      <c r="B12680" s="32"/>
      <c r="C12680" s="32"/>
      <c r="D12680" s="32"/>
      <c r="E12680" s="32"/>
      <c r="F12680" s="32"/>
      <c r="I12680" s="32"/>
    </row>
    <row r="12681" ht="34.5" customHeight="1">
      <c r="A12681" s="32"/>
      <c r="B12681" s="32"/>
      <c r="C12681" s="32"/>
      <c r="D12681" s="32"/>
      <c r="E12681" s="32"/>
      <c r="F12681" s="32"/>
      <c r="I12681" s="32"/>
    </row>
    <row r="12682" ht="34.5" customHeight="1">
      <c r="A12682" s="32"/>
      <c r="B12682" s="32"/>
      <c r="C12682" s="32"/>
      <c r="D12682" s="32"/>
      <c r="E12682" s="32"/>
      <c r="F12682" s="32"/>
      <c r="I12682" s="32"/>
    </row>
    <row r="12683" ht="34.5" customHeight="1">
      <c r="A12683" s="32"/>
      <c r="B12683" s="32"/>
      <c r="C12683" s="32"/>
      <c r="D12683" s="32"/>
      <c r="E12683" s="32"/>
      <c r="F12683" s="32"/>
      <c r="I12683" s="32"/>
    </row>
    <row r="12684" ht="34.5" customHeight="1">
      <c r="A12684" s="32"/>
      <c r="B12684" s="32"/>
      <c r="C12684" s="32"/>
      <c r="D12684" s="32"/>
      <c r="E12684" s="32"/>
      <c r="F12684" s="32"/>
      <c r="I12684" s="32"/>
    </row>
    <row r="12685" ht="34.5" customHeight="1">
      <c r="A12685" s="32"/>
      <c r="B12685" s="32"/>
      <c r="D12685" s="32"/>
      <c r="E12685" s="32"/>
      <c r="I12685" s="32"/>
    </row>
    <row r="12686" ht="34.5" customHeight="1">
      <c r="A12686" s="32"/>
      <c r="B12686" s="32"/>
      <c r="C12686" s="32"/>
      <c r="D12686" s="32"/>
      <c r="E12686" s="32"/>
      <c r="F12686" s="32"/>
      <c r="I12686" s="32"/>
    </row>
    <row r="12687" ht="34.5" customHeight="1">
      <c r="A12687" s="32"/>
      <c r="B12687" s="32"/>
      <c r="D12687" s="32"/>
      <c r="E12687" s="32"/>
      <c r="I12687" s="32"/>
    </row>
    <row r="12688" ht="34.5" customHeight="1">
      <c r="A12688" s="32"/>
      <c r="B12688" s="32"/>
      <c r="C12688" s="32"/>
      <c r="D12688" s="32"/>
      <c r="E12688" s="32"/>
      <c r="F12688" s="32"/>
      <c r="I12688" s="32"/>
    </row>
    <row r="12689" ht="34.5" customHeight="1">
      <c r="A12689" s="32"/>
      <c r="B12689" s="32"/>
      <c r="D12689" s="32"/>
      <c r="E12689" s="32"/>
      <c r="I12689" s="32"/>
    </row>
    <row r="12690" ht="34.5" customHeight="1">
      <c r="A12690" s="32"/>
      <c r="B12690" s="32"/>
      <c r="C12690" s="32"/>
      <c r="D12690" s="32"/>
      <c r="E12690" s="32"/>
      <c r="F12690" s="32"/>
      <c r="I12690" s="32"/>
    </row>
    <row r="12691" ht="34.5" customHeight="1">
      <c r="A12691" s="32"/>
      <c r="B12691" s="32"/>
      <c r="D12691" s="32"/>
      <c r="E12691" s="32"/>
      <c r="I12691" s="32"/>
    </row>
    <row r="12692" ht="34.5" customHeight="1">
      <c r="A12692" s="32"/>
      <c r="B12692" s="32"/>
      <c r="C12692" s="32"/>
      <c r="D12692" s="32"/>
      <c r="E12692" s="32"/>
      <c r="F12692" s="32"/>
      <c r="I12692" s="32"/>
    </row>
    <row r="12693" ht="34.5" customHeight="1">
      <c r="A12693" s="32"/>
      <c r="B12693" s="32"/>
      <c r="D12693" s="32"/>
      <c r="E12693" s="32"/>
      <c r="I12693" s="32"/>
    </row>
    <row r="12694" ht="34.5" customHeight="1">
      <c r="A12694" s="32"/>
      <c r="B12694" s="32"/>
      <c r="C12694" s="32"/>
      <c r="D12694" s="32"/>
      <c r="E12694" s="32"/>
      <c r="F12694" s="32"/>
      <c r="I12694" s="32"/>
    </row>
    <row r="12695" ht="34.5" customHeight="1">
      <c r="A12695" s="32"/>
      <c r="B12695" s="32"/>
      <c r="C12695" s="32"/>
      <c r="D12695" s="32"/>
      <c r="E12695" s="32"/>
      <c r="F12695" s="32"/>
      <c r="I12695" s="32"/>
    </row>
    <row r="12696" ht="34.5" customHeight="1">
      <c r="A12696" s="32"/>
      <c r="B12696" s="32"/>
      <c r="D12696" s="32"/>
      <c r="E12696" s="32"/>
      <c r="I12696" s="32"/>
    </row>
    <row r="12697" ht="34.5" customHeight="1">
      <c r="A12697" s="32"/>
      <c r="B12697" s="32"/>
      <c r="D12697" s="32"/>
      <c r="E12697" s="32"/>
      <c r="I12697" s="32"/>
    </row>
    <row r="12698" ht="34.5" customHeight="1">
      <c r="A12698" s="32"/>
      <c r="B12698" s="32"/>
      <c r="D12698" s="32"/>
      <c r="E12698" s="32"/>
      <c r="I12698" s="32"/>
    </row>
    <row r="12699" ht="34.5" customHeight="1">
      <c r="A12699" s="32"/>
      <c r="B12699" s="32"/>
      <c r="C12699" s="32"/>
      <c r="D12699" s="32"/>
      <c r="E12699" s="32"/>
      <c r="F12699" s="32"/>
      <c r="I12699" s="32"/>
    </row>
    <row r="12700" ht="34.5" customHeight="1">
      <c r="A12700" s="32"/>
      <c r="B12700" s="32"/>
      <c r="D12700" s="32"/>
      <c r="E12700" s="32"/>
      <c r="I12700" s="32"/>
    </row>
    <row r="12701" ht="34.5" customHeight="1">
      <c r="A12701" s="32"/>
      <c r="B12701" s="32"/>
      <c r="D12701" s="32"/>
      <c r="E12701" s="32"/>
      <c r="I12701" s="32"/>
    </row>
    <row r="12702" ht="34.5" customHeight="1">
      <c r="A12702" s="32"/>
      <c r="B12702" s="32"/>
      <c r="D12702" s="32"/>
      <c r="E12702" s="32"/>
      <c r="I12702" s="32"/>
    </row>
    <row r="12703" ht="34.5" customHeight="1">
      <c r="A12703" s="32"/>
      <c r="B12703" s="32"/>
      <c r="C12703" s="32"/>
      <c r="D12703" s="32"/>
      <c r="E12703" s="32"/>
      <c r="F12703" s="32"/>
      <c r="I12703" s="32"/>
    </row>
    <row r="12704" ht="34.5" customHeight="1">
      <c r="A12704" s="32"/>
      <c r="B12704" s="32"/>
      <c r="D12704" s="32"/>
      <c r="E12704" s="32"/>
      <c r="I12704" s="32"/>
    </row>
    <row r="12705" ht="34.5" customHeight="1">
      <c r="A12705" s="32"/>
      <c r="B12705" s="32"/>
      <c r="D12705" s="32"/>
      <c r="E12705" s="32"/>
      <c r="I12705" s="32"/>
    </row>
    <row r="12706" ht="34.5" customHeight="1">
      <c r="A12706" s="32"/>
      <c r="B12706" s="32"/>
      <c r="D12706" s="32"/>
      <c r="E12706" s="32"/>
      <c r="I12706" s="32"/>
    </row>
    <row r="12707" ht="34.5" customHeight="1">
      <c r="A12707" s="32"/>
      <c r="B12707" s="32"/>
      <c r="C12707" s="32"/>
      <c r="D12707" s="32"/>
      <c r="E12707" s="32"/>
      <c r="F12707" s="32"/>
      <c r="I12707" s="32"/>
    </row>
    <row r="12708" ht="34.5" customHeight="1">
      <c r="A12708" s="32"/>
      <c r="B12708" s="32"/>
      <c r="C12708" s="32"/>
      <c r="D12708" s="32"/>
      <c r="E12708" s="32"/>
      <c r="F12708" s="32"/>
      <c r="I12708" s="32"/>
    </row>
    <row r="12709" ht="34.5" customHeight="1">
      <c r="A12709" s="32"/>
      <c r="B12709" s="32"/>
      <c r="D12709" s="32"/>
      <c r="E12709" s="32"/>
      <c r="I12709" s="32"/>
    </row>
    <row r="12710" ht="34.5" customHeight="1">
      <c r="A12710" s="32"/>
      <c r="B12710" s="32"/>
      <c r="D12710" s="32"/>
      <c r="E12710" s="32"/>
      <c r="I12710" s="32"/>
    </row>
    <row r="12711" ht="34.5" customHeight="1">
      <c r="A12711" s="32"/>
      <c r="B12711" s="32"/>
      <c r="D12711" s="32"/>
      <c r="E12711" s="32"/>
      <c r="I12711" s="32"/>
    </row>
    <row r="12712" ht="34.5" customHeight="1">
      <c r="A12712" s="32"/>
      <c r="B12712" s="32"/>
      <c r="C12712" s="32"/>
      <c r="D12712" s="32"/>
      <c r="E12712" s="32"/>
      <c r="F12712" s="32"/>
      <c r="I12712" s="32"/>
    </row>
    <row r="12713" ht="34.5" customHeight="1">
      <c r="A12713" s="32"/>
      <c r="B12713" s="32"/>
      <c r="D12713" s="32"/>
      <c r="E12713" s="32"/>
      <c r="I12713" s="32"/>
    </row>
    <row r="12714" ht="34.5" customHeight="1">
      <c r="A12714" s="32"/>
      <c r="B12714" s="32"/>
      <c r="D12714" s="32"/>
      <c r="E12714" s="32"/>
      <c r="I12714" s="32"/>
    </row>
    <row r="12715" ht="34.5" customHeight="1">
      <c r="A12715" s="32"/>
      <c r="B12715" s="32"/>
      <c r="D12715" s="32"/>
      <c r="E12715" s="32"/>
      <c r="I12715" s="32"/>
    </row>
    <row r="12716" ht="34.5" customHeight="1">
      <c r="A12716" s="32"/>
      <c r="B12716" s="32"/>
      <c r="C12716" s="32"/>
      <c r="D12716" s="32"/>
      <c r="E12716" s="32"/>
      <c r="F12716" s="32"/>
      <c r="I12716" s="32"/>
    </row>
    <row r="12717" ht="34.5" customHeight="1">
      <c r="A12717" s="32"/>
      <c r="B12717" s="32"/>
      <c r="D12717" s="32"/>
      <c r="E12717" s="32"/>
      <c r="I12717" s="32"/>
    </row>
    <row r="12718" ht="34.5" customHeight="1">
      <c r="A12718" s="32"/>
      <c r="B12718" s="32"/>
      <c r="D12718" s="32"/>
      <c r="E12718" s="32"/>
      <c r="I12718" s="32"/>
    </row>
    <row r="12719" ht="34.5" customHeight="1">
      <c r="A12719" s="32"/>
      <c r="B12719" s="32"/>
      <c r="D12719" s="32"/>
      <c r="E12719" s="32"/>
      <c r="I12719" s="32"/>
    </row>
    <row r="12720" ht="34.5" customHeight="1">
      <c r="A12720" s="32"/>
      <c r="B12720" s="32"/>
      <c r="C12720" s="32"/>
      <c r="D12720" s="32"/>
      <c r="E12720" s="32"/>
      <c r="F12720" s="32"/>
      <c r="I12720" s="32"/>
    </row>
    <row r="12721" ht="34.5" customHeight="1">
      <c r="A12721" s="32"/>
      <c r="B12721" s="32"/>
      <c r="D12721" s="32"/>
      <c r="E12721" s="32"/>
      <c r="I12721" s="32"/>
    </row>
    <row r="12722" ht="34.5" customHeight="1">
      <c r="A12722" s="32"/>
      <c r="B12722" s="32"/>
      <c r="D12722" s="32"/>
      <c r="E12722" s="32"/>
      <c r="I12722" s="32"/>
    </row>
    <row r="12723" ht="34.5" customHeight="1">
      <c r="A12723" s="32"/>
      <c r="B12723" s="32"/>
      <c r="D12723" s="32"/>
      <c r="E12723" s="32"/>
      <c r="I12723" s="32"/>
    </row>
    <row r="12724" ht="34.5" customHeight="1">
      <c r="A12724" s="32"/>
      <c r="B12724" s="32"/>
      <c r="C12724" s="32"/>
      <c r="D12724" s="32"/>
      <c r="E12724" s="32"/>
      <c r="F12724" s="32"/>
      <c r="I12724" s="32"/>
    </row>
    <row r="12725" ht="34.5" customHeight="1">
      <c r="A12725" s="32"/>
      <c r="B12725" s="32"/>
      <c r="D12725" s="32"/>
      <c r="E12725" s="32"/>
      <c r="I12725" s="32"/>
    </row>
    <row r="12726" ht="34.5" customHeight="1">
      <c r="A12726" s="32"/>
      <c r="B12726" s="32"/>
      <c r="D12726" s="32"/>
      <c r="E12726" s="32"/>
      <c r="I12726" s="32"/>
    </row>
    <row r="12727" ht="34.5" customHeight="1">
      <c r="A12727" s="32"/>
      <c r="B12727" s="32"/>
      <c r="D12727" s="32"/>
      <c r="E12727" s="32"/>
      <c r="I12727" s="32"/>
    </row>
    <row r="12728" ht="34.5" customHeight="1">
      <c r="A12728" s="32"/>
      <c r="B12728" s="32"/>
      <c r="C12728" s="32"/>
      <c r="D12728" s="32"/>
      <c r="E12728" s="32"/>
      <c r="F12728" s="32"/>
      <c r="I12728" s="32"/>
    </row>
    <row r="12729" ht="34.5" customHeight="1">
      <c r="A12729" s="32"/>
      <c r="B12729" s="32"/>
      <c r="D12729" s="32"/>
      <c r="E12729" s="32"/>
      <c r="I12729" s="32"/>
    </row>
    <row r="12730" ht="34.5" customHeight="1">
      <c r="A12730" s="32"/>
      <c r="B12730" s="32"/>
      <c r="D12730" s="32"/>
      <c r="E12730" s="32"/>
      <c r="I12730" s="32"/>
    </row>
    <row r="12731" ht="34.5" customHeight="1">
      <c r="A12731" s="32"/>
      <c r="B12731" s="32"/>
      <c r="D12731" s="32"/>
      <c r="E12731" s="32"/>
      <c r="I12731" s="32"/>
    </row>
    <row r="12732" ht="34.5" customHeight="1">
      <c r="A12732" s="32"/>
      <c r="B12732" s="32"/>
      <c r="C12732" s="32"/>
      <c r="D12732" s="32"/>
      <c r="E12732" s="32"/>
      <c r="F12732" s="32"/>
      <c r="I12732" s="32"/>
    </row>
    <row r="12733" ht="34.5" customHeight="1">
      <c r="A12733" s="32"/>
      <c r="B12733" s="32"/>
      <c r="D12733" s="32"/>
      <c r="E12733" s="32"/>
      <c r="I12733" s="32"/>
    </row>
    <row r="12734" ht="34.5" customHeight="1">
      <c r="A12734" s="32"/>
      <c r="B12734" s="32"/>
      <c r="D12734" s="32"/>
      <c r="E12734" s="32"/>
      <c r="I12734" s="32"/>
    </row>
    <row r="12735" ht="34.5" customHeight="1">
      <c r="A12735" s="32"/>
      <c r="B12735" s="32"/>
      <c r="D12735" s="32"/>
      <c r="E12735" s="32"/>
      <c r="I12735" s="32"/>
    </row>
    <row r="12736" ht="34.5" customHeight="1">
      <c r="A12736" s="32"/>
      <c r="B12736" s="32"/>
      <c r="C12736" s="32"/>
      <c r="D12736" s="32"/>
      <c r="E12736" s="32"/>
      <c r="F12736" s="32"/>
      <c r="I12736" s="32"/>
    </row>
    <row r="12737" ht="34.5" customHeight="1">
      <c r="A12737" s="32"/>
      <c r="B12737" s="32"/>
      <c r="D12737" s="32"/>
      <c r="E12737" s="32"/>
      <c r="I12737" s="32"/>
    </row>
    <row r="12738" ht="34.5" customHeight="1">
      <c r="A12738" s="32"/>
      <c r="B12738" s="32"/>
      <c r="D12738" s="32"/>
      <c r="E12738" s="32"/>
      <c r="I12738" s="32"/>
    </row>
    <row r="12739" ht="34.5" customHeight="1">
      <c r="A12739" s="32"/>
      <c r="B12739" s="32"/>
      <c r="D12739" s="32"/>
      <c r="E12739" s="32"/>
      <c r="I12739" s="32"/>
    </row>
    <row r="12740" ht="34.5" customHeight="1">
      <c r="A12740" s="32"/>
      <c r="B12740" s="32"/>
      <c r="C12740" s="32"/>
      <c r="D12740" s="32"/>
      <c r="E12740" s="32"/>
      <c r="F12740" s="32"/>
      <c r="I12740" s="32"/>
    </row>
    <row r="12741" ht="34.5" customHeight="1">
      <c r="A12741" s="32"/>
      <c r="B12741" s="32"/>
      <c r="D12741" s="32"/>
      <c r="E12741" s="32"/>
      <c r="I12741" s="32"/>
    </row>
    <row r="12742" ht="34.5" customHeight="1">
      <c r="A12742" s="32"/>
      <c r="B12742" s="32"/>
      <c r="D12742" s="32"/>
      <c r="E12742" s="32"/>
      <c r="I12742" s="32"/>
    </row>
    <row r="12743" ht="34.5" customHeight="1">
      <c r="A12743" s="32"/>
      <c r="B12743" s="32"/>
      <c r="D12743" s="32"/>
      <c r="E12743" s="32"/>
      <c r="I12743" s="32"/>
    </row>
    <row r="12744" ht="34.5" customHeight="1">
      <c r="A12744" s="32"/>
      <c r="B12744" s="32"/>
      <c r="C12744" s="32"/>
      <c r="D12744" s="32"/>
      <c r="E12744" s="32"/>
      <c r="F12744" s="32"/>
      <c r="I12744" s="32"/>
    </row>
    <row r="12745" ht="34.5" customHeight="1">
      <c r="A12745" s="32"/>
      <c r="B12745" s="32"/>
      <c r="D12745" s="32"/>
      <c r="E12745" s="32"/>
      <c r="I12745" s="32"/>
    </row>
    <row r="12746" ht="34.5" customHeight="1">
      <c r="A12746" s="32"/>
      <c r="B12746" s="32"/>
      <c r="D12746" s="32"/>
      <c r="E12746" s="32"/>
      <c r="I12746" s="32"/>
    </row>
    <row r="12747" ht="34.5" customHeight="1">
      <c r="A12747" s="32"/>
      <c r="B12747" s="32"/>
      <c r="D12747" s="32"/>
      <c r="E12747" s="32"/>
      <c r="I12747" s="32"/>
    </row>
    <row r="12748" ht="34.5" customHeight="1">
      <c r="A12748" s="32"/>
      <c r="B12748" s="32"/>
      <c r="C12748" s="32"/>
      <c r="D12748" s="32"/>
      <c r="E12748" s="32"/>
      <c r="F12748" s="32"/>
      <c r="I12748" s="32"/>
    </row>
    <row r="12749" ht="34.5" customHeight="1">
      <c r="A12749" s="32"/>
      <c r="B12749" s="32"/>
      <c r="D12749" s="32"/>
      <c r="E12749" s="32"/>
      <c r="I12749" s="32"/>
    </row>
    <row r="12750" ht="34.5" customHeight="1">
      <c r="A12750" s="32"/>
      <c r="B12750" s="32"/>
      <c r="D12750" s="32"/>
      <c r="E12750" s="32"/>
      <c r="I12750" s="32"/>
    </row>
    <row r="12751" ht="34.5" customHeight="1">
      <c r="A12751" s="32"/>
      <c r="B12751" s="32"/>
      <c r="D12751" s="32"/>
      <c r="E12751" s="32"/>
      <c r="I12751" s="32"/>
    </row>
    <row r="12752" ht="34.5" customHeight="1">
      <c r="A12752" s="32"/>
      <c r="B12752" s="32"/>
      <c r="C12752" s="32"/>
      <c r="D12752" s="32"/>
      <c r="E12752" s="32"/>
      <c r="F12752" s="32"/>
      <c r="I12752" s="32"/>
    </row>
    <row r="12753" ht="34.5" customHeight="1">
      <c r="A12753" s="32"/>
      <c r="B12753" s="32"/>
      <c r="D12753" s="32"/>
      <c r="E12753" s="32"/>
      <c r="I12753" s="32"/>
    </row>
    <row r="12754" ht="34.5" customHeight="1">
      <c r="A12754" s="32"/>
      <c r="B12754" s="32"/>
      <c r="D12754" s="32"/>
      <c r="E12754" s="32"/>
      <c r="I12754" s="32"/>
    </row>
    <row r="12755" ht="34.5" customHeight="1">
      <c r="A12755" s="32"/>
      <c r="B12755" s="32"/>
      <c r="D12755" s="32"/>
      <c r="E12755" s="32"/>
      <c r="I12755" s="32"/>
    </row>
    <row r="12756" ht="34.5" customHeight="1">
      <c r="A12756" s="32"/>
      <c r="B12756" s="32"/>
      <c r="C12756" s="32"/>
      <c r="D12756" s="32"/>
      <c r="E12756" s="32"/>
      <c r="F12756" s="32"/>
      <c r="I12756" s="32"/>
    </row>
    <row r="12757" ht="34.5" customHeight="1">
      <c r="A12757" s="32"/>
      <c r="B12757" s="32"/>
      <c r="C12757" s="32"/>
      <c r="D12757" s="32"/>
      <c r="E12757" s="32"/>
      <c r="F12757" s="32"/>
      <c r="I12757" s="32"/>
    </row>
    <row r="12758" ht="34.5" customHeight="1">
      <c r="A12758" s="32"/>
      <c r="B12758" s="32"/>
      <c r="D12758" s="32"/>
      <c r="E12758" s="32"/>
      <c r="I12758" s="32"/>
    </row>
    <row r="12759" ht="34.5" customHeight="1">
      <c r="A12759" s="32"/>
      <c r="B12759" s="32"/>
      <c r="C12759" s="32"/>
      <c r="D12759" s="32"/>
      <c r="E12759" s="32"/>
      <c r="F12759" s="32"/>
      <c r="I12759" s="32"/>
    </row>
    <row r="12760" ht="34.5" customHeight="1">
      <c r="A12760" s="32"/>
      <c r="B12760" s="32"/>
      <c r="D12760" s="32"/>
      <c r="E12760" s="32"/>
      <c r="I12760" s="32"/>
    </row>
    <row r="12761" ht="34.5" customHeight="1">
      <c r="A12761" s="32"/>
      <c r="B12761" s="32"/>
      <c r="C12761" s="32"/>
      <c r="D12761" s="32"/>
      <c r="E12761" s="32"/>
      <c r="F12761" s="32"/>
      <c r="I12761" s="32"/>
    </row>
    <row r="12762" ht="34.5" customHeight="1">
      <c r="A12762" s="32"/>
      <c r="B12762" s="32"/>
      <c r="D12762" s="32"/>
      <c r="E12762" s="32"/>
      <c r="I12762" s="32"/>
    </row>
    <row r="12763" ht="34.5" customHeight="1">
      <c r="A12763" s="32"/>
      <c r="B12763" s="32"/>
      <c r="C12763" s="32"/>
      <c r="D12763" s="32"/>
      <c r="E12763" s="32"/>
      <c r="F12763" s="32"/>
      <c r="I12763" s="32"/>
    </row>
    <row r="12764" ht="34.5" customHeight="1">
      <c r="A12764" s="32"/>
      <c r="B12764" s="32"/>
      <c r="D12764" s="32"/>
      <c r="E12764" s="32"/>
      <c r="I12764" s="32"/>
    </row>
    <row r="12765" ht="34.5" customHeight="1">
      <c r="A12765" s="32"/>
      <c r="B12765" s="32"/>
      <c r="C12765" s="32"/>
      <c r="D12765" s="32"/>
      <c r="E12765" s="32"/>
      <c r="F12765" s="32"/>
      <c r="I12765" s="32"/>
    </row>
    <row r="12766" ht="34.5" customHeight="1">
      <c r="A12766" s="32"/>
      <c r="B12766" s="32"/>
      <c r="D12766" s="32"/>
      <c r="E12766" s="32"/>
      <c r="I12766" s="32"/>
    </row>
    <row r="12767" ht="34.5" customHeight="1">
      <c r="A12767" s="32"/>
      <c r="B12767" s="32"/>
      <c r="C12767" s="32"/>
      <c r="D12767" s="32"/>
      <c r="E12767" s="32"/>
      <c r="F12767" s="32"/>
      <c r="I12767" s="32"/>
    </row>
    <row r="12768" ht="34.5" customHeight="1">
      <c r="A12768" s="32"/>
      <c r="B12768" s="32"/>
      <c r="D12768" s="32"/>
      <c r="E12768" s="32"/>
      <c r="I12768" s="32"/>
    </row>
    <row r="12769" ht="34.5" customHeight="1">
      <c r="A12769" s="32"/>
      <c r="B12769" s="32"/>
      <c r="C12769" s="32"/>
      <c r="D12769" s="32"/>
      <c r="E12769" s="32"/>
      <c r="F12769" s="32"/>
      <c r="I12769" s="32"/>
    </row>
    <row r="12770" ht="34.5" customHeight="1">
      <c r="A12770" s="32"/>
      <c r="B12770" s="32"/>
      <c r="D12770" s="32"/>
      <c r="E12770" s="32"/>
      <c r="I12770" s="32"/>
    </row>
    <row r="12771" ht="34.5" customHeight="1">
      <c r="A12771" s="32"/>
      <c r="B12771" s="32"/>
      <c r="C12771" s="32"/>
      <c r="D12771" s="32"/>
      <c r="E12771" s="32"/>
      <c r="F12771" s="32"/>
      <c r="I12771" s="32"/>
    </row>
    <row r="12772" ht="34.5" customHeight="1">
      <c r="A12772" s="32"/>
      <c r="B12772" s="32"/>
      <c r="C12772" s="32"/>
      <c r="D12772" s="32"/>
      <c r="E12772" s="32"/>
      <c r="F12772" s="32"/>
      <c r="I12772" s="32"/>
    </row>
    <row r="12773" ht="34.5" customHeight="1">
      <c r="A12773" s="32"/>
      <c r="B12773" s="32"/>
      <c r="C12773" s="32"/>
      <c r="D12773" s="32"/>
      <c r="E12773" s="32"/>
      <c r="F12773" s="32"/>
      <c r="I12773" s="32"/>
    </row>
    <row r="12774" ht="34.5" customHeight="1">
      <c r="A12774" s="32"/>
      <c r="B12774" s="32"/>
      <c r="C12774" s="32"/>
      <c r="D12774" s="32"/>
      <c r="E12774" s="32"/>
      <c r="F12774" s="32"/>
      <c r="I12774" s="32"/>
    </row>
    <row r="12775" ht="34.5" customHeight="1">
      <c r="A12775" s="32"/>
      <c r="B12775" s="32"/>
      <c r="C12775" s="32"/>
      <c r="D12775" s="32"/>
      <c r="E12775" s="32"/>
      <c r="F12775" s="32"/>
      <c r="I12775" s="32"/>
    </row>
    <row r="12776" ht="34.5" customHeight="1">
      <c r="A12776" s="32"/>
      <c r="B12776" s="32"/>
      <c r="D12776" s="32"/>
      <c r="E12776" s="32"/>
      <c r="I12776" s="32"/>
    </row>
    <row r="12777" ht="34.5" customHeight="1">
      <c r="A12777" s="32"/>
      <c r="B12777" s="32"/>
      <c r="C12777" s="32"/>
      <c r="D12777" s="32"/>
      <c r="E12777" s="32"/>
      <c r="F12777" s="32"/>
      <c r="I12777" s="32"/>
    </row>
    <row r="12778" ht="34.5" customHeight="1">
      <c r="A12778" s="32"/>
      <c r="B12778" s="32"/>
      <c r="C12778" s="32"/>
      <c r="D12778" s="32"/>
      <c r="E12778" s="32"/>
      <c r="F12778" s="32"/>
      <c r="I12778" s="32"/>
    </row>
    <row r="12779" ht="34.5" customHeight="1">
      <c r="A12779" s="32"/>
      <c r="B12779" s="32"/>
      <c r="C12779" s="32"/>
      <c r="D12779" s="32"/>
      <c r="E12779" s="32"/>
      <c r="F12779" s="32"/>
      <c r="I12779" s="32"/>
    </row>
    <row r="12780" ht="34.5" customHeight="1">
      <c r="A12780" s="32"/>
      <c r="B12780" s="32"/>
      <c r="C12780" s="32"/>
      <c r="D12780" s="32"/>
      <c r="E12780" s="32"/>
      <c r="F12780" s="32"/>
      <c r="I12780" s="32"/>
    </row>
    <row r="12781" ht="34.5" customHeight="1">
      <c r="A12781" s="32"/>
      <c r="B12781" s="32"/>
      <c r="D12781" s="32"/>
      <c r="E12781" s="32"/>
      <c r="I12781" s="32"/>
    </row>
    <row r="12782" ht="34.5" customHeight="1">
      <c r="A12782" s="32"/>
      <c r="B12782" s="32"/>
      <c r="C12782" s="32"/>
      <c r="D12782" s="32"/>
      <c r="E12782" s="32"/>
      <c r="F12782" s="32"/>
      <c r="I12782" s="32"/>
    </row>
    <row r="12783" ht="34.5" customHeight="1">
      <c r="A12783" s="32"/>
      <c r="B12783" s="32"/>
      <c r="D12783" s="32"/>
      <c r="E12783" s="32"/>
      <c r="I12783" s="32"/>
    </row>
    <row r="12784" ht="34.5" customHeight="1">
      <c r="A12784" s="32"/>
      <c r="B12784" s="32"/>
      <c r="C12784" s="32"/>
      <c r="D12784" s="32"/>
      <c r="E12784" s="32"/>
      <c r="F12784" s="32"/>
      <c r="I12784" s="32"/>
    </row>
    <row r="12785" ht="34.5" customHeight="1">
      <c r="A12785" s="32"/>
      <c r="B12785" s="32"/>
      <c r="D12785" s="32"/>
      <c r="E12785" s="32"/>
      <c r="I12785" s="32"/>
    </row>
    <row r="12786" ht="34.5" customHeight="1">
      <c r="A12786" s="32"/>
      <c r="B12786" s="32"/>
      <c r="C12786" s="32"/>
      <c r="D12786" s="32"/>
      <c r="E12786" s="32"/>
      <c r="F12786" s="32"/>
      <c r="I12786" s="32"/>
    </row>
    <row r="12787" ht="34.5" customHeight="1">
      <c r="A12787" s="32"/>
      <c r="B12787" s="32"/>
      <c r="C12787" s="32"/>
      <c r="D12787" s="32"/>
      <c r="E12787" s="32"/>
      <c r="F12787" s="32"/>
      <c r="I12787" s="32"/>
    </row>
    <row r="12788" ht="34.5" customHeight="1">
      <c r="A12788" s="32"/>
      <c r="B12788" s="32"/>
      <c r="D12788" s="32"/>
      <c r="E12788" s="32"/>
      <c r="I12788" s="32"/>
    </row>
    <row r="12789" ht="34.5" customHeight="1">
      <c r="A12789" s="32"/>
      <c r="B12789" s="32"/>
      <c r="C12789" s="32"/>
      <c r="D12789" s="32"/>
      <c r="E12789" s="32"/>
      <c r="F12789" s="32"/>
      <c r="I12789" s="32"/>
    </row>
    <row r="12790" ht="34.5" customHeight="1">
      <c r="A12790" s="32"/>
      <c r="B12790" s="32"/>
      <c r="C12790" s="32"/>
      <c r="D12790" s="32"/>
      <c r="E12790" s="32"/>
      <c r="F12790" s="32"/>
      <c r="I12790" s="32"/>
    </row>
    <row r="12791" ht="34.5" customHeight="1">
      <c r="A12791" s="32"/>
      <c r="B12791" s="32"/>
      <c r="D12791" s="32"/>
      <c r="E12791" s="32"/>
      <c r="I12791" s="32"/>
    </row>
    <row r="12792" ht="34.5" customHeight="1">
      <c r="A12792" s="32"/>
      <c r="B12792" s="32"/>
      <c r="C12792" s="32"/>
      <c r="D12792" s="32"/>
      <c r="E12792" s="32"/>
      <c r="F12792" s="32"/>
      <c r="I12792" s="32"/>
    </row>
    <row r="12793" ht="34.5" customHeight="1">
      <c r="A12793" s="32"/>
      <c r="B12793" s="32"/>
      <c r="C12793" s="32"/>
      <c r="D12793" s="32"/>
      <c r="E12793" s="32"/>
      <c r="F12793" s="32"/>
      <c r="I12793" s="32"/>
    </row>
    <row r="12794" ht="34.5" customHeight="1">
      <c r="A12794" s="32"/>
      <c r="B12794" s="32"/>
      <c r="D12794" s="32"/>
      <c r="E12794" s="32"/>
      <c r="I12794" s="32"/>
    </row>
    <row r="12795" ht="34.5" customHeight="1">
      <c r="A12795" s="32"/>
      <c r="B12795" s="32"/>
      <c r="C12795" s="32"/>
      <c r="D12795" s="32"/>
      <c r="E12795" s="32"/>
      <c r="F12795" s="32"/>
      <c r="I12795" s="32"/>
    </row>
    <row r="12796" ht="34.5" customHeight="1">
      <c r="A12796" s="32"/>
      <c r="B12796" s="32"/>
      <c r="D12796" s="32"/>
      <c r="E12796" s="32"/>
      <c r="I12796" s="32"/>
    </row>
    <row r="12797" ht="34.5" customHeight="1">
      <c r="A12797" s="32"/>
      <c r="B12797" s="32"/>
      <c r="C12797" s="32"/>
      <c r="D12797" s="32"/>
      <c r="E12797" s="32"/>
      <c r="F12797" s="32"/>
      <c r="I12797" s="32"/>
    </row>
    <row r="12798" ht="34.5" customHeight="1">
      <c r="A12798" s="32"/>
      <c r="B12798" s="32"/>
      <c r="D12798" s="32"/>
      <c r="E12798" s="32"/>
      <c r="I12798" s="32"/>
    </row>
    <row r="12799" ht="34.5" customHeight="1">
      <c r="A12799" s="32"/>
      <c r="B12799" s="32"/>
      <c r="C12799" s="32"/>
      <c r="D12799" s="32"/>
      <c r="E12799" s="32"/>
      <c r="F12799" s="32"/>
      <c r="I12799" s="32"/>
    </row>
    <row r="12800" ht="34.5" customHeight="1">
      <c r="A12800" s="32"/>
      <c r="B12800" s="32"/>
      <c r="C12800" s="32"/>
      <c r="D12800" s="32"/>
      <c r="E12800" s="32"/>
      <c r="F12800" s="32"/>
      <c r="I12800" s="32"/>
    </row>
    <row r="12801" ht="34.5" customHeight="1">
      <c r="A12801" s="32"/>
      <c r="B12801" s="32"/>
      <c r="C12801" s="32"/>
      <c r="D12801" s="32"/>
      <c r="E12801" s="32"/>
      <c r="F12801" s="32"/>
      <c r="I12801" s="32"/>
    </row>
    <row r="12802" ht="34.5" customHeight="1">
      <c r="A12802" s="32"/>
      <c r="B12802" s="32"/>
      <c r="C12802" s="32"/>
      <c r="D12802" s="32"/>
      <c r="E12802" s="32"/>
      <c r="F12802" s="32"/>
      <c r="I12802" s="32"/>
    </row>
    <row r="12803" ht="34.5" customHeight="1">
      <c r="A12803" s="32"/>
      <c r="B12803" s="32"/>
      <c r="C12803" s="32"/>
      <c r="D12803" s="32"/>
      <c r="E12803" s="32"/>
      <c r="F12803" s="32"/>
      <c r="I12803" s="32"/>
    </row>
    <row r="12804" ht="34.5" customHeight="1">
      <c r="A12804" s="32"/>
      <c r="B12804" s="32"/>
      <c r="C12804" s="32"/>
      <c r="D12804" s="32"/>
      <c r="E12804" s="32"/>
      <c r="F12804" s="32"/>
      <c r="I12804" s="32"/>
    </row>
    <row r="12805" ht="34.5" customHeight="1">
      <c r="A12805" s="32"/>
      <c r="B12805" s="32"/>
      <c r="C12805" s="32"/>
      <c r="D12805" s="32"/>
      <c r="E12805" s="32"/>
      <c r="F12805" s="32"/>
      <c r="I12805" s="32"/>
    </row>
    <row r="12806" ht="34.5" customHeight="1">
      <c r="A12806" s="32"/>
      <c r="B12806" s="32"/>
      <c r="C12806" s="32"/>
      <c r="D12806" s="32"/>
      <c r="E12806" s="32"/>
      <c r="F12806" s="32"/>
      <c r="I12806" s="32"/>
    </row>
    <row r="12807" ht="34.5" customHeight="1">
      <c r="A12807" s="32"/>
      <c r="B12807" s="32"/>
      <c r="C12807" s="32"/>
      <c r="D12807" s="32"/>
      <c r="E12807" s="32"/>
      <c r="F12807" s="32"/>
      <c r="I12807" s="32"/>
    </row>
    <row r="12808" ht="34.5" customHeight="1">
      <c r="A12808" s="32"/>
      <c r="B12808" s="32"/>
      <c r="C12808" s="32"/>
      <c r="D12808" s="32"/>
      <c r="E12808" s="32"/>
      <c r="F12808" s="32"/>
      <c r="I12808" s="32"/>
    </row>
    <row r="12809" ht="34.5" customHeight="1">
      <c r="A12809" s="32"/>
      <c r="B12809" s="32"/>
      <c r="C12809" s="32"/>
      <c r="D12809" s="32"/>
      <c r="E12809" s="32"/>
      <c r="F12809" s="32"/>
      <c r="I12809" s="32"/>
    </row>
    <row r="12810" ht="34.5" customHeight="1">
      <c r="A12810" s="32"/>
      <c r="B12810" s="32"/>
      <c r="C12810" s="32"/>
      <c r="D12810" s="32"/>
      <c r="E12810" s="32"/>
      <c r="F12810" s="32"/>
      <c r="I12810" s="32"/>
    </row>
    <row r="12811" ht="34.5" customHeight="1">
      <c r="A12811" s="32"/>
      <c r="B12811" s="32"/>
      <c r="C12811" s="32"/>
      <c r="D12811" s="32"/>
      <c r="E12811" s="32"/>
      <c r="F12811" s="32"/>
      <c r="I12811" s="32"/>
    </row>
    <row r="12812" ht="34.5" customHeight="1">
      <c r="A12812" s="32"/>
      <c r="B12812" s="32"/>
      <c r="C12812" s="32"/>
      <c r="D12812" s="32"/>
      <c r="E12812" s="32"/>
      <c r="F12812" s="32"/>
      <c r="I12812" s="32"/>
    </row>
    <row r="12813" ht="34.5" customHeight="1">
      <c r="A12813" s="32"/>
      <c r="B12813" s="32"/>
      <c r="D12813" s="32"/>
      <c r="E12813" s="32"/>
      <c r="I12813" s="32"/>
    </row>
    <row r="12814" ht="34.5" customHeight="1">
      <c r="A12814" s="32"/>
      <c r="B12814" s="32"/>
      <c r="C12814" s="32"/>
      <c r="D12814" s="32"/>
      <c r="E12814" s="32"/>
      <c r="F12814" s="32"/>
      <c r="I12814" s="32"/>
    </row>
    <row r="12815" ht="34.5" customHeight="1">
      <c r="A12815" s="32"/>
      <c r="B12815" s="32"/>
      <c r="D12815" s="32"/>
      <c r="E12815" s="32"/>
      <c r="I12815" s="32"/>
    </row>
    <row r="12816" ht="34.5" customHeight="1">
      <c r="A12816" s="32"/>
      <c r="B12816" s="32"/>
      <c r="C12816" s="32"/>
      <c r="D12816" s="32"/>
      <c r="E12816" s="32"/>
      <c r="F12816" s="32"/>
      <c r="I12816" s="32"/>
    </row>
    <row r="12817" ht="34.5" customHeight="1">
      <c r="A12817" s="32"/>
      <c r="B12817" s="32"/>
      <c r="D12817" s="32"/>
      <c r="E12817" s="32"/>
      <c r="I12817" s="32"/>
    </row>
    <row r="12818" ht="34.5" customHeight="1">
      <c r="A12818" s="32"/>
      <c r="B12818" s="32"/>
      <c r="C12818" s="32"/>
      <c r="D12818" s="32"/>
      <c r="E12818" s="32"/>
      <c r="F12818" s="32"/>
      <c r="I12818" s="32"/>
    </row>
    <row r="12819" ht="34.5" customHeight="1">
      <c r="A12819" s="32"/>
      <c r="B12819" s="32"/>
      <c r="D12819" s="32"/>
      <c r="E12819" s="32"/>
      <c r="I12819" s="32"/>
    </row>
    <row r="12820" ht="34.5" customHeight="1">
      <c r="A12820" s="32"/>
      <c r="B12820" s="32"/>
      <c r="C12820" s="32"/>
      <c r="D12820" s="32"/>
      <c r="E12820" s="32"/>
      <c r="F12820" s="32"/>
      <c r="I12820" s="32"/>
    </row>
    <row r="12821" ht="34.5" customHeight="1">
      <c r="A12821" s="32"/>
      <c r="B12821" s="32"/>
      <c r="D12821" s="32"/>
      <c r="E12821" s="32"/>
      <c r="I12821" s="32"/>
    </row>
    <row r="12822" ht="34.5" customHeight="1">
      <c r="A12822" s="32"/>
      <c r="B12822" s="32"/>
      <c r="C12822" s="32"/>
      <c r="D12822" s="32"/>
      <c r="E12822" s="32"/>
      <c r="F12822" s="32"/>
      <c r="I12822" s="32"/>
    </row>
    <row r="12823" ht="34.5" customHeight="1">
      <c r="A12823" s="32"/>
      <c r="B12823" s="32"/>
      <c r="D12823" s="32"/>
      <c r="E12823" s="32"/>
      <c r="I12823" s="32"/>
    </row>
    <row r="12824" ht="34.5" customHeight="1">
      <c r="A12824" s="32"/>
      <c r="B12824" s="32"/>
      <c r="C12824" s="32"/>
      <c r="D12824" s="32"/>
      <c r="E12824" s="32"/>
      <c r="F12824" s="32"/>
      <c r="I12824" s="32"/>
    </row>
    <row r="12825" ht="34.5" customHeight="1">
      <c r="A12825" s="32"/>
      <c r="B12825" s="32"/>
      <c r="D12825" s="32"/>
      <c r="E12825" s="32"/>
      <c r="I12825" s="32"/>
    </row>
    <row r="12826" ht="34.5" customHeight="1">
      <c r="A12826" s="32"/>
      <c r="B12826" s="32"/>
      <c r="D12826" s="32"/>
      <c r="E12826" s="32"/>
      <c r="I12826" s="32"/>
    </row>
    <row r="12827" ht="34.5" customHeight="1">
      <c r="A12827" s="32"/>
      <c r="B12827" s="32"/>
      <c r="C12827" s="32"/>
      <c r="D12827" s="32"/>
      <c r="E12827" s="32"/>
      <c r="F12827" s="32"/>
      <c r="I12827" s="32"/>
    </row>
    <row r="12828" ht="34.5" customHeight="1">
      <c r="A12828" s="32"/>
      <c r="B12828" s="32"/>
      <c r="C12828" s="32"/>
      <c r="D12828" s="32"/>
      <c r="E12828" s="32"/>
      <c r="F12828" s="32"/>
      <c r="I12828" s="32"/>
    </row>
    <row r="12829" ht="34.5" customHeight="1">
      <c r="A12829" s="32"/>
      <c r="B12829" s="32"/>
      <c r="C12829" s="32"/>
      <c r="D12829" s="32"/>
      <c r="E12829" s="32"/>
      <c r="F12829" s="32"/>
      <c r="I12829" s="32"/>
    </row>
    <row r="12830" ht="34.5" customHeight="1">
      <c r="A12830" s="32"/>
      <c r="B12830" s="32"/>
      <c r="D12830" s="32"/>
      <c r="E12830" s="32"/>
      <c r="I12830" s="32"/>
    </row>
    <row r="12831" ht="34.5" customHeight="1">
      <c r="A12831" s="32"/>
      <c r="B12831" s="32"/>
      <c r="C12831" s="32"/>
      <c r="D12831" s="32"/>
      <c r="E12831" s="32"/>
      <c r="F12831" s="32"/>
      <c r="I12831" s="32"/>
    </row>
    <row r="12832" ht="34.5" customHeight="1">
      <c r="A12832" s="32"/>
      <c r="B12832" s="32"/>
      <c r="D12832" s="32"/>
      <c r="E12832" s="32"/>
      <c r="I12832" s="32"/>
    </row>
    <row r="12833" ht="34.5" customHeight="1">
      <c r="A12833" s="32"/>
      <c r="B12833" s="32"/>
      <c r="C12833" s="32"/>
      <c r="D12833" s="32"/>
      <c r="E12833" s="32"/>
      <c r="F12833" s="32"/>
      <c r="I12833" s="32"/>
    </row>
    <row r="12834" ht="34.5" customHeight="1">
      <c r="A12834" s="32"/>
      <c r="B12834" s="32"/>
      <c r="D12834" s="32"/>
      <c r="E12834" s="32"/>
      <c r="I12834" s="32"/>
    </row>
    <row r="12835" ht="34.5" customHeight="1">
      <c r="A12835" s="32"/>
      <c r="B12835" s="32"/>
      <c r="C12835" s="32"/>
      <c r="D12835" s="32"/>
      <c r="E12835" s="32"/>
      <c r="F12835" s="32"/>
      <c r="I12835" s="32"/>
    </row>
    <row r="12836" ht="34.5" customHeight="1">
      <c r="A12836" s="32"/>
      <c r="B12836" s="32"/>
      <c r="D12836" s="32"/>
      <c r="E12836" s="32"/>
      <c r="I12836" s="32"/>
    </row>
    <row r="12837" ht="34.5" customHeight="1">
      <c r="A12837" s="32"/>
      <c r="B12837" s="32"/>
      <c r="C12837" s="32"/>
      <c r="D12837" s="32"/>
      <c r="E12837" s="32"/>
      <c r="F12837" s="32"/>
      <c r="I12837" s="32"/>
    </row>
    <row r="12838" ht="34.5" customHeight="1">
      <c r="A12838" s="32"/>
      <c r="B12838" s="32"/>
      <c r="D12838" s="32"/>
      <c r="E12838" s="32"/>
      <c r="I12838" s="32"/>
    </row>
    <row r="12839" ht="34.5" customHeight="1">
      <c r="A12839" s="32"/>
      <c r="B12839" s="32"/>
      <c r="C12839" s="32"/>
      <c r="D12839" s="32"/>
      <c r="E12839" s="32"/>
      <c r="F12839" s="32"/>
      <c r="I12839" s="32"/>
    </row>
    <row r="12840" ht="34.5" customHeight="1">
      <c r="A12840" s="32"/>
      <c r="B12840" s="32"/>
      <c r="D12840" s="32"/>
      <c r="E12840" s="32"/>
      <c r="I12840" s="32"/>
    </row>
    <row r="12841" ht="34.5" customHeight="1">
      <c r="A12841" s="32"/>
      <c r="B12841" s="32"/>
      <c r="C12841" s="32"/>
      <c r="D12841" s="32"/>
      <c r="E12841" s="32"/>
      <c r="F12841" s="32"/>
      <c r="I12841" s="32"/>
    </row>
    <row r="12842" ht="34.5" customHeight="1">
      <c r="A12842" s="32"/>
      <c r="B12842" s="32"/>
      <c r="D12842" s="32"/>
      <c r="E12842" s="32"/>
      <c r="I12842" s="32"/>
    </row>
    <row r="12843" ht="34.5" customHeight="1">
      <c r="A12843" s="32"/>
      <c r="B12843" s="32"/>
      <c r="C12843" s="32"/>
      <c r="D12843" s="32"/>
      <c r="E12843" s="32"/>
      <c r="F12843" s="32"/>
      <c r="I12843" s="32"/>
    </row>
    <row r="12844" ht="34.5" customHeight="1">
      <c r="A12844" s="32"/>
      <c r="B12844" s="32"/>
      <c r="D12844" s="32"/>
      <c r="E12844" s="32"/>
      <c r="I12844" s="32"/>
    </row>
    <row r="12845" ht="34.5" customHeight="1">
      <c r="A12845" s="32"/>
      <c r="B12845" s="32"/>
      <c r="C12845" s="32"/>
      <c r="D12845" s="32"/>
      <c r="E12845" s="32"/>
      <c r="F12845" s="32"/>
      <c r="I12845" s="32"/>
    </row>
    <row r="12846" ht="34.5" customHeight="1">
      <c r="A12846" s="32"/>
      <c r="B12846" s="32"/>
      <c r="D12846" s="32"/>
      <c r="E12846" s="32"/>
      <c r="I12846" s="32"/>
    </row>
    <row r="12847" ht="34.5" customHeight="1">
      <c r="A12847" s="32"/>
      <c r="B12847" s="32"/>
      <c r="C12847" s="32"/>
      <c r="D12847" s="32"/>
      <c r="E12847" s="32"/>
      <c r="F12847" s="32"/>
      <c r="I12847" s="32"/>
    </row>
    <row r="12848" ht="34.5" customHeight="1">
      <c r="A12848" s="32"/>
      <c r="B12848" s="32"/>
      <c r="D12848" s="32"/>
      <c r="E12848" s="32"/>
      <c r="I12848" s="32"/>
    </row>
    <row r="12849" ht="34.5" customHeight="1">
      <c r="A12849" s="32"/>
      <c r="B12849" s="32"/>
      <c r="C12849" s="32"/>
      <c r="D12849" s="32"/>
      <c r="E12849" s="32"/>
      <c r="F12849" s="32"/>
      <c r="I12849" s="32"/>
    </row>
    <row r="12850" ht="34.5" customHeight="1">
      <c r="A12850" s="32"/>
      <c r="B12850" s="32"/>
      <c r="D12850" s="32"/>
      <c r="E12850" s="32"/>
      <c r="I12850" s="32"/>
    </row>
    <row r="12851" ht="34.5" customHeight="1">
      <c r="A12851" s="32"/>
      <c r="B12851" s="32"/>
      <c r="C12851" s="32"/>
      <c r="D12851" s="32"/>
      <c r="E12851" s="32"/>
      <c r="F12851" s="32"/>
      <c r="I12851" s="32"/>
    </row>
    <row r="12852" ht="34.5" customHeight="1">
      <c r="A12852" s="32"/>
      <c r="B12852" s="32"/>
      <c r="D12852" s="32"/>
      <c r="E12852" s="32"/>
      <c r="I12852" s="32"/>
    </row>
    <row r="12853" ht="34.5" customHeight="1">
      <c r="A12853" s="32"/>
      <c r="B12853" s="32"/>
      <c r="C12853" s="32"/>
      <c r="D12853" s="32"/>
      <c r="E12853" s="32"/>
      <c r="F12853" s="32"/>
      <c r="I12853" s="32"/>
    </row>
    <row r="12854" ht="34.5" customHeight="1">
      <c r="A12854" s="32"/>
      <c r="B12854" s="32"/>
      <c r="C12854" s="32"/>
      <c r="D12854" s="32"/>
      <c r="E12854" s="32"/>
      <c r="F12854" s="32"/>
      <c r="I12854" s="32"/>
    </row>
    <row r="12855" ht="34.5" customHeight="1">
      <c r="A12855" s="32"/>
      <c r="B12855" s="32"/>
      <c r="C12855" s="32"/>
      <c r="D12855" s="32"/>
      <c r="E12855" s="32"/>
      <c r="F12855" s="32"/>
      <c r="I12855" s="32"/>
    </row>
    <row r="12856" ht="34.5" customHeight="1">
      <c r="A12856" s="32"/>
      <c r="B12856" s="32"/>
      <c r="C12856" s="32"/>
      <c r="D12856" s="32"/>
      <c r="E12856" s="32"/>
      <c r="F12856" s="32"/>
      <c r="I12856" s="32"/>
    </row>
    <row r="12857" ht="34.5" customHeight="1">
      <c r="A12857" s="32"/>
      <c r="B12857" s="32"/>
      <c r="D12857" s="32"/>
      <c r="E12857" s="32"/>
      <c r="I12857" s="32"/>
    </row>
    <row r="12858" ht="34.5" customHeight="1">
      <c r="A12858" s="32"/>
      <c r="B12858" s="32"/>
      <c r="C12858" s="32"/>
      <c r="D12858" s="32"/>
      <c r="E12858" s="32"/>
      <c r="F12858" s="32"/>
      <c r="I12858" s="32"/>
    </row>
    <row r="12859" ht="34.5" customHeight="1">
      <c r="A12859" s="32"/>
      <c r="B12859" s="32"/>
      <c r="C12859" s="32"/>
      <c r="D12859" s="32"/>
      <c r="E12859" s="32"/>
      <c r="F12859" s="32"/>
      <c r="I12859" s="32"/>
    </row>
    <row r="12860" ht="34.5" customHeight="1">
      <c r="A12860" s="32"/>
      <c r="B12860" s="32"/>
      <c r="D12860" s="32"/>
      <c r="E12860" s="32"/>
      <c r="I12860" s="32"/>
    </row>
    <row r="12861" ht="34.5" customHeight="1">
      <c r="A12861" s="32"/>
      <c r="B12861" s="32"/>
      <c r="C12861" s="32"/>
      <c r="D12861" s="32"/>
      <c r="E12861" s="32"/>
      <c r="F12861" s="32"/>
      <c r="I12861" s="32"/>
    </row>
    <row r="12862" ht="34.5" customHeight="1">
      <c r="A12862" s="32"/>
      <c r="B12862" s="32"/>
      <c r="D12862" s="32"/>
      <c r="E12862" s="32"/>
      <c r="I12862" s="32"/>
    </row>
    <row r="12863" ht="34.5" customHeight="1">
      <c r="A12863" s="32"/>
      <c r="B12863" s="32"/>
      <c r="C12863" s="32"/>
      <c r="D12863" s="32"/>
      <c r="E12863" s="32"/>
      <c r="F12863" s="32"/>
      <c r="I12863" s="32"/>
    </row>
    <row r="12864" ht="34.5" customHeight="1">
      <c r="A12864" s="32"/>
      <c r="B12864" s="32"/>
      <c r="C12864" s="32"/>
      <c r="D12864" s="32"/>
      <c r="E12864" s="32"/>
      <c r="F12864" s="32"/>
      <c r="I12864" s="32"/>
    </row>
    <row r="12865" ht="34.5" customHeight="1">
      <c r="A12865" s="32"/>
      <c r="B12865" s="32"/>
      <c r="C12865" s="32"/>
      <c r="D12865" s="32"/>
      <c r="E12865" s="32"/>
      <c r="F12865" s="32"/>
      <c r="I12865" s="32"/>
    </row>
    <row r="12866" ht="34.5" customHeight="1">
      <c r="A12866" s="32"/>
      <c r="B12866" s="32"/>
      <c r="C12866" s="32"/>
      <c r="D12866" s="32"/>
      <c r="E12866" s="32"/>
      <c r="F12866" s="32"/>
      <c r="I12866" s="32"/>
    </row>
    <row r="12867" ht="34.5" customHeight="1">
      <c r="A12867" s="32"/>
      <c r="B12867" s="32"/>
      <c r="C12867" s="32"/>
      <c r="D12867" s="32"/>
      <c r="E12867" s="32"/>
      <c r="F12867" s="32"/>
      <c r="I12867" s="32"/>
    </row>
    <row r="12868" ht="34.5" customHeight="1">
      <c r="A12868" s="32"/>
      <c r="B12868" s="32"/>
      <c r="D12868" s="32"/>
      <c r="E12868" s="32"/>
      <c r="I12868" s="32"/>
    </row>
    <row r="12869" ht="34.5" customHeight="1">
      <c r="A12869" s="32"/>
      <c r="B12869" s="32"/>
      <c r="C12869" s="32"/>
      <c r="D12869" s="32"/>
      <c r="E12869" s="32"/>
      <c r="F12869" s="32"/>
      <c r="I12869" s="32"/>
    </row>
    <row r="12870" ht="34.5" customHeight="1">
      <c r="A12870" s="32"/>
      <c r="B12870" s="32"/>
      <c r="C12870" s="32"/>
      <c r="D12870" s="32"/>
      <c r="E12870" s="32"/>
      <c r="F12870" s="32"/>
      <c r="I12870" s="32"/>
    </row>
    <row r="12871" ht="34.5" customHeight="1">
      <c r="A12871" s="32"/>
      <c r="B12871" s="32"/>
      <c r="C12871" s="32"/>
      <c r="D12871" s="32"/>
      <c r="E12871" s="32"/>
      <c r="F12871" s="32"/>
      <c r="I12871" s="32"/>
    </row>
    <row r="12872" ht="34.5" customHeight="1">
      <c r="A12872" s="32"/>
      <c r="B12872" s="32"/>
      <c r="C12872" s="32"/>
      <c r="D12872" s="32"/>
      <c r="E12872" s="32"/>
      <c r="F12872" s="32"/>
      <c r="I12872" s="32"/>
    </row>
    <row r="12873" ht="34.5" customHeight="1">
      <c r="A12873" s="32"/>
      <c r="B12873" s="32"/>
      <c r="C12873" s="32"/>
      <c r="D12873" s="32"/>
      <c r="E12873" s="32"/>
      <c r="F12873" s="32"/>
      <c r="I12873" s="32"/>
    </row>
    <row r="12874" ht="34.5" customHeight="1">
      <c r="A12874" s="32"/>
      <c r="B12874" s="32"/>
      <c r="C12874" s="32"/>
      <c r="D12874" s="32"/>
      <c r="E12874" s="32"/>
      <c r="F12874" s="32"/>
      <c r="I12874" s="32"/>
    </row>
    <row r="12875" ht="34.5" customHeight="1">
      <c r="A12875" s="32"/>
      <c r="B12875" s="32"/>
      <c r="C12875" s="32"/>
      <c r="D12875" s="32"/>
      <c r="E12875" s="32"/>
      <c r="F12875" s="32"/>
      <c r="I12875" s="32"/>
    </row>
    <row r="12876" ht="34.5" customHeight="1">
      <c r="A12876" s="32"/>
      <c r="B12876" s="32"/>
      <c r="C12876" s="32"/>
      <c r="D12876" s="32"/>
      <c r="E12876" s="32"/>
      <c r="F12876" s="32"/>
      <c r="I12876" s="32"/>
    </row>
    <row r="12877" ht="34.5" customHeight="1">
      <c r="A12877" s="32"/>
      <c r="B12877" s="32"/>
      <c r="C12877" s="32"/>
      <c r="D12877" s="32"/>
      <c r="E12877" s="32"/>
      <c r="F12877" s="32"/>
      <c r="I12877" s="32"/>
    </row>
    <row r="12878" ht="34.5" customHeight="1">
      <c r="A12878" s="32"/>
      <c r="B12878" s="32"/>
      <c r="C12878" s="32"/>
      <c r="D12878" s="32"/>
      <c r="E12878" s="32"/>
      <c r="F12878" s="32"/>
      <c r="I12878" s="32"/>
    </row>
    <row r="12879" ht="34.5" customHeight="1">
      <c r="A12879" s="32"/>
      <c r="B12879" s="32"/>
      <c r="C12879" s="32"/>
      <c r="D12879" s="32"/>
      <c r="E12879" s="32"/>
      <c r="F12879" s="32"/>
      <c r="I12879" s="32"/>
    </row>
    <row r="12880" ht="34.5" customHeight="1">
      <c r="A12880" s="32"/>
      <c r="B12880" s="32"/>
      <c r="C12880" s="32"/>
      <c r="D12880" s="32"/>
      <c r="E12880" s="32"/>
      <c r="F12880" s="32"/>
      <c r="I12880" s="32"/>
    </row>
    <row r="12881" ht="34.5" customHeight="1">
      <c r="A12881" s="32"/>
      <c r="B12881" s="32"/>
      <c r="C12881" s="32"/>
      <c r="D12881" s="32"/>
      <c r="E12881" s="32"/>
      <c r="F12881" s="32"/>
      <c r="I12881" s="32"/>
    </row>
    <row r="12882" ht="34.5" customHeight="1">
      <c r="A12882" s="32"/>
      <c r="B12882" s="32"/>
      <c r="C12882" s="32"/>
      <c r="D12882" s="32"/>
      <c r="E12882" s="32"/>
      <c r="F12882" s="32"/>
      <c r="I12882" s="32"/>
    </row>
    <row r="12883" ht="34.5" customHeight="1">
      <c r="A12883" s="32"/>
      <c r="B12883" s="32"/>
      <c r="C12883" s="32"/>
      <c r="D12883" s="32"/>
      <c r="E12883" s="32"/>
      <c r="F12883" s="32"/>
      <c r="I12883" s="32"/>
    </row>
    <row r="12884" ht="34.5" customHeight="1">
      <c r="A12884" s="32"/>
      <c r="B12884" s="32"/>
      <c r="C12884" s="32"/>
      <c r="D12884" s="32"/>
      <c r="E12884" s="32"/>
      <c r="F12884" s="32"/>
      <c r="I12884" s="32"/>
    </row>
    <row r="12885" ht="34.5" customHeight="1">
      <c r="A12885" s="32"/>
      <c r="B12885" s="32"/>
      <c r="C12885" s="32"/>
      <c r="D12885" s="32"/>
      <c r="E12885" s="32"/>
      <c r="F12885" s="32"/>
      <c r="I12885" s="32"/>
    </row>
    <row r="12886" ht="34.5" customHeight="1">
      <c r="A12886" s="32"/>
      <c r="B12886" s="32"/>
      <c r="C12886" s="32"/>
      <c r="D12886" s="32"/>
      <c r="E12886" s="32"/>
      <c r="F12886" s="32"/>
      <c r="I12886" s="32"/>
    </row>
    <row r="12887" ht="34.5" customHeight="1">
      <c r="A12887" s="32"/>
      <c r="B12887" s="32"/>
      <c r="C12887" s="32"/>
      <c r="D12887" s="32"/>
      <c r="E12887" s="32"/>
      <c r="F12887" s="32"/>
      <c r="I12887" s="32"/>
    </row>
    <row r="12888" ht="34.5" customHeight="1">
      <c r="A12888" s="32"/>
      <c r="B12888" s="32"/>
      <c r="D12888" s="32"/>
      <c r="E12888" s="32"/>
      <c r="I12888" s="32"/>
    </row>
    <row r="12889" ht="34.5" customHeight="1">
      <c r="A12889" s="32"/>
      <c r="B12889" s="32"/>
      <c r="C12889" s="32"/>
      <c r="D12889" s="32"/>
      <c r="E12889" s="32"/>
      <c r="F12889" s="32"/>
      <c r="I12889" s="32"/>
    </row>
    <row r="12890" ht="34.5" customHeight="1">
      <c r="A12890" s="32"/>
      <c r="B12890" s="32"/>
      <c r="D12890" s="32"/>
      <c r="E12890" s="32"/>
      <c r="I12890" s="32"/>
    </row>
    <row r="12891" ht="34.5" customHeight="1">
      <c r="A12891" s="32"/>
      <c r="B12891" s="32"/>
      <c r="C12891" s="32"/>
      <c r="D12891" s="32"/>
      <c r="E12891" s="32"/>
      <c r="F12891" s="32"/>
      <c r="I12891" s="32"/>
    </row>
    <row r="12892" ht="34.5" customHeight="1">
      <c r="A12892" s="32"/>
      <c r="B12892" s="32"/>
      <c r="C12892" s="32"/>
      <c r="D12892" s="32"/>
      <c r="E12892" s="32"/>
      <c r="F12892" s="32"/>
      <c r="I12892" s="32"/>
    </row>
    <row r="12893" ht="34.5" customHeight="1">
      <c r="A12893" s="32"/>
      <c r="B12893" s="32"/>
      <c r="C12893" s="32"/>
      <c r="D12893" s="32"/>
      <c r="E12893" s="32"/>
      <c r="F12893" s="32"/>
      <c r="I12893" s="32"/>
    </row>
    <row r="12894" ht="34.5" customHeight="1">
      <c r="A12894" s="32"/>
      <c r="B12894" s="32"/>
      <c r="C12894" s="32"/>
      <c r="D12894" s="32"/>
      <c r="E12894" s="32"/>
      <c r="F12894" s="32"/>
      <c r="I12894" s="32"/>
    </row>
    <row r="12895" ht="34.5" customHeight="1">
      <c r="A12895" s="32"/>
      <c r="B12895" s="32"/>
      <c r="C12895" s="32"/>
      <c r="D12895" s="32"/>
      <c r="E12895" s="32"/>
      <c r="F12895" s="32"/>
      <c r="I12895" s="32"/>
    </row>
    <row r="12896" ht="34.5" customHeight="1">
      <c r="A12896" s="32"/>
      <c r="B12896" s="32"/>
      <c r="D12896" s="32"/>
      <c r="E12896" s="32"/>
      <c r="I12896" s="32"/>
    </row>
    <row r="12897" ht="34.5" customHeight="1">
      <c r="A12897" s="32"/>
      <c r="B12897" s="32"/>
      <c r="D12897" s="32"/>
      <c r="E12897" s="32"/>
      <c r="I12897" s="32"/>
    </row>
    <row r="12898" ht="34.5" customHeight="1">
      <c r="A12898" s="32"/>
      <c r="B12898" s="32"/>
      <c r="D12898" s="32"/>
      <c r="E12898" s="32"/>
      <c r="I12898" s="32"/>
    </row>
    <row r="12899" ht="34.5" customHeight="1">
      <c r="A12899" s="32"/>
      <c r="B12899" s="32"/>
      <c r="D12899" s="32"/>
      <c r="E12899" s="32"/>
      <c r="I12899" s="32"/>
    </row>
    <row r="12900" ht="34.5" customHeight="1">
      <c r="A12900" s="32"/>
      <c r="B12900" s="32"/>
      <c r="D12900" s="32"/>
      <c r="E12900" s="32"/>
      <c r="I12900" s="32"/>
    </row>
    <row r="12901" ht="34.5" customHeight="1">
      <c r="A12901" s="32"/>
      <c r="B12901" s="32"/>
      <c r="C12901" s="32"/>
      <c r="D12901" s="32"/>
      <c r="E12901" s="32"/>
      <c r="F12901" s="32"/>
      <c r="I12901" s="32"/>
    </row>
    <row r="12902" ht="34.5" customHeight="1">
      <c r="A12902" s="32"/>
      <c r="B12902" s="32"/>
      <c r="D12902" s="32"/>
      <c r="E12902" s="32"/>
      <c r="I12902" s="32"/>
    </row>
    <row r="12903" ht="34.5" customHeight="1">
      <c r="A12903" s="32"/>
      <c r="B12903" s="32"/>
      <c r="C12903" s="32"/>
      <c r="D12903" s="32"/>
      <c r="E12903" s="32"/>
      <c r="F12903" s="32"/>
      <c r="I12903" s="32"/>
    </row>
    <row r="12904" ht="34.5" customHeight="1">
      <c r="A12904" s="32"/>
      <c r="B12904" s="32"/>
      <c r="D12904" s="32"/>
      <c r="E12904" s="32"/>
      <c r="I12904" s="32"/>
    </row>
    <row r="12905" ht="34.5" customHeight="1">
      <c r="A12905" s="32"/>
      <c r="B12905" s="32"/>
      <c r="C12905" s="32"/>
      <c r="D12905" s="32"/>
      <c r="E12905" s="32"/>
      <c r="F12905" s="32"/>
      <c r="I12905" s="32"/>
    </row>
    <row r="12906" ht="34.5" customHeight="1">
      <c r="A12906" s="32"/>
      <c r="B12906" s="32"/>
      <c r="D12906" s="32"/>
      <c r="E12906" s="32"/>
      <c r="I12906" s="32"/>
    </row>
    <row r="12907" ht="34.5" customHeight="1">
      <c r="A12907" s="32"/>
      <c r="B12907" s="32"/>
      <c r="C12907" s="32"/>
      <c r="D12907" s="32"/>
      <c r="E12907" s="32"/>
      <c r="F12907" s="32"/>
      <c r="I12907" s="32"/>
    </row>
    <row r="12908" ht="34.5" customHeight="1">
      <c r="A12908" s="32"/>
      <c r="B12908" s="32"/>
      <c r="D12908" s="32"/>
      <c r="E12908" s="32"/>
      <c r="I12908" s="32"/>
    </row>
    <row r="12909" ht="34.5" customHeight="1">
      <c r="A12909" s="32"/>
      <c r="B12909" s="32"/>
      <c r="C12909" s="32"/>
      <c r="D12909" s="32"/>
      <c r="E12909" s="32"/>
      <c r="F12909" s="32"/>
      <c r="I12909" s="32"/>
    </row>
    <row r="12910" ht="34.5" customHeight="1">
      <c r="A12910" s="32"/>
      <c r="B12910" s="32"/>
      <c r="D12910" s="32"/>
      <c r="E12910" s="32"/>
      <c r="I12910" s="32"/>
    </row>
    <row r="12911" ht="34.5" customHeight="1">
      <c r="A12911" s="32"/>
      <c r="B12911" s="32"/>
      <c r="C12911" s="32"/>
      <c r="D12911" s="32"/>
      <c r="E12911" s="32"/>
      <c r="F12911" s="32"/>
      <c r="I12911" s="32"/>
    </row>
    <row r="12912" ht="34.5" customHeight="1">
      <c r="A12912" s="32"/>
      <c r="B12912" s="32"/>
      <c r="D12912" s="32"/>
      <c r="E12912" s="32"/>
      <c r="I12912" s="32"/>
    </row>
    <row r="12913" ht="34.5" customHeight="1">
      <c r="A12913" s="32"/>
      <c r="B12913" s="32"/>
      <c r="C12913" s="32"/>
      <c r="D12913" s="32"/>
      <c r="E12913" s="32"/>
      <c r="F12913" s="32"/>
      <c r="I12913" s="32"/>
    </row>
    <row r="12914" ht="34.5" customHeight="1">
      <c r="A12914" s="32"/>
      <c r="B12914" s="32"/>
      <c r="D12914" s="32"/>
      <c r="E12914" s="32"/>
      <c r="I12914" s="32"/>
    </row>
    <row r="12915" ht="34.5" customHeight="1">
      <c r="A12915" s="32"/>
      <c r="B12915" s="32"/>
      <c r="C12915" s="32"/>
      <c r="D12915" s="32"/>
      <c r="E12915" s="32"/>
      <c r="F12915" s="32"/>
      <c r="I12915" s="32"/>
    </row>
    <row r="12916" ht="34.5" customHeight="1">
      <c r="A12916" s="32"/>
      <c r="B12916" s="32"/>
      <c r="D12916" s="32"/>
      <c r="E12916" s="32"/>
      <c r="I12916" s="32"/>
    </row>
    <row r="12917" ht="34.5" customHeight="1">
      <c r="A12917" s="32"/>
      <c r="B12917" s="32"/>
      <c r="C12917" s="32"/>
      <c r="D12917" s="32"/>
      <c r="E12917" s="32"/>
      <c r="F12917" s="32"/>
      <c r="I12917" s="32"/>
    </row>
    <row r="12918" ht="34.5" customHeight="1">
      <c r="A12918" s="32"/>
      <c r="B12918" s="32"/>
      <c r="D12918" s="32"/>
      <c r="E12918" s="32"/>
      <c r="I12918" s="32"/>
    </row>
    <row r="12919" ht="34.5" customHeight="1">
      <c r="A12919" s="32"/>
      <c r="B12919" s="32"/>
      <c r="C12919" s="32"/>
      <c r="D12919" s="32"/>
      <c r="E12919" s="32"/>
      <c r="F12919" s="32"/>
      <c r="I12919" s="32"/>
    </row>
    <row r="12920" ht="34.5" customHeight="1">
      <c r="A12920" s="32"/>
      <c r="B12920" s="32"/>
      <c r="D12920" s="32"/>
      <c r="E12920" s="32"/>
      <c r="I12920" s="32"/>
    </row>
    <row r="12921" ht="34.5" customHeight="1">
      <c r="A12921" s="32"/>
      <c r="B12921" s="32"/>
      <c r="C12921" s="32"/>
      <c r="D12921" s="32"/>
      <c r="E12921" s="32"/>
      <c r="F12921" s="32"/>
      <c r="I12921" s="32"/>
    </row>
    <row r="12922" ht="34.5" customHeight="1">
      <c r="A12922" s="32"/>
      <c r="B12922" s="32"/>
      <c r="C12922" s="32"/>
      <c r="D12922" s="32"/>
      <c r="E12922" s="32"/>
      <c r="F12922" s="32"/>
      <c r="I12922" s="32"/>
    </row>
    <row r="12923" ht="34.5" customHeight="1">
      <c r="A12923" s="32"/>
      <c r="B12923" s="32"/>
      <c r="C12923" s="32"/>
      <c r="D12923" s="32"/>
      <c r="E12923" s="32"/>
      <c r="F12923" s="32"/>
      <c r="I12923" s="32"/>
    </row>
    <row r="12924" ht="34.5" customHeight="1">
      <c r="A12924" s="32"/>
      <c r="B12924" s="32"/>
      <c r="C12924" s="32"/>
      <c r="D12924" s="32"/>
      <c r="E12924" s="32"/>
      <c r="F12924" s="32"/>
      <c r="I12924" s="32"/>
    </row>
    <row r="12925" ht="34.5" customHeight="1">
      <c r="A12925" s="32"/>
      <c r="B12925" s="32"/>
      <c r="D12925" s="32"/>
      <c r="E12925" s="32"/>
      <c r="I12925" s="32"/>
    </row>
    <row r="12926" ht="34.5" customHeight="1">
      <c r="A12926" s="32"/>
      <c r="B12926" s="32"/>
      <c r="D12926" s="32"/>
      <c r="E12926" s="32"/>
      <c r="I12926" s="32"/>
    </row>
    <row r="12927" ht="34.5" customHeight="1">
      <c r="A12927" s="32"/>
      <c r="B12927" s="32"/>
      <c r="C12927" s="32"/>
      <c r="D12927" s="32"/>
      <c r="E12927" s="32"/>
      <c r="F12927" s="32"/>
      <c r="I12927" s="32"/>
    </row>
    <row r="12928" ht="34.5" customHeight="1">
      <c r="A12928" s="32"/>
      <c r="B12928" s="32"/>
      <c r="D12928" s="32"/>
      <c r="E12928" s="32"/>
      <c r="I12928" s="32"/>
    </row>
    <row r="12929" ht="34.5" customHeight="1">
      <c r="A12929" s="32"/>
      <c r="B12929" s="32"/>
      <c r="D12929" s="32"/>
      <c r="E12929" s="32"/>
      <c r="I12929" s="32"/>
    </row>
    <row r="12930" ht="34.5" customHeight="1">
      <c r="A12930" s="32"/>
      <c r="B12930" s="32"/>
      <c r="C12930" s="32"/>
      <c r="D12930" s="32"/>
      <c r="E12930" s="32"/>
      <c r="F12930" s="32"/>
      <c r="I12930" s="32"/>
    </row>
    <row r="12931" ht="34.5" customHeight="1">
      <c r="A12931" s="32"/>
      <c r="B12931" s="32"/>
      <c r="D12931" s="32"/>
      <c r="E12931" s="32"/>
      <c r="I12931" s="32"/>
    </row>
    <row r="12932" ht="34.5" customHeight="1">
      <c r="A12932" s="32"/>
      <c r="B12932" s="32"/>
      <c r="D12932" s="32"/>
      <c r="E12932" s="32"/>
      <c r="I12932" s="32"/>
    </row>
    <row r="12933" ht="34.5" customHeight="1">
      <c r="A12933" s="32"/>
      <c r="B12933" s="32"/>
      <c r="C12933" s="32"/>
      <c r="D12933" s="32"/>
      <c r="E12933" s="32"/>
      <c r="F12933" s="32"/>
      <c r="I12933" s="32"/>
    </row>
    <row r="12934" ht="34.5" customHeight="1">
      <c r="A12934" s="32"/>
      <c r="B12934" s="32"/>
      <c r="D12934" s="32"/>
      <c r="E12934" s="32"/>
      <c r="I12934" s="32"/>
    </row>
    <row r="12935" ht="34.5" customHeight="1">
      <c r="A12935" s="32"/>
      <c r="B12935" s="32"/>
      <c r="D12935" s="32"/>
      <c r="E12935" s="32"/>
      <c r="I12935" s="32"/>
    </row>
    <row r="12936" ht="34.5" customHeight="1">
      <c r="A12936" s="32"/>
      <c r="B12936" s="32"/>
      <c r="C12936" s="32"/>
      <c r="D12936" s="32"/>
      <c r="E12936" s="32"/>
      <c r="F12936" s="32"/>
      <c r="I12936" s="32"/>
    </row>
    <row r="12937" ht="34.5" customHeight="1">
      <c r="A12937" s="32"/>
      <c r="B12937" s="32"/>
      <c r="C12937" s="32"/>
      <c r="D12937" s="32"/>
      <c r="E12937" s="32"/>
      <c r="F12937" s="32"/>
      <c r="I12937" s="32"/>
    </row>
    <row r="12938" ht="34.5" customHeight="1">
      <c r="A12938" s="32"/>
      <c r="B12938" s="32"/>
      <c r="D12938" s="32"/>
      <c r="E12938" s="32"/>
      <c r="I12938" s="32"/>
    </row>
    <row r="12939" ht="34.5" customHeight="1">
      <c r="A12939" s="32"/>
      <c r="B12939" s="32"/>
      <c r="C12939" s="32"/>
      <c r="D12939" s="32"/>
      <c r="E12939" s="32"/>
      <c r="F12939" s="32"/>
      <c r="I12939" s="32"/>
    </row>
    <row r="12940" ht="34.5" customHeight="1">
      <c r="A12940" s="32"/>
      <c r="B12940" s="32"/>
      <c r="D12940" s="32"/>
      <c r="E12940" s="32"/>
      <c r="I12940" s="32"/>
    </row>
    <row r="12941" ht="34.5" customHeight="1">
      <c r="A12941" s="32"/>
      <c r="B12941" s="32"/>
      <c r="C12941" s="32"/>
      <c r="D12941" s="32"/>
      <c r="E12941" s="32"/>
      <c r="F12941" s="32"/>
      <c r="I12941" s="32"/>
    </row>
    <row r="12942" ht="34.5" customHeight="1">
      <c r="A12942" s="32"/>
      <c r="B12942" s="32"/>
      <c r="D12942" s="32"/>
      <c r="E12942" s="32"/>
      <c r="I12942" s="32"/>
    </row>
    <row r="12943" ht="34.5" customHeight="1">
      <c r="A12943" s="32"/>
      <c r="B12943" s="32"/>
      <c r="C12943" s="32"/>
      <c r="D12943" s="32"/>
      <c r="E12943" s="32"/>
      <c r="F12943" s="32"/>
      <c r="I12943" s="32"/>
    </row>
    <row r="12944" ht="34.5" customHeight="1">
      <c r="A12944" s="32"/>
      <c r="B12944" s="32"/>
      <c r="D12944" s="32"/>
      <c r="E12944" s="32"/>
      <c r="I12944" s="32"/>
    </row>
    <row r="12945" ht="34.5" customHeight="1">
      <c r="A12945" s="32"/>
      <c r="B12945" s="32"/>
      <c r="C12945" s="32"/>
      <c r="D12945" s="32"/>
      <c r="E12945" s="32"/>
      <c r="F12945" s="32"/>
      <c r="I12945" s="32"/>
    </row>
    <row r="12946" ht="34.5" customHeight="1">
      <c r="A12946" s="32"/>
      <c r="B12946" s="32"/>
      <c r="D12946" s="32"/>
      <c r="E12946" s="32"/>
      <c r="I12946" s="32"/>
    </row>
    <row r="12947" ht="34.5" customHeight="1">
      <c r="A12947" s="32"/>
      <c r="B12947" s="32"/>
      <c r="C12947" s="32"/>
      <c r="D12947" s="32"/>
      <c r="E12947" s="32"/>
      <c r="F12947" s="32"/>
      <c r="I12947" s="32"/>
    </row>
    <row r="12948" ht="34.5" customHeight="1">
      <c r="A12948" s="32"/>
      <c r="B12948" s="32"/>
      <c r="D12948" s="32"/>
      <c r="E12948" s="32"/>
      <c r="I12948" s="32"/>
    </row>
    <row r="12949" ht="34.5" customHeight="1">
      <c r="A12949" s="32"/>
      <c r="B12949" s="32"/>
      <c r="C12949" s="32"/>
      <c r="D12949" s="32"/>
      <c r="E12949" s="32"/>
      <c r="F12949" s="32"/>
      <c r="I12949" s="32"/>
    </row>
    <row r="12950" ht="34.5" customHeight="1">
      <c r="A12950" s="32"/>
      <c r="B12950" s="32"/>
      <c r="D12950" s="32"/>
      <c r="E12950" s="32"/>
      <c r="I12950" s="32"/>
    </row>
    <row r="12951" ht="34.5" customHeight="1">
      <c r="A12951" s="32"/>
      <c r="B12951" s="32"/>
      <c r="D12951" s="32"/>
      <c r="E12951" s="32"/>
      <c r="I12951" s="32"/>
    </row>
    <row r="12952" ht="34.5" customHeight="1">
      <c r="A12952" s="32"/>
      <c r="B12952" s="32"/>
      <c r="D12952" s="32"/>
      <c r="E12952" s="32"/>
      <c r="I12952" s="32"/>
    </row>
    <row r="12953" ht="34.5" customHeight="1">
      <c r="A12953" s="32"/>
      <c r="B12953" s="32"/>
      <c r="C12953" s="32"/>
      <c r="D12953" s="32"/>
      <c r="E12953" s="32"/>
      <c r="F12953" s="32"/>
      <c r="I12953" s="32"/>
    </row>
    <row r="12954" ht="34.5" customHeight="1">
      <c r="A12954" s="32"/>
      <c r="B12954" s="32"/>
      <c r="D12954" s="32"/>
      <c r="E12954" s="32"/>
      <c r="I12954" s="32"/>
    </row>
    <row r="12955" ht="34.5" customHeight="1">
      <c r="A12955" s="32"/>
      <c r="B12955" s="32"/>
      <c r="C12955" s="32"/>
      <c r="D12955" s="32"/>
      <c r="E12955" s="32"/>
      <c r="F12955" s="32"/>
      <c r="I12955" s="32"/>
    </row>
    <row r="12956" ht="34.5" customHeight="1">
      <c r="A12956" s="32"/>
      <c r="B12956" s="32"/>
      <c r="C12956" s="32"/>
      <c r="D12956" s="32"/>
      <c r="E12956" s="32"/>
      <c r="F12956" s="32"/>
      <c r="I12956" s="32"/>
    </row>
    <row r="12957" ht="34.5" customHeight="1">
      <c r="A12957" s="32"/>
      <c r="B12957" s="32"/>
      <c r="C12957" s="32"/>
      <c r="D12957" s="32"/>
      <c r="E12957" s="32"/>
      <c r="F12957" s="32"/>
      <c r="I12957" s="32"/>
    </row>
    <row r="12958" ht="34.5" customHeight="1">
      <c r="A12958" s="32"/>
      <c r="B12958" s="32"/>
      <c r="C12958" s="32"/>
      <c r="D12958" s="32"/>
      <c r="E12958" s="32"/>
      <c r="F12958" s="32"/>
      <c r="I12958" s="32"/>
    </row>
    <row r="12959" ht="34.5" customHeight="1">
      <c r="A12959" s="32"/>
      <c r="B12959" s="32"/>
      <c r="D12959" s="32"/>
      <c r="E12959" s="32"/>
      <c r="I12959" s="32"/>
    </row>
    <row r="12960" ht="34.5" customHeight="1">
      <c r="A12960" s="32"/>
      <c r="B12960" s="32"/>
      <c r="D12960" s="32"/>
      <c r="E12960" s="32"/>
      <c r="I12960" s="32"/>
    </row>
    <row r="12961" ht="34.5" customHeight="1">
      <c r="A12961" s="32"/>
      <c r="B12961" s="32"/>
      <c r="D12961" s="32"/>
      <c r="E12961" s="32"/>
      <c r="I12961" s="32"/>
    </row>
    <row r="12962" ht="34.5" customHeight="1">
      <c r="A12962" s="32"/>
      <c r="B12962" s="32"/>
      <c r="D12962" s="32"/>
      <c r="E12962" s="32"/>
      <c r="I12962" s="32"/>
    </row>
    <row r="12963" ht="34.5" customHeight="1">
      <c r="A12963" s="32"/>
      <c r="B12963" s="32"/>
      <c r="D12963" s="32"/>
      <c r="E12963" s="32"/>
      <c r="I12963" s="32"/>
    </row>
    <row r="12964" ht="34.5" customHeight="1">
      <c r="A12964" s="32"/>
      <c r="B12964" s="32"/>
      <c r="D12964" s="32"/>
      <c r="E12964" s="32"/>
      <c r="I12964" s="32"/>
    </row>
    <row r="12965" ht="34.5" customHeight="1">
      <c r="A12965" s="32"/>
      <c r="B12965" s="32"/>
      <c r="D12965" s="32"/>
      <c r="E12965" s="32"/>
      <c r="I12965" s="32"/>
    </row>
    <row r="12966" ht="34.5" customHeight="1">
      <c r="A12966" s="32"/>
      <c r="B12966" s="32"/>
      <c r="D12966" s="32"/>
      <c r="E12966" s="32"/>
      <c r="I12966" s="32"/>
    </row>
    <row r="12967" ht="34.5" customHeight="1">
      <c r="A12967" s="32"/>
      <c r="B12967" s="32"/>
      <c r="C12967" s="32"/>
      <c r="D12967" s="32"/>
      <c r="E12967" s="32"/>
      <c r="F12967" s="32"/>
      <c r="I12967" s="32"/>
    </row>
    <row r="12968" ht="34.5" customHeight="1">
      <c r="A12968" s="32"/>
      <c r="B12968" s="32"/>
      <c r="D12968" s="32"/>
      <c r="E12968" s="32"/>
      <c r="I12968" s="32"/>
    </row>
    <row r="12969" ht="34.5" customHeight="1">
      <c r="A12969" s="32"/>
      <c r="B12969" s="32"/>
      <c r="D12969" s="32"/>
      <c r="E12969" s="32"/>
      <c r="I12969" s="32"/>
    </row>
    <row r="12970" ht="34.5" customHeight="1">
      <c r="A12970" s="32"/>
      <c r="B12970" s="32"/>
      <c r="D12970" s="32"/>
      <c r="E12970" s="32"/>
      <c r="I12970" s="32"/>
    </row>
    <row r="12971" ht="34.5" customHeight="1">
      <c r="A12971" s="32"/>
      <c r="B12971" s="32"/>
      <c r="D12971" s="32"/>
      <c r="E12971" s="32"/>
      <c r="I12971" s="32"/>
    </row>
    <row r="12972" ht="34.5" customHeight="1">
      <c r="A12972" s="32"/>
      <c r="B12972" s="32"/>
      <c r="D12972" s="32"/>
      <c r="E12972" s="32"/>
      <c r="I12972" s="32"/>
    </row>
    <row r="12973" ht="34.5" customHeight="1">
      <c r="A12973" s="32"/>
      <c r="B12973" s="32"/>
      <c r="D12973" s="32"/>
      <c r="E12973" s="32"/>
      <c r="I12973" s="32"/>
    </row>
    <row r="12974" ht="34.5" customHeight="1">
      <c r="A12974" s="32"/>
      <c r="B12974" s="32"/>
      <c r="D12974" s="32"/>
      <c r="E12974" s="32"/>
      <c r="I12974" s="32"/>
    </row>
    <row r="12975" ht="34.5" customHeight="1">
      <c r="A12975" s="32"/>
      <c r="B12975" s="32"/>
      <c r="D12975" s="32"/>
      <c r="E12975" s="32"/>
      <c r="I12975" s="32"/>
    </row>
    <row r="12976" ht="34.5" customHeight="1">
      <c r="A12976" s="32"/>
      <c r="B12976" s="32"/>
      <c r="C12976" s="32"/>
      <c r="D12976" s="32"/>
      <c r="E12976" s="32"/>
      <c r="F12976" s="32"/>
      <c r="I12976" s="32"/>
    </row>
    <row r="12977" ht="34.5" customHeight="1">
      <c r="A12977" s="32"/>
      <c r="B12977" s="32"/>
      <c r="C12977" s="32"/>
      <c r="D12977" s="32"/>
      <c r="E12977" s="32"/>
      <c r="F12977" s="32"/>
      <c r="I12977" s="32"/>
    </row>
    <row r="12978" ht="34.5" customHeight="1">
      <c r="A12978" s="32"/>
      <c r="B12978" s="32"/>
      <c r="C12978" s="32"/>
      <c r="D12978" s="32"/>
      <c r="E12978" s="32"/>
      <c r="F12978" s="32"/>
      <c r="I12978" s="32"/>
    </row>
    <row r="12979" ht="34.5" customHeight="1">
      <c r="A12979" s="32"/>
      <c r="B12979" s="32"/>
      <c r="D12979" s="32"/>
      <c r="E12979" s="32"/>
      <c r="I12979" s="32"/>
    </row>
    <row r="12980" ht="34.5" customHeight="1">
      <c r="A12980" s="32"/>
      <c r="B12980" s="32"/>
      <c r="C12980" s="32"/>
      <c r="D12980" s="32"/>
      <c r="E12980" s="32"/>
      <c r="F12980" s="32"/>
      <c r="I12980" s="32"/>
    </row>
    <row r="12981" ht="34.5" customHeight="1">
      <c r="A12981" s="32"/>
      <c r="B12981" s="32"/>
      <c r="C12981" s="32"/>
      <c r="D12981" s="32"/>
      <c r="E12981" s="32"/>
      <c r="F12981" s="32"/>
      <c r="I12981" s="32"/>
    </row>
    <row r="12982" ht="34.5" customHeight="1">
      <c r="A12982" s="32"/>
      <c r="B12982" s="32"/>
      <c r="C12982" s="32"/>
      <c r="D12982" s="32"/>
      <c r="E12982" s="32"/>
      <c r="F12982" s="32"/>
      <c r="I12982" s="32"/>
    </row>
    <row r="12983" ht="34.5" customHeight="1">
      <c r="A12983" s="32"/>
      <c r="B12983" s="32"/>
      <c r="C12983" s="32"/>
      <c r="D12983" s="32"/>
      <c r="E12983" s="32"/>
      <c r="F12983" s="32"/>
      <c r="I12983" s="32"/>
    </row>
    <row r="12984" ht="34.5" customHeight="1">
      <c r="A12984" s="32"/>
      <c r="B12984" s="32"/>
      <c r="C12984" s="32"/>
      <c r="D12984" s="32"/>
      <c r="E12984" s="32"/>
      <c r="F12984" s="32"/>
      <c r="I12984" s="32"/>
    </row>
    <row r="12985" ht="34.5" customHeight="1">
      <c r="A12985" s="32"/>
      <c r="B12985" s="32"/>
      <c r="D12985" s="32"/>
      <c r="E12985" s="32"/>
      <c r="I12985" s="32"/>
    </row>
    <row r="12986" ht="34.5" customHeight="1">
      <c r="A12986" s="32"/>
      <c r="B12986" s="32"/>
      <c r="C12986" s="32"/>
      <c r="D12986" s="32"/>
      <c r="E12986" s="32"/>
      <c r="F12986" s="32"/>
      <c r="I12986" s="32"/>
    </row>
    <row r="12987" ht="34.5" customHeight="1">
      <c r="A12987" s="32"/>
      <c r="B12987" s="32"/>
      <c r="D12987" s="32"/>
      <c r="E12987" s="32"/>
      <c r="I12987" s="32"/>
    </row>
    <row r="12988" ht="34.5" customHeight="1">
      <c r="A12988" s="32"/>
      <c r="B12988" s="32"/>
      <c r="C12988" s="32"/>
      <c r="D12988" s="32"/>
      <c r="E12988" s="32"/>
      <c r="F12988" s="32"/>
      <c r="I12988" s="32"/>
    </row>
    <row r="12989" ht="34.5" customHeight="1">
      <c r="A12989" s="32"/>
      <c r="B12989" s="32"/>
      <c r="D12989" s="32"/>
      <c r="E12989" s="32"/>
      <c r="I12989" s="32"/>
    </row>
    <row r="12990" ht="34.5" customHeight="1">
      <c r="A12990" s="32"/>
      <c r="B12990" s="32"/>
      <c r="C12990" s="32"/>
      <c r="D12990" s="32"/>
      <c r="E12990" s="32"/>
      <c r="F12990" s="32"/>
      <c r="I12990" s="32"/>
    </row>
    <row r="12991" ht="34.5" customHeight="1">
      <c r="A12991" s="32"/>
      <c r="B12991" s="32"/>
      <c r="D12991" s="32"/>
      <c r="E12991" s="32"/>
      <c r="I12991" s="32"/>
    </row>
    <row r="12992" ht="34.5" customHeight="1">
      <c r="A12992" s="32"/>
      <c r="B12992" s="32"/>
      <c r="D12992" s="32"/>
      <c r="E12992" s="32"/>
      <c r="I12992" s="32"/>
    </row>
    <row r="12993" ht="34.5" customHeight="1">
      <c r="A12993" s="32"/>
      <c r="B12993" s="32"/>
      <c r="D12993" s="32"/>
      <c r="E12993" s="32"/>
      <c r="I12993" s="32"/>
    </row>
    <row r="12994" ht="34.5" customHeight="1">
      <c r="A12994" s="32"/>
      <c r="B12994" s="32"/>
      <c r="C12994" s="32"/>
      <c r="D12994" s="32"/>
      <c r="E12994" s="32"/>
      <c r="F12994" s="32"/>
      <c r="I12994" s="32"/>
    </row>
    <row r="12995" ht="34.5" customHeight="1">
      <c r="A12995" s="32"/>
      <c r="B12995" s="32"/>
      <c r="D12995" s="32"/>
      <c r="E12995" s="32"/>
      <c r="I12995" s="32"/>
    </row>
    <row r="12996" ht="34.5" customHeight="1">
      <c r="A12996" s="32"/>
      <c r="B12996" s="32"/>
      <c r="D12996" s="32"/>
      <c r="E12996" s="32"/>
      <c r="I12996" s="32"/>
    </row>
    <row r="12997" ht="34.5" customHeight="1">
      <c r="A12997" s="32"/>
      <c r="B12997" s="32"/>
      <c r="D12997" s="32"/>
      <c r="E12997" s="32"/>
      <c r="I12997" s="32"/>
    </row>
    <row r="12998" ht="34.5" customHeight="1">
      <c r="A12998" s="32"/>
      <c r="B12998" s="32"/>
      <c r="C12998" s="32"/>
      <c r="D12998" s="32"/>
      <c r="E12998" s="32"/>
      <c r="F12998" s="32"/>
      <c r="I12998" s="32"/>
    </row>
    <row r="12999" ht="34.5" customHeight="1">
      <c r="A12999" s="32"/>
      <c r="B12999" s="32"/>
      <c r="D12999" s="32"/>
      <c r="E12999" s="32"/>
      <c r="I12999" s="32"/>
    </row>
    <row r="13000" ht="34.5" customHeight="1">
      <c r="A13000" s="32"/>
      <c r="B13000" s="32"/>
      <c r="C13000" s="32"/>
      <c r="D13000" s="32"/>
      <c r="E13000" s="32"/>
      <c r="F13000" s="32"/>
      <c r="I13000" s="32"/>
    </row>
    <row r="13001" ht="34.5" customHeight="1">
      <c r="A13001" s="32"/>
      <c r="B13001" s="32"/>
      <c r="C13001" s="32"/>
      <c r="D13001" s="32"/>
      <c r="E13001" s="32"/>
      <c r="F13001" s="32"/>
      <c r="I13001" s="32"/>
    </row>
    <row r="13002" ht="34.5" customHeight="1">
      <c r="A13002" s="32"/>
      <c r="B13002" s="32"/>
      <c r="C13002" s="32"/>
      <c r="D13002" s="32"/>
      <c r="E13002" s="32"/>
      <c r="F13002" s="32"/>
      <c r="I13002" s="32"/>
    </row>
    <row r="13003" ht="34.5" customHeight="1">
      <c r="A13003" s="32"/>
      <c r="B13003" s="32"/>
      <c r="C13003" s="32"/>
      <c r="D13003" s="32"/>
      <c r="E13003" s="32"/>
      <c r="F13003" s="32"/>
      <c r="I13003" s="32"/>
    </row>
    <row r="13004" ht="34.5" customHeight="1">
      <c r="A13004" s="32"/>
      <c r="B13004" s="32"/>
      <c r="C13004" s="32"/>
      <c r="D13004" s="32"/>
      <c r="E13004" s="32"/>
      <c r="F13004" s="32"/>
      <c r="I13004" s="32"/>
    </row>
    <row r="13005" ht="34.5" customHeight="1">
      <c r="A13005" s="32"/>
      <c r="B13005" s="32"/>
      <c r="D13005" s="32"/>
      <c r="E13005" s="32"/>
      <c r="I13005" s="32"/>
    </row>
    <row r="13006" ht="34.5" customHeight="1">
      <c r="A13006" s="32"/>
      <c r="B13006" s="32"/>
      <c r="C13006" s="32"/>
      <c r="D13006" s="32"/>
      <c r="E13006" s="32"/>
      <c r="F13006" s="32"/>
      <c r="I13006" s="32"/>
    </row>
    <row r="13007" ht="34.5" customHeight="1">
      <c r="A13007" s="32"/>
      <c r="B13007" s="32"/>
      <c r="D13007" s="32"/>
      <c r="E13007" s="32"/>
      <c r="I13007" s="32"/>
    </row>
    <row r="13008" ht="34.5" customHeight="1">
      <c r="A13008" s="32"/>
      <c r="B13008" s="32"/>
      <c r="C13008" s="32"/>
      <c r="D13008" s="32"/>
      <c r="E13008" s="32"/>
      <c r="F13008" s="32"/>
      <c r="I13008" s="32"/>
    </row>
    <row r="13009" ht="34.5" customHeight="1">
      <c r="A13009" s="32"/>
      <c r="B13009" s="32"/>
      <c r="D13009" s="32"/>
      <c r="E13009" s="32"/>
      <c r="I13009" s="32"/>
    </row>
    <row r="13010" ht="34.5" customHeight="1">
      <c r="A13010" s="32"/>
      <c r="B13010" s="32"/>
      <c r="C13010" s="32"/>
      <c r="D13010" s="32"/>
      <c r="E13010" s="32"/>
      <c r="F13010" s="32"/>
      <c r="I13010" s="32"/>
    </row>
    <row r="13011" ht="34.5" customHeight="1">
      <c r="A13011" s="32"/>
      <c r="B13011" s="32"/>
      <c r="D13011" s="32"/>
      <c r="E13011" s="32"/>
      <c r="I13011" s="32"/>
    </row>
    <row r="13012" ht="34.5" customHeight="1">
      <c r="A13012" s="32"/>
      <c r="B13012" s="32"/>
      <c r="C13012" s="32"/>
      <c r="D13012" s="32"/>
      <c r="E13012" s="32"/>
      <c r="F13012" s="32"/>
      <c r="I13012" s="32"/>
    </row>
    <row r="13013" ht="34.5" customHeight="1">
      <c r="A13013" s="32"/>
      <c r="B13013" s="32"/>
      <c r="D13013" s="32"/>
      <c r="E13013" s="32"/>
      <c r="I13013" s="32"/>
    </row>
    <row r="13014" ht="34.5" customHeight="1">
      <c r="A13014" s="32"/>
      <c r="B13014" s="32"/>
      <c r="C13014" s="32"/>
      <c r="D13014" s="32"/>
      <c r="E13014" s="32"/>
      <c r="F13014" s="32"/>
      <c r="I13014" s="32"/>
    </row>
    <row r="13015" ht="34.5" customHeight="1">
      <c r="A13015" s="32"/>
      <c r="B13015" s="32"/>
      <c r="D13015" s="32"/>
      <c r="E13015" s="32"/>
      <c r="I13015" s="32"/>
    </row>
    <row r="13016" ht="34.5" customHeight="1">
      <c r="A13016" s="32"/>
      <c r="B13016" s="32"/>
      <c r="C13016" s="32"/>
      <c r="D13016" s="32"/>
      <c r="E13016" s="32"/>
      <c r="F13016" s="32"/>
      <c r="I13016" s="32"/>
    </row>
    <row r="13017" ht="34.5" customHeight="1">
      <c r="A13017" s="32"/>
      <c r="B13017" s="32"/>
      <c r="D13017" s="32"/>
      <c r="E13017" s="32"/>
      <c r="I13017" s="32"/>
    </row>
    <row r="13018" ht="34.5" customHeight="1">
      <c r="A13018" s="32"/>
      <c r="B13018" s="32"/>
      <c r="C13018" s="32"/>
      <c r="D13018" s="32"/>
      <c r="E13018" s="32"/>
      <c r="F13018" s="32"/>
      <c r="I13018" s="32"/>
    </row>
    <row r="13019" ht="34.5" customHeight="1">
      <c r="A13019" s="32"/>
      <c r="B13019" s="32"/>
      <c r="D13019" s="32"/>
      <c r="E13019" s="32"/>
      <c r="I13019" s="32"/>
    </row>
    <row r="13020" ht="34.5" customHeight="1">
      <c r="A13020" s="32"/>
      <c r="B13020" s="32"/>
      <c r="C13020" s="32"/>
      <c r="D13020" s="32"/>
      <c r="E13020" s="32"/>
      <c r="F13020" s="32"/>
      <c r="I13020" s="32"/>
    </row>
    <row r="13021" ht="34.5" customHeight="1">
      <c r="A13021" s="32"/>
      <c r="B13021" s="32"/>
      <c r="C13021" s="32"/>
      <c r="D13021" s="32"/>
      <c r="E13021" s="32"/>
      <c r="F13021" s="32"/>
      <c r="I13021" s="32"/>
    </row>
    <row r="13022" ht="34.5" customHeight="1">
      <c r="A13022" s="32"/>
      <c r="B13022" s="32"/>
      <c r="C13022" s="32"/>
      <c r="D13022" s="32"/>
      <c r="E13022" s="32"/>
      <c r="F13022" s="32"/>
      <c r="I13022" s="32"/>
    </row>
    <row r="13023" ht="34.5" customHeight="1">
      <c r="A13023" s="32"/>
      <c r="B13023" s="32"/>
      <c r="D13023" s="32"/>
      <c r="E13023" s="32"/>
      <c r="I13023" s="32"/>
    </row>
    <row r="13024" ht="34.5" customHeight="1">
      <c r="A13024" s="32"/>
      <c r="B13024" s="32"/>
      <c r="C13024" s="32"/>
      <c r="D13024" s="32"/>
      <c r="E13024" s="32"/>
      <c r="F13024" s="32"/>
      <c r="I13024" s="32"/>
    </row>
    <row r="13025" ht="34.5" customHeight="1">
      <c r="A13025" s="32"/>
      <c r="B13025" s="32"/>
      <c r="D13025" s="32"/>
      <c r="E13025" s="32"/>
      <c r="I13025" s="32"/>
    </row>
    <row r="13026" ht="34.5" customHeight="1">
      <c r="A13026" s="32"/>
      <c r="B13026" s="32"/>
      <c r="C13026" s="32"/>
      <c r="D13026" s="32"/>
      <c r="E13026" s="32"/>
      <c r="F13026" s="32"/>
      <c r="I13026" s="32"/>
    </row>
    <row r="13027" ht="34.5" customHeight="1">
      <c r="A13027" s="32"/>
      <c r="B13027" s="32"/>
      <c r="C13027" s="32"/>
      <c r="D13027" s="32"/>
      <c r="E13027" s="32"/>
      <c r="F13027" s="32"/>
      <c r="I13027" s="32"/>
    </row>
    <row r="13028" ht="34.5" customHeight="1">
      <c r="A13028" s="32"/>
      <c r="B13028" s="32"/>
      <c r="D13028" s="32"/>
      <c r="E13028" s="32"/>
      <c r="I13028" s="32"/>
    </row>
    <row r="13029" ht="34.5" customHeight="1">
      <c r="A13029" s="32"/>
      <c r="B13029" s="32"/>
      <c r="C13029" s="32"/>
      <c r="D13029" s="32"/>
      <c r="E13029" s="32"/>
      <c r="F13029" s="32"/>
      <c r="I13029" s="32"/>
    </row>
    <row r="13030" ht="34.5" customHeight="1">
      <c r="A13030" s="32"/>
      <c r="B13030" s="32"/>
      <c r="D13030" s="32"/>
      <c r="E13030" s="32"/>
      <c r="I13030" s="32"/>
    </row>
    <row r="13031" ht="34.5" customHeight="1">
      <c r="A13031" s="32"/>
      <c r="B13031" s="32"/>
      <c r="C13031" s="32"/>
      <c r="D13031" s="32"/>
      <c r="E13031" s="32"/>
      <c r="F13031" s="32"/>
      <c r="I13031" s="32"/>
    </row>
    <row r="13032" ht="34.5" customHeight="1">
      <c r="A13032" s="32"/>
      <c r="B13032" s="32"/>
      <c r="C13032" s="32"/>
      <c r="D13032" s="32"/>
      <c r="E13032" s="32"/>
      <c r="F13032" s="32"/>
      <c r="I13032" s="32"/>
    </row>
    <row r="13033" ht="34.5" customHeight="1">
      <c r="A13033" s="32"/>
      <c r="B13033" s="32"/>
      <c r="D13033" s="32"/>
      <c r="E13033" s="32"/>
      <c r="I13033" s="32"/>
    </row>
    <row r="13034" ht="34.5" customHeight="1">
      <c r="A13034" s="32"/>
      <c r="B13034" s="32"/>
      <c r="C13034" s="32"/>
      <c r="D13034" s="32"/>
      <c r="E13034" s="32"/>
      <c r="F13034" s="32"/>
      <c r="I13034" s="32"/>
    </row>
    <row r="13035" ht="34.5" customHeight="1">
      <c r="A13035" s="32"/>
      <c r="B13035" s="32"/>
      <c r="C13035" s="32"/>
      <c r="D13035" s="32"/>
      <c r="E13035" s="32"/>
      <c r="F13035" s="32"/>
      <c r="I13035" s="32"/>
    </row>
    <row r="13036" ht="34.5" customHeight="1">
      <c r="A13036" s="32"/>
      <c r="B13036" s="32"/>
      <c r="D13036" s="32"/>
      <c r="E13036" s="32"/>
      <c r="I13036" s="32"/>
    </row>
    <row r="13037" ht="34.5" customHeight="1">
      <c r="A13037" s="32"/>
      <c r="B13037" s="32"/>
      <c r="C13037" s="32"/>
      <c r="D13037" s="32"/>
      <c r="E13037" s="32"/>
      <c r="F13037" s="32"/>
      <c r="I13037" s="32"/>
    </row>
    <row r="13038" ht="34.5" customHeight="1">
      <c r="A13038" s="32"/>
      <c r="B13038" s="32"/>
      <c r="C13038" s="32"/>
      <c r="D13038" s="32"/>
      <c r="E13038" s="32"/>
      <c r="F13038" s="32"/>
      <c r="I13038" s="32"/>
    </row>
    <row r="13039" ht="34.5" customHeight="1">
      <c r="A13039" s="32"/>
      <c r="B13039" s="32"/>
      <c r="C13039" s="32"/>
      <c r="D13039" s="32"/>
      <c r="E13039" s="32"/>
      <c r="F13039" s="32"/>
      <c r="I13039" s="32"/>
    </row>
    <row r="13040" ht="34.5" customHeight="1">
      <c r="A13040" s="32"/>
      <c r="B13040" s="32"/>
      <c r="C13040" s="32"/>
      <c r="D13040" s="32"/>
      <c r="E13040" s="32"/>
      <c r="F13040" s="32"/>
      <c r="I13040" s="32"/>
    </row>
    <row r="13041" ht="34.5" customHeight="1">
      <c r="A13041" s="32"/>
      <c r="B13041" s="32"/>
      <c r="D13041" s="32"/>
      <c r="E13041" s="32"/>
      <c r="I13041" s="32"/>
    </row>
    <row r="13042" ht="34.5" customHeight="1">
      <c r="A13042" s="32"/>
      <c r="B13042" s="32"/>
      <c r="C13042" s="32"/>
      <c r="D13042" s="32"/>
      <c r="E13042" s="32"/>
      <c r="F13042" s="32"/>
      <c r="I13042" s="32"/>
    </row>
    <row r="13043" ht="34.5" customHeight="1">
      <c r="A13043" s="32"/>
      <c r="B13043" s="32"/>
      <c r="C13043" s="32"/>
      <c r="D13043" s="32"/>
      <c r="E13043" s="32"/>
      <c r="F13043" s="32"/>
      <c r="I13043" s="32"/>
    </row>
    <row r="13044" ht="34.5" customHeight="1">
      <c r="A13044" s="32"/>
      <c r="B13044" s="32"/>
      <c r="D13044" s="32"/>
      <c r="E13044" s="32"/>
      <c r="I13044" s="32"/>
    </row>
    <row r="13045" ht="34.5" customHeight="1">
      <c r="A13045" s="32"/>
      <c r="B13045" s="32"/>
      <c r="C13045" s="32"/>
      <c r="D13045" s="32"/>
      <c r="E13045" s="32"/>
      <c r="F13045" s="32"/>
      <c r="I13045" s="32"/>
    </row>
    <row r="13046" ht="34.5" customHeight="1">
      <c r="A13046" s="32"/>
      <c r="B13046" s="32"/>
      <c r="D13046" s="32"/>
      <c r="E13046" s="32"/>
      <c r="I13046" s="32"/>
    </row>
    <row r="13047" ht="34.5" customHeight="1">
      <c r="A13047" s="32"/>
      <c r="B13047" s="32"/>
      <c r="C13047" s="32"/>
      <c r="D13047" s="32"/>
      <c r="E13047" s="32"/>
      <c r="F13047" s="32"/>
      <c r="I13047" s="32"/>
    </row>
    <row r="13048" ht="34.5" customHeight="1">
      <c r="A13048" s="32"/>
      <c r="B13048" s="32"/>
      <c r="C13048" s="32"/>
      <c r="D13048" s="32"/>
      <c r="E13048" s="32"/>
      <c r="F13048" s="32"/>
      <c r="I13048" s="32"/>
    </row>
    <row r="13049" ht="34.5" customHeight="1">
      <c r="A13049" s="32"/>
      <c r="B13049" s="32"/>
      <c r="C13049" s="32"/>
      <c r="D13049" s="32"/>
      <c r="E13049" s="32"/>
      <c r="F13049" s="32"/>
      <c r="I13049" s="32"/>
    </row>
    <row r="13050" ht="34.5" customHeight="1">
      <c r="A13050" s="32"/>
      <c r="B13050" s="32"/>
      <c r="C13050" s="32"/>
      <c r="D13050" s="32"/>
      <c r="E13050" s="32"/>
      <c r="F13050" s="32"/>
      <c r="I13050" s="32"/>
    </row>
    <row r="13051" ht="34.5" customHeight="1">
      <c r="A13051" s="32"/>
      <c r="B13051" s="32"/>
      <c r="C13051" s="32"/>
      <c r="D13051" s="32"/>
      <c r="E13051" s="32"/>
      <c r="F13051" s="32"/>
      <c r="I13051" s="32"/>
    </row>
    <row r="13052" ht="34.5" customHeight="1">
      <c r="A13052" s="32"/>
      <c r="B13052" s="32"/>
      <c r="C13052" s="32"/>
      <c r="D13052" s="32"/>
      <c r="E13052" s="32"/>
      <c r="F13052" s="32"/>
      <c r="I13052" s="32"/>
    </row>
    <row r="13053" ht="34.5" customHeight="1">
      <c r="A13053" s="32"/>
      <c r="B13053" s="32"/>
      <c r="C13053" s="32"/>
      <c r="D13053" s="32"/>
      <c r="E13053" s="32"/>
      <c r="F13053" s="32"/>
      <c r="I13053" s="32"/>
    </row>
    <row r="13054" ht="34.5" customHeight="1">
      <c r="A13054" s="32"/>
      <c r="B13054" s="32"/>
      <c r="C13054" s="32"/>
      <c r="D13054" s="32"/>
      <c r="E13054" s="32"/>
      <c r="F13054" s="32"/>
      <c r="I13054" s="32"/>
    </row>
    <row r="13055" ht="34.5" customHeight="1">
      <c r="A13055" s="32"/>
      <c r="B13055" s="32"/>
      <c r="C13055" s="32"/>
      <c r="D13055" s="32"/>
      <c r="E13055" s="32"/>
      <c r="F13055" s="32"/>
      <c r="I13055" s="32"/>
    </row>
    <row r="13056" ht="34.5" customHeight="1">
      <c r="A13056" s="32"/>
      <c r="B13056" s="32"/>
      <c r="C13056" s="32"/>
      <c r="D13056" s="32"/>
      <c r="E13056" s="32"/>
      <c r="F13056" s="32"/>
      <c r="I13056" s="32"/>
    </row>
    <row r="13057" ht="34.5" customHeight="1">
      <c r="A13057" s="32"/>
      <c r="B13057" s="32"/>
      <c r="C13057" s="32"/>
      <c r="D13057" s="32"/>
      <c r="E13057" s="32"/>
      <c r="F13057" s="32"/>
      <c r="I13057" s="32"/>
    </row>
    <row r="13058" ht="34.5" customHeight="1">
      <c r="A13058" s="32"/>
      <c r="B13058" s="32"/>
      <c r="C13058" s="32"/>
      <c r="D13058" s="32"/>
      <c r="E13058" s="32"/>
      <c r="F13058" s="32"/>
      <c r="I13058" s="32"/>
    </row>
    <row r="13059" ht="34.5" customHeight="1">
      <c r="A13059" s="32"/>
      <c r="B13059" s="32"/>
      <c r="C13059" s="32"/>
      <c r="D13059" s="32"/>
      <c r="E13059" s="32"/>
      <c r="F13059" s="32"/>
      <c r="I13059" s="32"/>
    </row>
    <row r="13060" ht="34.5" customHeight="1">
      <c r="A13060" s="32"/>
      <c r="B13060" s="32"/>
      <c r="C13060" s="32"/>
      <c r="D13060" s="32"/>
      <c r="E13060" s="32"/>
      <c r="F13060" s="32"/>
      <c r="I13060" s="32"/>
    </row>
    <row r="13061" ht="34.5" customHeight="1">
      <c r="A13061" s="32"/>
      <c r="B13061" s="32"/>
      <c r="C13061" s="32"/>
      <c r="D13061" s="32"/>
      <c r="E13061" s="32"/>
      <c r="F13061" s="32"/>
      <c r="I13061" s="32"/>
    </row>
    <row r="13062" ht="34.5" customHeight="1">
      <c r="A13062" s="32"/>
      <c r="B13062" s="32"/>
      <c r="C13062" s="32"/>
      <c r="D13062" s="32"/>
      <c r="E13062" s="32"/>
      <c r="F13062" s="32"/>
      <c r="I13062" s="32"/>
    </row>
    <row r="13063" ht="34.5" customHeight="1">
      <c r="A13063" s="32"/>
      <c r="B13063" s="32"/>
      <c r="C13063" s="32"/>
      <c r="D13063" s="32"/>
      <c r="E13063" s="32"/>
      <c r="F13063" s="32"/>
      <c r="I13063" s="32"/>
    </row>
    <row r="13064" ht="34.5" customHeight="1">
      <c r="A13064" s="32"/>
      <c r="B13064" s="32"/>
      <c r="C13064" s="32"/>
      <c r="D13064" s="32"/>
      <c r="E13064" s="32"/>
      <c r="F13064" s="32"/>
      <c r="I13064" s="32"/>
    </row>
    <row r="13065" ht="34.5" customHeight="1">
      <c r="A13065" s="32"/>
      <c r="B13065" s="32"/>
      <c r="C13065" s="32"/>
      <c r="D13065" s="32"/>
      <c r="E13065" s="32"/>
      <c r="F13065" s="32"/>
      <c r="I13065" s="32"/>
    </row>
    <row r="13066" ht="34.5" customHeight="1">
      <c r="A13066" s="32"/>
      <c r="B13066" s="32"/>
      <c r="C13066" s="32"/>
      <c r="D13066" s="32"/>
      <c r="E13066" s="32"/>
      <c r="F13066" s="32"/>
      <c r="I13066" s="32"/>
    </row>
    <row r="13067" ht="34.5" customHeight="1">
      <c r="A13067" s="32"/>
      <c r="B13067" s="32"/>
      <c r="D13067" s="32"/>
      <c r="E13067" s="32"/>
      <c r="I13067" s="32"/>
    </row>
    <row r="13068" ht="34.5" customHeight="1">
      <c r="A13068" s="32"/>
      <c r="B13068" s="32"/>
      <c r="C13068" s="32"/>
      <c r="D13068" s="32"/>
      <c r="E13068" s="32"/>
      <c r="F13068" s="32"/>
      <c r="I13068" s="32"/>
    </row>
    <row r="13069" ht="34.5" customHeight="1">
      <c r="A13069" s="32"/>
      <c r="B13069" s="32"/>
      <c r="D13069" s="32"/>
      <c r="E13069" s="32"/>
      <c r="I13069" s="32"/>
    </row>
    <row r="13070" ht="34.5" customHeight="1">
      <c r="A13070" s="32"/>
      <c r="B13070" s="32"/>
      <c r="C13070" s="32"/>
      <c r="D13070" s="32"/>
      <c r="E13070" s="32"/>
      <c r="F13070" s="32"/>
      <c r="I13070" s="32"/>
    </row>
    <row r="13071" ht="34.5" customHeight="1">
      <c r="A13071" s="32"/>
      <c r="B13071" s="32"/>
      <c r="C13071" s="32"/>
      <c r="D13071" s="32"/>
      <c r="E13071" s="32"/>
      <c r="F13071" s="32"/>
      <c r="I13071" s="32"/>
    </row>
    <row r="13072" ht="34.5" customHeight="1">
      <c r="A13072" s="32"/>
      <c r="B13072" s="32"/>
      <c r="C13072" s="32"/>
      <c r="D13072" s="32"/>
      <c r="E13072" s="32"/>
      <c r="F13072" s="32"/>
      <c r="I13072" s="32"/>
    </row>
    <row r="13073" ht="34.5" customHeight="1">
      <c r="A13073" s="32"/>
      <c r="B13073" s="32"/>
      <c r="C13073" s="32"/>
      <c r="D13073" s="32"/>
      <c r="E13073" s="32"/>
      <c r="F13073" s="32"/>
      <c r="I13073" s="32"/>
    </row>
    <row r="13074" ht="34.5" customHeight="1">
      <c r="A13074" s="32"/>
      <c r="B13074" s="32"/>
      <c r="C13074" s="32"/>
      <c r="D13074" s="32"/>
      <c r="E13074" s="32"/>
      <c r="F13074" s="32"/>
      <c r="I13074" s="32"/>
    </row>
    <row r="13075" ht="34.5" customHeight="1">
      <c r="A13075" s="32"/>
      <c r="B13075" s="32"/>
      <c r="C13075" s="32"/>
      <c r="D13075" s="32"/>
      <c r="E13075" s="32"/>
      <c r="F13075" s="32"/>
      <c r="I13075" s="32"/>
    </row>
    <row r="13076" ht="34.5" customHeight="1">
      <c r="A13076" s="32"/>
      <c r="B13076" s="32"/>
      <c r="C13076" s="32"/>
      <c r="D13076" s="32"/>
      <c r="E13076" s="32"/>
      <c r="F13076" s="32"/>
      <c r="I13076" s="32"/>
    </row>
    <row r="13077" ht="34.5" customHeight="1">
      <c r="A13077" s="32"/>
      <c r="B13077" s="32"/>
      <c r="D13077" s="32"/>
      <c r="E13077" s="32"/>
      <c r="I13077" s="32"/>
    </row>
    <row r="13078" ht="34.5" customHeight="1">
      <c r="A13078" s="32"/>
      <c r="B13078" s="32"/>
      <c r="C13078" s="32"/>
      <c r="D13078" s="32"/>
      <c r="E13078" s="32"/>
      <c r="F13078" s="32"/>
      <c r="I13078" s="32"/>
    </row>
    <row r="13079" ht="34.5" customHeight="1">
      <c r="A13079" s="32"/>
      <c r="B13079" s="32"/>
      <c r="D13079" s="32"/>
      <c r="E13079" s="32"/>
      <c r="I13079" s="32"/>
    </row>
    <row r="13080" ht="34.5" customHeight="1">
      <c r="A13080" s="32"/>
      <c r="B13080" s="32"/>
      <c r="C13080" s="32"/>
      <c r="D13080" s="32"/>
      <c r="E13080" s="32"/>
      <c r="F13080" s="32"/>
      <c r="I13080" s="32"/>
    </row>
    <row r="13081" ht="34.5" customHeight="1">
      <c r="A13081" s="32"/>
      <c r="B13081" s="32"/>
      <c r="D13081" s="32"/>
      <c r="E13081" s="32"/>
      <c r="I13081" s="32"/>
    </row>
    <row r="13082" ht="34.5" customHeight="1">
      <c r="A13082" s="32"/>
      <c r="B13082" s="32"/>
      <c r="C13082" s="32"/>
      <c r="D13082" s="32"/>
      <c r="E13082" s="32"/>
      <c r="F13082" s="32"/>
      <c r="I13082" s="32"/>
    </row>
    <row r="13083" ht="34.5" customHeight="1">
      <c r="A13083" s="32"/>
      <c r="B13083" s="32"/>
      <c r="D13083" s="32"/>
      <c r="E13083" s="32"/>
      <c r="I13083" s="32"/>
    </row>
    <row r="13084" ht="34.5" customHeight="1">
      <c r="A13084" s="32"/>
      <c r="B13084" s="32"/>
      <c r="D13084" s="32"/>
      <c r="E13084" s="32"/>
      <c r="I13084" s="32"/>
    </row>
    <row r="13085" ht="34.5" customHeight="1">
      <c r="A13085" s="32"/>
      <c r="B13085" s="32"/>
      <c r="D13085" s="32"/>
      <c r="E13085" s="32"/>
      <c r="I13085" s="32"/>
    </row>
    <row r="13086" ht="34.5" customHeight="1">
      <c r="A13086" s="32"/>
      <c r="B13086" s="32"/>
      <c r="C13086" s="32"/>
      <c r="D13086" s="32"/>
      <c r="E13086" s="32"/>
      <c r="F13086" s="32"/>
      <c r="I13086" s="32"/>
    </row>
    <row r="13087" ht="34.5" customHeight="1">
      <c r="A13087" s="32"/>
      <c r="B13087" s="32"/>
      <c r="C13087" s="32"/>
      <c r="D13087" s="32"/>
      <c r="E13087" s="32"/>
      <c r="F13087" s="32"/>
      <c r="I13087" s="32"/>
    </row>
    <row r="13088" ht="34.5" customHeight="1">
      <c r="A13088" s="32"/>
      <c r="B13088" s="32"/>
      <c r="C13088" s="32"/>
      <c r="D13088" s="32"/>
      <c r="E13088" s="32"/>
      <c r="F13088" s="32"/>
      <c r="I13088" s="32"/>
    </row>
    <row r="13089" ht="34.5" customHeight="1">
      <c r="A13089" s="32"/>
      <c r="B13089" s="32"/>
      <c r="C13089" s="32"/>
      <c r="D13089" s="32"/>
      <c r="E13089" s="32"/>
      <c r="F13089" s="32"/>
      <c r="I13089" s="32"/>
    </row>
    <row r="13090" ht="34.5" customHeight="1">
      <c r="A13090" s="32"/>
      <c r="B13090" s="32"/>
      <c r="C13090" s="32"/>
      <c r="D13090" s="32"/>
      <c r="E13090" s="32"/>
      <c r="F13090" s="32"/>
      <c r="I13090" s="32"/>
    </row>
    <row r="13091" ht="34.5" customHeight="1">
      <c r="A13091" s="32"/>
      <c r="B13091" s="32"/>
      <c r="D13091" s="32"/>
      <c r="E13091" s="32"/>
      <c r="I13091" s="32"/>
    </row>
    <row r="13092" ht="34.5" customHeight="1">
      <c r="A13092" s="32"/>
      <c r="B13092" s="32"/>
      <c r="C13092" s="32"/>
      <c r="D13092" s="32"/>
      <c r="E13092" s="32"/>
      <c r="F13092" s="32"/>
      <c r="I13092" s="32"/>
    </row>
    <row r="13093" ht="34.5" customHeight="1">
      <c r="A13093" s="32"/>
      <c r="B13093" s="32"/>
      <c r="D13093" s="32"/>
      <c r="E13093" s="32"/>
      <c r="I13093" s="32"/>
    </row>
    <row r="13094" ht="34.5" customHeight="1">
      <c r="A13094" s="32"/>
      <c r="B13094" s="32"/>
      <c r="C13094" s="32"/>
      <c r="D13094" s="32"/>
      <c r="E13094" s="32"/>
      <c r="F13094" s="32"/>
      <c r="I13094" s="32"/>
    </row>
    <row r="13095" ht="34.5" customHeight="1">
      <c r="A13095" s="32"/>
      <c r="B13095" s="32"/>
      <c r="D13095" s="32"/>
      <c r="E13095" s="32"/>
      <c r="I13095" s="32"/>
    </row>
    <row r="13096" ht="34.5" customHeight="1">
      <c r="A13096" s="32"/>
      <c r="B13096" s="32"/>
      <c r="C13096" s="32"/>
      <c r="D13096" s="32"/>
      <c r="E13096" s="32"/>
      <c r="F13096" s="32"/>
      <c r="I13096" s="32"/>
    </row>
    <row r="13097" ht="34.5" customHeight="1">
      <c r="A13097" s="32"/>
      <c r="B13097" s="32"/>
      <c r="D13097" s="32"/>
      <c r="E13097" s="32"/>
      <c r="I13097" s="32"/>
    </row>
    <row r="13098" ht="34.5" customHeight="1">
      <c r="A13098" s="32"/>
      <c r="B13098" s="32"/>
      <c r="C13098" s="32"/>
      <c r="D13098" s="32"/>
      <c r="E13098" s="32"/>
      <c r="F13098" s="32"/>
      <c r="I13098" s="32"/>
    </row>
    <row r="13099" ht="34.5" customHeight="1">
      <c r="A13099" s="32"/>
      <c r="B13099" s="32"/>
      <c r="D13099" s="32"/>
      <c r="E13099" s="32"/>
      <c r="I13099" s="32"/>
    </row>
    <row r="13100" ht="34.5" customHeight="1">
      <c r="A13100" s="32"/>
      <c r="B13100" s="32"/>
      <c r="C13100" s="32"/>
      <c r="D13100" s="32"/>
      <c r="E13100" s="32"/>
      <c r="F13100" s="32"/>
      <c r="I13100" s="32"/>
    </row>
    <row r="13101" ht="34.5" customHeight="1">
      <c r="A13101" s="32"/>
      <c r="B13101" s="32"/>
      <c r="C13101" s="32"/>
      <c r="D13101" s="32"/>
      <c r="E13101" s="32"/>
      <c r="F13101" s="32"/>
      <c r="I13101" s="32"/>
    </row>
    <row r="13102" ht="34.5" customHeight="1">
      <c r="A13102" s="32"/>
      <c r="B13102" s="32"/>
      <c r="C13102" s="32"/>
      <c r="D13102" s="32"/>
      <c r="E13102" s="32"/>
      <c r="F13102" s="32"/>
      <c r="I13102" s="32"/>
    </row>
    <row r="13103" ht="34.5" customHeight="1">
      <c r="A13103" s="32"/>
      <c r="B13103" s="32"/>
      <c r="C13103" s="32"/>
      <c r="D13103" s="32"/>
      <c r="E13103" s="32"/>
      <c r="F13103" s="32"/>
      <c r="I13103" s="32"/>
    </row>
    <row r="13104" ht="34.5" customHeight="1">
      <c r="A13104" s="32"/>
      <c r="B13104" s="32"/>
      <c r="D13104" s="32"/>
      <c r="E13104" s="32"/>
      <c r="I13104" s="32"/>
    </row>
    <row r="13105" ht="34.5" customHeight="1">
      <c r="A13105" s="32"/>
      <c r="B13105" s="32"/>
      <c r="C13105" s="32"/>
      <c r="D13105" s="32"/>
      <c r="E13105" s="32"/>
      <c r="F13105" s="32"/>
      <c r="I13105" s="32"/>
    </row>
    <row r="13106" ht="34.5" customHeight="1">
      <c r="A13106" s="32"/>
      <c r="B13106" s="32"/>
      <c r="D13106" s="32"/>
      <c r="E13106" s="32"/>
      <c r="I13106" s="32"/>
    </row>
    <row r="13107" ht="34.5" customHeight="1">
      <c r="A13107" s="32"/>
      <c r="B13107" s="32"/>
      <c r="C13107" s="32"/>
      <c r="D13107" s="32"/>
      <c r="E13107" s="32"/>
      <c r="F13107" s="32"/>
      <c r="I13107" s="32"/>
    </row>
    <row r="13108" ht="34.5" customHeight="1">
      <c r="A13108" s="32"/>
      <c r="B13108" s="32"/>
      <c r="D13108" s="32"/>
      <c r="E13108" s="32"/>
      <c r="I13108" s="32"/>
    </row>
    <row r="13109" ht="34.5" customHeight="1">
      <c r="A13109" s="32"/>
      <c r="B13109" s="32"/>
      <c r="C13109" s="32"/>
      <c r="D13109" s="32"/>
      <c r="E13109" s="32"/>
      <c r="F13109" s="32"/>
      <c r="I13109" s="32"/>
    </row>
    <row r="13110" ht="34.5" customHeight="1">
      <c r="A13110" s="32"/>
      <c r="B13110" s="32"/>
      <c r="D13110" s="32"/>
      <c r="E13110" s="32"/>
      <c r="I13110" s="32"/>
    </row>
    <row r="13111" ht="34.5" customHeight="1">
      <c r="A13111" s="32"/>
      <c r="B13111" s="32"/>
      <c r="C13111" s="32"/>
      <c r="D13111" s="32"/>
      <c r="E13111" s="32"/>
      <c r="F13111" s="32"/>
      <c r="I13111" s="32"/>
    </row>
    <row r="13112" ht="34.5" customHeight="1">
      <c r="A13112" s="32"/>
      <c r="B13112" s="32"/>
      <c r="D13112" s="32"/>
      <c r="E13112" s="32"/>
      <c r="I13112" s="32"/>
    </row>
    <row r="13113" ht="34.5" customHeight="1">
      <c r="A13113" s="32"/>
      <c r="B13113" s="32"/>
      <c r="C13113" s="32"/>
      <c r="D13113" s="32"/>
      <c r="E13113" s="32"/>
      <c r="F13113" s="32"/>
      <c r="I13113" s="32"/>
    </row>
    <row r="13114" ht="34.5" customHeight="1">
      <c r="A13114" s="32"/>
      <c r="B13114" s="32"/>
      <c r="D13114" s="32"/>
      <c r="E13114" s="32"/>
      <c r="I13114" s="32"/>
    </row>
    <row r="13115" ht="34.5" customHeight="1">
      <c r="A13115" s="32"/>
      <c r="B13115" s="32"/>
      <c r="C13115" s="32"/>
      <c r="D13115" s="32"/>
      <c r="E13115" s="32"/>
      <c r="F13115" s="32"/>
      <c r="I13115" s="32"/>
    </row>
    <row r="13116" ht="34.5" customHeight="1">
      <c r="A13116" s="32"/>
      <c r="B13116" s="32"/>
      <c r="D13116" s="32"/>
      <c r="E13116" s="32"/>
      <c r="I13116" s="32"/>
    </row>
    <row r="13117" ht="34.5" customHeight="1">
      <c r="A13117" s="32"/>
      <c r="B13117" s="32"/>
      <c r="C13117" s="32"/>
      <c r="D13117" s="32"/>
      <c r="E13117" s="32"/>
      <c r="F13117" s="32"/>
      <c r="I13117" s="32"/>
    </row>
    <row r="13118" ht="34.5" customHeight="1">
      <c r="A13118" s="32"/>
      <c r="B13118" s="32"/>
      <c r="D13118" s="32"/>
      <c r="E13118" s="32"/>
      <c r="I13118" s="32"/>
    </row>
    <row r="13119" ht="34.5" customHeight="1">
      <c r="A13119" s="32"/>
      <c r="B13119" s="32"/>
      <c r="C13119" s="32"/>
      <c r="D13119" s="32"/>
      <c r="E13119" s="32"/>
      <c r="F13119" s="32"/>
      <c r="I13119" s="32"/>
    </row>
    <row r="13120" ht="34.5" customHeight="1">
      <c r="A13120" s="32"/>
      <c r="B13120" s="32"/>
      <c r="D13120" s="32"/>
      <c r="E13120" s="32"/>
      <c r="I13120" s="32"/>
    </row>
    <row r="13121" ht="34.5" customHeight="1">
      <c r="A13121" s="32"/>
      <c r="B13121" s="32"/>
      <c r="C13121" s="32"/>
      <c r="D13121" s="32"/>
      <c r="E13121" s="32"/>
      <c r="F13121" s="32"/>
      <c r="I13121" s="32"/>
    </row>
    <row r="13122" ht="34.5" customHeight="1">
      <c r="A13122" s="32"/>
      <c r="B13122" s="32"/>
      <c r="C13122" s="32"/>
      <c r="D13122" s="32"/>
      <c r="E13122" s="32"/>
      <c r="F13122" s="32"/>
      <c r="I13122" s="32"/>
    </row>
    <row r="13123" ht="34.5" customHeight="1">
      <c r="A13123" s="32"/>
      <c r="B13123" s="32"/>
      <c r="C13123" s="32"/>
      <c r="D13123" s="32"/>
      <c r="E13123" s="32"/>
      <c r="F13123" s="32"/>
      <c r="I13123" s="32"/>
    </row>
    <row r="13124" ht="34.5" customHeight="1">
      <c r="A13124" s="32"/>
      <c r="B13124" s="32"/>
      <c r="C13124" s="32"/>
      <c r="D13124" s="32"/>
      <c r="E13124" s="32"/>
      <c r="F13124" s="32"/>
      <c r="I13124" s="32"/>
    </row>
    <row r="13125" ht="34.5" customHeight="1">
      <c r="A13125" s="32"/>
      <c r="B13125" s="32"/>
      <c r="C13125" s="32"/>
      <c r="D13125" s="32"/>
      <c r="E13125" s="32"/>
      <c r="F13125" s="32"/>
      <c r="I13125" s="32"/>
    </row>
    <row r="13126" ht="34.5" customHeight="1">
      <c r="A13126" s="32"/>
      <c r="B13126" s="32"/>
      <c r="C13126" s="32"/>
      <c r="D13126" s="32"/>
      <c r="E13126" s="32"/>
      <c r="F13126" s="32"/>
      <c r="I13126" s="32"/>
    </row>
    <row r="13127" ht="34.5" customHeight="1">
      <c r="A13127" s="32"/>
      <c r="B13127" s="32"/>
      <c r="D13127" s="32"/>
      <c r="E13127" s="32"/>
      <c r="I13127" s="32"/>
    </row>
    <row r="13128" ht="34.5" customHeight="1">
      <c r="A13128" s="32"/>
      <c r="B13128" s="32"/>
      <c r="C13128" s="32"/>
      <c r="D13128" s="32"/>
      <c r="E13128" s="32"/>
      <c r="F13128" s="32"/>
      <c r="I13128" s="32"/>
    </row>
    <row r="13129" ht="34.5" customHeight="1">
      <c r="A13129" s="32"/>
      <c r="B13129" s="32"/>
      <c r="D13129" s="32"/>
      <c r="E13129" s="32"/>
      <c r="I13129" s="32"/>
    </row>
    <row r="13130" ht="34.5" customHeight="1">
      <c r="A13130" s="32"/>
      <c r="B13130" s="32"/>
      <c r="C13130" s="32"/>
      <c r="D13130" s="32"/>
      <c r="E13130" s="32"/>
      <c r="F13130" s="32"/>
      <c r="I13130" s="32"/>
    </row>
    <row r="13131" ht="34.5" customHeight="1">
      <c r="A13131" s="32"/>
      <c r="B13131" s="32"/>
      <c r="D13131" s="32"/>
      <c r="E13131" s="32"/>
      <c r="I13131" s="32"/>
    </row>
    <row r="13132" ht="34.5" customHeight="1">
      <c r="A13132" s="32"/>
      <c r="B13132" s="32"/>
      <c r="C13132" s="32"/>
      <c r="D13132" s="32"/>
      <c r="E13132" s="32"/>
      <c r="F13132" s="32"/>
      <c r="I13132" s="32"/>
    </row>
    <row r="13133" ht="34.5" customHeight="1">
      <c r="A13133" s="32"/>
      <c r="B13133" s="32"/>
      <c r="D13133" s="32"/>
      <c r="E13133" s="32"/>
      <c r="I13133" s="32"/>
    </row>
    <row r="13134" ht="34.5" customHeight="1">
      <c r="A13134" s="32"/>
      <c r="B13134" s="32"/>
      <c r="C13134" s="32"/>
      <c r="D13134" s="32"/>
      <c r="E13134" s="32"/>
      <c r="F13134" s="32"/>
      <c r="I13134" s="32"/>
    </row>
    <row r="13135" ht="34.5" customHeight="1">
      <c r="A13135" s="32"/>
      <c r="B13135" s="32"/>
      <c r="D13135" s="32"/>
      <c r="E13135" s="32"/>
      <c r="I13135" s="32"/>
    </row>
    <row r="13136" ht="34.5" customHeight="1">
      <c r="A13136" s="32"/>
      <c r="B13136" s="32"/>
      <c r="C13136" s="32"/>
      <c r="D13136" s="32"/>
      <c r="E13136" s="32"/>
      <c r="F13136" s="32"/>
      <c r="I13136" s="32"/>
    </row>
    <row r="13137" ht="34.5" customHeight="1">
      <c r="A13137" s="32"/>
      <c r="B13137" s="32"/>
      <c r="D13137" s="32"/>
      <c r="E13137" s="32"/>
      <c r="I13137" s="32"/>
    </row>
    <row r="13138" ht="34.5" customHeight="1">
      <c r="A13138" s="32"/>
      <c r="B13138" s="32"/>
      <c r="D13138" s="32"/>
      <c r="E13138" s="32"/>
      <c r="I13138" s="32"/>
    </row>
    <row r="13139" ht="34.5" customHeight="1">
      <c r="A13139" s="32"/>
      <c r="B13139" s="32"/>
      <c r="D13139" s="32"/>
      <c r="E13139" s="32"/>
      <c r="I13139" s="32"/>
    </row>
    <row r="13140" ht="34.5" customHeight="1">
      <c r="A13140" s="32"/>
      <c r="B13140" s="32"/>
      <c r="C13140" s="32"/>
      <c r="D13140" s="32"/>
      <c r="E13140" s="32"/>
      <c r="F13140" s="32"/>
      <c r="I13140" s="32"/>
    </row>
    <row r="13141" ht="34.5" customHeight="1">
      <c r="A13141" s="32"/>
      <c r="B13141" s="32"/>
      <c r="D13141" s="32"/>
      <c r="E13141" s="32"/>
      <c r="I13141" s="32"/>
    </row>
    <row r="13142" ht="34.5" customHeight="1">
      <c r="A13142" s="32"/>
      <c r="B13142" s="32"/>
      <c r="D13142" s="32"/>
      <c r="E13142" s="32"/>
      <c r="I13142" s="32"/>
    </row>
    <row r="13143" ht="34.5" customHeight="1">
      <c r="A13143" s="32"/>
      <c r="B13143" s="32"/>
      <c r="D13143" s="32"/>
      <c r="E13143" s="32"/>
      <c r="I13143" s="32"/>
    </row>
    <row r="13144" ht="34.5" customHeight="1">
      <c r="A13144" s="32"/>
      <c r="B13144" s="32"/>
      <c r="C13144" s="32"/>
      <c r="D13144" s="32"/>
      <c r="E13144" s="32"/>
      <c r="F13144" s="32"/>
      <c r="I13144" s="32"/>
    </row>
    <row r="13145" ht="34.5" customHeight="1">
      <c r="A13145" s="32"/>
      <c r="B13145" s="32"/>
      <c r="D13145" s="32"/>
      <c r="E13145" s="32"/>
      <c r="I13145" s="32"/>
    </row>
    <row r="13146" ht="34.5" customHeight="1">
      <c r="A13146" s="32"/>
      <c r="B13146" s="32"/>
      <c r="C13146" s="32"/>
      <c r="D13146" s="32"/>
      <c r="E13146" s="32"/>
      <c r="F13146" s="32"/>
      <c r="I13146" s="32"/>
    </row>
    <row r="13147" ht="34.5" customHeight="1">
      <c r="A13147" s="32"/>
      <c r="B13147" s="32"/>
      <c r="C13147" s="32"/>
      <c r="D13147" s="32"/>
      <c r="E13147" s="32"/>
      <c r="F13147" s="32"/>
      <c r="I13147" s="32"/>
    </row>
    <row r="13148" ht="34.5" customHeight="1">
      <c r="A13148" s="32"/>
      <c r="B13148" s="32"/>
      <c r="C13148" s="32"/>
      <c r="D13148" s="32"/>
      <c r="E13148" s="32"/>
      <c r="F13148" s="32"/>
      <c r="I13148" s="32"/>
    </row>
    <row r="13149" ht="34.5" customHeight="1">
      <c r="A13149" s="32"/>
      <c r="B13149" s="32"/>
      <c r="C13149" s="32"/>
      <c r="D13149" s="32"/>
      <c r="E13149" s="32"/>
      <c r="F13149" s="32"/>
      <c r="I13149" s="32"/>
    </row>
    <row r="13150" ht="34.5" customHeight="1">
      <c r="A13150" s="32"/>
      <c r="B13150" s="32"/>
      <c r="C13150" s="32"/>
      <c r="D13150" s="32"/>
      <c r="E13150" s="32"/>
      <c r="F13150" s="32"/>
      <c r="I13150" s="32"/>
    </row>
    <row r="13151" ht="34.5" customHeight="1">
      <c r="A13151" s="32"/>
      <c r="B13151" s="32"/>
      <c r="C13151" s="32"/>
      <c r="D13151" s="32"/>
      <c r="E13151" s="32"/>
      <c r="F13151" s="32"/>
      <c r="I13151" s="32"/>
    </row>
    <row r="13152" ht="34.5" customHeight="1">
      <c r="A13152" s="32"/>
      <c r="B13152" s="32"/>
      <c r="C13152" s="32"/>
      <c r="D13152" s="32"/>
      <c r="E13152" s="32"/>
      <c r="F13152" s="32"/>
      <c r="I13152" s="32"/>
    </row>
    <row r="13153" ht="34.5" customHeight="1">
      <c r="A13153" s="32"/>
      <c r="B13153" s="32"/>
      <c r="C13153" s="32"/>
      <c r="D13153" s="32"/>
      <c r="E13153" s="32"/>
      <c r="F13153" s="32"/>
      <c r="I13153" s="32"/>
    </row>
    <row r="13154" ht="34.5" customHeight="1">
      <c r="A13154" s="32"/>
      <c r="B13154" s="32"/>
      <c r="D13154" s="32"/>
      <c r="E13154" s="32"/>
      <c r="I13154" s="32"/>
    </row>
    <row r="13155" ht="34.5" customHeight="1">
      <c r="A13155" s="32"/>
      <c r="B13155" s="32"/>
      <c r="C13155" s="32"/>
      <c r="D13155" s="32"/>
      <c r="E13155" s="32"/>
      <c r="F13155" s="32"/>
      <c r="I13155" s="32"/>
    </row>
    <row r="13156" ht="34.5" customHeight="1">
      <c r="A13156" s="32"/>
      <c r="B13156" s="32"/>
      <c r="D13156" s="32"/>
      <c r="E13156" s="32"/>
      <c r="I13156" s="32"/>
    </row>
    <row r="13157" ht="34.5" customHeight="1">
      <c r="A13157" s="32"/>
      <c r="B13157" s="32"/>
      <c r="C13157" s="32"/>
      <c r="D13157" s="32"/>
      <c r="E13157" s="32"/>
      <c r="F13157" s="32"/>
      <c r="I13157" s="32"/>
    </row>
    <row r="13158" ht="34.5" customHeight="1">
      <c r="A13158" s="32"/>
      <c r="B13158" s="32"/>
      <c r="D13158" s="32"/>
      <c r="E13158" s="32"/>
      <c r="I13158" s="32"/>
    </row>
    <row r="13159" ht="34.5" customHeight="1">
      <c r="A13159" s="32"/>
      <c r="B13159" s="32"/>
      <c r="C13159" s="32"/>
      <c r="D13159" s="32"/>
      <c r="E13159" s="32"/>
      <c r="F13159" s="32"/>
      <c r="I13159" s="32"/>
    </row>
    <row r="13160" ht="34.5" customHeight="1">
      <c r="A13160" s="32"/>
      <c r="B13160" s="32"/>
      <c r="D13160" s="32"/>
      <c r="E13160" s="32"/>
      <c r="I13160" s="32"/>
    </row>
    <row r="13161" ht="34.5" customHeight="1">
      <c r="A13161" s="32"/>
      <c r="B13161" s="32"/>
      <c r="C13161" s="32"/>
      <c r="D13161" s="32"/>
      <c r="E13161" s="32"/>
      <c r="F13161" s="32"/>
      <c r="I13161" s="32"/>
    </row>
    <row r="13162" ht="34.5" customHeight="1">
      <c r="A13162" s="32"/>
      <c r="B13162" s="32"/>
      <c r="D13162" s="32"/>
      <c r="E13162" s="32"/>
      <c r="I13162" s="32"/>
    </row>
    <row r="13163" ht="34.5" customHeight="1">
      <c r="A13163" s="32"/>
      <c r="B13163" s="32"/>
      <c r="C13163" s="32"/>
      <c r="D13163" s="32"/>
      <c r="E13163" s="32"/>
      <c r="F13163" s="32"/>
      <c r="I13163" s="32"/>
    </row>
    <row r="13164" ht="34.5" customHeight="1">
      <c r="A13164" s="32"/>
      <c r="B13164" s="32"/>
      <c r="D13164" s="32"/>
      <c r="E13164" s="32"/>
      <c r="I13164" s="32"/>
    </row>
    <row r="13165" ht="34.5" customHeight="1">
      <c r="A13165" s="32"/>
      <c r="B13165" s="32"/>
      <c r="C13165" s="32"/>
      <c r="D13165" s="32"/>
      <c r="E13165" s="32"/>
      <c r="F13165" s="32"/>
      <c r="I13165" s="32"/>
    </row>
    <row r="13166" ht="34.5" customHeight="1">
      <c r="A13166" s="32"/>
      <c r="B13166" s="32"/>
      <c r="D13166" s="32"/>
      <c r="E13166" s="32"/>
      <c r="I13166" s="32"/>
    </row>
    <row r="13167" ht="34.5" customHeight="1">
      <c r="A13167" s="32"/>
      <c r="B13167" s="32"/>
      <c r="C13167" s="32"/>
      <c r="D13167" s="32"/>
      <c r="E13167" s="32"/>
      <c r="F13167" s="32"/>
      <c r="I13167" s="32"/>
    </row>
    <row r="13168" ht="34.5" customHeight="1">
      <c r="A13168" s="32"/>
      <c r="B13168" s="32"/>
      <c r="D13168" s="32"/>
      <c r="E13168" s="32"/>
      <c r="I13168" s="32"/>
    </row>
    <row r="13169" ht="34.5" customHeight="1">
      <c r="A13169" s="32"/>
      <c r="B13169" s="32"/>
      <c r="C13169" s="32"/>
      <c r="D13169" s="32"/>
      <c r="E13169" s="32"/>
      <c r="F13169" s="32"/>
      <c r="I13169" s="32"/>
    </row>
    <row r="13170" ht="34.5" customHeight="1">
      <c r="A13170" s="32"/>
      <c r="B13170" s="32"/>
      <c r="D13170" s="32"/>
      <c r="E13170" s="32"/>
      <c r="I13170" s="32"/>
    </row>
    <row r="13171" ht="34.5" customHeight="1">
      <c r="A13171" s="32"/>
      <c r="B13171" s="32"/>
      <c r="C13171" s="32"/>
      <c r="D13171" s="32"/>
      <c r="E13171" s="32"/>
      <c r="F13171" s="32"/>
      <c r="I13171" s="32"/>
    </row>
    <row r="13172" ht="34.5" customHeight="1">
      <c r="A13172" s="32"/>
      <c r="B13172" s="32"/>
      <c r="D13172" s="32"/>
      <c r="E13172" s="32"/>
      <c r="I13172" s="32"/>
    </row>
    <row r="13173" ht="34.5" customHeight="1">
      <c r="A13173" s="32"/>
      <c r="B13173" s="32"/>
      <c r="C13173" s="32"/>
      <c r="D13173" s="32"/>
      <c r="E13173" s="32"/>
      <c r="F13173" s="32"/>
      <c r="I13173" s="32"/>
    </row>
    <row r="13174" ht="34.5" customHeight="1">
      <c r="A13174" s="32"/>
      <c r="B13174" s="32"/>
      <c r="D13174" s="32"/>
      <c r="E13174" s="32"/>
      <c r="I13174" s="32"/>
    </row>
    <row r="13175" ht="34.5" customHeight="1">
      <c r="A13175" s="32"/>
      <c r="B13175" s="32"/>
      <c r="C13175" s="32"/>
      <c r="D13175" s="32"/>
      <c r="E13175" s="32"/>
      <c r="F13175" s="32"/>
      <c r="I13175" s="32"/>
    </row>
    <row r="13176" ht="34.5" customHeight="1">
      <c r="A13176" s="32"/>
      <c r="B13176" s="32"/>
      <c r="D13176" s="32"/>
      <c r="E13176" s="32"/>
      <c r="I13176" s="32"/>
    </row>
    <row r="13177" ht="34.5" customHeight="1">
      <c r="A13177" s="32"/>
      <c r="B13177" s="32"/>
      <c r="C13177" s="32"/>
      <c r="D13177" s="32"/>
      <c r="E13177" s="32"/>
      <c r="F13177" s="32"/>
      <c r="I13177" s="32"/>
    </row>
    <row r="13178" ht="34.5" customHeight="1">
      <c r="A13178" s="32"/>
      <c r="B13178" s="32"/>
      <c r="D13178" s="32"/>
      <c r="E13178" s="32"/>
      <c r="I13178" s="32"/>
    </row>
    <row r="13179" ht="34.5" customHeight="1">
      <c r="A13179" s="32"/>
      <c r="B13179" s="32"/>
      <c r="C13179" s="32"/>
      <c r="D13179" s="32"/>
      <c r="E13179" s="32"/>
      <c r="F13179" s="32"/>
      <c r="I13179" s="32"/>
    </row>
    <row r="13180" ht="34.5" customHeight="1">
      <c r="A13180" s="32"/>
      <c r="B13180" s="32"/>
      <c r="D13180" s="32"/>
      <c r="E13180" s="32"/>
      <c r="I13180" s="32"/>
    </row>
    <row r="13181" ht="34.5" customHeight="1">
      <c r="A13181" s="32"/>
      <c r="B13181" s="32"/>
      <c r="C13181" s="32"/>
      <c r="D13181" s="32"/>
      <c r="E13181" s="32"/>
      <c r="F13181" s="32"/>
      <c r="I13181" s="32"/>
    </row>
    <row r="13182" ht="34.5" customHeight="1">
      <c r="A13182" s="32"/>
      <c r="B13182" s="32"/>
      <c r="D13182" s="32"/>
      <c r="E13182" s="32"/>
      <c r="I13182" s="32"/>
    </row>
    <row r="13183" ht="34.5" customHeight="1">
      <c r="A13183" s="32"/>
      <c r="B13183" s="32"/>
      <c r="C13183" s="32"/>
      <c r="D13183" s="32"/>
      <c r="E13183" s="32"/>
      <c r="F13183" s="32"/>
      <c r="I13183" s="32"/>
    </row>
    <row r="13184" ht="34.5" customHeight="1">
      <c r="A13184" s="32"/>
      <c r="B13184" s="32"/>
      <c r="D13184" s="32"/>
      <c r="E13184" s="32"/>
      <c r="I13184" s="32"/>
    </row>
    <row r="13185" ht="34.5" customHeight="1">
      <c r="A13185" s="32"/>
      <c r="B13185" s="32"/>
      <c r="C13185" s="32"/>
      <c r="D13185" s="32"/>
      <c r="E13185" s="32"/>
      <c r="F13185" s="32"/>
      <c r="I13185" s="32"/>
    </row>
    <row r="13186" ht="34.5" customHeight="1">
      <c r="A13186" s="32"/>
      <c r="B13186" s="32"/>
      <c r="C13186" s="32"/>
      <c r="D13186" s="32"/>
      <c r="E13186" s="32"/>
      <c r="F13186" s="32"/>
      <c r="I13186" s="32"/>
    </row>
    <row r="13187" ht="34.5" customHeight="1">
      <c r="A13187" s="32"/>
      <c r="B13187" s="32"/>
      <c r="C13187" s="32"/>
      <c r="D13187" s="32"/>
      <c r="E13187" s="32"/>
      <c r="F13187" s="32"/>
      <c r="I13187" s="32"/>
    </row>
    <row r="13188" ht="34.5" customHeight="1">
      <c r="A13188" s="32"/>
      <c r="B13188" s="32"/>
      <c r="C13188" s="32"/>
      <c r="D13188" s="32"/>
      <c r="E13188" s="32"/>
      <c r="F13188" s="32"/>
      <c r="I13188" s="32"/>
    </row>
    <row r="13189" ht="34.5" customHeight="1">
      <c r="A13189" s="32"/>
      <c r="B13189" s="32"/>
      <c r="C13189" s="32"/>
      <c r="D13189" s="32"/>
      <c r="E13189" s="32"/>
      <c r="F13189" s="32"/>
      <c r="I13189" s="32"/>
    </row>
    <row r="13190" ht="34.5" customHeight="1">
      <c r="A13190" s="32"/>
      <c r="B13190" s="32"/>
      <c r="D13190" s="32"/>
      <c r="E13190" s="32"/>
      <c r="I13190" s="32"/>
    </row>
    <row r="13191" ht="34.5" customHeight="1">
      <c r="A13191" s="32"/>
      <c r="B13191" s="32"/>
      <c r="C13191" s="32"/>
      <c r="D13191" s="32"/>
      <c r="E13191" s="32"/>
      <c r="F13191" s="32"/>
      <c r="I13191" s="32"/>
    </row>
    <row r="13192" ht="34.5" customHeight="1">
      <c r="A13192" s="32"/>
      <c r="B13192" s="32"/>
      <c r="D13192" s="32"/>
      <c r="E13192" s="32"/>
      <c r="I13192" s="32"/>
    </row>
    <row r="13193" ht="34.5" customHeight="1">
      <c r="A13193" s="32"/>
      <c r="B13193" s="32"/>
      <c r="C13193" s="32"/>
      <c r="D13193" s="32"/>
      <c r="E13193" s="32"/>
      <c r="F13193" s="32"/>
      <c r="I13193" s="32"/>
    </row>
    <row r="13194" ht="34.5" customHeight="1">
      <c r="A13194" s="32"/>
      <c r="B13194" s="32"/>
      <c r="D13194" s="32"/>
      <c r="E13194" s="32"/>
      <c r="I13194" s="32"/>
    </row>
    <row r="13195" ht="34.5" customHeight="1">
      <c r="A13195" s="32"/>
      <c r="B13195" s="32"/>
      <c r="C13195" s="32"/>
      <c r="D13195" s="32"/>
      <c r="E13195" s="32"/>
      <c r="F13195" s="32"/>
      <c r="I13195" s="32"/>
    </row>
    <row r="13196" ht="34.5" customHeight="1">
      <c r="A13196" s="32"/>
      <c r="B13196" s="32"/>
      <c r="D13196" s="32"/>
      <c r="E13196" s="32"/>
      <c r="I13196" s="32"/>
    </row>
    <row r="13197" ht="34.5" customHeight="1">
      <c r="A13197" s="32"/>
      <c r="B13197" s="32"/>
      <c r="C13197" s="32"/>
      <c r="D13197" s="32"/>
      <c r="E13197" s="32"/>
      <c r="F13197" s="32"/>
      <c r="I13197" s="32"/>
    </row>
    <row r="13198" ht="34.5" customHeight="1">
      <c r="A13198" s="32"/>
      <c r="B13198" s="32"/>
      <c r="D13198" s="32"/>
      <c r="E13198" s="32"/>
      <c r="I13198" s="32"/>
    </row>
    <row r="13199" ht="34.5" customHeight="1">
      <c r="A13199" s="32"/>
      <c r="B13199" s="32"/>
      <c r="C13199" s="32"/>
      <c r="D13199" s="32"/>
      <c r="E13199" s="32"/>
      <c r="F13199" s="32"/>
      <c r="I13199" s="32"/>
    </row>
    <row r="13200" ht="34.5" customHeight="1">
      <c r="A13200" s="32"/>
      <c r="B13200" s="32"/>
      <c r="D13200" s="32"/>
      <c r="E13200" s="32"/>
      <c r="I13200" s="32"/>
    </row>
    <row r="13201" ht="34.5" customHeight="1">
      <c r="A13201" s="32"/>
      <c r="B13201" s="32"/>
      <c r="C13201" s="32"/>
      <c r="D13201" s="32"/>
      <c r="E13201" s="32"/>
      <c r="F13201" s="32"/>
      <c r="I13201" s="32"/>
    </row>
    <row r="13202" ht="34.5" customHeight="1">
      <c r="A13202" s="32"/>
      <c r="B13202" s="32"/>
      <c r="D13202" s="32"/>
      <c r="E13202" s="32"/>
      <c r="I13202" s="32"/>
    </row>
    <row r="13203" ht="34.5" customHeight="1">
      <c r="A13203" s="32"/>
      <c r="B13203" s="32"/>
      <c r="C13203" s="32"/>
      <c r="D13203" s="32"/>
      <c r="E13203" s="32"/>
      <c r="F13203" s="32"/>
      <c r="I13203" s="32"/>
    </row>
    <row r="13204" ht="34.5" customHeight="1">
      <c r="A13204" s="32"/>
      <c r="B13204" s="32"/>
      <c r="D13204" s="32"/>
      <c r="E13204" s="32"/>
      <c r="I13204" s="32"/>
    </row>
    <row r="13205" ht="34.5" customHeight="1">
      <c r="A13205" s="32"/>
      <c r="B13205" s="32"/>
      <c r="C13205" s="32"/>
      <c r="D13205" s="32"/>
      <c r="E13205" s="32"/>
      <c r="F13205" s="32"/>
      <c r="I13205" s="32"/>
    </row>
    <row r="13206" ht="34.5" customHeight="1">
      <c r="A13206" s="32"/>
      <c r="B13206" s="32"/>
      <c r="D13206" s="32"/>
      <c r="E13206" s="32"/>
      <c r="I13206" s="32"/>
    </row>
    <row r="13207" ht="34.5" customHeight="1">
      <c r="A13207" s="32"/>
      <c r="B13207" s="32"/>
      <c r="C13207" s="32"/>
      <c r="D13207" s="32"/>
      <c r="E13207" s="32"/>
      <c r="F13207" s="32"/>
      <c r="I13207" s="32"/>
    </row>
    <row r="13208" ht="34.5" customHeight="1">
      <c r="A13208" s="32"/>
      <c r="B13208" s="32"/>
      <c r="C13208" s="32"/>
      <c r="D13208" s="32"/>
      <c r="E13208" s="32"/>
      <c r="F13208" s="32"/>
      <c r="I13208" s="32"/>
    </row>
    <row r="13209" ht="34.5" customHeight="1">
      <c r="A13209" s="32"/>
      <c r="B13209" s="32"/>
      <c r="C13209" s="32"/>
      <c r="D13209" s="32"/>
      <c r="E13209" s="32"/>
      <c r="F13209" s="32"/>
      <c r="I13209" s="32"/>
    </row>
    <row r="13210" ht="34.5" customHeight="1">
      <c r="A13210" s="32"/>
      <c r="B13210" s="32"/>
      <c r="C13210" s="32"/>
      <c r="D13210" s="32"/>
      <c r="E13210" s="32"/>
      <c r="F13210" s="32"/>
      <c r="I13210" s="32"/>
    </row>
    <row r="13211" ht="34.5" customHeight="1">
      <c r="A13211" s="32"/>
      <c r="B13211" s="32"/>
      <c r="C13211" s="32"/>
      <c r="D13211" s="32"/>
      <c r="E13211" s="32"/>
      <c r="F13211" s="32"/>
      <c r="I13211" s="32"/>
    </row>
    <row r="13212" ht="34.5" customHeight="1">
      <c r="A13212" s="32"/>
      <c r="B13212" s="32"/>
      <c r="D13212" s="32"/>
      <c r="E13212" s="32"/>
      <c r="I13212" s="32"/>
    </row>
    <row r="13213" ht="34.5" customHeight="1">
      <c r="A13213" s="32"/>
      <c r="B13213" s="32"/>
      <c r="C13213" s="32"/>
      <c r="D13213" s="32"/>
      <c r="E13213" s="32"/>
      <c r="F13213" s="32"/>
      <c r="I13213" s="32"/>
    </row>
    <row r="13214" ht="34.5" customHeight="1">
      <c r="A13214" s="32"/>
      <c r="B13214" s="32"/>
      <c r="D13214" s="32"/>
      <c r="E13214" s="32"/>
      <c r="I13214" s="32"/>
    </row>
    <row r="13215" ht="34.5" customHeight="1">
      <c r="A13215" s="32"/>
      <c r="B13215" s="32"/>
      <c r="C13215" s="32"/>
      <c r="D13215" s="32"/>
      <c r="E13215" s="32"/>
      <c r="F13215" s="32"/>
      <c r="I13215" s="32"/>
    </row>
    <row r="13216" ht="34.5" customHeight="1">
      <c r="A13216" s="32"/>
      <c r="B13216" s="32"/>
      <c r="C13216" s="32"/>
      <c r="D13216" s="32"/>
      <c r="E13216" s="32"/>
      <c r="F13216" s="32"/>
      <c r="I13216" s="32"/>
    </row>
    <row r="13217" ht="34.5" customHeight="1">
      <c r="A13217" s="32"/>
      <c r="B13217" s="32"/>
      <c r="C13217" s="32"/>
      <c r="D13217" s="32"/>
      <c r="E13217" s="32"/>
      <c r="F13217" s="32"/>
      <c r="I13217" s="32"/>
    </row>
    <row r="13218" ht="34.5" customHeight="1">
      <c r="A13218" s="32"/>
      <c r="B13218" s="32"/>
      <c r="C13218" s="32"/>
      <c r="D13218" s="32"/>
      <c r="E13218" s="32"/>
      <c r="F13218" s="32"/>
      <c r="I13218" s="32"/>
    </row>
    <row r="13219" ht="34.5" customHeight="1">
      <c r="A13219" s="32"/>
      <c r="B13219" s="32"/>
      <c r="C13219" s="32"/>
      <c r="D13219" s="32"/>
      <c r="E13219" s="32"/>
      <c r="F13219" s="32"/>
      <c r="I13219" s="32"/>
    </row>
    <row r="13220" ht="34.5" customHeight="1">
      <c r="A13220" s="32"/>
      <c r="B13220" s="32"/>
      <c r="C13220" s="32"/>
      <c r="D13220" s="32"/>
      <c r="E13220" s="32"/>
      <c r="F13220" s="32"/>
      <c r="I13220" s="32"/>
    </row>
    <row r="13221" ht="34.5" customHeight="1">
      <c r="A13221" s="32"/>
      <c r="B13221" s="32"/>
      <c r="C13221" s="32"/>
      <c r="D13221" s="32"/>
      <c r="E13221" s="32"/>
      <c r="F13221" s="32"/>
      <c r="I13221" s="32"/>
    </row>
    <row r="13222" ht="34.5" customHeight="1">
      <c r="A13222" s="32"/>
      <c r="B13222" s="32"/>
      <c r="C13222" s="32"/>
      <c r="D13222" s="32"/>
      <c r="E13222" s="32"/>
      <c r="F13222" s="32"/>
      <c r="I13222" s="32"/>
    </row>
    <row r="13223" ht="34.5" customHeight="1">
      <c r="A13223" s="32"/>
      <c r="B13223" s="32"/>
      <c r="D13223" s="32"/>
      <c r="E13223" s="32"/>
      <c r="I13223" s="32"/>
    </row>
    <row r="13224" ht="34.5" customHeight="1">
      <c r="A13224" s="32"/>
      <c r="B13224" s="32"/>
      <c r="C13224" s="32"/>
      <c r="D13224" s="32"/>
      <c r="E13224" s="32"/>
      <c r="F13224" s="32"/>
      <c r="I13224" s="32"/>
    </row>
    <row r="13225" ht="34.5" customHeight="1">
      <c r="A13225" s="32"/>
      <c r="B13225" s="32"/>
      <c r="D13225" s="32"/>
      <c r="E13225" s="32"/>
      <c r="I13225" s="32"/>
    </row>
    <row r="13226" ht="34.5" customHeight="1">
      <c r="A13226" s="32"/>
      <c r="B13226" s="32"/>
      <c r="C13226" s="32"/>
      <c r="D13226" s="32"/>
      <c r="E13226" s="32"/>
      <c r="F13226" s="32"/>
      <c r="I13226" s="32"/>
    </row>
    <row r="13227" ht="34.5" customHeight="1">
      <c r="A13227" s="32"/>
      <c r="B13227" s="32"/>
      <c r="D13227" s="32"/>
      <c r="E13227" s="32"/>
      <c r="I13227" s="32"/>
    </row>
    <row r="13228" ht="34.5" customHeight="1">
      <c r="A13228" s="32"/>
      <c r="B13228" s="32"/>
      <c r="C13228" s="32"/>
      <c r="D13228" s="32"/>
      <c r="E13228" s="32"/>
      <c r="F13228" s="32"/>
      <c r="I13228" s="32"/>
    </row>
    <row r="13229" ht="34.5" customHeight="1">
      <c r="A13229" s="32"/>
      <c r="B13229" s="32"/>
      <c r="D13229" s="32"/>
      <c r="E13229" s="32"/>
      <c r="I13229" s="32"/>
    </row>
    <row r="13230" ht="34.5" customHeight="1">
      <c r="A13230" s="32"/>
      <c r="B13230" s="32"/>
      <c r="C13230" s="32"/>
      <c r="D13230" s="32"/>
      <c r="E13230" s="32"/>
      <c r="F13230" s="32"/>
      <c r="I13230" s="32"/>
    </row>
    <row r="13231" ht="34.5" customHeight="1">
      <c r="A13231" s="32"/>
      <c r="B13231" s="32"/>
      <c r="C13231" s="32"/>
      <c r="D13231" s="32"/>
      <c r="E13231" s="32"/>
      <c r="F13231" s="32"/>
      <c r="I13231" s="32"/>
    </row>
    <row r="13232" ht="34.5" customHeight="1">
      <c r="A13232" s="32"/>
      <c r="B13232" s="32"/>
      <c r="C13232" s="32"/>
      <c r="D13232" s="32"/>
      <c r="E13232" s="32"/>
      <c r="F13232" s="32"/>
      <c r="I13232" s="32"/>
    </row>
    <row r="13233" ht="34.5" customHeight="1">
      <c r="A13233" s="32"/>
      <c r="B13233" s="32"/>
      <c r="C13233" s="32"/>
      <c r="D13233" s="32"/>
      <c r="E13233" s="32"/>
      <c r="F13233" s="32"/>
      <c r="I13233" s="32"/>
    </row>
    <row r="13234" ht="34.5" customHeight="1">
      <c r="A13234" s="32"/>
      <c r="B13234" s="32"/>
      <c r="C13234" s="32"/>
      <c r="D13234" s="32"/>
      <c r="E13234" s="32"/>
      <c r="F13234" s="32"/>
      <c r="I13234" s="32"/>
    </row>
    <row r="13235" ht="34.5" customHeight="1">
      <c r="A13235" s="32"/>
      <c r="B13235" s="32"/>
      <c r="C13235" s="32"/>
      <c r="D13235" s="32"/>
      <c r="E13235" s="32"/>
      <c r="F13235" s="32"/>
      <c r="I13235" s="32"/>
    </row>
    <row r="13236" ht="34.5" customHeight="1">
      <c r="A13236" s="32"/>
      <c r="B13236" s="32"/>
      <c r="D13236" s="32"/>
      <c r="E13236" s="32"/>
      <c r="I13236" s="32"/>
    </row>
    <row r="13237" ht="34.5" customHeight="1">
      <c r="A13237" s="32"/>
      <c r="B13237" s="32"/>
      <c r="D13237" s="32"/>
      <c r="E13237" s="32"/>
      <c r="I13237" s="32"/>
    </row>
    <row r="13238" ht="34.5" customHeight="1">
      <c r="A13238" s="32"/>
      <c r="B13238" s="32"/>
      <c r="D13238" s="32"/>
      <c r="E13238" s="32"/>
      <c r="I13238" s="32"/>
    </row>
    <row r="13239" ht="34.5" customHeight="1">
      <c r="A13239" s="32"/>
      <c r="B13239" s="32"/>
      <c r="C13239" s="32"/>
      <c r="D13239" s="32"/>
      <c r="E13239" s="32"/>
      <c r="F13239" s="32"/>
      <c r="I13239" s="32"/>
    </row>
    <row r="13240" ht="34.5" customHeight="1">
      <c r="A13240" s="32"/>
      <c r="B13240" s="32"/>
      <c r="C13240" s="32"/>
      <c r="D13240" s="32"/>
      <c r="E13240" s="32"/>
      <c r="F13240" s="32"/>
      <c r="I13240" s="32"/>
    </row>
    <row r="13241" ht="34.5" customHeight="1">
      <c r="A13241" s="32"/>
      <c r="B13241" s="32"/>
      <c r="C13241" s="32"/>
      <c r="D13241" s="32"/>
      <c r="E13241" s="32"/>
      <c r="F13241" s="32"/>
      <c r="I13241" s="32"/>
    </row>
    <row r="13242" ht="34.5" customHeight="1">
      <c r="A13242" s="32"/>
      <c r="B13242" s="32"/>
      <c r="C13242" s="32"/>
      <c r="D13242" s="32"/>
      <c r="E13242" s="32"/>
      <c r="F13242" s="32"/>
      <c r="I13242" s="32"/>
    </row>
    <row r="13243" ht="34.5" customHeight="1">
      <c r="A13243" s="32"/>
      <c r="B13243" s="32"/>
      <c r="C13243" s="32"/>
      <c r="D13243" s="32"/>
      <c r="E13243" s="32"/>
      <c r="F13243" s="32"/>
      <c r="I13243" s="32"/>
    </row>
    <row r="13244" ht="34.5" customHeight="1">
      <c r="A13244" s="32"/>
      <c r="B13244" s="32"/>
      <c r="C13244" s="32"/>
      <c r="D13244" s="32"/>
      <c r="E13244" s="32"/>
      <c r="F13244" s="32"/>
      <c r="I13244" s="32"/>
    </row>
    <row r="13245" ht="34.5" customHeight="1">
      <c r="A13245" s="32"/>
      <c r="B13245" s="32"/>
      <c r="C13245" s="32"/>
      <c r="D13245" s="32"/>
      <c r="E13245" s="32"/>
      <c r="F13245" s="32"/>
      <c r="I13245" s="32"/>
    </row>
    <row r="13246" ht="34.5" customHeight="1">
      <c r="A13246" s="32"/>
      <c r="B13246" s="32"/>
      <c r="C13246" s="32"/>
      <c r="D13246" s="32"/>
      <c r="E13246" s="32"/>
      <c r="F13246" s="32"/>
      <c r="I13246" s="32"/>
    </row>
    <row r="13247" ht="34.5" customHeight="1">
      <c r="A13247" s="32"/>
      <c r="B13247" s="32"/>
      <c r="C13247" s="32"/>
      <c r="D13247" s="32"/>
      <c r="E13247" s="32"/>
      <c r="F13247" s="32"/>
      <c r="I13247" s="32"/>
    </row>
    <row r="13248" ht="34.5" customHeight="1">
      <c r="A13248" s="32"/>
      <c r="B13248" s="32"/>
      <c r="C13248" s="32"/>
      <c r="D13248" s="32"/>
      <c r="E13248" s="32"/>
      <c r="F13248" s="32"/>
      <c r="I13248" s="32"/>
    </row>
    <row r="13249" ht="34.5" customHeight="1">
      <c r="A13249" s="32"/>
      <c r="B13249" s="32"/>
      <c r="C13249" s="32"/>
      <c r="D13249" s="32"/>
      <c r="E13249" s="32"/>
      <c r="F13249" s="32"/>
      <c r="I13249" s="32"/>
    </row>
    <row r="13250" ht="34.5" customHeight="1">
      <c r="A13250" s="32"/>
      <c r="B13250" s="32"/>
      <c r="C13250" s="32"/>
      <c r="D13250" s="32"/>
      <c r="E13250" s="32"/>
      <c r="F13250" s="32"/>
      <c r="I13250" s="32"/>
    </row>
    <row r="13251" ht="34.5" customHeight="1">
      <c r="A13251" s="32"/>
      <c r="B13251" s="32"/>
      <c r="C13251" s="32"/>
      <c r="D13251" s="32"/>
      <c r="E13251" s="32"/>
      <c r="F13251" s="32"/>
      <c r="I13251" s="32"/>
    </row>
    <row r="13252" ht="34.5" customHeight="1">
      <c r="A13252" s="32"/>
      <c r="B13252" s="32"/>
      <c r="C13252" s="32"/>
      <c r="D13252" s="32"/>
      <c r="E13252" s="32"/>
      <c r="F13252" s="32"/>
      <c r="I13252" s="32"/>
    </row>
    <row r="13253" ht="34.5" customHeight="1">
      <c r="A13253" s="32"/>
      <c r="B13253" s="32"/>
      <c r="C13253" s="32"/>
      <c r="D13253" s="32"/>
      <c r="E13253" s="32"/>
      <c r="F13253" s="32"/>
      <c r="I13253" s="32"/>
    </row>
    <row r="13254" ht="34.5" customHeight="1">
      <c r="A13254" s="32"/>
      <c r="B13254" s="32"/>
      <c r="C13254" s="32"/>
      <c r="D13254" s="32"/>
      <c r="E13254" s="32"/>
      <c r="F13254" s="32"/>
      <c r="I13254" s="32"/>
    </row>
    <row r="13255" ht="34.5" customHeight="1">
      <c r="A13255" s="32"/>
      <c r="B13255" s="32"/>
      <c r="C13255" s="32"/>
      <c r="D13255" s="32"/>
      <c r="E13255" s="32"/>
      <c r="F13255" s="32"/>
      <c r="I13255" s="32"/>
    </row>
    <row r="13256" ht="34.5" customHeight="1">
      <c r="A13256" s="32"/>
      <c r="B13256" s="32"/>
      <c r="D13256" s="32"/>
      <c r="E13256" s="32"/>
      <c r="I13256" s="32"/>
    </row>
    <row r="13257" ht="34.5" customHeight="1">
      <c r="A13257" s="32"/>
      <c r="B13257" s="32"/>
      <c r="D13257" s="32"/>
      <c r="E13257" s="32"/>
      <c r="I13257" s="32"/>
    </row>
    <row r="13258" ht="34.5" customHeight="1">
      <c r="A13258" s="32"/>
      <c r="B13258" s="32"/>
      <c r="D13258" s="32"/>
      <c r="E13258" s="32"/>
      <c r="I13258" s="32"/>
    </row>
    <row r="13259" ht="34.5" customHeight="1">
      <c r="A13259" s="32"/>
      <c r="B13259" s="32"/>
      <c r="C13259" s="32"/>
      <c r="D13259" s="32"/>
      <c r="E13259" s="32"/>
      <c r="F13259" s="32"/>
      <c r="I13259" s="32"/>
    </row>
    <row r="13260" ht="34.5" customHeight="1">
      <c r="A13260" s="32"/>
      <c r="B13260" s="32"/>
      <c r="D13260" s="32"/>
      <c r="E13260" s="32"/>
      <c r="I13260" s="32"/>
    </row>
    <row r="13261" ht="34.5" customHeight="1">
      <c r="A13261" s="32"/>
      <c r="B13261" s="32"/>
      <c r="C13261" s="32"/>
      <c r="D13261" s="32"/>
      <c r="E13261" s="32"/>
      <c r="F13261" s="32"/>
      <c r="I13261" s="32"/>
    </row>
    <row r="13262" ht="34.5" customHeight="1">
      <c r="A13262" s="32"/>
      <c r="B13262" s="32"/>
      <c r="D13262" s="32"/>
      <c r="E13262" s="32"/>
      <c r="I13262" s="32"/>
    </row>
    <row r="13263" ht="34.5" customHeight="1">
      <c r="A13263" s="32"/>
      <c r="B13263" s="32"/>
      <c r="C13263" s="32"/>
      <c r="D13263" s="32"/>
      <c r="E13263" s="32"/>
      <c r="F13263" s="32"/>
      <c r="I13263" s="32"/>
    </row>
    <row r="13264" ht="34.5" customHeight="1">
      <c r="A13264" s="32"/>
      <c r="B13264" s="32"/>
      <c r="D13264" s="32"/>
      <c r="E13264" s="32"/>
      <c r="I13264" s="32"/>
    </row>
    <row r="13265" ht="34.5" customHeight="1">
      <c r="A13265" s="32"/>
      <c r="B13265" s="32"/>
      <c r="C13265" s="32"/>
      <c r="D13265" s="32"/>
      <c r="E13265" s="32"/>
      <c r="F13265" s="32"/>
      <c r="I13265" s="32"/>
    </row>
    <row r="13266" ht="34.5" customHeight="1">
      <c r="A13266" s="32"/>
      <c r="B13266" s="32"/>
      <c r="C13266" s="32"/>
      <c r="D13266" s="32"/>
      <c r="E13266" s="32"/>
      <c r="F13266" s="32"/>
      <c r="I13266" s="32"/>
    </row>
    <row r="13267" ht="34.5" customHeight="1">
      <c r="A13267" s="32"/>
      <c r="B13267" s="32"/>
      <c r="C13267" s="32"/>
      <c r="D13267" s="32"/>
      <c r="E13267" s="32"/>
      <c r="F13267" s="32"/>
      <c r="I13267" s="32"/>
    </row>
    <row r="13268" ht="34.5" customHeight="1">
      <c r="A13268" s="32"/>
      <c r="B13268" s="32"/>
      <c r="D13268" s="32"/>
      <c r="E13268" s="32"/>
      <c r="I13268" s="32"/>
    </row>
    <row r="13269" ht="34.5" customHeight="1">
      <c r="A13269" s="32"/>
      <c r="B13269" s="32"/>
      <c r="C13269" s="32"/>
      <c r="D13269" s="32"/>
      <c r="E13269" s="32"/>
      <c r="F13269" s="32"/>
      <c r="I13269" s="32"/>
    </row>
    <row r="13270" ht="34.5" customHeight="1">
      <c r="A13270" s="32"/>
      <c r="B13270" s="32"/>
      <c r="D13270" s="32"/>
      <c r="E13270" s="32"/>
      <c r="I13270" s="32"/>
    </row>
    <row r="13271" ht="34.5" customHeight="1">
      <c r="A13271" s="32"/>
      <c r="B13271" s="32"/>
      <c r="C13271" s="32"/>
      <c r="D13271" s="32"/>
      <c r="E13271" s="32"/>
      <c r="F13271" s="32"/>
      <c r="I13271" s="32"/>
    </row>
    <row r="13272" ht="34.5" customHeight="1">
      <c r="A13272" s="32"/>
      <c r="B13272" s="32"/>
      <c r="C13272" s="32"/>
      <c r="D13272" s="32"/>
      <c r="E13272" s="32"/>
      <c r="F13272" s="32"/>
      <c r="I13272" s="32"/>
    </row>
    <row r="13273" ht="34.5" customHeight="1">
      <c r="A13273" s="32"/>
      <c r="B13273" s="32"/>
      <c r="C13273" s="32"/>
      <c r="D13273" s="32"/>
      <c r="E13273" s="32"/>
      <c r="F13273" s="32"/>
      <c r="I13273" s="32"/>
    </row>
    <row r="13274" ht="34.5" customHeight="1">
      <c r="A13274" s="32"/>
      <c r="B13274" s="32"/>
      <c r="D13274" s="32"/>
      <c r="E13274" s="32"/>
      <c r="I13274" s="32"/>
    </row>
    <row r="13275" ht="34.5" customHeight="1">
      <c r="A13275" s="32"/>
      <c r="B13275" s="32"/>
      <c r="C13275" s="32"/>
      <c r="D13275" s="32"/>
      <c r="E13275" s="32"/>
      <c r="F13275" s="32"/>
      <c r="I13275" s="32"/>
    </row>
    <row r="13276" ht="34.5" customHeight="1">
      <c r="A13276" s="32"/>
      <c r="B13276" s="32"/>
      <c r="C13276" s="32"/>
      <c r="D13276" s="32"/>
      <c r="E13276" s="32"/>
      <c r="F13276" s="32"/>
      <c r="I13276" s="32"/>
    </row>
    <row r="13277" ht="34.5" customHeight="1">
      <c r="A13277" s="32"/>
      <c r="B13277" s="32"/>
      <c r="C13277" s="32"/>
      <c r="D13277" s="32"/>
      <c r="E13277" s="32"/>
      <c r="F13277" s="32"/>
      <c r="I13277" s="32"/>
    </row>
    <row r="13278" ht="34.5" customHeight="1">
      <c r="A13278" s="32"/>
      <c r="B13278" s="32"/>
      <c r="C13278" s="32"/>
      <c r="D13278" s="32"/>
      <c r="E13278" s="32"/>
      <c r="F13278" s="32"/>
      <c r="I13278" s="32"/>
    </row>
    <row r="13279" ht="34.5" customHeight="1">
      <c r="A13279" s="32"/>
      <c r="B13279" s="32"/>
      <c r="C13279" s="32"/>
      <c r="D13279" s="32"/>
      <c r="E13279" s="32"/>
      <c r="F13279" s="32"/>
      <c r="I13279" s="32"/>
    </row>
    <row r="13280" ht="34.5" customHeight="1">
      <c r="A13280" s="32"/>
      <c r="B13280" s="32"/>
      <c r="C13280" s="32"/>
      <c r="D13280" s="32"/>
      <c r="E13280" s="32"/>
      <c r="F13280" s="32"/>
      <c r="I13280" s="32"/>
    </row>
    <row r="13281" ht="34.5" customHeight="1">
      <c r="A13281" s="32"/>
      <c r="B13281" s="32"/>
      <c r="C13281" s="32"/>
      <c r="D13281" s="32"/>
      <c r="E13281" s="32"/>
      <c r="F13281" s="32"/>
      <c r="I13281" s="32"/>
    </row>
    <row r="13282" ht="34.5" customHeight="1">
      <c r="A13282" s="32"/>
      <c r="B13282" s="32"/>
      <c r="C13282" s="32"/>
      <c r="D13282" s="32"/>
      <c r="E13282" s="32"/>
      <c r="F13282" s="32"/>
      <c r="I13282" s="32"/>
    </row>
    <row r="13283" ht="34.5" customHeight="1">
      <c r="A13283" s="32"/>
      <c r="B13283" s="32"/>
      <c r="C13283" s="32"/>
      <c r="D13283" s="32"/>
      <c r="E13283" s="32"/>
      <c r="F13283" s="32"/>
      <c r="I13283" s="32"/>
    </row>
    <row r="13284" ht="34.5" customHeight="1">
      <c r="A13284" s="32"/>
      <c r="B13284" s="32"/>
      <c r="D13284" s="32"/>
      <c r="E13284" s="32"/>
      <c r="I13284" s="32"/>
    </row>
    <row r="13285" ht="34.5" customHeight="1">
      <c r="A13285" s="32"/>
      <c r="B13285" s="32"/>
      <c r="C13285" s="32"/>
      <c r="D13285" s="32"/>
      <c r="E13285" s="32"/>
      <c r="F13285" s="32"/>
      <c r="I13285" s="32"/>
    </row>
    <row r="13286" ht="34.5" customHeight="1">
      <c r="A13286" s="32"/>
      <c r="B13286" s="32"/>
      <c r="D13286" s="32"/>
      <c r="E13286" s="32"/>
      <c r="I13286" s="32"/>
    </row>
    <row r="13287" ht="34.5" customHeight="1">
      <c r="A13287" s="32"/>
      <c r="B13287" s="32"/>
      <c r="C13287" s="32"/>
      <c r="D13287" s="32"/>
      <c r="E13287" s="32"/>
      <c r="F13287" s="32"/>
      <c r="I13287" s="32"/>
    </row>
    <row r="13288" ht="34.5" customHeight="1">
      <c r="A13288" s="32"/>
      <c r="B13288" s="32"/>
      <c r="D13288" s="32"/>
      <c r="E13288" s="32"/>
      <c r="I13288" s="32"/>
    </row>
    <row r="13289" ht="34.5" customHeight="1">
      <c r="A13289" s="32"/>
      <c r="B13289" s="32"/>
      <c r="C13289" s="32"/>
      <c r="D13289" s="32"/>
      <c r="E13289" s="32"/>
      <c r="F13289" s="32"/>
      <c r="I13289" s="32"/>
    </row>
    <row r="13290" ht="34.5" customHeight="1">
      <c r="A13290" s="32"/>
      <c r="B13290" s="32"/>
      <c r="D13290" s="32"/>
      <c r="E13290" s="32"/>
      <c r="I13290" s="32"/>
    </row>
    <row r="13291" ht="34.5" customHeight="1">
      <c r="A13291" s="32"/>
      <c r="B13291" s="32"/>
      <c r="C13291" s="32"/>
      <c r="D13291" s="32"/>
      <c r="E13291" s="32"/>
      <c r="F13291" s="32"/>
      <c r="I13291" s="32"/>
    </row>
    <row r="13292" ht="34.5" customHeight="1">
      <c r="A13292" s="32"/>
      <c r="B13292" s="32"/>
      <c r="D13292" s="32"/>
      <c r="E13292" s="32"/>
      <c r="I13292" s="32"/>
    </row>
    <row r="13293" ht="34.5" customHeight="1">
      <c r="A13293" s="32"/>
      <c r="B13293" s="32"/>
      <c r="C13293" s="32"/>
      <c r="D13293" s="32"/>
      <c r="E13293" s="32"/>
      <c r="F13293" s="32"/>
      <c r="I13293" s="32"/>
    </row>
    <row r="13294" ht="34.5" customHeight="1">
      <c r="A13294" s="32"/>
      <c r="B13294" s="32"/>
      <c r="D13294" s="32"/>
      <c r="E13294" s="32"/>
      <c r="I13294" s="32"/>
    </row>
    <row r="13295" ht="34.5" customHeight="1">
      <c r="A13295" s="32"/>
      <c r="B13295" s="32"/>
      <c r="C13295" s="32"/>
      <c r="D13295" s="32"/>
      <c r="E13295" s="32"/>
      <c r="F13295" s="32"/>
      <c r="I13295" s="32"/>
    </row>
    <row r="13296" ht="34.5" customHeight="1">
      <c r="A13296" s="32"/>
      <c r="B13296" s="32"/>
      <c r="D13296" s="32"/>
      <c r="E13296" s="32"/>
      <c r="I13296" s="32"/>
    </row>
    <row r="13297" ht="34.5" customHeight="1">
      <c r="A13297" s="32"/>
      <c r="B13297" s="32"/>
      <c r="C13297" s="32"/>
      <c r="D13297" s="32"/>
      <c r="E13297" s="32"/>
      <c r="F13297" s="32"/>
      <c r="I13297" s="32"/>
    </row>
    <row r="13298" ht="34.5" customHeight="1">
      <c r="A13298" s="32"/>
      <c r="B13298" s="32"/>
      <c r="D13298" s="32"/>
      <c r="E13298" s="32"/>
      <c r="I13298" s="32"/>
    </row>
    <row r="13299" ht="34.5" customHeight="1">
      <c r="A13299" s="32"/>
      <c r="B13299" s="32"/>
      <c r="C13299" s="32"/>
      <c r="D13299" s="32"/>
      <c r="E13299" s="32"/>
      <c r="F13299" s="32"/>
      <c r="I13299" s="32"/>
    </row>
    <row r="13300" ht="34.5" customHeight="1">
      <c r="A13300" s="32"/>
      <c r="B13300" s="32"/>
      <c r="D13300" s="32"/>
      <c r="E13300" s="32"/>
      <c r="I13300" s="32"/>
    </row>
    <row r="13301" ht="34.5" customHeight="1">
      <c r="A13301" s="32"/>
      <c r="B13301" s="32"/>
      <c r="C13301" s="32"/>
      <c r="D13301" s="32"/>
      <c r="E13301" s="32"/>
      <c r="F13301" s="32"/>
      <c r="I13301" s="32"/>
    </row>
    <row r="13302" ht="34.5" customHeight="1">
      <c r="A13302" s="32"/>
      <c r="B13302" s="32"/>
      <c r="D13302" s="32"/>
      <c r="E13302" s="32"/>
      <c r="I13302" s="32"/>
    </row>
    <row r="13303" ht="34.5" customHeight="1">
      <c r="A13303" s="32"/>
      <c r="B13303" s="32"/>
      <c r="C13303" s="32"/>
      <c r="D13303" s="32"/>
      <c r="E13303" s="32"/>
      <c r="F13303" s="32"/>
      <c r="I13303" s="32"/>
    </row>
    <row r="13304" ht="34.5" customHeight="1">
      <c r="A13304" s="32"/>
      <c r="B13304" s="32"/>
      <c r="D13304" s="32"/>
      <c r="E13304" s="32"/>
      <c r="I13304" s="32"/>
    </row>
    <row r="13305" ht="34.5" customHeight="1">
      <c r="A13305" s="32"/>
      <c r="B13305" s="32"/>
      <c r="C13305" s="32"/>
      <c r="D13305" s="32"/>
      <c r="E13305" s="32"/>
      <c r="F13305" s="32"/>
      <c r="I13305" s="32"/>
    </row>
    <row r="13306" ht="34.5" customHeight="1">
      <c r="A13306" s="32"/>
      <c r="B13306" s="32"/>
      <c r="D13306" s="32"/>
      <c r="E13306" s="32"/>
      <c r="I13306" s="32"/>
    </row>
    <row r="13307" ht="34.5" customHeight="1">
      <c r="A13307" s="32"/>
      <c r="B13307" s="32"/>
      <c r="C13307" s="32"/>
      <c r="D13307" s="32"/>
      <c r="E13307" s="32"/>
      <c r="F13307" s="32"/>
      <c r="I13307" s="32"/>
    </row>
    <row r="13308" ht="34.5" customHeight="1">
      <c r="A13308" s="32"/>
      <c r="B13308" s="32"/>
      <c r="C13308" s="32"/>
      <c r="D13308" s="32"/>
      <c r="E13308" s="32"/>
      <c r="F13308" s="32"/>
      <c r="I13308" s="32"/>
    </row>
    <row r="13309" ht="34.5" customHeight="1">
      <c r="A13309" s="32"/>
      <c r="B13309" s="32"/>
      <c r="C13309" s="32"/>
      <c r="D13309" s="32"/>
      <c r="E13309" s="32"/>
      <c r="F13309" s="32"/>
      <c r="I13309" s="32"/>
    </row>
    <row r="13310" ht="34.5" customHeight="1">
      <c r="A13310" s="32"/>
      <c r="B13310" s="32"/>
      <c r="C13310" s="32"/>
      <c r="D13310" s="32"/>
      <c r="E13310" s="32"/>
      <c r="F13310" s="32"/>
      <c r="I13310" s="32"/>
    </row>
    <row r="13311" ht="34.5" customHeight="1">
      <c r="A13311" s="32"/>
      <c r="B13311" s="32"/>
      <c r="C13311" s="32"/>
      <c r="D13311" s="32"/>
      <c r="E13311" s="32"/>
      <c r="F13311" s="32"/>
      <c r="I13311" s="32"/>
    </row>
    <row r="13312" ht="34.5" customHeight="1">
      <c r="A13312" s="32"/>
      <c r="B13312" s="32"/>
      <c r="C13312" s="32"/>
      <c r="D13312" s="32"/>
      <c r="E13312" s="32"/>
      <c r="F13312" s="32"/>
      <c r="I13312" s="32"/>
    </row>
    <row r="13313" ht="34.5" customHeight="1">
      <c r="A13313" s="32"/>
      <c r="B13313" s="32"/>
      <c r="C13313" s="32"/>
      <c r="D13313" s="32"/>
      <c r="E13313" s="32"/>
      <c r="F13313" s="32"/>
      <c r="I13313" s="32"/>
    </row>
    <row r="13314" ht="34.5" customHeight="1">
      <c r="A13314" s="32"/>
      <c r="B13314" s="32"/>
      <c r="C13314" s="32"/>
      <c r="D13314" s="32"/>
      <c r="E13314" s="32"/>
      <c r="F13314" s="32"/>
      <c r="I13314" s="32"/>
    </row>
    <row r="13315" ht="34.5" customHeight="1">
      <c r="A13315" s="32"/>
      <c r="B13315" s="32"/>
      <c r="C13315" s="32"/>
      <c r="D13315" s="32"/>
      <c r="E13315" s="32"/>
      <c r="F13315" s="32"/>
      <c r="I13315" s="32"/>
    </row>
    <row r="13316" ht="34.5" customHeight="1">
      <c r="A13316" s="32"/>
      <c r="B13316" s="32"/>
      <c r="C13316" s="32"/>
      <c r="D13316" s="32"/>
      <c r="E13316" s="32"/>
      <c r="F13316" s="32"/>
      <c r="I13316" s="32"/>
    </row>
    <row r="13317" ht="34.5" customHeight="1">
      <c r="A13317" s="32"/>
      <c r="B13317" s="32"/>
      <c r="C13317" s="32"/>
      <c r="D13317" s="32"/>
      <c r="E13317" s="32"/>
      <c r="F13317" s="32"/>
      <c r="I13317" s="32"/>
    </row>
    <row r="13318" ht="34.5" customHeight="1">
      <c r="A13318" s="32"/>
      <c r="B13318" s="32"/>
      <c r="C13318" s="32"/>
      <c r="D13318" s="32"/>
      <c r="E13318" s="32"/>
      <c r="F13318" s="32"/>
      <c r="I13318" s="32"/>
    </row>
    <row r="13319" ht="34.5" customHeight="1">
      <c r="A13319" s="32"/>
      <c r="B13319" s="32"/>
      <c r="C13319" s="32"/>
      <c r="D13319" s="32"/>
      <c r="E13319" s="32"/>
      <c r="F13319" s="32"/>
      <c r="I13319" s="32"/>
    </row>
    <row r="13320" ht="34.5" customHeight="1">
      <c r="A13320" s="32"/>
      <c r="B13320" s="32"/>
      <c r="C13320" s="32"/>
      <c r="D13320" s="32"/>
      <c r="E13320" s="32"/>
      <c r="F13320" s="32"/>
      <c r="I13320" s="32"/>
    </row>
    <row r="13321" ht="34.5" customHeight="1">
      <c r="A13321" s="32"/>
      <c r="B13321" s="32"/>
      <c r="C13321" s="32"/>
      <c r="D13321" s="32"/>
      <c r="E13321" s="32"/>
      <c r="F13321" s="32"/>
      <c r="I13321" s="32"/>
    </row>
    <row r="13322" ht="34.5" customHeight="1">
      <c r="A13322" s="32"/>
      <c r="B13322" s="32"/>
      <c r="C13322" s="32"/>
      <c r="D13322" s="32"/>
      <c r="E13322" s="32"/>
      <c r="F13322" s="32"/>
      <c r="I13322" s="32"/>
    </row>
    <row r="13323" ht="34.5" customHeight="1">
      <c r="A13323" s="32"/>
      <c r="B13323" s="32"/>
      <c r="C13323" s="32"/>
      <c r="D13323" s="32"/>
      <c r="E13323" s="32"/>
      <c r="F13323" s="32"/>
      <c r="I13323" s="32"/>
    </row>
    <row r="13324" ht="34.5" customHeight="1">
      <c r="A13324" s="32"/>
      <c r="B13324" s="32"/>
      <c r="C13324" s="32"/>
      <c r="D13324" s="32"/>
      <c r="E13324" s="32"/>
      <c r="F13324" s="32"/>
      <c r="I13324" s="32"/>
    </row>
    <row r="13325" ht="34.5" customHeight="1">
      <c r="A13325" s="32"/>
      <c r="B13325" s="32"/>
      <c r="C13325" s="32"/>
      <c r="D13325" s="32"/>
      <c r="E13325" s="32"/>
      <c r="F13325" s="32"/>
      <c r="I13325" s="32"/>
    </row>
    <row r="13326" ht="34.5" customHeight="1">
      <c r="A13326" s="32"/>
      <c r="B13326" s="32"/>
      <c r="C13326" s="32"/>
      <c r="D13326" s="32"/>
      <c r="E13326" s="32"/>
      <c r="F13326" s="32"/>
      <c r="I13326" s="32"/>
    </row>
    <row r="13327" ht="34.5" customHeight="1">
      <c r="A13327" s="32"/>
      <c r="B13327" s="32"/>
      <c r="C13327" s="32"/>
      <c r="D13327" s="32"/>
      <c r="E13327" s="32"/>
      <c r="F13327" s="32"/>
      <c r="I13327" s="32"/>
    </row>
    <row r="13328" ht="34.5" customHeight="1">
      <c r="A13328" s="32"/>
      <c r="B13328" s="32"/>
      <c r="C13328" s="32"/>
      <c r="D13328" s="32"/>
      <c r="E13328" s="32"/>
      <c r="F13328" s="32"/>
      <c r="I13328" s="32"/>
    </row>
    <row r="13329" ht="34.5" customHeight="1">
      <c r="A13329" s="32"/>
      <c r="B13329" s="32"/>
      <c r="D13329" s="32"/>
      <c r="E13329" s="32"/>
      <c r="I13329" s="32"/>
    </row>
    <row r="13330" ht="34.5" customHeight="1">
      <c r="A13330" s="32"/>
      <c r="B13330" s="32"/>
      <c r="C13330" s="32"/>
      <c r="D13330" s="32"/>
      <c r="E13330" s="32"/>
      <c r="F13330" s="32"/>
      <c r="I13330" s="32"/>
    </row>
    <row r="13331" ht="34.5" customHeight="1">
      <c r="A13331" s="32"/>
      <c r="B13331" s="32"/>
      <c r="D13331" s="32"/>
      <c r="E13331" s="32"/>
      <c r="I13331" s="32"/>
    </row>
    <row r="13332" ht="34.5" customHeight="1">
      <c r="A13332" s="32"/>
      <c r="B13332" s="32"/>
      <c r="C13332" s="32"/>
      <c r="D13332" s="32"/>
      <c r="E13332" s="32"/>
      <c r="F13332" s="32"/>
      <c r="I13332" s="32"/>
    </row>
    <row r="13333" ht="34.5" customHeight="1">
      <c r="A13333" s="32"/>
      <c r="B13333" s="32"/>
      <c r="D13333" s="32"/>
      <c r="E13333" s="32"/>
      <c r="I13333" s="32"/>
    </row>
    <row r="13334" ht="34.5" customHeight="1">
      <c r="A13334" s="32"/>
      <c r="B13334" s="32"/>
      <c r="C13334" s="32"/>
      <c r="D13334" s="32"/>
      <c r="E13334" s="32"/>
      <c r="F13334" s="32"/>
      <c r="I13334" s="32"/>
    </row>
    <row r="13335" ht="34.5" customHeight="1">
      <c r="A13335" s="32"/>
      <c r="B13335" s="32"/>
      <c r="D13335" s="32"/>
      <c r="E13335" s="32"/>
      <c r="I13335" s="32"/>
    </row>
    <row r="13336" ht="34.5" customHeight="1">
      <c r="A13336" s="32"/>
      <c r="B13336" s="32"/>
      <c r="C13336" s="32"/>
      <c r="D13336" s="32"/>
      <c r="E13336" s="32"/>
      <c r="F13336" s="32"/>
      <c r="I13336" s="32"/>
    </row>
    <row r="13337" ht="34.5" customHeight="1">
      <c r="A13337" s="32"/>
      <c r="B13337" s="32"/>
      <c r="D13337" s="32"/>
      <c r="E13337" s="32"/>
      <c r="I13337" s="32"/>
    </row>
    <row r="13338" ht="34.5" customHeight="1">
      <c r="A13338" s="32"/>
      <c r="B13338" s="32"/>
      <c r="C13338" s="32"/>
      <c r="D13338" s="32"/>
      <c r="E13338" s="32"/>
      <c r="F13338" s="32"/>
      <c r="I13338" s="32"/>
    </row>
    <row r="13339" ht="34.5" customHeight="1">
      <c r="A13339" s="32"/>
      <c r="B13339" s="32"/>
      <c r="D13339" s="32"/>
      <c r="E13339" s="32"/>
      <c r="I13339" s="32"/>
    </row>
    <row r="13340" ht="34.5" customHeight="1">
      <c r="A13340" s="32"/>
      <c r="B13340" s="32"/>
      <c r="C13340" s="32"/>
      <c r="D13340" s="32"/>
      <c r="E13340" s="32"/>
      <c r="F13340" s="32"/>
      <c r="I13340" s="32"/>
    </row>
    <row r="13341" ht="34.5" customHeight="1">
      <c r="A13341" s="32"/>
      <c r="B13341" s="32"/>
      <c r="D13341" s="32"/>
      <c r="E13341" s="32"/>
      <c r="I13341" s="32"/>
    </row>
    <row r="13342" ht="34.5" customHeight="1">
      <c r="A13342" s="32"/>
      <c r="B13342" s="32"/>
      <c r="C13342" s="32"/>
      <c r="D13342" s="32"/>
      <c r="E13342" s="32"/>
      <c r="F13342" s="32"/>
      <c r="I13342" s="32"/>
    </row>
    <row r="13343" ht="34.5" customHeight="1">
      <c r="A13343" s="32"/>
      <c r="B13343" s="32"/>
      <c r="D13343" s="32"/>
      <c r="E13343" s="32"/>
      <c r="I13343" s="32"/>
    </row>
    <row r="13344" ht="34.5" customHeight="1">
      <c r="A13344" s="32"/>
      <c r="B13344" s="32"/>
      <c r="C13344" s="32"/>
      <c r="D13344" s="32"/>
      <c r="E13344" s="32"/>
      <c r="F13344" s="32"/>
      <c r="I13344" s="32"/>
    </row>
    <row r="13345" ht="34.5" customHeight="1">
      <c r="A13345" s="32"/>
      <c r="B13345" s="32"/>
      <c r="D13345" s="32"/>
      <c r="E13345" s="32"/>
      <c r="I13345" s="32"/>
    </row>
    <row r="13346" ht="34.5" customHeight="1">
      <c r="A13346" s="32"/>
      <c r="B13346" s="32"/>
      <c r="C13346" s="32"/>
      <c r="D13346" s="32"/>
      <c r="E13346" s="32"/>
      <c r="F13346" s="32"/>
      <c r="I13346" s="32"/>
    </row>
    <row r="13347" ht="34.5" customHeight="1">
      <c r="A13347" s="32"/>
      <c r="B13347" s="32"/>
      <c r="D13347" s="32"/>
      <c r="E13347" s="32"/>
      <c r="I13347" s="32"/>
    </row>
    <row r="13348" ht="34.5" customHeight="1">
      <c r="A13348" s="32"/>
      <c r="B13348" s="32"/>
      <c r="C13348" s="32"/>
      <c r="D13348" s="32"/>
      <c r="E13348" s="32"/>
      <c r="F13348" s="32"/>
      <c r="I13348" s="32"/>
    </row>
    <row r="13349" ht="34.5" customHeight="1">
      <c r="A13349" s="32"/>
      <c r="B13349" s="32"/>
      <c r="C13349" s="32"/>
      <c r="D13349" s="32"/>
      <c r="E13349" s="32"/>
      <c r="F13349" s="32"/>
      <c r="I13349" s="32"/>
    </row>
    <row r="13350" ht="34.5" customHeight="1">
      <c r="A13350" s="32"/>
      <c r="B13350" s="32"/>
      <c r="C13350" s="32"/>
      <c r="D13350" s="32"/>
      <c r="E13350" s="32"/>
      <c r="F13350" s="32"/>
      <c r="I13350" s="32"/>
    </row>
    <row r="13351" ht="34.5" customHeight="1">
      <c r="A13351" s="32"/>
      <c r="B13351" s="32"/>
      <c r="C13351" s="32"/>
      <c r="D13351" s="32"/>
      <c r="E13351" s="32"/>
      <c r="F13351" s="32"/>
      <c r="I13351" s="32"/>
    </row>
    <row r="13352" ht="34.5" customHeight="1">
      <c r="A13352" s="32"/>
      <c r="B13352" s="32"/>
      <c r="D13352" s="32"/>
      <c r="E13352" s="32"/>
      <c r="I13352" s="32"/>
    </row>
    <row r="13353" ht="34.5" customHeight="1">
      <c r="A13353" s="32"/>
      <c r="B13353" s="32"/>
      <c r="C13353" s="32"/>
      <c r="D13353" s="32"/>
      <c r="E13353" s="32"/>
      <c r="F13353" s="32"/>
      <c r="I13353" s="32"/>
    </row>
    <row r="13354" ht="34.5" customHeight="1">
      <c r="A13354" s="32"/>
      <c r="B13354" s="32"/>
      <c r="D13354" s="32"/>
      <c r="E13354" s="32"/>
      <c r="I13354" s="32"/>
    </row>
    <row r="13355" ht="34.5" customHeight="1">
      <c r="A13355" s="32"/>
      <c r="B13355" s="32"/>
      <c r="C13355" s="32"/>
      <c r="D13355" s="32"/>
      <c r="E13355" s="32"/>
      <c r="F13355" s="32"/>
      <c r="I13355" s="32"/>
    </row>
    <row r="13356" ht="34.5" customHeight="1">
      <c r="A13356" s="32"/>
      <c r="B13356" s="32"/>
      <c r="D13356" s="32"/>
      <c r="E13356" s="32"/>
      <c r="I13356" s="32"/>
    </row>
    <row r="13357" ht="34.5" customHeight="1">
      <c r="A13357" s="32"/>
      <c r="B13357" s="32"/>
      <c r="C13357" s="32"/>
      <c r="D13357" s="32"/>
      <c r="E13357" s="32"/>
      <c r="F13357" s="32"/>
      <c r="I13357" s="32"/>
    </row>
    <row r="13358" ht="34.5" customHeight="1">
      <c r="A13358" s="32"/>
      <c r="B13358" s="32"/>
      <c r="D13358" s="32"/>
      <c r="E13358" s="32"/>
      <c r="I13358" s="32"/>
    </row>
    <row r="13359" ht="34.5" customHeight="1">
      <c r="A13359" s="32"/>
      <c r="B13359" s="32"/>
      <c r="C13359" s="32"/>
      <c r="D13359" s="32"/>
      <c r="E13359" s="32"/>
      <c r="F13359" s="32"/>
      <c r="I13359" s="32"/>
    </row>
    <row r="13360" ht="34.5" customHeight="1">
      <c r="A13360" s="32"/>
      <c r="B13360" s="32"/>
      <c r="D13360" s="32"/>
      <c r="E13360" s="32"/>
      <c r="I13360" s="32"/>
    </row>
    <row r="13361" ht="34.5" customHeight="1">
      <c r="A13361" s="32"/>
      <c r="B13361" s="32"/>
      <c r="C13361" s="32"/>
      <c r="D13361" s="32"/>
      <c r="E13361" s="32"/>
      <c r="F13361" s="32"/>
      <c r="I13361" s="32"/>
    </row>
    <row r="13362" ht="34.5" customHeight="1">
      <c r="A13362" s="32"/>
      <c r="B13362" s="32"/>
      <c r="D13362" s="32"/>
      <c r="E13362" s="32"/>
      <c r="I13362" s="32"/>
    </row>
    <row r="13363" ht="34.5" customHeight="1">
      <c r="A13363" s="32"/>
      <c r="B13363" s="32"/>
      <c r="C13363" s="32"/>
      <c r="D13363" s="32"/>
      <c r="E13363" s="32"/>
      <c r="F13363" s="32"/>
      <c r="I13363" s="32"/>
    </row>
    <row r="13364" ht="34.5" customHeight="1">
      <c r="A13364" s="32"/>
      <c r="B13364" s="32"/>
      <c r="C13364" s="32"/>
      <c r="D13364" s="32"/>
      <c r="E13364" s="32"/>
      <c r="F13364" s="32"/>
      <c r="I13364" s="32"/>
    </row>
    <row r="13365" ht="34.5" customHeight="1">
      <c r="A13365" s="32"/>
      <c r="B13365" s="32"/>
      <c r="D13365" s="32"/>
      <c r="E13365" s="32"/>
      <c r="I13365" s="32"/>
    </row>
    <row r="13366" ht="34.5" customHeight="1">
      <c r="A13366" s="32"/>
      <c r="B13366" s="32"/>
      <c r="C13366" s="32"/>
      <c r="D13366" s="32"/>
      <c r="E13366" s="32"/>
      <c r="F13366" s="32"/>
      <c r="I13366" s="32"/>
    </row>
    <row r="13367" ht="34.5" customHeight="1">
      <c r="A13367" s="32"/>
      <c r="B13367" s="32"/>
      <c r="D13367" s="32"/>
      <c r="E13367" s="32"/>
      <c r="I13367" s="32"/>
    </row>
    <row r="13368" ht="34.5" customHeight="1">
      <c r="A13368" s="32"/>
      <c r="B13368" s="32"/>
      <c r="C13368" s="32"/>
      <c r="D13368" s="32"/>
      <c r="E13368" s="32"/>
      <c r="F13368" s="32"/>
      <c r="I13368" s="32"/>
    </row>
    <row r="13369" ht="34.5" customHeight="1">
      <c r="A13369" s="32"/>
      <c r="B13369" s="32"/>
      <c r="D13369" s="32"/>
      <c r="E13369" s="32"/>
      <c r="I13369" s="32"/>
    </row>
    <row r="13370" ht="34.5" customHeight="1">
      <c r="A13370" s="32"/>
      <c r="B13370" s="32"/>
      <c r="C13370" s="32"/>
      <c r="D13370" s="32"/>
      <c r="E13370" s="32"/>
      <c r="F13370" s="32"/>
      <c r="I13370" s="32"/>
    </row>
    <row r="13371" ht="34.5" customHeight="1">
      <c r="A13371" s="32"/>
      <c r="B13371" s="32"/>
      <c r="D13371" s="32"/>
      <c r="E13371" s="32"/>
      <c r="I13371" s="32"/>
    </row>
    <row r="13372" ht="34.5" customHeight="1">
      <c r="A13372" s="32"/>
      <c r="B13372" s="32"/>
      <c r="C13372" s="32"/>
      <c r="D13372" s="32"/>
      <c r="E13372" s="32"/>
      <c r="F13372" s="32"/>
      <c r="I13372" s="32"/>
    </row>
    <row r="13373" ht="34.5" customHeight="1">
      <c r="A13373" s="32"/>
      <c r="B13373" s="32"/>
      <c r="D13373" s="32"/>
      <c r="E13373" s="32"/>
      <c r="I13373" s="32"/>
    </row>
    <row r="13374" ht="34.5" customHeight="1">
      <c r="A13374" s="32"/>
      <c r="B13374" s="32"/>
      <c r="C13374" s="32"/>
      <c r="D13374" s="32"/>
      <c r="E13374" s="32"/>
      <c r="F13374" s="32"/>
      <c r="I13374" s="32"/>
    </row>
    <row r="13375" ht="34.5" customHeight="1">
      <c r="A13375" s="32"/>
      <c r="B13375" s="32"/>
      <c r="C13375" s="32"/>
      <c r="D13375" s="32"/>
      <c r="E13375" s="32"/>
      <c r="F13375" s="32"/>
      <c r="I13375" s="32"/>
    </row>
    <row r="13376" ht="34.5" customHeight="1">
      <c r="A13376" s="32"/>
      <c r="B13376" s="32"/>
      <c r="D13376" s="32"/>
      <c r="E13376" s="32"/>
      <c r="I13376" s="32"/>
    </row>
    <row r="13377" ht="34.5" customHeight="1">
      <c r="A13377" s="32"/>
      <c r="B13377" s="32"/>
      <c r="C13377" s="32"/>
      <c r="D13377" s="32"/>
      <c r="E13377" s="32"/>
      <c r="F13377" s="32"/>
      <c r="I13377" s="32"/>
    </row>
    <row r="13378" ht="34.5" customHeight="1">
      <c r="A13378" s="32"/>
      <c r="B13378" s="32"/>
      <c r="D13378" s="32"/>
      <c r="E13378" s="32"/>
      <c r="I13378" s="32"/>
    </row>
    <row r="13379" ht="34.5" customHeight="1">
      <c r="A13379" s="32"/>
      <c r="B13379" s="32"/>
      <c r="C13379" s="32"/>
      <c r="D13379" s="32"/>
      <c r="E13379" s="32"/>
      <c r="F13379" s="32"/>
      <c r="I13379" s="32"/>
    </row>
    <row r="13380" ht="34.5" customHeight="1">
      <c r="A13380" s="32"/>
      <c r="B13380" s="32"/>
      <c r="D13380" s="32"/>
      <c r="E13380" s="32"/>
      <c r="I13380" s="32"/>
    </row>
    <row r="13381" ht="34.5" customHeight="1">
      <c r="A13381" s="32"/>
      <c r="B13381" s="32"/>
      <c r="D13381" s="32"/>
      <c r="E13381" s="32"/>
      <c r="I13381" s="32"/>
    </row>
    <row r="13382" ht="34.5" customHeight="1">
      <c r="A13382" s="32"/>
      <c r="B13382" s="32"/>
      <c r="D13382" s="32"/>
      <c r="E13382" s="32"/>
      <c r="I13382" s="32"/>
    </row>
    <row r="13383" ht="34.5" customHeight="1">
      <c r="A13383" s="32"/>
      <c r="B13383" s="32"/>
      <c r="C13383" s="32"/>
      <c r="D13383" s="32"/>
      <c r="E13383" s="32"/>
      <c r="F13383" s="32"/>
      <c r="I13383" s="32"/>
    </row>
    <row r="13384" ht="34.5" customHeight="1">
      <c r="A13384" s="32"/>
      <c r="B13384" s="32"/>
      <c r="C13384" s="32"/>
      <c r="D13384" s="32"/>
      <c r="E13384" s="32"/>
      <c r="F13384" s="32"/>
      <c r="I13384" s="32"/>
    </row>
    <row r="13385" ht="34.5" customHeight="1">
      <c r="A13385" s="32"/>
      <c r="B13385" s="32"/>
      <c r="D13385" s="32"/>
      <c r="E13385" s="32"/>
      <c r="I13385" s="32"/>
    </row>
    <row r="13386" ht="34.5" customHeight="1">
      <c r="A13386" s="32"/>
      <c r="B13386" s="32"/>
      <c r="C13386" s="32"/>
      <c r="D13386" s="32"/>
      <c r="E13386" s="32"/>
      <c r="F13386" s="32"/>
      <c r="I13386" s="32"/>
    </row>
    <row r="13387" ht="34.5" customHeight="1">
      <c r="A13387" s="32"/>
      <c r="B13387" s="32"/>
      <c r="D13387" s="32"/>
      <c r="E13387" s="32"/>
      <c r="I13387" s="32"/>
    </row>
    <row r="13388" ht="34.5" customHeight="1">
      <c r="A13388" s="32"/>
      <c r="B13388" s="32"/>
      <c r="C13388" s="32"/>
      <c r="D13388" s="32"/>
      <c r="E13388" s="32"/>
      <c r="F13388" s="32"/>
      <c r="I13388" s="32"/>
    </row>
    <row r="13389" ht="34.5" customHeight="1">
      <c r="A13389" s="32"/>
      <c r="B13389" s="32"/>
      <c r="D13389" s="32"/>
      <c r="E13389" s="32"/>
      <c r="I13389" s="32"/>
    </row>
    <row r="13390" ht="34.5" customHeight="1">
      <c r="A13390" s="32"/>
      <c r="B13390" s="32"/>
      <c r="C13390" s="32"/>
      <c r="D13390" s="32"/>
      <c r="E13390" s="32"/>
      <c r="F13390" s="32"/>
      <c r="I13390" s="32"/>
    </row>
    <row r="13391" ht="34.5" customHeight="1">
      <c r="A13391" s="32"/>
      <c r="B13391" s="32"/>
      <c r="D13391" s="32"/>
      <c r="E13391" s="32"/>
      <c r="I13391" s="32"/>
    </row>
    <row r="13392" ht="34.5" customHeight="1">
      <c r="A13392" s="32"/>
      <c r="B13392" s="32"/>
      <c r="C13392" s="32"/>
      <c r="D13392" s="32"/>
      <c r="E13392" s="32"/>
      <c r="F13392" s="32"/>
      <c r="I13392" s="32"/>
    </row>
    <row r="13393" ht="34.5" customHeight="1">
      <c r="A13393" s="32"/>
      <c r="B13393" s="32"/>
      <c r="D13393" s="32"/>
      <c r="E13393" s="32"/>
      <c r="I13393" s="32"/>
    </row>
    <row r="13394" ht="34.5" customHeight="1">
      <c r="A13394" s="32"/>
      <c r="B13394" s="32"/>
      <c r="C13394" s="32"/>
      <c r="D13394" s="32"/>
      <c r="E13394" s="32"/>
      <c r="F13394" s="32"/>
      <c r="I13394" s="32"/>
    </row>
    <row r="13395" ht="34.5" customHeight="1">
      <c r="A13395" s="32"/>
      <c r="B13395" s="32"/>
      <c r="D13395" s="32"/>
      <c r="E13395" s="32"/>
      <c r="I13395" s="32"/>
    </row>
    <row r="13396" ht="34.5" customHeight="1">
      <c r="A13396" s="32"/>
      <c r="B13396" s="32"/>
      <c r="D13396" s="32"/>
      <c r="E13396" s="32"/>
      <c r="I13396" s="32"/>
    </row>
    <row r="13397" ht="34.5" customHeight="1">
      <c r="A13397" s="32"/>
      <c r="B13397" s="32"/>
      <c r="D13397" s="32"/>
      <c r="E13397" s="32"/>
      <c r="I13397" s="32"/>
    </row>
    <row r="13398" ht="34.5" customHeight="1">
      <c r="A13398" s="32"/>
      <c r="B13398" s="32"/>
      <c r="D13398" s="32"/>
      <c r="E13398" s="32"/>
      <c r="I13398" s="32"/>
    </row>
    <row r="13399" ht="34.5" customHeight="1">
      <c r="A13399" s="32"/>
      <c r="B13399" s="32"/>
      <c r="D13399" s="32"/>
      <c r="E13399" s="32"/>
      <c r="I13399" s="32"/>
    </row>
    <row r="13400" ht="34.5" customHeight="1">
      <c r="A13400" s="32"/>
      <c r="B13400" s="32"/>
      <c r="C13400" s="32"/>
      <c r="D13400" s="32"/>
      <c r="E13400" s="32"/>
      <c r="F13400" s="32"/>
      <c r="I13400" s="32"/>
    </row>
    <row r="13401" ht="34.5" customHeight="1">
      <c r="A13401" s="32"/>
      <c r="B13401" s="32"/>
      <c r="D13401" s="32"/>
      <c r="E13401" s="32"/>
      <c r="I13401" s="32"/>
    </row>
    <row r="13402" ht="34.5" customHeight="1">
      <c r="A13402" s="32"/>
      <c r="B13402" s="32"/>
      <c r="C13402" s="32"/>
      <c r="D13402" s="32"/>
      <c r="E13402" s="32"/>
      <c r="F13402" s="32"/>
      <c r="I13402" s="32"/>
    </row>
    <row r="13403" ht="34.5" customHeight="1">
      <c r="A13403" s="32"/>
      <c r="B13403" s="32"/>
      <c r="D13403" s="32"/>
      <c r="E13403" s="32"/>
      <c r="I13403" s="32"/>
    </row>
    <row r="13404" ht="34.5" customHeight="1">
      <c r="A13404" s="32"/>
      <c r="B13404" s="32"/>
      <c r="C13404" s="32"/>
      <c r="D13404" s="32"/>
      <c r="E13404" s="32"/>
      <c r="F13404" s="32"/>
      <c r="I13404" s="32"/>
    </row>
    <row r="13405" ht="34.5" customHeight="1">
      <c r="A13405" s="32"/>
      <c r="B13405" s="32"/>
      <c r="D13405" s="32"/>
      <c r="E13405" s="32"/>
      <c r="I13405" s="32"/>
    </row>
    <row r="13406" ht="34.5" customHeight="1">
      <c r="A13406" s="32"/>
      <c r="B13406" s="32"/>
      <c r="C13406" s="32"/>
      <c r="D13406" s="32"/>
      <c r="E13406" s="32"/>
      <c r="F13406" s="32"/>
      <c r="I13406" s="32"/>
    </row>
    <row r="13407" ht="34.5" customHeight="1">
      <c r="A13407" s="32"/>
      <c r="B13407" s="32"/>
      <c r="D13407" s="32"/>
      <c r="E13407" s="32"/>
      <c r="I13407" s="32"/>
    </row>
    <row r="13408" ht="34.5" customHeight="1">
      <c r="A13408" s="32"/>
      <c r="B13408" s="32"/>
      <c r="C13408" s="32"/>
      <c r="D13408" s="32"/>
      <c r="E13408" s="32"/>
      <c r="F13408" s="32"/>
      <c r="I13408" s="32"/>
    </row>
    <row r="13409" ht="34.5" customHeight="1">
      <c r="A13409" s="32"/>
      <c r="B13409" s="32"/>
      <c r="D13409" s="32"/>
      <c r="E13409" s="32"/>
      <c r="I13409" s="32"/>
    </row>
    <row r="13410" ht="34.5" customHeight="1">
      <c r="A13410" s="32"/>
      <c r="B13410" s="32"/>
      <c r="C13410" s="32"/>
      <c r="D13410" s="32"/>
      <c r="E13410" s="32"/>
      <c r="F13410" s="32"/>
      <c r="I13410" s="32"/>
    </row>
    <row r="13411" ht="34.5" customHeight="1">
      <c r="A13411" s="32"/>
      <c r="B13411" s="32"/>
      <c r="D13411" s="32"/>
      <c r="E13411" s="32"/>
      <c r="I13411" s="32"/>
    </row>
    <row r="13412" ht="34.5" customHeight="1">
      <c r="A13412" s="32"/>
      <c r="B13412" s="32"/>
      <c r="C13412" s="32"/>
      <c r="D13412" s="32"/>
      <c r="E13412" s="32"/>
      <c r="F13412" s="32"/>
      <c r="I13412" s="32"/>
    </row>
    <row r="13413" ht="34.5" customHeight="1">
      <c r="A13413" s="32"/>
      <c r="B13413" s="32"/>
      <c r="D13413" s="32"/>
      <c r="E13413" s="32"/>
      <c r="I13413" s="32"/>
    </row>
    <row r="13414" ht="34.5" customHeight="1">
      <c r="A13414" s="32"/>
      <c r="B13414" s="32"/>
      <c r="C13414" s="32"/>
      <c r="D13414" s="32"/>
      <c r="E13414" s="32"/>
      <c r="F13414" s="32"/>
      <c r="I13414" s="32"/>
    </row>
    <row r="13415" ht="34.5" customHeight="1">
      <c r="A13415" s="32"/>
      <c r="B13415" s="32"/>
      <c r="D13415" s="32"/>
      <c r="E13415" s="32"/>
      <c r="I13415" s="32"/>
    </row>
    <row r="13416" ht="34.5" customHeight="1">
      <c r="A13416" s="32"/>
      <c r="B13416" s="32"/>
      <c r="C13416" s="32"/>
      <c r="D13416" s="32"/>
      <c r="E13416" s="32"/>
      <c r="F13416" s="32"/>
      <c r="I13416" s="32"/>
    </row>
    <row r="13417" ht="34.5" customHeight="1">
      <c r="A13417" s="32"/>
      <c r="B13417" s="32"/>
      <c r="D13417" s="32"/>
      <c r="E13417" s="32"/>
      <c r="I13417" s="32"/>
    </row>
    <row r="13418" ht="34.5" customHeight="1">
      <c r="A13418" s="32"/>
      <c r="B13418" s="32"/>
      <c r="C13418" s="32"/>
      <c r="D13418" s="32"/>
      <c r="E13418" s="32"/>
      <c r="F13418" s="32"/>
      <c r="I13418" s="32"/>
    </row>
    <row r="13419" ht="34.5" customHeight="1">
      <c r="A13419" s="32"/>
      <c r="B13419" s="32"/>
      <c r="D13419" s="32"/>
      <c r="E13419" s="32"/>
      <c r="I13419" s="32"/>
    </row>
    <row r="13420" ht="34.5" customHeight="1">
      <c r="A13420" s="32"/>
      <c r="B13420" s="32"/>
      <c r="D13420" s="32"/>
      <c r="E13420" s="32"/>
      <c r="I13420" s="32"/>
    </row>
    <row r="13421" ht="34.5" customHeight="1">
      <c r="A13421" s="32"/>
      <c r="B13421" s="32"/>
      <c r="D13421" s="32"/>
      <c r="E13421" s="32"/>
      <c r="I13421" s="32"/>
    </row>
    <row r="13422" ht="34.5" customHeight="1">
      <c r="A13422" s="32"/>
      <c r="B13422" s="32"/>
      <c r="D13422" s="32"/>
      <c r="E13422" s="32"/>
      <c r="I13422" s="32"/>
    </row>
    <row r="13423" ht="34.5" customHeight="1">
      <c r="A13423" s="32"/>
      <c r="B13423" s="32"/>
      <c r="D13423" s="32"/>
      <c r="E13423" s="32"/>
      <c r="I13423" s="32"/>
    </row>
    <row r="13424" ht="34.5" customHeight="1">
      <c r="A13424" s="32"/>
      <c r="B13424" s="32"/>
      <c r="D13424" s="32"/>
      <c r="E13424" s="32"/>
      <c r="I13424" s="32"/>
    </row>
    <row r="13425" ht="34.5" customHeight="1">
      <c r="A13425" s="32"/>
      <c r="B13425" s="32"/>
      <c r="C13425" s="32"/>
      <c r="D13425" s="32"/>
      <c r="E13425" s="32"/>
      <c r="F13425" s="32"/>
      <c r="I13425" s="32"/>
    </row>
    <row r="13426" ht="34.5" customHeight="1">
      <c r="A13426" s="32"/>
      <c r="B13426" s="32"/>
      <c r="C13426" s="32"/>
      <c r="D13426" s="32"/>
      <c r="E13426" s="32"/>
      <c r="F13426" s="32"/>
      <c r="I13426" s="32"/>
    </row>
    <row r="13427" ht="34.5" customHeight="1">
      <c r="A13427" s="32"/>
      <c r="B13427" s="32"/>
      <c r="C13427" s="32"/>
      <c r="D13427" s="32"/>
      <c r="E13427" s="32"/>
      <c r="F13427" s="32"/>
      <c r="I13427" s="32"/>
    </row>
    <row r="13428" ht="34.5" customHeight="1">
      <c r="A13428" s="32"/>
      <c r="B13428" s="32"/>
      <c r="C13428" s="32"/>
      <c r="D13428" s="32"/>
      <c r="E13428" s="32"/>
      <c r="F13428" s="32"/>
      <c r="I13428" s="32"/>
    </row>
    <row r="13429" ht="34.5" customHeight="1">
      <c r="A13429" s="32"/>
      <c r="B13429" s="32"/>
      <c r="C13429" s="32"/>
      <c r="D13429" s="32"/>
      <c r="E13429" s="32"/>
      <c r="F13429" s="32"/>
      <c r="I13429" s="32"/>
    </row>
    <row r="13430" ht="34.5" customHeight="1">
      <c r="A13430" s="32"/>
      <c r="B13430" s="32"/>
      <c r="C13430" s="32"/>
      <c r="D13430" s="32"/>
      <c r="E13430" s="32"/>
      <c r="F13430" s="32"/>
      <c r="I13430" s="32"/>
    </row>
    <row r="13431" ht="34.5" customHeight="1">
      <c r="A13431" s="32"/>
      <c r="B13431" s="32"/>
      <c r="C13431" s="32"/>
      <c r="D13431" s="32"/>
      <c r="E13431" s="32"/>
      <c r="F13431" s="32"/>
      <c r="I13431" s="32"/>
    </row>
    <row r="13432" ht="34.5" customHeight="1">
      <c r="A13432" s="32"/>
      <c r="B13432" s="32"/>
      <c r="C13432" s="32"/>
      <c r="D13432" s="32"/>
      <c r="E13432" s="32"/>
      <c r="F13432" s="32"/>
      <c r="I13432" s="32"/>
    </row>
    <row r="13433" ht="34.5" customHeight="1">
      <c r="A13433" s="32"/>
      <c r="B13433" s="32"/>
      <c r="C13433" s="32"/>
      <c r="D13433" s="32"/>
      <c r="E13433" s="32"/>
      <c r="F13433" s="32"/>
      <c r="I13433" s="32"/>
    </row>
    <row r="13434" ht="34.5" customHeight="1">
      <c r="A13434" s="32"/>
      <c r="B13434" s="32"/>
      <c r="C13434" s="32"/>
      <c r="D13434" s="32"/>
      <c r="E13434" s="32"/>
      <c r="F13434" s="32"/>
      <c r="I13434" s="32"/>
    </row>
    <row r="13435" ht="34.5" customHeight="1">
      <c r="A13435" s="32"/>
      <c r="B13435" s="32"/>
      <c r="C13435" s="32"/>
      <c r="D13435" s="32"/>
      <c r="E13435" s="32"/>
      <c r="F13435" s="32"/>
      <c r="I13435" s="32"/>
    </row>
    <row r="13436" ht="34.5" customHeight="1">
      <c r="A13436" s="32"/>
      <c r="B13436" s="32"/>
      <c r="C13436" s="32"/>
      <c r="D13436" s="32"/>
      <c r="E13436" s="32"/>
      <c r="F13436" s="32"/>
      <c r="I13436" s="32"/>
    </row>
    <row r="13437" ht="34.5" customHeight="1">
      <c r="A13437" s="32"/>
      <c r="B13437" s="32"/>
      <c r="C13437" s="32"/>
      <c r="D13437" s="32"/>
      <c r="E13437" s="32"/>
      <c r="F13437" s="32"/>
      <c r="I13437" s="32"/>
    </row>
    <row r="13438" ht="34.5" customHeight="1">
      <c r="A13438" s="32"/>
      <c r="B13438" s="32"/>
      <c r="C13438" s="32"/>
      <c r="D13438" s="32"/>
      <c r="E13438" s="32"/>
      <c r="F13438" s="32"/>
      <c r="I13438" s="32"/>
    </row>
    <row r="13439" ht="34.5" customHeight="1">
      <c r="A13439" s="32"/>
      <c r="B13439" s="32"/>
      <c r="C13439" s="32"/>
      <c r="D13439" s="32"/>
      <c r="E13439" s="32"/>
      <c r="F13439" s="32"/>
      <c r="I13439" s="32"/>
    </row>
    <row r="13440" ht="34.5" customHeight="1">
      <c r="A13440" s="32"/>
      <c r="B13440" s="32"/>
      <c r="C13440" s="32"/>
      <c r="D13440" s="32"/>
      <c r="E13440" s="32"/>
      <c r="F13440" s="32"/>
      <c r="I13440" s="32"/>
    </row>
    <row r="13441" ht="34.5" customHeight="1">
      <c r="A13441" s="32"/>
      <c r="B13441" s="32"/>
      <c r="C13441" s="32"/>
      <c r="D13441" s="32"/>
      <c r="E13441" s="32"/>
      <c r="F13441" s="32"/>
      <c r="I13441" s="32"/>
    </row>
    <row r="13442" ht="34.5" customHeight="1">
      <c r="A13442" s="32"/>
      <c r="B13442" s="32"/>
      <c r="C13442" s="32"/>
      <c r="D13442" s="32"/>
      <c r="E13442" s="32"/>
      <c r="F13442" s="32"/>
      <c r="I13442" s="32"/>
    </row>
    <row r="13443" ht="34.5" customHeight="1">
      <c r="A13443" s="32"/>
      <c r="B13443" s="32"/>
      <c r="C13443" s="32"/>
      <c r="D13443" s="32"/>
      <c r="E13443" s="32"/>
      <c r="F13443" s="32"/>
      <c r="I13443" s="32"/>
    </row>
    <row r="13444" ht="34.5" customHeight="1">
      <c r="A13444" s="32"/>
      <c r="B13444" s="32"/>
      <c r="C13444" s="32"/>
      <c r="D13444" s="32"/>
      <c r="E13444" s="32"/>
      <c r="F13444" s="32"/>
      <c r="I13444" s="32"/>
    </row>
    <row r="13445" ht="34.5" customHeight="1">
      <c r="A13445" s="32"/>
      <c r="B13445" s="32"/>
      <c r="C13445" s="32"/>
      <c r="D13445" s="32"/>
      <c r="E13445" s="32"/>
      <c r="F13445" s="32"/>
      <c r="I13445" s="32"/>
    </row>
    <row r="13446" ht="34.5" customHeight="1">
      <c r="A13446" s="32"/>
      <c r="B13446" s="32"/>
      <c r="C13446" s="32"/>
      <c r="D13446" s="32"/>
      <c r="E13446" s="32"/>
      <c r="F13446" s="32"/>
      <c r="I13446" s="32"/>
    </row>
    <row r="13447" ht="34.5" customHeight="1">
      <c r="A13447" s="32"/>
      <c r="B13447" s="32"/>
      <c r="C13447" s="32"/>
      <c r="D13447" s="32"/>
      <c r="E13447" s="32"/>
      <c r="F13447" s="32"/>
      <c r="I13447" s="32"/>
    </row>
    <row r="13448" ht="34.5" customHeight="1">
      <c r="A13448" s="32"/>
      <c r="B13448" s="32"/>
      <c r="C13448" s="32"/>
      <c r="D13448" s="32"/>
      <c r="E13448" s="32"/>
      <c r="F13448" s="32"/>
      <c r="I13448" s="32"/>
    </row>
    <row r="13449" ht="34.5" customHeight="1">
      <c r="A13449" s="32"/>
      <c r="B13449" s="32"/>
      <c r="C13449" s="32"/>
      <c r="D13449" s="32"/>
      <c r="E13449" s="32"/>
      <c r="F13449" s="32"/>
      <c r="I13449" s="32"/>
    </row>
    <row r="13450" ht="34.5" customHeight="1">
      <c r="A13450" s="32"/>
      <c r="B13450" s="32"/>
      <c r="C13450" s="32"/>
      <c r="D13450" s="32"/>
      <c r="E13450" s="32"/>
      <c r="F13450" s="32"/>
      <c r="I13450" s="32"/>
    </row>
    <row r="13451" ht="34.5" customHeight="1">
      <c r="A13451" s="32"/>
      <c r="B13451" s="32"/>
      <c r="C13451" s="32"/>
      <c r="D13451" s="32"/>
      <c r="E13451" s="32"/>
      <c r="F13451" s="32"/>
      <c r="I13451" s="32"/>
    </row>
    <row r="13452" ht="34.5" customHeight="1">
      <c r="A13452" s="32"/>
      <c r="B13452" s="32"/>
      <c r="C13452" s="32"/>
      <c r="D13452" s="32"/>
      <c r="E13452" s="32"/>
      <c r="F13452" s="32"/>
      <c r="I13452" s="32"/>
    </row>
    <row r="13453" ht="34.5" customHeight="1">
      <c r="A13453" s="32"/>
      <c r="B13453" s="32"/>
      <c r="D13453" s="32"/>
      <c r="E13453" s="32"/>
      <c r="I13453" s="32"/>
    </row>
    <row r="13454" ht="34.5" customHeight="1">
      <c r="A13454" s="32"/>
      <c r="B13454" s="32"/>
      <c r="C13454" s="32"/>
      <c r="D13454" s="32"/>
      <c r="E13454" s="32"/>
      <c r="F13454" s="32"/>
      <c r="I13454" s="32"/>
    </row>
    <row r="13455" ht="34.5" customHeight="1">
      <c r="A13455" s="32"/>
      <c r="B13455" s="32"/>
      <c r="D13455" s="32"/>
      <c r="E13455" s="32"/>
      <c r="I13455" s="32"/>
    </row>
    <row r="13456" ht="34.5" customHeight="1">
      <c r="A13456" s="32"/>
      <c r="B13456" s="32"/>
      <c r="C13456" s="32"/>
      <c r="D13456" s="32"/>
      <c r="E13456" s="32"/>
      <c r="F13456" s="32"/>
      <c r="I13456" s="32"/>
    </row>
    <row r="13457" ht="34.5" customHeight="1">
      <c r="A13457" s="32"/>
      <c r="B13457" s="32"/>
      <c r="D13457" s="32"/>
      <c r="E13457" s="32"/>
      <c r="I13457" s="32"/>
    </row>
    <row r="13458" ht="34.5" customHeight="1">
      <c r="A13458" s="32"/>
      <c r="B13458" s="32"/>
      <c r="C13458" s="32"/>
      <c r="D13458" s="32"/>
      <c r="E13458" s="32"/>
      <c r="F13458" s="32"/>
      <c r="I13458" s="32"/>
    </row>
    <row r="13459" ht="34.5" customHeight="1">
      <c r="A13459" s="32"/>
      <c r="B13459" s="32"/>
      <c r="D13459" s="32"/>
      <c r="E13459" s="32"/>
      <c r="I13459" s="32"/>
    </row>
    <row r="13460" ht="34.5" customHeight="1">
      <c r="A13460" s="32"/>
      <c r="B13460" s="32"/>
      <c r="C13460" s="32"/>
      <c r="D13460" s="32"/>
      <c r="E13460" s="32"/>
      <c r="F13460" s="32"/>
      <c r="I13460" s="32"/>
    </row>
    <row r="13461" ht="34.5" customHeight="1">
      <c r="A13461" s="32"/>
      <c r="B13461" s="32"/>
      <c r="C13461" s="32"/>
      <c r="D13461" s="32"/>
      <c r="E13461" s="32"/>
      <c r="F13461" s="32"/>
      <c r="I13461" s="32"/>
    </row>
    <row r="13462" ht="34.5" customHeight="1">
      <c r="A13462" s="32"/>
      <c r="B13462" s="32"/>
      <c r="C13462" s="32"/>
      <c r="D13462" s="32"/>
      <c r="E13462" s="32"/>
      <c r="F13462" s="32"/>
      <c r="I13462" s="32"/>
    </row>
    <row r="13463" ht="34.5" customHeight="1">
      <c r="A13463" s="32"/>
      <c r="B13463" s="32"/>
      <c r="C13463" s="32"/>
      <c r="D13463" s="32"/>
      <c r="E13463" s="32"/>
      <c r="F13463" s="32"/>
      <c r="I13463" s="32"/>
    </row>
    <row r="13464" ht="34.5" customHeight="1">
      <c r="A13464" s="32"/>
      <c r="B13464" s="32"/>
      <c r="C13464" s="32"/>
      <c r="D13464" s="32"/>
      <c r="E13464" s="32"/>
      <c r="F13464" s="32"/>
      <c r="I13464" s="32"/>
    </row>
    <row r="13465" ht="34.5" customHeight="1">
      <c r="A13465" s="32"/>
      <c r="B13465" s="32"/>
      <c r="C13465" s="32"/>
      <c r="D13465" s="32"/>
      <c r="E13465" s="32"/>
      <c r="F13465" s="32"/>
      <c r="I13465" s="32"/>
    </row>
    <row r="13466" ht="34.5" customHeight="1">
      <c r="A13466" s="32"/>
      <c r="B13466" s="32"/>
      <c r="C13466" s="32"/>
      <c r="D13466" s="32"/>
      <c r="E13466" s="32"/>
      <c r="F13466" s="32"/>
      <c r="I13466" s="32"/>
    </row>
    <row r="13467" ht="34.5" customHeight="1">
      <c r="A13467" s="32"/>
      <c r="B13467" s="32"/>
      <c r="C13467" s="32"/>
      <c r="D13467" s="32"/>
      <c r="E13467" s="32"/>
      <c r="F13467" s="32"/>
      <c r="I13467" s="32"/>
    </row>
    <row r="13468" ht="34.5" customHeight="1">
      <c r="A13468" s="32"/>
      <c r="B13468" s="32"/>
      <c r="C13468" s="32"/>
      <c r="D13468" s="32"/>
      <c r="E13468" s="32"/>
      <c r="F13468" s="32"/>
      <c r="I13468" s="32"/>
    </row>
    <row r="13469" ht="34.5" customHeight="1">
      <c r="A13469" s="32"/>
      <c r="B13469" s="32"/>
      <c r="C13469" s="32"/>
      <c r="D13469" s="32"/>
      <c r="E13469" s="32"/>
      <c r="F13469" s="32"/>
      <c r="I13469" s="32"/>
    </row>
    <row r="13470" ht="34.5" customHeight="1">
      <c r="A13470" s="32"/>
      <c r="B13470" s="32"/>
      <c r="C13470" s="32"/>
      <c r="D13470" s="32"/>
      <c r="E13470" s="32"/>
      <c r="F13470" s="32"/>
      <c r="I13470" s="32"/>
    </row>
    <row r="13471" ht="34.5" customHeight="1">
      <c r="A13471" s="32"/>
      <c r="B13471" s="32"/>
      <c r="D13471" s="32"/>
      <c r="E13471" s="32"/>
      <c r="I13471" s="32"/>
    </row>
    <row r="13472" ht="34.5" customHeight="1">
      <c r="A13472" s="32"/>
      <c r="B13472" s="32"/>
      <c r="C13472" s="32"/>
      <c r="D13472" s="32"/>
      <c r="E13472" s="32"/>
      <c r="F13472" s="32"/>
      <c r="I13472" s="32"/>
    </row>
    <row r="13473" ht="34.5" customHeight="1">
      <c r="A13473" s="32"/>
      <c r="B13473" s="32"/>
      <c r="D13473" s="32"/>
      <c r="E13473" s="32"/>
      <c r="I13473" s="32"/>
    </row>
    <row r="13474" ht="34.5" customHeight="1">
      <c r="A13474" s="32"/>
      <c r="B13474" s="32"/>
      <c r="C13474" s="32"/>
      <c r="D13474" s="32"/>
      <c r="E13474" s="32"/>
      <c r="F13474" s="32"/>
      <c r="I13474" s="32"/>
    </row>
    <row r="13475" ht="34.5" customHeight="1">
      <c r="A13475" s="32"/>
      <c r="B13475" s="32"/>
      <c r="D13475" s="32"/>
      <c r="E13475" s="32"/>
      <c r="I13475" s="32"/>
    </row>
    <row r="13476" ht="34.5" customHeight="1">
      <c r="A13476" s="32"/>
      <c r="B13476" s="32"/>
      <c r="C13476" s="32"/>
      <c r="D13476" s="32"/>
      <c r="E13476" s="32"/>
      <c r="F13476" s="32"/>
      <c r="I13476" s="32"/>
    </row>
    <row r="13477" ht="34.5" customHeight="1">
      <c r="A13477" s="32"/>
      <c r="B13477" s="32"/>
      <c r="D13477" s="32"/>
      <c r="E13477" s="32"/>
      <c r="I13477" s="32"/>
    </row>
    <row r="13478" ht="34.5" customHeight="1">
      <c r="A13478" s="32"/>
      <c r="B13478" s="32"/>
      <c r="C13478" s="32"/>
      <c r="D13478" s="32"/>
      <c r="E13478" s="32"/>
      <c r="F13478" s="32"/>
      <c r="I13478" s="32"/>
    </row>
    <row r="13479" ht="34.5" customHeight="1">
      <c r="A13479" s="32"/>
      <c r="B13479" s="32"/>
      <c r="D13479" s="32"/>
      <c r="E13479" s="32"/>
      <c r="I13479" s="32"/>
    </row>
    <row r="13480" ht="34.5" customHeight="1">
      <c r="A13480" s="32"/>
      <c r="B13480" s="32"/>
      <c r="C13480" s="32"/>
      <c r="D13480" s="32"/>
      <c r="E13480" s="32"/>
      <c r="F13480" s="32"/>
      <c r="I13480" s="32"/>
    </row>
    <row r="13481" ht="34.5" customHeight="1">
      <c r="A13481" s="32"/>
      <c r="B13481" s="32"/>
      <c r="D13481" s="32"/>
      <c r="E13481" s="32"/>
      <c r="I13481" s="32"/>
    </row>
    <row r="13482" ht="34.5" customHeight="1">
      <c r="A13482" s="32"/>
      <c r="B13482" s="32"/>
      <c r="C13482" s="32"/>
      <c r="D13482" s="32"/>
      <c r="E13482" s="32"/>
      <c r="F13482" s="32"/>
      <c r="I13482" s="32"/>
    </row>
    <row r="13483" ht="34.5" customHeight="1">
      <c r="A13483" s="32"/>
      <c r="B13483" s="32"/>
      <c r="D13483" s="32"/>
      <c r="E13483" s="32"/>
      <c r="I13483" s="32"/>
    </row>
    <row r="13484" ht="34.5" customHeight="1">
      <c r="A13484" s="32"/>
      <c r="B13484" s="32"/>
      <c r="C13484" s="32"/>
      <c r="D13484" s="32"/>
      <c r="E13484" s="32"/>
      <c r="F13484" s="32"/>
      <c r="I13484" s="32"/>
    </row>
    <row r="13485" ht="34.5" customHeight="1">
      <c r="A13485" s="32"/>
      <c r="B13485" s="32"/>
      <c r="D13485" s="32"/>
      <c r="E13485" s="32"/>
      <c r="I13485" s="32"/>
    </row>
    <row r="13486" ht="34.5" customHeight="1">
      <c r="A13486" s="32"/>
      <c r="B13486" s="32"/>
      <c r="C13486" s="32"/>
      <c r="D13486" s="32"/>
      <c r="E13486" s="32"/>
      <c r="F13486" s="32"/>
      <c r="I13486" s="32"/>
    </row>
    <row r="13487" ht="34.5" customHeight="1">
      <c r="A13487" s="32"/>
      <c r="B13487" s="32"/>
      <c r="C13487" s="32"/>
      <c r="D13487" s="32"/>
      <c r="E13487" s="32"/>
      <c r="F13487" s="32"/>
      <c r="I13487" s="32"/>
    </row>
    <row r="13488" ht="34.5" customHeight="1">
      <c r="A13488" s="32"/>
      <c r="B13488" s="32"/>
      <c r="D13488" s="32"/>
      <c r="E13488" s="32"/>
      <c r="I13488" s="32"/>
    </row>
    <row r="13489" ht="34.5" customHeight="1">
      <c r="A13489" s="32"/>
      <c r="B13489" s="32"/>
      <c r="D13489" s="32"/>
      <c r="E13489" s="32"/>
      <c r="I13489" s="32"/>
    </row>
    <row r="13490" ht="34.5" customHeight="1">
      <c r="A13490" s="32"/>
      <c r="B13490" s="32"/>
      <c r="D13490" s="32"/>
      <c r="E13490" s="32"/>
      <c r="I13490" s="32"/>
    </row>
    <row r="13491" ht="34.5" customHeight="1">
      <c r="A13491" s="32"/>
      <c r="B13491" s="32"/>
      <c r="D13491" s="32"/>
      <c r="E13491" s="32"/>
      <c r="I13491" s="32"/>
    </row>
    <row r="13492" ht="34.5" customHeight="1">
      <c r="A13492" s="32"/>
      <c r="B13492" s="32"/>
      <c r="C13492" s="32"/>
      <c r="D13492" s="32"/>
      <c r="E13492" s="32"/>
      <c r="F13492" s="32"/>
      <c r="I13492" s="32"/>
    </row>
    <row r="13493" ht="34.5" customHeight="1">
      <c r="A13493" s="32"/>
      <c r="B13493" s="32"/>
      <c r="D13493" s="32"/>
      <c r="E13493" s="32"/>
      <c r="I13493" s="32"/>
    </row>
    <row r="13494" ht="34.5" customHeight="1">
      <c r="A13494" s="32"/>
      <c r="B13494" s="32"/>
      <c r="D13494" s="32"/>
      <c r="E13494" s="32"/>
      <c r="I13494" s="32"/>
    </row>
    <row r="13495" ht="34.5" customHeight="1">
      <c r="A13495" s="32"/>
      <c r="B13495" s="32"/>
      <c r="D13495" s="32"/>
      <c r="E13495" s="32"/>
      <c r="I13495" s="32"/>
    </row>
    <row r="13496" ht="34.5" customHeight="1">
      <c r="A13496" s="32"/>
      <c r="B13496" s="32"/>
      <c r="D13496" s="32"/>
      <c r="E13496" s="32"/>
      <c r="I13496" s="32"/>
    </row>
    <row r="13497" ht="34.5" customHeight="1">
      <c r="A13497" s="32"/>
      <c r="B13497" s="32"/>
      <c r="C13497" s="32"/>
      <c r="D13497" s="32"/>
      <c r="E13497" s="32"/>
      <c r="F13497" s="32"/>
      <c r="I13497" s="32"/>
    </row>
    <row r="13498" ht="34.5" customHeight="1">
      <c r="A13498" s="32"/>
      <c r="B13498" s="32"/>
      <c r="D13498" s="32"/>
      <c r="E13498" s="32"/>
      <c r="I13498" s="32"/>
    </row>
    <row r="13499" ht="34.5" customHeight="1">
      <c r="A13499" s="32"/>
      <c r="B13499" s="32"/>
      <c r="C13499" s="32"/>
      <c r="D13499" s="32"/>
      <c r="E13499" s="32"/>
      <c r="F13499" s="32"/>
      <c r="I13499" s="32"/>
    </row>
    <row r="13500" ht="34.5" customHeight="1">
      <c r="A13500" s="32"/>
      <c r="B13500" s="32"/>
      <c r="D13500" s="32"/>
      <c r="E13500" s="32"/>
      <c r="I13500" s="32"/>
    </row>
    <row r="13501" ht="34.5" customHeight="1">
      <c r="A13501" s="32"/>
      <c r="B13501" s="32"/>
      <c r="C13501" s="32"/>
      <c r="D13501" s="32"/>
      <c r="E13501" s="32"/>
      <c r="F13501" s="32"/>
      <c r="I13501" s="32"/>
    </row>
    <row r="13502" ht="34.5" customHeight="1">
      <c r="A13502" s="32"/>
      <c r="B13502" s="32"/>
      <c r="D13502" s="32"/>
      <c r="E13502" s="32"/>
      <c r="I13502" s="32"/>
    </row>
    <row r="13503" ht="34.5" customHeight="1">
      <c r="A13503" s="32"/>
      <c r="B13503" s="32"/>
      <c r="C13503" s="32"/>
      <c r="D13503" s="32"/>
      <c r="E13503" s="32"/>
      <c r="F13503" s="32"/>
      <c r="I13503" s="32"/>
    </row>
    <row r="13504" ht="34.5" customHeight="1">
      <c r="A13504" s="32"/>
      <c r="B13504" s="32"/>
      <c r="D13504" s="32"/>
      <c r="E13504" s="32"/>
      <c r="I13504" s="32"/>
    </row>
    <row r="13505" ht="34.5" customHeight="1">
      <c r="A13505" s="32"/>
      <c r="B13505" s="32"/>
      <c r="C13505" s="32"/>
      <c r="D13505" s="32"/>
      <c r="E13505" s="32"/>
      <c r="F13505" s="32"/>
      <c r="I13505" s="32"/>
    </row>
    <row r="13506" ht="34.5" customHeight="1">
      <c r="A13506" s="32"/>
      <c r="B13506" s="32"/>
      <c r="D13506" s="32"/>
      <c r="E13506" s="32"/>
      <c r="I13506" s="32"/>
    </row>
    <row r="13507" ht="34.5" customHeight="1">
      <c r="A13507" s="32"/>
      <c r="B13507" s="32"/>
      <c r="C13507" s="32"/>
      <c r="D13507" s="32"/>
      <c r="E13507" s="32"/>
      <c r="F13507" s="32"/>
      <c r="I13507" s="32"/>
    </row>
    <row r="13508" ht="34.5" customHeight="1">
      <c r="A13508" s="32"/>
      <c r="B13508" s="32"/>
      <c r="D13508" s="32"/>
      <c r="E13508" s="32"/>
      <c r="I13508" s="32"/>
    </row>
    <row r="13509" ht="34.5" customHeight="1">
      <c r="A13509" s="32"/>
      <c r="B13509" s="32"/>
      <c r="C13509" s="32"/>
      <c r="D13509" s="32"/>
      <c r="E13509" s="32"/>
      <c r="F13509" s="32"/>
      <c r="I13509" s="32"/>
    </row>
    <row r="13510" ht="34.5" customHeight="1">
      <c r="A13510" s="32"/>
      <c r="B13510" s="32"/>
      <c r="C13510" s="32"/>
      <c r="D13510" s="32"/>
      <c r="E13510" s="32"/>
      <c r="F13510" s="32"/>
      <c r="I13510" s="32"/>
    </row>
    <row r="13511" ht="34.5" customHeight="1">
      <c r="A13511" s="32"/>
      <c r="B13511" s="32"/>
      <c r="C13511" s="32"/>
      <c r="D13511" s="32"/>
      <c r="E13511" s="32"/>
      <c r="F13511" s="32"/>
      <c r="I13511" s="32"/>
    </row>
    <row r="13512" ht="34.5" customHeight="1">
      <c r="A13512" s="32"/>
      <c r="B13512" s="32"/>
      <c r="C13512" s="32"/>
      <c r="D13512" s="32"/>
      <c r="E13512" s="32"/>
      <c r="F13512" s="32"/>
      <c r="I13512" s="32"/>
    </row>
    <row r="13513" ht="34.5" customHeight="1">
      <c r="A13513" s="32"/>
      <c r="B13513" s="32"/>
      <c r="C13513" s="32"/>
      <c r="D13513" s="32"/>
      <c r="E13513" s="32"/>
      <c r="F13513" s="32"/>
      <c r="I13513" s="32"/>
    </row>
    <row r="13514" ht="34.5" customHeight="1">
      <c r="A13514" s="32"/>
      <c r="B13514" s="32"/>
      <c r="D13514" s="32"/>
      <c r="E13514" s="32"/>
      <c r="I13514" s="32"/>
    </row>
    <row r="13515" ht="34.5" customHeight="1">
      <c r="A13515" s="32"/>
      <c r="B13515" s="32"/>
      <c r="C13515" s="32"/>
      <c r="D13515" s="32"/>
      <c r="E13515" s="32"/>
      <c r="F13515" s="32"/>
      <c r="I13515" s="32"/>
    </row>
    <row r="13516" ht="34.5" customHeight="1">
      <c r="A13516" s="32"/>
      <c r="B13516" s="32"/>
      <c r="C13516" s="32"/>
      <c r="D13516" s="32"/>
      <c r="E13516" s="32"/>
      <c r="F13516" s="32"/>
      <c r="I13516" s="32"/>
    </row>
    <row r="13517" ht="34.5" customHeight="1">
      <c r="A13517" s="32"/>
      <c r="B13517" s="32"/>
      <c r="C13517" s="32"/>
      <c r="D13517" s="32"/>
      <c r="E13517" s="32"/>
      <c r="F13517" s="32"/>
      <c r="I13517" s="32"/>
    </row>
    <row r="13518" ht="34.5" customHeight="1">
      <c r="A13518" s="32"/>
      <c r="B13518" s="32"/>
      <c r="C13518" s="32"/>
      <c r="D13518" s="32"/>
      <c r="E13518" s="32"/>
      <c r="F13518" s="32"/>
      <c r="I13518" s="32"/>
    </row>
    <row r="13519" ht="34.5" customHeight="1">
      <c r="A13519" s="32"/>
      <c r="B13519" s="32"/>
      <c r="C13519" s="32"/>
      <c r="D13519" s="32"/>
      <c r="E13519" s="32"/>
      <c r="F13519" s="32"/>
      <c r="I13519" s="32"/>
    </row>
    <row r="13520" ht="34.5" customHeight="1">
      <c r="A13520" s="32"/>
      <c r="B13520" s="32"/>
      <c r="C13520" s="32"/>
      <c r="D13520" s="32"/>
      <c r="E13520" s="32"/>
      <c r="F13520" s="32"/>
      <c r="I13520" s="32"/>
    </row>
    <row r="13521" ht="34.5" customHeight="1">
      <c r="A13521" s="32"/>
      <c r="B13521" s="32"/>
      <c r="C13521" s="32"/>
      <c r="D13521" s="32"/>
      <c r="E13521" s="32"/>
      <c r="F13521" s="32"/>
      <c r="I13521" s="32"/>
    </row>
    <row r="13522" ht="34.5" customHeight="1">
      <c r="A13522" s="32"/>
      <c r="B13522" s="32"/>
      <c r="C13522" s="32"/>
      <c r="D13522" s="32"/>
      <c r="E13522" s="32"/>
      <c r="F13522" s="32"/>
      <c r="I13522" s="32"/>
    </row>
    <row r="13523" ht="34.5" customHeight="1">
      <c r="A13523" s="32"/>
      <c r="B13523" s="32"/>
      <c r="C13523" s="32"/>
      <c r="D13523" s="32"/>
      <c r="E13523" s="32"/>
      <c r="F13523" s="32"/>
      <c r="I13523" s="32"/>
    </row>
    <row r="13524" ht="34.5" customHeight="1">
      <c r="A13524" s="32"/>
      <c r="B13524" s="32"/>
      <c r="C13524" s="32"/>
      <c r="D13524" s="32"/>
      <c r="E13524" s="32"/>
      <c r="F13524" s="32"/>
      <c r="I13524" s="32"/>
    </row>
    <row r="13525" ht="34.5" customHeight="1">
      <c r="A13525" s="32"/>
      <c r="B13525" s="32"/>
      <c r="C13525" s="32"/>
      <c r="D13525" s="32"/>
      <c r="E13525" s="32"/>
      <c r="F13525" s="32"/>
      <c r="I13525" s="32"/>
    </row>
    <row r="13526" ht="34.5" customHeight="1">
      <c r="A13526" s="32"/>
      <c r="B13526" s="32"/>
      <c r="C13526" s="32"/>
      <c r="D13526" s="32"/>
      <c r="E13526" s="32"/>
      <c r="F13526" s="32"/>
      <c r="I13526" s="32"/>
    </row>
    <row r="13527" ht="34.5" customHeight="1">
      <c r="A13527" s="32"/>
      <c r="B13527" s="32"/>
      <c r="C13527" s="32"/>
      <c r="D13527" s="32"/>
      <c r="E13527" s="32"/>
      <c r="F13527" s="32"/>
      <c r="I13527" s="32"/>
    </row>
    <row r="13528" ht="34.5" customHeight="1">
      <c r="A13528" s="32"/>
      <c r="B13528" s="32"/>
      <c r="C13528" s="32"/>
      <c r="D13528" s="32"/>
      <c r="E13528" s="32"/>
      <c r="F13528" s="32"/>
      <c r="I13528" s="32"/>
    </row>
    <row r="13529" ht="34.5" customHeight="1">
      <c r="A13529" s="32"/>
      <c r="B13529" s="32"/>
      <c r="C13529" s="32"/>
      <c r="D13529" s="32"/>
      <c r="E13529" s="32"/>
      <c r="F13529" s="32"/>
      <c r="I13529" s="32"/>
    </row>
    <row r="13530" ht="34.5" customHeight="1">
      <c r="A13530" s="32"/>
      <c r="B13530" s="32"/>
      <c r="D13530" s="32"/>
      <c r="E13530" s="32"/>
      <c r="I13530" s="32"/>
    </row>
    <row r="13531" ht="34.5" customHeight="1">
      <c r="A13531" s="32"/>
      <c r="B13531" s="32"/>
      <c r="C13531" s="32"/>
      <c r="D13531" s="32"/>
      <c r="E13531" s="32"/>
      <c r="F13531" s="32"/>
      <c r="I13531" s="32"/>
    </row>
    <row r="13532" ht="34.5" customHeight="1">
      <c r="A13532" s="32"/>
      <c r="B13532" s="32"/>
      <c r="D13532" s="32"/>
      <c r="E13532" s="32"/>
      <c r="I13532" s="32"/>
    </row>
    <row r="13533" ht="34.5" customHeight="1">
      <c r="A13533" s="32"/>
      <c r="B13533" s="32"/>
      <c r="C13533" s="32"/>
      <c r="D13533" s="32"/>
      <c r="E13533" s="32"/>
      <c r="F13533" s="32"/>
      <c r="I13533" s="32"/>
    </row>
    <row r="13534" ht="34.5" customHeight="1">
      <c r="A13534" s="32"/>
      <c r="B13534" s="32"/>
      <c r="D13534" s="32"/>
      <c r="E13534" s="32"/>
      <c r="I13534" s="32"/>
    </row>
    <row r="13535" ht="34.5" customHeight="1">
      <c r="A13535" s="32"/>
      <c r="B13535" s="32"/>
      <c r="C13535" s="32"/>
      <c r="D13535" s="32"/>
      <c r="E13535" s="32"/>
      <c r="F13535" s="32"/>
      <c r="I13535" s="32"/>
    </row>
    <row r="13536" ht="34.5" customHeight="1">
      <c r="A13536" s="32"/>
      <c r="B13536" s="32"/>
      <c r="D13536" s="32"/>
      <c r="E13536" s="32"/>
      <c r="I13536" s="32"/>
    </row>
    <row r="13537" ht="34.5" customHeight="1">
      <c r="A13537" s="32"/>
      <c r="B13537" s="32"/>
      <c r="C13537" s="32"/>
      <c r="D13537" s="32"/>
      <c r="E13537" s="32"/>
      <c r="F13537" s="32"/>
      <c r="I13537" s="32"/>
    </row>
    <row r="13538" ht="34.5" customHeight="1">
      <c r="A13538" s="32"/>
      <c r="B13538" s="32"/>
      <c r="D13538" s="32"/>
      <c r="E13538" s="32"/>
      <c r="I13538" s="32"/>
    </row>
    <row r="13539" ht="34.5" customHeight="1">
      <c r="A13539" s="32"/>
      <c r="B13539" s="32"/>
      <c r="C13539" s="32"/>
      <c r="D13539" s="32"/>
      <c r="E13539" s="32"/>
      <c r="F13539" s="32"/>
      <c r="I13539" s="32"/>
    </row>
    <row r="13540" ht="34.5" customHeight="1">
      <c r="A13540" s="32"/>
      <c r="B13540" s="32"/>
      <c r="D13540" s="32"/>
      <c r="E13540" s="32"/>
      <c r="I13540" s="32"/>
    </row>
    <row r="13541" ht="34.5" customHeight="1">
      <c r="A13541" s="32"/>
      <c r="B13541" s="32"/>
      <c r="C13541" s="32"/>
      <c r="D13541" s="32"/>
      <c r="E13541" s="32"/>
      <c r="F13541" s="32"/>
      <c r="I13541" s="32"/>
    </row>
    <row r="13542" ht="34.5" customHeight="1">
      <c r="A13542" s="32"/>
      <c r="B13542" s="32"/>
      <c r="D13542" s="32"/>
      <c r="E13542" s="32"/>
      <c r="I13542" s="32"/>
    </row>
    <row r="13543" ht="34.5" customHeight="1">
      <c r="A13543" s="32"/>
      <c r="B13543" s="32"/>
      <c r="C13543" s="32"/>
      <c r="D13543" s="32"/>
      <c r="E13543" s="32"/>
      <c r="F13543" s="32"/>
      <c r="I13543" s="32"/>
    </row>
    <row r="13544" ht="34.5" customHeight="1">
      <c r="A13544" s="32"/>
      <c r="B13544" s="32"/>
      <c r="D13544" s="32"/>
      <c r="E13544" s="32"/>
      <c r="I13544" s="32"/>
    </row>
    <row r="13545" ht="34.5" customHeight="1">
      <c r="A13545" s="32"/>
      <c r="B13545" s="32"/>
      <c r="C13545" s="32"/>
      <c r="D13545" s="32"/>
      <c r="E13545" s="32"/>
      <c r="F13545" s="32"/>
      <c r="I13545" s="32"/>
    </row>
    <row r="13546" ht="34.5" customHeight="1">
      <c r="A13546" s="32"/>
      <c r="B13546" s="32"/>
      <c r="C13546" s="32"/>
      <c r="D13546" s="32"/>
      <c r="E13546" s="32"/>
      <c r="F13546" s="32"/>
      <c r="I13546" s="32"/>
    </row>
    <row r="13547" ht="34.5" customHeight="1">
      <c r="A13547" s="32"/>
      <c r="B13547" s="32"/>
      <c r="C13547" s="32"/>
      <c r="D13547" s="32"/>
      <c r="E13547" s="32"/>
      <c r="F13547" s="32"/>
      <c r="I13547" s="32"/>
    </row>
    <row r="13548" ht="34.5" customHeight="1">
      <c r="A13548" s="32"/>
      <c r="B13548" s="32"/>
      <c r="C13548" s="32"/>
      <c r="D13548" s="32"/>
      <c r="E13548" s="32"/>
      <c r="F13548" s="32"/>
      <c r="I13548" s="32"/>
    </row>
    <row r="13549" ht="34.5" customHeight="1">
      <c r="A13549" s="32"/>
      <c r="B13549" s="32"/>
      <c r="D13549" s="32"/>
      <c r="E13549" s="32"/>
      <c r="I13549" s="32"/>
    </row>
    <row r="13550" ht="34.5" customHeight="1">
      <c r="A13550" s="32"/>
      <c r="B13550" s="32"/>
      <c r="C13550" s="32"/>
      <c r="D13550" s="32"/>
      <c r="E13550" s="32"/>
      <c r="F13550" s="32"/>
      <c r="I13550" s="32"/>
    </row>
    <row r="13551" ht="34.5" customHeight="1">
      <c r="A13551" s="32"/>
      <c r="B13551" s="32"/>
      <c r="D13551" s="32"/>
      <c r="E13551" s="32"/>
      <c r="I13551" s="32"/>
    </row>
    <row r="13552" ht="34.5" customHeight="1">
      <c r="A13552" s="32"/>
      <c r="B13552" s="32"/>
      <c r="C13552" s="32"/>
      <c r="D13552" s="32"/>
      <c r="E13552" s="32"/>
      <c r="F13552" s="32"/>
      <c r="I13552" s="32"/>
    </row>
    <row r="13553" ht="34.5" customHeight="1">
      <c r="A13553" s="32"/>
      <c r="B13553" s="32"/>
      <c r="D13553" s="32"/>
      <c r="E13553" s="32"/>
      <c r="I13553" s="32"/>
    </row>
    <row r="13554" ht="34.5" customHeight="1">
      <c r="A13554" s="32"/>
      <c r="B13554" s="32"/>
      <c r="C13554" s="32"/>
      <c r="D13554" s="32"/>
      <c r="E13554" s="32"/>
      <c r="F13554" s="32"/>
      <c r="I13554" s="32"/>
    </row>
    <row r="13555" ht="34.5" customHeight="1">
      <c r="A13555" s="32"/>
      <c r="B13555" s="32"/>
      <c r="D13555" s="32"/>
      <c r="E13555" s="32"/>
      <c r="I13555" s="32"/>
    </row>
    <row r="13556" ht="34.5" customHeight="1">
      <c r="A13556" s="32"/>
      <c r="B13556" s="32"/>
      <c r="C13556" s="32"/>
      <c r="D13556" s="32"/>
      <c r="E13556" s="32"/>
      <c r="F13556" s="32"/>
      <c r="I13556" s="32"/>
    </row>
    <row r="13557" ht="34.5" customHeight="1">
      <c r="A13557" s="32"/>
      <c r="B13557" s="32"/>
      <c r="D13557" s="32"/>
      <c r="E13557" s="32"/>
      <c r="I13557" s="32"/>
    </row>
    <row r="13558" ht="34.5" customHeight="1">
      <c r="A13558" s="32"/>
      <c r="B13558" s="32"/>
      <c r="C13558" s="32"/>
      <c r="D13558" s="32"/>
      <c r="E13558" s="32"/>
      <c r="F13558" s="32"/>
      <c r="I13558" s="32"/>
    </row>
    <row r="13559" ht="34.5" customHeight="1">
      <c r="A13559" s="32"/>
      <c r="B13559" s="32"/>
      <c r="D13559" s="32"/>
      <c r="E13559" s="32"/>
      <c r="I13559" s="32"/>
    </row>
    <row r="13560" ht="34.5" customHeight="1">
      <c r="A13560" s="32"/>
      <c r="B13560" s="32"/>
      <c r="D13560" s="32"/>
      <c r="E13560" s="32"/>
      <c r="I13560" s="32"/>
    </row>
    <row r="13561" ht="34.5" customHeight="1">
      <c r="A13561" s="32"/>
      <c r="B13561" s="32"/>
      <c r="D13561" s="32"/>
      <c r="E13561" s="32"/>
      <c r="I13561" s="32"/>
    </row>
    <row r="13562" ht="34.5" customHeight="1">
      <c r="A13562" s="32"/>
      <c r="B13562" s="32"/>
      <c r="C13562" s="32"/>
      <c r="D13562" s="32"/>
      <c r="E13562" s="32"/>
      <c r="F13562" s="32"/>
      <c r="I13562" s="32"/>
    </row>
    <row r="13563" ht="34.5" customHeight="1">
      <c r="A13563" s="32"/>
      <c r="B13563" s="32"/>
      <c r="D13563" s="32"/>
      <c r="E13563" s="32"/>
      <c r="I13563" s="32"/>
    </row>
    <row r="13564" ht="34.5" customHeight="1">
      <c r="A13564" s="32"/>
      <c r="B13564" s="32"/>
      <c r="C13564" s="32"/>
      <c r="D13564" s="32"/>
      <c r="E13564" s="32"/>
      <c r="F13564" s="32"/>
      <c r="I13564" s="32"/>
    </row>
    <row r="13565" ht="34.5" customHeight="1">
      <c r="A13565" s="32"/>
      <c r="B13565" s="32"/>
      <c r="D13565" s="32"/>
      <c r="E13565" s="32"/>
      <c r="I13565" s="32"/>
    </row>
    <row r="13566" ht="34.5" customHeight="1">
      <c r="A13566" s="32"/>
      <c r="B13566" s="32"/>
      <c r="C13566" s="32"/>
      <c r="D13566" s="32"/>
      <c r="E13566" s="32"/>
      <c r="F13566" s="32"/>
      <c r="I13566" s="32"/>
    </row>
    <row r="13567" ht="34.5" customHeight="1">
      <c r="A13567" s="32"/>
      <c r="B13567" s="32"/>
      <c r="C13567" s="32"/>
      <c r="D13567" s="32"/>
      <c r="E13567" s="32"/>
      <c r="F13567" s="32"/>
      <c r="I13567" s="32"/>
    </row>
    <row r="13568" ht="34.5" customHeight="1">
      <c r="A13568" s="32"/>
      <c r="B13568" s="32"/>
      <c r="C13568" s="32"/>
      <c r="D13568" s="32"/>
      <c r="E13568" s="32"/>
      <c r="F13568" s="32"/>
      <c r="I13568" s="32"/>
    </row>
    <row r="13569" ht="34.5" customHeight="1">
      <c r="A13569" s="32"/>
      <c r="B13569" s="32"/>
      <c r="C13569" s="32"/>
      <c r="D13569" s="32"/>
      <c r="E13569" s="32"/>
      <c r="F13569" s="32"/>
      <c r="I13569" s="32"/>
    </row>
    <row r="13570" ht="34.5" customHeight="1">
      <c r="A13570" s="32"/>
      <c r="B13570" s="32"/>
      <c r="C13570" s="32"/>
      <c r="D13570" s="32"/>
      <c r="E13570" s="32"/>
      <c r="F13570" s="32"/>
      <c r="I13570" s="32"/>
    </row>
    <row r="13571" ht="34.5" customHeight="1">
      <c r="A13571" s="32"/>
      <c r="B13571" s="32"/>
      <c r="C13571" s="32"/>
      <c r="D13571" s="32"/>
      <c r="E13571" s="32"/>
      <c r="F13571" s="32"/>
      <c r="I13571" s="32"/>
    </row>
    <row r="13572" ht="34.5" customHeight="1">
      <c r="A13572" s="32"/>
      <c r="B13572" s="32"/>
      <c r="C13572" s="32"/>
      <c r="D13572" s="32"/>
      <c r="E13572" s="32"/>
      <c r="F13572" s="32"/>
      <c r="I13572" s="32"/>
    </row>
    <row r="13573" ht="34.5" customHeight="1">
      <c r="A13573" s="32"/>
      <c r="B13573" s="32"/>
      <c r="C13573" s="32"/>
      <c r="D13573" s="32"/>
      <c r="E13573" s="32"/>
      <c r="F13573" s="32"/>
      <c r="I13573" s="32"/>
    </row>
    <row r="13574" ht="34.5" customHeight="1">
      <c r="A13574" s="32"/>
      <c r="B13574" s="32"/>
      <c r="C13574" s="32"/>
      <c r="D13574" s="32"/>
      <c r="E13574" s="32"/>
      <c r="F13574" s="32"/>
      <c r="I13574" s="32"/>
    </row>
    <row r="13575" ht="34.5" customHeight="1">
      <c r="A13575" s="32"/>
      <c r="B13575" s="32"/>
      <c r="D13575" s="32"/>
      <c r="E13575" s="32"/>
      <c r="I13575" s="32"/>
    </row>
    <row r="13576" ht="34.5" customHeight="1">
      <c r="A13576" s="32"/>
      <c r="B13576" s="32"/>
      <c r="D13576" s="32"/>
      <c r="E13576" s="32"/>
      <c r="I13576" s="32"/>
    </row>
    <row r="13577" ht="34.5" customHeight="1">
      <c r="A13577" s="32"/>
      <c r="B13577" s="32"/>
      <c r="C13577" s="32"/>
      <c r="D13577" s="32"/>
      <c r="E13577" s="32"/>
      <c r="F13577" s="32"/>
      <c r="I13577" s="32"/>
    </row>
    <row r="13578" ht="34.5" customHeight="1">
      <c r="A13578" s="32"/>
      <c r="B13578" s="32"/>
      <c r="D13578" s="32"/>
      <c r="E13578" s="32"/>
      <c r="I13578" s="32"/>
    </row>
    <row r="13579" ht="34.5" customHeight="1">
      <c r="A13579" s="32"/>
      <c r="B13579" s="32"/>
      <c r="D13579" s="32"/>
      <c r="E13579" s="32"/>
      <c r="I13579" s="32"/>
    </row>
    <row r="13580" ht="34.5" customHeight="1">
      <c r="A13580" s="32"/>
      <c r="B13580" s="32"/>
      <c r="C13580" s="32"/>
      <c r="D13580" s="32"/>
      <c r="E13580" s="32"/>
      <c r="F13580" s="32"/>
      <c r="I13580" s="32"/>
    </row>
    <row r="13581" ht="34.5" customHeight="1">
      <c r="A13581" s="32"/>
      <c r="B13581" s="32"/>
      <c r="C13581" s="32"/>
      <c r="D13581" s="32"/>
      <c r="E13581" s="32"/>
      <c r="F13581" s="32"/>
      <c r="I13581" s="32"/>
    </row>
    <row r="13582" ht="34.5" customHeight="1">
      <c r="A13582" s="32"/>
      <c r="B13582" s="32"/>
      <c r="C13582" s="32"/>
      <c r="D13582" s="32"/>
      <c r="E13582" s="32"/>
      <c r="F13582" s="32"/>
      <c r="I13582" s="32"/>
    </row>
    <row r="13583" ht="34.5" customHeight="1">
      <c r="A13583" s="32"/>
      <c r="B13583" s="32"/>
      <c r="C13583" s="32"/>
      <c r="D13583" s="32"/>
      <c r="E13583" s="32"/>
      <c r="F13583" s="32"/>
      <c r="I13583" s="32"/>
    </row>
    <row r="13584" ht="34.5" customHeight="1">
      <c r="A13584" s="32"/>
      <c r="B13584" s="32"/>
      <c r="C13584" s="32"/>
      <c r="D13584" s="32"/>
      <c r="E13584" s="32"/>
      <c r="F13584" s="32"/>
      <c r="I13584" s="32"/>
    </row>
    <row r="13585" ht="34.5" customHeight="1">
      <c r="A13585" s="32"/>
      <c r="B13585" s="32"/>
      <c r="C13585" s="32"/>
      <c r="D13585" s="32"/>
      <c r="E13585" s="32"/>
      <c r="F13585" s="32"/>
      <c r="I13585" s="32"/>
    </row>
    <row r="13586" ht="34.5" customHeight="1">
      <c r="A13586" s="32"/>
      <c r="B13586" s="32"/>
      <c r="C13586" s="32"/>
      <c r="D13586" s="32"/>
      <c r="E13586" s="32"/>
      <c r="F13586" s="32"/>
      <c r="I13586" s="32"/>
    </row>
    <row r="13587" ht="34.5" customHeight="1">
      <c r="A13587" s="32"/>
      <c r="B13587" s="32"/>
      <c r="C13587" s="32"/>
      <c r="D13587" s="32"/>
      <c r="E13587" s="32"/>
      <c r="F13587" s="32"/>
      <c r="I13587" s="32"/>
    </row>
    <row r="13588" ht="34.5" customHeight="1">
      <c r="A13588" s="32"/>
      <c r="B13588" s="32"/>
      <c r="C13588" s="32"/>
      <c r="D13588" s="32"/>
      <c r="E13588" s="32"/>
      <c r="F13588" s="32"/>
      <c r="I13588" s="32"/>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26" width="9.38"/>
  </cols>
  <sheetData>
    <row r="1" ht="25.5" customHeight="1">
      <c r="A1" s="33" t="s">
        <v>1</v>
      </c>
      <c r="B1" s="33" t="s">
        <v>10033</v>
      </c>
      <c r="C1" s="33" t="s">
        <v>10086</v>
      </c>
      <c r="D1" s="33" t="s">
        <v>10042</v>
      </c>
      <c r="E1" s="33" t="s">
        <v>10192</v>
      </c>
      <c r="F1" s="33" t="s">
        <v>10087</v>
      </c>
      <c r="G1" s="33" t="s">
        <v>10193</v>
      </c>
      <c r="H1" s="33" t="s">
        <v>10194</v>
      </c>
      <c r="I1" s="34"/>
      <c r="J1" s="35" t="str">
        <f>IFERROR(__xludf.DUMMYFUNCTION("IF(A2 &lt;&gt; """", QUERY(A2:H3716, ""SELECT A, SUM(E), H, SUM(E)*H WHERE A IS NOT NULL GROUP BY A, H ORDER BY A ASC, H ASC LABEL A 'Catégorie', H 'Prix', SUM(E) 'Quantité', SUM(E)*H 'Total'"", 0), """")
"),"")</f>
        <v/>
      </c>
      <c r="K1" s="35"/>
      <c r="L1" s="35"/>
      <c r="M1" s="35"/>
      <c r="N1" s="34"/>
      <c r="O1" s="34"/>
      <c r="P1" s="34"/>
      <c r="Q1" s="34"/>
      <c r="R1" s="34"/>
      <c r="S1" s="34"/>
      <c r="T1" s="34"/>
      <c r="U1" s="34"/>
      <c r="V1" s="34"/>
      <c r="W1" s="34"/>
      <c r="X1" s="34"/>
      <c r="Y1" s="34"/>
      <c r="Z1" s="34"/>
    </row>
    <row r="2" ht="25.5" customHeight="1">
      <c r="A2" s="36"/>
      <c r="B2" s="36"/>
      <c r="C2" s="37"/>
      <c r="D2" s="36"/>
      <c r="E2" s="37"/>
      <c r="F2" s="37"/>
      <c r="G2" s="37"/>
      <c r="H2" s="38"/>
      <c r="I2" s="37"/>
      <c r="J2" s="35"/>
      <c r="K2" s="35"/>
      <c r="L2" s="39"/>
      <c r="M2" s="40"/>
      <c r="N2" s="34"/>
      <c r="O2" s="34" t="str">
        <f t="array" ref="O2:O3716">IF(ISBLANK(K2:K3716), "", K2:K3716*2)</f>
        <v/>
      </c>
      <c r="P2" s="34" t="str">
        <f t="array" ref="P2:P3716">IF(ISBLANK(L2:L3716), "", L2:L3716/2)</f>
        <v/>
      </c>
      <c r="Q2" s="34" t="str">
        <f t="array" ref="Q2:Q3716">IF(ISBLANK(J2:J3716), "", O2:O3716*P2:P3716)</f>
        <v/>
      </c>
      <c r="R2" s="34"/>
      <c r="S2" s="34"/>
      <c r="T2" s="34"/>
      <c r="U2" s="34"/>
      <c r="V2" s="34"/>
      <c r="W2" s="34"/>
      <c r="X2" s="34"/>
      <c r="Y2" s="34"/>
      <c r="Z2" s="34"/>
    </row>
    <row r="3" ht="25.5" customHeight="1">
      <c r="A3" s="36"/>
      <c r="B3" s="36"/>
      <c r="C3" s="37"/>
      <c r="D3" s="36"/>
      <c r="E3" s="37"/>
      <c r="F3" s="37"/>
      <c r="G3" s="37"/>
      <c r="H3" s="38"/>
      <c r="I3" s="37"/>
      <c r="J3" s="35"/>
      <c r="K3" s="35"/>
      <c r="L3" s="39"/>
      <c r="M3" s="40"/>
      <c r="N3" s="34"/>
      <c r="O3" s="34" t="s">
        <v>9989</v>
      </c>
      <c r="P3" s="34" t="s">
        <v>9989</v>
      </c>
      <c r="Q3" s="34" t="s">
        <v>9989</v>
      </c>
      <c r="R3" s="34"/>
      <c r="S3" s="34"/>
      <c r="T3" s="34"/>
      <c r="U3" s="34"/>
      <c r="V3" s="34"/>
      <c r="W3" s="34"/>
      <c r="X3" s="34"/>
      <c r="Y3" s="34"/>
      <c r="Z3" s="34"/>
    </row>
    <row r="4" ht="25.5" customHeight="1">
      <c r="A4" s="36"/>
      <c r="B4" s="36"/>
      <c r="C4" s="37"/>
      <c r="D4" s="36"/>
      <c r="E4" s="37"/>
      <c r="F4" s="37"/>
      <c r="G4" s="37"/>
      <c r="H4" s="38"/>
      <c r="I4" s="37"/>
      <c r="J4" s="35"/>
      <c r="K4" s="35"/>
      <c r="L4" s="39"/>
      <c r="M4" s="40"/>
      <c r="N4" s="34"/>
      <c r="O4" s="34" t="s">
        <v>9989</v>
      </c>
      <c r="P4" s="34" t="s">
        <v>9989</v>
      </c>
      <c r="Q4" s="34" t="s">
        <v>9989</v>
      </c>
      <c r="R4" s="34"/>
      <c r="S4" s="34"/>
      <c r="T4" s="34"/>
      <c r="U4" s="34"/>
      <c r="V4" s="34"/>
      <c r="W4" s="34"/>
      <c r="X4" s="34"/>
      <c r="Y4" s="34"/>
      <c r="Z4" s="34"/>
    </row>
    <row r="5" ht="25.5" customHeight="1">
      <c r="A5" s="36"/>
      <c r="B5" s="36"/>
      <c r="C5" s="37"/>
      <c r="D5" s="36"/>
      <c r="E5" s="37"/>
      <c r="F5" s="37"/>
      <c r="G5" s="37"/>
      <c r="H5" s="38"/>
      <c r="I5" s="37"/>
      <c r="J5" s="35"/>
      <c r="K5" s="35"/>
      <c r="L5" s="39"/>
      <c r="M5" s="40"/>
      <c r="N5" s="34"/>
      <c r="O5" s="34" t="s">
        <v>9989</v>
      </c>
      <c r="P5" s="34" t="s">
        <v>9989</v>
      </c>
      <c r="Q5" s="34" t="s">
        <v>9989</v>
      </c>
      <c r="R5" s="34"/>
      <c r="S5" s="34"/>
      <c r="T5" s="34"/>
      <c r="U5" s="34"/>
      <c r="V5" s="34"/>
      <c r="W5" s="34"/>
      <c r="X5" s="34"/>
      <c r="Y5" s="34"/>
      <c r="Z5" s="34"/>
    </row>
    <row r="6" ht="25.5" customHeight="1">
      <c r="A6" s="36"/>
      <c r="B6" s="36"/>
      <c r="C6" s="37"/>
      <c r="D6" s="36"/>
      <c r="E6" s="37"/>
      <c r="F6" s="37"/>
      <c r="G6" s="37"/>
      <c r="H6" s="38"/>
      <c r="I6" s="37"/>
      <c r="J6" s="35"/>
      <c r="K6" s="35"/>
      <c r="L6" s="39"/>
      <c r="M6" s="40"/>
      <c r="N6" s="34"/>
      <c r="O6" s="34" t="s">
        <v>9989</v>
      </c>
      <c r="P6" s="34" t="s">
        <v>9989</v>
      </c>
      <c r="Q6" s="34" t="s">
        <v>9989</v>
      </c>
      <c r="R6" s="34"/>
      <c r="S6" s="34"/>
      <c r="T6" s="34"/>
      <c r="U6" s="34"/>
      <c r="V6" s="34"/>
      <c r="W6" s="34"/>
      <c r="X6" s="34"/>
      <c r="Y6" s="34"/>
      <c r="Z6" s="34"/>
    </row>
    <row r="7" ht="25.5" customHeight="1">
      <c r="A7" s="36"/>
      <c r="B7" s="36"/>
      <c r="C7" s="37"/>
      <c r="D7" s="36"/>
      <c r="E7" s="37"/>
      <c r="F7" s="37"/>
      <c r="G7" s="37"/>
      <c r="H7" s="38"/>
      <c r="I7" s="37"/>
      <c r="J7" s="35"/>
      <c r="K7" s="35"/>
      <c r="L7" s="39"/>
      <c r="M7" s="40"/>
      <c r="N7" s="34"/>
      <c r="O7" s="34" t="s">
        <v>9989</v>
      </c>
      <c r="P7" s="34" t="s">
        <v>9989</v>
      </c>
      <c r="Q7" s="34" t="s">
        <v>9989</v>
      </c>
      <c r="R7" s="34"/>
      <c r="S7" s="34"/>
      <c r="T7" s="34"/>
      <c r="U7" s="34"/>
      <c r="V7" s="34"/>
      <c r="W7" s="34"/>
      <c r="X7" s="34"/>
      <c r="Y7" s="34"/>
      <c r="Z7" s="34"/>
    </row>
    <row r="8" ht="25.5" customHeight="1">
      <c r="A8" s="36"/>
      <c r="B8" s="36"/>
      <c r="C8" s="37"/>
      <c r="D8" s="36"/>
      <c r="E8" s="37"/>
      <c r="F8" s="37"/>
      <c r="G8" s="37"/>
      <c r="H8" s="38"/>
      <c r="I8" s="37"/>
      <c r="J8" s="35"/>
      <c r="K8" s="35"/>
      <c r="L8" s="39"/>
      <c r="M8" s="40"/>
      <c r="N8" s="34"/>
      <c r="O8" s="34" t="s">
        <v>9989</v>
      </c>
      <c r="P8" s="34" t="s">
        <v>9989</v>
      </c>
      <c r="Q8" s="34" t="s">
        <v>9989</v>
      </c>
      <c r="R8" s="34"/>
      <c r="S8" s="34"/>
      <c r="T8" s="34"/>
      <c r="U8" s="34"/>
      <c r="V8" s="34"/>
      <c r="W8" s="34"/>
      <c r="X8" s="34"/>
      <c r="Y8" s="34"/>
      <c r="Z8" s="34"/>
    </row>
    <row r="9" ht="25.5" customHeight="1">
      <c r="A9" s="36"/>
      <c r="B9" s="36"/>
      <c r="C9" s="37"/>
      <c r="D9" s="36"/>
      <c r="E9" s="37"/>
      <c r="F9" s="37"/>
      <c r="G9" s="37"/>
      <c r="H9" s="38"/>
      <c r="I9" s="37"/>
      <c r="J9" s="35"/>
      <c r="K9" s="35"/>
      <c r="L9" s="39"/>
      <c r="M9" s="40"/>
      <c r="N9" s="34"/>
      <c r="O9" s="34" t="s">
        <v>9989</v>
      </c>
      <c r="P9" s="34" t="s">
        <v>9989</v>
      </c>
      <c r="Q9" s="34" t="s">
        <v>9989</v>
      </c>
      <c r="R9" s="34"/>
      <c r="S9" s="34"/>
      <c r="T9" s="34"/>
      <c r="U9" s="34"/>
      <c r="V9" s="34"/>
      <c r="W9" s="34"/>
      <c r="X9" s="34"/>
      <c r="Y9" s="34"/>
      <c r="Z9" s="34"/>
    </row>
    <row r="10" ht="25.5" customHeight="1">
      <c r="A10" s="36"/>
      <c r="B10" s="36"/>
      <c r="C10" s="37"/>
      <c r="D10" s="36"/>
      <c r="E10" s="37"/>
      <c r="F10" s="37"/>
      <c r="G10" s="37"/>
      <c r="H10" s="38"/>
      <c r="I10" s="37"/>
      <c r="J10" s="35"/>
      <c r="K10" s="35"/>
      <c r="L10" s="39"/>
      <c r="M10" s="40"/>
      <c r="N10" s="34"/>
      <c r="O10" s="34" t="s">
        <v>9989</v>
      </c>
      <c r="P10" s="34" t="s">
        <v>9989</v>
      </c>
      <c r="Q10" s="34" t="s">
        <v>9989</v>
      </c>
      <c r="R10" s="34"/>
      <c r="S10" s="34"/>
      <c r="T10" s="34"/>
      <c r="U10" s="34"/>
      <c r="V10" s="34"/>
      <c r="W10" s="34"/>
      <c r="X10" s="34"/>
      <c r="Y10" s="34"/>
      <c r="Z10" s="34"/>
    </row>
    <row r="11" ht="25.5" customHeight="1">
      <c r="H11" s="41"/>
      <c r="I11" s="37"/>
      <c r="J11" s="35"/>
      <c r="K11" s="35"/>
      <c r="L11" s="39"/>
      <c r="M11" s="40"/>
      <c r="N11" s="34"/>
      <c r="O11" s="34" t="s">
        <v>9989</v>
      </c>
      <c r="P11" s="34" t="s">
        <v>9989</v>
      </c>
      <c r="Q11" s="34" t="s">
        <v>9989</v>
      </c>
      <c r="R11" s="34"/>
      <c r="S11" s="34"/>
      <c r="T11" s="34"/>
      <c r="U11" s="34"/>
      <c r="V11" s="34"/>
      <c r="W11" s="34"/>
      <c r="X11" s="34"/>
      <c r="Y11" s="34"/>
      <c r="Z11" s="34"/>
    </row>
    <row r="12" ht="25.5" customHeight="1">
      <c r="A12" s="32"/>
      <c r="B12" s="32"/>
      <c r="C12" s="32"/>
      <c r="D12" s="32"/>
      <c r="E12" s="32"/>
      <c r="F12" s="32"/>
      <c r="G12" s="32"/>
      <c r="H12" s="41"/>
      <c r="I12" s="37"/>
      <c r="J12" s="35"/>
      <c r="K12" s="35"/>
      <c r="L12" s="39"/>
      <c r="M12" s="40"/>
      <c r="N12" s="34"/>
      <c r="O12" s="34" t="s">
        <v>9989</v>
      </c>
      <c r="P12" s="34" t="s">
        <v>9989</v>
      </c>
      <c r="Q12" s="34" t="s">
        <v>9989</v>
      </c>
      <c r="R12" s="34"/>
      <c r="S12" s="34"/>
      <c r="T12" s="34"/>
      <c r="U12" s="34"/>
      <c r="V12" s="34"/>
      <c r="W12" s="34"/>
      <c r="X12" s="34"/>
      <c r="Y12" s="34"/>
      <c r="Z12" s="34"/>
    </row>
    <row r="13" ht="25.5" customHeight="1">
      <c r="A13" s="32"/>
      <c r="B13" s="32"/>
      <c r="C13" s="32"/>
      <c r="D13" s="32"/>
      <c r="E13" s="32"/>
      <c r="F13" s="32"/>
      <c r="G13" s="32"/>
      <c r="H13" s="41"/>
      <c r="I13" s="37"/>
      <c r="J13" s="35"/>
      <c r="K13" s="35"/>
      <c r="L13" s="39"/>
      <c r="M13" s="40"/>
      <c r="N13" s="34"/>
      <c r="O13" s="34" t="s">
        <v>9989</v>
      </c>
      <c r="P13" s="34" t="s">
        <v>9989</v>
      </c>
      <c r="Q13" s="34" t="s">
        <v>9989</v>
      </c>
      <c r="R13" s="34"/>
      <c r="S13" s="34"/>
      <c r="T13" s="34"/>
      <c r="U13" s="34"/>
      <c r="V13" s="34"/>
      <c r="W13" s="34"/>
      <c r="X13" s="34"/>
      <c r="Y13" s="34"/>
      <c r="Z13" s="34"/>
    </row>
    <row r="14" ht="25.5" customHeight="1">
      <c r="A14" s="32"/>
      <c r="B14" s="32"/>
      <c r="C14" s="32"/>
      <c r="D14" s="32"/>
      <c r="E14" s="32"/>
      <c r="F14" s="32"/>
      <c r="G14" s="32"/>
      <c r="H14" s="41"/>
      <c r="I14" s="37"/>
      <c r="J14" s="35"/>
      <c r="K14" s="35"/>
      <c r="L14" s="39"/>
      <c r="M14" s="40"/>
      <c r="N14" s="34"/>
      <c r="O14" s="34" t="s">
        <v>9989</v>
      </c>
      <c r="P14" s="34" t="s">
        <v>9989</v>
      </c>
      <c r="Q14" s="34" t="s">
        <v>9989</v>
      </c>
      <c r="R14" s="34"/>
      <c r="S14" s="34"/>
      <c r="T14" s="34"/>
      <c r="U14" s="34"/>
      <c r="V14" s="34"/>
      <c r="W14" s="34"/>
      <c r="X14" s="34"/>
      <c r="Y14" s="34"/>
      <c r="Z14" s="34"/>
    </row>
    <row r="15" ht="25.5" customHeight="1">
      <c r="A15" s="32"/>
      <c r="B15" s="32"/>
      <c r="C15" s="32"/>
      <c r="D15" s="32"/>
      <c r="E15" s="32"/>
      <c r="F15" s="32"/>
      <c r="G15" s="32"/>
      <c r="H15" s="41"/>
      <c r="I15" s="37"/>
      <c r="J15" s="35"/>
      <c r="K15" s="35"/>
      <c r="L15" s="39"/>
      <c r="M15" s="40"/>
      <c r="N15" s="34"/>
      <c r="O15" s="34" t="s">
        <v>9989</v>
      </c>
      <c r="P15" s="34" t="s">
        <v>9989</v>
      </c>
      <c r="Q15" s="34" t="s">
        <v>9989</v>
      </c>
      <c r="R15" s="34"/>
      <c r="S15" s="34"/>
      <c r="T15" s="34"/>
      <c r="U15" s="34"/>
      <c r="V15" s="34"/>
      <c r="W15" s="34"/>
      <c r="X15" s="34"/>
      <c r="Y15" s="34"/>
      <c r="Z15" s="34"/>
    </row>
    <row r="16" ht="25.5" customHeight="1">
      <c r="A16" s="32"/>
      <c r="B16" s="32"/>
      <c r="C16" s="32"/>
      <c r="D16" s="32"/>
      <c r="E16" s="32"/>
      <c r="F16" s="32"/>
      <c r="G16" s="32"/>
      <c r="H16" s="41"/>
      <c r="I16" s="37"/>
      <c r="J16" s="35"/>
      <c r="K16" s="35"/>
      <c r="L16" s="39"/>
      <c r="M16" s="40"/>
      <c r="N16" s="34"/>
      <c r="O16" s="34" t="s">
        <v>9989</v>
      </c>
      <c r="P16" s="34" t="s">
        <v>9989</v>
      </c>
      <c r="Q16" s="34" t="s">
        <v>9989</v>
      </c>
      <c r="R16" s="34"/>
      <c r="S16" s="34"/>
      <c r="T16" s="34"/>
      <c r="U16" s="34"/>
      <c r="V16" s="34"/>
      <c r="W16" s="34"/>
      <c r="X16" s="34"/>
      <c r="Y16" s="34"/>
      <c r="Z16" s="34"/>
    </row>
    <row r="17" ht="25.5" customHeight="1">
      <c r="A17" s="32"/>
      <c r="B17" s="32"/>
      <c r="C17" s="32"/>
      <c r="D17" s="32"/>
      <c r="E17" s="32"/>
      <c r="F17" s="32"/>
      <c r="G17" s="32"/>
      <c r="H17" s="41"/>
      <c r="I17" s="37"/>
      <c r="J17" s="35"/>
      <c r="K17" s="35"/>
      <c r="L17" s="39"/>
      <c r="M17" s="40"/>
      <c r="N17" s="34"/>
      <c r="O17" s="34" t="s">
        <v>9989</v>
      </c>
      <c r="P17" s="34" t="s">
        <v>9989</v>
      </c>
      <c r="Q17" s="34" t="s">
        <v>9989</v>
      </c>
      <c r="R17" s="34"/>
      <c r="S17" s="34"/>
      <c r="T17" s="34"/>
      <c r="U17" s="34"/>
      <c r="V17" s="34"/>
      <c r="W17" s="34"/>
      <c r="X17" s="34"/>
      <c r="Y17" s="34"/>
      <c r="Z17" s="34"/>
    </row>
    <row r="18" ht="25.5" customHeight="1">
      <c r="A18" s="32"/>
      <c r="B18" s="32"/>
      <c r="C18" s="32"/>
      <c r="D18" s="32"/>
      <c r="E18" s="32"/>
      <c r="F18" s="32"/>
      <c r="G18" s="32"/>
      <c r="H18" s="41"/>
      <c r="I18" s="37"/>
      <c r="J18" s="35"/>
      <c r="K18" s="35"/>
      <c r="L18" s="39"/>
      <c r="M18" s="40"/>
      <c r="N18" s="34"/>
      <c r="O18" s="34" t="s">
        <v>9989</v>
      </c>
      <c r="P18" s="34" t="s">
        <v>9989</v>
      </c>
      <c r="Q18" s="34" t="s">
        <v>9989</v>
      </c>
      <c r="R18" s="34"/>
      <c r="S18" s="34"/>
      <c r="T18" s="34"/>
      <c r="U18" s="34"/>
      <c r="V18" s="34"/>
      <c r="W18" s="34"/>
      <c r="X18" s="34"/>
      <c r="Y18" s="34"/>
      <c r="Z18" s="34"/>
    </row>
    <row r="19" ht="25.5" customHeight="1">
      <c r="A19" s="32"/>
      <c r="B19" s="32"/>
      <c r="C19" s="32"/>
      <c r="D19" s="32"/>
      <c r="E19" s="32"/>
      <c r="F19" s="32"/>
      <c r="G19" s="32"/>
      <c r="H19" s="41"/>
      <c r="I19" s="37"/>
      <c r="J19" s="35"/>
      <c r="K19" s="35"/>
      <c r="L19" s="39"/>
      <c r="M19" s="40"/>
      <c r="N19" s="34"/>
      <c r="O19" s="34" t="s">
        <v>9989</v>
      </c>
      <c r="P19" s="34" t="s">
        <v>9989</v>
      </c>
      <c r="Q19" s="34" t="s">
        <v>9989</v>
      </c>
      <c r="R19" s="34"/>
      <c r="S19" s="34"/>
      <c r="T19" s="34"/>
      <c r="U19" s="34"/>
      <c r="V19" s="34"/>
      <c r="W19" s="34"/>
      <c r="X19" s="34"/>
      <c r="Y19" s="34"/>
      <c r="Z19" s="34"/>
    </row>
    <row r="20" ht="25.5" customHeight="1">
      <c r="A20" s="32"/>
      <c r="B20" s="32"/>
      <c r="C20" s="32"/>
      <c r="D20" s="32"/>
      <c r="E20" s="32"/>
      <c r="F20" s="32"/>
      <c r="G20" s="32"/>
      <c r="H20" s="41"/>
      <c r="I20" s="37"/>
      <c r="J20" s="35"/>
      <c r="K20" s="35"/>
      <c r="L20" s="39"/>
      <c r="M20" s="40"/>
      <c r="N20" s="34"/>
      <c r="O20" s="34" t="s">
        <v>9989</v>
      </c>
      <c r="P20" s="34" t="s">
        <v>9989</v>
      </c>
      <c r="Q20" s="34" t="s">
        <v>9989</v>
      </c>
      <c r="R20" s="34"/>
      <c r="S20" s="34"/>
      <c r="T20" s="34"/>
      <c r="U20" s="34"/>
      <c r="V20" s="34"/>
      <c r="W20" s="34"/>
      <c r="X20" s="34"/>
      <c r="Y20" s="34"/>
      <c r="Z20" s="34"/>
    </row>
    <row r="21" ht="25.5" customHeight="1">
      <c r="A21" s="32"/>
      <c r="B21" s="32"/>
      <c r="C21" s="32"/>
      <c r="D21" s="32"/>
      <c r="E21" s="32"/>
      <c r="F21" s="32"/>
      <c r="G21" s="32"/>
      <c r="H21" s="41"/>
      <c r="I21" s="37"/>
      <c r="J21" s="35"/>
      <c r="K21" s="35"/>
      <c r="L21" s="39"/>
      <c r="M21" s="40"/>
      <c r="N21" s="34"/>
      <c r="O21" s="34" t="s">
        <v>9989</v>
      </c>
      <c r="P21" s="34" t="s">
        <v>9989</v>
      </c>
      <c r="Q21" s="34" t="s">
        <v>9989</v>
      </c>
      <c r="R21" s="34"/>
      <c r="S21" s="34"/>
      <c r="T21" s="34"/>
      <c r="U21" s="34"/>
      <c r="V21" s="34"/>
      <c r="W21" s="34"/>
      <c r="X21" s="34"/>
      <c r="Y21" s="34"/>
      <c r="Z21" s="34"/>
    </row>
    <row r="22" ht="25.5" customHeight="1">
      <c r="A22" s="32"/>
      <c r="B22" s="32"/>
      <c r="C22" s="32"/>
      <c r="D22" s="32"/>
      <c r="E22" s="32"/>
      <c r="F22" s="32"/>
      <c r="G22" s="32"/>
      <c r="H22" s="41"/>
      <c r="I22" s="37"/>
      <c r="J22" s="35"/>
      <c r="K22" s="35"/>
      <c r="L22" s="39"/>
      <c r="M22" s="40"/>
      <c r="N22" s="34"/>
      <c r="O22" s="34" t="s">
        <v>9989</v>
      </c>
      <c r="P22" s="34" t="s">
        <v>9989</v>
      </c>
      <c r="Q22" s="34" t="s">
        <v>9989</v>
      </c>
      <c r="R22" s="34"/>
      <c r="S22" s="34"/>
      <c r="T22" s="34"/>
      <c r="U22" s="34"/>
      <c r="V22" s="34"/>
      <c r="W22" s="34"/>
      <c r="X22" s="34"/>
      <c r="Y22" s="34"/>
      <c r="Z22" s="34"/>
    </row>
    <row r="23" ht="25.5" customHeight="1">
      <c r="A23" s="32"/>
      <c r="B23" s="32"/>
      <c r="C23" s="32"/>
      <c r="D23" s="32"/>
      <c r="E23" s="32"/>
      <c r="F23" s="32"/>
      <c r="G23" s="32"/>
      <c r="H23" s="41"/>
      <c r="I23" s="37"/>
      <c r="J23" s="42"/>
      <c r="K23" s="43"/>
      <c r="L23" s="44"/>
      <c r="M23" s="35"/>
      <c r="N23" s="34"/>
      <c r="O23" s="34" t="s">
        <v>9989</v>
      </c>
      <c r="P23" s="34" t="s">
        <v>9989</v>
      </c>
      <c r="Q23" s="34" t="s">
        <v>9989</v>
      </c>
      <c r="R23" s="34"/>
      <c r="S23" s="34"/>
      <c r="T23" s="34"/>
      <c r="U23" s="34"/>
      <c r="V23" s="34"/>
      <c r="W23" s="34"/>
      <c r="X23" s="34"/>
      <c r="Y23" s="34"/>
      <c r="Z23" s="34"/>
    </row>
    <row r="24" ht="25.5" customHeight="1">
      <c r="A24" s="32"/>
      <c r="B24" s="32"/>
      <c r="C24" s="32"/>
      <c r="D24" s="32"/>
      <c r="E24" s="32"/>
      <c r="F24" s="32"/>
      <c r="G24" s="32"/>
      <c r="H24" s="41"/>
      <c r="I24" s="37"/>
      <c r="J24" s="42"/>
      <c r="K24" s="43"/>
      <c r="L24" s="44"/>
      <c r="M24" s="42"/>
      <c r="N24" s="34"/>
      <c r="O24" s="34" t="s">
        <v>9989</v>
      </c>
      <c r="P24" s="34" t="s">
        <v>9989</v>
      </c>
      <c r="Q24" s="34" t="s">
        <v>9989</v>
      </c>
      <c r="R24" s="34"/>
      <c r="S24" s="34"/>
      <c r="T24" s="34"/>
      <c r="U24" s="34"/>
      <c r="V24" s="34"/>
      <c r="W24" s="34"/>
      <c r="X24" s="34"/>
      <c r="Y24" s="34"/>
      <c r="Z24" s="34"/>
    </row>
    <row r="25" ht="25.5" customHeight="1">
      <c r="A25" s="32"/>
      <c r="B25" s="32"/>
      <c r="C25" s="32"/>
      <c r="D25" s="32"/>
      <c r="E25" s="32"/>
      <c r="F25" s="32"/>
      <c r="G25" s="32"/>
      <c r="H25" s="41"/>
      <c r="I25" s="37"/>
      <c r="J25" s="42"/>
      <c r="K25" s="43"/>
      <c r="L25" s="44"/>
      <c r="M25" s="42"/>
      <c r="N25" s="34"/>
      <c r="O25" s="34" t="s">
        <v>9989</v>
      </c>
      <c r="P25" s="34" t="s">
        <v>9989</v>
      </c>
      <c r="Q25" s="34" t="s">
        <v>9989</v>
      </c>
      <c r="R25" s="34"/>
      <c r="S25" s="34"/>
      <c r="T25" s="34"/>
      <c r="U25" s="34"/>
      <c r="V25" s="34"/>
      <c r="W25" s="34"/>
      <c r="X25" s="34"/>
      <c r="Y25" s="34"/>
      <c r="Z25" s="34"/>
    </row>
    <row r="26" ht="25.5" customHeight="1">
      <c r="A26" s="32"/>
      <c r="B26" s="32"/>
      <c r="C26" s="32"/>
      <c r="D26" s="32"/>
      <c r="E26" s="32"/>
      <c r="F26" s="32"/>
      <c r="G26" s="32"/>
      <c r="H26" s="41"/>
      <c r="I26" s="37"/>
      <c r="J26" s="42"/>
      <c r="K26" s="43"/>
      <c r="L26" s="44"/>
      <c r="M26" s="42"/>
      <c r="N26" s="34"/>
      <c r="O26" s="34" t="s">
        <v>9989</v>
      </c>
      <c r="P26" s="34" t="s">
        <v>9989</v>
      </c>
      <c r="Q26" s="34" t="s">
        <v>9989</v>
      </c>
      <c r="R26" s="34"/>
      <c r="S26" s="34"/>
      <c r="T26" s="34"/>
      <c r="U26" s="34"/>
      <c r="V26" s="34"/>
      <c r="W26" s="34"/>
      <c r="X26" s="34"/>
      <c r="Y26" s="34"/>
      <c r="Z26" s="34"/>
    </row>
    <row r="27" ht="25.5" customHeight="1">
      <c r="A27" s="32"/>
      <c r="B27" s="32"/>
      <c r="C27" s="32"/>
      <c r="D27" s="32"/>
      <c r="E27" s="32"/>
      <c r="F27" s="32"/>
      <c r="G27" s="32"/>
      <c r="H27" s="41"/>
      <c r="I27" s="37"/>
      <c r="J27" s="42"/>
      <c r="K27" s="43"/>
      <c r="L27" s="44"/>
      <c r="M27" s="42"/>
      <c r="N27" s="34"/>
      <c r="O27" s="34" t="s">
        <v>9989</v>
      </c>
      <c r="P27" s="34" t="s">
        <v>9989</v>
      </c>
      <c r="Q27" s="34" t="s">
        <v>9989</v>
      </c>
      <c r="R27" s="34"/>
      <c r="S27" s="34"/>
      <c r="T27" s="34"/>
      <c r="U27" s="34"/>
      <c r="V27" s="34"/>
      <c r="W27" s="34"/>
      <c r="X27" s="34"/>
      <c r="Y27" s="34"/>
      <c r="Z27" s="34"/>
    </row>
    <row r="28" ht="25.5" customHeight="1">
      <c r="A28" s="32"/>
      <c r="B28" s="32"/>
      <c r="C28" s="32"/>
      <c r="D28" s="32"/>
      <c r="E28" s="32"/>
      <c r="F28" s="32"/>
      <c r="G28" s="32"/>
      <c r="H28" s="41"/>
      <c r="I28" s="37"/>
      <c r="J28" s="42"/>
      <c r="K28" s="43"/>
      <c r="L28" s="44"/>
      <c r="M28" s="42"/>
      <c r="N28" s="34"/>
      <c r="O28" s="34" t="s">
        <v>9989</v>
      </c>
      <c r="P28" s="34" t="s">
        <v>9989</v>
      </c>
      <c r="Q28" s="34" t="s">
        <v>9989</v>
      </c>
      <c r="R28" s="34"/>
      <c r="S28" s="34"/>
      <c r="T28" s="34"/>
      <c r="U28" s="34"/>
      <c r="V28" s="34"/>
      <c r="W28" s="34"/>
      <c r="X28" s="34"/>
      <c r="Y28" s="34"/>
      <c r="Z28" s="34"/>
    </row>
    <row r="29" ht="25.5" customHeight="1">
      <c r="A29" s="32"/>
      <c r="B29" s="32"/>
      <c r="C29" s="32"/>
      <c r="D29" s="32"/>
      <c r="E29" s="32"/>
      <c r="F29" s="32"/>
      <c r="G29" s="32"/>
      <c r="H29" s="41"/>
      <c r="I29" s="37"/>
      <c r="J29" s="42"/>
      <c r="K29" s="43"/>
      <c r="L29" s="44"/>
      <c r="M29" s="42"/>
      <c r="N29" s="34"/>
      <c r="O29" s="34" t="s">
        <v>9989</v>
      </c>
      <c r="P29" s="34" t="s">
        <v>9989</v>
      </c>
      <c r="Q29" s="34" t="s">
        <v>9989</v>
      </c>
      <c r="R29" s="34"/>
      <c r="S29" s="34"/>
      <c r="T29" s="34"/>
      <c r="U29" s="34"/>
      <c r="V29" s="34"/>
      <c r="W29" s="34"/>
      <c r="X29" s="34"/>
      <c r="Y29" s="34"/>
      <c r="Z29" s="34"/>
    </row>
    <row r="30" ht="25.5" customHeight="1">
      <c r="A30" s="32"/>
      <c r="B30" s="32"/>
      <c r="C30" s="32"/>
      <c r="D30" s="32"/>
      <c r="E30" s="32"/>
      <c r="F30" s="32"/>
      <c r="G30" s="32"/>
      <c r="H30" s="41"/>
      <c r="I30" s="37"/>
      <c r="J30" s="42"/>
      <c r="K30" s="43"/>
      <c r="L30" s="44"/>
      <c r="M30" s="42"/>
      <c r="N30" s="34"/>
      <c r="O30" s="34" t="s">
        <v>9989</v>
      </c>
      <c r="P30" s="34" t="s">
        <v>9989</v>
      </c>
      <c r="Q30" s="34" t="s">
        <v>9989</v>
      </c>
      <c r="R30" s="34"/>
      <c r="S30" s="34"/>
      <c r="T30" s="34"/>
      <c r="U30" s="34"/>
      <c r="V30" s="34"/>
      <c r="W30" s="34"/>
      <c r="X30" s="34"/>
      <c r="Y30" s="34"/>
      <c r="Z30" s="34"/>
    </row>
    <row r="31" ht="25.5" customHeight="1">
      <c r="A31" s="32"/>
      <c r="B31" s="32"/>
      <c r="C31" s="32"/>
      <c r="D31" s="32"/>
      <c r="E31" s="32"/>
      <c r="F31" s="32"/>
      <c r="G31" s="32"/>
      <c r="H31" s="41"/>
      <c r="I31" s="34"/>
      <c r="J31" s="42"/>
      <c r="K31" s="43"/>
      <c r="L31" s="44"/>
      <c r="M31" s="42"/>
      <c r="N31" s="34"/>
      <c r="O31" s="34" t="s">
        <v>9989</v>
      </c>
      <c r="P31" s="34" t="s">
        <v>9989</v>
      </c>
      <c r="Q31" s="34" t="s">
        <v>9989</v>
      </c>
      <c r="R31" s="34"/>
      <c r="S31" s="34"/>
      <c r="T31" s="34"/>
      <c r="U31" s="34"/>
      <c r="V31" s="34"/>
      <c r="W31" s="34"/>
      <c r="X31" s="34"/>
      <c r="Y31" s="34"/>
      <c r="Z31" s="34"/>
    </row>
    <row r="32" ht="25.5" customHeight="1">
      <c r="A32" s="32"/>
      <c r="B32" s="32"/>
      <c r="C32" s="32"/>
      <c r="D32" s="32"/>
      <c r="E32" s="32"/>
      <c r="F32" s="32"/>
      <c r="G32" s="32"/>
      <c r="H32" s="41"/>
      <c r="I32" s="34"/>
      <c r="J32" s="42"/>
      <c r="K32" s="43"/>
      <c r="L32" s="44"/>
      <c r="M32" s="42"/>
      <c r="N32" s="34"/>
      <c r="O32" s="34" t="s">
        <v>9989</v>
      </c>
      <c r="P32" s="34" t="s">
        <v>9989</v>
      </c>
      <c r="Q32" s="34" t="s">
        <v>9989</v>
      </c>
      <c r="R32" s="34"/>
      <c r="S32" s="34"/>
      <c r="T32" s="34"/>
      <c r="U32" s="34"/>
      <c r="V32" s="34"/>
      <c r="W32" s="34"/>
      <c r="X32" s="34"/>
      <c r="Y32" s="34"/>
      <c r="Z32" s="34"/>
    </row>
    <row r="33" ht="25.5" customHeight="1">
      <c r="A33" s="32"/>
      <c r="B33" s="32"/>
      <c r="C33" s="32"/>
      <c r="D33" s="32"/>
      <c r="E33" s="32"/>
      <c r="F33" s="32"/>
      <c r="G33" s="32"/>
      <c r="H33" s="41"/>
      <c r="I33" s="34"/>
      <c r="J33" s="42"/>
      <c r="K33" s="43"/>
      <c r="L33" s="44"/>
      <c r="M33" s="42"/>
      <c r="N33" s="34"/>
      <c r="O33" s="34" t="s">
        <v>9989</v>
      </c>
      <c r="P33" s="34" t="s">
        <v>9989</v>
      </c>
      <c r="Q33" s="34" t="s">
        <v>9989</v>
      </c>
      <c r="R33" s="34"/>
      <c r="S33" s="34"/>
      <c r="T33" s="34"/>
      <c r="U33" s="34"/>
      <c r="V33" s="34"/>
      <c r="W33" s="34"/>
      <c r="X33" s="34"/>
      <c r="Y33" s="34"/>
      <c r="Z33" s="34"/>
    </row>
    <row r="34" ht="25.5" customHeight="1">
      <c r="A34" s="32"/>
      <c r="B34" s="32"/>
      <c r="C34" s="32"/>
      <c r="D34" s="32"/>
      <c r="E34" s="32"/>
      <c r="F34" s="32"/>
      <c r="G34" s="32"/>
      <c r="H34" s="41"/>
      <c r="I34" s="34"/>
      <c r="J34" s="42"/>
      <c r="K34" s="43"/>
      <c r="L34" s="44"/>
      <c r="M34" s="42"/>
      <c r="N34" s="34"/>
      <c r="O34" s="34" t="s">
        <v>9989</v>
      </c>
      <c r="P34" s="34" t="s">
        <v>9989</v>
      </c>
      <c r="Q34" s="34" t="s">
        <v>9989</v>
      </c>
      <c r="R34" s="34"/>
      <c r="S34" s="34"/>
      <c r="T34" s="34"/>
      <c r="U34" s="34"/>
      <c r="V34" s="34"/>
      <c r="W34" s="34"/>
      <c r="X34" s="34"/>
      <c r="Y34" s="34"/>
      <c r="Z34" s="34"/>
    </row>
    <row r="35" ht="25.5" customHeight="1">
      <c r="A35" s="32"/>
      <c r="B35" s="32"/>
      <c r="C35" s="32"/>
      <c r="D35" s="32"/>
      <c r="E35" s="32"/>
      <c r="F35" s="32"/>
      <c r="G35" s="32"/>
      <c r="H35" s="41"/>
      <c r="I35" s="34"/>
      <c r="J35" s="42"/>
      <c r="K35" s="43"/>
      <c r="L35" s="44"/>
      <c r="M35" s="42"/>
      <c r="N35" s="34"/>
      <c r="O35" s="34" t="s">
        <v>9989</v>
      </c>
      <c r="P35" s="34" t="s">
        <v>9989</v>
      </c>
      <c r="Q35" s="34" t="s">
        <v>9989</v>
      </c>
      <c r="R35" s="34"/>
      <c r="S35" s="34"/>
      <c r="T35" s="34"/>
      <c r="U35" s="34"/>
      <c r="V35" s="34"/>
      <c r="W35" s="34"/>
      <c r="X35" s="34"/>
      <c r="Y35" s="34"/>
      <c r="Z35" s="34"/>
    </row>
    <row r="36" ht="25.5" customHeight="1">
      <c r="A36" s="32"/>
      <c r="B36" s="32"/>
      <c r="C36" s="32"/>
      <c r="D36" s="32"/>
      <c r="E36" s="32"/>
      <c r="F36" s="32"/>
      <c r="G36" s="32"/>
      <c r="H36" s="41"/>
      <c r="I36" s="34"/>
      <c r="J36" s="42"/>
      <c r="K36" s="43"/>
      <c r="L36" s="44"/>
      <c r="M36" s="42"/>
      <c r="N36" s="34"/>
      <c r="O36" s="34" t="s">
        <v>9989</v>
      </c>
      <c r="P36" s="34" t="s">
        <v>9989</v>
      </c>
      <c r="Q36" s="34" t="s">
        <v>9989</v>
      </c>
      <c r="R36" s="34"/>
      <c r="S36" s="34"/>
      <c r="T36" s="34"/>
      <c r="U36" s="34"/>
      <c r="V36" s="34"/>
      <c r="W36" s="34"/>
      <c r="X36" s="34"/>
      <c r="Y36" s="34"/>
      <c r="Z36" s="34"/>
    </row>
    <row r="37" ht="25.5" customHeight="1">
      <c r="A37" s="32"/>
      <c r="B37" s="32"/>
      <c r="C37" s="32"/>
      <c r="D37" s="32"/>
      <c r="E37" s="32"/>
      <c r="F37" s="32"/>
      <c r="G37" s="32"/>
      <c r="H37" s="41"/>
      <c r="I37" s="34"/>
      <c r="J37" s="42"/>
      <c r="K37" s="43"/>
      <c r="L37" s="44"/>
      <c r="M37" s="42"/>
      <c r="N37" s="34"/>
      <c r="O37" s="34" t="s">
        <v>9989</v>
      </c>
      <c r="P37" s="34" t="s">
        <v>9989</v>
      </c>
      <c r="Q37" s="34" t="s">
        <v>9989</v>
      </c>
      <c r="R37" s="34"/>
      <c r="S37" s="34"/>
      <c r="T37" s="34"/>
      <c r="U37" s="34"/>
      <c r="V37" s="34"/>
      <c r="W37" s="34"/>
      <c r="X37" s="34"/>
      <c r="Y37" s="34"/>
      <c r="Z37" s="34"/>
    </row>
    <row r="38" ht="25.5" customHeight="1">
      <c r="A38" s="32"/>
      <c r="B38" s="32"/>
      <c r="C38" s="32"/>
      <c r="D38" s="32"/>
      <c r="E38" s="32"/>
      <c r="F38" s="32"/>
      <c r="G38" s="32"/>
      <c r="H38" s="41"/>
      <c r="I38" s="34"/>
      <c r="J38" s="42"/>
      <c r="K38" s="43"/>
      <c r="L38" s="44"/>
      <c r="M38" s="42"/>
      <c r="N38" s="34"/>
      <c r="O38" s="34" t="s">
        <v>9989</v>
      </c>
      <c r="P38" s="34" t="s">
        <v>9989</v>
      </c>
      <c r="Q38" s="34" t="s">
        <v>9989</v>
      </c>
      <c r="R38" s="34"/>
      <c r="S38" s="34"/>
      <c r="T38" s="34"/>
      <c r="U38" s="34"/>
      <c r="V38" s="34"/>
      <c r="W38" s="34"/>
      <c r="X38" s="34"/>
      <c r="Y38" s="34"/>
      <c r="Z38" s="34"/>
    </row>
    <row r="39" ht="25.5" customHeight="1">
      <c r="A39" s="32"/>
      <c r="B39" s="32"/>
      <c r="C39" s="32"/>
      <c r="D39" s="32"/>
      <c r="E39" s="32"/>
      <c r="F39" s="32"/>
      <c r="G39" s="32"/>
      <c r="H39" s="41"/>
      <c r="I39" s="34"/>
      <c r="J39" s="42"/>
      <c r="K39" s="43"/>
      <c r="L39" s="44"/>
      <c r="M39" s="42"/>
      <c r="N39" s="34"/>
      <c r="O39" s="34" t="s">
        <v>9989</v>
      </c>
      <c r="P39" s="34" t="s">
        <v>9989</v>
      </c>
      <c r="Q39" s="34" t="s">
        <v>9989</v>
      </c>
      <c r="R39" s="34"/>
      <c r="S39" s="34"/>
      <c r="T39" s="34"/>
      <c r="U39" s="34"/>
      <c r="V39" s="34"/>
      <c r="W39" s="34"/>
      <c r="X39" s="34"/>
      <c r="Y39" s="34"/>
      <c r="Z39" s="34"/>
    </row>
    <row r="40" ht="25.5" customHeight="1">
      <c r="A40" s="32"/>
      <c r="B40" s="32"/>
      <c r="C40" s="32"/>
      <c r="D40" s="32"/>
      <c r="E40" s="32"/>
      <c r="F40" s="32"/>
      <c r="G40" s="32"/>
      <c r="H40" s="41"/>
      <c r="I40" s="34"/>
      <c r="J40" s="42"/>
      <c r="K40" s="43"/>
      <c r="L40" s="44"/>
      <c r="M40" s="42"/>
      <c r="N40" s="34"/>
      <c r="O40" s="34" t="s">
        <v>9989</v>
      </c>
      <c r="P40" s="34" t="s">
        <v>9989</v>
      </c>
      <c r="Q40" s="34" t="s">
        <v>9989</v>
      </c>
      <c r="R40" s="34"/>
      <c r="S40" s="34"/>
      <c r="T40" s="34"/>
      <c r="U40" s="34"/>
      <c r="V40" s="34"/>
      <c r="W40" s="34"/>
      <c r="X40" s="34"/>
      <c r="Y40" s="34"/>
      <c r="Z40" s="34"/>
    </row>
    <row r="41" ht="25.5" customHeight="1">
      <c r="A41" s="32"/>
      <c r="B41" s="32"/>
      <c r="C41" s="32"/>
      <c r="D41" s="32"/>
      <c r="E41" s="32"/>
      <c r="F41" s="32"/>
      <c r="G41" s="32"/>
      <c r="H41" s="41"/>
      <c r="I41" s="34"/>
      <c r="J41" s="42"/>
      <c r="K41" s="43"/>
      <c r="L41" s="44"/>
      <c r="M41" s="42"/>
      <c r="N41" s="34"/>
      <c r="O41" s="34" t="s">
        <v>9989</v>
      </c>
      <c r="P41" s="34" t="s">
        <v>9989</v>
      </c>
      <c r="Q41" s="34" t="s">
        <v>9989</v>
      </c>
      <c r="R41" s="34"/>
      <c r="S41" s="34"/>
      <c r="T41" s="34"/>
      <c r="U41" s="34"/>
      <c r="V41" s="34"/>
      <c r="W41" s="34"/>
      <c r="X41" s="34"/>
      <c r="Y41" s="34"/>
      <c r="Z41" s="34"/>
    </row>
    <row r="42" ht="25.5" customHeight="1">
      <c r="A42" s="32"/>
      <c r="B42" s="32"/>
      <c r="C42" s="32"/>
      <c r="D42" s="32"/>
      <c r="E42" s="32"/>
      <c r="F42" s="32"/>
      <c r="G42" s="32"/>
      <c r="H42" s="41"/>
      <c r="I42" s="34"/>
      <c r="J42" s="42"/>
      <c r="K42" s="43"/>
      <c r="L42" s="44"/>
      <c r="M42" s="42"/>
      <c r="N42" s="34"/>
      <c r="O42" s="34" t="s">
        <v>9989</v>
      </c>
      <c r="P42" s="34" t="s">
        <v>9989</v>
      </c>
      <c r="Q42" s="34" t="s">
        <v>9989</v>
      </c>
      <c r="R42" s="34"/>
      <c r="S42" s="34"/>
      <c r="T42" s="34"/>
      <c r="U42" s="34"/>
      <c r="V42" s="34"/>
      <c r="W42" s="34"/>
      <c r="X42" s="34"/>
      <c r="Y42" s="34"/>
      <c r="Z42" s="34"/>
    </row>
    <row r="43" ht="25.5" customHeight="1">
      <c r="A43" s="32"/>
      <c r="B43" s="32"/>
      <c r="C43" s="32"/>
      <c r="D43" s="32"/>
      <c r="E43" s="32"/>
      <c r="F43" s="32"/>
      <c r="G43" s="32"/>
      <c r="H43" s="41"/>
      <c r="I43" s="34"/>
      <c r="J43" s="42"/>
      <c r="K43" s="43"/>
      <c r="L43" s="44"/>
      <c r="M43" s="42"/>
      <c r="N43" s="34"/>
      <c r="O43" s="34" t="s">
        <v>9989</v>
      </c>
      <c r="P43" s="34" t="s">
        <v>9989</v>
      </c>
      <c r="Q43" s="34" t="s">
        <v>9989</v>
      </c>
      <c r="R43" s="34"/>
      <c r="S43" s="34"/>
      <c r="T43" s="34"/>
      <c r="U43" s="34"/>
      <c r="V43" s="34"/>
      <c r="W43" s="34"/>
      <c r="X43" s="34"/>
      <c r="Y43" s="34"/>
      <c r="Z43" s="34"/>
    </row>
    <row r="44" ht="25.5" customHeight="1">
      <c r="A44" s="32"/>
      <c r="B44" s="32"/>
      <c r="C44" s="32"/>
      <c r="D44" s="32"/>
      <c r="E44" s="32"/>
      <c r="F44" s="32"/>
      <c r="G44" s="32"/>
      <c r="H44" s="41"/>
      <c r="I44" s="34"/>
      <c r="J44" s="42"/>
      <c r="K44" s="43"/>
      <c r="L44" s="44"/>
      <c r="M44" s="42"/>
      <c r="N44" s="34"/>
      <c r="O44" s="34" t="s">
        <v>9989</v>
      </c>
      <c r="P44" s="34" t="s">
        <v>9989</v>
      </c>
      <c r="Q44" s="34" t="s">
        <v>9989</v>
      </c>
      <c r="R44" s="34"/>
      <c r="S44" s="34"/>
      <c r="T44" s="34"/>
      <c r="U44" s="34"/>
      <c r="V44" s="34"/>
      <c r="W44" s="34"/>
      <c r="X44" s="34"/>
      <c r="Y44" s="34"/>
      <c r="Z44" s="34"/>
    </row>
    <row r="45" ht="25.5" customHeight="1">
      <c r="A45" s="32"/>
      <c r="B45" s="32"/>
      <c r="C45" s="32"/>
      <c r="D45" s="32"/>
      <c r="E45" s="32"/>
      <c r="F45" s="32"/>
      <c r="G45" s="32"/>
      <c r="H45" s="41"/>
      <c r="I45" s="34"/>
      <c r="J45" s="42"/>
      <c r="K45" s="43"/>
      <c r="L45" s="44"/>
      <c r="M45" s="42"/>
      <c r="N45" s="34"/>
      <c r="O45" s="34" t="s">
        <v>9989</v>
      </c>
      <c r="P45" s="34" t="s">
        <v>9989</v>
      </c>
      <c r="Q45" s="34" t="s">
        <v>9989</v>
      </c>
      <c r="R45" s="34"/>
      <c r="S45" s="34"/>
      <c r="T45" s="34"/>
      <c r="U45" s="34"/>
      <c r="V45" s="34"/>
      <c r="W45" s="34"/>
      <c r="X45" s="34"/>
      <c r="Y45" s="34"/>
      <c r="Z45" s="34"/>
    </row>
    <row r="46" ht="25.5" customHeight="1">
      <c r="A46" s="32"/>
      <c r="B46" s="32"/>
      <c r="C46" s="32"/>
      <c r="D46" s="32"/>
      <c r="E46" s="32"/>
      <c r="F46" s="32"/>
      <c r="G46" s="32"/>
      <c r="H46" s="41"/>
      <c r="I46" s="34"/>
      <c r="J46" s="42"/>
      <c r="K46" s="43"/>
      <c r="L46" s="44"/>
      <c r="M46" s="42"/>
      <c r="N46" s="34"/>
      <c r="O46" s="34" t="s">
        <v>9989</v>
      </c>
      <c r="P46" s="34" t="s">
        <v>9989</v>
      </c>
      <c r="Q46" s="34" t="s">
        <v>9989</v>
      </c>
      <c r="R46" s="34"/>
      <c r="S46" s="34"/>
      <c r="T46" s="34"/>
      <c r="U46" s="34"/>
      <c r="V46" s="34"/>
      <c r="W46" s="34"/>
      <c r="X46" s="34"/>
      <c r="Y46" s="34"/>
      <c r="Z46" s="34"/>
    </row>
    <row r="47" ht="25.5" customHeight="1">
      <c r="A47" s="32"/>
      <c r="B47" s="32"/>
      <c r="C47" s="32"/>
      <c r="D47" s="32"/>
      <c r="E47" s="32"/>
      <c r="F47" s="32"/>
      <c r="G47" s="32"/>
      <c r="H47" s="41"/>
      <c r="I47" s="34"/>
      <c r="J47" s="42"/>
      <c r="K47" s="43"/>
      <c r="L47" s="44"/>
      <c r="M47" s="42"/>
      <c r="N47" s="34"/>
      <c r="O47" s="34" t="s">
        <v>9989</v>
      </c>
      <c r="P47" s="34" t="s">
        <v>9989</v>
      </c>
      <c r="Q47" s="34" t="s">
        <v>9989</v>
      </c>
      <c r="R47" s="34"/>
      <c r="S47" s="34"/>
      <c r="T47" s="34"/>
      <c r="U47" s="34"/>
      <c r="V47" s="34"/>
      <c r="W47" s="34"/>
      <c r="X47" s="34"/>
      <c r="Y47" s="34"/>
      <c r="Z47" s="34"/>
    </row>
    <row r="48" ht="25.5" customHeight="1">
      <c r="A48" s="32"/>
      <c r="B48" s="32"/>
      <c r="C48" s="32"/>
      <c r="D48" s="32"/>
      <c r="E48" s="32"/>
      <c r="F48" s="32"/>
      <c r="G48" s="32"/>
      <c r="H48" s="41"/>
      <c r="I48" s="34"/>
      <c r="J48" s="42"/>
      <c r="K48" s="43"/>
      <c r="L48" s="44"/>
      <c r="M48" s="42"/>
      <c r="N48" s="34"/>
      <c r="O48" s="34" t="s">
        <v>9989</v>
      </c>
      <c r="P48" s="34" t="s">
        <v>9989</v>
      </c>
      <c r="Q48" s="34" t="s">
        <v>9989</v>
      </c>
      <c r="R48" s="34"/>
      <c r="S48" s="34"/>
      <c r="T48" s="34"/>
      <c r="U48" s="34"/>
      <c r="V48" s="34"/>
      <c r="W48" s="34"/>
      <c r="X48" s="34"/>
      <c r="Y48" s="34"/>
      <c r="Z48" s="34"/>
    </row>
    <row r="49" ht="25.5" customHeight="1">
      <c r="A49" s="32"/>
      <c r="B49" s="32"/>
      <c r="C49" s="32"/>
      <c r="D49" s="32"/>
      <c r="E49" s="32"/>
      <c r="F49" s="32"/>
      <c r="G49" s="32"/>
      <c r="H49" s="41"/>
      <c r="I49" s="34"/>
      <c r="J49" s="42"/>
      <c r="K49" s="43"/>
      <c r="L49" s="44"/>
      <c r="M49" s="42"/>
      <c r="N49" s="34"/>
      <c r="O49" s="34" t="s">
        <v>9989</v>
      </c>
      <c r="P49" s="34" t="s">
        <v>9989</v>
      </c>
      <c r="Q49" s="34" t="s">
        <v>9989</v>
      </c>
      <c r="R49" s="34"/>
      <c r="S49" s="34"/>
      <c r="T49" s="34"/>
      <c r="U49" s="34"/>
      <c r="V49" s="34"/>
      <c r="W49" s="34"/>
      <c r="X49" s="34"/>
      <c r="Y49" s="34"/>
      <c r="Z49" s="34"/>
    </row>
    <row r="50" ht="25.5" customHeight="1">
      <c r="A50" s="32"/>
      <c r="B50" s="32"/>
      <c r="C50" s="32"/>
      <c r="D50" s="32"/>
      <c r="E50" s="32"/>
      <c r="F50" s="32"/>
      <c r="G50" s="32"/>
      <c r="H50" s="41"/>
      <c r="I50" s="34"/>
      <c r="J50" s="42"/>
      <c r="K50" s="43"/>
      <c r="L50" s="44"/>
      <c r="M50" s="42"/>
      <c r="N50" s="34"/>
      <c r="O50" s="34" t="s">
        <v>9989</v>
      </c>
      <c r="P50" s="34" t="s">
        <v>9989</v>
      </c>
      <c r="Q50" s="34" t="s">
        <v>9989</v>
      </c>
      <c r="R50" s="34"/>
      <c r="S50" s="34"/>
      <c r="T50" s="34"/>
      <c r="U50" s="34"/>
      <c r="V50" s="34"/>
      <c r="W50" s="34"/>
      <c r="X50" s="34"/>
      <c r="Y50" s="34"/>
      <c r="Z50" s="34"/>
    </row>
    <row r="51" ht="25.5" customHeight="1">
      <c r="A51" s="32"/>
      <c r="B51" s="32"/>
      <c r="C51" s="32"/>
      <c r="D51" s="32"/>
      <c r="E51" s="32"/>
      <c r="F51" s="32"/>
      <c r="G51" s="32"/>
      <c r="H51" s="41"/>
      <c r="I51" s="34"/>
      <c r="J51" s="42"/>
      <c r="K51" s="43"/>
      <c r="L51" s="44"/>
      <c r="M51" s="42"/>
      <c r="N51" s="34"/>
      <c r="O51" s="34" t="s">
        <v>9989</v>
      </c>
      <c r="P51" s="34" t="s">
        <v>9989</v>
      </c>
      <c r="Q51" s="34" t="s">
        <v>9989</v>
      </c>
      <c r="R51" s="34"/>
      <c r="S51" s="34"/>
      <c r="T51" s="34"/>
      <c r="U51" s="34"/>
      <c r="V51" s="34"/>
      <c r="W51" s="34"/>
      <c r="X51" s="34"/>
      <c r="Y51" s="34"/>
      <c r="Z51" s="34"/>
    </row>
    <row r="52" ht="25.5" customHeight="1">
      <c r="A52" s="32"/>
      <c r="B52" s="32"/>
      <c r="C52" s="32"/>
      <c r="D52" s="32"/>
      <c r="E52" s="32"/>
      <c r="F52" s="32"/>
      <c r="G52" s="32"/>
      <c r="H52" s="41"/>
      <c r="I52" s="34"/>
      <c r="J52" s="42"/>
      <c r="K52" s="43"/>
      <c r="L52" s="44"/>
      <c r="M52" s="42"/>
      <c r="N52" s="34"/>
      <c r="O52" s="34" t="s">
        <v>9989</v>
      </c>
      <c r="P52" s="34" t="s">
        <v>9989</v>
      </c>
      <c r="Q52" s="34" t="s">
        <v>9989</v>
      </c>
      <c r="R52" s="34"/>
      <c r="S52" s="34"/>
      <c r="T52" s="34"/>
      <c r="U52" s="34"/>
      <c r="V52" s="34"/>
      <c r="W52" s="34"/>
      <c r="X52" s="34"/>
      <c r="Y52" s="34"/>
      <c r="Z52" s="34"/>
    </row>
    <row r="53" ht="25.5" customHeight="1">
      <c r="A53" s="32"/>
      <c r="B53" s="32"/>
      <c r="C53" s="32"/>
      <c r="D53" s="32"/>
      <c r="E53" s="32"/>
      <c r="F53" s="32"/>
      <c r="G53" s="32"/>
      <c r="H53" s="41"/>
      <c r="I53" s="34"/>
      <c r="J53" s="42"/>
      <c r="K53" s="43"/>
      <c r="L53" s="44"/>
      <c r="M53" s="42"/>
      <c r="N53" s="34"/>
      <c r="O53" s="34" t="s">
        <v>9989</v>
      </c>
      <c r="P53" s="34" t="s">
        <v>9989</v>
      </c>
      <c r="Q53" s="34" t="s">
        <v>9989</v>
      </c>
      <c r="R53" s="34"/>
      <c r="S53" s="34"/>
      <c r="T53" s="34"/>
      <c r="U53" s="34"/>
      <c r="V53" s="34"/>
      <c r="W53" s="34"/>
      <c r="X53" s="34"/>
      <c r="Y53" s="34"/>
      <c r="Z53" s="34"/>
    </row>
    <row r="54" ht="25.5" customHeight="1">
      <c r="A54" s="32"/>
      <c r="B54" s="32"/>
      <c r="C54" s="32"/>
      <c r="D54" s="32"/>
      <c r="E54" s="32"/>
      <c r="F54" s="32"/>
      <c r="G54" s="32"/>
      <c r="H54" s="41"/>
      <c r="I54" s="34"/>
      <c r="J54" s="42"/>
      <c r="K54" s="43"/>
      <c r="L54" s="44"/>
      <c r="M54" s="42"/>
      <c r="N54" s="34"/>
      <c r="O54" s="34" t="s">
        <v>9989</v>
      </c>
      <c r="P54" s="34" t="s">
        <v>9989</v>
      </c>
      <c r="Q54" s="34" t="s">
        <v>9989</v>
      </c>
      <c r="R54" s="34"/>
      <c r="S54" s="34"/>
      <c r="T54" s="34"/>
      <c r="U54" s="34"/>
      <c r="V54" s="34"/>
      <c r="W54" s="34"/>
      <c r="X54" s="34"/>
      <c r="Y54" s="34"/>
      <c r="Z54" s="34"/>
    </row>
    <row r="55" ht="25.5" customHeight="1">
      <c r="A55" s="32"/>
      <c r="B55" s="32"/>
      <c r="C55" s="32"/>
      <c r="D55" s="32"/>
      <c r="E55" s="32"/>
      <c r="F55" s="32"/>
      <c r="G55" s="32"/>
      <c r="H55" s="41"/>
      <c r="I55" s="34"/>
      <c r="J55" s="42"/>
      <c r="K55" s="43"/>
      <c r="L55" s="44"/>
      <c r="M55" s="42"/>
      <c r="N55" s="34"/>
      <c r="O55" s="34" t="s">
        <v>9989</v>
      </c>
      <c r="P55" s="34" t="s">
        <v>9989</v>
      </c>
      <c r="Q55" s="34" t="s">
        <v>9989</v>
      </c>
      <c r="R55" s="34"/>
      <c r="S55" s="34"/>
      <c r="T55" s="34"/>
      <c r="U55" s="34"/>
      <c r="V55" s="34"/>
      <c r="W55" s="34"/>
      <c r="X55" s="34"/>
      <c r="Y55" s="34"/>
      <c r="Z55" s="34"/>
    </row>
    <row r="56" ht="25.5" customHeight="1">
      <c r="A56" s="32"/>
      <c r="B56" s="32"/>
      <c r="C56" s="32"/>
      <c r="D56" s="32"/>
      <c r="E56" s="32"/>
      <c r="F56" s="32"/>
      <c r="G56" s="32"/>
      <c r="H56" s="41"/>
      <c r="I56" s="34"/>
      <c r="J56" s="42"/>
      <c r="K56" s="43"/>
      <c r="L56" s="44"/>
      <c r="M56" s="42"/>
      <c r="N56" s="34"/>
      <c r="O56" s="34" t="s">
        <v>9989</v>
      </c>
      <c r="P56" s="34" t="s">
        <v>9989</v>
      </c>
      <c r="Q56" s="34" t="s">
        <v>9989</v>
      </c>
      <c r="R56" s="34"/>
      <c r="S56" s="34"/>
      <c r="T56" s="34"/>
      <c r="U56" s="34"/>
      <c r="V56" s="34"/>
      <c r="W56" s="34"/>
      <c r="X56" s="34"/>
      <c r="Y56" s="34"/>
      <c r="Z56" s="34"/>
    </row>
    <row r="57" ht="25.5" customHeight="1">
      <c r="A57" s="32"/>
      <c r="B57" s="32"/>
      <c r="C57" s="32"/>
      <c r="D57" s="32"/>
      <c r="E57" s="32"/>
      <c r="F57" s="32"/>
      <c r="G57" s="32"/>
      <c r="H57" s="41"/>
      <c r="I57" s="34"/>
      <c r="J57" s="42"/>
      <c r="K57" s="43"/>
      <c r="L57" s="44"/>
      <c r="M57" s="42"/>
      <c r="N57" s="34"/>
      <c r="O57" s="34" t="s">
        <v>9989</v>
      </c>
      <c r="P57" s="34" t="s">
        <v>9989</v>
      </c>
      <c r="Q57" s="34" t="s">
        <v>9989</v>
      </c>
      <c r="R57" s="34"/>
      <c r="S57" s="34"/>
      <c r="T57" s="34"/>
      <c r="U57" s="34"/>
      <c r="V57" s="34"/>
      <c r="W57" s="34"/>
      <c r="X57" s="34"/>
      <c r="Y57" s="34"/>
      <c r="Z57" s="34"/>
    </row>
    <row r="58" ht="25.5" customHeight="1">
      <c r="A58" s="32"/>
      <c r="B58" s="32"/>
      <c r="C58" s="32"/>
      <c r="D58" s="32"/>
      <c r="E58" s="32"/>
      <c r="F58" s="32"/>
      <c r="G58" s="32"/>
      <c r="H58" s="41"/>
      <c r="I58" s="34"/>
      <c r="J58" s="42"/>
      <c r="K58" s="43"/>
      <c r="L58" s="44"/>
      <c r="M58" s="42"/>
      <c r="N58" s="34"/>
      <c r="O58" s="34" t="s">
        <v>9989</v>
      </c>
      <c r="P58" s="34" t="s">
        <v>9989</v>
      </c>
      <c r="Q58" s="34" t="s">
        <v>9989</v>
      </c>
      <c r="R58" s="34"/>
      <c r="S58" s="34"/>
      <c r="T58" s="34"/>
      <c r="U58" s="34"/>
      <c r="V58" s="34"/>
      <c r="W58" s="34"/>
      <c r="X58" s="34"/>
      <c r="Y58" s="34"/>
      <c r="Z58" s="34"/>
    </row>
    <row r="59" ht="25.5" customHeight="1">
      <c r="A59" s="32"/>
      <c r="B59" s="32"/>
      <c r="C59" s="32"/>
      <c r="D59" s="32"/>
      <c r="E59" s="32"/>
      <c r="F59" s="32"/>
      <c r="G59" s="32"/>
      <c r="H59" s="41"/>
      <c r="I59" s="34"/>
      <c r="J59" s="42"/>
      <c r="K59" s="43"/>
      <c r="L59" s="44"/>
      <c r="M59" s="42"/>
      <c r="N59" s="34"/>
      <c r="O59" s="34" t="s">
        <v>9989</v>
      </c>
      <c r="P59" s="34" t="s">
        <v>9989</v>
      </c>
      <c r="Q59" s="34" t="s">
        <v>9989</v>
      </c>
      <c r="R59" s="34"/>
      <c r="S59" s="34"/>
      <c r="T59" s="34"/>
      <c r="U59" s="34"/>
      <c r="V59" s="34"/>
      <c r="W59" s="34"/>
      <c r="X59" s="34"/>
      <c r="Y59" s="34"/>
      <c r="Z59" s="34"/>
    </row>
    <row r="60" ht="25.5" customHeight="1">
      <c r="A60" s="32"/>
      <c r="B60" s="32"/>
      <c r="C60" s="32"/>
      <c r="D60" s="32"/>
      <c r="E60" s="32"/>
      <c r="F60" s="32"/>
      <c r="G60" s="32"/>
      <c r="H60" s="41"/>
      <c r="I60" s="34"/>
      <c r="J60" s="42"/>
      <c r="K60" s="43"/>
      <c r="L60" s="44"/>
      <c r="M60" s="42"/>
      <c r="N60" s="34"/>
      <c r="O60" s="34" t="s">
        <v>9989</v>
      </c>
      <c r="P60" s="34" t="s">
        <v>9989</v>
      </c>
      <c r="Q60" s="34" t="s">
        <v>9989</v>
      </c>
      <c r="R60" s="34"/>
      <c r="S60" s="34"/>
      <c r="T60" s="34"/>
      <c r="U60" s="34"/>
      <c r="V60" s="34"/>
      <c r="W60" s="34"/>
      <c r="X60" s="34"/>
      <c r="Y60" s="34"/>
      <c r="Z60" s="34"/>
    </row>
    <row r="61" ht="25.5" customHeight="1">
      <c r="A61" s="32"/>
      <c r="B61" s="32"/>
      <c r="C61" s="32"/>
      <c r="D61" s="32"/>
      <c r="E61" s="32"/>
      <c r="F61" s="32"/>
      <c r="G61" s="32"/>
      <c r="H61" s="41"/>
      <c r="I61" s="34"/>
      <c r="J61" s="42"/>
      <c r="K61" s="43"/>
      <c r="L61" s="44"/>
      <c r="M61" s="42"/>
      <c r="N61" s="34"/>
      <c r="O61" s="34" t="s">
        <v>9989</v>
      </c>
      <c r="P61" s="34" t="s">
        <v>9989</v>
      </c>
      <c r="Q61" s="34" t="s">
        <v>9989</v>
      </c>
      <c r="R61" s="34"/>
      <c r="S61" s="34"/>
      <c r="T61" s="34"/>
      <c r="U61" s="34"/>
      <c r="V61" s="34"/>
      <c r="W61" s="34"/>
      <c r="X61" s="34"/>
      <c r="Y61" s="34"/>
      <c r="Z61" s="34"/>
    </row>
    <row r="62" ht="25.5" customHeight="1">
      <c r="A62" s="32"/>
      <c r="B62" s="32"/>
      <c r="C62" s="32"/>
      <c r="D62" s="32"/>
      <c r="E62" s="32"/>
      <c r="F62" s="32"/>
      <c r="G62" s="32"/>
      <c r="H62" s="41"/>
      <c r="I62" s="34"/>
      <c r="J62" s="42"/>
      <c r="K62" s="43"/>
      <c r="L62" s="44"/>
      <c r="M62" s="42"/>
      <c r="N62" s="34"/>
      <c r="O62" s="34" t="s">
        <v>9989</v>
      </c>
      <c r="P62" s="34" t="s">
        <v>9989</v>
      </c>
      <c r="Q62" s="34" t="s">
        <v>9989</v>
      </c>
      <c r="R62" s="34"/>
      <c r="S62" s="34"/>
      <c r="T62" s="34"/>
      <c r="U62" s="34"/>
      <c r="V62" s="34"/>
      <c r="W62" s="34"/>
      <c r="X62" s="34"/>
      <c r="Y62" s="34"/>
      <c r="Z62" s="34"/>
    </row>
    <row r="63" ht="25.5" customHeight="1">
      <c r="A63" s="32"/>
      <c r="B63" s="32"/>
      <c r="C63" s="32"/>
      <c r="D63" s="32"/>
      <c r="E63" s="32"/>
      <c r="F63" s="32"/>
      <c r="G63" s="32"/>
      <c r="H63" s="41"/>
      <c r="I63" s="34"/>
      <c r="J63" s="42"/>
      <c r="K63" s="43"/>
      <c r="L63" s="44"/>
      <c r="M63" s="42"/>
      <c r="N63" s="34"/>
      <c r="O63" s="34" t="s">
        <v>9989</v>
      </c>
      <c r="P63" s="34" t="s">
        <v>9989</v>
      </c>
      <c r="Q63" s="34" t="s">
        <v>9989</v>
      </c>
      <c r="R63" s="34"/>
      <c r="S63" s="34"/>
      <c r="T63" s="34"/>
      <c r="U63" s="34"/>
      <c r="V63" s="34"/>
      <c r="W63" s="34"/>
      <c r="X63" s="34"/>
      <c r="Y63" s="34"/>
      <c r="Z63" s="34"/>
    </row>
    <row r="64" ht="25.5" customHeight="1">
      <c r="A64" s="32"/>
      <c r="B64" s="32"/>
      <c r="C64" s="32"/>
      <c r="D64" s="32"/>
      <c r="E64" s="32"/>
      <c r="F64" s="32"/>
      <c r="G64" s="32"/>
      <c r="H64" s="41"/>
      <c r="I64" s="34"/>
      <c r="J64" s="42"/>
      <c r="K64" s="43"/>
      <c r="L64" s="44"/>
      <c r="M64" s="42"/>
      <c r="N64" s="34"/>
      <c r="O64" s="34" t="s">
        <v>9989</v>
      </c>
      <c r="P64" s="34" t="s">
        <v>9989</v>
      </c>
      <c r="Q64" s="34" t="s">
        <v>9989</v>
      </c>
      <c r="R64" s="34"/>
      <c r="S64" s="34"/>
      <c r="T64" s="34"/>
      <c r="U64" s="34"/>
      <c r="V64" s="34"/>
      <c r="W64" s="34"/>
      <c r="X64" s="34"/>
      <c r="Y64" s="34"/>
      <c r="Z64" s="34"/>
    </row>
    <row r="65" ht="25.5" customHeight="1">
      <c r="A65" s="32"/>
      <c r="B65" s="32"/>
      <c r="C65" s="32"/>
      <c r="D65" s="32"/>
      <c r="E65" s="32"/>
      <c r="F65" s="32"/>
      <c r="G65" s="32"/>
      <c r="H65" s="41"/>
      <c r="I65" s="34"/>
      <c r="J65" s="42"/>
      <c r="K65" s="43"/>
      <c r="L65" s="44"/>
      <c r="M65" s="42"/>
      <c r="N65" s="34"/>
      <c r="O65" s="34" t="s">
        <v>9989</v>
      </c>
      <c r="P65" s="34" t="s">
        <v>9989</v>
      </c>
      <c r="Q65" s="34" t="s">
        <v>9989</v>
      </c>
      <c r="R65" s="34"/>
      <c r="S65" s="34"/>
      <c r="T65" s="34"/>
      <c r="U65" s="34"/>
      <c r="V65" s="34"/>
      <c r="W65" s="34"/>
      <c r="X65" s="34"/>
      <c r="Y65" s="34"/>
      <c r="Z65" s="34"/>
    </row>
    <row r="66" ht="25.5" customHeight="1">
      <c r="A66" s="32"/>
      <c r="B66" s="32"/>
      <c r="C66" s="32"/>
      <c r="D66" s="32"/>
      <c r="E66" s="32"/>
      <c r="F66" s="32"/>
      <c r="G66" s="32"/>
      <c r="H66" s="41"/>
      <c r="I66" s="34"/>
      <c r="J66" s="42"/>
      <c r="K66" s="43"/>
      <c r="L66" s="44"/>
      <c r="M66" s="42"/>
      <c r="N66" s="34"/>
      <c r="O66" s="34" t="s">
        <v>9989</v>
      </c>
      <c r="P66" s="34" t="s">
        <v>9989</v>
      </c>
      <c r="Q66" s="34" t="s">
        <v>9989</v>
      </c>
      <c r="R66" s="34"/>
      <c r="S66" s="34"/>
      <c r="T66" s="34"/>
      <c r="U66" s="34"/>
      <c r="V66" s="34"/>
      <c r="W66" s="34"/>
      <c r="X66" s="34"/>
      <c r="Y66" s="34"/>
      <c r="Z66" s="34"/>
    </row>
    <row r="67" ht="25.5" customHeight="1">
      <c r="A67" s="32"/>
      <c r="B67" s="32"/>
      <c r="C67" s="32"/>
      <c r="D67" s="32"/>
      <c r="E67" s="32"/>
      <c r="F67" s="32"/>
      <c r="G67" s="32"/>
      <c r="H67" s="41"/>
      <c r="I67" s="34"/>
      <c r="J67" s="42"/>
      <c r="K67" s="43"/>
      <c r="L67" s="44"/>
      <c r="M67" s="42"/>
      <c r="N67" s="34"/>
      <c r="O67" s="34" t="s">
        <v>9989</v>
      </c>
      <c r="P67" s="34" t="s">
        <v>9989</v>
      </c>
      <c r="Q67" s="34" t="s">
        <v>9989</v>
      </c>
      <c r="R67" s="34"/>
      <c r="S67" s="34"/>
      <c r="T67" s="34"/>
      <c r="U67" s="34"/>
      <c r="V67" s="34"/>
      <c r="W67" s="34"/>
      <c r="X67" s="34"/>
      <c r="Y67" s="34"/>
      <c r="Z67" s="34"/>
    </row>
    <row r="68" ht="25.5" customHeight="1">
      <c r="A68" s="32"/>
      <c r="B68" s="32"/>
      <c r="C68" s="32"/>
      <c r="D68" s="32"/>
      <c r="E68" s="32"/>
      <c r="F68" s="32"/>
      <c r="G68" s="32"/>
      <c r="H68" s="41"/>
      <c r="I68" s="34"/>
      <c r="J68" s="42"/>
      <c r="K68" s="43"/>
      <c r="L68" s="44"/>
      <c r="M68" s="42"/>
      <c r="N68" s="34"/>
      <c r="O68" s="34" t="s">
        <v>9989</v>
      </c>
      <c r="P68" s="34" t="s">
        <v>9989</v>
      </c>
      <c r="Q68" s="34" t="s">
        <v>9989</v>
      </c>
      <c r="R68" s="34"/>
      <c r="S68" s="34"/>
      <c r="T68" s="34"/>
      <c r="U68" s="34"/>
      <c r="V68" s="34"/>
      <c r="W68" s="34"/>
      <c r="X68" s="34"/>
      <c r="Y68" s="34"/>
      <c r="Z68" s="34"/>
    </row>
    <row r="69" ht="25.5" customHeight="1">
      <c r="A69" s="32"/>
      <c r="B69" s="32"/>
      <c r="C69" s="32"/>
      <c r="D69" s="32"/>
      <c r="E69" s="32"/>
      <c r="F69" s="32"/>
      <c r="G69" s="32"/>
      <c r="H69" s="41"/>
      <c r="I69" s="34"/>
      <c r="J69" s="42"/>
      <c r="K69" s="43"/>
      <c r="L69" s="44"/>
      <c r="M69" s="42"/>
      <c r="N69" s="34"/>
      <c r="O69" s="34" t="s">
        <v>9989</v>
      </c>
      <c r="P69" s="34" t="s">
        <v>9989</v>
      </c>
      <c r="Q69" s="34" t="s">
        <v>9989</v>
      </c>
      <c r="R69" s="34"/>
      <c r="S69" s="34"/>
      <c r="T69" s="34"/>
      <c r="U69" s="34"/>
      <c r="V69" s="34"/>
      <c r="W69" s="34"/>
      <c r="X69" s="34"/>
      <c r="Y69" s="34"/>
      <c r="Z69" s="34"/>
    </row>
    <row r="70" ht="25.5" customHeight="1">
      <c r="A70" s="32"/>
      <c r="B70" s="32"/>
      <c r="C70" s="32"/>
      <c r="D70" s="32"/>
      <c r="E70" s="32"/>
      <c r="F70" s="32"/>
      <c r="G70" s="32"/>
      <c r="H70" s="41"/>
      <c r="I70" s="34"/>
      <c r="J70" s="42"/>
      <c r="K70" s="43"/>
      <c r="L70" s="44"/>
      <c r="M70" s="42"/>
      <c r="N70" s="34"/>
      <c r="O70" s="34" t="s">
        <v>9989</v>
      </c>
      <c r="P70" s="34" t="s">
        <v>9989</v>
      </c>
      <c r="Q70" s="34" t="s">
        <v>9989</v>
      </c>
      <c r="R70" s="34"/>
      <c r="S70" s="34"/>
      <c r="T70" s="34"/>
      <c r="U70" s="34"/>
      <c r="V70" s="34"/>
      <c r="W70" s="34"/>
      <c r="X70" s="34"/>
      <c r="Y70" s="34"/>
      <c r="Z70" s="34"/>
    </row>
    <row r="71" ht="25.5" customHeight="1">
      <c r="A71" s="32"/>
      <c r="B71" s="32"/>
      <c r="C71" s="32"/>
      <c r="D71" s="32"/>
      <c r="E71" s="32"/>
      <c r="F71" s="32"/>
      <c r="G71" s="32"/>
      <c r="H71" s="41"/>
      <c r="I71" s="34"/>
      <c r="J71" s="42"/>
      <c r="K71" s="43"/>
      <c r="L71" s="44"/>
      <c r="M71" s="42"/>
      <c r="N71" s="34"/>
      <c r="O71" s="34" t="s">
        <v>9989</v>
      </c>
      <c r="P71" s="34" t="s">
        <v>9989</v>
      </c>
      <c r="Q71" s="34" t="s">
        <v>9989</v>
      </c>
      <c r="R71" s="34"/>
      <c r="S71" s="34"/>
      <c r="T71" s="34"/>
      <c r="U71" s="34"/>
      <c r="V71" s="34"/>
      <c r="W71" s="34"/>
      <c r="X71" s="34"/>
      <c r="Y71" s="34"/>
      <c r="Z71" s="34"/>
    </row>
    <row r="72" ht="25.5" customHeight="1">
      <c r="A72" s="32"/>
      <c r="B72" s="32"/>
      <c r="C72" s="32"/>
      <c r="D72" s="32"/>
      <c r="E72" s="32"/>
      <c r="F72" s="32"/>
      <c r="G72" s="32"/>
      <c r="H72" s="41"/>
      <c r="I72" s="34"/>
      <c r="J72" s="42"/>
      <c r="K72" s="43"/>
      <c r="L72" s="44"/>
      <c r="M72" s="42"/>
      <c r="N72" s="34"/>
      <c r="O72" s="34" t="s">
        <v>9989</v>
      </c>
      <c r="P72" s="34" t="s">
        <v>9989</v>
      </c>
      <c r="Q72" s="34" t="s">
        <v>9989</v>
      </c>
      <c r="R72" s="34"/>
      <c r="S72" s="34"/>
      <c r="T72" s="34"/>
      <c r="U72" s="34"/>
      <c r="V72" s="34"/>
      <c r="W72" s="34"/>
      <c r="X72" s="34"/>
      <c r="Y72" s="34"/>
      <c r="Z72" s="34"/>
    </row>
    <row r="73" ht="25.5" customHeight="1">
      <c r="A73" s="32"/>
      <c r="B73" s="32"/>
      <c r="C73" s="32"/>
      <c r="D73" s="32"/>
      <c r="E73" s="32"/>
      <c r="F73" s="32"/>
      <c r="G73" s="32"/>
      <c r="H73" s="41"/>
      <c r="I73" s="34"/>
      <c r="J73" s="42"/>
      <c r="K73" s="43"/>
      <c r="L73" s="44"/>
      <c r="M73" s="42"/>
      <c r="N73" s="34"/>
      <c r="O73" s="34" t="s">
        <v>9989</v>
      </c>
      <c r="P73" s="34" t="s">
        <v>9989</v>
      </c>
      <c r="Q73" s="34" t="s">
        <v>9989</v>
      </c>
      <c r="R73" s="34"/>
      <c r="S73" s="34"/>
      <c r="T73" s="34"/>
      <c r="U73" s="34"/>
      <c r="V73" s="34"/>
      <c r="W73" s="34"/>
      <c r="X73" s="34"/>
      <c r="Y73" s="34"/>
      <c r="Z73" s="34"/>
    </row>
    <row r="74" ht="25.5" customHeight="1">
      <c r="A74" s="32"/>
      <c r="B74" s="32"/>
      <c r="C74" s="32"/>
      <c r="D74" s="32"/>
      <c r="E74" s="32"/>
      <c r="F74" s="32"/>
      <c r="G74" s="32"/>
      <c r="H74" s="41"/>
      <c r="I74" s="34"/>
      <c r="J74" s="42"/>
      <c r="K74" s="43"/>
      <c r="L74" s="44"/>
      <c r="M74" s="42"/>
      <c r="N74" s="34"/>
      <c r="O74" s="34" t="s">
        <v>9989</v>
      </c>
      <c r="P74" s="34" t="s">
        <v>9989</v>
      </c>
      <c r="Q74" s="34" t="s">
        <v>9989</v>
      </c>
      <c r="R74" s="34"/>
      <c r="S74" s="34"/>
      <c r="T74" s="34"/>
      <c r="U74" s="34"/>
      <c r="V74" s="34"/>
      <c r="W74" s="34"/>
      <c r="X74" s="34"/>
      <c r="Y74" s="34"/>
      <c r="Z74" s="34"/>
    </row>
    <row r="75" ht="25.5" customHeight="1">
      <c r="A75" s="32"/>
      <c r="B75" s="32"/>
      <c r="C75" s="32"/>
      <c r="D75" s="32"/>
      <c r="E75" s="32"/>
      <c r="F75" s="32"/>
      <c r="G75" s="32"/>
      <c r="H75" s="41"/>
      <c r="I75" s="34"/>
      <c r="J75" s="42"/>
      <c r="K75" s="43"/>
      <c r="L75" s="44"/>
      <c r="M75" s="42"/>
      <c r="N75" s="34"/>
      <c r="O75" s="34" t="s">
        <v>9989</v>
      </c>
      <c r="P75" s="34" t="s">
        <v>9989</v>
      </c>
      <c r="Q75" s="34" t="s">
        <v>9989</v>
      </c>
      <c r="R75" s="34"/>
      <c r="S75" s="34"/>
      <c r="T75" s="34"/>
      <c r="U75" s="34"/>
      <c r="V75" s="34"/>
      <c r="W75" s="34"/>
      <c r="X75" s="34"/>
      <c r="Y75" s="34"/>
      <c r="Z75" s="34"/>
    </row>
    <row r="76" ht="25.5" customHeight="1">
      <c r="A76" s="32"/>
      <c r="B76" s="32"/>
      <c r="C76" s="32"/>
      <c r="D76" s="32"/>
      <c r="E76" s="32"/>
      <c r="F76" s="32"/>
      <c r="G76" s="32"/>
      <c r="H76" s="32"/>
      <c r="I76" s="34"/>
      <c r="J76" s="42"/>
      <c r="K76" s="43"/>
      <c r="L76" s="44"/>
      <c r="M76" s="42"/>
      <c r="N76" s="34"/>
      <c r="O76" s="34" t="s">
        <v>9989</v>
      </c>
      <c r="P76" s="34" t="s">
        <v>9989</v>
      </c>
      <c r="Q76" s="34" t="s">
        <v>9989</v>
      </c>
      <c r="R76" s="34"/>
      <c r="S76" s="34"/>
      <c r="T76" s="34"/>
      <c r="U76" s="34"/>
      <c r="V76" s="34"/>
      <c r="W76" s="34"/>
      <c r="X76" s="34"/>
      <c r="Y76" s="34"/>
      <c r="Z76" s="34"/>
    </row>
    <row r="77" ht="25.5" customHeight="1">
      <c r="A77" s="32"/>
      <c r="B77" s="32"/>
      <c r="C77" s="32"/>
      <c r="D77" s="32"/>
      <c r="E77" s="32"/>
      <c r="F77" s="32"/>
      <c r="G77" s="32"/>
      <c r="H77" s="32"/>
      <c r="I77" s="34"/>
      <c r="J77" s="42"/>
      <c r="K77" s="43"/>
      <c r="L77" s="44"/>
      <c r="M77" s="42"/>
      <c r="N77" s="34"/>
      <c r="O77" s="34" t="s">
        <v>9989</v>
      </c>
      <c r="P77" s="34" t="s">
        <v>9989</v>
      </c>
      <c r="Q77" s="34" t="s">
        <v>9989</v>
      </c>
      <c r="R77" s="34"/>
      <c r="S77" s="34"/>
      <c r="T77" s="34"/>
      <c r="U77" s="34"/>
      <c r="V77" s="34"/>
      <c r="W77" s="34"/>
      <c r="X77" s="34"/>
      <c r="Y77" s="34"/>
      <c r="Z77" s="34"/>
    </row>
    <row r="78" ht="25.5" customHeight="1">
      <c r="A78" s="32"/>
      <c r="B78" s="32"/>
      <c r="C78" s="32"/>
      <c r="D78" s="32"/>
      <c r="E78" s="32"/>
      <c r="F78" s="32"/>
      <c r="G78" s="32"/>
      <c r="H78" s="32"/>
      <c r="I78" s="34"/>
      <c r="J78" s="42"/>
      <c r="K78" s="43"/>
      <c r="L78" s="44"/>
      <c r="M78" s="42"/>
      <c r="N78" s="34"/>
      <c r="O78" s="34" t="s">
        <v>9989</v>
      </c>
      <c r="P78" s="34" t="s">
        <v>9989</v>
      </c>
      <c r="Q78" s="34" t="s">
        <v>9989</v>
      </c>
      <c r="R78" s="34"/>
      <c r="S78" s="34"/>
      <c r="T78" s="34"/>
      <c r="U78" s="34"/>
      <c r="V78" s="34"/>
      <c r="W78" s="34"/>
      <c r="X78" s="34"/>
      <c r="Y78" s="34"/>
      <c r="Z78" s="34"/>
    </row>
    <row r="79" ht="25.5" customHeight="1">
      <c r="A79" s="32"/>
      <c r="B79" s="32"/>
      <c r="C79" s="32"/>
      <c r="D79" s="32"/>
      <c r="E79" s="32"/>
      <c r="F79" s="32"/>
      <c r="G79" s="32"/>
      <c r="H79" s="32"/>
      <c r="I79" s="34"/>
      <c r="J79" s="42"/>
      <c r="K79" s="43"/>
      <c r="L79" s="44"/>
      <c r="M79" s="42"/>
      <c r="N79" s="34"/>
      <c r="O79" s="34" t="s">
        <v>9989</v>
      </c>
      <c r="P79" s="34" t="s">
        <v>9989</v>
      </c>
      <c r="Q79" s="34" t="s">
        <v>9989</v>
      </c>
      <c r="R79" s="34"/>
      <c r="S79" s="34"/>
      <c r="T79" s="34"/>
      <c r="U79" s="34"/>
      <c r="V79" s="34"/>
      <c r="W79" s="34"/>
      <c r="X79" s="34"/>
      <c r="Y79" s="34"/>
      <c r="Z79" s="34"/>
    </row>
    <row r="80" ht="25.5" customHeight="1">
      <c r="A80" s="32"/>
      <c r="B80" s="32"/>
      <c r="C80" s="32"/>
      <c r="D80" s="32"/>
      <c r="E80" s="32"/>
      <c r="F80" s="32"/>
      <c r="G80" s="32"/>
      <c r="H80" s="32"/>
      <c r="I80" s="34"/>
      <c r="J80" s="42"/>
      <c r="K80" s="43"/>
      <c r="L80" s="44"/>
      <c r="M80" s="42"/>
      <c r="N80" s="34"/>
      <c r="O80" s="34" t="s">
        <v>9989</v>
      </c>
      <c r="P80" s="34" t="s">
        <v>9989</v>
      </c>
      <c r="Q80" s="34" t="s">
        <v>9989</v>
      </c>
      <c r="R80" s="34"/>
      <c r="S80" s="34"/>
      <c r="T80" s="34"/>
      <c r="U80" s="34"/>
      <c r="V80" s="34"/>
      <c r="W80" s="34"/>
      <c r="X80" s="34"/>
      <c r="Y80" s="34"/>
      <c r="Z80" s="34"/>
    </row>
    <row r="81" ht="25.5" customHeight="1">
      <c r="A81" s="32"/>
      <c r="B81" s="32"/>
      <c r="C81" s="32"/>
      <c r="D81" s="32"/>
      <c r="E81" s="32"/>
      <c r="F81" s="32"/>
      <c r="G81" s="32"/>
      <c r="H81" s="32"/>
      <c r="I81" s="34"/>
      <c r="J81" s="42"/>
      <c r="K81" s="43"/>
      <c r="L81" s="44"/>
      <c r="M81" s="42"/>
      <c r="N81" s="34"/>
      <c r="O81" s="34" t="s">
        <v>9989</v>
      </c>
      <c r="P81" s="34" t="s">
        <v>9989</v>
      </c>
      <c r="Q81" s="34" t="s">
        <v>9989</v>
      </c>
      <c r="R81" s="34"/>
      <c r="S81" s="34"/>
      <c r="T81" s="34"/>
      <c r="U81" s="34"/>
      <c r="V81" s="34"/>
      <c r="W81" s="34"/>
      <c r="X81" s="34"/>
      <c r="Y81" s="34"/>
      <c r="Z81" s="34"/>
    </row>
    <row r="82" ht="25.5" customHeight="1">
      <c r="A82" s="32"/>
      <c r="B82" s="32"/>
      <c r="C82" s="32"/>
      <c r="D82" s="32"/>
      <c r="E82" s="32"/>
      <c r="F82" s="32"/>
      <c r="G82" s="32"/>
      <c r="H82" s="32"/>
      <c r="I82" s="34"/>
      <c r="J82" s="42"/>
      <c r="K82" s="43"/>
      <c r="L82" s="44"/>
      <c r="M82" s="42"/>
      <c r="N82" s="34"/>
      <c r="O82" s="34" t="s">
        <v>9989</v>
      </c>
      <c r="P82" s="34" t="s">
        <v>9989</v>
      </c>
      <c r="Q82" s="34" t="s">
        <v>9989</v>
      </c>
      <c r="R82" s="34"/>
      <c r="S82" s="34"/>
      <c r="T82" s="34"/>
      <c r="U82" s="34"/>
      <c r="V82" s="34"/>
      <c r="W82" s="34"/>
      <c r="X82" s="34"/>
      <c r="Y82" s="34"/>
      <c r="Z82" s="34"/>
    </row>
    <row r="83" ht="25.5" customHeight="1">
      <c r="A83" s="32"/>
      <c r="B83" s="32"/>
      <c r="C83" s="32"/>
      <c r="D83" s="32"/>
      <c r="E83" s="32"/>
      <c r="F83" s="32"/>
      <c r="G83" s="32"/>
      <c r="H83" s="32"/>
      <c r="I83" s="34"/>
      <c r="J83" s="42"/>
      <c r="K83" s="43"/>
      <c r="L83" s="44"/>
      <c r="M83" s="42"/>
      <c r="N83" s="34"/>
      <c r="O83" s="34" t="s">
        <v>9989</v>
      </c>
      <c r="P83" s="34" t="s">
        <v>9989</v>
      </c>
      <c r="Q83" s="34" t="s">
        <v>9989</v>
      </c>
      <c r="R83" s="34"/>
      <c r="S83" s="34"/>
      <c r="T83" s="34"/>
      <c r="U83" s="34"/>
      <c r="V83" s="34"/>
      <c r="W83" s="34"/>
      <c r="X83" s="34"/>
      <c r="Y83" s="34"/>
      <c r="Z83" s="34"/>
    </row>
    <row r="84" ht="25.5" customHeight="1">
      <c r="A84" s="32"/>
      <c r="B84" s="32"/>
      <c r="C84" s="32"/>
      <c r="D84" s="32"/>
      <c r="E84" s="32"/>
      <c r="F84" s="32"/>
      <c r="G84" s="32"/>
      <c r="H84" s="32"/>
      <c r="I84" s="34"/>
      <c r="J84" s="42"/>
      <c r="K84" s="43"/>
      <c r="L84" s="44"/>
      <c r="M84" s="42"/>
      <c r="N84" s="34"/>
      <c r="O84" s="34" t="s">
        <v>9989</v>
      </c>
      <c r="P84" s="34" t="s">
        <v>9989</v>
      </c>
      <c r="Q84" s="34" t="s">
        <v>9989</v>
      </c>
      <c r="R84" s="34"/>
      <c r="S84" s="34"/>
      <c r="T84" s="34"/>
      <c r="U84" s="34"/>
      <c r="V84" s="34"/>
      <c r="W84" s="34"/>
      <c r="X84" s="34"/>
      <c r="Y84" s="34"/>
      <c r="Z84" s="34"/>
    </row>
    <row r="85" ht="25.5" customHeight="1">
      <c r="A85" s="32"/>
      <c r="B85" s="32"/>
      <c r="C85" s="32"/>
      <c r="D85" s="32"/>
      <c r="E85" s="32"/>
      <c r="F85" s="32"/>
      <c r="G85" s="32"/>
      <c r="H85" s="32"/>
      <c r="I85" s="34"/>
      <c r="J85" s="42"/>
      <c r="K85" s="43"/>
      <c r="L85" s="44"/>
      <c r="M85" s="42"/>
      <c r="N85" s="34"/>
      <c r="O85" s="34" t="s">
        <v>9989</v>
      </c>
      <c r="P85" s="34" t="s">
        <v>9989</v>
      </c>
      <c r="Q85" s="34" t="s">
        <v>9989</v>
      </c>
      <c r="R85" s="34"/>
      <c r="S85" s="34"/>
      <c r="T85" s="34"/>
      <c r="U85" s="34"/>
      <c r="V85" s="34"/>
      <c r="W85" s="34"/>
      <c r="X85" s="34"/>
      <c r="Y85" s="34"/>
      <c r="Z85" s="34"/>
    </row>
    <row r="86" ht="25.5" customHeight="1">
      <c r="A86" s="32"/>
      <c r="B86" s="32"/>
      <c r="C86" s="32"/>
      <c r="D86" s="32"/>
      <c r="E86" s="32"/>
      <c r="F86" s="32"/>
      <c r="G86" s="32"/>
      <c r="H86" s="32"/>
      <c r="I86" s="34"/>
      <c r="J86" s="42"/>
      <c r="K86" s="43"/>
      <c r="L86" s="44"/>
      <c r="M86" s="42"/>
      <c r="N86" s="34"/>
      <c r="O86" s="34" t="s">
        <v>9989</v>
      </c>
      <c r="P86" s="34" t="s">
        <v>9989</v>
      </c>
      <c r="Q86" s="34" t="s">
        <v>9989</v>
      </c>
      <c r="R86" s="34"/>
      <c r="S86" s="34"/>
      <c r="T86" s="34"/>
      <c r="U86" s="34"/>
      <c r="V86" s="34"/>
      <c r="W86" s="34"/>
      <c r="X86" s="34"/>
      <c r="Y86" s="34"/>
      <c r="Z86" s="34"/>
    </row>
    <row r="87" ht="25.5" customHeight="1">
      <c r="A87" s="32"/>
      <c r="B87" s="32"/>
      <c r="C87" s="32"/>
      <c r="D87" s="32"/>
      <c r="E87" s="32"/>
      <c r="F87" s="32"/>
      <c r="G87" s="32"/>
      <c r="H87" s="32"/>
      <c r="I87" s="34"/>
      <c r="J87" s="42"/>
      <c r="K87" s="43"/>
      <c r="L87" s="44"/>
      <c r="M87" s="42"/>
      <c r="N87" s="34"/>
      <c r="O87" s="34" t="s">
        <v>9989</v>
      </c>
      <c r="P87" s="34" t="s">
        <v>9989</v>
      </c>
      <c r="Q87" s="34" t="s">
        <v>9989</v>
      </c>
      <c r="R87" s="34"/>
      <c r="S87" s="34"/>
      <c r="T87" s="34"/>
      <c r="U87" s="34"/>
      <c r="V87" s="34"/>
      <c r="W87" s="34"/>
      <c r="X87" s="34"/>
      <c r="Y87" s="34"/>
      <c r="Z87" s="34"/>
    </row>
    <row r="88" ht="25.5" customHeight="1">
      <c r="A88" s="32"/>
      <c r="B88" s="32"/>
      <c r="C88" s="32"/>
      <c r="D88" s="32"/>
      <c r="E88" s="32"/>
      <c r="F88" s="32"/>
      <c r="G88" s="32"/>
      <c r="H88" s="32"/>
      <c r="I88" s="34"/>
      <c r="J88" s="42"/>
      <c r="K88" s="43"/>
      <c r="L88" s="44"/>
      <c r="M88" s="42"/>
      <c r="N88" s="34"/>
      <c r="O88" s="34" t="s">
        <v>9989</v>
      </c>
      <c r="P88" s="34" t="s">
        <v>9989</v>
      </c>
      <c r="Q88" s="34" t="s">
        <v>9989</v>
      </c>
      <c r="R88" s="34"/>
      <c r="S88" s="34"/>
      <c r="T88" s="34"/>
      <c r="U88" s="34"/>
      <c r="V88" s="34"/>
      <c r="W88" s="34"/>
      <c r="X88" s="34"/>
      <c r="Y88" s="34"/>
      <c r="Z88" s="34"/>
    </row>
    <row r="89" ht="25.5" customHeight="1">
      <c r="A89" s="32"/>
      <c r="B89" s="32"/>
      <c r="C89" s="32"/>
      <c r="D89" s="32"/>
      <c r="E89" s="32"/>
      <c r="F89" s="32"/>
      <c r="G89" s="32"/>
      <c r="H89" s="32"/>
      <c r="I89" s="34"/>
      <c r="J89" s="42"/>
      <c r="K89" s="43"/>
      <c r="L89" s="44"/>
      <c r="M89" s="42"/>
      <c r="N89" s="34"/>
      <c r="O89" s="34" t="s">
        <v>9989</v>
      </c>
      <c r="P89" s="34" t="s">
        <v>9989</v>
      </c>
      <c r="Q89" s="34" t="s">
        <v>9989</v>
      </c>
      <c r="R89" s="34"/>
      <c r="S89" s="34"/>
      <c r="T89" s="34"/>
      <c r="U89" s="34"/>
      <c r="V89" s="34"/>
      <c r="W89" s="34"/>
      <c r="X89" s="34"/>
      <c r="Y89" s="34"/>
      <c r="Z89" s="34"/>
    </row>
    <row r="90" ht="25.5" customHeight="1">
      <c r="A90" s="32"/>
      <c r="B90" s="32"/>
      <c r="C90" s="32"/>
      <c r="D90" s="32"/>
      <c r="E90" s="32"/>
      <c r="F90" s="32"/>
      <c r="G90" s="32"/>
      <c r="H90" s="32"/>
      <c r="I90" s="34"/>
      <c r="J90" s="42"/>
      <c r="K90" s="43"/>
      <c r="L90" s="44"/>
      <c r="M90" s="42"/>
      <c r="N90" s="34"/>
      <c r="O90" s="34" t="s">
        <v>9989</v>
      </c>
      <c r="P90" s="34" t="s">
        <v>9989</v>
      </c>
      <c r="Q90" s="34" t="s">
        <v>9989</v>
      </c>
      <c r="R90" s="34"/>
      <c r="S90" s="34"/>
      <c r="T90" s="34"/>
      <c r="U90" s="34"/>
      <c r="V90" s="34"/>
      <c r="W90" s="34"/>
      <c r="X90" s="34"/>
      <c r="Y90" s="34"/>
      <c r="Z90" s="34"/>
    </row>
    <row r="91" ht="25.5" customHeight="1">
      <c r="A91" s="32"/>
      <c r="B91" s="32"/>
      <c r="C91" s="32"/>
      <c r="D91" s="32"/>
      <c r="E91" s="32"/>
      <c r="F91" s="32"/>
      <c r="G91" s="32"/>
      <c r="H91" s="32"/>
      <c r="I91" s="34"/>
      <c r="J91" s="42"/>
      <c r="K91" s="43"/>
      <c r="L91" s="44"/>
      <c r="M91" s="42"/>
      <c r="N91" s="34"/>
      <c r="O91" s="34" t="s">
        <v>9989</v>
      </c>
      <c r="P91" s="34" t="s">
        <v>9989</v>
      </c>
      <c r="Q91" s="34" t="s">
        <v>9989</v>
      </c>
      <c r="R91" s="34"/>
      <c r="S91" s="34"/>
      <c r="T91" s="34"/>
      <c r="U91" s="34"/>
      <c r="V91" s="34"/>
      <c r="W91" s="34"/>
      <c r="X91" s="34"/>
      <c r="Y91" s="34"/>
      <c r="Z91" s="34"/>
    </row>
    <row r="92" ht="25.5" customHeight="1">
      <c r="A92" s="32"/>
      <c r="B92" s="32"/>
      <c r="C92" s="32"/>
      <c r="D92" s="32"/>
      <c r="E92" s="32"/>
      <c r="F92" s="32"/>
      <c r="G92" s="32"/>
      <c r="H92" s="32"/>
      <c r="I92" s="34"/>
      <c r="J92" s="42"/>
      <c r="K92" s="43"/>
      <c r="L92" s="44"/>
      <c r="M92" s="42"/>
      <c r="N92" s="34"/>
      <c r="O92" s="34" t="s">
        <v>9989</v>
      </c>
      <c r="P92" s="34" t="s">
        <v>9989</v>
      </c>
      <c r="Q92" s="34" t="s">
        <v>9989</v>
      </c>
      <c r="R92" s="34"/>
      <c r="S92" s="34"/>
      <c r="T92" s="34"/>
      <c r="U92" s="34"/>
      <c r="V92" s="34"/>
      <c r="W92" s="34"/>
      <c r="X92" s="34"/>
      <c r="Y92" s="34"/>
      <c r="Z92" s="34"/>
    </row>
    <row r="93" ht="25.5" customHeight="1">
      <c r="A93" s="32"/>
      <c r="B93" s="32"/>
      <c r="C93" s="32"/>
      <c r="D93" s="32"/>
      <c r="E93" s="32"/>
      <c r="F93" s="32"/>
      <c r="G93" s="32"/>
      <c r="H93" s="32"/>
      <c r="I93" s="34"/>
      <c r="J93" s="42"/>
      <c r="K93" s="43"/>
      <c r="L93" s="44"/>
      <c r="M93" s="42"/>
      <c r="N93" s="34"/>
      <c r="O93" s="34" t="s">
        <v>9989</v>
      </c>
      <c r="P93" s="34" t="s">
        <v>9989</v>
      </c>
      <c r="Q93" s="34" t="s">
        <v>9989</v>
      </c>
      <c r="R93" s="34"/>
      <c r="S93" s="34"/>
      <c r="T93" s="34"/>
      <c r="U93" s="34"/>
      <c r="V93" s="34"/>
      <c r="W93" s="34"/>
      <c r="X93" s="34"/>
      <c r="Y93" s="34"/>
      <c r="Z93" s="34"/>
    </row>
    <row r="94" ht="25.5" customHeight="1">
      <c r="A94" s="32"/>
      <c r="B94" s="32"/>
      <c r="C94" s="32"/>
      <c r="D94" s="32"/>
      <c r="E94" s="32"/>
      <c r="F94" s="32"/>
      <c r="G94" s="32"/>
      <c r="H94" s="32"/>
      <c r="I94" s="34"/>
      <c r="J94" s="42"/>
      <c r="K94" s="43"/>
      <c r="L94" s="44"/>
      <c r="M94" s="42"/>
      <c r="N94" s="34"/>
      <c r="O94" s="34" t="s">
        <v>9989</v>
      </c>
      <c r="P94" s="34" t="s">
        <v>9989</v>
      </c>
      <c r="Q94" s="34" t="s">
        <v>9989</v>
      </c>
      <c r="R94" s="34"/>
      <c r="S94" s="34"/>
      <c r="T94" s="34"/>
      <c r="U94" s="34"/>
      <c r="V94" s="34"/>
      <c r="W94" s="34"/>
      <c r="X94" s="34"/>
      <c r="Y94" s="34"/>
      <c r="Z94" s="34"/>
    </row>
    <row r="95" ht="25.5" customHeight="1">
      <c r="A95" s="32"/>
      <c r="B95" s="32"/>
      <c r="C95" s="32"/>
      <c r="D95" s="32"/>
      <c r="E95" s="32"/>
      <c r="F95" s="32"/>
      <c r="G95" s="32"/>
      <c r="H95" s="32"/>
      <c r="I95" s="34"/>
      <c r="J95" s="42"/>
      <c r="K95" s="43"/>
      <c r="L95" s="44"/>
      <c r="M95" s="42"/>
      <c r="N95" s="34"/>
      <c r="O95" s="34" t="s">
        <v>9989</v>
      </c>
      <c r="P95" s="34" t="s">
        <v>9989</v>
      </c>
      <c r="Q95" s="34" t="s">
        <v>9989</v>
      </c>
      <c r="R95" s="34"/>
      <c r="S95" s="34"/>
      <c r="T95" s="34"/>
      <c r="U95" s="34"/>
      <c r="V95" s="34"/>
      <c r="W95" s="34"/>
      <c r="X95" s="34"/>
      <c r="Y95" s="34"/>
      <c r="Z95" s="34"/>
    </row>
    <row r="96" ht="25.5" customHeight="1">
      <c r="A96" s="32"/>
      <c r="B96" s="32"/>
      <c r="C96" s="32"/>
      <c r="D96" s="32"/>
      <c r="E96" s="32"/>
      <c r="F96" s="32"/>
      <c r="G96" s="32"/>
      <c r="H96" s="32"/>
      <c r="I96" s="34"/>
      <c r="J96" s="42"/>
      <c r="K96" s="43"/>
      <c r="L96" s="44"/>
      <c r="M96" s="42"/>
      <c r="N96" s="34"/>
      <c r="O96" s="34" t="s">
        <v>9989</v>
      </c>
      <c r="P96" s="34" t="s">
        <v>9989</v>
      </c>
      <c r="Q96" s="34" t="s">
        <v>9989</v>
      </c>
      <c r="R96" s="34"/>
      <c r="S96" s="34"/>
      <c r="T96" s="34"/>
      <c r="U96" s="34"/>
      <c r="V96" s="34"/>
      <c r="W96" s="34"/>
      <c r="X96" s="34"/>
      <c r="Y96" s="34"/>
      <c r="Z96" s="34"/>
    </row>
    <row r="97" ht="25.5" customHeight="1">
      <c r="A97" s="32"/>
      <c r="B97" s="32"/>
      <c r="C97" s="32"/>
      <c r="D97" s="32"/>
      <c r="E97" s="32"/>
      <c r="F97" s="32"/>
      <c r="G97" s="32"/>
      <c r="H97" s="32"/>
      <c r="I97" s="34"/>
      <c r="J97" s="42"/>
      <c r="K97" s="43"/>
      <c r="L97" s="44"/>
      <c r="M97" s="42"/>
      <c r="N97" s="34"/>
      <c r="O97" s="34" t="s">
        <v>9989</v>
      </c>
      <c r="P97" s="34" t="s">
        <v>9989</v>
      </c>
      <c r="Q97" s="34" t="s">
        <v>9989</v>
      </c>
      <c r="R97" s="34"/>
      <c r="S97" s="34"/>
      <c r="T97" s="34"/>
      <c r="U97" s="34"/>
      <c r="V97" s="34"/>
      <c r="W97" s="34"/>
      <c r="X97" s="34"/>
      <c r="Y97" s="34"/>
      <c r="Z97" s="34"/>
    </row>
    <row r="98" ht="25.5" customHeight="1">
      <c r="A98" s="32"/>
      <c r="B98" s="32"/>
      <c r="C98" s="32"/>
      <c r="D98" s="32"/>
      <c r="E98" s="32"/>
      <c r="F98" s="32"/>
      <c r="G98" s="32"/>
      <c r="H98" s="32"/>
      <c r="I98" s="34"/>
      <c r="J98" s="42"/>
      <c r="K98" s="43"/>
      <c r="L98" s="44"/>
      <c r="M98" s="42"/>
      <c r="N98" s="34"/>
      <c r="O98" s="34" t="s">
        <v>9989</v>
      </c>
      <c r="P98" s="34" t="s">
        <v>9989</v>
      </c>
      <c r="Q98" s="34" t="s">
        <v>9989</v>
      </c>
      <c r="R98" s="34"/>
      <c r="S98" s="34"/>
      <c r="T98" s="34"/>
      <c r="U98" s="34"/>
      <c r="V98" s="34"/>
      <c r="W98" s="34"/>
      <c r="X98" s="34"/>
      <c r="Y98" s="34"/>
      <c r="Z98" s="34"/>
    </row>
    <row r="99" ht="25.5" customHeight="1">
      <c r="A99" s="32"/>
      <c r="B99" s="32"/>
      <c r="C99" s="32"/>
      <c r="D99" s="32"/>
      <c r="E99" s="32"/>
      <c r="F99" s="32"/>
      <c r="G99" s="32"/>
      <c r="H99" s="32"/>
      <c r="I99" s="34"/>
      <c r="J99" s="42"/>
      <c r="K99" s="43"/>
      <c r="L99" s="44"/>
      <c r="M99" s="42"/>
      <c r="N99" s="34"/>
      <c r="O99" s="34" t="s">
        <v>9989</v>
      </c>
      <c r="P99" s="34" t="s">
        <v>9989</v>
      </c>
      <c r="Q99" s="34" t="s">
        <v>9989</v>
      </c>
      <c r="R99" s="34"/>
      <c r="S99" s="34"/>
      <c r="T99" s="34"/>
      <c r="U99" s="34"/>
      <c r="V99" s="34"/>
      <c r="W99" s="34"/>
      <c r="X99" s="34"/>
      <c r="Y99" s="34"/>
      <c r="Z99" s="34"/>
    </row>
    <row r="100" ht="25.5" customHeight="1">
      <c r="A100" s="32"/>
      <c r="B100" s="32"/>
      <c r="C100" s="32"/>
      <c r="D100" s="32"/>
      <c r="E100" s="32"/>
      <c r="F100" s="32"/>
      <c r="G100" s="32"/>
      <c r="H100" s="32"/>
      <c r="I100" s="34"/>
      <c r="J100" s="42"/>
      <c r="K100" s="43"/>
      <c r="L100" s="44"/>
      <c r="M100" s="42"/>
      <c r="N100" s="34"/>
      <c r="O100" s="34" t="s">
        <v>9989</v>
      </c>
      <c r="P100" s="34" t="s">
        <v>9989</v>
      </c>
      <c r="Q100" s="34" t="s">
        <v>9989</v>
      </c>
      <c r="R100" s="34"/>
      <c r="S100" s="34"/>
      <c r="T100" s="34"/>
      <c r="U100" s="34"/>
      <c r="V100" s="34"/>
      <c r="W100" s="34"/>
      <c r="X100" s="34"/>
      <c r="Y100" s="34"/>
      <c r="Z100" s="34"/>
    </row>
    <row r="101" ht="25.5" customHeight="1">
      <c r="A101" s="32"/>
      <c r="B101" s="32"/>
      <c r="C101" s="32"/>
      <c r="D101" s="32"/>
      <c r="E101" s="32"/>
      <c r="F101" s="32"/>
      <c r="G101" s="32"/>
      <c r="H101" s="32"/>
      <c r="I101" s="34"/>
      <c r="J101" s="42"/>
      <c r="K101" s="43"/>
      <c r="L101" s="44"/>
      <c r="M101" s="42"/>
      <c r="N101" s="34"/>
      <c r="O101" s="34" t="s">
        <v>9989</v>
      </c>
      <c r="P101" s="34" t="s">
        <v>9989</v>
      </c>
      <c r="Q101" s="34" t="s">
        <v>9989</v>
      </c>
      <c r="R101" s="34"/>
      <c r="S101" s="34"/>
      <c r="T101" s="34"/>
      <c r="U101" s="34"/>
      <c r="V101" s="34"/>
      <c r="W101" s="34"/>
      <c r="X101" s="34"/>
      <c r="Y101" s="34"/>
      <c r="Z101" s="34"/>
    </row>
    <row r="102" ht="25.5" customHeight="1">
      <c r="A102" s="32"/>
      <c r="B102" s="32"/>
      <c r="C102" s="32"/>
      <c r="D102" s="32"/>
      <c r="E102" s="32"/>
      <c r="F102" s="32"/>
      <c r="G102" s="32"/>
      <c r="H102" s="32"/>
      <c r="I102" s="34"/>
      <c r="J102" s="42"/>
      <c r="K102" s="43"/>
      <c r="L102" s="44"/>
      <c r="M102" s="42"/>
      <c r="N102" s="34"/>
      <c r="O102" s="34" t="s">
        <v>9989</v>
      </c>
      <c r="P102" s="34" t="s">
        <v>9989</v>
      </c>
      <c r="Q102" s="34" t="s">
        <v>9989</v>
      </c>
      <c r="R102" s="34"/>
      <c r="S102" s="34"/>
      <c r="T102" s="34"/>
      <c r="U102" s="34"/>
      <c r="V102" s="34"/>
      <c r="W102" s="34"/>
      <c r="X102" s="34"/>
      <c r="Y102" s="34"/>
      <c r="Z102" s="34"/>
    </row>
    <row r="103" ht="25.5" customHeight="1">
      <c r="A103" s="32"/>
      <c r="B103" s="32"/>
      <c r="C103" s="32"/>
      <c r="D103" s="32"/>
      <c r="E103" s="32"/>
      <c r="F103" s="32"/>
      <c r="G103" s="32"/>
      <c r="H103" s="32"/>
      <c r="I103" s="34"/>
      <c r="J103" s="42"/>
      <c r="K103" s="43"/>
      <c r="L103" s="44"/>
      <c r="M103" s="42"/>
      <c r="N103" s="34"/>
      <c r="O103" s="34" t="s">
        <v>9989</v>
      </c>
      <c r="P103" s="34" t="s">
        <v>9989</v>
      </c>
      <c r="Q103" s="34" t="s">
        <v>9989</v>
      </c>
      <c r="R103" s="34"/>
      <c r="S103" s="34"/>
      <c r="T103" s="34"/>
      <c r="U103" s="34"/>
      <c r="V103" s="34"/>
      <c r="W103" s="34"/>
      <c r="X103" s="34"/>
      <c r="Y103" s="34"/>
      <c r="Z103" s="34"/>
    </row>
    <row r="104" ht="25.5" customHeight="1">
      <c r="A104" s="32"/>
      <c r="B104" s="32"/>
      <c r="C104" s="32"/>
      <c r="D104" s="32"/>
      <c r="E104" s="32"/>
      <c r="F104" s="32"/>
      <c r="G104" s="32"/>
      <c r="H104" s="32"/>
      <c r="I104" s="34"/>
      <c r="J104" s="42"/>
      <c r="K104" s="43"/>
      <c r="L104" s="44"/>
      <c r="M104" s="42"/>
      <c r="N104" s="34"/>
      <c r="O104" s="34" t="s">
        <v>9989</v>
      </c>
      <c r="P104" s="34" t="s">
        <v>9989</v>
      </c>
      <c r="Q104" s="34" t="s">
        <v>9989</v>
      </c>
      <c r="R104" s="34"/>
      <c r="S104" s="34"/>
      <c r="T104" s="34"/>
      <c r="U104" s="34"/>
      <c r="V104" s="34"/>
      <c r="W104" s="34"/>
      <c r="X104" s="34"/>
      <c r="Y104" s="34"/>
      <c r="Z104" s="34"/>
    </row>
    <row r="105" ht="25.5" customHeight="1">
      <c r="A105" s="32"/>
      <c r="B105" s="32"/>
      <c r="C105" s="32"/>
      <c r="D105" s="32"/>
      <c r="E105" s="32"/>
      <c r="F105" s="32"/>
      <c r="G105" s="32"/>
      <c r="H105" s="32"/>
      <c r="I105" s="34"/>
      <c r="J105" s="42"/>
      <c r="K105" s="43"/>
      <c r="L105" s="44"/>
      <c r="M105" s="42"/>
      <c r="N105" s="34"/>
      <c r="O105" s="34" t="s">
        <v>9989</v>
      </c>
      <c r="P105" s="34" t="s">
        <v>9989</v>
      </c>
      <c r="Q105" s="34" t="s">
        <v>9989</v>
      </c>
      <c r="R105" s="34"/>
      <c r="S105" s="34"/>
      <c r="T105" s="34"/>
      <c r="U105" s="34"/>
      <c r="V105" s="34"/>
      <c r="W105" s="34"/>
      <c r="X105" s="34"/>
      <c r="Y105" s="34"/>
      <c r="Z105" s="34"/>
    </row>
    <row r="106" ht="25.5" customHeight="1">
      <c r="A106" s="32"/>
      <c r="B106" s="32"/>
      <c r="C106" s="32"/>
      <c r="D106" s="32"/>
      <c r="E106" s="32"/>
      <c r="F106" s="32"/>
      <c r="G106" s="32"/>
      <c r="H106" s="32"/>
      <c r="I106" s="34"/>
      <c r="J106" s="42"/>
      <c r="K106" s="43"/>
      <c r="L106" s="44"/>
      <c r="M106" s="42"/>
      <c r="N106" s="34"/>
      <c r="O106" s="34" t="s">
        <v>9989</v>
      </c>
      <c r="P106" s="34" t="s">
        <v>9989</v>
      </c>
      <c r="Q106" s="34" t="s">
        <v>9989</v>
      </c>
      <c r="R106" s="34"/>
      <c r="S106" s="34"/>
      <c r="T106" s="34"/>
      <c r="U106" s="34"/>
      <c r="V106" s="34"/>
      <c r="W106" s="34"/>
      <c r="X106" s="34"/>
      <c r="Y106" s="34"/>
      <c r="Z106" s="34"/>
    </row>
    <row r="107" ht="25.5" customHeight="1">
      <c r="A107" s="32"/>
      <c r="B107" s="32"/>
      <c r="C107" s="32"/>
      <c r="D107" s="32"/>
      <c r="E107" s="32"/>
      <c r="F107" s="32"/>
      <c r="G107" s="32"/>
      <c r="H107" s="32"/>
      <c r="I107" s="34"/>
      <c r="J107" s="42"/>
      <c r="K107" s="43"/>
      <c r="L107" s="44"/>
      <c r="M107" s="42"/>
      <c r="N107" s="34"/>
      <c r="O107" s="34" t="s">
        <v>9989</v>
      </c>
      <c r="P107" s="34" t="s">
        <v>9989</v>
      </c>
      <c r="Q107" s="34" t="s">
        <v>9989</v>
      </c>
      <c r="R107" s="34"/>
      <c r="S107" s="34"/>
      <c r="T107" s="34"/>
      <c r="U107" s="34"/>
      <c r="V107" s="34"/>
      <c r="W107" s="34"/>
      <c r="X107" s="34"/>
      <c r="Y107" s="34"/>
      <c r="Z107" s="34"/>
    </row>
    <row r="108" ht="25.5" customHeight="1">
      <c r="A108" s="32"/>
      <c r="B108" s="32"/>
      <c r="C108" s="32"/>
      <c r="D108" s="32"/>
      <c r="E108" s="32"/>
      <c r="F108" s="32"/>
      <c r="G108" s="32"/>
      <c r="H108" s="32"/>
      <c r="I108" s="34"/>
      <c r="J108" s="42"/>
      <c r="K108" s="43"/>
      <c r="L108" s="44"/>
      <c r="M108" s="42"/>
      <c r="N108" s="34"/>
      <c r="O108" s="34" t="s">
        <v>9989</v>
      </c>
      <c r="P108" s="34" t="s">
        <v>9989</v>
      </c>
      <c r="Q108" s="34" t="s">
        <v>9989</v>
      </c>
      <c r="R108" s="34"/>
      <c r="S108" s="34"/>
      <c r="T108" s="34"/>
      <c r="U108" s="34"/>
      <c r="V108" s="34"/>
      <c r="W108" s="34"/>
      <c r="X108" s="34"/>
      <c r="Y108" s="34"/>
      <c r="Z108" s="34"/>
    </row>
    <row r="109" ht="25.5" customHeight="1">
      <c r="A109" s="32"/>
      <c r="B109" s="32"/>
      <c r="C109" s="32"/>
      <c r="D109" s="32"/>
      <c r="E109" s="32"/>
      <c r="F109" s="32"/>
      <c r="G109" s="32"/>
      <c r="H109" s="32"/>
      <c r="I109" s="34"/>
      <c r="J109" s="42"/>
      <c r="K109" s="43"/>
      <c r="L109" s="44"/>
      <c r="M109" s="42"/>
      <c r="N109" s="34"/>
      <c r="O109" s="34" t="s">
        <v>9989</v>
      </c>
      <c r="P109" s="34" t="s">
        <v>9989</v>
      </c>
      <c r="Q109" s="34" t="s">
        <v>9989</v>
      </c>
      <c r="R109" s="34"/>
      <c r="S109" s="34"/>
      <c r="T109" s="34"/>
      <c r="U109" s="34"/>
      <c r="V109" s="34"/>
      <c r="W109" s="34"/>
      <c r="X109" s="34"/>
      <c r="Y109" s="34"/>
      <c r="Z109" s="34"/>
    </row>
    <row r="110" ht="25.5" customHeight="1">
      <c r="A110" s="32"/>
      <c r="B110" s="32"/>
      <c r="C110" s="32"/>
      <c r="D110" s="32"/>
      <c r="E110" s="32"/>
      <c r="F110" s="32"/>
      <c r="G110" s="32"/>
      <c r="H110" s="32"/>
      <c r="I110" s="34"/>
      <c r="J110" s="42"/>
      <c r="K110" s="43"/>
      <c r="L110" s="44"/>
      <c r="M110" s="42"/>
      <c r="N110" s="34"/>
      <c r="O110" s="34" t="s">
        <v>9989</v>
      </c>
      <c r="P110" s="34" t="s">
        <v>9989</v>
      </c>
      <c r="Q110" s="34" t="s">
        <v>9989</v>
      </c>
      <c r="R110" s="34"/>
      <c r="S110" s="34"/>
      <c r="T110" s="34"/>
      <c r="U110" s="34"/>
      <c r="V110" s="34"/>
      <c r="W110" s="34"/>
      <c r="X110" s="34"/>
      <c r="Y110" s="34"/>
      <c r="Z110" s="34"/>
    </row>
    <row r="111" ht="25.5" customHeight="1">
      <c r="A111" s="32"/>
      <c r="B111" s="32"/>
      <c r="C111" s="32"/>
      <c r="D111" s="32"/>
      <c r="E111" s="32"/>
      <c r="F111" s="32"/>
      <c r="G111" s="32"/>
      <c r="H111" s="32"/>
      <c r="I111" s="34"/>
      <c r="J111" s="42"/>
      <c r="K111" s="43"/>
      <c r="L111" s="44"/>
      <c r="M111" s="42"/>
      <c r="N111" s="34"/>
      <c r="O111" s="34" t="s">
        <v>9989</v>
      </c>
      <c r="P111" s="34" t="s">
        <v>9989</v>
      </c>
      <c r="Q111" s="34" t="s">
        <v>9989</v>
      </c>
      <c r="R111" s="34"/>
      <c r="S111" s="34"/>
      <c r="T111" s="34"/>
      <c r="U111" s="34"/>
      <c r="V111" s="34"/>
      <c r="W111" s="34"/>
      <c r="X111" s="34"/>
      <c r="Y111" s="34"/>
      <c r="Z111" s="34"/>
    </row>
    <row r="112" ht="25.5" customHeight="1">
      <c r="A112" s="32"/>
      <c r="B112" s="32"/>
      <c r="C112" s="32"/>
      <c r="D112" s="32"/>
      <c r="E112" s="32"/>
      <c r="F112" s="32"/>
      <c r="G112" s="32"/>
      <c r="H112" s="32"/>
      <c r="I112" s="34"/>
      <c r="J112" s="42"/>
      <c r="K112" s="43"/>
      <c r="L112" s="44"/>
      <c r="M112" s="42"/>
      <c r="N112" s="34"/>
      <c r="O112" s="34" t="s">
        <v>9989</v>
      </c>
      <c r="P112" s="34" t="s">
        <v>9989</v>
      </c>
      <c r="Q112" s="34" t="s">
        <v>9989</v>
      </c>
      <c r="R112" s="34"/>
      <c r="S112" s="34"/>
      <c r="T112" s="34"/>
      <c r="U112" s="34"/>
      <c r="V112" s="34"/>
      <c r="W112" s="34"/>
      <c r="X112" s="34"/>
      <c r="Y112" s="34"/>
      <c r="Z112" s="34"/>
    </row>
    <row r="113" ht="25.5" customHeight="1">
      <c r="A113" s="32"/>
      <c r="B113" s="32"/>
      <c r="C113" s="32"/>
      <c r="D113" s="32"/>
      <c r="E113" s="32"/>
      <c r="F113" s="32"/>
      <c r="G113" s="32"/>
      <c r="H113" s="32"/>
      <c r="I113" s="34"/>
      <c r="J113" s="42"/>
      <c r="K113" s="43"/>
      <c r="L113" s="44"/>
      <c r="M113" s="42"/>
      <c r="N113" s="34"/>
      <c r="O113" s="34" t="s">
        <v>9989</v>
      </c>
      <c r="P113" s="34" t="s">
        <v>9989</v>
      </c>
      <c r="Q113" s="34" t="s">
        <v>9989</v>
      </c>
      <c r="R113" s="34"/>
      <c r="S113" s="34"/>
      <c r="T113" s="34"/>
      <c r="U113" s="34"/>
      <c r="V113" s="34"/>
      <c r="W113" s="34"/>
      <c r="X113" s="34"/>
      <c r="Y113" s="34"/>
      <c r="Z113" s="34"/>
    </row>
    <row r="114" ht="25.5" customHeight="1">
      <c r="A114" s="32"/>
      <c r="B114" s="32"/>
      <c r="C114" s="32"/>
      <c r="D114" s="32"/>
      <c r="E114" s="32"/>
      <c r="F114" s="32"/>
      <c r="G114" s="32"/>
      <c r="H114" s="32"/>
      <c r="I114" s="34"/>
      <c r="J114" s="42"/>
      <c r="K114" s="43"/>
      <c r="L114" s="44"/>
      <c r="M114" s="42"/>
      <c r="N114" s="34"/>
      <c r="O114" s="34" t="s">
        <v>9989</v>
      </c>
      <c r="P114" s="34" t="s">
        <v>9989</v>
      </c>
      <c r="Q114" s="34" t="s">
        <v>9989</v>
      </c>
      <c r="R114" s="34"/>
      <c r="S114" s="34"/>
      <c r="T114" s="34"/>
      <c r="U114" s="34"/>
      <c r="V114" s="34"/>
      <c r="W114" s="34"/>
      <c r="X114" s="34"/>
      <c r="Y114" s="34"/>
      <c r="Z114" s="34"/>
    </row>
    <row r="115" ht="25.5" customHeight="1">
      <c r="A115" s="32"/>
      <c r="B115" s="32"/>
      <c r="C115" s="32"/>
      <c r="D115" s="32"/>
      <c r="E115" s="32"/>
      <c r="F115" s="32"/>
      <c r="G115" s="32"/>
      <c r="H115" s="32"/>
      <c r="I115" s="34"/>
      <c r="J115" s="42"/>
      <c r="K115" s="43"/>
      <c r="L115" s="44"/>
      <c r="M115" s="42"/>
      <c r="N115" s="34"/>
      <c r="O115" s="34" t="s">
        <v>9989</v>
      </c>
      <c r="P115" s="34" t="s">
        <v>9989</v>
      </c>
      <c r="Q115" s="34" t="s">
        <v>9989</v>
      </c>
      <c r="R115" s="34"/>
      <c r="S115" s="34"/>
      <c r="T115" s="34"/>
      <c r="U115" s="34"/>
      <c r="V115" s="34"/>
      <c r="W115" s="34"/>
      <c r="X115" s="34"/>
      <c r="Y115" s="34"/>
      <c r="Z115" s="34"/>
    </row>
    <row r="116" ht="25.5" customHeight="1">
      <c r="A116" s="32"/>
      <c r="B116" s="32"/>
      <c r="C116" s="32"/>
      <c r="D116" s="32"/>
      <c r="E116" s="32"/>
      <c r="F116" s="32"/>
      <c r="G116" s="32"/>
      <c r="H116" s="32"/>
      <c r="I116" s="34"/>
      <c r="J116" s="42"/>
      <c r="K116" s="43"/>
      <c r="L116" s="44"/>
      <c r="M116" s="42"/>
      <c r="N116" s="34"/>
      <c r="O116" s="34" t="s">
        <v>9989</v>
      </c>
      <c r="P116" s="34" t="s">
        <v>9989</v>
      </c>
      <c r="Q116" s="34" t="s">
        <v>9989</v>
      </c>
      <c r="R116" s="34"/>
      <c r="S116" s="34"/>
      <c r="T116" s="34"/>
      <c r="U116" s="34"/>
      <c r="V116" s="34"/>
      <c r="W116" s="34"/>
      <c r="X116" s="34"/>
      <c r="Y116" s="34"/>
      <c r="Z116" s="34"/>
    </row>
    <row r="117" ht="25.5" customHeight="1">
      <c r="A117" s="32"/>
      <c r="B117" s="32"/>
      <c r="C117" s="32"/>
      <c r="D117" s="32"/>
      <c r="E117" s="32"/>
      <c r="F117" s="32"/>
      <c r="G117" s="32"/>
      <c r="H117" s="32"/>
      <c r="I117" s="34"/>
      <c r="J117" s="42"/>
      <c r="K117" s="43"/>
      <c r="L117" s="44"/>
      <c r="M117" s="42"/>
      <c r="N117" s="34"/>
      <c r="O117" s="34" t="s">
        <v>9989</v>
      </c>
      <c r="P117" s="34" t="s">
        <v>9989</v>
      </c>
      <c r="Q117" s="34" t="s">
        <v>9989</v>
      </c>
      <c r="R117" s="34"/>
      <c r="S117" s="34"/>
      <c r="T117" s="34"/>
      <c r="U117" s="34"/>
      <c r="V117" s="34"/>
      <c r="W117" s="34"/>
      <c r="X117" s="34"/>
      <c r="Y117" s="34"/>
      <c r="Z117" s="34"/>
    </row>
    <row r="118" ht="25.5" customHeight="1">
      <c r="A118" s="32"/>
      <c r="B118" s="32"/>
      <c r="C118" s="32"/>
      <c r="D118" s="32"/>
      <c r="E118" s="32"/>
      <c r="F118" s="32"/>
      <c r="G118" s="32"/>
      <c r="H118" s="32"/>
      <c r="I118" s="34"/>
      <c r="J118" s="42"/>
      <c r="K118" s="43"/>
      <c r="L118" s="44"/>
      <c r="M118" s="42"/>
      <c r="N118" s="34"/>
      <c r="O118" s="34" t="s">
        <v>9989</v>
      </c>
      <c r="P118" s="34" t="s">
        <v>9989</v>
      </c>
      <c r="Q118" s="34" t="s">
        <v>9989</v>
      </c>
      <c r="R118" s="34"/>
      <c r="S118" s="34"/>
      <c r="T118" s="34"/>
      <c r="U118" s="34"/>
      <c r="V118" s="34"/>
      <c r="W118" s="34"/>
      <c r="X118" s="34"/>
      <c r="Y118" s="34"/>
      <c r="Z118" s="34"/>
    </row>
    <row r="119" ht="25.5" customHeight="1">
      <c r="A119" s="32"/>
      <c r="B119" s="32"/>
      <c r="C119" s="32"/>
      <c r="D119" s="32"/>
      <c r="E119" s="32"/>
      <c r="F119" s="32"/>
      <c r="G119" s="32"/>
      <c r="H119" s="32"/>
      <c r="I119" s="34"/>
      <c r="J119" s="42"/>
      <c r="K119" s="43"/>
      <c r="L119" s="44"/>
      <c r="M119" s="42"/>
      <c r="N119" s="34"/>
      <c r="O119" s="34" t="s">
        <v>9989</v>
      </c>
      <c r="P119" s="34" t="s">
        <v>9989</v>
      </c>
      <c r="Q119" s="34" t="s">
        <v>9989</v>
      </c>
      <c r="R119" s="34"/>
      <c r="S119" s="34"/>
      <c r="T119" s="34"/>
      <c r="U119" s="34"/>
      <c r="V119" s="34"/>
      <c r="W119" s="34"/>
      <c r="X119" s="34"/>
      <c r="Y119" s="34"/>
      <c r="Z119" s="34"/>
    </row>
    <row r="120" ht="25.5" customHeight="1">
      <c r="A120" s="32"/>
      <c r="B120" s="32"/>
      <c r="C120" s="32"/>
      <c r="D120" s="32"/>
      <c r="E120" s="32"/>
      <c r="F120" s="32"/>
      <c r="G120" s="32"/>
      <c r="H120" s="32"/>
      <c r="I120" s="34"/>
      <c r="J120" s="42"/>
      <c r="K120" s="43"/>
      <c r="L120" s="44"/>
      <c r="M120" s="42"/>
      <c r="N120" s="34"/>
      <c r="O120" s="34" t="s">
        <v>9989</v>
      </c>
      <c r="P120" s="34" t="s">
        <v>9989</v>
      </c>
      <c r="Q120" s="34" t="s">
        <v>9989</v>
      </c>
      <c r="R120" s="34"/>
      <c r="S120" s="34"/>
      <c r="T120" s="34"/>
      <c r="U120" s="34"/>
      <c r="V120" s="34"/>
      <c r="W120" s="34"/>
      <c r="X120" s="34"/>
      <c r="Y120" s="34"/>
      <c r="Z120" s="34"/>
    </row>
    <row r="121" ht="25.5" customHeight="1">
      <c r="A121" s="32"/>
      <c r="B121" s="32"/>
      <c r="C121" s="32"/>
      <c r="D121" s="32"/>
      <c r="E121" s="32"/>
      <c r="F121" s="32"/>
      <c r="G121" s="32"/>
      <c r="H121" s="32"/>
      <c r="I121" s="34"/>
      <c r="J121" s="42"/>
      <c r="K121" s="43"/>
      <c r="L121" s="44"/>
      <c r="M121" s="42"/>
      <c r="N121" s="34"/>
      <c r="O121" s="34" t="s">
        <v>9989</v>
      </c>
      <c r="P121" s="34" t="s">
        <v>9989</v>
      </c>
      <c r="Q121" s="34" t="s">
        <v>9989</v>
      </c>
      <c r="R121" s="34"/>
      <c r="S121" s="34"/>
      <c r="T121" s="34"/>
      <c r="U121" s="34"/>
      <c r="V121" s="34"/>
      <c r="W121" s="34"/>
      <c r="X121" s="34"/>
      <c r="Y121" s="34"/>
      <c r="Z121" s="34"/>
    </row>
    <row r="122" ht="25.5" customHeight="1">
      <c r="A122" s="32"/>
      <c r="B122" s="32"/>
      <c r="C122" s="32"/>
      <c r="D122" s="32"/>
      <c r="E122" s="32"/>
      <c r="F122" s="32"/>
      <c r="G122" s="32"/>
      <c r="H122" s="32"/>
      <c r="I122" s="34"/>
      <c r="J122" s="42"/>
      <c r="K122" s="43"/>
      <c r="L122" s="44"/>
      <c r="M122" s="42"/>
      <c r="N122" s="34"/>
      <c r="O122" s="34" t="s">
        <v>9989</v>
      </c>
      <c r="P122" s="34" t="s">
        <v>9989</v>
      </c>
      <c r="Q122" s="34" t="s">
        <v>9989</v>
      </c>
      <c r="R122" s="34"/>
      <c r="S122" s="34"/>
      <c r="T122" s="34"/>
      <c r="U122" s="34"/>
      <c r="V122" s="34"/>
      <c r="W122" s="34"/>
      <c r="X122" s="34"/>
      <c r="Y122" s="34"/>
      <c r="Z122" s="34"/>
    </row>
    <row r="123" ht="25.5" customHeight="1">
      <c r="A123" s="32"/>
      <c r="B123" s="32"/>
      <c r="C123" s="32"/>
      <c r="D123" s="32"/>
      <c r="E123" s="32"/>
      <c r="F123" s="32"/>
      <c r="G123" s="32"/>
      <c r="H123" s="32"/>
      <c r="I123" s="34"/>
      <c r="J123" s="42"/>
      <c r="K123" s="43"/>
      <c r="L123" s="44"/>
      <c r="M123" s="42"/>
      <c r="N123" s="34"/>
      <c r="O123" s="34" t="s">
        <v>9989</v>
      </c>
      <c r="P123" s="34" t="s">
        <v>9989</v>
      </c>
      <c r="Q123" s="34" t="s">
        <v>9989</v>
      </c>
      <c r="R123" s="34"/>
      <c r="S123" s="34"/>
      <c r="T123" s="34"/>
      <c r="U123" s="34"/>
      <c r="V123" s="34"/>
      <c r="W123" s="34"/>
      <c r="X123" s="34"/>
      <c r="Y123" s="34"/>
      <c r="Z123" s="34"/>
    </row>
    <row r="124" ht="25.5" customHeight="1">
      <c r="A124" s="32"/>
      <c r="B124" s="32"/>
      <c r="C124" s="32"/>
      <c r="D124" s="32"/>
      <c r="E124" s="32"/>
      <c r="F124" s="32"/>
      <c r="G124" s="32"/>
      <c r="H124" s="32"/>
      <c r="I124" s="34"/>
      <c r="J124" s="42"/>
      <c r="K124" s="43"/>
      <c r="L124" s="44"/>
      <c r="M124" s="42"/>
      <c r="N124" s="34"/>
      <c r="O124" s="34" t="s">
        <v>9989</v>
      </c>
      <c r="P124" s="34" t="s">
        <v>9989</v>
      </c>
      <c r="Q124" s="34" t="s">
        <v>9989</v>
      </c>
      <c r="R124" s="34"/>
      <c r="S124" s="34"/>
      <c r="T124" s="34"/>
      <c r="U124" s="34"/>
      <c r="V124" s="34"/>
      <c r="W124" s="34"/>
      <c r="X124" s="34"/>
      <c r="Y124" s="34"/>
      <c r="Z124" s="34"/>
    </row>
    <row r="125" ht="25.5" customHeight="1">
      <c r="A125" s="32"/>
      <c r="B125" s="32"/>
      <c r="C125" s="32"/>
      <c r="D125" s="32"/>
      <c r="E125" s="32"/>
      <c r="F125" s="32"/>
      <c r="G125" s="32"/>
      <c r="H125" s="32"/>
      <c r="I125" s="34"/>
      <c r="J125" s="42"/>
      <c r="K125" s="43"/>
      <c r="L125" s="44"/>
      <c r="M125" s="42"/>
      <c r="N125" s="34"/>
      <c r="O125" s="34" t="s">
        <v>9989</v>
      </c>
      <c r="P125" s="34" t="s">
        <v>9989</v>
      </c>
      <c r="Q125" s="34" t="s">
        <v>9989</v>
      </c>
      <c r="R125" s="34"/>
      <c r="S125" s="34"/>
      <c r="T125" s="34"/>
      <c r="U125" s="34"/>
      <c r="V125" s="34"/>
      <c r="W125" s="34"/>
      <c r="X125" s="34"/>
      <c r="Y125" s="34"/>
      <c r="Z125" s="34"/>
    </row>
    <row r="126" ht="25.5" customHeight="1">
      <c r="A126" s="32"/>
      <c r="B126" s="32"/>
      <c r="C126" s="32"/>
      <c r="D126" s="32"/>
      <c r="E126" s="32"/>
      <c r="F126" s="32"/>
      <c r="G126" s="32"/>
      <c r="H126" s="32"/>
      <c r="I126" s="34"/>
      <c r="J126" s="42"/>
      <c r="K126" s="43"/>
      <c r="L126" s="44"/>
      <c r="M126" s="42"/>
      <c r="N126" s="34"/>
      <c r="O126" s="34" t="s">
        <v>9989</v>
      </c>
      <c r="P126" s="34" t="s">
        <v>9989</v>
      </c>
      <c r="Q126" s="34" t="s">
        <v>9989</v>
      </c>
      <c r="R126" s="34"/>
      <c r="S126" s="34"/>
      <c r="T126" s="34"/>
      <c r="U126" s="34"/>
      <c r="V126" s="34"/>
      <c r="W126" s="34"/>
      <c r="X126" s="34"/>
      <c r="Y126" s="34"/>
      <c r="Z126" s="34"/>
    </row>
    <row r="127" ht="25.5" customHeight="1">
      <c r="A127" s="32"/>
      <c r="B127" s="32"/>
      <c r="C127" s="32"/>
      <c r="D127" s="32"/>
      <c r="E127" s="32"/>
      <c r="F127" s="32"/>
      <c r="G127" s="32"/>
      <c r="H127" s="32"/>
      <c r="I127" s="34"/>
      <c r="J127" s="42"/>
      <c r="K127" s="43"/>
      <c r="L127" s="44"/>
      <c r="M127" s="42"/>
      <c r="N127" s="34"/>
      <c r="O127" s="34" t="s">
        <v>9989</v>
      </c>
      <c r="P127" s="34" t="s">
        <v>9989</v>
      </c>
      <c r="Q127" s="34" t="s">
        <v>9989</v>
      </c>
      <c r="R127" s="34"/>
      <c r="S127" s="34"/>
      <c r="T127" s="34"/>
      <c r="U127" s="34"/>
      <c r="V127" s="34"/>
      <c r="W127" s="34"/>
      <c r="X127" s="34"/>
      <c r="Y127" s="34"/>
      <c r="Z127" s="34"/>
    </row>
    <row r="128" ht="25.5" customHeight="1">
      <c r="A128" s="32"/>
      <c r="B128" s="32"/>
      <c r="C128" s="32"/>
      <c r="D128" s="32"/>
      <c r="E128" s="32"/>
      <c r="F128" s="32"/>
      <c r="G128" s="32"/>
      <c r="H128" s="32"/>
      <c r="I128" s="34"/>
      <c r="J128" s="42"/>
      <c r="K128" s="43"/>
      <c r="L128" s="44"/>
      <c r="M128" s="42"/>
      <c r="N128" s="34"/>
      <c r="O128" s="34" t="s">
        <v>9989</v>
      </c>
      <c r="P128" s="34" t="s">
        <v>9989</v>
      </c>
      <c r="Q128" s="34" t="s">
        <v>9989</v>
      </c>
      <c r="R128" s="34"/>
      <c r="S128" s="34"/>
      <c r="T128" s="34"/>
      <c r="U128" s="34"/>
      <c r="V128" s="34"/>
      <c r="W128" s="34"/>
      <c r="X128" s="34"/>
      <c r="Y128" s="34"/>
      <c r="Z128" s="34"/>
    </row>
    <row r="129" ht="25.5" customHeight="1">
      <c r="A129" s="32"/>
      <c r="B129" s="32"/>
      <c r="C129" s="32"/>
      <c r="D129" s="32"/>
      <c r="E129" s="32"/>
      <c r="F129" s="32"/>
      <c r="G129" s="32"/>
      <c r="H129" s="32"/>
      <c r="I129" s="34"/>
      <c r="J129" s="42"/>
      <c r="K129" s="43"/>
      <c r="L129" s="44"/>
      <c r="M129" s="42"/>
      <c r="N129" s="34"/>
      <c r="O129" s="34" t="s">
        <v>9989</v>
      </c>
      <c r="P129" s="34" t="s">
        <v>9989</v>
      </c>
      <c r="Q129" s="34" t="s">
        <v>9989</v>
      </c>
      <c r="R129" s="34"/>
      <c r="S129" s="34"/>
      <c r="T129" s="34"/>
      <c r="U129" s="34"/>
      <c r="V129" s="34"/>
      <c r="W129" s="34"/>
      <c r="X129" s="34"/>
      <c r="Y129" s="34"/>
      <c r="Z129" s="34"/>
    </row>
    <row r="130" ht="25.5" customHeight="1">
      <c r="A130" s="32"/>
      <c r="B130" s="32"/>
      <c r="C130" s="32"/>
      <c r="D130" s="32"/>
      <c r="E130" s="32"/>
      <c r="F130" s="32"/>
      <c r="G130" s="32"/>
      <c r="H130" s="32"/>
      <c r="I130" s="34"/>
      <c r="J130" s="42"/>
      <c r="K130" s="43"/>
      <c r="L130" s="44"/>
      <c r="M130" s="42"/>
      <c r="N130" s="34"/>
      <c r="O130" s="34" t="s">
        <v>9989</v>
      </c>
      <c r="P130" s="34" t="s">
        <v>9989</v>
      </c>
      <c r="Q130" s="34" t="s">
        <v>9989</v>
      </c>
      <c r="R130" s="34"/>
      <c r="S130" s="34"/>
      <c r="T130" s="34"/>
      <c r="U130" s="34"/>
      <c r="V130" s="34"/>
      <c r="W130" s="34"/>
      <c r="X130" s="34"/>
      <c r="Y130" s="34"/>
      <c r="Z130" s="34"/>
    </row>
    <row r="131" ht="25.5" customHeight="1">
      <c r="A131" s="32"/>
      <c r="B131" s="32"/>
      <c r="C131" s="32"/>
      <c r="D131" s="32"/>
      <c r="E131" s="32"/>
      <c r="F131" s="32"/>
      <c r="G131" s="32"/>
      <c r="H131" s="32"/>
      <c r="I131" s="34"/>
      <c r="J131" s="42"/>
      <c r="K131" s="43"/>
      <c r="L131" s="44"/>
      <c r="M131" s="42"/>
      <c r="N131" s="34"/>
      <c r="O131" s="34" t="s">
        <v>9989</v>
      </c>
      <c r="P131" s="34" t="s">
        <v>9989</v>
      </c>
      <c r="Q131" s="34" t="s">
        <v>9989</v>
      </c>
      <c r="R131" s="34"/>
      <c r="S131" s="34"/>
      <c r="T131" s="34"/>
      <c r="U131" s="34"/>
      <c r="V131" s="34"/>
      <c r="W131" s="34"/>
      <c r="X131" s="34"/>
      <c r="Y131" s="34"/>
      <c r="Z131" s="34"/>
    </row>
    <row r="132" ht="25.5" customHeight="1">
      <c r="A132" s="32"/>
      <c r="B132" s="32"/>
      <c r="C132" s="32"/>
      <c r="D132" s="32"/>
      <c r="E132" s="32"/>
      <c r="F132" s="32"/>
      <c r="G132" s="32"/>
      <c r="H132" s="32"/>
      <c r="I132" s="34"/>
      <c r="J132" s="42"/>
      <c r="K132" s="43"/>
      <c r="L132" s="44"/>
      <c r="M132" s="42"/>
      <c r="N132" s="34"/>
      <c r="O132" s="34" t="s">
        <v>9989</v>
      </c>
      <c r="P132" s="34" t="s">
        <v>9989</v>
      </c>
      <c r="Q132" s="34" t="s">
        <v>9989</v>
      </c>
      <c r="R132" s="34"/>
      <c r="S132" s="34"/>
      <c r="T132" s="34"/>
      <c r="U132" s="34"/>
      <c r="V132" s="34"/>
      <c r="W132" s="34"/>
      <c r="X132" s="34"/>
      <c r="Y132" s="34"/>
      <c r="Z132" s="34"/>
    </row>
    <row r="133" ht="25.5" customHeight="1">
      <c r="A133" s="32"/>
      <c r="B133" s="32"/>
      <c r="C133" s="32"/>
      <c r="D133" s="32"/>
      <c r="E133" s="32"/>
      <c r="F133" s="32"/>
      <c r="G133" s="32"/>
      <c r="H133" s="32"/>
      <c r="I133" s="34"/>
      <c r="J133" s="42"/>
      <c r="K133" s="43"/>
      <c r="L133" s="44"/>
      <c r="M133" s="42"/>
      <c r="N133" s="34"/>
      <c r="O133" s="34" t="s">
        <v>9989</v>
      </c>
      <c r="P133" s="34" t="s">
        <v>9989</v>
      </c>
      <c r="Q133" s="34" t="s">
        <v>9989</v>
      </c>
      <c r="R133" s="34"/>
      <c r="S133" s="34"/>
      <c r="T133" s="34"/>
      <c r="U133" s="34"/>
      <c r="V133" s="34"/>
      <c r="W133" s="34"/>
      <c r="X133" s="34"/>
      <c r="Y133" s="34"/>
      <c r="Z133" s="34"/>
    </row>
    <row r="134" ht="25.5" customHeight="1">
      <c r="A134" s="32"/>
      <c r="B134" s="32"/>
      <c r="C134" s="32"/>
      <c r="D134" s="32"/>
      <c r="E134" s="32"/>
      <c r="F134" s="32"/>
      <c r="G134" s="32"/>
      <c r="H134" s="32"/>
      <c r="I134" s="34"/>
      <c r="J134" s="42"/>
      <c r="K134" s="43"/>
      <c r="L134" s="44"/>
      <c r="M134" s="42"/>
      <c r="N134" s="34"/>
      <c r="O134" s="34" t="s">
        <v>9989</v>
      </c>
      <c r="P134" s="34" t="s">
        <v>9989</v>
      </c>
      <c r="Q134" s="34" t="s">
        <v>9989</v>
      </c>
      <c r="R134" s="34"/>
      <c r="S134" s="34"/>
      <c r="T134" s="34"/>
      <c r="U134" s="34"/>
      <c r="V134" s="34"/>
      <c r="W134" s="34"/>
      <c r="X134" s="34"/>
      <c r="Y134" s="34"/>
      <c r="Z134" s="34"/>
    </row>
    <row r="135" ht="25.5" customHeight="1">
      <c r="A135" s="32"/>
      <c r="B135" s="32"/>
      <c r="C135" s="32"/>
      <c r="D135" s="32"/>
      <c r="E135" s="32"/>
      <c r="F135" s="32"/>
      <c r="G135" s="32"/>
      <c r="H135" s="32"/>
      <c r="I135" s="34"/>
      <c r="J135" s="42"/>
      <c r="K135" s="43"/>
      <c r="L135" s="44"/>
      <c r="M135" s="42"/>
      <c r="N135" s="34"/>
      <c r="O135" s="34" t="s">
        <v>9989</v>
      </c>
      <c r="P135" s="34" t="s">
        <v>9989</v>
      </c>
      <c r="Q135" s="34" t="s">
        <v>9989</v>
      </c>
      <c r="R135" s="34"/>
      <c r="S135" s="34"/>
      <c r="T135" s="34"/>
      <c r="U135" s="34"/>
      <c r="V135" s="34"/>
      <c r="W135" s="34"/>
      <c r="X135" s="34"/>
      <c r="Y135" s="34"/>
      <c r="Z135" s="34"/>
    </row>
    <row r="136" ht="25.5" customHeight="1">
      <c r="A136" s="32"/>
      <c r="B136" s="32"/>
      <c r="C136" s="32"/>
      <c r="D136" s="32"/>
      <c r="E136" s="32"/>
      <c r="F136" s="32"/>
      <c r="G136" s="32"/>
      <c r="H136" s="32"/>
      <c r="I136" s="34"/>
      <c r="J136" s="42"/>
      <c r="K136" s="43"/>
      <c r="L136" s="44"/>
      <c r="M136" s="42"/>
      <c r="N136" s="34"/>
      <c r="O136" s="34" t="s">
        <v>9989</v>
      </c>
      <c r="P136" s="34" t="s">
        <v>9989</v>
      </c>
      <c r="Q136" s="34" t="s">
        <v>9989</v>
      </c>
      <c r="R136" s="34"/>
      <c r="S136" s="34"/>
      <c r="T136" s="34"/>
      <c r="U136" s="34"/>
      <c r="V136" s="34"/>
      <c r="W136" s="34"/>
      <c r="X136" s="34"/>
      <c r="Y136" s="34"/>
      <c r="Z136" s="34"/>
    </row>
    <row r="137" ht="25.5" customHeight="1">
      <c r="A137" s="32"/>
      <c r="B137" s="32"/>
      <c r="C137" s="32"/>
      <c r="D137" s="32"/>
      <c r="E137" s="32"/>
      <c r="F137" s="32"/>
      <c r="G137" s="32"/>
      <c r="H137" s="32"/>
      <c r="I137" s="34"/>
      <c r="J137" s="42"/>
      <c r="K137" s="43"/>
      <c r="L137" s="44"/>
      <c r="M137" s="42"/>
      <c r="N137" s="34"/>
      <c r="O137" s="34" t="s">
        <v>9989</v>
      </c>
      <c r="P137" s="34" t="s">
        <v>9989</v>
      </c>
      <c r="Q137" s="34" t="s">
        <v>9989</v>
      </c>
      <c r="R137" s="34"/>
      <c r="S137" s="34"/>
      <c r="T137" s="34"/>
      <c r="U137" s="34"/>
      <c r="V137" s="34"/>
      <c r="W137" s="34"/>
      <c r="X137" s="34"/>
      <c r="Y137" s="34"/>
      <c r="Z137" s="34"/>
    </row>
    <row r="138" ht="25.5" customHeight="1">
      <c r="A138" s="32"/>
      <c r="B138" s="32"/>
      <c r="C138" s="32"/>
      <c r="D138" s="32"/>
      <c r="E138" s="32"/>
      <c r="F138" s="32"/>
      <c r="G138" s="32"/>
      <c r="H138" s="32"/>
      <c r="I138" s="34"/>
      <c r="J138" s="42"/>
      <c r="K138" s="43"/>
      <c r="L138" s="44"/>
      <c r="M138" s="42"/>
      <c r="N138" s="34"/>
      <c r="O138" s="34" t="s">
        <v>9989</v>
      </c>
      <c r="P138" s="34" t="s">
        <v>9989</v>
      </c>
      <c r="Q138" s="34" t="s">
        <v>9989</v>
      </c>
      <c r="R138" s="34"/>
      <c r="S138" s="34"/>
      <c r="T138" s="34"/>
      <c r="U138" s="34"/>
      <c r="V138" s="34"/>
      <c r="W138" s="34"/>
      <c r="X138" s="34"/>
      <c r="Y138" s="34"/>
      <c r="Z138" s="34"/>
    </row>
    <row r="139" ht="25.5" customHeight="1">
      <c r="A139" s="32"/>
      <c r="B139" s="32"/>
      <c r="C139" s="32"/>
      <c r="D139" s="32"/>
      <c r="E139" s="32"/>
      <c r="F139" s="32"/>
      <c r="G139" s="32"/>
      <c r="H139" s="32"/>
      <c r="I139" s="34"/>
      <c r="J139" s="42"/>
      <c r="K139" s="43"/>
      <c r="L139" s="44"/>
      <c r="M139" s="42"/>
      <c r="N139" s="34"/>
      <c r="O139" s="34" t="s">
        <v>9989</v>
      </c>
      <c r="P139" s="34" t="s">
        <v>9989</v>
      </c>
      <c r="Q139" s="34" t="s">
        <v>9989</v>
      </c>
      <c r="R139" s="34"/>
      <c r="S139" s="34"/>
      <c r="T139" s="34"/>
      <c r="U139" s="34"/>
      <c r="V139" s="34"/>
      <c r="W139" s="34"/>
      <c r="X139" s="34"/>
      <c r="Y139" s="34"/>
      <c r="Z139" s="34"/>
    </row>
    <row r="140" ht="25.5" customHeight="1">
      <c r="A140" s="32"/>
      <c r="B140" s="32"/>
      <c r="C140" s="32"/>
      <c r="D140" s="32"/>
      <c r="E140" s="32"/>
      <c r="F140" s="32"/>
      <c r="G140" s="32"/>
      <c r="H140" s="32"/>
      <c r="I140" s="34"/>
      <c r="J140" s="42"/>
      <c r="K140" s="43"/>
      <c r="L140" s="44"/>
      <c r="M140" s="42"/>
      <c r="N140" s="34"/>
      <c r="O140" s="34" t="s">
        <v>9989</v>
      </c>
      <c r="P140" s="34" t="s">
        <v>9989</v>
      </c>
      <c r="Q140" s="34" t="s">
        <v>9989</v>
      </c>
      <c r="R140" s="34"/>
      <c r="S140" s="34"/>
      <c r="T140" s="34"/>
      <c r="U140" s="34"/>
      <c r="V140" s="34"/>
      <c r="W140" s="34"/>
      <c r="X140" s="34"/>
      <c r="Y140" s="34"/>
      <c r="Z140" s="34"/>
    </row>
    <row r="141" ht="25.5" customHeight="1">
      <c r="A141" s="32"/>
      <c r="B141" s="32"/>
      <c r="C141" s="32"/>
      <c r="D141" s="32"/>
      <c r="E141" s="32"/>
      <c r="F141" s="32"/>
      <c r="G141" s="32"/>
      <c r="H141" s="32"/>
      <c r="I141" s="34"/>
      <c r="J141" s="42"/>
      <c r="K141" s="43"/>
      <c r="L141" s="44"/>
      <c r="M141" s="42"/>
      <c r="N141" s="34"/>
      <c r="O141" s="34" t="s">
        <v>9989</v>
      </c>
      <c r="P141" s="34" t="s">
        <v>9989</v>
      </c>
      <c r="Q141" s="34" t="s">
        <v>9989</v>
      </c>
      <c r="R141" s="34"/>
      <c r="S141" s="34"/>
      <c r="T141" s="34"/>
      <c r="U141" s="34"/>
      <c r="V141" s="34"/>
      <c r="W141" s="34"/>
      <c r="X141" s="34"/>
      <c r="Y141" s="34"/>
      <c r="Z141" s="34"/>
    </row>
    <row r="142" ht="25.5" customHeight="1">
      <c r="A142" s="32"/>
      <c r="B142" s="32"/>
      <c r="C142" s="32"/>
      <c r="D142" s="32"/>
      <c r="E142" s="32"/>
      <c r="F142" s="32"/>
      <c r="G142" s="32"/>
      <c r="H142" s="32"/>
      <c r="I142" s="34"/>
      <c r="J142" s="42"/>
      <c r="K142" s="43"/>
      <c r="L142" s="44"/>
      <c r="M142" s="42"/>
      <c r="N142" s="34"/>
      <c r="O142" s="34" t="s">
        <v>9989</v>
      </c>
      <c r="P142" s="34" t="s">
        <v>9989</v>
      </c>
      <c r="Q142" s="34" t="s">
        <v>9989</v>
      </c>
      <c r="R142" s="34"/>
      <c r="S142" s="34"/>
      <c r="T142" s="34"/>
      <c r="U142" s="34"/>
      <c r="V142" s="34"/>
      <c r="W142" s="34"/>
      <c r="X142" s="34"/>
      <c r="Y142" s="34"/>
      <c r="Z142" s="34"/>
    </row>
    <row r="143" ht="25.5" customHeight="1">
      <c r="A143" s="32"/>
      <c r="B143" s="32"/>
      <c r="C143" s="32"/>
      <c r="D143" s="32"/>
      <c r="E143" s="32"/>
      <c r="F143" s="32"/>
      <c r="G143" s="32"/>
      <c r="H143" s="32"/>
      <c r="I143" s="34"/>
      <c r="J143" s="42"/>
      <c r="K143" s="43"/>
      <c r="L143" s="44"/>
      <c r="M143" s="42"/>
      <c r="N143" s="34"/>
      <c r="O143" s="34" t="s">
        <v>9989</v>
      </c>
      <c r="P143" s="34" t="s">
        <v>9989</v>
      </c>
      <c r="Q143" s="34" t="s">
        <v>9989</v>
      </c>
      <c r="R143" s="34"/>
      <c r="S143" s="34"/>
      <c r="T143" s="34"/>
      <c r="U143" s="34"/>
      <c r="V143" s="34"/>
      <c r="W143" s="34"/>
      <c r="X143" s="34"/>
      <c r="Y143" s="34"/>
      <c r="Z143" s="34"/>
    </row>
    <row r="144" ht="25.5" customHeight="1">
      <c r="A144" s="32"/>
      <c r="B144" s="32"/>
      <c r="C144" s="32"/>
      <c r="D144" s="32"/>
      <c r="E144" s="32"/>
      <c r="F144" s="32"/>
      <c r="G144" s="32"/>
      <c r="H144" s="32"/>
      <c r="I144" s="34"/>
      <c r="J144" s="42"/>
      <c r="K144" s="43"/>
      <c r="L144" s="44"/>
      <c r="M144" s="42"/>
      <c r="N144" s="34"/>
      <c r="O144" s="34" t="s">
        <v>9989</v>
      </c>
      <c r="P144" s="34" t="s">
        <v>9989</v>
      </c>
      <c r="Q144" s="34" t="s">
        <v>9989</v>
      </c>
      <c r="R144" s="34"/>
      <c r="S144" s="34"/>
      <c r="T144" s="34"/>
      <c r="U144" s="34"/>
      <c r="V144" s="34"/>
      <c r="W144" s="34"/>
      <c r="X144" s="34"/>
      <c r="Y144" s="34"/>
      <c r="Z144" s="34"/>
    </row>
    <row r="145" ht="25.5" customHeight="1">
      <c r="A145" s="32"/>
      <c r="B145" s="32"/>
      <c r="C145" s="32"/>
      <c r="D145" s="32"/>
      <c r="E145" s="32"/>
      <c r="F145" s="32"/>
      <c r="G145" s="32"/>
      <c r="H145" s="32"/>
      <c r="I145" s="34"/>
      <c r="J145" s="42"/>
      <c r="K145" s="43"/>
      <c r="L145" s="44"/>
      <c r="M145" s="42"/>
      <c r="N145" s="34"/>
      <c r="O145" s="34" t="s">
        <v>9989</v>
      </c>
      <c r="P145" s="34" t="s">
        <v>9989</v>
      </c>
      <c r="Q145" s="34" t="s">
        <v>9989</v>
      </c>
      <c r="R145" s="34"/>
      <c r="S145" s="34"/>
      <c r="T145" s="34"/>
      <c r="U145" s="34"/>
      <c r="V145" s="34"/>
      <c r="W145" s="34"/>
      <c r="X145" s="34"/>
      <c r="Y145" s="34"/>
      <c r="Z145" s="34"/>
    </row>
    <row r="146" ht="25.5" customHeight="1">
      <c r="A146" s="32"/>
      <c r="B146" s="32"/>
      <c r="C146" s="32"/>
      <c r="D146" s="32"/>
      <c r="E146" s="32"/>
      <c r="F146" s="32"/>
      <c r="G146" s="32"/>
      <c r="H146" s="32"/>
      <c r="I146" s="34"/>
      <c r="J146" s="42"/>
      <c r="K146" s="43"/>
      <c r="L146" s="44"/>
      <c r="M146" s="42"/>
      <c r="N146" s="34"/>
      <c r="O146" s="34" t="s">
        <v>9989</v>
      </c>
      <c r="P146" s="34" t="s">
        <v>9989</v>
      </c>
      <c r="Q146" s="34" t="s">
        <v>9989</v>
      </c>
      <c r="R146" s="34"/>
      <c r="S146" s="34"/>
      <c r="T146" s="34"/>
      <c r="U146" s="34"/>
      <c r="V146" s="34"/>
      <c r="W146" s="34"/>
      <c r="X146" s="34"/>
      <c r="Y146" s="34"/>
      <c r="Z146" s="34"/>
    </row>
    <row r="147" ht="25.5" customHeight="1">
      <c r="A147" s="32"/>
      <c r="B147" s="32"/>
      <c r="C147" s="32"/>
      <c r="D147" s="32"/>
      <c r="E147" s="32"/>
      <c r="F147" s="32"/>
      <c r="G147" s="32"/>
      <c r="H147" s="32"/>
      <c r="I147" s="34"/>
      <c r="J147" s="42"/>
      <c r="K147" s="43"/>
      <c r="L147" s="44"/>
      <c r="M147" s="42"/>
      <c r="N147" s="34"/>
      <c r="O147" s="34" t="s">
        <v>9989</v>
      </c>
      <c r="P147" s="34" t="s">
        <v>9989</v>
      </c>
      <c r="Q147" s="34" t="s">
        <v>9989</v>
      </c>
      <c r="R147" s="34"/>
      <c r="S147" s="34"/>
      <c r="T147" s="34"/>
      <c r="U147" s="34"/>
      <c r="V147" s="34"/>
      <c r="W147" s="34"/>
      <c r="X147" s="34"/>
      <c r="Y147" s="34"/>
      <c r="Z147" s="34"/>
    </row>
    <row r="148" ht="25.5" customHeight="1">
      <c r="A148" s="32"/>
      <c r="B148" s="32"/>
      <c r="C148" s="32"/>
      <c r="D148" s="32"/>
      <c r="E148" s="32"/>
      <c r="F148" s="32"/>
      <c r="G148" s="32"/>
      <c r="H148" s="32"/>
      <c r="I148" s="34"/>
      <c r="J148" s="42"/>
      <c r="K148" s="43"/>
      <c r="L148" s="44"/>
      <c r="M148" s="42"/>
      <c r="N148" s="34"/>
      <c r="O148" s="34" t="s">
        <v>9989</v>
      </c>
      <c r="P148" s="34" t="s">
        <v>9989</v>
      </c>
      <c r="Q148" s="34" t="s">
        <v>9989</v>
      </c>
      <c r="R148" s="34"/>
      <c r="S148" s="34"/>
      <c r="T148" s="34"/>
      <c r="U148" s="34"/>
      <c r="V148" s="34"/>
      <c r="W148" s="34"/>
      <c r="X148" s="34"/>
      <c r="Y148" s="34"/>
      <c r="Z148" s="34"/>
    </row>
    <row r="149" ht="25.5" customHeight="1">
      <c r="A149" s="32"/>
      <c r="B149" s="32"/>
      <c r="C149" s="32"/>
      <c r="D149" s="32"/>
      <c r="E149" s="32"/>
      <c r="F149" s="32"/>
      <c r="G149" s="32"/>
      <c r="H149" s="32"/>
      <c r="I149" s="34"/>
      <c r="J149" s="42"/>
      <c r="K149" s="43"/>
      <c r="L149" s="44"/>
      <c r="M149" s="42"/>
      <c r="N149" s="34"/>
      <c r="O149" s="34" t="s">
        <v>9989</v>
      </c>
      <c r="P149" s="34" t="s">
        <v>9989</v>
      </c>
      <c r="Q149" s="34" t="s">
        <v>9989</v>
      </c>
      <c r="R149" s="34"/>
      <c r="S149" s="34"/>
      <c r="T149" s="34"/>
      <c r="U149" s="34"/>
      <c r="V149" s="34"/>
      <c r="W149" s="34"/>
      <c r="X149" s="34"/>
      <c r="Y149" s="34"/>
      <c r="Z149" s="34"/>
    </row>
    <row r="150" ht="25.5" customHeight="1">
      <c r="A150" s="32"/>
      <c r="B150" s="32"/>
      <c r="C150" s="32"/>
      <c r="D150" s="32"/>
      <c r="E150" s="32"/>
      <c r="F150" s="32"/>
      <c r="G150" s="32"/>
      <c r="H150" s="32"/>
      <c r="I150" s="34"/>
      <c r="J150" s="42"/>
      <c r="K150" s="43"/>
      <c r="L150" s="44"/>
      <c r="M150" s="42"/>
      <c r="N150" s="34"/>
      <c r="O150" s="34" t="s">
        <v>9989</v>
      </c>
      <c r="P150" s="34" t="s">
        <v>9989</v>
      </c>
      <c r="Q150" s="34" t="s">
        <v>9989</v>
      </c>
      <c r="R150" s="34"/>
      <c r="S150" s="34"/>
      <c r="T150" s="34"/>
      <c r="U150" s="34"/>
      <c r="V150" s="34"/>
      <c r="W150" s="34"/>
      <c r="X150" s="34"/>
      <c r="Y150" s="34"/>
      <c r="Z150" s="34"/>
    </row>
    <row r="151" ht="25.5" customHeight="1">
      <c r="A151" s="32"/>
      <c r="B151" s="32"/>
      <c r="C151" s="32"/>
      <c r="D151" s="32"/>
      <c r="E151" s="32"/>
      <c r="F151" s="32"/>
      <c r="G151" s="32"/>
      <c r="H151" s="32"/>
      <c r="I151" s="34"/>
      <c r="J151" s="42"/>
      <c r="K151" s="43"/>
      <c r="L151" s="44"/>
      <c r="M151" s="42"/>
      <c r="N151" s="34"/>
      <c r="O151" s="34" t="s">
        <v>9989</v>
      </c>
      <c r="P151" s="34" t="s">
        <v>9989</v>
      </c>
      <c r="Q151" s="34" t="s">
        <v>9989</v>
      </c>
      <c r="R151" s="34"/>
      <c r="S151" s="34"/>
      <c r="T151" s="34"/>
      <c r="U151" s="34"/>
      <c r="V151" s="34"/>
      <c r="W151" s="34"/>
      <c r="X151" s="34"/>
      <c r="Y151" s="34"/>
      <c r="Z151" s="34"/>
    </row>
    <row r="152" ht="25.5" customHeight="1">
      <c r="A152" s="32"/>
      <c r="B152" s="32"/>
      <c r="C152" s="32"/>
      <c r="D152" s="32"/>
      <c r="E152" s="32"/>
      <c r="F152" s="32"/>
      <c r="G152" s="32"/>
      <c r="H152" s="32"/>
      <c r="I152" s="34"/>
      <c r="J152" s="42"/>
      <c r="K152" s="43"/>
      <c r="L152" s="44"/>
      <c r="M152" s="42"/>
      <c r="N152" s="34"/>
      <c r="O152" s="34" t="s">
        <v>9989</v>
      </c>
      <c r="P152" s="34" t="s">
        <v>9989</v>
      </c>
      <c r="Q152" s="34" t="s">
        <v>9989</v>
      </c>
      <c r="R152" s="34"/>
      <c r="S152" s="34"/>
      <c r="T152" s="34"/>
      <c r="U152" s="34"/>
      <c r="V152" s="34"/>
      <c r="W152" s="34"/>
      <c r="X152" s="34"/>
      <c r="Y152" s="34"/>
      <c r="Z152" s="34"/>
    </row>
    <row r="153" ht="25.5" customHeight="1">
      <c r="A153" s="32"/>
      <c r="B153" s="32"/>
      <c r="C153" s="32"/>
      <c r="D153" s="32"/>
      <c r="E153" s="32"/>
      <c r="F153" s="32"/>
      <c r="G153" s="32"/>
      <c r="H153" s="32"/>
      <c r="I153" s="34"/>
      <c r="J153" s="42"/>
      <c r="K153" s="43"/>
      <c r="L153" s="44"/>
      <c r="M153" s="42"/>
      <c r="N153" s="34"/>
      <c r="O153" s="34" t="s">
        <v>9989</v>
      </c>
      <c r="P153" s="34" t="s">
        <v>9989</v>
      </c>
      <c r="Q153" s="34" t="s">
        <v>9989</v>
      </c>
      <c r="R153" s="34"/>
      <c r="S153" s="34"/>
      <c r="T153" s="34"/>
      <c r="U153" s="34"/>
      <c r="V153" s="34"/>
      <c r="W153" s="34"/>
      <c r="X153" s="34"/>
      <c r="Y153" s="34"/>
      <c r="Z153" s="34"/>
    </row>
    <row r="154" ht="25.5" customHeight="1">
      <c r="A154" s="32"/>
      <c r="B154" s="32"/>
      <c r="C154" s="32"/>
      <c r="D154" s="32"/>
      <c r="E154" s="32"/>
      <c r="F154" s="32"/>
      <c r="G154" s="32"/>
      <c r="H154" s="32"/>
      <c r="I154" s="34"/>
      <c r="J154" s="42"/>
      <c r="K154" s="43"/>
      <c r="L154" s="44"/>
      <c r="M154" s="42"/>
      <c r="N154" s="34"/>
      <c r="O154" s="34" t="s">
        <v>9989</v>
      </c>
      <c r="P154" s="34" t="s">
        <v>9989</v>
      </c>
      <c r="Q154" s="34" t="s">
        <v>9989</v>
      </c>
      <c r="R154" s="34"/>
      <c r="S154" s="34"/>
      <c r="T154" s="34"/>
      <c r="U154" s="34"/>
      <c r="V154" s="34"/>
      <c r="W154" s="34"/>
      <c r="X154" s="34"/>
      <c r="Y154" s="34"/>
      <c r="Z154" s="34"/>
    </row>
    <row r="155" ht="25.5" customHeight="1">
      <c r="A155" s="32"/>
      <c r="B155" s="32"/>
      <c r="C155" s="32"/>
      <c r="D155" s="32"/>
      <c r="E155" s="32"/>
      <c r="F155" s="32"/>
      <c r="G155" s="32"/>
      <c r="H155" s="32"/>
      <c r="I155" s="34"/>
      <c r="J155" s="42"/>
      <c r="K155" s="43"/>
      <c r="L155" s="44"/>
      <c r="M155" s="42"/>
      <c r="N155" s="34"/>
      <c r="O155" s="34" t="s">
        <v>9989</v>
      </c>
      <c r="P155" s="34" t="s">
        <v>9989</v>
      </c>
      <c r="Q155" s="34" t="s">
        <v>9989</v>
      </c>
      <c r="R155" s="34"/>
      <c r="S155" s="34"/>
      <c r="T155" s="34"/>
      <c r="U155" s="34"/>
      <c r="V155" s="34"/>
      <c r="W155" s="34"/>
      <c r="X155" s="34"/>
      <c r="Y155" s="34"/>
      <c r="Z155" s="34"/>
    </row>
    <row r="156" ht="25.5" customHeight="1">
      <c r="A156" s="32"/>
      <c r="B156" s="32"/>
      <c r="C156" s="32"/>
      <c r="D156" s="32"/>
      <c r="E156" s="32"/>
      <c r="F156" s="32"/>
      <c r="G156" s="32"/>
      <c r="H156" s="32"/>
      <c r="I156" s="34"/>
      <c r="J156" s="42"/>
      <c r="K156" s="43"/>
      <c r="L156" s="44"/>
      <c r="M156" s="42"/>
      <c r="N156" s="34"/>
      <c r="O156" s="34" t="s">
        <v>9989</v>
      </c>
      <c r="P156" s="34" t="s">
        <v>9989</v>
      </c>
      <c r="Q156" s="34" t="s">
        <v>9989</v>
      </c>
      <c r="R156" s="34"/>
      <c r="S156" s="34"/>
      <c r="T156" s="34"/>
      <c r="U156" s="34"/>
      <c r="V156" s="34"/>
      <c r="W156" s="34"/>
      <c r="X156" s="34"/>
      <c r="Y156" s="34"/>
      <c r="Z156" s="34"/>
    </row>
    <row r="157" ht="25.5" customHeight="1">
      <c r="A157" s="32"/>
      <c r="B157" s="32"/>
      <c r="C157" s="32"/>
      <c r="D157" s="32"/>
      <c r="E157" s="32"/>
      <c r="F157" s="32"/>
      <c r="G157" s="32"/>
      <c r="H157" s="32"/>
      <c r="I157" s="34"/>
      <c r="J157" s="42"/>
      <c r="K157" s="43"/>
      <c r="L157" s="44"/>
      <c r="M157" s="42"/>
      <c r="N157" s="34"/>
      <c r="O157" s="34" t="s">
        <v>9989</v>
      </c>
      <c r="P157" s="34" t="s">
        <v>9989</v>
      </c>
      <c r="Q157" s="34" t="s">
        <v>9989</v>
      </c>
      <c r="R157" s="34"/>
      <c r="S157" s="34"/>
      <c r="T157" s="34"/>
      <c r="U157" s="34"/>
      <c r="V157" s="34"/>
      <c r="W157" s="34"/>
      <c r="X157" s="34"/>
      <c r="Y157" s="34"/>
      <c r="Z157" s="34"/>
    </row>
    <row r="158" ht="25.5" customHeight="1">
      <c r="A158" s="32"/>
      <c r="B158" s="32"/>
      <c r="C158" s="32"/>
      <c r="D158" s="32"/>
      <c r="E158" s="32"/>
      <c r="F158" s="32"/>
      <c r="G158" s="32"/>
      <c r="H158" s="32"/>
      <c r="I158" s="34"/>
      <c r="J158" s="42"/>
      <c r="K158" s="43"/>
      <c r="L158" s="44"/>
      <c r="M158" s="42"/>
      <c r="N158" s="34"/>
      <c r="O158" s="34" t="s">
        <v>9989</v>
      </c>
      <c r="P158" s="34" t="s">
        <v>9989</v>
      </c>
      <c r="Q158" s="34" t="s">
        <v>9989</v>
      </c>
      <c r="R158" s="34"/>
      <c r="S158" s="34"/>
      <c r="T158" s="34"/>
      <c r="U158" s="34"/>
      <c r="V158" s="34"/>
      <c r="W158" s="34"/>
      <c r="X158" s="34"/>
      <c r="Y158" s="34"/>
      <c r="Z158" s="34"/>
    </row>
    <row r="159" ht="25.5" customHeight="1">
      <c r="A159" s="32"/>
      <c r="B159" s="32"/>
      <c r="C159" s="32"/>
      <c r="D159" s="32"/>
      <c r="E159" s="32"/>
      <c r="F159" s="32"/>
      <c r="G159" s="32"/>
      <c r="H159" s="32"/>
      <c r="I159" s="34"/>
      <c r="J159" s="42"/>
      <c r="K159" s="43"/>
      <c r="L159" s="44"/>
      <c r="M159" s="42"/>
      <c r="N159" s="34"/>
      <c r="O159" s="34" t="s">
        <v>9989</v>
      </c>
      <c r="P159" s="34" t="s">
        <v>9989</v>
      </c>
      <c r="Q159" s="34" t="s">
        <v>9989</v>
      </c>
      <c r="R159" s="34"/>
      <c r="S159" s="34"/>
      <c r="T159" s="34"/>
      <c r="U159" s="34"/>
      <c r="V159" s="34"/>
      <c r="W159" s="34"/>
      <c r="X159" s="34"/>
      <c r="Y159" s="34"/>
      <c r="Z159" s="34"/>
    </row>
    <row r="160" ht="25.5" customHeight="1">
      <c r="A160" s="32"/>
      <c r="B160" s="32"/>
      <c r="C160" s="32"/>
      <c r="D160" s="32"/>
      <c r="E160" s="32"/>
      <c r="F160" s="32"/>
      <c r="G160" s="32"/>
      <c r="H160" s="32"/>
      <c r="I160" s="34"/>
      <c r="J160" s="42"/>
      <c r="K160" s="43"/>
      <c r="L160" s="44"/>
      <c r="M160" s="42"/>
      <c r="N160" s="34"/>
      <c r="O160" s="34" t="s">
        <v>9989</v>
      </c>
      <c r="P160" s="34" t="s">
        <v>9989</v>
      </c>
      <c r="Q160" s="34" t="s">
        <v>9989</v>
      </c>
      <c r="R160" s="34"/>
      <c r="S160" s="34"/>
      <c r="T160" s="34"/>
      <c r="U160" s="34"/>
      <c r="V160" s="34"/>
      <c r="W160" s="34"/>
      <c r="X160" s="34"/>
      <c r="Y160" s="34"/>
      <c r="Z160" s="34"/>
    </row>
    <row r="161" ht="25.5" customHeight="1">
      <c r="A161" s="32"/>
      <c r="B161" s="32"/>
      <c r="C161" s="32"/>
      <c r="D161" s="32"/>
      <c r="E161" s="32"/>
      <c r="F161" s="32"/>
      <c r="G161" s="32"/>
      <c r="H161" s="32"/>
      <c r="I161" s="34"/>
      <c r="J161" s="42"/>
      <c r="K161" s="43"/>
      <c r="L161" s="44"/>
      <c r="M161" s="42"/>
      <c r="N161" s="34"/>
      <c r="O161" s="34" t="s">
        <v>9989</v>
      </c>
      <c r="P161" s="34" t="s">
        <v>9989</v>
      </c>
      <c r="Q161" s="34" t="s">
        <v>9989</v>
      </c>
      <c r="R161" s="34"/>
      <c r="S161" s="34"/>
      <c r="T161" s="34"/>
      <c r="U161" s="34"/>
      <c r="V161" s="34"/>
      <c r="W161" s="34"/>
      <c r="X161" s="34"/>
      <c r="Y161" s="34"/>
      <c r="Z161" s="34"/>
    </row>
    <row r="162" ht="25.5" customHeight="1">
      <c r="A162" s="32"/>
      <c r="B162" s="32"/>
      <c r="C162" s="32"/>
      <c r="D162" s="32"/>
      <c r="E162" s="32"/>
      <c r="F162" s="32"/>
      <c r="G162" s="32"/>
      <c r="H162" s="32"/>
      <c r="I162" s="34"/>
      <c r="J162" s="42"/>
      <c r="K162" s="43"/>
      <c r="L162" s="44"/>
      <c r="M162" s="42"/>
      <c r="N162" s="34"/>
      <c r="O162" s="34" t="s">
        <v>9989</v>
      </c>
      <c r="P162" s="34" t="s">
        <v>9989</v>
      </c>
      <c r="Q162" s="34" t="s">
        <v>9989</v>
      </c>
      <c r="R162" s="34"/>
      <c r="S162" s="34"/>
      <c r="T162" s="34"/>
      <c r="U162" s="34"/>
      <c r="V162" s="34"/>
      <c r="W162" s="34"/>
      <c r="X162" s="34"/>
      <c r="Y162" s="34"/>
      <c r="Z162" s="34"/>
    </row>
    <row r="163" ht="25.5" customHeight="1">
      <c r="A163" s="32"/>
      <c r="B163" s="32"/>
      <c r="C163" s="32"/>
      <c r="D163" s="32"/>
      <c r="E163" s="32"/>
      <c r="F163" s="32"/>
      <c r="G163" s="32"/>
      <c r="H163" s="32"/>
      <c r="I163" s="34"/>
      <c r="J163" s="42"/>
      <c r="K163" s="43"/>
      <c r="L163" s="44"/>
      <c r="M163" s="42"/>
      <c r="N163" s="34"/>
      <c r="O163" s="34" t="s">
        <v>9989</v>
      </c>
      <c r="P163" s="34" t="s">
        <v>9989</v>
      </c>
      <c r="Q163" s="34" t="s">
        <v>9989</v>
      </c>
      <c r="R163" s="34"/>
      <c r="S163" s="34"/>
      <c r="T163" s="34"/>
      <c r="U163" s="34"/>
      <c r="V163" s="34"/>
      <c r="W163" s="34"/>
      <c r="X163" s="34"/>
      <c r="Y163" s="34"/>
      <c r="Z163" s="34"/>
    </row>
    <row r="164" ht="25.5" customHeight="1">
      <c r="A164" s="32"/>
      <c r="B164" s="32"/>
      <c r="C164" s="32"/>
      <c r="D164" s="32"/>
      <c r="E164" s="32"/>
      <c r="F164" s="32"/>
      <c r="G164" s="32"/>
      <c r="H164" s="32"/>
      <c r="I164" s="34"/>
      <c r="J164" s="42"/>
      <c r="K164" s="43"/>
      <c r="L164" s="44"/>
      <c r="M164" s="42"/>
      <c r="N164" s="34"/>
      <c r="O164" s="34" t="s">
        <v>9989</v>
      </c>
      <c r="P164" s="34" t="s">
        <v>9989</v>
      </c>
      <c r="Q164" s="34" t="s">
        <v>9989</v>
      </c>
      <c r="R164" s="34"/>
      <c r="S164" s="34"/>
      <c r="T164" s="34"/>
      <c r="U164" s="34"/>
      <c r="V164" s="34"/>
      <c r="W164" s="34"/>
      <c r="X164" s="34"/>
      <c r="Y164" s="34"/>
      <c r="Z164" s="34"/>
    </row>
    <row r="165" ht="25.5" customHeight="1">
      <c r="A165" s="32"/>
      <c r="B165" s="32"/>
      <c r="C165" s="32"/>
      <c r="D165" s="32"/>
      <c r="E165" s="32"/>
      <c r="F165" s="32"/>
      <c r="G165" s="32"/>
      <c r="H165" s="32"/>
      <c r="I165" s="34"/>
      <c r="J165" s="42"/>
      <c r="K165" s="43"/>
      <c r="L165" s="44"/>
      <c r="M165" s="42"/>
      <c r="N165" s="34"/>
      <c r="O165" s="34" t="s">
        <v>9989</v>
      </c>
      <c r="P165" s="34" t="s">
        <v>9989</v>
      </c>
      <c r="Q165" s="34" t="s">
        <v>9989</v>
      </c>
      <c r="R165" s="34"/>
      <c r="S165" s="34"/>
      <c r="T165" s="34"/>
      <c r="U165" s="34"/>
      <c r="V165" s="34"/>
      <c r="W165" s="34"/>
      <c r="X165" s="34"/>
      <c r="Y165" s="34"/>
      <c r="Z165" s="34"/>
    </row>
    <row r="166" ht="25.5" customHeight="1">
      <c r="A166" s="32"/>
      <c r="B166" s="32"/>
      <c r="C166" s="32"/>
      <c r="D166" s="32"/>
      <c r="E166" s="32"/>
      <c r="F166" s="32"/>
      <c r="G166" s="32"/>
      <c r="H166" s="32"/>
      <c r="I166" s="34"/>
      <c r="J166" s="42"/>
      <c r="K166" s="43"/>
      <c r="L166" s="44"/>
      <c r="M166" s="42"/>
      <c r="N166" s="34"/>
      <c r="O166" s="34" t="s">
        <v>9989</v>
      </c>
      <c r="P166" s="34" t="s">
        <v>9989</v>
      </c>
      <c r="Q166" s="34" t="s">
        <v>9989</v>
      </c>
      <c r="R166" s="34"/>
      <c r="S166" s="34"/>
      <c r="T166" s="34"/>
      <c r="U166" s="34"/>
      <c r="V166" s="34"/>
      <c r="W166" s="34"/>
      <c r="X166" s="34"/>
      <c r="Y166" s="34"/>
      <c r="Z166" s="34"/>
    </row>
    <row r="167" ht="25.5" customHeight="1">
      <c r="A167" s="32"/>
      <c r="B167" s="32"/>
      <c r="C167" s="32"/>
      <c r="D167" s="32"/>
      <c r="E167" s="32"/>
      <c r="F167" s="32"/>
      <c r="G167" s="32"/>
      <c r="H167" s="32"/>
      <c r="I167" s="34"/>
      <c r="J167" s="42"/>
      <c r="K167" s="43"/>
      <c r="L167" s="44"/>
      <c r="M167" s="42"/>
      <c r="N167" s="34"/>
      <c r="O167" s="34" t="s">
        <v>9989</v>
      </c>
      <c r="P167" s="34" t="s">
        <v>9989</v>
      </c>
      <c r="Q167" s="34" t="s">
        <v>9989</v>
      </c>
      <c r="R167" s="34"/>
      <c r="S167" s="34"/>
      <c r="T167" s="34"/>
      <c r="U167" s="34"/>
      <c r="V167" s="34"/>
      <c r="W167" s="34"/>
      <c r="X167" s="34"/>
      <c r="Y167" s="34"/>
      <c r="Z167" s="34"/>
    </row>
    <row r="168" ht="25.5" customHeight="1">
      <c r="A168" s="32"/>
      <c r="B168" s="32"/>
      <c r="C168" s="32"/>
      <c r="D168" s="32"/>
      <c r="E168" s="32"/>
      <c r="F168" s="32"/>
      <c r="G168" s="32"/>
      <c r="H168" s="32"/>
      <c r="I168" s="34"/>
      <c r="J168" s="42"/>
      <c r="K168" s="43"/>
      <c r="L168" s="44"/>
      <c r="M168" s="42"/>
      <c r="N168" s="34"/>
      <c r="O168" s="34" t="s">
        <v>9989</v>
      </c>
      <c r="P168" s="34" t="s">
        <v>9989</v>
      </c>
      <c r="Q168" s="34" t="s">
        <v>9989</v>
      </c>
      <c r="R168" s="34"/>
      <c r="S168" s="34"/>
      <c r="T168" s="34"/>
      <c r="U168" s="34"/>
      <c r="V168" s="34"/>
      <c r="W168" s="34"/>
      <c r="X168" s="34"/>
      <c r="Y168" s="34"/>
      <c r="Z168" s="34"/>
    </row>
    <row r="169" ht="25.5" customHeight="1">
      <c r="A169" s="32"/>
      <c r="B169" s="32"/>
      <c r="C169" s="32"/>
      <c r="D169" s="32"/>
      <c r="E169" s="32"/>
      <c r="F169" s="32"/>
      <c r="G169" s="32"/>
      <c r="H169" s="32"/>
      <c r="I169" s="34"/>
      <c r="J169" s="42"/>
      <c r="K169" s="43"/>
      <c r="L169" s="44"/>
      <c r="M169" s="42"/>
      <c r="N169" s="34"/>
      <c r="O169" s="34" t="s">
        <v>9989</v>
      </c>
      <c r="P169" s="34" t="s">
        <v>9989</v>
      </c>
      <c r="Q169" s="34" t="s">
        <v>9989</v>
      </c>
      <c r="R169" s="34"/>
      <c r="S169" s="34"/>
      <c r="T169" s="34"/>
      <c r="U169" s="34"/>
      <c r="V169" s="34"/>
      <c r="W169" s="34"/>
      <c r="X169" s="34"/>
      <c r="Y169" s="34"/>
      <c r="Z169" s="34"/>
    </row>
    <row r="170" ht="25.5" customHeight="1">
      <c r="A170" s="32"/>
      <c r="B170" s="32"/>
      <c r="C170" s="32"/>
      <c r="D170" s="32"/>
      <c r="E170" s="32"/>
      <c r="F170" s="32"/>
      <c r="G170" s="32"/>
      <c r="H170" s="32"/>
      <c r="I170" s="34"/>
      <c r="J170" s="42"/>
      <c r="K170" s="43"/>
      <c r="L170" s="44"/>
      <c r="M170" s="42"/>
      <c r="N170" s="34"/>
      <c r="O170" s="34" t="s">
        <v>9989</v>
      </c>
      <c r="P170" s="34" t="s">
        <v>9989</v>
      </c>
      <c r="Q170" s="34" t="s">
        <v>9989</v>
      </c>
      <c r="R170" s="34"/>
      <c r="S170" s="34"/>
      <c r="T170" s="34"/>
      <c r="U170" s="34"/>
      <c r="V170" s="34"/>
      <c r="W170" s="34"/>
      <c r="X170" s="34"/>
      <c r="Y170" s="34"/>
      <c r="Z170" s="34"/>
    </row>
    <row r="171" ht="25.5" customHeight="1">
      <c r="A171" s="32"/>
      <c r="B171" s="32"/>
      <c r="C171" s="32"/>
      <c r="D171" s="32"/>
      <c r="E171" s="32"/>
      <c r="F171" s="32"/>
      <c r="G171" s="32"/>
      <c r="H171" s="32"/>
      <c r="I171" s="34"/>
      <c r="J171" s="42"/>
      <c r="K171" s="43"/>
      <c r="L171" s="44"/>
      <c r="M171" s="42"/>
      <c r="N171" s="34"/>
      <c r="O171" s="34" t="s">
        <v>9989</v>
      </c>
      <c r="P171" s="34" t="s">
        <v>9989</v>
      </c>
      <c r="Q171" s="34" t="s">
        <v>9989</v>
      </c>
      <c r="R171" s="34"/>
      <c r="S171" s="34"/>
      <c r="T171" s="34"/>
      <c r="U171" s="34"/>
      <c r="V171" s="34"/>
      <c r="W171" s="34"/>
      <c r="X171" s="34"/>
      <c r="Y171" s="34"/>
      <c r="Z171" s="34"/>
    </row>
    <row r="172" ht="25.5" customHeight="1">
      <c r="A172" s="32"/>
      <c r="B172" s="32"/>
      <c r="C172" s="32"/>
      <c r="D172" s="32"/>
      <c r="E172" s="32"/>
      <c r="F172" s="32"/>
      <c r="G172" s="32"/>
      <c r="H172" s="32"/>
      <c r="I172" s="34"/>
      <c r="J172" s="42"/>
      <c r="K172" s="43"/>
      <c r="L172" s="44"/>
      <c r="M172" s="42"/>
      <c r="N172" s="34"/>
      <c r="O172" s="34" t="s">
        <v>9989</v>
      </c>
      <c r="P172" s="34" t="s">
        <v>9989</v>
      </c>
      <c r="Q172" s="34" t="s">
        <v>9989</v>
      </c>
      <c r="R172" s="34"/>
      <c r="S172" s="34"/>
      <c r="T172" s="34"/>
      <c r="U172" s="34"/>
      <c r="V172" s="34"/>
      <c r="W172" s="34"/>
      <c r="X172" s="34"/>
      <c r="Y172" s="34"/>
      <c r="Z172" s="34"/>
    </row>
    <row r="173" ht="25.5" customHeight="1">
      <c r="A173" s="32"/>
      <c r="B173" s="32"/>
      <c r="C173" s="32"/>
      <c r="D173" s="32"/>
      <c r="E173" s="32"/>
      <c r="F173" s="32"/>
      <c r="G173" s="32"/>
      <c r="H173" s="32"/>
      <c r="I173" s="34"/>
      <c r="J173" s="42"/>
      <c r="K173" s="43"/>
      <c r="L173" s="44"/>
      <c r="M173" s="42"/>
      <c r="N173" s="34"/>
      <c r="O173" s="34" t="s">
        <v>9989</v>
      </c>
      <c r="P173" s="34" t="s">
        <v>9989</v>
      </c>
      <c r="Q173" s="34" t="s">
        <v>9989</v>
      </c>
      <c r="R173" s="34"/>
      <c r="S173" s="34"/>
      <c r="T173" s="34"/>
      <c r="U173" s="34"/>
      <c r="V173" s="34"/>
      <c r="W173" s="34"/>
      <c r="X173" s="34"/>
      <c r="Y173" s="34"/>
      <c r="Z173" s="34"/>
    </row>
    <row r="174" ht="25.5" customHeight="1">
      <c r="A174" s="32"/>
      <c r="B174" s="32"/>
      <c r="C174" s="32"/>
      <c r="D174" s="32"/>
      <c r="E174" s="32"/>
      <c r="F174" s="32"/>
      <c r="G174" s="32"/>
      <c r="H174" s="32"/>
      <c r="I174" s="34"/>
      <c r="J174" s="42"/>
      <c r="K174" s="43"/>
      <c r="L174" s="44"/>
      <c r="M174" s="42"/>
      <c r="N174" s="34"/>
      <c r="O174" s="34" t="s">
        <v>9989</v>
      </c>
      <c r="P174" s="34" t="s">
        <v>9989</v>
      </c>
      <c r="Q174" s="34" t="s">
        <v>9989</v>
      </c>
      <c r="R174" s="34"/>
      <c r="S174" s="34"/>
      <c r="T174" s="34"/>
      <c r="U174" s="34"/>
      <c r="V174" s="34"/>
      <c r="W174" s="34"/>
      <c r="X174" s="34"/>
      <c r="Y174" s="34"/>
      <c r="Z174" s="34"/>
    </row>
    <row r="175" ht="25.5" customHeight="1">
      <c r="A175" s="32"/>
      <c r="B175" s="32"/>
      <c r="C175" s="32"/>
      <c r="D175" s="32"/>
      <c r="E175" s="32"/>
      <c r="F175" s="32"/>
      <c r="G175" s="32"/>
      <c r="H175" s="32"/>
      <c r="I175" s="34"/>
      <c r="J175" s="42"/>
      <c r="K175" s="43"/>
      <c r="L175" s="44"/>
      <c r="M175" s="42"/>
      <c r="N175" s="34"/>
      <c r="O175" s="34" t="s">
        <v>9989</v>
      </c>
      <c r="P175" s="34" t="s">
        <v>9989</v>
      </c>
      <c r="Q175" s="34" t="s">
        <v>9989</v>
      </c>
      <c r="R175" s="34"/>
      <c r="S175" s="34"/>
      <c r="T175" s="34"/>
      <c r="U175" s="34"/>
      <c r="V175" s="34"/>
      <c r="W175" s="34"/>
      <c r="X175" s="34"/>
      <c r="Y175" s="34"/>
      <c r="Z175" s="34"/>
    </row>
    <row r="176" ht="25.5" customHeight="1">
      <c r="A176" s="32"/>
      <c r="B176" s="32"/>
      <c r="C176" s="32"/>
      <c r="D176" s="32"/>
      <c r="E176" s="32"/>
      <c r="F176" s="32"/>
      <c r="G176" s="32"/>
      <c r="H176" s="32"/>
      <c r="I176" s="34"/>
      <c r="J176" s="42"/>
      <c r="K176" s="43"/>
      <c r="L176" s="44"/>
      <c r="M176" s="42"/>
      <c r="N176" s="34"/>
      <c r="O176" s="34" t="s">
        <v>9989</v>
      </c>
      <c r="P176" s="34" t="s">
        <v>9989</v>
      </c>
      <c r="Q176" s="34" t="s">
        <v>9989</v>
      </c>
      <c r="R176" s="34"/>
      <c r="S176" s="34"/>
      <c r="T176" s="34"/>
      <c r="U176" s="34"/>
      <c r="V176" s="34"/>
      <c r="W176" s="34"/>
      <c r="X176" s="34"/>
      <c r="Y176" s="34"/>
      <c r="Z176" s="34"/>
    </row>
    <row r="177" ht="25.5" customHeight="1">
      <c r="A177" s="32"/>
      <c r="B177" s="32"/>
      <c r="C177" s="32"/>
      <c r="D177" s="32"/>
      <c r="E177" s="32"/>
      <c r="F177" s="32"/>
      <c r="G177" s="32"/>
      <c r="H177" s="32"/>
      <c r="I177" s="34"/>
      <c r="J177" s="42"/>
      <c r="K177" s="43"/>
      <c r="L177" s="44"/>
      <c r="M177" s="42"/>
      <c r="N177" s="34"/>
      <c r="O177" s="34" t="s">
        <v>9989</v>
      </c>
      <c r="P177" s="34" t="s">
        <v>9989</v>
      </c>
      <c r="Q177" s="34" t="s">
        <v>9989</v>
      </c>
      <c r="R177" s="34"/>
      <c r="S177" s="34"/>
      <c r="T177" s="34"/>
      <c r="U177" s="34"/>
      <c r="V177" s="34"/>
      <c r="W177" s="34"/>
      <c r="X177" s="34"/>
      <c r="Y177" s="34"/>
      <c r="Z177" s="34"/>
    </row>
    <row r="178" ht="25.5" customHeight="1">
      <c r="A178" s="32"/>
      <c r="B178" s="32"/>
      <c r="C178" s="32"/>
      <c r="D178" s="32"/>
      <c r="E178" s="32"/>
      <c r="F178" s="32"/>
      <c r="G178" s="32"/>
      <c r="H178" s="32"/>
      <c r="I178" s="34"/>
      <c r="J178" s="42"/>
      <c r="K178" s="43"/>
      <c r="L178" s="44"/>
      <c r="M178" s="42"/>
      <c r="N178" s="34"/>
      <c r="O178" s="34" t="s">
        <v>9989</v>
      </c>
      <c r="P178" s="34" t="s">
        <v>9989</v>
      </c>
      <c r="Q178" s="34" t="s">
        <v>9989</v>
      </c>
      <c r="R178" s="34"/>
      <c r="S178" s="34"/>
      <c r="T178" s="34"/>
      <c r="U178" s="34"/>
      <c r="V178" s="34"/>
      <c r="W178" s="34"/>
      <c r="X178" s="34"/>
      <c r="Y178" s="34"/>
      <c r="Z178" s="34"/>
    </row>
    <row r="179" ht="25.5" customHeight="1">
      <c r="A179" s="32"/>
      <c r="B179" s="32"/>
      <c r="C179" s="32"/>
      <c r="D179" s="32"/>
      <c r="E179" s="32"/>
      <c r="F179" s="32"/>
      <c r="G179" s="32"/>
      <c r="H179" s="32"/>
      <c r="I179" s="34"/>
      <c r="J179" s="42"/>
      <c r="K179" s="43"/>
      <c r="L179" s="44"/>
      <c r="M179" s="42"/>
      <c r="N179" s="34"/>
      <c r="O179" s="34" t="s">
        <v>9989</v>
      </c>
      <c r="P179" s="34" t="s">
        <v>9989</v>
      </c>
      <c r="Q179" s="34" t="s">
        <v>9989</v>
      </c>
      <c r="R179" s="34"/>
      <c r="S179" s="34"/>
      <c r="T179" s="34"/>
      <c r="U179" s="34"/>
      <c r="V179" s="34"/>
      <c r="W179" s="34"/>
      <c r="X179" s="34"/>
      <c r="Y179" s="34"/>
      <c r="Z179" s="34"/>
    </row>
    <row r="180" ht="25.5" customHeight="1">
      <c r="A180" s="32"/>
      <c r="B180" s="32"/>
      <c r="C180" s="32"/>
      <c r="D180" s="32"/>
      <c r="E180" s="32"/>
      <c r="F180" s="32"/>
      <c r="G180" s="32"/>
      <c r="H180" s="32"/>
      <c r="I180" s="34"/>
      <c r="J180" s="42"/>
      <c r="K180" s="43"/>
      <c r="L180" s="44"/>
      <c r="M180" s="42"/>
      <c r="N180" s="34"/>
      <c r="O180" s="34" t="s">
        <v>9989</v>
      </c>
      <c r="P180" s="34" t="s">
        <v>9989</v>
      </c>
      <c r="Q180" s="34" t="s">
        <v>9989</v>
      </c>
      <c r="R180" s="34"/>
      <c r="S180" s="34"/>
      <c r="T180" s="34"/>
      <c r="U180" s="34"/>
      <c r="V180" s="34"/>
      <c r="W180" s="34"/>
      <c r="X180" s="34"/>
      <c r="Y180" s="34"/>
      <c r="Z180" s="34"/>
    </row>
    <row r="181" ht="25.5" customHeight="1">
      <c r="A181" s="32"/>
      <c r="B181" s="32"/>
      <c r="C181" s="32"/>
      <c r="D181" s="32"/>
      <c r="E181" s="32"/>
      <c r="F181" s="32"/>
      <c r="G181" s="32"/>
      <c r="H181" s="32"/>
      <c r="I181" s="34"/>
      <c r="J181" s="42"/>
      <c r="K181" s="43"/>
      <c r="L181" s="44"/>
      <c r="M181" s="42"/>
      <c r="N181" s="34"/>
      <c r="O181" s="34" t="s">
        <v>9989</v>
      </c>
      <c r="P181" s="34" t="s">
        <v>9989</v>
      </c>
      <c r="Q181" s="34" t="s">
        <v>9989</v>
      </c>
      <c r="R181" s="34"/>
      <c r="S181" s="34"/>
      <c r="T181" s="34"/>
      <c r="U181" s="34"/>
      <c r="V181" s="34"/>
      <c r="W181" s="34"/>
      <c r="X181" s="34"/>
      <c r="Y181" s="34"/>
      <c r="Z181" s="34"/>
    </row>
    <row r="182" ht="25.5" customHeight="1">
      <c r="A182" s="32"/>
      <c r="B182" s="32"/>
      <c r="C182" s="32"/>
      <c r="D182" s="32"/>
      <c r="E182" s="32"/>
      <c r="F182" s="32"/>
      <c r="G182" s="32"/>
      <c r="H182" s="32"/>
      <c r="I182" s="34"/>
      <c r="J182" s="42"/>
      <c r="K182" s="43"/>
      <c r="L182" s="44"/>
      <c r="M182" s="42"/>
      <c r="N182" s="34"/>
      <c r="O182" s="34" t="s">
        <v>9989</v>
      </c>
      <c r="P182" s="34" t="s">
        <v>9989</v>
      </c>
      <c r="Q182" s="34" t="s">
        <v>9989</v>
      </c>
      <c r="R182" s="34"/>
      <c r="S182" s="34"/>
      <c r="T182" s="34"/>
      <c r="U182" s="34"/>
      <c r="V182" s="34"/>
      <c r="W182" s="34"/>
      <c r="X182" s="34"/>
      <c r="Y182" s="34"/>
      <c r="Z182" s="34"/>
    </row>
    <row r="183" ht="25.5" customHeight="1">
      <c r="A183" s="32"/>
      <c r="B183" s="32"/>
      <c r="C183" s="32"/>
      <c r="D183" s="32"/>
      <c r="E183" s="32"/>
      <c r="F183" s="32"/>
      <c r="G183" s="32"/>
      <c r="H183" s="32"/>
      <c r="I183" s="34"/>
      <c r="J183" s="42"/>
      <c r="K183" s="43"/>
      <c r="L183" s="44"/>
      <c r="M183" s="42"/>
      <c r="N183" s="34"/>
      <c r="O183" s="34" t="s">
        <v>9989</v>
      </c>
      <c r="P183" s="34" t="s">
        <v>9989</v>
      </c>
      <c r="Q183" s="34" t="s">
        <v>9989</v>
      </c>
      <c r="R183" s="34"/>
      <c r="S183" s="34"/>
      <c r="T183" s="34"/>
      <c r="U183" s="34"/>
      <c r="V183" s="34"/>
      <c r="W183" s="34"/>
      <c r="X183" s="34"/>
      <c r="Y183" s="34"/>
      <c r="Z183" s="34"/>
    </row>
    <row r="184" ht="25.5" customHeight="1">
      <c r="A184" s="32"/>
      <c r="B184" s="32"/>
      <c r="C184" s="32"/>
      <c r="D184" s="32"/>
      <c r="E184" s="32"/>
      <c r="F184" s="32"/>
      <c r="G184" s="32"/>
      <c r="H184" s="32"/>
      <c r="I184" s="34"/>
      <c r="J184" s="42"/>
      <c r="K184" s="43"/>
      <c r="L184" s="44"/>
      <c r="M184" s="42"/>
      <c r="N184" s="34"/>
      <c r="O184" s="34" t="s">
        <v>9989</v>
      </c>
      <c r="P184" s="34" t="s">
        <v>9989</v>
      </c>
      <c r="Q184" s="34" t="s">
        <v>9989</v>
      </c>
      <c r="R184" s="34"/>
      <c r="S184" s="34"/>
      <c r="T184" s="34"/>
      <c r="U184" s="34"/>
      <c r="V184" s="34"/>
      <c r="W184" s="34"/>
      <c r="X184" s="34"/>
      <c r="Y184" s="34"/>
      <c r="Z184" s="34"/>
    </row>
    <row r="185" ht="25.5" customHeight="1">
      <c r="A185" s="32"/>
      <c r="B185" s="32"/>
      <c r="C185" s="32"/>
      <c r="D185" s="32"/>
      <c r="E185" s="32"/>
      <c r="F185" s="32"/>
      <c r="G185" s="32"/>
      <c r="H185" s="32"/>
      <c r="I185" s="34"/>
      <c r="J185" s="42"/>
      <c r="K185" s="43"/>
      <c r="L185" s="44"/>
      <c r="M185" s="42"/>
      <c r="N185" s="34"/>
      <c r="O185" s="34" t="s">
        <v>9989</v>
      </c>
      <c r="P185" s="34" t="s">
        <v>9989</v>
      </c>
      <c r="Q185" s="34" t="s">
        <v>9989</v>
      </c>
      <c r="R185" s="34"/>
      <c r="S185" s="34"/>
      <c r="T185" s="34"/>
      <c r="U185" s="34"/>
      <c r="V185" s="34"/>
      <c r="W185" s="34"/>
      <c r="X185" s="34"/>
      <c r="Y185" s="34"/>
      <c r="Z185" s="34"/>
    </row>
    <row r="186" ht="25.5" customHeight="1">
      <c r="A186" s="32"/>
      <c r="B186" s="32"/>
      <c r="C186" s="32"/>
      <c r="D186" s="32"/>
      <c r="E186" s="32"/>
      <c r="F186" s="32"/>
      <c r="G186" s="32"/>
      <c r="H186" s="32"/>
      <c r="I186" s="34"/>
      <c r="J186" s="42"/>
      <c r="K186" s="43"/>
      <c r="L186" s="44"/>
      <c r="M186" s="42"/>
      <c r="N186" s="34"/>
      <c r="O186" s="34" t="s">
        <v>9989</v>
      </c>
      <c r="P186" s="34" t="s">
        <v>9989</v>
      </c>
      <c r="Q186" s="34" t="s">
        <v>9989</v>
      </c>
      <c r="R186" s="34"/>
      <c r="S186" s="34"/>
      <c r="T186" s="34"/>
      <c r="U186" s="34"/>
      <c r="V186" s="34"/>
      <c r="W186" s="34"/>
      <c r="X186" s="34"/>
      <c r="Y186" s="34"/>
      <c r="Z186" s="34"/>
    </row>
    <row r="187" ht="25.5" customHeight="1">
      <c r="A187" s="32"/>
      <c r="B187" s="32"/>
      <c r="C187" s="32"/>
      <c r="D187" s="32"/>
      <c r="E187" s="32"/>
      <c r="F187" s="32"/>
      <c r="G187" s="32"/>
      <c r="H187" s="32"/>
      <c r="I187" s="34"/>
      <c r="J187" s="42"/>
      <c r="K187" s="43"/>
      <c r="L187" s="44"/>
      <c r="M187" s="42"/>
      <c r="N187" s="34"/>
      <c r="O187" s="34" t="s">
        <v>9989</v>
      </c>
      <c r="P187" s="34" t="s">
        <v>9989</v>
      </c>
      <c r="Q187" s="34" t="s">
        <v>9989</v>
      </c>
      <c r="R187" s="34"/>
      <c r="S187" s="34"/>
      <c r="T187" s="34"/>
      <c r="U187" s="34"/>
      <c r="V187" s="34"/>
      <c r="W187" s="34"/>
      <c r="X187" s="34"/>
      <c r="Y187" s="34"/>
      <c r="Z187" s="34"/>
    </row>
    <row r="188" ht="25.5" customHeight="1">
      <c r="A188" s="32"/>
      <c r="B188" s="32"/>
      <c r="C188" s="32"/>
      <c r="D188" s="32"/>
      <c r="E188" s="32"/>
      <c r="F188" s="32"/>
      <c r="G188" s="32"/>
      <c r="H188" s="32"/>
      <c r="I188" s="34"/>
      <c r="J188" s="42"/>
      <c r="K188" s="43"/>
      <c r="L188" s="44"/>
      <c r="M188" s="42"/>
      <c r="N188" s="34"/>
      <c r="O188" s="34" t="s">
        <v>9989</v>
      </c>
      <c r="P188" s="34" t="s">
        <v>9989</v>
      </c>
      <c r="Q188" s="34" t="s">
        <v>9989</v>
      </c>
      <c r="R188" s="34"/>
      <c r="S188" s="34"/>
      <c r="T188" s="34"/>
      <c r="U188" s="34"/>
      <c r="V188" s="34"/>
      <c r="W188" s="34"/>
      <c r="X188" s="34"/>
      <c r="Y188" s="34"/>
      <c r="Z188" s="34"/>
    </row>
    <row r="189" ht="25.5" customHeight="1">
      <c r="A189" s="32"/>
      <c r="B189" s="32"/>
      <c r="C189" s="32"/>
      <c r="D189" s="32"/>
      <c r="E189" s="32"/>
      <c r="F189" s="32"/>
      <c r="G189" s="32"/>
      <c r="H189" s="32"/>
      <c r="I189" s="34"/>
      <c r="J189" s="42"/>
      <c r="K189" s="43"/>
      <c r="L189" s="44"/>
      <c r="M189" s="42"/>
      <c r="N189" s="34"/>
      <c r="O189" s="34" t="s">
        <v>9989</v>
      </c>
      <c r="P189" s="34" t="s">
        <v>9989</v>
      </c>
      <c r="Q189" s="34" t="s">
        <v>9989</v>
      </c>
      <c r="R189" s="34"/>
      <c r="S189" s="34"/>
      <c r="T189" s="34"/>
      <c r="U189" s="34"/>
      <c r="V189" s="34"/>
      <c r="W189" s="34"/>
      <c r="X189" s="34"/>
      <c r="Y189" s="34"/>
      <c r="Z189" s="34"/>
    </row>
    <row r="190" ht="25.5" customHeight="1">
      <c r="A190" s="32"/>
      <c r="B190" s="32"/>
      <c r="C190" s="32"/>
      <c r="D190" s="32"/>
      <c r="E190" s="32"/>
      <c r="F190" s="32"/>
      <c r="G190" s="32"/>
      <c r="H190" s="32"/>
      <c r="I190" s="34"/>
      <c r="J190" s="42"/>
      <c r="K190" s="43"/>
      <c r="L190" s="44"/>
      <c r="M190" s="42"/>
      <c r="N190" s="34"/>
      <c r="O190" s="34" t="s">
        <v>9989</v>
      </c>
      <c r="P190" s="34" t="s">
        <v>9989</v>
      </c>
      <c r="Q190" s="34" t="s">
        <v>9989</v>
      </c>
      <c r="R190" s="34"/>
      <c r="S190" s="34"/>
      <c r="T190" s="34"/>
      <c r="U190" s="34"/>
      <c r="V190" s="34"/>
      <c r="W190" s="34"/>
      <c r="X190" s="34"/>
      <c r="Y190" s="34"/>
      <c r="Z190" s="34"/>
    </row>
    <row r="191" ht="25.5" customHeight="1">
      <c r="A191" s="32"/>
      <c r="B191" s="32"/>
      <c r="C191" s="32"/>
      <c r="D191" s="32"/>
      <c r="E191" s="32"/>
      <c r="F191" s="32"/>
      <c r="G191" s="32"/>
      <c r="H191" s="32"/>
      <c r="I191" s="34"/>
      <c r="J191" s="42"/>
      <c r="K191" s="43"/>
      <c r="L191" s="44"/>
      <c r="M191" s="42"/>
      <c r="N191" s="34"/>
      <c r="O191" s="34" t="s">
        <v>9989</v>
      </c>
      <c r="P191" s="34" t="s">
        <v>9989</v>
      </c>
      <c r="Q191" s="34" t="s">
        <v>9989</v>
      </c>
      <c r="R191" s="34"/>
      <c r="S191" s="34"/>
      <c r="T191" s="34"/>
      <c r="U191" s="34"/>
      <c r="V191" s="34"/>
      <c r="W191" s="34"/>
      <c r="X191" s="34"/>
      <c r="Y191" s="34"/>
      <c r="Z191" s="34"/>
    </row>
    <row r="192" ht="25.5" customHeight="1">
      <c r="A192" s="32"/>
      <c r="B192" s="32"/>
      <c r="C192" s="32"/>
      <c r="D192" s="32"/>
      <c r="E192" s="32"/>
      <c r="F192" s="32"/>
      <c r="G192" s="32"/>
      <c r="H192" s="32"/>
      <c r="I192" s="34"/>
      <c r="J192" s="42"/>
      <c r="K192" s="43"/>
      <c r="L192" s="44"/>
      <c r="M192" s="42"/>
      <c r="N192" s="34"/>
      <c r="O192" s="34" t="s">
        <v>9989</v>
      </c>
      <c r="P192" s="34" t="s">
        <v>9989</v>
      </c>
      <c r="Q192" s="34" t="s">
        <v>9989</v>
      </c>
      <c r="R192" s="34"/>
      <c r="S192" s="34"/>
      <c r="T192" s="34"/>
      <c r="U192" s="34"/>
      <c r="V192" s="34"/>
      <c r="W192" s="34"/>
      <c r="X192" s="34"/>
      <c r="Y192" s="34"/>
      <c r="Z192" s="34"/>
    </row>
    <row r="193" ht="25.5" customHeight="1">
      <c r="A193" s="32"/>
      <c r="B193" s="32"/>
      <c r="C193" s="32"/>
      <c r="D193" s="32"/>
      <c r="E193" s="32"/>
      <c r="F193" s="32"/>
      <c r="G193" s="32"/>
      <c r="H193" s="32"/>
      <c r="I193" s="34"/>
      <c r="J193" s="42"/>
      <c r="K193" s="43"/>
      <c r="L193" s="44"/>
      <c r="M193" s="42"/>
      <c r="N193" s="34"/>
      <c r="O193" s="34" t="s">
        <v>9989</v>
      </c>
      <c r="P193" s="34" t="s">
        <v>9989</v>
      </c>
      <c r="Q193" s="34" t="s">
        <v>9989</v>
      </c>
      <c r="R193" s="34"/>
      <c r="S193" s="34"/>
      <c r="T193" s="34"/>
      <c r="U193" s="34"/>
      <c r="V193" s="34"/>
      <c r="W193" s="34"/>
      <c r="X193" s="34"/>
      <c r="Y193" s="34"/>
      <c r="Z193" s="34"/>
    </row>
    <row r="194" ht="25.5" customHeight="1">
      <c r="A194" s="32"/>
      <c r="B194" s="32"/>
      <c r="C194" s="32"/>
      <c r="D194" s="32"/>
      <c r="E194" s="32"/>
      <c r="F194" s="32"/>
      <c r="G194" s="32"/>
      <c r="H194" s="32"/>
      <c r="I194" s="34"/>
      <c r="J194" s="42"/>
      <c r="K194" s="43"/>
      <c r="L194" s="44"/>
      <c r="M194" s="42"/>
      <c r="N194" s="34"/>
      <c r="O194" s="34" t="s">
        <v>9989</v>
      </c>
      <c r="P194" s="34" t="s">
        <v>9989</v>
      </c>
      <c r="Q194" s="34" t="s">
        <v>9989</v>
      </c>
      <c r="R194" s="34"/>
      <c r="S194" s="34"/>
      <c r="T194" s="34"/>
      <c r="U194" s="34"/>
      <c r="V194" s="34"/>
      <c r="W194" s="34"/>
      <c r="X194" s="34"/>
      <c r="Y194" s="34"/>
      <c r="Z194" s="34"/>
    </row>
    <row r="195" ht="25.5" customHeight="1">
      <c r="A195" s="32"/>
      <c r="B195" s="32"/>
      <c r="C195" s="32"/>
      <c r="D195" s="32"/>
      <c r="E195" s="32"/>
      <c r="F195" s="32"/>
      <c r="G195" s="32"/>
      <c r="H195" s="32"/>
      <c r="I195" s="34"/>
      <c r="J195" s="42"/>
      <c r="K195" s="43"/>
      <c r="L195" s="44"/>
      <c r="M195" s="42"/>
      <c r="N195" s="34"/>
      <c r="O195" s="34" t="s">
        <v>9989</v>
      </c>
      <c r="P195" s="34" t="s">
        <v>9989</v>
      </c>
      <c r="Q195" s="34" t="s">
        <v>9989</v>
      </c>
      <c r="R195" s="34"/>
      <c r="S195" s="34"/>
      <c r="T195" s="34"/>
      <c r="U195" s="34"/>
      <c r="V195" s="34"/>
      <c r="W195" s="34"/>
      <c r="X195" s="34"/>
      <c r="Y195" s="34"/>
      <c r="Z195" s="34"/>
    </row>
    <row r="196" ht="25.5" customHeight="1">
      <c r="A196" s="32"/>
      <c r="B196" s="32"/>
      <c r="C196" s="32"/>
      <c r="D196" s="32"/>
      <c r="E196" s="32"/>
      <c r="F196" s="32"/>
      <c r="G196" s="32"/>
      <c r="H196" s="32"/>
      <c r="I196" s="34"/>
      <c r="J196" s="42"/>
      <c r="K196" s="43"/>
      <c r="L196" s="44"/>
      <c r="M196" s="42"/>
      <c r="N196" s="34"/>
      <c r="O196" s="34" t="s">
        <v>9989</v>
      </c>
      <c r="P196" s="34" t="s">
        <v>9989</v>
      </c>
      <c r="Q196" s="34" t="s">
        <v>9989</v>
      </c>
      <c r="R196" s="34"/>
      <c r="S196" s="34"/>
      <c r="T196" s="34"/>
      <c r="U196" s="34"/>
      <c r="V196" s="34"/>
      <c r="W196" s="34"/>
      <c r="X196" s="34"/>
      <c r="Y196" s="34"/>
      <c r="Z196" s="34"/>
    </row>
    <row r="197" ht="25.5" customHeight="1">
      <c r="A197" s="32"/>
      <c r="B197" s="32"/>
      <c r="C197" s="32"/>
      <c r="D197" s="32"/>
      <c r="E197" s="32"/>
      <c r="F197" s="32"/>
      <c r="G197" s="32"/>
      <c r="H197" s="32"/>
      <c r="I197" s="34"/>
      <c r="J197" s="42"/>
      <c r="K197" s="43"/>
      <c r="L197" s="44"/>
      <c r="M197" s="42"/>
      <c r="N197" s="34"/>
      <c r="O197" s="34" t="s">
        <v>9989</v>
      </c>
      <c r="P197" s="34" t="s">
        <v>9989</v>
      </c>
      <c r="Q197" s="34" t="s">
        <v>9989</v>
      </c>
      <c r="R197" s="34"/>
      <c r="S197" s="34"/>
      <c r="T197" s="34"/>
      <c r="U197" s="34"/>
      <c r="V197" s="34"/>
      <c r="W197" s="34"/>
      <c r="X197" s="34"/>
      <c r="Y197" s="34"/>
      <c r="Z197" s="34"/>
    </row>
    <row r="198" ht="25.5" customHeight="1">
      <c r="A198" s="32"/>
      <c r="B198" s="32"/>
      <c r="C198" s="32"/>
      <c r="D198" s="32"/>
      <c r="E198" s="32"/>
      <c r="F198" s="32"/>
      <c r="G198" s="32"/>
      <c r="H198" s="32"/>
      <c r="I198" s="34"/>
      <c r="J198" s="42"/>
      <c r="K198" s="43"/>
      <c r="L198" s="44"/>
      <c r="M198" s="42"/>
      <c r="N198" s="34"/>
      <c r="O198" s="34" t="s">
        <v>9989</v>
      </c>
      <c r="P198" s="34" t="s">
        <v>9989</v>
      </c>
      <c r="Q198" s="34" t="s">
        <v>9989</v>
      </c>
      <c r="R198" s="34"/>
      <c r="S198" s="34"/>
      <c r="T198" s="34"/>
      <c r="U198" s="34"/>
      <c r="V198" s="34"/>
      <c r="W198" s="34"/>
      <c r="X198" s="34"/>
      <c r="Y198" s="34"/>
      <c r="Z198" s="34"/>
    </row>
    <row r="199" ht="25.5" customHeight="1">
      <c r="A199" s="32"/>
      <c r="B199" s="32"/>
      <c r="C199" s="32"/>
      <c r="D199" s="32"/>
      <c r="E199" s="32"/>
      <c r="F199" s="32"/>
      <c r="G199" s="32"/>
      <c r="H199" s="32"/>
      <c r="I199" s="34"/>
      <c r="J199" s="42"/>
      <c r="K199" s="43"/>
      <c r="L199" s="44"/>
      <c r="M199" s="42"/>
      <c r="N199" s="34"/>
      <c r="O199" s="34" t="s">
        <v>9989</v>
      </c>
      <c r="P199" s="34" t="s">
        <v>9989</v>
      </c>
      <c r="Q199" s="34" t="s">
        <v>9989</v>
      </c>
      <c r="R199" s="34"/>
      <c r="S199" s="34"/>
      <c r="T199" s="34"/>
      <c r="U199" s="34"/>
      <c r="V199" s="34"/>
      <c r="W199" s="34"/>
      <c r="X199" s="34"/>
      <c r="Y199" s="34"/>
      <c r="Z199" s="34"/>
    </row>
    <row r="200" ht="25.5" customHeight="1">
      <c r="A200" s="32"/>
      <c r="B200" s="32"/>
      <c r="C200" s="32"/>
      <c r="D200" s="32"/>
      <c r="E200" s="32"/>
      <c r="F200" s="32"/>
      <c r="G200" s="32"/>
      <c r="H200" s="32"/>
      <c r="I200" s="34"/>
      <c r="J200" s="42"/>
      <c r="K200" s="43"/>
      <c r="L200" s="44"/>
      <c r="M200" s="42"/>
      <c r="N200" s="34"/>
      <c r="O200" s="34" t="s">
        <v>9989</v>
      </c>
      <c r="P200" s="34" t="s">
        <v>9989</v>
      </c>
      <c r="Q200" s="34" t="s">
        <v>9989</v>
      </c>
      <c r="R200" s="34"/>
      <c r="S200" s="34"/>
      <c r="T200" s="34"/>
      <c r="U200" s="34"/>
      <c r="V200" s="34"/>
      <c r="W200" s="34"/>
      <c r="X200" s="34"/>
      <c r="Y200" s="34"/>
      <c r="Z200" s="34"/>
    </row>
    <row r="201" ht="25.5" customHeight="1">
      <c r="A201" s="32"/>
      <c r="B201" s="32"/>
      <c r="C201" s="32"/>
      <c r="D201" s="32"/>
      <c r="E201" s="32"/>
      <c r="F201" s="32"/>
      <c r="G201" s="32"/>
      <c r="H201" s="32"/>
      <c r="I201" s="34"/>
      <c r="J201" s="42"/>
      <c r="K201" s="43"/>
      <c r="L201" s="44"/>
      <c r="M201" s="42"/>
      <c r="N201" s="34"/>
      <c r="O201" s="34" t="s">
        <v>9989</v>
      </c>
      <c r="P201" s="34" t="s">
        <v>9989</v>
      </c>
      <c r="Q201" s="34" t="s">
        <v>9989</v>
      </c>
      <c r="R201" s="34"/>
      <c r="S201" s="34"/>
      <c r="T201" s="34"/>
      <c r="U201" s="34"/>
      <c r="V201" s="34"/>
      <c r="W201" s="34"/>
      <c r="X201" s="34"/>
      <c r="Y201" s="34"/>
      <c r="Z201" s="34"/>
    </row>
    <row r="202" ht="25.5" customHeight="1">
      <c r="A202" s="32"/>
      <c r="B202" s="32"/>
      <c r="C202" s="32"/>
      <c r="D202" s="32"/>
      <c r="E202" s="32"/>
      <c r="F202" s="32"/>
      <c r="G202" s="32"/>
      <c r="H202" s="32"/>
      <c r="I202" s="34"/>
      <c r="J202" s="42"/>
      <c r="K202" s="43"/>
      <c r="L202" s="44"/>
      <c r="M202" s="42"/>
      <c r="N202" s="34"/>
      <c r="O202" s="34" t="s">
        <v>9989</v>
      </c>
      <c r="P202" s="34" t="s">
        <v>9989</v>
      </c>
      <c r="Q202" s="34" t="s">
        <v>9989</v>
      </c>
      <c r="R202" s="34"/>
      <c r="S202" s="34"/>
      <c r="T202" s="34"/>
      <c r="U202" s="34"/>
      <c r="V202" s="34"/>
      <c r="W202" s="34"/>
      <c r="X202" s="34"/>
      <c r="Y202" s="34"/>
      <c r="Z202" s="34"/>
    </row>
    <row r="203" ht="25.5" customHeight="1">
      <c r="A203" s="32"/>
      <c r="B203" s="32"/>
      <c r="C203" s="32"/>
      <c r="D203" s="32"/>
      <c r="E203" s="32"/>
      <c r="F203" s="32"/>
      <c r="G203" s="32"/>
      <c r="H203" s="32"/>
      <c r="I203" s="34"/>
      <c r="J203" s="42"/>
      <c r="K203" s="43"/>
      <c r="L203" s="44"/>
      <c r="M203" s="42"/>
      <c r="N203" s="34"/>
      <c r="O203" s="34" t="s">
        <v>9989</v>
      </c>
      <c r="P203" s="34" t="s">
        <v>9989</v>
      </c>
      <c r="Q203" s="34" t="s">
        <v>9989</v>
      </c>
      <c r="R203" s="34"/>
      <c r="S203" s="34"/>
      <c r="T203" s="34"/>
      <c r="U203" s="34"/>
      <c r="V203" s="34"/>
      <c r="W203" s="34"/>
      <c r="X203" s="34"/>
      <c r="Y203" s="34"/>
      <c r="Z203" s="34"/>
    </row>
    <row r="204" ht="25.5" customHeight="1">
      <c r="A204" s="32"/>
      <c r="B204" s="32"/>
      <c r="C204" s="32"/>
      <c r="D204" s="32"/>
      <c r="E204" s="32"/>
      <c r="F204" s="32"/>
      <c r="G204" s="32"/>
      <c r="H204" s="32"/>
      <c r="I204" s="34"/>
      <c r="J204" s="42"/>
      <c r="K204" s="43"/>
      <c r="L204" s="44"/>
      <c r="M204" s="42"/>
      <c r="N204" s="34"/>
      <c r="O204" s="34" t="s">
        <v>9989</v>
      </c>
      <c r="P204" s="34" t="s">
        <v>9989</v>
      </c>
      <c r="Q204" s="34" t="s">
        <v>9989</v>
      </c>
      <c r="R204" s="34"/>
      <c r="S204" s="34"/>
      <c r="T204" s="34"/>
      <c r="U204" s="34"/>
      <c r="V204" s="34"/>
      <c r="W204" s="34"/>
      <c r="X204" s="34"/>
      <c r="Y204" s="34"/>
      <c r="Z204" s="34"/>
    </row>
    <row r="205" ht="25.5" customHeight="1">
      <c r="A205" s="32"/>
      <c r="B205" s="32"/>
      <c r="C205" s="32"/>
      <c r="D205" s="32"/>
      <c r="E205" s="32"/>
      <c r="F205" s="32"/>
      <c r="G205" s="32"/>
      <c r="H205" s="32"/>
      <c r="I205" s="34"/>
      <c r="J205" s="42"/>
      <c r="K205" s="43"/>
      <c r="L205" s="44"/>
      <c r="M205" s="42"/>
      <c r="N205" s="34"/>
      <c r="O205" s="34" t="s">
        <v>9989</v>
      </c>
      <c r="P205" s="34" t="s">
        <v>9989</v>
      </c>
      <c r="Q205" s="34" t="s">
        <v>9989</v>
      </c>
      <c r="R205" s="34"/>
      <c r="S205" s="34"/>
      <c r="T205" s="34"/>
      <c r="U205" s="34"/>
      <c r="V205" s="34"/>
      <c r="W205" s="34"/>
      <c r="X205" s="34"/>
      <c r="Y205" s="34"/>
      <c r="Z205" s="34"/>
    </row>
    <row r="206" ht="25.5" customHeight="1">
      <c r="A206" s="32"/>
      <c r="B206" s="32"/>
      <c r="C206" s="32"/>
      <c r="D206" s="32"/>
      <c r="E206" s="32"/>
      <c r="F206" s="32"/>
      <c r="G206" s="32"/>
      <c r="H206" s="32"/>
      <c r="I206" s="34"/>
      <c r="J206" s="42"/>
      <c r="K206" s="43"/>
      <c r="L206" s="44"/>
      <c r="M206" s="42"/>
      <c r="N206" s="34"/>
      <c r="O206" s="34" t="s">
        <v>9989</v>
      </c>
      <c r="P206" s="34" t="s">
        <v>9989</v>
      </c>
      <c r="Q206" s="34" t="s">
        <v>9989</v>
      </c>
      <c r="R206" s="34"/>
      <c r="S206" s="34"/>
      <c r="T206" s="34"/>
      <c r="U206" s="34"/>
      <c r="V206" s="34"/>
      <c r="W206" s="34"/>
      <c r="X206" s="34"/>
      <c r="Y206" s="34"/>
      <c r="Z206" s="34"/>
    </row>
    <row r="207" ht="25.5" customHeight="1">
      <c r="A207" s="32"/>
      <c r="B207" s="32"/>
      <c r="C207" s="32"/>
      <c r="D207" s="32"/>
      <c r="E207" s="32"/>
      <c r="F207" s="32"/>
      <c r="G207" s="32"/>
      <c r="H207" s="32"/>
      <c r="I207" s="34"/>
      <c r="J207" s="42"/>
      <c r="K207" s="43"/>
      <c r="L207" s="44"/>
      <c r="M207" s="42"/>
      <c r="N207" s="34"/>
      <c r="O207" s="34" t="s">
        <v>9989</v>
      </c>
      <c r="P207" s="34" t="s">
        <v>9989</v>
      </c>
      <c r="Q207" s="34" t="s">
        <v>9989</v>
      </c>
      <c r="R207" s="34"/>
      <c r="S207" s="34"/>
      <c r="T207" s="34"/>
      <c r="U207" s="34"/>
      <c r="V207" s="34"/>
      <c r="W207" s="34"/>
      <c r="X207" s="34"/>
      <c r="Y207" s="34"/>
      <c r="Z207" s="34"/>
    </row>
    <row r="208" ht="25.5" customHeight="1">
      <c r="A208" s="32"/>
      <c r="B208" s="32"/>
      <c r="C208" s="32"/>
      <c r="D208" s="32"/>
      <c r="E208" s="32"/>
      <c r="F208" s="32"/>
      <c r="G208" s="32"/>
      <c r="H208" s="32"/>
      <c r="I208" s="34"/>
      <c r="J208" s="42"/>
      <c r="K208" s="43"/>
      <c r="L208" s="44"/>
      <c r="M208" s="42"/>
      <c r="N208" s="34"/>
      <c r="O208" s="34" t="s">
        <v>9989</v>
      </c>
      <c r="P208" s="34" t="s">
        <v>9989</v>
      </c>
      <c r="Q208" s="34" t="s">
        <v>9989</v>
      </c>
      <c r="R208" s="34"/>
      <c r="S208" s="34"/>
      <c r="T208" s="34"/>
      <c r="U208" s="34"/>
      <c r="V208" s="34"/>
      <c r="W208" s="34"/>
      <c r="X208" s="34"/>
      <c r="Y208" s="34"/>
      <c r="Z208" s="34"/>
    </row>
    <row r="209" ht="25.5" customHeight="1">
      <c r="A209" s="32"/>
      <c r="B209" s="32"/>
      <c r="C209" s="32"/>
      <c r="D209" s="32"/>
      <c r="E209" s="32"/>
      <c r="F209" s="32"/>
      <c r="G209" s="32"/>
      <c r="H209" s="32"/>
      <c r="I209" s="34"/>
      <c r="J209" s="42"/>
      <c r="K209" s="43"/>
      <c r="L209" s="44"/>
      <c r="M209" s="42"/>
      <c r="N209" s="34"/>
      <c r="O209" s="34" t="s">
        <v>9989</v>
      </c>
      <c r="P209" s="34" t="s">
        <v>9989</v>
      </c>
      <c r="Q209" s="34" t="s">
        <v>9989</v>
      </c>
      <c r="R209" s="34"/>
      <c r="S209" s="34"/>
      <c r="T209" s="34"/>
      <c r="U209" s="34"/>
      <c r="V209" s="34"/>
      <c r="W209" s="34"/>
      <c r="X209" s="34"/>
      <c r="Y209" s="34"/>
      <c r="Z209" s="34"/>
    </row>
    <row r="210" ht="25.5" customHeight="1">
      <c r="A210" s="32"/>
      <c r="B210" s="32"/>
      <c r="C210" s="32"/>
      <c r="D210" s="32"/>
      <c r="E210" s="32"/>
      <c r="F210" s="32"/>
      <c r="G210" s="32"/>
      <c r="H210" s="32"/>
      <c r="I210" s="34"/>
      <c r="J210" s="42"/>
      <c r="K210" s="43"/>
      <c r="L210" s="44"/>
      <c r="M210" s="42"/>
      <c r="N210" s="34"/>
      <c r="O210" s="34" t="s">
        <v>9989</v>
      </c>
      <c r="P210" s="34" t="s">
        <v>9989</v>
      </c>
      <c r="Q210" s="34" t="s">
        <v>9989</v>
      </c>
      <c r="R210" s="34"/>
      <c r="S210" s="34"/>
      <c r="T210" s="34"/>
      <c r="U210" s="34"/>
      <c r="V210" s="34"/>
      <c r="W210" s="34"/>
      <c r="X210" s="34"/>
      <c r="Y210" s="34"/>
      <c r="Z210" s="34"/>
    </row>
    <row r="211" ht="25.5" customHeight="1">
      <c r="A211" s="32"/>
      <c r="B211" s="32"/>
      <c r="C211" s="32"/>
      <c r="D211" s="32"/>
      <c r="E211" s="32"/>
      <c r="F211" s="32"/>
      <c r="G211" s="32"/>
      <c r="H211" s="32"/>
      <c r="I211" s="34"/>
      <c r="J211" s="42"/>
      <c r="K211" s="43"/>
      <c r="L211" s="44"/>
      <c r="M211" s="42"/>
      <c r="N211" s="34"/>
      <c r="O211" s="34" t="s">
        <v>9989</v>
      </c>
      <c r="P211" s="34" t="s">
        <v>9989</v>
      </c>
      <c r="Q211" s="34" t="s">
        <v>9989</v>
      </c>
      <c r="R211" s="34"/>
      <c r="S211" s="34"/>
      <c r="T211" s="34"/>
      <c r="U211" s="34"/>
      <c r="V211" s="34"/>
      <c r="W211" s="34"/>
      <c r="X211" s="34"/>
      <c r="Y211" s="34"/>
      <c r="Z211" s="34"/>
    </row>
    <row r="212" ht="25.5" customHeight="1">
      <c r="A212" s="32"/>
      <c r="B212" s="32"/>
      <c r="C212" s="32"/>
      <c r="D212" s="32"/>
      <c r="E212" s="32"/>
      <c r="F212" s="32"/>
      <c r="G212" s="32"/>
      <c r="H212" s="32"/>
      <c r="I212" s="34"/>
      <c r="J212" s="42"/>
      <c r="K212" s="43"/>
      <c r="L212" s="44"/>
      <c r="M212" s="42"/>
      <c r="N212" s="34"/>
      <c r="O212" s="34" t="s">
        <v>9989</v>
      </c>
      <c r="P212" s="34" t="s">
        <v>9989</v>
      </c>
      <c r="Q212" s="34" t="s">
        <v>9989</v>
      </c>
      <c r="R212" s="34"/>
      <c r="S212" s="34"/>
      <c r="T212" s="34"/>
      <c r="U212" s="34"/>
      <c r="V212" s="34"/>
      <c r="W212" s="34"/>
      <c r="X212" s="34"/>
      <c r="Y212" s="34"/>
      <c r="Z212" s="34"/>
    </row>
    <row r="213" ht="25.5" customHeight="1">
      <c r="A213" s="32"/>
      <c r="B213" s="32"/>
      <c r="C213" s="32"/>
      <c r="D213" s="32"/>
      <c r="E213" s="32"/>
      <c r="F213" s="32"/>
      <c r="G213" s="32"/>
      <c r="H213" s="32"/>
      <c r="I213" s="34"/>
      <c r="J213" s="42"/>
      <c r="K213" s="43"/>
      <c r="L213" s="44"/>
      <c r="M213" s="42"/>
      <c r="N213" s="34"/>
      <c r="O213" s="34" t="s">
        <v>9989</v>
      </c>
      <c r="P213" s="34" t="s">
        <v>9989</v>
      </c>
      <c r="Q213" s="34" t="s">
        <v>9989</v>
      </c>
      <c r="R213" s="34"/>
      <c r="S213" s="34"/>
      <c r="T213" s="34"/>
      <c r="U213" s="34"/>
      <c r="V213" s="34"/>
      <c r="W213" s="34"/>
      <c r="X213" s="34"/>
      <c r="Y213" s="34"/>
      <c r="Z213" s="34"/>
    </row>
    <row r="214" ht="25.5" customHeight="1">
      <c r="A214" s="32"/>
      <c r="B214" s="32"/>
      <c r="C214" s="32"/>
      <c r="D214" s="32"/>
      <c r="E214" s="32"/>
      <c r="F214" s="32"/>
      <c r="G214" s="32"/>
      <c r="H214" s="32"/>
      <c r="I214" s="34"/>
      <c r="J214" s="42"/>
      <c r="K214" s="43"/>
      <c r="L214" s="44"/>
      <c r="M214" s="42"/>
      <c r="N214" s="34"/>
      <c r="O214" s="34" t="s">
        <v>9989</v>
      </c>
      <c r="P214" s="34" t="s">
        <v>9989</v>
      </c>
      <c r="Q214" s="34" t="s">
        <v>9989</v>
      </c>
      <c r="R214" s="34"/>
      <c r="S214" s="34"/>
      <c r="T214" s="34"/>
      <c r="U214" s="34"/>
      <c r="V214" s="34"/>
      <c r="W214" s="34"/>
      <c r="X214" s="34"/>
      <c r="Y214" s="34"/>
      <c r="Z214" s="34"/>
    </row>
    <row r="215" ht="25.5" customHeight="1">
      <c r="A215" s="32"/>
      <c r="B215" s="32"/>
      <c r="C215" s="32"/>
      <c r="D215" s="32"/>
      <c r="E215" s="32"/>
      <c r="F215" s="32"/>
      <c r="G215" s="32"/>
      <c r="H215" s="32"/>
      <c r="I215" s="34"/>
      <c r="J215" s="42"/>
      <c r="K215" s="43"/>
      <c r="L215" s="44"/>
      <c r="M215" s="42"/>
      <c r="N215" s="34"/>
      <c r="O215" s="34" t="s">
        <v>9989</v>
      </c>
      <c r="P215" s="34" t="s">
        <v>9989</v>
      </c>
      <c r="Q215" s="34" t="s">
        <v>9989</v>
      </c>
      <c r="R215" s="34"/>
      <c r="S215" s="34"/>
      <c r="T215" s="34"/>
      <c r="U215" s="34"/>
      <c r="V215" s="34"/>
      <c r="W215" s="34"/>
      <c r="X215" s="34"/>
      <c r="Y215" s="34"/>
      <c r="Z215" s="34"/>
    </row>
    <row r="216" ht="25.5" customHeight="1">
      <c r="A216" s="32"/>
      <c r="B216" s="32"/>
      <c r="C216" s="32"/>
      <c r="D216" s="32"/>
      <c r="E216" s="32"/>
      <c r="F216" s="32"/>
      <c r="G216" s="32"/>
      <c r="H216" s="32"/>
      <c r="I216" s="34"/>
      <c r="J216" s="42"/>
      <c r="K216" s="43"/>
      <c r="L216" s="44"/>
      <c r="M216" s="42"/>
      <c r="N216" s="34"/>
      <c r="O216" s="34" t="s">
        <v>9989</v>
      </c>
      <c r="P216" s="34" t="s">
        <v>9989</v>
      </c>
      <c r="Q216" s="34" t="s">
        <v>9989</v>
      </c>
      <c r="R216" s="34"/>
      <c r="S216" s="34"/>
      <c r="T216" s="34"/>
      <c r="U216" s="34"/>
      <c r="V216" s="34"/>
      <c r="W216" s="34"/>
      <c r="X216" s="34"/>
      <c r="Y216" s="34"/>
      <c r="Z216" s="34"/>
    </row>
    <row r="217" ht="25.5" customHeight="1">
      <c r="A217" s="32"/>
      <c r="B217" s="32"/>
      <c r="C217" s="32"/>
      <c r="D217" s="32"/>
      <c r="E217" s="32"/>
      <c r="F217" s="32"/>
      <c r="G217" s="32"/>
      <c r="H217" s="32"/>
      <c r="I217" s="34"/>
      <c r="J217" s="42"/>
      <c r="K217" s="43"/>
      <c r="L217" s="44"/>
      <c r="M217" s="42"/>
      <c r="N217" s="34"/>
      <c r="O217" s="34" t="s">
        <v>9989</v>
      </c>
      <c r="P217" s="34" t="s">
        <v>9989</v>
      </c>
      <c r="Q217" s="34" t="s">
        <v>9989</v>
      </c>
      <c r="R217" s="34"/>
      <c r="S217" s="34"/>
      <c r="T217" s="34"/>
      <c r="U217" s="34"/>
      <c r="V217" s="34"/>
      <c r="W217" s="34"/>
      <c r="X217" s="34"/>
      <c r="Y217" s="34"/>
      <c r="Z217" s="34"/>
    </row>
    <row r="218" ht="25.5" customHeight="1">
      <c r="A218" s="32"/>
      <c r="B218" s="32"/>
      <c r="C218" s="32"/>
      <c r="D218" s="32"/>
      <c r="E218" s="32"/>
      <c r="F218" s="32"/>
      <c r="G218" s="32"/>
      <c r="H218" s="32"/>
      <c r="I218" s="34"/>
      <c r="J218" s="42"/>
      <c r="K218" s="43"/>
      <c r="L218" s="44"/>
      <c r="M218" s="42"/>
      <c r="N218" s="34"/>
      <c r="O218" s="34" t="s">
        <v>9989</v>
      </c>
      <c r="P218" s="34" t="s">
        <v>9989</v>
      </c>
      <c r="Q218" s="34" t="s">
        <v>9989</v>
      </c>
      <c r="R218" s="34"/>
      <c r="S218" s="34"/>
      <c r="T218" s="34"/>
      <c r="U218" s="34"/>
      <c r="V218" s="34"/>
      <c r="W218" s="34"/>
      <c r="X218" s="34"/>
      <c r="Y218" s="34"/>
      <c r="Z218" s="34"/>
    </row>
    <row r="219" ht="25.5" customHeight="1">
      <c r="A219" s="32"/>
      <c r="B219" s="32"/>
      <c r="C219" s="32"/>
      <c r="D219" s="32"/>
      <c r="E219" s="32"/>
      <c r="F219" s="32"/>
      <c r="G219" s="32"/>
      <c r="H219" s="32"/>
      <c r="I219" s="34"/>
      <c r="J219" s="42"/>
      <c r="K219" s="43"/>
      <c r="L219" s="44"/>
      <c r="M219" s="42"/>
      <c r="N219" s="34"/>
      <c r="O219" s="34" t="s">
        <v>9989</v>
      </c>
      <c r="P219" s="34" t="s">
        <v>9989</v>
      </c>
      <c r="Q219" s="34" t="s">
        <v>9989</v>
      </c>
      <c r="R219" s="34"/>
      <c r="S219" s="34"/>
      <c r="T219" s="34"/>
      <c r="U219" s="34"/>
      <c r="V219" s="34"/>
      <c r="W219" s="34"/>
      <c r="X219" s="34"/>
      <c r="Y219" s="34"/>
      <c r="Z219" s="34"/>
    </row>
    <row r="220" ht="25.5" customHeight="1">
      <c r="A220" s="32"/>
      <c r="B220" s="32"/>
      <c r="C220" s="32"/>
      <c r="D220" s="32"/>
      <c r="E220" s="32"/>
      <c r="F220" s="32"/>
      <c r="G220" s="32"/>
      <c r="H220" s="32"/>
      <c r="I220" s="34"/>
      <c r="J220" s="42"/>
      <c r="K220" s="43"/>
      <c r="L220" s="44"/>
      <c r="M220" s="42"/>
      <c r="N220" s="34"/>
      <c r="O220" s="34" t="s">
        <v>9989</v>
      </c>
      <c r="P220" s="34" t="s">
        <v>9989</v>
      </c>
      <c r="Q220" s="34" t="s">
        <v>9989</v>
      </c>
      <c r="R220" s="34"/>
      <c r="S220" s="34"/>
      <c r="T220" s="34"/>
      <c r="U220" s="34"/>
      <c r="V220" s="34"/>
      <c r="W220" s="34"/>
      <c r="X220" s="34"/>
      <c r="Y220" s="34"/>
      <c r="Z220" s="34"/>
    </row>
    <row r="221" ht="25.5" customHeight="1">
      <c r="A221" s="32"/>
      <c r="B221" s="32"/>
      <c r="C221" s="32"/>
      <c r="D221" s="32"/>
      <c r="E221" s="32"/>
      <c r="F221" s="32"/>
      <c r="G221" s="32"/>
      <c r="H221" s="32"/>
      <c r="I221" s="34"/>
      <c r="J221" s="42"/>
      <c r="K221" s="43"/>
      <c r="L221" s="44"/>
      <c r="M221" s="42"/>
      <c r="N221" s="34"/>
      <c r="O221" s="34" t="s">
        <v>9989</v>
      </c>
      <c r="P221" s="34" t="s">
        <v>9989</v>
      </c>
      <c r="Q221" s="34" t="s">
        <v>9989</v>
      </c>
      <c r="R221" s="34"/>
      <c r="S221" s="34"/>
      <c r="T221" s="34"/>
      <c r="U221" s="34"/>
      <c r="V221" s="34"/>
      <c r="W221" s="34"/>
      <c r="X221" s="34"/>
      <c r="Y221" s="34"/>
      <c r="Z221" s="34"/>
    </row>
    <row r="222" ht="25.5" customHeight="1">
      <c r="A222" s="32"/>
      <c r="B222" s="32"/>
      <c r="C222" s="32"/>
      <c r="D222" s="32"/>
      <c r="E222" s="32"/>
      <c r="F222" s="32"/>
      <c r="G222" s="32"/>
      <c r="H222" s="32"/>
      <c r="I222" s="34"/>
      <c r="J222" s="42"/>
      <c r="K222" s="43"/>
      <c r="L222" s="44"/>
      <c r="M222" s="42"/>
      <c r="N222" s="34"/>
      <c r="O222" s="34" t="s">
        <v>9989</v>
      </c>
      <c r="P222" s="34" t="s">
        <v>9989</v>
      </c>
      <c r="Q222" s="34" t="s">
        <v>9989</v>
      </c>
      <c r="R222" s="34"/>
      <c r="S222" s="34"/>
      <c r="T222" s="34"/>
      <c r="U222" s="34"/>
      <c r="V222" s="34"/>
      <c r="W222" s="34"/>
      <c r="X222" s="34"/>
      <c r="Y222" s="34"/>
      <c r="Z222" s="34"/>
    </row>
    <row r="223" ht="25.5" customHeight="1">
      <c r="A223" s="32"/>
      <c r="B223" s="32"/>
      <c r="C223" s="32"/>
      <c r="D223" s="32"/>
      <c r="E223" s="32"/>
      <c r="F223" s="32"/>
      <c r="G223" s="32"/>
      <c r="H223" s="32"/>
      <c r="I223" s="34"/>
      <c r="J223" s="42"/>
      <c r="K223" s="43"/>
      <c r="L223" s="44"/>
      <c r="M223" s="42"/>
      <c r="N223" s="34"/>
      <c r="O223" s="34" t="s">
        <v>9989</v>
      </c>
      <c r="P223" s="34" t="s">
        <v>9989</v>
      </c>
      <c r="Q223" s="34" t="s">
        <v>9989</v>
      </c>
      <c r="R223" s="34"/>
      <c r="S223" s="34"/>
      <c r="T223" s="34"/>
      <c r="U223" s="34"/>
      <c r="V223" s="34"/>
      <c r="W223" s="34"/>
      <c r="X223" s="34"/>
      <c r="Y223" s="34"/>
      <c r="Z223" s="34"/>
    </row>
    <row r="224" ht="25.5" customHeight="1">
      <c r="A224" s="32"/>
      <c r="B224" s="32"/>
      <c r="C224" s="32"/>
      <c r="D224" s="32"/>
      <c r="E224" s="32"/>
      <c r="F224" s="32"/>
      <c r="G224" s="32"/>
      <c r="H224" s="32"/>
      <c r="I224" s="34"/>
      <c r="J224" s="42"/>
      <c r="K224" s="43"/>
      <c r="L224" s="44"/>
      <c r="M224" s="42"/>
      <c r="N224" s="34"/>
      <c r="O224" s="34" t="s">
        <v>9989</v>
      </c>
      <c r="P224" s="34" t="s">
        <v>9989</v>
      </c>
      <c r="Q224" s="34" t="s">
        <v>9989</v>
      </c>
      <c r="R224" s="34"/>
      <c r="S224" s="34"/>
      <c r="T224" s="34"/>
      <c r="U224" s="34"/>
      <c r="V224" s="34"/>
      <c r="W224" s="34"/>
      <c r="X224" s="34"/>
      <c r="Y224" s="34"/>
      <c r="Z224" s="34"/>
    </row>
    <row r="225" ht="25.5" customHeight="1">
      <c r="A225" s="32"/>
      <c r="B225" s="32"/>
      <c r="C225" s="32"/>
      <c r="D225" s="32"/>
      <c r="E225" s="32"/>
      <c r="F225" s="32"/>
      <c r="G225" s="32"/>
      <c r="H225" s="32"/>
      <c r="I225" s="34"/>
      <c r="J225" s="42"/>
      <c r="K225" s="43"/>
      <c r="L225" s="44"/>
      <c r="M225" s="42"/>
      <c r="N225" s="34"/>
      <c r="O225" s="34" t="s">
        <v>9989</v>
      </c>
      <c r="P225" s="34" t="s">
        <v>9989</v>
      </c>
      <c r="Q225" s="34" t="s">
        <v>9989</v>
      </c>
      <c r="R225" s="34"/>
      <c r="S225" s="34"/>
      <c r="T225" s="34"/>
      <c r="U225" s="34"/>
      <c r="V225" s="34"/>
      <c r="W225" s="34"/>
      <c r="X225" s="34"/>
      <c r="Y225" s="34"/>
      <c r="Z225" s="34"/>
    </row>
    <row r="226" ht="25.5" customHeight="1">
      <c r="A226" s="32"/>
      <c r="B226" s="32"/>
      <c r="C226" s="32"/>
      <c r="D226" s="32"/>
      <c r="E226" s="32"/>
      <c r="F226" s="32"/>
      <c r="G226" s="32"/>
      <c r="H226" s="32"/>
      <c r="I226" s="34"/>
      <c r="J226" s="42"/>
      <c r="K226" s="43"/>
      <c r="L226" s="44"/>
      <c r="M226" s="42"/>
      <c r="N226" s="34"/>
      <c r="O226" s="34" t="s">
        <v>9989</v>
      </c>
      <c r="P226" s="34" t="s">
        <v>9989</v>
      </c>
      <c r="Q226" s="34" t="s">
        <v>9989</v>
      </c>
      <c r="R226" s="34"/>
      <c r="S226" s="34"/>
      <c r="T226" s="34"/>
      <c r="U226" s="34"/>
      <c r="V226" s="34"/>
      <c r="W226" s="34"/>
      <c r="X226" s="34"/>
      <c r="Y226" s="34"/>
      <c r="Z226" s="34"/>
    </row>
    <row r="227" ht="25.5" customHeight="1">
      <c r="A227" s="32"/>
      <c r="B227" s="32"/>
      <c r="C227" s="32"/>
      <c r="D227" s="32"/>
      <c r="E227" s="32"/>
      <c r="F227" s="32"/>
      <c r="G227" s="32"/>
      <c r="H227" s="32"/>
      <c r="I227" s="34"/>
      <c r="J227" s="42"/>
      <c r="K227" s="43"/>
      <c r="L227" s="44"/>
      <c r="M227" s="42"/>
      <c r="N227" s="34"/>
      <c r="O227" s="34" t="s">
        <v>9989</v>
      </c>
      <c r="P227" s="34" t="s">
        <v>9989</v>
      </c>
      <c r="Q227" s="34" t="s">
        <v>9989</v>
      </c>
      <c r="R227" s="34"/>
      <c r="S227" s="34"/>
      <c r="T227" s="34"/>
      <c r="U227" s="34"/>
      <c r="V227" s="34"/>
      <c r="W227" s="34"/>
      <c r="X227" s="34"/>
      <c r="Y227" s="34"/>
      <c r="Z227" s="34"/>
    </row>
    <row r="228" ht="25.5" customHeight="1">
      <c r="A228" s="32"/>
      <c r="B228" s="32"/>
      <c r="C228" s="32"/>
      <c r="D228" s="32"/>
      <c r="E228" s="32"/>
      <c r="F228" s="32"/>
      <c r="G228" s="32"/>
      <c r="H228" s="32"/>
      <c r="I228" s="34"/>
      <c r="J228" s="42"/>
      <c r="K228" s="43"/>
      <c r="L228" s="44"/>
      <c r="M228" s="42"/>
      <c r="N228" s="34"/>
      <c r="O228" s="34" t="s">
        <v>9989</v>
      </c>
      <c r="P228" s="34" t="s">
        <v>9989</v>
      </c>
      <c r="Q228" s="34" t="s">
        <v>9989</v>
      </c>
      <c r="R228" s="34"/>
      <c r="S228" s="34"/>
      <c r="T228" s="34"/>
      <c r="U228" s="34"/>
      <c r="V228" s="34"/>
      <c r="W228" s="34"/>
      <c r="X228" s="34"/>
      <c r="Y228" s="34"/>
      <c r="Z228" s="34"/>
    </row>
    <row r="229" ht="25.5" customHeight="1">
      <c r="A229" s="32"/>
      <c r="B229" s="32"/>
      <c r="C229" s="32"/>
      <c r="D229" s="32"/>
      <c r="E229" s="32"/>
      <c r="F229" s="32"/>
      <c r="G229" s="32"/>
      <c r="H229" s="32"/>
      <c r="I229" s="34"/>
      <c r="J229" s="42"/>
      <c r="K229" s="43"/>
      <c r="L229" s="44"/>
      <c r="M229" s="42"/>
      <c r="N229" s="34"/>
      <c r="O229" s="34" t="s">
        <v>9989</v>
      </c>
      <c r="P229" s="34" t="s">
        <v>9989</v>
      </c>
      <c r="Q229" s="34" t="s">
        <v>9989</v>
      </c>
      <c r="R229" s="34"/>
      <c r="S229" s="34"/>
      <c r="T229" s="34"/>
      <c r="U229" s="34"/>
      <c r="V229" s="34"/>
      <c r="W229" s="34"/>
      <c r="X229" s="34"/>
      <c r="Y229" s="34"/>
      <c r="Z229" s="34"/>
    </row>
    <row r="230" ht="25.5" customHeight="1">
      <c r="A230" s="32"/>
      <c r="B230" s="32"/>
      <c r="C230" s="32"/>
      <c r="D230" s="32"/>
      <c r="E230" s="32"/>
      <c r="F230" s="32"/>
      <c r="G230" s="32"/>
      <c r="H230" s="32"/>
      <c r="I230" s="34"/>
      <c r="J230" s="42"/>
      <c r="K230" s="43"/>
      <c r="L230" s="44"/>
      <c r="M230" s="42"/>
      <c r="N230" s="34"/>
      <c r="O230" s="34" t="s">
        <v>9989</v>
      </c>
      <c r="P230" s="34" t="s">
        <v>9989</v>
      </c>
      <c r="Q230" s="34" t="s">
        <v>9989</v>
      </c>
      <c r="R230" s="34"/>
      <c r="S230" s="34"/>
      <c r="T230" s="34"/>
      <c r="U230" s="34"/>
      <c r="V230" s="34"/>
      <c r="W230" s="34"/>
      <c r="X230" s="34"/>
      <c r="Y230" s="34"/>
      <c r="Z230" s="34"/>
    </row>
    <row r="231" ht="25.5" customHeight="1">
      <c r="A231" s="32"/>
      <c r="B231" s="32"/>
      <c r="C231" s="32"/>
      <c r="D231" s="32"/>
      <c r="E231" s="32"/>
      <c r="F231" s="32"/>
      <c r="G231" s="32"/>
      <c r="H231" s="32"/>
      <c r="I231" s="34"/>
      <c r="J231" s="42"/>
      <c r="K231" s="43"/>
      <c r="L231" s="44"/>
      <c r="M231" s="42"/>
      <c r="N231" s="34"/>
      <c r="O231" s="34" t="s">
        <v>9989</v>
      </c>
      <c r="P231" s="34" t="s">
        <v>9989</v>
      </c>
      <c r="Q231" s="34" t="s">
        <v>9989</v>
      </c>
      <c r="R231" s="34"/>
      <c r="S231" s="34"/>
      <c r="T231" s="34"/>
      <c r="U231" s="34"/>
      <c r="V231" s="34"/>
      <c r="W231" s="34"/>
      <c r="X231" s="34"/>
      <c r="Y231" s="34"/>
      <c r="Z231" s="34"/>
    </row>
    <row r="232" ht="25.5" customHeight="1">
      <c r="A232" s="32"/>
      <c r="B232" s="32"/>
      <c r="C232" s="32"/>
      <c r="D232" s="32"/>
      <c r="E232" s="32"/>
      <c r="F232" s="32"/>
      <c r="G232" s="32"/>
      <c r="H232" s="32"/>
      <c r="I232" s="34"/>
      <c r="J232" s="42"/>
      <c r="K232" s="43"/>
      <c r="L232" s="44"/>
      <c r="M232" s="42"/>
      <c r="N232" s="34"/>
      <c r="O232" s="34" t="s">
        <v>9989</v>
      </c>
      <c r="P232" s="34" t="s">
        <v>9989</v>
      </c>
      <c r="Q232" s="34" t="s">
        <v>9989</v>
      </c>
      <c r="R232" s="34"/>
      <c r="S232" s="34"/>
      <c r="T232" s="34"/>
      <c r="U232" s="34"/>
      <c r="V232" s="34"/>
      <c r="W232" s="34"/>
      <c r="X232" s="34"/>
      <c r="Y232" s="34"/>
      <c r="Z232" s="34"/>
    </row>
    <row r="233" ht="25.5" customHeight="1">
      <c r="A233" s="32"/>
      <c r="B233" s="32"/>
      <c r="C233" s="32"/>
      <c r="D233" s="32"/>
      <c r="E233" s="32"/>
      <c r="F233" s="32"/>
      <c r="G233" s="32"/>
      <c r="H233" s="32"/>
      <c r="I233" s="34"/>
      <c r="J233" s="42"/>
      <c r="K233" s="43"/>
      <c r="L233" s="44"/>
      <c r="M233" s="42"/>
      <c r="N233" s="34"/>
      <c r="O233" s="34" t="s">
        <v>9989</v>
      </c>
      <c r="P233" s="34" t="s">
        <v>9989</v>
      </c>
      <c r="Q233" s="34" t="s">
        <v>9989</v>
      </c>
      <c r="R233" s="34"/>
      <c r="S233" s="34"/>
      <c r="T233" s="34"/>
      <c r="U233" s="34"/>
      <c r="V233" s="34"/>
      <c r="W233" s="34"/>
      <c r="X233" s="34"/>
      <c r="Y233" s="34"/>
      <c r="Z233" s="34"/>
    </row>
    <row r="234" ht="25.5" customHeight="1">
      <c r="A234" s="32"/>
      <c r="B234" s="32"/>
      <c r="C234" s="32"/>
      <c r="D234" s="32"/>
      <c r="E234" s="32"/>
      <c r="F234" s="32"/>
      <c r="G234" s="32"/>
      <c r="H234" s="32"/>
      <c r="I234" s="34"/>
      <c r="J234" s="42"/>
      <c r="K234" s="43"/>
      <c r="L234" s="44"/>
      <c r="M234" s="42"/>
      <c r="N234" s="34"/>
      <c r="O234" s="34" t="s">
        <v>9989</v>
      </c>
      <c r="P234" s="34" t="s">
        <v>9989</v>
      </c>
      <c r="Q234" s="34" t="s">
        <v>9989</v>
      </c>
      <c r="R234" s="34"/>
      <c r="S234" s="34"/>
      <c r="T234" s="34"/>
      <c r="U234" s="34"/>
      <c r="V234" s="34"/>
      <c r="W234" s="34"/>
      <c r="X234" s="34"/>
      <c r="Y234" s="34"/>
      <c r="Z234" s="34"/>
    </row>
    <row r="235" ht="25.5" customHeight="1">
      <c r="A235" s="32"/>
      <c r="B235" s="32"/>
      <c r="C235" s="32"/>
      <c r="D235" s="32"/>
      <c r="E235" s="32"/>
      <c r="F235" s="32"/>
      <c r="G235" s="32"/>
      <c r="H235" s="32"/>
      <c r="I235" s="34"/>
      <c r="J235" s="42"/>
      <c r="K235" s="43"/>
      <c r="L235" s="44"/>
      <c r="M235" s="42"/>
      <c r="N235" s="34"/>
      <c r="O235" s="34" t="s">
        <v>9989</v>
      </c>
      <c r="P235" s="34" t="s">
        <v>9989</v>
      </c>
      <c r="Q235" s="34" t="s">
        <v>9989</v>
      </c>
      <c r="R235" s="34"/>
      <c r="S235" s="34"/>
      <c r="T235" s="34"/>
      <c r="U235" s="34"/>
      <c r="V235" s="34"/>
      <c r="W235" s="34"/>
      <c r="X235" s="34"/>
      <c r="Y235" s="34"/>
      <c r="Z235" s="34"/>
    </row>
    <row r="236" ht="25.5" customHeight="1">
      <c r="A236" s="32"/>
      <c r="B236" s="32"/>
      <c r="C236" s="32"/>
      <c r="D236" s="32"/>
      <c r="E236" s="32"/>
      <c r="F236" s="32"/>
      <c r="G236" s="32"/>
      <c r="H236" s="32"/>
      <c r="I236" s="34"/>
      <c r="J236" s="42"/>
      <c r="K236" s="43"/>
      <c r="L236" s="44"/>
      <c r="M236" s="42"/>
      <c r="N236" s="34"/>
      <c r="O236" s="34" t="s">
        <v>9989</v>
      </c>
      <c r="P236" s="34" t="s">
        <v>9989</v>
      </c>
      <c r="Q236" s="34" t="s">
        <v>9989</v>
      </c>
      <c r="R236" s="34"/>
      <c r="S236" s="34"/>
      <c r="T236" s="34"/>
      <c r="U236" s="34"/>
      <c r="V236" s="34"/>
      <c r="W236" s="34"/>
      <c r="X236" s="34"/>
      <c r="Y236" s="34"/>
      <c r="Z236" s="34"/>
    </row>
    <row r="237" ht="25.5" customHeight="1">
      <c r="A237" s="32"/>
      <c r="B237" s="32"/>
      <c r="C237" s="32"/>
      <c r="D237" s="32"/>
      <c r="E237" s="32"/>
      <c r="F237" s="32"/>
      <c r="G237" s="32"/>
      <c r="H237" s="32"/>
      <c r="I237" s="34"/>
      <c r="J237" s="42"/>
      <c r="K237" s="43"/>
      <c r="L237" s="44"/>
      <c r="M237" s="42"/>
      <c r="N237" s="34"/>
      <c r="O237" s="34" t="s">
        <v>9989</v>
      </c>
      <c r="P237" s="34" t="s">
        <v>9989</v>
      </c>
      <c r="Q237" s="34" t="s">
        <v>9989</v>
      </c>
      <c r="R237" s="34"/>
      <c r="S237" s="34"/>
      <c r="T237" s="34"/>
      <c r="U237" s="34"/>
      <c r="V237" s="34"/>
      <c r="W237" s="34"/>
      <c r="X237" s="34"/>
      <c r="Y237" s="34"/>
      <c r="Z237" s="34"/>
    </row>
    <row r="238" ht="25.5" customHeight="1">
      <c r="A238" s="32"/>
      <c r="B238" s="32"/>
      <c r="C238" s="32"/>
      <c r="D238" s="32"/>
      <c r="E238" s="32"/>
      <c r="F238" s="32"/>
      <c r="G238" s="32"/>
      <c r="H238" s="32"/>
      <c r="I238" s="34"/>
      <c r="J238" s="42"/>
      <c r="K238" s="43"/>
      <c r="L238" s="44"/>
      <c r="M238" s="42"/>
      <c r="N238" s="34"/>
      <c r="O238" s="34" t="s">
        <v>9989</v>
      </c>
      <c r="P238" s="34" t="s">
        <v>9989</v>
      </c>
      <c r="Q238" s="34" t="s">
        <v>9989</v>
      </c>
      <c r="R238" s="34"/>
      <c r="S238" s="34"/>
      <c r="T238" s="34"/>
      <c r="U238" s="34"/>
      <c r="V238" s="34"/>
      <c r="W238" s="34"/>
      <c r="X238" s="34"/>
      <c r="Y238" s="34"/>
      <c r="Z238" s="34"/>
    </row>
    <row r="239" ht="25.5" customHeight="1">
      <c r="A239" s="32"/>
      <c r="B239" s="32"/>
      <c r="C239" s="32"/>
      <c r="D239" s="32"/>
      <c r="E239" s="32"/>
      <c r="F239" s="32"/>
      <c r="G239" s="32"/>
      <c r="H239" s="32"/>
      <c r="I239" s="34"/>
      <c r="J239" s="42"/>
      <c r="K239" s="43"/>
      <c r="L239" s="44"/>
      <c r="M239" s="42"/>
      <c r="N239" s="34"/>
      <c r="O239" s="34" t="s">
        <v>9989</v>
      </c>
      <c r="P239" s="34" t="s">
        <v>9989</v>
      </c>
      <c r="Q239" s="34" t="s">
        <v>9989</v>
      </c>
      <c r="R239" s="34"/>
      <c r="S239" s="34"/>
      <c r="T239" s="34"/>
      <c r="U239" s="34"/>
      <c r="V239" s="34"/>
      <c r="W239" s="34"/>
      <c r="X239" s="34"/>
      <c r="Y239" s="34"/>
      <c r="Z239" s="34"/>
    </row>
    <row r="240" ht="25.5" customHeight="1">
      <c r="A240" s="32"/>
      <c r="B240" s="32"/>
      <c r="C240" s="32"/>
      <c r="D240" s="32"/>
      <c r="E240" s="32"/>
      <c r="F240" s="32"/>
      <c r="G240" s="32"/>
      <c r="H240" s="32"/>
      <c r="I240" s="34"/>
      <c r="J240" s="42"/>
      <c r="K240" s="43"/>
      <c r="L240" s="44"/>
      <c r="M240" s="42"/>
      <c r="N240" s="34"/>
      <c r="O240" s="34" t="s">
        <v>9989</v>
      </c>
      <c r="P240" s="34" t="s">
        <v>9989</v>
      </c>
      <c r="Q240" s="34" t="s">
        <v>9989</v>
      </c>
      <c r="R240" s="34"/>
      <c r="S240" s="34"/>
      <c r="T240" s="34"/>
      <c r="U240" s="34"/>
      <c r="V240" s="34"/>
      <c r="W240" s="34"/>
      <c r="X240" s="34"/>
      <c r="Y240" s="34"/>
      <c r="Z240" s="34"/>
    </row>
    <row r="241" ht="25.5" customHeight="1">
      <c r="A241" s="32"/>
      <c r="B241" s="32"/>
      <c r="C241" s="32"/>
      <c r="D241" s="32"/>
      <c r="E241" s="32"/>
      <c r="F241" s="32"/>
      <c r="G241" s="32"/>
      <c r="H241" s="32"/>
      <c r="I241" s="34"/>
      <c r="J241" s="42"/>
      <c r="K241" s="43"/>
      <c r="L241" s="44"/>
      <c r="M241" s="42"/>
      <c r="N241" s="34"/>
      <c r="O241" s="34" t="s">
        <v>9989</v>
      </c>
      <c r="P241" s="34" t="s">
        <v>9989</v>
      </c>
      <c r="Q241" s="34" t="s">
        <v>9989</v>
      </c>
      <c r="R241" s="34"/>
      <c r="S241" s="34"/>
      <c r="T241" s="34"/>
      <c r="U241" s="34"/>
      <c r="V241" s="34"/>
      <c r="W241" s="34"/>
      <c r="X241" s="34"/>
      <c r="Y241" s="34"/>
      <c r="Z241" s="34"/>
    </row>
    <row r="242" ht="25.5" customHeight="1">
      <c r="A242" s="32"/>
      <c r="B242" s="32"/>
      <c r="C242" s="32"/>
      <c r="D242" s="32"/>
      <c r="E242" s="32"/>
      <c r="F242" s="32"/>
      <c r="G242" s="32"/>
      <c r="H242" s="32"/>
      <c r="I242" s="34"/>
      <c r="J242" s="42"/>
      <c r="K242" s="43"/>
      <c r="L242" s="44"/>
      <c r="M242" s="42"/>
      <c r="N242" s="34"/>
      <c r="O242" s="34" t="s">
        <v>9989</v>
      </c>
      <c r="P242" s="34" t="s">
        <v>9989</v>
      </c>
      <c r="Q242" s="34" t="s">
        <v>9989</v>
      </c>
      <c r="R242" s="34"/>
      <c r="S242" s="34"/>
      <c r="T242" s="34"/>
      <c r="U242" s="34"/>
      <c r="V242" s="34"/>
      <c r="W242" s="34"/>
      <c r="X242" s="34"/>
      <c r="Y242" s="34"/>
      <c r="Z242" s="34"/>
    </row>
    <row r="243" ht="25.5" customHeight="1">
      <c r="A243" s="32"/>
      <c r="B243" s="32"/>
      <c r="C243" s="32"/>
      <c r="D243" s="32"/>
      <c r="E243" s="32"/>
      <c r="F243" s="32"/>
      <c r="G243" s="32"/>
      <c r="H243" s="32"/>
      <c r="I243" s="34"/>
      <c r="J243" s="42"/>
      <c r="K243" s="43"/>
      <c r="L243" s="44"/>
      <c r="M243" s="42"/>
      <c r="N243" s="34"/>
      <c r="O243" s="34" t="s">
        <v>9989</v>
      </c>
      <c r="P243" s="34" t="s">
        <v>9989</v>
      </c>
      <c r="Q243" s="34" t="s">
        <v>9989</v>
      </c>
      <c r="R243" s="34"/>
      <c r="S243" s="34"/>
      <c r="T243" s="34"/>
      <c r="U243" s="34"/>
      <c r="V243" s="34"/>
      <c r="W243" s="34"/>
      <c r="X243" s="34"/>
      <c r="Y243" s="34"/>
      <c r="Z243" s="34"/>
    </row>
    <row r="244" ht="25.5" customHeight="1">
      <c r="A244" s="32"/>
      <c r="B244" s="32"/>
      <c r="C244" s="32"/>
      <c r="D244" s="32"/>
      <c r="E244" s="32"/>
      <c r="F244" s="32"/>
      <c r="G244" s="32"/>
      <c r="H244" s="32"/>
      <c r="I244" s="34"/>
      <c r="J244" s="42"/>
      <c r="K244" s="43"/>
      <c r="L244" s="44"/>
      <c r="M244" s="42"/>
      <c r="N244" s="34"/>
      <c r="O244" s="34" t="s">
        <v>9989</v>
      </c>
      <c r="P244" s="34" t="s">
        <v>9989</v>
      </c>
      <c r="Q244" s="34" t="s">
        <v>9989</v>
      </c>
      <c r="R244" s="34"/>
      <c r="S244" s="34"/>
      <c r="T244" s="34"/>
      <c r="U244" s="34"/>
      <c r="V244" s="34"/>
      <c r="W244" s="34"/>
      <c r="X244" s="34"/>
      <c r="Y244" s="34"/>
      <c r="Z244" s="34"/>
    </row>
    <row r="245" ht="25.5" customHeight="1">
      <c r="A245" s="32"/>
      <c r="B245" s="32"/>
      <c r="C245" s="32"/>
      <c r="D245" s="32"/>
      <c r="E245" s="32"/>
      <c r="F245" s="32"/>
      <c r="G245" s="32"/>
      <c r="H245" s="32"/>
      <c r="I245" s="34"/>
      <c r="J245" s="42"/>
      <c r="K245" s="43"/>
      <c r="L245" s="44"/>
      <c r="M245" s="42"/>
      <c r="N245" s="34"/>
      <c r="O245" s="34" t="s">
        <v>9989</v>
      </c>
      <c r="P245" s="34" t="s">
        <v>9989</v>
      </c>
      <c r="Q245" s="34" t="s">
        <v>9989</v>
      </c>
      <c r="R245" s="34"/>
      <c r="S245" s="34"/>
      <c r="T245" s="34"/>
      <c r="U245" s="34"/>
      <c r="V245" s="34"/>
      <c r="W245" s="34"/>
      <c r="X245" s="34"/>
      <c r="Y245" s="34"/>
      <c r="Z245" s="34"/>
    </row>
    <row r="246" ht="25.5" customHeight="1">
      <c r="A246" s="32"/>
      <c r="B246" s="32"/>
      <c r="C246" s="32"/>
      <c r="D246" s="32"/>
      <c r="E246" s="32"/>
      <c r="F246" s="32"/>
      <c r="G246" s="32"/>
      <c r="H246" s="32"/>
      <c r="I246" s="34"/>
      <c r="J246" s="42"/>
      <c r="K246" s="43"/>
      <c r="L246" s="44"/>
      <c r="M246" s="42"/>
      <c r="N246" s="34"/>
      <c r="O246" s="34" t="s">
        <v>9989</v>
      </c>
      <c r="P246" s="34" t="s">
        <v>9989</v>
      </c>
      <c r="Q246" s="34" t="s">
        <v>9989</v>
      </c>
      <c r="R246" s="34"/>
      <c r="S246" s="34"/>
      <c r="T246" s="34"/>
      <c r="U246" s="34"/>
      <c r="V246" s="34"/>
      <c r="W246" s="34"/>
      <c r="X246" s="34"/>
      <c r="Y246" s="34"/>
      <c r="Z246" s="34"/>
    </row>
    <row r="247" ht="25.5" customHeight="1">
      <c r="A247" s="32"/>
      <c r="B247" s="32"/>
      <c r="C247" s="32"/>
      <c r="D247" s="32"/>
      <c r="E247" s="32"/>
      <c r="F247" s="32"/>
      <c r="G247" s="32"/>
      <c r="H247" s="32"/>
      <c r="I247" s="34"/>
      <c r="J247" s="42"/>
      <c r="K247" s="43"/>
      <c r="L247" s="44"/>
      <c r="M247" s="42"/>
      <c r="N247" s="34"/>
      <c r="O247" s="34" t="s">
        <v>9989</v>
      </c>
      <c r="P247" s="34" t="s">
        <v>9989</v>
      </c>
      <c r="Q247" s="34" t="s">
        <v>9989</v>
      </c>
      <c r="R247" s="34"/>
      <c r="S247" s="34"/>
      <c r="T247" s="34"/>
      <c r="U247" s="34"/>
      <c r="V247" s="34"/>
      <c r="W247" s="34"/>
      <c r="X247" s="34"/>
      <c r="Y247" s="34"/>
      <c r="Z247" s="34"/>
    </row>
    <row r="248" ht="25.5" customHeight="1">
      <c r="A248" s="32"/>
      <c r="B248" s="32"/>
      <c r="C248" s="32"/>
      <c r="D248" s="32"/>
      <c r="E248" s="32"/>
      <c r="F248" s="32"/>
      <c r="G248" s="32"/>
      <c r="H248" s="32"/>
      <c r="I248" s="34"/>
      <c r="J248" s="42"/>
      <c r="K248" s="43"/>
      <c r="L248" s="44"/>
      <c r="M248" s="42"/>
      <c r="N248" s="34"/>
      <c r="O248" s="34" t="s">
        <v>9989</v>
      </c>
      <c r="P248" s="34" t="s">
        <v>9989</v>
      </c>
      <c r="Q248" s="34" t="s">
        <v>9989</v>
      </c>
      <c r="R248" s="34"/>
      <c r="S248" s="34"/>
      <c r="T248" s="34"/>
      <c r="U248" s="34"/>
      <c r="V248" s="34"/>
      <c r="W248" s="34"/>
      <c r="X248" s="34"/>
      <c r="Y248" s="34"/>
      <c r="Z248" s="34"/>
    </row>
    <row r="249" ht="25.5" customHeight="1">
      <c r="A249" s="32"/>
      <c r="B249" s="32"/>
      <c r="C249" s="32"/>
      <c r="D249" s="32"/>
      <c r="E249" s="32"/>
      <c r="F249" s="32"/>
      <c r="G249" s="32"/>
      <c r="H249" s="32"/>
      <c r="I249" s="34"/>
      <c r="J249" s="42"/>
      <c r="K249" s="43"/>
      <c r="L249" s="44"/>
      <c r="M249" s="42"/>
      <c r="N249" s="34"/>
      <c r="O249" s="34" t="s">
        <v>9989</v>
      </c>
      <c r="P249" s="34" t="s">
        <v>9989</v>
      </c>
      <c r="Q249" s="34" t="s">
        <v>9989</v>
      </c>
      <c r="R249" s="34"/>
      <c r="S249" s="34"/>
      <c r="T249" s="34"/>
      <c r="U249" s="34"/>
      <c r="V249" s="34"/>
      <c r="W249" s="34"/>
      <c r="X249" s="34"/>
      <c r="Y249" s="34"/>
      <c r="Z249" s="34"/>
    </row>
    <row r="250" ht="25.5" customHeight="1">
      <c r="A250" s="32"/>
      <c r="B250" s="32"/>
      <c r="C250" s="32"/>
      <c r="D250" s="32"/>
      <c r="E250" s="32"/>
      <c r="F250" s="32"/>
      <c r="G250" s="32"/>
      <c r="H250" s="32"/>
      <c r="I250" s="34"/>
      <c r="J250" s="42"/>
      <c r="K250" s="43"/>
      <c r="L250" s="44"/>
      <c r="M250" s="42"/>
      <c r="N250" s="34"/>
      <c r="O250" s="34" t="s">
        <v>9989</v>
      </c>
      <c r="P250" s="34" t="s">
        <v>9989</v>
      </c>
      <c r="Q250" s="34" t="s">
        <v>9989</v>
      </c>
      <c r="R250" s="34"/>
      <c r="S250" s="34"/>
      <c r="T250" s="34"/>
      <c r="U250" s="34"/>
      <c r="V250" s="34"/>
      <c r="W250" s="34"/>
      <c r="X250" s="34"/>
      <c r="Y250" s="34"/>
      <c r="Z250" s="34"/>
    </row>
    <row r="251" ht="25.5" customHeight="1">
      <c r="A251" s="32"/>
      <c r="B251" s="32"/>
      <c r="C251" s="32"/>
      <c r="D251" s="32"/>
      <c r="E251" s="32"/>
      <c r="F251" s="32"/>
      <c r="G251" s="32"/>
      <c r="H251" s="32"/>
      <c r="I251" s="34"/>
      <c r="J251" s="42"/>
      <c r="K251" s="43"/>
      <c r="L251" s="44"/>
      <c r="M251" s="42"/>
      <c r="N251" s="34"/>
      <c r="O251" s="34" t="s">
        <v>9989</v>
      </c>
      <c r="P251" s="34" t="s">
        <v>9989</v>
      </c>
      <c r="Q251" s="34" t="s">
        <v>9989</v>
      </c>
      <c r="R251" s="34"/>
      <c r="S251" s="34"/>
      <c r="T251" s="34"/>
      <c r="U251" s="34"/>
      <c r="V251" s="34"/>
      <c r="W251" s="34"/>
      <c r="X251" s="34"/>
      <c r="Y251" s="34"/>
      <c r="Z251" s="34"/>
    </row>
    <row r="252" ht="25.5" customHeight="1">
      <c r="A252" s="32"/>
      <c r="B252" s="32"/>
      <c r="C252" s="32"/>
      <c r="D252" s="32"/>
      <c r="E252" s="32"/>
      <c r="F252" s="32"/>
      <c r="G252" s="32"/>
      <c r="H252" s="32"/>
      <c r="I252" s="34"/>
      <c r="J252" s="42"/>
      <c r="K252" s="43"/>
      <c r="L252" s="44"/>
      <c r="M252" s="42"/>
      <c r="N252" s="34"/>
      <c r="O252" s="34" t="s">
        <v>9989</v>
      </c>
      <c r="P252" s="34" t="s">
        <v>9989</v>
      </c>
      <c r="Q252" s="34" t="s">
        <v>9989</v>
      </c>
      <c r="R252" s="34"/>
      <c r="S252" s="34"/>
      <c r="T252" s="34"/>
      <c r="U252" s="34"/>
      <c r="V252" s="34"/>
      <c r="W252" s="34"/>
      <c r="X252" s="34"/>
      <c r="Y252" s="34"/>
      <c r="Z252" s="34"/>
    </row>
    <row r="253" ht="25.5" customHeight="1">
      <c r="A253" s="32"/>
      <c r="B253" s="32"/>
      <c r="C253" s="32"/>
      <c r="D253" s="32"/>
      <c r="E253" s="32"/>
      <c r="F253" s="32"/>
      <c r="G253" s="32"/>
      <c r="H253" s="32"/>
      <c r="I253" s="34"/>
      <c r="J253" s="42"/>
      <c r="K253" s="43"/>
      <c r="L253" s="44"/>
      <c r="M253" s="42"/>
      <c r="N253" s="34"/>
      <c r="O253" s="34" t="s">
        <v>9989</v>
      </c>
      <c r="P253" s="34" t="s">
        <v>9989</v>
      </c>
      <c r="Q253" s="34" t="s">
        <v>9989</v>
      </c>
      <c r="R253" s="34"/>
      <c r="S253" s="34"/>
      <c r="T253" s="34"/>
      <c r="U253" s="34"/>
      <c r="V253" s="34"/>
      <c r="W253" s="34"/>
      <c r="X253" s="34"/>
      <c r="Y253" s="34"/>
      <c r="Z253" s="34"/>
    </row>
    <row r="254" ht="25.5" customHeight="1">
      <c r="A254" s="32"/>
      <c r="B254" s="32"/>
      <c r="C254" s="32"/>
      <c r="D254" s="32"/>
      <c r="E254" s="32"/>
      <c r="F254" s="32"/>
      <c r="G254" s="32"/>
      <c r="H254" s="32"/>
      <c r="I254" s="34"/>
      <c r="J254" s="42"/>
      <c r="K254" s="43"/>
      <c r="L254" s="44"/>
      <c r="M254" s="42"/>
      <c r="N254" s="34"/>
      <c r="O254" s="34" t="s">
        <v>9989</v>
      </c>
      <c r="P254" s="34" t="s">
        <v>9989</v>
      </c>
      <c r="Q254" s="34" t="s">
        <v>9989</v>
      </c>
      <c r="R254" s="34"/>
      <c r="S254" s="34"/>
      <c r="T254" s="34"/>
      <c r="U254" s="34"/>
      <c r="V254" s="34"/>
      <c r="W254" s="34"/>
      <c r="X254" s="34"/>
      <c r="Y254" s="34"/>
      <c r="Z254" s="34"/>
    </row>
    <row r="255" ht="25.5" customHeight="1">
      <c r="A255" s="32"/>
      <c r="B255" s="32"/>
      <c r="C255" s="32"/>
      <c r="D255" s="32"/>
      <c r="E255" s="32"/>
      <c r="F255" s="32"/>
      <c r="G255" s="32"/>
      <c r="H255" s="32"/>
      <c r="I255" s="34"/>
      <c r="J255" s="42"/>
      <c r="K255" s="43"/>
      <c r="L255" s="44"/>
      <c r="M255" s="42"/>
      <c r="N255" s="34"/>
      <c r="O255" s="34" t="s">
        <v>9989</v>
      </c>
      <c r="P255" s="34" t="s">
        <v>9989</v>
      </c>
      <c r="Q255" s="34" t="s">
        <v>9989</v>
      </c>
      <c r="R255" s="34"/>
      <c r="S255" s="34"/>
      <c r="T255" s="34"/>
      <c r="U255" s="34"/>
      <c r="V255" s="34"/>
      <c r="W255" s="34"/>
      <c r="X255" s="34"/>
      <c r="Y255" s="34"/>
      <c r="Z255" s="34"/>
    </row>
    <row r="256" ht="25.5" customHeight="1">
      <c r="A256" s="32"/>
      <c r="B256" s="32"/>
      <c r="C256" s="32"/>
      <c r="D256" s="32"/>
      <c r="E256" s="32"/>
      <c r="F256" s="32"/>
      <c r="G256" s="32"/>
      <c r="H256" s="32"/>
      <c r="I256" s="34"/>
      <c r="J256" s="42"/>
      <c r="K256" s="43"/>
      <c r="L256" s="44"/>
      <c r="M256" s="42"/>
      <c r="N256" s="34"/>
      <c r="O256" s="34" t="s">
        <v>9989</v>
      </c>
      <c r="P256" s="34" t="s">
        <v>9989</v>
      </c>
      <c r="Q256" s="34" t="s">
        <v>9989</v>
      </c>
      <c r="R256" s="34"/>
      <c r="S256" s="34"/>
      <c r="T256" s="34"/>
      <c r="U256" s="34"/>
      <c r="V256" s="34"/>
      <c r="W256" s="34"/>
      <c r="X256" s="34"/>
      <c r="Y256" s="34"/>
      <c r="Z256" s="34"/>
    </row>
    <row r="257" ht="25.5" customHeight="1">
      <c r="A257" s="32"/>
      <c r="B257" s="32"/>
      <c r="C257" s="32"/>
      <c r="D257" s="32"/>
      <c r="E257" s="32"/>
      <c r="F257" s="32"/>
      <c r="G257" s="32"/>
      <c r="H257" s="32"/>
      <c r="I257" s="34"/>
      <c r="J257" s="42"/>
      <c r="K257" s="43"/>
      <c r="L257" s="44"/>
      <c r="M257" s="42"/>
      <c r="N257" s="34"/>
      <c r="O257" s="34" t="s">
        <v>9989</v>
      </c>
      <c r="P257" s="34" t="s">
        <v>9989</v>
      </c>
      <c r="Q257" s="34" t="s">
        <v>9989</v>
      </c>
      <c r="R257" s="34"/>
      <c r="S257" s="34"/>
      <c r="T257" s="34"/>
      <c r="U257" s="34"/>
      <c r="V257" s="34"/>
      <c r="W257" s="34"/>
      <c r="X257" s="34"/>
      <c r="Y257" s="34"/>
      <c r="Z257" s="34"/>
    </row>
    <row r="258" ht="25.5" customHeight="1">
      <c r="A258" s="32"/>
      <c r="B258" s="32"/>
      <c r="C258" s="32"/>
      <c r="D258" s="32"/>
      <c r="E258" s="32"/>
      <c r="F258" s="32"/>
      <c r="G258" s="32"/>
      <c r="H258" s="32"/>
      <c r="I258" s="34"/>
      <c r="J258" s="42"/>
      <c r="K258" s="43"/>
      <c r="L258" s="44"/>
      <c r="M258" s="42"/>
      <c r="N258" s="34"/>
      <c r="O258" s="34" t="s">
        <v>9989</v>
      </c>
      <c r="P258" s="34" t="s">
        <v>9989</v>
      </c>
      <c r="Q258" s="34" t="s">
        <v>9989</v>
      </c>
      <c r="R258" s="34"/>
      <c r="S258" s="34"/>
      <c r="T258" s="34"/>
      <c r="U258" s="34"/>
      <c r="V258" s="34"/>
      <c r="W258" s="34"/>
      <c r="X258" s="34"/>
      <c r="Y258" s="34"/>
      <c r="Z258" s="34"/>
    </row>
    <row r="259" ht="25.5" customHeight="1">
      <c r="A259" s="32"/>
      <c r="B259" s="32"/>
      <c r="C259" s="32"/>
      <c r="D259" s="32"/>
      <c r="E259" s="32"/>
      <c r="F259" s="32"/>
      <c r="G259" s="32"/>
      <c r="H259" s="32"/>
      <c r="I259" s="34"/>
      <c r="J259" s="42"/>
      <c r="K259" s="43"/>
      <c r="L259" s="44"/>
      <c r="M259" s="42"/>
      <c r="N259" s="34"/>
      <c r="O259" s="34" t="s">
        <v>9989</v>
      </c>
      <c r="P259" s="34" t="s">
        <v>9989</v>
      </c>
      <c r="Q259" s="34" t="s">
        <v>9989</v>
      </c>
      <c r="R259" s="34"/>
      <c r="S259" s="34"/>
      <c r="T259" s="34"/>
      <c r="U259" s="34"/>
      <c r="V259" s="34"/>
      <c r="W259" s="34"/>
      <c r="X259" s="34"/>
      <c r="Y259" s="34"/>
      <c r="Z259" s="34"/>
    </row>
    <row r="260" ht="25.5" customHeight="1">
      <c r="A260" s="32"/>
      <c r="B260" s="32"/>
      <c r="C260" s="32"/>
      <c r="D260" s="32"/>
      <c r="E260" s="32"/>
      <c r="F260" s="32"/>
      <c r="G260" s="32"/>
      <c r="H260" s="32"/>
      <c r="I260" s="34"/>
      <c r="J260" s="42"/>
      <c r="K260" s="43"/>
      <c r="L260" s="44"/>
      <c r="M260" s="42"/>
      <c r="N260" s="34"/>
      <c r="O260" s="34" t="s">
        <v>9989</v>
      </c>
      <c r="P260" s="34" t="s">
        <v>9989</v>
      </c>
      <c r="Q260" s="34" t="s">
        <v>9989</v>
      </c>
      <c r="R260" s="34"/>
      <c r="S260" s="34"/>
      <c r="T260" s="34"/>
      <c r="U260" s="34"/>
      <c r="V260" s="34"/>
      <c r="W260" s="34"/>
      <c r="X260" s="34"/>
      <c r="Y260" s="34"/>
      <c r="Z260" s="34"/>
    </row>
    <row r="261" ht="25.5" customHeight="1">
      <c r="A261" s="32"/>
      <c r="B261" s="32"/>
      <c r="C261" s="32"/>
      <c r="D261" s="32"/>
      <c r="E261" s="32"/>
      <c r="F261" s="32"/>
      <c r="G261" s="32"/>
      <c r="H261" s="32"/>
      <c r="I261" s="34"/>
      <c r="J261" s="42"/>
      <c r="K261" s="43"/>
      <c r="L261" s="44"/>
      <c r="M261" s="42"/>
      <c r="N261" s="34"/>
      <c r="O261" s="34" t="s">
        <v>9989</v>
      </c>
      <c r="P261" s="34" t="s">
        <v>9989</v>
      </c>
      <c r="Q261" s="34" t="s">
        <v>9989</v>
      </c>
      <c r="R261" s="34"/>
      <c r="S261" s="34"/>
      <c r="T261" s="34"/>
      <c r="U261" s="34"/>
      <c r="V261" s="34"/>
      <c r="W261" s="34"/>
      <c r="X261" s="34"/>
      <c r="Y261" s="34"/>
      <c r="Z261" s="34"/>
    </row>
    <row r="262" ht="25.5" customHeight="1">
      <c r="A262" s="32"/>
      <c r="B262" s="32"/>
      <c r="C262" s="32"/>
      <c r="D262" s="32"/>
      <c r="E262" s="32"/>
      <c r="F262" s="32"/>
      <c r="G262" s="32"/>
      <c r="H262" s="32"/>
      <c r="I262" s="34"/>
      <c r="J262" s="42"/>
      <c r="K262" s="43"/>
      <c r="L262" s="44"/>
      <c r="M262" s="42"/>
      <c r="N262" s="34"/>
      <c r="O262" s="34" t="s">
        <v>9989</v>
      </c>
      <c r="P262" s="34" t="s">
        <v>9989</v>
      </c>
      <c r="Q262" s="34" t="s">
        <v>9989</v>
      </c>
      <c r="R262" s="34"/>
      <c r="S262" s="34"/>
      <c r="T262" s="34"/>
      <c r="U262" s="34"/>
      <c r="V262" s="34"/>
      <c r="W262" s="34"/>
      <c r="X262" s="34"/>
      <c r="Y262" s="34"/>
      <c r="Z262" s="34"/>
    </row>
    <row r="263" ht="25.5" customHeight="1">
      <c r="A263" s="32"/>
      <c r="B263" s="32"/>
      <c r="C263" s="32"/>
      <c r="D263" s="32"/>
      <c r="E263" s="32"/>
      <c r="F263" s="32"/>
      <c r="G263" s="32"/>
      <c r="H263" s="32"/>
      <c r="I263" s="34"/>
      <c r="J263" s="42"/>
      <c r="K263" s="43"/>
      <c r="L263" s="44"/>
      <c r="M263" s="42"/>
      <c r="N263" s="34"/>
      <c r="O263" s="34" t="s">
        <v>9989</v>
      </c>
      <c r="P263" s="34" t="s">
        <v>9989</v>
      </c>
      <c r="Q263" s="34" t="s">
        <v>9989</v>
      </c>
      <c r="R263" s="34"/>
      <c r="S263" s="34"/>
      <c r="T263" s="34"/>
      <c r="U263" s="34"/>
      <c r="V263" s="34"/>
      <c r="W263" s="34"/>
      <c r="X263" s="34"/>
      <c r="Y263" s="34"/>
      <c r="Z263" s="34"/>
    </row>
    <row r="264" ht="25.5" customHeight="1">
      <c r="A264" s="32"/>
      <c r="B264" s="32"/>
      <c r="C264" s="32"/>
      <c r="D264" s="32"/>
      <c r="E264" s="32"/>
      <c r="F264" s="32"/>
      <c r="G264" s="32"/>
      <c r="H264" s="32"/>
      <c r="I264" s="34"/>
      <c r="J264" s="42"/>
      <c r="K264" s="43"/>
      <c r="L264" s="44"/>
      <c r="M264" s="42"/>
      <c r="N264" s="34"/>
      <c r="O264" s="34" t="s">
        <v>9989</v>
      </c>
      <c r="P264" s="34" t="s">
        <v>9989</v>
      </c>
      <c r="Q264" s="34" t="s">
        <v>9989</v>
      </c>
      <c r="R264" s="34"/>
      <c r="S264" s="34"/>
      <c r="T264" s="34"/>
      <c r="U264" s="34"/>
      <c r="V264" s="34"/>
      <c r="W264" s="34"/>
      <c r="X264" s="34"/>
      <c r="Y264" s="34"/>
      <c r="Z264" s="34"/>
    </row>
    <row r="265" ht="25.5" customHeight="1">
      <c r="A265" s="32"/>
      <c r="B265" s="32"/>
      <c r="C265" s="32"/>
      <c r="D265" s="32"/>
      <c r="E265" s="32"/>
      <c r="F265" s="32"/>
      <c r="G265" s="32"/>
      <c r="H265" s="32"/>
      <c r="I265" s="34"/>
      <c r="J265" s="42"/>
      <c r="K265" s="43"/>
      <c r="L265" s="44"/>
      <c r="M265" s="42"/>
      <c r="N265" s="34"/>
      <c r="O265" s="34" t="s">
        <v>9989</v>
      </c>
      <c r="P265" s="34" t="s">
        <v>9989</v>
      </c>
      <c r="Q265" s="34" t="s">
        <v>9989</v>
      </c>
      <c r="R265" s="34"/>
      <c r="S265" s="34"/>
      <c r="T265" s="34"/>
      <c r="U265" s="34"/>
      <c r="V265" s="34"/>
      <c r="W265" s="34"/>
      <c r="X265" s="34"/>
      <c r="Y265" s="34"/>
      <c r="Z265" s="34"/>
    </row>
    <row r="266" ht="25.5" customHeight="1">
      <c r="A266" s="32"/>
      <c r="B266" s="32"/>
      <c r="C266" s="32"/>
      <c r="D266" s="32"/>
      <c r="E266" s="32"/>
      <c r="F266" s="32"/>
      <c r="G266" s="32"/>
      <c r="H266" s="32"/>
      <c r="I266" s="34"/>
      <c r="J266" s="42"/>
      <c r="K266" s="43"/>
      <c r="L266" s="44"/>
      <c r="M266" s="42"/>
      <c r="N266" s="34"/>
      <c r="O266" s="34" t="s">
        <v>9989</v>
      </c>
      <c r="P266" s="34" t="s">
        <v>9989</v>
      </c>
      <c r="Q266" s="34" t="s">
        <v>9989</v>
      </c>
      <c r="R266" s="34"/>
      <c r="S266" s="34"/>
      <c r="T266" s="34"/>
      <c r="U266" s="34"/>
      <c r="V266" s="34"/>
      <c r="W266" s="34"/>
      <c r="X266" s="34"/>
      <c r="Y266" s="34"/>
      <c r="Z266" s="34"/>
    </row>
    <row r="267" ht="25.5" customHeight="1">
      <c r="A267" s="32"/>
      <c r="B267" s="32"/>
      <c r="C267" s="32"/>
      <c r="D267" s="32"/>
      <c r="E267" s="32"/>
      <c r="F267" s="32"/>
      <c r="G267" s="32"/>
      <c r="H267" s="32"/>
      <c r="I267" s="34"/>
      <c r="J267" s="42"/>
      <c r="K267" s="43"/>
      <c r="L267" s="44"/>
      <c r="M267" s="42"/>
      <c r="N267" s="34"/>
      <c r="O267" s="34" t="s">
        <v>9989</v>
      </c>
      <c r="P267" s="34" t="s">
        <v>9989</v>
      </c>
      <c r="Q267" s="34" t="s">
        <v>9989</v>
      </c>
      <c r="R267" s="34"/>
      <c r="S267" s="34"/>
      <c r="T267" s="34"/>
      <c r="U267" s="34"/>
      <c r="V267" s="34"/>
      <c r="W267" s="34"/>
      <c r="X267" s="34"/>
      <c r="Y267" s="34"/>
      <c r="Z267" s="34"/>
    </row>
    <row r="268" ht="25.5" customHeight="1">
      <c r="A268" s="32"/>
      <c r="B268" s="32"/>
      <c r="C268" s="32"/>
      <c r="D268" s="32"/>
      <c r="E268" s="32"/>
      <c r="F268" s="32"/>
      <c r="G268" s="32"/>
      <c r="H268" s="32"/>
      <c r="I268" s="34"/>
      <c r="J268" s="42"/>
      <c r="K268" s="43"/>
      <c r="L268" s="44"/>
      <c r="M268" s="42"/>
      <c r="N268" s="34"/>
      <c r="O268" s="34" t="s">
        <v>9989</v>
      </c>
      <c r="P268" s="34" t="s">
        <v>9989</v>
      </c>
      <c r="Q268" s="34" t="s">
        <v>9989</v>
      </c>
      <c r="R268" s="34"/>
      <c r="S268" s="34"/>
      <c r="T268" s="34"/>
      <c r="U268" s="34"/>
      <c r="V268" s="34"/>
      <c r="W268" s="34"/>
      <c r="X268" s="34"/>
      <c r="Y268" s="34"/>
      <c r="Z268" s="34"/>
    </row>
    <row r="269" ht="25.5" customHeight="1">
      <c r="A269" s="32"/>
      <c r="B269" s="32"/>
      <c r="C269" s="32"/>
      <c r="D269" s="32"/>
      <c r="E269" s="32"/>
      <c r="F269" s="32"/>
      <c r="G269" s="32"/>
      <c r="H269" s="32"/>
      <c r="I269" s="34"/>
      <c r="J269" s="42"/>
      <c r="K269" s="43"/>
      <c r="L269" s="44"/>
      <c r="M269" s="42"/>
      <c r="N269" s="34"/>
      <c r="O269" s="34" t="s">
        <v>9989</v>
      </c>
      <c r="P269" s="34" t="s">
        <v>9989</v>
      </c>
      <c r="Q269" s="34" t="s">
        <v>9989</v>
      </c>
      <c r="R269" s="34"/>
      <c r="S269" s="34"/>
      <c r="T269" s="34"/>
      <c r="U269" s="34"/>
      <c r="V269" s="34"/>
      <c r="W269" s="34"/>
      <c r="X269" s="34"/>
      <c r="Y269" s="34"/>
      <c r="Z269" s="34"/>
    </row>
    <row r="270" ht="25.5" customHeight="1">
      <c r="A270" s="32"/>
      <c r="B270" s="32"/>
      <c r="C270" s="32"/>
      <c r="D270" s="32"/>
      <c r="E270" s="32"/>
      <c r="F270" s="32"/>
      <c r="G270" s="32"/>
      <c r="H270" s="32"/>
      <c r="I270" s="34"/>
      <c r="J270" s="42"/>
      <c r="K270" s="43"/>
      <c r="L270" s="44"/>
      <c r="M270" s="42"/>
      <c r="N270" s="34"/>
      <c r="O270" s="34" t="s">
        <v>9989</v>
      </c>
      <c r="P270" s="34" t="s">
        <v>9989</v>
      </c>
      <c r="Q270" s="34" t="s">
        <v>9989</v>
      </c>
      <c r="R270" s="34"/>
      <c r="S270" s="34"/>
      <c r="T270" s="34"/>
      <c r="U270" s="34"/>
      <c r="V270" s="34"/>
      <c r="W270" s="34"/>
      <c r="X270" s="34"/>
      <c r="Y270" s="34"/>
      <c r="Z270" s="34"/>
    </row>
    <row r="271" ht="25.5" customHeight="1">
      <c r="A271" s="32"/>
      <c r="B271" s="32"/>
      <c r="C271" s="32"/>
      <c r="D271" s="32"/>
      <c r="E271" s="32"/>
      <c r="F271" s="32"/>
      <c r="G271" s="32"/>
      <c r="H271" s="32"/>
      <c r="I271" s="34"/>
      <c r="J271" s="42"/>
      <c r="K271" s="43"/>
      <c r="L271" s="44"/>
      <c r="M271" s="42"/>
      <c r="N271" s="34"/>
      <c r="O271" s="34" t="s">
        <v>9989</v>
      </c>
      <c r="P271" s="34" t="s">
        <v>9989</v>
      </c>
      <c r="Q271" s="34" t="s">
        <v>9989</v>
      </c>
      <c r="R271" s="34"/>
      <c r="S271" s="34"/>
      <c r="T271" s="34"/>
      <c r="U271" s="34"/>
      <c r="V271" s="34"/>
      <c r="W271" s="34"/>
      <c r="X271" s="34"/>
      <c r="Y271" s="34"/>
      <c r="Z271" s="34"/>
    </row>
    <row r="272" ht="25.5" customHeight="1">
      <c r="A272" s="32"/>
      <c r="B272" s="32"/>
      <c r="C272" s="32"/>
      <c r="D272" s="32"/>
      <c r="E272" s="32"/>
      <c r="F272" s="32"/>
      <c r="G272" s="32"/>
      <c r="H272" s="32"/>
      <c r="I272" s="34"/>
      <c r="J272" s="42"/>
      <c r="K272" s="43"/>
      <c r="L272" s="44"/>
      <c r="M272" s="42"/>
      <c r="N272" s="34"/>
      <c r="O272" s="34" t="s">
        <v>9989</v>
      </c>
      <c r="P272" s="34" t="s">
        <v>9989</v>
      </c>
      <c r="Q272" s="34" t="s">
        <v>9989</v>
      </c>
      <c r="R272" s="34"/>
      <c r="S272" s="34"/>
      <c r="T272" s="34"/>
      <c r="U272" s="34"/>
      <c r="V272" s="34"/>
      <c r="W272" s="34"/>
      <c r="X272" s="34"/>
      <c r="Y272" s="34"/>
      <c r="Z272" s="34"/>
    </row>
    <row r="273" ht="25.5" customHeight="1">
      <c r="A273" s="32"/>
      <c r="B273" s="32"/>
      <c r="C273" s="32"/>
      <c r="D273" s="32"/>
      <c r="E273" s="32"/>
      <c r="F273" s="32"/>
      <c r="G273" s="32"/>
      <c r="H273" s="32"/>
      <c r="I273" s="34"/>
      <c r="J273" s="42"/>
      <c r="K273" s="43"/>
      <c r="L273" s="44"/>
      <c r="M273" s="42"/>
      <c r="N273" s="34"/>
      <c r="O273" s="34" t="s">
        <v>9989</v>
      </c>
      <c r="P273" s="34" t="s">
        <v>9989</v>
      </c>
      <c r="Q273" s="34" t="s">
        <v>9989</v>
      </c>
      <c r="R273" s="34"/>
      <c r="S273" s="34"/>
      <c r="T273" s="34"/>
      <c r="U273" s="34"/>
      <c r="V273" s="34"/>
      <c r="W273" s="34"/>
      <c r="X273" s="34"/>
      <c r="Y273" s="34"/>
      <c r="Z273" s="34"/>
    </row>
    <row r="274" ht="25.5" customHeight="1">
      <c r="A274" s="32"/>
      <c r="B274" s="32"/>
      <c r="C274" s="32"/>
      <c r="D274" s="32"/>
      <c r="E274" s="32"/>
      <c r="F274" s="32"/>
      <c r="G274" s="32"/>
      <c r="H274" s="32"/>
      <c r="I274" s="34"/>
      <c r="J274" s="42"/>
      <c r="K274" s="43"/>
      <c r="L274" s="44"/>
      <c r="M274" s="42"/>
      <c r="N274" s="34"/>
      <c r="O274" s="34" t="s">
        <v>9989</v>
      </c>
      <c r="P274" s="34" t="s">
        <v>9989</v>
      </c>
      <c r="Q274" s="34" t="s">
        <v>9989</v>
      </c>
      <c r="R274" s="34"/>
      <c r="S274" s="34"/>
      <c r="T274" s="34"/>
      <c r="U274" s="34"/>
      <c r="V274" s="34"/>
      <c r="W274" s="34"/>
      <c r="X274" s="34"/>
      <c r="Y274" s="34"/>
      <c r="Z274" s="34"/>
    </row>
    <row r="275" ht="25.5" customHeight="1">
      <c r="A275" s="32"/>
      <c r="B275" s="32"/>
      <c r="C275" s="32"/>
      <c r="D275" s="32"/>
      <c r="E275" s="32"/>
      <c r="F275" s="32"/>
      <c r="G275" s="32"/>
      <c r="H275" s="32"/>
      <c r="I275" s="34"/>
      <c r="J275" s="42"/>
      <c r="K275" s="43"/>
      <c r="L275" s="44"/>
      <c r="M275" s="42"/>
      <c r="N275" s="34"/>
      <c r="O275" s="34" t="s">
        <v>9989</v>
      </c>
      <c r="P275" s="34" t="s">
        <v>9989</v>
      </c>
      <c r="Q275" s="34" t="s">
        <v>9989</v>
      </c>
      <c r="R275" s="34"/>
      <c r="S275" s="34"/>
      <c r="T275" s="34"/>
      <c r="U275" s="34"/>
      <c r="V275" s="34"/>
      <c r="W275" s="34"/>
      <c r="X275" s="34"/>
      <c r="Y275" s="34"/>
      <c r="Z275" s="34"/>
    </row>
    <row r="276" ht="25.5" customHeight="1">
      <c r="A276" s="32"/>
      <c r="B276" s="32"/>
      <c r="C276" s="32"/>
      <c r="D276" s="32"/>
      <c r="E276" s="32"/>
      <c r="F276" s="32"/>
      <c r="G276" s="32"/>
      <c r="H276" s="32"/>
      <c r="I276" s="34"/>
      <c r="J276" s="42"/>
      <c r="K276" s="43"/>
      <c r="L276" s="44"/>
      <c r="M276" s="42"/>
      <c r="N276" s="34"/>
      <c r="O276" s="34" t="s">
        <v>9989</v>
      </c>
      <c r="P276" s="34" t="s">
        <v>9989</v>
      </c>
      <c r="Q276" s="34" t="s">
        <v>9989</v>
      </c>
      <c r="R276" s="34"/>
      <c r="S276" s="34"/>
      <c r="T276" s="34"/>
      <c r="U276" s="34"/>
      <c r="V276" s="34"/>
      <c r="W276" s="34"/>
      <c r="X276" s="34"/>
      <c r="Y276" s="34"/>
      <c r="Z276" s="34"/>
    </row>
    <row r="277" ht="25.5" customHeight="1">
      <c r="A277" s="32"/>
      <c r="B277" s="32"/>
      <c r="C277" s="32"/>
      <c r="D277" s="32"/>
      <c r="E277" s="32"/>
      <c r="F277" s="32"/>
      <c r="G277" s="32"/>
      <c r="H277" s="32"/>
      <c r="I277" s="34"/>
      <c r="J277" s="42"/>
      <c r="K277" s="43"/>
      <c r="L277" s="44"/>
      <c r="M277" s="42"/>
      <c r="N277" s="34"/>
      <c r="O277" s="34" t="s">
        <v>9989</v>
      </c>
      <c r="P277" s="34" t="s">
        <v>9989</v>
      </c>
      <c r="Q277" s="34" t="s">
        <v>9989</v>
      </c>
      <c r="R277" s="34"/>
      <c r="S277" s="34"/>
      <c r="T277" s="34"/>
      <c r="U277" s="34"/>
      <c r="V277" s="34"/>
      <c r="W277" s="34"/>
      <c r="X277" s="34"/>
      <c r="Y277" s="34"/>
      <c r="Z277" s="34"/>
    </row>
    <row r="278" ht="25.5" customHeight="1">
      <c r="A278" s="32"/>
      <c r="B278" s="32"/>
      <c r="C278" s="32"/>
      <c r="D278" s="32"/>
      <c r="E278" s="32"/>
      <c r="F278" s="32"/>
      <c r="G278" s="32"/>
      <c r="H278" s="32"/>
      <c r="I278" s="34"/>
      <c r="J278" s="42"/>
      <c r="K278" s="43"/>
      <c r="L278" s="44"/>
      <c r="M278" s="42"/>
      <c r="N278" s="34"/>
      <c r="O278" s="34" t="s">
        <v>9989</v>
      </c>
      <c r="P278" s="34" t="s">
        <v>9989</v>
      </c>
      <c r="Q278" s="34" t="s">
        <v>9989</v>
      </c>
      <c r="R278" s="34"/>
      <c r="S278" s="34"/>
      <c r="T278" s="34"/>
      <c r="U278" s="34"/>
      <c r="V278" s="34"/>
      <c r="W278" s="34"/>
      <c r="X278" s="34"/>
      <c r="Y278" s="34"/>
      <c r="Z278" s="34"/>
    </row>
    <row r="279" ht="25.5" customHeight="1">
      <c r="A279" s="32"/>
      <c r="B279" s="32"/>
      <c r="C279" s="32"/>
      <c r="D279" s="32"/>
      <c r="E279" s="32"/>
      <c r="F279" s="32"/>
      <c r="G279" s="32"/>
      <c r="H279" s="32"/>
      <c r="I279" s="34"/>
      <c r="J279" s="42"/>
      <c r="K279" s="43"/>
      <c r="L279" s="44"/>
      <c r="M279" s="42"/>
      <c r="N279" s="34"/>
      <c r="O279" s="34" t="s">
        <v>9989</v>
      </c>
      <c r="P279" s="34" t="s">
        <v>9989</v>
      </c>
      <c r="Q279" s="34" t="s">
        <v>9989</v>
      </c>
      <c r="R279" s="34"/>
      <c r="S279" s="34"/>
      <c r="T279" s="34"/>
      <c r="U279" s="34"/>
      <c r="V279" s="34"/>
      <c r="W279" s="34"/>
      <c r="X279" s="34"/>
      <c r="Y279" s="34"/>
      <c r="Z279" s="34"/>
    </row>
    <row r="280" ht="25.5" customHeight="1">
      <c r="A280" s="32"/>
      <c r="B280" s="32"/>
      <c r="C280" s="32"/>
      <c r="D280" s="32"/>
      <c r="E280" s="32"/>
      <c r="F280" s="32"/>
      <c r="G280" s="32"/>
      <c r="H280" s="32"/>
      <c r="I280" s="34"/>
      <c r="J280" s="42"/>
      <c r="K280" s="43"/>
      <c r="L280" s="44"/>
      <c r="M280" s="42"/>
      <c r="N280" s="34"/>
      <c r="O280" s="34" t="s">
        <v>9989</v>
      </c>
      <c r="P280" s="34" t="s">
        <v>9989</v>
      </c>
      <c r="Q280" s="34" t="s">
        <v>9989</v>
      </c>
      <c r="R280" s="34"/>
      <c r="S280" s="34"/>
      <c r="T280" s="34"/>
      <c r="U280" s="34"/>
      <c r="V280" s="34"/>
      <c r="W280" s="34"/>
      <c r="X280" s="34"/>
      <c r="Y280" s="34"/>
      <c r="Z280" s="34"/>
    </row>
    <row r="281" ht="25.5" customHeight="1">
      <c r="A281" s="32"/>
      <c r="B281" s="32"/>
      <c r="C281" s="32"/>
      <c r="D281" s="32"/>
      <c r="E281" s="32"/>
      <c r="F281" s="32"/>
      <c r="G281" s="32"/>
      <c r="H281" s="32"/>
      <c r="I281" s="34"/>
      <c r="J281" s="42"/>
      <c r="K281" s="43"/>
      <c r="L281" s="44"/>
      <c r="M281" s="42"/>
      <c r="N281" s="34"/>
      <c r="O281" s="34" t="s">
        <v>9989</v>
      </c>
      <c r="P281" s="34" t="s">
        <v>9989</v>
      </c>
      <c r="Q281" s="34" t="s">
        <v>9989</v>
      </c>
      <c r="R281" s="34"/>
      <c r="S281" s="34"/>
      <c r="T281" s="34"/>
      <c r="U281" s="34"/>
      <c r="V281" s="34"/>
      <c r="W281" s="34"/>
      <c r="X281" s="34"/>
      <c r="Y281" s="34"/>
      <c r="Z281" s="34"/>
    </row>
    <row r="282" ht="25.5" customHeight="1">
      <c r="A282" s="32"/>
      <c r="B282" s="32"/>
      <c r="C282" s="32"/>
      <c r="D282" s="32"/>
      <c r="E282" s="32"/>
      <c r="F282" s="32"/>
      <c r="G282" s="32"/>
      <c r="H282" s="32"/>
      <c r="I282" s="34"/>
      <c r="J282" s="42"/>
      <c r="K282" s="43"/>
      <c r="L282" s="44"/>
      <c r="M282" s="42"/>
      <c r="N282" s="34"/>
      <c r="O282" s="34" t="s">
        <v>9989</v>
      </c>
      <c r="P282" s="34" t="s">
        <v>9989</v>
      </c>
      <c r="Q282" s="34" t="s">
        <v>9989</v>
      </c>
      <c r="R282" s="34"/>
      <c r="S282" s="34"/>
      <c r="T282" s="34"/>
      <c r="U282" s="34"/>
      <c r="V282" s="34"/>
      <c r="W282" s="34"/>
      <c r="X282" s="34"/>
      <c r="Y282" s="34"/>
      <c r="Z282" s="34"/>
    </row>
    <row r="283" ht="25.5" customHeight="1">
      <c r="A283" s="32"/>
      <c r="B283" s="32"/>
      <c r="C283" s="32"/>
      <c r="D283" s="32"/>
      <c r="E283" s="32"/>
      <c r="F283" s="32"/>
      <c r="G283" s="32"/>
      <c r="H283" s="32"/>
      <c r="I283" s="34"/>
      <c r="J283" s="42"/>
      <c r="K283" s="43"/>
      <c r="L283" s="44"/>
      <c r="M283" s="42"/>
      <c r="N283" s="34"/>
      <c r="O283" s="34" t="s">
        <v>9989</v>
      </c>
      <c r="P283" s="34" t="s">
        <v>9989</v>
      </c>
      <c r="Q283" s="34" t="s">
        <v>9989</v>
      </c>
      <c r="R283" s="34"/>
      <c r="S283" s="34"/>
      <c r="T283" s="34"/>
      <c r="U283" s="34"/>
      <c r="V283" s="34"/>
      <c r="W283" s="34"/>
      <c r="X283" s="34"/>
      <c r="Y283" s="34"/>
      <c r="Z283" s="34"/>
    </row>
    <row r="284" ht="25.5" customHeight="1">
      <c r="A284" s="32"/>
      <c r="B284" s="32"/>
      <c r="C284" s="32"/>
      <c r="D284" s="32"/>
      <c r="E284" s="32"/>
      <c r="F284" s="32"/>
      <c r="G284" s="32"/>
      <c r="H284" s="32"/>
      <c r="I284" s="34"/>
      <c r="J284" s="42"/>
      <c r="K284" s="43"/>
      <c r="L284" s="44"/>
      <c r="M284" s="42"/>
      <c r="N284" s="34"/>
      <c r="O284" s="34" t="s">
        <v>9989</v>
      </c>
      <c r="P284" s="34" t="s">
        <v>9989</v>
      </c>
      <c r="Q284" s="34" t="s">
        <v>9989</v>
      </c>
      <c r="R284" s="34"/>
      <c r="S284" s="34"/>
      <c r="T284" s="34"/>
      <c r="U284" s="34"/>
      <c r="V284" s="34"/>
      <c r="W284" s="34"/>
      <c r="X284" s="34"/>
      <c r="Y284" s="34"/>
      <c r="Z284" s="34"/>
    </row>
    <row r="285" ht="25.5" customHeight="1">
      <c r="A285" s="32"/>
      <c r="B285" s="32"/>
      <c r="C285" s="32"/>
      <c r="D285" s="32"/>
      <c r="E285" s="32"/>
      <c r="F285" s="32"/>
      <c r="G285" s="32"/>
      <c r="H285" s="32"/>
      <c r="I285" s="34"/>
      <c r="J285" s="42"/>
      <c r="K285" s="43"/>
      <c r="L285" s="44"/>
      <c r="M285" s="42"/>
      <c r="N285" s="34"/>
      <c r="O285" s="34" t="s">
        <v>9989</v>
      </c>
      <c r="P285" s="34" t="s">
        <v>9989</v>
      </c>
      <c r="Q285" s="34" t="s">
        <v>9989</v>
      </c>
      <c r="R285" s="34"/>
      <c r="S285" s="34"/>
      <c r="T285" s="34"/>
      <c r="U285" s="34"/>
      <c r="V285" s="34"/>
      <c r="W285" s="34"/>
      <c r="X285" s="34"/>
      <c r="Y285" s="34"/>
      <c r="Z285" s="34"/>
    </row>
    <row r="286" ht="25.5" customHeight="1">
      <c r="A286" s="32"/>
      <c r="B286" s="32"/>
      <c r="C286" s="32"/>
      <c r="D286" s="32"/>
      <c r="E286" s="32"/>
      <c r="F286" s="32"/>
      <c r="G286" s="32"/>
      <c r="H286" s="32"/>
      <c r="I286" s="34"/>
      <c r="J286" s="42"/>
      <c r="K286" s="43"/>
      <c r="L286" s="44"/>
      <c r="M286" s="42"/>
      <c r="N286" s="34"/>
      <c r="O286" s="34" t="s">
        <v>9989</v>
      </c>
      <c r="P286" s="34" t="s">
        <v>9989</v>
      </c>
      <c r="Q286" s="34" t="s">
        <v>9989</v>
      </c>
      <c r="R286" s="34"/>
      <c r="S286" s="34"/>
      <c r="T286" s="34"/>
      <c r="U286" s="34"/>
      <c r="V286" s="34"/>
      <c r="W286" s="34"/>
      <c r="X286" s="34"/>
      <c r="Y286" s="34"/>
      <c r="Z286" s="34"/>
    </row>
    <row r="287" ht="25.5" customHeight="1">
      <c r="A287" s="32"/>
      <c r="B287" s="32"/>
      <c r="C287" s="32"/>
      <c r="D287" s="32"/>
      <c r="E287" s="32"/>
      <c r="F287" s="32"/>
      <c r="G287" s="32"/>
      <c r="H287" s="32"/>
      <c r="I287" s="34"/>
      <c r="J287" s="42"/>
      <c r="K287" s="43"/>
      <c r="L287" s="44"/>
      <c r="M287" s="42"/>
      <c r="N287" s="34"/>
      <c r="O287" s="34" t="s">
        <v>9989</v>
      </c>
      <c r="P287" s="34" t="s">
        <v>9989</v>
      </c>
      <c r="Q287" s="34" t="s">
        <v>9989</v>
      </c>
      <c r="R287" s="34"/>
      <c r="S287" s="34"/>
      <c r="T287" s="34"/>
      <c r="U287" s="34"/>
      <c r="V287" s="34"/>
      <c r="W287" s="34"/>
      <c r="X287" s="34"/>
      <c r="Y287" s="34"/>
      <c r="Z287" s="34"/>
    </row>
    <row r="288" ht="25.5" customHeight="1">
      <c r="A288" s="32"/>
      <c r="B288" s="32"/>
      <c r="C288" s="32"/>
      <c r="D288" s="32"/>
      <c r="E288" s="32"/>
      <c r="F288" s="32"/>
      <c r="G288" s="32"/>
      <c r="H288" s="32"/>
      <c r="I288" s="34"/>
      <c r="J288" s="42"/>
      <c r="K288" s="43"/>
      <c r="L288" s="44"/>
      <c r="M288" s="42"/>
      <c r="N288" s="34"/>
      <c r="O288" s="34" t="s">
        <v>9989</v>
      </c>
      <c r="P288" s="34" t="s">
        <v>9989</v>
      </c>
      <c r="Q288" s="34" t="s">
        <v>9989</v>
      </c>
      <c r="R288" s="34"/>
      <c r="S288" s="34"/>
      <c r="T288" s="34"/>
      <c r="U288" s="34"/>
      <c r="V288" s="34"/>
      <c r="W288" s="34"/>
      <c r="X288" s="34"/>
      <c r="Y288" s="34"/>
      <c r="Z288" s="34"/>
    </row>
    <row r="289" ht="25.5" customHeight="1">
      <c r="A289" s="32"/>
      <c r="B289" s="32"/>
      <c r="C289" s="32"/>
      <c r="D289" s="32"/>
      <c r="E289" s="32"/>
      <c r="F289" s="32"/>
      <c r="G289" s="32"/>
      <c r="H289" s="32"/>
      <c r="I289" s="34"/>
      <c r="J289" s="42"/>
      <c r="K289" s="43"/>
      <c r="L289" s="44"/>
      <c r="M289" s="42"/>
      <c r="N289" s="34"/>
      <c r="O289" s="34" t="s">
        <v>9989</v>
      </c>
      <c r="P289" s="34" t="s">
        <v>9989</v>
      </c>
      <c r="Q289" s="34" t="s">
        <v>9989</v>
      </c>
      <c r="R289" s="34"/>
      <c r="S289" s="34"/>
      <c r="T289" s="34"/>
      <c r="U289" s="34"/>
      <c r="V289" s="34"/>
      <c r="W289" s="34"/>
      <c r="X289" s="34"/>
      <c r="Y289" s="34"/>
      <c r="Z289" s="34"/>
    </row>
    <row r="290" ht="25.5" customHeight="1">
      <c r="A290" s="32"/>
      <c r="B290" s="32"/>
      <c r="C290" s="32"/>
      <c r="D290" s="32"/>
      <c r="E290" s="32"/>
      <c r="F290" s="32"/>
      <c r="G290" s="32"/>
      <c r="H290" s="32"/>
      <c r="I290" s="34"/>
      <c r="J290" s="42"/>
      <c r="K290" s="43"/>
      <c r="L290" s="44"/>
      <c r="M290" s="42"/>
      <c r="N290" s="34"/>
      <c r="O290" s="34" t="s">
        <v>9989</v>
      </c>
      <c r="P290" s="34" t="s">
        <v>9989</v>
      </c>
      <c r="Q290" s="34" t="s">
        <v>9989</v>
      </c>
      <c r="R290" s="34"/>
      <c r="S290" s="34"/>
      <c r="T290" s="34"/>
      <c r="U290" s="34"/>
      <c r="V290" s="34"/>
      <c r="W290" s="34"/>
      <c r="X290" s="34"/>
      <c r="Y290" s="34"/>
      <c r="Z290" s="34"/>
    </row>
    <row r="291" ht="25.5" customHeight="1">
      <c r="A291" s="32"/>
      <c r="B291" s="32"/>
      <c r="C291" s="32"/>
      <c r="D291" s="32"/>
      <c r="E291" s="32"/>
      <c r="F291" s="32"/>
      <c r="G291" s="32"/>
      <c r="H291" s="32"/>
      <c r="I291" s="34"/>
      <c r="J291" s="42"/>
      <c r="K291" s="43"/>
      <c r="L291" s="44"/>
      <c r="M291" s="42"/>
      <c r="N291" s="34"/>
      <c r="O291" s="34" t="s">
        <v>9989</v>
      </c>
      <c r="P291" s="34" t="s">
        <v>9989</v>
      </c>
      <c r="Q291" s="34" t="s">
        <v>9989</v>
      </c>
      <c r="R291" s="34"/>
      <c r="S291" s="34"/>
      <c r="T291" s="34"/>
      <c r="U291" s="34"/>
      <c r="V291" s="34"/>
      <c r="W291" s="34"/>
      <c r="X291" s="34"/>
      <c r="Y291" s="34"/>
      <c r="Z291" s="34"/>
    </row>
    <row r="292" ht="25.5" customHeight="1">
      <c r="A292" s="32"/>
      <c r="B292" s="32"/>
      <c r="C292" s="32"/>
      <c r="D292" s="32"/>
      <c r="E292" s="32"/>
      <c r="F292" s="32"/>
      <c r="G292" s="32"/>
      <c r="H292" s="32"/>
      <c r="I292" s="34"/>
      <c r="J292" s="42"/>
      <c r="K292" s="43"/>
      <c r="L292" s="44"/>
      <c r="M292" s="42"/>
      <c r="N292" s="34"/>
      <c r="O292" s="34" t="s">
        <v>9989</v>
      </c>
      <c r="P292" s="34" t="s">
        <v>9989</v>
      </c>
      <c r="Q292" s="34" t="s">
        <v>9989</v>
      </c>
      <c r="R292" s="34"/>
      <c r="S292" s="34"/>
      <c r="T292" s="34"/>
      <c r="U292" s="34"/>
      <c r="V292" s="34"/>
      <c r="W292" s="34"/>
      <c r="X292" s="34"/>
      <c r="Y292" s="34"/>
      <c r="Z292" s="34"/>
    </row>
    <row r="293" ht="25.5" customHeight="1">
      <c r="A293" s="32"/>
      <c r="B293" s="32"/>
      <c r="C293" s="32"/>
      <c r="D293" s="32"/>
      <c r="E293" s="32"/>
      <c r="F293" s="32"/>
      <c r="G293" s="32"/>
      <c r="H293" s="32"/>
      <c r="I293" s="34"/>
      <c r="J293" s="42"/>
      <c r="K293" s="43"/>
      <c r="L293" s="44"/>
      <c r="M293" s="42"/>
      <c r="N293" s="34"/>
      <c r="O293" s="34" t="s">
        <v>9989</v>
      </c>
      <c r="P293" s="34" t="s">
        <v>9989</v>
      </c>
      <c r="Q293" s="34" t="s">
        <v>9989</v>
      </c>
      <c r="R293" s="34"/>
      <c r="S293" s="34"/>
      <c r="T293" s="34"/>
      <c r="U293" s="34"/>
      <c r="V293" s="34"/>
      <c r="W293" s="34"/>
      <c r="X293" s="34"/>
      <c r="Y293" s="34"/>
      <c r="Z293" s="34"/>
    </row>
    <row r="294" ht="25.5" customHeight="1">
      <c r="A294" s="32"/>
      <c r="B294" s="32"/>
      <c r="C294" s="32"/>
      <c r="D294" s="32"/>
      <c r="E294" s="32"/>
      <c r="F294" s="32"/>
      <c r="G294" s="32"/>
      <c r="H294" s="32"/>
      <c r="I294" s="34"/>
      <c r="J294" s="42"/>
      <c r="K294" s="43"/>
      <c r="L294" s="44"/>
      <c r="M294" s="42"/>
      <c r="N294" s="34"/>
      <c r="O294" s="34" t="s">
        <v>9989</v>
      </c>
      <c r="P294" s="34" t="s">
        <v>9989</v>
      </c>
      <c r="Q294" s="34" t="s">
        <v>9989</v>
      </c>
      <c r="R294" s="34"/>
      <c r="S294" s="34"/>
      <c r="T294" s="34"/>
      <c r="U294" s="34"/>
      <c r="V294" s="34"/>
      <c r="W294" s="34"/>
      <c r="X294" s="34"/>
      <c r="Y294" s="34"/>
      <c r="Z294" s="34"/>
    </row>
    <row r="295" ht="25.5" customHeight="1">
      <c r="A295" s="32"/>
      <c r="B295" s="32"/>
      <c r="C295" s="32"/>
      <c r="D295" s="32"/>
      <c r="E295" s="32"/>
      <c r="F295" s="32"/>
      <c r="G295" s="32"/>
      <c r="H295" s="32"/>
      <c r="I295" s="34"/>
      <c r="J295" s="42"/>
      <c r="K295" s="43"/>
      <c r="L295" s="44"/>
      <c r="M295" s="42"/>
      <c r="N295" s="34"/>
      <c r="O295" s="34" t="s">
        <v>9989</v>
      </c>
      <c r="P295" s="34" t="s">
        <v>9989</v>
      </c>
      <c r="Q295" s="34" t="s">
        <v>9989</v>
      </c>
      <c r="R295" s="34"/>
      <c r="S295" s="34"/>
      <c r="T295" s="34"/>
      <c r="U295" s="34"/>
      <c r="V295" s="34"/>
      <c r="W295" s="34"/>
      <c r="X295" s="34"/>
      <c r="Y295" s="34"/>
      <c r="Z295" s="34"/>
    </row>
    <row r="296" ht="25.5" customHeight="1">
      <c r="A296" s="32"/>
      <c r="B296" s="32"/>
      <c r="C296" s="32"/>
      <c r="D296" s="32"/>
      <c r="E296" s="32"/>
      <c r="F296" s="32"/>
      <c r="G296" s="32"/>
      <c r="H296" s="32"/>
      <c r="I296" s="34"/>
      <c r="J296" s="42"/>
      <c r="K296" s="43"/>
      <c r="L296" s="44"/>
      <c r="M296" s="42"/>
      <c r="N296" s="34"/>
      <c r="O296" s="34" t="s">
        <v>9989</v>
      </c>
      <c r="P296" s="34" t="s">
        <v>9989</v>
      </c>
      <c r="Q296" s="34" t="s">
        <v>9989</v>
      </c>
      <c r="R296" s="34"/>
      <c r="S296" s="34"/>
      <c r="T296" s="34"/>
      <c r="U296" s="34"/>
      <c r="V296" s="34"/>
      <c r="W296" s="34"/>
      <c r="X296" s="34"/>
      <c r="Y296" s="34"/>
      <c r="Z296" s="34"/>
    </row>
    <row r="297" ht="25.5" customHeight="1">
      <c r="A297" s="32"/>
      <c r="B297" s="32"/>
      <c r="C297" s="32"/>
      <c r="D297" s="32"/>
      <c r="E297" s="32"/>
      <c r="F297" s="32"/>
      <c r="G297" s="32"/>
      <c r="H297" s="32"/>
      <c r="I297" s="34"/>
      <c r="J297" s="42"/>
      <c r="K297" s="43"/>
      <c r="L297" s="44"/>
      <c r="M297" s="42"/>
      <c r="N297" s="34"/>
      <c r="O297" s="34" t="s">
        <v>9989</v>
      </c>
      <c r="P297" s="34" t="s">
        <v>9989</v>
      </c>
      <c r="Q297" s="34" t="s">
        <v>9989</v>
      </c>
      <c r="R297" s="34"/>
      <c r="S297" s="34"/>
      <c r="T297" s="34"/>
      <c r="U297" s="34"/>
      <c r="V297" s="34"/>
      <c r="W297" s="34"/>
      <c r="X297" s="34"/>
      <c r="Y297" s="34"/>
      <c r="Z297" s="34"/>
    </row>
    <row r="298" ht="25.5" customHeight="1">
      <c r="A298" s="32"/>
      <c r="B298" s="32"/>
      <c r="C298" s="32"/>
      <c r="D298" s="32"/>
      <c r="E298" s="32"/>
      <c r="F298" s="32"/>
      <c r="G298" s="32"/>
      <c r="H298" s="32"/>
      <c r="I298" s="34"/>
      <c r="J298" s="42"/>
      <c r="K298" s="43"/>
      <c r="L298" s="44"/>
      <c r="M298" s="42"/>
      <c r="N298" s="34"/>
      <c r="O298" s="34" t="s">
        <v>9989</v>
      </c>
      <c r="P298" s="34" t="s">
        <v>9989</v>
      </c>
      <c r="Q298" s="34" t="s">
        <v>9989</v>
      </c>
      <c r="R298" s="34"/>
      <c r="S298" s="34"/>
      <c r="T298" s="34"/>
      <c r="U298" s="34"/>
      <c r="V298" s="34"/>
      <c r="W298" s="34"/>
      <c r="X298" s="34"/>
      <c r="Y298" s="34"/>
      <c r="Z298" s="34"/>
    </row>
    <row r="299" ht="25.5" customHeight="1">
      <c r="A299" s="32"/>
      <c r="B299" s="32"/>
      <c r="C299" s="32"/>
      <c r="D299" s="32"/>
      <c r="E299" s="32"/>
      <c r="F299" s="32"/>
      <c r="G299" s="32"/>
      <c r="H299" s="32"/>
      <c r="I299" s="34"/>
      <c r="J299" s="42"/>
      <c r="K299" s="43"/>
      <c r="L299" s="44"/>
      <c r="M299" s="42"/>
      <c r="N299" s="34"/>
      <c r="O299" s="34" t="s">
        <v>9989</v>
      </c>
      <c r="P299" s="34" t="s">
        <v>9989</v>
      </c>
      <c r="Q299" s="34" t="s">
        <v>9989</v>
      </c>
      <c r="R299" s="34"/>
      <c r="S299" s="34"/>
      <c r="T299" s="34"/>
      <c r="U299" s="34"/>
      <c r="V299" s="34"/>
      <c r="W299" s="34"/>
      <c r="X299" s="34"/>
      <c r="Y299" s="34"/>
      <c r="Z299" s="34"/>
    </row>
    <row r="300" ht="25.5" customHeight="1">
      <c r="A300" s="32"/>
      <c r="B300" s="32"/>
      <c r="C300" s="32"/>
      <c r="D300" s="32"/>
      <c r="E300" s="32"/>
      <c r="F300" s="32"/>
      <c r="G300" s="32"/>
      <c r="H300" s="32"/>
      <c r="I300" s="34"/>
      <c r="J300" s="42"/>
      <c r="K300" s="43"/>
      <c r="L300" s="44"/>
      <c r="M300" s="42"/>
      <c r="N300" s="34"/>
      <c r="O300" s="34" t="s">
        <v>9989</v>
      </c>
      <c r="P300" s="34" t="s">
        <v>9989</v>
      </c>
      <c r="Q300" s="34" t="s">
        <v>9989</v>
      </c>
      <c r="R300" s="34"/>
      <c r="S300" s="34"/>
      <c r="T300" s="34"/>
      <c r="U300" s="34"/>
      <c r="V300" s="34"/>
      <c r="W300" s="34"/>
      <c r="X300" s="34"/>
      <c r="Y300" s="34"/>
      <c r="Z300" s="34"/>
    </row>
    <row r="301" ht="25.5" customHeight="1">
      <c r="A301" s="32"/>
      <c r="B301" s="32"/>
      <c r="C301" s="32"/>
      <c r="D301" s="32"/>
      <c r="E301" s="32"/>
      <c r="F301" s="32"/>
      <c r="G301" s="32"/>
      <c r="H301" s="32"/>
      <c r="I301" s="34"/>
      <c r="J301" s="42"/>
      <c r="K301" s="43"/>
      <c r="L301" s="44"/>
      <c r="M301" s="42"/>
      <c r="N301" s="34"/>
      <c r="O301" s="34" t="s">
        <v>9989</v>
      </c>
      <c r="P301" s="34" t="s">
        <v>9989</v>
      </c>
      <c r="Q301" s="34" t="s">
        <v>9989</v>
      </c>
      <c r="R301" s="34"/>
      <c r="S301" s="34"/>
      <c r="T301" s="34"/>
      <c r="U301" s="34"/>
      <c r="V301" s="34"/>
      <c r="W301" s="34"/>
      <c r="X301" s="34"/>
      <c r="Y301" s="34"/>
      <c r="Z301" s="34"/>
    </row>
    <row r="302" ht="25.5" customHeight="1">
      <c r="A302" s="32"/>
      <c r="B302" s="32"/>
      <c r="C302" s="32"/>
      <c r="D302" s="32"/>
      <c r="E302" s="32"/>
      <c r="F302" s="32"/>
      <c r="G302" s="32"/>
      <c r="H302" s="32"/>
      <c r="I302" s="34"/>
      <c r="J302" s="42"/>
      <c r="K302" s="43"/>
      <c r="L302" s="44"/>
      <c r="M302" s="42"/>
      <c r="N302" s="34"/>
      <c r="O302" s="34" t="s">
        <v>9989</v>
      </c>
      <c r="P302" s="34" t="s">
        <v>9989</v>
      </c>
      <c r="Q302" s="34" t="s">
        <v>9989</v>
      </c>
      <c r="R302" s="34"/>
      <c r="S302" s="34"/>
      <c r="T302" s="34"/>
      <c r="U302" s="34"/>
      <c r="V302" s="34"/>
      <c r="W302" s="34"/>
      <c r="X302" s="34"/>
      <c r="Y302" s="34"/>
      <c r="Z302" s="34"/>
    </row>
    <row r="303" ht="25.5" customHeight="1">
      <c r="A303" s="32"/>
      <c r="B303" s="32"/>
      <c r="C303" s="32"/>
      <c r="D303" s="32"/>
      <c r="E303" s="32"/>
      <c r="F303" s="32"/>
      <c r="G303" s="32"/>
      <c r="H303" s="32"/>
      <c r="I303" s="34"/>
      <c r="J303" s="42"/>
      <c r="K303" s="43"/>
      <c r="L303" s="44"/>
      <c r="M303" s="42"/>
      <c r="N303" s="34"/>
      <c r="O303" s="34" t="s">
        <v>9989</v>
      </c>
      <c r="P303" s="34" t="s">
        <v>9989</v>
      </c>
      <c r="Q303" s="34" t="s">
        <v>9989</v>
      </c>
      <c r="R303" s="34"/>
      <c r="S303" s="34"/>
      <c r="T303" s="34"/>
      <c r="U303" s="34"/>
      <c r="V303" s="34"/>
      <c r="W303" s="34"/>
      <c r="X303" s="34"/>
      <c r="Y303" s="34"/>
      <c r="Z303" s="34"/>
    </row>
    <row r="304" ht="25.5" customHeight="1">
      <c r="A304" s="32"/>
      <c r="B304" s="32"/>
      <c r="C304" s="32"/>
      <c r="D304" s="32"/>
      <c r="E304" s="32"/>
      <c r="F304" s="32"/>
      <c r="G304" s="32"/>
      <c r="H304" s="32"/>
      <c r="I304" s="34"/>
      <c r="J304" s="42"/>
      <c r="K304" s="43"/>
      <c r="L304" s="44"/>
      <c r="M304" s="42"/>
      <c r="N304" s="34"/>
      <c r="O304" s="34" t="s">
        <v>9989</v>
      </c>
      <c r="P304" s="34" t="s">
        <v>9989</v>
      </c>
      <c r="Q304" s="34" t="s">
        <v>9989</v>
      </c>
      <c r="R304" s="34"/>
      <c r="S304" s="34"/>
      <c r="T304" s="34"/>
      <c r="U304" s="34"/>
      <c r="V304" s="34"/>
      <c r="W304" s="34"/>
      <c r="X304" s="34"/>
      <c r="Y304" s="34"/>
      <c r="Z304" s="34"/>
    </row>
    <row r="305" ht="25.5" customHeight="1">
      <c r="A305" s="32"/>
      <c r="B305" s="32"/>
      <c r="C305" s="32"/>
      <c r="D305" s="32"/>
      <c r="E305" s="32"/>
      <c r="F305" s="32"/>
      <c r="G305" s="32"/>
      <c r="H305" s="32"/>
      <c r="I305" s="34"/>
      <c r="J305" s="42"/>
      <c r="K305" s="43"/>
      <c r="L305" s="44"/>
      <c r="M305" s="42"/>
      <c r="N305" s="34"/>
      <c r="O305" s="34" t="s">
        <v>9989</v>
      </c>
      <c r="P305" s="34" t="s">
        <v>9989</v>
      </c>
      <c r="Q305" s="34" t="s">
        <v>9989</v>
      </c>
      <c r="R305" s="34"/>
      <c r="S305" s="34"/>
      <c r="T305" s="34"/>
      <c r="U305" s="34"/>
      <c r="V305" s="34"/>
      <c r="W305" s="34"/>
      <c r="X305" s="34"/>
      <c r="Y305" s="34"/>
      <c r="Z305" s="34"/>
    </row>
    <row r="306" ht="25.5" customHeight="1">
      <c r="A306" s="32"/>
      <c r="B306" s="32"/>
      <c r="C306" s="32"/>
      <c r="D306" s="32"/>
      <c r="E306" s="32"/>
      <c r="F306" s="32"/>
      <c r="G306" s="32"/>
      <c r="H306" s="32"/>
      <c r="I306" s="34"/>
      <c r="J306" s="42"/>
      <c r="K306" s="43"/>
      <c r="L306" s="44"/>
      <c r="M306" s="42"/>
      <c r="N306" s="34"/>
      <c r="O306" s="34" t="s">
        <v>9989</v>
      </c>
      <c r="P306" s="34" t="s">
        <v>9989</v>
      </c>
      <c r="Q306" s="34" t="s">
        <v>9989</v>
      </c>
      <c r="R306" s="34"/>
      <c r="S306" s="34"/>
      <c r="T306" s="34"/>
      <c r="U306" s="34"/>
      <c r="V306" s="34"/>
      <c r="W306" s="34"/>
      <c r="X306" s="34"/>
      <c r="Y306" s="34"/>
      <c r="Z306" s="34"/>
    </row>
    <row r="307" ht="25.5" customHeight="1">
      <c r="A307" s="32"/>
      <c r="B307" s="32"/>
      <c r="C307" s="32"/>
      <c r="D307" s="32"/>
      <c r="E307" s="32"/>
      <c r="F307" s="32"/>
      <c r="G307" s="32"/>
      <c r="H307" s="32"/>
      <c r="I307" s="34"/>
      <c r="J307" s="42"/>
      <c r="K307" s="43"/>
      <c r="L307" s="44"/>
      <c r="M307" s="42"/>
      <c r="N307" s="34"/>
      <c r="O307" s="34" t="s">
        <v>9989</v>
      </c>
      <c r="P307" s="34" t="s">
        <v>9989</v>
      </c>
      <c r="Q307" s="34" t="s">
        <v>9989</v>
      </c>
      <c r="R307" s="34"/>
      <c r="S307" s="34"/>
      <c r="T307" s="34"/>
      <c r="U307" s="34"/>
      <c r="V307" s="34"/>
      <c r="W307" s="34"/>
      <c r="X307" s="34"/>
      <c r="Y307" s="34"/>
      <c r="Z307" s="34"/>
    </row>
    <row r="308" ht="25.5" customHeight="1">
      <c r="A308" s="32"/>
      <c r="B308" s="32"/>
      <c r="C308" s="32"/>
      <c r="D308" s="32"/>
      <c r="E308" s="32"/>
      <c r="F308" s="32"/>
      <c r="G308" s="32"/>
      <c r="H308" s="32"/>
      <c r="I308" s="34"/>
      <c r="J308" s="42"/>
      <c r="K308" s="43"/>
      <c r="L308" s="44"/>
      <c r="M308" s="42"/>
      <c r="N308" s="34"/>
      <c r="O308" s="34" t="s">
        <v>9989</v>
      </c>
      <c r="P308" s="34" t="s">
        <v>9989</v>
      </c>
      <c r="Q308" s="34" t="s">
        <v>9989</v>
      </c>
      <c r="R308" s="34"/>
      <c r="S308" s="34"/>
      <c r="T308" s="34"/>
      <c r="U308" s="34"/>
      <c r="V308" s="34"/>
      <c r="W308" s="34"/>
      <c r="X308" s="34"/>
      <c r="Y308" s="34"/>
      <c r="Z308" s="34"/>
    </row>
    <row r="309" ht="25.5" customHeight="1">
      <c r="A309" s="32"/>
      <c r="B309" s="32"/>
      <c r="C309" s="32"/>
      <c r="D309" s="32"/>
      <c r="E309" s="32"/>
      <c r="F309" s="32"/>
      <c r="G309" s="32"/>
      <c r="H309" s="32"/>
      <c r="I309" s="34"/>
      <c r="J309" s="42"/>
      <c r="K309" s="43"/>
      <c r="L309" s="44"/>
      <c r="M309" s="42"/>
      <c r="N309" s="34"/>
      <c r="O309" s="34" t="s">
        <v>9989</v>
      </c>
      <c r="P309" s="34" t="s">
        <v>9989</v>
      </c>
      <c r="Q309" s="34" t="s">
        <v>9989</v>
      </c>
      <c r="R309" s="34"/>
      <c r="S309" s="34"/>
      <c r="T309" s="34"/>
      <c r="U309" s="34"/>
      <c r="V309" s="34"/>
      <c r="W309" s="34"/>
      <c r="X309" s="34"/>
      <c r="Y309" s="34"/>
      <c r="Z309" s="34"/>
    </row>
    <row r="310" ht="25.5" customHeight="1">
      <c r="A310" s="32"/>
      <c r="B310" s="32"/>
      <c r="C310" s="32"/>
      <c r="D310" s="32"/>
      <c r="E310" s="32"/>
      <c r="F310" s="32"/>
      <c r="G310" s="32"/>
      <c r="H310" s="32"/>
      <c r="I310" s="34"/>
      <c r="J310" s="42"/>
      <c r="K310" s="43"/>
      <c r="L310" s="44"/>
      <c r="M310" s="42"/>
      <c r="N310" s="34"/>
      <c r="O310" s="34" t="s">
        <v>9989</v>
      </c>
      <c r="P310" s="34" t="s">
        <v>9989</v>
      </c>
      <c r="Q310" s="34" t="s">
        <v>9989</v>
      </c>
      <c r="R310" s="34"/>
      <c r="S310" s="34"/>
      <c r="T310" s="34"/>
      <c r="U310" s="34"/>
      <c r="V310" s="34"/>
      <c r="W310" s="34"/>
      <c r="X310" s="34"/>
      <c r="Y310" s="34"/>
      <c r="Z310" s="34"/>
    </row>
    <row r="311" ht="25.5" customHeight="1">
      <c r="A311" s="32"/>
      <c r="B311" s="32"/>
      <c r="C311" s="32"/>
      <c r="D311" s="32"/>
      <c r="E311" s="32"/>
      <c r="F311" s="32"/>
      <c r="G311" s="32"/>
      <c r="H311" s="32"/>
      <c r="I311" s="34"/>
      <c r="J311" s="42"/>
      <c r="K311" s="43"/>
      <c r="L311" s="44"/>
      <c r="M311" s="42"/>
      <c r="N311" s="34"/>
      <c r="O311" s="34" t="s">
        <v>9989</v>
      </c>
      <c r="P311" s="34" t="s">
        <v>9989</v>
      </c>
      <c r="Q311" s="34" t="s">
        <v>9989</v>
      </c>
      <c r="R311" s="34"/>
      <c r="S311" s="34"/>
      <c r="T311" s="34"/>
      <c r="U311" s="34"/>
      <c r="V311" s="34"/>
      <c r="W311" s="34"/>
      <c r="X311" s="34"/>
      <c r="Y311" s="34"/>
      <c r="Z311" s="34"/>
    </row>
    <row r="312" ht="25.5" customHeight="1">
      <c r="A312" s="32"/>
      <c r="B312" s="32"/>
      <c r="C312" s="32"/>
      <c r="D312" s="32"/>
      <c r="E312" s="32"/>
      <c r="F312" s="32"/>
      <c r="G312" s="32"/>
      <c r="H312" s="32"/>
      <c r="I312" s="34"/>
      <c r="J312" s="42"/>
      <c r="K312" s="43"/>
      <c r="L312" s="44"/>
      <c r="M312" s="42"/>
      <c r="N312" s="34"/>
      <c r="O312" s="34" t="s">
        <v>9989</v>
      </c>
      <c r="P312" s="34" t="s">
        <v>9989</v>
      </c>
      <c r="Q312" s="34" t="s">
        <v>9989</v>
      </c>
      <c r="R312" s="34"/>
      <c r="S312" s="34"/>
      <c r="T312" s="34"/>
      <c r="U312" s="34"/>
      <c r="V312" s="34"/>
      <c r="W312" s="34"/>
      <c r="X312" s="34"/>
      <c r="Y312" s="34"/>
      <c r="Z312" s="34"/>
    </row>
    <row r="313" ht="25.5" customHeight="1">
      <c r="A313" s="32"/>
      <c r="B313" s="32"/>
      <c r="C313" s="32"/>
      <c r="D313" s="32"/>
      <c r="E313" s="32"/>
      <c r="F313" s="32"/>
      <c r="G313" s="32"/>
      <c r="H313" s="32"/>
      <c r="I313" s="34"/>
      <c r="J313" s="42"/>
      <c r="K313" s="43"/>
      <c r="L313" s="44"/>
      <c r="M313" s="42"/>
      <c r="N313" s="34"/>
      <c r="O313" s="34" t="s">
        <v>9989</v>
      </c>
      <c r="P313" s="34" t="s">
        <v>9989</v>
      </c>
      <c r="Q313" s="34" t="s">
        <v>9989</v>
      </c>
      <c r="R313" s="34"/>
      <c r="S313" s="34"/>
      <c r="T313" s="34"/>
      <c r="U313" s="34"/>
      <c r="V313" s="34"/>
      <c r="W313" s="34"/>
      <c r="X313" s="34"/>
      <c r="Y313" s="34"/>
      <c r="Z313" s="34"/>
    </row>
    <row r="314" ht="25.5" customHeight="1">
      <c r="A314" s="32"/>
      <c r="B314" s="32"/>
      <c r="C314" s="32"/>
      <c r="D314" s="32"/>
      <c r="E314" s="32"/>
      <c r="F314" s="32"/>
      <c r="G314" s="32"/>
      <c r="H314" s="32"/>
      <c r="I314" s="34"/>
      <c r="J314" s="42"/>
      <c r="K314" s="43"/>
      <c r="L314" s="44"/>
      <c r="M314" s="42"/>
      <c r="N314" s="34"/>
      <c r="O314" s="34" t="s">
        <v>9989</v>
      </c>
      <c r="P314" s="34" t="s">
        <v>9989</v>
      </c>
      <c r="Q314" s="34" t="s">
        <v>9989</v>
      </c>
      <c r="R314" s="34"/>
      <c r="S314" s="34"/>
      <c r="T314" s="34"/>
      <c r="U314" s="34"/>
      <c r="V314" s="34"/>
      <c r="W314" s="34"/>
      <c r="X314" s="34"/>
      <c r="Y314" s="34"/>
      <c r="Z314" s="34"/>
    </row>
    <row r="315" ht="25.5" customHeight="1">
      <c r="A315" s="32"/>
      <c r="B315" s="32"/>
      <c r="C315" s="32"/>
      <c r="D315" s="32"/>
      <c r="E315" s="32"/>
      <c r="F315" s="32"/>
      <c r="G315" s="32"/>
      <c r="H315" s="32"/>
      <c r="I315" s="34"/>
      <c r="J315" s="42"/>
      <c r="K315" s="43"/>
      <c r="L315" s="44"/>
      <c r="M315" s="42"/>
      <c r="N315" s="34"/>
      <c r="O315" s="34" t="s">
        <v>9989</v>
      </c>
      <c r="P315" s="34" t="s">
        <v>9989</v>
      </c>
      <c r="Q315" s="34" t="s">
        <v>9989</v>
      </c>
      <c r="R315" s="34"/>
      <c r="S315" s="34"/>
      <c r="T315" s="34"/>
      <c r="U315" s="34"/>
      <c r="V315" s="34"/>
      <c r="W315" s="34"/>
      <c r="X315" s="34"/>
      <c r="Y315" s="34"/>
      <c r="Z315" s="34"/>
    </row>
    <row r="316" ht="25.5" customHeight="1">
      <c r="A316" s="32"/>
      <c r="B316" s="32"/>
      <c r="C316" s="32"/>
      <c r="D316" s="32"/>
      <c r="E316" s="32"/>
      <c r="F316" s="32"/>
      <c r="G316" s="32"/>
      <c r="H316" s="32"/>
      <c r="I316" s="34"/>
      <c r="J316" s="42"/>
      <c r="K316" s="43"/>
      <c r="L316" s="44"/>
      <c r="M316" s="42"/>
      <c r="N316" s="34"/>
      <c r="O316" s="34" t="s">
        <v>9989</v>
      </c>
      <c r="P316" s="34" t="s">
        <v>9989</v>
      </c>
      <c r="Q316" s="34" t="s">
        <v>9989</v>
      </c>
      <c r="R316" s="34"/>
      <c r="S316" s="34"/>
      <c r="T316" s="34"/>
      <c r="U316" s="34"/>
      <c r="V316" s="34"/>
      <c r="W316" s="34"/>
      <c r="X316" s="34"/>
      <c r="Y316" s="34"/>
      <c r="Z316" s="34"/>
    </row>
    <row r="317" ht="25.5" customHeight="1">
      <c r="A317" s="32"/>
      <c r="B317" s="32"/>
      <c r="C317" s="32"/>
      <c r="D317" s="32"/>
      <c r="E317" s="32"/>
      <c r="F317" s="32"/>
      <c r="G317" s="32"/>
      <c r="H317" s="32"/>
      <c r="I317" s="34"/>
      <c r="J317" s="42"/>
      <c r="K317" s="43"/>
      <c r="L317" s="44"/>
      <c r="M317" s="42"/>
      <c r="N317" s="34"/>
      <c r="O317" s="34" t="s">
        <v>9989</v>
      </c>
      <c r="P317" s="34" t="s">
        <v>9989</v>
      </c>
      <c r="Q317" s="34" t="s">
        <v>9989</v>
      </c>
      <c r="R317" s="34"/>
      <c r="S317" s="34"/>
      <c r="T317" s="34"/>
      <c r="U317" s="34"/>
      <c r="V317" s="34"/>
      <c r="W317" s="34"/>
      <c r="X317" s="34"/>
      <c r="Y317" s="34"/>
      <c r="Z317" s="34"/>
    </row>
    <row r="318" ht="25.5" customHeight="1">
      <c r="A318" s="32"/>
      <c r="B318" s="32"/>
      <c r="C318" s="32"/>
      <c r="D318" s="32"/>
      <c r="E318" s="32"/>
      <c r="F318" s="32"/>
      <c r="G318" s="32"/>
      <c r="H318" s="32"/>
      <c r="I318" s="34"/>
      <c r="J318" s="42"/>
      <c r="K318" s="43"/>
      <c r="L318" s="44"/>
      <c r="M318" s="42"/>
      <c r="N318" s="34"/>
      <c r="O318" s="34" t="s">
        <v>9989</v>
      </c>
      <c r="P318" s="34" t="s">
        <v>9989</v>
      </c>
      <c r="Q318" s="34" t="s">
        <v>9989</v>
      </c>
      <c r="R318" s="34"/>
      <c r="S318" s="34"/>
      <c r="T318" s="34"/>
      <c r="U318" s="34"/>
      <c r="V318" s="34"/>
      <c r="W318" s="34"/>
      <c r="X318" s="34"/>
      <c r="Y318" s="34"/>
      <c r="Z318" s="34"/>
    </row>
    <row r="319" ht="25.5" customHeight="1">
      <c r="A319" s="32"/>
      <c r="B319" s="32"/>
      <c r="C319" s="32"/>
      <c r="D319" s="32"/>
      <c r="E319" s="32"/>
      <c r="F319" s="32"/>
      <c r="G319" s="32"/>
      <c r="H319" s="32"/>
      <c r="I319" s="34"/>
      <c r="J319" s="42"/>
      <c r="K319" s="43"/>
      <c r="L319" s="44"/>
      <c r="M319" s="42"/>
      <c r="N319" s="34"/>
      <c r="O319" s="34" t="s">
        <v>9989</v>
      </c>
      <c r="P319" s="34" t="s">
        <v>9989</v>
      </c>
      <c r="Q319" s="34" t="s">
        <v>9989</v>
      </c>
      <c r="R319" s="34"/>
      <c r="S319" s="34"/>
      <c r="T319" s="34"/>
      <c r="U319" s="34"/>
      <c r="V319" s="34"/>
      <c r="W319" s="34"/>
      <c r="X319" s="34"/>
      <c r="Y319" s="34"/>
      <c r="Z319" s="34"/>
    </row>
    <row r="320" ht="25.5" customHeight="1">
      <c r="A320" s="32"/>
      <c r="B320" s="32"/>
      <c r="C320" s="32"/>
      <c r="D320" s="32"/>
      <c r="E320" s="32"/>
      <c r="F320" s="32"/>
      <c r="G320" s="32"/>
      <c r="H320" s="32"/>
      <c r="I320" s="34"/>
      <c r="J320" s="42"/>
      <c r="K320" s="43"/>
      <c r="L320" s="44"/>
      <c r="M320" s="42"/>
      <c r="N320" s="34"/>
      <c r="O320" s="34" t="s">
        <v>9989</v>
      </c>
      <c r="P320" s="34" t="s">
        <v>9989</v>
      </c>
      <c r="Q320" s="34" t="s">
        <v>9989</v>
      </c>
      <c r="R320" s="34"/>
      <c r="S320" s="34"/>
      <c r="T320" s="34"/>
      <c r="U320" s="34"/>
      <c r="V320" s="34"/>
      <c r="W320" s="34"/>
      <c r="X320" s="34"/>
      <c r="Y320" s="34"/>
      <c r="Z320" s="34"/>
    </row>
    <row r="321" ht="25.5" customHeight="1">
      <c r="A321" s="32"/>
      <c r="B321" s="32"/>
      <c r="C321" s="32"/>
      <c r="D321" s="32"/>
      <c r="E321" s="32"/>
      <c r="F321" s="32"/>
      <c r="G321" s="32"/>
      <c r="H321" s="32"/>
      <c r="I321" s="34"/>
      <c r="J321" s="42"/>
      <c r="K321" s="43"/>
      <c r="L321" s="44"/>
      <c r="M321" s="42"/>
      <c r="N321" s="34"/>
      <c r="O321" s="34" t="s">
        <v>9989</v>
      </c>
      <c r="P321" s="34" t="s">
        <v>9989</v>
      </c>
      <c r="Q321" s="34" t="s">
        <v>9989</v>
      </c>
      <c r="R321" s="34"/>
      <c r="S321" s="34"/>
      <c r="T321" s="34"/>
      <c r="U321" s="34"/>
      <c r="V321" s="34"/>
      <c r="W321" s="34"/>
      <c r="X321" s="34"/>
      <c r="Y321" s="34"/>
      <c r="Z321" s="34"/>
    </row>
    <row r="322" ht="25.5" customHeight="1">
      <c r="A322" s="32"/>
      <c r="B322" s="32"/>
      <c r="C322" s="32"/>
      <c r="D322" s="32"/>
      <c r="E322" s="32"/>
      <c r="F322" s="32"/>
      <c r="G322" s="32"/>
      <c r="H322" s="32"/>
      <c r="I322" s="34"/>
      <c r="J322" s="42"/>
      <c r="K322" s="43"/>
      <c r="L322" s="44"/>
      <c r="M322" s="42"/>
      <c r="N322" s="34"/>
      <c r="O322" s="34" t="s">
        <v>9989</v>
      </c>
      <c r="P322" s="34" t="s">
        <v>9989</v>
      </c>
      <c r="Q322" s="34" t="s">
        <v>9989</v>
      </c>
      <c r="R322" s="34"/>
      <c r="S322" s="34"/>
      <c r="T322" s="34"/>
      <c r="U322" s="34"/>
      <c r="V322" s="34"/>
      <c r="W322" s="34"/>
      <c r="X322" s="34"/>
      <c r="Y322" s="34"/>
      <c r="Z322" s="34"/>
    </row>
    <row r="323" ht="25.5" customHeight="1">
      <c r="A323" s="32"/>
      <c r="B323" s="32"/>
      <c r="C323" s="32"/>
      <c r="D323" s="32"/>
      <c r="E323" s="32"/>
      <c r="F323" s="32"/>
      <c r="G323" s="32"/>
      <c r="H323" s="32"/>
      <c r="I323" s="34"/>
      <c r="J323" s="42"/>
      <c r="K323" s="43"/>
      <c r="L323" s="44"/>
      <c r="M323" s="42"/>
      <c r="N323" s="34"/>
      <c r="O323" s="34" t="s">
        <v>9989</v>
      </c>
      <c r="P323" s="34" t="s">
        <v>9989</v>
      </c>
      <c r="Q323" s="34" t="s">
        <v>9989</v>
      </c>
      <c r="R323" s="34"/>
      <c r="S323" s="34"/>
      <c r="T323" s="34"/>
      <c r="U323" s="34"/>
      <c r="V323" s="34"/>
      <c r="W323" s="34"/>
      <c r="X323" s="34"/>
      <c r="Y323" s="34"/>
      <c r="Z323" s="34"/>
    </row>
    <row r="324" ht="25.5" customHeight="1">
      <c r="A324" s="32"/>
      <c r="B324" s="32"/>
      <c r="C324" s="32"/>
      <c r="D324" s="32"/>
      <c r="E324" s="32"/>
      <c r="F324" s="32"/>
      <c r="G324" s="32"/>
      <c r="H324" s="32"/>
      <c r="I324" s="34"/>
      <c r="J324" s="42"/>
      <c r="K324" s="43"/>
      <c r="L324" s="44"/>
      <c r="M324" s="42"/>
      <c r="N324" s="34"/>
      <c r="O324" s="34" t="s">
        <v>9989</v>
      </c>
      <c r="P324" s="34" t="s">
        <v>9989</v>
      </c>
      <c r="Q324" s="34" t="s">
        <v>9989</v>
      </c>
      <c r="R324" s="34"/>
      <c r="S324" s="34"/>
      <c r="T324" s="34"/>
      <c r="U324" s="34"/>
      <c r="V324" s="34"/>
      <c r="W324" s="34"/>
      <c r="X324" s="34"/>
      <c r="Y324" s="34"/>
      <c r="Z324" s="34"/>
    </row>
    <row r="325" ht="25.5" customHeight="1">
      <c r="A325" s="32"/>
      <c r="B325" s="32"/>
      <c r="C325" s="32"/>
      <c r="D325" s="32"/>
      <c r="E325" s="32"/>
      <c r="F325" s="32"/>
      <c r="G325" s="32"/>
      <c r="H325" s="32"/>
      <c r="I325" s="34"/>
      <c r="J325" s="42"/>
      <c r="K325" s="43"/>
      <c r="L325" s="44"/>
      <c r="M325" s="42"/>
      <c r="N325" s="34"/>
      <c r="O325" s="34" t="s">
        <v>9989</v>
      </c>
      <c r="P325" s="34" t="s">
        <v>9989</v>
      </c>
      <c r="Q325" s="34" t="s">
        <v>9989</v>
      </c>
      <c r="R325" s="34"/>
      <c r="S325" s="34"/>
      <c r="T325" s="34"/>
      <c r="U325" s="34"/>
      <c r="V325" s="34"/>
      <c r="W325" s="34"/>
      <c r="X325" s="34"/>
      <c r="Y325" s="34"/>
      <c r="Z325" s="34"/>
    </row>
    <row r="326" ht="25.5" customHeight="1">
      <c r="A326" s="32"/>
      <c r="B326" s="32"/>
      <c r="C326" s="32"/>
      <c r="D326" s="32"/>
      <c r="E326" s="32"/>
      <c r="F326" s="32"/>
      <c r="G326" s="32"/>
      <c r="H326" s="32"/>
      <c r="I326" s="34"/>
      <c r="J326" s="42"/>
      <c r="K326" s="43"/>
      <c r="L326" s="44"/>
      <c r="M326" s="42"/>
      <c r="N326" s="34"/>
      <c r="O326" s="34" t="s">
        <v>9989</v>
      </c>
      <c r="P326" s="34" t="s">
        <v>9989</v>
      </c>
      <c r="Q326" s="34" t="s">
        <v>9989</v>
      </c>
      <c r="R326" s="34"/>
      <c r="S326" s="34"/>
      <c r="T326" s="34"/>
      <c r="U326" s="34"/>
      <c r="V326" s="34"/>
      <c r="W326" s="34"/>
      <c r="X326" s="34"/>
      <c r="Y326" s="34"/>
      <c r="Z326" s="34"/>
    </row>
    <row r="327" ht="25.5" customHeight="1">
      <c r="A327" s="32"/>
      <c r="B327" s="32"/>
      <c r="C327" s="32"/>
      <c r="D327" s="32"/>
      <c r="E327" s="32"/>
      <c r="F327" s="32"/>
      <c r="G327" s="32"/>
      <c r="H327" s="32"/>
      <c r="I327" s="34"/>
      <c r="J327" s="42"/>
      <c r="K327" s="43"/>
      <c r="L327" s="44"/>
      <c r="M327" s="42"/>
      <c r="N327" s="34"/>
      <c r="O327" s="34" t="s">
        <v>9989</v>
      </c>
      <c r="P327" s="34" t="s">
        <v>9989</v>
      </c>
      <c r="Q327" s="34" t="s">
        <v>9989</v>
      </c>
      <c r="R327" s="34"/>
      <c r="S327" s="34"/>
      <c r="T327" s="34"/>
      <c r="U327" s="34"/>
      <c r="V327" s="34"/>
      <c r="W327" s="34"/>
      <c r="X327" s="34"/>
      <c r="Y327" s="34"/>
      <c r="Z327" s="34"/>
    </row>
    <row r="328" ht="25.5" customHeight="1">
      <c r="A328" s="32"/>
      <c r="B328" s="32"/>
      <c r="C328" s="32"/>
      <c r="D328" s="32"/>
      <c r="E328" s="32"/>
      <c r="F328" s="32"/>
      <c r="G328" s="32"/>
      <c r="H328" s="32"/>
      <c r="I328" s="34"/>
      <c r="J328" s="42"/>
      <c r="K328" s="43"/>
      <c r="L328" s="44"/>
      <c r="M328" s="42"/>
      <c r="N328" s="34"/>
      <c r="O328" s="34" t="s">
        <v>9989</v>
      </c>
      <c r="P328" s="34" t="s">
        <v>9989</v>
      </c>
      <c r="Q328" s="34" t="s">
        <v>9989</v>
      </c>
      <c r="R328" s="34"/>
      <c r="S328" s="34"/>
      <c r="T328" s="34"/>
      <c r="U328" s="34"/>
      <c r="V328" s="34"/>
      <c r="W328" s="34"/>
      <c r="X328" s="34"/>
      <c r="Y328" s="34"/>
      <c r="Z328" s="34"/>
    </row>
    <row r="329" ht="25.5" customHeight="1">
      <c r="A329" s="32"/>
      <c r="B329" s="32"/>
      <c r="C329" s="32"/>
      <c r="D329" s="32"/>
      <c r="E329" s="32"/>
      <c r="F329" s="32"/>
      <c r="G329" s="32"/>
      <c r="H329" s="32"/>
      <c r="I329" s="34"/>
      <c r="J329" s="42"/>
      <c r="K329" s="43"/>
      <c r="L329" s="44"/>
      <c r="M329" s="42"/>
      <c r="N329" s="34"/>
      <c r="O329" s="34" t="s">
        <v>9989</v>
      </c>
      <c r="P329" s="34" t="s">
        <v>9989</v>
      </c>
      <c r="Q329" s="34" t="s">
        <v>9989</v>
      </c>
      <c r="R329" s="34"/>
      <c r="S329" s="34"/>
      <c r="T329" s="34"/>
      <c r="U329" s="34"/>
      <c r="V329" s="34"/>
      <c r="W329" s="34"/>
      <c r="X329" s="34"/>
      <c r="Y329" s="34"/>
      <c r="Z329" s="34"/>
    </row>
    <row r="330" ht="25.5" customHeight="1">
      <c r="A330" s="32"/>
      <c r="B330" s="32"/>
      <c r="C330" s="32"/>
      <c r="D330" s="32"/>
      <c r="E330" s="32"/>
      <c r="F330" s="32"/>
      <c r="G330" s="32"/>
      <c r="H330" s="32"/>
      <c r="I330" s="34"/>
      <c r="J330" s="42"/>
      <c r="K330" s="43"/>
      <c r="L330" s="44"/>
      <c r="M330" s="42"/>
      <c r="N330" s="34"/>
      <c r="O330" s="34" t="s">
        <v>9989</v>
      </c>
      <c r="P330" s="34" t="s">
        <v>9989</v>
      </c>
      <c r="Q330" s="34" t="s">
        <v>9989</v>
      </c>
      <c r="R330" s="34"/>
      <c r="S330" s="34"/>
      <c r="T330" s="34"/>
      <c r="U330" s="34"/>
      <c r="V330" s="34"/>
      <c r="W330" s="34"/>
      <c r="X330" s="34"/>
      <c r="Y330" s="34"/>
      <c r="Z330" s="34"/>
    </row>
    <row r="331" ht="25.5" customHeight="1">
      <c r="A331" s="32"/>
      <c r="B331" s="32"/>
      <c r="C331" s="32"/>
      <c r="D331" s="32"/>
      <c r="E331" s="32"/>
      <c r="F331" s="32"/>
      <c r="G331" s="32"/>
      <c r="H331" s="32"/>
      <c r="I331" s="34"/>
      <c r="J331" s="42"/>
      <c r="K331" s="43"/>
      <c r="L331" s="44"/>
      <c r="M331" s="42"/>
      <c r="N331" s="34"/>
      <c r="O331" s="34" t="s">
        <v>9989</v>
      </c>
      <c r="P331" s="34" t="s">
        <v>9989</v>
      </c>
      <c r="Q331" s="34" t="s">
        <v>9989</v>
      </c>
      <c r="R331" s="34"/>
      <c r="S331" s="34"/>
      <c r="T331" s="34"/>
      <c r="U331" s="34"/>
      <c r="V331" s="34"/>
      <c r="W331" s="34"/>
      <c r="X331" s="34"/>
      <c r="Y331" s="34"/>
      <c r="Z331" s="34"/>
    </row>
    <row r="332" ht="25.5" customHeight="1">
      <c r="A332" s="32"/>
      <c r="B332" s="32"/>
      <c r="C332" s="32"/>
      <c r="D332" s="32"/>
      <c r="E332" s="32"/>
      <c r="F332" s="32"/>
      <c r="G332" s="32"/>
      <c r="H332" s="32"/>
      <c r="I332" s="34"/>
      <c r="J332" s="42"/>
      <c r="K332" s="43"/>
      <c r="L332" s="44"/>
      <c r="M332" s="42"/>
      <c r="N332" s="34"/>
      <c r="O332" s="34" t="s">
        <v>9989</v>
      </c>
      <c r="P332" s="34" t="s">
        <v>9989</v>
      </c>
      <c r="Q332" s="34" t="s">
        <v>9989</v>
      </c>
      <c r="R332" s="34"/>
      <c r="S332" s="34"/>
      <c r="T332" s="34"/>
      <c r="U332" s="34"/>
      <c r="V332" s="34"/>
      <c r="W332" s="34"/>
      <c r="X332" s="34"/>
      <c r="Y332" s="34"/>
      <c r="Z332" s="34"/>
    </row>
    <row r="333" ht="25.5" customHeight="1">
      <c r="A333" s="32"/>
      <c r="B333" s="32"/>
      <c r="C333" s="32"/>
      <c r="D333" s="32"/>
      <c r="E333" s="32"/>
      <c r="F333" s="32"/>
      <c r="G333" s="32"/>
      <c r="H333" s="32"/>
      <c r="I333" s="34"/>
      <c r="J333" s="42"/>
      <c r="K333" s="43"/>
      <c r="L333" s="44"/>
      <c r="M333" s="42"/>
      <c r="N333" s="34"/>
      <c r="O333" s="34" t="s">
        <v>9989</v>
      </c>
      <c r="P333" s="34" t="s">
        <v>9989</v>
      </c>
      <c r="Q333" s="34" t="s">
        <v>9989</v>
      </c>
      <c r="R333" s="34"/>
      <c r="S333" s="34"/>
      <c r="T333" s="34"/>
      <c r="U333" s="34"/>
      <c r="V333" s="34"/>
      <c r="W333" s="34"/>
      <c r="X333" s="34"/>
      <c r="Y333" s="34"/>
      <c r="Z333" s="34"/>
    </row>
    <row r="334" ht="25.5" customHeight="1">
      <c r="A334" s="32"/>
      <c r="B334" s="32"/>
      <c r="C334" s="32"/>
      <c r="D334" s="32"/>
      <c r="E334" s="32"/>
      <c r="F334" s="32"/>
      <c r="G334" s="32"/>
      <c r="H334" s="32"/>
      <c r="I334" s="34"/>
      <c r="J334" s="42"/>
      <c r="K334" s="43"/>
      <c r="L334" s="44"/>
      <c r="M334" s="42"/>
      <c r="N334" s="34"/>
      <c r="O334" s="34" t="s">
        <v>9989</v>
      </c>
      <c r="P334" s="34" t="s">
        <v>9989</v>
      </c>
      <c r="Q334" s="34" t="s">
        <v>9989</v>
      </c>
      <c r="R334" s="34"/>
      <c r="S334" s="34"/>
      <c r="T334" s="34"/>
      <c r="U334" s="34"/>
      <c r="V334" s="34"/>
      <c r="W334" s="34"/>
      <c r="X334" s="34"/>
      <c r="Y334" s="34"/>
      <c r="Z334" s="34"/>
    </row>
    <row r="335" ht="25.5" customHeight="1">
      <c r="A335" s="32"/>
      <c r="B335" s="32"/>
      <c r="C335" s="32"/>
      <c r="D335" s="32"/>
      <c r="E335" s="32"/>
      <c r="F335" s="32"/>
      <c r="G335" s="32"/>
      <c r="H335" s="32"/>
      <c r="I335" s="34"/>
      <c r="J335" s="42"/>
      <c r="K335" s="43"/>
      <c r="L335" s="44"/>
      <c r="M335" s="42"/>
      <c r="N335" s="34"/>
      <c r="O335" s="34" t="s">
        <v>9989</v>
      </c>
      <c r="P335" s="34" t="s">
        <v>9989</v>
      </c>
      <c r="Q335" s="34" t="s">
        <v>9989</v>
      </c>
      <c r="R335" s="34"/>
      <c r="S335" s="34"/>
      <c r="T335" s="34"/>
      <c r="U335" s="34"/>
      <c r="V335" s="34"/>
      <c r="W335" s="34"/>
      <c r="X335" s="34"/>
      <c r="Y335" s="34"/>
      <c r="Z335" s="34"/>
    </row>
    <row r="336" ht="25.5" customHeight="1">
      <c r="A336" s="32"/>
      <c r="B336" s="32"/>
      <c r="C336" s="32"/>
      <c r="D336" s="32"/>
      <c r="E336" s="32"/>
      <c r="F336" s="32"/>
      <c r="G336" s="32"/>
      <c r="H336" s="32"/>
      <c r="I336" s="34"/>
      <c r="J336" s="42"/>
      <c r="K336" s="43"/>
      <c r="L336" s="44"/>
      <c r="M336" s="42"/>
      <c r="N336" s="34"/>
      <c r="O336" s="34" t="s">
        <v>9989</v>
      </c>
      <c r="P336" s="34" t="s">
        <v>9989</v>
      </c>
      <c r="Q336" s="34" t="s">
        <v>9989</v>
      </c>
      <c r="R336" s="34"/>
      <c r="S336" s="34"/>
      <c r="T336" s="34"/>
      <c r="U336" s="34"/>
      <c r="V336" s="34"/>
      <c r="W336" s="34"/>
      <c r="X336" s="34"/>
      <c r="Y336" s="34"/>
      <c r="Z336" s="34"/>
    </row>
    <row r="337" ht="25.5" customHeight="1">
      <c r="A337" s="32"/>
      <c r="B337" s="32"/>
      <c r="C337" s="32"/>
      <c r="D337" s="32"/>
      <c r="E337" s="32"/>
      <c r="F337" s="32"/>
      <c r="G337" s="32"/>
      <c r="H337" s="32"/>
      <c r="I337" s="34"/>
      <c r="J337" s="42"/>
      <c r="K337" s="43"/>
      <c r="L337" s="44"/>
      <c r="M337" s="42"/>
      <c r="N337" s="34"/>
      <c r="O337" s="34" t="s">
        <v>9989</v>
      </c>
      <c r="P337" s="34" t="s">
        <v>9989</v>
      </c>
      <c r="Q337" s="34" t="s">
        <v>9989</v>
      </c>
      <c r="R337" s="34"/>
      <c r="S337" s="34"/>
      <c r="T337" s="34"/>
      <c r="U337" s="34"/>
      <c r="V337" s="34"/>
      <c r="W337" s="34"/>
      <c r="X337" s="34"/>
      <c r="Y337" s="34"/>
      <c r="Z337" s="34"/>
    </row>
    <row r="338" ht="25.5" customHeight="1">
      <c r="A338" s="32"/>
      <c r="B338" s="32"/>
      <c r="C338" s="32"/>
      <c r="D338" s="32"/>
      <c r="E338" s="32"/>
      <c r="F338" s="32"/>
      <c r="G338" s="32"/>
      <c r="H338" s="32"/>
      <c r="I338" s="34"/>
      <c r="J338" s="42"/>
      <c r="K338" s="43"/>
      <c r="L338" s="44"/>
      <c r="M338" s="42"/>
      <c r="N338" s="34"/>
      <c r="O338" s="34" t="s">
        <v>9989</v>
      </c>
      <c r="P338" s="34" t="s">
        <v>9989</v>
      </c>
      <c r="Q338" s="34" t="s">
        <v>9989</v>
      </c>
      <c r="R338" s="34"/>
      <c r="S338" s="34"/>
      <c r="T338" s="34"/>
      <c r="U338" s="34"/>
      <c r="V338" s="34"/>
      <c r="W338" s="34"/>
      <c r="X338" s="34"/>
      <c r="Y338" s="34"/>
      <c r="Z338" s="34"/>
    </row>
    <row r="339" ht="25.5" customHeight="1">
      <c r="A339" s="32"/>
      <c r="B339" s="32"/>
      <c r="C339" s="32"/>
      <c r="D339" s="32"/>
      <c r="E339" s="32"/>
      <c r="F339" s="32"/>
      <c r="G339" s="32"/>
      <c r="H339" s="32"/>
      <c r="I339" s="34"/>
      <c r="J339" s="42"/>
      <c r="K339" s="43"/>
      <c r="L339" s="44"/>
      <c r="M339" s="42"/>
      <c r="N339" s="34"/>
      <c r="O339" s="34" t="s">
        <v>9989</v>
      </c>
      <c r="P339" s="34" t="s">
        <v>9989</v>
      </c>
      <c r="Q339" s="34" t="s">
        <v>9989</v>
      </c>
      <c r="R339" s="34"/>
      <c r="S339" s="34"/>
      <c r="T339" s="34"/>
      <c r="U339" s="34"/>
      <c r="V339" s="34"/>
      <c r="W339" s="34"/>
      <c r="X339" s="34"/>
      <c r="Y339" s="34"/>
      <c r="Z339" s="34"/>
    </row>
    <row r="340" ht="25.5" customHeight="1">
      <c r="A340" s="32"/>
      <c r="B340" s="32"/>
      <c r="C340" s="32"/>
      <c r="D340" s="32"/>
      <c r="E340" s="32"/>
      <c r="F340" s="32"/>
      <c r="G340" s="32"/>
      <c r="H340" s="32"/>
      <c r="I340" s="34"/>
      <c r="J340" s="42"/>
      <c r="K340" s="43"/>
      <c r="L340" s="44"/>
      <c r="M340" s="42"/>
      <c r="N340" s="34"/>
      <c r="O340" s="34" t="s">
        <v>9989</v>
      </c>
      <c r="P340" s="34" t="s">
        <v>9989</v>
      </c>
      <c r="Q340" s="34" t="s">
        <v>9989</v>
      </c>
      <c r="R340" s="34"/>
      <c r="S340" s="34"/>
      <c r="T340" s="34"/>
      <c r="U340" s="34"/>
      <c r="V340" s="34"/>
      <c r="W340" s="34"/>
      <c r="X340" s="34"/>
      <c r="Y340" s="34"/>
      <c r="Z340" s="34"/>
    </row>
    <row r="341" ht="25.5" customHeight="1">
      <c r="A341" s="32"/>
      <c r="B341" s="32"/>
      <c r="C341" s="32"/>
      <c r="D341" s="32"/>
      <c r="E341" s="32"/>
      <c r="F341" s="32"/>
      <c r="G341" s="32"/>
      <c r="H341" s="32"/>
      <c r="I341" s="34"/>
      <c r="J341" s="42"/>
      <c r="K341" s="43"/>
      <c r="L341" s="44"/>
      <c r="M341" s="42"/>
      <c r="N341" s="34"/>
      <c r="O341" s="34" t="s">
        <v>9989</v>
      </c>
      <c r="P341" s="34" t="s">
        <v>9989</v>
      </c>
      <c r="Q341" s="34" t="s">
        <v>9989</v>
      </c>
      <c r="R341" s="34"/>
      <c r="S341" s="34"/>
      <c r="T341" s="34"/>
      <c r="U341" s="34"/>
      <c r="V341" s="34"/>
      <c r="W341" s="34"/>
      <c r="X341" s="34"/>
      <c r="Y341" s="34"/>
      <c r="Z341" s="34"/>
    </row>
    <row r="342" ht="25.5" customHeight="1">
      <c r="A342" s="32"/>
      <c r="B342" s="32"/>
      <c r="C342" s="32"/>
      <c r="D342" s="32"/>
      <c r="E342" s="32"/>
      <c r="F342" s="32"/>
      <c r="G342" s="32"/>
      <c r="H342" s="32"/>
      <c r="I342" s="34"/>
      <c r="J342" s="42"/>
      <c r="K342" s="43"/>
      <c r="L342" s="44"/>
      <c r="M342" s="42"/>
      <c r="N342" s="34"/>
      <c r="O342" s="34" t="s">
        <v>9989</v>
      </c>
      <c r="P342" s="34" t="s">
        <v>9989</v>
      </c>
      <c r="Q342" s="34" t="s">
        <v>9989</v>
      </c>
      <c r="R342" s="34"/>
      <c r="S342" s="34"/>
      <c r="T342" s="34"/>
      <c r="U342" s="34"/>
      <c r="V342" s="34"/>
      <c r="W342" s="34"/>
      <c r="X342" s="34"/>
      <c r="Y342" s="34"/>
      <c r="Z342" s="34"/>
    </row>
    <row r="343" ht="25.5" customHeight="1">
      <c r="A343" s="32"/>
      <c r="B343" s="32"/>
      <c r="C343" s="32"/>
      <c r="D343" s="32"/>
      <c r="E343" s="32"/>
      <c r="F343" s="32"/>
      <c r="G343" s="32"/>
      <c r="H343" s="32"/>
      <c r="I343" s="34"/>
      <c r="J343" s="42"/>
      <c r="K343" s="43"/>
      <c r="L343" s="44"/>
      <c r="M343" s="42"/>
      <c r="N343" s="34"/>
      <c r="O343" s="34" t="s">
        <v>9989</v>
      </c>
      <c r="P343" s="34" t="s">
        <v>9989</v>
      </c>
      <c r="Q343" s="34" t="s">
        <v>9989</v>
      </c>
      <c r="R343" s="34"/>
      <c r="S343" s="34"/>
      <c r="T343" s="34"/>
      <c r="U343" s="34"/>
      <c r="V343" s="34"/>
      <c r="W343" s="34"/>
      <c r="X343" s="34"/>
      <c r="Y343" s="34"/>
      <c r="Z343" s="34"/>
    </row>
    <row r="344" ht="25.5" customHeight="1">
      <c r="A344" s="32"/>
      <c r="B344" s="32"/>
      <c r="C344" s="32"/>
      <c r="D344" s="32"/>
      <c r="E344" s="32"/>
      <c r="F344" s="32"/>
      <c r="G344" s="32"/>
      <c r="H344" s="32"/>
      <c r="I344" s="34"/>
      <c r="J344" s="42"/>
      <c r="K344" s="43"/>
      <c r="L344" s="44"/>
      <c r="M344" s="42"/>
      <c r="N344" s="34"/>
      <c r="O344" s="34" t="s">
        <v>9989</v>
      </c>
      <c r="P344" s="34" t="s">
        <v>9989</v>
      </c>
      <c r="Q344" s="34" t="s">
        <v>9989</v>
      </c>
      <c r="R344" s="34"/>
      <c r="S344" s="34"/>
      <c r="T344" s="34"/>
      <c r="U344" s="34"/>
      <c r="V344" s="34"/>
      <c r="W344" s="34"/>
      <c r="X344" s="34"/>
      <c r="Y344" s="34"/>
      <c r="Z344" s="34"/>
    </row>
    <row r="345" ht="25.5" customHeight="1">
      <c r="A345" s="32"/>
      <c r="B345" s="32"/>
      <c r="C345" s="32"/>
      <c r="D345" s="32"/>
      <c r="E345" s="32"/>
      <c r="F345" s="32"/>
      <c r="G345" s="32"/>
      <c r="H345" s="32"/>
      <c r="I345" s="34"/>
      <c r="J345" s="42"/>
      <c r="K345" s="43"/>
      <c r="L345" s="44"/>
      <c r="M345" s="42"/>
      <c r="N345" s="34"/>
      <c r="O345" s="34" t="s">
        <v>9989</v>
      </c>
      <c r="P345" s="34" t="s">
        <v>9989</v>
      </c>
      <c r="Q345" s="34" t="s">
        <v>9989</v>
      </c>
      <c r="R345" s="34"/>
      <c r="S345" s="34"/>
      <c r="T345" s="34"/>
      <c r="U345" s="34"/>
      <c r="V345" s="34"/>
      <c r="W345" s="34"/>
      <c r="X345" s="34"/>
      <c r="Y345" s="34"/>
      <c r="Z345" s="34"/>
    </row>
    <row r="346" ht="25.5" customHeight="1">
      <c r="A346" s="32"/>
      <c r="B346" s="32"/>
      <c r="C346" s="32"/>
      <c r="D346" s="32"/>
      <c r="E346" s="32"/>
      <c r="F346" s="32"/>
      <c r="G346" s="32"/>
      <c r="H346" s="32"/>
      <c r="I346" s="34"/>
      <c r="J346" s="42"/>
      <c r="K346" s="43"/>
      <c r="L346" s="44"/>
      <c r="M346" s="42"/>
      <c r="N346" s="34"/>
      <c r="O346" s="34" t="s">
        <v>9989</v>
      </c>
      <c r="P346" s="34" t="s">
        <v>9989</v>
      </c>
      <c r="Q346" s="34" t="s">
        <v>9989</v>
      </c>
      <c r="R346" s="34"/>
      <c r="S346" s="34"/>
      <c r="T346" s="34"/>
      <c r="U346" s="34"/>
      <c r="V346" s="34"/>
      <c r="W346" s="34"/>
      <c r="X346" s="34"/>
      <c r="Y346" s="34"/>
      <c r="Z346" s="34"/>
    </row>
    <row r="347" ht="25.5" customHeight="1">
      <c r="A347" s="32"/>
      <c r="B347" s="32"/>
      <c r="C347" s="32"/>
      <c r="D347" s="32"/>
      <c r="E347" s="32"/>
      <c r="F347" s="32"/>
      <c r="G347" s="32"/>
      <c r="H347" s="32"/>
      <c r="I347" s="34"/>
      <c r="J347" s="42"/>
      <c r="K347" s="43"/>
      <c r="L347" s="44"/>
      <c r="M347" s="42"/>
      <c r="N347" s="34"/>
      <c r="O347" s="34" t="s">
        <v>9989</v>
      </c>
      <c r="P347" s="34" t="s">
        <v>9989</v>
      </c>
      <c r="Q347" s="34" t="s">
        <v>9989</v>
      </c>
      <c r="R347" s="34"/>
      <c r="S347" s="34"/>
      <c r="T347" s="34"/>
      <c r="U347" s="34"/>
      <c r="V347" s="34"/>
      <c r="W347" s="34"/>
      <c r="X347" s="34"/>
      <c r="Y347" s="34"/>
      <c r="Z347" s="34"/>
    </row>
    <row r="348" ht="25.5" customHeight="1">
      <c r="A348" s="32"/>
      <c r="B348" s="32"/>
      <c r="C348" s="32"/>
      <c r="D348" s="32"/>
      <c r="E348" s="32"/>
      <c r="F348" s="32"/>
      <c r="G348" s="32"/>
      <c r="H348" s="32"/>
      <c r="I348" s="34"/>
      <c r="J348" s="42"/>
      <c r="K348" s="43"/>
      <c r="L348" s="44"/>
      <c r="M348" s="42"/>
      <c r="N348" s="34"/>
      <c r="O348" s="34" t="s">
        <v>9989</v>
      </c>
      <c r="P348" s="34" t="s">
        <v>9989</v>
      </c>
      <c r="Q348" s="34" t="s">
        <v>9989</v>
      </c>
      <c r="R348" s="34"/>
      <c r="S348" s="34"/>
      <c r="T348" s="34"/>
      <c r="U348" s="34"/>
      <c r="V348" s="34"/>
      <c r="W348" s="34"/>
      <c r="X348" s="34"/>
      <c r="Y348" s="34"/>
      <c r="Z348" s="34"/>
    </row>
    <row r="349" ht="25.5" customHeight="1">
      <c r="A349" s="32"/>
      <c r="B349" s="32"/>
      <c r="C349" s="32"/>
      <c r="D349" s="32"/>
      <c r="E349" s="32"/>
      <c r="F349" s="32"/>
      <c r="G349" s="32"/>
      <c r="H349" s="32"/>
      <c r="I349" s="34"/>
      <c r="J349" s="42"/>
      <c r="K349" s="43"/>
      <c r="L349" s="44"/>
      <c r="M349" s="42"/>
      <c r="N349" s="34"/>
      <c r="O349" s="34" t="s">
        <v>9989</v>
      </c>
      <c r="P349" s="34" t="s">
        <v>9989</v>
      </c>
      <c r="Q349" s="34" t="s">
        <v>9989</v>
      </c>
      <c r="R349" s="34"/>
      <c r="S349" s="34"/>
      <c r="T349" s="34"/>
      <c r="U349" s="34"/>
      <c r="V349" s="34"/>
      <c r="W349" s="34"/>
      <c r="X349" s="34"/>
      <c r="Y349" s="34"/>
      <c r="Z349" s="34"/>
    </row>
    <row r="350" ht="25.5" customHeight="1">
      <c r="A350" s="32"/>
      <c r="B350" s="32"/>
      <c r="C350" s="32"/>
      <c r="D350" s="32"/>
      <c r="E350" s="32"/>
      <c r="F350" s="32"/>
      <c r="G350" s="32"/>
      <c r="H350" s="32"/>
      <c r="I350" s="34"/>
      <c r="J350" s="42"/>
      <c r="K350" s="43"/>
      <c r="L350" s="44"/>
      <c r="M350" s="42"/>
      <c r="N350" s="34"/>
      <c r="O350" s="34" t="s">
        <v>9989</v>
      </c>
      <c r="P350" s="34" t="s">
        <v>9989</v>
      </c>
      <c r="Q350" s="34" t="s">
        <v>9989</v>
      </c>
      <c r="R350" s="34"/>
      <c r="S350" s="34"/>
      <c r="T350" s="34"/>
      <c r="U350" s="34"/>
      <c r="V350" s="34"/>
      <c r="W350" s="34"/>
      <c r="X350" s="34"/>
      <c r="Y350" s="34"/>
      <c r="Z350" s="34"/>
    </row>
    <row r="351" ht="25.5" customHeight="1">
      <c r="A351" s="32"/>
      <c r="B351" s="32"/>
      <c r="C351" s="32"/>
      <c r="D351" s="32"/>
      <c r="E351" s="32"/>
      <c r="F351" s="32"/>
      <c r="G351" s="32"/>
      <c r="H351" s="32"/>
      <c r="I351" s="34"/>
      <c r="J351" s="42"/>
      <c r="K351" s="43"/>
      <c r="L351" s="44"/>
      <c r="M351" s="42"/>
      <c r="N351" s="34"/>
      <c r="O351" s="34" t="s">
        <v>9989</v>
      </c>
      <c r="P351" s="34" t="s">
        <v>9989</v>
      </c>
      <c r="Q351" s="34" t="s">
        <v>9989</v>
      </c>
      <c r="R351" s="34"/>
      <c r="S351" s="34"/>
      <c r="T351" s="34"/>
      <c r="U351" s="34"/>
      <c r="V351" s="34"/>
      <c r="W351" s="34"/>
      <c r="X351" s="34"/>
      <c r="Y351" s="34"/>
      <c r="Z351" s="34"/>
    </row>
    <row r="352" ht="25.5" customHeight="1">
      <c r="A352" s="32"/>
      <c r="B352" s="32"/>
      <c r="C352" s="32"/>
      <c r="D352" s="32"/>
      <c r="E352" s="32"/>
      <c r="F352" s="32"/>
      <c r="G352" s="32"/>
      <c r="H352" s="32"/>
      <c r="I352" s="34"/>
      <c r="J352" s="42"/>
      <c r="K352" s="43"/>
      <c r="L352" s="44"/>
      <c r="M352" s="42"/>
      <c r="N352" s="34"/>
      <c r="O352" s="34" t="s">
        <v>9989</v>
      </c>
      <c r="P352" s="34" t="s">
        <v>9989</v>
      </c>
      <c r="Q352" s="34" t="s">
        <v>9989</v>
      </c>
      <c r="R352" s="34"/>
      <c r="S352" s="34"/>
      <c r="T352" s="34"/>
      <c r="U352" s="34"/>
      <c r="V352" s="34"/>
      <c r="W352" s="34"/>
      <c r="X352" s="34"/>
      <c r="Y352" s="34"/>
      <c r="Z352" s="34"/>
    </row>
    <row r="353" ht="25.5" customHeight="1">
      <c r="A353" s="32"/>
      <c r="B353" s="32"/>
      <c r="C353" s="32"/>
      <c r="D353" s="32"/>
      <c r="E353" s="32"/>
      <c r="F353" s="32"/>
      <c r="G353" s="32"/>
      <c r="H353" s="32"/>
      <c r="I353" s="34"/>
      <c r="J353" s="42"/>
      <c r="K353" s="43"/>
      <c r="L353" s="44"/>
      <c r="M353" s="42"/>
      <c r="N353" s="34"/>
      <c r="O353" s="34" t="s">
        <v>9989</v>
      </c>
      <c r="P353" s="34" t="s">
        <v>9989</v>
      </c>
      <c r="Q353" s="34" t="s">
        <v>9989</v>
      </c>
      <c r="R353" s="34"/>
      <c r="S353" s="34"/>
      <c r="T353" s="34"/>
      <c r="U353" s="34"/>
      <c r="V353" s="34"/>
      <c r="W353" s="34"/>
      <c r="X353" s="34"/>
      <c r="Y353" s="34"/>
      <c r="Z353" s="34"/>
    </row>
    <row r="354" ht="25.5" customHeight="1">
      <c r="A354" s="32"/>
      <c r="B354" s="32"/>
      <c r="C354" s="32"/>
      <c r="D354" s="32"/>
      <c r="E354" s="32"/>
      <c r="F354" s="32"/>
      <c r="G354" s="32"/>
      <c r="H354" s="32"/>
      <c r="I354" s="34"/>
      <c r="J354" s="42"/>
      <c r="K354" s="43"/>
      <c r="L354" s="44"/>
      <c r="M354" s="42"/>
      <c r="N354" s="34"/>
      <c r="O354" s="34" t="s">
        <v>9989</v>
      </c>
      <c r="P354" s="34" t="s">
        <v>9989</v>
      </c>
      <c r="Q354" s="34" t="s">
        <v>9989</v>
      </c>
      <c r="R354" s="34"/>
      <c r="S354" s="34"/>
      <c r="T354" s="34"/>
      <c r="U354" s="34"/>
      <c r="V354" s="34"/>
      <c r="W354" s="34"/>
      <c r="X354" s="34"/>
      <c r="Y354" s="34"/>
      <c r="Z354" s="34"/>
    </row>
    <row r="355" ht="25.5" customHeight="1">
      <c r="A355" s="32"/>
      <c r="B355" s="32"/>
      <c r="C355" s="32"/>
      <c r="D355" s="32"/>
      <c r="E355" s="32"/>
      <c r="F355" s="32"/>
      <c r="G355" s="32"/>
      <c r="H355" s="32"/>
      <c r="I355" s="34"/>
      <c r="J355" s="42"/>
      <c r="K355" s="43"/>
      <c r="L355" s="44"/>
      <c r="M355" s="42"/>
      <c r="N355" s="34"/>
      <c r="O355" s="34" t="s">
        <v>9989</v>
      </c>
      <c r="P355" s="34" t="s">
        <v>9989</v>
      </c>
      <c r="Q355" s="34" t="s">
        <v>9989</v>
      </c>
      <c r="R355" s="34"/>
      <c r="S355" s="34"/>
      <c r="T355" s="34"/>
      <c r="U355" s="34"/>
      <c r="V355" s="34"/>
      <c r="W355" s="34"/>
      <c r="X355" s="34"/>
      <c r="Y355" s="34"/>
      <c r="Z355" s="34"/>
    </row>
    <row r="356" ht="25.5" customHeight="1">
      <c r="A356" s="32"/>
      <c r="B356" s="32"/>
      <c r="C356" s="32"/>
      <c r="D356" s="32"/>
      <c r="E356" s="32"/>
      <c r="F356" s="32"/>
      <c r="G356" s="32"/>
      <c r="H356" s="32"/>
      <c r="I356" s="34"/>
      <c r="J356" s="42"/>
      <c r="K356" s="43"/>
      <c r="L356" s="44"/>
      <c r="M356" s="42"/>
      <c r="N356" s="34"/>
      <c r="O356" s="34" t="s">
        <v>9989</v>
      </c>
      <c r="P356" s="34" t="s">
        <v>9989</v>
      </c>
      <c r="Q356" s="34" t="s">
        <v>9989</v>
      </c>
      <c r="R356" s="34"/>
      <c r="S356" s="34"/>
      <c r="T356" s="34"/>
      <c r="U356" s="34"/>
      <c r="V356" s="34"/>
      <c r="W356" s="34"/>
      <c r="X356" s="34"/>
      <c r="Y356" s="34"/>
      <c r="Z356" s="34"/>
    </row>
    <row r="357" ht="25.5" customHeight="1">
      <c r="A357" s="32"/>
      <c r="B357" s="32"/>
      <c r="C357" s="32"/>
      <c r="D357" s="32"/>
      <c r="E357" s="32"/>
      <c r="F357" s="32"/>
      <c r="G357" s="32"/>
      <c r="H357" s="32"/>
      <c r="I357" s="34"/>
      <c r="J357" s="42"/>
      <c r="K357" s="43"/>
      <c r="L357" s="44"/>
      <c r="M357" s="42"/>
      <c r="N357" s="34"/>
      <c r="O357" s="34" t="s">
        <v>9989</v>
      </c>
      <c r="P357" s="34" t="s">
        <v>9989</v>
      </c>
      <c r="Q357" s="34" t="s">
        <v>9989</v>
      </c>
      <c r="R357" s="34"/>
      <c r="S357" s="34"/>
      <c r="T357" s="34"/>
      <c r="U357" s="34"/>
      <c r="V357" s="34"/>
      <c r="W357" s="34"/>
      <c r="X357" s="34"/>
      <c r="Y357" s="34"/>
      <c r="Z357" s="34"/>
    </row>
    <row r="358" ht="25.5" customHeight="1">
      <c r="A358" s="32"/>
      <c r="B358" s="32"/>
      <c r="C358" s="32"/>
      <c r="D358" s="32"/>
      <c r="E358" s="32"/>
      <c r="F358" s="32"/>
      <c r="G358" s="32"/>
      <c r="H358" s="32"/>
      <c r="I358" s="34"/>
      <c r="J358" s="42"/>
      <c r="K358" s="43"/>
      <c r="L358" s="44"/>
      <c r="M358" s="42"/>
      <c r="N358" s="34"/>
      <c r="O358" s="34" t="s">
        <v>9989</v>
      </c>
      <c r="P358" s="34" t="s">
        <v>9989</v>
      </c>
      <c r="Q358" s="34" t="s">
        <v>9989</v>
      </c>
      <c r="R358" s="34"/>
      <c r="S358" s="34"/>
      <c r="T358" s="34"/>
      <c r="U358" s="34"/>
      <c r="V358" s="34"/>
      <c r="W358" s="34"/>
      <c r="X358" s="34"/>
      <c r="Y358" s="34"/>
      <c r="Z358" s="34"/>
    </row>
    <row r="359" ht="25.5" customHeight="1">
      <c r="A359" s="32"/>
      <c r="B359" s="32"/>
      <c r="C359" s="32"/>
      <c r="D359" s="32"/>
      <c r="E359" s="32"/>
      <c r="F359" s="32"/>
      <c r="G359" s="32"/>
      <c r="H359" s="32"/>
      <c r="I359" s="34"/>
      <c r="J359" s="42"/>
      <c r="K359" s="43"/>
      <c r="L359" s="44"/>
      <c r="M359" s="42"/>
      <c r="N359" s="34"/>
      <c r="O359" s="34" t="s">
        <v>9989</v>
      </c>
      <c r="P359" s="34" t="s">
        <v>9989</v>
      </c>
      <c r="Q359" s="34" t="s">
        <v>9989</v>
      </c>
      <c r="R359" s="34"/>
      <c r="S359" s="34"/>
      <c r="T359" s="34"/>
      <c r="U359" s="34"/>
      <c r="V359" s="34"/>
      <c r="W359" s="34"/>
      <c r="X359" s="34"/>
      <c r="Y359" s="34"/>
      <c r="Z359" s="34"/>
    </row>
    <row r="360" ht="25.5" customHeight="1">
      <c r="A360" s="32"/>
      <c r="B360" s="32"/>
      <c r="C360" s="32"/>
      <c r="D360" s="32"/>
      <c r="E360" s="32"/>
      <c r="F360" s="32"/>
      <c r="G360" s="32"/>
      <c r="H360" s="32"/>
      <c r="I360" s="34"/>
      <c r="J360" s="42"/>
      <c r="K360" s="43"/>
      <c r="L360" s="44"/>
      <c r="M360" s="42"/>
      <c r="N360" s="34"/>
      <c r="O360" s="34" t="s">
        <v>9989</v>
      </c>
      <c r="P360" s="34" t="s">
        <v>9989</v>
      </c>
      <c r="Q360" s="34" t="s">
        <v>9989</v>
      </c>
      <c r="R360" s="34"/>
      <c r="S360" s="34"/>
      <c r="T360" s="34"/>
      <c r="U360" s="34"/>
      <c r="V360" s="34"/>
      <c r="W360" s="34"/>
      <c r="X360" s="34"/>
      <c r="Y360" s="34"/>
      <c r="Z360" s="34"/>
    </row>
    <row r="361" ht="25.5" customHeight="1">
      <c r="A361" s="32"/>
      <c r="B361" s="32"/>
      <c r="C361" s="32"/>
      <c r="D361" s="32"/>
      <c r="E361" s="32"/>
      <c r="F361" s="32"/>
      <c r="G361" s="32"/>
      <c r="H361" s="32"/>
      <c r="I361" s="34"/>
      <c r="J361" s="42"/>
      <c r="K361" s="43"/>
      <c r="L361" s="44"/>
      <c r="M361" s="42"/>
      <c r="N361" s="34"/>
      <c r="O361" s="34" t="s">
        <v>9989</v>
      </c>
      <c r="P361" s="34" t="s">
        <v>9989</v>
      </c>
      <c r="Q361" s="34" t="s">
        <v>9989</v>
      </c>
      <c r="R361" s="34"/>
      <c r="S361" s="34"/>
      <c r="T361" s="34"/>
      <c r="U361" s="34"/>
      <c r="V361" s="34"/>
      <c r="W361" s="34"/>
      <c r="X361" s="34"/>
      <c r="Y361" s="34"/>
      <c r="Z361" s="34"/>
    </row>
    <row r="362" ht="25.5" customHeight="1">
      <c r="A362" s="32"/>
      <c r="B362" s="32"/>
      <c r="C362" s="32"/>
      <c r="D362" s="32"/>
      <c r="E362" s="32"/>
      <c r="F362" s="32"/>
      <c r="G362" s="32"/>
      <c r="H362" s="32"/>
      <c r="I362" s="34"/>
      <c r="J362" s="42"/>
      <c r="K362" s="43"/>
      <c r="L362" s="44"/>
      <c r="M362" s="42"/>
      <c r="N362" s="34"/>
      <c r="O362" s="34" t="s">
        <v>9989</v>
      </c>
      <c r="P362" s="34" t="s">
        <v>9989</v>
      </c>
      <c r="Q362" s="34" t="s">
        <v>9989</v>
      </c>
      <c r="R362" s="34"/>
      <c r="S362" s="34"/>
      <c r="T362" s="34"/>
      <c r="U362" s="34"/>
      <c r="V362" s="34"/>
      <c r="W362" s="34"/>
      <c r="X362" s="34"/>
      <c r="Y362" s="34"/>
      <c r="Z362" s="34"/>
    </row>
    <row r="363" ht="25.5" customHeight="1">
      <c r="A363" s="32"/>
      <c r="B363" s="32"/>
      <c r="C363" s="32"/>
      <c r="D363" s="32"/>
      <c r="E363" s="32"/>
      <c r="F363" s="32"/>
      <c r="G363" s="32"/>
      <c r="H363" s="32"/>
      <c r="I363" s="34"/>
      <c r="J363" s="42"/>
      <c r="K363" s="43"/>
      <c r="L363" s="44"/>
      <c r="M363" s="42"/>
      <c r="N363" s="34"/>
      <c r="O363" s="34" t="s">
        <v>9989</v>
      </c>
      <c r="P363" s="34" t="s">
        <v>9989</v>
      </c>
      <c r="Q363" s="34" t="s">
        <v>9989</v>
      </c>
      <c r="R363" s="34"/>
      <c r="S363" s="34"/>
      <c r="T363" s="34"/>
      <c r="U363" s="34"/>
      <c r="V363" s="34"/>
      <c r="W363" s="34"/>
      <c r="X363" s="34"/>
      <c r="Y363" s="34"/>
      <c r="Z363" s="34"/>
    </row>
    <row r="364" ht="25.5" customHeight="1">
      <c r="A364" s="32"/>
      <c r="B364" s="32"/>
      <c r="C364" s="32"/>
      <c r="D364" s="32"/>
      <c r="E364" s="32"/>
      <c r="F364" s="32"/>
      <c r="G364" s="32"/>
      <c r="H364" s="32"/>
      <c r="I364" s="34"/>
      <c r="J364" s="42"/>
      <c r="K364" s="43"/>
      <c r="L364" s="44"/>
      <c r="M364" s="42"/>
      <c r="N364" s="34"/>
      <c r="O364" s="34" t="s">
        <v>9989</v>
      </c>
      <c r="P364" s="34" t="s">
        <v>9989</v>
      </c>
      <c r="Q364" s="34" t="s">
        <v>9989</v>
      </c>
      <c r="R364" s="34"/>
      <c r="S364" s="34"/>
      <c r="T364" s="34"/>
      <c r="U364" s="34"/>
      <c r="V364" s="34"/>
      <c r="W364" s="34"/>
      <c r="X364" s="34"/>
      <c r="Y364" s="34"/>
      <c r="Z364" s="34"/>
    </row>
    <row r="365" ht="25.5" customHeight="1">
      <c r="A365" s="32"/>
      <c r="B365" s="32"/>
      <c r="C365" s="32"/>
      <c r="D365" s="32"/>
      <c r="E365" s="32"/>
      <c r="F365" s="32"/>
      <c r="G365" s="32"/>
      <c r="H365" s="32"/>
      <c r="I365" s="34"/>
      <c r="J365" s="42"/>
      <c r="K365" s="43"/>
      <c r="L365" s="44"/>
      <c r="M365" s="42"/>
      <c r="N365" s="34"/>
      <c r="O365" s="34" t="s">
        <v>9989</v>
      </c>
      <c r="P365" s="34" t="s">
        <v>9989</v>
      </c>
      <c r="Q365" s="34" t="s">
        <v>9989</v>
      </c>
      <c r="R365" s="34"/>
      <c r="S365" s="34"/>
      <c r="T365" s="34"/>
      <c r="U365" s="34"/>
      <c r="V365" s="34"/>
      <c r="W365" s="34"/>
      <c r="X365" s="34"/>
      <c r="Y365" s="34"/>
      <c r="Z365" s="34"/>
    </row>
    <row r="366" ht="25.5" customHeight="1">
      <c r="A366" s="32"/>
      <c r="B366" s="32"/>
      <c r="C366" s="32"/>
      <c r="D366" s="32"/>
      <c r="E366" s="32"/>
      <c r="F366" s="32"/>
      <c r="G366" s="32"/>
      <c r="H366" s="32"/>
      <c r="I366" s="34"/>
      <c r="J366" s="42"/>
      <c r="K366" s="43"/>
      <c r="L366" s="44"/>
      <c r="M366" s="42"/>
      <c r="N366" s="34"/>
      <c r="O366" s="34" t="s">
        <v>9989</v>
      </c>
      <c r="P366" s="34" t="s">
        <v>9989</v>
      </c>
      <c r="Q366" s="34" t="s">
        <v>9989</v>
      </c>
      <c r="R366" s="34"/>
      <c r="S366" s="34"/>
      <c r="T366" s="34"/>
      <c r="U366" s="34"/>
      <c r="V366" s="34"/>
      <c r="W366" s="34"/>
      <c r="X366" s="34"/>
      <c r="Y366" s="34"/>
      <c r="Z366" s="34"/>
    </row>
    <row r="367" ht="25.5" customHeight="1">
      <c r="A367" s="32"/>
      <c r="B367" s="32"/>
      <c r="C367" s="32"/>
      <c r="D367" s="32"/>
      <c r="E367" s="32"/>
      <c r="F367" s="32"/>
      <c r="G367" s="32"/>
      <c r="H367" s="32"/>
      <c r="I367" s="34"/>
      <c r="J367" s="42"/>
      <c r="K367" s="43"/>
      <c r="L367" s="44"/>
      <c r="M367" s="42"/>
      <c r="N367" s="34"/>
      <c r="O367" s="34" t="s">
        <v>9989</v>
      </c>
      <c r="P367" s="34" t="s">
        <v>9989</v>
      </c>
      <c r="Q367" s="34" t="s">
        <v>9989</v>
      </c>
      <c r="R367" s="34"/>
      <c r="S367" s="34"/>
      <c r="T367" s="34"/>
      <c r="U367" s="34"/>
      <c r="V367" s="34"/>
      <c r="W367" s="34"/>
      <c r="X367" s="34"/>
      <c r="Y367" s="34"/>
      <c r="Z367" s="34"/>
    </row>
    <row r="368" ht="25.5" customHeight="1">
      <c r="A368" s="32"/>
      <c r="B368" s="32"/>
      <c r="C368" s="32"/>
      <c r="D368" s="32"/>
      <c r="E368" s="32"/>
      <c r="F368" s="32"/>
      <c r="G368" s="32"/>
      <c r="H368" s="32"/>
      <c r="I368" s="34"/>
      <c r="J368" s="42"/>
      <c r="K368" s="43"/>
      <c r="L368" s="44"/>
      <c r="M368" s="42"/>
      <c r="N368" s="34"/>
      <c r="O368" s="34" t="s">
        <v>9989</v>
      </c>
      <c r="P368" s="34" t="s">
        <v>9989</v>
      </c>
      <c r="Q368" s="34" t="s">
        <v>9989</v>
      </c>
      <c r="R368" s="34"/>
      <c r="S368" s="34"/>
      <c r="T368" s="34"/>
      <c r="U368" s="34"/>
      <c r="V368" s="34"/>
      <c r="W368" s="34"/>
      <c r="X368" s="34"/>
      <c r="Y368" s="34"/>
      <c r="Z368" s="34"/>
    </row>
    <row r="369" ht="25.5" customHeight="1">
      <c r="A369" s="32"/>
      <c r="B369" s="32"/>
      <c r="C369" s="32"/>
      <c r="D369" s="32"/>
      <c r="E369" s="32"/>
      <c r="F369" s="32"/>
      <c r="G369" s="32"/>
      <c r="H369" s="32"/>
      <c r="I369" s="34"/>
      <c r="J369" s="42"/>
      <c r="K369" s="43"/>
      <c r="L369" s="44"/>
      <c r="M369" s="42"/>
      <c r="N369" s="34"/>
      <c r="O369" s="34" t="s">
        <v>9989</v>
      </c>
      <c r="P369" s="34" t="s">
        <v>9989</v>
      </c>
      <c r="Q369" s="34" t="s">
        <v>9989</v>
      </c>
      <c r="R369" s="34"/>
      <c r="S369" s="34"/>
      <c r="T369" s="34"/>
      <c r="U369" s="34"/>
      <c r="V369" s="34"/>
      <c r="W369" s="34"/>
      <c r="X369" s="34"/>
      <c r="Y369" s="34"/>
      <c r="Z369" s="34"/>
    </row>
    <row r="370" ht="25.5" customHeight="1">
      <c r="A370" s="32"/>
      <c r="B370" s="32"/>
      <c r="C370" s="32"/>
      <c r="D370" s="32"/>
      <c r="E370" s="32"/>
      <c r="F370" s="32"/>
      <c r="G370" s="32"/>
      <c r="H370" s="32"/>
      <c r="I370" s="34"/>
      <c r="J370" s="42"/>
      <c r="K370" s="43"/>
      <c r="L370" s="44"/>
      <c r="M370" s="42"/>
      <c r="N370" s="34"/>
      <c r="O370" s="34" t="s">
        <v>9989</v>
      </c>
      <c r="P370" s="34" t="s">
        <v>9989</v>
      </c>
      <c r="Q370" s="34" t="s">
        <v>9989</v>
      </c>
      <c r="R370" s="34"/>
      <c r="S370" s="34"/>
      <c r="T370" s="34"/>
      <c r="U370" s="34"/>
      <c r="V370" s="34"/>
      <c r="W370" s="34"/>
      <c r="X370" s="34"/>
      <c r="Y370" s="34"/>
      <c r="Z370" s="34"/>
    </row>
    <row r="371" ht="25.5" customHeight="1">
      <c r="A371" s="32"/>
      <c r="B371" s="32"/>
      <c r="C371" s="32"/>
      <c r="D371" s="32"/>
      <c r="E371" s="32"/>
      <c r="F371" s="32"/>
      <c r="G371" s="32"/>
      <c r="H371" s="32"/>
      <c r="I371" s="34"/>
      <c r="J371" s="42"/>
      <c r="K371" s="43"/>
      <c r="L371" s="44"/>
      <c r="M371" s="42"/>
      <c r="N371" s="34"/>
      <c r="O371" s="34" t="s">
        <v>9989</v>
      </c>
      <c r="P371" s="34" t="s">
        <v>9989</v>
      </c>
      <c r="Q371" s="34" t="s">
        <v>9989</v>
      </c>
      <c r="R371" s="34"/>
      <c r="S371" s="34"/>
      <c r="T371" s="34"/>
      <c r="U371" s="34"/>
      <c r="V371" s="34"/>
      <c r="W371" s="34"/>
      <c r="X371" s="34"/>
      <c r="Y371" s="34"/>
      <c r="Z371" s="34"/>
    </row>
    <row r="372" ht="25.5" customHeight="1">
      <c r="A372" s="32"/>
      <c r="B372" s="32"/>
      <c r="C372" s="32"/>
      <c r="D372" s="32"/>
      <c r="E372" s="32"/>
      <c r="F372" s="32"/>
      <c r="G372" s="32"/>
      <c r="H372" s="32"/>
      <c r="I372" s="34"/>
      <c r="J372" s="42"/>
      <c r="K372" s="43"/>
      <c r="L372" s="44"/>
      <c r="M372" s="42"/>
      <c r="N372" s="34"/>
      <c r="O372" s="34" t="s">
        <v>9989</v>
      </c>
      <c r="P372" s="34" t="s">
        <v>9989</v>
      </c>
      <c r="Q372" s="34" t="s">
        <v>9989</v>
      </c>
      <c r="R372" s="34"/>
      <c r="S372" s="34"/>
      <c r="T372" s="34"/>
      <c r="U372" s="34"/>
      <c r="V372" s="34"/>
      <c r="W372" s="34"/>
      <c r="X372" s="34"/>
      <c r="Y372" s="34"/>
      <c r="Z372" s="34"/>
    </row>
    <row r="373" ht="25.5" customHeight="1">
      <c r="A373" s="32"/>
      <c r="B373" s="32"/>
      <c r="C373" s="32"/>
      <c r="D373" s="32"/>
      <c r="E373" s="32"/>
      <c r="F373" s="32"/>
      <c r="G373" s="32"/>
      <c r="H373" s="32"/>
      <c r="I373" s="34"/>
      <c r="J373" s="42"/>
      <c r="K373" s="43"/>
      <c r="L373" s="44"/>
      <c r="M373" s="42"/>
      <c r="N373" s="34"/>
      <c r="O373" s="34" t="s">
        <v>9989</v>
      </c>
      <c r="P373" s="34" t="s">
        <v>9989</v>
      </c>
      <c r="Q373" s="34" t="s">
        <v>9989</v>
      </c>
      <c r="R373" s="34"/>
      <c r="S373" s="34"/>
      <c r="T373" s="34"/>
      <c r="U373" s="34"/>
      <c r="V373" s="34"/>
      <c r="W373" s="34"/>
      <c r="X373" s="34"/>
      <c r="Y373" s="34"/>
      <c r="Z373" s="34"/>
    </row>
    <row r="374" ht="25.5" customHeight="1">
      <c r="A374" s="32"/>
      <c r="B374" s="32"/>
      <c r="C374" s="32"/>
      <c r="D374" s="32"/>
      <c r="E374" s="32"/>
      <c r="F374" s="32"/>
      <c r="G374" s="32"/>
      <c r="H374" s="32"/>
      <c r="I374" s="34"/>
      <c r="J374" s="42"/>
      <c r="K374" s="43"/>
      <c r="L374" s="44"/>
      <c r="M374" s="42"/>
      <c r="N374" s="34"/>
      <c r="O374" s="34" t="s">
        <v>9989</v>
      </c>
      <c r="P374" s="34" t="s">
        <v>9989</v>
      </c>
      <c r="Q374" s="34" t="s">
        <v>9989</v>
      </c>
      <c r="R374" s="34"/>
      <c r="S374" s="34"/>
      <c r="T374" s="34"/>
      <c r="U374" s="34"/>
      <c r="V374" s="34"/>
      <c r="W374" s="34"/>
      <c r="X374" s="34"/>
      <c r="Y374" s="34"/>
      <c r="Z374" s="34"/>
    </row>
    <row r="375" ht="25.5" customHeight="1">
      <c r="A375" s="32"/>
      <c r="B375" s="32"/>
      <c r="C375" s="32"/>
      <c r="D375" s="32"/>
      <c r="E375" s="32"/>
      <c r="F375" s="32"/>
      <c r="G375" s="32"/>
      <c r="H375" s="32"/>
      <c r="I375" s="34"/>
      <c r="J375" s="42"/>
      <c r="K375" s="43"/>
      <c r="L375" s="44"/>
      <c r="M375" s="42"/>
      <c r="N375" s="34"/>
      <c r="O375" s="34" t="s">
        <v>9989</v>
      </c>
      <c r="P375" s="34" t="s">
        <v>9989</v>
      </c>
      <c r="Q375" s="34" t="s">
        <v>9989</v>
      </c>
      <c r="R375" s="34"/>
      <c r="S375" s="34"/>
      <c r="T375" s="34"/>
      <c r="U375" s="34"/>
      <c r="V375" s="34"/>
      <c r="W375" s="34"/>
      <c r="X375" s="34"/>
      <c r="Y375" s="34"/>
      <c r="Z375" s="34"/>
    </row>
    <row r="376" ht="25.5" customHeight="1">
      <c r="I376" s="34"/>
      <c r="J376" s="42"/>
      <c r="K376" s="43"/>
      <c r="L376" s="44"/>
      <c r="M376" s="42"/>
      <c r="N376" s="34"/>
      <c r="O376" s="34" t="s">
        <v>9989</v>
      </c>
      <c r="P376" s="34" t="s">
        <v>9989</v>
      </c>
      <c r="Q376" s="34" t="s">
        <v>9989</v>
      </c>
      <c r="R376" s="34"/>
      <c r="S376" s="34"/>
      <c r="T376" s="34"/>
      <c r="U376" s="34"/>
      <c r="V376" s="34"/>
      <c r="W376" s="34"/>
      <c r="X376" s="34"/>
      <c r="Y376" s="34"/>
      <c r="Z376" s="34"/>
    </row>
    <row r="377" ht="25.5" customHeight="1">
      <c r="I377" s="34"/>
      <c r="J377" s="42"/>
      <c r="K377" s="43"/>
      <c r="L377" s="44"/>
      <c r="M377" s="42"/>
      <c r="N377" s="34"/>
      <c r="O377" s="34" t="s">
        <v>9989</v>
      </c>
      <c r="P377" s="34" t="s">
        <v>9989</v>
      </c>
      <c r="Q377" s="34" t="s">
        <v>9989</v>
      </c>
      <c r="R377" s="34"/>
      <c r="S377" s="34"/>
      <c r="T377" s="34"/>
      <c r="U377" s="34"/>
      <c r="V377" s="34"/>
      <c r="W377" s="34"/>
      <c r="X377" s="34"/>
      <c r="Y377" s="34"/>
      <c r="Z377" s="34"/>
    </row>
    <row r="378" ht="25.5" customHeight="1">
      <c r="I378" s="34"/>
      <c r="J378" s="42"/>
      <c r="K378" s="43"/>
      <c r="L378" s="44"/>
      <c r="M378" s="42"/>
      <c r="N378" s="34"/>
      <c r="O378" s="34" t="s">
        <v>9989</v>
      </c>
      <c r="P378" s="34" t="s">
        <v>9989</v>
      </c>
      <c r="Q378" s="34" t="s">
        <v>9989</v>
      </c>
      <c r="R378" s="34"/>
      <c r="S378" s="34"/>
      <c r="T378" s="34"/>
      <c r="U378" s="34"/>
      <c r="V378" s="34"/>
      <c r="W378" s="34"/>
      <c r="X378" s="34"/>
      <c r="Y378" s="34"/>
      <c r="Z378" s="34"/>
    </row>
    <row r="379" ht="25.5" customHeight="1">
      <c r="I379" s="34"/>
      <c r="J379" s="42"/>
      <c r="K379" s="43"/>
      <c r="L379" s="44"/>
      <c r="M379" s="42"/>
      <c r="N379" s="34"/>
      <c r="O379" s="34" t="s">
        <v>9989</v>
      </c>
      <c r="P379" s="34" t="s">
        <v>9989</v>
      </c>
      <c r="Q379" s="34" t="s">
        <v>9989</v>
      </c>
      <c r="R379" s="34"/>
      <c r="S379" s="34"/>
      <c r="T379" s="34"/>
      <c r="U379" s="34"/>
      <c r="V379" s="34"/>
      <c r="W379" s="34"/>
      <c r="X379" s="34"/>
      <c r="Y379" s="34"/>
      <c r="Z379" s="34"/>
    </row>
    <row r="380" ht="25.5" customHeight="1">
      <c r="I380" s="34"/>
      <c r="J380" s="42"/>
      <c r="K380" s="43"/>
      <c r="L380" s="44"/>
      <c r="M380" s="42"/>
      <c r="N380" s="34"/>
      <c r="O380" s="34" t="s">
        <v>9989</v>
      </c>
      <c r="P380" s="34" t="s">
        <v>9989</v>
      </c>
      <c r="Q380" s="34" t="s">
        <v>9989</v>
      </c>
      <c r="R380" s="34"/>
      <c r="S380" s="34"/>
      <c r="T380" s="34"/>
      <c r="U380" s="34"/>
      <c r="V380" s="34"/>
      <c r="W380" s="34"/>
      <c r="X380" s="34"/>
      <c r="Y380" s="34"/>
      <c r="Z380" s="34"/>
    </row>
    <row r="381" ht="25.5" customHeight="1">
      <c r="I381" s="34"/>
      <c r="J381" s="42"/>
      <c r="K381" s="43"/>
      <c r="L381" s="44"/>
      <c r="M381" s="42"/>
      <c r="N381" s="34"/>
      <c r="O381" s="34" t="s">
        <v>9989</v>
      </c>
      <c r="P381" s="34" t="s">
        <v>9989</v>
      </c>
      <c r="Q381" s="34" t="s">
        <v>9989</v>
      </c>
      <c r="R381" s="34"/>
      <c r="S381" s="34"/>
      <c r="T381" s="34"/>
      <c r="U381" s="34"/>
      <c r="V381" s="34"/>
      <c r="W381" s="34"/>
      <c r="X381" s="34"/>
      <c r="Y381" s="34"/>
      <c r="Z381" s="34"/>
    </row>
    <row r="382" ht="25.5" customHeight="1">
      <c r="I382" s="34"/>
      <c r="J382" s="42"/>
      <c r="K382" s="43"/>
      <c r="L382" s="44"/>
      <c r="M382" s="42"/>
      <c r="N382" s="34"/>
      <c r="O382" s="34" t="s">
        <v>9989</v>
      </c>
      <c r="P382" s="34" t="s">
        <v>9989</v>
      </c>
      <c r="Q382" s="34" t="s">
        <v>9989</v>
      </c>
      <c r="R382" s="34"/>
      <c r="S382" s="34"/>
      <c r="T382" s="34"/>
      <c r="U382" s="34"/>
      <c r="V382" s="34"/>
      <c r="W382" s="34"/>
      <c r="X382" s="34"/>
      <c r="Y382" s="34"/>
      <c r="Z382" s="34"/>
    </row>
    <row r="383" ht="25.5" customHeight="1">
      <c r="I383" s="34"/>
      <c r="J383" s="42"/>
      <c r="K383" s="43"/>
      <c r="L383" s="44"/>
      <c r="M383" s="42"/>
      <c r="N383" s="34"/>
      <c r="O383" s="34" t="s">
        <v>9989</v>
      </c>
      <c r="P383" s="34" t="s">
        <v>9989</v>
      </c>
      <c r="Q383" s="34" t="s">
        <v>9989</v>
      </c>
      <c r="R383" s="34"/>
      <c r="S383" s="34"/>
      <c r="T383" s="34"/>
      <c r="U383" s="34"/>
      <c r="V383" s="34"/>
      <c r="W383" s="34"/>
      <c r="X383" s="34"/>
      <c r="Y383" s="34"/>
      <c r="Z383" s="34"/>
    </row>
    <row r="384" ht="25.5" customHeight="1">
      <c r="I384" s="34"/>
      <c r="J384" s="42"/>
      <c r="K384" s="43"/>
      <c r="L384" s="44"/>
      <c r="M384" s="42"/>
      <c r="N384" s="34"/>
      <c r="O384" s="34" t="s">
        <v>9989</v>
      </c>
      <c r="P384" s="34" t="s">
        <v>9989</v>
      </c>
      <c r="Q384" s="34" t="s">
        <v>9989</v>
      </c>
      <c r="R384" s="34"/>
      <c r="S384" s="34"/>
      <c r="T384" s="34"/>
      <c r="U384" s="34"/>
      <c r="V384" s="34"/>
      <c r="W384" s="34"/>
      <c r="X384" s="34"/>
      <c r="Y384" s="34"/>
      <c r="Z384" s="34"/>
    </row>
    <row r="385" ht="25.5" customHeight="1">
      <c r="I385" s="34"/>
      <c r="J385" s="42"/>
      <c r="K385" s="43"/>
      <c r="L385" s="44"/>
      <c r="M385" s="42"/>
      <c r="N385" s="34"/>
      <c r="O385" s="34" t="s">
        <v>9989</v>
      </c>
      <c r="P385" s="34" t="s">
        <v>9989</v>
      </c>
      <c r="Q385" s="34" t="s">
        <v>9989</v>
      </c>
      <c r="R385" s="34"/>
      <c r="S385" s="34"/>
      <c r="T385" s="34"/>
      <c r="U385" s="34"/>
      <c r="V385" s="34"/>
      <c r="W385" s="34"/>
      <c r="X385" s="34"/>
      <c r="Y385" s="34"/>
      <c r="Z385" s="34"/>
    </row>
    <row r="386" ht="25.5" customHeight="1">
      <c r="I386" s="34"/>
      <c r="J386" s="42"/>
      <c r="K386" s="43"/>
      <c r="L386" s="44"/>
      <c r="M386" s="42"/>
      <c r="N386" s="34"/>
      <c r="O386" s="34" t="s">
        <v>9989</v>
      </c>
      <c r="P386" s="34" t="s">
        <v>9989</v>
      </c>
      <c r="Q386" s="34" t="s">
        <v>9989</v>
      </c>
      <c r="R386" s="34"/>
      <c r="S386" s="34"/>
      <c r="T386" s="34"/>
      <c r="U386" s="34"/>
      <c r="V386" s="34"/>
      <c r="W386" s="34"/>
      <c r="X386" s="34"/>
      <c r="Y386" s="34"/>
      <c r="Z386" s="34"/>
    </row>
    <row r="387" ht="25.5" customHeight="1">
      <c r="I387" s="34"/>
      <c r="J387" s="42"/>
      <c r="K387" s="43"/>
      <c r="L387" s="44"/>
      <c r="M387" s="42"/>
      <c r="N387" s="34"/>
      <c r="O387" s="34" t="s">
        <v>9989</v>
      </c>
      <c r="P387" s="34" t="s">
        <v>9989</v>
      </c>
      <c r="Q387" s="34" t="s">
        <v>9989</v>
      </c>
      <c r="R387" s="34"/>
      <c r="S387" s="34"/>
      <c r="T387" s="34"/>
      <c r="U387" s="34"/>
      <c r="V387" s="34"/>
      <c r="W387" s="34"/>
      <c r="X387" s="34"/>
      <c r="Y387" s="34"/>
      <c r="Z387" s="34"/>
    </row>
    <row r="388" ht="25.5" customHeight="1">
      <c r="I388" s="34"/>
      <c r="J388" s="42"/>
      <c r="K388" s="43"/>
      <c r="L388" s="44"/>
      <c r="M388" s="42"/>
      <c r="N388" s="34"/>
      <c r="O388" s="34" t="s">
        <v>9989</v>
      </c>
      <c r="P388" s="34" t="s">
        <v>9989</v>
      </c>
      <c r="Q388" s="34" t="s">
        <v>9989</v>
      </c>
      <c r="R388" s="34"/>
      <c r="S388" s="34"/>
      <c r="T388" s="34"/>
      <c r="U388" s="34"/>
      <c r="V388" s="34"/>
      <c r="W388" s="34"/>
      <c r="X388" s="34"/>
      <c r="Y388" s="34"/>
      <c r="Z388" s="34"/>
    </row>
    <row r="389" ht="25.5" customHeight="1">
      <c r="I389" s="34"/>
      <c r="J389" s="42"/>
      <c r="K389" s="43"/>
      <c r="L389" s="44"/>
      <c r="M389" s="42"/>
      <c r="N389" s="34"/>
      <c r="O389" s="34" t="s">
        <v>9989</v>
      </c>
      <c r="P389" s="34" t="s">
        <v>9989</v>
      </c>
      <c r="Q389" s="34" t="s">
        <v>9989</v>
      </c>
      <c r="R389" s="34"/>
      <c r="S389" s="34"/>
      <c r="T389" s="34"/>
      <c r="U389" s="34"/>
      <c r="V389" s="34"/>
      <c r="W389" s="34"/>
      <c r="X389" s="34"/>
      <c r="Y389" s="34"/>
      <c r="Z389" s="34"/>
    </row>
    <row r="390" ht="25.5" customHeight="1">
      <c r="I390" s="34"/>
      <c r="J390" s="42"/>
      <c r="K390" s="43"/>
      <c r="L390" s="44"/>
      <c r="M390" s="42"/>
      <c r="N390" s="34"/>
      <c r="O390" s="34" t="s">
        <v>9989</v>
      </c>
      <c r="P390" s="34" t="s">
        <v>9989</v>
      </c>
      <c r="Q390" s="34" t="s">
        <v>9989</v>
      </c>
      <c r="R390" s="34"/>
      <c r="S390" s="34"/>
      <c r="T390" s="34"/>
      <c r="U390" s="34"/>
      <c r="V390" s="34"/>
      <c r="W390" s="34"/>
      <c r="X390" s="34"/>
      <c r="Y390" s="34"/>
      <c r="Z390" s="34"/>
    </row>
    <row r="391" ht="25.5" customHeight="1">
      <c r="I391" s="34"/>
      <c r="J391" s="42"/>
      <c r="K391" s="43"/>
      <c r="L391" s="44"/>
      <c r="M391" s="42"/>
      <c r="N391" s="34"/>
      <c r="O391" s="34" t="s">
        <v>9989</v>
      </c>
      <c r="P391" s="34" t="s">
        <v>9989</v>
      </c>
      <c r="Q391" s="34" t="s">
        <v>9989</v>
      </c>
      <c r="R391" s="34"/>
      <c r="S391" s="34"/>
      <c r="T391" s="34"/>
      <c r="U391" s="34"/>
      <c r="V391" s="34"/>
      <c r="W391" s="34"/>
      <c r="X391" s="34"/>
      <c r="Y391" s="34"/>
      <c r="Z391" s="34"/>
    </row>
    <row r="392" ht="25.5" customHeight="1">
      <c r="I392" s="34"/>
      <c r="J392" s="42"/>
      <c r="K392" s="43"/>
      <c r="L392" s="44"/>
      <c r="M392" s="42"/>
      <c r="N392" s="34"/>
      <c r="O392" s="34" t="s">
        <v>9989</v>
      </c>
      <c r="P392" s="34" t="s">
        <v>9989</v>
      </c>
      <c r="Q392" s="34" t="s">
        <v>9989</v>
      </c>
      <c r="R392" s="34"/>
      <c r="S392" s="34"/>
      <c r="T392" s="34"/>
      <c r="U392" s="34"/>
      <c r="V392" s="34"/>
      <c r="W392" s="34"/>
      <c r="X392" s="34"/>
      <c r="Y392" s="34"/>
      <c r="Z392" s="34"/>
    </row>
    <row r="393" ht="25.5" customHeight="1">
      <c r="I393" s="34"/>
      <c r="J393" s="42"/>
      <c r="K393" s="43"/>
      <c r="L393" s="44"/>
      <c r="M393" s="42"/>
      <c r="N393" s="34"/>
      <c r="O393" s="34" t="s">
        <v>9989</v>
      </c>
      <c r="P393" s="34" t="s">
        <v>9989</v>
      </c>
      <c r="Q393" s="34" t="s">
        <v>9989</v>
      </c>
      <c r="R393" s="34"/>
      <c r="S393" s="34"/>
      <c r="T393" s="34"/>
      <c r="U393" s="34"/>
      <c r="V393" s="34"/>
      <c r="W393" s="34"/>
      <c r="X393" s="34"/>
      <c r="Y393" s="34"/>
      <c r="Z393" s="34"/>
    </row>
    <row r="394" ht="25.5" customHeight="1">
      <c r="I394" s="34"/>
      <c r="J394" s="42"/>
      <c r="K394" s="43"/>
      <c r="L394" s="44"/>
      <c r="M394" s="42"/>
      <c r="N394" s="34"/>
      <c r="O394" s="34" t="s">
        <v>9989</v>
      </c>
      <c r="P394" s="34" t="s">
        <v>9989</v>
      </c>
      <c r="Q394" s="34" t="s">
        <v>9989</v>
      </c>
      <c r="R394" s="34"/>
      <c r="S394" s="34"/>
      <c r="T394" s="34"/>
      <c r="U394" s="34"/>
      <c r="V394" s="34"/>
      <c r="W394" s="34"/>
      <c r="X394" s="34"/>
      <c r="Y394" s="34"/>
      <c r="Z394" s="34"/>
    </row>
    <row r="395" ht="25.5" customHeight="1">
      <c r="I395" s="34"/>
      <c r="J395" s="42"/>
      <c r="K395" s="43"/>
      <c r="L395" s="44"/>
      <c r="M395" s="42"/>
      <c r="N395" s="34"/>
      <c r="O395" s="34" t="s">
        <v>9989</v>
      </c>
      <c r="P395" s="34" t="s">
        <v>9989</v>
      </c>
      <c r="Q395" s="34" t="s">
        <v>9989</v>
      </c>
      <c r="R395" s="34"/>
      <c r="S395" s="34"/>
      <c r="T395" s="34"/>
      <c r="U395" s="34"/>
      <c r="V395" s="34"/>
      <c r="W395" s="34"/>
      <c r="X395" s="34"/>
      <c r="Y395" s="34"/>
      <c r="Z395" s="34"/>
    </row>
    <row r="396" ht="25.5" customHeight="1">
      <c r="I396" s="34"/>
      <c r="J396" s="42"/>
      <c r="K396" s="43"/>
      <c r="L396" s="44"/>
      <c r="M396" s="42"/>
      <c r="N396" s="34"/>
      <c r="O396" s="34" t="s">
        <v>9989</v>
      </c>
      <c r="P396" s="34" t="s">
        <v>9989</v>
      </c>
      <c r="Q396" s="34" t="s">
        <v>9989</v>
      </c>
      <c r="R396" s="34"/>
      <c r="S396" s="34"/>
      <c r="T396" s="34"/>
      <c r="U396" s="34"/>
      <c r="V396" s="34"/>
      <c r="W396" s="34"/>
      <c r="X396" s="34"/>
      <c r="Y396" s="34"/>
      <c r="Z396" s="34"/>
    </row>
    <row r="397" ht="25.5" customHeight="1">
      <c r="I397" s="34"/>
      <c r="J397" s="42"/>
      <c r="K397" s="43"/>
      <c r="L397" s="44"/>
      <c r="M397" s="42"/>
      <c r="N397" s="34"/>
      <c r="O397" s="34" t="s">
        <v>9989</v>
      </c>
      <c r="P397" s="34" t="s">
        <v>9989</v>
      </c>
      <c r="Q397" s="34" t="s">
        <v>9989</v>
      </c>
      <c r="R397" s="34"/>
      <c r="S397" s="34"/>
      <c r="T397" s="34"/>
      <c r="U397" s="34"/>
      <c r="V397" s="34"/>
      <c r="W397" s="34"/>
      <c r="X397" s="34"/>
      <c r="Y397" s="34"/>
      <c r="Z397" s="34"/>
    </row>
    <row r="398" ht="25.5" customHeight="1">
      <c r="I398" s="34"/>
      <c r="J398" s="42"/>
      <c r="K398" s="43"/>
      <c r="L398" s="44"/>
      <c r="M398" s="42"/>
      <c r="N398" s="34"/>
      <c r="O398" s="34" t="s">
        <v>9989</v>
      </c>
      <c r="P398" s="34" t="s">
        <v>9989</v>
      </c>
      <c r="Q398" s="34" t="s">
        <v>9989</v>
      </c>
      <c r="R398" s="34"/>
      <c r="S398" s="34"/>
      <c r="T398" s="34"/>
      <c r="U398" s="34"/>
      <c r="V398" s="34"/>
      <c r="W398" s="34"/>
      <c r="X398" s="34"/>
      <c r="Y398" s="34"/>
      <c r="Z398" s="34"/>
    </row>
    <row r="399" ht="25.5" customHeight="1">
      <c r="I399" s="34"/>
      <c r="J399" s="42"/>
      <c r="K399" s="43"/>
      <c r="L399" s="44"/>
      <c r="M399" s="42"/>
      <c r="N399" s="34"/>
      <c r="O399" s="34" t="s">
        <v>9989</v>
      </c>
      <c r="P399" s="34" t="s">
        <v>9989</v>
      </c>
      <c r="Q399" s="34" t="s">
        <v>9989</v>
      </c>
      <c r="R399" s="34"/>
      <c r="S399" s="34"/>
      <c r="T399" s="34"/>
      <c r="U399" s="34"/>
      <c r="V399" s="34"/>
      <c r="W399" s="34"/>
      <c r="X399" s="34"/>
      <c r="Y399" s="34"/>
      <c r="Z399" s="34"/>
    </row>
    <row r="400" ht="25.5" customHeight="1">
      <c r="I400" s="34"/>
      <c r="J400" s="42"/>
      <c r="K400" s="43"/>
      <c r="L400" s="44"/>
      <c r="M400" s="42"/>
      <c r="N400" s="34"/>
      <c r="O400" s="34" t="s">
        <v>9989</v>
      </c>
      <c r="P400" s="34" t="s">
        <v>9989</v>
      </c>
      <c r="Q400" s="34" t="s">
        <v>9989</v>
      </c>
      <c r="R400" s="34"/>
      <c r="S400" s="34"/>
      <c r="T400" s="34"/>
      <c r="U400" s="34"/>
      <c r="V400" s="34"/>
      <c r="W400" s="34"/>
      <c r="X400" s="34"/>
      <c r="Y400" s="34"/>
      <c r="Z400" s="34"/>
    </row>
    <row r="401" ht="25.5" customHeight="1">
      <c r="I401" s="34"/>
      <c r="J401" s="42"/>
      <c r="K401" s="43"/>
      <c r="L401" s="44"/>
      <c r="M401" s="42"/>
      <c r="N401" s="34"/>
      <c r="O401" s="34" t="s">
        <v>9989</v>
      </c>
      <c r="P401" s="34" t="s">
        <v>9989</v>
      </c>
      <c r="Q401" s="34" t="s">
        <v>9989</v>
      </c>
      <c r="R401" s="34"/>
      <c r="S401" s="34"/>
      <c r="T401" s="34"/>
      <c r="U401" s="34"/>
      <c r="V401" s="34"/>
      <c r="W401" s="34"/>
      <c r="X401" s="34"/>
      <c r="Y401" s="34"/>
      <c r="Z401" s="34"/>
    </row>
    <row r="402" ht="25.5" customHeight="1">
      <c r="I402" s="34"/>
      <c r="J402" s="42"/>
      <c r="K402" s="43"/>
      <c r="L402" s="44"/>
      <c r="M402" s="42"/>
      <c r="N402" s="34"/>
      <c r="O402" s="34" t="s">
        <v>9989</v>
      </c>
      <c r="P402" s="34" t="s">
        <v>9989</v>
      </c>
      <c r="Q402" s="34" t="s">
        <v>9989</v>
      </c>
      <c r="R402" s="34"/>
      <c r="S402" s="34"/>
      <c r="T402" s="34"/>
      <c r="U402" s="34"/>
      <c r="V402" s="34"/>
      <c r="W402" s="34"/>
      <c r="X402" s="34"/>
      <c r="Y402" s="34"/>
      <c r="Z402" s="34"/>
    </row>
    <row r="403" ht="25.5" customHeight="1">
      <c r="I403" s="34"/>
      <c r="J403" s="42"/>
      <c r="K403" s="43"/>
      <c r="L403" s="44"/>
      <c r="M403" s="42"/>
      <c r="N403" s="34"/>
      <c r="O403" s="34" t="s">
        <v>9989</v>
      </c>
      <c r="P403" s="34" t="s">
        <v>9989</v>
      </c>
      <c r="Q403" s="34" t="s">
        <v>9989</v>
      </c>
      <c r="R403" s="34"/>
      <c r="S403" s="34"/>
      <c r="T403" s="34"/>
      <c r="U403" s="34"/>
      <c r="V403" s="34"/>
      <c r="W403" s="34"/>
      <c r="X403" s="34"/>
      <c r="Y403" s="34"/>
      <c r="Z403" s="34"/>
    </row>
    <row r="404" ht="25.5" customHeight="1">
      <c r="I404" s="34"/>
      <c r="J404" s="42"/>
      <c r="K404" s="43"/>
      <c r="L404" s="44"/>
      <c r="M404" s="42"/>
      <c r="N404" s="34"/>
      <c r="O404" s="34" t="s">
        <v>9989</v>
      </c>
      <c r="P404" s="34" t="s">
        <v>9989</v>
      </c>
      <c r="Q404" s="34" t="s">
        <v>9989</v>
      </c>
      <c r="R404" s="34"/>
      <c r="S404" s="34"/>
      <c r="T404" s="34"/>
      <c r="U404" s="34"/>
      <c r="V404" s="34"/>
      <c r="W404" s="34"/>
      <c r="X404" s="34"/>
      <c r="Y404" s="34"/>
      <c r="Z404" s="34"/>
    </row>
    <row r="405" ht="25.5" customHeight="1">
      <c r="I405" s="34"/>
      <c r="J405" s="42"/>
      <c r="K405" s="43"/>
      <c r="L405" s="44"/>
      <c r="M405" s="42"/>
      <c r="N405" s="34"/>
      <c r="O405" s="34" t="s">
        <v>9989</v>
      </c>
      <c r="P405" s="34" t="s">
        <v>9989</v>
      </c>
      <c r="Q405" s="34" t="s">
        <v>9989</v>
      </c>
      <c r="R405" s="34"/>
      <c r="S405" s="34"/>
      <c r="T405" s="34"/>
      <c r="U405" s="34"/>
      <c r="V405" s="34"/>
      <c r="W405" s="34"/>
      <c r="X405" s="34"/>
      <c r="Y405" s="34"/>
      <c r="Z405" s="34"/>
    </row>
    <row r="406" ht="25.5" customHeight="1">
      <c r="I406" s="34"/>
      <c r="J406" s="42"/>
      <c r="K406" s="43"/>
      <c r="L406" s="44"/>
      <c r="M406" s="42"/>
      <c r="N406" s="34"/>
      <c r="O406" s="34" t="s">
        <v>9989</v>
      </c>
      <c r="P406" s="34" t="s">
        <v>9989</v>
      </c>
      <c r="Q406" s="34" t="s">
        <v>9989</v>
      </c>
      <c r="R406" s="34"/>
      <c r="S406" s="34"/>
      <c r="T406" s="34"/>
      <c r="U406" s="34"/>
      <c r="V406" s="34"/>
      <c r="W406" s="34"/>
      <c r="X406" s="34"/>
      <c r="Y406" s="34"/>
      <c r="Z406" s="34"/>
    </row>
    <row r="407" ht="25.5" customHeight="1">
      <c r="I407" s="34"/>
      <c r="J407" s="42"/>
      <c r="K407" s="43"/>
      <c r="L407" s="44"/>
      <c r="M407" s="42"/>
      <c r="N407" s="34"/>
      <c r="O407" s="34" t="s">
        <v>9989</v>
      </c>
      <c r="P407" s="34" t="s">
        <v>9989</v>
      </c>
      <c r="Q407" s="34" t="s">
        <v>9989</v>
      </c>
      <c r="R407" s="34"/>
      <c r="S407" s="34"/>
      <c r="T407" s="34"/>
      <c r="U407" s="34"/>
      <c r="V407" s="34"/>
      <c r="W407" s="34"/>
      <c r="X407" s="34"/>
      <c r="Y407" s="34"/>
      <c r="Z407" s="34"/>
    </row>
    <row r="408" ht="25.5" customHeight="1">
      <c r="I408" s="34"/>
      <c r="J408" s="42"/>
      <c r="K408" s="43"/>
      <c r="L408" s="44"/>
      <c r="M408" s="42"/>
      <c r="N408" s="34"/>
      <c r="O408" s="34" t="s">
        <v>9989</v>
      </c>
      <c r="P408" s="34" t="s">
        <v>9989</v>
      </c>
      <c r="Q408" s="34" t="s">
        <v>9989</v>
      </c>
      <c r="R408" s="34"/>
      <c r="S408" s="34"/>
      <c r="T408" s="34"/>
      <c r="U408" s="34"/>
      <c r="V408" s="34"/>
      <c r="W408" s="34"/>
      <c r="X408" s="34"/>
      <c r="Y408" s="34"/>
      <c r="Z408" s="34"/>
    </row>
    <row r="409" ht="25.5" customHeight="1">
      <c r="I409" s="34"/>
      <c r="J409" s="42"/>
      <c r="K409" s="43"/>
      <c r="L409" s="44"/>
      <c r="M409" s="42"/>
      <c r="N409" s="34"/>
      <c r="O409" s="34" t="s">
        <v>9989</v>
      </c>
      <c r="P409" s="34" t="s">
        <v>9989</v>
      </c>
      <c r="Q409" s="34" t="s">
        <v>9989</v>
      </c>
      <c r="R409" s="34"/>
      <c r="S409" s="34"/>
      <c r="T409" s="34"/>
      <c r="U409" s="34"/>
      <c r="V409" s="34"/>
      <c r="W409" s="34"/>
      <c r="X409" s="34"/>
      <c r="Y409" s="34"/>
      <c r="Z409" s="34"/>
    </row>
    <row r="410" ht="25.5" customHeight="1">
      <c r="I410" s="34"/>
      <c r="J410" s="42"/>
      <c r="K410" s="43"/>
      <c r="L410" s="44"/>
      <c r="M410" s="42"/>
      <c r="N410" s="34"/>
      <c r="O410" s="34" t="s">
        <v>9989</v>
      </c>
      <c r="P410" s="34" t="s">
        <v>9989</v>
      </c>
      <c r="Q410" s="34" t="s">
        <v>9989</v>
      </c>
      <c r="R410" s="34"/>
      <c r="S410" s="34"/>
      <c r="T410" s="34"/>
      <c r="U410" s="34"/>
      <c r="V410" s="34"/>
      <c r="W410" s="34"/>
      <c r="X410" s="34"/>
      <c r="Y410" s="34"/>
      <c r="Z410" s="34"/>
    </row>
    <row r="411" ht="25.5" customHeight="1">
      <c r="I411" s="34"/>
      <c r="J411" s="42"/>
      <c r="K411" s="43"/>
      <c r="L411" s="44"/>
      <c r="M411" s="42"/>
      <c r="N411" s="34"/>
      <c r="O411" s="34" t="s">
        <v>9989</v>
      </c>
      <c r="P411" s="34" t="s">
        <v>9989</v>
      </c>
      <c r="Q411" s="34" t="s">
        <v>9989</v>
      </c>
      <c r="R411" s="34"/>
      <c r="S411" s="34"/>
      <c r="T411" s="34"/>
      <c r="U411" s="34"/>
      <c r="V411" s="34"/>
      <c r="W411" s="34"/>
      <c r="X411" s="34"/>
      <c r="Y411" s="34"/>
      <c r="Z411" s="34"/>
    </row>
    <row r="412" ht="25.5" customHeight="1">
      <c r="I412" s="34"/>
      <c r="J412" s="42"/>
      <c r="K412" s="43"/>
      <c r="L412" s="44"/>
      <c r="M412" s="42"/>
      <c r="N412" s="34"/>
      <c r="O412" s="34" t="s">
        <v>9989</v>
      </c>
      <c r="P412" s="34" t="s">
        <v>9989</v>
      </c>
      <c r="Q412" s="34" t="s">
        <v>9989</v>
      </c>
      <c r="R412" s="34"/>
      <c r="S412" s="34"/>
      <c r="T412" s="34"/>
      <c r="U412" s="34"/>
      <c r="V412" s="34"/>
      <c r="W412" s="34"/>
      <c r="X412" s="34"/>
      <c r="Y412" s="34"/>
      <c r="Z412" s="34"/>
    </row>
    <row r="413" ht="25.5" customHeight="1">
      <c r="I413" s="34"/>
      <c r="J413" s="42"/>
      <c r="K413" s="43"/>
      <c r="L413" s="44"/>
      <c r="M413" s="42"/>
      <c r="N413" s="34"/>
      <c r="O413" s="34" t="s">
        <v>9989</v>
      </c>
      <c r="P413" s="34" t="s">
        <v>9989</v>
      </c>
      <c r="Q413" s="34" t="s">
        <v>9989</v>
      </c>
      <c r="R413" s="34"/>
      <c r="S413" s="34"/>
      <c r="T413" s="34"/>
      <c r="U413" s="34"/>
      <c r="V413" s="34"/>
      <c r="W413" s="34"/>
      <c r="X413" s="34"/>
      <c r="Y413" s="34"/>
      <c r="Z413" s="34"/>
    </row>
    <row r="414" ht="25.5" customHeight="1">
      <c r="I414" s="34"/>
      <c r="J414" s="42"/>
      <c r="K414" s="43"/>
      <c r="L414" s="44"/>
      <c r="M414" s="42"/>
      <c r="N414" s="34"/>
      <c r="O414" s="34" t="s">
        <v>9989</v>
      </c>
      <c r="P414" s="34" t="s">
        <v>9989</v>
      </c>
      <c r="Q414" s="34" t="s">
        <v>9989</v>
      </c>
      <c r="R414" s="34"/>
      <c r="S414" s="34"/>
      <c r="T414" s="34"/>
      <c r="U414" s="34"/>
      <c r="V414" s="34"/>
      <c r="W414" s="34"/>
      <c r="X414" s="34"/>
      <c r="Y414" s="34"/>
      <c r="Z414" s="34"/>
    </row>
    <row r="415" ht="25.5" customHeight="1">
      <c r="I415" s="34"/>
      <c r="J415" s="42"/>
      <c r="K415" s="43"/>
      <c r="L415" s="44"/>
      <c r="M415" s="42"/>
      <c r="N415" s="34"/>
      <c r="O415" s="34" t="s">
        <v>9989</v>
      </c>
      <c r="P415" s="34" t="s">
        <v>9989</v>
      </c>
      <c r="Q415" s="34" t="s">
        <v>9989</v>
      </c>
      <c r="R415" s="34"/>
      <c r="S415" s="34"/>
      <c r="T415" s="34"/>
      <c r="U415" s="34"/>
      <c r="V415" s="34"/>
      <c r="W415" s="34"/>
      <c r="X415" s="34"/>
      <c r="Y415" s="34"/>
      <c r="Z415" s="34"/>
    </row>
    <row r="416" ht="25.5" customHeight="1">
      <c r="I416" s="34"/>
      <c r="J416" s="42"/>
      <c r="K416" s="43"/>
      <c r="L416" s="44"/>
      <c r="M416" s="42"/>
      <c r="N416" s="34"/>
      <c r="O416" s="34" t="s">
        <v>9989</v>
      </c>
      <c r="P416" s="34" t="s">
        <v>9989</v>
      </c>
      <c r="Q416" s="34" t="s">
        <v>9989</v>
      </c>
      <c r="R416" s="34"/>
      <c r="S416" s="34"/>
      <c r="T416" s="34"/>
      <c r="U416" s="34"/>
      <c r="V416" s="34"/>
      <c r="W416" s="34"/>
      <c r="X416" s="34"/>
      <c r="Y416" s="34"/>
      <c r="Z416" s="34"/>
    </row>
    <row r="417" ht="25.5" customHeight="1">
      <c r="I417" s="34"/>
      <c r="J417" s="42"/>
      <c r="K417" s="43"/>
      <c r="L417" s="44"/>
      <c r="M417" s="42"/>
      <c r="N417" s="34"/>
      <c r="O417" s="34" t="s">
        <v>9989</v>
      </c>
      <c r="P417" s="34" t="s">
        <v>9989</v>
      </c>
      <c r="Q417" s="34" t="s">
        <v>9989</v>
      </c>
      <c r="R417" s="34"/>
      <c r="S417" s="34"/>
      <c r="T417" s="34"/>
      <c r="U417" s="34"/>
      <c r="V417" s="34"/>
      <c r="W417" s="34"/>
      <c r="X417" s="34"/>
      <c r="Y417" s="34"/>
      <c r="Z417" s="34"/>
    </row>
    <row r="418" ht="25.5" customHeight="1">
      <c r="I418" s="34"/>
      <c r="J418" s="42"/>
      <c r="K418" s="43"/>
      <c r="L418" s="44"/>
      <c r="M418" s="42"/>
      <c r="N418" s="34"/>
      <c r="O418" s="34" t="s">
        <v>9989</v>
      </c>
      <c r="P418" s="34" t="s">
        <v>9989</v>
      </c>
      <c r="Q418" s="34" t="s">
        <v>9989</v>
      </c>
      <c r="R418" s="34"/>
      <c r="S418" s="34"/>
      <c r="T418" s="34"/>
      <c r="U418" s="34"/>
      <c r="V418" s="34"/>
      <c r="W418" s="34"/>
      <c r="X418" s="34"/>
      <c r="Y418" s="34"/>
      <c r="Z418" s="34"/>
    </row>
    <row r="419" ht="25.5" customHeight="1">
      <c r="I419" s="34"/>
      <c r="J419" s="42"/>
      <c r="K419" s="43"/>
      <c r="L419" s="44"/>
      <c r="M419" s="42"/>
      <c r="N419" s="34"/>
      <c r="O419" s="34" t="s">
        <v>9989</v>
      </c>
      <c r="P419" s="34" t="s">
        <v>9989</v>
      </c>
      <c r="Q419" s="34" t="s">
        <v>9989</v>
      </c>
      <c r="R419" s="34"/>
      <c r="S419" s="34"/>
      <c r="T419" s="34"/>
      <c r="U419" s="34"/>
      <c r="V419" s="34"/>
      <c r="W419" s="34"/>
      <c r="X419" s="34"/>
      <c r="Y419" s="34"/>
      <c r="Z419" s="34"/>
    </row>
    <row r="420" ht="25.5" customHeight="1">
      <c r="I420" s="34"/>
      <c r="J420" s="42"/>
      <c r="K420" s="43"/>
      <c r="L420" s="44"/>
      <c r="M420" s="42"/>
      <c r="N420" s="34"/>
      <c r="O420" s="34" t="s">
        <v>9989</v>
      </c>
      <c r="P420" s="34" t="s">
        <v>9989</v>
      </c>
      <c r="Q420" s="34" t="s">
        <v>9989</v>
      </c>
      <c r="R420" s="34"/>
      <c r="S420" s="34"/>
      <c r="T420" s="34"/>
      <c r="U420" s="34"/>
      <c r="V420" s="34"/>
      <c r="W420" s="34"/>
      <c r="X420" s="34"/>
      <c r="Y420" s="34"/>
      <c r="Z420" s="34"/>
    </row>
    <row r="421" ht="25.5" customHeight="1">
      <c r="I421" s="34"/>
      <c r="J421" s="42"/>
      <c r="K421" s="43"/>
      <c r="L421" s="44"/>
      <c r="M421" s="42"/>
      <c r="N421" s="34"/>
      <c r="O421" s="34" t="s">
        <v>9989</v>
      </c>
      <c r="P421" s="34" t="s">
        <v>9989</v>
      </c>
      <c r="Q421" s="34" t="s">
        <v>9989</v>
      </c>
      <c r="R421" s="34"/>
      <c r="S421" s="34"/>
      <c r="T421" s="34"/>
      <c r="U421" s="34"/>
      <c r="V421" s="34"/>
      <c r="W421" s="34"/>
      <c r="X421" s="34"/>
      <c r="Y421" s="34"/>
      <c r="Z421" s="34"/>
    </row>
    <row r="422" ht="25.5" customHeight="1">
      <c r="I422" s="34"/>
      <c r="J422" s="42"/>
      <c r="K422" s="43"/>
      <c r="L422" s="44"/>
      <c r="M422" s="42"/>
      <c r="N422" s="34"/>
      <c r="O422" s="34" t="s">
        <v>9989</v>
      </c>
      <c r="P422" s="34" t="s">
        <v>9989</v>
      </c>
      <c r="Q422" s="34" t="s">
        <v>9989</v>
      </c>
      <c r="R422" s="34"/>
      <c r="S422" s="34"/>
      <c r="T422" s="34"/>
      <c r="U422" s="34"/>
      <c r="V422" s="34"/>
      <c r="W422" s="34"/>
      <c r="X422" s="34"/>
      <c r="Y422" s="34"/>
      <c r="Z422" s="34"/>
    </row>
    <row r="423" ht="25.5" customHeight="1">
      <c r="I423" s="34"/>
      <c r="J423" s="42"/>
      <c r="K423" s="43"/>
      <c r="L423" s="44"/>
      <c r="M423" s="42"/>
      <c r="N423" s="34"/>
      <c r="O423" s="34" t="s">
        <v>9989</v>
      </c>
      <c r="P423" s="34" t="s">
        <v>9989</v>
      </c>
      <c r="Q423" s="34" t="s">
        <v>9989</v>
      </c>
      <c r="R423" s="34"/>
      <c r="S423" s="34"/>
      <c r="T423" s="34"/>
      <c r="U423" s="34"/>
      <c r="V423" s="34"/>
      <c r="W423" s="34"/>
      <c r="X423" s="34"/>
      <c r="Y423" s="34"/>
      <c r="Z423" s="34"/>
    </row>
    <row r="424" ht="25.5" customHeight="1">
      <c r="I424" s="34"/>
      <c r="J424" s="42"/>
      <c r="K424" s="43"/>
      <c r="L424" s="44"/>
      <c r="M424" s="42"/>
      <c r="N424" s="34"/>
      <c r="O424" s="34" t="s">
        <v>9989</v>
      </c>
      <c r="P424" s="34" t="s">
        <v>9989</v>
      </c>
      <c r="Q424" s="34" t="s">
        <v>9989</v>
      </c>
      <c r="R424" s="34"/>
      <c r="S424" s="34"/>
      <c r="T424" s="34"/>
      <c r="U424" s="34"/>
      <c r="V424" s="34"/>
      <c r="W424" s="34"/>
      <c r="X424" s="34"/>
      <c r="Y424" s="34"/>
      <c r="Z424" s="34"/>
    </row>
    <row r="425" ht="25.5" customHeight="1">
      <c r="I425" s="34"/>
      <c r="J425" s="42"/>
      <c r="K425" s="43"/>
      <c r="L425" s="44"/>
      <c r="M425" s="42"/>
      <c r="N425" s="34"/>
      <c r="O425" s="34" t="s">
        <v>9989</v>
      </c>
      <c r="P425" s="34" t="s">
        <v>9989</v>
      </c>
      <c r="Q425" s="34" t="s">
        <v>9989</v>
      </c>
      <c r="R425" s="34"/>
      <c r="S425" s="34"/>
      <c r="T425" s="34"/>
      <c r="U425" s="34"/>
      <c r="V425" s="34"/>
      <c r="W425" s="34"/>
      <c r="X425" s="34"/>
      <c r="Y425" s="34"/>
      <c r="Z425" s="34"/>
    </row>
    <row r="426" ht="25.5" customHeight="1">
      <c r="I426" s="34"/>
      <c r="J426" s="42"/>
      <c r="K426" s="43"/>
      <c r="L426" s="44"/>
      <c r="M426" s="42"/>
      <c r="N426" s="34"/>
      <c r="O426" s="34" t="s">
        <v>9989</v>
      </c>
      <c r="P426" s="34" t="s">
        <v>9989</v>
      </c>
      <c r="Q426" s="34" t="s">
        <v>9989</v>
      </c>
      <c r="R426" s="34"/>
      <c r="S426" s="34"/>
      <c r="T426" s="34"/>
      <c r="U426" s="34"/>
      <c r="V426" s="34"/>
      <c r="W426" s="34"/>
      <c r="X426" s="34"/>
      <c r="Y426" s="34"/>
      <c r="Z426" s="34"/>
    </row>
    <row r="427" ht="25.5" customHeight="1">
      <c r="I427" s="34"/>
      <c r="J427" s="42"/>
      <c r="K427" s="43"/>
      <c r="L427" s="44"/>
      <c r="M427" s="42"/>
      <c r="N427" s="34"/>
      <c r="O427" s="34" t="s">
        <v>9989</v>
      </c>
      <c r="P427" s="34" t="s">
        <v>9989</v>
      </c>
      <c r="Q427" s="34" t="s">
        <v>9989</v>
      </c>
      <c r="R427" s="34"/>
      <c r="S427" s="34"/>
      <c r="T427" s="34"/>
      <c r="U427" s="34"/>
      <c r="V427" s="34"/>
      <c r="W427" s="34"/>
      <c r="X427" s="34"/>
      <c r="Y427" s="34"/>
      <c r="Z427" s="34"/>
    </row>
    <row r="428" ht="25.5" customHeight="1">
      <c r="I428" s="34"/>
      <c r="J428" s="42"/>
      <c r="K428" s="43"/>
      <c r="L428" s="44"/>
      <c r="M428" s="42"/>
      <c r="N428" s="34"/>
      <c r="O428" s="34" t="s">
        <v>9989</v>
      </c>
      <c r="P428" s="34" t="s">
        <v>9989</v>
      </c>
      <c r="Q428" s="34" t="s">
        <v>9989</v>
      </c>
      <c r="R428" s="34"/>
      <c r="S428" s="34"/>
      <c r="T428" s="34"/>
      <c r="U428" s="34"/>
      <c r="V428" s="34"/>
      <c r="W428" s="34"/>
      <c r="X428" s="34"/>
      <c r="Y428" s="34"/>
      <c r="Z428" s="34"/>
    </row>
    <row r="429" ht="25.5" customHeight="1">
      <c r="I429" s="34"/>
      <c r="J429" s="42"/>
      <c r="K429" s="43"/>
      <c r="L429" s="44"/>
      <c r="M429" s="42"/>
      <c r="N429" s="34"/>
      <c r="O429" s="34" t="s">
        <v>9989</v>
      </c>
      <c r="P429" s="34" t="s">
        <v>9989</v>
      </c>
      <c r="Q429" s="34" t="s">
        <v>9989</v>
      </c>
      <c r="R429" s="34"/>
      <c r="S429" s="34"/>
      <c r="T429" s="34"/>
      <c r="U429" s="34"/>
      <c r="V429" s="34"/>
      <c r="W429" s="34"/>
      <c r="X429" s="34"/>
      <c r="Y429" s="34"/>
      <c r="Z429" s="34"/>
    </row>
    <row r="430" ht="25.5" customHeight="1">
      <c r="I430" s="34"/>
      <c r="J430" s="42"/>
      <c r="K430" s="43"/>
      <c r="L430" s="44"/>
      <c r="M430" s="42"/>
      <c r="N430" s="34"/>
      <c r="O430" s="34" t="s">
        <v>9989</v>
      </c>
      <c r="P430" s="34" t="s">
        <v>9989</v>
      </c>
      <c r="Q430" s="34" t="s">
        <v>9989</v>
      </c>
      <c r="R430" s="34"/>
      <c r="S430" s="34"/>
      <c r="T430" s="34"/>
      <c r="U430" s="34"/>
      <c r="V430" s="34"/>
      <c r="W430" s="34"/>
      <c r="X430" s="34"/>
      <c r="Y430" s="34"/>
      <c r="Z430" s="34"/>
    </row>
    <row r="431" ht="25.5" customHeight="1">
      <c r="I431" s="34"/>
      <c r="J431" s="42"/>
      <c r="K431" s="43"/>
      <c r="L431" s="44"/>
      <c r="M431" s="42"/>
      <c r="N431" s="34"/>
      <c r="O431" s="34" t="s">
        <v>9989</v>
      </c>
      <c r="P431" s="34" t="s">
        <v>9989</v>
      </c>
      <c r="Q431" s="34" t="s">
        <v>9989</v>
      </c>
      <c r="R431" s="34"/>
      <c r="S431" s="34"/>
      <c r="T431" s="34"/>
      <c r="U431" s="34"/>
      <c r="V431" s="34"/>
      <c r="W431" s="34"/>
      <c r="X431" s="34"/>
      <c r="Y431" s="34"/>
      <c r="Z431" s="34"/>
    </row>
    <row r="432" ht="25.5" customHeight="1">
      <c r="I432" s="34"/>
      <c r="J432" s="42"/>
      <c r="K432" s="43"/>
      <c r="L432" s="44"/>
      <c r="M432" s="42"/>
      <c r="N432" s="34"/>
      <c r="O432" s="34" t="s">
        <v>9989</v>
      </c>
      <c r="P432" s="34" t="s">
        <v>9989</v>
      </c>
      <c r="Q432" s="34" t="s">
        <v>9989</v>
      </c>
      <c r="R432" s="34"/>
      <c r="S432" s="34"/>
      <c r="T432" s="34"/>
      <c r="U432" s="34"/>
      <c r="V432" s="34"/>
      <c r="W432" s="34"/>
      <c r="X432" s="34"/>
      <c r="Y432" s="34"/>
      <c r="Z432" s="34"/>
    </row>
    <row r="433" ht="25.5" customHeight="1">
      <c r="I433" s="34"/>
      <c r="J433" s="42"/>
      <c r="K433" s="43"/>
      <c r="L433" s="44"/>
      <c r="M433" s="42"/>
      <c r="N433" s="34"/>
      <c r="O433" s="34" t="s">
        <v>9989</v>
      </c>
      <c r="P433" s="34" t="s">
        <v>9989</v>
      </c>
      <c r="Q433" s="34" t="s">
        <v>9989</v>
      </c>
      <c r="R433" s="34"/>
      <c r="S433" s="34"/>
      <c r="T433" s="34"/>
      <c r="U433" s="34"/>
      <c r="V433" s="34"/>
      <c r="W433" s="34"/>
      <c r="X433" s="34"/>
      <c r="Y433" s="34"/>
      <c r="Z433" s="34"/>
    </row>
    <row r="434" ht="25.5" customHeight="1">
      <c r="I434" s="34"/>
      <c r="J434" s="42"/>
      <c r="K434" s="43"/>
      <c r="L434" s="44"/>
      <c r="M434" s="42"/>
      <c r="N434" s="34"/>
      <c r="O434" s="34" t="s">
        <v>9989</v>
      </c>
      <c r="P434" s="34" t="s">
        <v>9989</v>
      </c>
      <c r="Q434" s="34" t="s">
        <v>9989</v>
      </c>
      <c r="R434" s="34"/>
      <c r="S434" s="34"/>
      <c r="T434" s="34"/>
      <c r="U434" s="34"/>
      <c r="V434" s="34"/>
      <c r="W434" s="34"/>
      <c r="X434" s="34"/>
      <c r="Y434" s="34"/>
      <c r="Z434" s="34"/>
    </row>
    <row r="435" ht="25.5" customHeight="1">
      <c r="I435" s="34"/>
      <c r="J435" s="42"/>
      <c r="K435" s="43"/>
      <c r="L435" s="44"/>
      <c r="M435" s="42"/>
      <c r="N435" s="34"/>
      <c r="O435" s="34" t="s">
        <v>9989</v>
      </c>
      <c r="P435" s="34" t="s">
        <v>9989</v>
      </c>
      <c r="Q435" s="34" t="s">
        <v>9989</v>
      </c>
      <c r="R435" s="34"/>
      <c r="S435" s="34"/>
      <c r="T435" s="34"/>
      <c r="U435" s="34"/>
      <c r="V435" s="34"/>
      <c r="W435" s="34"/>
      <c r="X435" s="34"/>
      <c r="Y435" s="34"/>
      <c r="Z435" s="34"/>
    </row>
    <row r="436" ht="25.5" customHeight="1">
      <c r="I436" s="34"/>
      <c r="J436" s="42"/>
      <c r="K436" s="43"/>
      <c r="L436" s="44"/>
      <c r="M436" s="42"/>
      <c r="N436" s="34"/>
      <c r="O436" s="34" t="s">
        <v>9989</v>
      </c>
      <c r="P436" s="34" t="s">
        <v>9989</v>
      </c>
      <c r="Q436" s="34" t="s">
        <v>9989</v>
      </c>
      <c r="R436" s="34"/>
      <c r="S436" s="34"/>
      <c r="T436" s="34"/>
      <c r="U436" s="34"/>
      <c r="V436" s="34"/>
      <c r="W436" s="34"/>
      <c r="X436" s="34"/>
      <c r="Y436" s="34"/>
      <c r="Z436" s="34"/>
    </row>
    <row r="437" ht="25.5" customHeight="1">
      <c r="I437" s="34"/>
      <c r="J437" s="42"/>
      <c r="K437" s="43"/>
      <c r="L437" s="44"/>
      <c r="M437" s="42"/>
      <c r="N437" s="34"/>
      <c r="O437" s="34" t="s">
        <v>9989</v>
      </c>
      <c r="P437" s="34" t="s">
        <v>9989</v>
      </c>
      <c r="Q437" s="34" t="s">
        <v>9989</v>
      </c>
      <c r="R437" s="34"/>
      <c r="S437" s="34"/>
      <c r="T437" s="34"/>
      <c r="U437" s="34"/>
      <c r="V437" s="34"/>
      <c r="W437" s="34"/>
      <c r="X437" s="34"/>
      <c r="Y437" s="34"/>
      <c r="Z437" s="34"/>
    </row>
    <row r="438" ht="25.5" customHeight="1">
      <c r="I438" s="34"/>
      <c r="J438" s="42"/>
      <c r="K438" s="43"/>
      <c r="L438" s="44"/>
      <c r="M438" s="42"/>
      <c r="N438" s="34"/>
      <c r="O438" s="34" t="s">
        <v>9989</v>
      </c>
      <c r="P438" s="34" t="s">
        <v>9989</v>
      </c>
      <c r="Q438" s="34" t="s">
        <v>9989</v>
      </c>
      <c r="R438" s="34"/>
      <c r="S438" s="34"/>
      <c r="T438" s="34"/>
      <c r="U438" s="34"/>
      <c r="V438" s="34"/>
      <c r="W438" s="34"/>
      <c r="X438" s="34"/>
      <c r="Y438" s="34"/>
      <c r="Z438" s="34"/>
    </row>
    <row r="439" ht="25.5" customHeight="1">
      <c r="I439" s="34"/>
      <c r="J439" s="42"/>
      <c r="K439" s="43"/>
      <c r="L439" s="44"/>
      <c r="M439" s="42"/>
      <c r="N439" s="34"/>
      <c r="O439" s="34" t="s">
        <v>9989</v>
      </c>
      <c r="P439" s="34" t="s">
        <v>9989</v>
      </c>
      <c r="Q439" s="34" t="s">
        <v>9989</v>
      </c>
      <c r="R439" s="34"/>
      <c r="S439" s="34"/>
      <c r="T439" s="34"/>
      <c r="U439" s="34"/>
      <c r="V439" s="34"/>
      <c r="W439" s="34"/>
      <c r="X439" s="34"/>
      <c r="Y439" s="34"/>
      <c r="Z439" s="34"/>
    </row>
    <row r="440" ht="25.5" customHeight="1">
      <c r="I440" s="34"/>
      <c r="J440" s="42"/>
      <c r="K440" s="43"/>
      <c r="L440" s="44"/>
      <c r="M440" s="42"/>
      <c r="N440" s="34"/>
      <c r="O440" s="34" t="s">
        <v>9989</v>
      </c>
      <c r="P440" s="34" t="s">
        <v>9989</v>
      </c>
      <c r="Q440" s="34" t="s">
        <v>9989</v>
      </c>
      <c r="R440" s="34"/>
      <c r="S440" s="34"/>
      <c r="T440" s="34"/>
      <c r="U440" s="34"/>
      <c r="V440" s="34"/>
      <c r="W440" s="34"/>
      <c r="X440" s="34"/>
      <c r="Y440" s="34"/>
      <c r="Z440" s="34"/>
    </row>
    <row r="441" ht="25.5" customHeight="1">
      <c r="I441" s="34"/>
      <c r="J441" s="42"/>
      <c r="K441" s="43"/>
      <c r="L441" s="44"/>
      <c r="M441" s="42"/>
      <c r="N441" s="34"/>
      <c r="O441" s="34" t="s">
        <v>9989</v>
      </c>
      <c r="P441" s="34" t="s">
        <v>9989</v>
      </c>
      <c r="Q441" s="34" t="s">
        <v>9989</v>
      </c>
      <c r="R441" s="34"/>
      <c r="S441" s="34"/>
      <c r="T441" s="34"/>
      <c r="U441" s="34"/>
      <c r="V441" s="34"/>
      <c r="W441" s="34"/>
      <c r="X441" s="34"/>
      <c r="Y441" s="34"/>
      <c r="Z441" s="34"/>
    </row>
    <row r="442" ht="25.5" customHeight="1">
      <c r="I442" s="34"/>
      <c r="J442" s="42"/>
      <c r="K442" s="43"/>
      <c r="L442" s="44"/>
      <c r="M442" s="42"/>
      <c r="N442" s="34"/>
      <c r="O442" s="34" t="s">
        <v>9989</v>
      </c>
      <c r="P442" s="34" t="s">
        <v>9989</v>
      </c>
      <c r="Q442" s="34" t="s">
        <v>9989</v>
      </c>
      <c r="R442" s="34"/>
      <c r="S442" s="34"/>
      <c r="T442" s="34"/>
      <c r="U442" s="34"/>
      <c r="V442" s="34"/>
      <c r="W442" s="34"/>
      <c r="X442" s="34"/>
      <c r="Y442" s="34"/>
      <c r="Z442" s="34"/>
    </row>
    <row r="443" ht="25.5" customHeight="1">
      <c r="I443" s="34"/>
      <c r="J443" s="42"/>
      <c r="K443" s="43"/>
      <c r="L443" s="44"/>
      <c r="M443" s="42"/>
      <c r="N443" s="34"/>
      <c r="O443" s="34" t="s">
        <v>9989</v>
      </c>
      <c r="P443" s="34" t="s">
        <v>9989</v>
      </c>
      <c r="Q443" s="34" t="s">
        <v>9989</v>
      </c>
      <c r="R443" s="34"/>
      <c r="S443" s="34"/>
      <c r="T443" s="34"/>
      <c r="U443" s="34"/>
      <c r="V443" s="34"/>
      <c r="W443" s="34"/>
      <c r="X443" s="34"/>
      <c r="Y443" s="34"/>
      <c r="Z443" s="34"/>
    </row>
    <row r="444" ht="25.5" customHeight="1">
      <c r="I444" s="34"/>
      <c r="J444" s="42"/>
      <c r="K444" s="43"/>
      <c r="L444" s="44"/>
      <c r="M444" s="42"/>
      <c r="N444" s="34"/>
      <c r="O444" s="34" t="s">
        <v>9989</v>
      </c>
      <c r="P444" s="34" t="s">
        <v>9989</v>
      </c>
      <c r="Q444" s="34" t="s">
        <v>9989</v>
      </c>
      <c r="R444" s="34"/>
      <c r="S444" s="34"/>
      <c r="T444" s="34"/>
      <c r="U444" s="34"/>
      <c r="V444" s="34"/>
      <c r="W444" s="34"/>
      <c r="X444" s="34"/>
      <c r="Y444" s="34"/>
      <c r="Z444" s="34"/>
    </row>
    <row r="445" ht="25.5" customHeight="1">
      <c r="I445" s="34"/>
      <c r="J445" s="42"/>
      <c r="K445" s="43"/>
      <c r="L445" s="44"/>
      <c r="M445" s="42"/>
      <c r="N445" s="34"/>
      <c r="O445" s="34" t="s">
        <v>9989</v>
      </c>
      <c r="P445" s="34" t="s">
        <v>9989</v>
      </c>
      <c r="Q445" s="34" t="s">
        <v>9989</v>
      </c>
      <c r="R445" s="34"/>
      <c r="S445" s="34"/>
      <c r="T445" s="34"/>
      <c r="U445" s="34"/>
      <c r="V445" s="34"/>
      <c r="W445" s="34"/>
      <c r="X445" s="34"/>
      <c r="Y445" s="34"/>
      <c r="Z445" s="34"/>
    </row>
    <row r="446" ht="25.5" customHeight="1">
      <c r="I446" s="34"/>
      <c r="J446" s="42"/>
      <c r="K446" s="43"/>
      <c r="L446" s="44"/>
      <c r="M446" s="42"/>
      <c r="N446" s="34"/>
      <c r="O446" s="34" t="s">
        <v>9989</v>
      </c>
      <c r="P446" s="34" t="s">
        <v>9989</v>
      </c>
      <c r="Q446" s="34" t="s">
        <v>9989</v>
      </c>
      <c r="R446" s="34"/>
      <c r="S446" s="34"/>
      <c r="T446" s="34"/>
      <c r="U446" s="34"/>
      <c r="V446" s="34"/>
      <c r="W446" s="34"/>
      <c r="X446" s="34"/>
      <c r="Y446" s="34"/>
      <c r="Z446" s="34"/>
    </row>
    <row r="447" ht="25.5" customHeight="1">
      <c r="I447" s="34"/>
      <c r="J447" s="42"/>
      <c r="K447" s="43"/>
      <c r="L447" s="44"/>
      <c r="M447" s="42"/>
      <c r="N447" s="34"/>
      <c r="O447" s="34" t="s">
        <v>9989</v>
      </c>
      <c r="P447" s="34" t="s">
        <v>9989</v>
      </c>
      <c r="Q447" s="34" t="s">
        <v>9989</v>
      </c>
      <c r="R447" s="34"/>
      <c r="S447" s="34"/>
      <c r="T447" s="34"/>
      <c r="U447" s="34"/>
      <c r="V447" s="34"/>
      <c r="W447" s="34"/>
      <c r="X447" s="34"/>
      <c r="Y447" s="34"/>
      <c r="Z447" s="34"/>
    </row>
    <row r="448" ht="25.5" customHeight="1">
      <c r="I448" s="34"/>
      <c r="J448" s="42"/>
      <c r="K448" s="43"/>
      <c r="L448" s="44"/>
      <c r="M448" s="42"/>
      <c r="N448" s="34"/>
      <c r="O448" s="34" t="s">
        <v>9989</v>
      </c>
      <c r="P448" s="34" t="s">
        <v>9989</v>
      </c>
      <c r="Q448" s="34" t="s">
        <v>9989</v>
      </c>
      <c r="R448" s="34"/>
      <c r="S448" s="34"/>
      <c r="T448" s="34"/>
      <c r="U448" s="34"/>
      <c r="V448" s="34"/>
      <c r="W448" s="34"/>
      <c r="X448" s="34"/>
      <c r="Y448" s="34"/>
      <c r="Z448" s="34"/>
    </row>
    <row r="449" ht="25.5" customHeight="1">
      <c r="I449" s="34"/>
      <c r="J449" s="42"/>
      <c r="K449" s="43"/>
      <c r="L449" s="44"/>
      <c r="M449" s="42"/>
      <c r="N449" s="34"/>
      <c r="O449" s="34" t="s">
        <v>9989</v>
      </c>
      <c r="P449" s="34" t="s">
        <v>9989</v>
      </c>
      <c r="Q449" s="34" t="s">
        <v>9989</v>
      </c>
      <c r="R449" s="34"/>
      <c r="S449" s="34"/>
      <c r="T449" s="34"/>
      <c r="U449" s="34"/>
      <c r="V449" s="34"/>
      <c r="W449" s="34"/>
      <c r="X449" s="34"/>
      <c r="Y449" s="34"/>
      <c r="Z449" s="34"/>
    </row>
    <row r="450" ht="25.5" customHeight="1">
      <c r="I450" s="34"/>
      <c r="J450" s="42"/>
      <c r="K450" s="43"/>
      <c r="L450" s="44"/>
      <c r="M450" s="42"/>
      <c r="N450" s="34"/>
      <c r="O450" s="34" t="s">
        <v>9989</v>
      </c>
      <c r="P450" s="34" t="s">
        <v>9989</v>
      </c>
      <c r="Q450" s="34" t="s">
        <v>9989</v>
      </c>
      <c r="R450" s="34"/>
      <c r="S450" s="34"/>
      <c r="T450" s="34"/>
      <c r="U450" s="34"/>
      <c r="V450" s="34"/>
      <c r="W450" s="34"/>
      <c r="X450" s="34"/>
      <c r="Y450" s="34"/>
      <c r="Z450" s="34"/>
    </row>
    <row r="451" ht="25.5" customHeight="1">
      <c r="I451" s="34"/>
      <c r="J451" s="42"/>
      <c r="K451" s="43"/>
      <c r="L451" s="44"/>
      <c r="M451" s="42"/>
      <c r="N451" s="34"/>
      <c r="O451" s="34" t="s">
        <v>9989</v>
      </c>
      <c r="P451" s="34" t="s">
        <v>9989</v>
      </c>
      <c r="Q451" s="34" t="s">
        <v>9989</v>
      </c>
      <c r="R451" s="34"/>
      <c r="S451" s="34"/>
      <c r="T451" s="34"/>
      <c r="U451" s="34"/>
      <c r="V451" s="34"/>
      <c r="W451" s="34"/>
      <c r="X451" s="34"/>
      <c r="Y451" s="34"/>
      <c r="Z451" s="34"/>
    </row>
    <row r="452" ht="25.5" customHeight="1">
      <c r="I452" s="34"/>
      <c r="J452" s="42"/>
      <c r="K452" s="43"/>
      <c r="L452" s="44"/>
      <c r="M452" s="42"/>
      <c r="N452" s="34"/>
      <c r="O452" s="34" t="s">
        <v>9989</v>
      </c>
      <c r="P452" s="34" t="s">
        <v>9989</v>
      </c>
      <c r="Q452" s="34" t="s">
        <v>9989</v>
      </c>
      <c r="R452" s="34"/>
      <c r="S452" s="34"/>
      <c r="T452" s="34"/>
      <c r="U452" s="34"/>
      <c r="V452" s="34"/>
      <c r="W452" s="34"/>
      <c r="X452" s="34"/>
      <c r="Y452" s="34"/>
      <c r="Z452" s="34"/>
    </row>
    <row r="453" ht="25.5" customHeight="1">
      <c r="I453" s="34"/>
      <c r="J453" s="42"/>
      <c r="K453" s="43"/>
      <c r="L453" s="44"/>
      <c r="M453" s="42"/>
      <c r="N453" s="34"/>
      <c r="O453" s="34" t="s">
        <v>9989</v>
      </c>
      <c r="P453" s="34" t="s">
        <v>9989</v>
      </c>
      <c r="Q453" s="34" t="s">
        <v>9989</v>
      </c>
      <c r="R453" s="34"/>
      <c r="S453" s="34"/>
      <c r="T453" s="34"/>
      <c r="U453" s="34"/>
      <c r="V453" s="34"/>
      <c r="W453" s="34"/>
      <c r="X453" s="34"/>
      <c r="Y453" s="34"/>
      <c r="Z453" s="34"/>
    </row>
    <row r="454" ht="25.5" customHeight="1">
      <c r="I454" s="34"/>
      <c r="J454" s="42"/>
      <c r="K454" s="43"/>
      <c r="L454" s="44"/>
      <c r="M454" s="42"/>
      <c r="N454" s="34"/>
      <c r="O454" s="34" t="s">
        <v>9989</v>
      </c>
      <c r="P454" s="34" t="s">
        <v>9989</v>
      </c>
      <c r="Q454" s="34" t="s">
        <v>9989</v>
      </c>
      <c r="R454" s="34"/>
      <c r="S454" s="34"/>
      <c r="T454" s="34"/>
      <c r="U454" s="34"/>
      <c r="V454" s="34"/>
      <c r="W454" s="34"/>
      <c r="X454" s="34"/>
      <c r="Y454" s="34"/>
      <c r="Z454" s="34"/>
    </row>
    <row r="455" ht="25.5" customHeight="1">
      <c r="I455" s="34"/>
      <c r="J455" s="42"/>
      <c r="K455" s="43"/>
      <c r="L455" s="44"/>
      <c r="M455" s="42"/>
      <c r="N455" s="34"/>
      <c r="O455" s="34" t="s">
        <v>9989</v>
      </c>
      <c r="P455" s="34" t="s">
        <v>9989</v>
      </c>
      <c r="Q455" s="34" t="s">
        <v>9989</v>
      </c>
      <c r="R455" s="34"/>
      <c r="S455" s="34"/>
      <c r="T455" s="34"/>
      <c r="U455" s="34"/>
      <c r="V455" s="34"/>
      <c r="W455" s="34"/>
      <c r="X455" s="34"/>
      <c r="Y455" s="34"/>
      <c r="Z455" s="34"/>
    </row>
    <row r="456" ht="25.5" customHeight="1">
      <c r="I456" s="34"/>
      <c r="J456" s="42"/>
      <c r="K456" s="43"/>
      <c r="L456" s="44"/>
      <c r="M456" s="42"/>
      <c r="N456" s="34"/>
      <c r="O456" s="34" t="s">
        <v>9989</v>
      </c>
      <c r="P456" s="34" t="s">
        <v>9989</v>
      </c>
      <c r="Q456" s="34" t="s">
        <v>9989</v>
      </c>
      <c r="R456" s="34"/>
      <c r="S456" s="34"/>
      <c r="T456" s="34"/>
      <c r="U456" s="34"/>
      <c r="V456" s="34"/>
      <c r="W456" s="34"/>
      <c r="X456" s="34"/>
      <c r="Y456" s="34"/>
      <c r="Z456" s="34"/>
    </row>
    <row r="457" ht="25.5" customHeight="1">
      <c r="I457" s="34"/>
      <c r="J457" s="42"/>
      <c r="K457" s="43"/>
      <c r="L457" s="44"/>
      <c r="M457" s="42"/>
      <c r="N457" s="34"/>
      <c r="O457" s="34" t="s">
        <v>9989</v>
      </c>
      <c r="P457" s="34" t="s">
        <v>9989</v>
      </c>
      <c r="Q457" s="34" t="s">
        <v>9989</v>
      </c>
      <c r="R457" s="34"/>
      <c r="S457" s="34"/>
      <c r="T457" s="34"/>
      <c r="U457" s="34"/>
      <c r="V457" s="34"/>
      <c r="W457" s="34"/>
      <c r="X457" s="34"/>
      <c r="Y457" s="34"/>
      <c r="Z457" s="34"/>
    </row>
    <row r="458" ht="25.5" customHeight="1">
      <c r="I458" s="34"/>
      <c r="J458" s="42"/>
      <c r="K458" s="43"/>
      <c r="L458" s="44"/>
      <c r="M458" s="42"/>
      <c r="N458" s="34"/>
      <c r="O458" s="34" t="s">
        <v>9989</v>
      </c>
      <c r="P458" s="34" t="s">
        <v>9989</v>
      </c>
      <c r="Q458" s="34" t="s">
        <v>9989</v>
      </c>
      <c r="R458" s="34"/>
      <c r="S458" s="34"/>
      <c r="T458" s="34"/>
      <c r="U458" s="34"/>
      <c r="V458" s="34"/>
      <c r="W458" s="34"/>
      <c r="X458" s="34"/>
      <c r="Y458" s="34"/>
      <c r="Z458" s="34"/>
    </row>
    <row r="459" ht="25.5" customHeight="1">
      <c r="I459" s="34"/>
      <c r="J459" s="42"/>
      <c r="K459" s="43"/>
      <c r="L459" s="44"/>
      <c r="M459" s="42"/>
      <c r="N459" s="34"/>
      <c r="O459" s="34" t="s">
        <v>9989</v>
      </c>
      <c r="P459" s="34" t="s">
        <v>9989</v>
      </c>
      <c r="Q459" s="34" t="s">
        <v>9989</v>
      </c>
      <c r="R459" s="34"/>
      <c r="S459" s="34"/>
      <c r="T459" s="34"/>
      <c r="U459" s="34"/>
      <c r="V459" s="34"/>
      <c r="W459" s="34"/>
      <c r="X459" s="34"/>
      <c r="Y459" s="34"/>
      <c r="Z459" s="34"/>
    </row>
    <row r="460" ht="25.5" customHeight="1">
      <c r="I460" s="34"/>
      <c r="J460" s="42"/>
      <c r="K460" s="43"/>
      <c r="L460" s="44"/>
      <c r="M460" s="42"/>
      <c r="N460" s="34"/>
      <c r="O460" s="34" t="s">
        <v>9989</v>
      </c>
      <c r="P460" s="34" t="s">
        <v>9989</v>
      </c>
      <c r="Q460" s="34" t="s">
        <v>9989</v>
      </c>
      <c r="R460" s="34"/>
      <c r="S460" s="34"/>
      <c r="T460" s="34"/>
      <c r="U460" s="34"/>
      <c r="V460" s="34"/>
      <c r="W460" s="34"/>
      <c r="X460" s="34"/>
      <c r="Y460" s="34"/>
      <c r="Z460" s="34"/>
    </row>
    <row r="461" ht="25.5" customHeight="1">
      <c r="I461" s="34"/>
      <c r="J461" s="42"/>
      <c r="K461" s="43"/>
      <c r="L461" s="44"/>
      <c r="M461" s="42"/>
      <c r="N461" s="34"/>
      <c r="O461" s="34" t="s">
        <v>9989</v>
      </c>
      <c r="P461" s="34" t="s">
        <v>9989</v>
      </c>
      <c r="Q461" s="34" t="s">
        <v>9989</v>
      </c>
      <c r="R461" s="34"/>
      <c r="S461" s="34"/>
      <c r="T461" s="34"/>
      <c r="U461" s="34"/>
      <c r="V461" s="34"/>
      <c r="W461" s="34"/>
      <c r="X461" s="34"/>
      <c r="Y461" s="34"/>
      <c r="Z461" s="34"/>
    </row>
    <row r="462" ht="25.5" customHeight="1">
      <c r="I462" s="34"/>
      <c r="J462" s="42"/>
      <c r="K462" s="43"/>
      <c r="L462" s="44"/>
      <c r="M462" s="42"/>
      <c r="N462" s="34"/>
      <c r="O462" s="34" t="s">
        <v>9989</v>
      </c>
      <c r="P462" s="34" t="s">
        <v>9989</v>
      </c>
      <c r="Q462" s="34" t="s">
        <v>9989</v>
      </c>
      <c r="R462" s="34"/>
      <c r="S462" s="34"/>
      <c r="T462" s="34"/>
      <c r="U462" s="34"/>
      <c r="V462" s="34"/>
      <c r="W462" s="34"/>
      <c r="X462" s="34"/>
      <c r="Y462" s="34"/>
      <c r="Z462" s="34"/>
    </row>
    <row r="463" ht="25.5" customHeight="1">
      <c r="I463" s="34"/>
      <c r="J463" s="42"/>
      <c r="K463" s="43"/>
      <c r="L463" s="44"/>
      <c r="M463" s="42"/>
      <c r="N463" s="34"/>
      <c r="O463" s="34" t="s">
        <v>9989</v>
      </c>
      <c r="P463" s="34" t="s">
        <v>9989</v>
      </c>
      <c r="Q463" s="34" t="s">
        <v>9989</v>
      </c>
      <c r="R463" s="34"/>
      <c r="S463" s="34"/>
      <c r="T463" s="34"/>
      <c r="U463" s="34"/>
      <c r="V463" s="34"/>
      <c r="W463" s="34"/>
      <c r="X463" s="34"/>
      <c r="Y463" s="34"/>
      <c r="Z463" s="34"/>
    </row>
    <row r="464" ht="25.5" customHeight="1">
      <c r="I464" s="34"/>
      <c r="J464" s="42"/>
      <c r="K464" s="43"/>
      <c r="L464" s="44"/>
      <c r="M464" s="42"/>
      <c r="N464" s="34"/>
      <c r="O464" s="34" t="s">
        <v>9989</v>
      </c>
      <c r="P464" s="34" t="s">
        <v>9989</v>
      </c>
      <c r="Q464" s="34" t="s">
        <v>9989</v>
      </c>
      <c r="R464" s="34"/>
      <c r="S464" s="34"/>
      <c r="T464" s="34"/>
      <c r="U464" s="34"/>
      <c r="V464" s="34"/>
      <c r="W464" s="34"/>
      <c r="X464" s="34"/>
      <c r="Y464" s="34"/>
      <c r="Z464" s="34"/>
    </row>
    <row r="465" ht="25.5" customHeight="1">
      <c r="I465" s="34"/>
      <c r="J465" s="42"/>
      <c r="K465" s="43"/>
      <c r="L465" s="44"/>
      <c r="M465" s="42"/>
      <c r="N465" s="34"/>
      <c r="O465" s="34" t="s">
        <v>9989</v>
      </c>
      <c r="P465" s="34" t="s">
        <v>9989</v>
      </c>
      <c r="Q465" s="34" t="s">
        <v>9989</v>
      </c>
      <c r="R465" s="34"/>
      <c r="S465" s="34"/>
      <c r="T465" s="34"/>
      <c r="U465" s="34"/>
      <c r="V465" s="34"/>
      <c r="W465" s="34"/>
      <c r="X465" s="34"/>
      <c r="Y465" s="34"/>
      <c r="Z465" s="34"/>
    </row>
    <row r="466" ht="25.5" customHeight="1">
      <c r="I466" s="34"/>
      <c r="J466" s="42"/>
      <c r="K466" s="43"/>
      <c r="L466" s="44"/>
      <c r="M466" s="42"/>
      <c r="N466" s="34"/>
      <c r="O466" s="34" t="s">
        <v>9989</v>
      </c>
      <c r="P466" s="34" t="s">
        <v>9989</v>
      </c>
      <c r="Q466" s="34" t="s">
        <v>9989</v>
      </c>
      <c r="R466" s="34"/>
      <c r="S466" s="34"/>
      <c r="T466" s="34"/>
      <c r="U466" s="34"/>
      <c r="V466" s="34"/>
      <c r="W466" s="34"/>
      <c r="X466" s="34"/>
      <c r="Y466" s="34"/>
      <c r="Z466" s="34"/>
    </row>
    <row r="467" ht="25.5" customHeight="1">
      <c r="I467" s="34"/>
      <c r="J467" s="42"/>
      <c r="K467" s="43"/>
      <c r="L467" s="44"/>
      <c r="M467" s="42"/>
      <c r="N467" s="34"/>
      <c r="O467" s="34" t="s">
        <v>9989</v>
      </c>
      <c r="P467" s="34" t="s">
        <v>9989</v>
      </c>
      <c r="Q467" s="34" t="s">
        <v>9989</v>
      </c>
      <c r="R467" s="34"/>
      <c r="S467" s="34"/>
      <c r="T467" s="34"/>
      <c r="U467" s="34"/>
      <c r="V467" s="34"/>
      <c r="W467" s="34"/>
      <c r="X467" s="34"/>
      <c r="Y467" s="34"/>
      <c r="Z467" s="34"/>
    </row>
    <row r="468" ht="25.5" customHeight="1">
      <c r="I468" s="34"/>
      <c r="J468" s="42"/>
      <c r="K468" s="43"/>
      <c r="L468" s="44"/>
      <c r="M468" s="42"/>
      <c r="N468" s="34"/>
      <c r="O468" s="34" t="s">
        <v>9989</v>
      </c>
      <c r="P468" s="34" t="s">
        <v>9989</v>
      </c>
      <c r="Q468" s="34" t="s">
        <v>9989</v>
      </c>
      <c r="R468" s="34"/>
      <c r="S468" s="34"/>
      <c r="T468" s="34"/>
      <c r="U468" s="34"/>
      <c r="V468" s="34"/>
      <c r="W468" s="34"/>
      <c r="X468" s="34"/>
      <c r="Y468" s="34"/>
      <c r="Z468" s="34"/>
    </row>
    <row r="469" ht="25.5" customHeight="1">
      <c r="I469" s="34"/>
      <c r="J469" s="42"/>
      <c r="K469" s="43"/>
      <c r="L469" s="44"/>
      <c r="M469" s="42"/>
      <c r="N469" s="34"/>
      <c r="O469" s="34" t="s">
        <v>9989</v>
      </c>
      <c r="P469" s="34" t="s">
        <v>9989</v>
      </c>
      <c r="Q469" s="34" t="s">
        <v>9989</v>
      </c>
      <c r="R469" s="34"/>
      <c r="S469" s="34"/>
      <c r="T469" s="34"/>
      <c r="U469" s="34"/>
      <c r="V469" s="34"/>
      <c r="W469" s="34"/>
      <c r="X469" s="34"/>
      <c r="Y469" s="34"/>
      <c r="Z469" s="34"/>
    </row>
    <row r="470" ht="25.5" customHeight="1">
      <c r="I470" s="34"/>
      <c r="J470" s="42"/>
      <c r="K470" s="43"/>
      <c r="L470" s="44"/>
      <c r="M470" s="42"/>
      <c r="N470" s="34"/>
      <c r="O470" s="34" t="s">
        <v>9989</v>
      </c>
      <c r="P470" s="34" t="s">
        <v>9989</v>
      </c>
      <c r="Q470" s="34" t="s">
        <v>9989</v>
      </c>
      <c r="R470" s="34"/>
      <c r="S470" s="34"/>
      <c r="T470" s="34"/>
      <c r="U470" s="34"/>
      <c r="V470" s="34"/>
      <c r="W470" s="34"/>
      <c r="X470" s="34"/>
      <c r="Y470" s="34"/>
      <c r="Z470" s="34"/>
    </row>
    <row r="471" ht="25.5" customHeight="1">
      <c r="I471" s="34"/>
      <c r="J471" s="42"/>
      <c r="K471" s="43"/>
      <c r="L471" s="44"/>
      <c r="M471" s="42"/>
      <c r="N471" s="34"/>
      <c r="O471" s="34" t="s">
        <v>9989</v>
      </c>
      <c r="P471" s="34" t="s">
        <v>9989</v>
      </c>
      <c r="Q471" s="34" t="s">
        <v>9989</v>
      </c>
      <c r="R471" s="34"/>
      <c r="S471" s="34"/>
      <c r="T471" s="34"/>
      <c r="U471" s="34"/>
      <c r="V471" s="34"/>
      <c r="W471" s="34"/>
      <c r="X471" s="34"/>
      <c r="Y471" s="34"/>
      <c r="Z471" s="34"/>
    </row>
    <row r="472" ht="25.5" customHeight="1">
      <c r="I472" s="34"/>
      <c r="J472" s="42"/>
      <c r="K472" s="43"/>
      <c r="L472" s="44"/>
      <c r="M472" s="42"/>
      <c r="N472" s="34"/>
      <c r="O472" s="34" t="s">
        <v>9989</v>
      </c>
      <c r="P472" s="34" t="s">
        <v>9989</v>
      </c>
      <c r="Q472" s="34" t="s">
        <v>9989</v>
      </c>
      <c r="R472" s="34"/>
      <c r="S472" s="34"/>
      <c r="T472" s="34"/>
      <c r="U472" s="34"/>
      <c r="V472" s="34"/>
      <c r="W472" s="34"/>
      <c r="X472" s="34"/>
      <c r="Y472" s="34"/>
      <c r="Z472" s="34"/>
    </row>
    <row r="473" ht="25.5" customHeight="1">
      <c r="I473" s="34"/>
      <c r="J473" s="42"/>
      <c r="K473" s="43"/>
      <c r="L473" s="44"/>
      <c r="M473" s="42"/>
      <c r="N473" s="34"/>
      <c r="O473" s="34" t="s">
        <v>9989</v>
      </c>
      <c r="P473" s="34" t="s">
        <v>9989</v>
      </c>
      <c r="Q473" s="34" t="s">
        <v>9989</v>
      </c>
      <c r="R473" s="34"/>
      <c r="S473" s="34"/>
      <c r="T473" s="34"/>
      <c r="U473" s="34"/>
      <c r="V473" s="34"/>
      <c r="W473" s="34"/>
      <c r="X473" s="34"/>
      <c r="Y473" s="34"/>
      <c r="Z473" s="34"/>
    </row>
    <row r="474" ht="25.5" customHeight="1">
      <c r="I474" s="34"/>
      <c r="J474" s="42"/>
      <c r="K474" s="43"/>
      <c r="L474" s="44"/>
      <c r="M474" s="42"/>
      <c r="N474" s="34"/>
      <c r="O474" s="34" t="s">
        <v>9989</v>
      </c>
      <c r="P474" s="34" t="s">
        <v>9989</v>
      </c>
      <c r="Q474" s="34" t="s">
        <v>9989</v>
      </c>
      <c r="R474" s="34"/>
      <c r="S474" s="34"/>
      <c r="T474" s="34"/>
      <c r="U474" s="34"/>
      <c r="V474" s="34"/>
      <c r="W474" s="34"/>
      <c r="X474" s="34"/>
      <c r="Y474" s="34"/>
      <c r="Z474" s="34"/>
    </row>
    <row r="475" ht="25.5" customHeight="1">
      <c r="I475" s="34"/>
      <c r="J475" s="42"/>
      <c r="K475" s="43"/>
      <c r="L475" s="44"/>
      <c r="M475" s="42"/>
      <c r="N475" s="34"/>
      <c r="O475" s="34" t="s">
        <v>9989</v>
      </c>
      <c r="P475" s="34" t="s">
        <v>9989</v>
      </c>
      <c r="Q475" s="34" t="s">
        <v>9989</v>
      </c>
      <c r="R475" s="34"/>
      <c r="S475" s="34"/>
      <c r="T475" s="34"/>
      <c r="U475" s="34"/>
      <c r="V475" s="34"/>
      <c r="W475" s="34"/>
      <c r="X475" s="34"/>
      <c r="Y475" s="34"/>
      <c r="Z475" s="34"/>
    </row>
    <row r="476" ht="25.5" customHeight="1">
      <c r="I476" s="34"/>
      <c r="J476" s="42"/>
      <c r="K476" s="43"/>
      <c r="L476" s="44"/>
      <c r="M476" s="42"/>
      <c r="N476" s="34"/>
      <c r="O476" s="34" t="s">
        <v>9989</v>
      </c>
      <c r="P476" s="34" t="s">
        <v>9989</v>
      </c>
      <c r="Q476" s="34" t="s">
        <v>9989</v>
      </c>
      <c r="R476" s="34"/>
      <c r="S476" s="34"/>
      <c r="T476" s="34"/>
      <c r="U476" s="34"/>
      <c r="V476" s="34"/>
      <c r="W476" s="34"/>
      <c r="X476" s="34"/>
      <c r="Y476" s="34"/>
      <c r="Z476" s="34"/>
    </row>
    <row r="477" ht="25.5" customHeight="1">
      <c r="I477" s="34"/>
      <c r="J477" s="42"/>
      <c r="K477" s="43"/>
      <c r="L477" s="44"/>
      <c r="M477" s="42"/>
      <c r="N477" s="34"/>
      <c r="O477" s="34" t="s">
        <v>9989</v>
      </c>
      <c r="P477" s="34" t="s">
        <v>9989</v>
      </c>
      <c r="Q477" s="34" t="s">
        <v>9989</v>
      </c>
      <c r="R477" s="34"/>
      <c r="S477" s="34"/>
      <c r="T477" s="34"/>
      <c r="U477" s="34"/>
      <c r="V477" s="34"/>
      <c r="W477" s="34"/>
      <c r="X477" s="34"/>
      <c r="Y477" s="34"/>
      <c r="Z477" s="34"/>
    </row>
    <row r="478" ht="25.5" customHeight="1">
      <c r="I478" s="34"/>
      <c r="J478" s="42"/>
      <c r="K478" s="43"/>
      <c r="L478" s="44"/>
      <c r="M478" s="42"/>
      <c r="N478" s="34"/>
      <c r="O478" s="34" t="s">
        <v>9989</v>
      </c>
      <c r="P478" s="34" t="s">
        <v>9989</v>
      </c>
      <c r="Q478" s="34" t="s">
        <v>9989</v>
      </c>
      <c r="R478" s="34"/>
      <c r="S478" s="34"/>
      <c r="T478" s="34"/>
      <c r="U478" s="34"/>
      <c r="V478" s="34"/>
      <c r="W478" s="34"/>
      <c r="X478" s="34"/>
      <c r="Y478" s="34"/>
      <c r="Z478" s="34"/>
    </row>
    <row r="479" ht="25.5" customHeight="1">
      <c r="I479" s="34"/>
      <c r="J479" s="42"/>
      <c r="K479" s="43"/>
      <c r="L479" s="44"/>
      <c r="M479" s="42"/>
      <c r="N479" s="34"/>
      <c r="O479" s="34" t="s">
        <v>9989</v>
      </c>
      <c r="P479" s="34" t="s">
        <v>9989</v>
      </c>
      <c r="Q479" s="34" t="s">
        <v>9989</v>
      </c>
      <c r="R479" s="34"/>
      <c r="S479" s="34"/>
      <c r="T479" s="34"/>
      <c r="U479" s="34"/>
      <c r="V479" s="34"/>
      <c r="W479" s="34"/>
      <c r="X479" s="34"/>
      <c r="Y479" s="34"/>
      <c r="Z479" s="34"/>
    </row>
    <row r="480" ht="25.5" customHeight="1">
      <c r="I480" s="34"/>
      <c r="J480" s="42"/>
      <c r="K480" s="43"/>
      <c r="L480" s="44"/>
      <c r="M480" s="42"/>
      <c r="N480" s="34"/>
      <c r="O480" s="34" t="s">
        <v>9989</v>
      </c>
      <c r="P480" s="34" t="s">
        <v>9989</v>
      </c>
      <c r="Q480" s="34" t="s">
        <v>9989</v>
      </c>
      <c r="R480" s="34"/>
      <c r="S480" s="34"/>
      <c r="T480" s="34"/>
      <c r="U480" s="34"/>
      <c r="V480" s="34"/>
      <c r="W480" s="34"/>
      <c r="X480" s="34"/>
      <c r="Y480" s="34"/>
      <c r="Z480" s="34"/>
    </row>
    <row r="481" ht="25.5" customHeight="1">
      <c r="I481" s="34"/>
      <c r="J481" s="42"/>
      <c r="K481" s="43"/>
      <c r="L481" s="44"/>
      <c r="M481" s="42"/>
      <c r="N481" s="34"/>
      <c r="O481" s="34" t="s">
        <v>9989</v>
      </c>
      <c r="P481" s="34" t="s">
        <v>9989</v>
      </c>
      <c r="Q481" s="34" t="s">
        <v>9989</v>
      </c>
      <c r="R481" s="34"/>
      <c r="S481" s="34"/>
      <c r="T481" s="34"/>
      <c r="U481" s="34"/>
      <c r="V481" s="34"/>
      <c r="W481" s="34"/>
      <c r="X481" s="34"/>
      <c r="Y481" s="34"/>
      <c r="Z481" s="34"/>
    </row>
    <row r="482" ht="25.5" customHeight="1">
      <c r="I482" s="34"/>
      <c r="J482" s="42"/>
      <c r="K482" s="43"/>
      <c r="L482" s="44"/>
      <c r="M482" s="42"/>
      <c r="N482" s="34"/>
      <c r="O482" s="34" t="s">
        <v>9989</v>
      </c>
      <c r="P482" s="34" t="s">
        <v>9989</v>
      </c>
      <c r="Q482" s="34" t="s">
        <v>9989</v>
      </c>
      <c r="R482" s="34"/>
      <c r="S482" s="34"/>
      <c r="T482" s="34"/>
      <c r="U482" s="34"/>
      <c r="V482" s="34"/>
      <c r="W482" s="34"/>
      <c r="X482" s="34"/>
      <c r="Y482" s="34"/>
      <c r="Z482" s="34"/>
    </row>
    <row r="483" ht="25.5" customHeight="1">
      <c r="I483" s="34"/>
      <c r="J483" s="42"/>
      <c r="K483" s="43"/>
      <c r="L483" s="44"/>
      <c r="M483" s="42"/>
      <c r="N483" s="34"/>
      <c r="O483" s="34" t="s">
        <v>9989</v>
      </c>
      <c r="P483" s="34" t="s">
        <v>9989</v>
      </c>
      <c r="Q483" s="34" t="s">
        <v>9989</v>
      </c>
      <c r="R483" s="34"/>
      <c r="S483" s="34"/>
      <c r="T483" s="34"/>
      <c r="U483" s="34"/>
      <c r="V483" s="34"/>
      <c r="W483" s="34"/>
      <c r="X483" s="34"/>
      <c r="Y483" s="34"/>
      <c r="Z483" s="34"/>
    </row>
    <row r="484" ht="25.5" customHeight="1">
      <c r="I484" s="34"/>
      <c r="J484" s="42"/>
      <c r="K484" s="43"/>
      <c r="L484" s="44"/>
      <c r="M484" s="42"/>
      <c r="N484" s="34"/>
      <c r="O484" s="34" t="s">
        <v>9989</v>
      </c>
      <c r="P484" s="34" t="s">
        <v>9989</v>
      </c>
      <c r="Q484" s="34" t="s">
        <v>9989</v>
      </c>
      <c r="R484" s="34"/>
      <c r="S484" s="34"/>
      <c r="T484" s="34"/>
      <c r="U484" s="34"/>
      <c r="V484" s="34"/>
      <c r="W484" s="34"/>
      <c r="X484" s="34"/>
      <c r="Y484" s="34"/>
      <c r="Z484" s="34"/>
    </row>
    <row r="485" ht="25.5" customHeight="1">
      <c r="I485" s="34"/>
      <c r="J485" s="42"/>
      <c r="K485" s="43"/>
      <c r="L485" s="44"/>
      <c r="M485" s="42"/>
      <c r="N485" s="34"/>
      <c r="O485" s="34" t="s">
        <v>9989</v>
      </c>
      <c r="P485" s="34" t="s">
        <v>9989</v>
      </c>
      <c r="Q485" s="34" t="s">
        <v>9989</v>
      </c>
      <c r="R485" s="34"/>
      <c r="S485" s="34"/>
      <c r="T485" s="34"/>
      <c r="U485" s="34"/>
      <c r="V485" s="34"/>
      <c r="W485" s="34"/>
      <c r="X485" s="34"/>
      <c r="Y485" s="34"/>
      <c r="Z485" s="34"/>
    </row>
    <row r="486" ht="25.5" customHeight="1">
      <c r="I486" s="34"/>
      <c r="J486" s="42"/>
      <c r="K486" s="43"/>
      <c r="L486" s="44"/>
      <c r="M486" s="42"/>
      <c r="N486" s="34"/>
      <c r="O486" s="34" t="s">
        <v>9989</v>
      </c>
      <c r="P486" s="34" t="s">
        <v>9989</v>
      </c>
      <c r="Q486" s="34" t="s">
        <v>9989</v>
      </c>
      <c r="R486" s="34"/>
      <c r="S486" s="34"/>
      <c r="T486" s="34"/>
      <c r="U486" s="34"/>
      <c r="V486" s="34"/>
      <c r="W486" s="34"/>
      <c r="X486" s="34"/>
      <c r="Y486" s="34"/>
      <c r="Z486" s="34"/>
    </row>
    <row r="487" ht="25.5" customHeight="1">
      <c r="I487" s="34"/>
      <c r="J487" s="42"/>
      <c r="K487" s="43"/>
      <c r="L487" s="44"/>
      <c r="M487" s="42"/>
      <c r="N487" s="34"/>
      <c r="O487" s="34" t="s">
        <v>9989</v>
      </c>
      <c r="P487" s="34" t="s">
        <v>9989</v>
      </c>
      <c r="Q487" s="34" t="s">
        <v>9989</v>
      </c>
      <c r="R487" s="34"/>
      <c r="S487" s="34"/>
      <c r="T487" s="34"/>
      <c r="U487" s="34"/>
      <c r="V487" s="34"/>
      <c r="W487" s="34"/>
      <c r="X487" s="34"/>
      <c r="Y487" s="34"/>
      <c r="Z487" s="34"/>
    </row>
    <row r="488" ht="25.5" customHeight="1">
      <c r="I488" s="34"/>
      <c r="J488" s="42"/>
      <c r="K488" s="43"/>
      <c r="L488" s="44"/>
      <c r="M488" s="42"/>
      <c r="N488" s="34"/>
      <c r="O488" s="34" t="s">
        <v>9989</v>
      </c>
      <c r="P488" s="34" t="s">
        <v>9989</v>
      </c>
      <c r="Q488" s="34" t="s">
        <v>9989</v>
      </c>
      <c r="R488" s="34"/>
      <c r="S488" s="34"/>
      <c r="T488" s="34"/>
      <c r="U488" s="34"/>
      <c r="V488" s="34"/>
      <c r="W488" s="34"/>
      <c r="X488" s="34"/>
      <c r="Y488" s="34"/>
      <c r="Z488" s="34"/>
    </row>
    <row r="489" ht="25.5" customHeight="1">
      <c r="I489" s="34"/>
      <c r="J489" s="42"/>
      <c r="K489" s="43"/>
      <c r="L489" s="44"/>
      <c r="M489" s="42"/>
      <c r="N489" s="34"/>
      <c r="O489" s="34" t="s">
        <v>9989</v>
      </c>
      <c r="P489" s="34" t="s">
        <v>9989</v>
      </c>
      <c r="Q489" s="34" t="s">
        <v>9989</v>
      </c>
      <c r="R489" s="34"/>
      <c r="S489" s="34"/>
      <c r="T489" s="34"/>
      <c r="U489" s="34"/>
      <c r="V489" s="34"/>
      <c r="W489" s="34"/>
      <c r="X489" s="34"/>
      <c r="Y489" s="34"/>
      <c r="Z489" s="34"/>
    </row>
    <row r="490" ht="25.5" customHeight="1">
      <c r="I490" s="34"/>
      <c r="J490" s="42"/>
      <c r="K490" s="43"/>
      <c r="L490" s="44"/>
      <c r="M490" s="42"/>
      <c r="N490" s="34"/>
      <c r="O490" s="34" t="s">
        <v>9989</v>
      </c>
      <c r="P490" s="34" t="s">
        <v>9989</v>
      </c>
      <c r="Q490" s="34" t="s">
        <v>9989</v>
      </c>
      <c r="R490" s="34"/>
      <c r="S490" s="34"/>
      <c r="T490" s="34"/>
      <c r="U490" s="34"/>
      <c r="V490" s="34"/>
      <c r="W490" s="34"/>
      <c r="X490" s="34"/>
      <c r="Y490" s="34"/>
      <c r="Z490" s="34"/>
    </row>
    <row r="491" ht="25.5" customHeight="1">
      <c r="I491" s="34"/>
      <c r="J491" s="42"/>
      <c r="K491" s="43"/>
      <c r="L491" s="44"/>
      <c r="M491" s="42"/>
      <c r="N491" s="34"/>
      <c r="O491" s="34" t="s">
        <v>9989</v>
      </c>
      <c r="P491" s="34" t="s">
        <v>9989</v>
      </c>
      <c r="Q491" s="34" t="s">
        <v>9989</v>
      </c>
      <c r="R491" s="34"/>
      <c r="S491" s="34"/>
      <c r="T491" s="34"/>
      <c r="U491" s="34"/>
      <c r="V491" s="34"/>
      <c r="W491" s="34"/>
      <c r="X491" s="34"/>
      <c r="Y491" s="34"/>
      <c r="Z491" s="34"/>
    </row>
    <row r="492" ht="25.5" customHeight="1">
      <c r="I492" s="34"/>
      <c r="J492" s="42"/>
      <c r="K492" s="43"/>
      <c r="L492" s="44"/>
      <c r="M492" s="42"/>
      <c r="N492" s="34"/>
      <c r="O492" s="34" t="s">
        <v>9989</v>
      </c>
      <c r="P492" s="34" t="s">
        <v>9989</v>
      </c>
      <c r="Q492" s="34" t="s">
        <v>9989</v>
      </c>
      <c r="R492" s="34"/>
      <c r="S492" s="34"/>
      <c r="T492" s="34"/>
      <c r="U492" s="34"/>
      <c r="V492" s="34"/>
      <c r="W492" s="34"/>
      <c r="X492" s="34"/>
      <c r="Y492" s="34"/>
      <c r="Z492" s="34"/>
    </row>
    <row r="493" ht="25.5" customHeight="1">
      <c r="I493" s="34"/>
      <c r="J493" s="42"/>
      <c r="K493" s="43"/>
      <c r="L493" s="44"/>
      <c r="M493" s="42"/>
      <c r="N493" s="34"/>
      <c r="O493" s="34" t="s">
        <v>9989</v>
      </c>
      <c r="P493" s="34" t="s">
        <v>9989</v>
      </c>
      <c r="Q493" s="34" t="s">
        <v>9989</v>
      </c>
      <c r="R493" s="34"/>
      <c r="S493" s="34"/>
      <c r="T493" s="34"/>
      <c r="U493" s="34"/>
      <c r="V493" s="34"/>
      <c r="W493" s="34"/>
      <c r="X493" s="34"/>
      <c r="Y493" s="34"/>
      <c r="Z493" s="34"/>
    </row>
    <row r="494" ht="25.5" customHeight="1">
      <c r="I494" s="34"/>
      <c r="J494" s="42"/>
      <c r="K494" s="43"/>
      <c r="L494" s="44"/>
      <c r="M494" s="42"/>
      <c r="N494" s="34"/>
      <c r="O494" s="34" t="s">
        <v>9989</v>
      </c>
      <c r="P494" s="34" t="s">
        <v>9989</v>
      </c>
      <c r="Q494" s="34" t="s">
        <v>9989</v>
      </c>
      <c r="R494" s="34"/>
      <c r="S494" s="34"/>
      <c r="T494" s="34"/>
      <c r="U494" s="34"/>
      <c r="V494" s="34"/>
      <c r="W494" s="34"/>
      <c r="X494" s="34"/>
      <c r="Y494" s="34"/>
      <c r="Z494" s="34"/>
    </row>
    <row r="495" ht="25.5" customHeight="1">
      <c r="I495" s="34"/>
      <c r="J495" s="42"/>
      <c r="K495" s="43"/>
      <c r="L495" s="44"/>
      <c r="M495" s="42"/>
      <c r="N495" s="34"/>
      <c r="O495" s="34" t="s">
        <v>9989</v>
      </c>
      <c r="P495" s="34" t="s">
        <v>9989</v>
      </c>
      <c r="Q495" s="34" t="s">
        <v>9989</v>
      </c>
      <c r="R495" s="34"/>
      <c r="S495" s="34"/>
      <c r="T495" s="34"/>
      <c r="U495" s="34"/>
      <c r="V495" s="34"/>
      <c r="W495" s="34"/>
      <c r="X495" s="34"/>
      <c r="Y495" s="34"/>
      <c r="Z495" s="34"/>
    </row>
    <row r="496" ht="25.5" customHeight="1">
      <c r="I496" s="34"/>
      <c r="J496" s="42"/>
      <c r="K496" s="43"/>
      <c r="L496" s="44"/>
      <c r="M496" s="42"/>
      <c r="N496" s="34"/>
      <c r="O496" s="34" t="s">
        <v>9989</v>
      </c>
      <c r="P496" s="34" t="s">
        <v>9989</v>
      </c>
      <c r="Q496" s="34" t="s">
        <v>9989</v>
      </c>
      <c r="R496" s="34"/>
      <c r="S496" s="34"/>
      <c r="T496" s="34"/>
      <c r="U496" s="34"/>
      <c r="V496" s="34"/>
      <c r="W496" s="34"/>
      <c r="X496" s="34"/>
      <c r="Y496" s="34"/>
      <c r="Z496" s="34"/>
    </row>
    <row r="497" ht="25.5" customHeight="1">
      <c r="I497" s="34"/>
      <c r="J497" s="42"/>
      <c r="K497" s="43"/>
      <c r="L497" s="44"/>
      <c r="M497" s="42"/>
      <c r="N497" s="34"/>
      <c r="O497" s="34" t="s">
        <v>9989</v>
      </c>
      <c r="P497" s="34" t="s">
        <v>9989</v>
      </c>
      <c r="Q497" s="34" t="s">
        <v>9989</v>
      </c>
      <c r="R497" s="34"/>
      <c r="S497" s="34"/>
      <c r="T497" s="34"/>
      <c r="U497" s="34"/>
      <c r="V497" s="34"/>
      <c r="W497" s="34"/>
      <c r="X497" s="34"/>
      <c r="Y497" s="34"/>
      <c r="Z497" s="34"/>
    </row>
    <row r="498" ht="25.5" customHeight="1">
      <c r="I498" s="34"/>
      <c r="J498" s="42"/>
      <c r="K498" s="43"/>
      <c r="L498" s="44"/>
      <c r="M498" s="42"/>
      <c r="N498" s="34"/>
      <c r="O498" s="34" t="s">
        <v>9989</v>
      </c>
      <c r="P498" s="34" t="s">
        <v>9989</v>
      </c>
      <c r="Q498" s="34" t="s">
        <v>9989</v>
      </c>
      <c r="R498" s="34"/>
      <c r="S498" s="34"/>
      <c r="T498" s="34"/>
      <c r="U498" s="34"/>
      <c r="V498" s="34"/>
      <c r="W498" s="34"/>
      <c r="X498" s="34"/>
      <c r="Y498" s="34"/>
      <c r="Z498" s="34"/>
    </row>
    <row r="499" ht="25.5" customHeight="1">
      <c r="I499" s="34"/>
      <c r="J499" s="42"/>
      <c r="K499" s="43"/>
      <c r="L499" s="44"/>
      <c r="M499" s="42"/>
      <c r="N499" s="34"/>
      <c r="O499" s="34" t="s">
        <v>9989</v>
      </c>
      <c r="P499" s="34" t="s">
        <v>9989</v>
      </c>
      <c r="Q499" s="34" t="s">
        <v>9989</v>
      </c>
      <c r="R499" s="34"/>
      <c r="S499" s="34"/>
      <c r="T499" s="34"/>
      <c r="U499" s="34"/>
      <c r="V499" s="34"/>
      <c r="W499" s="34"/>
      <c r="X499" s="34"/>
      <c r="Y499" s="34"/>
      <c r="Z499" s="34"/>
    </row>
    <row r="500" ht="25.5" customHeight="1">
      <c r="I500" s="34"/>
      <c r="J500" s="42"/>
      <c r="K500" s="43"/>
      <c r="L500" s="44"/>
      <c r="M500" s="42"/>
      <c r="N500" s="34"/>
      <c r="O500" s="34" t="s">
        <v>9989</v>
      </c>
      <c r="P500" s="34" t="s">
        <v>9989</v>
      </c>
      <c r="Q500" s="34" t="s">
        <v>9989</v>
      </c>
      <c r="R500" s="34"/>
      <c r="S500" s="34"/>
      <c r="T500" s="34"/>
      <c r="U500" s="34"/>
      <c r="V500" s="34"/>
      <c r="W500" s="34"/>
      <c r="X500" s="34"/>
      <c r="Y500" s="34"/>
      <c r="Z500" s="34"/>
    </row>
    <row r="501" ht="25.5" customHeight="1">
      <c r="I501" s="34"/>
      <c r="J501" s="42"/>
      <c r="K501" s="43"/>
      <c r="L501" s="44"/>
      <c r="M501" s="42"/>
      <c r="N501" s="34"/>
      <c r="O501" s="34" t="s">
        <v>9989</v>
      </c>
      <c r="P501" s="34" t="s">
        <v>9989</v>
      </c>
      <c r="Q501" s="34" t="s">
        <v>9989</v>
      </c>
      <c r="R501" s="34"/>
      <c r="S501" s="34"/>
      <c r="T501" s="34"/>
      <c r="U501" s="34"/>
      <c r="V501" s="34"/>
      <c r="W501" s="34"/>
      <c r="X501" s="34"/>
      <c r="Y501" s="34"/>
      <c r="Z501" s="34"/>
    </row>
    <row r="502" ht="25.5" customHeight="1">
      <c r="I502" s="34"/>
      <c r="J502" s="42"/>
      <c r="K502" s="43"/>
      <c r="L502" s="44"/>
      <c r="M502" s="42"/>
      <c r="N502" s="34"/>
      <c r="O502" s="34" t="s">
        <v>9989</v>
      </c>
      <c r="P502" s="34" t="s">
        <v>9989</v>
      </c>
      <c r="Q502" s="34" t="s">
        <v>9989</v>
      </c>
      <c r="R502" s="34"/>
      <c r="S502" s="34"/>
      <c r="T502" s="34"/>
      <c r="U502" s="34"/>
      <c r="V502" s="34"/>
      <c r="W502" s="34"/>
      <c r="X502" s="34"/>
      <c r="Y502" s="34"/>
      <c r="Z502" s="34"/>
    </row>
    <row r="503" ht="25.5" customHeight="1">
      <c r="I503" s="34"/>
      <c r="J503" s="42"/>
      <c r="K503" s="43"/>
      <c r="L503" s="44"/>
      <c r="M503" s="42"/>
      <c r="N503" s="34"/>
      <c r="O503" s="34" t="s">
        <v>9989</v>
      </c>
      <c r="P503" s="34" t="s">
        <v>9989</v>
      </c>
      <c r="Q503" s="34" t="s">
        <v>9989</v>
      </c>
      <c r="R503" s="34"/>
      <c r="S503" s="34"/>
      <c r="T503" s="34"/>
      <c r="U503" s="34"/>
      <c r="V503" s="34"/>
      <c r="W503" s="34"/>
      <c r="X503" s="34"/>
      <c r="Y503" s="34"/>
      <c r="Z503" s="34"/>
    </row>
    <row r="504" ht="25.5" customHeight="1">
      <c r="I504" s="34"/>
      <c r="J504" s="42"/>
      <c r="K504" s="43"/>
      <c r="L504" s="44"/>
      <c r="M504" s="42"/>
      <c r="N504" s="34"/>
      <c r="O504" s="34" t="s">
        <v>9989</v>
      </c>
      <c r="P504" s="34" t="s">
        <v>9989</v>
      </c>
      <c r="Q504" s="34" t="s">
        <v>9989</v>
      </c>
      <c r="R504" s="34"/>
      <c r="S504" s="34"/>
      <c r="T504" s="34"/>
      <c r="U504" s="34"/>
      <c r="V504" s="34"/>
      <c r="W504" s="34"/>
      <c r="X504" s="34"/>
      <c r="Y504" s="34"/>
      <c r="Z504" s="34"/>
    </row>
    <row r="505" ht="25.5" customHeight="1">
      <c r="I505" s="34"/>
      <c r="J505" s="42"/>
      <c r="K505" s="43"/>
      <c r="L505" s="44"/>
      <c r="M505" s="42"/>
      <c r="N505" s="34"/>
      <c r="O505" s="34" t="s">
        <v>9989</v>
      </c>
      <c r="P505" s="34" t="s">
        <v>9989</v>
      </c>
      <c r="Q505" s="34" t="s">
        <v>9989</v>
      </c>
      <c r="R505" s="34"/>
      <c r="S505" s="34"/>
      <c r="T505" s="34"/>
      <c r="U505" s="34"/>
      <c r="V505" s="34"/>
      <c r="W505" s="34"/>
      <c r="X505" s="34"/>
      <c r="Y505" s="34"/>
      <c r="Z505" s="34"/>
    </row>
    <row r="506" ht="25.5" customHeight="1">
      <c r="I506" s="34"/>
      <c r="J506" s="42"/>
      <c r="K506" s="43"/>
      <c r="L506" s="44"/>
      <c r="M506" s="42"/>
      <c r="N506" s="34"/>
      <c r="O506" s="34" t="s">
        <v>9989</v>
      </c>
      <c r="P506" s="34" t="s">
        <v>9989</v>
      </c>
      <c r="Q506" s="34" t="s">
        <v>9989</v>
      </c>
      <c r="R506" s="34"/>
      <c r="S506" s="34"/>
      <c r="T506" s="34"/>
      <c r="U506" s="34"/>
      <c r="V506" s="34"/>
      <c r="W506" s="34"/>
      <c r="X506" s="34"/>
      <c r="Y506" s="34"/>
      <c r="Z506" s="34"/>
    </row>
    <row r="507" ht="25.5" customHeight="1">
      <c r="I507" s="34"/>
      <c r="J507" s="42"/>
      <c r="K507" s="43"/>
      <c r="L507" s="44"/>
      <c r="M507" s="42"/>
      <c r="N507" s="34"/>
      <c r="O507" s="34" t="s">
        <v>9989</v>
      </c>
      <c r="P507" s="34" t="s">
        <v>9989</v>
      </c>
      <c r="Q507" s="34" t="s">
        <v>9989</v>
      </c>
      <c r="R507" s="34"/>
      <c r="S507" s="34"/>
      <c r="T507" s="34"/>
      <c r="U507" s="34"/>
      <c r="V507" s="34"/>
      <c r="W507" s="34"/>
      <c r="X507" s="34"/>
      <c r="Y507" s="34"/>
      <c r="Z507" s="34"/>
    </row>
    <row r="508" ht="25.5" customHeight="1">
      <c r="I508" s="34"/>
      <c r="J508" s="42"/>
      <c r="K508" s="43"/>
      <c r="L508" s="44"/>
      <c r="M508" s="42"/>
      <c r="N508" s="34"/>
      <c r="O508" s="34" t="s">
        <v>9989</v>
      </c>
      <c r="P508" s="34" t="s">
        <v>9989</v>
      </c>
      <c r="Q508" s="34" t="s">
        <v>9989</v>
      </c>
      <c r="R508" s="34"/>
      <c r="S508" s="34"/>
      <c r="T508" s="34"/>
      <c r="U508" s="34"/>
      <c r="V508" s="34"/>
      <c r="W508" s="34"/>
      <c r="X508" s="34"/>
      <c r="Y508" s="34"/>
      <c r="Z508" s="34"/>
    </row>
    <row r="509" ht="25.5" customHeight="1">
      <c r="I509" s="34"/>
      <c r="J509" s="42"/>
      <c r="K509" s="43"/>
      <c r="L509" s="44"/>
      <c r="M509" s="42"/>
      <c r="N509" s="34"/>
      <c r="O509" s="34" t="s">
        <v>9989</v>
      </c>
      <c r="P509" s="34" t="s">
        <v>9989</v>
      </c>
      <c r="Q509" s="34" t="s">
        <v>9989</v>
      </c>
      <c r="R509" s="34"/>
      <c r="S509" s="34"/>
      <c r="T509" s="34"/>
      <c r="U509" s="34"/>
      <c r="V509" s="34"/>
      <c r="W509" s="34"/>
      <c r="X509" s="34"/>
      <c r="Y509" s="34"/>
      <c r="Z509" s="34"/>
    </row>
    <row r="510" ht="25.5" customHeight="1">
      <c r="I510" s="34"/>
      <c r="J510" s="42"/>
      <c r="K510" s="43"/>
      <c r="L510" s="44"/>
      <c r="M510" s="42"/>
      <c r="N510" s="34"/>
      <c r="O510" s="34" t="s">
        <v>9989</v>
      </c>
      <c r="P510" s="34" t="s">
        <v>9989</v>
      </c>
      <c r="Q510" s="34" t="s">
        <v>9989</v>
      </c>
      <c r="R510" s="34"/>
      <c r="S510" s="34"/>
      <c r="T510" s="34"/>
      <c r="U510" s="34"/>
      <c r="V510" s="34"/>
      <c r="W510" s="34"/>
      <c r="X510" s="34"/>
      <c r="Y510" s="34"/>
      <c r="Z510" s="34"/>
    </row>
    <row r="511" ht="25.5" customHeight="1">
      <c r="I511" s="34"/>
      <c r="J511" s="42"/>
      <c r="K511" s="43"/>
      <c r="L511" s="44"/>
      <c r="M511" s="42"/>
      <c r="N511" s="34"/>
      <c r="O511" s="34" t="s">
        <v>9989</v>
      </c>
      <c r="P511" s="34" t="s">
        <v>9989</v>
      </c>
      <c r="Q511" s="34" t="s">
        <v>9989</v>
      </c>
      <c r="R511" s="34"/>
      <c r="S511" s="34"/>
      <c r="T511" s="34"/>
      <c r="U511" s="34"/>
      <c r="V511" s="34"/>
      <c r="W511" s="34"/>
      <c r="X511" s="34"/>
      <c r="Y511" s="34"/>
      <c r="Z511" s="34"/>
    </row>
    <row r="512" ht="25.5" customHeight="1">
      <c r="I512" s="34"/>
      <c r="J512" s="42"/>
      <c r="K512" s="43"/>
      <c r="L512" s="44"/>
      <c r="M512" s="42"/>
      <c r="N512" s="34"/>
      <c r="O512" s="34" t="s">
        <v>9989</v>
      </c>
      <c r="P512" s="34" t="s">
        <v>9989</v>
      </c>
      <c r="Q512" s="34" t="s">
        <v>9989</v>
      </c>
      <c r="R512" s="34"/>
      <c r="S512" s="34"/>
      <c r="T512" s="34"/>
      <c r="U512" s="34"/>
      <c r="V512" s="34"/>
      <c r="W512" s="34"/>
      <c r="X512" s="34"/>
      <c r="Y512" s="34"/>
      <c r="Z512" s="34"/>
    </row>
    <row r="513" ht="25.5" customHeight="1">
      <c r="I513" s="34"/>
      <c r="J513" s="42"/>
      <c r="K513" s="43"/>
      <c r="L513" s="44"/>
      <c r="M513" s="42"/>
      <c r="N513" s="34"/>
      <c r="O513" s="34" t="s">
        <v>9989</v>
      </c>
      <c r="P513" s="34" t="s">
        <v>9989</v>
      </c>
      <c r="Q513" s="34" t="s">
        <v>9989</v>
      </c>
      <c r="R513" s="34"/>
      <c r="S513" s="34"/>
      <c r="T513" s="34"/>
      <c r="U513" s="34"/>
      <c r="V513" s="34"/>
      <c r="W513" s="34"/>
      <c r="X513" s="34"/>
      <c r="Y513" s="34"/>
      <c r="Z513" s="34"/>
    </row>
    <row r="514" ht="25.5" customHeight="1">
      <c r="I514" s="34"/>
      <c r="J514" s="42"/>
      <c r="K514" s="43"/>
      <c r="L514" s="44"/>
      <c r="M514" s="42"/>
      <c r="N514" s="34"/>
      <c r="O514" s="34" t="s">
        <v>9989</v>
      </c>
      <c r="P514" s="34" t="s">
        <v>9989</v>
      </c>
      <c r="Q514" s="34" t="s">
        <v>9989</v>
      </c>
      <c r="R514" s="34"/>
      <c r="S514" s="34"/>
      <c r="T514" s="34"/>
      <c r="U514" s="34"/>
      <c r="V514" s="34"/>
      <c r="W514" s="34"/>
      <c r="X514" s="34"/>
      <c r="Y514" s="34"/>
      <c r="Z514" s="34"/>
    </row>
    <row r="515" ht="25.5" customHeight="1">
      <c r="I515" s="34"/>
      <c r="J515" s="42"/>
      <c r="K515" s="43"/>
      <c r="L515" s="44"/>
      <c r="M515" s="42"/>
      <c r="N515" s="34"/>
      <c r="O515" s="34" t="s">
        <v>9989</v>
      </c>
      <c r="P515" s="34" t="s">
        <v>9989</v>
      </c>
      <c r="Q515" s="34" t="s">
        <v>9989</v>
      </c>
      <c r="R515" s="34"/>
      <c r="S515" s="34"/>
      <c r="T515" s="34"/>
      <c r="U515" s="34"/>
      <c r="V515" s="34"/>
      <c r="W515" s="34"/>
      <c r="X515" s="34"/>
      <c r="Y515" s="34"/>
      <c r="Z515" s="34"/>
    </row>
    <row r="516" ht="25.5" customHeight="1">
      <c r="I516" s="34"/>
      <c r="J516" s="42"/>
      <c r="K516" s="43"/>
      <c r="L516" s="44"/>
      <c r="M516" s="42"/>
      <c r="N516" s="34"/>
      <c r="O516" s="34" t="s">
        <v>9989</v>
      </c>
      <c r="P516" s="34" t="s">
        <v>9989</v>
      </c>
      <c r="Q516" s="34" t="s">
        <v>9989</v>
      </c>
      <c r="R516" s="34"/>
      <c r="S516" s="34"/>
      <c r="T516" s="34"/>
      <c r="U516" s="34"/>
      <c r="V516" s="34"/>
      <c r="W516" s="34"/>
      <c r="X516" s="34"/>
      <c r="Y516" s="34"/>
      <c r="Z516" s="34"/>
    </row>
    <row r="517" ht="25.5" customHeight="1">
      <c r="I517" s="34"/>
      <c r="J517" s="42"/>
      <c r="K517" s="43"/>
      <c r="L517" s="44"/>
      <c r="M517" s="42"/>
      <c r="N517" s="34"/>
      <c r="O517" s="34" t="s">
        <v>9989</v>
      </c>
      <c r="P517" s="34" t="s">
        <v>9989</v>
      </c>
      <c r="Q517" s="34" t="s">
        <v>9989</v>
      </c>
      <c r="R517" s="34"/>
      <c r="S517" s="34"/>
      <c r="T517" s="34"/>
      <c r="U517" s="34"/>
      <c r="V517" s="34"/>
      <c r="W517" s="34"/>
      <c r="X517" s="34"/>
      <c r="Y517" s="34"/>
      <c r="Z517" s="34"/>
    </row>
    <row r="518" ht="25.5" customHeight="1">
      <c r="I518" s="34"/>
      <c r="J518" s="42"/>
      <c r="K518" s="43"/>
      <c r="L518" s="44"/>
      <c r="M518" s="42"/>
      <c r="N518" s="34"/>
      <c r="O518" s="34" t="s">
        <v>9989</v>
      </c>
      <c r="P518" s="34" t="s">
        <v>9989</v>
      </c>
      <c r="Q518" s="34" t="s">
        <v>9989</v>
      </c>
      <c r="R518" s="34"/>
      <c r="S518" s="34"/>
      <c r="T518" s="34"/>
      <c r="U518" s="34"/>
      <c r="V518" s="34"/>
      <c r="W518" s="34"/>
      <c r="X518" s="34"/>
      <c r="Y518" s="34"/>
      <c r="Z518" s="34"/>
    </row>
    <row r="519" ht="25.5" customHeight="1">
      <c r="I519" s="34"/>
      <c r="J519" s="42"/>
      <c r="K519" s="43"/>
      <c r="L519" s="44"/>
      <c r="M519" s="42"/>
      <c r="N519" s="34"/>
      <c r="O519" s="34" t="s">
        <v>9989</v>
      </c>
      <c r="P519" s="34" t="s">
        <v>9989</v>
      </c>
      <c r="Q519" s="34" t="s">
        <v>9989</v>
      </c>
      <c r="R519" s="34"/>
      <c r="S519" s="34"/>
      <c r="T519" s="34"/>
      <c r="U519" s="34"/>
      <c r="V519" s="34"/>
      <c r="W519" s="34"/>
      <c r="X519" s="34"/>
      <c r="Y519" s="34"/>
      <c r="Z519" s="34"/>
    </row>
    <row r="520" ht="25.5" customHeight="1">
      <c r="I520" s="34"/>
      <c r="J520" s="42"/>
      <c r="K520" s="43"/>
      <c r="L520" s="44"/>
      <c r="M520" s="42"/>
      <c r="N520" s="34"/>
      <c r="O520" s="34" t="s">
        <v>9989</v>
      </c>
      <c r="P520" s="34" t="s">
        <v>9989</v>
      </c>
      <c r="Q520" s="34" t="s">
        <v>9989</v>
      </c>
      <c r="R520" s="34"/>
      <c r="S520" s="34"/>
      <c r="T520" s="34"/>
      <c r="U520" s="34"/>
      <c r="V520" s="34"/>
      <c r="W520" s="34"/>
      <c r="X520" s="34"/>
      <c r="Y520" s="34"/>
      <c r="Z520" s="34"/>
    </row>
    <row r="521" ht="25.5" customHeight="1">
      <c r="I521" s="34"/>
      <c r="J521" s="42"/>
      <c r="K521" s="43"/>
      <c r="L521" s="44"/>
      <c r="M521" s="42"/>
      <c r="N521" s="34"/>
      <c r="O521" s="34" t="s">
        <v>9989</v>
      </c>
      <c r="P521" s="34" t="s">
        <v>9989</v>
      </c>
      <c r="Q521" s="34" t="s">
        <v>9989</v>
      </c>
      <c r="R521" s="34"/>
      <c r="S521" s="34"/>
      <c r="T521" s="34"/>
      <c r="U521" s="34"/>
      <c r="V521" s="34"/>
      <c r="W521" s="34"/>
      <c r="X521" s="34"/>
      <c r="Y521" s="34"/>
      <c r="Z521" s="34"/>
    </row>
    <row r="522" ht="25.5" customHeight="1">
      <c r="I522" s="34"/>
      <c r="J522" s="42"/>
      <c r="K522" s="43"/>
      <c r="L522" s="44"/>
      <c r="M522" s="42"/>
      <c r="N522" s="34"/>
      <c r="O522" s="34" t="s">
        <v>9989</v>
      </c>
      <c r="P522" s="34" t="s">
        <v>9989</v>
      </c>
      <c r="Q522" s="34" t="s">
        <v>9989</v>
      </c>
      <c r="R522" s="34"/>
      <c r="S522" s="34"/>
      <c r="T522" s="34"/>
      <c r="U522" s="34"/>
      <c r="V522" s="34"/>
      <c r="W522" s="34"/>
      <c r="X522" s="34"/>
      <c r="Y522" s="34"/>
      <c r="Z522" s="34"/>
    </row>
    <row r="523" ht="25.5" customHeight="1">
      <c r="I523" s="34"/>
      <c r="J523" s="42"/>
      <c r="K523" s="43"/>
      <c r="L523" s="44"/>
      <c r="M523" s="42"/>
      <c r="N523" s="34"/>
      <c r="O523" s="34" t="s">
        <v>9989</v>
      </c>
      <c r="P523" s="34" t="s">
        <v>9989</v>
      </c>
      <c r="Q523" s="34" t="s">
        <v>9989</v>
      </c>
      <c r="R523" s="34"/>
      <c r="S523" s="34"/>
      <c r="T523" s="34"/>
      <c r="U523" s="34"/>
      <c r="V523" s="34"/>
      <c r="W523" s="34"/>
      <c r="X523" s="34"/>
      <c r="Y523" s="34"/>
      <c r="Z523" s="34"/>
    </row>
    <row r="524" ht="25.5" customHeight="1">
      <c r="I524" s="34"/>
      <c r="J524" s="42"/>
      <c r="K524" s="43"/>
      <c r="L524" s="44"/>
      <c r="M524" s="42"/>
      <c r="N524" s="34"/>
      <c r="O524" s="34" t="s">
        <v>9989</v>
      </c>
      <c r="P524" s="34" t="s">
        <v>9989</v>
      </c>
      <c r="Q524" s="34" t="s">
        <v>9989</v>
      </c>
      <c r="R524" s="34"/>
      <c r="S524" s="34"/>
      <c r="T524" s="34"/>
      <c r="U524" s="34"/>
      <c r="V524" s="34"/>
      <c r="W524" s="34"/>
      <c r="X524" s="34"/>
      <c r="Y524" s="34"/>
      <c r="Z524" s="34"/>
    </row>
    <row r="525" ht="25.5" customHeight="1">
      <c r="I525" s="34"/>
      <c r="J525" s="42"/>
      <c r="K525" s="43"/>
      <c r="L525" s="44"/>
      <c r="M525" s="42"/>
      <c r="N525" s="34"/>
      <c r="O525" s="34" t="s">
        <v>9989</v>
      </c>
      <c r="P525" s="34" t="s">
        <v>9989</v>
      </c>
      <c r="Q525" s="34" t="s">
        <v>9989</v>
      </c>
      <c r="R525" s="34"/>
      <c r="S525" s="34"/>
      <c r="T525" s="34"/>
      <c r="U525" s="34"/>
      <c r="V525" s="34"/>
      <c r="W525" s="34"/>
      <c r="X525" s="34"/>
      <c r="Y525" s="34"/>
      <c r="Z525" s="34"/>
    </row>
    <row r="526" ht="25.5" customHeight="1">
      <c r="I526" s="34"/>
      <c r="J526" s="42"/>
      <c r="K526" s="43"/>
      <c r="L526" s="44"/>
      <c r="M526" s="42"/>
      <c r="N526" s="34"/>
      <c r="O526" s="34" t="s">
        <v>9989</v>
      </c>
      <c r="P526" s="34" t="s">
        <v>9989</v>
      </c>
      <c r="Q526" s="34" t="s">
        <v>9989</v>
      </c>
      <c r="R526" s="34"/>
      <c r="S526" s="34"/>
      <c r="T526" s="34"/>
      <c r="U526" s="34"/>
      <c r="V526" s="34"/>
      <c r="W526" s="34"/>
      <c r="X526" s="34"/>
      <c r="Y526" s="34"/>
      <c r="Z526" s="34"/>
    </row>
    <row r="527" ht="25.5" customHeight="1">
      <c r="I527" s="34"/>
      <c r="J527" s="42"/>
      <c r="K527" s="43"/>
      <c r="L527" s="44"/>
      <c r="M527" s="42"/>
      <c r="N527" s="34"/>
      <c r="O527" s="34" t="s">
        <v>9989</v>
      </c>
      <c r="P527" s="34" t="s">
        <v>9989</v>
      </c>
      <c r="Q527" s="34" t="s">
        <v>9989</v>
      </c>
      <c r="R527" s="34"/>
      <c r="S527" s="34"/>
      <c r="T527" s="34"/>
      <c r="U527" s="34"/>
      <c r="V527" s="34"/>
      <c r="W527" s="34"/>
      <c r="X527" s="34"/>
      <c r="Y527" s="34"/>
      <c r="Z527" s="34"/>
    </row>
    <row r="528" ht="25.5" customHeight="1">
      <c r="I528" s="34"/>
      <c r="J528" s="42"/>
      <c r="K528" s="43"/>
      <c r="L528" s="44"/>
      <c r="M528" s="42"/>
      <c r="N528" s="34"/>
      <c r="O528" s="34" t="s">
        <v>9989</v>
      </c>
      <c r="P528" s="34" t="s">
        <v>9989</v>
      </c>
      <c r="Q528" s="34" t="s">
        <v>9989</v>
      </c>
      <c r="R528" s="34"/>
      <c r="S528" s="34"/>
      <c r="T528" s="34"/>
      <c r="U528" s="34"/>
      <c r="V528" s="34"/>
      <c r="W528" s="34"/>
      <c r="X528" s="34"/>
      <c r="Y528" s="34"/>
      <c r="Z528" s="34"/>
    </row>
    <row r="529" ht="25.5" customHeight="1">
      <c r="I529" s="34"/>
      <c r="J529" s="42"/>
      <c r="K529" s="43"/>
      <c r="L529" s="44"/>
      <c r="M529" s="42"/>
      <c r="N529" s="34"/>
      <c r="O529" s="34" t="s">
        <v>9989</v>
      </c>
      <c r="P529" s="34" t="s">
        <v>9989</v>
      </c>
      <c r="Q529" s="34" t="s">
        <v>9989</v>
      </c>
      <c r="R529" s="34"/>
      <c r="S529" s="34"/>
      <c r="T529" s="34"/>
      <c r="U529" s="34"/>
      <c r="V529" s="34"/>
      <c r="W529" s="34"/>
      <c r="X529" s="34"/>
      <c r="Y529" s="34"/>
      <c r="Z529" s="34"/>
    </row>
    <row r="530" ht="25.5" customHeight="1">
      <c r="I530" s="34"/>
      <c r="J530" s="42"/>
      <c r="K530" s="43"/>
      <c r="L530" s="44"/>
      <c r="M530" s="42"/>
      <c r="N530" s="34"/>
      <c r="O530" s="34" t="s">
        <v>9989</v>
      </c>
      <c r="P530" s="34" t="s">
        <v>9989</v>
      </c>
      <c r="Q530" s="34" t="s">
        <v>9989</v>
      </c>
      <c r="R530" s="34"/>
      <c r="S530" s="34"/>
      <c r="T530" s="34"/>
      <c r="U530" s="34"/>
      <c r="V530" s="34"/>
      <c r="W530" s="34"/>
      <c r="X530" s="34"/>
      <c r="Y530" s="34"/>
      <c r="Z530" s="34"/>
    </row>
    <row r="531" ht="25.5" customHeight="1">
      <c r="I531" s="34"/>
      <c r="J531" s="42"/>
      <c r="K531" s="43"/>
      <c r="L531" s="44"/>
      <c r="M531" s="42"/>
      <c r="N531" s="34"/>
      <c r="O531" s="34" t="s">
        <v>9989</v>
      </c>
      <c r="P531" s="34" t="s">
        <v>9989</v>
      </c>
      <c r="Q531" s="34" t="s">
        <v>9989</v>
      </c>
      <c r="R531" s="34"/>
      <c r="S531" s="34"/>
      <c r="T531" s="34"/>
      <c r="U531" s="34"/>
      <c r="V531" s="34"/>
      <c r="W531" s="34"/>
      <c r="X531" s="34"/>
      <c r="Y531" s="34"/>
      <c r="Z531" s="34"/>
    </row>
    <row r="532" ht="25.5" customHeight="1">
      <c r="I532" s="34"/>
      <c r="J532" s="42"/>
      <c r="K532" s="43"/>
      <c r="L532" s="44"/>
      <c r="M532" s="42"/>
      <c r="N532" s="34"/>
      <c r="O532" s="34" t="s">
        <v>9989</v>
      </c>
      <c r="P532" s="34" t="s">
        <v>9989</v>
      </c>
      <c r="Q532" s="34" t="s">
        <v>9989</v>
      </c>
      <c r="R532" s="34"/>
      <c r="S532" s="34"/>
      <c r="T532" s="34"/>
      <c r="U532" s="34"/>
      <c r="V532" s="34"/>
      <c r="W532" s="34"/>
      <c r="X532" s="34"/>
      <c r="Y532" s="34"/>
      <c r="Z532" s="34"/>
    </row>
    <row r="533" ht="25.5" customHeight="1">
      <c r="I533" s="34"/>
      <c r="J533" s="42"/>
      <c r="K533" s="43"/>
      <c r="L533" s="44"/>
      <c r="M533" s="42"/>
      <c r="N533" s="34"/>
      <c r="O533" s="34" t="s">
        <v>9989</v>
      </c>
      <c r="P533" s="34" t="s">
        <v>9989</v>
      </c>
      <c r="Q533" s="34" t="s">
        <v>9989</v>
      </c>
      <c r="R533" s="34"/>
      <c r="S533" s="34"/>
      <c r="T533" s="34"/>
      <c r="U533" s="34"/>
      <c r="V533" s="34"/>
      <c r="W533" s="34"/>
      <c r="X533" s="34"/>
      <c r="Y533" s="34"/>
      <c r="Z533" s="34"/>
    </row>
    <row r="534" ht="25.5" customHeight="1">
      <c r="I534" s="34"/>
      <c r="J534" s="42"/>
      <c r="K534" s="43"/>
      <c r="L534" s="44"/>
      <c r="M534" s="42"/>
      <c r="N534" s="34"/>
      <c r="O534" s="34" t="s">
        <v>9989</v>
      </c>
      <c r="P534" s="34" t="s">
        <v>9989</v>
      </c>
      <c r="Q534" s="34" t="s">
        <v>9989</v>
      </c>
      <c r="R534" s="34"/>
      <c r="S534" s="34"/>
      <c r="T534" s="34"/>
      <c r="U534" s="34"/>
      <c r="V534" s="34"/>
      <c r="W534" s="34"/>
      <c r="X534" s="34"/>
      <c r="Y534" s="34"/>
      <c r="Z534" s="34"/>
    </row>
    <row r="535" ht="25.5" customHeight="1">
      <c r="I535" s="34"/>
      <c r="J535" s="42"/>
      <c r="K535" s="43"/>
      <c r="L535" s="44"/>
      <c r="M535" s="42"/>
      <c r="N535" s="34"/>
      <c r="O535" s="34" t="s">
        <v>9989</v>
      </c>
      <c r="P535" s="34" t="s">
        <v>9989</v>
      </c>
      <c r="Q535" s="34" t="s">
        <v>9989</v>
      </c>
      <c r="R535" s="34"/>
      <c r="S535" s="34"/>
      <c r="T535" s="34"/>
      <c r="U535" s="34"/>
      <c r="V535" s="34"/>
      <c r="W535" s="34"/>
      <c r="X535" s="34"/>
      <c r="Y535" s="34"/>
      <c r="Z535" s="34"/>
    </row>
    <row r="536" ht="25.5" customHeight="1">
      <c r="I536" s="34"/>
      <c r="J536" s="42"/>
      <c r="K536" s="43"/>
      <c r="L536" s="44"/>
      <c r="M536" s="42"/>
      <c r="N536" s="34"/>
      <c r="O536" s="34" t="s">
        <v>9989</v>
      </c>
      <c r="P536" s="34" t="s">
        <v>9989</v>
      </c>
      <c r="Q536" s="34" t="s">
        <v>9989</v>
      </c>
      <c r="R536" s="34"/>
      <c r="S536" s="34"/>
      <c r="T536" s="34"/>
      <c r="U536" s="34"/>
      <c r="V536" s="34"/>
      <c r="W536" s="34"/>
      <c r="X536" s="34"/>
      <c r="Y536" s="34"/>
      <c r="Z536" s="34"/>
    </row>
    <row r="537" ht="25.5" customHeight="1">
      <c r="I537" s="34"/>
      <c r="J537" s="42"/>
      <c r="K537" s="43"/>
      <c r="L537" s="44"/>
      <c r="M537" s="42"/>
      <c r="N537" s="34"/>
      <c r="O537" s="34" t="s">
        <v>9989</v>
      </c>
      <c r="P537" s="34" t="s">
        <v>9989</v>
      </c>
      <c r="Q537" s="34" t="s">
        <v>9989</v>
      </c>
      <c r="R537" s="34"/>
      <c r="S537" s="34"/>
      <c r="T537" s="34"/>
      <c r="U537" s="34"/>
      <c r="V537" s="34"/>
      <c r="W537" s="34"/>
      <c r="X537" s="34"/>
      <c r="Y537" s="34"/>
      <c r="Z537" s="34"/>
    </row>
    <row r="538" ht="25.5" customHeight="1">
      <c r="I538" s="34"/>
      <c r="J538" s="42"/>
      <c r="K538" s="43"/>
      <c r="L538" s="44"/>
      <c r="M538" s="42"/>
      <c r="N538" s="34"/>
      <c r="O538" s="34" t="s">
        <v>9989</v>
      </c>
      <c r="P538" s="34" t="s">
        <v>9989</v>
      </c>
      <c r="Q538" s="34" t="s">
        <v>9989</v>
      </c>
      <c r="R538" s="34"/>
      <c r="S538" s="34"/>
      <c r="T538" s="34"/>
      <c r="U538" s="34"/>
      <c r="V538" s="34"/>
      <c r="W538" s="34"/>
      <c r="X538" s="34"/>
      <c r="Y538" s="34"/>
      <c r="Z538" s="34"/>
    </row>
    <row r="539" ht="25.5" customHeight="1">
      <c r="I539" s="34"/>
      <c r="J539" s="42"/>
      <c r="K539" s="43"/>
      <c r="L539" s="44"/>
      <c r="M539" s="42"/>
      <c r="N539" s="34"/>
      <c r="O539" s="34" t="s">
        <v>9989</v>
      </c>
      <c r="P539" s="34" t="s">
        <v>9989</v>
      </c>
      <c r="Q539" s="34" t="s">
        <v>9989</v>
      </c>
      <c r="R539" s="34"/>
      <c r="S539" s="34"/>
      <c r="T539" s="34"/>
      <c r="U539" s="34"/>
      <c r="V539" s="34"/>
      <c r="W539" s="34"/>
      <c r="X539" s="34"/>
      <c r="Y539" s="34"/>
      <c r="Z539" s="34"/>
    </row>
    <row r="540" ht="25.5" customHeight="1">
      <c r="I540" s="34"/>
      <c r="J540" s="42"/>
      <c r="K540" s="43"/>
      <c r="L540" s="44"/>
      <c r="M540" s="42"/>
      <c r="N540" s="34"/>
      <c r="O540" s="34" t="s">
        <v>9989</v>
      </c>
      <c r="P540" s="34" t="s">
        <v>9989</v>
      </c>
      <c r="Q540" s="34" t="s">
        <v>9989</v>
      </c>
      <c r="R540" s="34"/>
      <c r="S540" s="34"/>
      <c r="T540" s="34"/>
      <c r="U540" s="34"/>
      <c r="V540" s="34"/>
      <c r="W540" s="34"/>
      <c r="X540" s="34"/>
      <c r="Y540" s="34"/>
      <c r="Z540" s="34"/>
    </row>
    <row r="541" ht="25.5" customHeight="1">
      <c r="I541" s="34"/>
      <c r="J541" s="42"/>
      <c r="K541" s="43"/>
      <c r="L541" s="44"/>
      <c r="M541" s="42"/>
      <c r="N541" s="34"/>
      <c r="O541" s="34" t="s">
        <v>9989</v>
      </c>
      <c r="P541" s="34" t="s">
        <v>9989</v>
      </c>
      <c r="Q541" s="34" t="s">
        <v>9989</v>
      </c>
      <c r="R541" s="34"/>
      <c r="S541" s="34"/>
      <c r="T541" s="34"/>
      <c r="U541" s="34"/>
      <c r="V541" s="34"/>
      <c r="W541" s="34"/>
      <c r="X541" s="34"/>
      <c r="Y541" s="34"/>
      <c r="Z541" s="34"/>
    </row>
    <row r="542" ht="25.5" customHeight="1">
      <c r="I542" s="34"/>
      <c r="J542" s="42"/>
      <c r="K542" s="43"/>
      <c r="L542" s="44"/>
      <c r="M542" s="42"/>
      <c r="N542" s="34"/>
      <c r="O542" s="34" t="s">
        <v>9989</v>
      </c>
      <c r="P542" s="34" t="s">
        <v>9989</v>
      </c>
      <c r="Q542" s="34" t="s">
        <v>9989</v>
      </c>
      <c r="R542" s="34"/>
      <c r="S542" s="34"/>
      <c r="T542" s="34"/>
      <c r="U542" s="34"/>
      <c r="V542" s="34"/>
      <c r="W542" s="34"/>
      <c r="X542" s="34"/>
      <c r="Y542" s="34"/>
      <c r="Z542" s="34"/>
    </row>
    <row r="543" ht="25.5" customHeight="1">
      <c r="I543" s="34"/>
      <c r="J543" s="42"/>
      <c r="K543" s="43"/>
      <c r="L543" s="44"/>
      <c r="M543" s="42"/>
      <c r="N543" s="34"/>
      <c r="O543" s="34" t="s">
        <v>9989</v>
      </c>
      <c r="P543" s="34" t="s">
        <v>9989</v>
      </c>
      <c r="Q543" s="34" t="s">
        <v>9989</v>
      </c>
      <c r="R543" s="34"/>
      <c r="S543" s="34"/>
      <c r="T543" s="34"/>
      <c r="U543" s="34"/>
      <c r="V543" s="34"/>
      <c r="W543" s="34"/>
      <c r="X543" s="34"/>
      <c r="Y543" s="34"/>
      <c r="Z543" s="34"/>
    </row>
    <row r="544" ht="25.5" customHeight="1">
      <c r="I544" s="34"/>
      <c r="J544" s="42"/>
      <c r="K544" s="43"/>
      <c r="L544" s="44"/>
      <c r="M544" s="42"/>
      <c r="N544" s="34"/>
      <c r="O544" s="34" t="s">
        <v>9989</v>
      </c>
      <c r="P544" s="34" t="s">
        <v>9989</v>
      </c>
      <c r="Q544" s="34" t="s">
        <v>9989</v>
      </c>
      <c r="R544" s="34"/>
      <c r="S544" s="34"/>
      <c r="T544" s="34"/>
      <c r="U544" s="34"/>
      <c r="V544" s="34"/>
      <c r="W544" s="34"/>
      <c r="X544" s="34"/>
      <c r="Y544" s="34"/>
      <c r="Z544" s="34"/>
    </row>
    <row r="545" ht="25.5" customHeight="1">
      <c r="I545" s="34"/>
      <c r="J545" s="42"/>
      <c r="K545" s="43"/>
      <c r="L545" s="44"/>
      <c r="M545" s="42"/>
      <c r="N545" s="34"/>
      <c r="O545" s="34" t="s">
        <v>9989</v>
      </c>
      <c r="P545" s="34" t="s">
        <v>9989</v>
      </c>
      <c r="Q545" s="34" t="s">
        <v>9989</v>
      </c>
      <c r="R545" s="34"/>
      <c r="S545" s="34"/>
      <c r="T545" s="34"/>
      <c r="U545" s="34"/>
      <c r="V545" s="34"/>
      <c r="W545" s="34"/>
      <c r="X545" s="34"/>
      <c r="Y545" s="34"/>
      <c r="Z545" s="34"/>
    </row>
    <row r="546" ht="25.5" customHeight="1">
      <c r="I546" s="34"/>
      <c r="J546" s="42"/>
      <c r="K546" s="43"/>
      <c r="L546" s="44"/>
      <c r="M546" s="42"/>
      <c r="N546" s="34"/>
      <c r="O546" s="34" t="s">
        <v>9989</v>
      </c>
      <c r="P546" s="34" t="s">
        <v>9989</v>
      </c>
      <c r="Q546" s="34" t="s">
        <v>9989</v>
      </c>
      <c r="R546" s="34"/>
      <c r="S546" s="34"/>
      <c r="T546" s="34"/>
      <c r="U546" s="34"/>
      <c r="V546" s="34"/>
      <c r="W546" s="34"/>
      <c r="X546" s="34"/>
      <c r="Y546" s="34"/>
      <c r="Z546" s="34"/>
    </row>
    <row r="547" ht="25.5" customHeight="1">
      <c r="I547" s="34"/>
      <c r="J547" s="42"/>
      <c r="K547" s="43"/>
      <c r="L547" s="44"/>
      <c r="M547" s="42"/>
      <c r="N547" s="34"/>
      <c r="O547" s="34" t="s">
        <v>9989</v>
      </c>
      <c r="P547" s="34" t="s">
        <v>9989</v>
      </c>
      <c r="Q547" s="34" t="s">
        <v>9989</v>
      </c>
      <c r="R547" s="34"/>
      <c r="S547" s="34"/>
      <c r="T547" s="34"/>
      <c r="U547" s="34"/>
      <c r="V547" s="34"/>
      <c r="W547" s="34"/>
      <c r="X547" s="34"/>
      <c r="Y547" s="34"/>
      <c r="Z547" s="34"/>
    </row>
    <row r="548" ht="25.5" customHeight="1">
      <c r="I548" s="34"/>
      <c r="J548" s="42"/>
      <c r="K548" s="43"/>
      <c r="L548" s="44"/>
      <c r="M548" s="42"/>
      <c r="N548" s="34"/>
      <c r="O548" s="34" t="s">
        <v>9989</v>
      </c>
      <c r="P548" s="34" t="s">
        <v>9989</v>
      </c>
      <c r="Q548" s="34" t="s">
        <v>9989</v>
      </c>
      <c r="R548" s="34"/>
      <c r="S548" s="34"/>
      <c r="T548" s="34"/>
      <c r="U548" s="34"/>
      <c r="V548" s="34"/>
      <c r="W548" s="34"/>
      <c r="X548" s="34"/>
      <c r="Y548" s="34"/>
      <c r="Z548" s="34"/>
    </row>
    <row r="549" ht="25.5" customHeight="1">
      <c r="I549" s="34"/>
      <c r="J549" s="42"/>
      <c r="K549" s="43"/>
      <c r="L549" s="44"/>
      <c r="M549" s="42"/>
      <c r="N549" s="34"/>
      <c r="O549" s="34" t="s">
        <v>9989</v>
      </c>
      <c r="P549" s="34" t="s">
        <v>9989</v>
      </c>
      <c r="Q549" s="34" t="s">
        <v>9989</v>
      </c>
      <c r="R549" s="34"/>
      <c r="S549" s="34"/>
      <c r="T549" s="34"/>
      <c r="U549" s="34"/>
      <c r="V549" s="34"/>
      <c r="W549" s="34"/>
      <c r="X549" s="34"/>
      <c r="Y549" s="34"/>
      <c r="Z549" s="34"/>
    </row>
    <row r="550" ht="25.5" customHeight="1">
      <c r="I550" s="34"/>
      <c r="J550" s="42"/>
      <c r="K550" s="43"/>
      <c r="L550" s="44"/>
      <c r="M550" s="42"/>
      <c r="N550" s="34"/>
      <c r="O550" s="34" t="s">
        <v>9989</v>
      </c>
      <c r="P550" s="34" t="s">
        <v>9989</v>
      </c>
      <c r="Q550" s="34" t="s">
        <v>9989</v>
      </c>
      <c r="R550" s="34"/>
      <c r="S550" s="34"/>
      <c r="T550" s="34"/>
      <c r="U550" s="34"/>
      <c r="V550" s="34"/>
      <c r="W550" s="34"/>
      <c r="X550" s="34"/>
      <c r="Y550" s="34"/>
      <c r="Z550" s="34"/>
    </row>
    <row r="551" ht="25.5" customHeight="1">
      <c r="I551" s="34"/>
      <c r="J551" s="42"/>
      <c r="K551" s="43"/>
      <c r="L551" s="44"/>
      <c r="M551" s="42"/>
      <c r="N551" s="34"/>
      <c r="O551" s="34" t="s">
        <v>9989</v>
      </c>
      <c r="P551" s="34" t="s">
        <v>9989</v>
      </c>
      <c r="Q551" s="34" t="s">
        <v>9989</v>
      </c>
      <c r="R551" s="34"/>
      <c r="S551" s="34"/>
      <c r="T551" s="34"/>
      <c r="U551" s="34"/>
      <c r="V551" s="34"/>
      <c r="W551" s="34"/>
      <c r="X551" s="34"/>
      <c r="Y551" s="34"/>
      <c r="Z551" s="34"/>
    </row>
    <row r="552" ht="25.5" customHeight="1">
      <c r="I552" s="34"/>
      <c r="J552" s="42"/>
      <c r="K552" s="43"/>
      <c r="L552" s="44"/>
      <c r="M552" s="42"/>
      <c r="N552" s="34"/>
      <c r="O552" s="34" t="s">
        <v>9989</v>
      </c>
      <c r="P552" s="34" t="s">
        <v>9989</v>
      </c>
      <c r="Q552" s="34" t="s">
        <v>9989</v>
      </c>
      <c r="R552" s="34"/>
      <c r="S552" s="34"/>
      <c r="T552" s="34"/>
      <c r="U552" s="34"/>
      <c r="V552" s="34"/>
      <c r="W552" s="34"/>
      <c r="X552" s="34"/>
      <c r="Y552" s="34"/>
      <c r="Z552" s="34"/>
    </row>
    <row r="553" ht="25.5" customHeight="1">
      <c r="I553" s="34"/>
      <c r="J553" s="42"/>
      <c r="K553" s="43"/>
      <c r="L553" s="44"/>
      <c r="M553" s="42"/>
      <c r="N553" s="34"/>
      <c r="O553" s="34" t="s">
        <v>9989</v>
      </c>
      <c r="P553" s="34" t="s">
        <v>9989</v>
      </c>
      <c r="Q553" s="34" t="s">
        <v>9989</v>
      </c>
      <c r="R553" s="34"/>
      <c r="S553" s="34"/>
      <c r="T553" s="34"/>
      <c r="U553" s="34"/>
      <c r="V553" s="34"/>
      <c r="W553" s="34"/>
      <c r="X553" s="34"/>
      <c r="Y553" s="34"/>
      <c r="Z553" s="34"/>
    </row>
    <row r="554" ht="25.5" customHeight="1">
      <c r="I554" s="34"/>
      <c r="J554" s="42"/>
      <c r="K554" s="43"/>
      <c r="L554" s="44"/>
      <c r="M554" s="42"/>
      <c r="N554" s="34"/>
      <c r="O554" s="34" t="s">
        <v>9989</v>
      </c>
      <c r="P554" s="34" t="s">
        <v>9989</v>
      </c>
      <c r="Q554" s="34" t="s">
        <v>9989</v>
      </c>
      <c r="R554" s="34"/>
      <c r="S554" s="34"/>
      <c r="T554" s="34"/>
      <c r="U554" s="34"/>
      <c r="V554" s="34"/>
      <c r="W554" s="34"/>
      <c r="X554" s="34"/>
      <c r="Y554" s="34"/>
      <c r="Z554" s="34"/>
    </row>
    <row r="555" ht="25.5" customHeight="1">
      <c r="I555" s="34"/>
      <c r="J555" s="42"/>
      <c r="K555" s="43"/>
      <c r="L555" s="44"/>
      <c r="M555" s="42"/>
      <c r="N555" s="34"/>
      <c r="O555" s="34" t="s">
        <v>9989</v>
      </c>
      <c r="P555" s="34" t="s">
        <v>9989</v>
      </c>
      <c r="Q555" s="34" t="s">
        <v>9989</v>
      </c>
      <c r="R555" s="34"/>
      <c r="S555" s="34"/>
      <c r="T555" s="34"/>
      <c r="U555" s="34"/>
      <c r="V555" s="34"/>
      <c r="W555" s="34"/>
      <c r="X555" s="34"/>
      <c r="Y555" s="34"/>
      <c r="Z555" s="34"/>
    </row>
    <row r="556" ht="25.5" customHeight="1">
      <c r="I556" s="34"/>
      <c r="J556" s="42"/>
      <c r="K556" s="43"/>
      <c r="L556" s="44"/>
      <c r="M556" s="42"/>
      <c r="N556" s="34"/>
      <c r="O556" s="34" t="s">
        <v>9989</v>
      </c>
      <c r="P556" s="34" t="s">
        <v>9989</v>
      </c>
      <c r="Q556" s="34" t="s">
        <v>9989</v>
      </c>
      <c r="R556" s="34"/>
      <c r="S556" s="34"/>
      <c r="T556" s="34"/>
      <c r="U556" s="34"/>
      <c r="V556" s="34"/>
      <c r="W556" s="34"/>
      <c r="X556" s="34"/>
      <c r="Y556" s="34"/>
      <c r="Z556" s="34"/>
    </row>
    <row r="557" ht="25.5" customHeight="1">
      <c r="I557" s="34"/>
      <c r="J557" s="42"/>
      <c r="K557" s="43"/>
      <c r="L557" s="44"/>
      <c r="M557" s="42"/>
      <c r="N557" s="34"/>
      <c r="O557" s="34" t="s">
        <v>9989</v>
      </c>
      <c r="P557" s="34" t="s">
        <v>9989</v>
      </c>
      <c r="Q557" s="34" t="s">
        <v>9989</v>
      </c>
      <c r="R557" s="34"/>
      <c r="S557" s="34"/>
      <c r="T557" s="34"/>
      <c r="U557" s="34"/>
      <c r="V557" s="34"/>
      <c r="W557" s="34"/>
      <c r="X557" s="34"/>
      <c r="Y557" s="34"/>
      <c r="Z557" s="34"/>
    </row>
    <row r="558" ht="25.5" customHeight="1">
      <c r="I558" s="34"/>
      <c r="J558" s="42"/>
      <c r="K558" s="43"/>
      <c r="L558" s="44"/>
      <c r="M558" s="42"/>
      <c r="N558" s="34"/>
      <c r="O558" s="34" t="s">
        <v>9989</v>
      </c>
      <c r="P558" s="34" t="s">
        <v>9989</v>
      </c>
      <c r="Q558" s="34" t="s">
        <v>9989</v>
      </c>
      <c r="R558" s="34"/>
      <c r="S558" s="34"/>
      <c r="T558" s="34"/>
      <c r="U558" s="34"/>
      <c r="V558" s="34"/>
      <c r="W558" s="34"/>
      <c r="X558" s="34"/>
      <c r="Y558" s="34"/>
      <c r="Z558" s="34"/>
    </row>
    <row r="559" ht="25.5" customHeight="1">
      <c r="I559" s="34"/>
      <c r="J559" s="42"/>
      <c r="K559" s="43"/>
      <c r="L559" s="44"/>
      <c r="M559" s="42"/>
      <c r="N559" s="34"/>
      <c r="O559" s="34" t="s">
        <v>9989</v>
      </c>
      <c r="P559" s="34" t="s">
        <v>9989</v>
      </c>
      <c r="Q559" s="34" t="s">
        <v>9989</v>
      </c>
      <c r="R559" s="34"/>
      <c r="S559" s="34"/>
      <c r="T559" s="34"/>
      <c r="U559" s="34"/>
      <c r="V559" s="34"/>
      <c r="W559" s="34"/>
      <c r="X559" s="34"/>
      <c r="Y559" s="34"/>
      <c r="Z559" s="34"/>
    </row>
    <row r="560" ht="25.5" customHeight="1">
      <c r="I560" s="34"/>
      <c r="J560" s="42"/>
      <c r="K560" s="43"/>
      <c r="L560" s="44"/>
      <c r="M560" s="42"/>
      <c r="N560" s="34"/>
      <c r="O560" s="34" t="s">
        <v>9989</v>
      </c>
      <c r="P560" s="34" t="s">
        <v>9989</v>
      </c>
      <c r="Q560" s="34" t="s">
        <v>9989</v>
      </c>
      <c r="R560" s="34"/>
      <c r="S560" s="34"/>
      <c r="T560" s="34"/>
      <c r="U560" s="34"/>
      <c r="V560" s="34"/>
      <c r="W560" s="34"/>
      <c r="X560" s="34"/>
      <c r="Y560" s="34"/>
      <c r="Z560" s="34"/>
    </row>
    <row r="561" ht="25.5" customHeight="1">
      <c r="I561" s="34"/>
      <c r="J561" s="42"/>
      <c r="K561" s="43"/>
      <c r="L561" s="44"/>
      <c r="M561" s="42"/>
      <c r="N561" s="34"/>
      <c r="O561" s="34" t="s">
        <v>9989</v>
      </c>
      <c r="P561" s="34" t="s">
        <v>9989</v>
      </c>
      <c r="Q561" s="34" t="s">
        <v>9989</v>
      </c>
      <c r="R561" s="34"/>
      <c r="S561" s="34"/>
      <c r="T561" s="34"/>
      <c r="U561" s="34"/>
      <c r="V561" s="34"/>
      <c r="W561" s="34"/>
      <c r="X561" s="34"/>
      <c r="Y561" s="34"/>
      <c r="Z561" s="34"/>
    </row>
    <row r="562" ht="25.5" customHeight="1">
      <c r="I562" s="34"/>
      <c r="J562" s="42"/>
      <c r="K562" s="43"/>
      <c r="L562" s="44"/>
      <c r="M562" s="42"/>
      <c r="N562" s="34"/>
      <c r="O562" s="34" t="s">
        <v>9989</v>
      </c>
      <c r="P562" s="34" t="s">
        <v>9989</v>
      </c>
      <c r="Q562" s="34" t="s">
        <v>9989</v>
      </c>
      <c r="R562" s="34"/>
      <c r="S562" s="34"/>
      <c r="T562" s="34"/>
      <c r="U562" s="34"/>
      <c r="V562" s="34"/>
      <c r="W562" s="34"/>
      <c r="X562" s="34"/>
      <c r="Y562" s="34"/>
      <c r="Z562" s="34"/>
    </row>
    <row r="563" ht="25.5" customHeight="1">
      <c r="I563" s="34"/>
      <c r="J563" s="42"/>
      <c r="K563" s="43"/>
      <c r="L563" s="44"/>
      <c r="M563" s="42"/>
      <c r="N563" s="34"/>
      <c r="O563" s="34" t="s">
        <v>9989</v>
      </c>
      <c r="P563" s="34" t="s">
        <v>9989</v>
      </c>
      <c r="Q563" s="34" t="s">
        <v>9989</v>
      </c>
      <c r="R563" s="34"/>
      <c r="S563" s="34"/>
      <c r="T563" s="34"/>
      <c r="U563" s="34"/>
      <c r="V563" s="34"/>
      <c r="W563" s="34"/>
      <c r="X563" s="34"/>
      <c r="Y563" s="34"/>
      <c r="Z563" s="34"/>
    </row>
    <row r="564" ht="25.5" customHeight="1">
      <c r="I564" s="34"/>
      <c r="J564" s="42"/>
      <c r="K564" s="43"/>
      <c r="L564" s="44"/>
      <c r="M564" s="42"/>
      <c r="N564" s="34"/>
      <c r="O564" s="34" t="s">
        <v>9989</v>
      </c>
      <c r="P564" s="34" t="s">
        <v>9989</v>
      </c>
      <c r="Q564" s="34" t="s">
        <v>9989</v>
      </c>
      <c r="R564" s="34"/>
      <c r="S564" s="34"/>
      <c r="T564" s="34"/>
      <c r="U564" s="34"/>
      <c r="V564" s="34"/>
      <c r="W564" s="34"/>
      <c r="X564" s="34"/>
      <c r="Y564" s="34"/>
      <c r="Z564" s="34"/>
    </row>
    <row r="565" ht="25.5" customHeight="1">
      <c r="I565" s="34"/>
      <c r="J565" s="42"/>
      <c r="K565" s="43"/>
      <c r="L565" s="44"/>
      <c r="M565" s="42"/>
      <c r="N565" s="34"/>
      <c r="O565" s="34" t="s">
        <v>9989</v>
      </c>
      <c r="P565" s="34" t="s">
        <v>9989</v>
      </c>
      <c r="Q565" s="34" t="s">
        <v>9989</v>
      </c>
      <c r="R565" s="34"/>
      <c r="S565" s="34"/>
      <c r="T565" s="34"/>
      <c r="U565" s="34"/>
      <c r="V565" s="34"/>
      <c r="W565" s="34"/>
      <c r="X565" s="34"/>
      <c r="Y565" s="34"/>
      <c r="Z565" s="34"/>
    </row>
    <row r="566" ht="25.5" customHeight="1">
      <c r="I566" s="34"/>
      <c r="J566" s="42"/>
      <c r="K566" s="43"/>
      <c r="L566" s="44"/>
      <c r="M566" s="42"/>
      <c r="N566" s="34"/>
      <c r="O566" s="34" t="s">
        <v>9989</v>
      </c>
      <c r="P566" s="34" t="s">
        <v>9989</v>
      </c>
      <c r="Q566" s="34" t="s">
        <v>9989</v>
      </c>
      <c r="R566" s="34"/>
      <c r="S566" s="34"/>
      <c r="T566" s="34"/>
      <c r="U566" s="34"/>
      <c r="V566" s="34"/>
      <c r="W566" s="34"/>
      <c r="X566" s="34"/>
      <c r="Y566" s="34"/>
      <c r="Z566" s="34"/>
    </row>
    <row r="567" ht="25.5" customHeight="1">
      <c r="I567" s="34"/>
      <c r="J567" s="42"/>
      <c r="K567" s="43"/>
      <c r="L567" s="44"/>
      <c r="M567" s="42"/>
      <c r="N567" s="34"/>
      <c r="O567" s="34" t="s">
        <v>9989</v>
      </c>
      <c r="P567" s="34" t="s">
        <v>9989</v>
      </c>
      <c r="Q567" s="34" t="s">
        <v>9989</v>
      </c>
      <c r="R567" s="34"/>
      <c r="S567" s="34"/>
      <c r="T567" s="34"/>
      <c r="U567" s="34"/>
      <c r="V567" s="34"/>
      <c r="W567" s="34"/>
      <c r="X567" s="34"/>
      <c r="Y567" s="34"/>
      <c r="Z567" s="34"/>
    </row>
    <row r="568" ht="25.5" customHeight="1">
      <c r="I568" s="34"/>
      <c r="J568" s="42"/>
      <c r="K568" s="43"/>
      <c r="L568" s="44"/>
      <c r="M568" s="42"/>
      <c r="N568" s="34"/>
      <c r="O568" s="34" t="s">
        <v>9989</v>
      </c>
      <c r="P568" s="34" t="s">
        <v>9989</v>
      </c>
      <c r="Q568" s="34" t="s">
        <v>9989</v>
      </c>
      <c r="R568" s="34"/>
      <c r="S568" s="34"/>
      <c r="T568" s="34"/>
      <c r="U568" s="34"/>
      <c r="V568" s="34"/>
      <c r="W568" s="34"/>
      <c r="X568" s="34"/>
      <c r="Y568" s="34"/>
      <c r="Z568" s="34"/>
    </row>
    <row r="569" ht="25.5" customHeight="1">
      <c r="I569" s="34"/>
      <c r="J569" s="42"/>
      <c r="K569" s="43"/>
      <c r="L569" s="44"/>
      <c r="M569" s="42"/>
      <c r="N569" s="34"/>
      <c r="O569" s="34" t="s">
        <v>9989</v>
      </c>
      <c r="P569" s="34" t="s">
        <v>9989</v>
      </c>
      <c r="Q569" s="34" t="s">
        <v>9989</v>
      </c>
      <c r="R569" s="34"/>
      <c r="S569" s="34"/>
      <c r="T569" s="34"/>
      <c r="U569" s="34"/>
      <c r="V569" s="34"/>
      <c r="W569" s="34"/>
      <c r="X569" s="34"/>
      <c r="Y569" s="34"/>
      <c r="Z569" s="34"/>
    </row>
    <row r="570" ht="25.5" customHeight="1">
      <c r="I570" s="34"/>
      <c r="J570" s="42"/>
      <c r="K570" s="43"/>
      <c r="L570" s="44"/>
      <c r="M570" s="42"/>
      <c r="N570" s="34"/>
      <c r="O570" s="34" t="s">
        <v>9989</v>
      </c>
      <c r="P570" s="34" t="s">
        <v>9989</v>
      </c>
      <c r="Q570" s="34" t="s">
        <v>9989</v>
      </c>
      <c r="R570" s="34"/>
      <c r="S570" s="34"/>
      <c r="T570" s="34"/>
      <c r="U570" s="34"/>
      <c r="V570" s="34"/>
      <c r="W570" s="34"/>
      <c r="X570" s="34"/>
      <c r="Y570" s="34"/>
      <c r="Z570" s="34"/>
    </row>
    <row r="571" ht="25.5" customHeight="1">
      <c r="I571" s="34"/>
      <c r="J571" s="42"/>
      <c r="K571" s="43"/>
      <c r="L571" s="44"/>
      <c r="M571" s="42"/>
      <c r="N571" s="34"/>
      <c r="O571" s="34" t="s">
        <v>9989</v>
      </c>
      <c r="P571" s="34" t="s">
        <v>9989</v>
      </c>
      <c r="Q571" s="34" t="s">
        <v>9989</v>
      </c>
      <c r="R571" s="34"/>
      <c r="S571" s="34"/>
      <c r="T571" s="34"/>
      <c r="U571" s="34"/>
      <c r="V571" s="34"/>
      <c r="W571" s="34"/>
      <c r="X571" s="34"/>
      <c r="Y571" s="34"/>
      <c r="Z571" s="34"/>
    </row>
    <row r="572" ht="25.5" customHeight="1">
      <c r="I572" s="34"/>
      <c r="J572" s="42"/>
      <c r="K572" s="43"/>
      <c r="L572" s="44"/>
      <c r="M572" s="42"/>
      <c r="N572" s="34"/>
      <c r="O572" s="34" t="s">
        <v>9989</v>
      </c>
      <c r="P572" s="34" t="s">
        <v>9989</v>
      </c>
      <c r="Q572" s="34" t="s">
        <v>9989</v>
      </c>
      <c r="R572" s="34"/>
      <c r="S572" s="34"/>
      <c r="T572" s="34"/>
      <c r="U572" s="34"/>
      <c r="V572" s="34"/>
      <c r="W572" s="34"/>
      <c r="X572" s="34"/>
      <c r="Y572" s="34"/>
      <c r="Z572" s="34"/>
    </row>
    <row r="573" ht="25.5" customHeight="1">
      <c r="I573" s="34"/>
      <c r="J573" s="42"/>
      <c r="K573" s="43"/>
      <c r="L573" s="44"/>
      <c r="M573" s="42"/>
      <c r="N573" s="34"/>
      <c r="O573" s="34" t="s">
        <v>9989</v>
      </c>
      <c r="P573" s="34" t="s">
        <v>9989</v>
      </c>
      <c r="Q573" s="34" t="s">
        <v>9989</v>
      </c>
      <c r="R573" s="34"/>
      <c r="S573" s="34"/>
      <c r="T573" s="34"/>
      <c r="U573" s="34"/>
      <c r="V573" s="34"/>
      <c r="W573" s="34"/>
      <c r="X573" s="34"/>
      <c r="Y573" s="34"/>
      <c r="Z573" s="34"/>
    </row>
    <row r="574" ht="25.5" customHeight="1">
      <c r="I574" s="34"/>
      <c r="J574" s="42"/>
      <c r="K574" s="43"/>
      <c r="L574" s="44"/>
      <c r="M574" s="42"/>
      <c r="N574" s="34"/>
      <c r="O574" s="34" t="s">
        <v>9989</v>
      </c>
      <c r="P574" s="34" t="s">
        <v>9989</v>
      </c>
      <c r="Q574" s="34" t="s">
        <v>9989</v>
      </c>
      <c r="R574" s="34"/>
      <c r="S574" s="34"/>
      <c r="T574" s="34"/>
      <c r="U574" s="34"/>
      <c r="V574" s="34"/>
      <c r="W574" s="34"/>
      <c r="X574" s="34"/>
      <c r="Y574" s="34"/>
      <c r="Z574" s="34"/>
    </row>
    <row r="575" ht="25.5" customHeight="1">
      <c r="I575" s="34"/>
      <c r="J575" s="42"/>
      <c r="K575" s="43"/>
      <c r="L575" s="44"/>
      <c r="M575" s="42"/>
      <c r="N575" s="34"/>
      <c r="O575" s="34" t="s">
        <v>9989</v>
      </c>
      <c r="P575" s="34" t="s">
        <v>9989</v>
      </c>
      <c r="Q575" s="34" t="s">
        <v>9989</v>
      </c>
      <c r="R575" s="34"/>
      <c r="S575" s="34"/>
      <c r="T575" s="34"/>
      <c r="U575" s="34"/>
      <c r="V575" s="34"/>
      <c r="W575" s="34"/>
      <c r="X575" s="34"/>
      <c r="Y575" s="34"/>
      <c r="Z575" s="34"/>
    </row>
    <row r="576" ht="25.5" customHeight="1">
      <c r="I576" s="34"/>
      <c r="J576" s="42"/>
      <c r="K576" s="43"/>
      <c r="L576" s="44"/>
      <c r="M576" s="42"/>
      <c r="N576" s="34"/>
      <c r="O576" s="34" t="s">
        <v>9989</v>
      </c>
      <c r="P576" s="34" t="s">
        <v>9989</v>
      </c>
      <c r="Q576" s="34" t="s">
        <v>9989</v>
      </c>
      <c r="R576" s="34"/>
      <c r="S576" s="34"/>
      <c r="T576" s="34"/>
      <c r="U576" s="34"/>
      <c r="V576" s="34"/>
      <c r="W576" s="34"/>
      <c r="X576" s="34"/>
      <c r="Y576" s="34"/>
      <c r="Z576" s="34"/>
    </row>
    <row r="577" ht="25.5" customHeight="1">
      <c r="I577" s="34"/>
      <c r="J577" s="42"/>
      <c r="K577" s="43"/>
      <c r="L577" s="44"/>
      <c r="M577" s="42"/>
      <c r="N577" s="34"/>
      <c r="O577" s="34" t="s">
        <v>9989</v>
      </c>
      <c r="P577" s="34" t="s">
        <v>9989</v>
      </c>
      <c r="Q577" s="34" t="s">
        <v>9989</v>
      </c>
      <c r="R577" s="34"/>
      <c r="S577" s="34"/>
      <c r="T577" s="34"/>
      <c r="U577" s="34"/>
      <c r="V577" s="34"/>
      <c r="W577" s="34"/>
      <c r="X577" s="34"/>
      <c r="Y577" s="34"/>
      <c r="Z577" s="34"/>
    </row>
    <row r="578" ht="25.5" customHeight="1">
      <c r="I578" s="34"/>
      <c r="J578" s="42"/>
      <c r="K578" s="43"/>
      <c r="L578" s="44"/>
      <c r="M578" s="42"/>
      <c r="N578" s="34"/>
      <c r="O578" s="34" t="s">
        <v>9989</v>
      </c>
      <c r="P578" s="34" t="s">
        <v>9989</v>
      </c>
      <c r="Q578" s="34" t="s">
        <v>9989</v>
      </c>
      <c r="R578" s="34"/>
      <c r="S578" s="34"/>
      <c r="T578" s="34"/>
      <c r="U578" s="34"/>
      <c r="V578" s="34"/>
      <c r="W578" s="34"/>
      <c r="X578" s="34"/>
      <c r="Y578" s="34"/>
      <c r="Z578" s="34"/>
    </row>
    <row r="579" ht="25.5" customHeight="1">
      <c r="I579" s="34"/>
      <c r="J579" s="42"/>
      <c r="K579" s="43"/>
      <c r="L579" s="44"/>
      <c r="M579" s="42"/>
      <c r="N579" s="34"/>
      <c r="O579" s="34" t="s">
        <v>9989</v>
      </c>
      <c r="P579" s="34" t="s">
        <v>9989</v>
      </c>
      <c r="Q579" s="34" t="s">
        <v>9989</v>
      </c>
      <c r="R579" s="34"/>
      <c r="S579" s="34"/>
      <c r="T579" s="34"/>
      <c r="U579" s="34"/>
      <c r="V579" s="34"/>
      <c r="W579" s="34"/>
      <c r="X579" s="34"/>
      <c r="Y579" s="34"/>
      <c r="Z579" s="34"/>
    </row>
    <row r="580" ht="25.5" customHeight="1">
      <c r="I580" s="34"/>
      <c r="J580" s="42"/>
      <c r="K580" s="43"/>
      <c r="L580" s="44"/>
      <c r="M580" s="42"/>
      <c r="N580" s="34"/>
      <c r="O580" s="34" t="s">
        <v>9989</v>
      </c>
      <c r="P580" s="34" t="s">
        <v>9989</v>
      </c>
      <c r="Q580" s="34" t="s">
        <v>9989</v>
      </c>
      <c r="R580" s="34"/>
      <c r="S580" s="34"/>
      <c r="T580" s="34"/>
      <c r="U580" s="34"/>
      <c r="V580" s="34"/>
      <c r="W580" s="34"/>
      <c r="X580" s="34"/>
      <c r="Y580" s="34"/>
      <c r="Z580" s="34"/>
    </row>
    <row r="581" ht="25.5" customHeight="1">
      <c r="I581" s="34"/>
      <c r="J581" s="42"/>
      <c r="K581" s="43"/>
      <c r="L581" s="44"/>
      <c r="M581" s="42"/>
      <c r="N581" s="34"/>
      <c r="O581" s="34" t="s">
        <v>9989</v>
      </c>
      <c r="P581" s="34" t="s">
        <v>9989</v>
      </c>
      <c r="Q581" s="34" t="s">
        <v>9989</v>
      </c>
      <c r="R581" s="34"/>
      <c r="S581" s="34"/>
      <c r="T581" s="34"/>
      <c r="U581" s="34"/>
      <c r="V581" s="34"/>
      <c r="W581" s="34"/>
      <c r="X581" s="34"/>
      <c r="Y581" s="34"/>
      <c r="Z581" s="34"/>
    </row>
    <row r="582" ht="25.5" customHeight="1">
      <c r="I582" s="34"/>
      <c r="J582" s="42"/>
      <c r="K582" s="43"/>
      <c r="L582" s="44"/>
      <c r="M582" s="42"/>
      <c r="N582" s="34"/>
      <c r="O582" s="34" t="s">
        <v>9989</v>
      </c>
      <c r="P582" s="34" t="s">
        <v>9989</v>
      </c>
      <c r="Q582" s="34" t="s">
        <v>9989</v>
      </c>
      <c r="R582" s="34"/>
      <c r="S582" s="34"/>
      <c r="T582" s="34"/>
      <c r="U582" s="34"/>
      <c r="V582" s="34"/>
      <c r="W582" s="34"/>
      <c r="X582" s="34"/>
      <c r="Y582" s="34"/>
      <c r="Z582" s="34"/>
    </row>
    <row r="583" ht="25.5" customHeight="1">
      <c r="I583" s="34"/>
      <c r="J583" s="42"/>
      <c r="K583" s="43"/>
      <c r="L583" s="44"/>
      <c r="M583" s="42"/>
      <c r="N583" s="34"/>
      <c r="O583" s="34" t="s">
        <v>9989</v>
      </c>
      <c r="P583" s="34" t="s">
        <v>9989</v>
      </c>
      <c r="Q583" s="34" t="s">
        <v>9989</v>
      </c>
      <c r="R583" s="34"/>
      <c r="S583" s="34"/>
      <c r="T583" s="34"/>
      <c r="U583" s="34"/>
      <c r="V583" s="34"/>
      <c r="W583" s="34"/>
      <c r="X583" s="34"/>
      <c r="Y583" s="34"/>
      <c r="Z583" s="34"/>
    </row>
    <row r="584" ht="25.5" customHeight="1">
      <c r="I584" s="34"/>
      <c r="J584" s="42"/>
      <c r="K584" s="43"/>
      <c r="L584" s="44"/>
      <c r="M584" s="42"/>
      <c r="N584" s="34"/>
      <c r="O584" s="34" t="s">
        <v>9989</v>
      </c>
      <c r="P584" s="34" t="s">
        <v>9989</v>
      </c>
      <c r="Q584" s="34" t="s">
        <v>9989</v>
      </c>
      <c r="R584" s="34"/>
      <c r="S584" s="34"/>
      <c r="T584" s="34"/>
      <c r="U584" s="34"/>
      <c r="V584" s="34"/>
      <c r="W584" s="34"/>
      <c r="X584" s="34"/>
      <c r="Y584" s="34"/>
      <c r="Z584" s="34"/>
    </row>
    <row r="585" ht="25.5" customHeight="1">
      <c r="I585" s="34"/>
      <c r="J585" s="42"/>
      <c r="K585" s="43"/>
      <c r="L585" s="44"/>
      <c r="M585" s="42"/>
      <c r="N585" s="34"/>
      <c r="O585" s="34" t="s">
        <v>9989</v>
      </c>
      <c r="P585" s="34" t="s">
        <v>9989</v>
      </c>
      <c r="Q585" s="34" t="s">
        <v>9989</v>
      </c>
      <c r="R585" s="34"/>
      <c r="S585" s="34"/>
      <c r="T585" s="34"/>
      <c r="U585" s="34"/>
      <c r="V585" s="34"/>
      <c r="W585" s="34"/>
      <c r="X585" s="34"/>
      <c r="Y585" s="34"/>
      <c r="Z585" s="34"/>
    </row>
    <row r="586" ht="25.5" customHeight="1">
      <c r="I586" s="34"/>
      <c r="J586" s="42"/>
      <c r="K586" s="43"/>
      <c r="L586" s="44"/>
      <c r="M586" s="42"/>
      <c r="N586" s="34"/>
      <c r="O586" s="34" t="s">
        <v>9989</v>
      </c>
      <c r="P586" s="34" t="s">
        <v>9989</v>
      </c>
      <c r="Q586" s="34" t="s">
        <v>9989</v>
      </c>
      <c r="R586" s="34"/>
      <c r="S586" s="34"/>
      <c r="T586" s="34"/>
      <c r="U586" s="34"/>
      <c r="V586" s="34"/>
      <c r="W586" s="34"/>
      <c r="X586" s="34"/>
      <c r="Y586" s="34"/>
      <c r="Z586" s="34"/>
    </row>
    <row r="587" ht="25.5" customHeight="1">
      <c r="I587" s="34"/>
      <c r="J587" s="42"/>
      <c r="K587" s="43"/>
      <c r="L587" s="44"/>
      <c r="M587" s="42"/>
      <c r="N587" s="34"/>
      <c r="O587" s="34" t="s">
        <v>9989</v>
      </c>
      <c r="P587" s="34" t="s">
        <v>9989</v>
      </c>
      <c r="Q587" s="34" t="s">
        <v>9989</v>
      </c>
      <c r="R587" s="34"/>
      <c r="S587" s="34"/>
      <c r="T587" s="34"/>
      <c r="U587" s="34"/>
      <c r="V587" s="34"/>
      <c r="W587" s="34"/>
      <c r="X587" s="34"/>
      <c r="Y587" s="34"/>
      <c r="Z587" s="34"/>
    </row>
    <row r="588" ht="25.5" customHeight="1">
      <c r="I588" s="34"/>
      <c r="J588" s="42"/>
      <c r="K588" s="43"/>
      <c r="L588" s="44"/>
      <c r="M588" s="42"/>
      <c r="N588" s="34"/>
      <c r="O588" s="34" t="s">
        <v>9989</v>
      </c>
      <c r="P588" s="34" t="s">
        <v>9989</v>
      </c>
      <c r="Q588" s="34" t="s">
        <v>9989</v>
      </c>
      <c r="R588" s="34"/>
      <c r="S588" s="34"/>
      <c r="T588" s="34"/>
      <c r="U588" s="34"/>
      <c r="V588" s="34"/>
      <c r="W588" s="34"/>
      <c r="X588" s="34"/>
      <c r="Y588" s="34"/>
      <c r="Z588" s="34"/>
    </row>
    <row r="589" ht="25.5" customHeight="1">
      <c r="I589" s="34"/>
      <c r="J589" s="42"/>
      <c r="K589" s="43"/>
      <c r="L589" s="44"/>
      <c r="M589" s="42"/>
      <c r="N589" s="34"/>
      <c r="O589" s="34" t="s">
        <v>9989</v>
      </c>
      <c r="P589" s="34" t="s">
        <v>9989</v>
      </c>
      <c r="Q589" s="34" t="s">
        <v>9989</v>
      </c>
      <c r="R589" s="34"/>
      <c r="S589" s="34"/>
      <c r="T589" s="34"/>
      <c r="U589" s="34"/>
      <c r="V589" s="34"/>
      <c r="W589" s="34"/>
      <c r="X589" s="34"/>
      <c r="Y589" s="34"/>
      <c r="Z589" s="34"/>
    </row>
    <row r="590" ht="25.5" customHeight="1">
      <c r="I590" s="34"/>
      <c r="J590" s="42"/>
      <c r="K590" s="43"/>
      <c r="L590" s="44"/>
      <c r="M590" s="42"/>
      <c r="N590" s="34"/>
      <c r="O590" s="34" t="s">
        <v>9989</v>
      </c>
      <c r="P590" s="34" t="s">
        <v>9989</v>
      </c>
      <c r="Q590" s="34" t="s">
        <v>9989</v>
      </c>
      <c r="R590" s="34"/>
      <c r="S590" s="34"/>
      <c r="T590" s="34"/>
      <c r="U590" s="34"/>
      <c r="V590" s="34"/>
      <c r="W590" s="34"/>
      <c r="X590" s="34"/>
      <c r="Y590" s="34"/>
      <c r="Z590" s="34"/>
    </row>
    <row r="591" ht="25.5" customHeight="1">
      <c r="I591" s="34"/>
      <c r="J591" s="42"/>
      <c r="K591" s="43"/>
      <c r="L591" s="44"/>
      <c r="M591" s="42"/>
      <c r="N591" s="34"/>
      <c r="O591" s="34" t="s">
        <v>9989</v>
      </c>
      <c r="P591" s="34" t="s">
        <v>9989</v>
      </c>
      <c r="Q591" s="34" t="s">
        <v>9989</v>
      </c>
      <c r="R591" s="34"/>
      <c r="S591" s="34"/>
      <c r="T591" s="34"/>
      <c r="U591" s="34"/>
      <c r="V591" s="34"/>
      <c r="W591" s="34"/>
      <c r="X591" s="34"/>
      <c r="Y591" s="34"/>
      <c r="Z591" s="34"/>
    </row>
    <row r="592" ht="25.5" customHeight="1">
      <c r="I592" s="34"/>
      <c r="J592" s="42"/>
      <c r="K592" s="43"/>
      <c r="L592" s="44"/>
      <c r="M592" s="42"/>
      <c r="N592" s="34"/>
      <c r="O592" s="34" t="s">
        <v>9989</v>
      </c>
      <c r="P592" s="34" t="s">
        <v>9989</v>
      </c>
      <c r="Q592" s="34" t="s">
        <v>9989</v>
      </c>
      <c r="R592" s="34"/>
      <c r="S592" s="34"/>
      <c r="T592" s="34"/>
      <c r="U592" s="34"/>
      <c r="V592" s="34"/>
      <c r="W592" s="34"/>
      <c r="X592" s="34"/>
      <c r="Y592" s="34"/>
      <c r="Z592" s="34"/>
    </row>
    <row r="593" ht="25.5" customHeight="1">
      <c r="I593" s="34"/>
      <c r="J593" s="42"/>
      <c r="K593" s="43"/>
      <c r="L593" s="44"/>
      <c r="M593" s="42"/>
      <c r="N593" s="34"/>
      <c r="O593" s="34" t="s">
        <v>9989</v>
      </c>
      <c r="P593" s="34" t="s">
        <v>9989</v>
      </c>
      <c r="Q593" s="34" t="s">
        <v>9989</v>
      </c>
      <c r="R593" s="34"/>
      <c r="S593" s="34"/>
      <c r="T593" s="34"/>
      <c r="U593" s="34"/>
      <c r="V593" s="34"/>
      <c r="W593" s="34"/>
      <c r="X593" s="34"/>
      <c r="Y593" s="34"/>
      <c r="Z593" s="34"/>
    </row>
    <row r="594" ht="25.5" customHeight="1">
      <c r="I594" s="34"/>
      <c r="J594" s="42"/>
      <c r="K594" s="43"/>
      <c r="L594" s="44"/>
      <c r="M594" s="42"/>
      <c r="N594" s="34"/>
      <c r="O594" s="34" t="s">
        <v>9989</v>
      </c>
      <c r="P594" s="34" t="s">
        <v>9989</v>
      </c>
      <c r="Q594" s="34" t="s">
        <v>9989</v>
      </c>
      <c r="R594" s="34"/>
      <c r="S594" s="34"/>
      <c r="T594" s="34"/>
      <c r="U594" s="34"/>
      <c r="V594" s="34"/>
      <c r="W594" s="34"/>
      <c r="X594" s="34"/>
      <c r="Y594" s="34"/>
      <c r="Z594" s="34"/>
    </row>
    <row r="595" ht="25.5" customHeight="1">
      <c r="I595" s="34"/>
      <c r="J595" s="42"/>
      <c r="K595" s="43"/>
      <c r="L595" s="44"/>
      <c r="M595" s="42"/>
      <c r="N595" s="34"/>
      <c r="O595" s="34" t="s">
        <v>9989</v>
      </c>
      <c r="P595" s="34" t="s">
        <v>9989</v>
      </c>
      <c r="Q595" s="34" t="s">
        <v>9989</v>
      </c>
      <c r="R595" s="34"/>
      <c r="S595" s="34"/>
      <c r="T595" s="34"/>
      <c r="U595" s="34"/>
      <c r="V595" s="34"/>
      <c r="W595" s="34"/>
      <c r="X595" s="34"/>
      <c r="Y595" s="34"/>
      <c r="Z595" s="34"/>
    </row>
    <row r="596" ht="25.5" customHeight="1">
      <c r="I596" s="34"/>
      <c r="J596" s="42"/>
      <c r="K596" s="43"/>
      <c r="L596" s="44"/>
      <c r="M596" s="42"/>
      <c r="N596" s="34"/>
      <c r="O596" s="34" t="s">
        <v>9989</v>
      </c>
      <c r="P596" s="34" t="s">
        <v>9989</v>
      </c>
      <c r="Q596" s="34" t="s">
        <v>9989</v>
      </c>
      <c r="R596" s="34"/>
      <c r="S596" s="34"/>
      <c r="T596" s="34"/>
      <c r="U596" s="34"/>
      <c r="V596" s="34"/>
      <c r="W596" s="34"/>
      <c r="X596" s="34"/>
      <c r="Y596" s="34"/>
      <c r="Z596" s="34"/>
    </row>
    <row r="597" ht="25.5" customHeight="1">
      <c r="I597" s="34"/>
      <c r="J597" s="42"/>
      <c r="K597" s="43"/>
      <c r="L597" s="44"/>
      <c r="M597" s="42"/>
      <c r="N597" s="34"/>
      <c r="O597" s="34" t="s">
        <v>9989</v>
      </c>
      <c r="P597" s="34" t="s">
        <v>9989</v>
      </c>
      <c r="Q597" s="34" t="s">
        <v>9989</v>
      </c>
      <c r="R597" s="34"/>
      <c r="S597" s="34"/>
      <c r="T597" s="34"/>
      <c r="U597" s="34"/>
      <c r="V597" s="34"/>
      <c r="W597" s="34"/>
      <c r="X597" s="34"/>
      <c r="Y597" s="34"/>
      <c r="Z597" s="34"/>
    </row>
    <row r="598" ht="25.5" customHeight="1">
      <c r="I598" s="34"/>
      <c r="J598" s="42"/>
      <c r="K598" s="43"/>
      <c r="L598" s="44"/>
      <c r="M598" s="42"/>
      <c r="N598" s="34"/>
      <c r="O598" s="34" t="s">
        <v>9989</v>
      </c>
      <c r="P598" s="34" t="s">
        <v>9989</v>
      </c>
      <c r="Q598" s="34" t="s">
        <v>9989</v>
      </c>
      <c r="R598" s="34"/>
      <c r="S598" s="34"/>
      <c r="T598" s="34"/>
      <c r="U598" s="34"/>
      <c r="V598" s="34"/>
      <c r="W598" s="34"/>
      <c r="X598" s="34"/>
      <c r="Y598" s="34"/>
      <c r="Z598" s="34"/>
    </row>
    <row r="599" ht="25.5" customHeight="1">
      <c r="I599" s="34"/>
      <c r="J599" s="42"/>
      <c r="K599" s="43"/>
      <c r="L599" s="44"/>
      <c r="M599" s="42"/>
      <c r="N599" s="34"/>
      <c r="O599" s="34" t="s">
        <v>9989</v>
      </c>
      <c r="P599" s="34" t="s">
        <v>9989</v>
      </c>
      <c r="Q599" s="34" t="s">
        <v>9989</v>
      </c>
      <c r="R599" s="34"/>
      <c r="S599" s="34"/>
      <c r="T599" s="34"/>
      <c r="U599" s="34"/>
      <c r="V599" s="34"/>
      <c r="W599" s="34"/>
      <c r="X599" s="34"/>
      <c r="Y599" s="34"/>
      <c r="Z599" s="34"/>
    </row>
    <row r="600" ht="25.5" customHeight="1">
      <c r="I600" s="34"/>
      <c r="J600" s="42"/>
      <c r="K600" s="43"/>
      <c r="L600" s="44"/>
      <c r="M600" s="42"/>
      <c r="N600" s="34"/>
      <c r="O600" s="34" t="s">
        <v>9989</v>
      </c>
      <c r="P600" s="34" t="s">
        <v>9989</v>
      </c>
      <c r="Q600" s="34" t="s">
        <v>9989</v>
      </c>
      <c r="R600" s="34"/>
      <c r="S600" s="34"/>
      <c r="T600" s="34"/>
      <c r="U600" s="34"/>
      <c r="V600" s="34"/>
      <c r="W600" s="34"/>
      <c r="X600" s="34"/>
      <c r="Y600" s="34"/>
      <c r="Z600" s="34"/>
    </row>
    <row r="601" ht="25.5" customHeight="1">
      <c r="I601" s="34"/>
      <c r="J601" s="42"/>
      <c r="K601" s="43"/>
      <c r="L601" s="44"/>
      <c r="M601" s="42"/>
      <c r="N601" s="34"/>
      <c r="O601" s="34" t="s">
        <v>9989</v>
      </c>
      <c r="P601" s="34" t="s">
        <v>9989</v>
      </c>
      <c r="Q601" s="34" t="s">
        <v>9989</v>
      </c>
      <c r="R601" s="34"/>
      <c r="S601" s="34"/>
      <c r="T601" s="34"/>
      <c r="U601" s="34"/>
      <c r="V601" s="34"/>
      <c r="W601" s="34"/>
      <c r="X601" s="34"/>
      <c r="Y601" s="34"/>
      <c r="Z601" s="34"/>
    </row>
    <row r="602" ht="25.5" customHeight="1">
      <c r="I602" s="34"/>
      <c r="J602" s="42"/>
      <c r="K602" s="43"/>
      <c r="L602" s="44"/>
      <c r="M602" s="42"/>
      <c r="N602" s="34"/>
      <c r="O602" s="34" t="s">
        <v>9989</v>
      </c>
      <c r="P602" s="34" t="s">
        <v>9989</v>
      </c>
      <c r="Q602" s="34" t="s">
        <v>9989</v>
      </c>
      <c r="R602" s="34"/>
      <c r="S602" s="34"/>
      <c r="T602" s="34"/>
      <c r="U602" s="34"/>
      <c r="V602" s="34"/>
      <c r="W602" s="34"/>
      <c r="X602" s="34"/>
      <c r="Y602" s="34"/>
      <c r="Z602" s="34"/>
    </row>
    <row r="603" ht="25.5" customHeight="1">
      <c r="I603" s="34"/>
      <c r="J603" s="42"/>
      <c r="K603" s="43"/>
      <c r="L603" s="44"/>
      <c r="M603" s="42"/>
      <c r="N603" s="34"/>
      <c r="O603" s="34" t="s">
        <v>9989</v>
      </c>
      <c r="P603" s="34" t="s">
        <v>9989</v>
      </c>
      <c r="Q603" s="34" t="s">
        <v>9989</v>
      </c>
      <c r="R603" s="34"/>
      <c r="S603" s="34"/>
      <c r="T603" s="34"/>
      <c r="U603" s="34"/>
      <c r="V603" s="34"/>
      <c r="W603" s="34"/>
      <c r="X603" s="34"/>
      <c r="Y603" s="34"/>
      <c r="Z603" s="34"/>
    </row>
    <row r="604" ht="25.5" customHeight="1">
      <c r="I604" s="34"/>
      <c r="J604" s="42"/>
      <c r="K604" s="43"/>
      <c r="L604" s="44"/>
      <c r="M604" s="42"/>
      <c r="N604" s="34"/>
      <c r="O604" s="34" t="s">
        <v>9989</v>
      </c>
      <c r="P604" s="34" t="s">
        <v>9989</v>
      </c>
      <c r="Q604" s="34" t="s">
        <v>9989</v>
      </c>
      <c r="R604" s="34"/>
      <c r="S604" s="34"/>
      <c r="T604" s="34"/>
      <c r="U604" s="34"/>
      <c r="V604" s="34"/>
      <c r="W604" s="34"/>
      <c r="X604" s="34"/>
      <c r="Y604" s="34"/>
      <c r="Z604" s="34"/>
    </row>
    <row r="605" ht="25.5" customHeight="1">
      <c r="I605" s="34"/>
      <c r="J605" s="42"/>
      <c r="K605" s="43"/>
      <c r="L605" s="44"/>
      <c r="M605" s="42"/>
      <c r="N605" s="34"/>
      <c r="O605" s="34" t="s">
        <v>9989</v>
      </c>
      <c r="P605" s="34" t="s">
        <v>9989</v>
      </c>
      <c r="Q605" s="34" t="s">
        <v>9989</v>
      </c>
      <c r="R605" s="34"/>
      <c r="S605" s="34"/>
      <c r="T605" s="34"/>
      <c r="U605" s="34"/>
      <c r="V605" s="34"/>
      <c r="W605" s="34"/>
      <c r="X605" s="34"/>
      <c r="Y605" s="34"/>
      <c r="Z605" s="34"/>
    </row>
    <row r="606" ht="25.5" customHeight="1">
      <c r="I606" s="34"/>
      <c r="J606" s="42"/>
      <c r="K606" s="43"/>
      <c r="L606" s="44"/>
      <c r="M606" s="42"/>
      <c r="N606" s="34"/>
      <c r="O606" s="34" t="s">
        <v>9989</v>
      </c>
      <c r="P606" s="34" t="s">
        <v>9989</v>
      </c>
      <c r="Q606" s="34" t="s">
        <v>9989</v>
      </c>
      <c r="R606" s="34"/>
      <c r="S606" s="34"/>
      <c r="T606" s="34"/>
      <c r="U606" s="34"/>
      <c r="V606" s="34"/>
      <c r="W606" s="34"/>
      <c r="X606" s="34"/>
      <c r="Y606" s="34"/>
      <c r="Z606" s="34"/>
    </row>
    <row r="607" ht="25.5" customHeight="1">
      <c r="I607" s="34"/>
      <c r="J607" s="42"/>
      <c r="K607" s="43"/>
      <c r="L607" s="44"/>
      <c r="M607" s="42"/>
      <c r="N607" s="34"/>
      <c r="O607" s="34" t="s">
        <v>9989</v>
      </c>
      <c r="P607" s="34" t="s">
        <v>9989</v>
      </c>
      <c r="Q607" s="34" t="s">
        <v>9989</v>
      </c>
      <c r="R607" s="34"/>
      <c r="S607" s="34"/>
      <c r="T607" s="34"/>
      <c r="U607" s="34"/>
      <c r="V607" s="34"/>
      <c r="W607" s="34"/>
      <c r="X607" s="34"/>
      <c r="Y607" s="34"/>
      <c r="Z607" s="34"/>
    </row>
    <row r="608" ht="25.5" customHeight="1">
      <c r="I608" s="34"/>
      <c r="J608" s="42"/>
      <c r="K608" s="43"/>
      <c r="L608" s="44"/>
      <c r="M608" s="42"/>
      <c r="N608" s="34"/>
      <c r="O608" s="34" t="s">
        <v>9989</v>
      </c>
      <c r="P608" s="34" t="s">
        <v>9989</v>
      </c>
      <c r="Q608" s="34" t="s">
        <v>9989</v>
      </c>
      <c r="R608" s="34"/>
      <c r="S608" s="34"/>
      <c r="T608" s="34"/>
      <c r="U608" s="34"/>
      <c r="V608" s="34"/>
      <c r="W608" s="34"/>
      <c r="X608" s="34"/>
      <c r="Y608" s="34"/>
      <c r="Z608" s="34"/>
    </row>
    <row r="609" ht="25.5" customHeight="1">
      <c r="I609" s="34"/>
      <c r="J609" s="42"/>
      <c r="K609" s="43"/>
      <c r="L609" s="44"/>
      <c r="M609" s="42"/>
      <c r="N609" s="34"/>
      <c r="O609" s="34" t="s">
        <v>9989</v>
      </c>
      <c r="P609" s="34" t="s">
        <v>9989</v>
      </c>
      <c r="Q609" s="34" t="s">
        <v>9989</v>
      </c>
      <c r="R609" s="34"/>
      <c r="S609" s="34"/>
      <c r="T609" s="34"/>
      <c r="U609" s="34"/>
      <c r="V609" s="34"/>
      <c r="W609" s="34"/>
      <c r="X609" s="34"/>
      <c r="Y609" s="34"/>
      <c r="Z609" s="34"/>
    </row>
    <row r="610" ht="25.5" customHeight="1">
      <c r="I610" s="34"/>
      <c r="J610" s="42"/>
      <c r="K610" s="43"/>
      <c r="L610" s="44"/>
      <c r="M610" s="42"/>
      <c r="N610" s="34"/>
      <c r="O610" s="34" t="s">
        <v>9989</v>
      </c>
      <c r="P610" s="34" t="s">
        <v>9989</v>
      </c>
      <c r="Q610" s="34" t="s">
        <v>9989</v>
      </c>
      <c r="R610" s="34"/>
      <c r="S610" s="34"/>
      <c r="T610" s="34"/>
      <c r="U610" s="34"/>
      <c r="V610" s="34"/>
      <c r="W610" s="34"/>
      <c r="X610" s="34"/>
      <c r="Y610" s="34"/>
      <c r="Z610" s="34"/>
    </row>
    <row r="611" ht="25.5" customHeight="1">
      <c r="I611" s="34"/>
      <c r="J611" s="42"/>
      <c r="K611" s="43"/>
      <c r="L611" s="44"/>
      <c r="M611" s="42"/>
      <c r="N611" s="34"/>
      <c r="O611" s="34" t="s">
        <v>9989</v>
      </c>
      <c r="P611" s="34" t="s">
        <v>9989</v>
      </c>
      <c r="Q611" s="34" t="s">
        <v>9989</v>
      </c>
      <c r="R611" s="34"/>
      <c r="S611" s="34"/>
      <c r="T611" s="34"/>
      <c r="U611" s="34"/>
      <c r="V611" s="34"/>
      <c r="W611" s="34"/>
      <c r="X611" s="34"/>
      <c r="Y611" s="34"/>
      <c r="Z611" s="34"/>
    </row>
    <row r="612" ht="25.5" customHeight="1">
      <c r="I612" s="34"/>
      <c r="J612" s="42"/>
      <c r="K612" s="43"/>
      <c r="L612" s="44"/>
      <c r="M612" s="42"/>
      <c r="N612" s="34"/>
      <c r="O612" s="34" t="s">
        <v>9989</v>
      </c>
      <c r="P612" s="34" t="s">
        <v>9989</v>
      </c>
      <c r="Q612" s="34" t="s">
        <v>9989</v>
      </c>
      <c r="R612" s="34"/>
      <c r="S612" s="34"/>
      <c r="T612" s="34"/>
      <c r="U612" s="34"/>
      <c r="V612" s="34"/>
      <c r="W612" s="34"/>
      <c r="X612" s="34"/>
      <c r="Y612" s="34"/>
      <c r="Z612" s="34"/>
    </row>
    <row r="613" ht="25.5" customHeight="1">
      <c r="I613" s="34"/>
      <c r="J613" s="42"/>
      <c r="K613" s="43"/>
      <c r="L613" s="44"/>
      <c r="M613" s="42"/>
      <c r="N613" s="34"/>
      <c r="O613" s="34" t="s">
        <v>9989</v>
      </c>
      <c r="P613" s="34" t="s">
        <v>9989</v>
      </c>
      <c r="Q613" s="34" t="s">
        <v>9989</v>
      </c>
      <c r="R613" s="34"/>
      <c r="S613" s="34"/>
      <c r="T613" s="34"/>
      <c r="U613" s="34"/>
      <c r="V613" s="34"/>
      <c r="W613" s="34"/>
      <c r="X613" s="34"/>
      <c r="Y613" s="34"/>
      <c r="Z613" s="34"/>
    </row>
    <row r="614" ht="25.5" customHeight="1">
      <c r="I614" s="34"/>
      <c r="J614" s="42"/>
      <c r="K614" s="43"/>
      <c r="L614" s="44"/>
      <c r="M614" s="42"/>
      <c r="N614" s="34"/>
      <c r="O614" s="34" t="s">
        <v>9989</v>
      </c>
      <c r="P614" s="34" t="s">
        <v>9989</v>
      </c>
      <c r="Q614" s="34" t="s">
        <v>9989</v>
      </c>
      <c r="R614" s="34"/>
      <c r="S614" s="34"/>
      <c r="T614" s="34"/>
      <c r="U614" s="34"/>
      <c r="V614" s="34"/>
      <c r="W614" s="34"/>
      <c r="X614" s="34"/>
      <c r="Y614" s="34"/>
      <c r="Z614" s="34"/>
    </row>
    <row r="615" ht="25.5" customHeight="1">
      <c r="I615" s="34"/>
      <c r="J615" s="42"/>
      <c r="K615" s="43"/>
      <c r="L615" s="44"/>
      <c r="M615" s="42"/>
      <c r="N615" s="34"/>
      <c r="O615" s="34" t="s">
        <v>9989</v>
      </c>
      <c r="P615" s="34" t="s">
        <v>9989</v>
      </c>
      <c r="Q615" s="34" t="s">
        <v>9989</v>
      </c>
      <c r="R615" s="34"/>
      <c r="S615" s="34"/>
      <c r="T615" s="34"/>
      <c r="U615" s="34"/>
      <c r="V615" s="34"/>
      <c r="W615" s="34"/>
      <c r="X615" s="34"/>
      <c r="Y615" s="34"/>
      <c r="Z615" s="34"/>
    </row>
    <row r="616" ht="25.5" customHeight="1">
      <c r="I616" s="34"/>
      <c r="J616" s="42"/>
      <c r="K616" s="43"/>
      <c r="L616" s="44"/>
      <c r="M616" s="42"/>
      <c r="N616" s="34"/>
      <c r="O616" s="34" t="s">
        <v>9989</v>
      </c>
      <c r="P616" s="34" t="s">
        <v>9989</v>
      </c>
      <c r="Q616" s="34" t="s">
        <v>9989</v>
      </c>
      <c r="R616" s="34"/>
      <c r="S616" s="34"/>
      <c r="T616" s="34"/>
      <c r="U616" s="34"/>
      <c r="V616" s="34"/>
      <c r="W616" s="34"/>
      <c r="X616" s="34"/>
      <c r="Y616" s="34"/>
      <c r="Z616" s="34"/>
    </row>
    <row r="617" ht="25.5" customHeight="1">
      <c r="I617" s="34"/>
      <c r="J617" s="42"/>
      <c r="K617" s="43"/>
      <c r="L617" s="44"/>
      <c r="M617" s="42"/>
      <c r="N617" s="34"/>
      <c r="O617" s="34" t="s">
        <v>9989</v>
      </c>
      <c r="P617" s="34" t="s">
        <v>9989</v>
      </c>
      <c r="Q617" s="34" t="s">
        <v>9989</v>
      </c>
      <c r="R617" s="34"/>
      <c r="S617" s="34"/>
      <c r="T617" s="34"/>
      <c r="U617" s="34"/>
      <c r="V617" s="34"/>
      <c r="W617" s="34"/>
      <c r="X617" s="34"/>
      <c r="Y617" s="34"/>
      <c r="Z617" s="34"/>
    </row>
    <row r="618" ht="25.5" customHeight="1">
      <c r="I618" s="34"/>
      <c r="J618" s="42"/>
      <c r="K618" s="43"/>
      <c r="L618" s="44"/>
      <c r="M618" s="42"/>
      <c r="N618" s="34"/>
      <c r="O618" s="34" t="s">
        <v>9989</v>
      </c>
      <c r="P618" s="34" t="s">
        <v>9989</v>
      </c>
      <c r="Q618" s="34" t="s">
        <v>9989</v>
      </c>
      <c r="R618" s="34"/>
      <c r="S618" s="34"/>
      <c r="T618" s="34"/>
      <c r="U618" s="34"/>
      <c r="V618" s="34"/>
      <c r="W618" s="34"/>
      <c r="X618" s="34"/>
      <c r="Y618" s="34"/>
      <c r="Z618" s="34"/>
    </row>
    <row r="619" ht="25.5" customHeight="1">
      <c r="I619" s="34"/>
      <c r="J619" s="42"/>
      <c r="K619" s="43"/>
      <c r="L619" s="44"/>
      <c r="M619" s="42"/>
      <c r="N619" s="34"/>
      <c r="O619" s="34" t="s">
        <v>9989</v>
      </c>
      <c r="P619" s="34" t="s">
        <v>9989</v>
      </c>
      <c r="Q619" s="34" t="s">
        <v>9989</v>
      </c>
      <c r="R619" s="34"/>
      <c r="S619" s="34"/>
      <c r="T619" s="34"/>
      <c r="U619" s="34"/>
      <c r="V619" s="34"/>
      <c r="W619" s="34"/>
      <c r="X619" s="34"/>
      <c r="Y619" s="34"/>
      <c r="Z619" s="34"/>
    </row>
    <row r="620" ht="25.5" customHeight="1">
      <c r="I620" s="34"/>
      <c r="J620" s="42"/>
      <c r="K620" s="43"/>
      <c r="L620" s="44"/>
      <c r="M620" s="42"/>
      <c r="N620" s="34"/>
      <c r="O620" s="34" t="s">
        <v>9989</v>
      </c>
      <c r="P620" s="34" t="s">
        <v>9989</v>
      </c>
      <c r="Q620" s="34" t="s">
        <v>9989</v>
      </c>
      <c r="R620" s="34"/>
      <c r="S620" s="34"/>
      <c r="T620" s="34"/>
      <c r="U620" s="34"/>
      <c r="V620" s="34"/>
      <c r="W620" s="34"/>
      <c r="X620" s="34"/>
      <c r="Y620" s="34"/>
      <c r="Z620" s="34"/>
    </row>
    <row r="621" ht="25.5" customHeight="1">
      <c r="I621" s="34"/>
      <c r="J621" s="42"/>
      <c r="K621" s="43"/>
      <c r="L621" s="44"/>
      <c r="M621" s="42"/>
      <c r="N621" s="34"/>
      <c r="O621" s="34" t="s">
        <v>9989</v>
      </c>
      <c r="P621" s="34" t="s">
        <v>9989</v>
      </c>
      <c r="Q621" s="34" t="s">
        <v>9989</v>
      </c>
      <c r="R621" s="34"/>
      <c r="S621" s="34"/>
      <c r="T621" s="34"/>
      <c r="U621" s="34"/>
      <c r="V621" s="34"/>
      <c r="W621" s="34"/>
      <c r="X621" s="34"/>
      <c r="Y621" s="34"/>
      <c r="Z621" s="34"/>
    </row>
    <row r="622" ht="25.5" customHeight="1">
      <c r="I622" s="34"/>
      <c r="J622" s="42"/>
      <c r="K622" s="43"/>
      <c r="L622" s="44"/>
      <c r="M622" s="42"/>
      <c r="N622" s="34"/>
      <c r="O622" s="34" t="s">
        <v>9989</v>
      </c>
      <c r="P622" s="34" t="s">
        <v>9989</v>
      </c>
      <c r="Q622" s="34" t="s">
        <v>9989</v>
      </c>
      <c r="R622" s="34"/>
      <c r="S622" s="34"/>
      <c r="T622" s="34"/>
      <c r="U622" s="34"/>
      <c r="V622" s="34"/>
      <c r="W622" s="34"/>
      <c r="X622" s="34"/>
      <c r="Y622" s="34"/>
      <c r="Z622" s="34"/>
    </row>
    <row r="623" ht="25.5" customHeight="1">
      <c r="I623" s="34"/>
      <c r="J623" s="42"/>
      <c r="K623" s="43"/>
      <c r="L623" s="44"/>
      <c r="M623" s="42"/>
      <c r="N623" s="34"/>
      <c r="O623" s="34" t="s">
        <v>9989</v>
      </c>
      <c r="P623" s="34" t="s">
        <v>9989</v>
      </c>
      <c r="Q623" s="34" t="s">
        <v>9989</v>
      </c>
      <c r="R623" s="34"/>
      <c r="S623" s="34"/>
      <c r="T623" s="34"/>
      <c r="U623" s="34"/>
      <c r="V623" s="34"/>
      <c r="W623" s="34"/>
      <c r="X623" s="34"/>
      <c r="Y623" s="34"/>
      <c r="Z623" s="34"/>
    </row>
    <row r="624" ht="25.5" customHeight="1">
      <c r="I624" s="34"/>
      <c r="J624" s="42"/>
      <c r="K624" s="43"/>
      <c r="L624" s="44"/>
      <c r="M624" s="42"/>
      <c r="N624" s="34"/>
      <c r="O624" s="34" t="s">
        <v>9989</v>
      </c>
      <c r="P624" s="34" t="s">
        <v>9989</v>
      </c>
      <c r="Q624" s="34" t="s">
        <v>9989</v>
      </c>
      <c r="R624" s="34"/>
      <c r="S624" s="34"/>
      <c r="T624" s="34"/>
      <c r="U624" s="34"/>
      <c r="V624" s="34"/>
      <c r="W624" s="34"/>
      <c r="X624" s="34"/>
      <c r="Y624" s="34"/>
      <c r="Z624" s="34"/>
    </row>
    <row r="625" ht="25.5" customHeight="1">
      <c r="I625" s="34"/>
      <c r="J625" s="42"/>
      <c r="K625" s="43"/>
      <c r="L625" s="44"/>
      <c r="M625" s="42"/>
      <c r="N625" s="34"/>
      <c r="O625" s="34" t="s">
        <v>9989</v>
      </c>
      <c r="P625" s="34" t="s">
        <v>9989</v>
      </c>
      <c r="Q625" s="34" t="s">
        <v>9989</v>
      </c>
      <c r="R625" s="34"/>
      <c r="S625" s="34"/>
      <c r="T625" s="34"/>
      <c r="U625" s="34"/>
      <c r="V625" s="34"/>
      <c r="W625" s="34"/>
      <c r="X625" s="34"/>
      <c r="Y625" s="34"/>
      <c r="Z625" s="34"/>
    </row>
    <row r="626" ht="25.5" customHeight="1">
      <c r="I626" s="34"/>
      <c r="J626" s="42"/>
      <c r="K626" s="43"/>
      <c r="L626" s="44"/>
      <c r="M626" s="42"/>
      <c r="N626" s="34"/>
      <c r="O626" s="34" t="s">
        <v>9989</v>
      </c>
      <c r="P626" s="34" t="s">
        <v>9989</v>
      </c>
      <c r="Q626" s="34" t="s">
        <v>9989</v>
      </c>
      <c r="R626" s="34"/>
      <c r="S626" s="34"/>
      <c r="T626" s="34"/>
      <c r="U626" s="34"/>
      <c r="V626" s="34"/>
      <c r="W626" s="34"/>
      <c r="X626" s="34"/>
      <c r="Y626" s="34"/>
      <c r="Z626" s="34"/>
    </row>
    <row r="627" ht="25.5" customHeight="1">
      <c r="I627" s="34"/>
      <c r="J627" s="42"/>
      <c r="K627" s="43"/>
      <c r="L627" s="44"/>
      <c r="M627" s="42"/>
      <c r="N627" s="34"/>
      <c r="O627" s="34" t="s">
        <v>9989</v>
      </c>
      <c r="P627" s="34" t="s">
        <v>9989</v>
      </c>
      <c r="Q627" s="34" t="s">
        <v>9989</v>
      </c>
      <c r="R627" s="34"/>
      <c r="S627" s="34"/>
      <c r="T627" s="34"/>
      <c r="U627" s="34"/>
      <c r="V627" s="34"/>
      <c r="W627" s="34"/>
      <c r="X627" s="34"/>
      <c r="Y627" s="34"/>
      <c r="Z627" s="34"/>
    </row>
    <row r="628" ht="25.5" customHeight="1">
      <c r="I628" s="34"/>
      <c r="J628" s="42"/>
      <c r="K628" s="43"/>
      <c r="L628" s="44"/>
      <c r="M628" s="42"/>
      <c r="N628" s="34"/>
      <c r="O628" s="34" t="s">
        <v>9989</v>
      </c>
      <c r="P628" s="34" t="s">
        <v>9989</v>
      </c>
      <c r="Q628" s="34" t="s">
        <v>9989</v>
      </c>
      <c r="R628" s="34"/>
      <c r="S628" s="34"/>
      <c r="T628" s="34"/>
      <c r="U628" s="34"/>
      <c r="V628" s="34"/>
      <c r="W628" s="34"/>
      <c r="X628" s="34"/>
      <c r="Y628" s="34"/>
      <c r="Z628" s="34"/>
    </row>
    <row r="629" ht="25.5" customHeight="1">
      <c r="I629" s="34"/>
      <c r="J629" s="42"/>
      <c r="K629" s="43"/>
      <c r="L629" s="44"/>
      <c r="M629" s="42"/>
      <c r="N629" s="34"/>
      <c r="O629" s="34" t="s">
        <v>9989</v>
      </c>
      <c r="P629" s="34" t="s">
        <v>9989</v>
      </c>
      <c r="Q629" s="34" t="s">
        <v>9989</v>
      </c>
      <c r="R629" s="34"/>
      <c r="S629" s="34"/>
      <c r="T629" s="34"/>
      <c r="U629" s="34"/>
      <c r="V629" s="34"/>
      <c r="W629" s="34"/>
      <c r="X629" s="34"/>
      <c r="Y629" s="34"/>
      <c r="Z629" s="34"/>
    </row>
    <row r="630" ht="25.5" customHeight="1">
      <c r="I630" s="34"/>
      <c r="J630" s="42"/>
      <c r="K630" s="43"/>
      <c r="L630" s="44"/>
      <c r="M630" s="42"/>
      <c r="N630" s="34"/>
      <c r="O630" s="34" t="s">
        <v>9989</v>
      </c>
      <c r="P630" s="34" t="s">
        <v>9989</v>
      </c>
      <c r="Q630" s="34" t="s">
        <v>9989</v>
      </c>
      <c r="R630" s="34"/>
      <c r="S630" s="34"/>
      <c r="T630" s="34"/>
      <c r="U630" s="34"/>
      <c r="V630" s="34"/>
      <c r="W630" s="34"/>
      <c r="X630" s="34"/>
      <c r="Y630" s="34"/>
      <c r="Z630" s="34"/>
    </row>
    <row r="631" ht="25.5" customHeight="1">
      <c r="I631" s="34"/>
      <c r="J631" s="42"/>
      <c r="K631" s="43"/>
      <c r="L631" s="44"/>
      <c r="M631" s="42"/>
      <c r="N631" s="34"/>
      <c r="O631" s="34" t="s">
        <v>9989</v>
      </c>
      <c r="P631" s="34" t="s">
        <v>9989</v>
      </c>
      <c r="Q631" s="34" t="s">
        <v>9989</v>
      </c>
      <c r="R631" s="34"/>
      <c r="S631" s="34"/>
      <c r="T631" s="34"/>
      <c r="U631" s="34"/>
      <c r="V631" s="34"/>
      <c r="W631" s="34"/>
      <c r="X631" s="34"/>
      <c r="Y631" s="34"/>
      <c r="Z631" s="34"/>
    </row>
    <row r="632" ht="25.5" customHeight="1">
      <c r="I632" s="34"/>
      <c r="J632" s="42"/>
      <c r="K632" s="43"/>
      <c r="L632" s="44"/>
      <c r="M632" s="42"/>
      <c r="N632" s="34"/>
      <c r="O632" s="34" t="s">
        <v>9989</v>
      </c>
      <c r="P632" s="34" t="s">
        <v>9989</v>
      </c>
      <c r="Q632" s="34" t="s">
        <v>9989</v>
      </c>
      <c r="R632" s="34"/>
      <c r="S632" s="34"/>
      <c r="T632" s="34"/>
      <c r="U632" s="34"/>
      <c r="V632" s="34"/>
      <c r="W632" s="34"/>
      <c r="X632" s="34"/>
      <c r="Y632" s="34"/>
      <c r="Z632" s="34"/>
    </row>
    <row r="633" ht="25.5" customHeight="1">
      <c r="I633" s="34"/>
      <c r="J633" s="42"/>
      <c r="K633" s="43"/>
      <c r="L633" s="44"/>
      <c r="M633" s="42"/>
      <c r="N633" s="34"/>
      <c r="O633" s="34" t="s">
        <v>9989</v>
      </c>
      <c r="P633" s="34" t="s">
        <v>9989</v>
      </c>
      <c r="Q633" s="34" t="s">
        <v>9989</v>
      </c>
      <c r="R633" s="34"/>
      <c r="S633" s="34"/>
      <c r="T633" s="34"/>
      <c r="U633" s="34"/>
      <c r="V633" s="34"/>
      <c r="W633" s="34"/>
      <c r="X633" s="34"/>
      <c r="Y633" s="34"/>
      <c r="Z633" s="34"/>
    </row>
    <row r="634" ht="25.5" customHeight="1">
      <c r="I634" s="34"/>
      <c r="J634" s="42"/>
      <c r="K634" s="43"/>
      <c r="L634" s="44"/>
      <c r="M634" s="42"/>
      <c r="N634" s="34"/>
      <c r="O634" s="34" t="s">
        <v>9989</v>
      </c>
      <c r="P634" s="34" t="s">
        <v>9989</v>
      </c>
      <c r="Q634" s="34" t="s">
        <v>9989</v>
      </c>
      <c r="R634" s="34"/>
      <c r="S634" s="34"/>
      <c r="T634" s="34"/>
      <c r="U634" s="34"/>
      <c r="V634" s="34"/>
      <c r="W634" s="34"/>
      <c r="X634" s="34"/>
      <c r="Y634" s="34"/>
      <c r="Z634" s="34"/>
    </row>
    <row r="635" ht="25.5" customHeight="1">
      <c r="I635" s="34"/>
      <c r="J635" s="42"/>
      <c r="K635" s="43"/>
      <c r="L635" s="44"/>
      <c r="M635" s="42"/>
      <c r="N635" s="34"/>
      <c r="O635" s="34" t="s">
        <v>9989</v>
      </c>
      <c r="P635" s="34" t="s">
        <v>9989</v>
      </c>
      <c r="Q635" s="34" t="s">
        <v>9989</v>
      </c>
      <c r="R635" s="34"/>
      <c r="S635" s="34"/>
      <c r="T635" s="34"/>
      <c r="U635" s="34"/>
      <c r="V635" s="34"/>
      <c r="W635" s="34"/>
      <c r="X635" s="34"/>
      <c r="Y635" s="34"/>
      <c r="Z635" s="34"/>
    </row>
    <row r="636" ht="25.5" customHeight="1">
      <c r="I636" s="34"/>
      <c r="J636" s="42"/>
      <c r="K636" s="43"/>
      <c r="L636" s="44"/>
      <c r="M636" s="42"/>
      <c r="N636" s="34"/>
      <c r="O636" s="34" t="s">
        <v>9989</v>
      </c>
      <c r="P636" s="34" t="s">
        <v>9989</v>
      </c>
      <c r="Q636" s="34" t="s">
        <v>9989</v>
      </c>
      <c r="R636" s="34"/>
      <c r="S636" s="34"/>
      <c r="T636" s="34"/>
      <c r="U636" s="34"/>
      <c r="V636" s="34"/>
      <c r="W636" s="34"/>
      <c r="X636" s="34"/>
      <c r="Y636" s="34"/>
      <c r="Z636" s="34"/>
    </row>
    <row r="637" ht="25.5" customHeight="1">
      <c r="I637" s="34"/>
      <c r="J637" s="42"/>
      <c r="K637" s="43"/>
      <c r="L637" s="44"/>
      <c r="M637" s="42"/>
      <c r="N637" s="34"/>
      <c r="O637" s="34" t="s">
        <v>9989</v>
      </c>
      <c r="P637" s="34" t="s">
        <v>9989</v>
      </c>
      <c r="Q637" s="34" t="s">
        <v>9989</v>
      </c>
      <c r="R637" s="34"/>
      <c r="S637" s="34"/>
      <c r="T637" s="34"/>
      <c r="U637" s="34"/>
      <c r="V637" s="34"/>
      <c r="W637" s="34"/>
      <c r="X637" s="34"/>
      <c r="Y637" s="34"/>
      <c r="Z637" s="34"/>
    </row>
    <row r="638" ht="25.5" customHeight="1">
      <c r="I638" s="34"/>
      <c r="J638" s="42"/>
      <c r="K638" s="43"/>
      <c r="L638" s="44"/>
      <c r="M638" s="42"/>
      <c r="N638" s="34"/>
      <c r="O638" s="34" t="s">
        <v>9989</v>
      </c>
      <c r="P638" s="34" t="s">
        <v>9989</v>
      </c>
      <c r="Q638" s="34" t="s">
        <v>9989</v>
      </c>
      <c r="R638" s="34"/>
      <c r="S638" s="34"/>
      <c r="T638" s="34"/>
      <c r="U638" s="34"/>
      <c r="V638" s="34"/>
      <c r="W638" s="34"/>
      <c r="X638" s="34"/>
      <c r="Y638" s="34"/>
      <c r="Z638" s="34"/>
    </row>
    <row r="639" ht="25.5" customHeight="1">
      <c r="I639" s="34"/>
      <c r="J639" s="42"/>
      <c r="K639" s="43"/>
      <c r="L639" s="44"/>
      <c r="M639" s="42"/>
      <c r="N639" s="34"/>
      <c r="O639" s="34" t="s">
        <v>9989</v>
      </c>
      <c r="P639" s="34" t="s">
        <v>9989</v>
      </c>
      <c r="Q639" s="34" t="s">
        <v>9989</v>
      </c>
      <c r="R639" s="34"/>
      <c r="S639" s="34"/>
      <c r="T639" s="34"/>
      <c r="U639" s="34"/>
      <c r="V639" s="34"/>
      <c r="W639" s="34"/>
      <c r="X639" s="34"/>
      <c r="Y639" s="34"/>
      <c r="Z639" s="34"/>
    </row>
    <row r="640" ht="25.5" customHeight="1">
      <c r="I640" s="34"/>
      <c r="J640" s="42"/>
      <c r="K640" s="43"/>
      <c r="L640" s="44"/>
      <c r="M640" s="42"/>
      <c r="N640" s="34"/>
      <c r="O640" s="34" t="s">
        <v>9989</v>
      </c>
      <c r="P640" s="34" t="s">
        <v>9989</v>
      </c>
      <c r="Q640" s="34" t="s">
        <v>9989</v>
      </c>
      <c r="R640" s="34"/>
      <c r="S640" s="34"/>
      <c r="T640" s="34"/>
      <c r="U640" s="34"/>
      <c r="V640" s="34"/>
      <c r="W640" s="34"/>
      <c r="X640" s="34"/>
      <c r="Y640" s="34"/>
      <c r="Z640" s="34"/>
    </row>
    <row r="641" ht="25.5" customHeight="1">
      <c r="I641" s="34"/>
      <c r="J641" s="42"/>
      <c r="K641" s="43"/>
      <c r="L641" s="44"/>
      <c r="M641" s="42"/>
      <c r="N641" s="34"/>
      <c r="O641" s="34" t="s">
        <v>9989</v>
      </c>
      <c r="P641" s="34" t="s">
        <v>9989</v>
      </c>
      <c r="Q641" s="34" t="s">
        <v>9989</v>
      </c>
      <c r="R641" s="34"/>
      <c r="S641" s="34"/>
      <c r="T641" s="34"/>
      <c r="U641" s="34"/>
      <c r="V641" s="34"/>
      <c r="W641" s="34"/>
      <c r="X641" s="34"/>
      <c r="Y641" s="34"/>
      <c r="Z641" s="34"/>
    </row>
    <row r="642" ht="25.5" customHeight="1">
      <c r="I642" s="34"/>
      <c r="J642" s="42"/>
      <c r="K642" s="43"/>
      <c r="L642" s="44"/>
      <c r="M642" s="42"/>
      <c r="N642" s="34"/>
      <c r="O642" s="34" t="s">
        <v>9989</v>
      </c>
      <c r="P642" s="34" t="s">
        <v>9989</v>
      </c>
      <c r="Q642" s="34" t="s">
        <v>9989</v>
      </c>
      <c r="R642" s="34"/>
      <c r="S642" s="34"/>
      <c r="T642" s="34"/>
      <c r="U642" s="34"/>
      <c r="V642" s="34"/>
      <c r="W642" s="34"/>
      <c r="X642" s="34"/>
      <c r="Y642" s="34"/>
      <c r="Z642" s="34"/>
    </row>
    <row r="643" ht="25.5" customHeight="1">
      <c r="I643" s="34"/>
      <c r="J643" s="42"/>
      <c r="K643" s="43"/>
      <c r="L643" s="44"/>
      <c r="M643" s="42"/>
      <c r="N643" s="34"/>
      <c r="O643" s="34" t="s">
        <v>9989</v>
      </c>
      <c r="P643" s="34" t="s">
        <v>9989</v>
      </c>
      <c r="Q643" s="34" t="s">
        <v>9989</v>
      </c>
      <c r="R643" s="34"/>
      <c r="S643" s="34"/>
      <c r="T643" s="34"/>
      <c r="U643" s="34"/>
      <c r="V643" s="34"/>
      <c r="W643" s="34"/>
      <c r="X643" s="34"/>
      <c r="Y643" s="34"/>
      <c r="Z643" s="34"/>
    </row>
    <row r="644" ht="25.5" customHeight="1">
      <c r="I644" s="34"/>
      <c r="J644" s="42"/>
      <c r="K644" s="43"/>
      <c r="L644" s="44"/>
      <c r="M644" s="42"/>
      <c r="N644" s="34"/>
      <c r="O644" s="34" t="s">
        <v>9989</v>
      </c>
      <c r="P644" s="34" t="s">
        <v>9989</v>
      </c>
      <c r="Q644" s="34" t="s">
        <v>9989</v>
      </c>
      <c r="R644" s="34"/>
      <c r="S644" s="34"/>
      <c r="T644" s="34"/>
      <c r="U644" s="34"/>
      <c r="V644" s="34"/>
      <c r="W644" s="34"/>
      <c r="X644" s="34"/>
      <c r="Y644" s="34"/>
      <c r="Z644" s="34"/>
    </row>
    <row r="645" ht="25.5" customHeight="1">
      <c r="I645" s="34"/>
      <c r="J645" s="42"/>
      <c r="K645" s="43"/>
      <c r="L645" s="44"/>
      <c r="M645" s="42"/>
      <c r="N645" s="34"/>
      <c r="O645" s="34" t="s">
        <v>9989</v>
      </c>
      <c r="P645" s="34" t="s">
        <v>9989</v>
      </c>
      <c r="Q645" s="34" t="s">
        <v>9989</v>
      </c>
      <c r="R645" s="34"/>
      <c r="S645" s="34"/>
      <c r="T645" s="34"/>
      <c r="U645" s="34"/>
      <c r="V645" s="34"/>
      <c r="W645" s="34"/>
      <c r="X645" s="34"/>
      <c r="Y645" s="34"/>
      <c r="Z645" s="34"/>
    </row>
    <row r="646" ht="25.5" customHeight="1">
      <c r="I646" s="34"/>
      <c r="J646" s="42"/>
      <c r="K646" s="43"/>
      <c r="L646" s="44"/>
      <c r="M646" s="42"/>
      <c r="N646" s="34"/>
      <c r="O646" s="34" t="s">
        <v>9989</v>
      </c>
      <c r="P646" s="34" t="s">
        <v>9989</v>
      </c>
      <c r="Q646" s="34" t="s">
        <v>9989</v>
      </c>
      <c r="R646" s="34"/>
      <c r="S646" s="34"/>
      <c r="T646" s="34"/>
      <c r="U646" s="34"/>
      <c r="V646" s="34"/>
      <c r="W646" s="34"/>
      <c r="X646" s="34"/>
      <c r="Y646" s="34"/>
      <c r="Z646" s="34"/>
    </row>
    <row r="647" ht="25.5" customHeight="1">
      <c r="I647" s="34"/>
      <c r="J647" s="42"/>
      <c r="K647" s="43"/>
      <c r="L647" s="44"/>
      <c r="M647" s="42"/>
      <c r="N647" s="34"/>
      <c r="O647" s="34" t="s">
        <v>9989</v>
      </c>
      <c r="P647" s="34" t="s">
        <v>9989</v>
      </c>
      <c r="Q647" s="34" t="s">
        <v>9989</v>
      </c>
      <c r="R647" s="34"/>
      <c r="S647" s="34"/>
      <c r="T647" s="34"/>
      <c r="U647" s="34"/>
      <c r="V647" s="34"/>
      <c r="W647" s="34"/>
      <c r="X647" s="34"/>
      <c r="Y647" s="34"/>
      <c r="Z647" s="34"/>
    </row>
    <row r="648" ht="25.5" customHeight="1">
      <c r="I648" s="34"/>
      <c r="J648" s="42"/>
      <c r="K648" s="43"/>
      <c r="L648" s="44"/>
      <c r="M648" s="42"/>
      <c r="N648" s="34"/>
      <c r="O648" s="34" t="s">
        <v>9989</v>
      </c>
      <c r="P648" s="34" t="s">
        <v>9989</v>
      </c>
      <c r="Q648" s="34" t="s">
        <v>9989</v>
      </c>
      <c r="R648" s="34"/>
      <c r="S648" s="34"/>
      <c r="T648" s="34"/>
      <c r="U648" s="34"/>
      <c r="V648" s="34"/>
      <c r="W648" s="34"/>
      <c r="X648" s="34"/>
      <c r="Y648" s="34"/>
      <c r="Z648" s="34"/>
    </row>
    <row r="649" ht="25.5" customHeight="1">
      <c r="I649" s="34"/>
      <c r="J649" s="42"/>
      <c r="K649" s="43"/>
      <c r="L649" s="44"/>
      <c r="M649" s="42"/>
      <c r="N649" s="34"/>
      <c r="O649" s="34" t="s">
        <v>9989</v>
      </c>
      <c r="P649" s="34" t="s">
        <v>9989</v>
      </c>
      <c r="Q649" s="34" t="s">
        <v>9989</v>
      </c>
      <c r="R649" s="34"/>
      <c r="S649" s="34"/>
      <c r="T649" s="34"/>
      <c r="U649" s="34"/>
      <c r="V649" s="34"/>
      <c r="W649" s="34"/>
      <c r="X649" s="34"/>
      <c r="Y649" s="34"/>
      <c r="Z649" s="34"/>
    </row>
    <row r="650" ht="25.5" customHeight="1">
      <c r="I650" s="34"/>
      <c r="J650" s="42"/>
      <c r="K650" s="43"/>
      <c r="L650" s="44"/>
      <c r="M650" s="42"/>
      <c r="N650" s="34"/>
      <c r="O650" s="34" t="s">
        <v>9989</v>
      </c>
      <c r="P650" s="34" t="s">
        <v>9989</v>
      </c>
      <c r="Q650" s="34" t="s">
        <v>9989</v>
      </c>
      <c r="R650" s="34"/>
      <c r="S650" s="34"/>
      <c r="T650" s="34"/>
      <c r="U650" s="34"/>
      <c r="V650" s="34"/>
      <c r="W650" s="34"/>
      <c r="X650" s="34"/>
      <c r="Y650" s="34"/>
      <c r="Z650" s="34"/>
    </row>
    <row r="651" ht="25.5" customHeight="1">
      <c r="I651" s="34"/>
      <c r="J651" s="42"/>
      <c r="K651" s="43"/>
      <c r="L651" s="44"/>
      <c r="M651" s="42"/>
      <c r="N651" s="34"/>
      <c r="O651" s="34" t="s">
        <v>9989</v>
      </c>
      <c r="P651" s="34" t="s">
        <v>9989</v>
      </c>
      <c r="Q651" s="34" t="s">
        <v>9989</v>
      </c>
      <c r="R651" s="34"/>
      <c r="S651" s="34"/>
      <c r="T651" s="34"/>
      <c r="U651" s="34"/>
      <c r="V651" s="34"/>
      <c r="W651" s="34"/>
      <c r="X651" s="34"/>
      <c r="Y651" s="34"/>
      <c r="Z651" s="34"/>
    </row>
    <row r="652" ht="25.5" customHeight="1">
      <c r="I652" s="34"/>
      <c r="J652" s="42"/>
      <c r="K652" s="43"/>
      <c r="L652" s="44"/>
      <c r="M652" s="42"/>
      <c r="N652" s="34"/>
      <c r="O652" s="34" t="s">
        <v>9989</v>
      </c>
      <c r="P652" s="34" t="s">
        <v>9989</v>
      </c>
      <c r="Q652" s="34" t="s">
        <v>9989</v>
      </c>
      <c r="R652" s="34"/>
      <c r="S652" s="34"/>
      <c r="T652" s="34"/>
      <c r="U652" s="34"/>
      <c r="V652" s="34"/>
      <c r="W652" s="34"/>
      <c r="X652" s="34"/>
      <c r="Y652" s="34"/>
      <c r="Z652" s="34"/>
    </row>
    <row r="653" ht="25.5" customHeight="1">
      <c r="I653" s="34"/>
      <c r="J653" s="42"/>
      <c r="K653" s="43"/>
      <c r="L653" s="44"/>
      <c r="M653" s="42"/>
      <c r="N653" s="34"/>
      <c r="O653" s="34" t="s">
        <v>9989</v>
      </c>
      <c r="P653" s="34" t="s">
        <v>9989</v>
      </c>
      <c r="Q653" s="34" t="s">
        <v>9989</v>
      </c>
      <c r="R653" s="34"/>
      <c r="S653" s="34"/>
      <c r="T653" s="34"/>
      <c r="U653" s="34"/>
      <c r="V653" s="34"/>
      <c r="W653" s="34"/>
      <c r="X653" s="34"/>
      <c r="Y653" s="34"/>
      <c r="Z653" s="34"/>
    </row>
    <row r="654" ht="25.5" customHeight="1">
      <c r="I654" s="34"/>
      <c r="J654" s="42"/>
      <c r="K654" s="43"/>
      <c r="L654" s="44"/>
      <c r="M654" s="42"/>
      <c r="N654" s="34"/>
      <c r="O654" s="34" t="s">
        <v>9989</v>
      </c>
      <c r="P654" s="34" t="s">
        <v>9989</v>
      </c>
      <c r="Q654" s="34" t="s">
        <v>9989</v>
      </c>
      <c r="R654" s="34"/>
      <c r="S654" s="34"/>
      <c r="T654" s="34"/>
      <c r="U654" s="34"/>
      <c r="V654" s="34"/>
      <c r="W654" s="34"/>
      <c r="X654" s="34"/>
      <c r="Y654" s="34"/>
      <c r="Z654" s="34"/>
    </row>
    <row r="655" ht="25.5" customHeight="1">
      <c r="I655" s="34"/>
      <c r="J655" s="42"/>
      <c r="K655" s="43"/>
      <c r="L655" s="44"/>
      <c r="M655" s="42"/>
      <c r="N655" s="34"/>
      <c r="O655" s="34" t="s">
        <v>9989</v>
      </c>
      <c r="P655" s="34" t="s">
        <v>9989</v>
      </c>
      <c r="Q655" s="34" t="s">
        <v>9989</v>
      </c>
      <c r="R655" s="34"/>
      <c r="S655" s="34"/>
      <c r="T655" s="34"/>
      <c r="U655" s="34"/>
      <c r="V655" s="34"/>
      <c r="W655" s="34"/>
      <c r="X655" s="34"/>
      <c r="Y655" s="34"/>
      <c r="Z655" s="34"/>
    </row>
    <row r="656" ht="25.5" customHeight="1">
      <c r="I656" s="34"/>
      <c r="J656" s="42"/>
      <c r="K656" s="43"/>
      <c r="L656" s="44"/>
      <c r="M656" s="42"/>
      <c r="N656" s="34"/>
      <c r="O656" s="34" t="s">
        <v>9989</v>
      </c>
      <c r="P656" s="34" t="s">
        <v>9989</v>
      </c>
      <c r="Q656" s="34" t="s">
        <v>9989</v>
      </c>
      <c r="R656" s="34"/>
      <c r="S656" s="34"/>
      <c r="T656" s="34"/>
      <c r="U656" s="34"/>
      <c r="V656" s="34"/>
      <c r="W656" s="34"/>
      <c r="X656" s="34"/>
      <c r="Y656" s="34"/>
      <c r="Z656" s="34"/>
    </row>
    <row r="657" ht="25.5" customHeight="1">
      <c r="I657" s="34"/>
      <c r="J657" s="42"/>
      <c r="K657" s="43"/>
      <c r="L657" s="44"/>
      <c r="M657" s="42"/>
      <c r="N657" s="34"/>
      <c r="O657" s="34" t="s">
        <v>9989</v>
      </c>
      <c r="P657" s="34" t="s">
        <v>9989</v>
      </c>
      <c r="Q657" s="34" t="s">
        <v>9989</v>
      </c>
      <c r="R657" s="34"/>
      <c r="S657" s="34"/>
      <c r="T657" s="34"/>
      <c r="U657" s="34"/>
      <c r="V657" s="34"/>
      <c r="W657" s="34"/>
      <c r="X657" s="34"/>
      <c r="Y657" s="34"/>
      <c r="Z657" s="34"/>
    </row>
    <row r="658" ht="25.5" customHeight="1">
      <c r="I658" s="34"/>
      <c r="J658" s="42"/>
      <c r="K658" s="43"/>
      <c r="L658" s="44"/>
      <c r="M658" s="42"/>
      <c r="N658" s="34"/>
      <c r="O658" s="34" t="s">
        <v>9989</v>
      </c>
      <c r="P658" s="34" t="s">
        <v>9989</v>
      </c>
      <c r="Q658" s="34" t="s">
        <v>9989</v>
      </c>
      <c r="R658" s="34"/>
      <c r="S658" s="34"/>
      <c r="T658" s="34"/>
      <c r="U658" s="34"/>
      <c r="V658" s="34"/>
      <c r="W658" s="34"/>
      <c r="X658" s="34"/>
      <c r="Y658" s="34"/>
      <c r="Z658" s="34"/>
    </row>
    <row r="659" ht="25.5" customHeight="1">
      <c r="I659" s="34"/>
      <c r="J659" s="42"/>
      <c r="K659" s="43"/>
      <c r="L659" s="44"/>
      <c r="M659" s="42"/>
      <c r="N659" s="34"/>
      <c r="O659" s="34" t="s">
        <v>9989</v>
      </c>
      <c r="P659" s="34" t="s">
        <v>9989</v>
      </c>
      <c r="Q659" s="34" t="s">
        <v>9989</v>
      </c>
      <c r="R659" s="34"/>
      <c r="S659" s="34"/>
      <c r="T659" s="34"/>
      <c r="U659" s="34"/>
      <c r="V659" s="34"/>
      <c r="W659" s="34"/>
      <c r="X659" s="34"/>
      <c r="Y659" s="34"/>
      <c r="Z659" s="34"/>
    </row>
    <row r="660" ht="25.5" customHeight="1">
      <c r="I660" s="34"/>
      <c r="J660" s="42"/>
      <c r="K660" s="43"/>
      <c r="L660" s="44"/>
      <c r="M660" s="42"/>
      <c r="N660" s="34"/>
      <c r="O660" s="34" t="s">
        <v>9989</v>
      </c>
      <c r="P660" s="34" t="s">
        <v>9989</v>
      </c>
      <c r="Q660" s="34" t="s">
        <v>9989</v>
      </c>
      <c r="R660" s="34"/>
      <c r="S660" s="34"/>
      <c r="T660" s="34"/>
      <c r="U660" s="34"/>
      <c r="V660" s="34"/>
      <c r="W660" s="34"/>
      <c r="X660" s="34"/>
      <c r="Y660" s="34"/>
      <c r="Z660" s="34"/>
    </row>
    <row r="661" ht="25.5" customHeight="1">
      <c r="I661" s="34"/>
      <c r="J661" s="42"/>
      <c r="K661" s="43"/>
      <c r="L661" s="44"/>
      <c r="M661" s="42"/>
      <c r="N661" s="34"/>
      <c r="O661" s="34" t="s">
        <v>9989</v>
      </c>
      <c r="P661" s="34" t="s">
        <v>9989</v>
      </c>
      <c r="Q661" s="34" t="s">
        <v>9989</v>
      </c>
      <c r="R661" s="34"/>
      <c r="S661" s="34"/>
      <c r="T661" s="34"/>
      <c r="U661" s="34"/>
      <c r="V661" s="34"/>
      <c r="W661" s="34"/>
      <c r="X661" s="34"/>
      <c r="Y661" s="34"/>
      <c r="Z661" s="34"/>
    </row>
    <row r="662" ht="25.5" customHeight="1">
      <c r="I662" s="34"/>
      <c r="J662" s="42"/>
      <c r="K662" s="43"/>
      <c r="L662" s="44"/>
      <c r="M662" s="42"/>
      <c r="N662" s="34"/>
      <c r="O662" s="34" t="s">
        <v>9989</v>
      </c>
      <c r="P662" s="34" t="s">
        <v>9989</v>
      </c>
      <c r="Q662" s="34" t="s">
        <v>9989</v>
      </c>
      <c r="R662" s="34"/>
      <c r="S662" s="34"/>
      <c r="T662" s="34"/>
      <c r="U662" s="34"/>
      <c r="V662" s="34"/>
      <c r="W662" s="34"/>
      <c r="X662" s="34"/>
      <c r="Y662" s="34"/>
      <c r="Z662" s="34"/>
    </row>
    <row r="663" ht="25.5" customHeight="1">
      <c r="I663" s="34"/>
      <c r="J663" s="42"/>
      <c r="K663" s="43"/>
      <c r="L663" s="44"/>
      <c r="M663" s="42"/>
      <c r="N663" s="34"/>
      <c r="O663" s="34" t="s">
        <v>9989</v>
      </c>
      <c r="P663" s="34" t="s">
        <v>9989</v>
      </c>
      <c r="Q663" s="34" t="s">
        <v>9989</v>
      </c>
      <c r="R663" s="34"/>
      <c r="S663" s="34"/>
      <c r="T663" s="34"/>
      <c r="U663" s="34"/>
      <c r="V663" s="34"/>
      <c r="W663" s="34"/>
      <c r="X663" s="34"/>
      <c r="Y663" s="34"/>
      <c r="Z663" s="34"/>
    </row>
    <row r="664" ht="25.5" customHeight="1">
      <c r="I664" s="34"/>
      <c r="J664" s="42"/>
      <c r="K664" s="43"/>
      <c r="L664" s="44"/>
      <c r="M664" s="42"/>
      <c r="N664" s="34"/>
      <c r="O664" s="34" t="s">
        <v>9989</v>
      </c>
      <c r="P664" s="34" t="s">
        <v>9989</v>
      </c>
      <c r="Q664" s="34" t="s">
        <v>9989</v>
      </c>
      <c r="R664" s="34"/>
      <c r="S664" s="34"/>
      <c r="T664" s="34"/>
      <c r="U664" s="34"/>
      <c r="V664" s="34"/>
      <c r="W664" s="34"/>
      <c r="X664" s="34"/>
      <c r="Y664" s="34"/>
      <c r="Z664" s="34"/>
    </row>
    <row r="665" ht="25.5" customHeight="1">
      <c r="I665" s="34"/>
      <c r="J665" s="42"/>
      <c r="K665" s="43"/>
      <c r="L665" s="44"/>
      <c r="M665" s="42"/>
      <c r="N665" s="34"/>
      <c r="O665" s="34" t="s">
        <v>9989</v>
      </c>
      <c r="P665" s="34" t="s">
        <v>9989</v>
      </c>
      <c r="Q665" s="34" t="s">
        <v>9989</v>
      </c>
      <c r="R665" s="34"/>
      <c r="S665" s="34"/>
      <c r="T665" s="34"/>
      <c r="U665" s="34"/>
      <c r="V665" s="34"/>
      <c r="W665" s="34"/>
      <c r="X665" s="34"/>
      <c r="Y665" s="34"/>
      <c r="Z665" s="34"/>
    </row>
    <row r="666" ht="25.5" customHeight="1">
      <c r="I666" s="34"/>
      <c r="J666" s="42"/>
      <c r="K666" s="43"/>
      <c r="L666" s="44"/>
      <c r="M666" s="42"/>
      <c r="N666" s="34"/>
      <c r="O666" s="34" t="s">
        <v>9989</v>
      </c>
      <c r="P666" s="34" t="s">
        <v>9989</v>
      </c>
      <c r="Q666" s="34" t="s">
        <v>9989</v>
      </c>
      <c r="R666" s="34"/>
      <c r="S666" s="34"/>
      <c r="T666" s="34"/>
      <c r="U666" s="34"/>
      <c r="V666" s="34"/>
      <c r="W666" s="34"/>
      <c r="X666" s="34"/>
      <c r="Y666" s="34"/>
      <c r="Z666" s="34"/>
    </row>
    <row r="667" ht="25.5" customHeight="1">
      <c r="I667" s="34"/>
      <c r="J667" s="42"/>
      <c r="K667" s="43"/>
      <c r="L667" s="44"/>
      <c r="M667" s="42"/>
      <c r="N667" s="34"/>
      <c r="O667" s="34" t="s">
        <v>9989</v>
      </c>
      <c r="P667" s="34" t="s">
        <v>9989</v>
      </c>
      <c r="Q667" s="34" t="s">
        <v>9989</v>
      </c>
      <c r="R667" s="34"/>
      <c r="S667" s="34"/>
      <c r="T667" s="34"/>
      <c r="U667" s="34"/>
      <c r="V667" s="34"/>
      <c r="W667" s="34"/>
      <c r="X667" s="34"/>
      <c r="Y667" s="34"/>
      <c r="Z667" s="34"/>
    </row>
    <row r="668" ht="25.5" customHeight="1">
      <c r="I668" s="34"/>
      <c r="J668" s="42"/>
      <c r="K668" s="43"/>
      <c r="L668" s="44"/>
      <c r="M668" s="42"/>
      <c r="N668" s="34"/>
      <c r="O668" s="34" t="s">
        <v>9989</v>
      </c>
      <c r="P668" s="34" t="s">
        <v>9989</v>
      </c>
      <c r="Q668" s="34" t="s">
        <v>9989</v>
      </c>
      <c r="R668" s="34"/>
      <c r="S668" s="34"/>
      <c r="T668" s="34"/>
      <c r="U668" s="34"/>
      <c r="V668" s="34"/>
      <c r="W668" s="34"/>
      <c r="X668" s="34"/>
      <c r="Y668" s="34"/>
      <c r="Z668" s="34"/>
    </row>
    <row r="669" ht="25.5" customHeight="1">
      <c r="I669" s="34"/>
      <c r="J669" s="42"/>
      <c r="K669" s="43"/>
      <c r="L669" s="44"/>
      <c r="M669" s="42"/>
      <c r="N669" s="34"/>
      <c r="O669" s="34" t="s">
        <v>9989</v>
      </c>
      <c r="P669" s="34" t="s">
        <v>9989</v>
      </c>
      <c r="Q669" s="34" t="s">
        <v>9989</v>
      </c>
      <c r="R669" s="34"/>
      <c r="S669" s="34"/>
      <c r="T669" s="34"/>
      <c r="U669" s="34"/>
      <c r="V669" s="34"/>
      <c r="W669" s="34"/>
      <c r="X669" s="34"/>
      <c r="Y669" s="34"/>
      <c r="Z669" s="34"/>
    </row>
    <row r="670" ht="25.5" customHeight="1">
      <c r="I670" s="34"/>
      <c r="J670" s="42"/>
      <c r="K670" s="43"/>
      <c r="L670" s="44"/>
      <c r="M670" s="42"/>
      <c r="N670" s="34"/>
      <c r="O670" s="34" t="s">
        <v>9989</v>
      </c>
      <c r="P670" s="34" t="s">
        <v>9989</v>
      </c>
      <c r="Q670" s="34" t="s">
        <v>9989</v>
      </c>
      <c r="R670" s="34"/>
      <c r="S670" s="34"/>
      <c r="T670" s="34"/>
      <c r="U670" s="34"/>
      <c r="V670" s="34"/>
      <c r="W670" s="34"/>
      <c r="X670" s="34"/>
      <c r="Y670" s="34"/>
      <c r="Z670" s="34"/>
    </row>
    <row r="671" ht="25.5" customHeight="1">
      <c r="I671" s="34"/>
      <c r="J671" s="42"/>
      <c r="K671" s="43"/>
      <c r="L671" s="44"/>
      <c r="M671" s="42"/>
      <c r="N671" s="34"/>
      <c r="O671" s="34" t="s">
        <v>9989</v>
      </c>
      <c r="P671" s="34" t="s">
        <v>9989</v>
      </c>
      <c r="Q671" s="34" t="s">
        <v>9989</v>
      </c>
      <c r="R671" s="34"/>
      <c r="S671" s="34"/>
      <c r="T671" s="34"/>
      <c r="U671" s="34"/>
      <c r="V671" s="34"/>
      <c r="W671" s="34"/>
      <c r="X671" s="34"/>
      <c r="Y671" s="34"/>
      <c r="Z671" s="34"/>
    </row>
    <row r="672" ht="25.5" customHeight="1">
      <c r="I672" s="34"/>
      <c r="J672" s="42"/>
      <c r="K672" s="43"/>
      <c r="L672" s="44"/>
      <c r="M672" s="42"/>
      <c r="N672" s="34"/>
      <c r="O672" s="34" t="s">
        <v>9989</v>
      </c>
      <c r="P672" s="34" t="s">
        <v>9989</v>
      </c>
      <c r="Q672" s="34" t="s">
        <v>9989</v>
      </c>
      <c r="R672" s="34"/>
      <c r="S672" s="34"/>
      <c r="T672" s="34"/>
      <c r="U672" s="34"/>
      <c r="V672" s="34"/>
      <c r="W672" s="34"/>
      <c r="X672" s="34"/>
      <c r="Y672" s="34"/>
      <c r="Z672" s="34"/>
    </row>
    <row r="673" ht="25.5" customHeight="1">
      <c r="I673" s="34"/>
      <c r="J673" s="42"/>
      <c r="K673" s="43"/>
      <c r="L673" s="44"/>
      <c r="M673" s="42"/>
      <c r="N673" s="34"/>
      <c r="O673" s="34" t="s">
        <v>9989</v>
      </c>
      <c r="P673" s="34" t="s">
        <v>9989</v>
      </c>
      <c r="Q673" s="34" t="s">
        <v>9989</v>
      </c>
      <c r="R673" s="34"/>
      <c r="S673" s="34"/>
      <c r="T673" s="34"/>
      <c r="U673" s="34"/>
      <c r="V673" s="34"/>
      <c r="W673" s="34"/>
      <c r="X673" s="34"/>
      <c r="Y673" s="34"/>
      <c r="Z673" s="34"/>
    </row>
    <row r="674" ht="25.5" customHeight="1">
      <c r="I674" s="34"/>
      <c r="J674" s="42"/>
      <c r="K674" s="43"/>
      <c r="L674" s="44"/>
      <c r="M674" s="42"/>
      <c r="N674" s="34"/>
      <c r="O674" s="34" t="s">
        <v>9989</v>
      </c>
      <c r="P674" s="34" t="s">
        <v>9989</v>
      </c>
      <c r="Q674" s="34" t="s">
        <v>9989</v>
      </c>
      <c r="R674" s="34"/>
      <c r="S674" s="34"/>
      <c r="T674" s="34"/>
      <c r="U674" s="34"/>
      <c r="V674" s="34"/>
      <c r="W674" s="34"/>
      <c r="X674" s="34"/>
      <c r="Y674" s="34"/>
      <c r="Z674" s="34"/>
    </row>
    <row r="675" ht="25.5" customHeight="1">
      <c r="I675" s="34"/>
      <c r="J675" s="42"/>
      <c r="K675" s="43"/>
      <c r="L675" s="44"/>
      <c r="M675" s="42"/>
      <c r="N675" s="34"/>
      <c r="O675" s="34" t="s">
        <v>9989</v>
      </c>
      <c r="P675" s="34" t="s">
        <v>9989</v>
      </c>
      <c r="Q675" s="34" t="s">
        <v>9989</v>
      </c>
      <c r="R675" s="34"/>
      <c r="S675" s="34"/>
      <c r="T675" s="34"/>
      <c r="U675" s="34"/>
      <c r="V675" s="34"/>
      <c r="W675" s="34"/>
      <c r="X675" s="34"/>
      <c r="Y675" s="34"/>
      <c r="Z675" s="34"/>
    </row>
    <row r="676" ht="25.5" customHeight="1">
      <c r="I676" s="34"/>
      <c r="J676" s="42"/>
      <c r="K676" s="43"/>
      <c r="L676" s="44"/>
      <c r="M676" s="42"/>
      <c r="N676" s="34"/>
      <c r="O676" s="34" t="s">
        <v>9989</v>
      </c>
      <c r="P676" s="34" t="s">
        <v>9989</v>
      </c>
      <c r="Q676" s="34" t="s">
        <v>9989</v>
      </c>
      <c r="R676" s="34"/>
      <c r="S676" s="34"/>
      <c r="T676" s="34"/>
      <c r="U676" s="34"/>
      <c r="V676" s="34"/>
      <c r="W676" s="34"/>
      <c r="X676" s="34"/>
      <c r="Y676" s="34"/>
      <c r="Z676" s="34"/>
    </row>
    <row r="677" ht="25.5" customHeight="1">
      <c r="I677" s="34"/>
      <c r="J677" s="42"/>
      <c r="K677" s="43"/>
      <c r="L677" s="44"/>
      <c r="M677" s="42"/>
      <c r="N677" s="34"/>
      <c r="O677" s="34" t="s">
        <v>9989</v>
      </c>
      <c r="P677" s="34" t="s">
        <v>9989</v>
      </c>
      <c r="Q677" s="34" t="s">
        <v>9989</v>
      </c>
      <c r="R677" s="34"/>
      <c r="S677" s="34"/>
      <c r="T677" s="34"/>
      <c r="U677" s="34"/>
      <c r="V677" s="34"/>
      <c r="W677" s="34"/>
      <c r="X677" s="34"/>
      <c r="Y677" s="34"/>
      <c r="Z677" s="34"/>
    </row>
    <row r="678" ht="25.5" customHeight="1">
      <c r="I678" s="34"/>
      <c r="J678" s="42"/>
      <c r="K678" s="43"/>
      <c r="L678" s="44"/>
      <c r="M678" s="42"/>
      <c r="N678" s="34"/>
      <c r="O678" s="34" t="s">
        <v>9989</v>
      </c>
      <c r="P678" s="34" t="s">
        <v>9989</v>
      </c>
      <c r="Q678" s="34" t="s">
        <v>9989</v>
      </c>
      <c r="R678" s="34"/>
      <c r="S678" s="34"/>
      <c r="T678" s="34"/>
      <c r="U678" s="34"/>
      <c r="V678" s="34"/>
      <c r="W678" s="34"/>
      <c r="X678" s="34"/>
      <c r="Y678" s="34"/>
      <c r="Z678" s="34"/>
    </row>
    <row r="679" ht="25.5" customHeight="1">
      <c r="I679" s="34"/>
      <c r="J679" s="42"/>
      <c r="K679" s="43"/>
      <c r="L679" s="44"/>
      <c r="M679" s="42"/>
      <c r="N679" s="34"/>
      <c r="O679" s="34" t="s">
        <v>9989</v>
      </c>
      <c r="P679" s="34" t="s">
        <v>9989</v>
      </c>
      <c r="Q679" s="34" t="s">
        <v>9989</v>
      </c>
      <c r="R679" s="34"/>
      <c r="S679" s="34"/>
      <c r="T679" s="34"/>
      <c r="U679" s="34"/>
      <c r="V679" s="34"/>
      <c r="W679" s="34"/>
      <c r="X679" s="34"/>
      <c r="Y679" s="34"/>
      <c r="Z679" s="34"/>
    </row>
    <row r="680" ht="25.5" customHeight="1">
      <c r="I680" s="34"/>
      <c r="J680" s="42"/>
      <c r="K680" s="43"/>
      <c r="L680" s="44"/>
      <c r="M680" s="42"/>
      <c r="N680" s="34"/>
      <c r="O680" s="34" t="s">
        <v>9989</v>
      </c>
      <c r="P680" s="34" t="s">
        <v>9989</v>
      </c>
      <c r="Q680" s="34" t="s">
        <v>9989</v>
      </c>
      <c r="R680" s="34"/>
      <c r="S680" s="34"/>
      <c r="T680" s="34"/>
      <c r="U680" s="34"/>
      <c r="V680" s="34"/>
      <c r="W680" s="34"/>
      <c r="X680" s="34"/>
      <c r="Y680" s="34"/>
      <c r="Z680" s="34"/>
    </row>
    <row r="681" ht="25.5" customHeight="1">
      <c r="I681" s="34"/>
      <c r="J681" s="42"/>
      <c r="K681" s="43"/>
      <c r="L681" s="44"/>
      <c r="M681" s="42"/>
      <c r="N681" s="34"/>
      <c r="O681" s="34" t="s">
        <v>9989</v>
      </c>
      <c r="P681" s="34" t="s">
        <v>9989</v>
      </c>
      <c r="Q681" s="34" t="s">
        <v>9989</v>
      </c>
      <c r="R681" s="34"/>
      <c r="S681" s="34"/>
      <c r="T681" s="34"/>
      <c r="U681" s="34"/>
      <c r="V681" s="34"/>
      <c r="W681" s="34"/>
      <c r="X681" s="34"/>
      <c r="Y681" s="34"/>
      <c r="Z681" s="34"/>
    </row>
    <row r="682" ht="25.5" customHeight="1">
      <c r="I682" s="34"/>
      <c r="J682" s="42"/>
      <c r="K682" s="43"/>
      <c r="L682" s="44"/>
      <c r="M682" s="42"/>
      <c r="N682" s="34"/>
      <c r="O682" s="34" t="s">
        <v>9989</v>
      </c>
      <c r="P682" s="34" t="s">
        <v>9989</v>
      </c>
      <c r="Q682" s="34" t="s">
        <v>9989</v>
      </c>
      <c r="R682" s="34"/>
      <c r="S682" s="34"/>
      <c r="T682" s="34"/>
      <c r="U682" s="34"/>
      <c r="V682" s="34"/>
      <c r="W682" s="34"/>
      <c r="X682" s="34"/>
      <c r="Y682" s="34"/>
      <c r="Z682" s="34"/>
    </row>
    <row r="683" ht="25.5" customHeight="1">
      <c r="I683" s="34"/>
      <c r="J683" s="42"/>
      <c r="K683" s="43"/>
      <c r="L683" s="44"/>
      <c r="M683" s="42"/>
      <c r="N683" s="34"/>
      <c r="O683" s="34" t="s">
        <v>9989</v>
      </c>
      <c r="P683" s="34" t="s">
        <v>9989</v>
      </c>
      <c r="Q683" s="34" t="s">
        <v>9989</v>
      </c>
      <c r="R683" s="34"/>
      <c r="S683" s="34"/>
      <c r="T683" s="34"/>
      <c r="U683" s="34"/>
      <c r="V683" s="34"/>
      <c r="W683" s="34"/>
      <c r="X683" s="34"/>
      <c r="Y683" s="34"/>
      <c r="Z683" s="34"/>
    </row>
    <row r="684" ht="25.5" customHeight="1">
      <c r="I684" s="34"/>
      <c r="J684" s="42"/>
      <c r="K684" s="43"/>
      <c r="L684" s="44"/>
      <c r="M684" s="42"/>
      <c r="N684" s="34"/>
      <c r="O684" s="34" t="s">
        <v>9989</v>
      </c>
      <c r="P684" s="34" t="s">
        <v>9989</v>
      </c>
      <c r="Q684" s="34" t="s">
        <v>9989</v>
      </c>
      <c r="R684" s="34"/>
      <c r="S684" s="34"/>
      <c r="T684" s="34"/>
      <c r="U684" s="34"/>
      <c r="V684" s="34"/>
      <c r="W684" s="34"/>
      <c r="X684" s="34"/>
      <c r="Y684" s="34"/>
      <c r="Z684" s="34"/>
    </row>
    <row r="685" ht="25.5" customHeight="1">
      <c r="I685" s="34"/>
      <c r="J685" s="42"/>
      <c r="K685" s="43"/>
      <c r="L685" s="44"/>
      <c r="M685" s="42"/>
      <c r="N685" s="34"/>
      <c r="O685" s="34" t="s">
        <v>9989</v>
      </c>
      <c r="P685" s="34" t="s">
        <v>9989</v>
      </c>
      <c r="Q685" s="34" t="s">
        <v>9989</v>
      </c>
      <c r="R685" s="34"/>
      <c r="S685" s="34"/>
      <c r="T685" s="34"/>
      <c r="U685" s="34"/>
      <c r="V685" s="34"/>
      <c r="W685" s="34"/>
      <c r="X685" s="34"/>
      <c r="Y685" s="34"/>
      <c r="Z685" s="34"/>
    </row>
    <row r="686" ht="25.5" customHeight="1">
      <c r="I686" s="34"/>
      <c r="J686" s="42"/>
      <c r="K686" s="43"/>
      <c r="L686" s="44"/>
      <c r="M686" s="42"/>
      <c r="N686" s="34"/>
      <c r="O686" s="34" t="s">
        <v>9989</v>
      </c>
      <c r="P686" s="34" t="s">
        <v>9989</v>
      </c>
      <c r="Q686" s="34" t="s">
        <v>9989</v>
      </c>
      <c r="R686" s="34"/>
      <c r="S686" s="34"/>
      <c r="T686" s="34"/>
      <c r="U686" s="34"/>
      <c r="V686" s="34"/>
      <c r="W686" s="34"/>
      <c r="X686" s="34"/>
      <c r="Y686" s="34"/>
      <c r="Z686" s="34"/>
    </row>
    <row r="687" ht="25.5" customHeight="1">
      <c r="I687" s="34"/>
      <c r="J687" s="42"/>
      <c r="K687" s="43"/>
      <c r="L687" s="44"/>
      <c r="M687" s="42"/>
      <c r="N687" s="34"/>
      <c r="O687" s="34" t="s">
        <v>9989</v>
      </c>
      <c r="P687" s="34" t="s">
        <v>9989</v>
      </c>
      <c r="Q687" s="34" t="s">
        <v>9989</v>
      </c>
      <c r="R687" s="34"/>
      <c r="S687" s="34"/>
      <c r="T687" s="34"/>
      <c r="U687" s="34"/>
      <c r="V687" s="34"/>
      <c r="W687" s="34"/>
      <c r="X687" s="34"/>
      <c r="Y687" s="34"/>
      <c r="Z687" s="34"/>
    </row>
    <row r="688" ht="25.5" customHeight="1">
      <c r="I688" s="34"/>
      <c r="J688" s="42"/>
      <c r="K688" s="43"/>
      <c r="L688" s="44"/>
      <c r="M688" s="42"/>
      <c r="N688" s="34"/>
      <c r="O688" s="34" t="s">
        <v>9989</v>
      </c>
      <c r="P688" s="34" t="s">
        <v>9989</v>
      </c>
      <c r="Q688" s="34" t="s">
        <v>9989</v>
      </c>
      <c r="R688" s="34"/>
      <c r="S688" s="34"/>
      <c r="T688" s="34"/>
      <c r="U688" s="34"/>
      <c r="V688" s="34"/>
      <c r="W688" s="34"/>
      <c r="X688" s="34"/>
      <c r="Y688" s="34"/>
      <c r="Z688" s="34"/>
    </row>
    <row r="689" ht="25.5" customHeight="1">
      <c r="I689" s="34"/>
      <c r="J689" s="42"/>
      <c r="K689" s="43"/>
      <c r="L689" s="44"/>
      <c r="M689" s="42"/>
      <c r="N689" s="34"/>
      <c r="O689" s="34" t="s">
        <v>9989</v>
      </c>
      <c r="P689" s="34" t="s">
        <v>9989</v>
      </c>
      <c r="Q689" s="34" t="s">
        <v>9989</v>
      </c>
      <c r="R689" s="34"/>
      <c r="S689" s="34"/>
      <c r="T689" s="34"/>
      <c r="U689" s="34"/>
      <c r="V689" s="34"/>
      <c r="W689" s="34"/>
      <c r="X689" s="34"/>
      <c r="Y689" s="34"/>
      <c r="Z689" s="34"/>
    </row>
    <row r="690" ht="25.5" customHeight="1">
      <c r="I690" s="34"/>
      <c r="J690" s="42"/>
      <c r="K690" s="43"/>
      <c r="L690" s="44"/>
      <c r="M690" s="42"/>
      <c r="N690" s="34"/>
      <c r="O690" s="34" t="s">
        <v>9989</v>
      </c>
      <c r="P690" s="34" t="s">
        <v>9989</v>
      </c>
      <c r="Q690" s="34" t="s">
        <v>9989</v>
      </c>
      <c r="R690" s="34"/>
      <c r="S690" s="34"/>
      <c r="T690" s="34"/>
      <c r="U690" s="34"/>
      <c r="V690" s="34"/>
      <c r="W690" s="34"/>
      <c r="X690" s="34"/>
      <c r="Y690" s="34"/>
      <c r="Z690" s="34"/>
    </row>
    <row r="691" ht="25.5" customHeight="1">
      <c r="I691" s="34"/>
      <c r="J691" s="42"/>
      <c r="K691" s="43"/>
      <c r="L691" s="44"/>
      <c r="M691" s="42"/>
      <c r="N691" s="34"/>
      <c r="O691" s="34" t="s">
        <v>9989</v>
      </c>
      <c r="P691" s="34" t="s">
        <v>9989</v>
      </c>
      <c r="Q691" s="34" t="s">
        <v>9989</v>
      </c>
      <c r="R691" s="34"/>
      <c r="S691" s="34"/>
      <c r="T691" s="34"/>
      <c r="U691" s="34"/>
      <c r="V691" s="34"/>
      <c r="W691" s="34"/>
      <c r="X691" s="34"/>
      <c r="Y691" s="34"/>
      <c r="Z691" s="34"/>
    </row>
    <row r="692" ht="25.5" customHeight="1">
      <c r="I692" s="34"/>
      <c r="J692" s="42"/>
      <c r="K692" s="43"/>
      <c r="L692" s="44"/>
      <c r="M692" s="42"/>
      <c r="N692" s="34"/>
      <c r="O692" s="34" t="s">
        <v>9989</v>
      </c>
      <c r="P692" s="34" t="s">
        <v>9989</v>
      </c>
      <c r="Q692" s="34" t="s">
        <v>9989</v>
      </c>
      <c r="R692" s="34"/>
      <c r="S692" s="34"/>
      <c r="T692" s="34"/>
      <c r="U692" s="34"/>
      <c r="V692" s="34"/>
      <c r="W692" s="34"/>
      <c r="X692" s="34"/>
      <c r="Y692" s="34"/>
      <c r="Z692" s="34"/>
    </row>
    <row r="693" ht="25.5" customHeight="1">
      <c r="I693" s="34"/>
      <c r="J693" s="42"/>
      <c r="K693" s="43"/>
      <c r="L693" s="44"/>
      <c r="M693" s="42"/>
      <c r="N693" s="34"/>
      <c r="O693" s="34" t="s">
        <v>9989</v>
      </c>
      <c r="P693" s="34" t="s">
        <v>9989</v>
      </c>
      <c r="Q693" s="34" t="s">
        <v>9989</v>
      </c>
      <c r="R693" s="34"/>
      <c r="S693" s="34"/>
      <c r="T693" s="34"/>
      <c r="U693" s="34"/>
      <c r="V693" s="34"/>
      <c r="W693" s="34"/>
      <c r="X693" s="34"/>
      <c r="Y693" s="34"/>
      <c r="Z693" s="34"/>
    </row>
    <row r="694" ht="25.5" customHeight="1">
      <c r="I694" s="34"/>
      <c r="J694" s="42"/>
      <c r="K694" s="43"/>
      <c r="L694" s="44"/>
      <c r="M694" s="42"/>
      <c r="N694" s="34"/>
      <c r="O694" s="34" t="s">
        <v>9989</v>
      </c>
      <c r="P694" s="34" t="s">
        <v>9989</v>
      </c>
      <c r="Q694" s="34" t="s">
        <v>9989</v>
      </c>
      <c r="R694" s="34"/>
      <c r="S694" s="34"/>
      <c r="T694" s="34"/>
      <c r="U694" s="34"/>
      <c r="V694" s="34"/>
      <c r="W694" s="34"/>
      <c r="X694" s="34"/>
      <c r="Y694" s="34"/>
      <c r="Z694" s="34"/>
    </row>
    <row r="695" ht="25.5" customHeight="1">
      <c r="I695" s="34"/>
      <c r="J695" s="42"/>
      <c r="K695" s="43"/>
      <c r="L695" s="44"/>
      <c r="M695" s="42"/>
      <c r="N695" s="34"/>
      <c r="O695" s="34" t="s">
        <v>9989</v>
      </c>
      <c r="P695" s="34" t="s">
        <v>9989</v>
      </c>
      <c r="Q695" s="34" t="s">
        <v>9989</v>
      </c>
      <c r="R695" s="34"/>
      <c r="S695" s="34"/>
      <c r="T695" s="34"/>
      <c r="U695" s="34"/>
      <c r="V695" s="34"/>
      <c r="W695" s="34"/>
      <c r="X695" s="34"/>
      <c r="Y695" s="34"/>
      <c r="Z695" s="34"/>
    </row>
    <row r="696" ht="25.5" customHeight="1">
      <c r="I696" s="34"/>
      <c r="J696" s="42"/>
      <c r="K696" s="43"/>
      <c r="L696" s="44"/>
      <c r="M696" s="42"/>
      <c r="N696" s="34"/>
      <c r="O696" s="34" t="s">
        <v>9989</v>
      </c>
      <c r="P696" s="34" t="s">
        <v>9989</v>
      </c>
      <c r="Q696" s="34" t="s">
        <v>9989</v>
      </c>
      <c r="R696" s="34"/>
      <c r="S696" s="34"/>
      <c r="T696" s="34"/>
      <c r="U696" s="34"/>
      <c r="V696" s="34"/>
      <c r="W696" s="34"/>
      <c r="X696" s="34"/>
      <c r="Y696" s="34"/>
      <c r="Z696" s="34"/>
    </row>
    <row r="697" ht="25.5" customHeight="1">
      <c r="I697" s="34"/>
      <c r="J697" s="42"/>
      <c r="K697" s="43"/>
      <c r="L697" s="44"/>
      <c r="M697" s="42"/>
      <c r="N697" s="34"/>
      <c r="O697" s="34" t="s">
        <v>9989</v>
      </c>
      <c r="P697" s="34" t="s">
        <v>9989</v>
      </c>
      <c r="Q697" s="34" t="s">
        <v>9989</v>
      </c>
      <c r="R697" s="34"/>
      <c r="S697" s="34"/>
      <c r="T697" s="34"/>
      <c r="U697" s="34"/>
      <c r="V697" s="34"/>
      <c r="W697" s="34"/>
      <c r="X697" s="34"/>
      <c r="Y697" s="34"/>
      <c r="Z697" s="34"/>
    </row>
    <row r="698" ht="25.5" customHeight="1">
      <c r="I698" s="34"/>
      <c r="J698" s="42"/>
      <c r="K698" s="43"/>
      <c r="L698" s="44"/>
      <c r="M698" s="42"/>
      <c r="N698" s="34"/>
      <c r="O698" s="34" t="s">
        <v>9989</v>
      </c>
      <c r="P698" s="34" t="s">
        <v>9989</v>
      </c>
      <c r="Q698" s="34" t="s">
        <v>9989</v>
      </c>
      <c r="R698" s="34"/>
      <c r="S698" s="34"/>
      <c r="T698" s="34"/>
      <c r="U698" s="34"/>
      <c r="V698" s="34"/>
      <c r="W698" s="34"/>
      <c r="X698" s="34"/>
      <c r="Y698" s="34"/>
      <c r="Z698" s="34"/>
    </row>
    <row r="699" ht="25.5" customHeight="1">
      <c r="I699" s="34"/>
      <c r="J699" s="42"/>
      <c r="K699" s="43"/>
      <c r="L699" s="44"/>
      <c r="M699" s="42"/>
      <c r="N699" s="34"/>
      <c r="O699" s="34" t="s">
        <v>9989</v>
      </c>
      <c r="P699" s="34" t="s">
        <v>9989</v>
      </c>
      <c r="Q699" s="34" t="s">
        <v>9989</v>
      </c>
      <c r="R699" s="34"/>
      <c r="S699" s="34"/>
      <c r="T699" s="34"/>
      <c r="U699" s="34"/>
      <c r="V699" s="34"/>
      <c r="W699" s="34"/>
      <c r="X699" s="34"/>
      <c r="Y699" s="34"/>
      <c r="Z699" s="34"/>
    </row>
    <row r="700" ht="25.5" customHeight="1">
      <c r="I700" s="34"/>
      <c r="J700" s="42"/>
      <c r="K700" s="43"/>
      <c r="L700" s="44"/>
      <c r="M700" s="42"/>
      <c r="N700" s="34"/>
      <c r="O700" s="34" t="s">
        <v>9989</v>
      </c>
      <c r="P700" s="34" t="s">
        <v>9989</v>
      </c>
      <c r="Q700" s="34" t="s">
        <v>9989</v>
      </c>
      <c r="R700" s="34"/>
      <c r="S700" s="34"/>
      <c r="T700" s="34"/>
      <c r="U700" s="34"/>
      <c r="V700" s="34"/>
      <c r="W700" s="34"/>
      <c r="X700" s="34"/>
      <c r="Y700" s="34"/>
      <c r="Z700" s="34"/>
    </row>
    <row r="701" ht="25.5" customHeight="1">
      <c r="I701" s="34"/>
      <c r="J701" s="42"/>
      <c r="K701" s="43"/>
      <c r="L701" s="44"/>
      <c r="M701" s="42"/>
      <c r="N701" s="34"/>
      <c r="O701" s="34" t="s">
        <v>9989</v>
      </c>
      <c r="P701" s="34" t="s">
        <v>9989</v>
      </c>
      <c r="Q701" s="34" t="s">
        <v>9989</v>
      </c>
      <c r="R701" s="34"/>
      <c r="S701" s="34"/>
      <c r="T701" s="34"/>
      <c r="U701" s="34"/>
      <c r="V701" s="34"/>
      <c r="W701" s="34"/>
      <c r="X701" s="34"/>
      <c r="Y701" s="34"/>
      <c r="Z701" s="34"/>
    </row>
    <row r="702" ht="25.5" customHeight="1">
      <c r="I702" s="34"/>
      <c r="J702" s="42"/>
      <c r="K702" s="43"/>
      <c r="L702" s="44"/>
      <c r="M702" s="42"/>
      <c r="N702" s="34"/>
      <c r="O702" s="34" t="s">
        <v>9989</v>
      </c>
      <c r="P702" s="34" t="s">
        <v>9989</v>
      </c>
      <c r="Q702" s="34" t="s">
        <v>9989</v>
      </c>
      <c r="R702" s="34"/>
      <c r="S702" s="34"/>
      <c r="T702" s="34"/>
      <c r="U702" s="34"/>
      <c r="V702" s="34"/>
      <c r="W702" s="34"/>
      <c r="X702" s="34"/>
      <c r="Y702" s="34"/>
      <c r="Z702" s="34"/>
    </row>
    <row r="703" ht="25.5" customHeight="1">
      <c r="I703" s="34"/>
      <c r="J703" s="42"/>
      <c r="K703" s="43"/>
      <c r="L703" s="44"/>
      <c r="M703" s="42"/>
      <c r="N703" s="34"/>
      <c r="O703" s="34" t="s">
        <v>9989</v>
      </c>
      <c r="P703" s="34" t="s">
        <v>9989</v>
      </c>
      <c r="Q703" s="34" t="s">
        <v>9989</v>
      </c>
      <c r="R703" s="34"/>
      <c r="S703" s="34"/>
      <c r="T703" s="34"/>
      <c r="U703" s="34"/>
      <c r="V703" s="34"/>
      <c r="W703" s="34"/>
      <c r="X703" s="34"/>
      <c r="Y703" s="34"/>
      <c r="Z703" s="34"/>
    </row>
    <row r="704" ht="25.5" customHeight="1">
      <c r="I704" s="34"/>
      <c r="J704" s="42"/>
      <c r="K704" s="43"/>
      <c r="L704" s="44"/>
      <c r="M704" s="42"/>
      <c r="N704" s="34"/>
      <c r="O704" s="34" t="s">
        <v>9989</v>
      </c>
      <c r="P704" s="34" t="s">
        <v>9989</v>
      </c>
      <c r="Q704" s="34" t="s">
        <v>9989</v>
      </c>
      <c r="R704" s="34"/>
      <c r="S704" s="34"/>
      <c r="T704" s="34"/>
      <c r="U704" s="34"/>
      <c r="V704" s="34"/>
      <c r="W704" s="34"/>
      <c r="X704" s="34"/>
      <c r="Y704" s="34"/>
      <c r="Z704" s="34"/>
    </row>
    <row r="705" ht="25.5" customHeight="1">
      <c r="I705" s="34"/>
      <c r="J705" s="42"/>
      <c r="K705" s="43"/>
      <c r="L705" s="44"/>
      <c r="M705" s="42"/>
      <c r="N705" s="34"/>
      <c r="O705" s="34" t="s">
        <v>9989</v>
      </c>
      <c r="P705" s="34" t="s">
        <v>9989</v>
      </c>
      <c r="Q705" s="34" t="s">
        <v>9989</v>
      </c>
      <c r="R705" s="34"/>
      <c r="S705" s="34"/>
      <c r="T705" s="34"/>
      <c r="U705" s="34"/>
      <c r="V705" s="34"/>
      <c r="W705" s="34"/>
      <c r="X705" s="34"/>
      <c r="Y705" s="34"/>
      <c r="Z705" s="34"/>
    </row>
    <row r="706" ht="25.5" customHeight="1">
      <c r="I706" s="34"/>
      <c r="J706" s="42"/>
      <c r="K706" s="43"/>
      <c r="L706" s="44"/>
      <c r="M706" s="42"/>
      <c r="N706" s="34"/>
      <c r="O706" s="34" t="s">
        <v>9989</v>
      </c>
      <c r="P706" s="34" t="s">
        <v>9989</v>
      </c>
      <c r="Q706" s="34" t="s">
        <v>9989</v>
      </c>
      <c r="R706" s="34"/>
      <c r="S706" s="34"/>
      <c r="T706" s="34"/>
      <c r="U706" s="34"/>
      <c r="V706" s="34"/>
      <c r="W706" s="34"/>
      <c r="X706" s="34"/>
      <c r="Y706" s="34"/>
      <c r="Z706" s="34"/>
    </row>
    <row r="707" ht="25.5" customHeight="1">
      <c r="I707" s="34"/>
      <c r="J707" s="42"/>
      <c r="K707" s="43"/>
      <c r="L707" s="44"/>
      <c r="M707" s="42"/>
      <c r="N707" s="34"/>
      <c r="O707" s="34" t="s">
        <v>9989</v>
      </c>
      <c r="P707" s="34" t="s">
        <v>9989</v>
      </c>
      <c r="Q707" s="34" t="s">
        <v>9989</v>
      </c>
      <c r="R707" s="34"/>
      <c r="S707" s="34"/>
      <c r="T707" s="34"/>
      <c r="U707" s="34"/>
      <c r="V707" s="34"/>
      <c r="W707" s="34"/>
      <c r="X707" s="34"/>
      <c r="Y707" s="34"/>
      <c r="Z707" s="34"/>
    </row>
    <row r="708" ht="25.5" customHeight="1">
      <c r="I708" s="34"/>
      <c r="J708" s="42"/>
      <c r="K708" s="43"/>
      <c r="L708" s="44"/>
      <c r="M708" s="42"/>
      <c r="N708" s="34"/>
      <c r="O708" s="34" t="s">
        <v>9989</v>
      </c>
      <c r="P708" s="34" t="s">
        <v>9989</v>
      </c>
      <c r="Q708" s="34" t="s">
        <v>9989</v>
      </c>
      <c r="R708" s="34"/>
      <c r="S708" s="34"/>
      <c r="T708" s="34"/>
      <c r="U708" s="34"/>
      <c r="V708" s="34"/>
      <c r="W708" s="34"/>
      <c r="X708" s="34"/>
      <c r="Y708" s="34"/>
      <c r="Z708" s="34"/>
    </row>
    <row r="709" ht="25.5" customHeight="1">
      <c r="I709" s="34"/>
      <c r="J709" s="42"/>
      <c r="K709" s="43"/>
      <c r="L709" s="44"/>
      <c r="M709" s="42"/>
      <c r="N709" s="34"/>
      <c r="O709" s="34" t="s">
        <v>9989</v>
      </c>
      <c r="P709" s="34" t="s">
        <v>9989</v>
      </c>
      <c r="Q709" s="34" t="s">
        <v>9989</v>
      </c>
      <c r="R709" s="34"/>
      <c r="S709" s="34"/>
      <c r="T709" s="34"/>
      <c r="U709" s="34"/>
      <c r="V709" s="34"/>
      <c r="W709" s="34"/>
      <c r="X709" s="34"/>
      <c r="Y709" s="34"/>
      <c r="Z709" s="34"/>
    </row>
    <row r="710" ht="25.5" customHeight="1">
      <c r="I710" s="34"/>
      <c r="J710" s="42"/>
      <c r="K710" s="43"/>
      <c r="L710" s="44"/>
      <c r="M710" s="42"/>
      <c r="N710" s="34"/>
      <c r="O710" s="34" t="s">
        <v>9989</v>
      </c>
      <c r="P710" s="34" t="s">
        <v>9989</v>
      </c>
      <c r="Q710" s="34" t="s">
        <v>9989</v>
      </c>
      <c r="R710" s="34"/>
      <c r="S710" s="34"/>
      <c r="T710" s="34"/>
      <c r="U710" s="34"/>
      <c r="V710" s="34"/>
      <c r="W710" s="34"/>
      <c r="X710" s="34"/>
      <c r="Y710" s="34"/>
      <c r="Z710" s="34"/>
    </row>
    <row r="711" ht="25.5" customHeight="1">
      <c r="I711" s="34"/>
      <c r="J711" s="42"/>
      <c r="K711" s="43"/>
      <c r="L711" s="44"/>
      <c r="M711" s="42"/>
      <c r="N711" s="34"/>
      <c r="O711" s="34" t="s">
        <v>9989</v>
      </c>
      <c r="P711" s="34" t="s">
        <v>9989</v>
      </c>
      <c r="Q711" s="34" t="s">
        <v>9989</v>
      </c>
      <c r="R711" s="34"/>
      <c r="S711" s="34"/>
      <c r="T711" s="34"/>
      <c r="U711" s="34"/>
      <c r="V711" s="34"/>
      <c r="W711" s="34"/>
      <c r="X711" s="34"/>
      <c r="Y711" s="34"/>
      <c r="Z711" s="34"/>
    </row>
    <row r="712" ht="25.5" customHeight="1">
      <c r="I712" s="34"/>
      <c r="J712" s="42"/>
      <c r="K712" s="43"/>
      <c r="L712" s="44"/>
      <c r="M712" s="42"/>
      <c r="N712" s="34"/>
      <c r="O712" s="34" t="s">
        <v>9989</v>
      </c>
      <c r="P712" s="34" t="s">
        <v>9989</v>
      </c>
      <c r="Q712" s="34" t="s">
        <v>9989</v>
      </c>
      <c r="R712" s="34"/>
      <c r="S712" s="34"/>
      <c r="T712" s="34"/>
      <c r="U712" s="34"/>
      <c r="V712" s="34"/>
      <c r="W712" s="34"/>
      <c r="X712" s="34"/>
      <c r="Y712" s="34"/>
      <c r="Z712" s="34"/>
    </row>
    <row r="713" ht="25.5" customHeight="1">
      <c r="I713" s="34"/>
      <c r="J713" s="42"/>
      <c r="K713" s="43"/>
      <c r="L713" s="44"/>
      <c r="M713" s="42"/>
      <c r="N713" s="34"/>
      <c r="O713" s="34" t="s">
        <v>9989</v>
      </c>
      <c r="P713" s="34" t="s">
        <v>9989</v>
      </c>
      <c r="Q713" s="34" t="s">
        <v>9989</v>
      </c>
      <c r="R713" s="34"/>
      <c r="S713" s="34"/>
      <c r="T713" s="34"/>
      <c r="U713" s="34"/>
      <c r="V713" s="34"/>
      <c r="W713" s="34"/>
      <c r="X713" s="34"/>
      <c r="Y713" s="34"/>
      <c r="Z713" s="34"/>
    </row>
    <row r="714" ht="25.5" customHeight="1">
      <c r="I714" s="34"/>
      <c r="J714" s="42"/>
      <c r="K714" s="43"/>
      <c r="L714" s="44"/>
      <c r="M714" s="42"/>
      <c r="N714" s="34"/>
      <c r="O714" s="34" t="s">
        <v>9989</v>
      </c>
      <c r="P714" s="34" t="s">
        <v>9989</v>
      </c>
      <c r="Q714" s="34" t="s">
        <v>9989</v>
      </c>
      <c r="R714" s="34"/>
      <c r="S714" s="34"/>
      <c r="T714" s="34"/>
      <c r="U714" s="34"/>
      <c r="V714" s="34"/>
      <c r="W714" s="34"/>
      <c r="X714" s="34"/>
      <c r="Y714" s="34"/>
      <c r="Z714" s="34"/>
    </row>
    <row r="715" ht="25.5" customHeight="1">
      <c r="I715" s="34"/>
      <c r="J715" s="42"/>
      <c r="K715" s="43"/>
      <c r="L715" s="44"/>
      <c r="M715" s="42"/>
      <c r="N715" s="34"/>
      <c r="O715" s="34" t="s">
        <v>9989</v>
      </c>
      <c r="P715" s="34" t="s">
        <v>9989</v>
      </c>
      <c r="Q715" s="34" t="s">
        <v>9989</v>
      </c>
      <c r="R715" s="34"/>
      <c r="S715" s="34"/>
      <c r="T715" s="34"/>
      <c r="U715" s="34"/>
      <c r="V715" s="34"/>
      <c r="W715" s="34"/>
      <c r="X715" s="34"/>
      <c r="Y715" s="34"/>
      <c r="Z715" s="34"/>
    </row>
    <row r="716" ht="25.5" customHeight="1">
      <c r="I716" s="34"/>
      <c r="J716" s="42"/>
      <c r="K716" s="43"/>
      <c r="L716" s="44"/>
      <c r="M716" s="42"/>
      <c r="N716" s="34"/>
      <c r="O716" s="34" t="s">
        <v>9989</v>
      </c>
      <c r="P716" s="34" t="s">
        <v>9989</v>
      </c>
      <c r="Q716" s="34" t="s">
        <v>9989</v>
      </c>
      <c r="R716" s="34"/>
      <c r="S716" s="34"/>
      <c r="T716" s="34"/>
      <c r="U716" s="34"/>
      <c r="V716" s="34"/>
      <c r="W716" s="34"/>
      <c r="X716" s="34"/>
      <c r="Y716" s="34"/>
      <c r="Z716" s="34"/>
    </row>
    <row r="717" ht="25.5" customHeight="1">
      <c r="I717" s="34"/>
      <c r="J717" s="42"/>
      <c r="K717" s="43"/>
      <c r="L717" s="44"/>
      <c r="M717" s="42"/>
      <c r="N717" s="34"/>
      <c r="O717" s="34" t="s">
        <v>9989</v>
      </c>
      <c r="P717" s="34" t="s">
        <v>9989</v>
      </c>
      <c r="Q717" s="34" t="s">
        <v>9989</v>
      </c>
      <c r="R717" s="34"/>
      <c r="S717" s="34"/>
      <c r="T717" s="34"/>
      <c r="U717" s="34"/>
      <c r="V717" s="34"/>
      <c r="W717" s="34"/>
      <c r="X717" s="34"/>
      <c r="Y717" s="34"/>
      <c r="Z717" s="34"/>
    </row>
    <row r="718" ht="25.5" customHeight="1">
      <c r="I718" s="34"/>
      <c r="J718" s="42"/>
      <c r="K718" s="43"/>
      <c r="L718" s="44"/>
      <c r="M718" s="42"/>
      <c r="N718" s="34"/>
      <c r="O718" s="34" t="s">
        <v>9989</v>
      </c>
      <c r="P718" s="34" t="s">
        <v>9989</v>
      </c>
      <c r="Q718" s="34" t="s">
        <v>9989</v>
      </c>
      <c r="R718" s="34"/>
      <c r="S718" s="34"/>
      <c r="T718" s="34"/>
      <c r="U718" s="34"/>
      <c r="V718" s="34"/>
      <c r="W718" s="34"/>
      <c r="X718" s="34"/>
      <c r="Y718" s="34"/>
      <c r="Z718" s="34"/>
    </row>
    <row r="719" ht="25.5" customHeight="1">
      <c r="I719" s="34"/>
      <c r="J719" s="42"/>
      <c r="K719" s="43"/>
      <c r="L719" s="44"/>
      <c r="M719" s="42"/>
      <c r="N719" s="34"/>
      <c r="O719" s="34" t="s">
        <v>9989</v>
      </c>
      <c r="P719" s="34" t="s">
        <v>9989</v>
      </c>
      <c r="Q719" s="34" t="s">
        <v>9989</v>
      </c>
      <c r="R719" s="34"/>
      <c r="S719" s="34"/>
      <c r="T719" s="34"/>
      <c r="U719" s="34"/>
      <c r="V719" s="34"/>
      <c r="W719" s="34"/>
      <c r="X719" s="34"/>
      <c r="Y719" s="34"/>
      <c r="Z719" s="34"/>
    </row>
    <row r="720" ht="25.5" customHeight="1">
      <c r="I720" s="34"/>
      <c r="J720" s="42"/>
      <c r="K720" s="43"/>
      <c r="L720" s="44"/>
      <c r="M720" s="42"/>
      <c r="N720" s="34"/>
      <c r="O720" s="34" t="s">
        <v>9989</v>
      </c>
      <c r="P720" s="34" t="s">
        <v>9989</v>
      </c>
      <c r="Q720" s="34" t="s">
        <v>9989</v>
      </c>
      <c r="R720" s="34"/>
      <c r="S720" s="34"/>
      <c r="T720" s="34"/>
      <c r="U720" s="34"/>
      <c r="V720" s="34"/>
      <c r="W720" s="34"/>
      <c r="X720" s="34"/>
      <c r="Y720" s="34"/>
      <c r="Z720" s="34"/>
    </row>
    <row r="721" ht="25.5" customHeight="1">
      <c r="I721" s="34"/>
      <c r="J721" s="42"/>
      <c r="K721" s="43"/>
      <c r="L721" s="44"/>
      <c r="M721" s="42"/>
      <c r="N721" s="34"/>
      <c r="O721" s="34" t="s">
        <v>9989</v>
      </c>
      <c r="P721" s="34" t="s">
        <v>9989</v>
      </c>
      <c r="Q721" s="34" t="s">
        <v>9989</v>
      </c>
      <c r="R721" s="34"/>
      <c r="S721" s="34"/>
      <c r="T721" s="34"/>
      <c r="U721" s="34"/>
      <c r="V721" s="34"/>
      <c r="W721" s="34"/>
      <c r="X721" s="34"/>
      <c r="Y721" s="34"/>
      <c r="Z721" s="34"/>
    </row>
    <row r="722" ht="25.5" customHeight="1">
      <c r="I722" s="34"/>
      <c r="J722" s="42"/>
      <c r="K722" s="43"/>
      <c r="L722" s="44"/>
      <c r="M722" s="42"/>
      <c r="N722" s="34"/>
      <c r="O722" s="34" t="s">
        <v>9989</v>
      </c>
      <c r="P722" s="34" t="s">
        <v>9989</v>
      </c>
      <c r="Q722" s="34" t="s">
        <v>9989</v>
      </c>
      <c r="R722" s="34"/>
      <c r="S722" s="34"/>
      <c r="T722" s="34"/>
      <c r="U722" s="34"/>
      <c r="V722" s="34"/>
      <c r="W722" s="34"/>
      <c r="X722" s="34"/>
      <c r="Y722" s="34"/>
      <c r="Z722" s="34"/>
    </row>
    <row r="723" ht="25.5" customHeight="1">
      <c r="I723" s="34"/>
      <c r="J723" s="42"/>
      <c r="K723" s="43"/>
      <c r="L723" s="44"/>
      <c r="M723" s="42"/>
      <c r="N723" s="34"/>
      <c r="O723" s="34" t="s">
        <v>9989</v>
      </c>
      <c r="P723" s="34" t="s">
        <v>9989</v>
      </c>
      <c r="Q723" s="34" t="s">
        <v>9989</v>
      </c>
      <c r="R723" s="34"/>
      <c r="S723" s="34"/>
      <c r="T723" s="34"/>
      <c r="U723" s="34"/>
      <c r="V723" s="34"/>
      <c r="W723" s="34"/>
      <c r="X723" s="34"/>
      <c r="Y723" s="34"/>
      <c r="Z723" s="34"/>
    </row>
    <row r="724" ht="25.5" customHeight="1">
      <c r="I724" s="34"/>
      <c r="J724" s="42"/>
      <c r="K724" s="43"/>
      <c r="L724" s="44"/>
      <c r="M724" s="42"/>
      <c r="N724" s="34"/>
      <c r="O724" s="34" t="s">
        <v>9989</v>
      </c>
      <c r="P724" s="34" t="s">
        <v>9989</v>
      </c>
      <c r="Q724" s="34" t="s">
        <v>9989</v>
      </c>
      <c r="R724" s="34"/>
      <c r="S724" s="34"/>
      <c r="T724" s="34"/>
      <c r="U724" s="34"/>
      <c r="V724" s="34"/>
      <c r="W724" s="34"/>
      <c r="X724" s="34"/>
      <c r="Y724" s="34"/>
      <c r="Z724" s="34"/>
    </row>
    <row r="725" ht="25.5" customHeight="1">
      <c r="I725" s="34"/>
      <c r="J725" s="42"/>
      <c r="K725" s="43"/>
      <c r="L725" s="44"/>
      <c r="M725" s="42"/>
      <c r="N725" s="34"/>
      <c r="O725" s="34" t="s">
        <v>9989</v>
      </c>
      <c r="P725" s="34" t="s">
        <v>9989</v>
      </c>
      <c r="Q725" s="34" t="s">
        <v>9989</v>
      </c>
      <c r="R725" s="34"/>
      <c r="S725" s="34"/>
      <c r="T725" s="34"/>
      <c r="U725" s="34"/>
      <c r="V725" s="34"/>
      <c r="W725" s="34"/>
      <c r="X725" s="34"/>
      <c r="Y725" s="34"/>
      <c r="Z725" s="34"/>
    </row>
    <row r="726" ht="25.5" customHeight="1">
      <c r="I726" s="34"/>
      <c r="J726" s="42"/>
      <c r="K726" s="43"/>
      <c r="L726" s="44"/>
      <c r="M726" s="42"/>
      <c r="N726" s="34"/>
      <c r="O726" s="34" t="s">
        <v>9989</v>
      </c>
      <c r="P726" s="34" t="s">
        <v>9989</v>
      </c>
      <c r="Q726" s="34" t="s">
        <v>9989</v>
      </c>
      <c r="R726" s="34"/>
      <c r="S726" s="34"/>
      <c r="T726" s="34"/>
      <c r="U726" s="34"/>
      <c r="V726" s="34"/>
      <c r="W726" s="34"/>
      <c r="X726" s="34"/>
      <c r="Y726" s="34"/>
      <c r="Z726" s="34"/>
    </row>
    <row r="727" ht="25.5" customHeight="1">
      <c r="I727" s="34"/>
      <c r="J727" s="42"/>
      <c r="K727" s="43"/>
      <c r="L727" s="44"/>
      <c r="M727" s="42"/>
      <c r="N727" s="34"/>
      <c r="O727" s="34" t="s">
        <v>9989</v>
      </c>
      <c r="P727" s="34" t="s">
        <v>9989</v>
      </c>
      <c r="Q727" s="34" t="s">
        <v>9989</v>
      </c>
      <c r="R727" s="34"/>
      <c r="S727" s="34"/>
      <c r="T727" s="34"/>
      <c r="U727" s="34"/>
      <c r="V727" s="34"/>
      <c r="W727" s="34"/>
      <c r="X727" s="34"/>
      <c r="Y727" s="34"/>
      <c r="Z727" s="34"/>
    </row>
    <row r="728" ht="25.5" customHeight="1">
      <c r="I728" s="34"/>
      <c r="J728" s="42"/>
      <c r="K728" s="43"/>
      <c r="L728" s="44"/>
      <c r="M728" s="42"/>
      <c r="N728" s="34"/>
      <c r="O728" s="34" t="s">
        <v>9989</v>
      </c>
      <c r="P728" s="34" t="s">
        <v>9989</v>
      </c>
      <c r="Q728" s="34" t="s">
        <v>9989</v>
      </c>
      <c r="R728" s="34"/>
      <c r="S728" s="34"/>
      <c r="T728" s="34"/>
      <c r="U728" s="34"/>
      <c r="V728" s="34"/>
      <c r="W728" s="34"/>
      <c r="X728" s="34"/>
      <c r="Y728" s="34"/>
      <c r="Z728" s="34"/>
    </row>
    <row r="729" ht="25.5" customHeight="1">
      <c r="I729" s="34"/>
      <c r="J729" s="42"/>
      <c r="K729" s="43"/>
      <c r="L729" s="44"/>
      <c r="M729" s="42"/>
      <c r="N729" s="34"/>
      <c r="O729" s="34" t="s">
        <v>9989</v>
      </c>
      <c r="P729" s="34" t="s">
        <v>9989</v>
      </c>
      <c r="Q729" s="34" t="s">
        <v>9989</v>
      </c>
      <c r="R729" s="34"/>
      <c r="S729" s="34"/>
      <c r="T729" s="34"/>
      <c r="U729" s="34"/>
      <c r="V729" s="34"/>
      <c r="W729" s="34"/>
      <c r="X729" s="34"/>
      <c r="Y729" s="34"/>
      <c r="Z729" s="34"/>
    </row>
    <row r="730" ht="25.5" customHeight="1">
      <c r="I730" s="34"/>
      <c r="J730" s="42"/>
      <c r="K730" s="43"/>
      <c r="L730" s="44"/>
      <c r="M730" s="42"/>
      <c r="N730" s="34"/>
      <c r="O730" s="34" t="s">
        <v>9989</v>
      </c>
      <c r="P730" s="34" t="s">
        <v>9989</v>
      </c>
      <c r="Q730" s="34" t="s">
        <v>9989</v>
      </c>
      <c r="R730" s="34"/>
      <c r="S730" s="34"/>
      <c r="T730" s="34"/>
      <c r="U730" s="34"/>
      <c r="V730" s="34"/>
      <c r="W730" s="34"/>
      <c r="X730" s="34"/>
      <c r="Y730" s="34"/>
      <c r="Z730" s="34"/>
    </row>
    <row r="731" ht="25.5" customHeight="1">
      <c r="I731" s="34"/>
      <c r="J731" s="42"/>
      <c r="K731" s="43"/>
      <c r="L731" s="44"/>
      <c r="M731" s="42"/>
      <c r="N731" s="34"/>
      <c r="O731" s="34" t="s">
        <v>9989</v>
      </c>
      <c r="P731" s="34" t="s">
        <v>9989</v>
      </c>
      <c r="Q731" s="34" t="s">
        <v>9989</v>
      </c>
      <c r="R731" s="34"/>
      <c r="S731" s="34"/>
      <c r="T731" s="34"/>
      <c r="U731" s="34"/>
      <c r="V731" s="34"/>
      <c r="W731" s="34"/>
      <c r="X731" s="34"/>
      <c r="Y731" s="34"/>
      <c r="Z731" s="34"/>
    </row>
    <row r="732" ht="25.5" customHeight="1">
      <c r="I732" s="34"/>
      <c r="J732" s="42"/>
      <c r="K732" s="43"/>
      <c r="L732" s="44"/>
      <c r="M732" s="42"/>
      <c r="N732" s="34"/>
      <c r="O732" s="34" t="s">
        <v>9989</v>
      </c>
      <c r="P732" s="34" t="s">
        <v>9989</v>
      </c>
      <c r="Q732" s="34" t="s">
        <v>9989</v>
      </c>
      <c r="R732" s="34"/>
      <c r="S732" s="34"/>
      <c r="T732" s="34"/>
      <c r="U732" s="34"/>
      <c r="V732" s="34"/>
      <c r="W732" s="34"/>
      <c r="X732" s="34"/>
      <c r="Y732" s="34"/>
      <c r="Z732" s="34"/>
    </row>
    <row r="733" ht="25.5" customHeight="1">
      <c r="I733" s="34"/>
      <c r="J733" s="42"/>
      <c r="K733" s="43"/>
      <c r="L733" s="44"/>
      <c r="M733" s="42"/>
      <c r="N733" s="34"/>
      <c r="O733" s="34" t="s">
        <v>9989</v>
      </c>
      <c r="P733" s="34" t="s">
        <v>9989</v>
      </c>
      <c r="Q733" s="34" t="s">
        <v>9989</v>
      </c>
      <c r="R733" s="34"/>
      <c r="S733" s="34"/>
      <c r="T733" s="34"/>
      <c r="U733" s="34"/>
      <c r="V733" s="34"/>
      <c r="W733" s="34"/>
      <c r="X733" s="34"/>
      <c r="Y733" s="34"/>
      <c r="Z733" s="34"/>
    </row>
    <row r="734" ht="25.5" customHeight="1">
      <c r="I734" s="34"/>
      <c r="J734" s="42"/>
      <c r="K734" s="43"/>
      <c r="L734" s="44"/>
      <c r="M734" s="42"/>
      <c r="N734" s="34"/>
      <c r="O734" s="34" t="s">
        <v>9989</v>
      </c>
      <c r="P734" s="34" t="s">
        <v>9989</v>
      </c>
      <c r="Q734" s="34" t="s">
        <v>9989</v>
      </c>
      <c r="R734" s="34"/>
      <c r="S734" s="34"/>
      <c r="T734" s="34"/>
      <c r="U734" s="34"/>
      <c r="V734" s="34"/>
      <c r="W734" s="34"/>
      <c r="X734" s="34"/>
      <c r="Y734" s="34"/>
      <c r="Z734" s="34"/>
    </row>
    <row r="735" ht="25.5" customHeight="1">
      <c r="I735" s="34"/>
      <c r="J735" s="42"/>
      <c r="K735" s="43"/>
      <c r="L735" s="44"/>
      <c r="M735" s="42"/>
      <c r="N735" s="34"/>
      <c r="O735" s="34" t="s">
        <v>9989</v>
      </c>
      <c r="P735" s="34" t="s">
        <v>9989</v>
      </c>
      <c r="Q735" s="34" t="s">
        <v>9989</v>
      </c>
      <c r="R735" s="34"/>
      <c r="S735" s="34"/>
      <c r="T735" s="34"/>
      <c r="U735" s="34"/>
      <c r="V735" s="34"/>
      <c r="W735" s="34"/>
      <c r="X735" s="34"/>
      <c r="Y735" s="34"/>
      <c r="Z735" s="34"/>
    </row>
    <row r="736" ht="25.5" customHeight="1">
      <c r="I736" s="34"/>
      <c r="J736" s="42"/>
      <c r="K736" s="43"/>
      <c r="L736" s="44"/>
      <c r="M736" s="42"/>
      <c r="N736" s="34"/>
      <c r="O736" s="34" t="s">
        <v>9989</v>
      </c>
      <c r="P736" s="34" t="s">
        <v>9989</v>
      </c>
      <c r="Q736" s="34" t="s">
        <v>9989</v>
      </c>
      <c r="R736" s="34"/>
      <c r="S736" s="34"/>
      <c r="T736" s="34"/>
      <c r="U736" s="34"/>
      <c r="V736" s="34"/>
      <c r="W736" s="34"/>
      <c r="X736" s="34"/>
      <c r="Y736" s="34"/>
      <c r="Z736" s="34"/>
    </row>
    <row r="737" ht="25.5" customHeight="1">
      <c r="I737" s="34"/>
      <c r="J737" s="42"/>
      <c r="K737" s="43"/>
      <c r="L737" s="44"/>
      <c r="M737" s="42"/>
      <c r="N737" s="34"/>
      <c r="O737" s="34" t="s">
        <v>9989</v>
      </c>
      <c r="P737" s="34" t="s">
        <v>9989</v>
      </c>
      <c r="Q737" s="34" t="s">
        <v>9989</v>
      </c>
      <c r="R737" s="34"/>
      <c r="S737" s="34"/>
      <c r="T737" s="34"/>
      <c r="U737" s="34"/>
      <c r="V737" s="34"/>
      <c r="W737" s="34"/>
      <c r="X737" s="34"/>
      <c r="Y737" s="34"/>
      <c r="Z737" s="34"/>
    </row>
    <row r="738" ht="25.5" customHeight="1">
      <c r="I738" s="34"/>
      <c r="J738" s="42"/>
      <c r="K738" s="43"/>
      <c r="L738" s="44"/>
      <c r="M738" s="42"/>
      <c r="N738" s="34"/>
      <c r="O738" s="34" t="s">
        <v>9989</v>
      </c>
      <c r="P738" s="34" t="s">
        <v>9989</v>
      </c>
      <c r="Q738" s="34" t="s">
        <v>9989</v>
      </c>
      <c r="R738" s="34"/>
      <c r="S738" s="34"/>
      <c r="T738" s="34"/>
      <c r="U738" s="34"/>
      <c r="V738" s="34"/>
      <c r="W738" s="34"/>
      <c r="X738" s="34"/>
      <c r="Y738" s="34"/>
      <c r="Z738" s="34"/>
    </row>
    <row r="739" ht="25.5" customHeight="1">
      <c r="I739" s="34"/>
      <c r="J739" s="42"/>
      <c r="K739" s="43"/>
      <c r="L739" s="44"/>
      <c r="M739" s="42"/>
      <c r="N739" s="34"/>
      <c r="O739" s="34" t="s">
        <v>9989</v>
      </c>
      <c r="P739" s="34" t="s">
        <v>9989</v>
      </c>
      <c r="Q739" s="34" t="s">
        <v>9989</v>
      </c>
      <c r="R739" s="34"/>
      <c r="S739" s="34"/>
      <c r="T739" s="34"/>
      <c r="U739" s="34"/>
      <c r="V739" s="34"/>
      <c r="W739" s="34"/>
      <c r="X739" s="34"/>
      <c r="Y739" s="34"/>
      <c r="Z739" s="34"/>
    </row>
    <row r="740" ht="25.5" customHeight="1">
      <c r="I740" s="34"/>
      <c r="J740" s="42"/>
      <c r="K740" s="43"/>
      <c r="L740" s="44"/>
      <c r="M740" s="42"/>
      <c r="N740" s="34"/>
      <c r="O740" s="34" t="s">
        <v>9989</v>
      </c>
      <c r="P740" s="34" t="s">
        <v>9989</v>
      </c>
      <c r="Q740" s="34" t="s">
        <v>9989</v>
      </c>
      <c r="R740" s="34"/>
      <c r="S740" s="34"/>
      <c r="T740" s="34"/>
      <c r="U740" s="34"/>
      <c r="V740" s="34"/>
      <c r="W740" s="34"/>
      <c r="X740" s="34"/>
      <c r="Y740" s="34"/>
      <c r="Z740" s="34"/>
    </row>
    <row r="741" ht="25.5" customHeight="1">
      <c r="I741" s="34"/>
      <c r="J741" s="42"/>
      <c r="K741" s="43"/>
      <c r="L741" s="44"/>
      <c r="M741" s="42"/>
      <c r="N741" s="34"/>
      <c r="O741" s="34" t="s">
        <v>9989</v>
      </c>
      <c r="P741" s="34" t="s">
        <v>9989</v>
      </c>
      <c r="Q741" s="34" t="s">
        <v>9989</v>
      </c>
      <c r="R741" s="34"/>
      <c r="S741" s="34"/>
      <c r="T741" s="34"/>
      <c r="U741" s="34"/>
      <c r="V741" s="34"/>
      <c r="W741" s="34"/>
      <c r="X741" s="34"/>
      <c r="Y741" s="34"/>
      <c r="Z741" s="34"/>
    </row>
    <row r="742" ht="25.5" customHeight="1">
      <c r="I742" s="34"/>
      <c r="J742" s="42"/>
      <c r="K742" s="43"/>
      <c r="L742" s="44"/>
      <c r="M742" s="42"/>
      <c r="N742" s="34"/>
      <c r="O742" s="34" t="s">
        <v>9989</v>
      </c>
      <c r="P742" s="34" t="s">
        <v>9989</v>
      </c>
      <c r="Q742" s="34" t="s">
        <v>9989</v>
      </c>
      <c r="R742" s="34"/>
      <c r="S742" s="34"/>
      <c r="T742" s="34"/>
      <c r="U742" s="34"/>
      <c r="V742" s="34"/>
      <c r="W742" s="34"/>
      <c r="X742" s="34"/>
      <c r="Y742" s="34"/>
      <c r="Z742" s="34"/>
    </row>
    <row r="743" ht="25.5" customHeight="1">
      <c r="I743" s="34"/>
      <c r="J743" s="42"/>
      <c r="K743" s="43"/>
      <c r="L743" s="44"/>
      <c r="M743" s="42"/>
      <c r="N743" s="34"/>
      <c r="O743" s="34" t="s">
        <v>9989</v>
      </c>
      <c r="P743" s="34" t="s">
        <v>9989</v>
      </c>
      <c r="Q743" s="34" t="s">
        <v>9989</v>
      </c>
      <c r="R743" s="34"/>
      <c r="S743" s="34"/>
      <c r="T743" s="34"/>
      <c r="U743" s="34"/>
      <c r="V743" s="34"/>
      <c r="W743" s="34"/>
      <c r="X743" s="34"/>
      <c r="Y743" s="34"/>
      <c r="Z743" s="34"/>
    </row>
    <row r="744" ht="25.5" customHeight="1">
      <c r="I744" s="34"/>
      <c r="J744" s="42"/>
      <c r="K744" s="43"/>
      <c r="L744" s="44"/>
      <c r="M744" s="42"/>
      <c r="N744" s="34"/>
      <c r="O744" s="34" t="s">
        <v>9989</v>
      </c>
      <c r="P744" s="34" t="s">
        <v>9989</v>
      </c>
      <c r="Q744" s="34" t="s">
        <v>9989</v>
      </c>
      <c r="R744" s="34"/>
      <c r="S744" s="34"/>
      <c r="T744" s="34"/>
      <c r="U744" s="34"/>
      <c r="V744" s="34"/>
      <c r="W744" s="34"/>
      <c r="X744" s="34"/>
      <c r="Y744" s="34"/>
      <c r="Z744" s="34"/>
    </row>
    <row r="745" ht="25.5" customHeight="1">
      <c r="I745" s="34"/>
      <c r="J745" s="42"/>
      <c r="K745" s="43"/>
      <c r="L745" s="44"/>
      <c r="M745" s="42"/>
      <c r="N745" s="34"/>
      <c r="O745" s="34" t="s">
        <v>9989</v>
      </c>
      <c r="P745" s="34" t="s">
        <v>9989</v>
      </c>
      <c r="Q745" s="34" t="s">
        <v>9989</v>
      </c>
      <c r="R745" s="34"/>
      <c r="S745" s="34"/>
      <c r="T745" s="34"/>
      <c r="U745" s="34"/>
      <c r="V745" s="34"/>
      <c r="W745" s="34"/>
      <c r="X745" s="34"/>
      <c r="Y745" s="34"/>
      <c r="Z745" s="34"/>
    </row>
    <row r="746" ht="25.5" customHeight="1">
      <c r="I746" s="34"/>
      <c r="J746" s="42"/>
      <c r="K746" s="43"/>
      <c r="L746" s="44"/>
      <c r="M746" s="42"/>
      <c r="N746" s="34"/>
      <c r="O746" s="34" t="s">
        <v>9989</v>
      </c>
      <c r="P746" s="34" t="s">
        <v>9989</v>
      </c>
      <c r="Q746" s="34" t="s">
        <v>9989</v>
      </c>
      <c r="R746" s="34"/>
      <c r="S746" s="34"/>
      <c r="T746" s="34"/>
      <c r="U746" s="34"/>
      <c r="V746" s="34"/>
      <c r="W746" s="34"/>
      <c r="X746" s="34"/>
      <c r="Y746" s="34"/>
      <c r="Z746" s="34"/>
    </row>
    <row r="747" ht="25.5" customHeight="1">
      <c r="I747" s="34"/>
      <c r="J747" s="42"/>
      <c r="K747" s="43"/>
      <c r="L747" s="44"/>
      <c r="M747" s="42"/>
      <c r="N747" s="34"/>
      <c r="O747" s="34" t="s">
        <v>9989</v>
      </c>
      <c r="P747" s="34" t="s">
        <v>9989</v>
      </c>
      <c r="Q747" s="34" t="s">
        <v>9989</v>
      </c>
      <c r="R747" s="34"/>
      <c r="S747" s="34"/>
      <c r="T747" s="34"/>
      <c r="U747" s="34"/>
      <c r="V747" s="34"/>
      <c r="W747" s="34"/>
      <c r="X747" s="34"/>
      <c r="Y747" s="34"/>
      <c r="Z747" s="34"/>
    </row>
    <row r="748" ht="25.5" customHeight="1">
      <c r="I748" s="34"/>
      <c r="J748" s="42"/>
      <c r="K748" s="43"/>
      <c r="L748" s="44"/>
      <c r="M748" s="42"/>
      <c r="N748" s="34"/>
      <c r="O748" s="34" t="s">
        <v>9989</v>
      </c>
      <c r="P748" s="34" t="s">
        <v>9989</v>
      </c>
      <c r="Q748" s="34" t="s">
        <v>9989</v>
      </c>
      <c r="R748" s="34"/>
      <c r="S748" s="34"/>
      <c r="T748" s="34"/>
      <c r="U748" s="34"/>
      <c r="V748" s="34"/>
      <c r="W748" s="34"/>
      <c r="X748" s="34"/>
      <c r="Y748" s="34"/>
      <c r="Z748" s="34"/>
    </row>
    <row r="749" ht="25.5" customHeight="1">
      <c r="I749" s="34"/>
      <c r="J749" s="42"/>
      <c r="K749" s="43"/>
      <c r="L749" s="44"/>
      <c r="M749" s="42"/>
      <c r="N749" s="34"/>
      <c r="O749" s="34" t="s">
        <v>9989</v>
      </c>
      <c r="P749" s="34" t="s">
        <v>9989</v>
      </c>
      <c r="Q749" s="34" t="s">
        <v>9989</v>
      </c>
      <c r="R749" s="34"/>
      <c r="S749" s="34"/>
      <c r="T749" s="34"/>
      <c r="U749" s="34"/>
      <c r="V749" s="34"/>
      <c r="W749" s="34"/>
      <c r="X749" s="34"/>
      <c r="Y749" s="34"/>
      <c r="Z749" s="34"/>
    </row>
    <row r="750" ht="25.5" customHeight="1">
      <c r="I750" s="34"/>
      <c r="J750" s="42"/>
      <c r="K750" s="43"/>
      <c r="L750" s="44"/>
      <c r="M750" s="42"/>
      <c r="N750" s="34"/>
      <c r="O750" s="34" t="s">
        <v>9989</v>
      </c>
      <c r="P750" s="34" t="s">
        <v>9989</v>
      </c>
      <c r="Q750" s="34" t="s">
        <v>9989</v>
      </c>
      <c r="R750" s="34"/>
      <c r="S750" s="34"/>
      <c r="T750" s="34"/>
      <c r="U750" s="34"/>
      <c r="V750" s="34"/>
      <c r="W750" s="34"/>
      <c r="X750" s="34"/>
      <c r="Y750" s="34"/>
      <c r="Z750" s="34"/>
    </row>
    <row r="751" ht="25.5" customHeight="1">
      <c r="I751" s="34"/>
      <c r="J751" s="42"/>
      <c r="K751" s="43"/>
      <c r="L751" s="44"/>
      <c r="M751" s="42"/>
      <c r="N751" s="34"/>
      <c r="O751" s="34" t="s">
        <v>9989</v>
      </c>
      <c r="P751" s="34" t="s">
        <v>9989</v>
      </c>
      <c r="Q751" s="34" t="s">
        <v>9989</v>
      </c>
      <c r="R751" s="34"/>
      <c r="S751" s="34"/>
      <c r="T751" s="34"/>
      <c r="U751" s="34"/>
      <c r="V751" s="34"/>
      <c r="W751" s="34"/>
      <c r="X751" s="34"/>
      <c r="Y751" s="34"/>
      <c r="Z751" s="34"/>
    </row>
    <row r="752" ht="25.5" customHeight="1">
      <c r="I752" s="34"/>
      <c r="J752" s="42"/>
      <c r="K752" s="43"/>
      <c r="L752" s="44"/>
      <c r="M752" s="42"/>
      <c r="N752" s="34"/>
      <c r="O752" s="34" t="s">
        <v>9989</v>
      </c>
      <c r="P752" s="34" t="s">
        <v>9989</v>
      </c>
      <c r="Q752" s="34" t="s">
        <v>9989</v>
      </c>
      <c r="R752" s="34"/>
      <c r="S752" s="34"/>
      <c r="T752" s="34"/>
      <c r="U752" s="34"/>
      <c r="V752" s="34"/>
      <c r="W752" s="34"/>
      <c r="X752" s="34"/>
      <c r="Y752" s="34"/>
      <c r="Z752" s="34"/>
    </row>
    <row r="753" ht="25.5" customHeight="1">
      <c r="I753" s="34"/>
      <c r="J753" s="42"/>
      <c r="K753" s="43"/>
      <c r="L753" s="44"/>
      <c r="M753" s="42"/>
      <c r="N753" s="34"/>
      <c r="O753" s="34" t="s">
        <v>9989</v>
      </c>
      <c r="P753" s="34" t="s">
        <v>9989</v>
      </c>
      <c r="Q753" s="34" t="s">
        <v>9989</v>
      </c>
      <c r="R753" s="34"/>
      <c r="S753" s="34"/>
      <c r="T753" s="34"/>
      <c r="U753" s="34"/>
      <c r="V753" s="34"/>
      <c r="W753" s="34"/>
      <c r="X753" s="34"/>
      <c r="Y753" s="34"/>
      <c r="Z753" s="34"/>
    </row>
    <row r="754" ht="25.5" customHeight="1">
      <c r="I754" s="34"/>
      <c r="J754" s="42"/>
      <c r="K754" s="43"/>
      <c r="L754" s="44"/>
      <c r="M754" s="42"/>
      <c r="N754" s="34"/>
      <c r="O754" s="34" t="s">
        <v>9989</v>
      </c>
      <c r="P754" s="34" t="s">
        <v>9989</v>
      </c>
      <c r="Q754" s="34" t="s">
        <v>9989</v>
      </c>
      <c r="R754" s="34"/>
      <c r="S754" s="34"/>
      <c r="T754" s="34"/>
      <c r="U754" s="34"/>
      <c r="V754" s="34"/>
      <c r="W754" s="34"/>
      <c r="X754" s="34"/>
      <c r="Y754" s="34"/>
      <c r="Z754" s="34"/>
    </row>
    <row r="755" ht="25.5" customHeight="1">
      <c r="I755" s="34"/>
      <c r="J755" s="42"/>
      <c r="K755" s="43"/>
      <c r="L755" s="44"/>
      <c r="M755" s="42"/>
      <c r="N755" s="34"/>
      <c r="O755" s="34" t="s">
        <v>9989</v>
      </c>
      <c r="P755" s="34" t="s">
        <v>9989</v>
      </c>
      <c r="Q755" s="34" t="s">
        <v>9989</v>
      </c>
      <c r="R755" s="34"/>
      <c r="S755" s="34"/>
      <c r="T755" s="34"/>
      <c r="U755" s="34"/>
      <c r="V755" s="34"/>
      <c r="W755" s="34"/>
      <c r="X755" s="34"/>
      <c r="Y755" s="34"/>
      <c r="Z755" s="34"/>
    </row>
    <row r="756" ht="25.5" customHeight="1">
      <c r="I756" s="34"/>
      <c r="J756" s="42"/>
      <c r="K756" s="43"/>
      <c r="L756" s="44"/>
      <c r="M756" s="42"/>
      <c r="N756" s="34"/>
      <c r="O756" s="34" t="s">
        <v>9989</v>
      </c>
      <c r="P756" s="34" t="s">
        <v>9989</v>
      </c>
      <c r="Q756" s="34" t="s">
        <v>9989</v>
      </c>
      <c r="R756" s="34"/>
      <c r="S756" s="34"/>
      <c r="T756" s="34"/>
      <c r="U756" s="34"/>
      <c r="V756" s="34"/>
      <c r="W756" s="34"/>
      <c r="X756" s="34"/>
      <c r="Y756" s="34"/>
      <c r="Z756" s="34"/>
    </row>
    <row r="757" ht="25.5" customHeight="1">
      <c r="I757" s="34"/>
      <c r="J757" s="42"/>
      <c r="K757" s="43"/>
      <c r="L757" s="44"/>
      <c r="M757" s="42"/>
      <c r="N757" s="34"/>
      <c r="O757" s="34" t="s">
        <v>9989</v>
      </c>
      <c r="P757" s="34" t="s">
        <v>9989</v>
      </c>
      <c r="Q757" s="34" t="s">
        <v>9989</v>
      </c>
      <c r="R757" s="34"/>
      <c r="S757" s="34"/>
      <c r="T757" s="34"/>
      <c r="U757" s="34"/>
      <c r="V757" s="34"/>
      <c r="W757" s="34"/>
      <c r="X757" s="34"/>
      <c r="Y757" s="34"/>
      <c r="Z757" s="34"/>
    </row>
    <row r="758" ht="25.5" customHeight="1">
      <c r="I758" s="34"/>
      <c r="J758" s="42"/>
      <c r="K758" s="43"/>
      <c r="L758" s="44"/>
      <c r="M758" s="42"/>
      <c r="N758" s="34"/>
      <c r="O758" s="34" t="s">
        <v>9989</v>
      </c>
      <c r="P758" s="34" t="s">
        <v>9989</v>
      </c>
      <c r="Q758" s="34" t="s">
        <v>9989</v>
      </c>
      <c r="R758" s="34"/>
      <c r="S758" s="34"/>
      <c r="T758" s="34"/>
      <c r="U758" s="34"/>
      <c r="V758" s="34"/>
      <c r="W758" s="34"/>
      <c r="X758" s="34"/>
      <c r="Y758" s="34"/>
      <c r="Z758" s="34"/>
    </row>
    <row r="759" ht="25.5" customHeight="1">
      <c r="I759" s="34"/>
      <c r="J759" s="42"/>
      <c r="K759" s="43"/>
      <c r="L759" s="44"/>
      <c r="M759" s="42"/>
      <c r="N759" s="34"/>
      <c r="O759" s="34" t="s">
        <v>9989</v>
      </c>
      <c r="P759" s="34" t="s">
        <v>9989</v>
      </c>
      <c r="Q759" s="34" t="s">
        <v>9989</v>
      </c>
      <c r="R759" s="34"/>
      <c r="S759" s="34"/>
      <c r="T759" s="34"/>
      <c r="U759" s="34"/>
      <c r="V759" s="34"/>
      <c r="W759" s="34"/>
      <c r="X759" s="34"/>
      <c r="Y759" s="34"/>
      <c r="Z759" s="34"/>
    </row>
    <row r="760" ht="25.5" customHeight="1">
      <c r="I760" s="34"/>
      <c r="J760" s="42"/>
      <c r="K760" s="43"/>
      <c r="L760" s="44"/>
      <c r="M760" s="42"/>
      <c r="N760" s="34"/>
      <c r="O760" s="34" t="s">
        <v>9989</v>
      </c>
      <c r="P760" s="34" t="s">
        <v>9989</v>
      </c>
      <c r="Q760" s="34" t="s">
        <v>9989</v>
      </c>
      <c r="R760" s="34"/>
      <c r="S760" s="34"/>
      <c r="T760" s="34"/>
      <c r="U760" s="34"/>
      <c r="V760" s="34"/>
      <c r="W760" s="34"/>
      <c r="X760" s="34"/>
      <c r="Y760" s="34"/>
      <c r="Z760" s="34"/>
    </row>
    <row r="761" ht="25.5" customHeight="1">
      <c r="I761" s="34"/>
      <c r="J761" s="42"/>
      <c r="K761" s="43"/>
      <c r="L761" s="44"/>
      <c r="M761" s="42"/>
      <c r="N761" s="34"/>
      <c r="O761" s="34" t="s">
        <v>9989</v>
      </c>
      <c r="P761" s="34" t="s">
        <v>9989</v>
      </c>
      <c r="Q761" s="34" t="s">
        <v>9989</v>
      </c>
      <c r="R761" s="34"/>
      <c r="S761" s="34"/>
      <c r="T761" s="34"/>
      <c r="U761" s="34"/>
      <c r="V761" s="34"/>
      <c r="W761" s="34"/>
      <c r="X761" s="34"/>
      <c r="Y761" s="34"/>
      <c r="Z761" s="34"/>
    </row>
    <row r="762" ht="25.5" customHeight="1">
      <c r="I762" s="34"/>
      <c r="J762" s="42"/>
      <c r="K762" s="43"/>
      <c r="L762" s="44"/>
      <c r="M762" s="42"/>
      <c r="N762" s="34"/>
      <c r="O762" s="34" t="s">
        <v>9989</v>
      </c>
      <c r="P762" s="34" t="s">
        <v>9989</v>
      </c>
      <c r="Q762" s="34" t="s">
        <v>9989</v>
      </c>
      <c r="R762" s="34"/>
      <c r="S762" s="34"/>
      <c r="T762" s="34"/>
      <c r="U762" s="34"/>
      <c r="V762" s="34"/>
      <c r="W762" s="34"/>
      <c r="X762" s="34"/>
      <c r="Y762" s="34"/>
      <c r="Z762" s="34"/>
    </row>
    <row r="763" ht="25.5" customHeight="1">
      <c r="I763" s="34"/>
      <c r="J763" s="42"/>
      <c r="K763" s="43"/>
      <c r="L763" s="44"/>
      <c r="M763" s="42"/>
      <c r="N763" s="34"/>
      <c r="O763" s="34" t="s">
        <v>9989</v>
      </c>
      <c r="P763" s="34" t="s">
        <v>9989</v>
      </c>
      <c r="Q763" s="34" t="s">
        <v>9989</v>
      </c>
      <c r="R763" s="34"/>
      <c r="S763" s="34"/>
      <c r="T763" s="34"/>
      <c r="U763" s="34"/>
      <c r="V763" s="34"/>
      <c r="W763" s="34"/>
      <c r="X763" s="34"/>
      <c r="Y763" s="34"/>
      <c r="Z763" s="34"/>
    </row>
    <row r="764" ht="25.5" customHeight="1">
      <c r="I764" s="34"/>
      <c r="J764" s="42"/>
      <c r="K764" s="43"/>
      <c r="L764" s="44"/>
      <c r="M764" s="42"/>
      <c r="N764" s="34"/>
      <c r="O764" s="34" t="s">
        <v>9989</v>
      </c>
      <c r="P764" s="34" t="s">
        <v>9989</v>
      </c>
      <c r="Q764" s="34" t="s">
        <v>9989</v>
      </c>
      <c r="R764" s="34"/>
      <c r="S764" s="34"/>
      <c r="T764" s="34"/>
      <c r="U764" s="34"/>
      <c r="V764" s="34"/>
      <c r="W764" s="34"/>
      <c r="X764" s="34"/>
      <c r="Y764" s="34"/>
      <c r="Z764" s="34"/>
    </row>
    <row r="765" ht="25.5" customHeight="1">
      <c r="I765" s="34"/>
      <c r="J765" s="42"/>
      <c r="K765" s="43"/>
      <c r="L765" s="44"/>
      <c r="M765" s="42"/>
      <c r="N765" s="34"/>
      <c r="O765" s="34" t="s">
        <v>9989</v>
      </c>
      <c r="P765" s="34" t="s">
        <v>9989</v>
      </c>
      <c r="Q765" s="34" t="s">
        <v>9989</v>
      </c>
      <c r="R765" s="34"/>
      <c r="S765" s="34"/>
      <c r="T765" s="34"/>
      <c r="U765" s="34"/>
      <c r="V765" s="34"/>
      <c r="W765" s="34"/>
      <c r="X765" s="34"/>
      <c r="Y765" s="34"/>
      <c r="Z765" s="34"/>
    </row>
    <row r="766" ht="25.5" customHeight="1">
      <c r="I766" s="34"/>
      <c r="J766" s="42"/>
      <c r="K766" s="43"/>
      <c r="L766" s="44"/>
      <c r="M766" s="42"/>
      <c r="N766" s="34"/>
      <c r="O766" s="34" t="s">
        <v>9989</v>
      </c>
      <c r="P766" s="34" t="s">
        <v>9989</v>
      </c>
      <c r="Q766" s="34" t="s">
        <v>9989</v>
      </c>
      <c r="R766" s="34"/>
      <c r="S766" s="34"/>
      <c r="T766" s="34"/>
      <c r="U766" s="34"/>
      <c r="V766" s="34"/>
      <c r="W766" s="34"/>
      <c r="X766" s="34"/>
      <c r="Y766" s="34"/>
      <c r="Z766" s="34"/>
    </row>
    <row r="767" ht="25.5" customHeight="1">
      <c r="I767" s="34"/>
      <c r="J767" s="42"/>
      <c r="K767" s="43"/>
      <c r="L767" s="44"/>
      <c r="M767" s="42"/>
      <c r="N767" s="34"/>
      <c r="O767" s="34" t="s">
        <v>9989</v>
      </c>
      <c r="P767" s="34" t="s">
        <v>9989</v>
      </c>
      <c r="Q767" s="34" t="s">
        <v>9989</v>
      </c>
      <c r="R767" s="34"/>
      <c r="S767" s="34"/>
      <c r="T767" s="34"/>
      <c r="U767" s="34"/>
      <c r="V767" s="34"/>
      <c r="W767" s="34"/>
      <c r="X767" s="34"/>
      <c r="Y767" s="34"/>
      <c r="Z767" s="34"/>
    </row>
    <row r="768" ht="25.5" customHeight="1">
      <c r="I768" s="34"/>
      <c r="J768" s="42"/>
      <c r="K768" s="43"/>
      <c r="L768" s="44"/>
      <c r="M768" s="42"/>
      <c r="N768" s="34"/>
      <c r="O768" s="34" t="s">
        <v>9989</v>
      </c>
      <c r="P768" s="34" t="s">
        <v>9989</v>
      </c>
      <c r="Q768" s="34" t="s">
        <v>9989</v>
      </c>
      <c r="R768" s="34"/>
      <c r="S768" s="34"/>
      <c r="T768" s="34"/>
      <c r="U768" s="34"/>
      <c r="V768" s="34"/>
      <c r="W768" s="34"/>
      <c r="X768" s="34"/>
      <c r="Y768" s="34"/>
      <c r="Z768" s="34"/>
    </row>
    <row r="769" ht="25.5" customHeight="1">
      <c r="I769" s="34"/>
      <c r="J769" s="42"/>
      <c r="K769" s="43"/>
      <c r="L769" s="44"/>
      <c r="M769" s="42"/>
      <c r="N769" s="34"/>
      <c r="O769" s="34" t="s">
        <v>9989</v>
      </c>
      <c r="P769" s="34" t="s">
        <v>9989</v>
      </c>
      <c r="Q769" s="34" t="s">
        <v>9989</v>
      </c>
      <c r="R769" s="34"/>
      <c r="S769" s="34"/>
      <c r="T769" s="34"/>
      <c r="U769" s="34"/>
      <c r="V769" s="34"/>
      <c r="W769" s="34"/>
      <c r="X769" s="34"/>
      <c r="Y769" s="34"/>
      <c r="Z769" s="34"/>
    </row>
    <row r="770" ht="25.5" customHeight="1">
      <c r="I770" s="34"/>
      <c r="J770" s="42"/>
      <c r="K770" s="43"/>
      <c r="L770" s="44"/>
      <c r="M770" s="42"/>
      <c r="N770" s="34"/>
      <c r="O770" s="34" t="s">
        <v>9989</v>
      </c>
      <c r="P770" s="34" t="s">
        <v>9989</v>
      </c>
      <c r="Q770" s="34" t="s">
        <v>9989</v>
      </c>
      <c r="R770" s="34"/>
      <c r="S770" s="34"/>
      <c r="T770" s="34"/>
      <c r="U770" s="34"/>
      <c r="V770" s="34"/>
      <c r="W770" s="34"/>
      <c r="X770" s="34"/>
      <c r="Y770" s="34"/>
      <c r="Z770" s="34"/>
    </row>
    <row r="771" ht="25.5" customHeight="1">
      <c r="I771" s="34"/>
      <c r="J771" s="42"/>
      <c r="K771" s="43"/>
      <c r="L771" s="44"/>
      <c r="M771" s="42"/>
      <c r="N771" s="34"/>
      <c r="O771" s="34" t="s">
        <v>9989</v>
      </c>
      <c r="P771" s="34" t="s">
        <v>9989</v>
      </c>
      <c r="Q771" s="34" t="s">
        <v>9989</v>
      </c>
      <c r="R771" s="34"/>
      <c r="S771" s="34"/>
      <c r="T771" s="34"/>
      <c r="U771" s="34"/>
      <c r="V771" s="34"/>
      <c r="W771" s="34"/>
      <c r="X771" s="34"/>
      <c r="Y771" s="34"/>
      <c r="Z771" s="34"/>
    </row>
    <row r="772" ht="25.5" customHeight="1">
      <c r="I772" s="34"/>
      <c r="J772" s="42"/>
      <c r="K772" s="43"/>
      <c r="L772" s="44"/>
      <c r="M772" s="42"/>
      <c r="N772" s="34"/>
      <c r="O772" s="34" t="s">
        <v>9989</v>
      </c>
      <c r="P772" s="34" t="s">
        <v>9989</v>
      </c>
      <c r="Q772" s="34" t="s">
        <v>9989</v>
      </c>
      <c r="R772" s="34"/>
      <c r="S772" s="34"/>
      <c r="T772" s="34"/>
      <c r="U772" s="34"/>
      <c r="V772" s="34"/>
      <c r="W772" s="34"/>
      <c r="X772" s="34"/>
      <c r="Y772" s="34"/>
      <c r="Z772" s="34"/>
    </row>
    <row r="773" ht="25.5" customHeight="1">
      <c r="I773" s="34"/>
      <c r="J773" s="42"/>
      <c r="K773" s="43"/>
      <c r="L773" s="44"/>
      <c r="M773" s="42"/>
      <c r="N773" s="34"/>
      <c r="O773" s="34" t="s">
        <v>9989</v>
      </c>
      <c r="P773" s="34" t="s">
        <v>9989</v>
      </c>
      <c r="Q773" s="34" t="s">
        <v>9989</v>
      </c>
      <c r="R773" s="34"/>
      <c r="S773" s="34"/>
      <c r="T773" s="34"/>
      <c r="U773" s="34"/>
      <c r="V773" s="34"/>
      <c r="W773" s="34"/>
      <c r="X773" s="34"/>
      <c r="Y773" s="34"/>
      <c r="Z773" s="34"/>
    </row>
    <row r="774" ht="25.5" customHeight="1">
      <c r="I774" s="34"/>
      <c r="J774" s="42"/>
      <c r="K774" s="43"/>
      <c r="L774" s="44"/>
      <c r="M774" s="42"/>
      <c r="N774" s="34"/>
      <c r="O774" s="34" t="s">
        <v>9989</v>
      </c>
      <c r="P774" s="34" t="s">
        <v>9989</v>
      </c>
      <c r="Q774" s="34" t="s">
        <v>9989</v>
      </c>
      <c r="R774" s="34"/>
      <c r="S774" s="34"/>
      <c r="T774" s="34"/>
      <c r="U774" s="34"/>
      <c r="V774" s="34"/>
      <c r="W774" s="34"/>
      <c r="X774" s="34"/>
      <c r="Y774" s="34"/>
      <c r="Z774" s="34"/>
    </row>
    <row r="775" ht="25.5" customHeight="1">
      <c r="I775" s="34"/>
      <c r="J775" s="42"/>
      <c r="K775" s="43"/>
      <c r="L775" s="44"/>
      <c r="M775" s="42"/>
      <c r="N775" s="34"/>
      <c r="O775" s="34" t="s">
        <v>9989</v>
      </c>
      <c r="P775" s="34" t="s">
        <v>9989</v>
      </c>
      <c r="Q775" s="34" t="s">
        <v>9989</v>
      </c>
      <c r="R775" s="34"/>
      <c r="S775" s="34"/>
      <c r="T775" s="34"/>
      <c r="U775" s="34"/>
      <c r="V775" s="34"/>
      <c r="W775" s="34"/>
      <c r="X775" s="34"/>
      <c r="Y775" s="34"/>
      <c r="Z775" s="34"/>
    </row>
    <row r="776" ht="25.5" customHeight="1">
      <c r="I776" s="34"/>
      <c r="J776" s="42"/>
      <c r="K776" s="43"/>
      <c r="L776" s="44"/>
      <c r="M776" s="42"/>
      <c r="N776" s="34"/>
      <c r="O776" s="34" t="s">
        <v>9989</v>
      </c>
      <c r="P776" s="34" t="s">
        <v>9989</v>
      </c>
      <c r="Q776" s="34" t="s">
        <v>9989</v>
      </c>
      <c r="R776" s="34"/>
      <c r="S776" s="34"/>
      <c r="T776" s="34"/>
      <c r="U776" s="34"/>
      <c r="V776" s="34"/>
      <c r="W776" s="34"/>
      <c r="X776" s="34"/>
      <c r="Y776" s="34"/>
      <c r="Z776" s="34"/>
    </row>
    <row r="777" ht="25.5" customHeight="1">
      <c r="I777" s="34"/>
      <c r="J777" s="42"/>
      <c r="K777" s="43"/>
      <c r="L777" s="44"/>
      <c r="M777" s="42"/>
      <c r="N777" s="34"/>
      <c r="O777" s="34" t="s">
        <v>9989</v>
      </c>
      <c r="P777" s="34" t="s">
        <v>9989</v>
      </c>
      <c r="Q777" s="34" t="s">
        <v>9989</v>
      </c>
      <c r="R777" s="34"/>
      <c r="S777" s="34"/>
      <c r="T777" s="34"/>
      <c r="U777" s="34"/>
      <c r="V777" s="34"/>
      <c r="W777" s="34"/>
      <c r="X777" s="34"/>
      <c r="Y777" s="34"/>
      <c r="Z777" s="34"/>
    </row>
    <row r="778" ht="25.5" customHeight="1">
      <c r="I778" s="34"/>
      <c r="J778" s="42"/>
      <c r="K778" s="43"/>
      <c r="L778" s="44"/>
      <c r="M778" s="42"/>
      <c r="N778" s="34"/>
      <c r="O778" s="34" t="s">
        <v>9989</v>
      </c>
      <c r="P778" s="34" t="s">
        <v>9989</v>
      </c>
      <c r="Q778" s="34" t="s">
        <v>9989</v>
      </c>
      <c r="R778" s="34"/>
      <c r="S778" s="34"/>
      <c r="T778" s="34"/>
      <c r="U778" s="34"/>
      <c r="V778" s="34"/>
      <c r="W778" s="34"/>
      <c r="X778" s="34"/>
      <c r="Y778" s="34"/>
      <c r="Z778" s="34"/>
    </row>
    <row r="779" ht="25.5" customHeight="1">
      <c r="I779" s="34"/>
      <c r="J779" s="42"/>
      <c r="K779" s="43"/>
      <c r="L779" s="44"/>
      <c r="M779" s="42"/>
      <c r="N779" s="34"/>
      <c r="O779" s="34" t="s">
        <v>9989</v>
      </c>
      <c r="P779" s="34" t="s">
        <v>9989</v>
      </c>
      <c r="Q779" s="34" t="s">
        <v>9989</v>
      </c>
      <c r="R779" s="34"/>
      <c r="S779" s="34"/>
      <c r="T779" s="34"/>
      <c r="U779" s="34"/>
      <c r="V779" s="34"/>
      <c r="W779" s="34"/>
      <c r="X779" s="34"/>
      <c r="Y779" s="34"/>
      <c r="Z779" s="34"/>
    </row>
    <row r="780" ht="25.5" customHeight="1">
      <c r="I780" s="34"/>
      <c r="J780" s="42"/>
      <c r="K780" s="43"/>
      <c r="L780" s="44"/>
      <c r="M780" s="42"/>
      <c r="N780" s="34"/>
      <c r="O780" s="34" t="s">
        <v>9989</v>
      </c>
      <c r="P780" s="34" t="s">
        <v>9989</v>
      </c>
      <c r="Q780" s="34" t="s">
        <v>9989</v>
      </c>
      <c r="R780" s="34"/>
      <c r="S780" s="34"/>
      <c r="T780" s="34"/>
      <c r="U780" s="34"/>
      <c r="V780" s="34"/>
      <c r="W780" s="34"/>
      <c r="X780" s="34"/>
      <c r="Y780" s="34"/>
      <c r="Z780" s="34"/>
    </row>
    <row r="781" ht="25.5" customHeight="1">
      <c r="I781" s="34"/>
      <c r="J781" s="42"/>
      <c r="K781" s="43"/>
      <c r="L781" s="44"/>
      <c r="M781" s="42"/>
      <c r="N781" s="34"/>
      <c r="O781" s="34" t="s">
        <v>9989</v>
      </c>
      <c r="P781" s="34" t="s">
        <v>9989</v>
      </c>
      <c r="Q781" s="34" t="s">
        <v>9989</v>
      </c>
      <c r="R781" s="34"/>
      <c r="S781" s="34"/>
      <c r="T781" s="34"/>
      <c r="U781" s="34"/>
      <c r="V781" s="34"/>
      <c r="W781" s="34"/>
      <c r="X781" s="34"/>
      <c r="Y781" s="34"/>
      <c r="Z781" s="34"/>
    </row>
    <row r="782" ht="25.5" customHeight="1">
      <c r="I782" s="34"/>
      <c r="J782" s="42"/>
      <c r="K782" s="43"/>
      <c r="L782" s="44"/>
      <c r="M782" s="42"/>
      <c r="N782" s="34"/>
      <c r="O782" s="34" t="s">
        <v>9989</v>
      </c>
      <c r="P782" s="34" t="s">
        <v>9989</v>
      </c>
      <c r="Q782" s="34" t="s">
        <v>9989</v>
      </c>
      <c r="R782" s="34"/>
      <c r="S782" s="34"/>
      <c r="T782" s="34"/>
      <c r="U782" s="34"/>
      <c r="V782" s="34"/>
      <c r="W782" s="34"/>
      <c r="X782" s="34"/>
      <c r="Y782" s="34"/>
      <c r="Z782" s="34"/>
    </row>
    <row r="783" ht="25.5" customHeight="1">
      <c r="I783" s="34"/>
      <c r="J783" s="42"/>
      <c r="K783" s="43"/>
      <c r="L783" s="44"/>
      <c r="M783" s="42"/>
      <c r="N783" s="34"/>
      <c r="O783" s="34" t="s">
        <v>9989</v>
      </c>
      <c r="P783" s="34" t="s">
        <v>9989</v>
      </c>
      <c r="Q783" s="34" t="s">
        <v>9989</v>
      </c>
      <c r="R783" s="34"/>
      <c r="S783" s="34"/>
      <c r="T783" s="34"/>
      <c r="U783" s="34"/>
      <c r="V783" s="34"/>
      <c r="W783" s="34"/>
      <c r="X783" s="34"/>
      <c r="Y783" s="34"/>
      <c r="Z783" s="34"/>
    </row>
    <row r="784" ht="25.5" customHeight="1">
      <c r="I784" s="34"/>
      <c r="J784" s="42"/>
      <c r="K784" s="43"/>
      <c r="L784" s="44"/>
      <c r="M784" s="42"/>
      <c r="N784" s="34"/>
      <c r="O784" s="34" t="s">
        <v>9989</v>
      </c>
      <c r="P784" s="34" t="s">
        <v>9989</v>
      </c>
      <c r="Q784" s="34" t="s">
        <v>9989</v>
      </c>
      <c r="R784" s="34"/>
      <c r="S784" s="34"/>
      <c r="T784" s="34"/>
      <c r="U784" s="34"/>
      <c r="V784" s="34"/>
      <c r="W784" s="34"/>
      <c r="X784" s="34"/>
      <c r="Y784" s="34"/>
      <c r="Z784" s="34"/>
    </row>
    <row r="785" ht="25.5" customHeight="1">
      <c r="I785" s="34"/>
      <c r="J785" s="42"/>
      <c r="K785" s="43"/>
      <c r="L785" s="44"/>
      <c r="M785" s="42"/>
      <c r="N785" s="34"/>
      <c r="O785" s="34" t="s">
        <v>9989</v>
      </c>
      <c r="P785" s="34" t="s">
        <v>9989</v>
      </c>
      <c r="Q785" s="34" t="s">
        <v>9989</v>
      </c>
      <c r="R785" s="34"/>
      <c r="S785" s="34"/>
      <c r="T785" s="34"/>
      <c r="U785" s="34"/>
      <c r="V785" s="34"/>
      <c r="W785" s="34"/>
      <c r="X785" s="34"/>
      <c r="Y785" s="34"/>
      <c r="Z785" s="34"/>
    </row>
    <row r="786" ht="25.5" customHeight="1">
      <c r="I786" s="34"/>
      <c r="J786" s="42"/>
      <c r="K786" s="43"/>
      <c r="L786" s="44"/>
      <c r="M786" s="42"/>
      <c r="N786" s="34"/>
      <c r="O786" s="34" t="s">
        <v>9989</v>
      </c>
      <c r="P786" s="34" t="s">
        <v>9989</v>
      </c>
      <c r="Q786" s="34" t="s">
        <v>9989</v>
      </c>
      <c r="R786" s="34"/>
      <c r="S786" s="34"/>
      <c r="T786" s="34"/>
      <c r="U786" s="34"/>
      <c r="V786" s="34"/>
      <c r="W786" s="34"/>
      <c r="X786" s="34"/>
      <c r="Y786" s="34"/>
      <c r="Z786" s="34"/>
    </row>
    <row r="787" ht="25.5" customHeight="1">
      <c r="I787" s="34"/>
      <c r="J787" s="42"/>
      <c r="K787" s="43"/>
      <c r="L787" s="44"/>
      <c r="M787" s="42"/>
      <c r="N787" s="34"/>
      <c r="O787" s="34" t="s">
        <v>9989</v>
      </c>
      <c r="P787" s="34" t="s">
        <v>9989</v>
      </c>
      <c r="Q787" s="34" t="s">
        <v>9989</v>
      </c>
      <c r="R787" s="34"/>
      <c r="S787" s="34"/>
      <c r="T787" s="34"/>
      <c r="U787" s="34"/>
      <c r="V787" s="34"/>
      <c r="W787" s="34"/>
      <c r="X787" s="34"/>
      <c r="Y787" s="34"/>
      <c r="Z787" s="34"/>
    </row>
    <row r="788" ht="25.5" customHeight="1">
      <c r="I788" s="34"/>
      <c r="J788" s="42"/>
      <c r="K788" s="43"/>
      <c r="L788" s="44"/>
      <c r="M788" s="42"/>
      <c r="N788" s="34"/>
      <c r="O788" s="34" t="s">
        <v>9989</v>
      </c>
      <c r="P788" s="34" t="s">
        <v>9989</v>
      </c>
      <c r="Q788" s="34" t="s">
        <v>9989</v>
      </c>
      <c r="R788" s="34"/>
      <c r="S788" s="34"/>
      <c r="T788" s="34"/>
      <c r="U788" s="34"/>
      <c r="V788" s="34"/>
      <c r="W788" s="34"/>
      <c r="X788" s="34"/>
      <c r="Y788" s="34"/>
      <c r="Z788" s="34"/>
    </row>
    <row r="789" ht="25.5" customHeight="1">
      <c r="I789" s="34"/>
      <c r="J789" s="42"/>
      <c r="K789" s="43"/>
      <c r="L789" s="44"/>
      <c r="M789" s="42"/>
      <c r="N789" s="34"/>
      <c r="O789" s="34" t="s">
        <v>9989</v>
      </c>
      <c r="P789" s="34" t="s">
        <v>9989</v>
      </c>
      <c r="Q789" s="34" t="s">
        <v>9989</v>
      </c>
      <c r="R789" s="34"/>
      <c r="S789" s="34"/>
      <c r="T789" s="34"/>
      <c r="U789" s="34"/>
      <c r="V789" s="34"/>
      <c r="W789" s="34"/>
      <c r="X789" s="34"/>
      <c r="Y789" s="34"/>
      <c r="Z789" s="34"/>
    </row>
    <row r="790" ht="25.5" customHeight="1">
      <c r="I790" s="34"/>
      <c r="J790" s="42"/>
      <c r="K790" s="43"/>
      <c r="L790" s="44"/>
      <c r="M790" s="42"/>
      <c r="N790" s="34"/>
      <c r="O790" s="34" t="s">
        <v>9989</v>
      </c>
      <c r="P790" s="34" t="s">
        <v>9989</v>
      </c>
      <c r="Q790" s="34" t="s">
        <v>9989</v>
      </c>
      <c r="R790" s="34"/>
      <c r="S790" s="34"/>
      <c r="T790" s="34"/>
      <c r="U790" s="34"/>
      <c r="V790" s="34"/>
      <c r="W790" s="34"/>
      <c r="X790" s="34"/>
      <c r="Y790" s="34"/>
      <c r="Z790" s="34"/>
    </row>
    <row r="791" ht="25.5" customHeight="1">
      <c r="I791" s="34"/>
      <c r="J791" s="42"/>
      <c r="K791" s="43"/>
      <c r="L791" s="44"/>
      <c r="M791" s="42"/>
      <c r="N791" s="34"/>
      <c r="O791" s="34" t="s">
        <v>9989</v>
      </c>
      <c r="P791" s="34" t="s">
        <v>9989</v>
      </c>
      <c r="Q791" s="34" t="s">
        <v>9989</v>
      </c>
      <c r="R791" s="34"/>
      <c r="S791" s="34"/>
      <c r="T791" s="34"/>
      <c r="U791" s="34"/>
      <c r="V791" s="34"/>
      <c r="W791" s="34"/>
      <c r="X791" s="34"/>
      <c r="Y791" s="34"/>
      <c r="Z791" s="34"/>
    </row>
    <row r="792" ht="25.5" customHeight="1">
      <c r="I792" s="34"/>
      <c r="J792" s="42"/>
      <c r="K792" s="43"/>
      <c r="L792" s="44"/>
      <c r="M792" s="42"/>
      <c r="N792" s="34"/>
      <c r="O792" s="34" t="s">
        <v>9989</v>
      </c>
      <c r="P792" s="34" t="s">
        <v>9989</v>
      </c>
      <c r="Q792" s="34" t="s">
        <v>9989</v>
      </c>
      <c r="R792" s="34"/>
      <c r="S792" s="34"/>
      <c r="T792" s="34"/>
      <c r="U792" s="34"/>
      <c r="V792" s="34"/>
      <c r="W792" s="34"/>
      <c r="X792" s="34"/>
      <c r="Y792" s="34"/>
      <c r="Z792" s="34"/>
    </row>
    <row r="793" ht="25.5" customHeight="1">
      <c r="I793" s="34"/>
      <c r="J793" s="42"/>
      <c r="K793" s="43"/>
      <c r="L793" s="44"/>
      <c r="M793" s="42"/>
      <c r="N793" s="34"/>
      <c r="O793" s="34" t="s">
        <v>9989</v>
      </c>
      <c r="P793" s="34" t="s">
        <v>9989</v>
      </c>
      <c r="Q793" s="34" t="s">
        <v>9989</v>
      </c>
      <c r="R793" s="34"/>
      <c r="S793" s="34"/>
      <c r="T793" s="34"/>
      <c r="U793" s="34"/>
      <c r="V793" s="34"/>
      <c r="W793" s="34"/>
      <c r="X793" s="34"/>
      <c r="Y793" s="34"/>
      <c r="Z793" s="34"/>
    </row>
    <row r="794" ht="25.5" customHeight="1">
      <c r="I794" s="34"/>
      <c r="J794" s="42"/>
      <c r="K794" s="43"/>
      <c r="L794" s="44"/>
      <c r="M794" s="42"/>
      <c r="N794" s="34"/>
      <c r="O794" s="34" t="s">
        <v>9989</v>
      </c>
      <c r="P794" s="34" t="s">
        <v>9989</v>
      </c>
      <c r="Q794" s="34" t="s">
        <v>9989</v>
      </c>
      <c r="R794" s="34"/>
      <c r="S794" s="34"/>
      <c r="T794" s="34"/>
      <c r="U794" s="34"/>
      <c r="V794" s="34"/>
      <c r="W794" s="34"/>
      <c r="X794" s="34"/>
      <c r="Y794" s="34"/>
      <c r="Z794" s="34"/>
    </row>
    <row r="795" ht="25.5" customHeight="1">
      <c r="I795" s="34"/>
      <c r="J795" s="42"/>
      <c r="K795" s="43"/>
      <c r="L795" s="44"/>
      <c r="M795" s="42"/>
      <c r="N795" s="34"/>
      <c r="O795" s="34" t="s">
        <v>9989</v>
      </c>
      <c r="P795" s="34" t="s">
        <v>9989</v>
      </c>
      <c r="Q795" s="34" t="s">
        <v>9989</v>
      </c>
      <c r="R795" s="34"/>
      <c r="S795" s="34"/>
      <c r="T795" s="34"/>
      <c r="U795" s="34"/>
      <c r="V795" s="34"/>
      <c r="W795" s="34"/>
      <c r="X795" s="34"/>
      <c r="Y795" s="34"/>
      <c r="Z795" s="34"/>
    </row>
    <row r="796" ht="25.5" customHeight="1">
      <c r="I796" s="34"/>
      <c r="J796" s="42"/>
      <c r="K796" s="43"/>
      <c r="L796" s="44"/>
      <c r="M796" s="42"/>
      <c r="N796" s="34"/>
      <c r="O796" s="34" t="s">
        <v>9989</v>
      </c>
      <c r="P796" s="34" t="s">
        <v>9989</v>
      </c>
      <c r="Q796" s="34" t="s">
        <v>9989</v>
      </c>
      <c r="R796" s="34"/>
      <c r="S796" s="34"/>
      <c r="T796" s="34"/>
      <c r="U796" s="34"/>
      <c r="V796" s="34"/>
      <c r="W796" s="34"/>
      <c r="X796" s="34"/>
      <c r="Y796" s="34"/>
      <c r="Z796" s="34"/>
    </row>
    <row r="797" ht="25.5" customHeight="1">
      <c r="I797" s="34"/>
      <c r="J797" s="42"/>
      <c r="K797" s="43"/>
      <c r="L797" s="44"/>
      <c r="M797" s="42"/>
      <c r="N797" s="34"/>
      <c r="O797" s="34" t="s">
        <v>9989</v>
      </c>
      <c r="P797" s="34" t="s">
        <v>9989</v>
      </c>
      <c r="Q797" s="34" t="s">
        <v>9989</v>
      </c>
      <c r="R797" s="34"/>
      <c r="S797" s="34"/>
      <c r="T797" s="34"/>
      <c r="U797" s="34"/>
      <c r="V797" s="34"/>
      <c r="W797" s="34"/>
      <c r="X797" s="34"/>
      <c r="Y797" s="34"/>
      <c r="Z797" s="34"/>
    </row>
    <row r="798" ht="25.5" customHeight="1">
      <c r="I798" s="34"/>
      <c r="J798" s="42"/>
      <c r="K798" s="43"/>
      <c r="L798" s="44"/>
      <c r="M798" s="42"/>
      <c r="N798" s="34"/>
      <c r="O798" s="34" t="s">
        <v>9989</v>
      </c>
      <c r="P798" s="34" t="s">
        <v>9989</v>
      </c>
      <c r="Q798" s="34" t="s">
        <v>9989</v>
      </c>
      <c r="R798" s="34"/>
      <c r="S798" s="34"/>
      <c r="T798" s="34"/>
      <c r="U798" s="34"/>
      <c r="V798" s="34"/>
      <c r="W798" s="34"/>
      <c r="X798" s="34"/>
      <c r="Y798" s="34"/>
      <c r="Z798" s="34"/>
    </row>
    <row r="799" ht="25.5" customHeight="1">
      <c r="I799" s="34"/>
      <c r="J799" s="42"/>
      <c r="K799" s="43"/>
      <c r="L799" s="44"/>
      <c r="M799" s="42"/>
      <c r="N799" s="34"/>
      <c r="O799" s="34" t="s">
        <v>9989</v>
      </c>
      <c r="P799" s="34" t="s">
        <v>9989</v>
      </c>
      <c r="Q799" s="34" t="s">
        <v>9989</v>
      </c>
      <c r="R799" s="34"/>
      <c r="S799" s="34"/>
      <c r="T799" s="34"/>
      <c r="U799" s="34"/>
      <c r="V799" s="34"/>
      <c r="W799" s="34"/>
      <c r="X799" s="34"/>
      <c r="Y799" s="34"/>
      <c r="Z799" s="34"/>
    </row>
    <row r="800" ht="25.5" customHeight="1">
      <c r="I800" s="34"/>
      <c r="J800" s="42"/>
      <c r="K800" s="43"/>
      <c r="L800" s="44"/>
      <c r="M800" s="42"/>
      <c r="N800" s="34"/>
      <c r="O800" s="34" t="s">
        <v>9989</v>
      </c>
      <c r="P800" s="34" t="s">
        <v>9989</v>
      </c>
      <c r="Q800" s="34" t="s">
        <v>9989</v>
      </c>
      <c r="R800" s="34"/>
      <c r="S800" s="34"/>
      <c r="T800" s="34"/>
      <c r="U800" s="34"/>
      <c r="V800" s="34"/>
      <c r="W800" s="34"/>
      <c r="X800" s="34"/>
      <c r="Y800" s="34"/>
      <c r="Z800" s="34"/>
    </row>
    <row r="801" ht="25.5" customHeight="1">
      <c r="I801" s="34"/>
      <c r="J801" s="42"/>
      <c r="K801" s="43"/>
      <c r="L801" s="44"/>
      <c r="M801" s="42"/>
      <c r="N801" s="34"/>
      <c r="O801" s="34" t="s">
        <v>9989</v>
      </c>
      <c r="P801" s="34" t="s">
        <v>9989</v>
      </c>
      <c r="Q801" s="34" t="s">
        <v>9989</v>
      </c>
      <c r="R801" s="34"/>
      <c r="S801" s="34"/>
      <c r="T801" s="34"/>
      <c r="U801" s="34"/>
      <c r="V801" s="34"/>
      <c r="W801" s="34"/>
      <c r="X801" s="34"/>
      <c r="Y801" s="34"/>
      <c r="Z801" s="34"/>
    </row>
    <row r="802" ht="25.5" customHeight="1">
      <c r="I802" s="34"/>
      <c r="J802" s="42"/>
      <c r="K802" s="43"/>
      <c r="L802" s="44"/>
      <c r="M802" s="42"/>
      <c r="N802" s="34"/>
      <c r="O802" s="34" t="s">
        <v>9989</v>
      </c>
      <c r="P802" s="34" t="s">
        <v>9989</v>
      </c>
      <c r="Q802" s="34" t="s">
        <v>9989</v>
      </c>
      <c r="R802" s="34"/>
      <c r="S802" s="34"/>
      <c r="T802" s="34"/>
      <c r="U802" s="34"/>
      <c r="V802" s="34"/>
      <c r="W802" s="34"/>
      <c r="X802" s="34"/>
      <c r="Y802" s="34"/>
      <c r="Z802" s="34"/>
    </row>
    <row r="803" ht="25.5" customHeight="1">
      <c r="I803" s="34"/>
      <c r="J803" s="42"/>
      <c r="K803" s="43"/>
      <c r="L803" s="44"/>
      <c r="M803" s="42"/>
      <c r="N803" s="34"/>
      <c r="O803" s="34" t="s">
        <v>9989</v>
      </c>
      <c r="P803" s="34" t="s">
        <v>9989</v>
      </c>
      <c r="Q803" s="34" t="s">
        <v>9989</v>
      </c>
      <c r="R803" s="34"/>
      <c r="S803" s="34"/>
      <c r="T803" s="34"/>
      <c r="U803" s="34"/>
      <c r="V803" s="34"/>
      <c r="W803" s="34"/>
      <c r="X803" s="34"/>
      <c r="Y803" s="34"/>
      <c r="Z803" s="34"/>
    </row>
    <row r="804" ht="25.5" customHeight="1">
      <c r="I804" s="34"/>
      <c r="J804" s="42"/>
      <c r="K804" s="43"/>
      <c r="L804" s="44"/>
      <c r="M804" s="42"/>
      <c r="N804" s="34"/>
      <c r="O804" s="34" t="s">
        <v>9989</v>
      </c>
      <c r="P804" s="34" t="s">
        <v>9989</v>
      </c>
      <c r="Q804" s="34" t="s">
        <v>9989</v>
      </c>
      <c r="R804" s="34"/>
      <c r="S804" s="34"/>
      <c r="T804" s="34"/>
      <c r="U804" s="34"/>
      <c r="V804" s="34"/>
      <c r="W804" s="34"/>
      <c r="X804" s="34"/>
      <c r="Y804" s="34"/>
      <c r="Z804" s="34"/>
    </row>
    <row r="805" ht="25.5" customHeight="1">
      <c r="I805" s="34"/>
      <c r="J805" s="42"/>
      <c r="K805" s="43"/>
      <c r="L805" s="44"/>
      <c r="M805" s="42"/>
      <c r="N805" s="34"/>
      <c r="O805" s="34" t="s">
        <v>9989</v>
      </c>
      <c r="P805" s="34" t="s">
        <v>9989</v>
      </c>
      <c r="Q805" s="34" t="s">
        <v>9989</v>
      </c>
      <c r="R805" s="34"/>
      <c r="S805" s="34"/>
      <c r="T805" s="34"/>
      <c r="U805" s="34"/>
      <c r="V805" s="34"/>
      <c r="W805" s="34"/>
      <c r="X805" s="34"/>
      <c r="Y805" s="34"/>
      <c r="Z805" s="34"/>
    </row>
    <row r="806" ht="25.5" customHeight="1">
      <c r="I806" s="34"/>
      <c r="J806" s="42"/>
      <c r="K806" s="43"/>
      <c r="L806" s="44"/>
      <c r="M806" s="42"/>
      <c r="N806" s="34"/>
      <c r="O806" s="34" t="s">
        <v>9989</v>
      </c>
      <c r="P806" s="34" t="s">
        <v>9989</v>
      </c>
      <c r="Q806" s="34" t="s">
        <v>9989</v>
      </c>
      <c r="R806" s="34"/>
      <c r="S806" s="34"/>
      <c r="T806" s="34"/>
      <c r="U806" s="34"/>
      <c r="V806" s="34"/>
      <c r="W806" s="34"/>
      <c r="X806" s="34"/>
      <c r="Y806" s="34"/>
      <c r="Z806" s="34"/>
    </row>
    <row r="807" ht="25.5" customHeight="1">
      <c r="I807" s="34"/>
      <c r="J807" s="42"/>
      <c r="K807" s="43"/>
      <c r="L807" s="44"/>
      <c r="M807" s="42"/>
      <c r="N807" s="34"/>
      <c r="O807" s="34" t="s">
        <v>9989</v>
      </c>
      <c r="P807" s="34" t="s">
        <v>9989</v>
      </c>
      <c r="Q807" s="34" t="s">
        <v>9989</v>
      </c>
      <c r="R807" s="34"/>
      <c r="S807" s="34"/>
      <c r="T807" s="34"/>
      <c r="U807" s="34"/>
      <c r="V807" s="34"/>
      <c r="W807" s="34"/>
      <c r="X807" s="34"/>
      <c r="Y807" s="34"/>
      <c r="Z807" s="34"/>
    </row>
    <row r="808" ht="25.5" customHeight="1">
      <c r="I808" s="34"/>
      <c r="J808" s="42"/>
      <c r="K808" s="43"/>
      <c r="L808" s="44"/>
      <c r="M808" s="42"/>
      <c r="N808" s="34"/>
      <c r="O808" s="34" t="s">
        <v>9989</v>
      </c>
      <c r="P808" s="34" t="s">
        <v>9989</v>
      </c>
      <c r="Q808" s="34" t="s">
        <v>9989</v>
      </c>
      <c r="R808" s="34"/>
      <c r="S808" s="34"/>
      <c r="T808" s="34"/>
      <c r="U808" s="34"/>
      <c r="V808" s="34"/>
      <c r="W808" s="34"/>
      <c r="X808" s="34"/>
      <c r="Y808" s="34"/>
      <c r="Z808" s="34"/>
    </row>
    <row r="809" ht="25.5" customHeight="1">
      <c r="I809" s="34"/>
      <c r="J809" s="42"/>
      <c r="K809" s="43"/>
      <c r="L809" s="44"/>
      <c r="M809" s="42"/>
      <c r="N809" s="34"/>
      <c r="O809" s="34" t="s">
        <v>9989</v>
      </c>
      <c r="P809" s="34" t="s">
        <v>9989</v>
      </c>
      <c r="Q809" s="34" t="s">
        <v>9989</v>
      </c>
      <c r="R809" s="34"/>
      <c r="S809" s="34"/>
      <c r="T809" s="34"/>
      <c r="U809" s="34"/>
      <c r="V809" s="34"/>
      <c r="W809" s="34"/>
      <c r="X809" s="34"/>
      <c r="Y809" s="34"/>
      <c r="Z809" s="34"/>
    </row>
    <row r="810" ht="25.5" customHeight="1">
      <c r="I810" s="34"/>
      <c r="J810" s="42"/>
      <c r="K810" s="43"/>
      <c r="L810" s="44"/>
      <c r="M810" s="42"/>
      <c r="N810" s="34"/>
      <c r="O810" s="34" t="s">
        <v>9989</v>
      </c>
      <c r="P810" s="34" t="s">
        <v>9989</v>
      </c>
      <c r="Q810" s="34" t="s">
        <v>9989</v>
      </c>
      <c r="R810" s="34"/>
      <c r="S810" s="34"/>
      <c r="T810" s="34"/>
      <c r="U810" s="34"/>
      <c r="V810" s="34"/>
      <c r="W810" s="34"/>
      <c r="X810" s="34"/>
      <c r="Y810" s="34"/>
      <c r="Z810" s="34"/>
    </row>
    <row r="811" ht="25.5" customHeight="1">
      <c r="I811" s="34"/>
      <c r="J811" s="42"/>
      <c r="K811" s="43"/>
      <c r="L811" s="44"/>
      <c r="M811" s="42"/>
      <c r="N811" s="34"/>
      <c r="O811" s="34" t="s">
        <v>9989</v>
      </c>
      <c r="P811" s="34" t="s">
        <v>9989</v>
      </c>
      <c r="Q811" s="34" t="s">
        <v>9989</v>
      </c>
      <c r="R811" s="34"/>
      <c r="S811" s="34"/>
      <c r="T811" s="34"/>
      <c r="U811" s="34"/>
      <c r="V811" s="34"/>
      <c r="W811" s="34"/>
      <c r="X811" s="34"/>
      <c r="Y811" s="34"/>
      <c r="Z811" s="34"/>
    </row>
    <row r="812" ht="25.5" customHeight="1">
      <c r="I812" s="34"/>
      <c r="J812" s="42"/>
      <c r="K812" s="43"/>
      <c r="L812" s="44"/>
      <c r="M812" s="42"/>
      <c r="N812" s="34"/>
      <c r="O812" s="34" t="s">
        <v>9989</v>
      </c>
      <c r="P812" s="34" t="s">
        <v>9989</v>
      </c>
      <c r="Q812" s="34" t="s">
        <v>9989</v>
      </c>
      <c r="R812" s="34"/>
      <c r="S812" s="34"/>
      <c r="T812" s="34"/>
      <c r="U812" s="34"/>
      <c r="V812" s="34"/>
      <c r="W812" s="34"/>
      <c r="X812" s="34"/>
      <c r="Y812" s="34"/>
      <c r="Z812" s="34"/>
    </row>
    <row r="813" ht="25.5" customHeight="1">
      <c r="I813" s="34"/>
      <c r="J813" s="42"/>
      <c r="K813" s="43"/>
      <c r="L813" s="44"/>
      <c r="M813" s="42"/>
      <c r="N813" s="34"/>
      <c r="O813" s="34" t="s">
        <v>9989</v>
      </c>
      <c r="P813" s="34" t="s">
        <v>9989</v>
      </c>
      <c r="Q813" s="34" t="s">
        <v>9989</v>
      </c>
      <c r="R813" s="34"/>
      <c r="S813" s="34"/>
      <c r="T813" s="34"/>
      <c r="U813" s="34"/>
      <c r="V813" s="34"/>
      <c r="W813" s="34"/>
      <c r="X813" s="34"/>
      <c r="Y813" s="34"/>
      <c r="Z813" s="34"/>
    </row>
    <row r="814" ht="25.5" customHeight="1">
      <c r="I814" s="34"/>
      <c r="J814" s="42"/>
      <c r="K814" s="43"/>
      <c r="L814" s="44"/>
      <c r="M814" s="42"/>
      <c r="N814" s="34"/>
      <c r="O814" s="34" t="s">
        <v>9989</v>
      </c>
      <c r="P814" s="34" t="s">
        <v>9989</v>
      </c>
      <c r="Q814" s="34" t="s">
        <v>9989</v>
      </c>
      <c r="R814" s="34"/>
      <c r="S814" s="34"/>
      <c r="T814" s="34"/>
      <c r="U814" s="34"/>
      <c r="V814" s="34"/>
      <c r="W814" s="34"/>
      <c r="X814" s="34"/>
      <c r="Y814" s="34"/>
      <c r="Z814" s="34"/>
    </row>
    <row r="815" ht="25.5" customHeight="1">
      <c r="I815" s="34"/>
      <c r="J815" s="42"/>
      <c r="K815" s="43"/>
      <c r="L815" s="44"/>
      <c r="M815" s="42"/>
      <c r="N815" s="34"/>
      <c r="O815" s="34" t="s">
        <v>9989</v>
      </c>
      <c r="P815" s="34" t="s">
        <v>9989</v>
      </c>
      <c r="Q815" s="34" t="s">
        <v>9989</v>
      </c>
      <c r="R815" s="34"/>
      <c r="S815" s="34"/>
      <c r="T815" s="34"/>
      <c r="U815" s="34"/>
      <c r="V815" s="34"/>
      <c r="W815" s="34"/>
      <c r="X815" s="34"/>
      <c r="Y815" s="34"/>
      <c r="Z815" s="34"/>
    </row>
    <row r="816" ht="25.5" customHeight="1">
      <c r="I816" s="34"/>
      <c r="J816" s="42"/>
      <c r="K816" s="43"/>
      <c r="L816" s="44"/>
      <c r="M816" s="42"/>
      <c r="N816" s="34"/>
      <c r="O816" s="34" t="s">
        <v>9989</v>
      </c>
      <c r="P816" s="34" t="s">
        <v>9989</v>
      </c>
      <c r="Q816" s="34" t="s">
        <v>9989</v>
      </c>
      <c r="R816" s="34"/>
      <c r="S816" s="34"/>
      <c r="T816" s="34"/>
      <c r="U816" s="34"/>
      <c r="V816" s="34"/>
      <c r="W816" s="34"/>
      <c r="X816" s="34"/>
      <c r="Y816" s="34"/>
      <c r="Z816" s="34"/>
    </row>
    <row r="817" ht="25.5" customHeight="1">
      <c r="I817" s="34"/>
      <c r="J817" s="42"/>
      <c r="K817" s="43"/>
      <c r="L817" s="44"/>
      <c r="M817" s="42"/>
      <c r="N817" s="34"/>
      <c r="O817" s="34" t="s">
        <v>9989</v>
      </c>
      <c r="P817" s="34" t="s">
        <v>9989</v>
      </c>
      <c r="Q817" s="34" t="s">
        <v>9989</v>
      </c>
      <c r="R817" s="34"/>
      <c r="S817" s="34"/>
      <c r="T817" s="34"/>
      <c r="U817" s="34"/>
      <c r="V817" s="34"/>
      <c r="W817" s="34"/>
      <c r="X817" s="34"/>
      <c r="Y817" s="34"/>
      <c r="Z817" s="34"/>
    </row>
    <row r="818" ht="25.5" customHeight="1">
      <c r="I818" s="34"/>
      <c r="J818" s="42"/>
      <c r="K818" s="43"/>
      <c r="L818" s="44"/>
      <c r="M818" s="42"/>
      <c r="N818" s="34"/>
      <c r="O818" s="34" t="s">
        <v>9989</v>
      </c>
      <c r="P818" s="34" t="s">
        <v>9989</v>
      </c>
      <c r="Q818" s="34" t="s">
        <v>9989</v>
      </c>
      <c r="R818" s="34"/>
      <c r="S818" s="34"/>
      <c r="T818" s="34"/>
      <c r="U818" s="34"/>
      <c r="V818" s="34"/>
      <c r="W818" s="34"/>
      <c r="X818" s="34"/>
      <c r="Y818" s="34"/>
      <c r="Z818" s="34"/>
    </row>
    <row r="819" ht="25.5" customHeight="1">
      <c r="I819" s="34"/>
      <c r="J819" s="42"/>
      <c r="K819" s="43"/>
      <c r="L819" s="44"/>
      <c r="M819" s="42"/>
      <c r="N819" s="34"/>
      <c r="O819" s="34" t="s">
        <v>9989</v>
      </c>
      <c r="P819" s="34" t="s">
        <v>9989</v>
      </c>
      <c r="Q819" s="34" t="s">
        <v>9989</v>
      </c>
      <c r="R819" s="34"/>
      <c r="S819" s="34"/>
      <c r="T819" s="34"/>
      <c r="U819" s="34"/>
      <c r="V819" s="34"/>
      <c r="W819" s="34"/>
      <c r="X819" s="34"/>
      <c r="Y819" s="34"/>
      <c r="Z819" s="34"/>
    </row>
    <row r="820" ht="25.5" customHeight="1">
      <c r="I820" s="34"/>
      <c r="J820" s="42"/>
      <c r="K820" s="43"/>
      <c r="L820" s="44"/>
      <c r="M820" s="42"/>
      <c r="N820" s="34"/>
      <c r="O820" s="34" t="s">
        <v>9989</v>
      </c>
      <c r="P820" s="34" t="s">
        <v>9989</v>
      </c>
      <c r="Q820" s="34" t="s">
        <v>9989</v>
      </c>
      <c r="R820" s="34"/>
      <c r="S820" s="34"/>
      <c r="T820" s="34"/>
      <c r="U820" s="34"/>
      <c r="V820" s="34"/>
      <c r="W820" s="34"/>
      <c r="X820" s="34"/>
      <c r="Y820" s="34"/>
      <c r="Z820" s="34"/>
    </row>
    <row r="821" ht="25.5" customHeight="1">
      <c r="I821" s="34"/>
      <c r="J821" s="42"/>
      <c r="K821" s="43"/>
      <c r="L821" s="44"/>
      <c r="M821" s="42"/>
      <c r="N821" s="34"/>
      <c r="O821" s="34" t="s">
        <v>9989</v>
      </c>
      <c r="P821" s="34" t="s">
        <v>9989</v>
      </c>
      <c r="Q821" s="34" t="s">
        <v>9989</v>
      </c>
      <c r="R821" s="34"/>
      <c r="S821" s="34"/>
      <c r="T821" s="34"/>
      <c r="U821" s="34"/>
      <c r="V821" s="34"/>
      <c r="W821" s="34"/>
      <c r="X821" s="34"/>
      <c r="Y821" s="34"/>
      <c r="Z821" s="34"/>
    </row>
    <row r="822" ht="25.5" customHeight="1">
      <c r="I822" s="34"/>
      <c r="J822" s="42"/>
      <c r="K822" s="43"/>
      <c r="L822" s="44"/>
      <c r="M822" s="42"/>
      <c r="N822" s="34"/>
      <c r="O822" s="34" t="s">
        <v>9989</v>
      </c>
      <c r="P822" s="34" t="s">
        <v>9989</v>
      </c>
      <c r="Q822" s="34" t="s">
        <v>9989</v>
      </c>
      <c r="R822" s="34"/>
      <c r="S822" s="34"/>
      <c r="T822" s="34"/>
      <c r="U822" s="34"/>
      <c r="V822" s="34"/>
      <c r="W822" s="34"/>
      <c r="X822" s="34"/>
      <c r="Y822" s="34"/>
      <c r="Z822" s="34"/>
    </row>
    <row r="823" ht="25.5" customHeight="1">
      <c r="I823" s="34"/>
      <c r="J823" s="42"/>
      <c r="K823" s="43"/>
      <c r="L823" s="44"/>
      <c r="M823" s="42"/>
      <c r="N823" s="34"/>
      <c r="O823" s="34" t="s">
        <v>9989</v>
      </c>
      <c r="P823" s="34" t="s">
        <v>9989</v>
      </c>
      <c r="Q823" s="34" t="s">
        <v>9989</v>
      </c>
      <c r="R823" s="34"/>
      <c r="S823" s="34"/>
      <c r="T823" s="34"/>
      <c r="U823" s="34"/>
      <c r="V823" s="34"/>
      <c r="W823" s="34"/>
      <c r="X823" s="34"/>
      <c r="Y823" s="34"/>
      <c r="Z823" s="34"/>
    </row>
    <row r="824" ht="25.5" customHeight="1">
      <c r="I824" s="34"/>
      <c r="J824" s="42"/>
      <c r="K824" s="43"/>
      <c r="L824" s="44"/>
      <c r="M824" s="42"/>
      <c r="N824" s="34"/>
      <c r="O824" s="34" t="s">
        <v>9989</v>
      </c>
      <c r="P824" s="34" t="s">
        <v>9989</v>
      </c>
      <c r="Q824" s="34" t="s">
        <v>9989</v>
      </c>
      <c r="R824" s="34"/>
      <c r="S824" s="34"/>
      <c r="T824" s="34"/>
      <c r="U824" s="34"/>
      <c r="V824" s="34"/>
      <c r="W824" s="34"/>
      <c r="X824" s="34"/>
      <c r="Y824" s="34"/>
      <c r="Z824" s="34"/>
    </row>
    <row r="825" ht="25.5" customHeight="1">
      <c r="I825" s="34"/>
      <c r="J825" s="42"/>
      <c r="K825" s="43"/>
      <c r="L825" s="44"/>
      <c r="M825" s="42"/>
      <c r="N825" s="34"/>
      <c r="O825" s="34" t="s">
        <v>9989</v>
      </c>
      <c r="P825" s="34" t="s">
        <v>9989</v>
      </c>
      <c r="Q825" s="34" t="s">
        <v>9989</v>
      </c>
      <c r="R825" s="34"/>
      <c r="S825" s="34"/>
      <c r="T825" s="34"/>
      <c r="U825" s="34"/>
      <c r="V825" s="34"/>
      <c r="W825" s="34"/>
      <c r="X825" s="34"/>
      <c r="Y825" s="34"/>
      <c r="Z825" s="34"/>
    </row>
    <row r="826" ht="25.5" customHeight="1">
      <c r="I826" s="34"/>
      <c r="J826" s="42"/>
      <c r="K826" s="43"/>
      <c r="L826" s="44"/>
      <c r="M826" s="42"/>
      <c r="N826" s="34"/>
      <c r="O826" s="34" t="s">
        <v>9989</v>
      </c>
      <c r="P826" s="34" t="s">
        <v>9989</v>
      </c>
      <c r="Q826" s="34" t="s">
        <v>9989</v>
      </c>
      <c r="R826" s="34"/>
      <c r="S826" s="34"/>
      <c r="T826" s="34"/>
      <c r="U826" s="34"/>
      <c r="V826" s="34"/>
      <c r="W826" s="34"/>
      <c r="X826" s="34"/>
      <c r="Y826" s="34"/>
      <c r="Z826" s="34"/>
    </row>
    <row r="827" ht="25.5" customHeight="1">
      <c r="I827" s="34"/>
      <c r="J827" s="42"/>
      <c r="K827" s="43"/>
      <c r="L827" s="44"/>
      <c r="M827" s="42"/>
      <c r="N827" s="34"/>
      <c r="O827" s="34" t="s">
        <v>9989</v>
      </c>
      <c r="P827" s="34" t="s">
        <v>9989</v>
      </c>
      <c r="Q827" s="34" t="s">
        <v>9989</v>
      </c>
      <c r="R827" s="34"/>
      <c r="S827" s="34"/>
      <c r="T827" s="34"/>
      <c r="U827" s="34"/>
      <c r="V827" s="34"/>
      <c r="W827" s="34"/>
      <c r="X827" s="34"/>
      <c r="Y827" s="34"/>
      <c r="Z827" s="34"/>
    </row>
    <row r="828" ht="25.5" customHeight="1">
      <c r="I828" s="34"/>
      <c r="J828" s="42"/>
      <c r="K828" s="43"/>
      <c r="L828" s="44"/>
      <c r="M828" s="42"/>
      <c r="N828" s="34"/>
      <c r="O828" s="34" t="s">
        <v>9989</v>
      </c>
      <c r="P828" s="34" t="s">
        <v>9989</v>
      </c>
      <c r="Q828" s="34" t="s">
        <v>9989</v>
      </c>
      <c r="R828" s="34"/>
      <c r="S828" s="34"/>
      <c r="T828" s="34"/>
      <c r="U828" s="34"/>
      <c r="V828" s="34"/>
      <c r="W828" s="34"/>
      <c r="X828" s="34"/>
      <c r="Y828" s="34"/>
      <c r="Z828" s="34"/>
    </row>
    <row r="829" ht="25.5" customHeight="1">
      <c r="I829" s="34"/>
      <c r="J829" s="42"/>
      <c r="K829" s="43"/>
      <c r="L829" s="44"/>
      <c r="M829" s="42"/>
      <c r="N829" s="34"/>
      <c r="O829" s="34" t="s">
        <v>9989</v>
      </c>
      <c r="P829" s="34" t="s">
        <v>9989</v>
      </c>
      <c r="Q829" s="34" t="s">
        <v>9989</v>
      </c>
      <c r="R829" s="34"/>
      <c r="S829" s="34"/>
      <c r="T829" s="34"/>
      <c r="U829" s="34"/>
      <c r="V829" s="34"/>
      <c r="W829" s="34"/>
      <c r="X829" s="34"/>
      <c r="Y829" s="34"/>
      <c r="Z829" s="34"/>
    </row>
    <row r="830" ht="25.5" customHeight="1">
      <c r="I830" s="34"/>
      <c r="J830" s="42"/>
      <c r="K830" s="43"/>
      <c r="L830" s="44"/>
      <c r="M830" s="42"/>
      <c r="N830" s="34"/>
      <c r="O830" s="34" t="s">
        <v>9989</v>
      </c>
      <c r="P830" s="34" t="s">
        <v>9989</v>
      </c>
      <c r="Q830" s="34" t="s">
        <v>9989</v>
      </c>
      <c r="R830" s="34"/>
      <c r="S830" s="34"/>
      <c r="T830" s="34"/>
      <c r="U830" s="34"/>
      <c r="V830" s="34"/>
      <c r="W830" s="34"/>
      <c r="X830" s="34"/>
      <c r="Y830" s="34"/>
      <c r="Z830" s="34"/>
    </row>
    <row r="831" ht="25.5" customHeight="1">
      <c r="I831" s="34"/>
      <c r="J831" s="42"/>
      <c r="K831" s="43"/>
      <c r="L831" s="44"/>
      <c r="M831" s="42"/>
      <c r="N831" s="34"/>
      <c r="O831" s="34" t="s">
        <v>9989</v>
      </c>
      <c r="P831" s="34" t="s">
        <v>9989</v>
      </c>
      <c r="Q831" s="34" t="s">
        <v>9989</v>
      </c>
      <c r="R831" s="34"/>
      <c r="S831" s="34"/>
      <c r="T831" s="34"/>
      <c r="U831" s="34"/>
      <c r="V831" s="34"/>
      <c r="W831" s="34"/>
      <c r="X831" s="34"/>
      <c r="Y831" s="34"/>
      <c r="Z831" s="34"/>
    </row>
    <row r="832" ht="25.5" customHeight="1">
      <c r="I832" s="34"/>
      <c r="J832" s="42"/>
      <c r="K832" s="43"/>
      <c r="L832" s="44"/>
      <c r="M832" s="42"/>
      <c r="N832" s="34"/>
      <c r="O832" s="34" t="s">
        <v>9989</v>
      </c>
      <c r="P832" s="34" t="s">
        <v>9989</v>
      </c>
      <c r="Q832" s="34" t="s">
        <v>9989</v>
      </c>
      <c r="R832" s="34"/>
      <c r="S832" s="34"/>
      <c r="T832" s="34"/>
      <c r="U832" s="34"/>
      <c r="V832" s="34"/>
      <c r="W832" s="34"/>
      <c r="X832" s="34"/>
      <c r="Y832" s="34"/>
      <c r="Z832" s="34"/>
    </row>
    <row r="833" ht="25.5" customHeight="1">
      <c r="I833" s="34"/>
      <c r="J833" s="42"/>
      <c r="K833" s="43"/>
      <c r="L833" s="44"/>
      <c r="M833" s="42"/>
      <c r="N833" s="34"/>
      <c r="O833" s="34" t="s">
        <v>9989</v>
      </c>
      <c r="P833" s="34" t="s">
        <v>9989</v>
      </c>
      <c r="Q833" s="34" t="s">
        <v>9989</v>
      </c>
      <c r="R833" s="34"/>
      <c r="S833" s="34"/>
      <c r="T833" s="34"/>
      <c r="U833" s="34"/>
      <c r="V833" s="34"/>
      <c r="W833" s="34"/>
      <c r="X833" s="34"/>
      <c r="Y833" s="34"/>
      <c r="Z833" s="34"/>
    </row>
    <row r="834" ht="25.5" customHeight="1">
      <c r="I834" s="34"/>
      <c r="J834" s="42"/>
      <c r="K834" s="43"/>
      <c r="L834" s="44"/>
      <c r="M834" s="42"/>
      <c r="N834" s="34"/>
      <c r="O834" s="34" t="s">
        <v>9989</v>
      </c>
      <c r="P834" s="34" t="s">
        <v>9989</v>
      </c>
      <c r="Q834" s="34" t="s">
        <v>9989</v>
      </c>
      <c r="R834" s="34"/>
      <c r="S834" s="34"/>
      <c r="T834" s="34"/>
      <c r="U834" s="34"/>
      <c r="V834" s="34"/>
      <c r="W834" s="34"/>
      <c r="X834" s="34"/>
      <c r="Y834" s="34"/>
      <c r="Z834" s="34"/>
    </row>
    <row r="835" ht="25.5" customHeight="1">
      <c r="I835" s="34"/>
      <c r="J835" s="42"/>
      <c r="K835" s="43"/>
      <c r="L835" s="44"/>
      <c r="M835" s="42"/>
      <c r="N835" s="34"/>
      <c r="O835" s="34" t="s">
        <v>9989</v>
      </c>
      <c r="P835" s="34" t="s">
        <v>9989</v>
      </c>
      <c r="Q835" s="34" t="s">
        <v>9989</v>
      </c>
      <c r="R835" s="34"/>
      <c r="S835" s="34"/>
      <c r="T835" s="34"/>
      <c r="U835" s="34"/>
      <c r="V835" s="34"/>
      <c r="W835" s="34"/>
      <c r="X835" s="34"/>
      <c r="Y835" s="34"/>
      <c r="Z835" s="34"/>
    </row>
    <row r="836" ht="25.5" customHeight="1">
      <c r="I836" s="34"/>
      <c r="J836" s="42"/>
      <c r="K836" s="43"/>
      <c r="L836" s="44"/>
      <c r="M836" s="42"/>
      <c r="N836" s="34"/>
      <c r="O836" s="34" t="s">
        <v>9989</v>
      </c>
      <c r="P836" s="34" t="s">
        <v>9989</v>
      </c>
      <c r="Q836" s="34" t="s">
        <v>9989</v>
      </c>
      <c r="R836" s="34"/>
      <c r="S836" s="34"/>
      <c r="T836" s="34"/>
      <c r="U836" s="34"/>
      <c r="V836" s="34"/>
      <c r="W836" s="34"/>
      <c r="X836" s="34"/>
      <c r="Y836" s="34"/>
      <c r="Z836" s="34"/>
    </row>
    <row r="837" ht="25.5" customHeight="1">
      <c r="I837" s="34"/>
      <c r="J837" s="42"/>
      <c r="K837" s="43"/>
      <c r="L837" s="44"/>
      <c r="M837" s="42"/>
      <c r="N837" s="34"/>
      <c r="O837" s="34" t="s">
        <v>9989</v>
      </c>
      <c r="P837" s="34" t="s">
        <v>9989</v>
      </c>
      <c r="Q837" s="34" t="s">
        <v>9989</v>
      </c>
      <c r="R837" s="34"/>
      <c r="S837" s="34"/>
      <c r="T837" s="34"/>
      <c r="U837" s="34"/>
      <c r="V837" s="34"/>
      <c r="W837" s="34"/>
      <c r="X837" s="34"/>
      <c r="Y837" s="34"/>
      <c r="Z837" s="34"/>
    </row>
    <row r="838" ht="25.5" customHeight="1">
      <c r="I838" s="34"/>
      <c r="J838" s="42"/>
      <c r="K838" s="43"/>
      <c r="L838" s="44"/>
      <c r="M838" s="42"/>
      <c r="N838" s="34"/>
      <c r="O838" s="34" t="s">
        <v>9989</v>
      </c>
      <c r="P838" s="34" t="s">
        <v>9989</v>
      </c>
      <c r="Q838" s="34" t="s">
        <v>9989</v>
      </c>
      <c r="R838" s="34"/>
      <c r="S838" s="34"/>
      <c r="T838" s="34"/>
      <c r="U838" s="34"/>
      <c r="V838" s="34"/>
      <c r="W838" s="34"/>
      <c r="X838" s="34"/>
      <c r="Y838" s="34"/>
      <c r="Z838" s="34"/>
    </row>
    <row r="839" ht="25.5" customHeight="1">
      <c r="I839" s="34"/>
      <c r="J839" s="42"/>
      <c r="K839" s="43"/>
      <c r="L839" s="44"/>
      <c r="M839" s="42"/>
      <c r="N839" s="34"/>
      <c r="O839" s="34" t="s">
        <v>9989</v>
      </c>
      <c r="P839" s="34" t="s">
        <v>9989</v>
      </c>
      <c r="Q839" s="34" t="s">
        <v>9989</v>
      </c>
      <c r="R839" s="34"/>
      <c r="S839" s="34"/>
      <c r="T839" s="34"/>
      <c r="U839" s="34"/>
      <c r="V839" s="34"/>
      <c r="W839" s="34"/>
      <c r="X839" s="34"/>
      <c r="Y839" s="34"/>
      <c r="Z839" s="34"/>
    </row>
    <row r="840" ht="25.5" customHeight="1">
      <c r="I840" s="34"/>
      <c r="J840" s="42"/>
      <c r="K840" s="43"/>
      <c r="L840" s="44"/>
      <c r="M840" s="42"/>
      <c r="N840" s="34"/>
      <c r="O840" s="34" t="s">
        <v>9989</v>
      </c>
      <c r="P840" s="34" t="s">
        <v>9989</v>
      </c>
      <c r="Q840" s="34" t="s">
        <v>9989</v>
      </c>
      <c r="R840" s="34"/>
      <c r="S840" s="34"/>
      <c r="T840" s="34"/>
      <c r="U840" s="34"/>
      <c r="V840" s="34"/>
      <c r="W840" s="34"/>
      <c r="X840" s="34"/>
      <c r="Y840" s="34"/>
      <c r="Z840" s="34"/>
    </row>
    <row r="841" ht="25.5" customHeight="1">
      <c r="I841" s="34"/>
      <c r="J841" s="42"/>
      <c r="K841" s="43"/>
      <c r="L841" s="44"/>
      <c r="M841" s="42"/>
      <c r="N841" s="34"/>
      <c r="O841" s="34" t="s">
        <v>9989</v>
      </c>
      <c r="P841" s="34" t="s">
        <v>9989</v>
      </c>
      <c r="Q841" s="34" t="s">
        <v>9989</v>
      </c>
      <c r="R841" s="34"/>
      <c r="S841" s="34"/>
      <c r="T841" s="34"/>
      <c r="U841" s="34"/>
      <c r="V841" s="34"/>
      <c r="W841" s="34"/>
      <c r="X841" s="34"/>
      <c r="Y841" s="34"/>
      <c r="Z841" s="34"/>
    </row>
    <row r="842" ht="25.5" customHeight="1">
      <c r="I842" s="34"/>
      <c r="J842" s="42"/>
      <c r="K842" s="43"/>
      <c r="L842" s="44"/>
      <c r="M842" s="42"/>
      <c r="N842" s="34"/>
      <c r="O842" s="34" t="s">
        <v>9989</v>
      </c>
      <c r="P842" s="34" t="s">
        <v>9989</v>
      </c>
      <c r="Q842" s="34" t="s">
        <v>9989</v>
      </c>
      <c r="R842" s="34"/>
      <c r="S842" s="34"/>
      <c r="T842" s="34"/>
      <c r="U842" s="34"/>
      <c r="V842" s="34"/>
      <c r="W842" s="34"/>
      <c r="X842" s="34"/>
      <c r="Y842" s="34"/>
      <c r="Z842" s="34"/>
    </row>
    <row r="843" ht="25.5" customHeight="1">
      <c r="I843" s="34"/>
      <c r="J843" s="42"/>
      <c r="K843" s="43"/>
      <c r="L843" s="44"/>
      <c r="M843" s="42"/>
      <c r="N843" s="34"/>
      <c r="O843" s="34" t="s">
        <v>9989</v>
      </c>
      <c r="P843" s="34" t="s">
        <v>9989</v>
      </c>
      <c r="Q843" s="34" t="s">
        <v>9989</v>
      </c>
      <c r="R843" s="34"/>
      <c r="S843" s="34"/>
      <c r="T843" s="34"/>
      <c r="U843" s="34"/>
      <c r="V843" s="34"/>
      <c r="W843" s="34"/>
      <c r="X843" s="34"/>
      <c r="Y843" s="34"/>
      <c r="Z843" s="34"/>
    </row>
    <row r="844" ht="25.5" customHeight="1">
      <c r="I844" s="34"/>
      <c r="J844" s="42"/>
      <c r="K844" s="43"/>
      <c r="L844" s="44"/>
      <c r="M844" s="42"/>
      <c r="N844" s="34"/>
      <c r="O844" s="34" t="s">
        <v>9989</v>
      </c>
      <c r="P844" s="34" t="s">
        <v>9989</v>
      </c>
      <c r="Q844" s="34" t="s">
        <v>9989</v>
      </c>
      <c r="R844" s="34"/>
      <c r="S844" s="34"/>
      <c r="T844" s="34"/>
      <c r="U844" s="34"/>
      <c r="V844" s="34"/>
      <c r="W844" s="34"/>
      <c r="X844" s="34"/>
      <c r="Y844" s="34"/>
      <c r="Z844" s="34"/>
    </row>
    <row r="845" ht="25.5" customHeight="1">
      <c r="I845" s="34"/>
      <c r="J845" s="42"/>
      <c r="K845" s="43"/>
      <c r="L845" s="44"/>
      <c r="M845" s="42"/>
      <c r="N845" s="34"/>
      <c r="O845" s="34" t="s">
        <v>9989</v>
      </c>
      <c r="P845" s="34" t="s">
        <v>9989</v>
      </c>
      <c r="Q845" s="34" t="s">
        <v>9989</v>
      </c>
      <c r="R845" s="34"/>
      <c r="S845" s="34"/>
      <c r="T845" s="34"/>
      <c r="U845" s="34"/>
      <c r="V845" s="34"/>
      <c r="W845" s="34"/>
      <c r="X845" s="34"/>
      <c r="Y845" s="34"/>
      <c r="Z845" s="34"/>
    </row>
    <row r="846" ht="25.5" customHeight="1">
      <c r="I846" s="34"/>
      <c r="J846" s="42"/>
      <c r="K846" s="43"/>
      <c r="L846" s="44"/>
      <c r="M846" s="42"/>
      <c r="N846" s="34"/>
      <c r="O846" s="34" t="s">
        <v>9989</v>
      </c>
      <c r="P846" s="34" t="s">
        <v>9989</v>
      </c>
      <c r="Q846" s="34" t="s">
        <v>9989</v>
      </c>
      <c r="R846" s="34"/>
      <c r="S846" s="34"/>
      <c r="T846" s="34"/>
      <c r="U846" s="34"/>
      <c r="V846" s="34"/>
      <c r="W846" s="34"/>
      <c r="X846" s="34"/>
      <c r="Y846" s="34"/>
      <c r="Z846" s="34"/>
    </row>
    <row r="847" ht="25.5" customHeight="1">
      <c r="I847" s="34"/>
      <c r="J847" s="42"/>
      <c r="K847" s="43"/>
      <c r="L847" s="44"/>
      <c r="M847" s="42"/>
      <c r="N847" s="34"/>
      <c r="O847" s="34" t="s">
        <v>9989</v>
      </c>
      <c r="P847" s="34" t="s">
        <v>9989</v>
      </c>
      <c r="Q847" s="34" t="s">
        <v>9989</v>
      </c>
      <c r="R847" s="34"/>
      <c r="S847" s="34"/>
      <c r="T847" s="34"/>
      <c r="U847" s="34"/>
      <c r="V847" s="34"/>
      <c r="W847" s="34"/>
      <c r="X847" s="34"/>
      <c r="Y847" s="34"/>
      <c r="Z847" s="34"/>
    </row>
    <row r="848" ht="25.5" customHeight="1">
      <c r="I848" s="34"/>
      <c r="J848" s="42"/>
      <c r="K848" s="43"/>
      <c r="L848" s="44"/>
      <c r="M848" s="42"/>
      <c r="N848" s="34"/>
      <c r="O848" s="34" t="s">
        <v>9989</v>
      </c>
      <c r="P848" s="34" t="s">
        <v>9989</v>
      </c>
      <c r="Q848" s="34" t="s">
        <v>9989</v>
      </c>
      <c r="R848" s="34"/>
      <c r="S848" s="34"/>
      <c r="T848" s="34"/>
      <c r="U848" s="34"/>
      <c r="V848" s="34"/>
      <c r="W848" s="34"/>
      <c r="X848" s="34"/>
      <c r="Y848" s="34"/>
      <c r="Z848" s="34"/>
    </row>
    <row r="849" ht="25.5" customHeight="1">
      <c r="I849" s="34"/>
      <c r="J849" s="42"/>
      <c r="K849" s="43"/>
      <c r="L849" s="44"/>
      <c r="M849" s="42"/>
      <c r="N849" s="34"/>
      <c r="O849" s="34" t="s">
        <v>9989</v>
      </c>
      <c r="P849" s="34" t="s">
        <v>9989</v>
      </c>
      <c r="Q849" s="34" t="s">
        <v>9989</v>
      </c>
      <c r="R849" s="34"/>
      <c r="S849" s="34"/>
      <c r="T849" s="34"/>
      <c r="U849" s="34"/>
      <c r="V849" s="34"/>
      <c r="W849" s="34"/>
      <c r="X849" s="34"/>
      <c r="Y849" s="34"/>
      <c r="Z849" s="34"/>
    </row>
    <row r="850" ht="25.5" customHeight="1">
      <c r="I850" s="34"/>
      <c r="J850" s="42"/>
      <c r="K850" s="43"/>
      <c r="L850" s="44"/>
      <c r="M850" s="42"/>
      <c r="N850" s="34"/>
      <c r="O850" s="34" t="s">
        <v>9989</v>
      </c>
      <c r="P850" s="34" t="s">
        <v>9989</v>
      </c>
      <c r="Q850" s="34" t="s">
        <v>9989</v>
      </c>
      <c r="R850" s="34"/>
      <c r="S850" s="34"/>
      <c r="T850" s="34"/>
      <c r="U850" s="34"/>
      <c r="V850" s="34"/>
      <c r="W850" s="34"/>
      <c r="X850" s="34"/>
      <c r="Y850" s="34"/>
      <c r="Z850" s="34"/>
    </row>
    <row r="851" ht="25.5" customHeight="1">
      <c r="I851" s="34"/>
      <c r="J851" s="42"/>
      <c r="K851" s="43"/>
      <c r="L851" s="44"/>
      <c r="M851" s="42"/>
      <c r="N851" s="34"/>
      <c r="O851" s="34" t="s">
        <v>9989</v>
      </c>
      <c r="P851" s="34" t="s">
        <v>9989</v>
      </c>
      <c r="Q851" s="34" t="s">
        <v>9989</v>
      </c>
      <c r="R851" s="34"/>
      <c r="S851" s="34"/>
      <c r="T851" s="34"/>
      <c r="U851" s="34"/>
      <c r="V851" s="34"/>
      <c r="W851" s="34"/>
      <c r="X851" s="34"/>
      <c r="Y851" s="34"/>
      <c r="Z851" s="34"/>
    </row>
    <row r="852" ht="25.5" customHeight="1">
      <c r="I852" s="34"/>
      <c r="J852" s="42"/>
      <c r="K852" s="43"/>
      <c r="L852" s="44"/>
      <c r="M852" s="42"/>
      <c r="N852" s="34"/>
      <c r="O852" s="34" t="s">
        <v>9989</v>
      </c>
      <c r="P852" s="34" t="s">
        <v>9989</v>
      </c>
      <c r="Q852" s="34" t="s">
        <v>9989</v>
      </c>
      <c r="R852" s="34"/>
      <c r="S852" s="34"/>
      <c r="T852" s="34"/>
      <c r="U852" s="34"/>
      <c r="V852" s="34"/>
      <c r="W852" s="34"/>
      <c r="X852" s="34"/>
      <c r="Y852" s="34"/>
      <c r="Z852" s="34"/>
    </row>
    <row r="853" ht="25.5" customHeight="1">
      <c r="I853" s="34"/>
      <c r="J853" s="42"/>
      <c r="K853" s="43"/>
      <c r="L853" s="44"/>
      <c r="M853" s="42"/>
      <c r="N853" s="34"/>
      <c r="O853" s="34" t="s">
        <v>9989</v>
      </c>
      <c r="P853" s="34" t="s">
        <v>9989</v>
      </c>
      <c r="Q853" s="34" t="s">
        <v>9989</v>
      </c>
      <c r="R853" s="34"/>
      <c r="S853" s="34"/>
      <c r="T853" s="34"/>
      <c r="U853" s="34"/>
      <c r="V853" s="34"/>
      <c r="W853" s="34"/>
      <c r="X853" s="34"/>
      <c r="Y853" s="34"/>
      <c r="Z853" s="34"/>
    </row>
    <row r="854" ht="25.5" customHeight="1">
      <c r="I854" s="34"/>
      <c r="J854" s="42"/>
      <c r="K854" s="43"/>
      <c r="L854" s="44"/>
      <c r="M854" s="42"/>
      <c r="N854" s="34"/>
      <c r="O854" s="34" t="s">
        <v>9989</v>
      </c>
      <c r="P854" s="34" t="s">
        <v>9989</v>
      </c>
      <c r="Q854" s="34" t="s">
        <v>9989</v>
      </c>
      <c r="R854" s="34"/>
      <c r="S854" s="34"/>
      <c r="T854" s="34"/>
      <c r="U854" s="34"/>
      <c r="V854" s="34"/>
      <c r="W854" s="34"/>
      <c r="X854" s="34"/>
      <c r="Y854" s="34"/>
      <c r="Z854" s="34"/>
    </row>
    <row r="855" ht="25.5" customHeight="1">
      <c r="I855" s="34"/>
      <c r="J855" s="42"/>
      <c r="K855" s="43"/>
      <c r="L855" s="44"/>
      <c r="M855" s="42"/>
      <c r="N855" s="34"/>
      <c r="O855" s="34" t="s">
        <v>9989</v>
      </c>
      <c r="P855" s="34" t="s">
        <v>9989</v>
      </c>
      <c r="Q855" s="34" t="s">
        <v>9989</v>
      </c>
      <c r="R855" s="34"/>
      <c r="S855" s="34"/>
      <c r="T855" s="34"/>
      <c r="U855" s="34"/>
      <c r="V855" s="34"/>
      <c r="W855" s="34"/>
      <c r="X855" s="34"/>
      <c r="Y855" s="34"/>
      <c r="Z855" s="34"/>
    </row>
    <row r="856" ht="25.5" customHeight="1">
      <c r="I856" s="34"/>
      <c r="J856" s="42"/>
      <c r="K856" s="43"/>
      <c r="L856" s="44"/>
      <c r="M856" s="42"/>
      <c r="N856" s="34"/>
      <c r="O856" s="34" t="s">
        <v>9989</v>
      </c>
      <c r="P856" s="34" t="s">
        <v>9989</v>
      </c>
      <c r="Q856" s="34" t="s">
        <v>9989</v>
      </c>
      <c r="R856" s="34"/>
      <c r="S856" s="34"/>
      <c r="T856" s="34"/>
      <c r="U856" s="34"/>
      <c r="V856" s="34"/>
      <c r="W856" s="34"/>
      <c r="X856" s="34"/>
      <c r="Y856" s="34"/>
      <c r="Z856" s="34"/>
    </row>
    <row r="857" ht="25.5" customHeight="1">
      <c r="I857" s="34"/>
      <c r="J857" s="42"/>
      <c r="K857" s="43"/>
      <c r="L857" s="44"/>
      <c r="M857" s="42"/>
      <c r="N857" s="34"/>
      <c r="O857" s="34" t="s">
        <v>9989</v>
      </c>
      <c r="P857" s="34" t="s">
        <v>9989</v>
      </c>
      <c r="Q857" s="34" t="s">
        <v>9989</v>
      </c>
      <c r="R857" s="34"/>
      <c r="S857" s="34"/>
      <c r="T857" s="34"/>
      <c r="U857" s="34"/>
      <c r="V857" s="34"/>
      <c r="W857" s="34"/>
      <c r="X857" s="34"/>
      <c r="Y857" s="34"/>
      <c r="Z857" s="34"/>
    </row>
    <row r="858" ht="25.5" customHeight="1">
      <c r="I858" s="34"/>
      <c r="J858" s="42"/>
      <c r="K858" s="43"/>
      <c r="L858" s="44"/>
      <c r="M858" s="42"/>
      <c r="N858" s="34"/>
      <c r="O858" s="34" t="s">
        <v>9989</v>
      </c>
      <c r="P858" s="34" t="s">
        <v>9989</v>
      </c>
      <c r="Q858" s="34" t="s">
        <v>9989</v>
      </c>
      <c r="R858" s="34"/>
      <c r="S858" s="34"/>
      <c r="T858" s="34"/>
      <c r="U858" s="34"/>
      <c r="V858" s="34"/>
      <c r="W858" s="34"/>
      <c r="X858" s="34"/>
      <c r="Y858" s="34"/>
      <c r="Z858" s="34"/>
    </row>
    <row r="859" ht="25.5" customHeight="1">
      <c r="I859" s="34"/>
      <c r="J859" s="42"/>
      <c r="K859" s="43"/>
      <c r="L859" s="44"/>
      <c r="M859" s="42"/>
      <c r="N859" s="34"/>
      <c r="O859" s="34" t="s">
        <v>9989</v>
      </c>
      <c r="P859" s="34" t="s">
        <v>9989</v>
      </c>
      <c r="Q859" s="34" t="s">
        <v>9989</v>
      </c>
      <c r="R859" s="34"/>
      <c r="S859" s="34"/>
      <c r="T859" s="34"/>
      <c r="U859" s="34"/>
      <c r="V859" s="34"/>
      <c r="W859" s="34"/>
      <c r="X859" s="34"/>
      <c r="Y859" s="34"/>
      <c r="Z859" s="34"/>
    </row>
    <row r="860" ht="25.5" customHeight="1">
      <c r="I860" s="34"/>
      <c r="J860" s="42"/>
      <c r="K860" s="43"/>
      <c r="L860" s="44"/>
      <c r="M860" s="42"/>
      <c r="N860" s="34"/>
      <c r="O860" s="34" t="s">
        <v>9989</v>
      </c>
      <c r="P860" s="34" t="s">
        <v>9989</v>
      </c>
      <c r="Q860" s="34" t="s">
        <v>9989</v>
      </c>
      <c r="R860" s="34"/>
      <c r="S860" s="34"/>
      <c r="T860" s="34"/>
      <c r="U860" s="34"/>
      <c r="V860" s="34"/>
      <c r="W860" s="34"/>
      <c r="X860" s="34"/>
      <c r="Y860" s="34"/>
      <c r="Z860" s="34"/>
    </row>
    <row r="861" ht="25.5" customHeight="1">
      <c r="I861" s="34"/>
      <c r="J861" s="42"/>
      <c r="K861" s="43"/>
      <c r="L861" s="44"/>
      <c r="M861" s="42"/>
      <c r="N861" s="34"/>
      <c r="O861" s="34" t="s">
        <v>9989</v>
      </c>
      <c r="P861" s="34" t="s">
        <v>9989</v>
      </c>
      <c r="Q861" s="34" t="s">
        <v>9989</v>
      </c>
      <c r="R861" s="34"/>
      <c r="S861" s="34"/>
      <c r="T861" s="34"/>
      <c r="U861" s="34"/>
      <c r="V861" s="34"/>
      <c r="W861" s="34"/>
      <c r="X861" s="34"/>
      <c r="Y861" s="34"/>
      <c r="Z861" s="34"/>
    </row>
    <row r="862" ht="25.5" customHeight="1">
      <c r="I862" s="34"/>
      <c r="J862" s="42"/>
      <c r="K862" s="43"/>
      <c r="L862" s="44"/>
      <c r="M862" s="42"/>
      <c r="N862" s="34"/>
      <c r="O862" s="34" t="s">
        <v>9989</v>
      </c>
      <c r="P862" s="34" t="s">
        <v>9989</v>
      </c>
      <c r="Q862" s="34" t="s">
        <v>9989</v>
      </c>
      <c r="R862" s="34"/>
      <c r="S862" s="34"/>
      <c r="T862" s="34"/>
      <c r="U862" s="34"/>
      <c r="V862" s="34"/>
      <c r="W862" s="34"/>
      <c r="X862" s="34"/>
      <c r="Y862" s="34"/>
      <c r="Z862" s="34"/>
    </row>
    <row r="863" ht="25.5" customHeight="1">
      <c r="I863" s="34"/>
      <c r="J863" s="42"/>
      <c r="K863" s="43"/>
      <c r="L863" s="44"/>
      <c r="M863" s="42"/>
      <c r="N863" s="34"/>
      <c r="O863" s="34" t="s">
        <v>9989</v>
      </c>
      <c r="P863" s="34" t="s">
        <v>9989</v>
      </c>
      <c r="Q863" s="34" t="s">
        <v>9989</v>
      </c>
      <c r="R863" s="34"/>
      <c r="S863" s="34"/>
      <c r="T863" s="34"/>
      <c r="U863" s="34"/>
      <c r="V863" s="34"/>
      <c r="W863" s="34"/>
      <c r="X863" s="34"/>
      <c r="Y863" s="34"/>
      <c r="Z863" s="34"/>
    </row>
    <row r="864" ht="25.5" customHeight="1">
      <c r="I864" s="34"/>
      <c r="J864" s="42"/>
      <c r="K864" s="43"/>
      <c r="L864" s="44"/>
      <c r="M864" s="42"/>
      <c r="N864" s="34"/>
      <c r="O864" s="34" t="s">
        <v>9989</v>
      </c>
      <c r="P864" s="34" t="s">
        <v>9989</v>
      </c>
      <c r="Q864" s="34" t="s">
        <v>9989</v>
      </c>
      <c r="R864" s="34"/>
      <c r="S864" s="34"/>
      <c r="T864" s="34"/>
      <c r="U864" s="34"/>
      <c r="V864" s="34"/>
      <c r="W864" s="34"/>
      <c r="X864" s="34"/>
      <c r="Y864" s="34"/>
      <c r="Z864" s="34"/>
    </row>
    <row r="865" ht="25.5" customHeight="1">
      <c r="I865" s="34"/>
      <c r="J865" s="42"/>
      <c r="K865" s="43"/>
      <c r="L865" s="44"/>
      <c r="M865" s="42"/>
      <c r="N865" s="34"/>
      <c r="O865" s="34" t="s">
        <v>9989</v>
      </c>
      <c r="P865" s="34" t="s">
        <v>9989</v>
      </c>
      <c r="Q865" s="34" t="s">
        <v>9989</v>
      </c>
      <c r="R865" s="34"/>
      <c r="S865" s="34"/>
      <c r="T865" s="34"/>
      <c r="U865" s="34"/>
      <c r="V865" s="34"/>
      <c r="W865" s="34"/>
      <c r="X865" s="34"/>
      <c r="Y865" s="34"/>
      <c r="Z865" s="34"/>
    </row>
    <row r="866" ht="25.5" customHeight="1">
      <c r="I866" s="34"/>
      <c r="J866" s="42"/>
      <c r="K866" s="43"/>
      <c r="L866" s="44"/>
      <c r="M866" s="42"/>
      <c r="N866" s="34"/>
      <c r="O866" s="34" t="s">
        <v>9989</v>
      </c>
      <c r="P866" s="34" t="s">
        <v>9989</v>
      </c>
      <c r="Q866" s="34" t="s">
        <v>9989</v>
      </c>
      <c r="R866" s="34"/>
      <c r="S866" s="34"/>
      <c r="T866" s="34"/>
      <c r="U866" s="34"/>
      <c r="V866" s="34"/>
      <c r="W866" s="34"/>
      <c r="X866" s="34"/>
      <c r="Y866" s="34"/>
      <c r="Z866" s="34"/>
    </row>
    <row r="867" ht="25.5" customHeight="1">
      <c r="I867" s="34"/>
      <c r="J867" s="42"/>
      <c r="K867" s="43"/>
      <c r="L867" s="44"/>
      <c r="M867" s="42"/>
      <c r="N867" s="34"/>
      <c r="O867" s="34" t="s">
        <v>9989</v>
      </c>
      <c r="P867" s="34" t="s">
        <v>9989</v>
      </c>
      <c r="Q867" s="34" t="s">
        <v>9989</v>
      </c>
      <c r="R867" s="34"/>
      <c r="S867" s="34"/>
      <c r="T867" s="34"/>
      <c r="U867" s="34"/>
      <c r="V867" s="34"/>
      <c r="W867" s="34"/>
      <c r="X867" s="34"/>
      <c r="Y867" s="34"/>
      <c r="Z867" s="34"/>
    </row>
    <row r="868" ht="25.5" customHeight="1">
      <c r="I868" s="34"/>
      <c r="J868" s="42"/>
      <c r="K868" s="43"/>
      <c r="L868" s="44"/>
      <c r="M868" s="42"/>
      <c r="N868" s="34"/>
      <c r="O868" s="34" t="s">
        <v>9989</v>
      </c>
      <c r="P868" s="34" t="s">
        <v>9989</v>
      </c>
      <c r="Q868" s="34" t="s">
        <v>9989</v>
      </c>
      <c r="R868" s="34"/>
      <c r="S868" s="34"/>
      <c r="T868" s="34"/>
      <c r="U868" s="34"/>
      <c r="V868" s="34"/>
      <c r="W868" s="34"/>
      <c r="X868" s="34"/>
      <c r="Y868" s="34"/>
      <c r="Z868" s="34"/>
    </row>
    <row r="869" ht="25.5" customHeight="1">
      <c r="I869" s="34"/>
      <c r="J869" s="42"/>
      <c r="K869" s="43"/>
      <c r="L869" s="44"/>
      <c r="M869" s="42"/>
      <c r="N869" s="34"/>
      <c r="O869" s="34" t="s">
        <v>9989</v>
      </c>
      <c r="P869" s="34" t="s">
        <v>9989</v>
      </c>
      <c r="Q869" s="34" t="s">
        <v>9989</v>
      </c>
      <c r="R869" s="34"/>
      <c r="S869" s="34"/>
      <c r="T869" s="34"/>
      <c r="U869" s="34"/>
      <c r="V869" s="34"/>
      <c r="W869" s="34"/>
      <c r="X869" s="34"/>
      <c r="Y869" s="34"/>
      <c r="Z869" s="34"/>
    </row>
    <row r="870" ht="25.5" customHeight="1">
      <c r="I870" s="34"/>
      <c r="J870" s="42"/>
      <c r="K870" s="43"/>
      <c r="L870" s="44"/>
      <c r="M870" s="42"/>
      <c r="N870" s="34"/>
      <c r="O870" s="34" t="s">
        <v>9989</v>
      </c>
      <c r="P870" s="34" t="s">
        <v>9989</v>
      </c>
      <c r="Q870" s="34" t="s">
        <v>9989</v>
      </c>
      <c r="R870" s="34"/>
      <c r="S870" s="34"/>
      <c r="T870" s="34"/>
      <c r="U870" s="34"/>
      <c r="V870" s="34"/>
      <c r="W870" s="34"/>
      <c r="X870" s="34"/>
      <c r="Y870" s="34"/>
      <c r="Z870" s="34"/>
    </row>
    <row r="871" ht="25.5" customHeight="1">
      <c r="I871" s="34"/>
      <c r="J871" s="42"/>
      <c r="K871" s="43"/>
      <c r="L871" s="44"/>
      <c r="M871" s="42"/>
      <c r="N871" s="34"/>
      <c r="O871" s="34" t="s">
        <v>9989</v>
      </c>
      <c r="P871" s="34" t="s">
        <v>9989</v>
      </c>
      <c r="Q871" s="34" t="s">
        <v>9989</v>
      </c>
      <c r="R871" s="34"/>
      <c r="S871" s="34"/>
      <c r="T871" s="34"/>
      <c r="U871" s="34"/>
      <c r="V871" s="34"/>
      <c r="W871" s="34"/>
      <c r="X871" s="34"/>
      <c r="Y871" s="34"/>
      <c r="Z871" s="34"/>
    </row>
    <row r="872" ht="25.5" customHeight="1">
      <c r="I872" s="34"/>
      <c r="J872" s="42"/>
      <c r="K872" s="43"/>
      <c r="L872" s="44"/>
      <c r="M872" s="42"/>
      <c r="N872" s="34"/>
      <c r="O872" s="34" t="s">
        <v>9989</v>
      </c>
      <c r="P872" s="34" t="s">
        <v>9989</v>
      </c>
      <c r="Q872" s="34" t="s">
        <v>9989</v>
      </c>
      <c r="R872" s="34"/>
      <c r="S872" s="34"/>
      <c r="T872" s="34"/>
      <c r="U872" s="34"/>
      <c r="V872" s="34"/>
      <c r="W872" s="34"/>
      <c r="X872" s="34"/>
      <c r="Y872" s="34"/>
      <c r="Z872" s="34"/>
    </row>
    <row r="873" ht="25.5" customHeight="1">
      <c r="I873" s="34"/>
      <c r="J873" s="42"/>
      <c r="K873" s="43"/>
      <c r="L873" s="44"/>
      <c r="M873" s="42"/>
      <c r="N873" s="34"/>
      <c r="O873" s="34" t="s">
        <v>9989</v>
      </c>
      <c r="P873" s="34" t="s">
        <v>9989</v>
      </c>
      <c r="Q873" s="34" t="s">
        <v>9989</v>
      </c>
      <c r="R873" s="34"/>
      <c r="S873" s="34"/>
      <c r="T873" s="34"/>
      <c r="U873" s="34"/>
      <c r="V873" s="34"/>
      <c r="W873" s="34"/>
      <c r="X873" s="34"/>
      <c r="Y873" s="34"/>
      <c r="Z873" s="34"/>
    </row>
    <row r="874" ht="25.5" customHeight="1">
      <c r="I874" s="34"/>
      <c r="J874" s="42"/>
      <c r="K874" s="43"/>
      <c r="L874" s="44"/>
      <c r="M874" s="42"/>
      <c r="N874" s="34"/>
      <c r="O874" s="34" t="s">
        <v>9989</v>
      </c>
      <c r="P874" s="34" t="s">
        <v>9989</v>
      </c>
      <c r="Q874" s="34" t="s">
        <v>9989</v>
      </c>
      <c r="R874" s="34"/>
      <c r="S874" s="34"/>
      <c r="T874" s="34"/>
      <c r="U874" s="34"/>
      <c r="V874" s="34"/>
      <c r="W874" s="34"/>
      <c r="X874" s="34"/>
      <c r="Y874" s="34"/>
      <c r="Z874" s="34"/>
    </row>
    <row r="875" ht="25.5" customHeight="1">
      <c r="I875" s="34"/>
      <c r="J875" s="42"/>
      <c r="K875" s="43"/>
      <c r="L875" s="44"/>
      <c r="M875" s="42"/>
      <c r="N875" s="34"/>
      <c r="O875" s="34" t="s">
        <v>9989</v>
      </c>
      <c r="P875" s="34" t="s">
        <v>9989</v>
      </c>
      <c r="Q875" s="34" t="s">
        <v>9989</v>
      </c>
      <c r="R875" s="34"/>
      <c r="S875" s="34"/>
      <c r="T875" s="34"/>
      <c r="U875" s="34"/>
      <c r="V875" s="34"/>
      <c r="W875" s="34"/>
      <c r="X875" s="34"/>
      <c r="Y875" s="34"/>
      <c r="Z875" s="34"/>
    </row>
    <row r="876" ht="25.5" customHeight="1">
      <c r="I876" s="34"/>
      <c r="J876" s="42"/>
      <c r="K876" s="43"/>
      <c r="L876" s="44"/>
      <c r="M876" s="42"/>
      <c r="N876" s="34"/>
      <c r="O876" s="34" t="s">
        <v>9989</v>
      </c>
      <c r="P876" s="34" t="s">
        <v>9989</v>
      </c>
      <c r="Q876" s="34" t="s">
        <v>9989</v>
      </c>
      <c r="R876" s="34"/>
      <c r="S876" s="34"/>
      <c r="T876" s="34"/>
      <c r="U876" s="34"/>
      <c r="V876" s="34"/>
      <c r="W876" s="34"/>
      <c r="X876" s="34"/>
      <c r="Y876" s="34"/>
      <c r="Z876" s="34"/>
    </row>
    <row r="877" ht="25.5" customHeight="1">
      <c r="I877" s="34"/>
      <c r="J877" s="42"/>
      <c r="K877" s="43"/>
      <c r="L877" s="44"/>
      <c r="M877" s="42"/>
      <c r="N877" s="34"/>
      <c r="O877" s="34" t="s">
        <v>9989</v>
      </c>
      <c r="P877" s="34" t="s">
        <v>9989</v>
      </c>
      <c r="Q877" s="34" t="s">
        <v>9989</v>
      </c>
      <c r="R877" s="34"/>
      <c r="S877" s="34"/>
      <c r="T877" s="34"/>
      <c r="U877" s="34"/>
      <c r="V877" s="34"/>
      <c r="W877" s="34"/>
      <c r="X877" s="34"/>
      <c r="Y877" s="34"/>
      <c r="Z877" s="34"/>
    </row>
    <row r="878" ht="25.5" customHeight="1">
      <c r="I878" s="34"/>
      <c r="J878" s="42"/>
      <c r="K878" s="43"/>
      <c r="L878" s="44"/>
      <c r="M878" s="42"/>
      <c r="N878" s="34"/>
      <c r="O878" s="34" t="s">
        <v>9989</v>
      </c>
      <c r="P878" s="34" t="s">
        <v>9989</v>
      </c>
      <c r="Q878" s="34" t="s">
        <v>9989</v>
      </c>
      <c r="R878" s="34"/>
      <c r="S878" s="34"/>
      <c r="T878" s="34"/>
      <c r="U878" s="34"/>
      <c r="V878" s="34"/>
      <c r="W878" s="34"/>
      <c r="X878" s="34"/>
      <c r="Y878" s="34"/>
      <c r="Z878" s="34"/>
    </row>
    <row r="879" ht="25.5" customHeight="1">
      <c r="I879" s="34"/>
      <c r="J879" s="42"/>
      <c r="K879" s="43"/>
      <c r="L879" s="44"/>
      <c r="M879" s="42"/>
      <c r="N879" s="34"/>
      <c r="O879" s="34" t="s">
        <v>9989</v>
      </c>
      <c r="P879" s="34" t="s">
        <v>9989</v>
      </c>
      <c r="Q879" s="34" t="s">
        <v>9989</v>
      </c>
      <c r="R879" s="34"/>
      <c r="S879" s="34"/>
      <c r="T879" s="34"/>
      <c r="U879" s="34"/>
      <c r="V879" s="34"/>
      <c r="W879" s="34"/>
      <c r="X879" s="34"/>
      <c r="Y879" s="34"/>
      <c r="Z879" s="34"/>
    </row>
    <row r="880" ht="25.5" customHeight="1">
      <c r="I880" s="34"/>
      <c r="J880" s="42"/>
      <c r="K880" s="43"/>
      <c r="L880" s="44"/>
      <c r="M880" s="42"/>
      <c r="N880" s="34"/>
      <c r="O880" s="34" t="s">
        <v>9989</v>
      </c>
      <c r="P880" s="34" t="s">
        <v>9989</v>
      </c>
      <c r="Q880" s="34" t="s">
        <v>9989</v>
      </c>
      <c r="R880" s="34"/>
      <c r="S880" s="34"/>
      <c r="T880" s="34"/>
      <c r="U880" s="34"/>
      <c r="V880" s="34"/>
      <c r="W880" s="34"/>
      <c r="X880" s="34"/>
      <c r="Y880" s="34"/>
      <c r="Z880" s="34"/>
    </row>
    <row r="881" ht="25.5" customHeight="1">
      <c r="I881" s="34"/>
      <c r="J881" s="42"/>
      <c r="K881" s="43"/>
      <c r="L881" s="44"/>
      <c r="M881" s="42"/>
      <c r="N881" s="34"/>
      <c r="O881" s="34" t="s">
        <v>9989</v>
      </c>
      <c r="P881" s="34" t="s">
        <v>9989</v>
      </c>
      <c r="Q881" s="34" t="s">
        <v>9989</v>
      </c>
      <c r="R881" s="34"/>
      <c r="S881" s="34"/>
      <c r="T881" s="34"/>
      <c r="U881" s="34"/>
      <c r="V881" s="34"/>
      <c r="W881" s="34"/>
      <c r="X881" s="34"/>
      <c r="Y881" s="34"/>
      <c r="Z881" s="34"/>
    </row>
    <row r="882" ht="25.5" customHeight="1">
      <c r="I882" s="34"/>
      <c r="J882" s="42"/>
      <c r="K882" s="43"/>
      <c r="L882" s="44"/>
      <c r="M882" s="42"/>
      <c r="N882" s="34"/>
      <c r="O882" s="34" t="s">
        <v>9989</v>
      </c>
      <c r="P882" s="34" t="s">
        <v>9989</v>
      </c>
      <c r="Q882" s="34" t="s">
        <v>9989</v>
      </c>
      <c r="R882" s="34"/>
      <c r="S882" s="34"/>
      <c r="T882" s="34"/>
      <c r="U882" s="34"/>
      <c r="V882" s="34"/>
      <c r="W882" s="34"/>
      <c r="X882" s="34"/>
      <c r="Y882" s="34"/>
      <c r="Z882" s="34"/>
    </row>
    <row r="883" ht="25.5" customHeight="1">
      <c r="I883" s="34"/>
      <c r="J883" s="42"/>
      <c r="K883" s="43"/>
      <c r="L883" s="44"/>
      <c r="M883" s="42"/>
      <c r="N883" s="34"/>
      <c r="O883" s="34" t="s">
        <v>9989</v>
      </c>
      <c r="P883" s="34" t="s">
        <v>9989</v>
      </c>
      <c r="Q883" s="34" t="s">
        <v>9989</v>
      </c>
      <c r="R883" s="34"/>
      <c r="S883" s="34"/>
      <c r="T883" s="34"/>
      <c r="U883" s="34"/>
      <c r="V883" s="34"/>
      <c r="W883" s="34"/>
      <c r="X883" s="34"/>
      <c r="Y883" s="34"/>
      <c r="Z883" s="34"/>
    </row>
    <row r="884" ht="25.5" customHeight="1">
      <c r="I884" s="34"/>
      <c r="J884" s="42"/>
      <c r="K884" s="43"/>
      <c r="L884" s="44"/>
      <c r="M884" s="42"/>
      <c r="N884" s="34"/>
      <c r="O884" s="34" t="s">
        <v>9989</v>
      </c>
      <c r="P884" s="34" t="s">
        <v>9989</v>
      </c>
      <c r="Q884" s="34" t="s">
        <v>9989</v>
      </c>
      <c r="R884" s="34"/>
      <c r="S884" s="34"/>
      <c r="T884" s="34"/>
      <c r="U884" s="34"/>
      <c r="V884" s="34"/>
      <c r="W884" s="34"/>
      <c r="X884" s="34"/>
      <c r="Y884" s="34"/>
      <c r="Z884" s="34"/>
    </row>
    <row r="885" ht="25.5" customHeight="1">
      <c r="I885" s="34"/>
      <c r="J885" s="42"/>
      <c r="K885" s="43"/>
      <c r="L885" s="44"/>
      <c r="M885" s="42"/>
      <c r="N885" s="34"/>
      <c r="O885" s="34" t="s">
        <v>9989</v>
      </c>
      <c r="P885" s="34" t="s">
        <v>9989</v>
      </c>
      <c r="Q885" s="34" t="s">
        <v>9989</v>
      </c>
      <c r="R885" s="34"/>
      <c r="S885" s="34"/>
      <c r="T885" s="34"/>
      <c r="U885" s="34"/>
      <c r="V885" s="34"/>
      <c r="W885" s="34"/>
      <c r="X885" s="34"/>
      <c r="Y885" s="34"/>
      <c r="Z885" s="34"/>
    </row>
    <row r="886" ht="25.5" customHeight="1">
      <c r="I886" s="34"/>
      <c r="J886" s="42"/>
      <c r="K886" s="43"/>
      <c r="L886" s="44"/>
      <c r="M886" s="42"/>
      <c r="N886" s="34"/>
      <c r="O886" s="34" t="s">
        <v>9989</v>
      </c>
      <c r="P886" s="34" t="s">
        <v>9989</v>
      </c>
      <c r="Q886" s="34" t="s">
        <v>9989</v>
      </c>
      <c r="R886" s="34"/>
      <c r="S886" s="34"/>
      <c r="T886" s="34"/>
      <c r="U886" s="34"/>
      <c r="V886" s="34"/>
      <c r="W886" s="34"/>
      <c r="X886" s="34"/>
      <c r="Y886" s="34"/>
      <c r="Z886" s="34"/>
    </row>
    <row r="887" ht="25.5" customHeight="1">
      <c r="I887" s="34"/>
      <c r="J887" s="42"/>
      <c r="K887" s="43"/>
      <c r="L887" s="44"/>
      <c r="M887" s="42"/>
      <c r="N887" s="34"/>
      <c r="O887" s="34" t="s">
        <v>9989</v>
      </c>
      <c r="P887" s="34" t="s">
        <v>9989</v>
      </c>
      <c r="Q887" s="34" t="s">
        <v>9989</v>
      </c>
      <c r="R887" s="34"/>
      <c r="S887" s="34"/>
      <c r="T887" s="34"/>
      <c r="U887" s="34"/>
      <c r="V887" s="34"/>
      <c r="W887" s="34"/>
      <c r="X887" s="34"/>
      <c r="Y887" s="34"/>
      <c r="Z887" s="34"/>
    </row>
    <row r="888" ht="25.5" customHeight="1">
      <c r="I888" s="34"/>
      <c r="J888" s="42"/>
      <c r="K888" s="43"/>
      <c r="L888" s="44"/>
      <c r="M888" s="42"/>
      <c r="N888" s="34"/>
      <c r="O888" s="34" t="s">
        <v>9989</v>
      </c>
      <c r="P888" s="34" t="s">
        <v>9989</v>
      </c>
      <c r="Q888" s="34" t="s">
        <v>9989</v>
      </c>
      <c r="R888" s="34"/>
      <c r="S888" s="34"/>
      <c r="T888" s="34"/>
      <c r="U888" s="34"/>
      <c r="V888" s="34"/>
      <c r="W888" s="34"/>
      <c r="X888" s="34"/>
      <c r="Y888" s="34"/>
      <c r="Z888" s="34"/>
    </row>
    <row r="889" ht="25.5" customHeight="1">
      <c r="I889" s="34"/>
      <c r="J889" s="42"/>
      <c r="K889" s="43"/>
      <c r="L889" s="44"/>
      <c r="M889" s="42"/>
      <c r="N889" s="34"/>
      <c r="O889" s="34" t="s">
        <v>9989</v>
      </c>
      <c r="P889" s="34" t="s">
        <v>9989</v>
      </c>
      <c r="Q889" s="34" t="s">
        <v>9989</v>
      </c>
      <c r="R889" s="34"/>
      <c r="S889" s="34"/>
      <c r="T889" s="34"/>
      <c r="U889" s="34"/>
      <c r="V889" s="34"/>
      <c r="W889" s="34"/>
      <c r="X889" s="34"/>
      <c r="Y889" s="34"/>
      <c r="Z889" s="34"/>
    </row>
    <row r="890" ht="25.5" customHeight="1">
      <c r="I890" s="34"/>
      <c r="J890" s="42"/>
      <c r="K890" s="43"/>
      <c r="L890" s="44"/>
      <c r="M890" s="42"/>
      <c r="N890" s="34"/>
      <c r="O890" s="34" t="s">
        <v>9989</v>
      </c>
      <c r="P890" s="34" t="s">
        <v>9989</v>
      </c>
      <c r="Q890" s="34" t="s">
        <v>9989</v>
      </c>
      <c r="R890" s="34"/>
      <c r="S890" s="34"/>
      <c r="T890" s="34"/>
      <c r="U890" s="34"/>
      <c r="V890" s="34"/>
      <c r="W890" s="34"/>
      <c r="X890" s="34"/>
      <c r="Y890" s="34"/>
      <c r="Z890" s="34"/>
    </row>
    <row r="891" ht="25.5" customHeight="1">
      <c r="I891" s="34"/>
      <c r="J891" s="42"/>
      <c r="K891" s="43"/>
      <c r="L891" s="44"/>
      <c r="M891" s="42"/>
      <c r="N891" s="34"/>
      <c r="O891" s="34" t="s">
        <v>9989</v>
      </c>
      <c r="P891" s="34" t="s">
        <v>9989</v>
      </c>
      <c r="Q891" s="34" t="s">
        <v>9989</v>
      </c>
      <c r="R891" s="34"/>
      <c r="S891" s="34"/>
      <c r="T891" s="34"/>
      <c r="U891" s="34"/>
      <c r="V891" s="34"/>
      <c r="W891" s="34"/>
      <c r="X891" s="34"/>
      <c r="Y891" s="34"/>
      <c r="Z891" s="34"/>
    </row>
    <row r="892" ht="25.5" customHeight="1">
      <c r="I892" s="34"/>
      <c r="J892" s="42"/>
      <c r="K892" s="43"/>
      <c r="L892" s="44"/>
      <c r="M892" s="42"/>
      <c r="N892" s="34"/>
      <c r="O892" s="34" t="s">
        <v>9989</v>
      </c>
      <c r="P892" s="34" t="s">
        <v>9989</v>
      </c>
      <c r="Q892" s="34" t="s">
        <v>9989</v>
      </c>
      <c r="R892" s="34"/>
      <c r="S892" s="34"/>
      <c r="T892" s="34"/>
      <c r="U892" s="34"/>
      <c r="V892" s="34"/>
      <c r="W892" s="34"/>
      <c r="X892" s="34"/>
      <c r="Y892" s="34"/>
      <c r="Z892" s="34"/>
    </row>
    <row r="893" ht="25.5" customHeight="1">
      <c r="I893" s="34"/>
      <c r="J893" s="42"/>
      <c r="K893" s="43"/>
      <c r="L893" s="44"/>
      <c r="M893" s="42"/>
      <c r="N893" s="34"/>
      <c r="O893" s="34" t="s">
        <v>9989</v>
      </c>
      <c r="P893" s="34" t="s">
        <v>9989</v>
      </c>
      <c r="Q893" s="34" t="s">
        <v>9989</v>
      </c>
      <c r="R893" s="34"/>
      <c r="S893" s="34"/>
      <c r="T893" s="34"/>
      <c r="U893" s="34"/>
      <c r="V893" s="34"/>
      <c r="W893" s="34"/>
      <c r="X893" s="34"/>
      <c r="Y893" s="34"/>
      <c r="Z893" s="34"/>
    </row>
    <row r="894" ht="25.5" customHeight="1">
      <c r="I894" s="34"/>
      <c r="J894" s="42"/>
      <c r="K894" s="43"/>
      <c r="L894" s="44"/>
      <c r="M894" s="42"/>
      <c r="N894" s="34"/>
      <c r="O894" s="34" t="s">
        <v>9989</v>
      </c>
      <c r="P894" s="34" t="s">
        <v>9989</v>
      </c>
      <c r="Q894" s="34" t="s">
        <v>9989</v>
      </c>
      <c r="R894" s="34"/>
      <c r="S894" s="34"/>
      <c r="T894" s="34"/>
      <c r="U894" s="34"/>
      <c r="V894" s="34"/>
      <c r="W894" s="34"/>
      <c r="X894" s="34"/>
      <c r="Y894" s="34"/>
      <c r="Z894" s="34"/>
    </row>
    <row r="895" ht="25.5" customHeight="1">
      <c r="I895" s="34"/>
      <c r="J895" s="42"/>
      <c r="K895" s="43"/>
      <c r="L895" s="44"/>
      <c r="M895" s="42"/>
      <c r="N895" s="34"/>
      <c r="O895" s="34" t="s">
        <v>9989</v>
      </c>
      <c r="P895" s="34" t="s">
        <v>9989</v>
      </c>
      <c r="Q895" s="34" t="s">
        <v>9989</v>
      </c>
      <c r="R895" s="34"/>
      <c r="S895" s="34"/>
      <c r="T895" s="34"/>
      <c r="U895" s="34"/>
      <c r="V895" s="34"/>
      <c r="W895" s="34"/>
      <c r="X895" s="34"/>
      <c r="Y895" s="34"/>
      <c r="Z895" s="34"/>
    </row>
    <row r="896" ht="25.5" customHeight="1">
      <c r="I896" s="34"/>
      <c r="J896" s="42"/>
      <c r="K896" s="43"/>
      <c r="L896" s="44"/>
      <c r="M896" s="42"/>
      <c r="N896" s="34"/>
      <c r="O896" s="34" t="s">
        <v>9989</v>
      </c>
      <c r="P896" s="34" t="s">
        <v>9989</v>
      </c>
      <c r="Q896" s="34" t="s">
        <v>9989</v>
      </c>
      <c r="R896" s="34"/>
      <c r="S896" s="34"/>
      <c r="T896" s="34"/>
      <c r="U896" s="34"/>
      <c r="V896" s="34"/>
      <c r="W896" s="34"/>
      <c r="X896" s="34"/>
      <c r="Y896" s="34"/>
      <c r="Z896" s="34"/>
    </row>
    <row r="897" ht="25.5" customHeight="1">
      <c r="I897" s="34"/>
      <c r="J897" s="42"/>
      <c r="K897" s="43"/>
      <c r="L897" s="44"/>
      <c r="M897" s="42"/>
      <c r="N897" s="34"/>
      <c r="O897" s="34" t="s">
        <v>9989</v>
      </c>
      <c r="P897" s="34" t="s">
        <v>9989</v>
      </c>
      <c r="Q897" s="34" t="s">
        <v>9989</v>
      </c>
      <c r="R897" s="34"/>
      <c r="S897" s="34"/>
      <c r="T897" s="34"/>
      <c r="U897" s="34"/>
      <c r="V897" s="34"/>
      <c r="W897" s="34"/>
      <c r="X897" s="34"/>
      <c r="Y897" s="34"/>
      <c r="Z897" s="34"/>
    </row>
    <row r="898" ht="25.5" customHeight="1">
      <c r="I898" s="34"/>
      <c r="J898" s="42"/>
      <c r="K898" s="43"/>
      <c r="L898" s="44"/>
      <c r="M898" s="42"/>
      <c r="N898" s="34"/>
      <c r="O898" s="34" t="s">
        <v>9989</v>
      </c>
      <c r="P898" s="34" t="s">
        <v>9989</v>
      </c>
      <c r="Q898" s="34" t="s">
        <v>9989</v>
      </c>
      <c r="R898" s="34"/>
      <c r="S898" s="34"/>
      <c r="T898" s="34"/>
      <c r="U898" s="34"/>
      <c r="V898" s="34"/>
      <c r="W898" s="34"/>
      <c r="X898" s="34"/>
      <c r="Y898" s="34"/>
      <c r="Z898" s="34"/>
    </row>
    <row r="899" ht="25.5" customHeight="1">
      <c r="I899" s="34"/>
      <c r="J899" s="42"/>
      <c r="K899" s="43"/>
      <c r="L899" s="44"/>
      <c r="M899" s="42"/>
      <c r="N899" s="34"/>
      <c r="O899" s="34" t="s">
        <v>9989</v>
      </c>
      <c r="P899" s="34" t="s">
        <v>9989</v>
      </c>
      <c r="Q899" s="34" t="s">
        <v>9989</v>
      </c>
      <c r="R899" s="34"/>
      <c r="S899" s="34"/>
      <c r="T899" s="34"/>
      <c r="U899" s="34"/>
      <c r="V899" s="34"/>
      <c r="W899" s="34"/>
      <c r="X899" s="34"/>
      <c r="Y899" s="34"/>
      <c r="Z899" s="34"/>
    </row>
    <row r="900" ht="25.5" customHeight="1">
      <c r="I900" s="34"/>
      <c r="J900" s="42"/>
      <c r="K900" s="43"/>
      <c r="L900" s="44"/>
      <c r="M900" s="42"/>
      <c r="N900" s="34"/>
      <c r="O900" s="34" t="s">
        <v>9989</v>
      </c>
      <c r="P900" s="34" t="s">
        <v>9989</v>
      </c>
      <c r="Q900" s="34" t="s">
        <v>9989</v>
      </c>
      <c r="R900" s="34"/>
      <c r="S900" s="34"/>
      <c r="T900" s="34"/>
      <c r="U900" s="34"/>
      <c r="V900" s="34"/>
      <c r="W900" s="34"/>
      <c r="X900" s="34"/>
      <c r="Y900" s="34"/>
      <c r="Z900" s="34"/>
    </row>
    <row r="901" ht="25.5" customHeight="1">
      <c r="I901" s="34"/>
      <c r="J901" s="42"/>
      <c r="K901" s="43"/>
      <c r="L901" s="44"/>
      <c r="M901" s="42"/>
      <c r="N901" s="34"/>
      <c r="O901" s="34" t="s">
        <v>9989</v>
      </c>
      <c r="P901" s="34" t="s">
        <v>9989</v>
      </c>
      <c r="Q901" s="34" t="s">
        <v>9989</v>
      </c>
      <c r="R901" s="34"/>
      <c r="S901" s="34"/>
      <c r="T901" s="34"/>
      <c r="U901" s="34"/>
      <c r="V901" s="34"/>
      <c r="W901" s="34"/>
      <c r="X901" s="34"/>
      <c r="Y901" s="34"/>
      <c r="Z901" s="34"/>
    </row>
    <row r="902" ht="25.5" customHeight="1">
      <c r="I902" s="34"/>
      <c r="J902" s="42"/>
      <c r="K902" s="43"/>
      <c r="L902" s="44"/>
      <c r="M902" s="42"/>
      <c r="N902" s="34"/>
      <c r="O902" s="34" t="s">
        <v>9989</v>
      </c>
      <c r="P902" s="34" t="s">
        <v>9989</v>
      </c>
      <c r="Q902" s="34" t="s">
        <v>9989</v>
      </c>
      <c r="R902" s="34"/>
      <c r="S902" s="34"/>
      <c r="T902" s="34"/>
      <c r="U902" s="34"/>
      <c r="V902" s="34"/>
      <c r="W902" s="34"/>
      <c r="X902" s="34"/>
      <c r="Y902" s="34"/>
      <c r="Z902" s="34"/>
    </row>
    <row r="903" ht="25.5" customHeight="1">
      <c r="I903" s="34"/>
      <c r="J903" s="42"/>
      <c r="K903" s="43"/>
      <c r="L903" s="44"/>
      <c r="M903" s="42"/>
      <c r="N903" s="34"/>
      <c r="O903" s="34" t="s">
        <v>9989</v>
      </c>
      <c r="P903" s="34" t="s">
        <v>9989</v>
      </c>
      <c r="Q903" s="34" t="s">
        <v>9989</v>
      </c>
      <c r="R903" s="34"/>
      <c r="S903" s="34"/>
      <c r="T903" s="34"/>
      <c r="U903" s="34"/>
      <c r="V903" s="34"/>
      <c r="W903" s="34"/>
      <c r="X903" s="34"/>
      <c r="Y903" s="34"/>
      <c r="Z903" s="34"/>
    </row>
    <row r="904" ht="25.5" customHeight="1">
      <c r="I904" s="34"/>
      <c r="J904" s="42"/>
      <c r="K904" s="43"/>
      <c r="L904" s="44"/>
      <c r="M904" s="42"/>
      <c r="N904" s="34"/>
      <c r="O904" s="34" t="s">
        <v>9989</v>
      </c>
      <c r="P904" s="34" t="s">
        <v>9989</v>
      </c>
      <c r="Q904" s="34" t="s">
        <v>9989</v>
      </c>
      <c r="R904" s="34"/>
      <c r="S904" s="34"/>
      <c r="T904" s="34"/>
      <c r="U904" s="34"/>
      <c r="V904" s="34"/>
      <c r="W904" s="34"/>
      <c r="X904" s="34"/>
      <c r="Y904" s="34"/>
      <c r="Z904" s="34"/>
    </row>
    <row r="905" ht="25.5" customHeight="1">
      <c r="I905" s="34"/>
      <c r="J905" s="42"/>
      <c r="K905" s="43"/>
      <c r="L905" s="44"/>
      <c r="M905" s="42"/>
      <c r="N905" s="34"/>
      <c r="O905" s="34" t="s">
        <v>9989</v>
      </c>
      <c r="P905" s="34" t="s">
        <v>9989</v>
      </c>
      <c r="Q905" s="34" t="s">
        <v>9989</v>
      </c>
      <c r="R905" s="34"/>
      <c r="S905" s="34"/>
      <c r="T905" s="34"/>
      <c r="U905" s="34"/>
      <c r="V905" s="34"/>
      <c r="W905" s="34"/>
      <c r="X905" s="34"/>
      <c r="Y905" s="34"/>
      <c r="Z905" s="34"/>
    </row>
    <row r="906" ht="25.5" customHeight="1">
      <c r="I906" s="34"/>
      <c r="J906" s="42"/>
      <c r="K906" s="43"/>
      <c r="L906" s="44"/>
      <c r="M906" s="42"/>
      <c r="N906" s="34"/>
      <c r="O906" s="34" t="s">
        <v>9989</v>
      </c>
      <c r="P906" s="34" t="s">
        <v>9989</v>
      </c>
      <c r="Q906" s="34" t="s">
        <v>9989</v>
      </c>
      <c r="R906" s="34"/>
      <c r="S906" s="34"/>
      <c r="T906" s="34"/>
      <c r="U906" s="34"/>
      <c r="V906" s="34"/>
      <c r="W906" s="34"/>
      <c r="X906" s="34"/>
      <c r="Y906" s="34"/>
      <c r="Z906" s="34"/>
    </row>
    <row r="907" ht="25.5" customHeight="1">
      <c r="I907" s="34"/>
      <c r="J907" s="42"/>
      <c r="K907" s="43"/>
      <c r="L907" s="44"/>
      <c r="M907" s="42"/>
      <c r="N907" s="34"/>
      <c r="O907" s="34" t="s">
        <v>9989</v>
      </c>
      <c r="P907" s="34" t="s">
        <v>9989</v>
      </c>
      <c r="Q907" s="34" t="s">
        <v>9989</v>
      </c>
      <c r="R907" s="34"/>
      <c r="S907" s="34"/>
      <c r="T907" s="34"/>
      <c r="U907" s="34"/>
      <c r="V907" s="34"/>
      <c r="W907" s="34"/>
      <c r="X907" s="34"/>
      <c r="Y907" s="34"/>
      <c r="Z907" s="34"/>
    </row>
    <row r="908" ht="25.5" customHeight="1">
      <c r="I908" s="34"/>
      <c r="J908" s="42"/>
      <c r="K908" s="43"/>
      <c r="L908" s="44"/>
      <c r="M908" s="42"/>
      <c r="N908" s="34"/>
      <c r="O908" s="34" t="s">
        <v>9989</v>
      </c>
      <c r="P908" s="34" t="s">
        <v>9989</v>
      </c>
      <c r="Q908" s="34" t="s">
        <v>9989</v>
      </c>
      <c r="R908" s="34"/>
      <c r="S908" s="34"/>
      <c r="T908" s="34"/>
      <c r="U908" s="34"/>
      <c r="V908" s="34"/>
      <c r="W908" s="34"/>
      <c r="X908" s="34"/>
      <c r="Y908" s="34"/>
      <c r="Z908" s="34"/>
    </row>
    <row r="909" ht="25.5" customHeight="1">
      <c r="I909" s="34"/>
      <c r="J909" s="42"/>
      <c r="K909" s="43"/>
      <c r="L909" s="44"/>
      <c r="M909" s="42"/>
      <c r="N909" s="34"/>
      <c r="O909" s="34" t="s">
        <v>9989</v>
      </c>
      <c r="P909" s="34" t="s">
        <v>9989</v>
      </c>
      <c r="Q909" s="34" t="s">
        <v>9989</v>
      </c>
      <c r="R909" s="34"/>
      <c r="S909" s="34"/>
      <c r="T909" s="34"/>
      <c r="U909" s="34"/>
      <c r="V909" s="34"/>
      <c r="W909" s="34"/>
      <c r="X909" s="34"/>
      <c r="Y909" s="34"/>
      <c r="Z909" s="34"/>
    </row>
    <row r="910" ht="25.5" customHeight="1">
      <c r="I910" s="34"/>
      <c r="J910" s="42"/>
      <c r="K910" s="43"/>
      <c r="L910" s="44"/>
      <c r="M910" s="42"/>
      <c r="N910" s="34"/>
      <c r="O910" s="34" t="s">
        <v>9989</v>
      </c>
      <c r="P910" s="34" t="s">
        <v>9989</v>
      </c>
      <c r="Q910" s="34" t="s">
        <v>9989</v>
      </c>
      <c r="R910" s="34"/>
      <c r="S910" s="34"/>
      <c r="T910" s="34"/>
      <c r="U910" s="34"/>
      <c r="V910" s="34"/>
      <c r="W910" s="34"/>
      <c r="X910" s="34"/>
      <c r="Y910" s="34"/>
      <c r="Z910" s="34"/>
    </row>
    <row r="911" ht="25.5" customHeight="1">
      <c r="I911" s="34"/>
      <c r="J911" s="42"/>
      <c r="K911" s="43"/>
      <c r="L911" s="44"/>
      <c r="M911" s="42"/>
      <c r="N911" s="34"/>
      <c r="O911" s="34" t="s">
        <v>9989</v>
      </c>
      <c r="P911" s="34" t="s">
        <v>9989</v>
      </c>
      <c r="Q911" s="34" t="s">
        <v>9989</v>
      </c>
      <c r="R911" s="34"/>
      <c r="S911" s="34"/>
      <c r="T911" s="34"/>
      <c r="U911" s="34"/>
      <c r="V911" s="34"/>
      <c r="W911" s="34"/>
      <c r="X911" s="34"/>
      <c r="Y911" s="34"/>
      <c r="Z911" s="34"/>
    </row>
    <row r="912" ht="25.5" customHeight="1">
      <c r="I912" s="34"/>
      <c r="J912" s="42"/>
      <c r="K912" s="43"/>
      <c r="L912" s="44"/>
      <c r="M912" s="42"/>
      <c r="N912" s="34"/>
      <c r="O912" s="34" t="s">
        <v>9989</v>
      </c>
      <c r="P912" s="34" t="s">
        <v>9989</v>
      </c>
      <c r="Q912" s="34" t="s">
        <v>9989</v>
      </c>
      <c r="R912" s="34"/>
      <c r="S912" s="34"/>
      <c r="T912" s="34"/>
      <c r="U912" s="34"/>
      <c r="V912" s="34"/>
      <c r="W912" s="34"/>
      <c r="X912" s="34"/>
      <c r="Y912" s="34"/>
      <c r="Z912" s="34"/>
    </row>
    <row r="913" ht="25.5" customHeight="1">
      <c r="I913" s="34"/>
      <c r="J913" s="42"/>
      <c r="K913" s="43"/>
      <c r="L913" s="44"/>
      <c r="M913" s="42"/>
      <c r="N913" s="34"/>
      <c r="O913" s="34" t="s">
        <v>9989</v>
      </c>
      <c r="P913" s="34" t="s">
        <v>9989</v>
      </c>
      <c r="Q913" s="34" t="s">
        <v>9989</v>
      </c>
      <c r="R913" s="34"/>
      <c r="S913" s="34"/>
      <c r="T913" s="34"/>
      <c r="U913" s="34"/>
      <c r="V913" s="34"/>
      <c r="W913" s="34"/>
      <c r="X913" s="34"/>
      <c r="Y913" s="34"/>
      <c r="Z913" s="34"/>
    </row>
    <row r="914" ht="25.5" customHeight="1">
      <c r="I914" s="34"/>
      <c r="J914" s="42"/>
      <c r="K914" s="43"/>
      <c r="L914" s="44"/>
      <c r="M914" s="42"/>
      <c r="N914" s="34"/>
      <c r="O914" s="34" t="s">
        <v>9989</v>
      </c>
      <c r="P914" s="34" t="s">
        <v>9989</v>
      </c>
      <c r="Q914" s="34" t="s">
        <v>9989</v>
      </c>
      <c r="R914" s="34"/>
      <c r="S914" s="34"/>
      <c r="T914" s="34"/>
      <c r="U914" s="34"/>
      <c r="V914" s="34"/>
      <c r="W914" s="34"/>
      <c r="X914" s="34"/>
      <c r="Y914" s="34"/>
      <c r="Z914" s="34"/>
    </row>
    <row r="915" ht="25.5" customHeight="1">
      <c r="I915" s="34"/>
      <c r="J915" s="42"/>
      <c r="K915" s="43"/>
      <c r="L915" s="44"/>
      <c r="M915" s="42"/>
      <c r="N915" s="34"/>
      <c r="O915" s="34" t="s">
        <v>9989</v>
      </c>
      <c r="P915" s="34" t="s">
        <v>9989</v>
      </c>
      <c r="Q915" s="34" t="s">
        <v>9989</v>
      </c>
      <c r="R915" s="34"/>
      <c r="S915" s="34"/>
      <c r="T915" s="34"/>
      <c r="U915" s="34"/>
      <c r="V915" s="34"/>
      <c r="W915" s="34"/>
      <c r="X915" s="34"/>
      <c r="Y915" s="34"/>
      <c r="Z915" s="34"/>
    </row>
    <row r="916" ht="25.5" customHeight="1">
      <c r="I916" s="34"/>
      <c r="J916" s="42"/>
      <c r="K916" s="43"/>
      <c r="L916" s="44"/>
      <c r="M916" s="42"/>
      <c r="N916" s="34"/>
      <c r="O916" s="34" t="s">
        <v>9989</v>
      </c>
      <c r="P916" s="34" t="s">
        <v>9989</v>
      </c>
      <c r="Q916" s="34" t="s">
        <v>9989</v>
      </c>
      <c r="R916" s="34"/>
      <c r="S916" s="34"/>
      <c r="T916" s="34"/>
      <c r="U916" s="34"/>
      <c r="V916" s="34"/>
      <c r="W916" s="34"/>
      <c r="X916" s="34"/>
      <c r="Y916" s="34"/>
      <c r="Z916" s="34"/>
    </row>
    <row r="917" ht="25.5" customHeight="1">
      <c r="I917" s="34"/>
      <c r="J917" s="42"/>
      <c r="K917" s="43"/>
      <c r="L917" s="44"/>
      <c r="M917" s="42"/>
      <c r="N917" s="34"/>
      <c r="O917" s="34" t="s">
        <v>9989</v>
      </c>
      <c r="P917" s="34" t="s">
        <v>9989</v>
      </c>
      <c r="Q917" s="34" t="s">
        <v>9989</v>
      </c>
      <c r="R917" s="34"/>
      <c r="S917" s="34"/>
      <c r="T917" s="34"/>
      <c r="U917" s="34"/>
      <c r="V917" s="34"/>
      <c r="W917" s="34"/>
      <c r="X917" s="34"/>
      <c r="Y917" s="34"/>
      <c r="Z917" s="34"/>
    </row>
    <row r="918" ht="25.5" customHeight="1">
      <c r="I918" s="34"/>
      <c r="J918" s="42"/>
      <c r="K918" s="43"/>
      <c r="L918" s="44"/>
      <c r="M918" s="42"/>
      <c r="N918" s="34"/>
      <c r="O918" s="34" t="s">
        <v>9989</v>
      </c>
      <c r="P918" s="34" t="s">
        <v>9989</v>
      </c>
      <c r="Q918" s="34" t="s">
        <v>9989</v>
      </c>
      <c r="R918" s="34"/>
      <c r="S918" s="34"/>
      <c r="T918" s="34"/>
      <c r="U918" s="34"/>
      <c r="V918" s="34"/>
      <c r="W918" s="34"/>
      <c r="X918" s="34"/>
      <c r="Y918" s="34"/>
      <c r="Z918" s="34"/>
    </row>
    <row r="919" ht="25.5" customHeight="1">
      <c r="I919" s="34"/>
      <c r="J919" s="42"/>
      <c r="K919" s="43"/>
      <c r="L919" s="44"/>
      <c r="M919" s="42"/>
      <c r="N919" s="34"/>
      <c r="O919" s="34" t="s">
        <v>9989</v>
      </c>
      <c r="P919" s="34" t="s">
        <v>9989</v>
      </c>
      <c r="Q919" s="34" t="s">
        <v>9989</v>
      </c>
      <c r="R919" s="34"/>
      <c r="S919" s="34"/>
      <c r="T919" s="34"/>
      <c r="U919" s="34"/>
      <c r="V919" s="34"/>
      <c r="W919" s="34"/>
      <c r="X919" s="34"/>
      <c r="Y919" s="34"/>
      <c r="Z919" s="34"/>
    </row>
    <row r="920" ht="25.5" customHeight="1">
      <c r="I920" s="34"/>
      <c r="J920" s="42"/>
      <c r="K920" s="43"/>
      <c r="L920" s="44"/>
      <c r="M920" s="42"/>
      <c r="N920" s="34"/>
      <c r="O920" s="34" t="s">
        <v>9989</v>
      </c>
      <c r="P920" s="34" t="s">
        <v>9989</v>
      </c>
      <c r="Q920" s="34" t="s">
        <v>9989</v>
      </c>
      <c r="R920" s="34"/>
      <c r="S920" s="34"/>
      <c r="T920" s="34"/>
      <c r="U920" s="34"/>
      <c r="V920" s="34"/>
      <c r="W920" s="34"/>
      <c r="X920" s="34"/>
      <c r="Y920" s="34"/>
      <c r="Z920" s="34"/>
    </row>
    <row r="921" ht="25.5" customHeight="1">
      <c r="I921" s="34"/>
      <c r="J921" s="42"/>
      <c r="K921" s="43"/>
      <c r="L921" s="44"/>
      <c r="M921" s="42"/>
      <c r="N921" s="34"/>
      <c r="O921" s="34" t="s">
        <v>9989</v>
      </c>
      <c r="P921" s="34" t="s">
        <v>9989</v>
      </c>
      <c r="Q921" s="34" t="s">
        <v>9989</v>
      </c>
      <c r="R921" s="34"/>
      <c r="S921" s="34"/>
      <c r="T921" s="34"/>
      <c r="U921" s="34"/>
      <c r="V921" s="34"/>
      <c r="W921" s="34"/>
      <c r="X921" s="34"/>
      <c r="Y921" s="34"/>
      <c r="Z921" s="34"/>
    </row>
    <row r="922" ht="25.5" customHeight="1">
      <c r="I922" s="34"/>
      <c r="J922" s="42"/>
      <c r="K922" s="43"/>
      <c r="L922" s="44"/>
      <c r="M922" s="42"/>
      <c r="N922" s="34"/>
      <c r="O922" s="34" t="s">
        <v>9989</v>
      </c>
      <c r="P922" s="34" t="s">
        <v>9989</v>
      </c>
      <c r="Q922" s="34" t="s">
        <v>9989</v>
      </c>
      <c r="R922" s="34"/>
      <c r="S922" s="34"/>
      <c r="T922" s="34"/>
      <c r="U922" s="34"/>
      <c r="V922" s="34"/>
      <c r="W922" s="34"/>
      <c r="X922" s="34"/>
      <c r="Y922" s="34"/>
      <c r="Z922" s="34"/>
    </row>
    <row r="923" ht="25.5" customHeight="1">
      <c r="I923" s="34"/>
      <c r="J923" s="42"/>
      <c r="K923" s="43"/>
      <c r="L923" s="44"/>
      <c r="M923" s="42"/>
      <c r="N923" s="34"/>
      <c r="O923" s="34" t="s">
        <v>9989</v>
      </c>
      <c r="P923" s="34" t="s">
        <v>9989</v>
      </c>
      <c r="Q923" s="34" t="s">
        <v>9989</v>
      </c>
      <c r="R923" s="34"/>
      <c r="S923" s="34"/>
      <c r="T923" s="34"/>
      <c r="U923" s="34"/>
      <c r="V923" s="34"/>
      <c r="W923" s="34"/>
      <c r="X923" s="34"/>
      <c r="Y923" s="34"/>
      <c r="Z923" s="34"/>
    </row>
    <row r="924" ht="25.5" customHeight="1">
      <c r="I924" s="34"/>
      <c r="J924" s="42"/>
      <c r="K924" s="43"/>
      <c r="L924" s="44"/>
      <c r="M924" s="42"/>
      <c r="N924" s="34"/>
      <c r="O924" s="34" t="s">
        <v>9989</v>
      </c>
      <c r="P924" s="34" t="s">
        <v>9989</v>
      </c>
      <c r="Q924" s="34" t="s">
        <v>9989</v>
      </c>
      <c r="R924" s="34"/>
      <c r="S924" s="34"/>
      <c r="T924" s="34"/>
      <c r="U924" s="34"/>
      <c r="V924" s="34"/>
      <c r="W924" s="34"/>
      <c r="X924" s="34"/>
      <c r="Y924" s="34"/>
      <c r="Z924" s="34"/>
    </row>
    <row r="925" ht="25.5" customHeight="1">
      <c r="I925" s="34"/>
      <c r="J925" s="42"/>
      <c r="K925" s="43"/>
      <c r="L925" s="44"/>
      <c r="M925" s="42"/>
      <c r="N925" s="34"/>
      <c r="O925" s="34" t="s">
        <v>9989</v>
      </c>
      <c r="P925" s="34" t="s">
        <v>9989</v>
      </c>
      <c r="Q925" s="34" t="s">
        <v>9989</v>
      </c>
      <c r="R925" s="34"/>
      <c r="S925" s="34"/>
      <c r="T925" s="34"/>
      <c r="U925" s="34"/>
      <c r="V925" s="34"/>
      <c r="W925" s="34"/>
      <c r="X925" s="34"/>
      <c r="Y925" s="34"/>
      <c r="Z925" s="34"/>
    </row>
    <row r="926" ht="25.5" customHeight="1">
      <c r="I926" s="34"/>
      <c r="J926" s="42"/>
      <c r="K926" s="43"/>
      <c r="L926" s="44"/>
      <c r="M926" s="42"/>
      <c r="N926" s="34"/>
      <c r="O926" s="34" t="s">
        <v>9989</v>
      </c>
      <c r="P926" s="34" t="s">
        <v>9989</v>
      </c>
      <c r="Q926" s="34" t="s">
        <v>9989</v>
      </c>
      <c r="R926" s="34"/>
      <c r="S926" s="34"/>
      <c r="T926" s="34"/>
      <c r="U926" s="34"/>
      <c r="V926" s="34"/>
      <c r="W926" s="34"/>
      <c r="X926" s="34"/>
      <c r="Y926" s="34"/>
      <c r="Z926" s="34"/>
    </row>
    <row r="927" ht="25.5" customHeight="1">
      <c r="I927" s="34"/>
      <c r="J927" s="42"/>
      <c r="K927" s="43"/>
      <c r="L927" s="44"/>
      <c r="M927" s="42"/>
      <c r="N927" s="34"/>
      <c r="O927" s="34" t="s">
        <v>9989</v>
      </c>
      <c r="P927" s="34" t="s">
        <v>9989</v>
      </c>
      <c r="Q927" s="34" t="s">
        <v>9989</v>
      </c>
      <c r="R927" s="34"/>
      <c r="S927" s="34"/>
      <c r="T927" s="34"/>
      <c r="U927" s="34"/>
      <c r="V927" s="34"/>
      <c r="W927" s="34"/>
      <c r="X927" s="34"/>
      <c r="Y927" s="34"/>
      <c r="Z927" s="34"/>
    </row>
    <row r="928" ht="25.5" customHeight="1">
      <c r="I928" s="34"/>
      <c r="J928" s="42"/>
      <c r="K928" s="43"/>
      <c r="L928" s="44"/>
      <c r="M928" s="42"/>
      <c r="N928" s="34"/>
      <c r="O928" s="34" t="s">
        <v>9989</v>
      </c>
      <c r="P928" s="34" t="s">
        <v>9989</v>
      </c>
      <c r="Q928" s="34" t="s">
        <v>9989</v>
      </c>
      <c r="R928" s="34"/>
      <c r="S928" s="34"/>
      <c r="T928" s="34"/>
      <c r="U928" s="34"/>
      <c r="V928" s="34"/>
      <c r="W928" s="34"/>
      <c r="X928" s="34"/>
      <c r="Y928" s="34"/>
      <c r="Z928" s="34"/>
    </row>
    <row r="929" ht="25.5" customHeight="1">
      <c r="I929" s="34"/>
      <c r="J929" s="42"/>
      <c r="K929" s="43"/>
      <c r="L929" s="44"/>
      <c r="M929" s="42"/>
      <c r="N929" s="34"/>
      <c r="O929" s="34" t="s">
        <v>9989</v>
      </c>
      <c r="P929" s="34" t="s">
        <v>9989</v>
      </c>
      <c r="Q929" s="34" t="s">
        <v>9989</v>
      </c>
      <c r="R929" s="34"/>
      <c r="S929" s="34"/>
      <c r="T929" s="34"/>
      <c r="U929" s="34"/>
      <c r="V929" s="34"/>
      <c r="W929" s="34"/>
      <c r="X929" s="34"/>
      <c r="Y929" s="34"/>
      <c r="Z929" s="34"/>
    </row>
    <row r="930" ht="25.5" customHeight="1">
      <c r="I930" s="34"/>
      <c r="J930" s="42"/>
      <c r="K930" s="43"/>
      <c r="L930" s="44"/>
      <c r="M930" s="42"/>
      <c r="N930" s="34"/>
      <c r="O930" s="34" t="s">
        <v>9989</v>
      </c>
      <c r="P930" s="34" t="s">
        <v>9989</v>
      </c>
      <c r="Q930" s="34" t="s">
        <v>9989</v>
      </c>
      <c r="R930" s="34"/>
      <c r="S930" s="34"/>
      <c r="T930" s="34"/>
      <c r="U930" s="34"/>
      <c r="V930" s="34"/>
      <c r="W930" s="34"/>
      <c r="X930" s="34"/>
      <c r="Y930" s="34"/>
      <c r="Z930" s="34"/>
    </row>
    <row r="931" ht="25.5" customHeight="1">
      <c r="I931" s="34"/>
      <c r="J931" s="42"/>
      <c r="K931" s="43"/>
      <c r="L931" s="44"/>
      <c r="M931" s="42"/>
      <c r="N931" s="34"/>
      <c r="O931" s="34" t="s">
        <v>9989</v>
      </c>
      <c r="P931" s="34" t="s">
        <v>9989</v>
      </c>
      <c r="Q931" s="34" t="s">
        <v>9989</v>
      </c>
      <c r="R931" s="34"/>
      <c r="S931" s="34"/>
      <c r="T931" s="34"/>
      <c r="U931" s="34"/>
      <c r="V931" s="34"/>
      <c r="W931" s="34"/>
      <c r="X931" s="34"/>
      <c r="Y931" s="34"/>
      <c r="Z931" s="34"/>
    </row>
    <row r="932" ht="25.5" customHeight="1">
      <c r="I932" s="34"/>
      <c r="J932" s="42"/>
      <c r="K932" s="43"/>
      <c r="L932" s="44"/>
      <c r="M932" s="42"/>
      <c r="N932" s="34"/>
      <c r="O932" s="34" t="s">
        <v>9989</v>
      </c>
      <c r="P932" s="34" t="s">
        <v>9989</v>
      </c>
      <c r="Q932" s="34" t="s">
        <v>9989</v>
      </c>
      <c r="R932" s="34"/>
      <c r="S932" s="34"/>
      <c r="T932" s="34"/>
      <c r="U932" s="34"/>
      <c r="V932" s="34"/>
      <c r="W932" s="34"/>
      <c r="X932" s="34"/>
      <c r="Y932" s="34"/>
      <c r="Z932" s="34"/>
    </row>
    <row r="933" ht="25.5" customHeight="1">
      <c r="I933" s="34"/>
      <c r="J933" s="42"/>
      <c r="K933" s="43"/>
      <c r="L933" s="44"/>
      <c r="M933" s="42"/>
      <c r="N933" s="34"/>
      <c r="O933" s="34" t="s">
        <v>9989</v>
      </c>
      <c r="P933" s="34" t="s">
        <v>9989</v>
      </c>
      <c r="Q933" s="34" t="s">
        <v>9989</v>
      </c>
      <c r="R933" s="34"/>
      <c r="S933" s="34"/>
      <c r="T933" s="34"/>
      <c r="U933" s="34"/>
      <c r="V933" s="34"/>
      <c r="W933" s="34"/>
      <c r="X933" s="34"/>
      <c r="Y933" s="34"/>
      <c r="Z933" s="34"/>
    </row>
    <row r="934" ht="25.5" customHeight="1">
      <c r="I934" s="34"/>
      <c r="J934" s="42"/>
      <c r="K934" s="43"/>
      <c r="L934" s="44"/>
      <c r="M934" s="42"/>
      <c r="N934" s="34"/>
      <c r="O934" s="34" t="s">
        <v>9989</v>
      </c>
      <c r="P934" s="34" t="s">
        <v>9989</v>
      </c>
      <c r="Q934" s="34" t="s">
        <v>9989</v>
      </c>
      <c r="R934" s="34"/>
      <c r="S934" s="34"/>
      <c r="T934" s="34"/>
      <c r="U934" s="34"/>
      <c r="V934" s="34"/>
      <c r="W934" s="34"/>
      <c r="X934" s="34"/>
      <c r="Y934" s="34"/>
      <c r="Z934" s="34"/>
    </row>
    <row r="935" ht="25.5" customHeight="1">
      <c r="I935" s="34"/>
      <c r="J935" s="42"/>
      <c r="K935" s="43"/>
      <c r="L935" s="44"/>
      <c r="M935" s="42"/>
      <c r="N935" s="34"/>
      <c r="O935" s="34" t="s">
        <v>9989</v>
      </c>
      <c r="P935" s="34" t="s">
        <v>9989</v>
      </c>
      <c r="Q935" s="34" t="s">
        <v>9989</v>
      </c>
      <c r="R935" s="34"/>
      <c r="S935" s="34"/>
      <c r="T935" s="34"/>
      <c r="U935" s="34"/>
      <c r="V935" s="34"/>
      <c r="W935" s="34"/>
      <c r="X935" s="34"/>
      <c r="Y935" s="34"/>
      <c r="Z935" s="34"/>
    </row>
    <row r="936" ht="25.5" customHeight="1">
      <c r="I936" s="34"/>
      <c r="J936" s="42"/>
      <c r="K936" s="43"/>
      <c r="L936" s="44"/>
      <c r="M936" s="42"/>
      <c r="N936" s="34"/>
      <c r="O936" s="34" t="s">
        <v>9989</v>
      </c>
      <c r="P936" s="34" t="s">
        <v>9989</v>
      </c>
      <c r="Q936" s="34" t="s">
        <v>9989</v>
      </c>
      <c r="R936" s="34"/>
      <c r="S936" s="34"/>
      <c r="T936" s="34"/>
      <c r="U936" s="34"/>
      <c r="V936" s="34"/>
      <c r="W936" s="34"/>
      <c r="X936" s="34"/>
      <c r="Y936" s="34"/>
      <c r="Z936" s="34"/>
    </row>
    <row r="937" ht="25.5" customHeight="1">
      <c r="I937" s="34"/>
      <c r="J937" s="42"/>
      <c r="K937" s="43"/>
      <c r="L937" s="44"/>
      <c r="M937" s="42"/>
      <c r="N937" s="34"/>
      <c r="O937" s="34" t="s">
        <v>9989</v>
      </c>
      <c r="P937" s="34" t="s">
        <v>9989</v>
      </c>
      <c r="Q937" s="34" t="s">
        <v>9989</v>
      </c>
      <c r="R937" s="34"/>
      <c r="S937" s="34"/>
      <c r="T937" s="34"/>
      <c r="U937" s="34"/>
      <c r="V937" s="34"/>
      <c r="W937" s="34"/>
      <c r="X937" s="34"/>
      <c r="Y937" s="34"/>
      <c r="Z937" s="34"/>
    </row>
    <row r="938" ht="25.5" customHeight="1">
      <c r="I938" s="34"/>
      <c r="J938" s="42"/>
      <c r="K938" s="43"/>
      <c r="L938" s="44"/>
      <c r="M938" s="42"/>
      <c r="N938" s="34"/>
      <c r="O938" s="34" t="s">
        <v>9989</v>
      </c>
      <c r="P938" s="34" t="s">
        <v>9989</v>
      </c>
      <c r="Q938" s="34" t="s">
        <v>9989</v>
      </c>
      <c r="R938" s="34"/>
      <c r="S938" s="34"/>
      <c r="T938" s="34"/>
      <c r="U938" s="34"/>
      <c r="V938" s="34"/>
      <c r="W938" s="34"/>
      <c r="X938" s="34"/>
      <c r="Y938" s="34"/>
      <c r="Z938" s="34"/>
    </row>
    <row r="939" ht="25.5" customHeight="1">
      <c r="I939" s="34"/>
      <c r="J939" s="42"/>
      <c r="K939" s="43"/>
      <c r="L939" s="44"/>
      <c r="M939" s="42"/>
      <c r="N939" s="34"/>
      <c r="O939" s="34" t="s">
        <v>9989</v>
      </c>
      <c r="P939" s="34" t="s">
        <v>9989</v>
      </c>
      <c r="Q939" s="34" t="s">
        <v>9989</v>
      </c>
      <c r="R939" s="34"/>
      <c r="S939" s="34"/>
      <c r="T939" s="34"/>
      <c r="U939" s="34"/>
      <c r="V939" s="34"/>
      <c r="W939" s="34"/>
      <c r="X939" s="34"/>
      <c r="Y939" s="34"/>
      <c r="Z939" s="34"/>
    </row>
    <row r="940" ht="25.5" customHeight="1">
      <c r="I940" s="34"/>
      <c r="J940" s="42"/>
      <c r="K940" s="43"/>
      <c r="L940" s="44"/>
      <c r="M940" s="42"/>
      <c r="N940" s="34"/>
      <c r="O940" s="34" t="s">
        <v>9989</v>
      </c>
      <c r="P940" s="34" t="s">
        <v>9989</v>
      </c>
      <c r="Q940" s="34" t="s">
        <v>9989</v>
      </c>
      <c r="R940" s="34"/>
      <c r="S940" s="34"/>
      <c r="T940" s="34"/>
      <c r="U940" s="34"/>
      <c r="V940" s="34"/>
      <c r="W940" s="34"/>
      <c r="X940" s="34"/>
      <c r="Y940" s="34"/>
      <c r="Z940" s="34"/>
    </row>
    <row r="941" ht="25.5" customHeight="1">
      <c r="I941" s="34"/>
      <c r="J941" s="42"/>
      <c r="K941" s="43"/>
      <c r="L941" s="44"/>
      <c r="M941" s="42"/>
      <c r="N941" s="34"/>
      <c r="O941" s="34" t="s">
        <v>9989</v>
      </c>
      <c r="P941" s="34" t="s">
        <v>9989</v>
      </c>
      <c r="Q941" s="34" t="s">
        <v>9989</v>
      </c>
      <c r="R941" s="34"/>
      <c r="S941" s="34"/>
      <c r="T941" s="34"/>
      <c r="U941" s="34"/>
      <c r="V941" s="34"/>
      <c r="W941" s="34"/>
      <c r="X941" s="34"/>
      <c r="Y941" s="34"/>
      <c r="Z941" s="34"/>
    </row>
    <row r="942" ht="25.5" customHeight="1">
      <c r="I942" s="34"/>
      <c r="J942" s="42"/>
      <c r="K942" s="43"/>
      <c r="L942" s="44"/>
      <c r="M942" s="42"/>
      <c r="N942" s="34"/>
      <c r="O942" s="34" t="s">
        <v>9989</v>
      </c>
      <c r="P942" s="34" t="s">
        <v>9989</v>
      </c>
      <c r="Q942" s="34" t="s">
        <v>9989</v>
      </c>
      <c r="R942" s="34"/>
      <c r="S942" s="34"/>
      <c r="T942" s="34"/>
      <c r="U942" s="34"/>
      <c r="V942" s="34"/>
      <c r="W942" s="34"/>
      <c r="X942" s="34"/>
      <c r="Y942" s="34"/>
      <c r="Z942" s="34"/>
    </row>
    <row r="943" ht="25.5" customHeight="1">
      <c r="I943" s="34"/>
      <c r="J943" s="42"/>
      <c r="K943" s="43"/>
      <c r="L943" s="44"/>
      <c r="M943" s="42"/>
      <c r="N943" s="34"/>
      <c r="O943" s="34" t="s">
        <v>9989</v>
      </c>
      <c r="P943" s="34" t="s">
        <v>9989</v>
      </c>
      <c r="Q943" s="34" t="s">
        <v>9989</v>
      </c>
      <c r="R943" s="34"/>
      <c r="S943" s="34"/>
      <c r="T943" s="34"/>
      <c r="U943" s="34"/>
      <c r="V943" s="34"/>
      <c r="W943" s="34"/>
      <c r="X943" s="34"/>
      <c r="Y943" s="34"/>
      <c r="Z943" s="34"/>
    </row>
    <row r="944" ht="25.5" customHeight="1">
      <c r="I944" s="34"/>
      <c r="J944" s="42"/>
      <c r="K944" s="43"/>
      <c r="L944" s="44"/>
      <c r="M944" s="42"/>
      <c r="N944" s="34"/>
      <c r="O944" s="34" t="s">
        <v>9989</v>
      </c>
      <c r="P944" s="34" t="s">
        <v>9989</v>
      </c>
      <c r="Q944" s="34" t="s">
        <v>9989</v>
      </c>
      <c r="R944" s="34"/>
      <c r="S944" s="34"/>
      <c r="T944" s="34"/>
      <c r="U944" s="34"/>
      <c r="V944" s="34"/>
      <c r="W944" s="34"/>
      <c r="X944" s="34"/>
      <c r="Y944" s="34"/>
      <c r="Z944" s="34"/>
    </row>
    <row r="945" ht="25.5" customHeight="1">
      <c r="I945" s="34"/>
      <c r="J945" s="42"/>
      <c r="K945" s="43"/>
      <c r="L945" s="44"/>
      <c r="M945" s="42"/>
      <c r="N945" s="34"/>
      <c r="O945" s="34" t="s">
        <v>9989</v>
      </c>
      <c r="P945" s="34" t="s">
        <v>9989</v>
      </c>
      <c r="Q945" s="34" t="s">
        <v>9989</v>
      </c>
      <c r="R945" s="34"/>
      <c r="S945" s="34"/>
      <c r="T945" s="34"/>
      <c r="U945" s="34"/>
      <c r="V945" s="34"/>
      <c r="W945" s="34"/>
      <c r="X945" s="34"/>
      <c r="Y945" s="34"/>
      <c r="Z945" s="34"/>
    </row>
    <row r="946" ht="25.5" customHeight="1">
      <c r="I946" s="34"/>
      <c r="J946" s="42"/>
      <c r="K946" s="43"/>
      <c r="L946" s="44"/>
      <c r="M946" s="42"/>
      <c r="N946" s="34"/>
      <c r="O946" s="34" t="s">
        <v>9989</v>
      </c>
      <c r="P946" s="34" t="s">
        <v>9989</v>
      </c>
      <c r="Q946" s="34" t="s">
        <v>9989</v>
      </c>
      <c r="R946" s="34"/>
      <c r="S946" s="34"/>
      <c r="T946" s="34"/>
      <c r="U946" s="34"/>
      <c r="V946" s="34"/>
      <c r="W946" s="34"/>
      <c r="X946" s="34"/>
      <c r="Y946" s="34"/>
      <c r="Z946" s="34"/>
    </row>
    <row r="947" ht="25.5" customHeight="1">
      <c r="I947" s="34"/>
      <c r="J947" s="42"/>
      <c r="K947" s="43"/>
      <c r="L947" s="44"/>
      <c r="M947" s="42"/>
      <c r="N947" s="34"/>
      <c r="O947" s="34" t="s">
        <v>9989</v>
      </c>
      <c r="P947" s="34" t="s">
        <v>9989</v>
      </c>
      <c r="Q947" s="34" t="s">
        <v>9989</v>
      </c>
      <c r="R947" s="34"/>
      <c r="S947" s="34"/>
      <c r="T947" s="34"/>
      <c r="U947" s="34"/>
      <c r="V947" s="34"/>
      <c r="W947" s="34"/>
      <c r="X947" s="34"/>
      <c r="Y947" s="34"/>
      <c r="Z947" s="34"/>
    </row>
    <row r="948" ht="25.5" customHeight="1">
      <c r="I948" s="34"/>
      <c r="J948" s="42"/>
      <c r="K948" s="43"/>
      <c r="L948" s="44"/>
      <c r="M948" s="42"/>
      <c r="N948" s="34"/>
      <c r="O948" s="34" t="s">
        <v>9989</v>
      </c>
      <c r="P948" s="34" t="s">
        <v>9989</v>
      </c>
      <c r="Q948" s="34" t="s">
        <v>9989</v>
      </c>
      <c r="R948" s="34"/>
      <c r="S948" s="34"/>
      <c r="T948" s="34"/>
      <c r="U948" s="34"/>
      <c r="V948" s="34"/>
      <c r="W948" s="34"/>
      <c r="X948" s="34"/>
      <c r="Y948" s="34"/>
      <c r="Z948" s="34"/>
    </row>
    <row r="949" ht="25.5" customHeight="1">
      <c r="I949" s="34"/>
      <c r="J949" s="42"/>
      <c r="K949" s="43"/>
      <c r="L949" s="44"/>
      <c r="M949" s="42"/>
      <c r="N949" s="34"/>
      <c r="O949" s="34" t="s">
        <v>9989</v>
      </c>
      <c r="P949" s="34" t="s">
        <v>9989</v>
      </c>
      <c r="Q949" s="34" t="s">
        <v>9989</v>
      </c>
      <c r="R949" s="34"/>
      <c r="S949" s="34"/>
      <c r="T949" s="34"/>
      <c r="U949" s="34"/>
      <c r="V949" s="34"/>
      <c r="W949" s="34"/>
      <c r="X949" s="34"/>
      <c r="Y949" s="34"/>
      <c r="Z949" s="34"/>
    </row>
    <row r="950" ht="25.5" customHeight="1">
      <c r="I950" s="34"/>
      <c r="J950" s="42"/>
      <c r="K950" s="43"/>
      <c r="L950" s="44"/>
      <c r="M950" s="42"/>
      <c r="N950" s="34"/>
      <c r="O950" s="34" t="s">
        <v>9989</v>
      </c>
      <c r="P950" s="34" t="s">
        <v>9989</v>
      </c>
      <c r="Q950" s="34" t="s">
        <v>9989</v>
      </c>
      <c r="R950" s="34"/>
      <c r="S950" s="34"/>
      <c r="T950" s="34"/>
      <c r="U950" s="34"/>
      <c r="V950" s="34"/>
      <c r="W950" s="34"/>
      <c r="X950" s="34"/>
      <c r="Y950" s="34"/>
      <c r="Z950" s="34"/>
    </row>
    <row r="951" ht="25.5" customHeight="1">
      <c r="I951" s="34"/>
      <c r="J951" s="42"/>
      <c r="K951" s="43"/>
      <c r="L951" s="44"/>
      <c r="M951" s="42"/>
      <c r="N951" s="34"/>
      <c r="O951" s="34" t="s">
        <v>9989</v>
      </c>
      <c r="P951" s="34" t="s">
        <v>9989</v>
      </c>
      <c r="Q951" s="34" t="s">
        <v>9989</v>
      </c>
      <c r="R951" s="34"/>
      <c r="S951" s="34"/>
      <c r="T951" s="34"/>
      <c r="U951" s="34"/>
      <c r="V951" s="34"/>
      <c r="W951" s="34"/>
      <c r="X951" s="34"/>
      <c r="Y951" s="34"/>
      <c r="Z951" s="34"/>
    </row>
    <row r="952" ht="25.5" customHeight="1">
      <c r="I952" s="34"/>
      <c r="J952" s="42"/>
      <c r="K952" s="43"/>
      <c r="L952" s="44"/>
      <c r="M952" s="42"/>
      <c r="N952" s="34"/>
      <c r="O952" s="34" t="s">
        <v>9989</v>
      </c>
      <c r="P952" s="34" t="s">
        <v>9989</v>
      </c>
      <c r="Q952" s="34" t="s">
        <v>9989</v>
      </c>
      <c r="R952" s="34"/>
      <c r="S952" s="34"/>
      <c r="T952" s="34"/>
      <c r="U952" s="34"/>
      <c r="V952" s="34"/>
      <c r="W952" s="34"/>
      <c r="X952" s="34"/>
      <c r="Y952" s="34"/>
      <c r="Z952" s="34"/>
    </row>
    <row r="953" ht="25.5" customHeight="1">
      <c r="I953" s="34"/>
      <c r="J953" s="42"/>
      <c r="K953" s="43"/>
      <c r="L953" s="44"/>
      <c r="M953" s="42"/>
      <c r="N953" s="34"/>
      <c r="O953" s="34" t="s">
        <v>9989</v>
      </c>
      <c r="P953" s="34" t="s">
        <v>9989</v>
      </c>
      <c r="Q953" s="34" t="s">
        <v>9989</v>
      </c>
      <c r="R953" s="34"/>
      <c r="S953" s="34"/>
      <c r="T953" s="34"/>
      <c r="U953" s="34"/>
      <c r="V953" s="34"/>
      <c r="W953" s="34"/>
      <c r="X953" s="34"/>
      <c r="Y953" s="34"/>
      <c r="Z953" s="34"/>
    </row>
    <row r="954" ht="25.5" customHeight="1">
      <c r="I954" s="34"/>
      <c r="J954" s="42"/>
      <c r="K954" s="43"/>
      <c r="L954" s="44"/>
      <c r="M954" s="42"/>
      <c r="N954" s="34"/>
      <c r="O954" s="34" t="s">
        <v>9989</v>
      </c>
      <c r="P954" s="34" t="s">
        <v>9989</v>
      </c>
      <c r="Q954" s="34" t="s">
        <v>9989</v>
      </c>
      <c r="R954" s="34"/>
      <c r="S954" s="34"/>
      <c r="T954" s="34"/>
      <c r="U954" s="34"/>
      <c r="V954" s="34"/>
      <c r="W954" s="34"/>
      <c r="X954" s="34"/>
      <c r="Y954" s="34"/>
      <c r="Z954" s="34"/>
    </row>
    <row r="955" ht="25.5" customHeight="1">
      <c r="I955" s="34"/>
      <c r="J955" s="42"/>
      <c r="K955" s="43"/>
      <c r="L955" s="44"/>
      <c r="M955" s="42"/>
      <c r="N955" s="34"/>
      <c r="O955" s="34" t="s">
        <v>9989</v>
      </c>
      <c r="P955" s="34" t="s">
        <v>9989</v>
      </c>
      <c r="Q955" s="34" t="s">
        <v>9989</v>
      </c>
      <c r="R955" s="34"/>
      <c r="S955" s="34"/>
      <c r="T955" s="34"/>
      <c r="U955" s="34"/>
      <c r="V955" s="34"/>
      <c r="W955" s="34"/>
      <c r="X955" s="34"/>
      <c r="Y955" s="34"/>
      <c r="Z955" s="34"/>
    </row>
    <row r="956" ht="25.5" customHeight="1">
      <c r="I956" s="34"/>
      <c r="J956" s="42"/>
      <c r="K956" s="43"/>
      <c r="L956" s="44"/>
      <c r="M956" s="42"/>
      <c r="N956" s="34"/>
      <c r="O956" s="34" t="s">
        <v>9989</v>
      </c>
      <c r="P956" s="34" t="s">
        <v>9989</v>
      </c>
      <c r="Q956" s="34" t="s">
        <v>9989</v>
      </c>
      <c r="R956" s="34"/>
      <c r="S956" s="34"/>
      <c r="T956" s="34"/>
      <c r="U956" s="34"/>
      <c r="V956" s="34"/>
      <c r="W956" s="34"/>
      <c r="X956" s="34"/>
      <c r="Y956" s="34"/>
      <c r="Z956" s="34"/>
    </row>
    <row r="957" ht="25.5" customHeight="1">
      <c r="I957" s="34"/>
      <c r="J957" s="42"/>
      <c r="K957" s="43"/>
      <c r="L957" s="44"/>
      <c r="M957" s="42"/>
      <c r="N957" s="34"/>
      <c r="O957" s="34" t="s">
        <v>9989</v>
      </c>
      <c r="P957" s="34" t="s">
        <v>9989</v>
      </c>
      <c r="Q957" s="34" t="s">
        <v>9989</v>
      </c>
      <c r="R957" s="34"/>
      <c r="S957" s="34"/>
      <c r="T957" s="34"/>
      <c r="U957" s="34"/>
      <c r="V957" s="34"/>
      <c r="W957" s="34"/>
      <c r="X957" s="34"/>
      <c r="Y957" s="34"/>
      <c r="Z957" s="34"/>
    </row>
    <row r="958" ht="25.5" customHeight="1">
      <c r="I958" s="34"/>
      <c r="J958" s="42"/>
      <c r="K958" s="43"/>
      <c r="L958" s="44"/>
      <c r="M958" s="42"/>
      <c r="N958" s="34"/>
      <c r="O958" s="34" t="s">
        <v>9989</v>
      </c>
      <c r="P958" s="34" t="s">
        <v>9989</v>
      </c>
      <c r="Q958" s="34" t="s">
        <v>9989</v>
      </c>
      <c r="R958" s="34"/>
      <c r="S958" s="34"/>
      <c r="T958" s="34"/>
      <c r="U958" s="34"/>
      <c r="V958" s="34"/>
      <c r="W958" s="34"/>
      <c r="X958" s="34"/>
      <c r="Y958" s="34"/>
      <c r="Z958" s="34"/>
    </row>
    <row r="959" ht="25.5" customHeight="1">
      <c r="I959" s="34"/>
      <c r="J959" s="42"/>
      <c r="K959" s="43"/>
      <c r="L959" s="44"/>
      <c r="M959" s="42"/>
      <c r="N959" s="34"/>
      <c r="O959" s="34" t="s">
        <v>9989</v>
      </c>
      <c r="P959" s="34" t="s">
        <v>9989</v>
      </c>
      <c r="Q959" s="34" t="s">
        <v>9989</v>
      </c>
      <c r="R959" s="34"/>
      <c r="S959" s="34"/>
      <c r="T959" s="34"/>
      <c r="U959" s="34"/>
      <c r="V959" s="34"/>
      <c r="W959" s="34"/>
      <c r="X959" s="34"/>
      <c r="Y959" s="34"/>
      <c r="Z959" s="34"/>
    </row>
    <row r="960" ht="25.5" customHeight="1">
      <c r="I960" s="34"/>
      <c r="J960" s="42"/>
      <c r="K960" s="43"/>
      <c r="L960" s="44"/>
      <c r="M960" s="42"/>
      <c r="N960" s="34"/>
      <c r="O960" s="34" t="s">
        <v>9989</v>
      </c>
      <c r="P960" s="34" t="s">
        <v>9989</v>
      </c>
      <c r="Q960" s="34" t="s">
        <v>9989</v>
      </c>
      <c r="R960" s="34"/>
      <c r="S960" s="34"/>
      <c r="T960" s="34"/>
      <c r="U960" s="34"/>
      <c r="V960" s="34"/>
      <c r="W960" s="34"/>
      <c r="X960" s="34"/>
      <c r="Y960" s="34"/>
      <c r="Z960" s="34"/>
    </row>
    <row r="961" ht="25.5" customHeight="1">
      <c r="I961" s="34"/>
      <c r="J961" s="42"/>
      <c r="K961" s="43"/>
      <c r="L961" s="44"/>
      <c r="M961" s="42"/>
      <c r="N961" s="34"/>
      <c r="O961" s="34" t="s">
        <v>9989</v>
      </c>
      <c r="P961" s="34" t="s">
        <v>9989</v>
      </c>
      <c r="Q961" s="34" t="s">
        <v>9989</v>
      </c>
      <c r="R961" s="34"/>
      <c r="S961" s="34"/>
      <c r="T961" s="34"/>
      <c r="U961" s="34"/>
      <c r="V961" s="34"/>
      <c r="W961" s="34"/>
      <c r="X961" s="34"/>
      <c r="Y961" s="34"/>
      <c r="Z961" s="34"/>
    </row>
    <row r="962" ht="25.5" customHeight="1">
      <c r="I962" s="34"/>
      <c r="J962" s="42"/>
      <c r="K962" s="43"/>
      <c r="L962" s="44"/>
      <c r="M962" s="42"/>
      <c r="N962" s="34"/>
      <c r="O962" s="34" t="s">
        <v>9989</v>
      </c>
      <c r="P962" s="34" t="s">
        <v>9989</v>
      </c>
      <c r="Q962" s="34" t="s">
        <v>9989</v>
      </c>
      <c r="R962" s="34"/>
      <c r="S962" s="34"/>
      <c r="T962" s="34"/>
      <c r="U962" s="34"/>
      <c r="V962" s="34"/>
      <c r="W962" s="34"/>
      <c r="X962" s="34"/>
      <c r="Y962" s="34"/>
      <c r="Z962" s="34"/>
    </row>
    <row r="963" ht="25.5" customHeight="1">
      <c r="I963" s="34"/>
      <c r="J963" s="42"/>
      <c r="K963" s="43"/>
      <c r="L963" s="44"/>
      <c r="M963" s="42"/>
      <c r="N963" s="34"/>
      <c r="O963" s="34" t="s">
        <v>9989</v>
      </c>
      <c r="P963" s="34" t="s">
        <v>9989</v>
      </c>
      <c r="Q963" s="34" t="s">
        <v>9989</v>
      </c>
      <c r="R963" s="34"/>
      <c r="S963" s="34"/>
      <c r="T963" s="34"/>
      <c r="U963" s="34"/>
      <c r="V963" s="34"/>
      <c r="W963" s="34"/>
      <c r="X963" s="34"/>
      <c r="Y963" s="34"/>
      <c r="Z963" s="34"/>
    </row>
    <row r="964" ht="25.5" customHeight="1">
      <c r="I964" s="34"/>
      <c r="J964" s="42"/>
      <c r="K964" s="43"/>
      <c r="L964" s="44"/>
      <c r="M964" s="42"/>
      <c r="N964" s="34"/>
      <c r="O964" s="34" t="s">
        <v>9989</v>
      </c>
      <c r="P964" s="34" t="s">
        <v>9989</v>
      </c>
      <c r="Q964" s="34" t="s">
        <v>9989</v>
      </c>
      <c r="R964" s="34"/>
      <c r="S964" s="34"/>
      <c r="T964" s="34"/>
      <c r="U964" s="34"/>
      <c r="V964" s="34"/>
      <c r="W964" s="34"/>
      <c r="X964" s="34"/>
      <c r="Y964" s="34"/>
      <c r="Z964" s="34"/>
    </row>
    <row r="965" ht="25.5" customHeight="1">
      <c r="I965" s="34"/>
      <c r="J965" s="42"/>
      <c r="K965" s="43"/>
      <c r="L965" s="44"/>
      <c r="M965" s="42"/>
      <c r="N965" s="34"/>
      <c r="O965" s="34" t="s">
        <v>9989</v>
      </c>
      <c r="P965" s="34" t="s">
        <v>9989</v>
      </c>
      <c r="Q965" s="34" t="s">
        <v>9989</v>
      </c>
      <c r="R965" s="34"/>
      <c r="S965" s="34"/>
      <c r="T965" s="34"/>
      <c r="U965" s="34"/>
      <c r="V965" s="34"/>
      <c r="W965" s="34"/>
      <c r="X965" s="34"/>
      <c r="Y965" s="34"/>
      <c r="Z965" s="34"/>
    </row>
    <row r="966" ht="25.5" customHeight="1">
      <c r="I966" s="34"/>
      <c r="J966" s="42"/>
      <c r="K966" s="43"/>
      <c r="L966" s="44"/>
      <c r="M966" s="42"/>
      <c r="N966" s="34"/>
      <c r="O966" s="34" t="s">
        <v>9989</v>
      </c>
      <c r="P966" s="34" t="s">
        <v>9989</v>
      </c>
      <c r="Q966" s="34" t="s">
        <v>9989</v>
      </c>
      <c r="R966" s="34"/>
      <c r="S966" s="34"/>
      <c r="T966" s="34"/>
      <c r="U966" s="34"/>
      <c r="V966" s="34"/>
      <c r="W966" s="34"/>
      <c r="X966" s="34"/>
      <c r="Y966" s="34"/>
      <c r="Z966" s="34"/>
    </row>
    <row r="967" ht="25.5" customHeight="1">
      <c r="I967" s="34"/>
      <c r="J967" s="42"/>
      <c r="K967" s="43"/>
      <c r="L967" s="44"/>
      <c r="M967" s="42"/>
      <c r="N967" s="34"/>
      <c r="O967" s="34" t="s">
        <v>9989</v>
      </c>
      <c r="P967" s="34" t="s">
        <v>9989</v>
      </c>
      <c r="Q967" s="34" t="s">
        <v>9989</v>
      </c>
      <c r="R967" s="34"/>
      <c r="S967" s="34"/>
      <c r="T967" s="34"/>
      <c r="U967" s="34"/>
      <c r="V967" s="34"/>
      <c r="W967" s="34"/>
      <c r="X967" s="34"/>
      <c r="Y967" s="34"/>
      <c r="Z967" s="34"/>
    </row>
    <row r="968" ht="25.5" customHeight="1">
      <c r="I968" s="34"/>
      <c r="J968" s="42"/>
      <c r="K968" s="43"/>
      <c r="L968" s="44"/>
      <c r="M968" s="42"/>
      <c r="N968" s="34"/>
      <c r="O968" s="34" t="s">
        <v>9989</v>
      </c>
      <c r="P968" s="34" t="s">
        <v>9989</v>
      </c>
      <c r="Q968" s="34" t="s">
        <v>9989</v>
      </c>
      <c r="R968" s="34"/>
      <c r="S968" s="34"/>
      <c r="T968" s="34"/>
      <c r="U968" s="34"/>
      <c r="V968" s="34"/>
      <c r="W968" s="34"/>
      <c r="X968" s="34"/>
      <c r="Y968" s="34"/>
      <c r="Z968" s="34"/>
    </row>
    <row r="969" ht="25.5" customHeight="1">
      <c r="I969" s="34"/>
      <c r="J969" s="42"/>
      <c r="K969" s="43"/>
      <c r="L969" s="44"/>
      <c r="M969" s="42"/>
      <c r="N969" s="34"/>
      <c r="O969" s="34" t="s">
        <v>9989</v>
      </c>
      <c r="P969" s="34" t="s">
        <v>9989</v>
      </c>
      <c r="Q969" s="34" t="s">
        <v>9989</v>
      </c>
      <c r="R969" s="34"/>
      <c r="S969" s="34"/>
      <c r="T969" s="34"/>
      <c r="U969" s="34"/>
      <c r="V969" s="34"/>
      <c r="W969" s="34"/>
      <c r="X969" s="34"/>
      <c r="Y969" s="34"/>
      <c r="Z969" s="34"/>
    </row>
    <row r="970" ht="25.5" customHeight="1">
      <c r="I970" s="34"/>
      <c r="J970" s="42"/>
      <c r="K970" s="43"/>
      <c r="L970" s="44"/>
      <c r="M970" s="42"/>
      <c r="N970" s="34"/>
      <c r="O970" s="34" t="s">
        <v>9989</v>
      </c>
      <c r="P970" s="34" t="s">
        <v>9989</v>
      </c>
      <c r="Q970" s="34" t="s">
        <v>9989</v>
      </c>
      <c r="R970" s="34"/>
      <c r="S970" s="34"/>
      <c r="T970" s="34"/>
      <c r="U970" s="34"/>
      <c r="V970" s="34"/>
      <c r="W970" s="34"/>
      <c r="X970" s="34"/>
      <c r="Y970" s="34"/>
      <c r="Z970" s="34"/>
    </row>
    <row r="971" ht="25.5" customHeight="1">
      <c r="I971" s="34"/>
      <c r="J971" s="42"/>
      <c r="K971" s="43"/>
      <c r="L971" s="44"/>
      <c r="M971" s="42"/>
      <c r="N971" s="34"/>
      <c r="O971" s="34" t="s">
        <v>9989</v>
      </c>
      <c r="P971" s="34" t="s">
        <v>9989</v>
      </c>
      <c r="Q971" s="34" t="s">
        <v>9989</v>
      </c>
      <c r="R971" s="34"/>
      <c r="S971" s="34"/>
      <c r="T971" s="34"/>
      <c r="U971" s="34"/>
      <c r="V971" s="34"/>
      <c r="W971" s="34"/>
      <c r="X971" s="34"/>
      <c r="Y971" s="34"/>
      <c r="Z971" s="34"/>
    </row>
    <row r="972" ht="25.5" customHeight="1">
      <c r="I972" s="34"/>
      <c r="J972" s="42"/>
      <c r="K972" s="43"/>
      <c r="L972" s="44"/>
      <c r="M972" s="42"/>
      <c r="N972" s="34"/>
      <c r="O972" s="34" t="s">
        <v>9989</v>
      </c>
      <c r="P972" s="34" t="s">
        <v>9989</v>
      </c>
      <c r="Q972" s="34" t="s">
        <v>9989</v>
      </c>
      <c r="R972" s="34"/>
      <c r="S972" s="34"/>
      <c r="T972" s="34"/>
      <c r="U972" s="34"/>
      <c r="V972" s="34"/>
      <c r="W972" s="34"/>
      <c r="X972" s="34"/>
      <c r="Y972" s="34"/>
      <c r="Z972" s="34"/>
    </row>
    <row r="973" ht="25.5" customHeight="1">
      <c r="I973" s="34"/>
      <c r="J973" s="42"/>
      <c r="K973" s="43"/>
      <c r="L973" s="44"/>
      <c r="M973" s="42"/>
      <c r="N973" s="34"/>
      <c r="O973" s="34" t="s">
        <v>9989</v>
      </c>
      <c r="P973" s="34" t="s">
        <v>9989</v>
      </c>
      <c r="Q973" s="34" t="s">
        <v>9989</v>
      </c>
      <c r="R973" s="34"/>
      <c r="S973" s="34"/>
      <c r="T973" s="34"/>
      <c r="U973" s="34"/>
      <c r="V973" s="34"/>
      <c r="W973" s="34"/>
      <c r="X973" s="34"/>
      <c r="Y973" s="34"/>
      <c r="Z973" s="34"/>
    </row>
    <row r="974">
      <c r="A974" s="32"/>
      <c r="B974" s="32"/>
      <c r="C974" s="32"/>
      <c r="D974" s="32"/>
      <c r="O974" s="45" t="s">
        <v>9989</v>
      </c>
      <c r="P974" s="45" t="s">
        <v>9989</v>
      </c>
      <c r="Q974" s="45" t="s">
        <v>9989</v>
      </c>
    </row>
    <row r="975">
      <c r="A975" s="32"/>
      <c r="B975" s="32"/>
      <c r="C975" s="32"/>
      <c r="D975" s="32"/>
      <c r="O975" s="45" t="s">
        <v>9989</v>
      </c>
      <c r="P975" s="45" t="s">
        <v>9989</v>
      </c>
      <c r="Q975" s="45" t="s">
        <v>9989</v>
      </c>
    </row>
    <row r="976">
      <c r="A976" s="32"/>
      <c r="B976" s="32"/>
      <c r="C976" s="32"/>
      <c r="D976" s="32"/>
      <c r="O976" s="45" t="s">
        <v>9989</v>
      </c>
      <c r="P976" s="45" t="s">
        <v>9989</v>
      </c>
      <c r="Q976" s="45" t="s">
        <v>9989</v>
      </c>
    </row>
    <row r="977">
      <c r="A977" s="32"/>
      <c r="B977" s="32"/>
      <c r="C977" s="32"/>
      <c r="D977" s="32"/>
      <c r="O977" s="45" t="s">
        <v>9989</v>
      </c>
      <c r="P977" s="45" t="s">
        <v>9989</v>
      </c>
      <c r="Q977" s="45" t="s">
        <v>9989</v>
      </c>
    </row>
    <row r="978">
      <c r="A978" s="32"/>
      <c r="B978" s="32"/>
      <c r="C978" s="32"/>
      <c r="D978" s="32"/>
      <c r="O978" s="45" t="s">
        <v>9989</v>
      </c>
      <c r="P978" s="45" t="s">
        <v>9989</v>
      </c>
      <c r="Q978" s="45" t="s">
        <v>9989</v>
      </c>
    </row>
    <row r="979">
      <c r="A979" s="32"/>
      <c r="B979" s="32"/>
      <c r="C979" s="32"/>
      <c r="D979" s="32"/>
      <c r="O979" s="45" t="s">
        <v>9989</v>
      </c>
      <c r="P979" s="45" t="s">
        <v>9989</v>
      </c>
      <c r="Q979" s="45" t="s">
        <v>9989</v>
      </c>
    </row>
    <row r="980">
      <c r="A980" s="32"/>
      <c r="B980" s="32"/>
      <c r="C980" s="32"/>
      <c r="D980" s="32"/>
      <c r="O980" s="45" t="s">
        <v>9989</v>
      </c>
      <c r="P980" s="45" t="s">
        <v>9989</v>
      </c>
      <c r="Q980" s="45" t="s">
        <v>9989</v>
      </c>
    </row>
    <row r="981">
      <c r="A981" s="32"/>
      <c r="B981" s="32"/>
      <c r="C981" s="32"/>
      <c r="D981" s="32"/>
      <c r="O981" s="45" t="s">
        <v>9989</v>
      </c>
      <c r="P981" s="45" t="s">
        <v>9989</v>
      </c>
      <c r="Q981" s="45" t="s">
        <v>9989</v>
      </c>
    </row>
    <row r="982">
      <c r="A982" s="32"/>
      <c r="B982" s="32"/>
      <c r="C982" s="32"/>
      <c r="D982" s="32"/>
      <c r="O982" s="45" t="s">
        <v>9989</v>
      </c>
      <c r="P982" s="45" t="s">
        <v>9989</v>
      </c>
      <c r="Q982" s="45" t="s">
        <v>9989</v>
      </c>
    </row>
    <row r="983">
      <c r="A983" s="32"/>
      <c r="B983" s="32"/>
      <c r="C983" s="32"/>
      <c r="D983" s="32"/>
      <c r="O983" s="45" t="s">
        <v>9989</v>
      </c>
      <c r="P983" s="45" t="s">
        <v>9989</v>
      </c>
      <c r="Q983" s="45" t="s">
        <v>9989</v>
      </c>
    </row>
    <row r="984">
      <c r="A984" s="32"/>
      <c r="B984" s="32"/>
      <c r="C984" s="32"/>
      <c r="D984" s="32"/>
      <c r="O984" s="45" t="s">
        <v>9989</v>
      </c>
      <c r="P984" s="45" t="s">
        <v>9989</v>
      </c>
      <c r="Q984" s="45" t="s">
        <v>9989</v>
      </c>
    </row>
    <row r="985">
      <c r="A985" s="32"/>
      <c r="B985" s="32"/>
      <c r="C985" s="32"/>
      <c r="D985" s="32"/>
      <c r="O985" s="45" t="s">
        <v>9989</v>
      </c>
      <c r="P985" s="45" t="s">
        <v>9989</v>
      </c>
      <c r="Q985" s="45" t="s">
        <v>9989</v>
      </c>
    </row>
    <row r="986">
      <c r="A986" s="32"/>
      <c r="B986" s="32"/>
      <c r="C986" s="32"/>
      <c r="D986" s="32"/>
      <c r="O986" s="45" t="s">
        <v>9989</v>
      </c>
      <c r="P986" s="45" t="s">
        <v>9989</v>
      </c>
      <c r="Q986" s="45" t="s">
        <v>9989</v>
      </c>
    </row>
    <row r="987">
      <c r="A987" s="32"/>
      <c r="B987" s="32"/>
      <c r="C987" s="32"/>
      <c r="D987" s="32"/>
      <c r="O987" s="45" t="s">
        <v>9989</v>
      </c>
      <c r="P987" s="45" t="s">
        <v>9989</v>
      </c>
      <c r="Q987" s="45" t="s">
        <v>9989</v>
      </c>
    </row>
    <row r="988">
      <c r="A988" s="32"/>
      <c r="B988" s="32"/>
      <c r="C988" s="32"/>
      <c r="D988" s="32"/>
      <c r="O988" s="45" t="s">
        <v>9989</v>
      </c>
      <c r="P988" s="45" t="s">
        <v>9989</v>
      </c>
      <c r="Q988" s="45" t="s">
        <v>9989</v>
      </c>
    </row>
    <row r="989">
      <c r="A989" s="32"/>
      <c r="B989" s="32"/>
      <c r="C989" s="32"/>
      <c r="D989" s="32"/>
      <c r="O989" s="45" t="s">
        <v>9989</v>
      </c>
      <c r="P989" s="45" t="s">
        <v>9989</v>
      </c>
      <c r="Q989" s="45" t="s">
        <v>9989</v>
      </c>
    </row>
    <row r="990">
      <c r="A990" s="32"/>
      <c r="B990" s="32"/>
      <c r="C990" s="32"/>
      <c r="D990" s="32"/>
      <c r="O990" s="45" t="s">
        <v>9989</v>
      </c>
      <c r="P990" s="45" t="s">
        <v>9989</v>
      </c>
      <c r="Q990" s="45" t="s">
        <v>9989</v>
      </c>
    </row>
    <row r="991">
      <c r="A991" s="32"/>
      <c r="B991" s="32"/>
      <c r="C991" s="32"/>
      <c r="D991" s="32"/>
      <c r="O991" s="45" t="s">
        <v>9989</v>
      </c>
      <c r="P991" s="45" t="s">
        <v>9989</v>
      </c>
      <c r="Q991" s="45" t="s">
        <v>9989</v>
      </c>
    </row>
    <row r="992">
      <c r="A992" s="32"/>
      <c r="B992" s="32"/>
      <c r="C992" s="32"/>
      <c r="D992" s="32"/>
      <c r="O992" s="45" t="s">
        <v>9989</v>
      </c>
      <c r="P992" s="45" t="s">
        <v>9989</v>
      </c>
      <c r="Q992" s="45" t="s">
        <v>9989</v>
      </c>
    </row>
    <row r="993">
      <c r="A993" s="32"/>
      <c r="B993" s="32"/>
      <c r="C993" s="32"/>
      <c r="D993" s="32"/>
      <c r="O993" s="45" t="s">
        <v>9989</v>
      </c>
      <c r="P993" s="45" t="s">
        <v>9989</v>
      </c>
      <c r="Q993" s="45" t="s">
        <v>9989</v>
      </c>
    </row>
    <row r="994">
      <c r="A994" s="32"/>
      <c r="B994" s="32"/>
      <c r="C994" s="32"/>
      <c r="D994" s="32"/>
      <c r="O994" s="45" t="s">
        <v>9989</v>
      </c>
      <c r="P994" s="45" t="s">
        <v>9989</v>
      </c>
      <c r="Q994" s="45" t="s">
        <v>9989</v>
      </c>
    </row>
    <row r="995">
      <c r="A995" s="32"/>
      <c r="B995" s="32"/>
      <c r="C995" s="32"/>
      <c r="D995" s="32"/>
      <c r="O995" s="45" t="s">
        <v>9989</v>
      </c>
      <c r="P995" s="45" t="s">
        <v>9989</v>
      </c>
      <c r="Q995" s="45" t="s">
        <v>9989</v>
      </c>
    </row>
    <row r="996">
      <c r="A996" s="32"/>
      <c r="B996" s="32"/>
      <c r="C996" s="32"/>
      <c r="D996" s="32"/>
      <c r="O996" s="45" t="s">
        <v>9989</v>
      </c>
      <c r="P996" s="45" t="s">
        <v>9989</v>
      </c>
      <c r="Q996" s="45" t="s">
        <v>9989</v>
      </c>
    </row>
    <row r="997">
      <c r="A997" s="32"/>
      <c r="B997" s="32"/>
      <c r="C997" s="32"/>
      <c r="D997" s="32"/>
      <c r="O997" s="45" t="s">
        <v>9989</v>
      </c>
      <c r="P997" s="45" t="s">
        <v>9989</v>
      </c>
      <c r="Q997" s="45" t="s">
        <v>9989</v>
      </c>
    </row>
    <row r="998">
      <c r="A998" s="32"/>
      <c r="B998" s="32"/>
      <c r="C998" s="32"/>
      <c r="D998" s="32"/>
      <c r="O998" s="45" t="s">
        <v>9989</v>
      </c>
      <c r="P998" s="45" t="s">
        <v>9989</v>
      </c>
      <c r="Q998" s="45" t="s">
        <v>9989</v>
      </c>
    </row>
    <row r="999">
      <c r="A999" s="32"/>
      <c r="B999" s="32"/>
      <c r="C999" s="32"/>
      <c r="D999" s="32"/>
      <c r="O999" s="45" t="s">
        <v>9989</v>
      </c>
      <c r="P999" s="45" t="s">
        <v>9989</v>
      </c>
      <c r="Q999" s="45" t="s">
        <v>9989</v>
      </c>
    </row>
    <row r="1000">
      <c r="A1000" s="32"/>
      <c r="B1000" s="32"/>
      <c r="C1000" s="32"/>
      <c r="D1000" s="32"/>
      <c r="O1000" s="45" t="s">
        <v>9989</v>
      </c>
      <c r="P1000" s="45" t="s">
        <v>9989</v>
      </c>
      <c r="Q1000" s="45" t="s">
        <v>9989</v>
      </c>
    </row>
    <row r="1001">
      <c r="A1001" s="32"/>
      <c r="B1001" s="32"/>
      <c r="C1001" s="32"/>
      <c r="D1001" s="32"/>
      <c r="O1001" s="45" t="s">
        <v>9989</v>
      </c>
      <c r="P1001" s="45" t="s">
        <v>9989</v>
      </c>
      <c r="Q1001" s="45" t="s">
        <v>9989</v>
      </c>
    </row>
    <row r="1002">
      <c r="A1002" s="32"/>
      <c r="B1002" s="32"/>
      <c r="C1002" s="32"/>
      <c r="D1002" s="32"/>
      <c r="O1002" s="45" t="s">
        <v>9989</v>
      </c>
      <c r="P1002" s="45" t="s">
        <v>9989</v>
      </c>
      <c r="Q1002" s="45" t="s">
        <v>9989</v>
      </c>
    </row>
    <row r="1003">
      <c r="A1003" s="32"/>
      <c r="B1003" s="32"/>
      <c r="C1003" s="32"/>
      <c r="D1003" s="32"/>
      <c r="O1003" s="45" t="s">
        <v>9989</v>
      </c>
      <c r="P1003" s="45" t="s">
        <v>9989</v>
      </c>
      <c r="Q1003" s="45" t="s">
        <v>9989</v>
      </c>
    </row>
    <row r="1004">
      <c r="A1004" s="32"/>
      <c r="B1004" s="32"/>
      <c r="C1004" s="32"/>
      <c r="D1004" s="32"/>
      <c r="O1004" s="45" t="s">
        <v>9989</v>
      </c>
      <c r="P1004" s="45" t="s">
        <v>9989</v>
      </c>
      <c r="Q1004" s="45" t="s">
        <v>9989</v>
      </c>
    </row>
    <row r="1005">
      <c r="A1005" s="32"/>
      <c r="B1005" s="32"/>
      <c r="C1005" s="32"/>
      <c r="D1005" s="32"/>
      <c r="O1005" s="45" t="s">
        <v>9989</v>
      </c>
      <c r="P1005" s="45" t="s">
        <v>9989</v>
      </c>
      <c r="Q1005" s="45" t="s">
        <v>9989</v>
      </c>
    </row>
    <row r="1006">
      <c r="A1006" s="32"/>
      <c r="B1006" s="32"/>
      <c r="C1006" s="32"/>
      <c r="D1006" s="32"/>
      <c r="O1006" s="45" t="s">
        <v>9989</v>
      </c>
      <c r="P1006" s="45" t="s">
        <v>9989</v>
      </c>
      <c r="Q1006" s="45" t="s">
        <v>9989</v>
      </c>
    </row>
    <row r="1007">
      <c r="A1007" s="32"/>
      <c r="B1007" s="32"/>
      <c r="C1007" s="32"/>
      <c r="D1007" s="32"/>
      <c r="O1007" s="45" t="s">
        <v>9989</v>
      </c>
      <c r="P1007" s="45" t="s">
        <v>9989</v>
      </c>
      <c r="Q1007" s="45" t="s">
        <v>9989</v>
      </c>
    </row>
    <row r="1008">
      <c r="A1008" s="32"/>
      <c r="B1008" s="32"/>
      <c r="C1008" s="32"/>
      <c r="D1008" s="32"/>
      <c r="O1008" s="45" t="s">
        <v>9989</v>
      </c>
      <c r="P1008" s="45" t="s">
        <v>9989</v>
      </c>
      <c r="Q1008" s="45" t="s">
        <v>9989</v>
      </c>
    </row>
    <row r="1009">
      <c r="A1009" s="32"/>
      <c r="B1009" s="32"/>
      <c r="C1009" s="32"/>
      <c r="D1009" s="32"/>
      <c r="O1009" s="45" t="s">
        <v>9989</v>
      </c>
      <c r="P1009" s="45" t="s">
        <v>9989</v>
      </c>
      <c r="Q1009" s="45" t="s">
        <v>9989</v>
      </c>
    </row>
    <row r="1010">
      <c r="A1010" s="32"/>
      <c r="B1010" s="32"/>
      <c r="C1010" s="32"/>
      <c r="D1010" s="32"/>
      <c r="O1010" s="45" t="s">
        <v>9989</v>
      </c>
      <c r="P1010" s="45" t="s">
        <v>9989</v>
      </c>
      <c r="Q1010" s="45" t="s">
        <v>9989</v>
      </c>
    </row>
    <row r="1011">
      <c r="A1011" s="32"/>
      <c r="B1011" s="32"/>
      <c r="C1011" s="32"/>
      <c r="D1011" s="32"/>
      <c r="O1011" s="45" t="s">
        <v>9989</v>
      </c>
      <c r="P1011" s="45" t="s">
        <v>9989</v>
      </c>
      <c r="Q1011" s="45" t="s">
        <v>9989</v>
      </c>
    </row>
    <row r="1012">
      <c r="A1012" s="32"/>
      <c r="B1012" s="32"/>
      <c r="C1012" s="32"/>
      <c r="D1012" s="32"/>
      <c r="O1012" s="45" t="s">
        <v>9989</v>
      </c>
      <c r="P1012" s="45" t="s">
        <v>9989</v>
      </c>
      <c r="Q1012" s="45" t="s">
        <v>9989</v>
      </c>
    </row>
    <row r="1013">
      <c r="A1013" s="32"/>
      <c r="B1013" s="32"/>
      <c r="C1013" s="32"/>
      <c r="D1013" s="32"/>
      <c r="O1013" s="45" t="s">
        <v>9989</v>
      </c>
      <c r="P1013" s="45" t="s">
        <v>9989</v>
      </c>
      <c r="Q1013" s="45" t="s">
        <v>9989</v>
      </c>
    </row>
    <row r="1014">
      <c r="A1014" s="32"/>
      <c r="B1014" s="32"/>
      <c r="C1014" s="32"/>
      <c r="D1014" s="32"/>
      <c r="O1014" s="45" t="s">
        <v>9989</v>
      </c>
      <c r="P1014" s="45" t="s">
        <v>9989</v>
      </c>
      <c r="Q1014" s="45" t="s">
        <v>9989</v>
      </c>
    </row>
    <row r="1015">
      <c r="A1015" s="32"/>
      <c r="B1015" s="32"/>
      <c r="C1015" s="32"/>
      <c r="D1015" s="32"/>
      <c r="O1015" s="45" t="s">
        <v>9989</v>
      </c>
      <c r="P1015" s="45" t="s">
        <v>9989</v>
      </c>
      <c r="Q1015" s="45" t="s">
        <v>9989</v>
      </c>
    </row>
    <row r="1016">
      <c r="A1016" s="32"/>
      <c r="B1016" s="32"/>
      <c r="C1016" s="32"/>
      <c r="D1016" s="32"/>
      <c r="O1016" s="45" t="s">
        <v>9989</v>
      </c>
      <c r="P1016" s="45" t="s">
        <v>9989</v>
      </c>
      <c r="Q1016" s="45" t="s">
        <v>9989</v>
      </c>
    </row>
    <row r="1017">
      <c r="A1017" s="32"/>
      <c r="B1017" s="32"/>
      <c r="C1017" s="32"/>
      <c r="D1017" s="32"/>
      <c r="O1017" s="45" t="s">
        <v>9989</v>
      </c>
      <c r="P1017" s="45" t="s">
        <v>9989</v>
      </c>
      <c r="Q1017" s="45" t="s">
        <v>9989</v>
      </c>
    </row>
    <row r="1018">
      <c r="A1018" s="32"/>
      <c r="B1018" s="32"/>
      <c r="C1018" s="32"/>
      <c r="D1018" s="32"/>
      <c r="O1018" s="45" t="s">
        <v>9989</v>
      </c>
      <c r="P1018" s="45" t="s">
        <v>9989</v>
      </c>
      <c r="Q1018" s="45" t="s">
        <v>9989</v>
      </c>
    </row>
    <row r="1019">
      <c r="A1019" s="32"/>
      <c r="B1019" s="32"/>
      <c r="C1019" s="32"/>
      <c r="D1019" s="32"/>
      <c r="O1019" s="45" t="s">
        <v>9989</v>
      </c>
      <c r="P1019" s="45" t="s">
        <v>9989</v>
      </c>
      <c r="Q1019" s="45" t="s">
        <v>9989</v>
      </c>
    </row>
    <row r="1020">
      <c r="A1020" s="32"/>
      <c r="B1020" s="32"/>
      <c r="C1020" s="32"/>
      <c r="D1020" s="32"/>
      <c r="O1020" s="45" t="s">
        <v>9989</v>
      </c>
      <c r="P1020" s="45" t="s">
        <v>9989</v>
      </c>
      <c r="Q1020" s="45" t="s">
        <v>9989</v>
      </c>
    </row>
    <row r="1021">
      <c r="A1021" s="32"/>
      <c r="B1021" s="32"/>
      <c r="C1021" s="32"/>
      <c r="D1021" s="32"/>
      <c r="O1021" s="45" t="s">
        <v>9989</v>
      </c>
      <c r="P1021" s="45" t="s">
        <v>9989</v>
      </c>
      <c r="Q1021" s="45" t="s">
        <v>9989</v>
      </c>
    </row>
    <row r="1022">
      <c r="A1022" s="32"/>
      <c r="B1022" s="32"/>
      <c r="C1022" s="32"/>
      <c r="D1022" s="32"/>
      <c r="O1022" s="45" t="s">
        <v>9989</v>
      </c>
      <c r="P1022" s="45" t="s">
        <v>9989</v>
      </c>
      <c r="Q1022" s="45" t="s">
        <v>9989</v>
      </c>
    </row>
    <row r="1023">
      <c r="A1023" s="32"/>
      <c r="B1023" s="32"/>
      <c r="C1023" s="32"/>
      <c r="D1023" s="32"/>
      <c r="O1023" s="45" t="s">
        <v>9989</v>
      </c>
      <c r="P1023" s="45" t="s">
        <v>9989</v>
      </c>
      <c r="Q1023" s="45" t="s">
        <v>9989</v>
      </c>
    </row>
    <row r="1024">
      <c r="A1024" s="32"/>
      <c r="B1024" s="32"/>
      <c r="C1024" s="32"/>
      <c r="D1024" s="32"/>
      <c r="O1024" s="45" t="s">
        <v>9989</v>
      </c>
      <c r="P1024" s="45" t="s">
        <v>9989</v>
      </c>
      <c r="Q1024" s="45" t="s">
        <v>9989</v>
      </c>
    </row>
    <row r="1025">
      <c r="A1025" s="32"/>
      <c r="B1025" s="32"/>
      <c r="C1025" s="32"/>
      <c r="D1025" s="32"/>
      <c r="O1025" s="45" t="s">
        <v>9989</v>
      </c>
      <c r="P1025" s="45" t="s">
        <v>9989</v>
      </c>
      <c r="Q1025" s="45" t="s">
        <v>9989</v>
      </c>
    </row>
    <row r="1026">
      <c r="A1026" s="32"/>
      <c r="B1026" s="32"/>
      <c r="C1026" s="32"/>
      <c r="D1026" s="32"/>
      <c r="O1026" s="45" t="s">
        <v>9989</v>
      </c>
      <c r="P1026" s="45" t="s">
        <v>9989</v>
      </c>
      <c r="Q1026" s="45" t="s">
        <v>9989</v>
      </c>
    </row>
    <row r="1027">
      <c r="A1027" s="32"/>
      <c r="B1027" s="32"/>
      <c r="C1027" s="32"/>
      <c r="D1027" s="32"/>
      <c r="O1027" s="45" t="s">
        <v>9989</v>
      </c>
      <c r="P1027" s="45" t="s">
        <v>9989</v>
      </c>
      <c r="Q1027" s="45" t="s">
        <v>9989</v>
      </c>
    </row>
    <row r="1028">
      <c r="A1028" s="32"/>
      <c r="B1028" s="32"/>
      <c r="C1028" s="32"/>
      <c r="D1028" s="32"/>
      <c r="O1028" s="45" t="s">
        <v>9989</v>
      </c>
      <c r="P1028" s="45" t="s">
        <v>9989</v>
      </c>
      <c r="Q1028" s="45" t="s">
        <v>9989</v>
      </c>
    </row>
    <row r="1029">
      <c r="A1029" s="32"/>
      <c r="B1029" s="32"/>
      <c r="C1029" s="32"/>
      <c r="D1029" s="32"/>
      <c r="O1029" s="45" t="s">
        <v>9989</v>
      </c>
      <c r="P1029" s="45" t="s">
        <v>9989</v>
      </c>
      <c r="Q1029" s="45" t="s">
        <v>9989</v>
      </c>
    </row>
    <row r="1030">
      <c r="A1030" s="32"/>
      <c r="B1030" s="32"/>
      <c r="C1030" s="32"/>
      <c r="D1030" s="32"/>
      <c r="O1030" s="45" t="s">
        <v>9989</v>
      </c>
      <c r="P1030" s="45" t="s">
        <v>9989</v>
      </c>
      <c r="Q1030" s="45" t="s">
        <v>9989</v>
      </c>
    </row>
    <row r="1031">
      <c r="A1031" s="32"/>
      <c r="B1031" s="32"/>
      <c r="C1031" s="32"/>
      <c r="D1031" s="32"/>
      <c r="O1031" s="45" t="s">
        <v>9989</v>
      </c>
      <c r="P1031" s="45" t="s">
        <v>9989</v>
      </c>
      <c r="Q1031" s="45" t="s">
        <v>9989</v>
      </c>
    </row>
    <row r="1032">
      <c r="A1032" s="32"/>
      <c r="B1032" s="32"/>
      <c r="C1032" s="32"/>
      <c r="D1032" s="32"/>
      <c r="O1032" s="45" t="s">
        <v>9989</v>
      </c>
      <c r="P1032" s="45" t="s">
        <v>9989</v>
      </c>
      <c r="Q1032" s="45" t="s">
        <v>9989</v>
      </c>
    </row>
    <row r="1033">
      <c r="A1033" s="32"/>
      <c r="B1033" s="32"/>
      <c r="C1033" s="32"/>
      <c r="D1033" s="32"/>
      <c r="O1033" s="45" t="s">
        <v>9989</v>
      </c>
      <c r="P1033" s="45" t="s">
        <v>9989</v>
      </c>
      <c r="Q1033" s="45" t="s">
        <v>9989</v>
      </c>
    </row>
    <row r="1034">
      <c r="A1034" s="32"/>
      <c r="B1034" s="32"/>
      <c r="C1034" s="32"/>
      <c r="D1034" s="32"/>
      <c r="O1034" s="45" t="s">
        <v>9989</v>
      </c>
      <c r="P1034" s="45" t="s">
        <v>9989</v>
      </c>
      <c r="Q1034" s="45" t="s">
        <v>9989</v>
      </c>
    </row>
    <row r="1035">
      <c r="A1035" s="32"/>
      <c r="B1035" s="32"/>
      <c r="C1035" s="32"/>
      <c r="D1035" s="32"/>
      <c r="O1035" s="45" t="s">
        <v>9989</v>
      </c>
      <c r="P1035" s="45" t="s">
        <v>9989</v>
      </c>
      <c r="Q1035" s="45" t="s">
        <v>9989</v>
      </c>
    </row>
    <row r="1036">
      <c r="A1036" s="32"/>
      <c r="B1036" s="32"/>
      <c r="C1036" s="32"/>
      <c r="D1036" s="32"/>
      <c r="O1036" s="45" t="s">
        <v>9989</v>
      </c>
      <c r="P1036" s="45" t="s">
        <v>9989</v>
      </c>
      <c r="Q1036" s="45" t="s">
        <v>9989</v>
      </c>
    </row>
    <row r="1037">
      <c r="A1037" s="32"/>
      <c r="B1037" s="32"/>
      <c r="C1037" s="32"/>
      <c r="D1037" s="32"/>
      <c r="O1037" s="45" t="s">
        <v>9989</v>
      </c>
      <c r="P1037" s="45" t="s">
        <v>9989</v>
      </c>
      <c r="Q1037" s="45" t="s">
        <v>9989</v>
      </c>
    </row>
    <row r="1038">
      <c r="A1038" s="32"/>
      <c r="B1038" s="32"/>
      <c r="C1038" s="32"/>
      <c r="D1038" s="32"/>
      <c r="O1038" s="45" t="s">
        <v>9989</v>
      </c>
      <c r="P1038" s="45" t="s">
        <v>9989</v>
      </c>
      <c r="Q1038" s="45" t="s">
        <v>9989</v>
      </c>
    </row>
    <row r="1039">
      <c r="A1039" s="32"/>
      <c r="B1039" s="32"/>
      <c r="C1039" s="32"/>
      <c r="D1039" s="32"/>
      <c r="O1039" s="45" t="s">
        <v>9989</v>
      </c>
      <c r="P1039" s="45" t="s">
        <v>9989</v>
      </c>
      <c r="Q1039" s="45" t="s">
        <v>9989</v>
      </c>
    </row>
    <row r="1040">
      <c r="A1040" s="32"/>
      <c r="B1040" s="32"/>
      <c r="C1040" s="32"/>
      <c r="D1040" s="32"/>
      <c r="O1040" s="45" t="s">
        <v>9989</v>
      </c>
      <c r="P1040" s="45" t="s">
        <v>9989</v>
      </c>
      <c r="Q1040" s="45" t="s">
        <v>9989</v>
      </c>
    </row>
    <row r="1041">
      <c r="A1041" s="32"/>
      <c r="B1041" s="32"/>
      <c r="C1041" s="32"/>
      <c r="D1041" s="32"/>
      <c r="O1041" s="45" t="s">
        <v>9989</v>
      </c>
      <c r="P1041" s="45" t="s">
        <v>9989</v>
      </c>
      <c r="Q1041" s="45" t="s">
        <v>9989</v>
      </c>
    </row>
    <row r="1042">
      <c r="A1042" s="32"/>
      <c r="B1042" s="32"/>
      <c r="C1042" s="32"/>
      <c r="D1042" s="32"/>
      <c r="O1042" s="45" t="s">
        <v>9989</v>
      </c>
      <c r="P1042" s="45" t="s">
        <v>9989</v>
      </c>
      <c r="Q1042" s="45" t="s">
        <v>9989</v>
      </c>
    </row>
    <row r="1043">
      <c r="A1043" s="32"/>
      <c r="B1043" s="32"/>
      <c r="C1043" s="32"/>
      <c r="D1043" s="32"/>
      <c r="O1043" s="45" t="s">
        <v>9989</v>
      </c>
      <c r="P1043" s="45" t="s">
        <v>9989</v>
      </c>
      <c r="Q1043" s="45" t="s">
        <v>9989</v>
      </c>
    </row>
    <row r="1044">
      <c r="A1044" s="32"/>
      <c r="B1044" s="32"/>
      <c r="C1044" s="32"/>
      <c r="D1044" s="32"/>
      <c r="O1044" s="45" t="s">
        <v>9989</v>
      </c>
      <c r="P1044" s="45" t="s">
        <v>9989</v>
      </c>
      <c r="Q1044" s="45" t="s">
        <v>9989</v>
      </c>
    </row>
    <row r="1045">
      <c r="A1045" s="32"/>
      <c r="B1045" s="32"/>
      <c r="C1045" s="32"/>
      <c r="D1045" s="32"/>
      <c r="O1045" s="45" t="s">
        <v>9989</v>
      </c>
      <c r="P1045" s="45" t="s">
        <v>9989</v>
      </c>
      <c r="Q1045" s="45" t="s">
        <v>9989</v>
      </c>
    </row>
    <row r="1046">
      <c r="A1046" s="32"/>
      <c r="B1046" s="32"/>
      <c r="C1046" s="32"/>
      <c r="D1046" s="32"/>
      <c r="O1046" s="45" t="s">
        <v>9989</v>
      </c>
      <c r="P1046" s="45" t="s">
        <v>9989</v>
      </c>
      <c r="Q1046" s="45" t="s">
        <v>9989</v>
      </c>
    </row>
    <row r="1047">
      <c r="A1047" s="32"/>
      <c r="B1047" s="32"/>
      <c r="C1047" s="32"/>
      <c r="D1047" s="32"/>
      <c r="O1047" s="45" t="s">
        <v>9989</v>
      </c>
      <c r="P1047" s="45" t="s">
        <v>9989</v>
      </c>
      <c r="Q1047" s="45" t="s">
        <v>9989</v>
      </c>
    </row>
    <row r="1048">
      <c r="A1048" s="32"/>
      <c r="B1048" s="32"/>
      <c r="C1048" s="32"/>
      <c r="D1048" s="32"/>
      <c r="O1048" s="45" t="s">
        <v>9989</v>
      </c>
      <c r="P1048" s="45" t="s">
        <v>9989</v>
      </c>
      <c r="Q1048" s="45" t="s">
        <v>9989</v>
      </c>
    </row>
    <row r="1049">
      <c r="A1049" s="32"/>
      <c r="B1049" s="32"/>
      <c r="C1049" s="32"/>
      <c r="D1049" s="32"/>
      <c r="O1049" s="45" t="s">
        <v>9989</v>
      </c>
      <c r="P1049" s="45" t="s">
        <v>9989</v>
      </c>
      <c r="Q1049" s="45" t="s">
        <v>9989</v>
      </c>
    </row>
    <row r="1050">
      <c r="A1050" s="32"/>
      <c r="B1050" s="32"/>
      <c r="C1050" s="32"/>
      <c r="D1050" s="32"/>
      <c r="O1050" s="45" t="s">
        <v>9989</v>
      </c>
      <c r="P1050" s="45" t="s">
        <v>9989</v>
      </c>
      <c r="Q1050" s="45" t="s">
        <v>9989</v>
      </c>
    </row>
    <row r="1051">
      <c r="A1051" s="32"/>
      <c r="B1051" s="32"/>
      <c r="C1051" s="32"/>
      <c r="D1051" s="32"/>
      <c r="O1051" s="45" t="s">
        <v>9989</v>
      </c>
      <c r="P1051" s="45" t="s">
        <v>9989</v>
      </c>
      <c r="Q1051" s="45" t="s">
        <v>9989</v>
      </c>
    </row>
    <row r="1052">
      <c r="A1052" s="32"/>
      <c r="B1052" s="32"/>
      <c r="C1052" s="32"/>
      <c r="D1052" s="32"/>
      <c r="O1052" s="45" t="s">
        <v>9989</v>
      </c>
      <c r="P1052" s="45" t="s">
        <v>9989</v>
      </c>
      <c r="Q1052" s="45" t="s">
        <v>9989</v>
      </c>
    </row>
    <row r="1053">
      <c r="A1053" s="32"/>
      <c r="B1053" s="32"/>
      <c r="C1053" s="32"/>
      <c r="D1053" s="32"/>
      <c r="O1053" s="45" t="s">
        <v>9989</v>
      </c>
      <c r="P1053" s="45" t="s">
        <v>9989</v>
      </c>
      <c r="Q1053" s="45" t="s">
        <v>9989</v>
      </c>
    </row>
    <row r="1054">
      <c r="A1054" s="32"/>
      <c r="B1054" s="32"/>
      <c r="C1054" s="32"/>
      <c r="D1054" s="32"/>
      <c r="O1054" s="45" t="s">
        <v>9989</v>
      </c>
      <c r="P1054" s="45" t="s">
        <v>9989</v>
      </c>
      <c r="Q1054" s="45" t="s">
        <v>9989</v>
      </c>
    </row>
    <row r="1055">
      <c r="A1055" s="32"/>
      <c r="B1055" s="32"/>
      <c r="C1055" s="32"/>
      <c r="D1055" s="32"/>
      <c r="O1055" s="45" t="s">
        <v>9989</v>
      </c>
      <c r="P1055" s="45" t="s">
        <v>9989</v>
      </c>
      <c r="Q1055" s="45" t="s">
        <v>9989</v>
      </c>
    </row>
    <row r="1056">
      <c r="A1056" s="32"/>
      <c r="B1056" s="32"/>
      <c r="C1056" s="32"/>
      <c r="D1056" s="32"/>
      <c r="O1056" s="45" t="s">
        <v>9989</v>
      </c>
      <c r="P1056" s="45" t="s">
        <v>9989</v>
      </c>
      <c r="Q1056" s="45" t="s">
        <v>9989</v>
      </c>
    </row>
    <row r="1057">
      <c r="A1057" s="32"/>
      <c r="B1057" s="32"/>
      <c r="C1057" s="32"/>
      <c r="D1057" s="32"/>
      <c r="O1057" s="45" t="s">
        <v>9989</v>
      </c>
      <c r="P1057" s="45" t="s">
        <v>9989</v>
      </c>
      <c r="Q1057" s="45" t="s">
        <v>9989</v>
      </c>
    </row>
    <row r="1058">
      <c r="A1058" s="32"/>
      <c r="B1058" s="32"/>
      <c r="C1058" s="32"/>
      <c r="D1058" s="32"/>
      <c r="O1058" s="45" t="s">
        <v>9989</v>
      </c>
      <c r="P1058" s="45" t="s">
        <v>9989</v>
      </c>
      <c r="Q1058" s="45" t="s">
        <v>9989</v>
      </c>
    </row>
    <row r="1059">
      <c r="A1059" s="32"/>
      <c r="B1059" s="32"/>
      <c r="C1059" s="32"/>
      <c r="D1059" s="32"/>
      <c r="O1059" s="45" t="s">
        <v>9989</v>
      </c>
      <c r="P1059" s="45" t="s">
        <v>9989</v>
      </c>
      <c r="Q1059" s="45" t="s">
        <v>9989</v>
      </c>
    </row>
    <row r="1060">
      <c r="A1060" s="32"/>
      <c r="B1060" s="32"/>
      <c r="C1060" s="32"/>
      <c r="D1060" s="32"/>
      <c r="O1060" s="45" t="s">
        <v>9989</v>
      </c>
      <c r="P1060" s="45" t="s">
        <v>9989</v>
      </c>
      <c r="Q1060" s="45" t="s">
        <v>9989</v>
      </c>
    </row>
    <row r="1061">
      <c r="A1061" s="32"/>
      <c r="B1061" s="32"/>
      <c r="C1061" s="32"/>
      <c r="D1061" s="32"/>
      <c r="O1061" s="45" t="s">
        <v>9989</v>
      </c>
      <c r="P1061" s="45" t="s">
        <v>9989</v>
      </c>
      <c r="Q1061" s="45" t="s">
        <v>9989</v>
      </c>
    </row>
    <row r="1062">
      <c r="A1062" s="32"/>
      <c r="B1062" s="32"/>
      <c r="C1062" s="32"/>
      <c r="D1062" s="32"/>
      <c r="O1062" s="45" t="s">
        <v>9989</v>
      </c>
      <c r="P1062" s="45" t="s">
        <v>9989</v>
      </c>
      <c r="Q1062" s="45" t="s">
        <v>9989</v>
      </c>
    </row>
    <row r="1063">
      <c r="A1063" s="32"/>
      <c r="B1063" s="32"/>
      <c r="C1063" s="32"/>
      <c r="D1063" s="32"/>
      <c r="O1063" s="45" t="s">
        <v>9989</v>
      </c>
      <c r="P1063" s="45" t="s">
        <v>9989</v>
      </c>
      <c r="Q1063" s="45" t="s">
        <v>9989</v>
      </c>
    </row>
    <row r="1064">
      <c r="A1064" s="32"/>
      <c r="B1064" s="32"/>
      <c r="C1064" s="32"/>
      <c r="D1064" s="32"/>
      <c r="O1064" s="45" t="s">
        <v>9989</v>
      </c>
      <c r="P1064" s="45" t="s">
        <v>9989</v>
      </c>
      <c r="Q1064" s="45" t="s">
        <v>9989</v>
      </c>
    </row>
    <row r="1065">
      <c r="A1065" s="32"/>
      <c r="B1065" s="32"/>
      <c r="C1065" s="32"/>
      <c r="D1065" s="32"/>
      <c r="O1065" s="45" t="s">
        <v>9989</v>
      </c>
      <c r="P1065" s="45" t="s">
        <v>9989</v>
      </c>
      <c r="Q1065" s="45" t="s">
        <v>9989</v>
      </c>
    </row>
    <row r="1066">
      <c r="A1066" s="32"/>
      <c r="B1066" s="32"/>
      <c r="C1066" s="32"/>
      <c r="D1066" s="32"/>
      <c r="O1066" s="45" t="s">
        <v>9989</v>
      </c>
      <c r="P1066" s="45" t="s">
        <v>9989</v>
      </c>
      <c r="Q1066" s="45" t="s">
        <v>9989</v>
      </c>
    </row>
    <row r="1067">
      <c r="A1067" s="32"/>
      <c r="B1067" s="32"/>
      <c r="C1067" s="32"/>
      <c r="D1067" s="32"/>
      <c r="O1067" s="45" t="s">
        <v>9989</v>
      </c>
      <c r="P1067" s="45" t="s">
        <v>9989</v>
      </c>
      <c r="Q1067" s="45" t="s">
        <v>9989</v>
      </c>
    </row>
    <row r="1068">
      <c r="A1068" s="32"/>
      <c r="B1068" s="32"/>
      <c r="C1068" s="32"/>
      <c r="D1068" s="32"/>
      <c r="O1068" s="45" t="s">
        <v>9989</v>
      </c>
      <c r="P1068" s="45" t="s">
        <v>9989</v>
      </c>
      <c r="Q1068" s="45" t="s">
        <v>9989</v>
      </c>
    </row>
    <row r="1069">
      <c r="A1069" s="32"/>
      <c r="B1069" s="32"/>
      <c r="C1069" s="32"/>
      <c r="D1069" s="32"/>
      <c r="O1069" s="45" t="s">
        <v>9989</v>
      </c>
      <c r="P1069" s="45" t="s">
        <v>9989</v>
      </c>
      <c r="Q1069" s="45" t="s">
        <v>9989</v>
      </c>
    </row>
    <row r="1070">
      <c r="A1070" s="32"/>
      <c r="B1070" s="32"/>
      <c r="C1070" s="32"/>
      <c r="D1070" s="32"/>
      <c r="O1070" s="45" t="s">
        <v>9989</v>
      </c>
      <c r="P1070" s="45" t="s">
        <v>9989</v>
      </c>
      <c r="Q1070" s="45" t="s">
        <v>9989</v>
      </c>
    </row>
    <row r="1071">
      <c r="A1071" s="32"/>
      <c r="B1071" s="32"/>
      <c r="C1071" s="32"/>
      <c r="D1071" s="32"/>
      <c r="O1071" s="45" t="s">
        <v>9989</v>
      </c>
      <c r="P1071" s="45" t="s">
        <v>9989</v>
      </c>
      <c r="Q1071" s="45" t="s">
        <v>9989</v>
      </c>
    </row>
    <row r="1072">
      <c r="A1072" s="32"/>
      <c r="B1072" s="32"/>
      <c r="C1072" s="32"/>
      <c r="D1072" s="32"/>
      <c r="O1072" s="45" t="s">
        <v>9989</v>
      </c>
      <c r="P1072" s="45" t="s">
        <v>9989</v>
      </c>
      <c r="Q1072" s="45" t="s">
        <v>9989</v>
      </c>
    </row>
    <row r="1073">
      <c r="A1073" s="32"/>
      <c r="B1073" s="32"/>
      <c r="C1073" s="32"/>
      <c r="D1073" s="32"/>
      <c r="O1073" s="45" t="s">
        <v>9989</v>
      </c>
      <c r="P1073" s="45" t="s">
        <v>9989</v>
      </c>
      <c r="Q1073" s="45" t="s">
        <v>9989</v>
      </c>
    </row>
    <row r="1074">
      <c r="A1074" s="32"/>
      <c r="B1074" s="32"/>
      <c r="C1074" s="32"/>
      <c r="D1074" s="32"/>
      <c r="O1074" s="45" t="s">
        <v>9989</v>
      </c>
      <c r="P1074" s="45" t="s">
        <v>9989</v>
      </c>
      <c r="Q1074" s="45" t="s">
        <v>9989</v>
      </c>
    </row>
    <row r="1075">
      <c r="A1075" s="32"/>
      <c r="B1075" s="32"/>
      <c r="C1075" s="32"/>
      <c r="D1075" s="32"/>
      <c r="O1075" s="45" t="s">
        <v>9989</v>
      </c>
      <c r="P1075" s="45" t="s">
        <v>9989</v>
      </c>
      <c r="Q1075" s="45" t="s">
        <v>9989</v>
      </c>
    </row>
    <row r="1076">
      <c r="A1076" s="32"/>
      <c r="B1076" s="32"/>
      <c r="C1076" s="32"/>
      <c r="D1076" s="32"/>
      <c r="O1076" s="45" t="s">
        <v>9989</v>
      </c>
      <c r="P1076" s="45" t="s">
        <v>9989</v>
      </c>
      <c r="Q1076" s="45" t="s">
        <v>9989</v>
      </c>
    </row>
    <row r="1077">
      <c r="A1077" s="32"/>
      <c r="B1077" s="32"/>
      <c r="C1077" s="32"/>
      <c r="D1077" s="32"/>
      <c r="O1077" s="45" t="s">
        <v>9989</v>
      </c>
      <c r="P1077" s="45" t="s">
        <v>9989</v>
      </c>
      <c r="Q1077" s="45" t="s">
        <v>9989</v>
      </c>
    </row>
    <row r="1078">
      <c r="A1078" s="32"/>
      <c r="B1078" s="32"/>
      <c r="C1078" s="32"/>
      <c r="D1078" s="32"/>
      <c r="O1078" s="45" t="s">
        <v>9989</v>
      </c>
      <c r="P1078" s="45" t="s">
        <v>9989</v>
      </c>
      <c r="Q1078" s="45" t="s">
        <v>9989</v>
      </c>
    </row>
    <row r="1079">
      <c r="A1079" s="32"/>
      <c r="B1079" s="32"/>
      <c r="C1079" s="32"/>
      <c r="D1079" s="32"/>
      <c r="O1079" s="45" t="s">
        <v>9989</v>
      </c>
      <c r="P1079" s="45" t="s">
        <v>9989</v>
      </c>
      <c r="Q1079" s="45" t="s">
        <v>9989</v>
      </c>
    </row>
    <row r="1080">
      <c r="A1080" s="32"/>
      <c r="B1080" s="32"/>
      <c r="C1080" s="32"/>
      <c r="D1080" s="32"/>
      <c r="O1080" s="45" t="s">
        <v>9989</v>
      </c>
      <c r="P1080" s="45" t="s">
        <v>9989</v>
      </c>
      <c r="Q1080" s="45" t="s">
        <v>9989</v>
      </c>
    </row>
    <row r="1081">
      <c r="A1081" s="32"/>
      <c r="B1081" s="32"/>
      <c r="C1081" s="32"/>
      <c r="D1081" s="32"/>
      <c r="O1081" s="45" t="s">
        <v>9989</v>
      </c>
      <c r="P1081" s="45" t="s">
        <v>9989</v>
      </c>
      <c r="Q1081" s="45" t="s">
        <v>9989</v>
      </c>
    </row>
    <row r="1082">
      <c r="A1082" s="32"/>
      <c r="B1082" s="32"/>
      <c r="C1082" s="32"/>
      <c r="D1082" s="32"/>
      <c r="O1082" s="45" t="s">
        <v>9989</v>
      </c>
      <c r="P1082" s="45" t="s">
        <v>9989</v>
      </c>
      <c r="Q1082" s="45" t="s">
        <v>9989</v>
      </c>
    </row>
    <row r="1083">
      <c r="A1083" s="32"/>
      <c r="B1083" s="32"/>
      <c r="C1083" s="32"/>
      <c r="D1083" s="32"/>
      <c r="O1083" s="45" t="s">
        <v>9989</v>
      </c>
      <c r="P1083" s="45" t="s">
        <v>9989</v>
      </c>
      <c r="Q1083" s="45" t="s">
        <v>9989</v>
      </c>
    </row>
    <row r="1084">
      <c r="A1084" s="32"/>
      <c r="B1084" s="32"/>
      <c r="C1084" s="32"/>
      <c r="D1084" s="32"/>
      <c r="O1084" s="45" t="s">
        <v>9989</v>
      </c>
      <c r="P1084" s="45" t="s">
        <v>9989</v>
      </c>
      <c r="Q1084" s="45" t="s">
        <v>9989</v>
      </c>
    </row>
    <row r="1085">
      <c r="A1085" s="32"/>
      <c r="B1085" s="32"/>
      <c r="C1085" s="32"/>
      <c r="D1085" s="32"/>
      <c r="O1085" s="45" t="s">
        <v>9989</v>
      </c>
      <c r="P1085" s="45" t="s">
        <v>9989</v>
      </c>
      <c r="Q1085" s="45" t="s">
        <v>9989</v>
      </c>
    </row>
    <row r="1086">
      <c r="A1086" s="32"/>
      <c r="B1086" s="32"/>
      <c r="C1086" s="32"/>
      <c r="D1086" s="32"/>
      <c r="O1086" s="45" t="s">
        <v>9989</v>
      </c>
      <c r="P1086" s="45" t="s">
        <v>9989</v>
      </c>
      <c r="Q1086" s="45" t="s">
        <v>9989</v>
      </c>
    </row>
    <row r="1087">
      <c r="A1087" s="32"/>
      <c r="B1087" s="32"/>
      <c r="C1087" s="32"/>
      <c r="D1087" s="32"/>
      <c r="O1087" s="45" t="s">
        <v>9989</v>
      </c>
      <c r="P1087" s="45" t="s">
        <v>9989</v>
      </c>
      <c r="Q1087" s="45" t="s">
        <v>9989</v>
      </c>
    </row>
    <row r="1088">
      <c r="A1088" s="32"/>
      <c r="B1088" s="32"/>
      <c r="C1088" s="32"/>
      <c r="D1088" s="32"/>
      <c r="O1088" s="45" t="s">
        <v>9989</v>
      </c>
      <c r="P1088" s="45" t="s">
        <v>9989</v>
      </c>
      <c r="Q1088" s="45" t="s">
        <v>9989</v>
      </c>
    </row>
    <row r="1089">
      <c r="A1089" s="32"/>
      <c r="B1089" s="32"/>
      <c r="C1089" s="32"/>
      <c r="D1089" s="32"/>
      <c r="O1089" s="45" t="s">
        <v>9989</v>
      </c>
      <c r="P1089" s="45" t="s">
        <v>9989</v>
      </c>
      <c r="Q1089" s="45" t="s">
        <v>9989</v>
      </c>
    </row>
    <row r="1090">
      <c r="A1090" s="32"/>
      <c r="B1090" s="32"/>
      <c r="C1090" s="32"/>
      <c r="D1090" s="32"/>
      <c r="O1090" s="45" t="s">
        <v>9989</v>
      </c>
      <c r="P1090" s="45" t="s">
        <v>9989</v>
      </c>
      <c r="Q1090" s="45" t="s">
        <v>9989</v>
      </c>
    </row>
    <row r="1091">
      <c r="A1091" s="32"/>
      <c r="B1091" s="32"/>
      <c r="C1091" s="32"/>
      <c r="D1091" s="32"/>
      <c r="O1091" s="45" t="s">
        <v>9989</v>
      </c>
      <c r="P1091" s="45" t="s">
        <v>9989</v>
      </c>
      <c r="Q1091" s="45" t="s">
        <v>9989</v>
      </c>
    </row>
    <row r="1092">
      <c r="A1092" s="32"/>
      <c r="B1092" s="32"/>
      <c r="C1092" s="32"/>
      <c r="D1092" s="32"/>
      <c r="O1092" s="45" t="s">
        <v>9989</v>
      </c>
      <c r="P1092" s="45" t="s">
        <v>9989</v>
      </c>
      <c r="Q1092" s="45" t="s">
        <v>9989</v>
      </c>
    </row>
    <row r="1093">
      <c r="A1093" s="32"/>
      <c r="B1093" s="32"/>
      <c r="C1093" s="32"/>
      <c r="D1093" s="32"/>
      <c r="O1093" s="45" t="s">
        <v>9989</v>
      </c>
      <c r="P1093" s="45" t="s">
        <v>9989</v>
      </c>
      <c r="Q1093" s="45" t="s">
        <v>9989</v>
      </c>
    </row>
    <row r="1094">
      <c r="A1094" s="32"/>
      <c r="B1094" s="32"/>
      <c r="C1094" s="32"/>
      <c r="D1094" s="32"/>
      <c r="O1094" s="45" t="s">
        <v>9989</v>
      </c>
      <c r="P1094" s="45" t="s">
        <v>9989</v>
      </c>
      <c r="Q1094" s="45" t="s">
        <v>9989</v>
      </c>
    </row>
    <row r="1095">
      <c r="A1095" s="32"/>
      <c r="B1095" s="32"/>
      <c r="C1095" s="32"/>
      <c r="D1095" s="32"/>
      <c r="O1095" s="45" t="s">
        <v>9989</v>
      </c>
      <c r="P1095" s="45" t="s">
        <v>9989</v>
      </c>
      <c r="Q1095" s="45" t="s">
        <v>9989</v>
      </c>
    </row>
    <row r="1096">
      <c r="A1096" s="32"/>
      <c r="B1096" s="32"/>
      <c r="C1096" s="32"/>
      <c r="D1096" s="32"/>
      <c r="O1096" s="45" t="s">
        <v>9989</v>
      </c>
      <c r="P1096" s="45" t="s">
        <v>9989</v>
      </c>
      <c r="Q1096" s="45" t="s">
        <v>9989</v>
      </c>
    </row>
    <row r="1097">
      <c r="A1097" s="32"/>
      <c r="B1097" s="32"/>
      <c r="C1097" s="32"/>
      <c r="D1097" s="32"/>
      <c r="O1097" s="45" t="s">
        <v>9989</v>
      </c>
      <c r="P1097" s="45" t="s">
        <v>9989</v>
      </c>
      <c r="Q1097" s="45" t="s">
        <v>9989</v>
      </c>
    </row>
    <row r="1098">
      <c r="A1098" s="32"/>
      <c r="B1098" s="32"/>
      <c r="C1098" s="32"/>
      <c r="D1098" s="32"/>
      <c r="O1098" s="45" t="s">
        <v>9989</v>
      </c>
      <c r="P1098" s="45" t="s">
        <v>9989</v>
      </c>
      <c r="Q1098" s="45" t="s">
        <v>9989</v>
      </c>
    </row>
    <row r="1099">
      <c r="A1099" s="32"/>
      <c r="B1099" s="32"/>
      <c r="C1099" s="32"/>
      <c r="D1099" s="32"/>
      <c r="O1099" s="45" t="s">
        <v>9989</v>
      </c>
      <c r="P1099" s="45" t="s">
        <v>9989</v>
      </c>
      <c r="Q1099" s="45" t="s">
        <v>9989</v>
      </c>
    </row>
    <row r="1100">
      <c r="A1100" s="32"/>
      <c r="B1100" s="32"/>
      <c r="C1100" s="32"/>
      <c r="D1100" s="32"/>
      <c r="O1100" s="45" t="s">
        <v>9989</v>
      </c>
      <c r="P1100" s="45" t="s">
        <v>9989</v>
      </c>
      <c r="Q1100" s="45" t="s">
        <v>9989</v>
      </c>
    </row>
    <row r="1101">
      <c r="A1101" s="32"/>
      <c r="B1101" s="32"/>
      <c r="C1101" s="32"/>
      <c r="D1101" s="32"/>
      <c r="O1101" s="45" t="s">
        <v>9989</v>
      </c>
      <c r="P1101" s="45" t="s">
        <v>9989</v>
      </c>
      <c r="Q1101" s="45" t="s">
        <v>9989</v>
      </c>
    </row>
    <row r="1102">
      <c r="A1102" s="32"/>
      <c r="B1102" s="32"/>
      <c r="C1102" s="32"/>
      <c r="D1102" s="32"/>
      <c r="O1102" s="45" t="s">
        <v>9989</v>
      </c>
      <c r="P1102" s="45" t="s">
        <v>9989</v>
      </c>
      <c r="Q1102" s="45" t="s">
        <v>9989</v>
      </c>
    </row>
    <row r="1103">
      <c r="A1103" s="32"/>
      <c r="B1103" s="32"/>
      <c r="C1103" s="32"/>
      <c r="D1103" s="32"/>
      <c r="O1103" s="45" t="s">
        <v>9989</v>
      </c>
      <c r="P1103" s="45" t="s">
        <v>9989</v>
      </c>
      <c r="Q1103" s="45" t="s">
        <v>9989</v>
      </c>
    </row>
    <row r="1104">
      <c r="A1104" s="32"/>
      <c r="B1104" s="32"/>
      <c r="C1104" s="32"/>
      <c r="D1104" s="32"/>
      <c r="O1104" s="45" t="s">
        <v>9989</v>
      </c>
      <c r="P1104" s="45" t="s">
        <v>9989</v>
      </c>
      <c r="Q1104" s="45" t="s">
        <v>9989</v>
      </c>
    </row>
    <row r="1105">
      <c r="A1105" s="32"/>
      <c r="B1105" s="32"/>
      <c r="C1105" s="32"/>
      <c r="D1105" s="32"/>
      <c r="O1105" s="45" t="s">
        <v>9989</v>
      </c>
      <c r="P1105" s="45" t="s">
        <v>9989</v>
      </c>
      <c r="Q1105" s="45" t="s">
        <v>9989</v>
      </c>
    </row>
    <row r="1106">
      <c r="A1106" s="32"/>
      <c r="B1106" s="32"/>
      <c r="C1106" s="32"/>
      <c r="D1106" s="32"/>
      <c r="O1106" s="45" t="s">
        <v>9989</v>
      </c>
      <c r="P1106" s="45" t="s">
        <v>9989</v>
      </c>
      <c r="Q1106" s="45" t="s">
        <v>9989</v>
      </c>
    </row>
    <row r="1107">
      <c r="A1107" s="32"/>
      <c r="B1107" s="32"/>
      <c r="C1107" s="32"/>
      <c r="D1107" s="32"/>
      <c r="O1107" s="45" t="s">
        <v>9989</v>
      </c>
      <c r="P1107" s="45" t="s">
        <v>9989</v>
      </c>
      <c r="Q1107" s="45" t="s">
        <v>9989</v>
      </c>
    </row>
    <row r="1108">
      <c r="A1108" s="32"/>
      <c r="B1108" s="32"/>
      <c r="C1108" s="32"/>
      <c r="D1108" s="32"/>
      <c r="O1108" s="45" t="s">
        <v>9989</v>
      </c>
      <c r="P1108" s="45" t="s">
        <v>9989</v>
      </c>
      <c r="Q1108" s="45" t="s">
        <v>9989</v>
      </c>
    </row>
    <row r="1109">
      <c r="A1109" s="32"/>
      <c r="B1109" s="32"/>
      <c r="C1109" s="32"/>
      <c r="D1109" s="32"/>
      <c r="O1109" s="45" t="s">
        <v>9989</v>
      </c>
      <c r="P1109" s="45" t="s">
        <v>9989</v>
      </c>
      <c r="Q1109" s="45" t="s">
        <v>9989</v>
      </c>
    </row>
    <row r="1110">
      <c r="A1110" s="32"/>
      <c r="B1110" s="32"/>
      <c r="C1110" s="32"/>
      <c r="D1110" s="32"/>
      <c r="O1110" s="45" t="s">
        <v>9989</v>
      </c>
      <c r="P1110" s="45" t="s">
        <v>9989</v>
      </c>
      <c r="Q1110" s="45" t="s">
        <v>9989</v>
      </c>
    </row>
    <row r="1111">
      <c r="A1111" s="32"/>
      <c r="B1111" s="32"/>
      <c r="C1111" s="32"/>
      <c r="D1111" s="32"/>
      <c r="O1111" s="45" t="s">
        <v>9989</v>
      </c>
      <c r="P1111" s="45" t="s">
        <v>9989</v>
      </c>
      <c r="Q1111" s="45" t="s">
        <v>9989</v>
      </c>
    </row>
    <row r="1112">
      <c r="A1112" s="32"/>
      <c r="B1112" s="32"/>
      <c r="C1112" s="32"/>
      <c r="D1112" s="32"/>
      <c r="O1112" s="45" t="s">
        <v>9989</v>
      </c>
      <c r="P1112" s="45" t="s">
        <v>9989</v>
      </c>
      <c r="Q1112" s="45" t="s">
        <v>9989</v>
      </c>
    </row>
    <row r="1113">
      <c r="A1113" s="32"/>
      <c r="B1113" s="32"/>
      <c r="C1113" s="32"/>
      <c r="D1113" s="32"/>
      <c r="O1113" s="45" t="s">
        <v>9989</v>
      </c>
      <c r="P1113" s="45" t="s">
        <v>9989</v>
      </c>
      <c r="Q1113" s="45" t="s">
        <v>9989</v>
      </c>
    </row>
    <row r="1114">
      <c r="A1114" s="32"/>
      <c r="B1114" s="32"/>
      <c r="C1114" s="32"/>
      <c r="D1114" s="32"/>
      <c r="O1114" s="45" t="s">
        <v>9989</v>
      </c>
      <c r="P1114" s="45" t="s">
        <v>9989</v>
      </c>
      <c r="Q1114" s="45" t="s">
        <v>9989</v>
      </c>
    </row>
    <row r="1115">
      <c r="A1115" s="32"/>
      <c r="B1115" s="32"/>
      <c r="C1115" s="32"/>
      <c r="D1115" s="32"/>
      <c r="O1115" s="45" t="s">
        <v>9989</v>
      </c>
      <c r="P1115" s="45" t="s">
        <v>9989</v>
      </c>
      <c r="Q1115" s="45" t="s">
        <v>9989</v>
      </c>
    </row>
    <row r="1116">
      <c r="A1116" s="32"/>
      <c r="B1116" s="32"/>
      <c r="C1116" s="32"/>
      <c r="D1116" s="32"/>
      <c r="O1116" s="45" t="s">
        <v>9989</v>
      </c>
      <c r="P1116" s="45" t="s">
        <v>9989</v>
      </c>
      <c r="Q1116" s="45" t="s">
        <v>9989</v>
      </c>
    </row>
    <row r="1117">
      <c r="A1117" s="32"/>
      <c r="B1117" s="32"/>
      <c r="C1117" s="32"/>
      <c r="D1117" s="32"/>
      <c r="O1117" s="45" t="s">
        <v>9989</v>
      </c>
      <c r="P1117" s="45" t="s">
        <v>9989</v>
      </c>
      <c r="Q1117" s="45" t="s">
        <v>9989</v>
      </c>
    </row>
    <row r="1118">
      <c r="A1118" s="32"/>
      <c r="B1118" s="32"/>
      <c r="C1118" s="32"/>
      <c r="D1118" s="32"/>
      <c r="O1118" s="45" t="s">
        <v>9989</v>
      </c>
      <c r="P1118" s="45" t="s">
        <v>9989</v>
      </c>
      <c r="Q1118" s="45" t="s">
        <v>9989</v>
      </c>
    </row>
    <row r="1119">
      <c r="A1119" s="32"/>
      <c r="B1119" s="32"/>
      <c r="C1119" s="32"/>
      <c r="D1119" s="32"/>
      <c r="O1119" s="45" t="s">
        <v>9989</v>
      </c>
      <c r="P1119" s="45" t="s">
        <v>9989</v>
      </c>
      <c r="Q1119" s="45" t="s">
        <v>9989</v>
      </c>
    </row>
    <row r="1120">
      <c r="A1120" s="32"/>
      <c r="B1120" s="32"/>
      <c r="C1120" s="32"/>
      <c r="D1120" s="32"/>
      <c r="O1120" s="45" t="s">
        <v>9989</v>
      </c>
      <c r="P1120" s="45" t="s">
        <v>9989</v>
      </c>
      <c r="Q1120" s="45" t="s">
        <v>9989</v>
      </c>
    </row>
    <row r="1121">
      <c r="A1121" s="32"/>
      <c r="B1121" s="32"/>
      <c r="C1121" s="32"/>
      <c r="D1121" s="32"/>
      <c r="O1121" s="45" t="s">
        <v>9989</v>
      </c>
      <c r="P1121" s="45" t="s">
        <v>9989</v>
      </c>
      <c r="Q1121" s="45" t="s">
        <v>9989</v>
      </c>
    </row>
    <row r="1122">
      <c r="A1122" s="32"/>
      <c r="B1122" s="32"/>
      <c r="C1122" s="32"/>
      <c r="D1122" s="32"/>
      <c r="O1122" s="45" t="s">
        <v>9989</v>
      </c>
      <c r="P1122" s="45" t="s">
        <v>9989</v>
      </c>
      <c r="Q1122" s="45" t="s">
        <v>9989</v>
      </c>
    </row>
    <row r="1123">
      <c r="A1123" s="32"/>
      <c r="B1123" s="32"/>
      <c r="C1123" s="32"/>
      <c r="D1123" s="32"/>
      <c r="O1123" s="45" t="s">
        <v>9989</v>
      </c>
      <c r="P1123" s="45" t="s">
        <v>9989</v>
      </c>
      <c r="Q1123" s="45" t="s">
        <v>9989</v>
      </c>
    </row>
    <row r="1124">
      <c r="A1124" s="32"/>
      <c r="B1124" s="32"/>
      <c r="C1124" s="32"/>
      <c r="D1124" s="32"/>
      <c r="O1124" s="45" t="s">
        <v>9989</v>
      </c>
      <c r="P1124" s="45" t="s">
        <v>9989</v>
      </c>
      <c r="Q1124" s="45" t="s">
        <v>9989</v>
      </c>
    </row>
    <row r="1125">
      <c r="A1125" s="32"/>
      <c r="B1125" s="32"/>
      <c r="C1125" s="32"/>
      <c r="D1125" s="32"/>
      <c r="O1125" s="45" t="s">
        <v>9989</v>
      </c>
      <c r="P1125" s="45" t="s">
        <v>9989</v>
      </c>
      <c r="Q1125" s="45" t="s">
        <v>9989</v>
      </c>
    </row>
    <row r="1126">
      <c r="A1126" s="32"/>
      <c r="B1126" s="32"/>
      <c r="C1126" s="32"/>
      <c r="D1126" s="32"/>
      <c r="O1126" s="45" t="s">
        <v>9989</v>
      </c>
      <c r="P1126" s="45" t="s">
        <v>9989</v>
      </c>
      <c r="Q1126" s="45" t="s">
        <v>9989</v>
      </c>
    </row>
    <row r="1127">
      <c r="A1127" s="32"/>
      <c r="B1127" s="32"/>
      <c r="C1127" s="32"/>
      <c r="D1127" s="32"/>
      <c r="O1127" s="45" t="s">
        <v>9989</v>
      </c>
      <c r="P1127" s="45" t="s">
        <v>9989</v>
      </c>
      <c r="Q1127" s="45" t="s">
        <v>9989</v>
      </c>
    </row>
    <row r="1128">
      <c r="A1128" s="32"/>
      <c r="B1128" s="32"/>
      <c r="C1128" s="32"/>
      <c r="D1128" s="32"/>
      <c r="O1128" s="45" t="s">
        <v>9989</v>
      </c>
      <c r="P1128" s="45" t="s">
        <v>9989</v>
      </c>
      <c r="Q1128" s="45" t="s">
        <v>9989</v>
      </c>
    </row>
    <row r="1129">
      <c r="A1129" s="32"/>
      <c r="B1129" s="32"/>
      <c r="C1129" s="32"/>
      <c r="D1129" s="32"/>
      <c r="O1129" s="45" t="s">
        <v>9989</v>
      </c>
      <c r="P1129" s="45" t="s">
        <v>9989</v>
      </c>
      <c r="Q1129" s="45" t="s">
        <v>9989</v>
      </c>
    </row>
    <row r="1130">
      <c r="A1130" s="32"/>
      <c r="B1130" s="32"/>
      <c r="C1130" s="32"/>
      <c r="D1130" s="32"/>
      <c r="O1130" s="45" t="s">
        <v>9989</v>
      </c>
      <c r="P1130" s="45" t="s">
        <v>9989</v>
      </c>
      <c r="Q1130" s="45" t="s">
        <v>9989</v>
      </c>
    </row>
    <row r="1131">
      <c r="A1131" s="32"/>
      <c r="B1131" s="32"/>
      <c r="C1131" s="32"/>
      <c r="D1131" s="32"/>
      <c r="O1131" s="45" t="s">
        <v>9989</v>
      </c>
      <c r="P1131" s="45" t="s">
        <v>9989</v>
      </c>
      <c r="Q1131" s="45" t="s">
        <v>9989</v>
      </c>
    </row>
    <row r="1132">
      <c r="A1132" s="32"/>
      <c r="B1132" s="32"/>
      <c r="C1132" s="32"/>
      <c r="D1132" s="32"/>
      <c r="O1132" s="45" t="s">
        <v>9989</v>
      </c>
      <c r="P1132" s="45" t="s">
        <v>9989</v>
      </c>
      <c r="Q1132" s="45" t="s">
        <v>9989</v>
      </c>
    </row>
    <row r="1133">
      <c r="A1133" s="32"/>
      <c r="B1133" s="32"/>
      <c r="C1133" s="32"/>
      <c r="D1133" s="32"/>
      <c r="O1133" s="45" t="s">
        <v>9989</v>
      </c>
      <c r="P1133" s="45" t="s">
        <v>9989</v>
      </c>
      <c r="Q1133" s="45" t="s">
        <v>9989</v>
      </c>
    </row>
    <row r="1134">
      <c r="A1134" s="32"/>
      <c r="B1134" s="32"/>
      <c r="C1134" s="32"/>
      <c r="D1134" s="32"/>
      <c r="O1134" s="45" t="s">
        <v>9989</v>
      </c>
      <c r="P1134" s="45" t="s">
        <v>9989</v>
      </c>
      <c r="Q1134" s="45" t="s">
        <v>9989</v>
      </c>
    </row>
    <row r="1135">
      <c r="A1135" s="32"/>
      <c r="B1135" s="32"/>
      <c r="C1135" s="32"/>
      <c r="D1135" s="32"/>
      <c r="O1135" s="45" t="s">
        <v>9989</v>
      </c>
      <c r="P1135" s="45" t="s">
        <v>9989</v>
      </c>
      <c r="Q1135" s="45" t="s">
        <v>9989</v>
      </c>
    </row>
    <row r="1136">
      <c r="A1136" s="32"/>
      <c r="B1136" s="32"/>
      <c r="C1136" s="32"/>
      <c r="D1136" s="32"/>
      <c r="O1136" s="45" t="s">
        <v>9989</v>
      </c>
      <c r="P1136" s="45" t="s">
        <v>9989</v>
      </c>
      <c r="Q1136" s="45" t="s">
        <v>9989</v>
      </c>
    </row>
    <row r="1137">
      <c r="A1137" s="32"/>
      <c r="B1137" s="32"/>
      <c r="C1137" s="32"/>
      <c r="D1137" s="32"/>
      <c r="O1137" s="45" t="s">
        <v>9989</v>
      </c>
      <c r="P1137" s="45" t="s">
        <v>9989</v>
      </c>
      <c r="Q1137" s="45" t="s">
        <v>9989</v>
      </c>
    </row>
    <row r="1138">
      <c r="A1138" s="32"/>
      <c r="B1138" s="32"/>
      <c r="C1138" s="32"/>
      <c r="D1138" s="32"/>
      <c r="O1138" s="45" t="s">
        <v>9989</v>
      </c>
      <c r="P1138" s="45" t="s">
        <v>9989</v>
      </c>
      <c r="Q1138" s="45" t="s">
        <v>9989</v>
      </c>
    </row>
    <row r="1139">
      <c r="A1139" s="32"/>
      <c r="B1139" s="32"/>
      <c r="C1139" s="32"/>
      <c r="D1139" s="32"/>
      <c r="O1139" s="45" t="s">
        <v>9989</v>
      </c>
      <c r="P1139" s="45" t="s">
        <v>9989</v>
      </c>
      <c r="Q1139" s="45" t="s">
        <v>9989</v>
      </c>
    </row>
    <row r="1140">
      <c r="A1140" s="32"/>
      <c r="B1140" s="32"/>
      <c r="C1140" s="32"/>
      <c r="D1140" s="32"/>
      <c r="O1140" s="45" t="s">
        <v>9989</v>
      </c>
      <c r="P1140" s="45" t="s">
        <v>9989</v>
      </c>
      <c r="Q1140" s="45" t="s">
        <v>9989</v>
      </c>
    </row>
    <row r="1141">
      <c r="A1141" s="32"/>
      <c r="B1141" s="32"/>
      <c r="C1141" s="32"/>
      <c r="D1141" s="32"/>
      <c r="O1141" s="45" t="s">
        <v>9989</v>
      </c>
      <c r="P1141" s="45" t="s">
        <v>9989</v>
      </c>
      <c r="Q1141" s="45" t="s">
        <v>9989</v>
      </c>
    </row>
    <row r="1142">
      <c r="A1142" s="32"/>
      <c r="B1142" s="32"/>
      <c r="C1142" s="32"/>
      <c r="D1142" s="32"/>
      <c r="O1142" s="45" t="s">
        <v>9989</v>
      </c>
      <c r="P1142" s="45" t="s">
        <v>9989</v>
      </c>
      <c r="Q1142" s="45" t="s">
        <v>9989</v>
      </c>
    </row>
    <row r="1143">
      <c r="A1143" s="32"/>
      <c r="B1143" s="32"/>
      <c r="C1143" s="32"/>
      <c r="D1143" s="32"/>
      <c r="O1143" s="45" t="s">
        <v>9989</v>
      </c>
      <c r="P1143" s="45" t="s">
        <v>9989</v>
      </c>
      <c r="Q1143" s="45" t="s">
        <v>9989</v>
      </c>
    </row>
    <row r="1144">
      <c r="A1144" s="32"/>
      <c r="B1144" s="32"/>
      <c r="C1144" s="32"/>
      <c r="D1144" s="32"/>
      <c r="O1144" s="45" t="s">
        <v>9989</v>
      </c>
      <c r="P1144" s="45" t="s">
        <v>9989</v>
      </c>
      <c r="Q1144" s="45" t="s">
        <v>9989</v>
      </c>
    </row>
    <row r="1145">
      <c r="A1145" s="32"/>
      <c r="B1145" s="32"/>
      <c r="C1145" s="32"/>
      <c r="D1145" s="32"/>
      <c r="O1145" s="45" t="s">
        <v>9989</v>
      </c>
      <c r="P1145" s="45" t="s">
        <v>9989</v>
      </c>
      <c r="Q1145" s="45" t="s">
        <v>9989</v>
      </c>
    </row>
    <row r="1146">
      <c r="A1146" s="32"/>
      <c r="B1146" s="32"/>
      <c r="C1146" s="32"/>
      <c r="D1146" s="32"/>
      <c r="O1146" s="45" t="s">
        <v>9989</v>
      </c>
      <c r="P1146" s="45" t="s">
        <v>9989</v>
      </c>
      <c r="Q1146" s="45" t="s">
        <v>9989</v>
      </c>
    </row>
    <row r="1147">
      <c r="A1147" s="32"/>
      <c r="B1147" s="32"/>
      <c r="C1147" s="32"/>
      <c r="D1147" s="32"/>
      <c r="O1147" s="45" t="s">
        <v>9989</v>
      </c>
      <c r="P1147" s="45" t="s">
        <v>9989</v>
      </c>
      <c r="Q1147" s="45" t="s">
        <v>9989</v>
      </c>
    </row>
    <row r="1148">
      <c r="A1148" s="32"/>
      <c r="B1148" s="32"/>
      <c r="C1148" s="32"/>
      <c r="D1148" s="32"/>
      <c r="O1148" s="45" t="s">
        <v>9989</v>
      </c>
      <c r="P1148" s="45" t="s">
        <v>9989</v>
      </c>
      <c r="Q1148" s="45" t="s">
        <v>9989</v>
      </c>
    </row>
    <row r="1149">
      <c r="A1149" s="32"/>
      <c r="B1149" s="32"/>
      <c r="C1149" s="32"/>
      <c r="D1149" s="32"/>
      <c r="O1149" s="45" t="s">
        <v>9989</v>
      </c>
      <c r="P1149" s="45" t="s">
        <v>9989</v>
      </c>
      <c r="Q1149" s="45" t="s">
        <v>9989</v>
      </c>
    </row>
    <row r="1150">
      <c r="A1150" s="32"/>
      <c r="B1150" s="32"/>
      <c r="C1150" s="32"/>
      <c r="D1150" s="32"/>
      <c r="O1150" s="45" t="s">
        <v>9989</v>
      </c>
      <c r="P1150" s="45" t="s">
        <v>9989</v>
      </c>
      <c r="Q1150" s="45" t="s">
        <v>9989</v>
      </c>
    </row>
    <row r="1151">
      <c r="A1151" s="32"/>
      <c r="B1151" s="32"/>
      <c r="C1151" s="32"/>
      <c r="D1151" s="32"/>
      <c r="O1151" s="45" t="s">
        <v>9989</v>
      </c>
      <c r="P1151" s="45" t="s">
        <v>9989</v>
      </c>
      <c r="Q1151" s="45" t="s">
        <v>9989</v>
      </c>
    </row>
    <row r="1152">
      <c r="A1152" s="32"/>
      <c r="B1152" s="32"/>
      <c r="C1152" s="32"/>
      <c r="D1152" s="32"/>
      <c r="O1152" s="45" t="s">
        <v>9989</v>
      </c>
      <c r="P1152" s="45" t="s">
        <v>9989</v>
      </c>
      <c r="Q1152" s="45" t="s">
        <v>9989</v>
      </c>
    </row>
    <row r="1153">
      <c r="A1153" s="32"/>
      <c r="B1153" s="32"/>
      <c r="C1153" s="32"/>
      <c r="D1153" s="32"/>
      <c r="O1153" s="45" t="s">
        <v>9989</v>
      </c>
      <c r="P1153" s="45" t="s">
        <v>9989</v>
      </c>
      <c r="Q1153" s="45" t="s">
        <v>9989</v>
      </c>
    </row>
    <row r="1154">
      <c r="A1154" s="32"/>
      <c r="B1154" s="32"/>
      <c r="C1154" s="32"/>
      <c r="D1154" s="32"/>
      <c r="O1154" s="45" t="s">
        <v>9989</v>
      </c>
      <c r="P1154" s="45" t="s">
        <v>9989</v>
      </c>
      <c r="Q1154" s="45" t="s">
        <v>9989</v>
      </c>
    </row>
    <row r="1155">
      <c r="A1155" s="32"/>
      <c r="B1155" s="32"/>
      <c r="C1155" s="32"/>
      <c r="D1155" s="32"/>
      <c r="O1155" s="45" t="s">
        <v>9989</v>
      </c>
      <c r="P1155" s="45" t="s">
        <v>9989</v>
      </c>
      <c r="Q1155" s="45" t="s">
        <v>9989</v>
      </c>
    </row>
    <row r="1156">
      <c r="A1156" s="32"/>
      <c r="B1156" s="32"/>
      <c r="C1156" s="32"/>
      <c r="D1156" s="32"/>
      <c r="O1156" s="45" t="s">
        <v>9989</v>
      </c>
      <c r="P1156" s="45" t="s">
        <v>9989</v>
      </c>
      <c r="Q1156" s="45" t="s">
        <v>9989</v>
      </c>
    </row>
    <row r="1157">
      <c r="A1157" s="32"/>
      <c r="B1157" s="32"/>
      <c r="C1157" s="32"/>
      <c r="D1157" s="32"/>
      <c r="O1157" s="45" t="s">
        <v>9989</v>
      </c>
      <c r="P1157" s="45" t="s">
        <v>9989</v>
      </c>
      <c r="Q1157" s="45" t="s">
        <v>9989</v>
      </c>
    </row>
    <row r="1158">
      <c r="A1158" s="32"/>
      <c r="B1158" s="32"/>
      <c r="C1158" s="32"/>
      <c r="D1158" s="32"/>
      <c r="O1158" s="45" t="s">
        <v>9989</v>
      </c>
      <c r="P1158" s="45" t="s">
        <v>9989</v>
      </c>
      <c r="Q1158" s="45" t="s">
        <v>9989</v>
      </c>
    </row>
    <row r="1159">
      <c r="A1159" s="32"/>
      <c r="B1159" s="32"/>
      <c r="C1159" s="32"/>
      <c r="D1159" s="32"/>
      <c r="O1159" s="45" t="s">
        <v>9989</v>
      </c>
      <c r="P1159" s="45" t="s">
        <v>9989</v>
      </c>
      <c r="Q1159" s="45" t="s">
        <v>9989</v>
      </c>
    </row>
    <row r="1160">
      <c r="A1160" s="32"/>
      <c r="B1160" s="32"/>
      <c r="C1160" s="32"/>
      <c r="D1160" s="32"/>
      <c r="O1160" s="45" t="s">
        <v>9989</v>
      </c>
      <c r="P1160" s="45" t="s">
        <v>9989</v>
      </c>
      <c r="Q1160" s="45" t="s">
        <v>9989</v>
      </c>
    </row>
    <row r="1161">
      <c r="A1161" s="32"/>
      <c r="B1161" s="32"/>
      <c r="C1161" s="32"/>
      <c r="D1161" s="32"/>
      <c r="O1161" s="45" t="s">
        <v>9989</v>
      </c>
      <c r="P1161" s="45" t="s">
        <v>9989</v>
      </c>
      <c r="Q1161" s="45" t="s">
        <v>9989</v>
      </c>
    </row>
    <row r="1162">
      <c r="A1162" s="32"/>
      <c r="B1162" s="32"/>
      <c r="C1162" s="32"/>
      <c r="D1162" s="32"/>
      <c r="O1162" s="45" t="s">
        <v>9989</v>
      </c>
      <c r="P1162" s="45" t="s">
        <v>9989</v>
      </c>
      <c r="Q1162" s="45" t="s">
        <v>9989</v>
      </c>
    </row>
    <row r="1163">
      <c r="A1163" s="32"/>
      <c r="B1163" s="32"/>
      <c r="C1163" s="32"/>
      <c r="D1163" s="32"/>
      <c r="O1163" s="45" t="s">
        <v>9989</v>
      </c>
      <c r="P1163" s="45" t="s">
        <v>9989</v>
      </c>
      <c r="Q1163" s="45" t="s">
        <v>9989</v>
      </c>
    </row>
    <row r="1164">
      <c r="A1164" s="32"/>
      <c r="B1164" s="32"/>
      <c r="C1164" s="32"/>
      <c r="D1164" s="32"/>
      <c r="O1164" s="45" t="s">
        <v>9989</v>
      </c>
      <c r="P1164" s="45" t="s">
        <v>9989</v>
      </c>
      <c r="Q1164" s="45" t="s">
        <v>9989</v>
      </c>
    </row>
    <row r="1165">
      <c r="A1165" s="32"/>
      <c r="B1165" s="32"/>
      <c r="C1165" s="32"/>
      <c r="D1165" s="32"/>
      <c r="O1165" s="45" t="s">
        <v>9989</v>
      </c>
      <c r="P1165" s="45" t="s">
        <v>9989</v>
      </c>
      <c r="Q1165" s="45" t="s">
        <v>9989</v>
      </c>
    </row>
    <row r="1166">
      <c r="A1166" s="32"/>
      <c r="B1166" s="32"/>
      <c r="C1166" s="32"/>
      <c r="D1166" s="32"/>
      <c r="O1166" s="45" t="s">
        <v>9989</v>
      </c>
      <c r="P1166" s="45" t="s">
        <v>9989</v>
      </c>
      <c r="Q1166" s="45" t="s">
        <v>9989</v>
      </c>
    </row>
    <row r="1167">
      <c r="A1167" s="32"/>
      <c r="B1167" s="32"/>
      <c r="C1167" s="32"/>
      <c r="D1167" s="32"/>
      <c r="O1167" s="45" t="s">
        <v>9989</v>
      </c>
      <c r="P1167" s="45" t="s">
        <v>9989</v>
      </c>
      <c r="Q1167" s="45" t="s">
        <v>9989</v>
      </c>
    </row>
    <row r="1168">
      <c r="A1168" s="32"/>
      <c r="B1168" s="32"/>
      <c r="C1168" s="32"/>
      <c r="D1168" s="32"/>
      <c r="O1168" s="45" t="s">
        <v>9989</v>
      </c>
      <c r="P1168" s="45" t="s">
        <v>9989</v>
      </c>
      <c r="Q1168" s="45" t="s">
        <v>9989</v>
      </c>
    </row>
    <row r="1169">
      <c r="A1169" s="32"/>
      <c r="B1169" s="32"/>
      <c r="C1169" s="32"/>
      <c r="D1169" s="32"/>
      <c r="O1169" s="45" t="s">
        <v>9989</v>
      </c>
      <c r="P1169" s="45" t="s">
        <v>9989</v>
      </c>
      <c r="Q1169" s="45" t="s">
        <v>9989</v>
      </c>
    </row>
    <row r="1170">
      <c r="A1170" s="32"/>
      <c r="B1170" s="32"/>
      <c r="C1170" s="32"/>
      <c r="D1170" s="32"/>
      <c r="O1170" s="45" t="s">
        <v>9989</v>
      </c>
      <c r="P1170" s="45" t="s">
        <v>9989</v>
      </c>
      <c r="Q1170" s="45" t="s">
        <v>9989</v>
      </c>
    </row>
    <row r="1171">
      <c r="A1171" s="32"/>
      <c r="B1171" s="32"/>
      <c r="C1171" s="32"/>
      <c r="D1171" s="32"/>
      <c r="O1171" s="45" t="s">
        <v>9989</v>
      </c>
      <c r="P1171" s="45" t="s">
        <v>9989</v>
      </c>
      <c r="Q1171" s="45" t="s">
        <v>9989</v>
      </c>
    </row>
    <row r="1172">
      <c r="A1172" s="32"/>
      <c r="B1172" s="32"/>
      <c r="C1172" s="32"/>
      <c r="D1172" s="32"/>
      <c r="O1172" s="45" t="s">
        <v>9989</v>
      </c>
      <c r="P1172" s="45" t="s">
        <v>9989</v>
      </c>
      <c r="Q1172" s="45" t="s">
        <v>9989</v>
      </c>
    </row>
    <row r="1173">
      <c r="A1173" s="32"/>
      <c r="B1173" s="32"/>
      <c r="C1173" s="32"/>
      <c r="D1173" s="32"/>
      <c r="O1173" s="45" t="s">
        <v>9989</v>
      </c>
      <c r="P1173" s="45" t="s">
        <v>9989</v>
      </c>
      <c r="Q1173" s="45" t="s">
        <v>9989</v>
      </c>
    </row>
    <row r="1174">
      <c r="A1174" s="32"/>
      <c r="B1174" s="32"/>
      <c r="C1174" s="32"/>
      <c r="D1174" s="32"/>
      <c r="O1174" s="45" t="s">
        <v>9989</v>
      </c>
      <c r="P1174" s="45" t="s">
        <v>9989</v>
      </c>
      <c r="Q1174" s="45" t="s">
        <v>9989</v>
      </c>
    </row>
    <row r="1175">
      <c r="A1175" s="32"/>
      <c r="B1175" s="32"/>
      <c r="C1175" s="32"/>
      <c r="D1175" s="32"/>
      <c r="O1175" s="45" t="s">
        <v>9989</v>
      </c>
      <c r="P1175" s="45" t="s">
        <v>9989</v>
      </c>
      <c r="Q1175" s="45" t="s">
        <v>9989</v>
      </c>
    </row>
    <row r="1176">
      <c r="A1176" s="32"/>
      <c r="B1176" s="32"/>
      <c r="C1176" s="32"/>
      <c r="D1176" s="32"/>
      <c r="O1176" s="45" t="s">
        <v>9989</v>
      </c>
      <c r="P1176" s="45" t="s">
        <v>9989</v>
      </c>
      <c r="Q1176" s="45" t="s">
        <v>9989</v>
      </c>
    </row>
    <row r="1177">
      <c r="A1177" s="32"/>
      <c r="B1177" s="32"/>
      <c r="C1177" s="32"/>
      <c r="D1177" s="32"/>
      <c r="O1177" s="45" t="s">
        <v>9989</v>
      </c>
      <c r="P1177" s="45" t="s">
        <v>9989</v>
      </c>
      <c r="Q1177" s="45" t="s">
        <v>9989</v>
      </c>
    </row>
    <row r="1178">
      <c r="A1178" s="32"/>
      <c r="B1178" s="32"/>
      <c r="C1178" s="32"/>
      <c r="D1178" s="32"/>
      <c r="O1178" s="45" t="s">
        <v>9989</v>
      </c>
      <c r="P1178" s="45" t="s">
        <v>9989</v>
      </c>
      <c r="Q1178" s="45" t="s">
        <v>9989</v>
      </c>
    </row>
    <row r="1179">
      <c r="A1179" s="32"/>
      <c r="B1179" s="32"/>
      <c r="C1179" s="32"/>
      <c r="D1179" s="32"/>
      <c r="O1179" s="45" t="s">
        <v>9989</v>
      </c>
      <c r="P1179" s="45" t="s">
        <v>9989</v>
      </c>
      <c r="Q1179" s="45" t="s">
        <v>9989</v>
      </c>
    </row>
    <row r="1180">
      <c r="A1180" s="32"/>
      <c r="B1180" s="32"/>
      <c r="C1180" s="32"/>
      <c r="D1180" s="32"/>
      <c r="O1180" s="45" t="s">
        <v>9989</v>
      </c>
      <c r="P1180" s="45" t="s">
        <v>9989</v>
      </c>
      <c r="Q1180" s="45" t="s">
        <v>9989</v>
      </c>
    </row>
    <row r="1181">
      <c r="A1181" s="32"/>
      <c r="B1181" s="32"/>
      <c r="C1181" s="32"/>
      <c r="D1181" s="32"/>
      <c r="O1181" s="45" t="s">
        <v>9989</v>
      </c>
      <c r="P1181" s="45" t="s">
        <v>9989</v>
      </c>
      <c r="Q1181" s="45" t="s">
        <v>9989</v>
      </c>
    </row>
    <row r="1182">
      <c r="A1182" s="32"/>
      <c r="B1182" s="32"/>
      <c r="C1182" s="32"/>
      <c r="D1182" s="32"/>
      <c r="O1182" s="45" t="s">
        <v>9989</v>
      </c>
      <c r="P1182" s="45" t="s">
        <v>9989</v>
      </c>
      <c r="Q1182" s="45" t="s">
        <v>9989</v>
      </c>
    </row>
    <row r="1183">
      <c r="A1183" s="32"/>
      <c r="B1183" s="32"/>
      <c r="C1183" s="32"/>
      <c r="D1183" s="32"/>
      <c r="O1183" s="45" t="s">
        <v>9989</v>
      </c>
      <c r="P1183" s="45" t="s">
        <v>9989</v>
      </c>
      <c r="Q1183" s="45" t="s">
        <v>9989</v>
      </c>
    </row>
    <row r="1184">
      <c r="A1184" s="32"/>
      <c r="B1184" s="32"/>
      <c r="C1184" s="32"/>
      <c r="D1184" s="32"/>
      <c r="O1184" s="45" t="s">
        <v>9989</v>
      </c>
      <c r="P1184" s="45" t="s">
        <v>9989</v>
      </c>
      <c r="Q1184" s="45" t="s">
        <v>9989</v>
      </c>
    </row>
    <row r="1185">
      <c r="A1185" s="32"/>
      <c r="B1185" s="32"/>
      <c r="C1185" s="32"/>
      <c r="D1185" s="32"/>
      <c r="O1185" s="45" t="s">
        <v>9989</v>
      </c>
      <c r="P1185" s="45" t="s">
        <v>9989</v>
      </c>
      <c r="Q1185" s="45" t="s">
        <v>9989</v>
      </c>
    </row>
    <row r="1186">
      <c r="A1186" s="32"/>
      <c r="B1186" s="32"/>
      <c r="C1186" s="32"/>
      <c r="D1186" s="32"/>
      <c r="O1186" s="45" t="s">
        <v>9989</v>
      </c>
      <c r="P1186" s="45" t="s">
        <v>9989</v>
      </c>
      <c r="Q1186" s="45" t="s">
        <v>9989</v>
      </c>
    </row>
    <row r="1187">
      <c r="A1187" s="32"/>
      <c r="B1187" s="32"/>
      <c r="C1187" s="32"/>
      <c r="D1187" s="32"/>
      <c r="O1187" s="45" t="s">
        <v>9989</v>
      </c>
      <c r="P1187" s="45" t="s">
        <v>9989</v>
      </c>
      <c r="Q1187" s="45" t="s">
        <v>9989</v>
      </c>
    </row>
    <row r="1188">
      <c r="A1188" s="32"/>
      <c r="B1188" s="32"/>
      <c r="C1188" s="32"/>
      <c r="D1188" s="32"/>
      <c r="O1188" s="45" t="s">
        <v>9989</v>
      </c>
      <c r="P1188" s="45" t="s">
        <v>9989</v>
      </c>
      <c r="Q1188" s="45" t="s">
        <v>9989</v>
      </c>
    </row>
    <row r="1189">
      <c r="A1189" s="32"/>
      <c r="B1189" s="32"/>
      <c r="C1189" s="32"/>
      <c r="D1189" s="32"/>
      <c r="O1189" s="45" t="s">
        <v>9989</v>
      </c>
      <c r="P1189" s="45" t="s">
        <v>9989</v>
      </c>
      <c r="Q1189" s="45" t="s">
        <v>9989</v>
      </c>
    </row>
    <row r="1190">
      <c r="A1190" s="32"/>
      <c r="B1190" s="32"/>
      <c r="C1190" s="32"/>
      <c r="D1190" s="32"/>
      <c r="O1190" s="45" t="s">
        <v>9989</v>
      </c>
      <c r="P1190" s="45" t="s">
        <v>9989</v>
      </c>
      <c r="Q1190" s="45" t="s">
        <v>9989</v>
      </c>
    </row>
    <row r="1191">
      <c r="A1191" s="32"/>
      <c r="B1191" s="32"/>
      <c r="C1191" s="32"/>
      <c r="D1191" s="32"/>
      <c r="O1191" s="45" t="s">
        <v>9989</v>
      </c>
      <c r="P1191" s="45" t="s">
        <v>9989</v>
      </c>
      <c r="Q1191" s="45" t="s">
        <v>9989</v>
      </c>
    </row>
    <row r="1192">
      <c r="A1192" s="32"/>
      <c r="B1192" s="32"/>
      <c r="C1192" s="32"/>
      <c r="D1192" s="32"/>
      <c r="O1192" s="45" t="s">
        <v>9989</v>
      </c>
      <c r="P1192" s="45" t="s">
        <v>9989</v>
      </c>
      <c r="Q1192" s="45" t="s">
        <v>9989</v>
      </c>
    </row>
    <row r="1193">
      <c r="A1193" s="32"/>
      <c r="B1193" s="32"/>
      <c r="C1193" s="32"/>
      <c r="D1193" s="32"/>
      <c r="O1193" s="45" t="s">
        <v>9989</v>
      </c>
      <c r="P1193" s="45" t="s">
        <v>9989</v>
      </c>
      <c r="Q1193" s="45" t="s">
        <v>9989</v>
      </c>
    </row>
    <row r="1194">
      <c r="A1194" s="32"/>
      <c r="B1194" s="32"/>
      <c r="C1194" s="32"/>
      <c r="D1194" s="32"/>
      <c r="O1194" s="45" t="s">
        <v>9989</v>
      </c>
      <c r="P1194" s="45" t="s">
        <v>9989</v>
      </c>
      <c r="Q1194" s="45" t="s">
        <v>9989</v>
      </c>
    </row>
    <row r="1195">
      <c r="A1195" s="32"/>
      <c r="B1195" s="32"/>
      <c r="C1195" s="32"/>
      <c r="D1195" s="32"/>
      <c r="O1195" s="45" t="s">
        <v>9989</v>
      </c>
      <c r="P1195" s="45" t="s">
        <v>9989</v>
      </c>
      <c r="Q1195" s="45" t="s">
        <v>9989</v>
      </c>
    </row>
    <row r="1196">
      <c r="A1196" s="32"/>
      <c r="B1196" s="32"/>
      <c r="C1196" s="32"/>
      <c r="D1196" s="32"/>
      <c r="O1196" s="45" t="s">
        <v>9989</v>
      </c>
      <c r="P1196" s="45" t="s">
        <v>9989</v>
      </c>
      <c r="Q1196" s="45" t="s">
        <v>9989</v>
      </c>
    </row>
    <row r="1197">
      <c r="A1197" s="32"/>
      <c r="B1197" s="32"/>
      <c r="C1197" s="32"/>
      <c r="D1197" s="32"/>
      <c r="O1197" s="45" t="s">
        <v>9989</v>
      </c>
      <c r="P1197" s="45" t="s">
        <v>9989</v>
      </c>
      <c r="Q1197" s="45" t="s">
        <v>9989</v>
      </c>
    </row>
    <row r="1198">
      <c r="A1198" s="32"/>
      <c r="B1198" s="32"/>
      <c r="C1198" s="32"/>
      <c r="D1198" s="32"/>
      <c r="O1198" s="45" t="s">
        <v>9989</v>
      </c>
      <c r="P1198" s="45" t="s">
        <v>9989</v>
      </c>
      <c r="Q1198" s="45" t="s">
        <v>9989</v>
      </c>
    </row>
    <row r="1199">
      <c r="A1199" s="32"/>
      <c r="B1199" s="32"/>
      <c r="C1199" s="32"/>
      <c r="D1199" s="32"/>
      <c r="O1199" s="45" t="s">
        <v>9989</v>
      </c>
      <c r="P1199" s="45" t="s">
        <v>9989</v>
      </c>
      <c r="Q1199" s="45" t="s">
        <v>9989</v>
      </c>
    </row>
    <row r="1200">
      <c r="A1200" s="32"/>
      <c r="B1200" s="32"/>
      <c r="C1200" s="32"/>
      <c r="D1200" s="32"/>
      <c r="O1200" s="45" t="s">
        <v>9989</v>
      </c>
      <c r="P1200" s="45" t="s">
        <v>9989</v>
      </c>
      <c r="Q1200" s="45" t="s">
        <v>9989</v>
      </c>
    </row>
    <row r="1201">
      <c r="A1201" s="32"/>
      <c r="B1201" s="32"/>
      <c r="C1201" s="32"/>
      <c r="D1201" s="32"/>
      <c r="O1201" s="45" t="s">
        <v>9989</v>
      </c>
      <c r="P1201" s="45" t="s">
        <v>9989</v>
      </c>
      <c r="Q1201" s="45" t="s">
        <v>9989</v>
      </c>
    </row>
    <row r="1202">
      <c r="A1202" s="32"/>
      <c r="B1202" s="32"/>
      <c r="C1202" s="32"/>
      <c r="D1202" s="32"/>
      <c r="O1202" s="45" t="s">
        <v>9989</v>
      </c>
      <c r="P1202" s="45" t="s">
        <v>9989</v>
      </c>
      <c r="Q1202" s="45" t="s">
        <v>9989</v>
      </c>
    </row>
    <row r="1203">
      <c r="A1203" s="32"/>
      <c r="B1203" s="32"/>
      <c r="C1203" s="32"/>
      <c r="D1203" s="32"/>
      <c r="O1203" s="45" t="s">
        <v>9989</v>
      </c>
      <c r="P1203" s="45" t="s">
        <v>9989</v>
      </c>
      <c r="Q1203" s="45" t="s">
        <v>9989</v>
      </c>
    </row>
    <row r="1204">
      <c r="A1204" s="32"/>
      <c r="B1204" s="32"/>
      <c r="C1204" s="32"/>
      <c r="D1204" s="32"/>
      <c r="O1204" s="45" t="s">
        <v>9989</v>
      </c>
      <c r="P1204" s="45" t="s">
        <v>9989</v>
      </c>
      <c r="Q1204" s="45" t="s">
        <v>9989</v>
      </c>
    </row>
    <row r="1205">
      <c r="A1205" s="32"/>
      <c r="B1205" s="32"/>
      <c r="C1205" s="32"/>
      <c r="D1205" s="32"/>
      <c r="O1205" s="45" t="s">
        <v>9989</v>
      </c>
      <c r="P1205" s="45" t="s">
        <v>9989</v>
      </c>
      <c r="Q1205" s="45" t="s">
        <v>9989</v>
      </c>
    </row>
    <row r="1206">
      <c r="A1206" s="32"/>
      <c r="B1206" s="32"/>
      <c r="C1206" s="32"/>
      <c r="D1206" s="32"/>
      <c r="O1206" s="45" t="s">
        <v>9989</v>
      </c>
      <c r="P1206" s="45" t="s">
        <v>9989</v>
      </c>
      <c r="Q1206" s="45" t="s">
        <v>9989</v>
      </c>
    </row>
    <row r="1207">
      <c r="A1207" s="32"/>
      <c r="B1207" s="32"/>
      <c r="C1207" s="32"/>
      <c r="D1207" s="32"/>
      <c r="O1207" s="45" t="s">
        <v>9989</v>
      </c>
      <c r="P1207" s="45" t="s">
        <v>9989</v>
      </c>
      <c r="Q1207" s="45" t="s">
        <v>9989</v>
      </c>
    </row>
    <row r="1208">
      <c r="A1208" s="32"/>
      <c r="B1208" s="32"/>
      <c r="C1208" s="32"/>
      <c r="D1208" s="32"/>
      <c r="O1208" s="45" t="s">
        <v>9989</v>
      </c>
      <c r="P1208" s="45" t="s">
        <v>9989</v>
      </c>
      <c r="Q1208" s="45" t="s">
        <v>9989</v>
      </c>
    </row>
    <row r="1209">
      <c r="A1209" s="32"/>
      <c r="B1209" s="32"/>
      <c r="C1209" s="32"/>
      <c r="D1209" s="32"/>
      <c r="O1209" s="45" t="s">
        <v>9989</v>
      </c>
      <c r="P1209" s="45" t="s">
        <v>9989</v>
      </c>
      <c r="Q1209" s="45" t="s">
        <v>9989</v>
      </c>
    </row>
    <row r="1210">
      <c r="A1210" s="32"/>
      <c r="B1210" s="32"/>
      <c r="C1210" s="32"/>
      <c r="D1210" s="32"/>
      <c r="O1210" s="45" t="s">
        <v>9989</v>
      </c>
      <c r="P1210" s="45" t="s">
        <v>9989</v>
      </c>
      <c r="Q1210" s="45" t="s">
        <v>9989</v>
      </c>
    </row>
    <row r="1211">
      <c r="A1211" s="32"/>
      <c r="B1211" s="32"/>
      <c r="C1211" s="32"/>
      <c r="D1211" s="32"/>
      <c r="O1211" s="45" t="s">
        <v>9989</v>
      </c>
      <c r="P1211" s="45" t="s">
        <v>9989</v>
      </c>
      <c r="Q1211" s="45" t="s">
        <v>9989</v>
      </c>
    </row>
    <row r="1212">
      <c r="A1212" s="32"/>
      <c r="B1212" s="32"/>
      <c r="C1212" s="32"/>
      <c r="D1212" s="32"/>
      <c r="O1212" s="45" t="s">
        <v>9989</v>
      </c>
      <c r="P1212" s="45" t="s">
        <v>9989</v>
      </c>
      <c r="Q1212" s="45" t="s">
        <v>9989</v>
      </c>
    </row>
    <row r="1213">
      <c r="A1213" s="32"/>
      <c r="B1213" s="32"/>
      <c r="C1213" s="32"/>
      <c r="D1213" s="32"/>
      <c r="O1213" s="45" t="s">
        <v>9989</v>
      </c>
      <c r="P1213" s="45" t="s">
        <v>9989</v>
      </c>
      <c r="Q1213" s="45" t="s">
        <v>9989</v>
      </c>
    </row>
    <row r="1214">
      <c r="A1214" s="32"/>
      <c r="B1214" s="32"/>
      <c r="C1214" s="32"/>
      <c r="D1214" s="32"/>
      <c r="O1214" s="45" t="s">
        <v>9989</v>
      </c>
      <c r="P1214" s="45" t="s">
        <v>9989</v>
      </c>
      <c r="Q1214" s="45" t="s">
        <v>9989</v>
      </c>
    </row>
    <row r="1215">
      <c r="A1215" s="32"/>
      <c r="B1215" s="32"/>
      <c r="C1215" s="32"/>
      <c r="D1215" s="32"/>
      <c r="O1215" s="45" t="s">
        <v>9989</v>
      </c>
      <c r="P1215" s="45" t="s">
        <v>9989</v>
      </c>
      <c r="Q1215" s="45" t="s">
        <v>9989</v>
      </c>
    </row>
    <row r="1216">
      <c r="A1216" s="32"/>
      <c r="B1216" s="32"/>
      <c r="C1216" s="32"/>
      <c r="D1216" s="32"/>
      <c r="O1216" s="45" t="s">
        <v>9989</v>
      </c>
      <c r="P1216" s="45" t="s">
        <v>9989</v>
      </c>
      <c r="Q1216" s="45" t="s">
        <v>9989</v>
      </c>
    </row>
    <row r="1217">
      <c r="A1217" s="32"/>
      <c r="B1217" s="32"/>
      <c r="C1217" s="32"/>
      <c r="D1217" s="32"/>
      <c r="O1217" s="45" t="s">
        <v>9989</v>
      </c>
      <c r="P1217" s="45" t="s">
        <v>9989</v>
      </c>
      <c r="Q1217" s="45" t="s">
        <v>9989</v>
      </c>
    </row>
    <row r="1218">
      <c r="A1218" s="32"/>
      <c r="B1218" s="32"/>
      <c r="C1218" s="32"/>
      <c r="D1218" s="32"/>
      <c r="O1218" s="45" t="s">
        <v>9989</v>
      </c>
      <c r="P1218" s="45" t="s">
        <v>9989</v>
      </c>
      <c r="Q1218" s="45" t="s">
        <v>9989</v>
      </c>
    </row>
    <row r="1219">
      <c r="A1219" s="32"/>
      <c r="B1219" s="32"/>
      <c r="C1219" s="32"/>
      <c r="D1219" s="32"/>
      <c r="O1219" s="45" t="s">
        <v>9989</v>
      </c>
      <c r="P1219" s="45" t="s">
        <v>9989</v>
      </c>
      <c r="Q1219" s="45" t="s">
        <v>9989</v>
      </c>
    </row>
    <row r="1220">
      <c r="A1220" s="32"/>
      <c r="B1220" s="32"/>
      <c r="C1220" s="32"/>
      <c r="D1220" s="32"/>
      <c r="O1220" s="45" t="s">
        <v>9989</v>
      </c>
      <c r="P1220" s="45" t="s">
        <v>9989</v>
      </c>
      <c r="Q1220" s="45" t="s">
        <v>9989</v>
      </c>
    </row>
    <row r="1221">
      <c r="A1221" s="32"/>
      <c r="B1221" s="32"/>
      <c r="C1221" s="32"/>
      <c r="D1221" s="32"/>
      <c r="O1221" s="45" t="s">
        <v>9989</v>
      </c>
      <c r="P1221" s="45" t="s">
        <v>9989</v>
      </c>
      <c r="Q1221" s="45" t="s">
        <v>9989</v>
      </c>
    </row>
    <row r="1222">
      <c r="A1222" s="32"/>
      <c r="B1222" s="32"/>
      <c r="C1222" s="32"/>
      <c r="D1222" s="32"/>
      <c r="O1222" s="45" t="s">
        <v>9989</v>
      </c>
      <c r="P1222" s="45" t="s">
        <v>9989</v>
      </c>
      <c r="Q1222" s="45" t="s">
        <v>9989</v>
      </c>
    </row>
    <row r="1223">
      <c r="A1223" s="32"/>
      <c r="B1223" s="32"/>
      <c r="C1223" s="32"/>
      <c r="D1223" s="32"/>
      <c r="O1223" s="45" t="s">
        <v>9989</v>
      </c>
      <c r="P1223" s="45" t="s">
        <v>9989</v>
      </c>
      <c r="Q1223" s="45" t="s">
        <v>9989</v>
      </c>
    </row>
    <row r="1224">
      <c r="A1224" s="32"/>
      <c r="B1224" s="32"/>
      <c r="C1224" s="32"/>
      <c r="D1224" s="32"/>
      <c r="O1224" s="45" t="s">
        <v>9989</v>
      </c>
      <c r="P1224" s="45" t="s">
        <v>9989</v>
      </c>
      <c r="Q1224" s="45" t="s">
        <v>9989</v>
      </c>
    </row>
    <row r="1225">
      <c r="A1225" s="32"/>
      <c r="B1225" s="32"/>
      <c r="C1225" s="32"/>
      <c r="D1225" s="32"/>
      <c r="O1225" s="45" t="s">
        <v>9989</v>
      </c>
      <c r="P1225" s="45" t="s">
        <v>9989</v>
      </c>
      <c r="Q1225" s="45" t="s">
        <v>9989</v>
      </c>
    </row>
    <row r="1226">
      <c r="A1226" s="32"/>
      <c r="B1226" s="32"/>
      <c r="C1226" s="32"/>
      <c r="D1226" s="32"/>
      <c r="O1226" s="45" t="s">
        <v>9989</v>
      </c>
      <c r="P1226" s="45" t="s">
        <v>9989</v>
      </c>
      <c r="Q1226" s="45" t="s">
        <v>9989</v>
      </c>
    </row>
    <row r="1227">
      <c r="A1227" s="32"/>
      <c r="B1227" s="32"/>
      <c r="C1227" s="32"/>
      <c r="D1227" s="32"/>
      <c r="O1227" s="45" t="s">
        <v>9989</v>
      </c>
      <c r="P1227" s="45" t="s">
        <v>9989</v>
      </c>
      <c r="Q1227" s="45" t="s">
        <v>9989</v>
      </c>
    </row>
    <row r="1228">
      <c r="A1228" s="32"/>
      <c r="B1228" s="32"/>
      <c r="C1228" s="32"/>
      <c r="D1228" s="32"/>
      <c r="O1228" s="45" t="s">
        <v>9989</v>
      </c>
      <c r="P1228" s="45" t="s">
        <v>9989</v>
      </c>
      <c r="Q1228" s="45" t="s">
        <v>9989</v>
      </c>
    </row>
    <row r="1229">
      <c r="A1229" s="32"/>
      <c r="B1229" s="32"/>
      <c r="C1229" s="32"/>
      <c r="D1229" s="32"/>
      <c r="O1229" s="45" t="s">
        <v>9989</v>
      </c>
      <c r="P1229" s="45" t="s">
        <v>9989</v>
      </c>
      <c r="Q1229" s="45" t="s">
        <v>9989</v>
      </c>
    </row>
    <row r="1230">
      <c r="A1230" s="32"/>
      <c r="B1230" s="32"/>
      <c r="C1230" s="32"/>
      <c r="D1230" s="32"/>
      <c r="O1230" s="45" t="s">
        <v>9989</v>
      </c>
      <c r="P1230" s="45" t="s">
        <v>9989</v>
      </c>
      <c r="Q1230" s="45" t="s">
        <v>9989</v>
      </c>
    </row>
    <row r="1231">
      <c r="A1231" s="32"/>
      <c r="B1231" s="32"/>
      <c r="C1231" s="32"/>
      <c r="D1231" s="32"/>
      <c r="O1231" s="45" t="s">
        <v>9989</v>
      </c>
      <c r="P1231" s="45" t="s">
        <v>9989</v>
      </c>
      <c r="Q1231" s="45" t="s">
        <v>9989</v>
      </c>
    </row>
    <row r="1232">
      <c r="A1232" s="32"/>
      <c r="B1232" s="32"/>
      <c r="C1232" s="32"/>
      <c r="D1232" s="32"/>
      <c r="O1232" s="45" t="s">
        <v>9989</v>
      </c>
      <c r="P1232" s="45" t="s">
        <v>9989</v>
      </c>
      <c r="Q1232" s="45" t="s">
        <v>9989</v>
      </c>
    </row>
    <row r="1233">
      <c r="A1233" s="32"/>
      <c r="B1233" s="32"/>
      <c r="C1233" s="32"/>
      <c r="D1233" s="32"/>
      <c r="O1233" s="45" t="s">
        <v>9989</v>
      </c>
      <c r="P1233" s="45" t="s">
        <v>9989</v>
      </c>
      <c r="Q1233" s="45" t="s">
        <v>9989</v>
      </c>
    </row>
    <row r="1234">
      <c r="A1234" s="32"/>
      <c r="B1234" s="32"/>
      <c r="C1234" s="32"/>
      <c r="D1234" s="32"/>
      <c r="O1234" s="45" t="s">
        <v>9989</v>
      </c>
      <c r="P1234" s="45" t="s">
        <v>9989</v>
      </c>
      <c r="Q1234" s="45" t="s">
        <v>9989</v>
      </c>
    </row>
    <row r="1235">
      <c r="A1235" s="32"/>
      <c r="B1235" s="32"/>
      <c r="C1235" s="32"/>
      <c r="D1235" s="32"/>
      <c r="O1235" s="45" t="s">
        <v>9989</v>
      </c>
      <c r="P1235" s="45" t="s">
        <v>9989</v>
      </c>
      <c r="Q1235" s="45" t="s">
        <v>9989</v>
      </c>
    </row>
    <row r="1236">
      <c r="A1236" s="32"/>
      <c r="B1236" s="32"/>
      <c r="C1236" s="32"/>
      <c r="D1236" s="32"/>
      <c r="O1236" s="45" t="s">
        <v>9989</v>
      </c>
      <c r="P1236" s="45" t="s">
        <v>9989</v>
      </c>
      <c r="Q1236" s="45" t="s">
        <v>9989</v>
      </c>
    </row>
    <row r="1237">
      <c r="A1237" s="32"/>
      <c r="B1237" s="32"/>
      <c r="C1237" s="32"/>
      <c r="D1237" s="32"/>
      <c r="O1237" s="45" t="s">
        <v>9989</v>
      </c>
      <c r="P1237" s="45" t="s">
        <v>9989</v>
      </c>
      <c r="Q1237" s="45" t="s">
        <v>9989</v>
      </c>
    </row>
    <row r="1238">
      <c r="A1238" s="32"/>
      <c r="B1238" s="32"/>
      <c r="C1238" s="32"/>
      <c r="D1238" s="32"/>
      <c r="O1238" s="45" t="s">
        <v>9989</v>
      </c>
      <c r="P1238" s="45" t="s">
        <v>9989</v>
      </c>
      <c r="Q1238" s="45" t="s">
        <v>9989</v>
      </c>
    </row>
    <row r="1239">
      <c r="A1239" s="32"/>
      <c r="B1239" s="32"/>
      <c r="C1239" s="32"/>
      <c r="D1239" s="32"/>
      <c r="O1239" s="45" t="s">
        <v>9989</v>
      </c>
      <c r="P1239" s="45" t="s">
        <v>9989</v>
      </c>
      <c r="Q1239" s="45" t="s">
        <v>9989</v>
      </c>
    </row>
    <row r="1240">
      <c r="A1240" s="32"/>
      <c r="B1240" s="32"/>
      <c r="C1240" s="32"/>
      <c r="D1240" s="32"/>
      <c r="O1240" s="45" t="s">
        <v>9989</v>
      </c>
      <c r="P1240" s="45" t="s">
        <v>9989</v>
      </c>
      <c r="Q1240" s="45" t="s">
        <v>9989</v>
      </c>
    </row>
    <row r="1241">
      <c r="A1241" s="32"/>
      <c r="B1241" s="32"/>
      <c r="C1241" s="32"/>
      <c r="D1241" s="32"/>
      <c r="O1241" s="45" t="s">
        <v>9989</v>
      </c>
      <c r="P1241" s="45" t="s">
        <v>9989</v>
      </c>
      <c r="Q1241" s="45" t="s">
        <v>9989</v>
      </c>
    </row>
    <row r="1242">
      <c r="A1242" s="32"/>
      <c r="B1242" s="32"/>
      <c r="C1242" s="32"/>
      <c r="D1242" s="32"/>
      <c r="O1242" s="45" t="s">
        <v>9989</v>
      </c>
      <c r="P1242" s="45" t="s">
        <v>9989</v>
      </c>
      <c r="Q1242" s="45" t="s">
        <v>9989</v>
      </c>
    </row>
    <row r="1243">
      <c r="A1243" s="32"/>
      <c r="B1243" s="32"/>
      <c r="C1243" s="32"/>
      <c r="D1243" s="32"/>
      <c r="O1243" s="45" t="s">
        <v>9989</v>
      </c>
      <c r="P1243" s="45" t="s">
        <v>9989</v>
      </c>
      <c r="Q1243" s="45" t="s">
        <v>9989</v>
      </c>
    </row>
    <row r="1244">
      <c r="A1244" s="32"/>
      <c r="B1244" s="32"/>
      <c r="C1244" s="32"/>
      <c r="D1244" s="32"/>
      <c r="O1244" s="45" t="s">
        <v>9989</v>
      </c>
      <c r="P1244" s="45" t="s">
        <v>9989</v>
      </c>
      <c r="Q1244" s="45" t="s">
        <v>9989</v>
      </c>
    </row>
    <row r="1245">
      <c r="A1245" s="32"/>
      <c r="B1245" s="32"/>
      <c r="C1245" s="32"/>
      <c r="D1245" s="32"/>
      <c r="O1245" s="45" t="s">
        <v>9989</v>
      </c>
      <c r="P1245" s="45" t="s">
        <v>9989</v>
      </c>
      <c r="Q1245" s="45" t="s">
        <v>9989</v>
      </c>
    </row>
    <row r="1246">
      <c r="A1246" s="32"/>
      <c r="B1246" s="32"/>
      <c r="C1246" s="32"/>
      <c r="D1246" s="32"/>
      <c r="O1246" s="45" t="s">
        <v>9989</v>
      </c>
      <c r="P1246" s="45" t="s">
        <v>9989</v>
      </c>
      <c r="Q1246" s="45" t="s">
        <v>9989</v>
      </c>
    </row>
    <row r="1247">
      <c r="A1247" s="32"/>
      <c r="B1247" s="32"/>
      <c r="C1247" s="32"/>
      <c r="D1247" s="32"/>
      <c r="O1247" s="45" t="s">
        <v>9989</v>
      </c>
      <c r="P1247" s="45" t="s">
        <v>9989</v>
      </c>
      <c r="Q1247" s="45" t="s">
        <v>9989</v>
      </c>
    </row>
    <row r="1248">
      <c r="A1248" s="32"/>
      <c r="B1248" s="32"/>
      <c r="C1248" s="32"/>
      <c r="D1248" s="32"/>
      <c r="O1248" s="45" t="s">
        <v>9989</v>
      </c>
      <c r="P1248" s="45" t="s">
        <v>9989</v>
      </c>
      <c r="Q1248" s="45" t="s">
        <v>9989</v>
      </c>
    </row>
    <row r="1249">
      <c r="A1249" s="32"/>
      <c r="B1249" s="32"/>
      <c r="C1249" s="32"/>
      <c r="D1249" s="32"/>
      <c r="O1249" s="45" t="s">
        <v>9989</v>
      </c>
      <c r="P1249" s="45" t="s">
        <v>9989</v>
      </c>
      <c r="Q1249" s="45" t="s">
        <v>9989</v>
      </c>
    </row>
    <row r="1250">
      <c r="A1250" s="32"/>
      <c r="B1250" s="32"/>
      <c r="C1250" s="32"/>
      <c r="D1250" s="32"/>
      <c r="O1250" s="45" t="s">
        <v>9989</v>
      </c>
      <c r="P1250" s="45" t="s">
        <v>9989</v>
      </c>
      <c r="Q1250" s="45" t="s">
        <v>9989</v>
      </c>
    </row>
    <row r="1251">
      <c r="A1251" s="32"/>
      <c r="B1251" s="32"/>
      <c r="C1251" s="32"/>
      <c r="D1251" s="32"/>
      <c r="O1251" s="45" t="s">
        <v>9989</v>
      </c>
      <c r="P1251" s="45" t="s">
        <v>9989</v>
      </c>
      <c r="Q1251" s="45" t="s">
        <v>9989</v>
      </c>
    </row>
    <row r="1252">
      <c r="A1252" s="32"/>
      <c r="B1252" s="32"/>
      <c r="C1252" s="32"/>
      <c r="D1252" s="32"/>
      <c r="O1252" s="45" t="s">
        <v>9989</v>
      </c>
      <c r="P1252" s="45" t="s">
        <v>9989</v>
      </c>
      <c r="Q1252" s="45" t="s">
        <v>9989</v>
      </c>
    </row>
    <row r="1253">
      <c r="A1253" s="32"/>
      <c r="B1253" s="32"/>
      <c r="C1253" s="32"/>
      <c r="D1253" s="32"/>
      <c r="O1253" s="45" t="s">
        <v>9989</v>
      </c>
      <c r="P1253" s="45" t="s">
        <v>9989</v>
      </c>
      <c r="Q1253" s="45" t="s">
        <v>9989</v>
      </c>
    </row>
    <row r="1254">
      <c r="A1254" s="32"/>
      <c r="B1254" s="32"/>
      <c r="C1254" s="32"/>
      <c r="D1254" s="32"/>
      <c r="O1254" s="45" t="s">
        <v>9989</v>
      </c>
      <c r="P1254" s="45" t="s">
        <v>9989</v>
      </c>
      <c r="Q1254" s="45" t="s">
        <v>9989</v>
      </c>
    </row>
    <row r="1255">
      <c r="A1255" s="32"/>
      <c r="B1255" s="32"/>
      <c r="C1255" s="32"/>
      <c r="D1255" s="32"/>
      <c r="O1255" s="45" t="s">
        <v>9989</v>
      </c>
      <c r="P1255" s="45" t="s">
        <v>9989</v>
      </c>
      <c r="Q1255" s="45" t="s">
        <v>9989</v>
      </c>
    </row>
    <row r="1256">
      <c r="A1256" s="32"/>
      <c r="B1256" s="32"/>
      <c r="C1256" s="32"/>
      <c r="D1256" s="32"/>
      <c r="O1256" s="45" t="s">
        <v>9989</v>
      </c>
      <c r="P1256" s="45" t="s">
        <v>9989</v>
      </c>
      <c r="Q1256" s="45" t="s">
        <v>9989</v>
      </c>
    </row>
    <row r="1257">
      <c r="A1257" s="32"/>
      <c r="B1257" s="32"/>
      <c r="C1257" s="32"/>
      <c r="D1257" s="32"/>
      <c r="O1257" s="45" t="s">
        <v>9989</v>
      </c>
      <c r="P1257" s="45" t="s">
        <v>9989</v>
      </c>
      <c r="Q1257" s="45" t="s">
        <v>9989</v>
      </c>
    </row>
    <row r="1258">
      <c r="A1258" s="32"/>
      <c r="B1258" s="32"/>
      <c r="C1258" s="32"/>
      <c r="D1258" s="32"/>
      <c r="O1258" s="45" t="s">
        <v>9989</v>
      </c>
      <c r="P1258" s="45" t="s">
        <v>9989</v>
      </c>
      <c r="Q1258" s="45" t="s">
        <v>9989</v>
      </c>
    </row>
    <row r="1259">
      <c r="A1259" s="32"/>
      <c r="B1259" s="32"/>
      <c r="C1259" s="32"/>
      <c r="D1259" s="32"/>
      <c r="O1259" s="45" t="s">
        <v>9989</v>
      </c>
      <c r="P1259" s="45" t="s">
        <v>9989</v>
      </c>
      <c r="Q1259" s="45" t="s">
        <v>9989</v>
      </c>
    </row>
    <row r="1260">
      <c r="A1260" s="32"/>
      <c r="B1260" s="32"/>
      <c r="C1260" s="32"/>
      <c r="D1260" s="32"/>
      <c r="O1260" s="45" t="s">
        <v>9989</v>
      </c>
      <c r="P1260" s="45" t="s">
        <v>9989</v>
      </c>
      <c r="Q1260" s="45" t="s">
        <v>9989</v>
      </c>
    </row>
    <row r="1261">
      <c r="A1261" s="32"/>
      <c r="B1261" s="32"/>
      <c r="C1261" s="32"/>
      <c r="D1261" s="32"/>
      <c r="O1261" s="45" t="s">
        <v>9989</v>
      </c>
      <c r="P1261" s="45" t="s">
        <v>9989</v>
      </c>
      <c r="Q1261" s="45" t="s">
        <v>9989</v>
      </c>
    </row>
    <row r="1262">
      <c r="A1262" s="32"/>
      <c r="B1262" s="32"/>
      <c r="C1262" s="32"/>
      <c r="D1262" s="32"/>
      <c r="O1262" s="45" t="s">
        <v>9989</v>
      </c>
      <c r="P1262" s="45" t="s">
        <v>9989</v>
      </c>
      <c r="Q1262" s="45" t="s">
        <v>9989</v>
      </c>
    </row>
    <row r="1263">
      <c r="A1263" s="32"/>
      <c r="B1263" s="32"/>
      <c r="C1263" s="32"/>
      <c r="D1263" s="32"/>
      <c r="O1263" s="45" t="s">
        <v>9989</v>
      </c>
      <c r="P1263" s="45" t="s">
        <v>9989</v>
      </c>
      <c r="Q1263" s="45" t="s">
        <v>9989</v>
      </c>
    </row>
    <row r="1264">
      <c r="A1264" s="32"/>
      <c r="B1264" s="32"/>
      <c r="C1264" s="32"/>
      <c r="D1264" s="32"/>
      <c r="O1264" s="45" t="s">
        <v>9989</v>
      </c>
      <c r="P1264" s="45" t="s">
        <v>9989</v>
      </c>
      <c r="Q1264" s="45" t="s">
        <v>9989</v>
      </c>
    </row>
    <row r="1265">
      <c r="A1265" s="32"/>
      <c r="B1265" s="32"/>
      <c r="C1265" s="32"/>
      <c r="D1265" s="32"/>
      <c r="O1265" s="45" t="s">
        <v>9989</v>
      </c>
      <c r="P1265" s="45" t="s">
        <v>9989</v>
      </c>
      <c r="Q1265" s="45" t="s">
        <v>9989</v>
      </c>
    </row>
    <row r="1266">
      <c r="A1266" s="32"/>
      <c r="B1266" s="32"/>
      <c r="C1266" s="32"/>
      <c r="D1266" s="32"/>
      <c r="O1266" s="45" t="s">
        <v>9989</v>
      </c>
      <c r="P1266" s="45" t="s">
        <v>9989</v>
      </c>
      <c r="Q1266" s="45" t="s">
        <v>9989</v>
      </c>
    </row>
    <row r="1267">
      <c r="A1267" s="32"/>
      <c r="B1267" s="32"/>
      <c r="C1267" s="32"/>
      <c r="D1267" s="32"/>
      <c r="O1267" s="45" t="s">
        <v>9989</v>
      </c>
      <c r="P1267" s="45" t="s">
        <v>9989</v>
      </c>
      <c r="Q1267" s="45" t="s">
        <v>9989</v>
      </c>
    </row>
    <row r="1268">
      <c r="A1268" s="32"/>
      <c r="B1268" s="32"/>
      <c r="C1268" s="32"/>
      <c r="D1268" s="32"/>
      <c r="O1268" s="45" t="s">
        <v>9989</v>
      </c>
      <c r="P1268" s="45" t="s">
        <v>9989</v>
      </c>
      <c r="Q1268" s="45" t="s">
        <v>9989</v>
      </c>
    </row>
    <row r="1269">
      <c r="A1269" s="32"/>
      <c r="B1269" s="32"/>
      <c r="C1269" s="32"/>
      <c r="D1269" s="32"/>
      <c r="O1269" s="45" t="s">
        <v>9989</v>
      </c>
      <c r="P1269" s="45" t="s">
        <v>9989</v>
      </c>
      <c r="Q1269" s="45" t="s">
        <v>9989</v>
      </c>
    </row>
    <row r="1270">
      <c r="A1270" s="32"/>
      <c r="B1270" s="32"/>
      <c r="C1270" s="32"/>
      <c r="D1270" s="32"/>
      <c r="O1270" s="45" t="s">
        <v>9989</v>
      </c>
      <c r="P1270" s="45" t="s">
        <v>9989</v>
      </c>
      <c r="Q1270" s="45" t="s">
        <v>9989</v>
      </c>
    </row>
    <row r="1271">
      <c r="A1271" s="32"/>
      <c r="B1271" s="32"/>
      <c r="C1271" s="32"/>
      <c r="D1271" s="32"/>
      <c r="O1271" s="45" t="s">
        <v>9989</v>
      </c>
      <c r="P1271" s="45" t="s">
        <v>9989</v>
      </c>
      <c r="Q1271" s="45" t="s">
        <v>9989</v>
      </c>
    </row>
    <row r="1272">
      <c r="A1272" s="32"/>
      <c r="B1272" s="32"/>
      <c r="C1272" s="32"/>
      <c r="D1272" s="32"/>
      <c r="O1272" s="45" t="s">
        <v>9989</v>
      </c>
      <c r="P1272" s="45" t="s">
        <v>9989</v>
      </c>
      <c r="Q1272" s="45" t="s">
        <v>9989</v>
      </c>
    </row>
    <row r="1273">
      <c r="A1273" s="32"/>
      <c r="B1273" s="32"/>
      <c r="C1273" s="32"/>
      <c r="D1273" s="32"/>
      <c r="O1273" s="45" t="s">
        <v>9989</v>
      </c>
      <c r="P1273" s="45" t="s">
        <v>9989</v>
      </c>
      <c r="Q1273" s="45" t="s">
        <v>9989</v>
      </c>
    </row>
    <row r="1274">
      <c r="A1274" s="32"/>
      <c r="B1274" s="32"/>
      <c r="C1274" s="32"/>
      <c r="D1274" s="32"/>
      <c r="O1274" s="45" t="s">
        <v>9989</v>
      </c>
      <c r="P1274" s="45" t="s">
        <v>9989</v>
      </c>
      <c r="Q1274" s="45" t="s">
        <v>9989</v>
      </c>
    </row>
    <row r="1275">
      <c r="A1275" s="32"/>
      <c r="B1275" s="32"/>
      <c r="C1275" s="32"/>
      <c r="D1275" s="32"/>
      <c r="O1275" s="45" t="s">
        <v>9989</v>
      </c>
      <c r="P1275" s="45" t="s">
        <v>9989</v>
      </c>
      <c r="Q1275" s="45" t="s">
        <v>9989</v>
      </c>
    </row>
    <row r="1276">
      <c r="A1276" s="32"/>
      <c r="B1276" s="32"/>
      <c r="C1276" s="32"/>
      <c r="D1276" s="32"/>
      <c r="O1276" s="45" t="s">
        <v>9989</v>
      </c>
      <c r="P1276" s="45" t="s">
        <v>9989</v>
      </c>
      <c r="Q1276" s="45" t="s">
        <v>9989</v>
      </c>
    </row>
    <row r="1277">
      <c r="A1277" s="32"/>
      <c r="B1277" s="32"/>
      <c r="C1277" s="32"/>
      <c r="D1277" s="32"/>
      <c r="O1277" s="45" t="s">
        <v>9989</v>
      </c>
      <c r="P1277" s="45" t="s">
        <v>9989</v>
      </c>
      <c r="Q1277" s="45" t="s">
        <v>9989</v>
      </c>
    </row>
    <row r="1278">
      <c r="A1278" s="32"/>
      <c r="B1278" s="32"/>
      <c r="C1278" s="32"/>
      <c r="D1278" s="32"/>
      <c r="O1278" s="45" t="s">
        <v>9989</v>
      </c>
      <c r="P1278" s="45" t="s">
        <v>9989</v>
      </c>
      <c r="Q1278" s="45" t="s">
        <v>9989</v>
      </c>
    </row>
    <row r="1279">
      <c r="A1279" s="32"/>
      <c r="B1279" s="32"/>
      <c r="C1279" s="32"/>
      <c r="D1279" s="32"/>
      <c r="O1279" s="45" t="s">
        <v>9989</v>
      </c>
      <c r="P1279" s="45" t="s">
        <v>9989</v>
      </c>
      <c r="Q1279" s="45" t="s">
        <v>9989</v>
      </c>
    </row>
    <row r="1280">
      <c r="A1280" s="32"/>
      <c r="B1280" s="32"/>
      <c r="C1280" s="32"/>
      <c r="D1280" s="32"/>
      <c r="O1280" s="45" t="s">
        <v>9989</v>
      </c>
      <c r="P1280" s="45" t="s">
        <v>9989</v>
      </c>
      <c r="Q1280" s="45" t="s">
        <v>9989</v>
      </c>
    </row>
    <row r="1281">
      <c r="A1281" s="32"/>
      <c r="B1281" s="32"/>
      <c r="C1281" s="32"/>
      <c r="D1281" s="32"/>
      <c r="O1281" s="45" t="s">
        <v>9989</v>
      </c>
      <c r="P1281" s="45" t="s">
        <v>9989</v>
      </c>
      <c r="Q1281" s="45" t="s">
        <v>9989</v>
      </c>
    </row>
    <row r="1282">
      <c r="A1282" s="32"/>
      <c r="B1282" s="32"/>
      <c r="C1282" s="32"/>
      <c r="D1282" s="32"/>
      <c r="O1282" s="45" t="s">
        <v>9989</v>
      </c>
      <c r="P1282" s="45" t="s">
        <v>9989</v>
      </c>
      <c r="Q1282" s="45" t="s">
        <v>9989</v>
      </c>
    </row>
    <row r="1283">
      <c r="A1283" s="32"/>
      <c r="B1283" s="32"/>
      <c r="C1283" s="32"/>
      <c r="D1283" s="32"/>
      <c r="O1283" s="45" t="s">
        <v>9989</v>
      </c>
      <c r="P1283" s="45" t="s">
        <v>9989</v>
      </c>
      <c r="Q1283" s="45" t="s">
        <v>9989</v>
      </c>
    </row>
    <row r="1284">
      <c r="A1284" s="32"/>
      <c r="B1284" s="32"/>
      <c r="C1284" s="32"/>
      <c r="D1284" s="32"/>
      <c r="O1284" s="45" t="s">
        <v>9989</v>
      </c>
      <c r="P1284" s="45" t="s">
        <v>9989</v>
      </c>
      <c r="Q1284" s="45" t="s">
        <v>9989</v>
      </c>
    </row>
    <row r="1285">
      <c r="A1285" s="32"/>
      <c r="B1285" s="32"/>
      <c r="C1285" s="32"/>
      <c r="D1285" s="32"/>
      <c r="O1285" s="45" t="s">
        <v>9989</v>
      </c>
      <c r="P1285" s="45" t="s">
        <v>9989</v>
      </c>
      <c r="Q1285" s="45" t="s">
        <v>9989</v>
      </c>
    </row>
    <row r="1286">
      <c r="A1286" s="32"/>
      <c r="B1286" s="32"/>
      <c r="C1286" s="32"/>
      <c r="D1286" s="32"/>
      <c r="O1286" s="45" t="s">
        <v>9989</v>
      </c>
      <c r="P1286" s="45" t="s">
        <v>9989</v>
      </c>
      <c r="Q1286" s="45" t="s">
        <v>9989</v>
      </c>
    </row>
    <row r="1287">
      <c r="A1287" s="32"/>
      <c r="B1287" s="32"/>
      <c r="C1287" s="32"/>
      <c r="D1287" s="32"/>
      <c r="O1287" s="45" t="s">
        <v>9989</v>
      </c>
      <c r="P1287" s="45" t="s">
        <v>9989</v>
      </c>
      <c r="Q1287" s="45" t="s">
        <v>9989</v>
      </c>
    </row>
    <row r="1288">
      <c r="A1288" s="32"/>
      <c r="B1288" s="32"/>
      <c r="C1288" s="32"/>
      <c r="D1288" s="32"/>
      <c r="O1288" s="45" t="s">
        <v>9989</v>
      </c>
      <c r="P1288" s="45" t="s">
        <v>9989</v>
      </c>
      <c r="Q1288" s="45" t="s">
        <v>9989</v>
      </c>
    </row>
    <row r="1289">
      <c r="A1289" s="32"/>
      <c r="B1289" s="32"/>
      <c r="C1289" s="32"/>
      <c r="D1289" s="32"/>
      <c r="O1289" s="45" t="s">
        <v>9989</v>
      </c>
      <c r="P1289" s="45" t="s">
        <v>9989</v>
      </c>
      <c r="Q1289" s="45" t="s">
        <v>9989</v>
      </c>
    </row>
    <row r="1290">
      <c r="A1290" s="32"/>
      <c r="B1290" s="32"/>
      <c r="C1290" s="32"/>
      <c r="D1290" s="32"/>
      <c r="O1290" s="45" t="s">
        <v>9989</v>
      </c>
      <c r="P1290" s="45" t="s">
        <v>9989</v>
      </c>
      <c r="Q1290" s="45" t="s">
        <v>9989</v>
      </c>
    </row>
    <row r="1291">
      <c r="A1291" s="32"/>
      <c r="B1291" s="32"/>
      <c r="C1291" s="32"/>
      <c r="D1291" s="32"/>
      <c r="O1291" s="45" t="s">
        <v>9989</v>
      </c>
      <c r="P1291" s="45" t="s">
        <v>9989</v>
      </c>
      <c r="Q1291" s="45" t="s">
        <v>9989</v>
      </c>
    </row>
    <row r="1292">
      <c r="A1292" s="32"/>
      <c r="B1292" s="32"/>
      <c r="C1292" s="32"/>
      <c r="D1292" s="32"/>
      <c r="O1292" s="45" t="s">
        <v>9989</v>
      </c>
      <c r="P1292" s="45" t="s">
        <v>9989</v>
      </c>
      <c r="Q1292" s="45" t="s">
        <v>9989</v>
      </c>
    </row>
    <row r="1293">
      <c r="A1293" s="32"/>
      <c r="B1293" s="32"/>
      <c r="C1293" s="32"/>
      <c r="D1293" s="32"/>
      <c r="O1293" s="45" t="s">
        <v>9989</v>
      </c>
      <c r="P1293" s="45" t="s">
        <v>9989</v>
      </c>
      <c r="Q1293" s="45" t="s">
        <v>9989</v>
      </c>
    </row>
    <row r="1294">
      <c r="A1294" s="32"/>
      <c r="B1294" s="32"/>
      <c r="C1294" s="32"/>
      <c r="D1294" s="32"/>
      <c r="O1294" s="45" t="s">
        <v>9989</v>
      </c>
      <c r="P1294" s="45" t="s">
        <v>9989</v>
      </c>
      <c r="Q1294" s="45" t="s">
        <v>9989</v>
      </c>
    </row>
    <row r="1295">
      <c r="A1295" s="32"/>
      <c r="B1295" s="32"/>
      <c r="C1295" s="32"/>
      <c r="D1295" s="32"/>
      <c r="O1295" s="45" t="s">
        <v>9989</v>
      </c>
      <c r="P1295" s="45" t="s">
        <v>9989</v>
      </c>
      <c r="Q1295" s="45" t="s">
        <v>9989</v>
      </c>
    </row>
    <row r="1296">
      <c r="A1296" s="32"/>
      <c r="B1296" s="32"/>
      <c r="C1296" s="32"/>
      <c r="D1296" s="32"/>
      <c r="O1296" s="45" t="s">
        <v>9989</v>
      </c>
      <c r="P1296" s="45" t="s">
        <v>9989</v>
      </c>
      <c r="Q1296" s="45" t="s">
        <v>9989</v>
      </c>
    </row>
    <row r="1297">
      <c r="A1297" s="32"/>
      <c r="B1297" s="32"/>
      <c r="C1297" s="32"/>
      <c r="D1297" s="32"/>
      <c r="O1297" s="45" t="s">
        <v>9989</v>
      </c>
      <c r="P1297" s="45" t="s">
        <v>9989</v>
      </c>
      <c r="Q1297" s="45" t="s">
        <v>9989</v>
      </c>
    </row>
    <row r="1298">
      <c r="A1298" s="32"/>
      <c r="B1298" s="32"/>
      <c r="C1298" s="32"/>
      <c r="D1298" s="32"/>
      <c r="O1298" s="45" t="s">
        <v>9989</v>
      </c>
      <c r="P1298" s="45" t="s">
        <v>9989</v>
      </c>
      <c r="Q1298" s="45" t="s">
        <v>9989</v>
      </c>
    </row>
    <row r="1299">
      <c r="A1299" s="32"/>
      <c r="B1299" s="32"/>
      <c r="C1299" s="32"/>
      <c r="D1299" s="32"/>
      <c r="O1299" s="45" t="s">
        <v>9989</v>
      </c>
      <c r="P1299" s="45" t="s">
        <v>9989</v>
      </c>
      <c r="Q1299" s="45" t="s">
        <v>9989</v>
      </c>
    </row>
    <row r="1300">
      <c r="A1300" s="32"/>
      <c r="B1300" s="32"/>
      <c r="C1300" s="32"/>
      <c r="D1300" s="32"/>
      <c r="O1300" s="45" t="s">
        <v>9989</v>
      </c>
      <c r="P1300" s="45" t="s">
        <v>9989</v>
      </c>
      <c r="Q1300" s="45" t="s">
        <v>9989</v>
      </c>
    </row>
    <row r="1301">
      <c r="A1301" s="32"/>
      <c r="B1301" s="32"/>
      <c r="C1301" s="32"/>
      <c r="D1301" s="32"/>
      <c r="O1301" s="45" t="s">
        <v>9989</v>
      </c>
      <c r="P1301" s="45" t="s">
        <v>9989</v>
      </c>
      <c r="Q1301" s="45" t="s">
        <v>9989</v>
      </c>
    </row>
    <row r="1302">
      <c r="A1302" s="32"/>
      <c r="B1302" s="32"/>
      <c r="C1302" s="32"/>
      <c r="D1302" s="32"/>
      <c r="O1302" s="45" t="s">
        <v>9989</v>
      </c>
      <c r="P1302" s="45" t="s">
        <v>9989</v>
      </c>
      <c r="Q1302" s="45" t="s">
        <v>9989</v>
      </c>
    </row>
    <row r="1303">
      <c r="A1303" s="32"/>
      <c r="B1303" s="32"/>
      <c r="C1303" s="32"/>
      <c r="D1303" s="32"/>
      <c r="O1303" s="45" t="s">
        <v>9989</v>
      </c>
      <c r="P1303" s="45" t="s">
        <v>9989</v>
      </c>
      <c r="Q1303" s="45" t="s">
        <v>9989</v>
      </c>
    </row>
    <row r="1304">
      <c r="A1304" s="32"/>
      <c r="B1304" s="32"/>
      <c r="C1304" s="32"/>
      <c r="D1304" s="32"/>
      <c r="O1304" s="45" t="s">
        <v>9989</v>
      </c>
      <c r="P1304" s="45" t="s">
        <v>9989</v>
      </c>
      <c r="Q1304" s="45" t="s">
        <v>9989</v>
      </c>
    </row>
    <row r="1305">
      <c r="A1305" s="32"/>
      <c r="B1305" s="32"/>
      <c r="C1305" s="32"/>
      <c r="D1305" s="32"/>
      <c r="O1305" s="45" t="s">
        <v>9989</v>
      </c>
      <c r="P1305" s="45" t="s">
        <v>9989</v>
      </c>
      <c r="Q1305" s="45" t="s">
        <v>9989</v>
      </c>
    </row>
    <row r="1306">
      <c r="A1306" s="32"/>
      <c r="B1306" s="32"/>
      <c r="C1306" s="32"/>
      <c r="D1306" s="32"/>
      <c r="O1306" s="45" t="s">
        <v>9989</v>
      </c>
      <c r="P1306" s="45" t="s">
        <v>9989</v>
      </c>
      <c r="Q1306" s="45" t="s">
        <v>9989</v>
      </c>
    </row>
    <row r="1307">
      <c r="A1307" s="32"/>
      <c r="B1307" s="32"/>
      <c r="C1307" s="32"/>
      <c r="D1307" s="32"/>
      <c r="O1307" s="45" t="s">
        <v>9989</v>
      </c>
      <c r="P1307" s="45" t="s">
        <v>9989</v>
      </c>
      <c r="Q1307" s="45" t="s">
        <v>9989</v>
      </c>
    </row>
    <row r="1308">
      <c r="A1308" s="32"/>
      <c r="B1308" s="32"/>
      <c r="C1308" s="32"/>
      <c r="D1308" s="32"/>
      <c r="O1308" s="45" t="s">
        <v>9989</v>
      </c>
      <c r="P1308" s="45" t="s">
        <v>9989</v>
      </c>
      <c r="Q1308" s="45" t="s">
        <v>9989</v>
      </c>
    </row>
    <row r="1309">
      <c r="A1309" s="32"/>
      <c r="B1309" s="32"/>
      <c r="C1309" s="32"/>
      <c r="D1309" s="32"/>
      <c r="O1309" s="45" t="s">
        <v>9989</v>
      </c>
      <c r="P1309" s="45" t="s">
        <v>9989</v>
      </c>
      <c r="Q1309" s="45" t="s">
        <v>9989</v>
      </c>
    </row>
    <row r="1310">
      <c r="A1310" s="32"/>
      <c r="B1310" s="32"/>
      <c r="C1310" s="32"/>
      <c r="D1310" s="32"/>
      <c r="O1310" s="45" t="s">
        <v>9989</v>
      </c>
      <c r="P1310" s="45" t="s">
        <v>9989</v>
      </c>
      <c r="Q1310" s="45" t="s">
        <v>9989</v>
      </c>
    </row>
    <row r="1311">
      <c r="A1311" s="32"/>
      <c r="B1311" s="32"/>
      <c r="C1311" s="32"/>
      <c r="D1311" s="32"/>
      <c r="O1311" s="45" t="s">
        <v>9989</v>
      </c>
      <c r="P1311" s="45" t="s">
        <v>9989</v>
      </c>
      <c r="Q1311" s="45" t="s">
        <v>9989</v>
      </c>
    </row>
    <row r="1312">
      <c r="A1312" s="32"/>
      <c r="B1312" s="32"/>
      <c r="C1312" s="32"/>
      <c r="D1312" s="32"/>
      <c r="O1312" s="45" t="s">
        <v>9989</v>
      </c>
      <c r="P1312" s="45" t="s">
        <v>9989</v>
      </c>
      <c r="Q1312" s="45" t="s">
        <v>9989</v>
      </c>
    </row>
    <row r="1313">
      <c r="A1313" s="32"/>
      <c r="B1313" s="32"/>
      <c r="C1313" s="32"/>
      <c r="D1313" s="32"/>
      <c r="O1313" s="45" t="s">
        <v>9989</v>
      </c>
      <c r="P1313" s="45" t="s">
        <v>9989</v>
      </c>
      <c r="Q1313" s="45" t="s">
        <v>9989</v>
      </c>
    </row>
    <row r="1314">
      <c r="A1314" s="32"/>
      <c r="B1314" s="32"/>
      <c r="C1314" s="32"/>
      <c r="D1314" s="32"/>
      <c r="O1314" s="45" t="s">
        <v>9989</v>
      </c>
      <c r="P1314" s="45" t="s">
        <v>9989</v>
      </c>
      <c r="Q1314" s="45" t="s">
        <v>9989</v>
      </c>
    </row>
    <row r="1315">
      <c r="A1315" s="32"/>
      <c r="B1315" s="32"/>
      <c r="C1315" s="32"/>
      <c r="D1315" s="32"/>
      <c r="O1315" s="45" t="s">
        <v>9989</v>
      </c>
      <c r="P1315" s="45" t="s">
        <v>9989</v>
      </c>
      <c r="Q1315" s="45" t="s">
        <v>9989</v>
      </c>
    </row>
    <row r="1316">
      <c r="A1316" s="32"/>
      <c r="B1316" s="32"/>
      <c r="C1316" s="32"/>
      <c r="D1316" s="32"/>
      <c r="O1316" s="45" t="s">
        <v>9989</v>
      </c>
      <c r="P1316" s="45" t="s">
        <v>9989</v>
      </c>
      <c r="Q1316" s="45" t="s">
        <v>9989</v>
      </c>
    </row>
    <row r="1317">
      <c r="A1317" s="32"/>
      <c r="B1317" s="32"/>
      <c r="C1317" s="32"/>
      <c r="D1317" s="32"/>
      <c r="O1317" s="45" t="s">
        <v>9989</v>
      </c>
      <c r="P1317" s="45" t="s">
        <v>9989</v>
      </c>
      <c r="Q1317" s="45" t="s">
        <v>9989</v>
      </c>
    </row>
    <row r="1318">
      <c r="A1318" s="32"/>
      <c r="B1318" s="32"/>
      <c r="C1318" s="32"/>
      <c r="D1318" s="32"/>
      <c r="O1318" s="45" t="s">
        <v>9989</v>
      </c>
      <c r="P1318" s="45" t="s">
        <v>9989</v>
      </c>
      <c r="Q1318" s="45" t="s">
        <v>9989</v>
      </c>
    </row>
    <row r="1319">
      <c r="A1319" s="32"/>
      <c r="B1319" s="32"/>
      <c r="C1319" s="32"/>
      <c r="D1319" s="32"/>
      <c r="O1319" s="45" t="s">
        <v>9989</v>
      </c>
      <c r="P1319" s="45" t="s">
        <v>9989</v>
      </c>
      <c r="Q1319" s="45" t="s">
        <v>9989</v>
      </c>
    </row>
    <row r="1320">
      <c r="A1320" s="32"/>
      <c r="B1320" s="32"/>
      <c r="C1320" s="32"/>
      <c r="D1320" s="32"/>
      <c r="O1320" s="45" t="s">
        <v>9989</v>
      </c>
      <c r="P1320" s="45" t="s">
        <v>9989</v>
      </c>
      <c r="Q1320" s="45" t="s">
        <v>9989</v>
      </c>
    </row>
    <row r="1321">
      <c r="A1321" s="32"/>
      <c r="B1321" s="32"/>
      <c r="C1321" s="32"/>
      <c r="D1321" s="32"/>
      <c r="O1321" s="45" t="s">
        <v>9989</v>
      </c>
      <c r="P1321" s="45" t="s">
        <v>9989</v>
      </c>
      <c r="Q1321" s="45" t="s">
        <v>9989</v>
      </c>
    </row>
    <row r="1322">
      <c r="A1322" s="32"/>
      <c r="B1322" s="32"/>
      <c r="C1322" s="32"/>
      <c r="D1322" s="32"/>
      <c r="O1322" s="45" t="s">
        <v>9989</v>
      </c>
      <c r="P1322" s="45" t="s">
        <v>9989</v>
      </c>
      <c r="Q1322" s="45" t="s">
        <v>9989</v>
      </c>
    </row>
    <row r="1323">
      <c r="A1323" s="32"/>
      <c r="B1323" s="32"/>
      <c r="C1323" s="32"/>
      <c r="D1323" s="32"/>
      <c r="O1323" s="45" t="s">
        <v>9989</v>
      </c>
      <c r="P1323" s="45" t="s">
        <v>9989</v>
      </c>
      <c r="Q1323" s="45" t="s">
        <v>9989</v>
      </c>
    </row>
    <row r="1324">
      <c r="A1324" s="32"/>
      <c r="B1324" s="32"/>
      <c r="C1324" s="32"/>
      <c r="D1324" s="32"/>
      <c r="O1324" s="45" t="s">
        <v>9989</v>
      </c>
      <c r="P1324" s="45" t="s">
        <v>9989</v>
      </c>
      <c r="Q1324" s="45" t="s">
        <v>9989</v>
      </c>
    </row>
    <row r="1325">
      <c r="A1325" s="32"/>
      <c r="B1325" s="32"/>
      <c r="C1325" s="32"/>
      <c r="D1325" s="32"/>
      <c r="O1325" s="45" t="s">
        <v>9989</v>
      </c>
      <c r="P1325" s="45" t="s">
        <v>9989</v>
      </c>
      <c r="Q1325" s="45" t="s">
        <v>9989</v>
      </c>
    </row>
    <row r="1326">
      <c r="A1326" s="32"/>
      <c r="B1326" s="32"/>
      <c r="C1326" s="32"/>
      <c r="D1326" s="32"/>
      <c r="O1326" s="45" t="s">
        <v>9989</v>
      </c>
      <c r="P1326" s="45" t="s">
        <v>9989</v>
      </c>
      <c r="Q1326" s="45" t="s">
        <v>9989</v>
      </c>
    </row>
    <row r="1327">
      <c r="A1327" s="32"/>
      <c r="B1327" s="32"/>
      <c r="C1327" s="32"/>
      <c r="D1327" s="32"/>
      <c r="O1327" s="45" t="s">
        <v>9989</v>
      </c>
      <c r="P1327" s="45" t="s">
        <v>9989</v>
      </c>
      <c r="Q1327" s="45" t="s">
        <v>9989</v>
      </c>
    </row>
    <row r="1328">
      <c r="A1328" s="32"/>
      <c r="B1328" s="32"/>
      <c r="C1328" s="32"/>
      <c r="D1328" s="32"/>
      <c r="O1328" s="45" t="s">
        <v>9989</v>
      </c>
      <c r="P1328" s="45" t="s">
        <v>9989</v>
      </c>
      <c r="Q1328" s="45" t="s">
        <v>9989</v>
      </c>
    </row>
    <row r="1329">
      <c r="A1329" s="32"/>
      <c r="B1329" s="32"/>
      <c r="C1329" s="32"/>
      <c r="D1329" s="32"/>
      <c r="O1329" s="45" t="s">
        <v>9989</v>
      </c>
      <c r="P1329" s="45" t="s">
        <v>9989</v>
      </c>
      <c r="Q1329" s="45" t="s">
        <v>9989</v>
      </c>
    </row>
    <row r="1330">
      <c r="A1330" s="32"/>
      <c r="B1330" s="32"/>
      <c r="C1330" s="32"/>
      <c r="D1330" s="32"/>
      <c r="O1330" s="45" t="s">
        <v>9989</v>
      </c>
      <c r="P1330" s="45" t="s">
        <v>9989</v>
      </c>
      <c r="Q1330" s="45" t="s">
        <v>9989</v>
      </c>
    </row>
    <row r="1331">
      <c r="A1331" s="32"/>
      <c r="B1331" s="32"/>
      <c r="C1331" s="32"/>
      <c r="D1331" s="32"/>
      <c r="O1331" s="45" t="s">
        <v>9989</v>
      </c>
      <c r="P1331" s="45" t="s">
        <v>9989</v>
      </c>
      <c r="Q1331" s="45" t="s">
        <v>9989</v>
      </c>
    </row>
    <row r="1332">
      <c r="A1332" s="32"/>
      <c r="B1332" s="32"/>
      <c r="C1332" s="32"/>
      <c r="D1332" s="32"/>
      <c r="O1332" s="45" t="s">
        <v>9989</v>
      </c>
      <c r="P1332" s="45" t="s">
        <v>9989</v>
      </c>
      <c r="Q1332" s="45" t="s">
        <v>9989</v>
      </c>
    </row>
    <row r="1333">
      <c r="A1333" s="32"/>
      <c r="B1333" s="32"/>
      <c r="C1333" s="32"/>
      <c r="D1333" s="32"/>
      <c r="O1333" s="45" t="s">
        <v>9989</v>
      </c>
      <c r="P1333" s="45" t="s">
        <v>9989</v>
      </c>
      <c r="Q1333" s="45" t="s">
        <v>9989</v>
      </c>
    </row>
    <row r="1334">
      <c r="A1334" s="32"/>
      <c r="B1334" s="32"/>
      <c r="C1334" s="32"/>
      <c r="D1334" s="32"/>
      <c r="O1334" s="45" t="s">
        <v>9989</v>
      </c>
      <c r="P1334" s="45" t="s">
        <v>9989</v>
      </c>
      <c r="Q1334" s="45" t="s">
        <v>9989</v>
      </c>
    </row>
    <row r="1335">
      <c r="A1335" s="32"/>
      <c r="B1335" s="32"/>
      <c r="C1335" s="32"/>
      <c r="D1335" s="32"/>
      <c r="O1335" s="45" t="s">
        <v>9989</v>
      </c>
      <c r="P1335" s="45" t="s">
        <v>9989</v>
      </c>
      <c r="Q1335" s="45" t="s">
        <v>9989</v>
      </c>
    </row>
    <row r="1336">
      <c r="A1336" s="32"/>
      <c r="B1336" s="32"/>
      <c r="C1336" s="32"/>
      <c r="D1336" s="32"/>
      <c r="O1336" s="45" t="s">
        <v>9989</v>
      </c>
      <c r="P1336" s="45" t="s">
        <v>9989</v>
      </c>
      <c r="Q1336" s="45" t="s">
        <v>9989</v>
      </c>
    </row>
    <row r="1337">
      <c r="A1337" s="32"/>
      <c r="B1337" s="32"/>
      <c r="C1337" s="32"/>
      <c r="D1337" s="32"/>
      <c r="O1337" s="45" t="s">
        <v>9989</v>
      </c>
      <c r="P1337" s="45" t="s">
        <v>9989</v>
      </c>
      <c r="Q1337" s="45" t="s">
        <v>9989</v>
      </c>
    </row>
    <row r="1338">
      <c r="A1338" s="32"/>
      <c r="B1338" s="32"/>
      <c r="C1338" s="32"/>
      <c r="D1338" s="32"/>
      <c r="O1338" s="45" t="s">
        <v>9989</v>
      </c>
      <c r="P1338" s="45" t="s">
        <v>9989</v>
      </c>
      <c r="Q1338" s="45" t="s">
        <v>9989</v>
      </c>
    </row>
    <row r="1339">
      <c r="A1339" s="32"/>
      <c r="B1339" s="32"/>
      <c r="C1339" s="32"/>
      <c r="D1339" s="32"/>
      <c r="O1339" s="45" t="s">
        <v>9989</v>
      </c>
      <c r="P1339" s="45" t="s">
        <v>9989</v>
      </c>
      <c r="Q1339" s="45" t="s">
        <v>9989</v>
      </c>
    </row>
    <row r="1340">
      <c r="A1340" s="32"/>
      <c r="B1340" s="32"/>
      <c r="C1340" s="32"/>
      <c r="D1340" s="32"/>
      <c r="O1340" s="45" t="s">
        <v>9989</v>
      </c>
      <c r="P1340" s="45" t="s">
        <v>9989</v>
      </c>
      <c r="Q1340" s="45" t="s">
        <v>9989</v>
      </c>
    </row>
    <row r="1341">
      <c r="A1341" s="32"/>
      <c r="B1341" s="32"/>
      <c r="C1341" s="32"/>
      <c r="D1341" s="32"/>
      <c r="O1341" s="45" t="s">
        <v>9989</v>
      </c>
      <c r="P1341" s="45" t="s">
        <v>9989</v>
      </c>
      <c r="Q1341" s="45" t="s">
        <v>9989</v>
      </c>
    </row>
    <row r="1342">
      <c r="A1342" s="32"/>
      <c r="B1342" s="32"/>
      <c r="C1342" s="32"/>
      <c r="D1342" s="32"/>
      <c r="O1342" s="45" t="s">
        <v>9989</v>
      </c>
      <c r="P1342" s="45" t="s">
        <v>9989</v>
      </c>
      <c r="Q1342" s="45" t="s">
        <v>9989</v>
      </c>
    </row>
    <row r="1343">
      <c r="A1343" s="32"/>
      <c r="B1343" s="32"/>
      <c r="C1343" s="32"/>
      <c r="D1343" s="32"/>
      <c r="O1343" s="45" t="s">
        <v>9989</v>
      </c>
      <c r="P1343" s="45" t="s">
        <v>9989</v>
      </c>
      <c r="Q1343" s="45" t="s">
        <v>9989</v>
      </c>
    </row>
    <row r="1344">
      <c r="A1344" s="32"/>
      <c r="B1344" s="32"/>
      <c r="C1344" s="32"/>
      <c r="D1344" s="32"/>
      <c r="O1344" s="45" t="s">
        <v>9989</v>
      </c>
      <c r="P1344" s="45" t="s">
        <v>9989</v>
      </c>
      <c r="Q1344" s="45" t="s">
        <v>9989</v>
      </c>
    </row>
    <row r="1345">
      <c r="A1345" s="32"/>
      <c r="B1345" s="32"/>
      <c r="C1345" s="32"/>
      <c r="D1345" s="32"/>
      <c r="O1345" s="45" t="s">
        <v>9989</v>
      </c>
      <c r="P1345" s="45" t="s">
        <v>9989</v>
      </c>
      <c r="Q1345" s="45" t="s">
        <v>9989</v>
      </c>
    </row>
    <row r="1346">
      <c r="A1346" s="32"/>
      <c r="B1346" s="32"/>
      <c r="C1346" s="32"/>
      <c r="D1346" s="32"/>
      <c r="O1346" s="45" t="s">
        <v>9989</v>
      </c>
      <c r="P1346" s="45" t="s">
        <v>9989</v>
      </c>
      <c r="Q1346" s="45" t="s">
        <v>9989</v>
      </c>
    </row>
    <row r="1347">
      <c r="A1347" s="32"/>
      <c r="B1347" s="32"/>
      <c r="C1347" s="32"/>
      <c r="D1347" s="32"/>
      <c r="O1347" s="45" t="s">
        <v>9989</v>
      </c>
      <c r="P1347" s="45" t="s">
        <v>9989</v>
      </c>
      <c r="Q1347" s="45" t="s">
        <v>9989</v>
      </c>
    </row>
    <row r="1348">
      <c r="A1348" s="32"/>
      <c r="B1348" s="32"/>
      <c r="C1348" s="32"/>
      <c r="D1348" s="32"/>
      <c r="O1348" s="45" t="s">
        <v>9989</v>
      </c>
      <c r="P1348" s="45" t="s">
        <v>9989</v>
      </c>
      <c r="Q1348" s="45" t="s">
        <v>9989</v>
      </c>
    </row>
    <row r="1349">
      <c r="A1349" s="32"/>
      <c r="B1349" s="32"/>
      <c r="C1349" s="32"/>
      <c r="D1349" s="32"/>
      <c r="O1349" s="45" t="s">
        <v>9989</v>
      </c>
      <c r="P1349" s="45" t="s">
        <v>9989</v>
      </c>
      <c r="Q1349" s="45" t="s">
        <v>9989</v>
      </c>
    </row>
    <row r="1350">
      <c r="A1350" s="32"/>
      <c r="B1350" s="32"/>
      <c r="C1350" s="32"/>
      <c r="D1350" s="32"/>
      <c r="O1350" s="45" t="s">
        <v>9989</v>
      </c>
      <c r="P1350" s="45" t="s">
        <v>9989</v>
      </c>
      <c r="Q1350" s="45" t="s">
        <v>9989</v>
      </c>
    </row>
    <row r="1351">
      <c r="A1351" s="32"/>
      <c r="B1351" s="32"/>
      <c r="C1351" s="32"/>
      <c r="D1351" s="32"/>
      <c r="O1351" s="45" t="s">
        <v>9989</v>
      </c>
      <c r="P1351" s="45" t="s">
        <v>9989</v>
      </c>
      <c r="Q1351" s="45" t="s">
        <v>9989</v>
      </c>
    </row>
    <row r="1352">
      <c r="A1352" s="32"/>
      <c r="B1352" s="32"/>
      <c r="C1352" s="32"/>
      <c r="D1352" s="32"/>
      <c r="O1352" s="45" t="s">
        <v>9989</v>
      </c>
      <c r="P1352" s="45" t="s">
        <v>9989</v>
      </c>
      <c r="Q1352" s="45" t="s">
        <v>9989</v>
      </c>
    </row>
    <row r="1353">
      <c r="A1353" s="32"/>
      <c r="B1353" s="32"/>
      <c r="C1353" s="32"/>
      <c r="D1353" s="32"/>
      <c r="O1353" s="45" t="s">
        <v>9989</v>
      </c>
      <c r="P1353" s="45" t="s">
        <v>9989</v>
      </c>
      <c r="Q1353" s="45" t="s">
        <v>9989</v>
      </c>
    </row>
    <row r="1354">
      <c r="A1354" s="32"/>
      <c r="B1354" s="32"/>
      <c r="C1354" s="32"/>
      <c r="D1354" s="32"/>
      <c r="O1354" s="45" t="s">
        <v>9989</v>
      </c>
      <c r="P1354" s="45" t="s">
        <v>9989</v>
      </c>
      <c r="Q1354" s="45" t="s">
        <v>9989</v>
      </c>
    </row>
    <row r="1355">
      <c r="A1355" s="32"/>
      <c r="B1355" s="32"/>
      <c r="C1355" s="32"/>
      <c r="D1355" s="32"/>
      <c r="O1355" s="45" t="s">
        <v>9989</v>
      </c>
      <c r="P1355" s="45" t="s">
        <v>9989</v>
      </c>
      <c r="Q1355" s="45" t="s">
        <v>9989</v>
      </c>
    </row>
    <row r="1356">
      <c r="A1356" s="32"/>
      <c r="B1356" s="32"/>
      <c r="C1356" s="32"/>
      <c r="D1356" s="32"/>
      <c r="O1356" s="45" t="s">
        <v>9989</v>
      </c>
      <c r="P1356" s="45" t="s">
        <v>9989</v>
      </c>
      <c r="Q1356" s="45" t="s">
        <v>9989</v>
      </c>
    </row>
    <row r="1357">
      <c r="A1357" s="32"/>
      <c r="B1357" s="32"/>
      <c r="C1357" s="32"/>
      <c r="D1357" s="32"/>
      <c r="O1357" s="45" t="s">
        <v>9989</v>
      </c>
      <c r="P1357" s="45" t="s">
        <v>9989</v>
      </c>
      <c r="Q1357" s="45" t="s">
        <v>9989</v>
      </c>
    </row>
    <row r="1358">
      <c r="A1358" s="32"/>
      <c r="B1358" s="32"/>
      <c r="C1358" s="32"/>
      <c r="D1358" s="32"/>
      <c r="O1358" s="45" t="s">
        <v>9989</v>
      </c>
      <c r="P1358" s="45" t="s">
        <v>9989</v>
      </c>
      <c r="Q1358" s="45" t="s">
        <v>9989</v>
      </c>
    </row>
    <row r="1359">
      <c r="A1359" s="32"/>
      <c r="B1359" s="32"/>
      <c r="C1359" s="32"/>
      <c r="D1359" s="32"/>
      <c r="O1359" s="45" t="s">
        <v>9989</v>
      </c>
      <c r="P1359" s="45" t="s">
        <v>9989</v>
      </c>
      <c r="Q1359" s="45" t="s">
        <v>9989</v>
      </c>
    </row>
    <row r="1360">
      <c r="A1360" s="32"/>
      <c r="B1360" s="32"/>
      <c r="C1360" s="32"/>
      <c r="D1360" s="32"/>
      <c r="O1360" s="45" t="s">
        <v>9989</v>
      </c>
      <c r="P1360" s="45" t="s">
        <v>9989</v>
      </c>
      <c r="Q1360" s="45" t="s">
        <v>9989</v>
      </c>
    </row>
    <row r="1361">
      <c r="A1361" s="32"/>
      <c r="B1361" s="32"/>
      <c r="C1361" s="32"/>
      <c r="D1361" s="32"/>
      <c r="O1361" s="45" t="s">
        <v>9989</v>
      </c>
      <c r="P1361" s="45" t="s">
        <v>9989</v>
      </c>
      <c r="Q1361" s="45" t="s">
        <v>9989</v>
      </c>
    </row>
    <row r="1362">
      <c r="A1362" s="32"/>
      <c r="B1362" s="32"/>
      <c r="C1362" s="32"/>
      <c r="D1362" s="32"/>
      <c r="O1362" s="45" t="s">
        <v>9989</v>
      </c>
      <c r="P1362" s="45" t="s">
        <v>9989</v>
      </c>
      <c r="Q1362" s="45" t="s">
        <v>9989</v>
      </c>
    </row>
    <row r="1363">
      <c r="A1363" s="32"/>
      <c r="B1363" s="32"/>
      <c r="C1363" s="32"/>
      <c r="D1363" s="32"/>
      <c r="O1363" s="45" t="s">
        <v>9989</v>
      </c>
      <c r="P1363" s="45" t="s">
        <v>9989</v>
      </c>
      <c r="Q1363" s="45" t="s">
        <v>9989</v>
      </c>
    </row>
    <row r="1364">
      <c r="A1364" s="32"/>
      <c r="B1364" s="32"/>
      <c r="C1364" s="32"/>
      <c r="D1364" s="32"/>
      <c r="O1364" s="45" t="s">
        <v>9989</v>
      </c>
      <c r="P1364" s="45" t="s">
        <v>9989</v>
      </c>
      <c r="Q1364" s="45" t="s">
        <v>9989</v>
      </c>
    </row>
    <row r="1365">
      <c r="A1365" s="32"/>
      <c r="B1365" s="32"/>
      <c r="C1365" s="32"/>
      <c r="D1365" s="32"/>
      <c r="O1365" s="45" t="s">
        <v>9989</v>
      </c>
      <c r="P1365" s="45" t="s">
        <v>9989</v>
      </c>
      <c r="Q1365" s="45" t="s">
        <v>9989</v>
      </c>
    </row>
    <row r="1366">
      <c r="A1366" s="32"/>
      <c r="B1366" s="32"/>
      <c r="C1366" s="32"/>
      <c r="D1366" s="32"/>
      <c r="O1366" s="45" t="s">
        <v>9989</v>
      </c>
      <c r="P1366" s="45" t="s">
        <v>9989</v>
      </c>
      <c r="Q1366" s="45" t="s">
        <v>9989</v>
      </c>
    </row>
    <row r="1367">
      <c r="A1367" s="32"/>
      <c r="B1367" s="32"/>
      <c r="C1367" s="32"/>
      <c r="D1367" s="32"/>
      <c r="O1367" s="45" t="s">
        <v>9989</v>
      </c>
      <c r="P1367" s="45" t="s">
        <v>9989</v>
      </c>
      <c r="Q1367" s="45" t="s">
        <v>9989</v>
      </c>
    </row>
    <row r="1368">
      <c r="A1368" s="32"/>
      <c r="B1368" s="32"/>
      <c r="C1368" s="32"/>
      <c r="D1368" s="32"/>
      <c r="O1368" s="45" t="s">
        <v>9989</v>
      </c>
      <c r="P1368" s="45" t="s">
        <v>9989</v>
      </c>
      <c r="Q1368" s="45" t="s">
        <v>9989</v>
      </c>
    </row>
    <row r="1369">
      <c r="A1369" s="32"/>
      <c r="B1369" s="32"/>
      <c r="C1369" s="32"/>
      <c r="D1369" s="32"/>
      <c r="O1369" s="45" t="s">
        <v>9989</v>
      </c>
      <c r="P1369" s="45" t="s">
        <v>9989</v>
      </c>
      <c r="Q1369" s="45" t="s">
        <v>9989</v>
      </c>
    </row>
    <row r="1370">
      <c r="A1370" s="32"/>
      <c r="B1370" s="32"/>
      <c r="C1370" s="32"/>
      <c r="D1370" s="32"/>
      <c r="O1370" s="45" t="s">
        <v>9989</v>
      </c>
      <c r="P1370" s="45" t="s">
        <v>9989</v>
      </c>
      <c r="Q1370" s="45" t="s">
        <v>9989</v>
      </c>
    </row>
    <row r="1371">
      <c r="A1371" s="32"/>
      <c r="B1371" s="32"/>
      <c r="C1371" s="32"/>
      <c r="D1371" s="32"/>
      <c r="O1371" s="45" t="s">
        <v>9989</v>
      </c>
      <c r="P1371" s="45" t="s">
        <v>9989</v>
      </c>
      <c r="Q1371" s="45" t="s">
        <v>9989</v>
      </c>
    </row>
    <row r="1372">
      <c r="A1372" s="32"/>
      <c r="B1372" s="32"/>
      <c r="C1372" s="32"/>
      <c r="D1372" s="32"/>
      <c r="O1372" s="45" t="s">
        <v>9989</v>
      </c>
      <c r="P1372" s="45" t="s">
        <v>9989</v>
      </c>
      <c r="Q1372" s="45" t="s">
        <v>9989</v>
      </c>
    </row>
    <row r="1373">
      <c r="A1373" s="32"/>
      <c r="B1373" s="32"/>
      <c r="C1373" s="32"/>
      <c r="D1373" s="32"/>
      <c r="O1373" s="45" t="s">
        <v>9989</v>
      </c>
      <c r="P1373" s="45" t="s">
        <v>9989</v>
      </c>
      <c r="Q1373" s="45" t="s">
        <v>9989</v>
      </c>
    </row>
    <row r="1374">
      <c r="A1374" s="32"/>
      <c r="B1374" s="32"/>
      <c r="C1374" s="32"/>
      <c r="D1374" s="32"/>
      <c r="O1374" s="45" t="s">
        <v>9989</v>
      </c>
      <c r="P1374" s="45" t="s">
        <v>9989</v>
      </c>
      <c r="Q1374" s="45" t="s">
        <v>9989</v>
      </c>
    </row>
    <row r="1375">
      <c r="A1375" s="32"/>
      <c r="B1375" s="32"/>
      <c r="C1375" s="32"/>
      <c r="D1375" s="32"/>
      <c r="O1375" s="45" t="s">
        <v>9989</v>
      </c>
      <c r="P1375" s="45" t="s">
        <v>9989</v>
      </c>
      <c r="Q1375" s="45" t="s">
        <v>9989</v>
      </c>
    </row>
    <row r="1376">
      <c r="A1376" s="32"/>
      <c r="B1376" s="32"/>
      <c r="C1376" s="32"/>
      <c r="D1376" s="32"/>
      <c r="O1376" s="45" t="s">
        <v>9989</v>
      </c>
      <c r="P1376" s="45" t="s">
        <v>9989</v>
      </c>
      <c r="Q1376" s="45" t="s">
        <v>9989</v>
      </c>
    </row>
    <row r="1377">
      <c r="A1377" s="32"/>
      <c r="B1377" s="32"/>
      <c r="C1377" s="32"/>
      <c r="D1377" s="32"/>
      <c r="O1377" s="45" t="s">
        <v>9989</v>
      </c>
      <c r="P1377" s="45" t="s">
        <v>9989</v>
      </c>
      <c r="Q1377" s="45" t="s">
        <v>9989</v>
      </c>
    </row>
    <row r="1378">
      <c r="A1378" s="32"/>
      <c r="B1378" s="32"/>
      <c r="C1378" s="32"/>
      <c r="D1378" s="32"/>
      <c r="O1378" s="45" t="s">
        <v>9989</v>
      </c>
      <c r="P1378" s="45" t="s">
        <v>9989</v>
      </c>
      <c r="Q1378" s="45" t="s">
        <v>9989</v>
      </c>
    </row>
    <row r="1379">
      <c r="A1379" s="32"/>
      <c r="B1379" s="32"/>
      <c r="C1379" s="32"/>
      <c r="D1379" s="32"/>
      <c r="O1379" s="45" t="s">
        <v>9989</v>
      </c>
      <c r="P1379" s="45" t="s">
        <v>9989</v>
      </c>
      <c r="Q1379" s="45" t="s">
        <v>9989</v>
      </c>
    </row>
    <row r="1380">
      <c r="A1380" s="32"/>
      <c r="B1380" s="32"/>
      <c r="C1380" s="32"/>
      <c r="D1380" s="32"/>
      <c r="O1380" s="45" t="s">
        <v>9989</v>
      </c>
      <c r="P1380" s="45" t="s">
        <v>9989</v>
      </c>
      <c r="Q1380" s="45" t="s">
        <v>9989</v>
      </c>
    </row>
    <row r="1381">
      <c r="A1381" s="32"/>
      <c r="B1381" s="32"/>
      <c r="C1381" s="32"/>
      <c r="D1381" s="32"/>
      <c r="O1381" s="45" t="s">
        <v>9989</v>
      </c>
      <c r="P1381" s="45" t="s">
        <v>9989</v>
      </c>
      <c r="Q1381" s="45" t="s">
        <v>9989</v>
      </c>
    </row>
    <row r="1382">
      <c r="A1382" s="32"/>
      <c r="B1382" s="32"/>
      <c r="C1382" s="32"/>
      <c r="D1382" s="32"/>
      <c r="O1382" s="45" t="s">
        <v>9989</v>
      </c>
      <c r="P1382" s="45" t="s">
        <v>9989</v>
      </c>
      <c r="Q1382" s="45" t="s">
        <v>9989</v>
      </c>
    </row>
    <row r="1383">
      <c r="A1383" s="32"/>
      <c r="B1383" s="32"/>
      <c r="C1383" s="32"/>
      <c r="D1383" s="32"/>
      <c r="O1383" s="45" t="s">
        <v>9989</v>
      </c>
      <c r="P1383" s="45" t="s">
        <v>9989</v>
      </c>
      <c r="Q1383" s="45" t="s">
        <v>9989</v>
      </c>
    </row>
    <row r="1384">
      <c r="A1384" s="32"/>
      <c r="B1384" s="32"/>
      <c r="C1384" s="32"/>
      <c r="D1384" s="32"/>
      <c r="O1384" s="45" t="s">
        <v>9989</v>
      </c>
      <c r="P1384" s="45" t="s">
        <v>9989</v>
      </c>
      <c r="Q1384" s="45" t="s">
        <v>9989</v>
      </c>
    </row>
    <row r="1385">
      <c r="A1385" s="32"/>
      <c r="B1385" s="32"/>
      <c r="C1385" s="32"/>
      <c r="D1385" s="32"/>
      <c r="O1385" s="45" t="s">
        <v>9989</v>
      </c>
      <c r="P1385" s="45" t="s">
        <v>9989</v>
      </c>
      <c r="Q1385" s="45" t="s">
        <v>9989</v>
      </c>
    </row>
    <row r="1386">
      <c r="A1386" s="32"/>
      <c r="B1386" s="32"/>
      <c r="C1386" s="32"/>
      <c r="D1386" s="32"/>
      <c r="O1386" s="45" t="s">
        <v>9989</v>
      </c>
      <c r="P1386" s="45" t="s">
        <v>9989</v>
      </c>
      <c r="Q1386" s="45" t="s">
        <v>9989</v>
      </c>
    </row>
    <row r="1387">
      <c r="A1387" s="32"/>
      <c r="B1387" s="32"/>
      <c r="C1387" s="32"/>
      <c r="D1387" s="32"/>
      <c r="O1387" s="45" t="s">
        <v>9989</v>
      </c>
      <c r="P1387" s="45" t="s">
        <v>9989</v>
      </c>
      <c r="Q1387" s="45" t="s">
        <v>9989</v>
      </c>
    </row>
    <row r="1388">
      <c r="A1388" s="32"/>
      <c r="B1388" s="32"/>
      <c r="C1388" s="32"/>
      <c r="D1388" s="32"/>
      <c r="O1388" s="45" t="s">
        <v>9989</v>
      </c>
      <c r="P1388" s="45" t="s">
        <v>9989</v>
      </c>
      <c r="Q1388" s="45" t="s">
        <v>9989</v>
      </c>
    </row>
    <row r="1389">
      <c r="A1389" s="32"/>
      <c r="B1389" s="32"/>
      <c r="C1389" s="32"/>
      <c r="D1389" s="32"/>
      <c r="O1389" s="45" t="s">
        <v>9989</v>
      </c>
      <c r="P1389" s="45" t="s">
        <v>9989</v>
      </c>
      <c r="Q1389" s="45" t="s">
        <v>9989</v>
      </c>
    </row>
    <row r="1390">
      <c r="A1390" s="32"/>
      <c r="B1390" s="32"/>
      <c r="C1390" s="32"/>
      <c r="D1390" s="32"/>
      <c r="O1390" s="45" t="s">
        <v>9989</v>
      </c>
      <c r="P1390" s="45" t="s">
        <v>9989</v>
      </c>
      <c r="Q1390" s="45" t="s">
        <v>9989</v>
      </c>
    </row>
    <row r="1391">
      <c r="A1391" s="32"/>
      <c r="B1391" s="32"/>
      <c r="C1391" s="32"/>
      <c r="D1391" s="32"/>
      <c r="O1391" s="45" t="s">
        <v>9989</v>
      </c>
      <c r="P1391" s="45" t="s">
        <v>9989</v>
      </c>
      <c r="Q1391" s="45" t="s">
        <v>9989</v>
      </c>
    </row>
    <row r="1392">
      <c r="A1392" s="32"/>
      <c r="B1392" s="32"/>
      <c r="C1392" s="32"/>
      <c r="D1392" s="32"/>
      <c r="O1392" s="45" t="s">
        <v>9989</v>
      </c>
      <c r="P1392" s="45" t="s">
        <v>9989</v>
      </c>
      <c r="Q1392" s="45" t="s">
        <v>9989</v>
      </c>
    </row>
    <row r="1393">
      <c r="A1393" s="32"/>
      <c r="B1393" s="32"/>
      <c r="C1393" s="32"/>
      <c r="D1393" s="32"/>
      <c r="O1393" s="45" t="s">
        <v>9989</v>
      </c>
      <c r="P1393" s="45" t="s">
        <v>9989</v>
      </c>
      <c r="Q1393" s="45" t="s">
        <v>9989</v>
      </c>
    </row>
    <row r="1394">
      <c r="A1394" s="32"/>
      <c r="B1394" s="32"/>
      <c r="C1394" s="32"/>
      <c r="D1394" s="32"/>
      <c r="O1394" s="45" t="s">
        <v>9989</v>
      </c>
      <c r="P1394" s="45" t="s">
        <v>9989</v>
      </c>
      <c r="Q1394" s="45" t="s">
        <v>9989</v>
      </c>
    </row>
    <row r="1395">
      <c r="A1395" s="32"/>
      <c r="B1395" s="32"/>
      <c r="C1395" s="32"/>
      <c r="D1395" s="32"/>
      <c r="O1395" s="45" t="s">
        <v>9989</v>
      </c>
      <c r="P1395" s="45" t="s">
        <v>9989</v>
      </c>
      <c r="Q1395" s="45" t="s">
        <v>9989</v>
      </c>
    </row>
    <row r="1396">
      <c r="A1396" s="32"/>
      <c r="B1396" s="32"/>
      <c r="C1396" s="32"/>
      <c r="D1396" s="32"/>
      <c r="O1396" s="45" t="s">
        <v>9989</v>
      </c>
      <c r="P1396" s="45" t="s">
        <v>9989</v>
      </c>
      <c r="Q1396" s="45" t="s">
        <v>9989</v>
      </c>
    </row>
    <row r="1397">
      <c r="A1397" s="32"/>
      <c r="B1397" s="32"/>
      <c r="C1397" s="32"/>
      <c r="D1397" s="32"/>
      <c r="O1397" s="45" t="s">
        <v>9989</v>
      </c>
      <c r="P1397" s="45" t="s">
        <v>9989</v>
      </c>
      <c r="Q1397" s="45" t="s">
        <v>9989</v>
      </c>
    </row>
    <row r="1398">
      <c r="A1398" s="32"/>
      <c r="B1398" s="32"/>
      <c r="C1398" s="32"/>
      <c r="D1398" s="32"/>
      <c r="O1398" s="45" t="s">
        <v>9989</v>
      </c>
      <c r="P1398" s="45" t="s">
        <v>9989</v>
      </c>
      <c r="Q1398" s="45" t="s">
        <v>9989</v>
      </c>
    </row>
    <row r="1399">
      <c r="A1399" s="32"/>
      <c r="B1399" s="32"/>
      <c r="C1399" s="32"/>
      <c r="D1399" s="32"/>
      <c r="O1399" s="45" t="s">
        <v>9989</v>
      </c>
      <c r="P1399" s="45" t="s">
        <v>9989</v>
      </c>
      <c r="Q1399" s="45" t="s">
        <v>9989</v>
      </c>
    </row>
    <row r="1400">
      <c r="A1400" s="32"/>
      <c r="B1400" s="32"/>
      <c r="C1400" s="32"/>
      <c r="D1400" s="32"/>
      <c r="O1400" s="45" t="s">
        <v>9989</v>
      </c>
      <c r="P1400" s="45" t="s">
        <v>9989</v>
      </c>
      <c r="Q1400" s="45" t="s">
        <v>9989</v>
      </c>
    </row>
    <row r="1401">
      <c r="A1401" s="32"/>
      <c r="B1401" s="32"/>
      <c r="C1401" s="32"/>
      <c r="D1401" s="32"/>
      <c r="O1401" s="45" t="s">
        <v>9989</v>
      </c>
      <c r="P1401" s="45" t="s">
        <v>9989</v>
      </c>
      <c r="Q1401" s="45" t="s">
        <v>9989</v>
      </c>
    </row>
    <row r="1402">
      <c r="A1402" s="32"/>
      <c r="B1402" s="32"/>
      <c r="C1402" s="32"/>
      <c r="D1402" s="32"/>
      <c r="O1402" s="45" t="s">
        <v>9989</v>
      </c>
      <c r="P1402" s="45" t="s">
        <v>9989</v>
      </c>
      <c r="Q1402" s="45" t="s">
        <v>9989</v>
      </c>
    </row>
    <row r="1403">
      <c r="A1403" s="32"/>
      <c r="B1403" s="32"/>
      <c r="C1403" s="32"/>
      <c r="D1403" s="32"/>
      <c r="O1403" s="45" t="s">
        <v>9989</v>
      </c>
      <c r="P1403" s="45" t="s">
        <v>9989</v>
      </c>
      <c r="Q1403" s="45" t="s">
        <v>9989</v>
      </c>
    </row>
    <row r="1404">
      <c r="A1404" s="32"/>
      <c r="B1404" s="32"/>
      <c r="C1404" s="32"/>
      <c r="D1404" s="32"/>
      <c r="O1404" s="45" t="s">
        <v>9989</v>
      </c>
      <c r="P1404" s="45" t="s">
        <v>9989</v>
      </c>
      <c r="Q1404" s="45" t="s">
        <v>9989</v>
      </c>
    </row>
    <row r="1405">
      <c r="A1405" s="32"/>
      <c r="B1405" s="32"/>
      <c r="C1405" s="32"/>
      <c r="D1405" s="32"/>
      <c r="O1405" s="45" t="s">
        <v>9989</v>
      </c>
      <c r="P1405" s="45" t="s">
        <v>9989</v>
      </c>
      <c r="Q1405" s="45" t="s">
        <v>9989</v>
      </c>
    </row>
    <row r="1406">
      <c r="A1406" s="32"/>
      <c r="B1406" s="32"/>
      <c r="C1406" s="32"/>
      <c r="D1406" s="32"/>
      <c r="O1406" s="45" t="s">
        <v>9989</v>
      </c>
      <c r="P1406" s="45" t="s">
        <v>9989</v>
      </c>
      <c r="Q1406" s="45" t="s">
        <v>9989</v>
      </c>
    </row>
    <row r="1407">
      <c r="A1407" s="32"/>
      <c r="B1407" s="32"/>
      <c r="C1407" s="32"/>
      <c r="D1407" s="32"/>
      <c r="O1407" s="45" t="s">
        <v>9989</v>
      </c>
      <c r="P1407" s="45" t="s">
        <v>9989</v>
      </c>
      <c r="Q1407" s="45" t="s">
        <v>9989</v>
      </c>
    </row>
    <row r="1408">
      <c r="A1408" s="32"/>
      <c r="B1408" s="32"/>
      <c r="C1408" s="32"/>
      <c r="D1408" s="32"/>
      <c r="O1408" s="45" t="s">
        <v>9989</v>
      </c>
      <c r="P1408" s="45" t="s">
        <v>9989</v>
      </c>
      <c r="Q1408" s="45" t="s">
        <v>9989</v>
      </c>
    </row>
    <row r="1409">
      <c r="A1409" s="32"/>
      <c r="B1409" s="32"/>
      <c r="C1409" s="32"/>
      <c r="D1409" s="32"/>
      <c r="O1409" s="45" t="s">
        <v>9989</v>
      </c>
      <c r="P1409" s="45" t="s">
        <v>9989</v>
      </c>
      <c r="Q1409" s="45" t="s">
        <v>9989</v>
      </c>
    </row>
    <row r="1410">
      <c r="A1410" s="32"/>
      <c r="B1410" s="32"/>
      <c r="C1410" s="32"/>
      <c r="D1410" s="32"/>
      <c r="O1410" s="45" t="s">
        <v>9989</v>
      </c>
      <c r="P1410" s="45" t="s">
        <v>9989</v>
      </c>
      <c r="Q1410" s="45" t="s">
        <v>9989</v>
      </c>
    </row>
    <row r="1411">
      <c r="A1411" s="32"/>
      <c r="B1411" s="32"/>
      <c r="C1411" s="32"/>
      <c r="D1411" s="32"/>
      <c r="O1411" s="45" t="s">
        <v>9989</v>
      </c>
      <c r="P1411" s="45" t="s">
        <v>9989</v>
      </c>
      <c r="Q1411" s="45" t="s">
        <v>9989</v>
      </c>
    </row>
    <row r="1412">
      <c r="A1412" s="32"/>
      <c r="B1412" s="32"/>
      <c r="C1412" s="32"/>
      <c r="D1412" s="32"/>
      <c r="O1412" s="45" t="s">
        <v>9989</v>
      </c>
      <c r="P1412" s="45" t="s">
        <v>9989</v>
      </c>
      <c r="Q1412" s="45" t="s">
        <v>9989</v>
      </c>
    </row>
    <row r="1413">
      <c r="A1413" s="32"/>
      <c r="B1413" s="32"/>
      <c r="C1413" s="32"/>
      <c r="D1413" s="32"/>
      <c r="O1413" s="45" t="s">
        <v>9989</v>
      </c>
      <c r="P1413" s="45" t="s">
        <v>9989</v>
      </c>
      <c r="Q1413" s="45" t="s">
        <v>9989</v>
      </c>
    </row>
    <row r="1414">
      <c r="A1414" s="32"/>
      <c r="B1414" s="32"/>
      <c r="C1414" s="32"/>
      <c r="D1414" s="32"/>
      <c r="O1414" s="45" t="s">
        <v>9989</v>
      </c>
      <c r="P1414" s="45" t="s">
        <v>9989</v>
      </c>
      <c r="Q1414" s="45" t="s">
        <v>9989</v>
      </c>
    </row>
    <row r="1415">
      <c r="A1415" s="32"/>
      <c r="B1415" s="32"/>
      <c r="C1415" s="32"/>
      <c r="D1415" s="32"/>
      <c r="O1415" s="45" t="s">
        <v>9989</v>
      </c>
      <c r="P1415" s="45" t="s">
        <v>9989</v>
      </c>
      <c r="Q1415" s="45" t="s">
        <v>9989</v>
      </c>
    </row>
    <row r="1416">
      <c r="A1416" s="32"/>
      <c r="B1416" s="32"/>
      <c r="C1416" s="32"/>
      <c r="D1416" s="32"/>
      <c r="O1416" s="45" t="s">
        <v>9989</v>
      </c>
      <c r="P1416" s="45" t="s">
        <v>9989</v>
      </c>
      <c r="Q1416" s="45" t="s">
        <v>9989</v>
      </c>
    </row>
    <row r="1417">
      <c r="A1417" s="32"/>
      <c r="B1417" s="32"/>
      <c r="C1417" s="32"/>
      <c r="D1417" s="32"/>
      <c r="O1417" s="45" t="s">
        <v>9989</v>
      </c>
      <c r="P1417" s="45" t="s">
        <v>9989</v>
      </c>
      <c r="Q1417" s="45" t="s">
        <v>9989</v>
      </c>
    </row>
    <row r="1418">
      <c r="A1418" s="32"/>
      <c r="B1418" s="32"/>
      <c r="C1418" s="32"/>
      <c r="D1418" s="32"/>
      <c r="O1418" s="45" t="s">
        <v>9989</v>
      </c>
      <c r="P1418" s="45" t="s">
        <v>9989</v>
      </c>
      <c r="Q1418" s="45" t="s">
        <v>9989</v>
      </c>
    </row>
    <row r="1419">
      <c r="A1419" s="32"/>
      <c r="B1419" s="32"/>
      <c r="C1419" s="32"/>
      <c r="D1419" s="32"/>
      <c r="O1419" s="45" t="s">
        <v>9989</v>
      </c>
      <c r="P1419" s="45" t="s">
        <v>9989</v>
      </c>
      <c r="Q1419" s="45" t="s">
        <v>9989</v>
      </c>
    </row>
    <row r="1420">
      <c r="A1420" s="32"/>
      <c r="B1420" s="32"/>
      <c r="C1420" s="32"/>
      <c r="D1420" s="32"/>
      <c r="O1420" s="45" t="s">
        <v>9989</v>
      </c>
      <c r="P1420" s="45" t="s">
        <v>9989</v>
      </c>
      <c r="Q1420" s="45" t="s">
        <v>9989</v>
      </c>
    </row>
    <row r="1421">
      <c r="A1421" s="32"/>
      <c r="B1421" s="32"/>
      <c r="C1421" s="32"/>
      <c r="D1421" s="32"/>
      <c r="O1421" s="45" t="s">
        <v>9989</v>
      </c>
      <c r="P1421" s="45" t="s">
        <v>9989</v>
      </c>
      <c r="Q1421" s="45" t="s">
        <v>9989</v>
      </c>
    </row>
    <row r="1422">
      <c r="A1422" s="32"/>
      <c r="B1422" s="32"/>
      <c r="C1422" s="32"/>
      <c r="D1422" s="32"/>
      <c r="O1422" s="45" t="s">
        <v>9989</v>
      </c>
      <c r="P1422" s="45" t="s">
        <v>9989</v>
      </c>
      <c r="Q1422" s="45" t="s">
        <v>9989</v>
      </c>
    </row>
    <row r="1423">
      <c r="A1423" s="32"/>
      <c r="B1423" s="32"/>
      <c r="C1423" s="32"/>
      <c r="D1423" s="32"/>
      <c r="O1423" s="45" t="s">
        <v>9989</v>
      </c>
      <c r="P1423" s="45" t="s">
        <v>9989</v>
      </c>
      <c r="Q1423" s="45" t="s">
        <v>9989</v>
      </c>
    </row>
    <row r="1424">
      <c r="A1424" s="32"/>
      <c r="B1424" s="32"/>
      <c r="C1424" s="32"/>
      <c r="D1424" s="32"/>
      <c r="O1424" s="45" t="s">
        <v>9989</v>
      </c>
      <c r="P1424" s="45" t="s">
        <v>9989</v>
      </c>
      <c r="Q1424" s="45" t="s">
        <v>9989</v>
      </c>
    </row>
    <row r="1425">
      <c r="A1425" s="32"/>
      <c r="B1425" s="32"/>
      <c r="C1425" s="32"/>
      <c r="D1425" s="32"/>
      <c r="O1425" s="45" t="s">
        <v>9989</v>
      </c>
      <c r="P1425" s="45" t="s">
        <v>9989</v>
      </c>
      <c r="Q1425" s="45" t="s">
        <v>9989</v>
      </c>
    </row>
    <row r="1426">
      <c r="A1426" s="32"/>
      <c r="B1426" s="32"/>
      <c r="C1426" s="32"/>
      <c r="D1426" s="32"/>
      <c r="O1426" s="45" t="s">
        <v>9989</v>
      </c>
      <c r="P1426" s="45" t="s">
        <v>9989</v>
      </c>
      <c r="Q1426" s="45" t="s">
        <v>9989</v>
      </c>
    </row>
    <row r="1427">
      <c r="A1427" s="32"/>
      <c r="B1427" s="32"/>
      <c r="C1427" s="32"/>
      <c r="D1427" s="32"/>
      <c r="O1427" s="45" t="s">
        <v>9989</v>
      </c>
      <c r="P1427" s="45" t="s">
        <v>9989</v>
      </c>
      <c r="Q1427" s="45" t="s">
        <v>9989</v>
      </c>
    </row>
    <row r="1428">
      <c r="A1428" s="32"/>
      <c r="B1428" s="32"/>
      <c r="C1428" s="32"/>
      <c r="D1428" s="32"/>
      <c r="O1428" s="45" t="s">
        <v>9989</v>
      </c>
      <c r="P1428" s="45" t="s">
        <v>9989</v>
      </c>
      <c r="Q1428" s="45" t="s">
        <v>9989</v>
      </c>
    </row>
    <row r="1429">
      <c r="A1429" s="32"/>
      <c r="B1429" s="32"/>
      <c r="C1429" s="32"/>
      <c r="D1429" s="32"/>
      <c r="O1429" s="45" t="s">
        <v>9989</v>
      </c>
      <c r="P1429" s="45" t="s">
        <v>9989</v>
      </c>
      <c r="Q1429" s="45" t="s">
        <v>9989</v>
      </c>
    </row>
    <row r="1430">
      <c r="A1430" s="32"/>
      <c r="B1430" s="32"/>
      <c r="C1430" s="32"/>
      <c r="D1430" s="32"/>
      <c r="O1430" s="45" t="s">
        <v>9989</v>
      </c>
      <c r="P1430" s="45" t="s">
        <v>9989</v>
      </c>
      <c r="Q1430" s="45" t="s">
        <v>9989</v>
      </c>
    </row>
    <row r="1431">
      <c r="A1431" s="32"/>
      <c r="B1431" s="32"/>
      <c r="C1431" s="32"/>
      <c r="D1431" s="32"/>
      <c r="O1431" s="45" t="s">
        <v>9989</v>
      </c>
      <c r="P1431" s="45" t="s">
        <v>9989</v>
      </c>
      <c r="Q1431" s="45" t="s">
        <v>9989</v>
      </c>
    </row>
    <row r="1432">
      <c r="A1432" s="32"/>
      <c r="B1432" s="32"/>
      <c r="C1432" s="32"/>
      <c r="D1432" s="32"/>
      <c r="O1432" s="45" t="s">
        <v>9989</v>
      </c>
      <c r="P1432" s="45" t="s">
        <v>9989</v>
      </c>
      <c r="Q1432" s="45" t="s">
        <v>9989</v>
      </c>
    </row>
    <row r="1433">
      <c r="A1433" s="32"/>
      <c r="B1433" s="32"/>
      <c r="C1433" s="32"/>
      <c r="D1433" s="32"/>
      <c r="O1433" s="45" t="s">
        <v>9989</v>
      </c>
      <c r="P1433" s="45" t="s">
        <v>9989</v>
      </c>
      <c r="Q1433" s="45" t="s">
        <v>9989</v>
      </c>
    </row>
    <row r="1434">
      <c r="A1434" s="32"/>
      <c r="B1434" s="32"/>
      <c r="C1434" s="32"/>
      <c r="D1434" s="32"/>
      <c r="O1434" s="45" t="s">
        <v>9989</v>
      </c>
      <c r="P1434" s="45" t="s">
        <v>9989</v>
      </c>
      <c r="Q1434" s="45" t="s">
        <v>9989</v>
      </c>
    </row>
    <row r="1435">
      <c r="A1435" s="32"/>
      <c r="B1435" s="32"/>
      <c r="C1435" s="32"/>
      <c r="D1435" s="32"/>
      <c r="O1435" s="45" t="s">
        <v>9989</v>
      </c>
      <c r="P1435" s="45" t="s">
        <v>9989</v>
      </c>
      <c r="Q1435" s="45" t="s">
        <v>9989</v>
      </c>
    </row>
    <row r="1436">
      <c r="A1436" s="32"/>
      <c r="B1436" s="32"/>
      <c r="C1436" s="32"/>
      <c r="D1436" s="32"/>
      <c r="O1436" s="45" t="s">
        <v>9989</v>
      </c>
      <c r="P1436" s="45" t="s">
        <v>9989</v>
      </c>
      <c r="Q1436" s="45" t="s">
        <v>9989</v>
      </c>
    </row>
    <row r="1437">
      <c r="A1437" s="32"/>
      <c r="B1437" s="32"/>
      <c r="C1437" s="32"/>
      <c r="D1437" s="32"/>
      <c r="O1437" s="45" t="s">
        <v>9989</v>
      </c>
      <c r="P1437" s="45" t="s">
        <v>9989</v>
      </c>
      <c r="Q1437" s="45" t="s">
        <v>9989</v>
      </c>
    </row>
    <row r="1438">
      <c r="A1438" s="32"/>
      <c r="B1438" s="32"/>
      <c r="C1438" s="32"/>
      <c r="D1438" s="32"/>
      <c r="O1438" s="45" t="s">
        <v>9989</v>
      </c>
      <c r="P1438" s="45" t="s">
        <v>9989</v>
      </c>
      <c r="Q1438" s="45" t="s">
        <v>9989</v>
      </c>
    </row>
    <row r="1439">
      <c r="A1439" s="32"/>
      <c r="B1439" s="32"/>
      <c r="C1439" s="32"/>
      <c r="D1439" s="32"/>
      <c r="O1439" s="45" t="s">
        <v>9989</v>
      </c>
      <c r="P1439" s="45" t="s">
        <v>9989</v>
      </c>
      <c r="Q1439" s="45" t="s">
        <v>9989</v>
      </c>
    </row>
    <row r="1440">
      <c r="A1440" s="32"/>
      <c r="B1440" s="32"/>
      <c r="C1440" s="32"/>
      <c r="D1440" s="32"/>
      <c r="O1440" s="45" t="s">
        <v>9989</v>
      </c>
      <c r="P1440" s="45" t="s">
        <v>9989</v>
      </c>
      <c r="Q1440" s="45" t="s">
        <v>9989</v>
      </c>
    </row>
    <row r="1441">
      <c r="A1441" s="32"/>
      <c r="B1441" s="32"/>
      <c r="C1441" s="32"/>
      <c r="D1441" s="32"/>
      <c r="O1441" s="45" t="s">
        <v>9989</v>
      </c>
      <c r="P1441" s="45" t="s">
        <v>9989</v>
      </c>
      <c r="Q1441" s="45" t="s">
        <v>9989</v>
      </c>
    </row>
    <row r="1442">
      <c r="A1442" s="32"/>
      <c r="B1442" s="32"/>
      <c r="C1442" s="32"/>
      <c r="D1442" s="32"/>
      <c r="O1442" s="45" t="s">
        <v>9989</v>
      </c>
      <c r="P1442" s="45" t="s">
        <v>9989</v>
      </c>
      <c r="Q1442" s="45" t="s">
        <v>9989</v>
      </c>
    </row>
    <row r="1443">
      <c r="A1443" s="32"/>
      <c r="B1443" s="32"/>
      <c r="C1443" s="32"/>
      <c r="D1443" s="32"/>
      <c r="O1443" s="45" t="s">
        <v>9989</v>
      </c>
      <c r="P1443" s="45" t="s">
        <v>9989</v>
      </c>
      <c r="Q1443" s="45" t="s">
        <v>9989</v>
      </c>
    </row>
    <row r="1444">
      <c r="A1444" s="32"/>
      <c r="B1444" s="32"/>
      <c r="C1444" s="32"/>
      <c r="D1444" s="32"/>
      <c r="O1444" s="45" t="s">
        <v>9989</v>
      </c>
      <c r="P1444" s="45" t="s">
        <v>9989</v>
      </c>
      <c r="Q1444" s="45" t="s">
        <v>9989</v>
      </c>
    </row>
    <row r="1445">
      <c r="A1445" s="32"/>
      <c r="B1445" s="32"/>
      <c r="C1445" s="32"/>
      <c r="D1445" s="32"/>
      <c r="O1445" s="45" t="s">
        <v>9989</v>
      </c>
      <c r="P1445" s="45" t="s">
        <v>9989</v>
      </c>
      <c r="Q1445" s="45" t="s">
        <v>9989</v>
      </c>
    </row>
    <row r="1446">
      <c r="A1446" s="32"/>
      <c r="B1446" s="32"/>
      <c r="C1446" s="32"/>
      <c r="D1446" s="32"/>
      <c r="O1446" s="45" t="s">
        <v>9989</v>
      </c>
      <c r="P1446" s="45" t="s">
        <v>9989</v>
      </c>
      <c r="Q1446" s="45" t="s">
        <v>9989</v>
      </c>
    </row>
    <row r="1447">
      <c r="A1447" s="32"/>
      <c r="B1447" s="32"/>
      <c r="C1447" s="32"/>
      <c r="D1447" s="32"/>
      <c r="O1447" s="45" t="s">
        <v>9989</v>
      </c>
      <c r="P1447" s="45" t="s">
        <v>9989</v>
      </c>
      <c r="Q1447" s="45" t="s">
        <v>9989</v>
      </c>
    </row>
    <row r="1448">
      <c r="A1448" s="32"/>
      <c r="B1448" s="32"/>
      <c r="C1448" s="32"/>
      <c r="D1448" s="32"/>
      <c r="O1448" s="45" t="s">
        <v>9989</v>
      </c>
      <c r="P1448" s="45" t="s">
        <v>9989</v>
      </c>
      <c r="Q1448" s="45" t="s">
        <v>9989</v>
      </c>
    </row>
    <row r="1449">
      <c r="A1449" s="32"/>
      <c r="B1449" s="32"/>
      <c r="C1449" s="32"/>
      <c r="D1449" s="32"/>
      <c r="O1449" s="45" t="s">
        <v>9989</v>
      </c>
      <c r="P1449" s="45" t="s">
        <v>9989</v>
      </c>
      <c r="Q1449" s="45" t="s">
        <v>9989</v>
      </c>
    </row>
    <row r="1450">
      <c r="A1450" s="32"/>
      <c r="B1450" s="32"/>
      <c r="C1450" s="32"/>
      <c r="D1450" s="32"/>
      <c r="O1450" s="45" t="s">
        <v>9989</v>
      </c>
      <c r="P1450" s="45" t="s">
        <v>9989</v>
      </c>
      <c r="Q1450" s="45" t="s">
        <v>9989</v>
      </c>
    </row>
    <row r="1451">
      <c r="A1451" s="32"/>
      <c r="B1451" s="32"/>
      <c r="C1451" s="32"/>
      <c r="D1451" s="32"/>
      <c r="O1451" s="45" t="s">
        <v>9989</v>
      </c>
      <c r="P1451" s="45" t="s">
        <v>9989</v>
      </c>
      <c r="Q1451" s="45" t="s">
        <v>9989</v>
      </c>
    </row>
    <row r="1452">
      <c r="A1452" s="32"/>
      <c r="B1452" s="32"/>
      <c r="C1452" s="32"/>
      <c r="D1452" s="32"/>
      <c r="O1452" s="45" t="s">
        <v>9989</v>
      </c>
      <c r="P1452" s="45" t="s">
        <v>9989</v>
      </c>
      <c r="Q1452" s="45" t="s">
        <v>9989</v>
      </c>
    </row>
    <row r="1453">
      <c r="A1453" s="32"/>
      <c r="B1453" s="32"/>
      <c r="C1453" s="32"/>
      <c r="D1453" s="32"/>
      <c r="O1453" s="45" t="s">
        <v>9989</v>
      </c>
      <c r="P1453" s="45" t="s">
        <v>9989</v>
      </c>
      <c r="Q1453" s="45" t="s">
        <v>9989</v>
      </c>
    </row>
    <row r="1454">
      <c r="A1454" s="32"/>
      <c r="B1454" s="32"/>
      <c r="C1454" s="32"/>
      <c r="D1454" s="32"/>
      <c r="O1454" s="45" t="s">
        <v>9989</v>
      </c>
      <c r="P1454" s="45" t="s">
        <v>9989</v>
      </c>
      <c r="Q1454" s="45" t="s">
        <v>9989</v>
      </c>
    </row>
    <row r="1455">
      <c r="A1455" s="32"/>
      <c r="B1455" s="32"/>
      <c r="C1455" s="32"/>
      <c r="D1455" s="32"/>
      <c r="O1455" s="45" t="s">
        <v>9989</v>
      </c>
      <c r="P1455" s="45" t="s">
        <v>9989</v>
      </c>
      <c r="Q1455" s="45" t="s">
        <v>9989</v>
      </c>
    </row>
    <row r="1456">
      <c r="A1456" s="32"/>
      <c r="B1456" s="32"/>
      <c r="C1456" s="32"/>
      <c r="D1456" s="32"/>
      <c r="O1456" s="45" t="s">
        <v>9989</v>
      </c>
      <c r="P1456" s="45" t="s">
        <v>9989</v>
      </c>
      <c r="Q1456" s="45" t="s">
        <v>9989</v>
      </c>
    </row>
    <row r="1457">
      <c r="A1457" s="32"/>
      <c r="B1457" s="32"/>
      <c r="C1457" s="32"/>
      <c r="D1457" s="32"/>
      <c r="O1457" s="45" t="s">
        <v>9989</v>
      </c>
      <c r="P1457" s="45" t="s">
        <v>9989</v>
      </c>
      <c r="Q1457" s="45" t="s">
        <v>9989</v>
      </c>
    </row>
    <row r="1458">
      <c r="A1458" s="32"/>
      <c r="B1458" s="32"/>
      <c r="C1458" s="32"/>
      <c r="D1458" s="32"/>
      <c r="O1458" s="45" t="s">
        <v>9989</v>
      </c>
      <c r="P1458" s="45" t="s">
        <v>9989</v>
      </c>
      <c r="Q1458" s="45" t="s">
        <v>9989</v>
      </c>
    </row>
    <row r="1459">
      <c r="A1459" s="32"/>
      <c r="B1459" s="32"/>
      <c r="C1459" s="32"/>
      <c r="D1459" s="32"/>
      <c r="O1459" s="45" t="s">
        <v>9989</v>
      </c>
      <c r="P1459" s="45" t="s">
        <v>9989</v>
      </c>
      <c r="Q1459" s="45" t="s">
        <v>9989</v>
      </c>
    </row>
    <row r="1460">
      <c r="A1460" s="32"/>
      <c r="B1460" s="32"/>
      <c r="C1460" s="32"/>
      <c r="D1460" s="32"/>
      <c r="O1460" s="45" t="s">
        <v>9989</v>
      </c>
      <c r="P1460" s="45" t="s">
        <v>9989</v>
      </c>
      <c r="Q1460" s="45" t="s">
        <v>9989</v>
      </c>
    </row>
    <row r="1461">
      <c r="A1461" s="32"/>
      <c r="B1461" s="32"/>
      <c r="C1461" s="32"/>
      <c r="D1461" s="32"/>
      <c r="O1461" s="45" t="s">
        <v>9989</v>
      </c>
      <c r="P1461" s="45" t="s">
        <v>9989</v>
      </c>
      <c r="Q1461" s="45" t="s">
        <v>9989</v>
      </c>
    </row>
    <row r="1462">
      <c r="A1462" s="32"/>
      <c r="B1462" s="32"/>
      <c r="C1462" s="32"/>
      <c r="D1462" s="32"/>
      <c r="O1462" s="45" t="s">
        <v>9989</v>
      </c>
      <c r="P1462" s="45" t="s">
        <v>9989</v>
      </c>
      <c r="Q1462" s="45" t="s">
        <v>9989</v>
      </c>
    </row>
    <row r="1463">
      <c r="A1463" s="32"/>
      <c r="B1463" s="32"/>
      <c r="C1463" s="32"/>
      <c r="D1463" s="32"/>
      <c r="O1463" s="45" t="s">
        <v>9989</v>
      </c>
      <c r="P1463" s="45" t="s">
        <v>9989</v>
      </c>
      <c r="Q1463" s="45" t="s">
        <v>9989</v>
      </c>
    </row>
    <row r="1464">
      <c r="A1464" s="32"/>
      <c r="B1464" s="32"/>
      <c r="C1464" s="32"/>
      <c r="D1464" s="32"/>
      <c r="O1464" s="45" t="s">
        <v>9989</v>
      </c>
      <c r="P1464" s="45" t="s">
        <v>9989</v>
      </c>
      <c r="Q1464" s="45" t="s">
        <v>9989</v>
      </c>
    </row>
    <row r="1465">
      <c r="A1465" s="32"/>
      <c r="B1465" s="32"/>
      <c r="C1465" s="32"/>
      <c r="D1465" s="32"/>
      <c r="O1465" s="45" t="s">
        <v>9989</v>
      </c>
      <c r="P1465" s="45" t="s">
        <v>9989</v>
      </c>
      <c r="Q1465" s="45" t="s">
        <v>9989</v>
      </c>
    </row>
    <row r="1466">
      <c r="A1466" s="32"/>
      <c r="B1466" s="32"/>
      <c r="C1466" s="32"/>
      <c r="D1466" s="32"/>
      <c r="O1466" s="45" t="s">
        <v>9989</v>
      </c>
      <c r="P1466" s="45" t="s">
        <v>9989</v>
      </c>
      <c r="Q1466" s="45" t="s">
        <v>9989</v>
      </c>
    </row>
    <row r="1467">
      <c r="A1467" s="32"/>
      <c r="B1467" s="32"/>
      <c r="C1467" s="32"/>
      <c r="D1467" s="32"/>
      <c r="O1467" s="45" t="s">
        <v>9989</v>
      </c>
      <c r="P1467" s="45" t="s">
        <v>9989</v>
      </c>
      <c r="Q1467" s="45" t="s">
        <v>9989</v>
      </c>
    </row>
    <row r="1468">
      <c r="A1468" s="32"/>
      <c r="B1468" s="32"/>
      <c r="C1468" s="32"/>
      <c r="D1468" s="32"/>
      <c r="O1468" s="45" t="s">
        <v>9989</v>
      </c>
      <c r="P1468" s="45" t="s">
        <v>9989</v>
      </c>
      <c r="Q1468" s="45" t="s">
        <v>9989</v>
      </c>
    </row>
    <row r="1469">
      <c r="A1469" s="32"/>
      <c r="B1469" s="32"/>
      <c r="C1469" s="32"/>
      <c r="D1469" s="32"/>
      <c r="O1469" s="45" t="s">
        <v>9989</v>
      </c>
      <c r="P1469" s="45" t="s">
        <v>9989</v>
      </c>
      <c r="Q1469" s="45" t="s">
        <v>9989</v>
      </c>
    </row>
    <row r="1470">
      <c r="A1470" s="32"/>
      <c r="B1470" s="32"/>
      <c r="C1470" s="32"/>
      <c r="D1470" s="32"/>
      <c r="O1470" s="45" t="s">
        <v>9989</v>
      </c>
      <c r="P1470" s="45" t="s">
        <v>9989</v>
      </c>
      <c r="Q1470" s="45" t="s">
        <v>9989</v>
      </c>
    </row>
    <row r="1471">
      <c r="A1471" s="32"/>
      <c r="B1471" s="32"/>
      <c r="C1471" s="32"/>
      <c r="D1471" s="32"/>
      <c r="O1471" s="45" t="s">
        <v>9989</v>
      </c>
      <c r="P1471" s="45" t="s">
        <v>9989</v>
      </c>
      <c r="Q1471" s="45" t="s">
        <v>9989</v>
      </c>
    </row>
    <row r="1472">
      <c r="A1472" s="32"/>
      <c r="B1472" s="32"/>
      <c r="C1472" s="32"/>
      <c r="D1472" s="32"/>
      <c r="O1472" s="45" t="s">
        <v>9989</v>
      </c>
      <c r="P1472" s="45" t="s">
        <v>9989</v>
      </c>
      <c r="Q1472" s="45" t="s">
        <v>9989</v>
      </c>
    </row>
    <row r="1473">
      <c r="A1473" s="32"/>
      <c r="B1473" s="32"/>
      <c r="C1473" s="32"/>
      <c r="D1473" s="32"/>
      <c r="O1473" s="45" t="s">
        <v>9989</v>
      </c>
      <c r="P1473" s="45" t="s">
        <v>9989</v>
      </c>
      <c r="Q1473" s="45" t="s">
        <v>9989</v>
      </c>
    </row>
    <row r="1474">
      <c r="A1474" s="32"/>
      <c r="B1474" s="32"/>
      <c r="C1474" s="32"/>
      <c r="D1474" s="32"/>
      <c r="O1474" s="45" t="s">
        <v>9989</v>
      </c>
      <c r="P1474" s="45" t="s">
        <v>9989</v>
      </c>
      <c r="Q1474" s="45" t="s">
        <v>9989</v>
      </c>
    </row>
    <row r="1475">
      <c r="A1475" s="32"/>
      <c r="B1475" s="32"/>
      <c r="C1475" s="32"/>
      <c r="D1475" s="32"/>
      <c r="O1475" s="45" t="s">
        <v>9989</v>
      </c>
      <c r="P1475" s="45" t="s">
        <v>9989</v>
      </c>
      <c r="Q1475" s="45" t="s">
        <v>9989</v>
      </c>
    </row>
    <row r="1476">
      <c r="A1476" s="32"/>
      <c r="B1476" s="32"/>
      <c r="C1476" s="32"/>
      <c r="D1476" s="32"/>
      <c r="O1476" s="45" t="s">
        <v>9989</v>
      </c>
      <c r="P1476" s="45" t="s">
        <v>9989</v>
      </c>
      <c r="Q1476" s="45" t="s">
        <v>9989</v>
      </c>
    </row>
    <row r="1477">
      <c r="A1477" s="32"/>
      <c r="B1477" s="32"/>
      <c r="C1477" s="32"/>
      <c r="D1477" s="32"/>
      <c r="O1477" s="45" t="s">
        <v>9989</v>
      </c>
      <c r="P1477" s="45" t="s">
        <v>9989</v>
      </c>
      <c r="Q1477" s="45" t="s">
        <v>9989</v>
      </c>
    </row>
    <row r="1478">
      <c r="A1478" s="32"/>
      <c r="B1478" s="32"/>
      <c r="C1478" s="32"/>
      <c r="D1478" s="32"/>
      <c r="O1478" s="45" t="s">
        <v>9989</v>
      </c>
      <c r="P1478" s="45" t="s">
        <v>9989</v>
      </c>
      <c r="Q1478" s="45" t="s">
        <v>9989</v>
      </c>
    </row>
    <row r="1479">
      <c r="A1479" s="32"/>
      <c r="B1479" s="32"/>
      <c r="C1479" s="32"/>
      <c r="D1479" s="32"/>
      <c r="O1479" s="45" t="s">
        <v>9989</v>
      </c>
      <c r="P1479" s="45" t="s">
        <v>9989</v>
      </c>
      <c r="Q1479" s="45" t="s">
        <v>9989</v>
      </c>
    </row>
    <row r="1480">
      <c r="A1480" s="32"/>
      <c r="B1480" s="32"/>
      <c r="C1480" s="32"/>
      <c r="D1480" s="32"/>
      <c r="O1480" s="45" t="s">
        <v>9989</v>
      </c>
      <c r="P1480" s="45" t="s">
        <v>9989</v>
      </c>
      <c r="Q1480" s="45" t="s">
        <v>9989</v>
      </c>
    </row>
    <row r="1481">
      <c r="A1481" s="32"/>
      <c r="B1481" s="32"/>
      <c r="C1481" s="32"/>
      <c r="D1481" s="32"/>
      <c r="O1481" s="45" t="s">
        <v>9989</v>
      </c>
      <c r="P1481" s="45" t="s">
        <v>9989</v>
      </c>
      <c r="Q1481" s="45" t="s">
        <v>9989</v>
      </c>
    </row>
    <row r="1482">
      <c r="A1482" s="32"/>
      <c r="B1482" s="32"/>
      <c r="C1482" s="32"/>
      <c r="D1482" s="32"/>
      <c r="O1482" s="45" t="s">
        <v>9989</v>
      </c>
      <c r="P1482" s="45" t="s">
        <v>9989</v>
      </c>
      <c r="Q1482" s="45" t="s">
        <v>9989</v>
      </c>
    </row>
    <row r="1483">
      <c r="A1483" s="32"/>
      <c r="B1483" s="32"/>
      <c r="C1483" s="32"/>
      <c r="D1483" s="32"/>
      <c r="O1483" s="45" t="s">
        <v>9989</v>
      </c>
      <c r="P1483" s="45" t="s">
        <v>9989</v>
      </c>
      <c r="Q1483" s="45" t="s">
        <v>9989</v>
      </c>
    </row>
    <row r="1484">
      <c r="A1484" s="32"/>
      <c r="B1484" s="32"/>
      <c r="C1484" s="32"/>
      <c r="D1484" s="32"/>
      <c r="O1484" s="45" t="s">
        <v>9989</v>
      </c>
      <c r="P1484" s="45" t="s">
        <v>9989</v>
      </c>
      <c r="Q1484" s="45" t="s">
        <v>9989</v>
      </c>
    </row>
    <row r="1485">
      <c r="A1485" s="32"/>
      <c r="B1485" s="32"/>
      <c r="C1485" s="32"/>
      <c r="D1485" s="32"/>
      <c r="O1485" s="45" t="s">
        <v>9989</v>
      </c>
      <c r="P1485" s="45" t="s">
        <v>9989</v>
      </c>
      <c r="Q1485" s="45" t="s">
        <v>9989</v>
      </c>
    </row>
    <row r="1486">
      <c r="A1486" s="32"/>
      <c r="B1486" s="32"/>
      <c r="C1486" s="32"/>
      <c r="D1486" s="32"/>
      <c r="O1486" s="45" t="s">
        <v>9989</v>
      </c>
      <c r="P1486" s="45" t="s">
        <v>9989</v>
      </c>
      <c r="Q1486" s="45" t="s">
        <v>9989</v>
      </c>
    </row>
    <row r="1487">
      <c r="A1487" s="32"/>
      <c r="B1487" s="32"/>
      <c r="C1487" s="32"/>
      <c r="D1487" s="32"/>
      <c r="O1487" s="45" t="s">
        <v>9989</v>
      </c>
      <c r="P1487" s="45" t="s">
        <v>9989</v>
      </c>
      <c r="Q1487" s="45" t="s">
        <v>9989</v>
      </c>
    </row>
    <row r="1488">
      <c r="A1488" s="32"/>
      <c r="B1488" s="32"/>
      <c r="C1488" s="32"/>
      <c r="D1488" s="32"/>
      <c r="O1488" s="45" t="s">
        <v>9989</v>
      </c>
      <c r="P1488" s="45" t="s">
        <v>9989</v>
      </c>
      <c r="Q1488" s="45" t="s">
        <v>9989</v>
      </c>
    </row>
    <row r="1489">
      <c r="A1489" s="32"/>
      <c r="B1489" s="32"/>
      <c r="C1489" s="32"/>
      <c r="D1489" s="32"/>
      <c r="O1489" s="45" t="s">
        <v>9989</v>
      </c>
      <c r="P1489" s="45" t="s">
        <v>9989</v>
      </c>
      <c r="Q1489" s="45" t="s">
        <v>9989</v>
      </c>
    </row>
    <row r="1490">
      <c r="A1490" s="32"/>
      <c r="B1490" s="32"/>
      <c r="C1490" s="32"/>
      <c r="D1490" s="32"/>
      <c r="O1490" s="45" t="s">
        <v>9989</v>
      </c>
      <c r="P1490" s="45" t="s">
        <v>9989</v>
      </c>
      <c r="Q1490" s="45" t="s">
        <v>9989</v>
      </c>
    </row>
    <row r="1491">
      <c r="A1491" s="32"/>
      <c r="B1491" s="32"/>
      <c r="C1491" s="32"/>
      <c r="D1491" s="32"/>
      <c r="O1491" s="45" t="s">
        <v>9989</v>
      </c>
      <c r="P1491" s="45" t="s">
        <v>9989</v>
      </c>
      <c r="Q1491" s="45" t="s">
        <v>9989</v>
      </c>
    </row>
    <row r="1492">
      <c r="A1492" s="32"/>
      <c r="B1492" s="32"/>
      <c r="C1492" s="32"/>
      <c r="D1492" s="32"/>
      <c r="O1492" s="45" t="s">
        <v>9989</v>
      </c>
      <c r="P1492" s="45" t="s">
        <v>9989</v>
      </c>
      <c r="Q1492" s="45" t="s">
        <v>9989</v>
      </c>
    </row>
    <row r="1493">
      <c r="A1493" s="32"/>
      <c r="B1493" s="32"/>
      <c r="C1493" s="32"/>
      <c r="D1493" s="32"/>
      <c r="O1493" s="45" t="s">
        <v>9989</v>
      </c>
      <c r="P1493" s="45" t="s">
        <v>9989</v>
      </c>
      <c r="Q1493" s="45" t="s">
        <v>9989</v>
      </c>
    </row>
    <row r="1494">
      <c r="A1494" s="32"/>
      <c r="B1494" s="32"/>
      <c r="C1494" s="32"/>
      <c r="D1494" s="32"/>
      <c r="O1494" s="45" t="s">
        <v>9989</v>
      </c>
      <c r="P1494" s="45" t="s">
        <v>9989</v>
      </c>
      <c r="Q1494" s="45" t="s">
        <v>9989</v>
      </c>
    </row>
    <row r="1495">
      <c r="A1495" s="32"/>
      <c r="B1495" s="32"/>
      <c r="C1495" s="32"/>
      <c r="D1495" s="32"/>
      <c r="O1495" s="45" t="s">
        <v>9989</v>
      </c>
      <c r="P1495" s="45" t="s">
        <v>9989</v>
      </c>
      <c r="Q1495" s="45" t="s">
        <v>9989</v>
      </c>
    </row>
    <row r="1496">
      <c r="A1496" s="32"/>
      <c r="B1496" s="32"/>
      <c r="C1496" s="32"/>
      <c r="D1496" s="32"/>
      <c r="O1496" s="45" t="s">
        <v>9989</v>
      </c>
      <c r="P1496" s="45" t="s">
        <v>9989</v>
      </c>
      <c r="Q1496" s="45" t="s">
        <v>9989</v>
      </c>
    </row>
    <row r="1497">
      <c r="A1497" s="32"/>
      <c r="B1497" s="32"/>
      <c r="C1497" s="32"/>
      <c r="D1497" s="32"/>
      <c r="O1497" s="45" t="s">
        <v>9989</v>
      </c>
      <c r="P1497" s="45" t="s">
        <v>9989</v>
      </c>
      <c r="Q1497" s="45" t="s">
        <v>9989</v>
      </c>
    </row>
    <row r="1498">
      <c r="A1498" s="32"/>
      <c r="B1498" s="32"/>
      <c r="C1498" s="32"/>
      <c r="D1498" s="32"/>
      <c r="O1498" s="45" t="s">
        <v>9989</v>
      </c>
      <c r="P1498" s="45" t="s">
        <v>9989</v>
      </c>
      <c r="Q1498" s="45" t="s">
        <v>9989</v>
      </c>
    </row>
    <row r="1499">
      <c r="A1499" s="32"/>
      <c r="B1499" s="32"/>
      <c r="C1499" s="32"/>
      <c r="D1499" s="32"/>
      <c r="O1499" s="45" t="s">
        <v>9989</v>
      </c>
      <c r="P1499" s="45" t="s">
        <v>9989</v>
      </c>
      <c r="Q1499" s="45" t="s">
        <v>9989</v>
      </c>
    </row>
    <row r="1500">
      <c r="A1500" s="32"/>
      <c r="B1500" s="32"/>
      <c r="C1500" s="32"/>
      <c r="D1500" s="32"/>
      <c r="O1500" s="45" t="s">
        <v>9989</v>
      </c>
      <c r="P1500" s="45" t="s">
        <v>9989</v>
      </c>
      <c r="Q1500" s="45" t="s">
        <v>9989</v>
      </c>
    </row>
    <row r="1501">
      <c r="A1501" s="32"/>
      <c r="B1501" s="32"/>
      <c r="C1501" s="32"/>
      <c r="D1501" s="32"/>
      <c r="O1501" s="45" t="s">
        <v>9989</v>
      </c>
      <c r="P1501" s="45" t="s">
        <v>9989</v>
      </c>
      <c r="Q1501" s="45" t="s">
        <v>9989</v>
      </c>
    </row>
    <row r="1502">
      <c r="A1502" s="32"/>
      <c r="B1502" s="32"/>
      <c r="C1502" s="32"/>
      <c r="D1502" s="32"/>
      <c r="O1502" s="45" t="s">
        <v>9989</v>
      </c>
      <c r="P1502" s="45" t="s">
        <v>9989</v>
      </c>
      <c r="Q1502" s="45" t="s">
        <v>9989</v>
      </c>
    </row>
    <row r="1503">
      <c r="A1503" s="32"/>
      <c r="B1503" s="32"/>
      <c r="C1503" s="32"/>
      <c r="D1503" s="32"/>
      <c r="O1503" s="45" t="s">
        <v>9989</v>
      </c>
      <c r="P1503" s="45" t="s">
        <v>9989</v>
      </c>
      <c r="Q1503" s="45" t="s">
        <v>9989</v>
      </c>
    </row>
    <row r="1504">
      <c r="A1504" s="32"/>
      <c r="B1504" s="32"/>
      <c r="C1504" s="32"/>
      <c r="D1504" s="32"/>
      <c r="O1504" s="45" t="s">
        <v>9989</v>
      </c>
      <c r="P1504" s="45" t="s">
        <v>9989</v>
      </c>
      <c r="Q1504" s="45" t="s">
        <v>9989</v>
      </c>
    </row>
    <row r="1505">
      <c r="A1505" s="32"/>
      <c r="B1505" s="32"/>
      <c r="C1505" s="32"/>
      <c r="D1505" s="32"/>
      <c r="O1505" s="45" t="s">
        <v>9989</v>
      </c>
      <c r="P1505" s="45" t="s">
        <v>9989</v>
      </c>
      <c r="Q1505" s="45" t="s">
        <v>9989</v>
      </c>
    </row>
    <row r="1506">
      <c r="A1506" s="32"/>
      <c r="B1506" s="32"/>
      <c r="C1506" s="32"/>
      <c r="D1506" s="32"/>
      <c r="O1506" s="45" t="s">
        <v>9989</v>
      </c>
      <c r="P1506" s="45" t="s">
        <v>9989</v>
      </c>
      <c r="Q1506" s="45" t="s">
        <v>9989</v>
      </c>
    </row>
    <row r="1507">
      <c r="A1507" s="32"/>
      <c r="B1507" s="32"/>
      <c r="C1507" s="32"/>
      <c r="D1507" s="32"/>
      <c r="O1507" s="45" t="s">
        <v>9989</v>
      </c>
      <c r="P1507" s="45" t="s">
        <v>9989</v>
      </c>
      <c r="Q1507" s="45" t="s">
        <v>9989</v>
      </c>
    </row>
    <row r="1508">
      <c r="A1508" s="32"/>
      <c r="B1508" s="32"/>
      <c r="C1508" s="32"/>
      <c r="D1508" s="32"/>
      <c r="O1508" s="45" t="s">
        <v>9989</v>
      </c>
      <c r="P1508" s="45" t="s">
        <v>9989</v>
      </c>
      <c r="Q1508" s="45" t="s">
        <v>9989</v>
      </c>
    </row>
    <row r="1509">
      <c r="A1509" s="32"/>
      <c r="B1509" s="32"/>
      <c r="C1509" s="32"/>
      <c r="D1509" s="32"/>
      <c r="O1509" s="45" t="s">
        <v>9989</v>
      </c>
      <c r="P1509" s="45" t="s">
        <v>9989</v>
      </c>
      <c r="Q1509" s="45" t="s">
        <v>9989</v>
      </c>
    </row>
    <row r="1510">
      <c r="A1510" s="32"/>
      <c r="B1510" s="32"/>
      <c r="C1510" s="32"/>
      <c r="D1510" s="32"/>
      <c r="O1510" s="45" t="s">
        <v>9989</v>
      </c>
      <c r="P1510" s="45" t="s">
        <v>9989</v>
      </c>
      <c r="Q1510" s="45" t="s">
        <v>9989</v>
      </c>
    </row>
    <row r="1511">
      <c r="A1511" s="32"/>
      <c r="B1511" s="32"/>
      <c r="C1511" s="32"/>
      <c r="D1511" s="32"/>
      <c r="O1511" s="45" t="s">
        <v>9989</v>
      </c>
      <c r="P1511" s="45" t="s">
        <v>9989</v>
      </c>
      <c r="Q1511" s="45" t="s">
        <v>9989</v>
      </c>
    </row>
    <row r="1512">
      <c r="A1512" s="32"/>
      <c r="B1512" s="32"/>
      <c r="C1512" s="32"/>
      <c r="D1512" s="32"/>
      <c r="O1512" s="45" t="s">
        <v>9989</v>
      </c>
      <c r="P1512" s="45" t="s">
        <v>9989</v>
      </c>
      <c r="Q1512" s="45" t="s">
        <v>9989</v>
      </c>
    </row>
    <row r="1513">
      <c r="A1513" s="32"/>
      <c r="B1513" s="32"/>
      <c r="C1513" s="32"/>
      <c r="D1513" s="32"/>
      <c r="O1513" s="45" t="s">
        <v>9989</v>
      </c>
      <c r="P1513" s="45" t="s">
        <v>9989</v>
      </c>
      <c r="Q1513" s="45" t="s">
        <v>9989</v>
      </c>
    </row>
    <row r="1514">
      <c r="A1514" s="32"/>
      <c r="B1514" s="32"/>
      <c r="C1514" s="32"/>
      <c r="D1514" s="32"/>
      <c r="O1514" s="45" t="s">
        <v>9989</v>
      </c>
      <c r="P1514" s="45" t="s">
        <v>9989</v>
      </c>
      <c r="Q1514" s="45" t="s">
        <v>9989</v>
      </c>
    </row>
    <row r="1515">
      <c r="A1515" s="32"/>
      <c r="B1515" s="32"/>
      <c r="C1515" s="32"/>
      <c r="D1515" s="32"/>
      <c r="O1515" s="45" t="s">
        <v>9989</v>
      </c>
      <c r="P1515" s="45" t="s">
        <v>9989</v>
      </c>
      <c r="Q1515" s="45" t="s">
        <v>9989</v>
      </c>
    </row>
    <row r="1516">
      <c r="A1516" s="32"/>
      <c r="B1516" s="32"/>
      <c r="C1516" s="32"/>
      <c r="D1516" s="32"/>
      <c r="O1516" s="45" t="s">
        <v>9989</v>
      </c>
      <c r="P1516" s="45" t="s">
        <v>9989</v>
      </c>
      <c r="Q1516" s="45" t="s">
        <v>9989</v>
      </c>
    </row>
    <row r="1517">
      <c r="A1517" s="32"/>
      <c r="B1517" s="32"/>
      <c r="C1517" s="32"/>
      <c r="D1517" s="32"/>
      <c r="O1517" s="45" t="s">
        <v>9989</v>
      </c>
      <c r="P1517" s="45" t="s">
        <v>9989</v>
      </c>
      <c r="Q1517" s="45" t="s">
        <v>9989</v>
      </c>
    </row>
    <row r="1518">
      <c r="A1518" s="32"/>
      <c r="B1518" s="32"/>
      <c r="C1518" s="32"/>
      <c r="D1518" s="32"/>
      <c r="O1518" s="45" t="s">
        <v>9989</v>
      </c>
      <c r="P1518" s="45" t="s">
        <v>9989</v>
      </c>
      <c r="Q1518" s="45" t="s">
        <v>9989</v>
      </c>
    </row>
    <row r="1519">
      <c r="A1519" s="32"/>
      <c r="B1519" s="32"/>
      <c r="C1519" s="32"/>
      <c r="D1519" s="32"/>
      <c r="O1519" s="45" t="s">
        <v>9989</v>
      </c>
      <c r="P1519" s="45" t="s">
        <v>9989</v>
      </c>
      <c r="Q1519" s="45" t="s">
        <v>9989</v>
      </c>
    </row>
    <row r="1520">
      <c r="A1520" s="32"/>
      <c r="B1520" s="32"/>
      <c r="C1520" s="32"/>
      <c r="D1520" s="32"/>
      <c r="O1520" s="45" t="s">
        <v>9989</v>
      </c>
      <c r="P1520" s="45" t="s">
        <v>9989</v>
      </c>
      <c r="Q1520" s="45" t="s">
        <v>9989</v>
      </c>
    </row>
    <row r="1521">
      <c r="A1521" s="32"/>
      <c r="B1521" s="32"/>
      <c r="C1521" s="32"/>
      <c r="D1521" s="32"/>
      <c r="O1521" s="45" t="s">
        <v>9989</v>
      </c>
      <c r="P1521" s="45" t="s">
        <v>9989</v>
      </c>
      <c r="Q1521" s="45" t="s">
        <v>9989</v>
      </c>
    </row>
    <row r="1522">
      <c r="A1522" s="32"/>
      <c r="B1522" s="32"/>
      <c r="C1522" s="32"/>
      <c r="D1522" s="32"/>
      <c r="O1522" s="45" t="s">
        <v>9989</v>
      </c>
      <c r="P1522" s="45" t="s">
        <v>9989</v>
      </c>
      <c r="Q1522" s="45" t="s">
        <v>9989</v>
      </c>
    </row>
    <row r="1523">
      <c r="A1523" s="32"/>
      <c r="B1523" s="32"/>
      <c r="C1523" s="32"/>
      <c r="D1523" s="32"/>
      <c r="O1523" s="45" t="s">
        <v>9989</v>
      </c>
      <c r="P1523" s="45" t="s">
        <v>9989</v>
      </c>
      <c r="Q1523" s="45" t="s">
        <v>9989</v>
      </c>
    </row>
    <row r="1524">
      <c r="A1524" s="32"/>
      <c r="B1524" s="32"/>
      <c r="C1524" s="32"/>
      <c r="D1524" s="32"/>
      <c r="O1524" s="45" t="s">
        <v>9989</v>
      </c>
      <c r="P1524" s="45" t="s">
        <v>9989</v>
      </c>
      <c r="Q1524" s="45" t="s">
        <v>9989</v>
      </c>
    </row>
    <row r="1525">
      <c r="A1525" s="32"/>
      <c r="B1525" s="32"/>
      <c r="C1525" s="32"/>
      <c r="D1525" s="32"/>
      <c r="O1525" s="45" t="s">
        <v>9989</v>
      </c>
      <c r="P1525" s="45" t="s">
        <v>9989</v>
      </c>
      <c r="Q1525" s="45" t="s">
        <v>9989</v>
      </c>
    </row>
    <row r="1526">
      <c r="A1526" s="32"/>
      <c r="B1526" s="32"/>
      <c r="C1526" s="32"/>
      <c r="D1526" s="32"/>
      <c r="O1526" s="45" t="s">
        <v>9989</v>
      </c>
      <c r="P1526" s="45" t="s">
        <v>9989</v>
      </c>
      <c r="Q1526" s="45" t="s">
        <v>9989</v>
      </c>
    </row>
    <row r="1527">
      <c r="A1527" s="32"/>
      <c r="B1527" s="32"/>
      <c r="C1527" s="32"/>
      <c r="D1527" s="32"/>
      <c r="O1527" s="45" t="s">
        <v>9989</v>
      </c>
      <c r="P1527" s="45" t="s">
        <v>9989</v>
      </c>
      <c r="Q1527" s="45" t="s">
        <v>9989</v>
      </c>
    </row>
    <row r="1528">
      <c r="A1528" s="32"/>
      <c r="B1528" s="32"/>
      <c r="C1528" s="32"/>
      <c r="D1528" s="32"/>
      <c r="O1528" s="45" t="s">
        <v>9989</v>
      </c>
      <c r="P1528" s="45" t="s">
        <v>9989</v>
      </c>
      <c r="Q1528" s="45" t="s">
        <v>9989</v>
      </c>
    </row>
    <row r="1529">
      <c r="A1529" s="32"/>
      <c r="B1529" s="32"/>
      <c r="C1529" s="32"/>
      <c r="D1529" s="32"/>
      <c r="O1529" s="45" t="s">
        <v>9989</v>
      </c>
      <c r="P1529" s="45" t="s">
        <v>9989</v>
      </c>
      <c r="Q1529" s="45" t="s">
        <v>9989</v>
      </c>
    </row>
    <row r="1530">
      <c r="A1530" s="32"/>
      <c r="B1530" s="32"/>
      <c r="C1530" s="32"/>
      <c r="D1530" s="32"/>
      <c r="O1530" s="45" t="s">
        <v>9989</v>
      </c>
      <c r="P1530" s="45" t="s">
        <v>9989</v>
      </c>
      <c r="Q1530" s="45" t="s">
        <v>9989</v>
      </c>
    </row>
    <row r="1531">
      <c r="A1531" s="32"/>
      <c r="B1531" s="32"/>
      <c r="C1531" s="32"/>
      <c r="D1531" s="32"/>
      <c r="O1531" s="45" t="s">
        <v>9989</v>
      </c>
      <c r="P1531" s="45" t="s">
        <v>9989</v>
      </c>
      <c r="Q1531" s="45" t="s">
        <v>9989</v>
      </c>
    </row>
    <row r="1532">
      <c r="A1532" s="32"/>
      <c r="B1532" s="32"/>
      <c r="C1532" s="32"/>
      <c r="D1532" s="32"/>
      <c r="O1532" s="45" t="s">
        <v>9989</v>
      </c>
      <c r="P1532" s="45" t="s">
        <v>9989</v>
      </c>
      <c r="Q1532" s="45" t="s">
        <v>9989</v>
      </c>
    </row>
    <row r="1533">
      <c r="A1533" s="32"/>
      <c r="B1533" s="32"/>
      <c r="C1533" s="32"/>
      <c r="D1533" s="32"/>
      <c r="O1533" s="45" t="s">
        <v>9989</v>
      </c>
      <c r="P1533" s="45" t="s">
        <v>9989</v>
      </c>
      <c r="Q1533" s="45" t="s">
        <v>9989</v>
      </c>
    </row>
    <row r="1534">
      <c r="A1534" s="32"/>
      <c r="B1534" s="32"/>
      <c r="C1534" s="32"/>
      <c r="D1534" s="32"/>
      <c r="O1534" s="45" t="s">
        <v>9989</v>
      </c>
      <c r="P1534" s="45" t="s">
        <v>9989</v>
      </c>
      <c r="Q1534" s="45" t="s">
        <v>9989</v>
      </c>
    </row>
    <row r="1535">
      <c r="A1535" s="32"/>
      <c r="B1535" s="32"/>
      <c r="C1535" s="32"/>
      <c r="D1535" s="32"/>
      <c r="O1535" s="45" t="s">
        <v>9989</v>
      </c>
      <c r="P1535" s="45" t="s">
        <v>9989</v>
      </c>
      <c r="Q1535" s="45" t="s">
        <v>9989</v>
      </c>
    </row>
    <row r="1536">
      <c r="A1536" s="32"/>
      <c r="B1536" s="32"/>
      <c r="C1536" s="32"/>
      <c r="D1536" s="32"/>
      <c r="O1536" s="45" t="s">
        <v>9989</v>
      </c>
      <c r="P1536" s="45" t="s">
        <v>9989</v>
      </c>
      <c r="Q1536" s="45" t="s">
        <v>9989</v>
      </c>
    </row>
    <row r="1537">
      <c r="A1537" s="32"/>
      <c r="B1537" s="32"/>
      <c r="C1537" s="32"/>
      <c r="D1537" s="32"/>
      <c r="O1537" s="45" t="s">
        <v>9989</v>
      </c>
      <c r="P1537" s="45" t="s">
        <v>9989</v>
      </c>
      <c r="Q1537" s="45" t="s">
        <v>9989</v>
      </c>
    </row>
    <row r="1538">
      <c r="A1538" s="32"/>
      <c r="B1538" s="32"/>
      <c r="C1538" s="32"/>
      <c r="D1538" s="32"/>
      <c r="O1538" s="45" t="s">
        <v>9989</v>
      </c>
      <c r="P1538" s="45" t="s">
        <v>9989</v>
      </c>
      <c r="Q1538" s="45" t="s">
        <v>9989</v>
      </c>
    </row>
    <row r="1539">
      <c r="A1539" s="32"/>
      <c r="B1539" s="32"/>
      <c r="C1539" s="32"/>
      <c r="D1539" s="32"/>
      <c r="O1539" s="45" t="s">
        <v>9989</v>
      </c>
      <c r="P1539" s="45" t="s">
        <v>9989</v>
      </c>
      <c r="Q1539" s="45" t="s">
        <v>9989</v>
      </c>
    </row>
    <row r="1540">
      <c r="A1540" s="32"/>
      <c r="B1540" s="32"/>
      <c r="C1540" s="32"/>
      <c r="D1540" s="32"/>
      <c r="O1540" s="45" t="s">
        <v>9989</v>
      </c>
      <c r="P1540" s="45" t="s">
        <v>9989</v>
      </c>
      <c r="Q1540" s="45" t="s">
        <v>9989</v>
      </c>
    </row>
    <row r="1541">
      <c r="A1541" s="32"/>
      <c r="B1541" s="32"/>
      <c r="C1541" s="32"/>
      <c r="D1541" s="32"/>
      <c r="O1541" s="45" t="s">
        <v>9989</v>
      </c>
      <c r="P1541" s="45" t="s">
        <v>9989</v>
      </c>
      <c r="Q1541" s="45" t="s">
        <v>9989</v>
      </c>
    </row>
    <row r="1542">
      <c r="A1542" s="32"/>
      <c r="B1542" s="32"/>
      <c r="C1542" s="32"/>
      <c r="D1542" s="32"/>
      <c r="O1542" s="45" t="s">
        <v>9989</v>
      </c>
      <c r="P1542" s="45" t="s">
        <v>9989</v>
      </c>
      <c r="Q1542" s="45" t="s">
        <v>9989</v>
      </c>
    </row>
    <row r="1543">
      <c r="A1543" s="32"/>
      <c r="B1543" s="32"/>
      <c r="C1543" s="32"/>
      <c r="D1543" s="32"/>
      <c r="O1543" s="45" t="s">
        <v>9989</v>
      </c>
      <c r="P1543" s="45" t="s">
        <v>9989</v>
      </c>
      <c r="Q1543" s="45" t="s">
        <v>9989</v>
      </c>
    </row>
    <row r="1544">
      <c r="A1544" s="32"/>
      <c r="B1544" s="32"/>
      <c r="C1544" s="32"/>
      <c r="D1544" s="32"/>
      <c r="O1544" s="45" t="s">
        <v>9989</v>
      </c>
      <c r="P1544" s="45" t="s">
        <v>9989</v>
      </c>
      <c r="Q1544" s="45" t="s">
        <v>9989</v>
      </c>
    </row>
    <row r="1545">
      <c r="A1545" s="32"/>
      <c r="B1545" s="32"/>
      <c r="C1545" s="32"/>
      <c r="D1545" s="32"/>
      <c r="O1545" s="45" t="s">
        <v>9989</v>
      </c>
      <c r="P1545" s="45" t="s">
        <v>9989</v>
      </c>
      <c r="Q1545" s="45" t="s">
        <v>9989</v>
      </c>
    </row>
    <row r="1546">
      <c r="A1546" s="32"/>
      <c r="B1546" s="32"/>
      <c r="C1546" s="32"/>
      <c r="D1546" s="32"/>
      <c r="O1546" s="45" t="s">
        <v>9989</v>
      </c>
      <c r="P1546" s="45" t="s">
        <v>9989</v>
      </c>
      <c r="Q1546" s="45" t="s">
        <v>9989</v>
      </c>
    </row>
    <row r="1547">
      <c r="A1547" s="32"/>
      <c r="B1547" s="32"/>
      <c r="C1547" s="32"/>
      <c r="D1547" s="32"/>
      <c r="O1547" s="45" t="s">
        <v>9989</v>
      </c>
      <c r="P1547" s="45" t="s">
        <v>9989</v>
      </c>
      <c r="Q1547" s="45" t="s">
        <v>9989</v>
      </c>
    </row>
    <row r="1548">
      <c r="A1548" s="32"/>
      <c r="B1548" s="32"/>
      <c r="C1548" s="32"/>
      <c r="D1548" s="32"/>
      <c r="O1548" s="45" t="s">
        <v>9989</v>
      </c>
      <c r="P1548" s="45" t="s">
        <v>9989</v>
      </c>
      <c r="Q1548" s="45" t="s">
        <v>9989</v>
      </c>
    </row>
    <row r="1549">
      <c r="A1549" s="32"/>
      <c r="B1549" s="32"/>
      <c r="C1549" s="32"/>
      <c r="D1549" s="32"/>
      <c r="O1549" s="45" t="s">
        <v>9989</v>
      </c>
      <c r="P1549" s="45" t="s">
        <v>9989</v>
      </c>
      <c r="Q1549" s="45" t="s">
        <v>9989</v>
      </c>
    </row>
    <row r="1550">
      <c r="A1550" s="32"/>
      <c r="B1550" s="32"/>
      <c r="C1550" s="32"/>
      <c r="D1550" s="32"/>
      <c r="O1550" s="45" t="s">
        <v>9989</v>
      </c>
      <c r="P1550" s="45" t="s">
        <v>9989</v>
      </c>
      <c r="Q1550" s="45" t="s">
        <v>9989</v>
      </c>
    </row>
    <row r="1551">
      <c r="A1551" s="32"/>
      <c r="B1551" s="32"/>
      <c r="C1551" s="32"/>
      <c r="D1551" s="32"/>
      <c r="O1551" s="45" t="s">
        <v>9989</v>
      </c>
      <c r="P1551" s="45" t="s">
        <v>9989</v>
      </c>
      <c r="Q1551" s="45" t="s">
        <v>9989</v>
      </c>
    </row>
    <row r="1552">
      <c r="A1552" s="32"/>
      <c r="B1552" s="32"/>
      <c r="C1552" s="32"/>
      <c r="D1552" s="32"/>
      <c r="O1552" s="45" t="s">
        <v>9989</v>
      </c>
      <c r="P1552" s="45" t="s">
        <v>9989</v>
      </c>
      <c r="Q1552" s="45" t="s">
        <v>9989</v>
      </c>
    </row>
    <row r="1553">
      <c r="A1553" s="32"/>
      <c r="B1553" s="32"/>
      <c r="C1553" s="32"/>
      <c r="D1553" s="32"/>
      <c r="O1553" s="45" t="s">
        <v>9989</v>
      </c>
      <c r="P1553" s="45" t="s">
        <v>9989</v>
      </c>
      <c r="Q1553" s="45" t="s">
        <v>9989</v>
      </c>
    </row>
    <row r="1554">
      <c r="A1554" s="32"/>
      <c r="B1554" s="32"/>
      <c r="C1554" s="32"/>
      <c r="D1554" s="32"/>
      <c r="O1554" s="45" t="s">
        <v>9989</v>
      </c>
      <c r="P1554" s="45" t="s">
        <v>9989</v>
      </c>
      <c r="Q1554" s="45" t="s">
        <v>9989</v>
      </c>
    </row>
    <row r="1555">
      <c r="A1555" s="32"/>
      <c r="B1555" s="32"/>
      <c r="C1555" s="32"/>
      <c r="D1555" s="32"/>
      <c r="O1555" s="45" t="s">
        <v>9989</v>
      </c>
      <c r="P1555" s="45" t="s">
        <v>9989</v>
      </c>
      <c r="Q1555" s="45" t="s">
        <v>9989</v>
      </c>
    </row>
    <row r="1556">
      <c r="A1556" s="32"/>
      <c r="B1556" s="32"/>
      <c r="C1556" s="32"/>
      <c r="D1556" s="32"/>
      <c r="O1556" s="45" t="s">
        <v>9989</v>
      </c>
      <c r="P1556" s="45" t="s">
        <v>9989</v>
      </c>
      <c r="Q1556" s="45" t="s">
        <v>9989</v>
      </c>
    </row>
    <row r="1557">
      <c r="A1557" s="32"/>
      <c r="B1557" s="32"/>
      <c r="C1557" s="32"/>
      <c r="D1557" s="32"/>
      <c r="O1557" s="45" t="s">
        <v>9989</v>
      </c>
      <c r="P1557" s="45" t="s">
        <v>9989</v>
      </c>
      <c r="Q1557" s="45" t="s">
        <v>9989</v>
      </c>
    </row>
    <row r="1558">
      <c r="A1558" s="32"/>
      <c r="B1558" s="32"/>
      <c r="C1558" s="32"/>
      <c r="D1558" s="32"/>
      <c r="O1558" s="45" t="s">
        <v>9989</v>
      </c>
      <c r="P1558" s="45" t="s">
        <v>9989</v>
      </c>
      <c r="Q1558" s="45" t="s">
        <v>9989</v>
      </c>
    </row>
    <row r="1559">
      <c r="A1559" s="32"/>
      <c r="B1559" s="32"/>
      <c r="C1559" s="32"/>
      <c r="D1559" s="32"/>
      <c r="O1559" s="45" t="s">
        <v>9989</v>
      </c>
      <c r="P1559" s="45" t="s">
        <v>9989</v>
      </c>
      <c r="Q1559" s="45" t="s">
        <v>9989</v>
      </c>
    </row>
    <row r="1560">
      <c r="A1560" s="32"/>
      <c r="B1560" s="32"/>
      <c r="C1560" s="32"/>
      <c r="D1560" s="32"/>
      <c r="O1560" s="45" t="s">
        <v>9989</v>
      </c>
      <c r="P1560" s="45" t="s">
        <v>9989</v>
      </c>
      <c r="Q1560" s="45" t="s">
        <v>9989</v>
      </c>
    </row>
    <row r="1561">
      <c r="A1561" s="32"/>
      <c r="B1561" s="32"/>
      <c r="C1561" s="32"/>
      <c r="D1561" s="32"/>
      <c r="O1561" s="45" t="s">
        <v>9989</v>
      </c>
      <c r="P1561" s="45" t="s">
        <v>9989</v>
      </c>
      <c r="Q1561" s="45" t="s">
        <v>9989</v>
      </c>
    </row>
    <row r="1562">
      <c r="A1562" s="32"/>
      <c r="B1562" s="32"/>
      <c r="C1562" s="32"/>
      <c r="D1562" s="32"/>
      <c r="O1562" s="45" t="s">
        <v>9989</v>
      </c>
      <c r="P1562" s="45" t="s">
        <v>9989</v>
      </c>
      <c r="Q1562" s="45" t="s">
        <v>9989</v>
      </c>
    </row>
    <row r="1563">
      <c r="A1563" s="32"/>
      <c r="B1563" s="32"/>
      <c r="C1563" s="32"/>
      <c r="D1563" s="32"/>
      <c r="O1563" s="45" t="s">
        <v>9989</v>
      </c>
      <c r="P1563" s="45" t="s">
        <v>9989</v>
      </c>
      <c r="Q1563" s="45" t="s">
        <v>9989</v>
      </c>
    </row>
    <row r="1564">
      <c r="A1564" s="32"/>
      <c r="B1564" s="32"/>
      <c r="C1564" s="32"/>
      <c r="D1564" s="32"/>
      <c r="O1564" s="45" t="s">
        <v>9989</v>
      </c>
      <c r="P1564" s="45" t="s">
        <v>9989</v>
      </c>
      <c r="Q1564" s="45" t="s">
        <v>9989</v>
      </c>
    </row>
    <row r="1565">
      <c r="A1565" s="32"/>
      <c r="B1565" s="32"/>
      <c r="C1565" s="32"/>
      <c r="D1565" s="32"/>
      <c r="O1565" s="45" t="s">
        <v>9989</v>
      </c>
      <c r="P1565" s="45" t="s">
        <v>9989</v>
      </c>
      <c r="Q1565" s="45" t="s">
        <v>9989</v>
      </c>
    </row>
    <row r="1566">
      <c r="A1566" s="32"/>
      <c r="B1566" s="32"/>
      <c r="C1566" s="32"/>
      <c r="D1566" s="32"/>
      <c r="O1566" s="45" t="s">
        <v>9989</v>
      </c>
      <c r="P1566" s="45" t="s">
        <v>9989</v>
      </c>
      <c r="Q1566" s="45" t="s">
        <v>9989</v>
      </c>
    </row>
    <row r="1567">
      <c r="A1567" s="32"/>
      <c r="B1567" s="32"/>
      <c r="C1567" s="32"/>
      <c r="D1567" s="32"/>
      <c r="O1567" s="45" t="s">
        <v>9989</v>
      </c>
      <c r="P1567" s="45" t="s">
        <v>9989</v>
      </c>
      <c r="Q1567" s="45" t="s">
        <v>9989</v>
      </c>
    </row>
    <row r="1568">
      <c r="A1568" s="32"/>
      <c r="B1568" s="32"/>
      <c r="C1568" s="32"/>
      <c r="D1568" s="32"/>
      <c r="O1568" s="45" t="s">
        <v>9989</v>
      </c>
      <c r="P1568" s="45" t="s">
        <v>9989</v>
      </c>
      <c r="Q1568" s="45" t="s">
        <v>9989</v>
      </c>
    </row>
    <row r="1569">
      <c r="A1569" s="32"/>
      <c r="B1569" s="32"/>
      <c r="C1569" s="32"/>
      <c r="D1569" s="32"/>
      <c r="O1569" s="45" t="s">
        <v>9989</v>
      </c>
      <c r="P1569" s="45" t="s">
        <v>9989</v>
      </c>
      <c r="Q1569" s="45" t="s">
        <v>9989</v>
      </c>
    </row>
    <row r="1570">
      <c r="A1570" s="32"/>
      <c r="B1570" s="32"/>
      <c r="C1570" s="32"/>
      <c r="D1570" s="32"/>
      <c r="O1570" s="45" t="s">
        <v>9989</v>
      </c>
      <c r="P1570" s="45" t="s">
        <v>9989</v>
      </c>
      <c r="Q1570" s="45" t="s">
        <v>9989</v>
      </c>
    </row>
    <row r="1571">
      <c r="A1571" s="32"/>
      <c r="B1571" s="32"/>
      <c r="C1571" s="32"/>
      <c r="D1571" s="32"/>
      <c r="O1571" s="45" t="s">
        <v>9989</v>
      </c>
      <c r="P1571" s="45" t="s">
        <v>9989</v>
      </c>
      <c r="Q1571" s="45" t="s">
        <v>9989</v>
      </c>
    </row>
    <row r="1572">
      <c r="A1572" s="32"/>
      <c r="B1572" s="32"/>
      <c r="C1572" s="32"/>
      <c r="D1572" s="32"/>
      <c r="O1572" s="45" t="s">
        <v>9989</v>
      </c>
      <c r="P1572" s="45" t="s">
        <v>9989</v>
      </c>
      <c r="Q1572" s="45" t="s">
        <v>9989</v>
      </c>
    </row>
    <row r="1573">
      <c r="A1573" s="32"/>
      <c r="B1573" s="32"/>
      <c r="C1573" s="32"/>
      <c r="D1573" s="32"/>
      <c r="O1573" s="45" t="s">
        <v>9989</v>
      </c>
      <c r="P1573" s="45" t="s">
        <v>9989</v>
      </c>
      <c r="Q1573" s="45" t="s">
        <v>9989</v>
      </c>
    </row>
    <row r="1574">
      <c r="A1574" s="32"/>
      <c r="B1574" s="32"/>
      <c r="C1574" s="32"/>
      <c r="D1574" s="32"/>
      <c r="O1574" s="45" t="s">
        <v>9989</v>
      </c>
      <c r="P1574" s="45" t="s">
        <v>9989</v>
      </c>
      <c r="Q1574" s="45" t="s">
        <v>9989</v>
      </c>
    </row>
    <row r="1575">
      <c r="A1575" s="32"/>
      <c r="B1575" s="32"/>
      <c r="C1575" s="32"/>
      <c r="D1575" s="32"/>
      <c r="O1575" s="45" t="s">
        <v>9989</v>
      </c>
      <c r="P1575" s="45" t="s">
        <v>9989</v>
      </c>
      <c r="Q1575" s="45" t="s">
        <v>9989</v>
      </c>
    </row>
    <row r="1576">
      <c r="A1576" s="32"/>
      <c r="B1576" s="32"/>
      <c r="C1576" s="32"/>
      <c r="D1576" s="32"/>
      <c r="O1576" s="45" t="s">
        <v>9989</v>
      </c>
      <c r="P1576" s="45" t="s">
        <v>9989</v>
      </c>
      <c r="Q1576" s="45" t="s">
        <v>9989</v>
      </c>
    </row>
    <row r="1577">
      <c r="A1577" s="32"/>
      <c r="B1577" s="32"/>
      <c r="C1577" s="32"/>
      <c r="D1577" s="32"/>
      <c r="O1577" s="45" t="s">
        <v>9989</v>
      </c>
      <c r="P1577" s="45" t="s">
        <v>9989</v>
      </c>
      <c r="Q1577" s="45" t="s">
        <v>9989</v>
      </c>
    </row>
    <row r="1578">
      <c r="A1578" s="32"/>
      <c r="B1578" s="32"/>
      <c r="C1578" s="32"/>
      <c r="D1578" s="32"/>
      <c r="O1578" s="45" t="s">
        <v>9989</v>
      </c>
      <c r="P1578" s="45" t="s">
        <v>9989</v>
      </c>
      <c r="Q1578" s="45" t="s">
        <v>9989</v>
      </c>
    </row>
    <row r="1579">
      <c r="A1579" s="32"/>
      <c r="B1579" s="32"/>
      <c r="C1579" s="32"/>
      <c r="D1579" s="32"/>
      <c r="O1579" s="45" t="s">
        <v>9989</v>
      </c>
      <c r="P1579" s="45" t="s">
        <v>9989</v>
      </c>
      <c r="Q1579" s="45" t="s">
        <v>9989</v>
      </c>
    </row>
    <row r="1580">
      <c r="A1580" s="32"/>
      <c r="B1580" s="32"/>
      <c r="C1580" s="32"/>
      <c r="D1580" s="32"/>
      <c r="O1580" s="45" t="s">
        <v>9989</v>
      </c>
      <c r="P1580" s="45" t="s">
        <v>9989</v>
      </c>
      <c r="Q1580" s="45" t="s">
        <v>9989</v>
      </c>
    </row>
    <row r="1581">
      <c r="A1581" s="32"/>
      <c r="B1581" s="32"/>
      <c r="C1581" s="32"/>
      <c r="D1581" s="32"/>
      <c r="O1581" s="45" t="s">
        <v>9989</v>
      </c>
      <c r="P1581" s="45" t="s">
        <v>9989</v>
      </c>
      <c r="Q1581" s="45" t="s">
        <v>9989</v>
      </c>
    </row>
    <row r="1582">
      <c r="A1582" s="32"/>
      <c r="B1582" s="32"/>
      <c r="C1582" s="32"/>
      <c r="D1582" s="32"/>
      <c r="O1582" s="45" t="s">
        <v>9989</v>
      </c>
      <c r="P1582" s="45" t="s">
        <v>9989</v>
      </c>
      <c r="Q1582" s="45" t="s">
        <v>9989</v>
      </c>
    </row>
    <row r="1583">
      <c r="A1583" s="32"/>
      <c r="B1583" s="32"/>
      <c r="C1583" s="32"/>
      <c r="D1583" s="32"/>
      <c r="O1583" s="45" t="s">
        <v>9989</v>
      </c>
      <c r="P1583" s="45" t="s">
        <v>9989</v>
      </c>
      <c r="Q1583" s="45" t="s">
        <v>9989</v>
      </c>
    </row>
    <row r="1584">
      <c r="A1584" s="32"/>
      <c r="B1584" s="32"/>
      <c r="C1584" s="32"/>
      <c r="D1584" s="32"/>
      <c r="O1584" s="45" t="s">
        <v>9989</v>
      </c>
      <c r="P1584" s="45" t="s">
        <v>9989</v>
      </c>
      <c r="Q1584" s="45" t="s">
        <v>9989</v>
      </c>
    </row>
    <row r="1585">
      <c r="A1585" s="32"/>
      <c r="B1585" s="32"/>
      <c r="C1585" s="32"/>
      <c r="D1585" s="32"/>
      <c r="O1585" s="45" t="s">
        <v>9989</v>
      </c>
      <c r="P1585" s="45" t="s">
        <v>9989</v>
      </c>
      <c r="Q1585" s="45" t="s">
        <v>9989</v>
      </c>
    </row>
    <row r="1586">
      <c r="A1586" s="32"/>
      <c r="B1586" s="32"/>
      <c r="C1586" s="32"/>
      <c r="D1586" s="32"/>
      <c r="O1586" s="45" t="s">
        <v>9989</v>
      </c>
      <c r="P1586" s="45" t="s">
        <v>9989</v>
      </c>
      <c r="Q1586" s="45" t="s">
        <v>9989</v>
      </c>
    </row>
    <row r="1587">
      <c r="A1587" s="32"/>
      <c r="B1587" s="32"/>
      <c r="C1587" s="32"/>
      <c r="D1587" s="32"/>
      <c r="O1587" s="45" t="s">
        <v>9989</v>
      </c>
      <c r="P1587" s="45" t="s">
        <v>9989</v>
      </c>
      <c r="Q1587" s="45" t="s">
        <v>9989</v>
      </c>
    </row>
    <row r="1588">
      <c r="A1588" s="32"/>
      <c r="B1588" s="32"/>
      <c r="C1588" s="32"/>
      <c r="D1588" s="32"/>
      <c r="O1588" s="45" t="s">
        <v>9989</v>
      </c>
      <c r="P1588" s="45" t="s">
        <v>9989</v>
      </c>
      <c r="Q1588" s="45" t="s">
        <v>9989</v>
      </c>
    </row>
    <row r="1589">
      <c r="A1589" s="32"/>
      <c r="B1589" s="32"/>
      <c r="C1589" s="32"/>
      <c r="D1589" s="32"/>
      <c r="O1589" s="45" t="s">
        <v>9989</v>
      </c>
      <c r="P1589" s="45" t="s">
        <v>9989</v>
      </c>
      <c r="Q1589" s="45" t="s">
        <v>9989</v>
      </c>
    </row>
    <row r="1590">
      <c r="A1590" s="32"/>
      <c r="B1590" s="32"/>
      <c r="C1590" s="32"/>
      <c r="D1590" s="32"/>
      <c r="O1590" s="45" t="s">
        <v>9989</v>
      </c>
      <c r="P1590" s="45" t="s">
        <v>9989</v>
      </c>
      <c r="Q1590" s="45" t="s">
        <v>9989</v>
      </c>
    </row>
    <row r="1591">
      <c r="A1591" s="32"/>
      <c r="B1591" s="32"/>
      <c r="C1591" s="32"/>
      <c r="D1591" s="32"/>
      <c r="O1591" s="45" t="s">
        <v>9989</v>
      </c>
      <c r="P1591" s="45" t="s">
        <v>9989</v>
      </c>
      <c r="Q1591" s="45" t="s">
        <v>9989</v>
      </c>
    </row>
    <row r="1592">
      <c r="A1592" s="32"/>
      <c r="B1592" s="32"/>
      <c r="C1592" s="32"/>
      <c r="D1592" s="32"/>
      <c r="O1592" s="45" t="s">
        <v>9989</v>
      </c>
      <c r="P1592" s="45" t="s">
        <v>9989</v>
      </c>
      <c r="Q1592" s="45" t="s">
        <v>9989</v>
      </c>
    </row>
    <row r="1593">
      <c r="A1593" s="32"/>
      <c r="B1593" s="32"/>
      <c r="C1593" s="32"/>
      <c r="D1593" s="32"/>
      <c r="O1593" s="45" t="s">
        <v>9989</v>
      </c>
      <c r="P1593" s="45" t="s">
        <v>9989</v>
      </c>
      <c r="Q1593" s="45" t="s">
        <v>9989</v>
      </c>
    </row>
    <row r="1594">
      <c r="A1594" s="32"/>
      <c r="B1594" s="32"/>
      <c r="C1594" s="32"/>
      <c r="D1594" s="32"/>
      <c r="O1594" s="45" t="s">
        <v>9989</v>
      </c>
      <c r="P1594" s="45" t="s">
        <v>9989</v>
      </c>
      <c r="Q1594" s="45" t="s">
        <v>9989</v>
      </c>
    </row>
    <row r="1595">
      <c r="A1595" s="32"/>
      <c r="B1595" s="32"/>
      <c r="C1595" s="32"/>
      <c r="D1595" s="32"/>
      <c r="O1595" s="45" t="s">
        <v>9989</v>
      </c>
      <c r="P1595" s="45" t="s">
        <v>9989</v>
      </c>
      <c r="Q1595" s="45" t="s">
        <v>9989</v>
      </c>
    </row>
    <row r="1596">
      <c r="A1596" s="32"/>
      <c r="B1596" s="32"/>
      <c r="C1596" s="32"/>
      <c r="D1596" s="32"/>
      <c r="O1596" s="45" t="s">
        <v>9989</v>
      </c>
      <c r="P1596" s="45" t="s">
        <v>9989</v>
      </c>
      <c r="Q1596" s="45" t="s">
        <v>9989</v>
      </c>
    </row>
    <row r="1597">
      <c r="A1597" s="32"/>
      <c r="B1597" s="32"/>
      <c r="C1597" s="32"/>
      <c r="D1597" s="32"/>
      <c r="O1597" s="45" t="s">
        <v>9989</v>
      </c>
      <c r="P1597" s="45" t="s">
        <v>9989</v>
      </c>
      <c r="Q1597" s="45" t="s">
        <v>9989</v>
      </c>
    </row>
    <row r="1598">
      <c r="A1598" s="32"/>
      <c r="B1598" s="32"/>
      <c r="C1598" s="32"/>
      <c r="D1598" s="32"/>
      <c r="O1598" s="45" t="s">
        <v>9989</v>
      </c>
      <c r="P1598" s="45" t="s">
        <v>9989</v>
      </c>
      <c r="Q1598" s="45" t="s">
        <v>9989</v>
      </c>
    </row>
    <row r="1599">
      <c r="A1599" s="32"/>
      <c r="B1599" s="32"/>
      <c r="C1599" s="32"/>
      <c r="D1599" s="32"/>
      <c r="O1599" s="45" t="s">
        <v>9989</v>
      </c>
      <c r="P1599" s="45" t="s">
        <v>9989</v>
      </c>
      <c r="Q1599" s="45" t="s">
        <v>9989</v>
      </c>
    </row>
    <row r="1600">
      <c r="A1600" s="32"/>
      <c r="B1600" s="32"/>
      <c r="C1600" s="32"/>
      <c r="D1600" s="32"/>
      <c r="O1600" s="45" t="s">
        <v>9989</v>
      </c>
      <c r="P1600" s="45" t="s">
        <v>9989</v>
      </c>
      <c r="Q1600" s="45" t="s">
        <v>9989</v>
      </c>
    </row>
    <row r="1601">
      <c r="A1601" s="32"/>
      <c r="B1601" s="32"/>
      <c r="C1601" s="32"/>
      <c r="D1601" s="32"/>
      <c r="O1601" s="45" t="s">
        <v>9989</v>
      </c>
      <c r="P1601" s="45" t="s">
        <v>9989</v>
      </c>
      <c r="Q1601" s="45" t="s">
        <v>9989</v>
      </c>
    </row>
    <row r="1602">
      <c r="A1602" s="32"/>
      <c r="B1602" s="32"/>
      <c r="C1602" s="32"/>
      <c r="D1602" s="32"/>
      <c r="O1602" s="45" t="s">
        <v>9989</v>
      </c>
      <c r="P1602" s="45" t="s">
        <v>9989</v>
      </c>
      <c r="Q1602" s="45" t="s">
        <v>9989</v>
      </c>
    </row>
    <row r="1603">
      <c r="A1603" s="32"/>
      <c r="B1603" s="32"/>
      <c r="C1603" s="32"/>
      <c r="D1603" s="32"/>
      <c r="O1603" s="45" t="s">
        <v>9989</v>
      </c>
      <c r="P1603" s="45" t="s">
        <v>9989</v>
      </c>
      <c r="Q1603" s="45" t="s">
        <v>9989</v>
      </c>
    </row>
    <row r="1604">
      <c r="A1604" s="32"/>
      <c r="B1604" s="32"/>
      <c r="C1604" s="32"/>
      <c r="D1604" s="32"/>
      <c r="O1604" s="45" t="s">
        <v>9989</v>
      </c>
      <c r="P1604" s="45" t="s">
        <v>9989</v>
      </c>
      <c r="Q1604" s="45" t="s">
        <v>9989</v>
      </c>
    </row>
    <row r="1605">
      <c r="A1605" s="32"/>
      <c r="B1605" s="32"/>
      <c r="C1605" s="32"/>
      <c r="D1605" s="32"/>
      <c r="O1605" s="45" t="s">
        <v>9989</v>
      </c>
      <c r="P1605" s="45" t="s">
        <v>9989</v>
      </c>
      <c r="Q1605" s="45" t="s">
        <v>9989</v>
      </c>
    </row>
    <row r="1606">
      <c r="A1606" s="32"/>
      <c r="B1606" s="32"/>
      <c r="C1606" s="32"/>
      <c r="D1606" s="32"/>
      <c r="O1606" s="45" t="s">
        <v>9989</v>
      </c>
      <c r="P1606" s="45" t="s">
        <v>9989</v>
      </c>
      <c r="Q1606" s="45" t="s">
        <v>9989</v>
      </c>
    </row>
    <row r="1607">
      <c r="A1607" s="32"/>
      <c r="B1607" s="32"/>
      <c r="C1607" s="32"/>
      <c r="D1607" s="32"/>
      <c r="O1607" s="45" t="s">
        <v>9989</v>
      </c>
      <c r="P1607" s="45" t="s">
        <v>9989</v>
      </c>
      <c r="Q1607" s="45" t="s">
        <v>9989</v>
      </c>
    </row>
    <row r="1608">
      <c r="A1608" s="32"/>
      <c r="B1608" s="32"/>
      <c r="C1608" s="32"/>
      <c r="D1608" s="32"/>
      <c r="O1608" s="45" t="s">
        <v>9989</v>
      </c>
      <c r="P1608" s="45" t="s">
        <v>9989</v>
      </c>
      <c r="Q1608" s="45" t="s">
        <v>9989</v>
      </c>
    </row>
    <row r="1609">
      <c r="A1609" s="32"/>
      <c r="B1609" s="32"/>
      <c r="C1609" s="32"/>
      <c r="D1609" s="32"/>
      <c r="O1609" s="45" t="s">
        <v>9989</v>
      </c>
      <c r="P1609" s="45" t="s">
        <v>9989</v>
      </c>
      <c r="Q1609" s="45" t="s">
        <v>9989</v>
      </c>
    </row>
    <row r="1610">
      <c r="A1610" s="32"/>
      <c r="B1610" s="32"/>
      <c r="C1610" s="32"/>
      <c r="D1610" s="32"/>
      <c r="O1610" s="45" t="s">
        <v>9989</v>
      </c>
      <c r="P1610" s="45" t="s">
        <v>9989</v>
      </c>
      <c r="Q1610" s="45" t="s">
        <v>9989</v>
      </c>
    </row>
    <row r="1611">
      <c r="A1611" s="32"/>
      <c r="B1611" s="32"/>
      <c r="C1611" s="32"/>
      <c r="D1611" s="32"/>
      <c r="O1611" s="45" t="s">
        <v>9989</v>
      </c>
      <c r="P1611" s="45" t="s">
        <v>9989</v>
      </c>
      <c r="Q1611" s="45" t="s">
        <v>9989</v>
      </c>
    </row>
    <row r="1612">
      <c r="A1612" s="32"/>
      <c r="B1612" s="32"/>
      <c r="C1612" s="32"/>
      <c r="D1612" s="32"/>
      <c r="O1612" s="45" t="s">
        <v>9989</v>
      </c>
      <c r="P1612" s="45" t="s">
        <v>9989</v>
      </c>
      <c r="Q1612" s="45" t="s">
        <v>9989</v>
      </c>
    </row>
    <row r="1613">
      <c r="A1613" s="32"/>
      <c r="B1613" s="32"/>
      <c r="C1613" s="32"/>
      <c r="D1613" s="32"/>
      <c r="O1613" s="45" t="s">
        <v>9989</v>
      </c>
      <c r="P1613" s="45" t="s">
        <v>9989</v>
      </c>
      <c r="Q1613" s="45" t="s">
        <v>9989</v>
      </c>
    </row>
    <row r="1614">
      <c r="A1614" s="32"/>
      <c r="B1614" s="32"/>
      <c r="C1614" s="32"/>
      <c r="D1614" s="32"/>
      <c r="O1614" s="45" t="s">
        <v>9989</v>
      </c>
      <c r="P1614" s="45" t="s">
        <v>9989</v>
      </c>
      <c r="Q1614" s="45" t="s">
        <v>9989</v>
      </c>
    </row>
    <row r="1615">
      <c r="A1615" s="32"/>
      <c r="B1615" s="32"/>
      <c r="C1615" s="32"/>
      <c r="D1615" s="32"/>
      <c r="O1615" s="45" t="s">
        <v>9989</v>
      </c>
      <c r="P1615" s="45" t="s">
        <v>9989</v>
      </c>
      <c r="Q1615" s="45" t="s">
        <v>9989</v>
      </c>
    </row>
    <row r="1616">
      <c r="A1616" s="32"/>
      <c r="B1616" s="32"/>
      <c r="C1616" s="32"/>
      <c r="D1616" s="32"/>
      <c r="O1616" s="45" t="s">
        <v>9989</v>
      </c>
      <c r="P1616" s="45" t="s">
        <v>9989</v>
      </c>
      <c r="Q1616" s="45" t="s">
        <v>9989</v>
      </c>
    </row>
    <row r="1617">
      <c r="A1617" s="32"/>
      <c r="B1617" s="32"/>
      <c r="C1617" s="32"/>
      <c r="D1617" s="32"/>
      <c r="O1617" s="45" t="s">
        <v>9989</v>
      </c>
      <c r="P1617" s="45" t="s">
        <v>9989</v>
      </c>
      <c r="Q1617" s="45" t="s">
        <v>9989</v>
      </c>
    </row>
    <row r="1618">
      <c r="A1618" s="32"/>
      <c r="B1618" s="32"/>
      <c r="C1618" s="32"/>
      <c r="D1618" s="32"/>
      <c r="O1618" s="45" t="s">
        <v>9989</v>
      </c>
      <c r="P1618" s="45" t="s">
        <v>9989</v>
      </c>
      <c r="Q1618" s="45" t="s">
        <v>9989</v>
      </c>
    </row>
    <row r="1619">
      <c r="A1619" s="32"/>
      <c r="B1619" s="32"/>
      <c r="C1619" s="32"/>
      <c r="D1619" s="32"/>
      <c r="O1619" s="45" t="s">
        <v>9989</v>
      </c>
      <c r="P1619" s="45" t="s">
        <v>9989</v>
      </c>
      <c r="Q1619" s="45" t="s">
        <v>9989</v>
      </c>
    </row>
    <row r="1620">
      <c r="A1620" s="32"/>
      <c r="B1620" s="32"/>
      <c r="C1620" s="32"/>
      <c r="D1620" s="32"/>
      <c r="O1620" s="45" t="s">
        <v>9989</v>
      </c>
      <c r="P1620" s="45" t="s">
        <v>9989</v>
      </c>
      <c r="Q1620" s="45" t="s">
        <v>9989</v>
      </c>
    </row>
    <row r="1621">
      <c r="A1621" s="32"/>
      <c r="B1621" s="32"/>
      <c r="C1621" s="32"/>
      <c r="D1621" s="32"/>
      <c r="O1621" s="45" t="s">
        <v>9989</v>
      </c>
      <c r="P1621" s="45" t="s">
        <v>9989</v>
      </c>
      <c r="Q1621" s="45" t="s">
        <v>9989</v>
      </c>
    </row>
    <row r="1622">
      <c r="A1622" s="32"/>
      <c r="B1622" s="32"/>
      <c r="C1622" s="32"/>
      <c r="D1622" s="32"/>
      <c r="O1622" s="45" t="s">
        <v>9989</v>
      </c>
      <c r="P1622" s="45" t="s">
        <v>9989</v>
      </c>
      <c r="Q1622" s="45" t="s">
        <v>9989</v>
      </c>
    </row>
    <row r="1623">
      <c r="A1623" s="32"/>
      <c r="B1623" s="32"/>
      <c r="C1623" s="32"/>
      <c r="D1623" s="32"/>
      <c r="O1623" s="45" t="s">
        <v>9989</v>
      </c>
      <c r="P1623" s="45" t="s">
        <v>9989</v>
      </c>
      <c r="Q1623" s="45" t="s">
        <v>9989</v>
      </c>
    </row>
    <row r="1624">
      <c r="A1624" s="32"/>
      <c r="B1624" s="32"/>
      <c r="C1624" s="32"/>
      <c r="D1624" s="32"/>
      <c r="O1624" s="45" t="s">
        <v>9989</v>
      </c>
      <c r="P1624" s="45" t="s">
        <v>9989</v>
      </c>
      <c r="Q1624" s="45" t="s">
        <v>9989</v>
      </c>
    </row>
    <row r="1625">
      <c r="A1625" s="32"/>
      <c r="B1625" s="32"/>
      <c r="C1625" s="32"/>
      <c r="D1625" s="32"/>
      <c r="O1625" s="45" t="s">
        <v>9989</v>
      </c>
      <c r="P1625" s="45" t="s">
        <v>9989</v>
      </c>
      <c r="Q1625" s="45" t="s">
        <v>9989</v>
      </c>
    </row>
    <row r="1626">
      <c r="A1626" s="32"/>
      <c r="B1626" s="32"/>
      <c r="C1626" s="32"/>
      <c r="D1626" s="32"/>
      <c r="O1626" s="45" t="s">
        <v>9989</v>
      </c>
      <c r="P1626" s="45" t="s">
        <v>9989</v>
      </c>
      <c r="Q1626" s="45" t="s">
        <v>9989</v>
      </c>
    </row>
    <row r="1627">
      <c r="A1627" s="32"/>
      <c r="B1627" s="32"/>
      <c r="C1627" s="32"/>
      <c r="D1627" s="32"/>
      <c r="O1627" s="45" t="s">
        <v>9989</v>
      </c>
      <c r="P1627" s="45" t="s">
        <v>9989</v>
      </c>
      <c r="Q1627" s="45" t="s">
        <v>9989</v>
      </c>
    </row>
    <row r="1628">
      <c r="A1628" s="32"/>
      <c r="B1628" s="32"/>
      <c r="C1628" s="32"/>
      <c r="D1628" s="32"/>
      <c r="O1628" s="45" t="s">
        <v>9989</v>
      </c>
      <c r="P1628" s="45" t="s">
        <v>9989</v>
      </c>
      <c r="Q1628" s="45" t="s">
        <v>9989</v>
      </c>
    </row>
    <row r="1629">
      <c r="A1629" s="32"/>
      <c r="B1629" s="32"/>
      <c r="C1629" s="32"/>
      <c r="D1629" s="32"/>
      <c r="O1629" s="45" t="s">
        <v>9989</v>
      </c>
      <c r="P1629" s="45" t="s">
        <v>9989</v>
      </c>
      <c r="Q1629" s="45" t="s">
        <v>9989</v>
      </c>
    </row>
    <row r="1630">
      <c r="A1630" s="32"/>
      <c r="B1630" s="32"/>
      <c r="C1630" s="32"/>
      <c r="D1630" s="32"/>
      <c r="O1630" s="45" t="s">
        <v>9989</v>
      </c>
      <c r="P1630" s="45" t="s">
        <v>9989</v>
      </c>
      <c r="Q1630" s="45" t="s">
        <v>9989</v>
      </c>
    </row>
    <row r="1631">
      <c r="A1631" s="32"/>
      <c r="B1631" s="32"/>
      <c r="C1631" s="32"/>
      <c r="D1631" s="32"/>
      <c r="O1631" s="45" t="s">
        <v>9989</v>
      </c>
      <c r="P1631" s="45" t="s">
        <v>9989</v>
      </c>
      <c r="Q1631" s="45" t="s">
        <v>9989</v>
      </c>
    </row>
    <row r="1632">
      <c r="A1632" s="32"/>
      <c r="B1632" s="32"/>
      <c r="C1632" s="32"/>
      <c r="D1632" s="32"/>
      <c r="O1632" s="45" t="s">
        <v>9989</v>
      </c>
      <c r="P1632" s="45" t="s">
        <v>9989</v>
      </c>
      <c r="Q1632" s="45" t="s">
        <v>9989</v>
      </c>
    </row>
    <row r="1633">
      <c r="A1633" s="32"/>
      <c r="B1633" s="32"/>
      <c r="C1633" s="32"/>
      <c r="D1633" s="32"/>
      <c r="O1633" s="45" t="s">
        <v>9989</v>
      </c>
      <c r="P1633" s="45" t="s">
        <v>9989</v>
      </c>
      <c r="Q1633" s="45" t="s">
        <v>9989</v>
      </c>
    </row>
    <row r="1634">
      <c r="A1634" s="32"/>
      <c r="B1634" s="32"/>
      <c r="C1634" s="32"/>
      <c r="D1634" s="32"/>
      <c r="O1634" s="45" t="s">
        <v>9989</v>
      </c>
      <c r="P1634" s="45" t="s">
        <v>9989</v>
      </c>
      <c r="Q1634" s="45" t="s">
        <v>9989</v>
      </c>
    </row>
    <row r="1635">
      <c r="A1635" s="32"/>
      <c r="B1635" s="32"/>
      <c r="C1635" s="32"/>
      <c r="D1635" s="32"/>
      <c r="O1635" s="45" t="s">
        <v>9989</v>
      </c>
      <c r="P1635" s="45" t="s">
        <v>9989</v>
      </c>
      <c r="Q1635" s="45" t="s">
        <v>9989</v>
      </c>
    </row>
    <row r="1636">
      <c r="A1636" s="32"/>
      <c r="B1636" s="32"/>
      <c r="C1636" s="32"/>
      <c r="D1636" s="32"/>
      <c r="O1636" s="45" t="s">
        <v>9989</v>
      </c>
      <c r="P1636" s="45" t="s">
        <v>9989</v>
      </c>
      <c r="Q1636" s="45" t="s">
        <v>9989</v>
      </c>
    </row>
    <row r="1637">
      <c r="A1637" s="32"/>
      <c r="B1637" s="32"/>
      <c r="C1637" s="32"/>
      <c r="D1637" s="32"/>
      <c r="O1637" s="45" t="s">
        <v>9989</v>
      </c>
      <c r="P1637" s="45" t="s">
        <v>9989</v>
      </c>
      <c r="Q1637" s="45" t="s">
        <v>9989</v>
      </c>
    </row>
    <row r="1638">
      <c r="A1638" s="32"/>
      <c r="B1638" s="32"/>
      <c r="C1638" s="32"/>
      <c r="D1638" s="32"/>
      <c r="O1638" s="45" t="s">
        <v>9989</v>
      </c>
      <c r="P1638" s="45" t="s">
        <v>9989</v>
      </c>
      <c r="Q1638" s="45" t="s">
        <v>9989</v>
      </c>
    </row>
    <row r="1639">
      <c r="A1639" s="32"/>
      <c r="B1639" s="32"/>
      <c r="C1639" s="32"/>
      <c r="D1639" s="32"/>
      <c r="O1639" s="45" t="s">
        <v>9989</v>
      </c>
      <c r="P1639" s="45" t="s">
        <v>9989</v>
      </c>
      <c r="Q1639" s="45" t="s">
        <v>9989</v>
      </c>
    </row>
    <row r="1640">
      <c r="A1640" s="32"/>
      <c r="B1640" s="32"/>
      <c r="C1640" s="32"/>
      <c r="D1640" s="32"/>
      <c r="O1640" s="45" t="s">
        <v>9989</v>
      </c>
      <c r="P1640" s="45" t="s">
        <v>9989</v>
      </c>
      <c r="Q1640" s="45" t="s">
        <v>9989</v>
      </c>
    </row>
    <row r="1641">
      <c r="A1641" s="32"/>
      <c r="B1641" s="32"/>
      <c r="C1641" s="32"/>
      <c r="D1641" s="32"/>
      <c r="O1641" s="45" t="s">
        <v>9989</v>
      </c>
      <c r="P1641" s="45" t="s">
        <v>9989</v>
      </c>
      <c r="Q1641" s="45" t="s">
        <v>9989</v>
      </c>
    </row>
    <row r="1642">
      <c r="A1642" s="32"/>
      <c r="B1642" s="32"/>
      <c r="C1642" s="32"/>
      <c r="D1642" s="32"/>
      <c r="O1642" s="45" t="s">
        <v>9989</v>
      </c>
      <c r="P1642" s="45" t="s">
        <v>9989</v>
      </c>
      <c r="Q1642" s="45" t="s">
        <v>9989</v>
      </c>
    </row>
    <row r="1643">
      <c r="A1643" s="32"/>
      <c r="B1643" s="32"/>
      <c r="C1643" s="32"/>
      <c r="D1643" s="32"/>
      <c r="O1643" s="45" t="s">
        <v>9989</v>
      </c>
      <c r="P1643" s="45" t="s">
        <v>9989</v>
      </c>
      <c r="Q1643" s="45" t="s">
        <v>9989</v>
      </c>
    </row>
    <row r="1644">
      <c r="A1644" s="32"/>
      <c r="B1644" s="32"/>
      <c r="C1644" s="32"/>
      <c r="D1644" s="32"/>
      <c r="O1644" s="45" t="s">
        <v>9989</v>
      </c>
      <c r="P1644" s="45" t="s">
        <v>9989</v>
      </c>
      <c r="Q1644" s="45" t="s">
        <v>9989</v>
      </c>
    </row>
    <row r="1645">
      <c r="A1645" s="32"/>
      <c r="B1645" s="32"/>
      <c r="C1645" s="32"/>
      <c r="D1645" s="32"/>
      <c r="O1645" s="45" t="s">
        <v>9989</v>
      </c>
      <c r="P1645" s="45" t="s">
        <v>9989</v>
      </c>
      <c r="Q1645" s="45" t="s">
        <v>9989</v>
      </c>
    </row>
    <row r="1646">
      <c r="A1646" s="32"/>
      <c r="B1646" s="32"/>
      <c r="C1646" s="32"/>
      <c r="D1646" s="32"/>
      <c r="O1646" s="45" t="s">
        <v>9989</v>
      </c>
      <c r="P1646" s="45" t="s">
        <v>9989</v>
      </c>
      <c r="Q1646" s="45" t="s">
        <v>9989</v>
      </c>
    </row>
    <row r="1647">
      <c r="A1647" s="32"/>
      <c r="B1647" s="32"/>
      <c r="C1647" s="32"/>
      <c r="D1647" s="32"/>
      <c r="O1647" s="45" t="s">
        <v>9989</v>
      </c>
      <c r="P1647" s="45" t="s">
        <v>9989</v>
      </c>
      <c r="Q1647" s="45" t="s">
        <v>9989</v>
      </c>
    </row>
    <row r="1648">
      <c r="A1648" s="32"/>
      <c r="B1648" s="32"/>
      <c r="C1648" s="32"/>
      <c r="D1648" s="32"/>
      <c r="O1648" s="45" t="s">
        <v>9989</v>
      </c>
      <c r="P1648" s="45" t="s">
        <v>9989</v>
      </c>
      <c r="Q1648" s="45" t="s">
        <v>9989</v>
      </c>
    </row>
    <row r="1649">
      <c r="A1649" s="32"/>
      <c r="B1649" s="32"/>
      <c r="C1649" s="32"/>
      <c r="D1649" s="32"/>
      <c r="O1649" s="45" t="s">
        <v>9989</v>
      </c>
      <c r="P1649" s="45" t="s">
        <v>9989</v>
      </c>
      <c r="Q1649" s="45" t="s">
        <v>9989</v>
      </c>
    </row>
    <row r="1650">
      <c r="A1650" s="32"/>
      <c r="B1650" s="32"/>
      <c r="C1650" s="32"/>
      <c r="D1650" s="32"/>
      <c r="O1650" s="45" t="s">
        <v>9989</v>
      </c>
      <c r="P1650" s="45" t="s">
        <v>9989</v>
      </c>
      <c r="Q1650" s="45" t="s">
        <v>9989</v>
      </c>
    </row>
    <row r="1651">
      <c r="A1651" s="32"/>
      <c r="B1651" s="32"/>
      <c r="C1651" s="32"/>
      <c r="D1651" s="32"/>
      <c r="O1651" s="45" t="s">
        <v>9989</v>
      </c>
      <c r="P1651" s="45" t="s">
        <v>9989</v>
      </c>
      <c r="Q1651" s="45" t="s">
        <v>9989</v>
      </c>
    </row>
    <row r="1652">
      <c r="A1652" s="32"/>
      <c r="B1652" s="32"/>
      <c r="C1652" s="32"/>
      <c r="D1652" s="32"/>
      <c r="O1652" s="45" t="s">
        <v>9989</v>
      </c>
      <c r="P1652" s="45" t="s">
        <v>9989</v>
      </c>
      <c r="Q1652" s="45" t="s">
        <v>9989</v>
      </c>
    </row>
    <row r="1653">
      <c r="A1653" s="32"/>
      <c r="B1653" s="32"/>
      <c r="C1653" s="32"/>
      <c r="D1653" s="32"/>
      <c r="O1653" s="45" t="s">
        <v>9989</v>
      </c>
      <c r="P1653" s="45" t="s">
        <v>9989</v>
      </c>
      <c r="Q1653" s="45" t="s">
        <v>9989</v>
      </c>
    </row>
    <row r="1654">
      <c r="A1654" s="32"/>
      <c r="B1654" s="32"/>
      <c r="C1654" s="32"/>
      <c r="D1654" s="32"/>
      <c r="O1654" s="45" t="s">
        <v>9989</v>
      </c>
      <c r="P1654" s="45" t="s">
        <v>9989</v>
      </c>
      <c r="Q1654" s="45" t="s">
        <v>9989</v>
      </c>
    </row>
    <row r="1655">
      <c r="A1655" s="32"/>
      <c r="B1655" s="32"/>
      <c r="C1655" s="32"/>
      <c r="D1655" s="32"/>
      <c r="O1655" s="45" t="s">
        <v>9989</v>
      </c>
      <c r="P1655" s="45" t="s">
        <v>9989</v>
      </c>
      <c r="Q1655" s="45" t="s">
        <v>9989</v>
      </c>
    </row>
    <row r="1656">
      <c r="A1656" s="32"/>
      <c r="B1656" s="32"/>
      <c r="C1656" s="32"/>
      <c r="D1656" s="32"/>
      <c r="O1656" s="45" t="s">
        <v>9989</v>
      </c>
      <c r="P1656" s="45" t="s">
        <v>9989</v>
      </c>
      <c r="Q1656" s="45" t="s">
        <v>9989</v>
      </c>
    </row>
    <row r="1657">
      <c r="A1657" s="32"/>
      <c r="B1657" s="32"/>
      <c r="C1657" s="32"/>
      <c r="D1657" s="32"/>
      <c r="O1657" s="45" t="s">
        <v>9989</v>
      </c>
      <c r="P1657" s="45" t="s">
        <v>9989</v>
      </c>
      <c r="Q1657" s="45" t="s">
        <v>9989</v>
      </c>
    </row>
    <row r="1658">
      <c r="A1658" s="32"/>
      <c r="B1658" s="32"/>
      <c r="C1658" s="32"/>
      <c r="D1658" s="32"/>
      <c r="O1658" s="45" t="s">
        <v>9989</v>
      </c>
      <c r="P1658" s="45" t="s">
        <v>9989</v>
      </c>
      <c r="Q1658" s="45" t="s">
        <v>9989</v>
      </c>
    </row>
    <row r="1659">
      <c r="A1659" s="32"/>
      <c r="B1659" s="32"/>
      <c r="C1659" s="32"/>
      <c r="D1659" s="32"/>
      <c r="O1659" s="45" t="s">
        <v>9989</v>
      </c>
      <c r="P1659" s="45" t="s">
        <v>9989</v>
      </c>
      <c r="Q1659" s="45" t="s">
        <v>9989</v>
      </c>
    </row>
    <row r="1660">
      <c r="A1660" s="32"/>
      <c r="B1660" s="32"/>
      <c r="C1660" s="32"/>
      <c r="D1660" s="32"/>
      <c r="O1660" s="45" t="s">
        <v>9989</v>
      </c>
      <c r="P1660" s="45" t="s">
        <v>9989</v>
      </c>
      <c r="Q1660" s="45" t="s">
        <v>9989</v>
      </c>
    </row>
    <row r="1661">
      <c r="A1661" s="32"/>
      <c r="B1661" s="32"/>
      <c r="C1661" s="32"/>
      <c r="D1661" s="32"/>
      <c r="O1661" s="45" t="s">
        <v>9989</v>
      </c>
      <c r="P1661" s="45" t="s">
        <v>9989</v>
      </c>
      <c r="Q1661" s="45" t="s">
        <v>9989</v>
      </c>
    </row>
    <row r="1662">
      <c r="A1662" s="32"/>
      <c r="B1662" s="32"/>
      <c r="C1662" s="32"/>
      <c r="D1662" s="32"/>
      <c r="O1662" s="45" t="s">
        <v>9989</v>
      </c>
      <c r="P1662" s="45" t="s">
        <v>9989</v>
      </c>
      <c r="Q1662" s="45" t="s">
        <v>9989</v>
      </c>
    </row>
    <row r="1663">
      <c r="A1663" s="32"/>
      <c r="B1663" s="32"/>
      <c r="C1663" s="32"/>
      <c r="D1663" s="32"/>
      <c r="O1663" s="45" t="s">
        <v>9989</v>
      </c>
      <c r="P1663" s="45" t="s">
        <v>9989</v>
      </c>
      <c r="Q1663" s="45" t="s">
        <v>9989</v>
      </c>
    </row>
    <row r="1664">
      <c r="A1664" s="32"/>
      <c r="B1664" s="32"/>
      <c r="C1664" s="32"/>
      <c r="D1664" s="32"/>
      <c r="O1664" s="45" t="s">
        <v>9989</v>
      </c>
      <c r="P1664" s="45" t="s">
        <v>9989</v>
      </c>
      <c r="Q1664" s="45" t="s">
        <v>9989</v>
      </c>
    </row>
    <row r="1665">
      <c r="A1665" s="32"/>
      <c r="B1665" s="32"/>
      <c r="C1665" s="32"/>
      <c r="D1665" s="32"/>
      <c r="O1665" s="45" t="s">
        <v>9989</v>
      </c>
      <c r="P1665" s="45" t="s">
        <v>9989</v>
      </c>
      <c r="Q1665" s="45" t="s">
        <v>9989</v>
      </c>
    </row>
    <row r="1666">
      <c r="A1666" s="32"/>
      <c r="B1666" s="32"/>
      <c r="C1666" s="32"/>
      <c r="D1666" s="32"/>
      <c r="O1666" s="45" t="s">
        <v>9989</v>
      </c>
      <c r="P1666" s="45" t="s">
        <v>9989</v>
      </c>
      <c r="Q1666" s="45" t="s">
        <v>9989</v>
      </c>
    </row>
    <row r="1667">
      <c r="A1667" s="32"/>
      <c r="B1667" s="32"/>
      <c r="C1667" s="32"/>
      <c r="D1667" s="32"/>
      <c r="O1667" s="45" t="s">
        <v>9989</v>
      </c>
      <c r="P1667" s="45" t="s">
        <v>9989</v>
      </c>
      <c r="Q1667" s="45" t="s">
        <v>9989</v>
      </c>
    </row>
    <row r="1668">
      <c r="A1668" s="32"/>
      <c r="B1668" s="32"/>
      <c r="C1668" s="32"/>
      <c r="D1668" s="32"/>
      <c r="O1668" s="45" t="s">
        <v>9989</v>
      </c>
      <c r="P1668" s="45" t="s">
        <v>9989</v>
      </c>
      <c r="Q1668" s="45" t="s">
        <v>9989</v>
      </c>
    </row>
    <row r="1669">
      <c r="A1669" s="32"/>
      <c r="B1669" s="32"/>
      <c r="C1669" s="32"/>
      <c r="D1669" s="32"/>
      <c r="O1669" s="45" t="s">
        <v>9989</v>
      </c>
      <c r="P1669" s="45" t="s">
        <v>9989</v>
      </c>
      <c r="Q1669" s="45" t="s">
        <v>9989</v>
      </c>
    </row>
    <row r="1670">
      <c r="A1670" s="32"/>
      <c r="B1670" s="32"/>
      <c r="C1670" s="32"/>
      <c r="D1670" s="32"/>
      <c r="O1670" s="45" t="s">
        <v>9989</v>
      </c>
      <c r="P1670" s="45" t="s">
        <v>9989</v>
      </c>
      <c r="Q1670" s="45" t="s">
        <v>9989</v>
      </c>
    </row>
    <row r="1671">
      <c r="A1671" s="32"/>
      <c r="B1671" s="32"/>
      <c r="C1671" s="32"/>
      <c r="D1671" s="32"/>
      <c r="O1671" s="45" t="s">
        <v>9989</v>
      </c>
      <c r="P1671" s="45" t="s">
        <v>9989</v>
      </c>
      <c r="Q1671" s="45" t="s">
        <v>9989</v>
      </c>
    </row>
    <row r="1672">
      <c r="A1672" s="32"/>
      <c r="B1672" s="32"/>
      <c r="C1672" s="32"/>
      <c r="D1672" s="32"/>
      <c r="O1672" s="45" t="s">
        <v>9989</v>
      </c>
      <c r="P1672" s="45" t="s">
        <v>9989</v>
      </c>
      <c r="Q1672" s="45" t="s">
        <v>9989</v>
      </c>
    </row>
    <row r="1673">
      <c r="A1673" s="32"/>
      <c r="B1673" s="32"/>
      <c r="C1673" s="32"/>
      <c r="D1673" s="32"/>
      <c r="O1673" s="45" t="s">
        <v>9989</v>
      </c>
      <c r="P1673" s="45" t="s">
        <v>9989</v>
      </c>
      <c r="Q1673" s="45" t="s">
        <v>9989</v>
      </c>
    </row>
    <row r="1674">
      <c r="A1674" s="32"/>
      <c r="B1674" s="32"/>
      <c r="C1674" s="32"/>
      <c r="D1674" s="32"/>
      <c r="O1674" s="45" t="s">
        <v>9989</v>
      </c>
      <c r="P1674" s="45" t="s">
        <v>9989</v>
      </c>
      <c r="Q1674" s="45" t="s">
        <v>9989</v>
      </c>
    </row>
    <row r="1675">
      <c r="A1675" s="32"/>
      <c r="B1675" s="32"/>
      <c r="C1675" s="32"/>
      <c r="D1675" s="32"/>
      <c r="O1675" s="45" t="s">
        <v>9989</v>
      </c>
      <c r="P1675" s="45" t="s">
        <v>9989</v>
      </c>
      <c r="Q1675" s="45" t="s">
        <v>9989</v>
      </c>
    </row>
    <row r="1676">
      <c r="A1676" s="32"/>
      <c r="B1676" s="32"/>
      <c r="C1676" s="32"/>
      <c r="D1676" s="32"/>
      <c r="O1676" s="45" t="s">
        <v>9989</v>
      </c>
      <c r="P1676" s="45" t="s">
        <v>9989</v>
      </c>
      <c r="Q1676" s="45" t="s">
        <v>9989</v>
      </c>
    </row>
    <row r="1677">
      <c r="A1677" s="32"/>
      <c r="B1677" s="32"/>
      <c r="C1677" s="32"/>
      <c r="D1677" s="32"/>
      <c r="O1677" s="45" t="s">
        <v>9989</v>
      </c>
      <c r="P1677" s="45" t="s">
        <v>9989</v>
      </c>
      <c r="Q1677" s="45" t="s">
        <v>9989</v>
      </c>
    </row>
    <row r="1678">
      <c r="A1678" s="32"/>
      <c r="B1678" s="32"/>
      <c r="C1678" s="32"/>
      <c r="D1678" s="32"/>
      <c r="O1678" s="45" t="s">
        <v>9989</v>
      </c>
      <c r="P1678" s="45" t="s">
        <v>9989</v>
      </c>
      <c r="Q1678" s="45" t="s">
        <v>9989</v>
      </c>
    </row>
    <row r="1679">
      <c r="A1679" s="32"/>
      <c r="B1679" s="32"/>
      <c r="C1679" s="32"/>
      <c r="D1679" s="32"/>
      <c r="O1679" s="45" t="s">
        <v>9989</v>
      </c>
      <c r="P1679" s="45" t="s">
        <v>9989</v>
      </c>
      <c r="Q1679" s="45" t="s">
        <v>9989</v>
      </c>
    </row>
    <row r="1680">
      <c r="A1680" s="32"/>
      <c r="B1680" s="32"/>
      <c r="C1680" s="32"/>
      <c r="D1680" s="32"/>
      <c r="O1680" s="45" t="s">
        <v>9989</v>
      </c>
      <c r="P1680" s="45" t="s">
        <v>9989</v>
      </c>
      <c r="Q1680" s="45" t="s">
        <v>9989</v>
      </c>
    </row>
    <row r="1681">
      <c r="A1681" s="32"/>
      <c r="B1681" s="32"/>
      <c r="C1681" s="32"/>
      <c r="D1681" s="32"/>
      <c r="O1681" s="45" t="s">
        <v>9989</v>
      </c>
      <c r="P1681" s="45" t="s">
        <v>9989</v>
      </c>
      <c r="Q1681" s="45" t="s">
        <v>9989</v>
      </c>
    </row>
    <row r="1682">
      <c r="A1682" s="32"/>
      <c r="B1682" s="32"/>
      <c r="C1682" s="32"/>
      <c r="D1682" s="32"/>
      <c r="O1682" s="45" t="s">
        <v>9989</v>
      </c>
      <c r="P1682" s="45" t="s">
        <v>9989</v>
      </c>
      <c r="Q1682" s="45" t="s">
        <v>9989</v>
      </c>
    </row>
    <row r="1683">
      <c r="A1683" s="32"/>
      <c r="B1683" s="32"/>
      <c r="C1683" s="32"/>
      <c r="D1683" s="32"/>
      <c r="O1683" s="45" t="s">
        <v>9989</v>
      </c>
      <c r="P1683" s="45" t="s">
        <v>9989</v>
      </c>
      <c r="Q1683" s="45" t="s">
        <v>9989</v>
      </c>
    </row>
    <row r="1684">
      <c r="A1684" s="32"/>
      <c r="B1684" s="32"/>
      <c r="C1684" s="32"/>
      <c r="D1684" s="32"/>
      <c r="O1684" s="45" t="s">
        <v>9989</v>
      </c>
      <c r="P1684" s="45" t="s">
        <v>9989</v>
      </c>
      <c r="Q1684" s="45" t="s">
        <v>9989</v>
      </c>
    </row>
    <row r="1685">
      <c r="A1685" s="32"/>
      <c r="B1685" s="32"/>
      <c r="C1685" s="32"/>
      <c r="D1685" s="32"/>
      <c r="O1685" s="45" t="s">
        <v>9989</v>
      </c>
      <c r="P1685" s="45" t="s">
        <v>9989</v>
      </c>
      <c r="Q1685" s="45" t="s">
        <v>9989</v>
      </c>
    </row>
    <row r="1686">
      <c r="A1686" s="32"/>
      <c r="B1686" s="32"/>
      <c r="C1686" s="32"/>
      <c r="D1686" s="32"/>
      <c r="O1686" s="45" t="s">
        <v>9989</v>
      </c>
      <c r="P1686" s="45" t="s">
        <v>9989</v>
      </c>
      <c r="Q1686" s="45" t="s">
        <v>9989</v>
      </c>
    </row>
    <row r="1687">
      <c r="A1687" s="32"/>
      <c r="B1687" s="32"/>
      <c r="C1687" s="32"/>
      <c r="D1687" s="32"/>
      <c r="O1687" s="45" t="s">
        <v>9989</v>
      </c>
      <c r="P1687" s="45" t="s">
        <v>9989</v>
      </c>
      <c r="Q1687" s="45" t="s">
        <v>9989</v>
      </c>
    </row>
    <row r="1688">
      <c r="A1688" s="32"/>
      <c r="B1688" s="32"/>
      <c r="C1688" s="32"/>
      <c r="D1688" s="32"/>
      <c r="O1688" s="45" t="s">
        <v>9989</v>
      </c>
      <c r="P1688" s="45" t="s">
        <v>9989</v>
      </c>
      <c r="Q1688" s="45" t="s">
        <v>9989</v>
      </c>
    </row>
    <row r="1689">
      <c r="A1689" s="32"/>
      <c r="B1689" s="32"/>
      <c r="C1689" s="32"/>
      <c r="D1689" s="32"/>
      <c r="O1689" s="45" t="s">
        <v>9989</v>
      </c>
      <c r="P1689" s="45" t="s">
        <v>9989</v>
      </c>
      <c r="Q1689" s="45" t="s">
        <v>9989</v>
      </c>
    </row>
    <row r="1690">
      <c r="A1690" s="32"/>
      <c r="B1690" s="32"/>
      <c r="C1690" s="32"/>
      <c r="D1690" s="32"/>
      <c r="O1690" s="45" t="s">
        <v>9989</v>
      </c>
      <c r="P1690" s="45" t="s">
        <v>9989</v>
      </c>
      <c r="Q1690" s="45" t="s">
        <v>9989</v>
      </c>
    </row>
    <row r="1691">
      <c r="A1691" s="32"/>
      <c r="B1691" s="32"/>
      <c r="C1691" s="32"/>
      <c r="D1691" s="32"/>
      <c r="O1691" s="45" t="s">
        <v>9989</v>
      </c>
      <c r="P1691" s="45" t="s">
        <v>9989</v>
      </c>
      <c r="Q1691" s="45" t="s">
        <v>9989</v>
      </c>
    </row>
    <row r="1692">
      <c r="A1692" s="32"/>
      <c r="B1692" s="32"/>
      <c r="C1692" s="32"/>
      <c r="D1692" s="32"/>
      <c r="O1692" s="45" t="s">
        <v>9989</v>
      </c>
      <c r="P1692" s="45" t="s">
        <v>9989</v>
      </c>
      <c r="Q1692" s="45" t="s">
        <v>9989</v>
      </c>
    </row>
    <row r="1693">
      <c r="A1693" s="32"/>
      <c r="B1693" s="32"/>
      <c r="C1693" s="32"/>
      <c r="D1693" s="32"/>
      <c r="O1693" s="45" t="s">
        <v>9989</v>
      </c>
      <c r="P1693" s="45" t="s">
        <v>9989</v>
      </c>
      <c r="Q1693" s="45" t="s">
        <v>9989</v>
      </c>
    </row>
    <row r="1694">
      <c r="A1694" s="32"/>
      <c r="B1694" s="32"/>
      <c r="C1694" s="32"/>
      <c r="D1694" s="32"/>
      <c r="O1694" s="45" t="s">
        <v>9989</v>
      </c>
      <c r="P1694" s="45" t="s">
        <v>9989</v>
      </c>
      <c r="Q1694" s="45" t="s">
        <v>9989</v>
      </c>
    </row>
    <row r="1695">
      <c r="A1695" s="32"/>
      <c r="B1695" s="32"/>
      <c r="C1695" s="32"/>
      <c r="D1695" s="32"/>
      <c r="O1695" s="45" t="s">
        <v>9989</v>
      </c>
      <c r="P1695" s="45" t="s">
        <v>9989</v>
      </c>
      <c r="Q1695" s="45" t="s">
        <v>9989</v>
      </c>
    </row>
    <row r="1696">
      <c r="A1696" s="32"/>
      <c r="B1696" s="32"/>
      <c r="C1696" s="32"/>
      <c r="D1696" s="32"/>
      <c r="O1696" s="45" t="s">
        <v>9989</v>
      </c>
      <c r="P1696" s="45" t="s">
        <v>9989</v>
      </c>
      <c r="Q1696" s="45" t="s">
        <v>9989</v>
      </c>
    </row>
    <row r="1697">
      <c r="A1697" s="32"/>
      <c r="B1697" s="32"/>
      <c r="C1697" s="32"/>
      <c r="D1697" s="32"/>
      <c r="O1697" s="45" t="s">
        <v>9989</v>
      </c>
      <c r="P1697" s="45" t="s">
        <v>9989</v>
      </c>
      <c r="Q1697" s="45" t="s">
        <v>9989</v>
      </c>
    </row>
    <row r="1698">
      <c r="A1698" s="32"/>
      <c r="B1698" s="32"/>
      <c r="C1698" s="32"/>
      <c r="D1698" s="32"/>
      <c r="O1698" s="45" t="s">
        <v>9989</v>
      </c>
      <c r="P1698" s="45" t="s">
        <v>9989</v>
      </c>
      <c r="Q1698" s="45" t="s">
        <v>9989</v>
      </c>
    </row>
    <row r="1699">
      <c r="A1699" s="32"/>
      <c r="B1699" s="32"/>
      <c r="C1699" s="32"/>
      <c r="D1699" s="32"/>
      <c r="O1699" s="45" t="s">
        <v>9989</v>
      </c>
      <c r="P1699" s="45" t="s">
        <v>9989</v>
      </c>
      <c r="Q1699" s="45" t="s">
        <v>9989</v>
      </c>
    </row>
    <row r="1700">
      <c r="A1700" s="32"/>
      <c r="B1700" s="32"/>
      <c r="C1700" s="32"/>
      <c r="D1700" s="32"/>
      <c r="O1700" s="45" t="s">
        <v>9989</v>
      </c>
      <c r="P1700" s="45" t="s">
        <v>9989</v>
      </c>
      <c r="Q1700" s="45" t="s">
        <v>9989</v>
      </c>
    </row>
    <row r="1701">
      <c r="A1701" s="32"/>
      <c r="B1701" s="32"/>
      <c r="C1701" s="32"/>
      <c r="D1701" s="32"/>
      <c r="O1701" s="45" t="s">
        <v>9989</v>
      </c>
      <c r="P1701" s="45" t="s">
        <v>9989</v>
      </c>
      <c r="Q1701" s="45" t="s">
        <v>9989</v>
      </c>
    </row>
    <row r="1702">
      <c r="A1702" s="32"/>
      <c r="B1702" s="32"/>
      <c r="C1702" s="32"/>
      <c r="D1702" s="32"/>
      <c r="O1702" s="45" t="s">
        <v>9989</v>
      </c>
      <c r="P1702" s="45" t="s">
        <v>9989</v>
      </c>
      <c r="Q1702" s="45" t="s">
        <v>9989</v>
      </c>
    </row>
    <row r="1703">
      <c r="A1703" s="32"/>
      <c r="B1703" s="32"/>
      <c r="C1703" s="32"/>
      <c r="D1703" s="32"/>
      <c r="O1703" s="45" t="s">
        <v>9989</v>
      </c>
      <c r="P1703" s="45" t="s">
        <v>9989</v>
      </c>
      <c r="Q1703" s="45" t="s">
        <v>9989</v>
      </c>
    </row>
    <row r="1704">
      <c r="A1704" s="32"/>
      <c r="B1704" s="32"/>
      <c r="C1704" s="32"/>
      <c r="D1704" s="32"/>
      <c r="O1704" s="45" t="s">
        <v>9989</v>
      </c>
      <c r="P1704" s="45" t="s">
        <v>9989</v>
      </c>
      <c r="Q1704" s="45" t="s">
        <v>9989</v>
      </c>
    </row>
    <row r="1705">
      <c r="A1705" s="32"/>
      <c r="B1705" s="32"/>
      <c r="C1705" s="32"/>
      <c r="D1705" s="32"/>
      <c r="O1705" s="45" t="s">
        <v>9989</v>
      </c>
      <c r="P1705" s="45" t="s">
        <v>9989</v>
      </c>
      <c r="Q1705" s="45" t="s">
        <v>9989</v>
      </c>
    </row>
    <row r="1706">
      <c r="A1706" s="32"/>
      <c r="B1706" s="32"/>
      <c r="C1706" s="32"/>
      <c r="D1706" s="32"/>
      <c r="O1706" s="45" t="s">
        <v>9989</v>
      </c>
      <c r="P1706" s="45" t="s">
        <v>9989</v>
      </c>
      <c r="Q1706" s="45" t="s">
        <v>9989</v>
      </c>
    </row>
    <row r="1707">
      <c r="A1707" s="32"/>
      <c r="B1707" s="32"/>
      <c r="C1707" s="32"/>
      <c r="D1707" s="32"/>
      <c r="O1707" s="45" t="s">
        <v>9989</v>
      </c>
      <c r="P1707" s="45" t="s">
        <v>9989</v>
      </c>
      <c r="Q1707" s="45" t="s">
        <v>9989</v>
      </c>
    </row>
    <row r="1708">
      <c r="A1708" s="32"/>
      <c r="B1708" s="32"/>
      <c r="C1708" s="32"/>
      <c r="D1708" s="32"/>
      <c r="O1708" s="45" t="s">
        <v>9989</v>
      </c>
      <c r="P1708" s="45" t="s">
        <v>9989</v>
      </c>
      <c r="Q1708" s="45" t="s">
        <v>9989</v>
      </c>
    </row>
    <row r="1709">
      <c r="A1709" s="32"/>
      <c r="B1709" s="32"/>
      <c r="C1709" s="32"/>
      <c r="D1709" s="32"/>
      <c r="O1709" s="45" t="s">
        <v>9989</v>
      </c>
      <c r="P1709" s="45" t="s">
        <v>9989</v>
      </c>
      <c r="Q1709" s="45" t="s">
        <v>9989</v>
      </c>
    </row>
    <row r="1710">
      <c r="A1710" s="32"/>
      <c r="B1710" s="32"/>
      <c r="C1710" s="32"/>
      <c r="D1710" s="32"/>
      <c r="O1710" s="45" t="s">
        <v>9989</v>
      </c>
      <c r="P1710" s="45" t="s">
        <v>9989</v>
      </c>
      <c r="Q1710" s="45" t="s">
        <v>9989</v>
      </c>
    </row>
    <row r="1711">
      <c r="A1711" s="32"/>
      <c r="B1711" s="32"/>
      <c r="C1711" s="32"/>
      <c r="D1711" s="32"/>
      <c r="O1711" s="45" t="s">
        <v>9989</v>
      </c>
      <c r="P1711" s="45" t="s">
        <v>9989</v>
      </c>
      <c r="Q1711" s="45" t="s">
        <v>9989</v>
      </c>
    </row>
    <row r="1712">
      <c r="A1712" s="32"/>
      <c r="B1712" s="32"/>
      <c r="C1712" s="32"/>
      <c r="D1712" s="32"/>
      <c r="O1712" s="45" t="s">
        <v>9989</v>
      </c>
      <c r="P1712" s="45" t="s">
        <v>9989</v>
      </c>
      <c r="Q1712" s="45" t="s">
        <v>9989</v>
      </c>
    </row>
    <row r="1713">
      <c r="A1713" s="32"/>
      <c r="B1713" s="32"/>
      <c r="C1713" s="32"/>
      <c r="D1713" s="32"/>
      <c r="O1713" s="45" t="s">
        <v>9989</v>
      </c>
      <c r="P1713" s="45" t="s">
        <v>9989</v>
      </c>
      <c r="Q1713" s="45" t="s">
        <v>9989</v>
      </c>
    </row>
    <row r="1714">
      <c r="A1714" s="32"/>
      <c r="B1714" s="32"/>
      <c r="C1714" s="32"/>
      <c r="D1714" s="32"/>
      <c r="O1714" s="45" t="s">
        <v>9989</v>
      </c>
      <c r="P1714" s="45" t="s">
        <v>9989</v>
      </c>
      <c r="Q1714" s="45" t="s">
        <v>9989</v>
      </c>
    </row>
    <row r="1715">
      <c r="A1715" s="32"/>
      <c r="B1715" s="32"/>
      <c r="C1715" s="32"/>
      <c r="D1715" s="32"/>
      <c r="O1715" s="45" t="s">
        <v>9989</v>
      </c>
      <c r="P1715" s="45" t="s">
        <v>9989</v>
      </c>
      <c r="Q1715" s="45" t="s">
        <v>9989</v>
      </c>
    </row>
    <row r="1716">
      <c r="A1716" s="32"/>
      <c r="B1716" s="32"/>
      <c r="C1716" s="32"/>
      <c r="D1716" s="32"/>
      <c r="O1716" s="45" t="s">
        <v>9989</v>
      </c>
      <c r="P1716" s="45" t="s">
        <v>9989</v>
      </c>
      <c r="Q1716" s="45" t="s">
        <v>9989</v>
      </c>
    </row>
    <row r="1717">
      <c r="A1717" s="32"/>
      <c r="B1717" s="32"/>
      <c r="C1717" s="32"/>
      <c r="D1717" s="32"/>
      <c r="O1717" s="45" t="s">
        <v>9989</v>
      </c>
      <c r="P1717" s="45" t="s">
        <v>9989</v>
      </c>
      <c r="Q1717" s="45" t="s">
        <v>9989</v>
      </c>
    </row>
    <row r="1718">
      <c r="A1718" s="32"/>
      <c r="B1718" s="32"/>
      <c r="C1718" s="32"/>
      <c r="D1718" s="32"/>
      <c r="O1718" s="45" t="s">
        <v>9989</v>
      </c>
      <c r="P1718" s="45" t="s">
        <v>9989</v>
      </c>
      <c r="Q1718" s="45" t="s">
        <v>9989</v>
      </c>
    </row>
    <row r="1719">
      <c r="A1719" s="32"/>
      <c r="B1719" s="32"/>
      <c r="C1719" s="32"/>
      <c r="D1719" s="32"/>
      <c r="O1719" s="45" t="s">
        <v>9989</v>
      </c>
      <c r="P1719" s="45" t="s">
        <v>9989</v>
      </c>
      <c r="Q1719" s="45" t="s">
        <v>9989</v>
      </c>
    </row>
    <row r="1720">
      <c r="A1720" s="32"/>
      <c r="B1720" s="32"/>
      <c r="C1720" s="32"/>
      <c r="D1720" s="32"/>
      <c r="O1720" s="45" t="s">
        <v>9989</v>
      </c>
      <c r="P1720" s="45" t="s">
        <v>9989</v>
      </c>
      <c r="Q1720" s="45" t="s">
        <v>9989</v>
      </c>
    </row>
    <row r="1721">
      <c r="A1721" s="32"/>
      <c r="B1721" s="32"/>
      <c r="C1721" s="32"/>
      <c r="D1721" s="32"/>
      <c r="O1721" s="45" t="s">
        <v>9989</v>
      </c>
      <c r="P1721" s="45" t="s">
        <v>9989</v>
      </c>
      <c r="Q1721" s="45" t="s">
        <v>9989</v>
      </c>
    </row>
    <row r="1722">
      <c r="A1722" s="32"/>
      <c r="B1722" s="32"/>
      <c r="C1722" s="32"/>
      <c r="D1722" s="32"/>
      <c r="O1722" s="45" t="s">
        <v>9989</v>
      </c>
      <c r="P1722" s="45" t="s">
        <v>9989</v>
      </c>
      <c r="Q1722" s="45" t="s">
        <v>9989</v>
      </c>
    </row>
    <row r="1723">
      <c r="A1723" s="32"/>
      <c r="B1723" s="32"/>
      <c r="C1723" s="32"/>
      <c r="D1723" s="32"/>
      <c r="O1723" s="45" t="s">
        <v>9989</v>
      </c>
      <c r="P1723" s="45" t="s">
        <v>9989</v>
      </c>
      <c r="Q1723" s="45" t="s">
        <v>9989</v>
      </c>
    </row>
    <row r="1724">
      <c r="A1724" s="32"/>
      <c r="B1724" s="32"/>
      <c r="C1724" s="32"/>
      <c r="D1724" s="32"/>
      <c r="O1724" s="45" t="s">
        <v>9989</v>
      </c>
      <c r="P1724" s="45" t="s">
        <v>9989</v>
      </c>
      <c r="Q1724" s="45" t="s">
        <v>9989</v>
      </c>
    </row>
    <row r="1725">
      <c r="A1725" s="32"/>
      <c r="B1725" s="32"/>
      <c r="C1725" s="32"/>
      <c r="D1725" s="32"/>
      <c r="O1725" s="45" t="s">
        <v>9989</v>
      </c>
      <c r="P1725" s="45" t="s">
        <v>9989</v>
      </c>
      <c r="Q1725" s="45" t="s">
        <v>9989</v>
      </c>
    </row>
    <row r="1726">
      <c r="A1726" s="32"/>
      <c r="B1726" s="32"/>
      <c r="C1726" s="32"/>
      <c r="D1726" s="32"/>
      <c r="O1726" s="45" t="s">
        <v>9989</v>
      </c>
      <c r="P1726" s="45" t="s">
        <v>9989</v>
      </c>
      <c r="Q1726" s="45" t="s">
        <v>9989</v>
      </c>
    </row>
    <row r="1727">
      <c r="A1727" s="32"/>
      <c r="B1727" s="32"/>
      <c r="C1727" s="32"/>
      <c r="D1727" s="32"/>
      <c r="O1727" s="45" t="s">
        <v>9989</v>
      </c>
      <c r="P1727" s="45" t="s">
        <v>9989</v>
      </c>
      <c r="Q1727" s="45" t="s">
        <v>9989</v>
      </c>
    </row>
    <row r="1728">
      <c r="A1728" s="32"/>
      <c r="B1728" s="32"/>
      <c r="C1728" s="32"/>
      <c r="D1728" s="32"/>
      <c r="O1728" s="45" t="s">
        <v>9989</v>
      </c>
      <c r="P1728" s="45" t="s">
        <v>9989</v>
      </c>
      <c r="Q1728" s="45" t="s">
        <v>9989</v>
      </c>
    </row>
    <row r="1729">
      <c r="A1729" s="32"/>
      <c r="B1729" s="32"/>
      <c r="C1729" s="32"/>
      <c r="D1729" s="32"/>
      <c r="O1729" s="45" t="s">
        <v>9989</v>
      </c>
      <c r="P1729" s="45" t="s">
        <v>9989</v>
      </c>
      <c r="Q1729" s="45" t="s">
        <v>9989</v>
      </c>
    </row>
    <row r="1730">
      <c r="A1730" s="32"/>
      <c r="B1730" s="32"/>
      <c r="C1730" s="32"/>
      <c r="D1730" s="32"/>
      <c r="O1730" s="45" t="s">
        <v>9989</v>
      </c>
      <c r="P1730" s="45" t="s">
        <v>9989</v>
      </c>
      <c r="Q1730" s="45" t="s">
        <v>9989</v>
      </c>
    </row>
    <row r="1731">
      <c r="A1731" s="32"/>
      <c r="B1731" s="32"/>
      <c r="C1731" s="32"/>
      <c r="D1731" s="32"/>
      <c r="O1731" s="45" t="s">
        <v>9989</v>
      </c>
      <c r="P1731" s="45" t="s">
        <v>9989</v>
      </c>
      <c r="Q1731" s="45" t="s">
        <v>9989</v>
      </c>
    </row>
    <row r="1732">
      <c r="A1732" s="32"/>
      <c r="B1732" s="32"/>
      <c r="C1732" s="32"/>
      <c r="D1732" s="32"/>
      <c r="O1732" s="45" t="s">
        <v>9989</v>
      </c>
      <c r="P1732" s="45" t="s">
        <v>9989</v>
      </c>
      <c r="Q1732" s="45" t="s">
        <v>9989</v>
      </c>
    </row>
    <row r="1733">
      <c r="A1733" s="32"/>
      <c r="B1733" s="32"/>
      <c r="C1733" s="32"/>
      <c r="D1733" s="32"/>
      <c r="O1733" s="45" t="s">
        <v>9989</v>
      </c>
      <c r="P1733" s="45" t="s">
        <v>9989</v>
      </c>
      <c r="Q1733" s="45" t="s">
        <v>9989</v>
      </c>
    </row>
    <row r="1734">
      <c r="A1734" s="32"/>
      <c r="B1734" s="32"/>
      <c r="C1734" s="32"/>
      <c r="D1734" s="32"/>
      <c r="O1734" s="45" t="s">
        <v>9989</v>
      </c>
      <c r="P1734" s="45" t="s">
        <v>9989</v>
      </c>
      <c r="Q1734" s="45" t="s">
        <v>9989</v>
      </c>
    </row>
    <row r="1735">
      <c r="A1735" s="32"/>
      <c r="B1735" s="32"/>
      <c r="C1735" s="32"/>
      <c r="D1735" s="32"/>
      <c r="O1735" s="45" t="s">
        <v>9989</v>
      </c>
      <c r="P1735" s="45" t="s">
        <v>9989</v>
      </c>
      <c r="Q1735" s="45" t="s">
        <v>9989</v>
      </c>
    </row>
    <row r="1736">
      <c r="A1736" s="32"/>
      <c r="B1736" s="32"/>
      <c r="C1736" s="32"/>
      <c r="D1736" s="32"/>
      <c r="O1736" s="45" t="s">
        <v>9989</v>
      </c>
      <c r="P1736" s="45" t="s">
        <v>9989</v>
      </c>
      <c r="Q1736" s="45" t="s">
        <v>9989</v>
      </c>
    </row>
    <row r="1737">
      <c r="A1737" s="32"/>
      <c r="B1737" s="32"/>
      <c r="C1737" s="32"/>
      <c r="D1737" s="32"/>
      <c r="O1737" s="45" t="s">
        <v>9989</v>
      </c>
      <c r="P1737" s="45" t="s">
        <v>9989</v>
      </c>
      <c r="Q1737" s="45" t="s">
        <v>9989</v>
      </c>
    </row>
    <row r="1738">
      <c r="A1738" s="32"/>
      <c r="B1738" s="32"/>
      <c r="C1738" s="32"/>
      <c r="D1738" s="32"/>
      <c r="O1738" s="45" t="s">
        <v>9989</v>
      </c>
      <c r="P1738" s="45" t="s">
        <v>9989</v>
      </c>
      <c r="Q1738" s="45" t="s">
        <v>9989</v>
      </c>
    </row>
    <row r="1739">
      <c r="A1739" s="32"/>
      <c r="B1739" s="32"/>
      <c r="C1739" s="32"/>
      <c r="D1739" s="32"/>
      <c r="O1739" s="45" t="s">
        <v>9989</v>
      </c>
      <c r="P1739" s="45" t="s">
        <v>9989</v>
      </c>
      <c r="Q1739" s="45" t="s">
        <v>9989</v>
      </c>
    </row>
    <row r="1740">
      <c r="A1740" s="32"/>
      <c r="B1740" s="32"/>
      <c r="C1740" s="32"/>
      <c r="D1740" s="32"/>
      <c r="O1740" s="45" t="s">
        <v>9989</v>
      </c>
      <c r="P1740" s="45" t="s">
        <v>9989</v>
      </c>
      <c r="Q1740" s="45" t="s">
        <v>9989</v>
      </c>
    </row>
    <row r="1741">
      <c r="A1741" s="32"/>
      <c r="B1741" s="32"/>
      <c r="C1741" s="32"/>
      <c r="D1741" s="32"/>
      <c r="O1741" s="45" t="s">
        <v>9989</v>
      </c>
      <c r="P1741" s="45" t="s">
        <v>9989</v>
      </c>
      <c r="Q1741" s="45" t="s">
        <v>9989</v>
      </c>
    </row>
    <row r="1742">
      <c r="A1742" s="32"/>
      <c r="B1742" s="32"/>
      <c r="C1742" s="32"/>
      <c r="D1742" s="32"/>
      <c r="O1742" s="45" t="s">
        <v>9989</v>
      </c>
      <c r="P1742" s="45" t="s">
        <v>9989</v>
      </c>
      <c r="Q1742" s="45" t="s">
        <v>9989</v>
      </c>
    </row>
    <row r="1743">
      <c r="A1743" s="32"/>
      <c r="B1743" s="32"/>
      <c r="C1743" s="32"/>
      <c r="D1743" s="32"/>
      <c r="O1743" s="45" t="s">
        <v>9989</v>
      </c>
      <c r="P1743" s="45" t="s">
        <v>9989</v>
      </c>
      <c r="Q1743" s="45" t="s">
        <v>9989</v>
      </c>
    </row>
    <row r="1744">
      <c r="A1744" s="32"/>
      <c r="B1744" s="32"/>
      <c r="C1744" s="32"/>
      <c r="D1744" s="32"/>
      <c r="O1744" s="45" t="s">
        <v>9989</v>
      </c>
      <c r="P1744" s="45" t="s">
        <v>9989</v>
      </c>
      <c r="Q1744" s="45" t="s">
        <v>9989</v>
      </c>
    </row>
    <row r="1745">
      <c r="A1745" s="32"/>
      <c r="B1745" s="32"/>
      <c r="C1745" s="32"/>
      <c r="D1745" s="32"/>
      <c r="O1745" s="45" t="s">
        <v>9989</v>
      </c>
      <c r="P1745" s="45" t="s">
        <v>9989</v>
      </c>
      <c r="Q1745" s="45" t="s">
        <v>9989</v>
      </c>
    </row>
    <row r="1746">
      <c r="A1746" s="32"/>
      <c r="B1746" s="32"/>
      <c r="C1746" s="32"/>
      <c r="D1746" s="32"/>
      <c r="O1746" s="45" t="s">
        <v>9989</v>
      </c>
      <c r="P1746" s="45" t="s">
        <v>9989</v>
      </c>
      <c r="Q1746" s="45" t="s">
        <v>9989</v>
      </c>
    </row>
    <row r="1747">
      <c r="A1747" s="32"/>
      <c r="B1747" s="32"/>
      <c r="C1747" s="32"/>
      <c r="D1747" s="32"/>
      <c r="O1747" s="45" t="s">
        <v>9989</v>
      </c>
      <c r="P1747" s="45" t="s">
        <v>9989</v>
      </c>
      <c r="Q1747" s="45" t="s">
        <v>9989</v>
      </c>
    </row>
    <row r="1748">
      <c r="A1748" s="32"/>
      <c r="B1748" s="32"/>
      <c r="C1748" s="32"/>
      <c r="D1748" s="32"/>
      <c r="O1748" s="45" t="s">
        <v>9989</v>
      </c>
      <c r="P1748" s="45" t="s">
        <v>9989</v>
      </c>
      <c r="Q1748" s="45" t="s">
        <v>9989</v>
      </c>
    </row>
    <row r="1749">
      <c r="A1749" s="32"/>
      <c r="B1749" s="32"/>
      <c r="C1749" s="32"/>
      <c r="D1749" s="32"/>
      <c r="O1749" s="45" t="s">
        <v>9989</v>
      </c>
      <c r="P1749" s="45" t="s">
        <v>9989</v>
      </c>
      <c r="Q1749" s="45" t="s">
        <v>9989</v>
      </c>
    </row>
    <row r="1750">
      <c r="A1750" s="32"/>
      <c r="B1750" s="32"/>
      <c r="C1750" s="32"/>
      <c r="D1750" s="32"/>
      <c r="O1750" s="45" t="s">
        <v>9989</v>
      </c>
      <c r="P1750" s="45" t="s">
        <v>9989</v>
      </c>
      <c r="Q1750" s="45" t="s">
        <v>9989</v>
      </c>
    </row>
    <row r="1751">
      <c r="A1751" s="32"/>
      <c r="B1751" s="32"/>
      <c r="C1751" s="32"/>
      <c r="D1751" s="32"/>
      <c r="O1751" s="45" t="s">
        <v>9989</v>
      </c>
      <c r="P1751" s="45" t="s">
        <v>9989</v>
      </c>
      <c r="Q1751" s="45" t="s">
        <v>9989</v>
      </c>
    </row>
    <row r="1752">
      <c r="A1752" s="32"/>
      <c r="B1752" s="32"/>
      <c r="C1752" s="32"/>
      <c r="D1752" s="32"/>
      <c r="O1752" s="45" t="s">
        <v>9989</v>
      </c>
      <c r="P1752" s="45" t="s">
        <v>9989</v>
      </c>
      <c r="Q1752" s="45" t="s">
        <v>9989</v>
      </c>
    </row>
    <row r="1753">
      <c r="A1753" s="32"/>
      <c r="B1753" s="32"/>
      <c r="C1753" s="32"/>
      <c r="D1753" s="32"/>
      <c r="O1753" s="45" t="s">
        <v>9989</v>
      </c>
      <c r="P1753" s="45" t="s">
        <v>9989</v>
      </c>
      <c r="Q1753" s="45" t="s">
        <v>9989</v>
      </c>
    </row>
    <row r="1754">
      <c r="A1754" s="32"/>
      <c r="B1754" s="32"/>
      <c r="C1754" s="32"/>
      <c r="D1754" s="32"/>
      <c r="O1754" s="45" t="s">
        <v>9989</v>
      </c>
      <c r="P1754" s="45" t="s">
        <v>9989</v>
      </c>
      <c r="Q1754" s="45" t="s">
        <v>9989</v>
      </c>
    </row>
    <row r="1755">
      <c r="A1755" s="32"/>
      <c r="B1755" s="32"/>
      <c r="C1755" s="32"/>
      <c r="D1755" s="32"/>
      <c r="O1755" s="45" t="s">
        <v>9989</v>
      </c>
      <c r="P1755" s="45" t="s">
        <v>9989</v>
      </c>
      <c r="Q1755" s="45" t="s">
        <v>9989</v>
      </c>
    </row>
    <row r="1756">
      <c r="A1756" s="32"/>
      <c r="B1756" s="32"/>
      <c r="C1756" s="32"/>
      <c r="D1756" s="32"/>
      <c r="O1756" s="45" t="s">
        <v>9989</v>
      </c>
      <c r="P1756" s="45" t="s">
        <v>9989</v>
      </c>
      <c r="Q1756" s="45" t="s">
        <v>9989</v>
      </c>
    </row>
    <row r="1757">
      <c r="A1757" s="32"/>
      <c r="B1757" s="32"/>
      <c r="C1757" s="32"/>
      <c r="D1757" s="32"/>
      <c r="O1757" s="45" t="s">
        <v>9989</v>
      </c>
      <c r="P1757" s="45" t="s">
        <v>9989</v>
      </c>
      <c r="Q1757" s="45" t="s">
        <v>9989</v>
      </c>
    </row>
    <row r="1758">
      <c r="A1758" s="32"/>
      <c r="B1758" s="32"/>
      <c r="C1758" s="32"/>
      <c r="D1758" s="32"/>
      <c r="O1758" s="45" t="s">
        <v>9989</v>
      </c>
      <c r="P1758" s="45" t="s">
        <v>9989</v>
      </c>
      <c r="Q1758" s="45" t="s">
        <v>9989</v>
      </c>
    </row>
    <row r="1759">
      <c r="A1759" s="32"/>
      <c r="B1759" s="32"/>
      <c r="C1759" s="32"/>
      <c r="D1759" s="32"/>
      <c r="O1759" s="45" t="s">
        <v>9989</v>
      </c>
      <c r="P1759" s="45" t="s">
        <v>9989</v>
      </c>
      <c r="Q1759" s="45" t="s">
        <v>9989</v>
      </c>
    </row>
    <row r="1760">
      <c r="A1760" s="32"/>
      <c r="B1760" s="32"/>
      <c r="C1760" s="32"/>
      <c r="D1760" s="32"/>
      <c r="O1760" s="45" t="s">
        <v>9989</v>
      </c>
      <c r="P1760" s="45" t="s">
        <v>9989</v>
      </c>
      <c r="Q1760" s="45" t="s">
        <v>9989</v>
      </c>
    </row>
    <row r="1761">
      <c r="A1761" s="32"/>
      <c r="B1761" s="32"/>
      <c r="C1761" s="32"/>
      <c r="D1761" s="32"/>
      <c r="O1761" s="45" t="s">
        <v>9989</v>
      </c>
      <c r="P1761" s="45" t="s">
        <v>9989</v>
      </c>
      <c r="Q1761" s="45" t="s">
        <v>9989</v>
      </c>
    </row>
    <row r="1762">
      <c r="A1762" s="32"/>
      <c r="B1762" s="32"/>
      <c r="C1762" s="32"/>
      <c r="D1762" s="32"/>
      <c r="O1762" s="45" t="s">
        <v>9989</v>
      </c>
      <c r="P1762" s="45" t="s">
        <v>9989</v>
      </c>
      <c r="Q1762" s="45" t="s">
        <v>9989</v>
      </c>
    </row>
    <row r="1763">
      <c r="A1763" s="32"/>
      <c r="B1763" s="32"/>
      <c r="C1763" s="32"/>
      <c r="D1763" s="32"/>
      <c r="O1763" s="45" t="s">
        <v>9989</v>
      </c>
      <c r="P1763" s="45" t="s">
        <v>9989</v>
      </c>
      <c r="Q1763" s="45" t="s">
        <v>9989</v>
      </c>
    </row>
    <row r="1764">
      <c r="A1764" s="32"/>
      <c r="B1764" s="32"/>
      <c r="C1764" s="32"/>
      <c r="D1764" s="32"/>
      <c r="O1764" s="45" t="s">
        <v>9989</v>
      </c>
      <c r="P1764" s="45" t="s">
        <v>9989</v>
      </c>
      <c r="Q1764" s="45" t="s">
        <v>9989</v>
      </c>
    </row>
    <row r="1765">
      <c r="A1765" s="32"/>
      <c r="B1765" s="32"/>
      <c r="C1765" s="32"/>
      <c r="D1765" s="32"/>
      <c r="O1765" s="45" t="s">
        <v>9989</v>
      </c>
      <c r="P1765" s="45" t="s">
        <v>9989</v>
      </c>
      <c r="Q1765" s="45" t="s">
        <v>9989</v>
      </c>
    </row>
    <row r="1766">
      <c r="A1766" s="32"/>
      <c r="B1766" s="32"/>
      <c r="C1766" s="32"/>
      <c r="D1766" s="32"/>
      <c r="O1766" s="45" t="s">
        <v>9989</v>
      </c>
      <c r="P1766" s="45" t="s">
        <v>9989</v>
      </c>
      <c r="Q1766" s="45" t="s">
        <v>9989</v>
      </c>
    </row>
    <row r="1767">
      <c r="A1767" s="32"/>
      <c r="B1767" s="32"/>
      <c r="C1767" s="32"/>
      <c r="D1767" s="32"/>
      <c r="O1767" s="45" t="s">
        <v>9989</v>
      </c>
      <c r="P1767" s="45" t="s">
        <v>9989</v>
      </c>
      <c r="Q1767" s="45" t="s">
        <v>9989</v>
      </c>
    </row>
    <row r="1768">
      <c r="A1768" s="32"/>
      <c r="B1768" s="32"/>
      <c r="C1768" s="32"/>
      <c r="D1768" s="32"/>
      <c r="O1768" s="45" t="s">
        <v>9989</v>
      </c>
      <c r="P1768" s="45" t="s">
        <v>9989</v>
      </c>
      <c r="Q1768" s="45" t="s">
        <v>9989</v>
      </c>
    </row>
    <row r="1769">
      <c r="A1769" s="32"/>
      <c r="B1769" s="32"/>
      <c r="C1769" s="32"/>
      <c r="D1769" s="32"/>
      <c r="O1769" s="45" t="s">
        <v>9989</v>
      </c>
      <c r="P1769" s="45" t="s">
        <v>9989</v>
      </c>
      <c r="Q1769" s="45" t="s">
        <v>9989</v>
      </c>
    </row>
    <row r="1770">
      <c r="A1770" s="32"/>
      <c r="B1770" s="32"/>
      <c r="C1770" s="32"/>
      <c r="D1770" s="32"/>
      <c r="O1770" s="45" t="s">
        <v>9989</v>
      </c>
      <c r="P1770" s="45" t="s">
        <v>9989</v>
      </c>
      <c r="Q1770" s="45" t="s">
        <v>9989</v>
      </c>
    </row>
    <row r="1771">
      <c r="A1771" s="32"/>
      <c r="B1771" s="32"/>
      <c r="C1771" s="32"/>
      <c r="D1771" s="32"/>
      <c r="O1771" s="45" t="s">
        <v>9989</v>
      </c>
      <c r="P1771" s="45" t="s">
        <v>9989</v>
      </c>
      <c r="Q1771" s="45" t="s">
        <v>9989</v>
      </c>
    </row>
    <row r="1772">
      <c r="A1772" s="32"/>
      <c r="B1772" s="32"/>
      <c r="C1772" s="32"/>
      <c r="D1772" s="32"/>
      <c r="O1772" s="45" t="s">
        <v>9989</v>
      </c>
      <c r="P1772" s="45" t="s">
        <v>9989</v>
      </c>
      <c r="Q1772" s="45" t="s">
        <v>9989</v>
      </c>
    </row>
    <row r="1773">
      <c r="A1773" s="32"/>
      <c r="B1773" s="32"/>
      <c r="C1773" s="32"/>
      <c r="D1773" s="32"/>
      <c r="O1773" s="45" t="s">
        <v>9989</v>
      </c>
      <c r="P1773" s="45" t="s">
        <v>9989</v>
      </c>
      <c r="Q1773" s="45" t="s">
        <v>9989</v>
      </c>
    </row>
    <row r="1774">
      <c r="A1774" s="32"/>
      <c r="B1774" s="32"/>
      <c r="C1774" s="32"/>
      <c r="D1774" s="32"/>
      <c r="O1774" s="45" t="s">
        <v>9989</v>
      </c>
      <c r="P1774" s="45" t="s">
        <v>9989</v>
      </c>
      <c r="Q1774" s="45" t="s">
        <v>9989</v>
      </c>
    </row>
    <row r="1775">
      <c r="A1775" s="32"/>
      <c r="B1775" s="32"/>
      <c r="C1775" s="32"/>
      <c r="D1775" s="32"/>
      <c r="O1775" s="45" t="s">
        <v>9989</v>
      </c>
      <c r="P1775" s="45" t="s">
        <v>9989</v>
      </c>
      <c r="Q1775" s="45" t="s">
        <v>9989</v>
      </c>
    </row>
    <row r="1776">
      <c r="A1776" s="32"/>
      <c r="B1776" s="32"/>
      <c r="C1776" s="32"/>
      <c r="D1776" s="32"/>
      <c r="O1776" s="45" t="s">
        <v>9989</v>
      </c>
      <c r="P1776" s="45" t="s">
        <v>9989</v>
      </c>
      <c r="Q1776" s="45" t="s">
        <v>9989</v>
      </c>
    </row>
    <row r="1777">
      <c r="A1777" s="32"/>
      <c r="B1777" s="32"/>
      <c r="C1777" s="32"/>
      <c r="D1777" s="32"/>
      <c r="O1777" s="45" t="s">
        <v>9989</v>
      </c>
      <c r="P1777" s="45" t="s">
        <v>9989</v>
      </c>
      <c r="Q1777" s="45" t="s">
        <v>9989</v>
      </c>
    </row>
    <row r="1778">
      <c r="A1778" s="32"/>
      <c r="B1778" s="32"/>
      <c r="C1778" s="32"/>
      <c r="D1778" s="32"/>
      <c r="O1778" s="45" t="s">
        <v>9989</v>
      </c>
      <c r="P1778" s="45" t="s">
        <v>9989</v>
      </c>
      <c r="Q1778" s="45" t="s">
        <v>9989</v>
      </c>
    </row>
    <row r="1779">
      <c r="A1779" s="32"/>
      <c r="B1779" s="32"/>
      <c r="C1779" s="32"/>
      <c r="D1779" s="32"/>
      <c r="O1779" s="45" t="s">
        <v>9989</v>
      </c>
      <c r="P1779" s="45" t="s">
        <v>9989</v>
      </c>
      <c r="Q1779" s="45" t="s">
        <v>9989</v>
      </c>
    </row>
    <row r="1780">
      <c r="A1780" s="32"/>
      <c r="B1780" s="32"/>
      <c r="C1780" s="32"/>
      <c r="D1780" s="32"/>
      <c r="O1780" s="45" t="s">
        <v>9989</v>
      </c>
      <c r="P1780" s="45" t="s">
        <v>9989</v>
      </c>
      <c r="Q1780" s="45" t="s">
        <v>9989</v>
      </c>
    </row>
    <row r="1781">
      <c r="A1781" s="32"/>
      <c r="B1781" s="32"/>
      <c r="C1781" s="32"/>
      <c r="D1781" s="32"/>
      <c r="O1781" s="45" t="s">
        <v>9989</v>
      </c>
      <c r="P1781" s="45" t="s">
        <v>9989</v>
      </c>
      <c r="Q1781" s="45" t="s">
        <v>9989</v>
      </c>
    </row>
    <row r="1782">
      <c r="A1782" s="32"/>
      <c r="B1782" s="32"/>
      <c r="C1782" s="32"/>
      <c r="D1782" s="32"/>
      <c r="O1782" s="45" t="s">
        <v>9989</v>
      </c>
      <c r="P1782" s="45" t="s">
        <v>9989</v>
      </c>
      <c r="Q1782" s="45" t="s">
        <v>9989</v>
      </c>
    </row>
    <row r="1783">
      <c r="A1783" s="32"/>
      <c r="B1783" s="32"/>
      <c r="C1783" s="32"/>
      <c r="D1783" s="32"/>
      <c r="O1783" s="45" t="s">
        <v>9989</v>
      </c>
      <c r="P1783" s="45" t="s">
        <v>9989</v>
      </c>
      <c r="Q1783" s="45" t="s">
        <v>9989</v>
      </c>
    </row>
    <row r="1784">
      <c r="A1784" s="32"/>
      <c r="B1784" s="32"/>
      <c r="C1784" s="32"/>
      <c r="D1784" s="32"/>
      <c r="O1784" s="45" t="s">
        <v>9989</v>
      </c>
      <c r="P1784" s="45" t="s">
        <v>9989</v>
      </c>
      <c r="Q1784" s="45" t="s">
        <v>9989</v>
      </c>
    </row>
    <row r="1785">
      <c r="A1785" s="32"/>
      <c r="B1785" s="32"/>
      <c r="C1785" s="32"/>
      <c r="D1785" s="32"/>
      <c r="O1785" s="45" t="s">
        <v>9989</v>
      </c>
      <c r="P1785" s="45" t="s">
        <v>9989</v>
      </c>
      <c r="Q1785" s="45" t="s">
        <v>9989</v>
      </c>
    </row>
    <row r="1786">
      <c r="A1786" s="32"/>
      <c r="B1786" s="32"/>
      <c r="C1786" s="32"/>
      <c r="D1786" s="32"/>
      <c r="O1786" s="45" t="s">
        <v>9989</v>
      </c>
      <c r="P1786" s="45" t="s">
        <v>9989</v>
      </c>
      <c r="Q1786" s="45" t="s">
        <v>9989</v>
      </c>
    </row>
    <row r="1787">
      <c r="A1787" s="32"/>
      <c r="B1787" s="32"/>
      <c r="C1787" s="32"/>
      <c r="D1787" s="32"/>
      <c r="O1787" s="45" t="s">
        <v>9989</v>
      </c>
      <c r="P1787" s="45" t="s">
        <v>9989</v>
      </c>
      <c r="Q1787" s="45" t="s">
        <v>9989</v>
      </c>
    </row>
    <row r="1788">
      <c r="A1788" s="32"/>
      <c r="B1788" s="32"/>
      <c r="C1788" s="32"/>
      <c r="D1788" s="32"/>
      <c r="O1788" s="45" t="s">
        <v>9989</v>
      </c>
      <c r="P1788" s="45" t="s">
        <v>9989</v>
      </c>
      <c r="Q1788" s="45" t="s">
        <v>9989</v>
      </c>
    </row>
    <row r="1789">
      <c r="A1789" s="32"/>
      <c r="B1789" s="32"/>
      <c r="C1789" s="32"/>
      <c r="D1789" s="32"/>
      <c r="O1789" s="45" t="s">
        <v>9989</v>
      </c>
      <c r="P1789" s="45" t="s">
        <v>9989</v>
      </c>
      <c r="Q1789" s="45" t="s">
        <v>9989</v>
      </c>
    </row>
    <row r="1790">
      <c r="A1790" s="32"/>
      <c r="B1790" s="32"/>
      <c r="C1790" s="32"/>
      <c r="D1790" s="32"/>
      <c r="O1790" s="45" t="s">
        <v>9989</v>
      </c>
      <c r="P1790" s="45" t="s">
        <v>9989</v>
      </c>
      <c r="Q1790" s="45" t="s">
        <v>9989</v>
      </c>
    </row>
    <row r="1791">
      <c r="A1791" s="32"/>
      <c r="B1791" s="32"/>
      <c r="C1791" s="32"/>
      <c r="D1791" s="32"/>
      <c r="O1791" s="45" t="s">
        <v>9989</v>
      </c>
      <c r="P1791" s="45" t="s">
        <v>9989</v>
      </c>
      <c r="Q1791" s="45" t="s">
        <v>9989</v>
      </c>
    </row>
    <row r="1792">
      <c r="A1792" s="32"/>
      <c r="B1792" s="32"/>
      <c r="C1792" s="32"/>
      <c r="D1792" s="32"/>
      <c r="O1792" s="45" t="s">
        <v>9989</v>
      </c>
      <c r="P1792" s="45" t="s">
        <v>9989</v>
      </c>
      <c r="Q1792" s="45" t="s">
        <v>9989</v>
      </c>
    </row>
    <row r="1793">
      <c r="A1793" s="32"/>
      <c r="B1793" s="32"/>
      <c r="C1793" s="32"/>
      <c r="D1793" s="32"/>
      <c r="O1793" s="45" t="s">
        <v>9989</v>
      </c>
      <c r="P1793" s="45" t="s">
        <v>9989</v>
      </c>
      <c r="Q1793" s="45" t="s">
        <v>9989</v>
      </c>
    </row>
    <row r="1794">
      <c r="A1794" s="32"/>
      <c r="B1794" s="32"/>
      <c r="C1794" s="32"/>
      <c r="D1794" s="32"/>
      <c r="O1794" s="45" t="s">
        <v>9989</v>
      </c>
      <c r="P1794" s="45" t="s">
        <v>9989</v>
      </c>
      <c r="Q1794" s="45" t="s">
        <v>9989</v>
      </c>
    </row>
    <row r="1795">
      <c r="A1795" s="32"/>
      <c r="B1795" s="32"/>
      <c r="C1795" s="32"/>
      <c r="D1795" s="32"/>
      <c r="O1795" s="45" t="s">
        <v>9989</v>
      </c>
      <c r="P1795" s="45" t="s">
        <v>9989</v>
      </c>
      <c r="Q1795" s="45" t="s">
        <v>9989</v>
      </c>
    </row>
    <row r="1796">
      <c r="A1796" s="32"/>
      <c r="B1796" s="32"/>
      <c r="C1796" s="32"/>
      <c r="D1796" s="32"/>
      <c r="O1796" s="45" t="s">
        <v>9989</v>
      </c>
      <c r="P1796" s="45" t="s">
        <v>9989</v>
      </c>
      <c r="Q1796" s="45" t="s">
        <v>9989</v>
      </c>
    </row>
    <row r="1797">
      <c r="A1797" s="32"/>
      <c r="B1797" s="32"/>
      <c r="C1797" s="32"/>
      <c r="D1797" s="32"/>
      <c r="O1797" s="45" t="s">
        <v>9989</v>
      </c>
      <c r="P1797" s="45" t="s">
        <v>9989</v>
      </c>
      <c r="Q1797" s="45" t="s">
        <v>9989</v>
      </c>
    </row>
    <row r="1798">
      <c r="A1798" s="32"/>
      <c r="B1798" s="32"/>
      <c r="C1798" s="32"/>
      <c r="D1798" s="32"/>
      <c r="O1798" s="45" t="s">
        <v>9989</v>
      </c>
      <c r="P1798" s="45" t="s">
        <v>9989</v>
      </c>
      <c r="Q1798" s="45" t="s">
        <v>9989</v>
      </c>
    </row>
    <row r="1799">
      <c r="A1799" s="32"/>
      <c r="B1799" s="32"/>
      <c r="C1799" s="32"/>
      <c r="D1799" s="32"/>
      <c r="O1799" s="45" t="s">
        <v>9989</v>
      </c>
      <c r="P1799" s="45" t="s">
        <v>9989</v>
      </c>
      <c r="Q1799" s="45" t="s">
        <v>9989</v>
      </c>
    </row>
    <row r="1800">
      <c r="A1800" s="32"/>
      <c r="B1800" s="32"/>
      <c r="C1800" s="32"/>
      <c r="D1800" s="32"/>
      <c r="O1800" s="45" t="s">
        <v>9989</v>
      </c>
      <c r="P1800" s="45" t="s">
        <v>9989</v>
      </c>
      <c r="Q1800" s="45" t="s">
        <v>9989</v>
      </c>
    </row>
    <row r="1801">
      <c r="A1801" s="32"/>
      <c r="B1801" s="32"/>
      <c r="C1801" s="32"/>
      <c r="D1801" s="32"/>
      <c r="O1801" s="45" t="s">
        <v>9989</v>
      </c>
      <c r="P1801" s="45" t="s">
        <v>9989</v>
      </c>
      <c r="Q1801" s="45" t="s">
        <v>9989</v>
      </c>
    </row>
    <row r="1802">
      <c r="A1802" s="32"/>
      <c r="B1802" s="32"/>
      <c r="C1802" s="32"/>
      <c r="D1802" s="32"/>
      <c r="O1802" s="45" t="s">
        <v>9989</v>
      </c>
      <c r="P1802" s="45" t="s">
        <v>9989</v>
      </c>
      <c r="Q1802" s="45" t="s">
        <v>9989</v>
      </c>
    </row>
    <row r="1803">
      <c r="A1803" s="32"/>
      <c r="B1803" s="32"/>
      <c r="C1803" s="32"/>
      <c r="D1803" s="32"/>
      <c r="O1803" s="45" t="s">
        <v>9989</v>
      </c>
      <c r="P1803" s="45" t="s">
        <v>9989</v>
      </c>
      <c r="Q1803" s="45" t="s">
        <v>9989</v>
      </c>
    </row>
    <row r="1804">
      <c r="A1804" s="32"/>
      <c r="B1804" s="32"/>
      <c r="C1804" s="32"/>
      <c r="D1804" s="32"/>
      <c r="O1804" s="45" t="s">
        <v>9989</v>
      </c>
      <c r="P1804" s="45" t="s">
        <v>9989</v>
      </c>
      <c r="Q1804" s="45" t="s">
        <v>9989</v>
      </c>
    </row>
    <row r="1805">
      <c r="A1805" s="32"/>
      <c r="B1805" s="32"/>
      <c r="C1805" s="32"/>
      <c r="D1805" s="32"/>
      <c r="O1805" s="45" t="s">
        <v>9989</v>
      </c>
      <c r="P1805" s="45" t="s">
        <v>9989</v>
      </c>
      <c r="Q1805" s="45" t="s">
        <v>9989</v>
      </c>
    </row>
    <row r="1806">
      <c r="A1806" s="32"/>
      <c r="B1806" s="32"/>
      <c r="C1806" s="32"/>
      <c r="D1806" s="32"/>
      <c r="O1806" s="45" t="s">
        <v>9989</v>
      </c>
      <c r="P1806" s="45" t="s">
        <v>9989</v>
      </c>
      <c r="Q1806" s="45" t="s">
        <v>9989</v>
      </c>
    </row>
    <row r="1807">
      <c r="A1807" s="32"/>
      <c r="B1807" s="32"/>
      <c r="C1807" s="32"/>
      <c r="D1807" s="32"/>
      <c r="O1807" s="45" t="s">
        <v>9989</v>
      </c>
      <c r="P1807" s="45" t="s">
        <v>9989</v>
      </c>
      <c r="Q1807" s="45" t="s">
        <v>9989</v>
      </c>
    </row>
    <row r="1808">
      <c r="A1808" s="32"/>
      <c r="B1808" s="32"/>
      <c r="C1808" s="32"/>
      <c r="D1808" s="32"/>
      <c r="O1808" s="45" t="s">
        <v>9989</v>
      </c>
      <c r="P1808" s="45" t="s">
        <v>9989</v>
      </c>
      <c r="Q1808" s="45" t="s">
        <v>9989</v>
      </c>
    </row>
    <row r="1809">
      <c r="A1809" s="32"/>
      <c r="B1809" s="32"/>
      <c r="C1809" s="32"/>
      <c r="D1809" s="32"/>
      <c r="O1809" s="45" t="s">
        <v>9989</v>
      </c>
      <c r="P1809" s="45" t="s">
        <v>9989</v>
      </c>
      <c r="Q1809" s="45" t="s">
        <v>9989</v>
      </c>
    </row>
    <row r="1810">
      <c r="A1810" s="32"/>
      <c r="B1810" s="32"/>
      <c r="C1810" s="32"/>
      <c r="D1810" s="32"/>
      <c r="O1810" s="45" t="s">
        <v>9989</v>
      </c>
      <c r="P1810" s="45" t="s">
        <v>9989</v>
      </c>
      <c r="Q1810" s="45" t="s">
        <v>9989</v>
      </c>
    </row>
    <row r="1811">
      <c r="A1811" s="32"/>
      <c r="B1811" s="32"/>
      <c r="C1811" s="32"/>
      <c r="D1811" s="32"/>
      <c r="O1811" s="45" t="s">
        <v>9989</v>
      </c>
      <c r="P1811" s="45" t="s">
        <v>9989</v>
      </c>
      <c r="Q1811" s="45" t="s">
        <v>9989</v>
      </c>
    </row>
    <row r="1812">
      <c r="A1812" s="32"/>
      <c r="B1812" s="32"/>
      <c r="C1812" s="32"/>
      <c r="D1812" s="32"/>
      <c r="O1812" s="45" t="s">
        <v>9989</v>
      </c>
      <c r="P1812" s="45" t="s">
        <v>9989</v>
      </c>
      <c r="Q1812" s="45" t="s">
        <v>9989</v>
      </c>
    </row>
    <row r="1813">
      <c r="A1813" s="32"/>
      <c r="B1813" s="32"/>
      <c r="C1813" s="32"/>
      <c r="D1813" s="32"/>
      <c r="O1813" s="45" t="s">
        <v>9989</v>
      </c>
      <c r="P1813" s="45" t="s">
        <v>9989</v>
      </c>
      <c r="Q1813" s="45" t="s">
        <v>9989</v>
      </c>
    </row>
    <row r="1814">
      <c r="A1814" s="32"/>
      <c r="B1814" s="32"/>
      <c r="C1814" s="32"/>
      <c r="D1814" s="32"/>
      <c r="O1814" s="45" t="s">
        <v>9989</v>
      </c>
      <c r="P1814" s="45" t="s">
        <v>9989</v>
      </c>
      <c r="Q1814" s="45" t="s">
        <v>9989</v>
      </c>
    </row>
    <row r="1815">
      <c r="A1815" s="32"/>
      <c r="B1815" s="32"/>
      <c r="C1815" s="32"/>
      <c r="D1815" s="32"/>
      <c r="O1815" s="45" t="s">
        <v>9989</v>
      </c>
      <c r="P1815" s="45" t="s">
        <v>9989</v>
      </c>
      <c r="Q1815" s="45" t="s">
        <v>9989</v>
      </c>
    </row>
    <row r="1816">
      <c r="A1816" s="32"/>
      <c r="B1816" s="32"/>
      <c r="C1816" s="32"/>
      <c r="D1816" s="32"/>
      <c r="O1816" s="45" t="s">
        <v>9989</v>
      </c>
      <c r="P1816" s="45" t="s">
        <v>9989</v>
      </c>
      <c r="Q1816" s="45" t="s">
        <v>9989</v>
      </c>
    </row>
    <row r="1817">
      <c r="A1817" s="32"/>
      <c r="B1817" s="32"/>
      <c r="C1817" s="32"/>
      <c r="D1817" s="32"/>
      <c r="O1817" s="45" t="s">
        <v>9989</v>
      </c>
      <c r="P1817" s="45" t="s">
        <v>9989</v>
      </c>
      <c r="Q1817" s="45" t="s">
        <v>9989</v>
      </c>
    </row>
    <row r="1818">
      <c r="A1818" s="32"/>
      <c r="B1818" s="32"/>
      <c r="C1818" s="32"/>
      <c r="D1818" s="32"/>
      <c r="O1818" s="45" t="s">
        <v>9989</v>
      </c>
      <c r="P1818" s="45" t="s">
        <v>9989</v>
      </c>
      <c r="Q1818" s="45" t="s">
        <v>9989</v>
      </c>
    </row>
    <row r="1819">
      <c r="A1819" s="32"/>
      <c r="B1819" s="32"/>
      <c r="C1819" s="32"/>
      <c r="D1819" s="32"/>
      <c r="O1819" s="45" t="s">
        <v>9989</v>
      </c>
      <c r="P1819" s="45" t="s">
        <v>9989</v>
      </c>
      <c r="Q1819" s="45" t="s">
        <v>9989</v>
      </c>
    </row>
    <row r="1820">
      <c r="A1820" s="32"/>
      <c r="B1820" s="32"/>
      <c r="C1820" s="32"/>
      <c r="D1820" s="32"/>
      <c r="O1820" s="45" t="s">
        <v>9989</v>
      </c>
      <c r="P1820" s="45" t="s">
        <v>9989</v>
      </c>
      <c r="Q1820" s="45" t="s">
        <v>9989</v>
      </c>
    </row>
    <row r="1821">
      <c r="A1821" s="32"/>
      <c r="B1821" s="32"/>
      <c r="C1821" s="32"/>
      <c r="D1821" s="32"/>
      <c r="O1821" s="45" t="s">
        <v>9989</v>
      </c>
      <c r="P1821" s="45" t="s">
        <v>9989</v>
      </c>
      <c r="Q1821" s="45" t="s">
        <v>9989</v>
      </c>
    </row>
    <row r="1822">
      <c r="A1822" s="32"/>
      <c r="B1822" s="32"/>
      <c r="C1822" s="32"/>
      <c r="D1822" s="32"/>
      <c r="O1822" s="45" t="s">
        <v>9989</v>
      </c>
      <c r="P1822" s="45" t="s">
        <v>9989</v>
      </c>
      <c r="Q1822" s="45" t="s">
        <v>9989</v>
      </c>
    </row>
    <row r="1823">
      <c r="A1823" s="32"/>
      <c r="B1823" s="32"/>
      <c r="C1823" s="32"/>
      <c r="D1823" s="32"/>
      <c r="O1823" s="45" t="s">
        <v>9989</v>
      </c>
      <c r="P1823" s="45" t="s">
        <v>9989</v>
      </c>
      <c r="Q1823" s="45" t="s">
        <v>9989</v>
      </c>
    </row>
    <row r="1824">
      <c r="A1824" s="32"/>
      <c r="B1824" s="32"/>
      <c r="C1824" s="32"/>
      <c r="D1824" s="32"/>
      <c r="O1824" s="45" t="s">
        <v>9989</v>
      </c>
      <c r="P1824" s="45" t="s">
        <v>9989</v>
      </c>
      <c r="Q1824" s="45" t="s">
        <v>9989</v>
      </c>
    </row>
    <row r="1825">
      <c r="A1825" s="32"/>
      <c r="B1825" s="32"/>
      <c r="C1825" s="32"/>
      <c r="D1825" s="32"/>
      <c r="O1825" s="45" t="s">
        <v>9989</v>
      </c>
      <c r="P1825" s="45" t="s">
        <v>9989</v>
      </c>
      <c r="Q1825" s="45" t="s">
        <v>9989</v>
      </c>
    </row>
    <row r="1826">
      <c r="A1826" s="32"/>
      <c r="B1826" s="32"/>
      <c r="C1826" s="32"/>
      <c r="D1826" s="32"/>
      <c r="O1826" s="45" t="s">
        <v>9989</v>
      </c>
      <c r="P1826" s="45" t="s">
        <v>9989</v>
      </c>
      <c r="Q1826" s="45" t="s">
        <v>9989</v>
      </c>
    </row>
    <row r="1827">
      <c r="A1827" s="32"/>
      <c r="B1827" s="32"/>
      <c r="C1827" s="32"/>
      <c r="D1827" s="32"/>
      <c r="O1827" s="45" t="s">
        <v>9989</v>
      </c>
      <c r="P1827" s="45" t="s">
        <v>9989</v>
      </c>
      <c r="Q1827" s="45" t="s">
        <v>9989</v>
      </c>
    </row>
    <row r="1828">
      <c r="A1828" s="32"/>
      <c r="B1828" s="32"/>
      <c r="C1828" s="32"/>
      <c r="D1828" s="32"/>
      <c r="O1828" s="45" t="s">
        <v>9989</v>
      </c>
      <c r="P1828" s="45" t="s">
        <v>9989</v>
      </c>
      <c r="Q1828" s="45" t="s">
        <v>9989</v>
      </c>
    </row>
    <row r="1829">
      <c r="A1829" s="32"/>
      <c r="B1829" s="32"/>
      <c r="C1829" s="32"/>
      <c r="D1829" s="32"/>
      <c r="O1829" s="45" t="s">
        <v>9989</v>
      </c>
      <c r="P1829" s="45" t="s">
        <v>9989</v>
      </c>
      <c r="Q1829" s="45" t="s">
        <v>9989</v>
      </c>
    </row>
    <row r="1830">
      <c r="A1830" s="32"/>
      <c r="B1830" s="32"/>
      <c r="C1830" s="32"/>
      <c r="D1830" s="32"/>
      <c r="O1830" s="45" t="s">
        <v>9989</v>
      </c>
      <c r="P1830" s="45" t="s">
        <v>9989</v>
      </c>
      <c r="Q1830" s="45" t="s">
        <v>9989</v>
      </c>
    </row>
    <row r="1831">
      <c r="A1831" s="32"/>
      <c r="B1831" s="32"/>
      <c r="C1831" s="32"/>
      <c r="D1831" s="32"/>
      <c r="O1831" s="45" t="s">
        <v>9989</v>
      </c>
      <c r="P1831" s="45" t="s">
        <v>9989</v>
      </c>
      <c r="Q1831" s="45" t="s">
        <v>9989</v>
      </c>
    </row>
    <row r="1832">
      <c r="A1832" s="32"/>
      <c r="B1832" s="32"/>
      <c r="C1832" s="32"/>
      <c r="D1832" s="32"/>
      <c r="O1832" s="45" t="s">
        <v>9989</v>
      </c>
      <c r="P1832" s="45" t="s">
        <v>9989</v>
      </c>
      <c r="Q1832" s="45" t="s">
        <v>9989</v>
      </c>
    </row>
    <row r="1833">
      <c r="A1833" s="32"/>
      <c r="B1833" s="32"/>
      <c r="C1833" s="32"/>
      <c r="D1833" s="32"/>
      <c r="O1833" s="45" t="s">
        <v>9989</v>
      </c>
      <c r="P1833" s="45" t="s">
        <v>9989</v>
      </c>
      <c r="Q1833" s="45" t="s">
        <v>9989</v>
      </c>
    </row>
    <row r="1834">
      <c r="A1834" s="32"/>
      <c r="B1834" s="32"/>
      <c r="C1834" s="32"/>
      <c r="D1834" s="32"/>
      <c r="O1834" s="45" t="s">
        <v>9989</v>
      </c>
      <c r="P1834" s="45" t="s">
        <v>9989</v>
      </c>
      <c r="Q1834" s="45" t="s">
        <v>9989</v>
      </c>
    </row>
    <row r="1835">
      <c r="A1835" s="32"/>
      <c r="B1835" s="32"/>
      <c r="C1835" s="32"/>
      <c r="D1835" s="32"/>
      <c r="O1835" s="45" t="s">
        <v>9989</v>
      </c>
      <c r="P1835" s="45" t="s">
        <v>9989</v>
      </c>
      <c r="Q1835" s="45" t="s">
        <v>9989</v>
      </c>
    </row>
    <row r="1836">
      <c r="A1836" s="32"/>
      <c r="B1836" s="32"/>
      <c r="C1836" s="32"/>
      <c r="D1836" s="32"/>
      <c r="O1836" s="45" t="s">
        <v>9989</v>
      </c>
      <c r="P1836" s="45" t="s">
        <v>9989</v>
      </c>
      <c r="Q1836" s="45" t="s">
        <v>9989</v>
      </c>
    </row>
    <row r="1837">
      <c r="A1837" s="32"/>
      <c r="B1837" s="32"/>
      <c r="C1837" s="32"/>
      <c r="D1837" s="32"/>
      <c r="O1837" s="45" t="s">
        <v>9989</v>
      </c>
      <c r="P1837" s="45" t="s">
        <v>9989</v>
      </c>
      <c r="Q1837" s="45" t="s">
        <v>9989</v>
      </c>
    </row>
    <row r="1838">
      <c r="A1838" s="32"/>
      <c r="B1838" s="32"/>
      <c r="C1838" s="32"/>
      <c r="D1838" s="32"/>
      <c r="O1838" s="45" t="s">
        <v>9989</v>
      </c>
      <c r="P1838" s="45" t="s">
        <v>9989</v>
      </c>
      <c r="Q1838" s="45" t="s">
        <v>9989</v>
      </c>
    </row>
    <row r="1839">
      <c r="A1839" s="32"/>
      <c r="B1839" s="32"/>
      <c r="C1839" s="32"/>
      <c r="D1839" s="32"/>
      <c r="O1839" s="45" t="s">
        <v>9989</v>
      </c>
      <c r="P1839" s="45" t="s">
        <v>9989</v>
      </c>
      <c r="Q1839" s="45" t="s">
        <v>9989</v>
      </c>
    </row>
    <row r="1840">
      <c r="A1840" s="32"/>
      <c r="B1840" s="32"/>
      <c r="C1840" s="32"/>
      <c r="D1840" s="32"/>
      <c r="O1840" s="45" t="s">
        <v>9989</v>
      </c>
      <c r="P1840" s="45" t="s">
        <v>9989</v>
      </c>
      <c r="Q1840" s="45" t="s">
        <v>9989</v>
      </c>
    </row>
    <row r="1841">
      <c r="A1841" s="32"/>
      <c r="B1841" s="32"/>
      <c r="C1841" s="32"/>
      <c r="D1841" s="32"/>
      <c r="O1841" s="45" t="s">
        <v>9989</v>
      </c>
      <c r="P1841" s="45" t="s">
        <v>9989</v>
      </c>
      <c r="Q1841" s="45" t="s">
        <v>9989</v>
      </c>
    </row>
    <row r="1842">
      <c r="A1842" s="32"/>
      <c r="B1842" s="32"/>
      <c r="C1842" s="32"/>
      <c r="D1842" s="32"/>
      <c r="O1842" s="45" t="s">
        <v>9989</v>
      </c>
      <c r="P1842" s="45" t="s">
        <v>9989</v>
      </c>
      <c r="Q1842" s="45" t="s">
        <v>9989</v>
      </c>
    </row>
    <row r="1843">
      <c r="A1843" s="32"/>
      <c r="B1843" s="32"/>
      <c r="C1843" s="32"/>
      <c r="D1843" s="32"/>
      <c r="O1843" s="45" t="s">
        <v>9989</v>
      </c>
      <c r="P1843" s="45" t="s">
        <v>9989</v>
      </c>
      <c r="Q1843" s="45" t="s">
        <v>9989</v>
      </c>
    </row>
    <row r="1844">
      <c r="A1844" s="32"/>
      <c r="B1844" s="32"/>
      <c r="C1844" s="32"/>
      <c r="D1844" s="32"/>
      <c r="O1844" s="45" t="s">
        <v>9989</v>
      </c>
      <c r="P1844" s="45" t="s">
        <v>9989</v>
      </c>
      <c r="Q1844" s="45" t="s">
        <v>9989</v>
      </c>
    </row>
    <row r="1845">
      <c r="A1845" s="32"/>
      <c r="B1845" s="32"/>
      <c r="C1845" s="32"/>
      <c r="D1845" s="32"/>
      <c r="O1845" s="45" t="s">
        <v>9989</v>
      </c>
      <c r="P1845" s="45" t="s">
        <v>9989</v>
      </c>
      <c r="Q1845" s="45" t="s">
        <v>9989</v>
      </c>
    </row>
    <row r="1846">
      <c r="A1846" s="32"/>
      <c r="B1846" s="32"/>
      <c r="C1846" s="32"/>
      <c r="D1846" s="32"/>
      <c r="O1846" s="45" t="s">
        <v>9989</v>
      </c>
      <c r="P1846" s="45" t="s">
        <v>9989</v>
      </c>
      <c r="Q1846" s="45" t="s">
        <v>9989</v>
      </c>
    </row>
    <row r="1847">
      <c r="A1847" s="32"/>
      <c r="B1847" s="32"/>
      <c r="C1847" s="32"/>
      <c r="D1847" s="32"/>
      <c r="O1847" s="45" t="s">
        <v>9989</v>
      </c>
      <c r="P1847" s="45" t="s">
        <v>9989</v>
      </c>
      <c r="Q1847" s="45" t="s">
        <v>9989</v>
      </c>
    </row>
    <row r="1848">
      <c r="A1848" s="32"/>
      <c r="B1848" s="32"/>
      <c r="C1848" s="32"/>
      <c r="D1848" s="32"/>
      <c r="O1848" s="45" t="s">
        <v>9989</v>
      </c>
      <c r="P1848" s="45" t="s">
        <v>9989</v>
      </c>
      <c r="Q1848" s="45" t="s">
        <v>9989</v>
      </c>
    </row>
    <row r="1849">
      <c r="A1849" s="32"/>
      <c r="B1849" s="32"/>
      <c r="C1849" s="32"/>
      <c r="D1849" s="32"/>
      <c r="O1849" s="45" t="s">
        <v>9989</v>
      </c>
      <c r="P1849" s="45" t="s">
        <v>9989</v>
      </c>
      <c r="Q1849" s="45" t="s">
        <v>9989</v>
      </c>
    </row>
    <row r="1850">
      <c r="A1850" s="32"/>
      <c r="B1850" s="32"/>
      <c r="C1850" s="32"/>
      <c r="D1850" s="32"/>
      <c r="O1850" s="45" t="s">
        <v>9989</v>
      </c>
      <c r="P1850" s="45" t="s">
        <v>9989</v>
      </c>
      <c r="Q1850" s="45" t="s">
        <v>9989</v>
      </c>
    </row>
    <row r="1851">
      <c r="A1851" s="32"/>
      <c r="B1851" s="32"/>
      <c r="C1851" s="32"/>
      <c r="D1851" s="32"/>
      <c r="O1851" s="45" t="s">
        <v>9989</v>
      </c>
      <c r="P1851" s="45" t="s">
        <v>9989</v>
      </c>
      <c r="Q1851" s="45" t="s">
        <v>9989</v>
      </c>
    </row>
    <row r="1852">
      <c r="A1852" s="32"/>
      <c r="B1852" s="32"/>
      <c r="C1852" s="32"/>
      <c r="D1852" s="32"/>
      <c r="O1852" s="45" t="s">
        <v>9989</v>
      </c>
      <c r="P1852" s="45" t="s">
        <v>9989</v>
      </c>
      <c r="Q1852" s="45" t="s">
        <v>9989</v>
      </c>
    </row>
    <row r="1853">
      <c r="A1853" s="32"/>
      <c r="B1853" s="32"/>
      <c r="C1853" s="32"/>
      <c r="D1853" s="32"/>
      <c r="O1853" s="45" t="s">
        <v>9989</v>
      </c>
      <c r="P1853" s="45" t="s">
        <v>9989</v>
      </c>
      <c r="Q1853" s="45" t="s">
        <v>9989</v>
      </c>
    </row>
    <row r="1854">
      <c r="A1854" s="32"/>
      <c r="B1854" s="32"/>
      <c r="C1854" s="32"/>
      <c r="D1854" s="32"/>
      <c r="O1854" s="45" t="s">
        <v>9989</v>
      </c>
      <c r="P1854" s="45" t="s">
        <v>9989</v>
      </c>
      <c r="Q1854" s="45" t="s">
        <v>9989</v>
      </c>
    </row>
    <row r="1855">
      <c r="A1855" s="32"/>
      <c r="B1855" s="32"/>
      <c r="C1855" s="32"/>
      <c r="D1855" s="32"/>
      <c r="O1855" s="45" t="s">
        <v>9989</v>
      </c>
      <c r="P1855" s="45" t="s">
        <v>9989</v>
      </c>
      <c r="Q1855" s="45" t="s">
        <v>9989</v>
      </c>
    </row>
    <row r="1856">
      <c r="A1856" s="32"/>
      <c r="B1856" s="32"/>
      <c r="C1856" s="32"/>
      <c r="D1856" s="32"/>
      <c r="O1856" s="45" t="s">
        <v>9989</v>
      </c>
      <c r="P1856" s="45" t="s">
        <v>9989</v>
      </c>
      <c r="Q1856" s="45" t="s">
        <v>9989</v>
      </c>
    </row>
    <row r="1857">
      <c r="A1857" s="32"/>
      <c r="B1857" s="32"/>
      <c r="C1857" s="32"/>
      <c r="D1857" s="32"/>
      <c r="O1857" s="45" t="s">
        <v>9989</v>
      </c>
      <c r="P1857" s="45" t="s">
        <v>9989</v>
      </c>
      <c r="Q1857" s="45" t="s">
        <v>9989</v>
      </c>
    </row>
    <row r="1858">
      <c r="A1858" s="32"/>
      <c r="B1858" s="32"/>
      <c r="C1858" s="32"/>
      <c r="D1858" s="32"/>
      <c r="O1858" s="45" t="s">
        <v>9989</v>
      </c>
      <c r="P1858" s="45" t="s">
        <v>9989</v>
      </c>
      <c r="Q1858" s="45" t="s">
        <v>9989</v>
      </c>
    </row>
    <row r="1859">
      <c r="A1859" s="32"/>
      <c r="B1859" s="32"/>
      <c r="C1859" s="32"/>
      <c r="D1859" s="32"/>
      <c r="O1859" s="45" t="s">
        <v>9989</v>
      </c>
      <c r="P1859" s="45" t="s">
        <v>9989</v>
      </c>
      <c r="Q1859" s="45" t="s">
        <v>9989</v>
      </c>
    </row>
    <row r="1860">
      <c r="A1860" s="32"/>
      <c r="B1860" s="32"/>
      <c r="C1860" s="32"/>
      <c r="D1860" s="32"/>
      <c r="O1860" s="45" t="s">
        <v>9989</v>
      </c>
      <c r="P1860" s="45" t="s">
        <v>9989</v>
      </c>
      <c r="Q1860" s="45" t="s">
        <v>9989</v>
      </c>
    </row>
    <row r="1861">
      <c r="A1861" s="32"/>
      <c r="B1861" s="32"/>
      <c r="C1861" s="32"/>
      <c r="D1861" s="32"/>
      <c r="O1861" s="45" t="s">
        <v>9989</v>
      </c>
      <c r="P1861" s="45" t="s">
        <v>9989</v>
      </c>
      <c r="Q1861" s="45" t="s">
        <v>9989</v>
      </c>
    </row>
    <row r="1862">
      <c r="A1862" s="32"/>
      <c r="B1862" s="32"/>
      <c r="C1862" s="32"/>
      <c r="D1862" s="32"/>
      <c r="O1862" s="45" t="s">
        <v>9989</v>
      </c>
      <c r="P1862" s="45" t="s">
        <v>9989</v>
      </c>
      <c r="Q1862" s="45" t="s">
        <v>9989</v>
      </c>
    </row>
    <row r="1863">
      <c r="A1863" s="32"/>
      <c r="B1863" s="32"/>
      <c r="C1863" s="32"/>
      <c r="D1863" s="32"/>
      <c r="O1863" s="45" t="s">
        <v>9989</v>
      </c>
      <c r="P1863" s="45" t="s">
        <v>9989</v>
      </c>
      <c r="Q1863" s="45" t="s">
        <v>9989</v>
      </c>
    </row>
    <row r="1864">
      <c r="A1864" s="32"/>
      <c r="B1864" s="32"/>
      <c r="C1864" s="32"/>
      <c r="D1864" s="32"/>
      <c r="O1864" s="45" t="s">
        <v>9989</v>
      </c>
      <c r="P1864" s="45" t="s">
        <v>9989</v>
      </c>
      <c r="Q1864" s="45" t="s">
        <v>9989</v>
      </c>
    </row>
    <row r="1865">
      <c r="A1865" s="32"/>
      <c r="B1865" s="32"/>
      <c r="C1865" s="32"/>
      <c r="D1865" s="32"/>
      <c r="O1865" s="45" t="s">
        <v>9989</v>
      </c>
      <c r="P1865" s="45" t="s">
        <v>9989</v>
      </c>
      <c r="Q1865" s="45" t="s">
        <v>9989</v>
      </c>
    </row>
    <row r="1866">
      <c r="A1866" s="32"/>
      <c r="B1866" s="32"/>
      <c r="C1866" s="32"/>
      <c r="D1866" s="32"/>
      <c r="O1866" s="45" t="s">
        <v>9989</v>
      </c>
      <c r="P1866" s="45" t="s">
        <v>9989</v>
      </c>
      <c r="Q1866" s="45" t="s">
        <v>9989</v>
      </c>
    </row>
    <row r="1867">
      <c r="A1867" s="32"/>
      <c r="B1867" s="32"/>
      <c r="C1867" s="32"/>
      <c r="D1867" s="32"/>
      <c r="O1867" s="45" t="s">
        <v>9989</v>
      </c>
      <c r="P1867" s="45" t="s">
        <v>9989</v>
      </c>
      <c r="Q1867" s="45" t="s">
        <v>9989</v>
      </c>
    </row>
    <row r="1868">
      <c r="A1868" s="32"/>
      <c r="B1868" s="32"/>
      <c r="C1868" s="32"/>
      <c r="D1868" s="32"/>
      <c r="O1868" s="45" t="s">
        <v>9989</v>
      </c>
      <c r="P1868" s="45" t="s">
        <v>9989</v>
      </c>
      <c r="Q1868" s="45" t="s">
        <v>9989</v>
      </c>
    </row>
    <row r="1869">
      <c r="A1869" s="32"/>
      <c r="B1869" s="32"/>
      <c r="C1869" s="32"/>
      <c r="D1869" s="32"/>
      <c r="O1869" s="45" t="s">
        <v>9989</v>
      </c>
      <c r="P1869" s="45" t="s">
        <v>9989</v>
      </c>
      <c r="Q1869" s="45" t="s">
        <v>9989</v>
      </c>
    </row>
    <row r="1870">
      <c r="A1870" s="32"/>
      <c r="B1870" s="32"/>
      <c r="C1870" s="32"/>
      <c r="D1870" s="32"/>
      <c r="O1870" s="45" t="s">
        <v>9989</v>
      </c>
      <c r="P1870" s="45" t="s">
        <v>9989</v>
      </c>
      <c r="Q1870" s="45" t="s">
        <v>9989</v>
      </c>
    </row>
    <row r="1871">
      <c r="A1871" s="32"/>
      <c r="B1871" s="32"/>
      <c r="C1871" s="32"/>
      <c r="D1871" s="32"/>
      <c r="O1871" s="45" t="s">
        <v>9989</v>
      </c>
      <c r="P1871" s="45" t="s">
        <v>9989</v>
      </c>
      <c r="Q1871" s="45" t="s">
        <v>9989</v>
      </c>
    </row>
    <row r="1872">
      <c r="A1872" s="32"/>
      <c r="B1872" s="32"/>
      <c r="C1872" s="32"/>
      <c r="D1872" s="32"/>
      <c r="O1872" s="45" t="s">
        <v>9989</v>
      </c>
      <c r="P1872" s="45" t="s">
        <v>9989</v>
      </c>
      <c r="Q1872" s="45" t="s">
        <v>9989</v>
      </c>
    </row>
    <row r="1873">
      <c r="A1873" s="32"/>
      <c r="B1873" s="32"/>
      <c r="C1873" s="32"/>
      <c r="D1873" s="32"/>
      <c r="O1873" s="45" t="s">
        <v>9989</v>
      </c>
      <c r="P1873" s="45" t="s">
        <v>9989</v>
      </c>
      <c r="Q1873" s="45" t="s">
        <v>9989</v>
      </c>
    </row>
    <row r="1874">
      <c r="A1874" s="32"/>
      <c r="B1874" s="32"/>
      <c r="C1874" s="32"/>
      <c r="D1874" s="32"/>
      <c r="O1874" s="45" t="s">
        <v>9989</v>
      </c>
      <c r="P1874" s="45" t="s">
        <v>9989</v>
      </c>
      <c r="Q1874" s="45" t="s">
        <v>9989</v>
      </c>
    </row>
    <row r="1875">
      <c r="A1875" s="32"/>
      <c r="B1875" s="32"/>
      <c r="C1875" s="32"/>
      <c r="D1875" s="32"/>
      <c r="O1875" s="45" t="s">
        <v>9989</v>
      </c>
      <c r="P1875" s="45" t="s">
        <v>9989</v>
      </c>
      <c r="Q1875" s="45" t="s">
        <v>9989</v>
      </c>
    </row>
    <row r="1876">
      <c r="A1876" s="32"/>
      <c r="B1876" s="32"/>
      <c r="C1876" s="32"/>
      <c r="D1876" s="32"/>
      <c r="O1876" s="45" t="s">
        <v>9989</v>
      </c>
      <c r="P1876" s="45" t="s">
        <v>9989</v>
      </c>
      <c r="Q1876" s="45" t="s">
        <v>9989</v>
      </c>
    </row>
    <row r="1877">
      <c r="A1877" s="32"/>
      <c r="B1877" s="32"/>
      <c r="C1877" s="32"/>
      <c r="D1877" s="32"/>
      <c r="O1877" s="45" t="s">
        <v>9989</v>
      </c>
      <c r="P1877" s="45" t="s">
        <v>9989</v>
      </c>
      <c r="Q1877" s="45" t="s">
        <v>9989</v>
      </c>
    </row>
    <row r="1878">
      <c r="A1878" s="32"/>
      <c r="B1878" s="32"/>
      <c r="C1878" s="32"/>
      <c r="D1878" s="32"/>
      <c r="O1878" s="45" t="s">
        <v>9989</v>
      </c>
      <c r="P1878" s="45" t="s">
        <v>9989</v>
      </c>
      <c r="Q1878" s="45" t="s">
        <v>9989</v>
      </c>
    </row>
    <row r="1879">
      <c r="A1879" s="32"/>
      <c r="B1879" s="32"/>
      <c r="C1879" s="32"/>
      <c r="D1879" s="32"/>
      <c r="O1879" s="45" t="s">
        <v>9989</v>
      </c>
      <c r="P1879" s="45" t="s">
        <v>9989</v>
      </c>
      <c r="Q1879" s="45" t="s">
        <v>9989</v>
      </c>
    </row>
    <row r="1880">
      <c r="A1880" s="32"/>
      <c r="B1880" s="32"/>
      <c r="C1880" s="32"/>
      <c r="D1880" s="32"/>
      <c r="O1880" s="45" t="s">
        <v>9989</v>
      </c>
      <c r="P1880" s="45" t="s">
        <v>9989</v>
      </c>
      <c r="Q1880" s="45" t="s">
        <v>9989</v>
      </c>
    </row>
    <row r="1881">
      <c r="A1881" s="32"/>
      <c r="B1881" s="32"/>
      <c r="C1881" s="32"/>
      <c r="D1881" s="32"/>
      <c r="O1881" s="45" t="s">
        <v>9989</v>
      </c>
      <c r="P1881" s="45" t="s">
        <v>9989</v>
      </c>
      <c r="Q1881" s="45" t="s">
        <v>9989</v>
      </c>
    </row>
    <row r="1882">
      <c r="A1882" s="32"/>
      <c r="B1882" s="32"/>
      <c r="C1882" s="32"/>
      <c r="D1882" s="32"/>
      <c r="O1882" s="45" t="s">
        <v>9989</v>
      </c>
      <c r="P1882" s="45" t="s">
        <v>9989</v>
      </c>
      <c r="Q1882" s="45" t="s">
        <v>9989</v>
      </c>
    </row>
    <row r="1883">
      <c r="A1883" s="32"/>
      <c r="B1883" s="32"/>
      <c r="C1883" s="32"/>
      <c r="D1883" s="32"/>
      <c r="O1883" s="45" t="s">
        <v>9989</v>
      </c>
      <c r="P1883" s="45" t="s">
        <v>9989</v>
      </c>
      <c r="Q1883" s="45" t="s">
        <v>9989</v>
      </c>
    </row>
    <row r="1884">
      <c r="A1884" s="32"/>
      <c r="B1884" s="32"/>
      <c r="C1884" s="32"/>
      <c r="D1884" s="32"/>
      <c r="O1884" s="45" t="s">
        <v>9989</v>
      </c>
      <c r="P1884" s="45" t="s">
        <v>9989</v>
      </c>
      <c r="Q1884" s="45" t="s">
        <v>9989</v>
      </c>
    </row>
    <row r="1885">
      <c r="A1885" s="32"/>
      <c r="B1885" s="32"/>
      <c r="C1885" s="32"/>
      <c r="D1885" s="32"/>
      <c r="O1885" s="45" t="s">
        <v>9989</v>
      </c>
      <c r="P1885" s="45" t="s">
        <v>9989</v>
      </c>
      <c r="Q1885" s="45" t="s">
        <v>9989</v>
      </c>
    </row>
    <row r="1886">
      <c r="A1886" s="32"/>
      <c r="B1886" s="32"/>
      <c r="C1886" s="32"/>
      <c r="D1886" s="32"/>
      <c r="O1886" s="45" t="s">
        <v>9989</v>
      </c>
      <c r="P1886" s="45" t="s">
        <v>9989</v>
      </c>
      <c r="Q1886" s="45" t="s">
        <v>9989</v>
      </c>
    </row>
    <row r="1887">
      <c r="A1887" s="32"/>
      <c r="B1887" s="32"/>
      <c r="C1887" s="32"/>
      <c r="D1887" s="32"/>
      <c r="O1887" s="45" t="s">
        <v>9989</v>
      </c>
      <c r="P1887" s="45" t="s">
        <v>9989</v>
      </c>
      <c r="Q1887" s="45" t="s">
        <v>9989</v>
      </c>
    </row>
    <row r="1888">
      <c r="A1888" s="32"/>
      <c r="B1888" s="32"/>
      <c r="C1888" s="32"/>
      <c r="D1888" s="32"/>
      <c r="O1888" s="45" t="s">
        <v>9989</v>
      </c>
      <c r="P1888" s="45" t="s">
        <v>9989</v>
      </c>
      <c r="Q1888" s="45" t="s">
        <v>9989</v>
      </c>
    </row>
    <row r="1889">
      <c r="A1889" s="32"/>
      <c r="B1889" s="32"/>
      <c r="C1889" s="32"/>
      <c r="D1889" s="32"/>
      <c r="O1889" s="45" t="s">
        <v>9989</v>
      </c>
      <c r="P1889" s="45" t="s">
        <v>9989</v>
      </c>
      <c r="Q1889" s="45" t="s">
        <v>9989</v>
      </c>
    </row>
    <row r="1890">
      <c r="A1890" s="32"/>
      <c r="B1890" s="32"/>
      <c r="C1890" s="32"/>
      <c r="D1890" s="32"/>
      <c r="O1890" s="45" t="s">
        <v>9989</v>
      </c>
      <c r="P1890" s="45" t="s">
        <v>9989</v>
      </c>
      <c r="Q1890" s="45" t="s">
        <v>9989</v>
      </c>
    </row>
    <row r="1891">
      <c r="A1891" s="32"/>
      <c r="B1891" s="32"/>
      <c r="C1891" s="32"/>
      <c r="D1891" s="32"/>
      <c r="O1891" s="45" t="s">
        <v>9989</v>
      </c>
      <c r="P1891" s="45" t="s">
        <v>9989</v>
      </c>
      <c r="Q1891" s="45" t="s">
        <v>9989</v>
      </c>
    </row>
    <row r="1892">
      <c r="A1892" s="32"/>
      <c r="B1892" s="32"/>
      <c r="C1892" s="32"/>
      <c r="D1892" s="32"/>
      <c r="O1892" s="45" t="s">
        <v>9989</v>
      </c>
      <c r="P1892" s="45" t="s">
        <v>9989</v>
      </c>
      <c r="Q1892" s="45" t="s">
        <v>9989</v>
      </c>
    </row>
    <row r="1893">
      <c r="A1893" s="32"/>
      <c r="B1893" s="32"/>
      <c r="C1893" s="32"/>
      <c r="D1893" s="32"/>
      <c r="O1893" s="45" t="s">
        <v>9989</v>
      </c>
      <c r="P1893" s="45" t="s">
        <v>9989</v>
      </c>
      <c r="Q1893" s="45" t="s">
        <v>9989</v>
      </c>
    </row>
    <row r="1894">
      <c r="A1894" s="32"/>
      <c r="B1894" s="32"/>
      <c r="C1894" s="32"/>
      <c r="D1894" s="32"/>
      <c r="O1894" s="45" t="s">
        <v>9989</v>
      </c>
      <c r="P1894" s="45" t="s">
        <v>9989</v>
      </c>
      <c r="Q1894" s="45" t="s">
        <v>9989</v>
      </c>
    </row>
    <row r="1895">
      <c r="A1895" s="32"/>
      <c r="B1895" s="32"/>
      <c r="C1895" s="32"/>
      <c r="D1895" s="32"/>
      <c r="O1895" s="45" t="s">
        <v>9989</v>
      </c>
      <c r="P1895" s="45" t="s">
        <v>9989</v>
      </c>
      <c r="Q1895" s="45" t="s">
        <v>9989</v>
      </c>
    </row>
    <row r="1896">
      <c r="A1896" s="32"/>
      <c r="B1896" s="32"/>
      <c r="C1896" s="32"/>
      <c r="D1896" s="32"/>
      <c r="O1896" s="45" t="s">
        <v>9989</v>
      </c>
      <c r="P1896" s="45" t="s">
        <v>9989</v>
      </c>
      <c r="Q1896" s="45" t="s">
        <v>9989</v>
      </c>
    </row>
    <row r="1897">
      <c r="A1897" s="32"/>
      <c r="B1897" s="32"/>
      <c r="C1897" s="32"/>
      <c r="D1897" s="32"/>
      <c r="O1897" s="45" t="s">
        <v>9989</v>
      </c>
      <c r="P1897" s="45" t="s">
        <v>9989</v>
      </c>
      <c r="Q1897" s="45" t="s">
        <v>9989</v>
      </c>
    </row>
    <row r="1898">
      <c r="A1898" s="32"/>
      <c r="B1898" s="32"/>
      <c r="C1898" s="32"/>
      <c r="D1898" s="32"/>
      <c r="O1898" s="45" t="s">
        <v>9989</v>
      </c>
      <c r="P1898" s="45" t="s">
        <v>9989</v>
      </c>
      <c r="Q1898" s="45" t="s">
        <v>9989</v>
      </c>
    </row>
    <row r="1899">
      <c r="A1899" s="32"/>
      <c r="B1899" s="32"/>
      <c r="C1899" s="32"/>
      <c r="D1899" s="32"/>
      <c r="O1899" s="45" t="s">
        <v>9989</v>
      </c>
      <c r="P1899" s="45" t="s">
        <v>9989</v>
      </c>
      <c r="Q1899" s="45" t="s">
        <v>9989</v>
      </c>
    </row>
    <row r="1900">
      <c r="A1900" s="32"/>
      <c r="B1900" s="32"/>
      <c r="C1900" s="32"/>
      <c r="D1900" s="32"/>
      <c r="O1900" s="45" t="s">
        <v>9989</v>
      </c>
      <c r="P1900" s="45" t="s">
        <v>9989</v>
      </c>
      <c r="Q1900" s="45" t="s">
        <v>9989</v>
      </c>
    </row>
    <row r="1901">
      <c r="A1901" s="32"/>
      <c r="B1901" s="32"/>
      <c r="C1901" s="32"/>
      <c r="D1901" s="32"/>
      <c r="O1901" s="45" t="s">
        <v>9989</v>
      </c>
      <c r="P1901" s="45" t="s">
        <v>9989</v>
      </c>
      <c r="Q1901" s="45" t="s">
        <v>9989</v>
      </c>
    </row>
    <row r="1902">
      <c r="A1902" s="32"/>
      <c r="B1902" s="32"/>
      <c r="C1902" s="32"/>
      <c r="D1902" s="32"/>
      <c r="O1902" s="45" t="s">
        <v>9989</v>
      </c>
      <c r="P1902" s="45" t="s">
        <v>9989</v>
      </c>
      <c r="Q1902" s="45" t="s">
        <v>9989</v>
      </c>
    </row>
    <row r="1903">
      <c r="A1903" s="32"/>
      <c r="B1903" s="32"/>
      <c r="C1903" s="32"/>
      <c r="D1903" s="32"/>
      <c r="O1903" s="45" t="s">
        <v>9989</v>
      </c>
      <c r="P1903" s="45" t="s">
        <v>9989</v>
      </c>
      <c r="Q1903" s="45" t="s">
        <v>9989</v>
      </c>
    </row>
    <row r="1904">
      <c r="A1904" s="32"/>
      <c r="B1904" s="32"/>
      <c r="C1904" s="32"/>
      <c r="D1904" s="32"/>
      <c r="O1904" s="45" t="s">
        <v>9989</v>
      </c>
      <c r="P1904" s="45" t="s">
        <v>9989</v>
      </c>
      <c r="Q1904" s="45" t="s">
        <v>9989</v>
      </c>
    </row>
    <row r="1905">
      <c r="A1905" s="32"/>
      <c r="B1905" s="32"/>
      <c r="C1905" s="32"/>
      <c r="D1905" s="32"/>
      <c r="O1905" s="45" t="s">
        <v>9989</v>
      </c>
      <c r="P1905" s="45" t="s">
        <v>9989</v>
      </c>
      <c r="Q1905" s="45" t="s">
        <v>9989</v>
      </c>
    </row>
    <row r="1906">
      <c r="A1906" s="32"/>
      <c r="B1906" s="32"/>
      <c r="C1906" s="32"/>
      <c r="D1906" s="32"/>
      <c r="O1906" s="45" t="s">
        <v>9989</v>
      </c>
      <c r="P1906" s="45" t="s">
        <v>9989</v>
      </c>
      <c r="Q1906" s="45" t="s">
        <v>9989</v>
      </c>
    </row>
    <row r="1907">
      <c r="A1907" s="32"/>
      <c r="B1907" s="32"/>
      <c r="C1907" s="32"/>
      <c r="D1907" s="32"/>
      <c r="O1907" s="45" t="s">
        <v>9989</v>
      </c>
      <c r="P1907" s="45" t="s">
        <v>9989</v>
      </c>
      <c r="Q1907" s="45" t="s">
        <v>9989</v>
      </c>
    </row>
    <row r="1908">
      <c r="A1908" s="32"/>
      <c r="B1908" s="32"/>
      <c r="C1908" s="32"/>
      <c r="D1908" s="32"/>
      <c r="O1908" s="45" t="s">
        <v>9989</v>
      </c>
      <c r="P1908" s="45" t="s">
        <v>9989</v>
      </c>
      <c r="Q1908" s="45" t="s">
        <v>9989</v>
      </c>
    </row>
    <row r="1909">
      <c r="A1909" s="32"/>
      <c r="B1909" s="32"/>
      <c r="C1909" s="32"/>
      <c r="D1909" s="32"/>
      <c r="O1909" s="45" t="s">
        <v>9989</v>
      </c>
      <c r="P1909" s="45" t="s">
        <v>9989</v>
      </c>
      <c r="Q1909" s="45" t="s">
        <v>9989</v>
      </c>
    </row>
    <row r="1910">
      <c r="A1910" s="32"/>
      <c r="B1910" s="32"/>
      <c r="C1910" s="32"/>
      <c r="D1910" s="32"/>
      <c r="O1910" s="45" t="s">
        <v>9989</v>
      </c>
      <c r="P1910" s="45" t="s">
        <v>9989</v>
      </c>
      <c r="Q1910" s="45" t="s">
        <v>9989</v>
      </c>
    </row>
    <row r="1911">
      <c r="A1911" s="32"/>
      <c r="B1911" s="32"/>
      <c r="C1911" s="32"/>
      <c r="D1911" s="32"/>
      <c r="O1911" s="45" t="s">
        <v>9989</v>
      </c>
      <c r="P1911" s="45" t="s">
        <v>9989</v>
      </c>
      <c r="Q1911" s="45" t="s">
        <v>9989</v>
      </c>
    </row>
    <row r="1912">
      <c r="A1912" s="32"/>
      <c r="B1912" s="32"/>
      <c r="C1912" s="32"/>
      <c r="D1912" s="32"/>
      <c r="O1912" s="45" t="s">
        <v>9989</v>
      </c>
      <c r="P1912" s="45" t="s">
        <v>9989</v>
      </c>
      <c r="Q1912" s="45" t="s">
        <v>9989</v>
      </c>
    </row>
    <row r="1913">
      <c r="A1913" s="32"/>
      <c r="B1913" s="32"/>
      <c r="C1913" s="32"/>
      <c r="D1913" s="32"/>
      <c r="O1913" s="45" t="s">
        <v>9989</v>
      </c>
      <c r="P1913" s="45" t="s">
        <v>9989</v>
      </c>
      <c r="Q1913" s="45" t="s">
        <v>9989</v>
      </c>
    </row>
    <row r="1914">
      <c r="A1914" s="32"/>
      <c r="B1914" s="32"/>
      <c r="C1914" s="32"/>
      <c r="D1914" s="32"/>
      <c r="O1914" s="45" t="s">
        <v>9989</v>
      </c>
      <c r="P1914" s="45" t="s">
        <v>9989</v>
      </c>
      <c r="Q1914" s="45" t="s">
        <v>9989</v>
      </c>
    </row>
    <row r="1915">
      <c r="A1915" s="32"/>
      <c r="B1915" s="32"/>
      <c r="C1915" s="32"/>
      <c r="D1915" s="32"/>
      <c r="O1915" s="45" t="s">
        <v>9989</v>
      </c>
      <c r="P1915" s="45" t="s">
        <v>9989</v>
      </c>
      <c r="Q1915" s="45" t="s">
        <v>9989</v>
      </c>
    </row>
    <row r="1916">
      <c r="A1916" s="32"/>
      <c r="B1916" s="32"/>
      <c r="C1916" s="32"/>
      <c r="D1916" s="32"/>
      <c r="O1916" s="45" t="s">
        <v>9989</v>
      </c>
      <c r="P1916" s="45" t="s">
        <v>9989</v>
      </c>
      <c r="Q1916" s="45" t="s">
        <v>9989</v>
      </c>
    </row>
    <row r="1917">
      <c r="A1917" s="32"/>
      <c r="B1917" s="32"/>
      <c r="C1917" s="32"/>
      <c r="D1917" s="32"/>
      <c r="O1917" s="45" t="s">
        <v>9989</v>
      </c>
      <c r="P1917" s="45" t="s">
        <v>9989</v>
      </c>
      <c r="Q1917" s="45" t="s">
        <v>9989</v>
      </c>
    </row>
    <row r="1918">
      <c r="A1918" s="32"/>
      <c r="B1918" s="32"/>
      <c r="C1918" s="32"/>
      <c r="D1918" s="32"/>
      <c r="O1918" s="45" t="s">
        <v>9989</v>
      </c>
      <c r="P1918" s="45" t="s">
        <v>9989</v>
      </c>
      <c r="Q1918" s="45" t="s">
        <v>9989</v>
      </c>
    </row>
    <row r="1919">
      <c r="A1919" s="32"/>
      <c r="B1919" s="32"/>
      <c r="C1919" s="32"/>
      <c r="D1919" s="32"/>
      <c r="O1919" s="45" t="s">
        <v>9989</v>
      </c>
      <c r="P1919" s="45" t="s">
        <v>9989</v>
      </c>
      <c r="Q1919" s="45" t="s">
        <v>9989</v>
      </c>
    </row>
    <row r="1920">
      <c r="A1920" s="32"/>
      <c r="B1920" s="32"/>
      <c r="C1920" s="32"/>
      <c r="D1920" s="32"/>
      <c r="O1920" s="45" t="s">
        <v>9989</v>
      </c>
      <c r="P1920" s="45" t="s">
        <v>9989</v>
      </c>
      <c r="Q1920" s="45" t="s">
        <v>9989</v>
      </c>
    </row>
    <row r="1921">
      <c r="A1921" s="32"/>
      <c r="B1921" s="32"/>
      <c r="C1921" s="32"/>
      <c r="D1921" s="32"/>
      <c r="O1921" s="45" t="s">
        <v>9989</v>
      </c>
      <c r="P1921" s="45" t="s">
        <v>9989</v>
      </c>
      <c r="Q1921" s="45" t="s">
        <v>9989</v>
      </c>
    </row>
    <row r="1922">
      <c r="A1922" s="32"/>
      <c r="B1922" s="32"/>
      <c r="C1922" s="32"/>
      <c r="D1922" s="32"/>
      <c r="O1922" s="45" t="s">
        <v>9989</v>
      </c>
      <c r="P1922" s="45" t="s">
        <v>9989</v>
      </c>
      <c r="Q1922" s="45" t="s">
        <v>9989</v>
      </c>
    </row>
    <row r="1923">
      <c r="A1923" s="32"/>
      <c r="B1923" s="32"/>
      <c r="C1923" s="32"/>
      <c r="D1923" s="32"/>
      <c r="O1923" s="45" t="s">
        <v>9989</v>
      </c>
      <c r="P1923" s="45" t="s">
        <v>9989</v>
      </c>
      <c r="Q1923" s="45" t="s">
        <v>9989</v>
      </c>
    </row>
    <row r="1924">
      <c r="A1924" s="32"/>
      <c r="B1924" s="32"/>
      <c r="C1924" s="32"/>
      <c r="D1924" s="32"/>
      <c r="O1924" s="45" t="s">
        <v>9989</v>
      </c>
      <c r="P1924" s="45" t="s">
        <v>9989</v>
      </c>
      <c r="Q1924" s="45" t="s">
        <v>9989</v>
      </c>
    </row>
    <row r="1925">
      <c r="A1925" s="32"/>
      <c r="B1925" s="32"/>
      <c r="C1925" s="32"/>
      <c r="D1925" s="32"/>
      <c r="O1925" s="45" t="s">
        <v>9989</v>
      </c>
      <c r="P1925" s="45" t="s">
        <v>9989</v>
      </c>
      <c r="Q1925" s="45" t="s">
        <v>9989</v>
      </c>
    </row>
    <row r="1926">
      <c r="A1926" s="32"/>
      <c r="B1926" s="32"/>
      <c r="C1926" s="32"/>
      <c r="D1926" s="32"/>
      <c r="O1926" s="45" t="s">
        <v>9989</v>
      </c>
      <c r="P1926" s="45" t="s">
        <v>9989</v>
      </c>
      <c r="Q1926" s="45" t="s">
        <v>9989</v>
      </c>
    </row>
    <row r="1927">
      <c r="A1927" s="32"/>
      <c r="B1927" s="32"/>
      <c r="C1927" s="32"/>
      <c r="D1927" s="32"/>
      <c r="O1927" s="45" t="s">
        <v>9989</v>
      </c>
      <c r="P1927" s="45" t="s">
        <v>9989</v>
      </c>
      <c r="Q1927" s="45" t="s">
        <v>9989</v>
      </c>
    </row>
    <row r="1928">
      <c r="A1928" s="32"/>
      <c r="B1928" s="32"/>
      <c r="C1928" s="32"/>
      <c r="D1928" s="32"/>
      <c r="O1928" s="45" t="s">
        <v>9989</v>
      </c>
      <c r="P1928" s="45" t="s">
        <v>9989</v>
      </c>
      <c r="Q1928" s="45" t="s">
        <v>9989</v>
      </c>
    </row>
    <row r="1929">
      <c r="A1929" s="32"/>
      <c r="B1929" s="32"/>
      <c r="C1929" s="32"/>
      <c r="D1929" s="32"/>
      <c r="O1929" s="45" t="s">
        <v>9989</v>
      </c>
      <c r="P1929" s="45" t="s">
        <v>9989</v>
      </c>
      <c r="Q1929" s="45" t="s">
        <v>9989</v>
      </c>
    </row>
    <row r="1930">
      <c r="A1930" s="32"/>
      <c r="B1930" s="32"/>
      <c r="C1930" s="32"/>
      <c r="D1930" s="32"/>
      <c r="O1930" s="45" t="s">
        <v>9989</v>
      </c>
      <c r="P1930" s="45" t="s">
        <v>9989</v>
      </c>
      <c r="Q1930" s="45" t="s">
        <v>9989</v>
      </c>
    </row>
    <row r="1931">
      <c r="A1931" s="32"/>
      <c r="B1931" s="32"/>
      <c r="C1931" s="32"/>
      <c r="D1931" s="32"/>
      <c r="O1931" s="45" t="s">
        <v>9989</v>
      </c>
      <c r="P1931" s="45" t="s">
        <v>9989</v>
      </c>
      <c r="Q1931" s="45" t="s">
        <v>9989</v>
      </c>
    </row>
    <row r="1932">
      <c r="A1932" s="32"/>
      <c r="B1932" s="32"/>
      <c r="C1932" s="32"/>
      <c r="D1932" s="32"/>
      <c r="O1932" s="45" t="s">
        <v>9989</v>
      </c>
      <c r="P1932" s="45" t="s">
        <v>9989</v>
      </c>
      <c r="Q1932" s="45" t="s">
        <v>9989</v>
      </c>
    </row>
    <row r="1933">
      <c r="A1933" s="32"/>
      <c r="B1933" s="32"/>
      <c r="C1933" s="32"/>
      <c r="D1933" s="32"/>
      <c r="O1933" s="45" t="s">
        <v>9989</v>
      </c>
      <c r="P1933" s="45" t="s">
        <v>9989</v>
      </c>
      <c r="Q1933" s="45" t="s">
        <v>9989</v>
      </c>
    </row>
    <row r="1934">
      <c r="A1934" s="32"/>
      <c r="B1934" s="32"/>
      <c r="C1934" s="32"/>
      <c r="D1934" s="32"/>
      <c r="O1934" s="45" t="s">
        <v>9989</v>
      </c>
      <c r="P1934" s="45" t="s">
        <v>9989</v>
      </c>
      <c r="Q1934" s="45" t="s">
        <v>9989</v>
      </c>
    </row>
    <row r="1935">
      <c r="A1935" s="32"/>
      <c r="B1935" s="32"/>
      <c r="C1935" s="32"/>
      <c r="D1935" s="32"/>
      <c r="O1935" s="45" t="s">
        <v>9989</v>
      </c>
      <c r="P1935" s="45" t="s">
        <v>9989</v>
      </c>
      <c r="Q1935" s="45" t="s">
        <v>9989</v>
      </c>
    </row>
    <row r="1936">
      <c r="A1936" s="32"/>
      <c r="B1936" s="32"/>
      <c r="C1936" s="32"/>
      <c r="D1936" s="32"/>
      <c r="O1936" s="45" t="s">
        <v>9989</v>
      </c>
      <c r="P1936" s="45" t="s">
        <v>9989</v>
      </c>
      <c r="Q1936" s="45" t="s">
        <v>9989</v>
      </c>
    </row>
    <row r="1937">
      <c r="A1937" s="32"/>
      <c r="B1937" s="32"/>
      <c r="C1937" s="32"/>
      <c r="D1937" s="32"/>
      <c r="O1937" s="45" t="s">
        <v>9989</v>
      </c>
      <c r="P1937" s="45" t="s">
        <v>9989</v>
      </c>
      <c r="Q1937" s="45" t="s">
        <v>9989</v>
      </c>
    </row>
    <row r="1938">
      <c r="A1938" s="32"/>
      <c r="B1938" s="32"/>
      <c r="C1938" s="32"/>
      <c r="D1938" s="32"/>
      <c r="O1938" s="45" t="s">
        <v>9989</v>
      </c>
      <c r="P1938" s="45" t="s">
        <v>9989</v>
      </c>
      <c r="Q1938" s="45" t="s">
        <v>9989</v>
      </c>
    </row>
    <row r="1939">
      <c r="A1939" s="32"/>
      <c r="B1939" s="32"/>
      <c r="C1939" s="32"/>
      <c r="D1939" s="32"/>
      <c r="O1939" s="45" t="s">
        <v>9989</v>
      </c>
      <c r="P1939" s="45" t="s">
        <v>9989</v>
      </c>
      <c r="Q1939" s="45" t="s">
        <v>9989</v>
      </c>
    </row>
    <row r="1940">
      <c r="A1940" s="32"/>
      <c r="B1940" s="32"/>
      <c r="C1940" s="32"/>
      <c r="D1940" s="32"/>
      <c r="O1940" s="45" t="s">
        <v>9989</v>
      </c>
      <c r="P1940" s="45" t="s">
        <v>9989</v>
      </c>
      <c r="Q1940" s="45" t="s">
        <v>9989</v>
      </c>
    </row>
    <row r="1941">
      <c r="A1941" s="32"/>
      <c r="B1941" s="32"/>
      <c r="C1941" s="32"/>
      <c r="D1941" s="32"/>
      <c r="O1941" s="45" t="s">
        <v>9989</v>
      </c>
      <c r="P1941" s="45" t="s">
        <v>9989</v>
      </c>
      <c r="Q1941" s="45" t="s">
        <v>9989</v>
      </c>
    </row>
    <row r="1942">
      <c r="A1942" s="32"/>
      <c r="B1942" s="32"/>
      <c r="C1942" s="32"/>
      <c r="D1942" s="32"/>
      <c r="O1942" s="45" t="s">
        <v>9989</v>
      </c>
      <c r="P1942" s="45" t="s">
        <v>9989</v>
      </c>
      <c r="Q1942" s="45" t="s">
        <v>9989</v>
      </c>
    </row>
    <row r="1943">
      <c r="A1943" s="32"/>
      <c r="B1943" s="32"/>
      <c r="C1943" s="32"/>
      <c r="D1943" s="32"/>
      <c r="O1943" s="45" t="s">
        <v>9989</v>
      </c>
      <c r="P1943" s="45" t="s">
        <v>9989</v>
      </c>
      <c r="Q1943" s="45" t="s">
        <v>9989</v>
      </c>
    </row>
    <row r="1944">
      <c r="A1944" s="32"/>
      <c r="B1944" s="32"/>
      <c r="C1944" s="32"/>
      <c r="D1944" s="32"/>
      <c r="O1944" s="45" t="s">
        <v>9989</v>
      </c>
      <c r="P1944" s="45" t="s">
        <v>9989</v>
      </c>
      <c r="Q1944" s="45" t="s">
        <v>9989</v>
      </c>
    </row>
    <row r="1945">
      <c r="A1945" s="32"/>
      <c r="B1945" s="32"/>
      <c r="C1945" s="32"/>
      <c r="D1945" s="32"/>
      <c r="O1945" s="45" t="s">
        <v>9989</v>
      </c>
      <c r="P1945" s="45" t="s">
        <v>9989</v>
      </c>
      <c r="Q1945" s="45" t="s">
        <v>9989</v>
      </c>
    </row>
    <row r="1946">
      <c r="A1946" s="32"/>
      <c r="B1946" s="32"/>
      <c r="C1946" s="32"/>
      <c r="D1946" s="32"/>
      <c r="O1946" s="45" t="s">
        <v>9989</v>
      </c>
      <c r="P1946" s="45" t="s">
        <v>9989</v>
      </c>
      <c r="Q1946" s="45" t="s">
        <v>9989</v>
      </c>
    </row>
    <row r="1947">
      <c r="A1947" s="32"/>
      <c r="B1947" s="32"/>
      <c r="C1947" s="32"/>
      <c r="D1947" s="32"/>
      <c r="O1947" s="45" t="s">
        <v>9989</v>
      </c>
      <c r="P1947" s="45" t="s">
        <v>9989</v>
      </c>
      <c r="Q1947" s="45" t="s">
        <v>9989</v>
      </c>
    </row>
    <row r="1948">
      <c r="A1948" s="32"/>
      <c r="B1948" s="32"/>
      <c r="C1948" s="32"/>
      <c r="D1948" s="32"/>
      <c r="O1948" s="45" t="s">
        <v>9989</v>
      </c>
      <c r="P1948" s="45" t="s">
        <v>9989</v>
      </c>
      <c r="Q1948" s="45" t="s">
        <v>9989</v>
      </c>
    </row>
    <row r="1949">
      <c r="A1949" s="32"/>
      <c r="B1949" s="32"/>
      <c r="C1949" s="32"/>
      <c r="D1949" s="32"/>
      <c r="O1949" s="45" t="s">
        <v>9989</v>
      </c>
      <c r="P1949" s="45" t="s">
        <v>9989</v>
      </c>
      <c r="Q1949" s="45" t="s">
        <v>9989</v>
      </c>
    </row>
    <row r="1950">
      <c r="A1950" s="32"/>
      <c r="B1950" s="32"/>
      <c r="C1950" s="32"/>
      <c r="D1950" s="32"/>
      <c r="O1950" s="45" t="s">
        <v>9989</v>
      </c>
      <c r="P1950" s="45" t="s">
        <v>9989</v>
      </c>
      <c r="Q1950" s="45" t="s">
        <v>9989</v>
      </c>
    </row>
    <row r="1951">
      <c r="A1951" s="32"/>
      <c r="B1951" s="32"/>
      <c r="C1951" s="32"/>
      <c r="D1951" s="32"/>
      <c r="O1951" s="45" t="s">
        <v>9989</v>
      </c>
      <c r="P1951" s="45" t="s">
        <v>9989</v>
      </c>
      <c r="Q1951" s="45" t="s">
        <v>9989</v>
      </c>
    </row>
    <row r="1952">
      <c r="A1952" s="32"/>
      <c r="B1952" s="32"/>
      <c r="C1952" s="32"/>
      <c r="D1952" s="32"/>
      <c r="O1952" s="45" t="s">
        <v>9989</v>
      </c>
      <c r="P1952" s="45" t="s">
        <v>9989</v>
      </c>
      <c r="Q1952" s="45" t="s">
        <v>9989</v>
      </c>
    </row>
    <row r="1953">
      <c r="A1953" s="32"/>
      <c r="B1953" s="32"/>
      <c r="C1953" s="32"/>
      <c r="D1953" s="32"/>
      <c r="O1953" s="45" t="s">
        <v>9989</v>
      </c>
      <c r="P1953" s="45" t="s">
        <v>9989</v>
      </c>
      <c r="Q1953" s="45" t="s">
        <v>9989</v>
      </c>
    </row>
    <row r="1954">
      <c r="A1954" s="32"/>
      <c r="B1954" s="32"/>
      <c r="C1954" s="32"/>
      <c r="D1954" s="32"/>
      <c r="O1954" s="45" t="s">
        <v>9989</v>
      </c>
      <c r="P1954" s="45" t="s">
        <v>9989</v>
      </c>
      <c r="Q1954" s="45" t="s">
        <v>9989</v>
      </c>
    </row>
    <row r="1955">
      <c r="A1955" s="32"/>
      <c r="B1955" s="32"/>
      <c r="C1955" s="32"/>
      <c r="D1955" s="32"/>
      <c r="O1955" s="45" t="s">
        <v>9989</v>
      </c>
      <c r="P1955" s="45" t="s">
        <v>9989</v>
      </c>
      <c r="Q1955" s="45" t="s">
        <v>9989</v>
      </c>
    </row>
    <row r="1956">
      <c r="A1956" s="32"/>
      <c r="B1956" s="32"/>
      <c r="C1956" s="32"/>
      <c r="D1956" s="32"/>
      <c r="O1956" s="45" t="s">
        <v>9989</v>
      </c>
      <c r="P1956" s="45" t="s">
        <v>9989</v>
      </c>
      <c r="Q1956" s="45" t="s">
        <v>9989</v>
      </c>
    </row>
    <row r="1957">
      <c r="A1957" s="32"/>
      <c r="B1957" s="32"/>
      <c r="C1957" s="32"/>
      <c r="D1957" s="32"/>
      <c r="O1957" s="45" t="s">
        <v>9989</v>
      </c>
      <c r="P1957" s="45" t="s">
        <v>9989</v>
      </c>
      <c r="Q1957" s="45" t="s">
        <v>9989</v>
      </c>
    </row>
    <row r="1958">
      <c r="A1958" s="32"/>
      <c r="B1958" s="32"/>
      <c r="C1958" s="32"/>
      <c r="D1958" s="32"/>
      <c r="O1958" s="45" t="s">
        <v>9989</v>
      </c>
      <c r="P1958" s="45" t="s">
        <v>9989</v>
      </c>
      <c r="Q1958" s="45" t="s">
        <v>9989</v>
      </c>
    </row>
    <row r="1959">
      <c r="A1959" s="32"/>
      <c r="B1959" s="32"/>
      <c r="C1959" s="32"/>
      <c r="D1959" s="32"/>
      <c r="O1959" s="45" t="s">
        <v>9989</v>
      </c>
      <c r="P1959" s="45" t="s">
        <v>9989</v>
      </c>
      <c r="Q1959" s="45" t="s">
        <v>9989</v>
      </c>
    </row>
    <row r="1960">
      <c r="A1960" s="32"/>
      <c r="B1960" s="32"/>
      <c r="C1960" s="32"/>
      <c r="D1960" s="32"/>
      <c r="O1960" s="45" t="s">
        <v>9989</v>
      </c>
      <c r="P1960" s="45" t="s">
        <v>9989</v>
      </c>
      <c r="Q1960" s="45" t="s">
        <v>9989</v>
      </c>
    </row>
    <row r="1961">
      <c r="A1961" s="32"/>
      <c r="B1961" s="32"/>
      <c r="C1961" s="32"/>
      <c r="D1961" s="32"/>
      <c r="O1961" s="45" t="s">
        <v>9989</v>
      </c>
      <c r="P1961" s="45" t="s">
        <v>9989</v>
      </c>
      <c r="Q1961" s="45" t="s">
        <v>9989</v>
      </c>
    </row>
    <row r="1962">
      <c r="A1962" s="32"/>
      <c r="B1962" s="32"/>
      <c r="C1962" s="32"/>
      <c r="D1962" s="32"/>
      <c r="O1962" s="45" t="s">
        <v>9989</v>
      </c>
      <c r="P1962" s="45" t="s">
        <v>9989</v>
      </c>
      <c r="Q1962" s="45" t="s">
        <v>9989</v>
      </c>
    </row>
    <row r="1963">
      <c r="A1963" s="32"/>
      <c r="B1963" s="32"/>
      <c r="C1963" s="32"/>
      <c r="D1963" s="32"/>
      <c r="O1963" s="45" t="s">
        <v>9989</v>
      </c>
      <c r="P1963" s="45" t="s">
        <v>9989</v>
      </c>
      <c r="Q1963" s="45" t="s">
        <v>9989</v>
      </c>
    </row>
    <row r="1964">
      <c r="A1964" s="32"/>
      <c r="B1964" s="32"/>
      <c r="C1964" s="32"/>
      <c r="D1964" s="32"/>
      <c r="O1964" s="45" t="s">
        <v>9989</v>
      </c>
      <c r="P1964" s="45" t="s">
        <v>9989</v>
      </c>
      <c r="Q1964" s="45" t="s">
        <v>9989</v>
      </c>
    </row>
    <row r="1965">
      <c r="A1965" s="32"/>
      <c r="B1965" s="32"/>
      <c r="C1965" s="32"/>
      <c r="D1965" s="32"/>
      <c r="O1965" s="45" t="s">
        <v>9989</v>
      </c>
      <c r="P1965" s="45" t="s">
        <v>9989</v>
      </c>
      <c r="Q1965" s="45" t="s">
        <v>9989</v>
      </c>
    </row>
    <row r="1966">
      <c r="A1966" s="32"/>
      <c r="B1966" s="32"/>
      <c r="C1966" s="32"/>
      <c r="D1966" s="32"/>
      <c r="O1966" s="45" t="s">
        <v>9989</v>
      </c>
      <c r="P1966" s="45" t="s">
        <v>9989</v>
      </c>
      <c r="Q1966" s="45" t="s">
        <v>9989</v>
      </c>
    </row>
    <row r="1967">
      <c r="A1967" s="32"/>
      <c r="B1967" s="32"/>
      <c r="C1967" s="32"/>
      <c r="D1967" s="32"/>
      <c r="O1967" s="45" t="s">
        <v>9989</v>
      </c>
      <c r="P1967" s="45" t="s">
        <v>9989</v>
      </c>
      <c r="Q1967" s="45" t="s">
        <v>9989</v>
      </c>
    </row>
    <row r="1968">
      <c r="A1968" s="32"/>
      <c r="B1968" s="32"/>
      <c r="C1968" s="32"/>
      <c r="D1968" s="32"/>
      <c r="O1968" s="45" t="s">
        <v>9989</v>
      </c>
      <c r="P1968" s="45" t="s">
        <v>9989</v>
      </c>
      <c r="Q1968" s="45" t="s">
        <v>9989</v>
      </c>
    </row>
    <row r="1969">
      <c r="A1969" s="32"/>
      <c r="B1969" s="32"/>
      <c r="C1969" s="32"/>
      <c r="D1969" s="32"/>
      <c r="O1969" s="45" t="s">
        <v>9989</v>
      </c>
      <c r="P1969" s="45" t="s">
        <v>9989</v>
      </c>
      <c r="Q1969" s="45" t="s">
        <v>9989</v>
      </c>
    </row>
    <row r="1970">
      <c r="A1970" s="32"/>
      <c r="B1970" s="32"/>
      <c r="C1970" s="32"/>
      <c r="D1970" s="32"/>
      <c r="O1970" s="45" t="s">
        <v>9989</v>
      </c>
      <c r="P1970" s="45" t="s">
        <v>9989</v>
      </c>
      <c r="Q1970" s="45" t="s">
        <v>9989</v>
      </c>
    </row>
    <row r="1971">
      <c r="A1971" s="32"/>
      <c r="B1971" s="32"/>
      <c r="C1971" s="32"/>
      <c r="D1971" s="32"/>
      <c r="O1971" s="45" t="s">
        <v>9989</v>
      </c>
      <c r="P1971" s="45" t="s">
        <v>9989</v>
      </c>
      <c r="Q1971" s="45" t="s">
        <v>9989</v>
      </c>
    </row>
    <row r="1972">
      <c r="A1972" s="32"/>
      <c r="B1972" s="32"/>
      <c r="C1972" s="32"/>
      <c r="D1972" s="32"/>
      <c r="O1972" s="45" t="s">
        <v>9989</v>
      </c>
      <c r="P1972" s="45" t="s">
        <v>9989</v>
      </c>
      <c r="Q1972" s="45" t="s">
        <v>9989</v>
      </c>
    </row>
    <row r="1973">
      <c r="A1973" s="32"/>
      <c r="B1973" s="32"/>
      <c r="C1973" s="32"/>
      <c r="D1973" s="32"/>
      <c r="O1973" s="45" t="s">
        <v>9989</v>
      </c>
      <c r="P1973" s="45" t="s">
        <v>9989</v>
      </c>
      <c r="Q1973" s="45" t="s">
        <v>9989</v>
      </c>
    </row>
    <row r="1974">
      <c r="A1974" s="32"/>
      <c r="B1974" s="32"/>
      <c r="C1974" s="32"/>
      <c r="D1974" s="32"/>
      <c r="O1974" s="45" t="s">
        <v>9989</v>
      </c>
      <c r="P1974" s="45" t="s">
        <v>9989</v>
      </c>
      <c r="Q1974" s="45" t="s">
        <v>9989</v>
      </c>
    </row>
    <row r="1975">
      <c r="A1975" s="32"/>
      <c r="B1975" s="32"/>
      <c r="C1975" s="32"/>
      <c r="D1975" s="32"/>
      <c r="O1975" s="45" t="s">
        <v>9989</v>
      </c>
      <c r="P1975" s="45" t="s">
        <v>9989</v>
      </c>
      <c r="Q1975" s="45" t="s">
        <v>9989</v>
      </c>
    </row>
    <row r="1976">
      <c r="A1976" s="32"/>
      <c r="B1976" s="32"/>
      <c r="C1976" s="32"/>
      <c r="D1976" s="32"/>
      <c r="O1976" s="45" t="s">
        <v>9989</v>
      </c>
      <c r="P1976" s="45" t="s">
        <v>9989</v>
      </c>
      <c r="Q1976" s="45" t="s">
        <v>9989</v>
      </c>
    </row>
    <row r="1977">
      <c r="A1977" s="32"/>
      <c r="B1977" s="32"/>
      <c r="C1977" s="32"/>
      <c r="D1977" s="32"/>
      <c r="O1977" s="45" t="s">
        <v>9989</v>
      </c>
      <c r="P1977" s="45" t="s">
        <v>9989</v>
      </c>
      <c r="Q1977" s="45" t="s">
        <v>9989</v>
      </c>
    </row>
    <row r="1978">
      <c r="A1978" s="32"/>
      <c r="B1978" s="32"/>
      <c r="C1978" s="32"/>
      <c r="D1978" s="32"/>
      <c r="O1978" s="45" t="s">
        <v>9989</v>
      </c>
      <c r="P1978" s="45" t="s">
        <v>9989</v>
      </c>
      <c r="Q1978" s="45" t="s">
        <v>9989</v>
      </c>
    </row>
    <row r="1979">
      <c r="A1979" s="32"/>
      <c r="B1979" s="32"/>
      <c r="C1979" s="32"/>
      <c r="D1979" s="32"/>
      <c r="O1979" s="45" t="s">
        <v>9989</v>
      </c>
      <c r="P1979" s="45" t="s">
        <v>9989</v>
      </c>
      <c r="Q1979" s="45" t="s">
        <v>9989</v>
      </c>
    </row>
    <row r="1980">
      <c r="A1980" s="32"/>
      <c r="B1980" s="32"/>
      <c r="C1980" s="32"/>
      <c r="D1980" s="32"/>
      <c r="O1980" s="45" t="s">
        <v>9989</v>
      </c>
      <c r="P1980" s="45" t="s">
        <v>9989</v>
      </c>
      <c r="Q1980" s="45" t="s">
        <v>9989</v>
      </c>
    </row>
    <row r="1981">
      <c r="A1981" s="32"/>
      <c r="B1981" s="32"/>
      <c r="C1981" s="32"/>
      <c r="D1981" s="32"/>
      <c r="O1981" s="45" t="s">
        <v>9989</v>
      </c>
      <c r="P1981" s="45" t="s">
        <v>9989</v>
      </c>
      <c r="Q1981" s="45" t="s">
        <v>9989</v>
      </c>
    </row>
    <row r="1982">
      <c r="A1982" s="32"/>
      <c r="B1982" s="32"/>
      <c r="C1982" s="32"/>
      <c r="D1982" s="32"/>
      <c r="O1982" s="45" t="s">
        <v>9989</v>
      </c>
      <c r="P1982" s="45" t="s">
        <v>9989</v>
      </c>
      <c r="Q1982" s="45" t="s">
        <v>9989</v>
      </c>
    </row>
    <row r="1983">
      <c r="A1983" s="32"/>
      <c r="B1983" s="32"/>
      <c r="C1983" s="32"/>
      <c r="D1983" s="32"/>
      <c r="O1983" s="45" t="s">
        <v>9989</v>
      </c>
      <c r="P1983" s="45" t="s">
        <v>9989</v>
      </c>
      <c r="Q1983" s="45" t="s">
        <v>9989</v>
      </c>
    </row>
    <row r="1984">
      <c r="A1984" s="32"/>
      <c r="B1984" s="32"/>
      <c r="C1984" s="32"/>
      <c r="D1984" s="32"/>
      <c r="O1984" s="45" t="s">
        <v>9989</v>
      </c>
      <c r="P1984" s="45" t="s">
        <v>9989</v>
      </c>
      <c r="Q1984" s="45" t="s">
        <v>9989</v>
      </c>
    </row>
    <row r="1985">
      <c r="A1985" s="32"/>
      <c r="B1985" s="32"/>
      <c r="C1985" s="32"/>
      <c r="D1985" s="32"/>
      <c r="O1985" s="45" t="s">
        <v>9989</v>
      </c>
      <c r="P1985" s="45" t="s">
        <v>9989</v>
      </c>
      <c r="Q1985" s="45" t="s">
        <v>9989</v>
      </c>
    </row>
    <row r="1986">
      <c r="A1986" s="32"/>
      <c r="B1986" s="32"/>
      <c r="C1986" s="32"/>
      <c r="D1986" s="32"/>
      <c r="O1986" s="45" t="s">
        <v>9989</v>
      </c>
      <c r="P1986" s="45" t="s">
        <v>9989</v>
      </c>
      <c r="Q1986" s="45" t="s">
        <v>9989</v>
      </c>
    </row>
    <row r="1987">
      <c r="A1987" s="32"/>
      <c r="B1987" s="32"/>
      <c r="C1987" s="32"/>
      <c r="D1987" s="32"/>
      <c r="O1987" s="45" t="s">
        <v>9989</v>
      </c>
      <c r="P1987" s="45" t="s">
        <v>9989</v>
      </c>
      <c r="Q1987" s="45" t="s">
        <v>9989</v>
      </c>
    </row>
    <row r="1988">
      <c r="A1988" s="32"/>
      <c r="B1988" s="32"/>
      <c r="C1988" s="32"/>
      <c r="D1988" s="32"/>
      <c r="O1988" s="45" t="s">
        <v>9989</v>
      </c>
      <c r="P1988" s="45" t="s">
        <v>9989</v>
      </c>
      <c r="Q1988" s="45" t="s">
        <v>9989</v>
      </c>
    </row>
    <row r="1989">
      <c r="A1989" s="32"/>
      <c r="B1989" s="32"/>
      <c r="C1989" s="32"/>
      <c r="D1989" s="32"/>
      <c r="O1989" s="45" t="s">
        <v>9989</v>
      </c>
      <c r="P1989" s="45" t="s">
        <v>9989</v>
      </c>
      <c r="Q1989" s="45" t="s">
        <v>9989</v>
      </c>
    </row>
    <row r="1990">
      <c r="A1990" s="32"/>
      <c r="B1990" s="32"/>
      <c r="C1990" s="32"/>
      <c r="D1990" s="32"/>
      <c r="O1990" s="45" t="s">
        <v>9989</v>
      </c>
      <c r="P1990" s="45" t="s">
        <v>9989</v>
      </c>
      <c r="Q1990" s="45" t="s">
        <v>9989</v>
      </c>
    </row>
    <row r="1991">
      <c r="A1991" s="32"/>
      <c r="B1991" s="32"/>
      <c r="C1991" s="32"/>
      <c r="D1991" s="32"/>
      <c r="O1991" s="45" t="s">
        <v>9989</v>
      </c>
      <c r="P1991" s="45" t="s">
        <v>9989</v>
      </c>
      <c r="Q1991" s="45" t="s">
        <v>9989</v>
      </c>
    </row>
    <row r="1992">
      <c r="A1992" s="32"/>
      <c r="B1992" s="32"/>
      <c r="C1992" s="32"/>
      <c r="D1992" s="32"/>
      <c r="O1992" s="45" t="s">
        <v>9989</v>
      </c>
      <c r="P1992" s="45" t="s">
        <v>9989</v>
      </c>
      <c r="Q1992" s="45" t="s">
        <v>9989</v>
      </c>
    </row>
    <row r="1993">
      <c r="A1993" s="32"/>
      <c r="B1993" s="32"/>
      <c r="C1993" s="32"/>
      <c r="D1993" s="32"/>
      <c r="O1993" s="45" t="s">
        <v>9989</v>
      </c>
      <c r="P1993" s="45" t="s">
        <v>9989</v>
      </c>
      <c r="Q1993" s="45" t="s">
        <v>9989</v>
      </c>
    </row>
    <row r="1994">
      <c r="A1994" s="32"/>
      <c r="B1994" s="32"/>
      <c r="C1994" s="32"/>
      <c r="D1994" s="32"/>
      <c r="O1994" s="45" t="s">
        <v>9989</v>
      </c>
      <c r="P1994" s="45" t="s">
        <v>9989</v>
      </c>
      <c r="Q1994" s="45" t="s">
        <v>9989</v>
      </c>
    </row>
    <row r="1995">
      <c r="A1995" s="32"/>
      <c r="B1995" s="32"/>
      <c r="C1995" s="32"/>
      <c r="D1995" s="32"/>
      <c r="O1995" s="45" t="s">
        <v>9989</v>
      </c>
      <c r="P1995" s="45" t="s">
        <v>9989</v>
      </c>
      <c r="Q1995" s="45" t="s">
        <v>9989</v>
      </c>
    </row>
    <row r="1996">
      <c r="A1996" s="32"/>
      <c r="B1996" s="32"/>
      <c r="C1996" s="32"/>
      <c r="D1996" s="32"/>
      <c r="O1996" s="45" t="s">
        <v>9989</v>
      </c>
      <c r="P1996" s="45" t="s">
        <v>9989</v>
      </c>
      <c r="Q1996" s="45" t="s">
        <v>9989</v>
      </c>
    </row>
    <row r="1997">
      <c r="A1997" s="32"/>
      <c r="B1997" s="32"/>
      <c r="C1997" s="32"/>
      <c r="D1997" s="32"/>
      <c r="O1997" s="45" t="s">
        <v>9989</v>
      </c>
      <c r="P1997" s="45" t="s">
        <v>9989</v>
      </c>
      <c r="Q1997" s="45" t="s">
        <v>9989</v>
      </c>
    </row>
    <row r="1998">
      <c r="A1998" s="32"/>
      <c r="B1998" s="32"/>
      <c r="C1998" s="32"/>
      <c r="D1998" s="32"/>
      <c r="O1998" s="45" t="s">
        <v>9989</v>
      </c>
      <c r="P1998" s="45" t="s">
        <v>9989</v>
      </c>
      <c r="Q1998" s="45" t="s">
        <v>9989</v>
      </c>
    </row>
    <row r="1999">
      <c r="A1999" s="32"/>
      <c r="B1999" s="32"/>
      <c r="C1999" s="32"/>
      <c r="D1999" s="32"/>
      <c r="O1999" s="45" t="s">
        <v>9989</v>
      </c>
      <c r="P1999" s="45" t="s">
        <v>9989</v>
      </c>
      <c r="Q1999" s="45" t="s">
        <v>9989</v>
      </c>
    </row>
    <row r="2000">
      <c r="A2000" s="32"/>
      <c r="B2000" s="32"/>
      <c r="C2000" s="32"/>
      <c r="D2000" s="32"/>
      <c r="O2000" s="45" t="s">
        <v>9989</v>
      </c>
      <c r="P2000" s="45" t="s">
        <v>9989</v>
      </c>
      <c r="Q2000" s="45" t="s">
        <v>9989</v>
      </c>
    </row>
    <row r="2001">
      <c r="A2001" s="32"/>
      <c r="B2001" s="32"/>
      <c r="C2001" s="32"/>
      <c r="D2001" s="32"/>
      <c r="O2001" s="45" t="s">
        <v>9989</v>
      </c>
      <c r="P2001" s="45" t="s">
        <v>9989</v>
      </c>
      <c r="Q2001" s="45" t="s">
        <v>9989</v>
      </c>
    </row>
    <row r="2002">
      <c r="A2002" s="32"/>
      <c r="B2002" s="32"/>
      <c r="C2002" s="32"/>
      <c r="D2002" s="32"/>
      <c r="O2002" s="45" t="s">
        <v>9989</v>
      </c>
      <c r="P2002" s="45" t="s">
        <v>9989</v>
      </c>
      <c r="Q2002" s="45" t="s">
        <v>9989</v>
      </c>
    </row>
    <row r="2003">
      <c r="A2003" s="32"/>
      <c r="B2003" s="32"/>
      <c r="C2003" s="32"/>
      <c r="D2003" s="32"/>
      <c r="O2003" s="45" t="s">
        <v>9989</v>
      </c>
      <c r="P2003" s="45" t="s">
        <v>9989</v>
      </c>
      <c r="Q2003" s="45" t="s">
        <v>9989</v>
      </c>
    </row>
    <row r="2004">
      <c r="A2004" s="32"/>
      <c r="B2004" s="32"/>
      <c r="C2004" s="32"/>
      <c r="D2004" s="32"/>
      <c r="O2004" s="45" t="s">
        <v>9989</v>
      </c>
      <c r="P2004" s="45" t="s">
        <v>9989</v>
      </c>
      <c r="Q2004" s="45" t="s">
        <v>9989</v>
      </c>
    </row>
    <row r="2005">
      <c r="A2005" s="32"/>
      <c r="B2005" s="32"/>
      <c r="C2005" s="32"/>
      <c r="D2005" s="32"/>
      <c r="O2005" s="45" t="s">
        <v>9989</v>
      </c>
      <c r="P2005" s="45" t="s">
        <v>9989</v>
      </c>
      <c r="Q2005" s="45" t="s">
        <v>9989</v>
      </c>
    </row>
    <row r="2006">
      <c r="A2006" s="32"/>
      <c r="B2006" s="32"/>
      <c r="C2006" s="32"/>
      <c r="D2006" s="32"/>
      <c r="O2006" s="45" t="s">
        <v>9989</v>
      </c>
      <c r="P2006" s="45" t="s">
        <v>9989</v>
      </c>
      <c r="Q2006" s="45" t="s">
        <v>9989</v>
      </c>
    </row>
    <row r="2007">
      <c r="A2007" s="32"/>
      <c r="B2007" s="32"/>
      <c r="C2007" s="32"/>
      <c r="D2007" s="32"/>
      <c r="O2007" s="45" t="s">
        <v>9989</v>
      </c>
      <c r="P2007" s="45" t="s">
        <v>9989</v>
      </c>
      <c r="Q2007" s="45" t="s">
        <v>9989</v>
      </c>
    </row>
    <row r="2008">
      <c r="A2008" s="32"/>
      <c r="B2008" s="32"/>
      <c r="C2008" s="32"/>
      <c r="D2008" s="32"/>
      <c r="O2008" s="45" t="s">
        <v>9989</v>
      </c>
      <c r="P2008" s="45" t="s">
        <v>9989</v>
      </c>
      <c r="Q2008" s="45" t="s">
        <v>9989</v>
      </c>
    </row>
    <row r="2009">
      <c r="A2009" s="32"/>
      <c r="B2009" s="32"/>
      <c r="C2009" s="32"/>
      <c r="D2009" s="32"/>
      <c r="O2009" s="45" t="s">
        <v>9989</v>
      </c>
      <c r="P2009" s="45" t="s">
        <v>9989</v>
      </c>
      <c r="Q2009" s="45" t="s">
        <v>9989</v>
      </c>
    </row>
    <row r="2010">
      <c r="A2010" s="32"/>
      <c r="B2010" s="32"/>
      <c r="C2010" s="32"/>
      <c r="D2010" s="32"/>
      <c r="O2010" s="45" t="s">
        <v>9989</v>
      </c>
      <c r="P2010" s="45" t="s">
        <v>9989</v>
      </c>
      <c r="Q2010" s="45" t="s">
        <v>9989</v>
      </c>
    </row>
    <row r="2011">
      <c r="A2011" s="32"/>
      <c r="B2011" s="32"/>
      <c r="C2011" s="32"/>
      <c r="D2011" s="32"/>
      <c r="O2011" s="45" t="s">
        <v>9989</v>
      </c>
      <c r="P2011" s="45" t="s">
        <v>9989</v>
      </c>
      <c r="Q2011" s="45" t="s">
        <v>9989</v>
      </c>
    </row>
    <row r="2012">
      <c r="A2012" s="32"/>
      <c r="B2012" s="32"/>
      <c r="C2012" s="32"/>
      <c r="D2012" s="32"/>
      <c r="O2012" s="45" t="s">
        <v>9989</v>
      </c>
      <c r="P2012" s="45" t="s">
        <v>9989</v>
      </c>
      <c r="Q2012" s="45" t="s">
        <v>9989</v>
      </c>
    </row>
    <row r="2013">
      <c r="A2013" s="32"/>
      <c r="B2013" s="32"/>
      <c r="C2013" s="32"/>
      <c r="D2013" s="32"/>
      <c r="O2013" s="45" t="s">
        <v>9989</v>
      </c>
      <c r="P2013" s="45" t="s">
        <v>9989</v>
      </c>
      <c r="Q2013" s="45" t="s">
        <v>9989</v>
      </c>
    </row>
    <row r="2014">
      <c r="A2014" s="32"/>
      <c r="B2014" s="32"/>
      <c r="C2014" s="32"/>
      <c r="D2014" s="32"/>
      <c r="O2014" s="45" t="s">
        <v>9989</v>
      </c>
      <c r="P2014" s="45" t="s">
        <v>9989</v>
      </c>
      <c r="Q2014" s="45" t="s">
        <v>9989</v>
      </c>
    </row>
    <row r="2015">
      <c r="A2015" s="32"/>
      <c r="B2015" s="32"/>
      <c r="C2015" s="32"/>
      <c r="D2015" s="32"/>
      <c r="O2015" s="45" t="s">
        <v>9989</v>
      </c>
      <c r="P2015" s="45" t="s">
        <v>9989</v>
      </c>
      <c r="Q2015" s="45" t="s">
        <v>9989</v>
      </c>
    </row>
    <row r="2016">
      <c r="A2016" s="32"/>
      <c r="B2016" s="32"/>
      <c r="C2016" s="32"/>
      <c r="D2016" s="32"/>
      <c r="O2016" s="45" t="s">
        <v>9989</v>
      </c>
      <c r="P2016" s="45" t="s">
        <v>9989</v>
      </c>
      <c r="Q2016" s="45" t="s">
        <v>9989</v>
      </c>
    </row>
    <row r="2017">
      <c r="A2017" s="32"/>
      <c r="B2017" s="32"/>
      <c r="C2017" s="32"/>
      <c r="D2017" s="32"/>
      <c r="O2017" s="45" t="s">
        <v>9989</v>
      </c>
      <c r="P2017" s="45" t="s">
        <v>9989</v>
      </c>
      <c r="Q2017" s="45" t="s">
        <v>9989</v>
      </c>
    </row>
    <row r="2018">
      <c r="A2018" s="32"/>
      <c r="B2018" s="32"/>
      <c r="C2018" s="32"/>
      <c r="D2018" s="32"/>
      <c r="O2018" s="45" t="s">
        <v>9989</v>
      </c>
      <c r="P2018" s="45" t="s">
        <v>9989</v>
      </c>
      <c r="Q2018" s="45" t="s">
        <v>9989</v>
      </c>
    </row>
    <row r="2019">
      <c r="A2019" s="32"/>
      <c r="B2019" s="32"/>
      <c r="C2019" s="32"/>
      <c r="D2019" s="32"/>
      <c r="O2019" s="45" t="s">
        <v>9989</v>
      </c>
      <c r="P2019" s="45" t="s">
        <v>9989</v>
      </c>
      <c r="Q2019" s="45" t="s">
        <v>9989</v>
      </c>
    </row>
    <row r="2020">
      <c r="A2020" s="32"/>
      <c r="B2020" s="32"/>
      <c r="C2020" s="32"/>
      <c r="D2020" s="32"/>
      <c r="O2020" s="45" t="s">
        <v>9989</v>
      </c>
      <c r="P2020" s="45" t="s">
        <v>9989</v>
      </c>
      <c r="Q2020" s="45" t="s">
        <v>9989</v>
      </c>
    </row>
    <row r="2021">
      <c r="A2021" s="32"/>
      <c r="B2021" s="32"/>
      <c r="C2021" s="32"/>
      <c r="D2021" s="32"/>
      <c r="O2021" s="45" t="s">
        <v>9989</v>
      </c>
      <c r="P2021" s="45" t="s">
        <v>9989</v>
      </c>
      <c r="Q2021" s="45" t="s">
        <v>9989</v>
      </c>
    </row>
    <row r="2022">
      <c r="A2022" s="32"/>
      <c r="B2022" s="32"/>
      <c r="C2022" s="32"/>
      <c r="D2022" s="32"/>
      <c r="O2022" s="45" t="s">
        <v>9989</v>
      </c>
      <c r="P2022" s="45" t="s">
        <v>9989</v>
      </c>
      <c r="Q2022" s="45" t="s">
        <v>9989</v>
      </c>
    </row>
    <row r="2023">
      <c r="A2023" s="32"/>
      <c r="B2023" s="32"/>
      <c r="C2023" s="32"/>
      <c r="D2023" s="32"/>
      <c r="O2023" s="45" t="s">
        <v>9989</v>
      </c>
      <c r="P2023" s="45" t="s">
        <v>9989</v>
      </c>
      <c r="Q2023" s="45" t="s">
        <v>9989</v>
      </c>
    </row>
    <row r="2024">
      <c r="A2024" s="32"/>
      <c r="B2024" s="32"/>
      <c r="C2024" s="32"/>
      <c r="D2024" s="32"/>
      <c r="O2024" s="45" t="s">
        <v>9989</v>
      </c>
      <c r="P2024" s="45" t="s">
        <v>9989</v>
      </c>
      <c r="Q2024" s="45" t="s">
        <v>9989</v>
      </c>
    </row>
    <row r="2025">
      <c r="A2025" s="32"/>
      <c r="B2025" s="32"/>
      <c r="C2025" s="32"/>
      <c r="D2025" s="32"/>
      <c r="O2025" s="45" t="s">
        <v>9989</v>
      </c>
      <c r="P2025" s="45" t="s">
        <v>9989</v>
      </c>
      <c r="Q2025" s="45" t="s">
        <v>9989</v>
      </c>
    </row>
    <row r="2026">
      <c r="A2026" s="32"/>
      <c r="B2026" s="32"/>
      <c r="C2026" s="32"/>
      <c r="D2026" s="32"/>
      <c r="O2026" s="45" t="s">
        <v>9989</v>
      </c>
      <c r="P2026" s="45" t="s">
        <v>9989</v>
      </c>
      <c r="Q2026" s="45" t="s">
        <v>9989</v>
      </c>
    </row>
    <row r="2027">
      <c r="A2027" s="32"/>
      <c r="B2027" s="32"/>
      <c r="C2027" s="32"/>
      <c r="D2027" s="32"/>
      <c r="O2027" s="45" t="s">
        <v>9989</v>
      </c>
      <c r="P2027" s="45" t="s">
        <v>9989</v>
      </c>
      <c r="Q2027" s="45" t="s">
        <v>9989</v>
      </c>
    </row>
    <row r="2028">
      <c r="A2028" s="32"/>
      <c r="B2028" s="32"/>
      <c r="C2028" s="32"/>
      <c r="D2028" s="32"/>
      <c r="O2028" s="45" t="s">
        <v>9989</v>
      </c>
      <c r="P2028" s="45" t="s">
        <v>9989</v>
      </c>
      <c r="Q2028" s="45" t="s">
        <v>9989</v>
      </c>
    </row>
    <row r="2029">
      <c r="A2029" s="32"/>
      <c r="B2029" s="32"/>
      <c r="C2029" s="32"/>
      <c r="D2029" s="32"/>
      <c r="O2029" s="45" t="s">
        <v>9989</v>
      </c>
      <c r="P2029" s="45" t="s">
        <v>9989</v>
      </c>
      <c r="Q2029" s="45" t="s">
        <v>9989</v>
      </c>
    </row>
    <row r="2030">
      <c r="A2030" s="32"/>
      <c r="B2030" s="32"/>
      <c r="C2030" s="32"/>
      <c r="D2030" s="32"/>
      <c r="O2030" s="45" t="s">
        <v>9989</v>
      </c>
      <c r="P2030" s="45" t="s">
        <v>9989</v>
      </c>
      <c r="Q2030" s="45" t="s">
        <v>9989</v>
      </c>
    </row>
    <row r="2031">
      <c r="A2031" s="32"/>
      <c r="B2031" s="32"/>
      <c r="C2031" s="32"/>
      <c r="D2031" s="32"/>
      <c r="O2031" s="45" t="s">
        <v>9989</v>
      </c>
      <c r="P2031" s="45" t="s">
        <v>9989</v>
      </c>
      <c r="Q2031" s="45" t="s">
        <v>9989</v>
      </c>
    </row>
    <row r="2032">
      <c r="A2032" s="32"/>
      <c r="B2032" s="32"/>
      <c r="C2032" s="32"/>
      <c r="D2032" s="32"/>
      <c r="O2032" s="45" t="s">
        <v>9989</v>
      </c>
      <c r="P2032" s="45" t="s">
        <v>9989</v>
      </c>
      <c r="Q2032" s="45" t="s">
        <v>9989</v>
      </c>
    </row>
    <row r="2033">
      <c r="A2033" s="32"/>
      <c r="B2033" s="32"/>
      <c r="C2033" s="32"/>
      <c r="D2033" s="32"/>
      <c r="O2033" s="45" t="s">
        <v>9989</v>
      </c>
      <c r="P2033" s="45" t="s">
        <v>9989</v>
      </c>
      <c r="Q2033" s="45" t="s">
        <v>9989</v>
      </c>
    </row>
    <row r="2034">
      <c r="A2034" s="32"/>
      <c r="B2034" s="32"/>
      <c r="C2034" s="32"/>
      <c r="D2034" s="32"/>
      <c r="O2034" s="45" t="s">
        <v>9989</v>
      </c>
      <c r="P2034" s="45" t="s">
        <v>9989</v>
      </c>
      <c r="Q2034" s="45" t="s">
        <v>9989</v>
      </c>
    </row>
    <row r="2035">
      <c r="A2035" s="32"/>
      <c r="B2035" s="32"/>
      <c r="C2035" s="32"/>
      <c r="D2035" s="32"/>
      <c r="O2035" s="45" t="s">
        <v>9989</v>
      </c>
      <c r="P2035" s="45" t="s">
        <v>9989</v>
      </c>
      <c r="Q2035" s="45" t="s">
        <v>9989</v>
      </c>
    </row>
    <row r="2036">
      <c r="A2036" s="32"/>
      <c r="B2036" s="32"/>
      <c r="C2036" s="32"/>
      <c r="D2036" s="32"/>
      <c r="O2036" s="45" t="s">
        <v>9989</v>
      </c>
      <c r="P2036" s="45" t="s">
        <v>9989</v>
      </c>
      <c r="Q2036" s="45" t="s">
        <v>9989</v>
      </c>
    </row>
    <row r="2037">
      <c r="A2037" s="32"/>
      <c r="B2037" s="32"/>
      <c r="C2037" s="32"/>
      <c r="D2037" s="32"/>
      <c r="O2037" s="45" t="s">
        <v>9989</v>
      </c>
      <c r="P2037" s="45" t="s">
        <v>9989</v>
      </c>
      <c r="Q2037" s="45" t="s">
        <v>9989</v>
      </c>
    </row>
    <row r="2038">
      <c r="A2038" s="32"/>
      <c r="B2038" s="32"/>
      <c r="C2038" s="32"/>
      <c r="D2038" s="32"/>
      <c r="O2038" s="45" t="s">
        <v>9989</v>
      </c>
      <c r="P2038" s="45" t="s">
        <v>9989</v>
      </c>
      <c r="Q2038" s="45" t="s">
        <v>9989</v>
      </c>
    </row>
    <row r="2039">
      <c r="A2039" s="32"/>
      <c r="B2039" s="32"/>
      <c r="C2039" s="32"/>
      <c r="D2039" s="32"/>
      <c r="O2039" s="45" t="s">
        <v>9989</v>
      </c>
      <c r="P2039" s="45" t="s">
        <v>9989</v>
      </c>
      <c r="Q2039" s="45" t="s">
        <v>9989</v>
      </c>
    </row>
    <row r="2040">
      <c r="A2040" s="32"/>
      <c r="B2040" s="32"/>
      <c r="C2040" s="32"/>
      <c r="D2040" s="32"/>
      <c r="O2040" s="45" t="s">
        <v>9989</v>
      </c>
      <c r="P2040" s="45" t="s">
        <v>9989</v>
      </c>
      <c r="Q2040" s="45" t="s">
        <v>9989</v>
      </c>
    </row>
    <row r="2041">
      <c r="A2041" s="32"/>
      <c r="B2041" s="32"/>
      <c r="C2041" s="32"/>
      <c r="D2041" s="32"/>
      <c r="O2041" s="45" t="s">
        <v>9989</v>
      </c>
      <c r="P2041" s="45" t="s">
        <v>9989</v>
      </c>
      <c r="Q2041" s="45" t="s">
        <v>9989</v>
      </c>
    </row>
    <row r="2042">
      <c r="A2042" s="32"/>
      <c r="B2042" s="32"/>
      <c r="C2042" s="32"/>
      <c r="D2042" s="32"/>
      <c r="O2042" s="45" t="s">
        <v>9989</v>
      </c>
      <c r="P2042" s="45" t="s">
        <v>9989</v>
      </c>
      <c r="Q2042" s="45" t="s">
        <v>9989</v>
      </c>
    </row>
    <row r="2043">
      <c r="A2043" s="32"/>
      <c r="B2043" s="32"/>
      <c r="C2043" s="32"/>
      <c r="D2043" s="32"/>
      <c r="O2043" s="45" t="s">
        <v>9989</v>
      </c>
      <c r="P2043" s="45" t="s">
        <v>9989</v>
      </c>
      <c r="Q2043" s="45" t="s">
        <v>9989</v>
      </c>
    </row>
    <row r="2044">
      <c r="A2044" s="32"/>
      <c r="B2044" s="32"/>
      <c r="C2044" s="32"/>
      <c r="D2044" s="32"/>
      <c r="O2044" s="45" t="s">
        <v>9989</v>
      </c>
      <c r="P2044" s="45" t="s">
        <v>9989</v>
      </c>
      <c r="Q2044" s="45" t="s">
        <v>9989</v>
      </c>
    </row>
    <row r="2045">
      <c r="A2045" s="32"/>
      <c r="B2045" s="32"/>
      <c r="C2045" s="32"/>
      <c r="D2045" s="32"/>
      <c r="O2045" s="45" t="s">
        <v>9989</v>
      </c>
      <c r="P2045" s="45" t="s">
        <v>9989</v>
      </c>
      <c r="Q2045" s="45" t="s">
        <v>9989</v>
      </c>
    </row>
    <row r="2046">
      <c r="A2046" s="32"/>
      <c r="B2046" s="32"/>
      <c r="C2046" s="32"/>
      <c r="D2046" s="32"/>
      <c r="O2046" s="45" t="s">
        <v>9989</v>
      </c>
      <c r="P2046" s="45" t="s">
        <v>9989</v>
      </c>
      <c r="Q2046" s="45" t="s">
        <v>9989</v>
      </c>
    </row>
    <row r="2047">
      <c r="A2047" s="32"/>
      <c r="B2047" s="32"/>
      <c r="C2047" s="32"/>
      <c r="D2047" s="32"/>
      <c r="O2047" s="45" t="s">
        <v>9989</v>
      </c>
      <c r="P2047" s="45" t="s">
        <v>9989</v>
      </c>
      <c r="Q2047" s="45" t="s">
        <v>9989</v>
      </c>
    </row>
    <row r="2048">
      <c r="A2048" s="32"/>
      <c r="B2048" s="32"/>
      <c r="C2048" s="32"/>
      <c r="D2048" s="32"/>
      <c r="O2048" s="45" t="s">
        <v>9989</v>
      </c>
      <c r="P2048" s="45" t="s">
        <v>9989</v>
      </c>
      <c r="Q2048" s="45" t="s">
        <v>9989</v>
      </c>
    </row>
    <row r="2049">
      <c r="A2049" s="32"/>
      <c r="B2049" s="32"/>
      <c r="C2049" s="32"/>
      <c r="D2049" s="32"/>
      <c r="O2049" s="45" t="s">
        <v>9989</v>
      </c>
      <c r="P2049" s="45" t="s">
        <v>9989</v>
      </c>
      <c r="Q2049" s="45" t="s">
        <v>9989</v>
      </c>
    </row>
    <row r="2050">
      <c r="A2050" s="32"/>
      <c r="B2050" s="32"/>
      <c r="C2050" s="32"/>
      <c r="D2050" s="32"/>
      <c r="O2050" s="45" t="s">
        <v>9989</v>
      </c>
      <c r="P2050" s="45" t="s">
        <v>9989</v>
      </c>
      <c r="Q2050" s="45" t="s">
        <v>9989</v>
      </c>
    </row>
    <row r="2051">
      <c r="A2051" s="32"/>
      <c r="B2051" s="32"/>
      <c r="C2051" s="32"/>
      <c r="D2051" s="32"/>
      <c r="O2051" s="45" t="s">
        <v>9989</v>
      </c>
      <c r="P2051" s="45" t="s">
        <v>9989</v>
      </c>
      <c r="Q2051" s="45" t="s">
        <v>9989</v>
      </c>
    </row>
    <row r="2052">
      <c r="A2052" s="32"/>
      <c r="B2052" s="32"/>
      <c r="C2052" s="32"/>
      <c r="D2052" s="32"/>
      <c r="O2052" s="45" t="s">
        <v>9989</v>
      </c>
      <c r="P2052" s="45" t="s">
        <v>9989</v>
      </c>
      <c r="Q2052" s="45" t="s">
        <v>9989</v>
      </c>
    </row>
    <row r="2053">
      <c r="A2053" s="32"/>
      <c r="B2053" s="32"/>
      <c r="C2053" s="32"/>
      <c r="D2053" s="32"/>
      <c r="O2053" s="45" t="s">
        <v>9989</v>
      </c>
      <c r="P2053" s="45" t="s">
        <v>9989</v>
      </c>
      <c r="Q2053" s="45" t="s">
        <v>9989</v>
      </c>
    </row>
    <row r="2054">
      <c r="A2054" s="32"/>
      <c r="B2054" s="32"/>
      <c r="C2054" s="32"/>
      <c r="D2054" s="32"/>
      <c r="O2054" s="45" t="s">
        <v>9989</v>
      </c>
      <c r="P2054" s="45" t="s">
        <v>9989</v>
      </c>
      <c r="Q2054" s="45" t="s">
        <v>9989</v>
      </c>
    </row>
    <row r="2055">
      <c r="A2055" s="32"/>
      <c r="B2055" s="32"/>
      <c r="C2055" s="32"/>
      <c r="D2055" s="32"/>
      <c r="O2055" s="45" t="s">
        <v>9989</v>
      </c>
      <c r="P2055" s="45" t="s">
        <v>9989</v>
      </c>
      <c r="Q2055" s="45" t="s">
        <v>9989</v>
      </c>
    </row>
    <row r="2056">
      <c r="A2056" s="32"/>
      <c r="B2056" s="32"/>
      <c r="C2056" s="32"/>
      <c r="D2056" s="32"/>
      <c r="O2056" s="45" t="s">
        <v>9989</v>
      </c>
      <c r="P2056" s="45" t="s">
        <v>9989</v>
      </c>
      <c r="Q2056" s="45" t="s">
        <v>9989</v>
      </c>
    </row>
    <row r="2057">
      <c r="A2057" s="32"/>
      <c r="B2057" s="32"/>
      <c r="C2057" s="32"/>
      <c r="D2057" s="32"/>
      <c r="O2057" s="45" t="s">
        <v>9989</v>
      </c>
      <c r="P2057" s="45" t="s">
        <v>9989</v>
      </c>
      <c r="Q2057" s="45" t="s">
        <v>9989</v>
      </c>
    </row>
    <row r="2058">
      <c r="A2058" s="32"/>
      <c r="B2058" s="32"/>
      <c r="C2058" s="32"/>
      <c r="D2058" s="32"/>
      <c r="O2058" s="45" t="s">
        <v>9989</v>
      </c>
      <c r="P2058" s="45" t="s">
        <v>9989</v>
      </c>
      <c r="Q2058" s="45" t="s">
        <v>9989</v>
      </c>
    </row>
    <row r="2059">
      <c r="A2059" s="32"/>
      <c r="B2059" s="32"/>
      <c r="C2059" s="32"/>
      <c r="D2059" s="32"/>
      <c r="O2059" s="45" t="s">
        <v>9989</v>
      </c>
      <c r="P2059" s="45" t="s">
        <v>9989</v>
      </c>
      <c r="Q2059" s="45" t="s">
        <v>9989</v>
      </c>
    </row>
    <row r="2060">
      <c r="A2060" s="32"/>
      <c r="B2060" s="32"/>
      <c r="C2060" s="32"/>
      <c r="D2060" s="32"/>
      <c r="O2060" s="45" t="s">
        <v>9989</v>
      </c>
      <c r="P2060" s="45" t="s">
        <v>9989</v>
      </c>
      <c r="Q2060" s="45" t="s">
        <v>9989</v>
      </c>
    </row>
    <row r="2061">
      <c r="A2061" s="32"/>
      <c r="B2061" s="32"/>
      <c r="C2061" s="32"/>
      <c r="D2061" s="32"/>
      <c r="O2061" s="45" t="s">
        <v>9989</v>
      </c>
      <c r="P2061" s="45" t="s">
        <v>9989</v>
      </c>
      <c r="Q2061" s="45" t="s">
        <v>9989</v>
      </c>
    </row>
    <row r="2062">
      <c r="A2062" s="32"/>
      <c r="B2062" s="32"/>
      <c r="C2062" s="32"/>
      <c r="D2062" s="32"/>
      <c r="O2062" s="45" t="s">
        <v>9989</v>
      </c>
      <c r="P2062" s="45" t="s">
        <v>9989</v>
      </c>
      <c r="Q2062" s="45" t="s">
        <v>9989</v>
      </c>
    </row>
    <row r="2063">
      <c r="A2063" s="32"/>
      <c r="B2063" s="32"/>
      <c r="C2063" s="32"/>
      <c r="D2063" s="32"/>
      <c r="O2063" s="45" t="s">
        <v>9989</v>
      </c>
      <c r="P2063" s="45" t="s">
        <v>9989</v>
      </c>
      <c r="Q2063" s="45" t="s">
        <v>9989</v>
      </c>
    </row>
    <row r="2064">
      <c r="A2064" s="32"/>
      <c r="B2064" s="32"/>
      <c r="C2064" s="32"/>
      <c r="D2064" s="32"/>
      <c r="O2064" s="45" t="s">
        <v>9989</v>
      </c>
      <c r="P2064" s="45" t="s">
        <v>9989</v>
      </c>
      <c r="Q2064" s="45" t="s">
        <v>9989</v>
      </c>
    </row>
    <row r="2065">
      <c r="A2065" s="32"/>
      <c r="B2065" s="32"/>
      <c r="C2065" s="32"/>
      <c r="D2065" s="32"/>
      <c r="O2065" s="45" t="s">
        <v>9989</v>
      </c>
      <c r="P2065" s="45" t="s">
        <v>9989</v>
      </c>
      <c r="Q2065" s="45" t="s">
        <v>9989</v>
      </c>
    </row>
    <row r="2066">
      <c r="A2066" s="32"/>
      <c r="B2066" s="32"/>
      <c r="C2066" s="32"/>
      <c r="D2066" s="32"/>
      <c r="O2066" s="45" t="s">
        <v>9989</v>
      </c>
      <c r="P2066" s="45" t="s">
        <v>9989</v>
      </c>
      <c r="Q2066" s="45" t="s">
        <v>9989</v>
      </c>
    </row>
    <row r="2067">
      <c r="A2067" s="32"/>
      <c r="B2067" s="32"/>
      <c r="C2067" s="32"/>
      <c r="D2067" s="32"/>
      <c r="O2067" s="45" t="s">
        <v>9989</v>
      </c>
      <c r="P2067" s="45" t="s">
        <v>9989</v>
      </c>
      <c r="Q2067" s="45" t="s">
        <v>9989</v>
      </c>
    </row>
    <row r="2068">
      <c r="A2068" s="32"/>
      <c r="B2068" s="32"/>
      <c r="C2068" s="32"/>
      <c r="D2068" s="32"/>
      <c r="O2068" s="45" t="s">
        <v>9989</v>
      </c>
      <c r="P2068" s="45" t="s">
        <v>9989</v>
      </c>
      <c r="Q2068" s="45" t="s">
        <v>9989</v>
      </c>
    </row>
    <row r="2069">
      <c r="A2069" s="32"/>
      <c r="B2069" s="32"/>
      <c r="C2069" s="32"/>
      <c r="D2069" s="32"/>
      <c r="O2069" s="45" t="s">
        <v>9989</v>
      </c>
      <c r="P2069" s="45" t="s">
        <v>9989</v>
      </c>
      <c r="Q2069" s="45" t="s">
        <v>9989</v>
      </c>
    </row>
    <row r="2070">
      <c r="A2070" s="32"/>
      <c r="B2070" s="32"/>
      <c r="C2070" s="32"/>
      <c r="D2070" s="32"/>
      <c r="O2070" s="45" t="s">
        <v>9989</v>
      </c>
      <c r="P2070" s="45" t="s">
        <v>9989</v>
      </c>
      <c r="Q2070" s="45" t="s">
        <v>9989</v>
      </c>
    </row>
    <row r="2071">
      <c r="A2071" s="32"/>
      <c r="B2071" s="32"/>
      <c r="C2071" s="32"/>
      <c r="D2071" s="32"/>
      <c r="O2071" s="45" t="s">
        <v>9989</v>
      </c>
      <c r="P2071" s="45" t="s">
        <v>9989</v>
      </c>
      <c r="Q2071" s="45" t="s">
        <v>9989</v>
      </c>
    </row>
    <row r="2072">
      <c r="A2072" s="32"/>
      <c r="B2072" s="32"/>
      <c r="C2072" s="32"/>
      <c r="D2072" s="32"/>
      <c r="O2072" s="45" t="s">
        <v>9989</v>
      </c>
      <c r="P2072" s="45" t="s">
        <v>9989</v>
      </c>
      <c r="Q2072" s="45" t="s">
        <v>9989</v>
      </c>
    </row>
    <row r="2073">
      <c r="A2073" s="32"/>
      <c r="B2073" s="32"/>
      <c r="C2073" s="32"/>
      <c r="D2073" s="32"/>
      <c r="O2073" s="45" t="s">
        <v>9989</v>
      </c>
      <c r="P2073" s="45" t="s">
        <v>9989</v>
      </c>
      <c r="Q2073" s="45" t="s">
        <v>9989</v>
      </c>
    </row>
    <row r="2074">
      <c r="A2074" s="32"/>
      <c r="B2074" s="32"/>
      <c r="C2074" s="32"/>
      <c r="D2074" s="32"/>
      <c r="O2074" s="45" t="s">
        <v>9989</v>
      </c>
      <c r="P2074" s="45" t="s">
        <v>9989</v>
      </c>
      <c r="Q2074" s="45" t="s">
        <v>9989</v>
      </c>
    </row>
    <row r="2075">
      <c r="A2075" s="32"/>
      <c r="B2075" s="32"/>
      <c r="C2075" s="32"/>
      <c r="D2075" s="32"/>
      <c r="O2075" s="45" t="s">
        <v>9989</v>
      </c>
      <c r="P2075" s="45" t="s">
        <v>9989</v>
      </c>
      <c r="Q2075" s="45" t="s">
        <v>9989</v>
      </c>
    </row>
    <row r="2076">
      <c r="A2076" s="32"/>
      <c r="B2076" s="32"/>
      <c r="C2076" s="32"/>
      <c r="D2076" s="32"/>
      <c r="O2076" s="45" t="s">
        <v>9989</v>
      </c>
      <c r="P2076" s="45" t="s">
        <v>9989</v>
      </c>
      <c r="Q2076" s="45" t="s">
        <v>9989</v>
      </c>
    </row>
    <row r="2077">
      <c r="A2077" s="32"/>
      <c r="B2077" s="32"/>
      <c r="C2077" s="32"/>
      <c r="D2077" s="32"/>
      <c r="O2077" s="45" t="s">
        <v>9989</v>
      </c>
      <c r="P2077" s="45" t="s">
        <v>9989</v>
      </c>
      <c r="Q2077" s="45" t="s">
        <v>9989</v>
      </c>
    </row>
    <row r="2078">
      <c r="A2078" s="32"/>
      <c r="B2078" s="32"/>
      <c r="C2078" s="32"/>
      <c r="D2078" s="32"/>
      <c r="O2078" s="45" t="s">
        <v>9989</v>
      </c>
      <c r="P2078" s="45" t="s">
        <v>9989</v>
      </c>
      <c r="Q2078" s="45" t="s">
        <v>9989</v>
      </c>
    </row>
    <row r="2079">
      <c r="A2079" s="32"/>
      <c r="B2079" s="32"/>
      <c r="C2079" s="32"/>
      <c r="D2079" s="32"/>
      <c r="O2079" s="45" t="s">
        <v>9989</v>
      </c>
      <c r="P2079" s="45" t="s">
        <v>9989</v>
      </c>
      <c r="Q2079" s="45" t="s">
        <v>9989</v>
      </c>
    </row>
    <row r="2080">
      <c r="A2080" s="32"/>
      <c r="B2080" s="32"/>
      <c r="C2080" s="32"/>
      <c r="D2080" s="32"/>
      <c r="O2080" s="45" t="s">
        <v>9989</v>
      </c>
      <c r="P2080" s="45" t="s">
        <v>9989</v>
      </c>
      <c r="Q2080" s="45" t="s">
        <v>9989</v>
      </c>
    </row>
    <row r="2081">
      <c r="A2081" s="32"/>
      <c r="B2081" s="32"/>
      <c r="C2081" s="32"/>
      <c r="D2081" s="32"/>
      <c r="O2081" s="45" t="s">
        <v>9989</v>
      </c>
      <c r="P2081" s="45" t="s">
        <v>9989</v>
      </c>
      <c r="Q2081" s="45" t="s">
        <v>9989</v>
      </c>
    </row>
    <row r="2082">
      <c r="A2082" s="32"/>
      <c r="B2082" s="32"/>
      <c r="C2082" s="32"/>
      <c r="D2082" s="32"/>
      <c r="O2082" s="45" t="s">
        <v>9989</v>
      </c>
      <c r="P2082" s="45" t="s">
        <v>9989</v>
      </c>
      <c r="Q2082" s="45" t="s">
        <v>9989</v>
      </c>
    </row>
    <row r="2083">
      <c r="A2083" s="32"/>
      <c r="B2083" s="32"/>
      <c r="C2083" s="32"/>
      <c r="D2083" s="32"/>
      <c r="O2083" s="45" t="s">
        <v>9989</v>
      </c>
      <c r="P2083" s="45" t="s">
        <v>9989</v>
      </c>
      <c r="Q2083" s="45" t="s">
        <v>9989</v>
      </c>
    </row>
    <row r="2084">
      <c r="A2084" s="32"/>
      <c r="B2084" s="32"/>
      <c r="C2084" s="32"/>
      <c r="D2084" s="32"/>
      <c r="O2084" s="45" t="s">
        <v>9989</v>
      </c>
      <c r="P2084" s="45" t="s">
        <v>9989</v>
      </c>
      <c r="Q2084" s="45" t="s">
        <v>9989</v>
      </c>
    </row>
    <row r="2085">
      <c r="A2085" s="32"/>
      <c r="B2085" s="32"/>
      <c r="C2085" s="32"/>
      <c r="D2085" s="32"/>
      <c r="O2085" s="45" t="s">
        <v>9989</v>
      </c>
      <c r="P2085" s="45" t="s">
        <v>9989</v>
      </c>
      <c r="Q2085" s="45" t="s">
        <v>9989</v>
      </c>
    </row>
    <row r="2086">
      <c r="A2086" s="32"/>
      <c r="B2086" s="32"/>
      <c r="C2086" s="32"/>
      <c r="D2086" s="32"/>
      <c r="O2086" s="45" t="s">
        <v>9989</v>
      </c>
      <c r="P2086" s="45" t="s">
        <v>9989</v>
      </c>
      <c r="Q2086" s="45" t="s">
        <v>9989</v>
      </c>
    </row>
    <row r="2087">
      <c r="A2087" s="32"/>
      <c r="B2087" s="32"/>
      <c r="C2087" s="32"/>
      <c r="D2087" s="32"/>
      <c r="O2087" s="45" t="s">
        <v>9989</v>
      </c>
      <c r="P2087" s="45" t="s">
        <v>9989</v>
      </c>
      <c r="Q2087" s="45" t="s">
        <v>9989</v>
      </c>
    </row>
    <row r="2088">
      <c r="A2088" s="32"/>
      <c r="B2088" s="32"/>
      <c r="C2088" s="32"/>
      <c r="D2088" s="32"/>
      <c r="O2088" s="45" t="s">
        <v>9989</v>
      </c>
      <c r="P2088" s="45" t="s">
        <v>9989</v>
      </c>
      <c r="Q2088" s="45" t="s">
        <v>9989</v>
      </c>
    </row>
    <row r="2089">
      <c r="A2089" s="32"/>
      <c r="B2089" s="32"/>
      <c r="C2089" s="32"/>
      <c r="D2089" s="32"/>
      <c r="O2089" s="45" t="s">
        <v>9989</v>
      </c>
      <c r="P2089" s="45" t="s">
        <v>9989</v>
      </c>
      <c r="Q2089" s="45" t="s">
        <v>9989</v>
      </c>
    </row>
    <row r="2090">
      <c r="A2090" s="32"/>
      <c r="B2090" s="32"/>
      <c r="C2090" s="32"/>
      <c r="D2090" s="32"/>
      <c r="O2090" s="45" t="s">
        <v>9989</v>
      </c>
      <c r="P2090" s="45" t="s">
        <v>9989</v>
      </c>
      <c r="Q2090" s="45" t="s">
        <v>9989</v>
      </c>
    </row>
    <row r="2091">
      <c r="A2091" s="32"/>
      <c r="B2091" s="32"/>
      <c r="C2091" s="32"/>
      <c r="D2091" s="32"/>
      <c r="O2091" s="45" t="s">
        <v>9989</v>
      </c>
      <c r="P2091" s="45" t="s">
        <v>9989</v>
      </c>
      <c r="Q2091" s="45" t="s">
        <v>9989</v>
      </c>
    </row>
    <row r="2092">
      <c r="A2092" s="32"/>
      <c r="B2092" s="32"/>
      <c r="C2092" s="32"/>
      <c r="D2092" s="32"/>
      <c r="O2092" s="45" t="s">
        <v>9989</v>
      </c>
      <c r="P2092" s="45" t="s">
        <v>9989</v>
      </c>
      <c r="Q2092" s="45" t="s">
        <v>9989</v>
      </c>
    </row>
    <row r="2093">
      <c r="A2093" s="32"/>
      <c r="B2093" s="32"/>
      <c r="C2093" s="32"/>
      <c r="D2093" s="32"/>
      <c r="O2093" s="45" t="s">
        <v>9989</v>
      </c>
      <c r="P2093" s="45" t="s">
        <v>9989</v>
      </c>
      <c r="Q2093" s="45" t="s">
        <v>9989</v>
      </c>
    </row>
    <row r="2094">
      <c r="A2094" s="32"/>
      <c r="B2094" s="32"/>
      <c r="C2094" s="32"/>
      <c r="D2094" s="32"/>
      <c r="O2094" s="45" t="s">
        <v>9989</v>
      </c>
      <c r="P2094" s="45" t="s">
        <v>9989</v>
      </c>
      <c r="Q2094" s="45" t="s">
        <v>9989</v>
      </c>
    </row>
    <row r="2095">
      <c r="A2095" s="32"/>
      <c r="B2095" s="32"/>
      <c r="C2095" s="32"/>
      <c r="D2095" s="32"/>
      <c r="O2095" s="45" t="s">
        <v>9989</v>
      </c>
      <c r="P2095" s="45" t="s">
        <v>9989</v>
      </c>
      <c r="Q2095" s="45" t="s">
        <v>9989</v>
      </c>
    </row>
    <row r="2096">
      <c r="A2096" s="32"/>
      <c r="B2096" s="32"/>
      <c r="C2096" s="32"/>
      <c r="D2096" s="32"/>
      <c r="O2096" s="45" t="s">
        <v>9989</v>
      </c>
      <c r="P2096" s="45" t="s">
        <v>9989</v>
      </c>
      <c r="Q2096" s="45" t="s">
        <v>9989</v>
      </c>
    </row>
    <row r="2097">
      <c r="A2097" s="32"/>
      <c r="B2097" s="32"/>
      <c r="C2097" s="32"/>
      <c r="D2097" s="32"/>
      <c r="O2097" s="45" t="s">
        <v>9989</v>
      </c>
      <c r="P2097" s="45" t="s">
        <v>9989</v>
      </c>
      <c r="Q2097" s="45" t="s">
        <v>9989</v>
      </c>
    </row>
    <row r="2098">
      <c r="A2098" s="32"/>
      <c r="B2098" s="32"/>
      <c r="C2098" s="32"/>
      <c r="D2098" s="32"/>
      <c r="O2098" s="45" t="s">
        <v>9989</v>
      </c>
      <c r="P2098" s="45" t="s">
        <v>9989</v>
      </c>
      <c r="Q2098" s="45" t="s">
        <v>9989</v>
      </c>
    </row>
    <row r="2099">
      <c r="A2099" s="32"/>
      <c r="B2099" s="32"/>
      <c r="C2099" s="32"/>
      <c r="D2099" s="32"/>
      <c r="O2099" s="45" t="s">
        <v>9989</v>
      </c>
      <c r="P2099" s="45" t="s">
        <v>9989</v>
      </c>
      <c r="Q2099" s="45" t="s">
        <v>9989</v>
      </c>
    </row>
    <row r="2100">
      <c r="A2100" s="32"/>
      <c r="B2100" s="32"/>
      <c r="C2100" s="32"/>
      <c r="D2100" s="32"/>
      <c r="O2100" s="45" t="s">
        <v>9989</v>
      </c>
      <c r="P2100" s="45" t="s">
        <v>9989</v>
      </c>
      <c r="Q2100" s="45" t="s">
        <v>9989</v>
      </c>
    </row>
    <row r="2101">
      <c r="A2101" s="32"/>
      <c r="B2101" s="32"/>
      <c r="C2101" s="32"/>
      <c r="D2101" s="32"/>
      <c r="O2101" s="45" t="s">
        <v>9989</v>
      </c>
      <c r="P2101" s="45" t="s">
        <v>9989</v>
      </c>
      <c r="Q2101" s="45" t="s">
        <v>9989</v>
      </c>
    </row>
    <row r="2102">
      <c r="A2102" s="32"/>
      <c r="B2102" s="32"/>
      <c r="C2102" s="32"/>
      <c r="D2102" s="32"/>
      <c r="O2102" s="45" t="s">
        <v>9989</v>
      </c>
      <c r="P2102" s="45" t="s">
        <v>9989</v>
      </c>
      <c r="Q2102" s="45" t="s">
        <v>9989</v>
      </c>
    </row>
    <row r="2103">
      <c r="A2103" s="32"/>
      <c r="B2103" s="32"/>
      <c r="C2103" s="32"/>
      <c r="D2103" s="32"/>
      <c r="O2103" s="45" t="s">
        <v>9989</v>
      </c>
      <c r="P2103" s="45" t="s">
        <v>9989</v>
      </c>
      <c r="Q2103" s="45" t="s">
        <v>9989</v>
      </c>
    </row>
    <row r="2104">
      <c r="A2104" s="32"/>
      <c r="B2104" s="32"/>
      <c r="C2104" s="32"/>
      <c r="D2104" s="32"/>
      <c r="O2104" s="45" t="s">
        <v>9989</v>
      </c>
      <c r="P2104" s="45" t="s">
        <v>9989</v>
      </c>
      <c r="Q2104" s="45" t="s">
        <v>9989</v>
      </c>
    </row>
    <row r="2105">
      <c r="A2105" s="32"/>
      <c r="B2105" s="32"/>
      <c r="C2105" s="32"/>
      <c r="D2105" s="32"/>
      <c r="O2105" s="45" t="s">
        <v>9989</v>
      </c>
      <c r="P2105" s="45" t="s">
        <v>9989</v>
      </c>
      <c r="Q2105" s="45" t="s">
        <v>9989</v>
      </c>
    </row>
    <row r="2106">
      <c r="A2106" s="32"/>
      <c r="B2106" s="32"/>
      <c r="C2106" s="32"/>
      <c r="D2106" s="32"/>
      <c r="O2106" s="45" t="s">
        <v>9989</v>
      </c>
      <c r="P2106" s="45" t="s">
        <v>9989</v>
      </c>
      <c r="Q2106" s="45" t="s">
        <v>9989</v>
      </c>
    </row>
    <row r="2107">
      <c r="A2107" s="32"/>
      <c r="B2107" s="32"/>
      <c r="C2107" s="32"/>
      <c r="D2107" s="32"/>
      <c r="O2107" s="45" t="s">
        <v>9989</v>
      </c>
      <c r="P2107" s="45" t="s">
        <v>9989</v>
      </c>
      <c r="Q2107" s="45" t="s">
        <v>9989</v>
      </c>
    </row>
    <row r="2108">
      <c r="A2108" s="32"/>
      <c r="B2108" s="32"/>
      <c r="C2108" s="32"/>
      <c r="D2108" s="32"/>
      <c r="O2108" s="45" t="s">
        <v>9989</v>
      </c>
      <c r="P2108" s="45" t="s">
        <v>9989</v>
      </c>
      <c r="Q2108" s="45" t="s">
        <v>9989</v>
      </c>
    </row>
    <row r="2109">
      <c r="A2109" s="32"/>
      <c r="B2109" s="32"/>
      <c r="C2109" s="32"/>
      <c r="D2109" s="32"/>
      <c r="O2109" s="45" t="s">
        <v>9989</v>
      </c>
      <c r="P2109" s="45" t="s">
        <v>9989</v>
      </c>
      <c r="Q2109" s="45" t="s">
        <v>9989</v>
      </c>
    </row>
    <row r="2110">
      <c r="A2110" s="32"/>
      <c r="B2110" s="32"/>
      <c r="C2110" s="32"/>
      <c r="D2110" s="32"/>
      <c r="O2110" s="45" t="s">
        <v>9989</v>
      </c>
      <c r="P2110" s="45" t="s">
        <v>9989</v>
      </c>
      <c r="Q2110" s="45" t="s">
        <v>9989</v>
      </c>
    </row>
    <row r="2111">
      <c r="A2111" s="32"/>
      <c r="B2111" s="32"/>
      <c r="C2111" s="32"/>
      <c r="D2111" s="32"/>
      <c r="O2111" s="45" t="s">
        <v>9989</v>
      </c>
      <c r="P2111" s="45" t="s">
        <v>9989</v>
      </c>
      <c r="Q2111" s="45" t="s">
        <v>9989</v>
      </c>
    </row>
    <row r="2112">
      <c r="A2112" s="32"/>
      <c r="B2112" s="32"/>
      <c r="C2112" s="32"/>
      <c r="D2112" s="32"/>
      <c r="O2112" s="45" t="s">
        <v>9989</v>
      </c>
      <c r="P2112" s="45" t="s">
        <v>9989</v>
      </c>
      <c r="Q2112" s="45" t="s">
        <v>9989</v>
      </c>
    </row>
    <row r="2113">
      <c r="A2113" s="32"/>
      <c r="B2113" s="32"/>
      <c r="C2113" s="32"/>
      <c r="D2113" s="32"/>
      <c r="O2113" s="45" t="s">
        <v>9989</v>
      </c>
      <c r="P2113" s="45" t="s">
        <v>9989</v>
      </c>
      <c r="Q2113" s="45" t="s">
        <v>9989</v>
      </c>
    </row>
    <row r="2114">
      <c r="A2114" s="32"/>
      <c r="B2114" s="32"/>
      <c r="C2114" s="32"/>
      <c r="D2114" s="32"/>
      <c r="O2114" s="45" t="s">
        <v>9989</v>
      </c>
      <c r="P2114" s="45" t="s">
        <v>9989</v>
      </c>
      <c r="Q2114" s="45" t="s">
        <v>9989</v>
      </c>
    </row>
    <row r="2115">
      <c r="A2115" s="32"/>
      <c r="B2115" s="32"/>
      <c r="C2115" s="32"/>
      <c r="D2115" s="32"/>
      <c r="O2115" s="45" t="s">
        <v>9989</v>
      </c>
      <c r="P2115" s="45" t="s">
        <v>9989</v>
      </c>
      <c r="Q2115" s="45" t="s">
        <v>9989</v>
      </c>
    </row>
    <row r="2116">
      <c r="A2116" s="32"/>
      <c r="B2116" s="32"/>
      <c r="C2116" s="32"/>
      <c r="D2116" s="32"/>
      <c r="O2116" s="45" t="s">
        <v>9989</v>
      </c>
      <c r="P2116" s="45" t="s">
        <v>9989</v>
      </c>
      <c r="Q2116" s="45" t="s">
        <v>9989</v>
      </c>
    </row>
    <row r="2117">
      <c r="A2117" s="32"/>
      <c r="B2117" s="32"/>
      <c r="C2117" s="32"/>
      <c r="D2117" s="32"/>
      <c r="O2117" s="45" t="s">
        <v>9989</v>
      </c>
      <c r="P2117" s="45" t="s">
        <v>9989</v>
      </c>
      <c r="Q2117" s="45" t="s">
        <v>9989</v>
      </c>
    </row>
    <row r="2118">
      <c r="A2118" s="32"/>
      <c r="B2118" s="32"/>
      <c r="C2118" s="32"/>
      <c r="D2118" s="32"/>
      <c r="O2118" s="45" t="s">
        <v>9989</v>
      </c>
      <c r="P2118" s="45" t="s">
        <v>9989</v>
      </c>
      <c r="Q2118" s="45" t="s">
        <v>9989</v>
      </c>
    </row>
    <row r="2119">
      <c r="A2119" s="32"/>
      <c r="B2119" s="32"/>
      <c r="C2119" s="32"/>
      <c r="D2119" s="32"/>
      <c r="O2119" s="45" t="s">
        <v>9989</v>
      </c>
      <c r="P2119" s="45" t="s">
        <v>9989</v>
      </c>
      <c r="Q2119" s="45" t="s">
        <v>9989</v>
      </c>
    </row>
    <row r="2120">
      <c r="A2120" s="32"/>
      <c r="B2120" s="32"/>
      <c r="C2120" s="32"/>
      <c r="D2120" s="32"/>
      <c r="O2120" s="45" t="s">
        <v>9989</v>
      </c>
      <c r="P2120" s="45" t="s">
        <v>9989</v>
      </c>
      <c r="Q2120" s="45" t="s">
        <v>9989</v>
      </c>
    </row>
    <row r="2121">
      <c r="A2121" s="32"/>
      <c r="B2121" s="32"/>
      <c r="C2121" s="32"/>
      <c r="D2121" s="32"/>
      <c r="O2121" s="45" t="s">
        <v>9989</v>
      </c>
      <c r="P2121" s="45" t="s">
        <v>9989</v>
      </c>
      <c r="Q2121" s="45" t="s">
        <v>9989</v>
      </c>
    </row>
    <row r="2122">
      <c r="A2122" s="32"/>
      <c r="B2122" s="32"/>
      <c r="C2122" s="32"/>
      <c r="D2122" s="32"/>
      <c r="O2122" s="45" t="s">
        <v>9989</v>
      </c>
      <c r="P2122" s="45" t="s">
        <v>9989</v>
      </c>
      <c r="Q2122" s="45" t="s">
        <v>9989</v>
      </c>
    </row>
    <row r="2123">
      <c r="A2123" s="32"/>
      <c r="B2123" s="32"/>
      <c r="C2123" s="32"/>
      <c r="D2123" s="32"/>
      <c r="O2123" s="45" t="s">
        <v>9989</v>
      </c>
      <c r="P2123" s="45" t="s">
        <v>9989</v>
      </c>
      <c r="Q2123" s="45" t="s">
        <v>9989</v>
      </c>
    </row>
    <row r="2124">
      <c r="A2124" s="32"/>
      <c r="B2124" s="32"/>
      <c r="C2124" s="32"/>
      <c r="D2124" s="32"/>
      <c r="O2124" s="45" t="s">
        <v>9989</v>
      </c>
      <c r="P2124" s="45" t="s">
        <v>9989</v>
      </c>
      <c r="Q2124" s="45" t="s">
        <v>9989</v>
      </c>
    </row>
    <row r="2125">
      <c r="A2125" s="32"/>
      <c r="B2125" s="32"/>
      <c r="C2125" s="32"/>
      <c r="D2125" s="32"/>
      <c r="O2125" s="45" t="s">
        <v>9989</v>
      </c>
      <c r="P2125" s="45" t="s">
        <v>9989</v>
      </c>
      <c r="Q2125" s="45" t="s">
        <v>9989</v>
      </c>
    </row>
    <row r="2126">
      <c r="A2126" s="32"/>
      <c r="B2126" s="32"/>
      <c r="C2126" s="32"/>
      <c r="D2126" s="32"/>
      <c r="O2126" s="45" t="s">
        <v>9989</v>
      </c>
      <c r="P2126" s="45" t="s">
        <v>9989</v>
      </c>
      <c r="Q2126" s="45" t="s">
        <v>9989</v>
      </c>
    </row>
    <row r="2127">
      <c r="A2127" s="32"/>
      <c r="B2127" s="32"/>
      <c r="C2127" s="32"/>
      <c r="D2127" s="32"/>
      <c r="O2127" s="45" t="s">
        <v>9989</v>
      </c>
      <c r="P2127" s="45" t="s">
        <v>9989</v>
      </c>
      <c r="Q2127" s="45" t="s">
        <v>9989</v>
      </c>
    </row>
    <row r="2128">
      <c r="A2128" s="32"/>
      <c r="B2128" s="32"/>
      <c r="C2128" s="32"/>
      <c r="D2128" s="32"/>
      <c r="O2128" s="45" t="s">
        <v>9989</v>
      </c>
      <c r="P2128" s="45" t="s">
        <v>9989</v>
      </c>
      <c r="Q2128" s="45" t="s">
        <v>9989</v>
      </c>
    </row>
    <row r="2129">
      <c r="A2129" s="32"/>
      <c r="B2129" s="32"/>
      <c r="C2129" s="32"/>
      <c r="D2129" s="32"/>
      <c r="O2129" s="45" t="s">
        <v>9989</v>
      </c>
      <c r="P2129" s="45" t="s">
        <v>9989</v>
      </c>
      <c r="Q2129" s="45" t="s">
        <v>9989</v>
      </c>
    </row>
    <row r="2130">
      <c r="A2130" s="32"/>
      <c r="B2130" s="32"/>
      <c r="C2130" s="32"/>
      <c r="D2130" s="32"/>
      <c r="O2130" s="45" t="s">
        <v>9989</v>
      </c>
      <c r="P2130" s="45" t="s">
        <v>9989</v>
      </c>
      <c r="Q2130" s="45" t="s">
        <v>9989</v>
      </c>
    </row>
    <row r="2131">
      <c r="A2131" s="32"/>
      <c r="B2131" s="32"/>
      <c r="C2131" s="32"/>
      <c r="D2131" s="32"/>
      <c r="O2131" s="45" t="s">
        <v>9989</v>
      </c>
      <c r="P2131" s="45" t="s">
        <v>9989</v>
      </c>
      <c r="Q2131" s="45" t="s">
        <v>9989</v>
      </c>
    </row>
    <row r="2132">
      <c r="A2132" s="32"/>
      <c r="B2132" s="32"/>
      <c r="C2132" s="32"/>
      <c r="D2132" s="32"/>
      <c r="O2132" s="45" t="s">
        <v>9989</v>
      </c>
      <c r="P2132" s="45" t="s">
        <v>9989</v>
      </c>
      <c r="Q2132" s="45" t="s">
        <v>9989</v>
      </c>
    </row>
    <row r="2133">
      <c r="A2133" s="32"/>
      <c r="B2133" s="32"/>
      <c r="C2133" s="32"/>
      <c r="D2133" s="32"/>
      <c r="O2133" s="45" t="s">
        <v>9989</v>
      </c>
      <c r="P2133" s="45" t="s">
        <v>9989</v>
      </c>
      <c r="Q2133" s="45" t="s">
        <v>9989</v>
      </c>
    </row>
    <row r="2134">
      <c r="A2134" s="32"/>
      <c r="B2134" s="32"/>
      <c r="C2134" s="32"/>
      <c r="D2134" s="32"/>
      <c r="O2134" s="45" t="s">
        <v>9989</v>
      </c>
      <c r="P2134" s="45" t="s">
        <v>9989</v>
      </c>
      <c r="Q2134" s="45" t="s">
        <v>9989</v>
      </c>
    </row>
    <row r="2135">
      <c r="A2135" s="32"/>
      <c r="B2135" s="32"/>
      <c r="C2135" s="32"/>
      <c r="D2135" s="32"/>
      <c r="O2135" s="45" t="s">
        <v>9989</v>
      </c>
      <c r="P2135" s="45" t="s">
        <v>9989</v>
      </c>
      <c r="Q2135" s="45" t="s">
        <v>9989</v>
      </c>
    </row>
    <row r="2136">
      <c r="A2136" s="32"/>
      <c r="B2136" s="32"/>
      <c r="C2136" s="32"/>
      <c r="D2136" s="32"/>
      <c r="O2136" s="45" t="s">
        <v>9989</v>
      </c>
      <c r="P2136" s="45" t="s">
        <v>9989</v>
      </c>
      <c r="Q2136" s="45" t="s">
        <v>9989</v>
      </c>
    </row>
    <row r="2137">
      <c r="A2137" s="32"/>
      <c r="B2137" s="32"/>
      <c r="C2137" s="32"/>
      <c r="D2137" s="32"/>
      <c r="O2137" s="45" t="s">
        <v>9989</v>
      </c>
      <c r="P2137" s="45" t="s">
        <v>9989</v>
      </c>
      <c r="Q2137" s="45" t="s">
        <v>9989</v>
      </c>
    </row>
    <row r="2138">
      <c r="A2138" s="32"/>
      <c r="B2138" s="32"/>
      <c r="C2138" s="32"/>
      <c r="D2138" s="32"/>
      <c r="O2138" s="45" t="s">
        <v>9989</v>
      </c>
      <c r="P2138" s="45" t="s">
        <v>9989</v>
      </c>
      <c r="Q2138" s="45" t="s">
        <v>9989</v>
      </c>
    </row>
    <row r="2139">
      <c r="A2139" s="32"/>
      <c r="B2139" s="32"/>
      <c r="C2139" s="32"/>
      <c r="D2139" s="32"/>
      <c r="O2139" s="45" t="s">
        <v>9989</v>
      </c>
      <c r="P2139" s="45" t="s">
        <v>9989</v>
      </c>
      <c r="Q2139" s="45" t="s">
        <v>9989</v>
      </c>
    </row>
    <row r="2140">
      <c r="A2140" s="32"/>
      <c r="B2140" s="32"/>
      <c r="C2140" s="32"/>
      <c r="D2140" s="32"/>
      <c r="O2140" s="45" t="s">
        <v>9989</v>
      </c>
      <c r="P2140" s="45" t="s">
        <v>9989</v>
      </c>
      <c r="Q2140" s="45" t="s">
        <v>9989</v>
      </c>
    </row>
    <row r="2141">
      <c r="A2141" s="32"/>
      <c r="B2141" s="32"/>
      <c r="C2141" s="32"/>
      <c r="D2141" s="32"/>
      <c r="O2141" s="45" t="s">
        <v>9989</v>
      </c>
      <c r="P2141" s="45" t="s">
        <v>9989</v>
      </c>
      <c r="Q2141" s="45" t="s">
        <v>9989</v>
      </c>
    </row>
    <row r="2142">
      <c r="A2142" s="32"/>
      <c r="B2142" s="32"/>
      <c r="C2142" s="32"/>
      <c r="D2142" s="32"/>
      <c r="O2142" s="45" t="s">
        <v>9989</v>
      </c>
      <c r="P2142" s="45" t="s">
        <v>9989</v>
      </c>
      <c r="Q2142" s="45" t="s">
        <v>9989</v>
      </c>
    </row>
    <row r="2143">
      <c r="A2143" s="32"/>
      <c r="B2143" s="32"/>
      <c r="C2143" s="32"/>
      <c r="D2143" s="32"/>
      <c r="O2143" s="45" t="s">
        <v>9989</v>
      </c>
      <c r="P2143" s="45" t="s">
        <v>9989</v>
      </c>
      <c r="Q2143" s="45" t="s">
        <v>9989</v>
      </c>
    </row>
    <row r="2144">
      <c r="A2144" s="32"/>
      <c r="B2144" s="32"/>
      <c r="C2144" s="32"/>
      <c r="D2144" s="32"/>
      <c r="O2144" s="45" t="s">
        <v>9989</v>
      </c>
      <c r="P2144" s="45" t="s">
        <v>9989</v>
      </c>
      <c r="Q2144" s="45" t="s">
        <v>9989</v>
      </c>
    </row>
    <row r="2145">
      <c r="A2145" s="32"/>
      <c r="B2145" s="32"/>
      <c r="C2145" s="32"/>
      <c r="D2145" s="32"/>
      <c r="O2145" s="45" t="s">
        <v>9989</v>
      </c>
      <c r="P2145" s="45" t="s">
        <v>9989</v>
      </c>
      <c r="Q2145" s="45" t="s">
        <v>9989</v>
      </c>
    </row>
    <row r="2146">
      <c r="A2146" s="32"/>
      <c r="B2146" s="32"/>
      <c r="C2146" s="32"/>
      <c r="D2146" s="32"/>
      <c r="O2146" s="45" t="s">
        <v>9989</v>
      </c>
      <c r="P2146" s="45" t="s">
        <v>9989</v>
      </c>
      <c r="Q2146" s="45" t="s">
        <v>9989</v>
      </c>
    </row>
    <row r="2147">
      <c r="A2147" s="32"/>
      <c r="B2147" s="32"/>
      <c r="C2147" s="32"/>
      <c r="D2147" s="32"/>
      <c r="O2147" s="45" t="s">
        <v>9989</v>
      </c>
      <c r="P2147" s="45" t="s">
        <v>9989</v>
      </c>
      <c r="Q2147" s="45" t="s">
        <v>9989</v>
      </c>
    </row>
    <row r="2148">
      <c r="A2148" s="32"/>
      <c r="B2148" s="32"/>
      <c r="C2148" s="32"/>
      <c r="D2148" s="32"/>
      <c r="O2148" s="45" t="s">
        <v>9989</v>
      </c>
      <c r="P2148" s="45" t="s">
        <v>9989</v>
      </c>
      <c r="Q2148" s="45" t="s">
        <v>9989</v>
      </c>
    </row>
    <row r="2149">
      <c r="A2149" s="32"/>
      <c r="B2149" s="32"/>
      <c r="C2149" s="32"/>
      <c r="D2149" s="32"/>
      <c r="O2149" s="45" t="s">
        <v>9989</v>
      </c>
      <c r="P2149" s="45" t="s">
        <v>9989</v>
      </c>
      <c r="Q2149" s="45" t="s">
        <v>9989</v>
      </c>
    </row>
    <row r="2150">
      <c r="A2150" s="32"/>
      <c r="B2150" s="32"/>
      <c r="C2150" s="32"/>
      <c r="D2150" s="32"/>
      <c r="O2150" s="45" t="s">
        <v>9989</v>
      </c>
      <c r="P2150" s="45" t="s">
        <v>9989</v>
      </c>
      <c r="Q2150" s="45" t="s">
        <v>9989</v>
      </c>
    </row>
    <row r="2151">
      <c r="A2151" s="32"/>
      <c r="B2151" s="32"/>
      <c r="C2151" s="32"/>
      <c r="D2151" s="32"/>
      <c r="O2151" s="45" t="s">
        <v>9989</v>
      </c>
      <c r="P2151" s="45" t="s">
        <v>9989</v>
      </c>
      <c r="Q2151" s="45" t="s">
        <v>9989</v>
      </c>
    </row>
    <row r="2152">
      <c r="A2152" s="32"/>
      <c r="B2152" s="32"/>
      <c r="C2152" s="32"/>
      <c r="D2152" s="32"/>
      <c r="O2152" s="45" t="s">
        <v>9989</v>
      </c>
      <c r="P2152" s="45" t="s">
        <v>9989</v>
      </c>
      <c r="Q2152" s="45" t="s">
        <v>9989</v>
      </c>
    </row>
    <row r="2153">
      <c r="A2153" s="32"/>
      <c r="B2153" s="32"/>
      <c r="C2153" s="32"/>
      <c r="D2153" s="32"/>
      <c r="O2153" s="45" t="s">
        <v>9989</v>
      </c>
      <c r="P2153" s="45" t="s">
        <v>9989</v>
      </c>
      <c r="Q2153" s="45" t="s">
        <v>9989</v>
      </c>
    </row>
    <row r="2154">
      <c r="A2154" s="32"/>
      <c r="B2154" s="32"/>
      <c r="C2154" s="32"/>
      <c r="D2154" s="32"/>
      <c r="O2154" s="45" t="s">
        <v>9989</v>
      </c>
      <c r="P2154" s="45" t="s">
        <v>9989</v>
      </c>
      <c r="Q2154" s="45" t="s">
        <v>9989</v>
      </c>
    </row>
    <row r="2155">
      <c r="A2155" s="32"/>
      <c r="B2155" s="32"/>
      <c r="C2155" s="32"/>
      <c r="D2155" s="32"/>
      <c r="O2155" s="45" t="s">
        <v>9989</v>
      </c>
      <c r="P2155" s="45" t="s">
        <v>9989</v>
      </c>
      <c r="Q2155" s="45" t="s">
        <v>9989</v>
      </c>
    </row>
    <row r="2156">
      <c r="A2156" s="32"/>
      <c r="B2156" s="32"/>
      <c r="C2156" s="32"/>
      <c r="D2156" s="32"/>
      <c r="O2156" s="45" t="s">
        <v>9989</v>
      </c>
      <c r="P2156" s="45" t="s">
        <v>9989</v>
      </c>
      <c r="Q2156" s="45" t="s">
        <v>9989</v>
      </c>
    </row>
    <row r="2157">
      <c r="A2157" s="32"/>
      <c r="B2157" s="32"/>
      <c r="C2157" s="32"/>
      <c r="D2157" s="32"/>
      <c r="O2157" s="45" t="s">
        <v>9989</v>
      </c>
      <c r="P2157" s="45" t="s">
        <v>9989</v>
      </c>
      <c r="Q2157" s="45" t="s">
        <v>9989</v>
      </c>
    </row>
    <row r="2158">
      <c r="A2158" s="32"/>
      <c r="B2158" s="32"/>
      <c r="C2158" s="32"/>
      <c r="D2158" s="32"/>
      <c r="O2158" s="45" t="s">
        <v>9989</v>
      </c>
      <c r="P2158" s="45" t="s">
        <v>9989</v>
      </c>
      <c r="Q2158" s="45" t="s">
        <v>9989</v>
      </c>
    </row>
    <row r="2159">
      <c r="A2159" s="32"/>
      <c r="B2159" s="32"/>
      <c r="C2159" s="32"/>
      <c r="D2159" s="32"/>
      <c r="O2159" s="45" t="s">
        <v>9989</v>
      </c>
      <c r="P2159" s="45" t="s">
        <v>9989</v>
      </c>
      <c r="Q2159" s="45" t="s">
        <v>9989</v>
      </c>
    </row>
    <row r="2160">
      <c r="A2160" s="32"/>
      <c r="B2160" s="32"/>
      <c r="C2160" s="32"/>
      <c r="D2160" s="32"/>
      <c r="O2160" s="45" t="s">
        <v>9989</v>
      </c>
      <c r="P2160" s="45" t="s">
        <v>9989</v>
      </c>
      <c r="Q2160" s="45" t="s">
        <v>9989</v>
      </c>
    </row>
    <row r="2161">
      <c r="A2161" s="32"/>
      <c r="B2161" s="32"/>
      <c r="C2161" s="32"/>
      <c r="D2161" s="32"/>
      <c r="O2161" s="45" t="s">
        <v>9989</v>
      </c>
      <c r="P2161" s="45" t="s">
        <v>9989</v>
      </c>
      <c r="Q2161" s="45" t="s">
        <v>9989</v>
      </c>
    </row>
    <row r="2162">
      <c r="A2162" s="32"/>
      <c r="B2162" s="32"/>
      <c r="C2162" s="32"/>
      <c r="D2162" s="32"/>
      <c r="O2162" s="45" t="s">
        <v>9989</v>
      </c>
      <c r="P2162" s="45" t="s">
        <v>9989</v>
      </c>
      <c r="Q2162" s="45" t="s">
        <v>9989</v>
      </c>
    </row>
    <row r="2163">
      <c r="A2163" s="32"/>
      <c r="B2163" s="32"/>
      <c r="C2163" s="32"/>
      <c r="D2163" s="32"/>
      <c r="O2163" s="45" t="s">
        <v>9989</v>
      </c>
      <c r="P2163" s="45" t="s">
        <v>9989</v>
      </c>
      <c r="Q2163" s="45" t="s">
        <v>9989</v>
      </c>
    </row>
    <row r="2164">
      <c r="A2164" s="32"/>
      <c r="B2164" s="32"/>
      <c r="C2164" s="32"/>
      <c r="D2164" s="32"/>
      <c r="O2164" s="45" t="s">
        <v>9989</v>
      </c>
      <c r="P2164" s="45" t="s">
        <v>9989</v>
      </c>
      <c r="Q2164" s="45" t="s">
        <v>9989</v>
      </c>
    </row>
    <row r="2165">
      <c r="A2165" s="32"/>
      <c r="B2165" s="32"/>
      <c r="C2165" s="32"/>
      <c r="D2165" s="32"/>
      <c r="O2165" s="45" t="s">
        <v>9989</v>
      </c>
      <c r="P2165" s="45" t="s">
        <v>9989</v>
      </c>
      <c r="Q2165" s="45" t="s">
        <v>9989</v>
      </c>
    </row>
    <row r="2166">
      <c r="A2166" s="32"/>
      <c r="B2166" s="32"/>
      <c r="C2166" s="32"/>
      <c r="D2166" s="32"/>
      <c r="O2166" s="45" t="s">
        <v>9989</v>
      </c>
      <c r="P2166" s="45" t="s">
        <v>9989</v>
      </c>
      <c r="Q2166" s="45" t="s">
        <v>9989</v>
      </c>
    </row>
    <row r="2167">
      <c r="A2167" s="32"/>
      <c r="B2167" s="32"/>
      <c r="C2167" s="32"/>
      <c r="D2167" s="32"/>
      <c r="O2167" s="45" t="s">
        <v>9989</v>
      </c>
      <c r="P2167" s="45" t="s">
        <v>9989</v>
      </c>
      <c r="Q2167" s="45" t="s">
        <v>9989</v>
      </c>
    </row>
    <row r="2168">
      <c r="A2168" s="32"/>
      <c r="B2168" s="32"/>
      <c r="C2168" s="32"/>
      <c r="D2168" s="32"/>
      <c r="O2168" s="45" t="s">
        <v>9989</v>
      </c>
      <c r="P2168" s="45" t="s">
        <v>9989</v>
      </c>
      <c r="Q2168" s="45" t="s">
        <v>9989</v>
      </c>
    </row>
    <row r="2169">
      <c r="A2169" s="32"/>
      <c r="B2169" s="32"/>
      <c r="C2169" s="32"/>
      <c r="D2169" s="32"/>
      <c r="O2169" s="45" t="s">
        <v>9989</v>
      </c>
      <c r="P2169" s="45" t="s">
        <v>9989</v>
      </c>
      <c r="Q2169" s="45" t="s">
        <v>9989</v>
      </c>
    </row>
    <row r="2170">
      <c r="A2170" s="32"/>
      <c r="B2170" s="32"/>
      <c r="C2170" s="32"/>
      <c r="D2170" s="32"/>
      <c r="O2170" s="45" t="s">
        <v>9989</v>
      </c>
      <c r="P2170" s="45" t="s">
        <v>9989</v>
      </c>
      <c r="Q2170" s="45" t="s">
        <v>9989</v>
      </c>
    </row>
    <row r="2171">
      <c r="A2171" s="32"/>
      <c r="B2171" s="32"/>
      <c r="C2171" s="32"/>
      <c r="D2171" s="32"/>
      <c r="O2171" s="45" t="s">
        <v>9989</v>
      </c>
      <c r="P2171" s="45" t="s">
        <v>9989</v>
      </c>
      <c r="Q2171" s="45" t="s">
        <v>9989</v>
      </c>
    </row>
    <row r="2172">
      <c r="A2172" s="32"/>
      <c r="B2172" s="32"/>
      <c r="C2172" s="32"/>
      <c r="D2172" s="32"/>
      <c r="O2172" s="45" t="s">
        <v>9989</v>
      </c>
      <c r="P2172" s="45" t="s">
        <v>9989</v>
      </c>
      <c r="Q2172" s="45" t="s">
        <v>9989</v>
      </c>
    </row>
    <row r="2173">
      <c r="A2173" s="32"/>
      <c r="B2173" s="32"/>
      <c r="C2173" s="32"/>
      <c r="D2173" s="32"/>
      <c r="O2173" s="45" t="s">
        <v>9989</v>
      </c>
      <c r="P2173" s="45" t="s">
        <v>9989</v>
      </c>
      <c r="Q2173" s="45" t="s">
        <v>9989</v>
      </c>
    </row>
    <row r="2174">
      <c r="A2174" s="32"/>
      <c r="B2174" s="32"/>
      <c r="C2174" s="32"/>
      <c r="D2174" s="32"/>
      <c r="O2174" s="45" t="s">
        <v>9989</v>
      </c>
      <c r="P2174" s="45" t="s">
        <v>9989</v>
      </c>
      <c r="Q2174" s="45" t="s">
        <v>9989</v>
      </c>
    </row>
    <row r="2175">
      <c r="A2175" s="32"/>
      <c r="B2175" s="32"/>
      <c r="C2175" s="32"/>
      <c r="D2175" s="32"/>
      <c r="O2175" s="45" t="s">
        <v>9989</v>
      </c>
      <c r="P2175" s="45" t="s">
        <v>9989</v>
      </c>
      <c r="Q2175" s="45" t="s">
        <v>9989</v>
      </c>
    </row>
    <row r="2176">
      <c r="A2176" s="32"/>
      <c r="B2176" s="32"/>
      <c r="C2176" s="32"/>
      <c r="D2176" s="32"/>
      <c r="O2176" s="45" t="s">
        <v>9989</v>
      </c>
      <c r="P2176" s="45" t="s">
        <v>9989</v>
      </c>
      <c r="Q2176" s="45" t="s">
        <v>9989</v>
      </c>
    </row>
    <row r="2177">
      <c r="A2177" s="32"/>
      <c r="B2177" s="32"/>
      <c r="C2177" s="32"/>
      <c r="D2177" s="32"/>
      <c r="O2177" s="45" t="s">
        <v>9989</v>
      </c>
      <c r="P2177" s="45" t="s">
        <v>9989</v>
      </c>
      <c r="Q2177" s="45" t="s">
        <v>9989</v>
      </c>
    </row>
    <row r="2178">
      <c r="A2178" s="32"/>
      <c r="B2178" s="32"/>
      <c r="C2178" s="32"/>
      <c r="D2178" s="32"/>
      <c r="O2178" s="45" t="s">
        <v>9989</v>
      </c>
      <c r="P2178" s="45" t="s">
        <v>9989</v>
      </c>
      <c r="Q2178" s="45" t="s">
        <v>9989</v>
      </c>
    </row>
    <row r="2179">
      <c r="A2179" s="32"/>
      <c r="B2179" s="32"/>
      <c r="C2179" s="32"/>
      <c r="D2179" s="32"/>
      <c r="O2179" s="45" t="s">
        <v>9989</v>
      </c>
      <c r="P2179" s="45" t="s">
        <v>9989</v>
      </c>
      <c r="Q2179" s="45" t="s">
        <v>9989</v>
      </c>
    </row>
    <row r="2180">
      <c r="A2180" s="32"/>
      <c r="B2180" s="32"/>
      <c r="C2180" s="32"/>
      <c r="D2180" s="32"/>
      <c r="O2180" s="45" t="s">
        <v>9989</v>
      </c>
      <c r="P2180" s="45" t="s">
        <v>9989</v>
      </c>
      <c r="Q2180" s="45" t="s">
        <v>9989</v>
      </c>
    </row>
    <row r="2181">
      <c r="A2181" s="32"/>
      <c r="B2181" s="32"/>
      <c r="C2181" s="32"/>
      <c r="D2181" s="32"/>
      <c r="O2181" s="45" t="s">
        <v>9989</v>
      </c>
      <c r="P2181" s="45" t="s">
        <v>9989</v>
      </c>
      <c r="Q2181" s="45" t="s">
        <v>9989</v>
      </c>
    </row>
    <row r="2182">
      <c r="A2182" s="32"/>
      <c r="B2182" s="32"/>
      <c r="C2182" s="32"/>
      <c r="D2182" s="32"/>
      <c r="O2182" s="45" t="s">
        <v>9989</v>
      </c>
      <c r="P2182" s="45" t="s">
        <v>9989</v>
      </c>
      <c r="Q2182" s="45" t="s">
        <v>9989</v>
      </c>
    </row>
    <row r="2183">
      <c r="A2183" s="32"/>
      <c r="B2183" s="32"/>
      <c r="C2183" s="32"/>
      <c r="D2183" s="32"/>
      <c r="O2183" s="45" t="s">
        <v>9989</v>
      </c>
      <c r="P2183" s="45" t="s">
        <v>9989</v>
      </c>
      <c r="Q2183" s="45" t="s">
        <v>9989</v>
      </c>
    </row>
    <row r="2184">
      <c r="A2184" s="32"/>
      <c r="B2184" s="32"/>
      <c r="C2184" s="32"/>
      <c r="D2184" s="32"/>
      <c r="O2184" s="45" t="s">
        <v>9989</v>
      </c>
      <c r="P2184" s="45" t="s">
        <v>9989</v>
      </c>
      <c r="Q2184" s="45" t="s">
        <v>9989</v>
      </c>
    </row>
    <row r="2185">
      <c r="A2185" s="32"/>
      <c r="B2185" s="32"/>
      <c r="C2185" s="32"/>
      <c r="D2185" s="32"/>
      <c r="O2185" s="45" t="s">
        <v>9989</v>
      </c>
      <c r="P2185" s="45" t="s">
        <v>9989</v>
      </c>
      <c r="Q2185" s="45" t="s">
        <v>9989</v>
      </c>
    </row>
    <row r="2186">
      <c r="A2186" s="32"/>
      <c r="B2186" s="32"/>
      <c r="C2186" s="32"/>
      <c r="D2186" s="32"/>
      <c r="O2186" s="45" t="s">
        <v>9989</v>
      </c>
      <c r="P2186" s="45" t="s">
        <v>9989</v>
      </c>
      <c r="Q2186" s="45" t="s">
        <v>9989</v>
      </c>
    </row>
    <row r="2187">
      <c r="A2187" s="32"/>
      <c r="B2187" s="32"/>
      <c r="C2187" s="32"/>
      <c r="D2187" s="32"/>
      <c r="O2187" s="45" t="s">
        <v>9989</v>
      </c>
      <c r="P2187" s="45" t="s">
        <v>9989</v>
      </c>
      <c r="Q2187" s="45" t="s">
        <v>9989</v>
      </c>
    </row>
    <row r="2188">
      <c r="A2188" s="32"/>
      <c r="B2188" s="32"/>
      <c r="C2188" s="32"/>
      <c r="D2188" s="32"/>
      <c r="O2188" s="45" t="s">
        <v>9989</v>
      </c>
      <c r="P2188" s="45" t="s">
        <v>9989</v>
      </c>
      <c r="Q2188" s="45" t="s">
        <v>9989</v>
      </c>
    </row>
    <row r="2189">
      <c r="A2189" s="32"/>
      <c r="B2189" s="32"/>
      <c r="C2189" s="32"/>
      <c r="D2189" s="32"/>
      <c r="O2189" s="45" t="s">
        <v>9989</v>
      </c>
      <c r="P2189" s="45" t="s">
        <v>9989</v>
      </c>
      <c r="Q2189" s="45" t="s">
        <v>9989</v>
      </c>
    </row>
    <row r="2190">
      <c r="A2190" s="32"/>
      <c r="B2190" s="32"/>
      <c r="C2190" s="32"/>
      <c r="D2190" s="32"/>
      <c r="O2190" s="45" t="s">
        <v>9989</v>
      </c>
      <c r="P2190" s="45" t="s">
        <v>9989</v>
      </c>
      <c r="Q2190" s="45" t="s">
        <v>9989</v>
      </c>
    </row>
    <row r="2191">
      <c r="A2191" s="32"/>
      <c r="B2191" s="32"/>
      <c r="C2191" s="32"/>
      <c r="D2191" s="32"/>
      <c r="O2191" s="45" t="s">
        <v>9989</v>
      </c>
      <c r="P2191" s="45" t="s">
        <v>9989</v>
      </c>
      <c r="Q2191" s="45" t="s">
        <v>9989</v>
      </c>
    </row>
    <row r="2192">
      <c r="A2192" s="32"/>
      <c r="B2192" s="32"/>
      <c r="C2192" s="32"/>
      <c r="D2192" s="32"/>
      <c r="O2192" s="45" t="s">
        <v>9989</v>
      </c>
      <c r="P2192" s="45" t="s">
        <v>9989</v>
      </c>
      <c r="Q2192" s="45" t="s">
        <v>9989</v>
      </c>
    </row>
    <row r="2193">
      <c r="A2193" s="32"/>
      <c r="B2193" s="32"/>
      <c r="C2193" s="32"/>
      <c r="D2193" s="32"/>
      <c r="O2193" s="45" t="s">
        <v>9989</v>
      </c>
      <c r="P2193" s="45" t="s">
        <v>9989</v>
      </c>
      <c r="Q2193" s="45" t="s">
        <v>9989</v>
      </c>
    </row>
    <row r="2194">
      <c r="A2194" s="32"/>
      <c r="B2194" s="32"/>
      <c r="C2194" s="32"/>
      <c r="D2194" s="32"/>
      <c r="O2194" s="45" t="s">
        <v>9989</v>
      </c>
      <c r="P2194" s="45" t="s">
        <v>9989</v>
      </c>
      <c r="Q2194" s="45" t="s">
        <v>9989</v>
      </c>
    </row>
    <row r="2195">
      <c r="A2195" s="32"/>
      <c r="B2195" s="32"/>
      <c r="C2195" s="32"/>
      <c r="D2195" s="32"/>
      <c r="O2195" s="45" t="s">
        <v>9989</v>
      </c>
      <c r="P2195" s="45" t="s">
        <v>9989</v>
      </c>
      <c r="Q2195" s="45" t="s">
        <v>9989</v>
      </c>
    </row>
    <row r="2196">
      <c r="A2196" s="32"/>
      <c r="B2196" s="32"/>
      <c r="C2196" s="32"/>
      <c r="D2196" s="32"/>
      <c r="O2196" s="45" t="s">
        <v>9989</v>
      </c>
      <c r="P2196" s="45" t="s">
        <v>9989</v>
      </c>
      <c r="Q2196" s="45" t="s">
        <v>9989</v>
      </c>
    </row>
    <row r="2197">
      <c r="A2197" s="32"/>
      <c r="B2197" s="32"/>
      <c r="C2197" s="32"/>
      <c r="D2197" s="32"/>
      <c r="O2197" s="45" t="s">
        <v>9989</v>
      </c>
      <c r="P2197" s="45" t="s">
        <v>9989</v>
      </c>
      <c r="Q2197" s="45" t="s">
        <v>9989</v>
      </c>
    </row>
    <row r="2198">
      <c r="A2198" s="32"/>
      <c r="B2198" s="32"/>
      <c r="C2198" s="32"/>
      <c r="D2198" s="32"/>
      <c r="O2198" s="45" t="s">
        <v>9989</v>
      </c>
      <c r="P2198" s="45" t="s">
        <v>9989</v>
      </c>
      <c r="Q2198" s="45" t="s">
        <v>9989</v>
      </c>
    </row>
    <row r="2199">
      <c r="A2199" s="32"/>
      <c r="B2199" s="32"/>
      <c r="C2199" s="32"/>
      <c r="D2199" s="32"/>
      <c r="O2199" s="45" t="s">
        <v>9989</v>
      </c>
      <c r="P2199" s="45" t="s">
        <v>9989</v>
      </c>
      <c r="Q2199" s="45" t="s">
        <v>9989</v>
      </c>
    </row>
    <row r="2200">
      <c r="A2200" s="32"/>
      <c r="B2200" s="32"/>
      <c r="C2200" s="32"/>
      <c r="D2200" s="32"/>
      <c r="O2200" s="45" t="s">
        <v>9989</v>
      </c>
      <c r="P2200" s="45" t="s">
        <v>9989</v>
      </c>
      <c r="Q2200" s="45" t="s">
        <v>9989</v>
      </c>
    </row>
    <row r="2201">
      <c r="A2201" s="32"/>
      <c r="B2201" s="32"/>
      <c r="C2201" s="32"/>
      <c r="D2201" s="32"/>
      <c r="O2201" s="45" t="s">
        <v>9989</v>
      </c>
      <c r="P2201" s="45" t="s">
        <v>9989</v>
      </c>
      <c r="Q2201" s="45" t="s">
        <v>9989</v>
      </c>
    </row>
    <row r="2202">
      <c r="A2202" s="32"/>
      <c r="B2202" s="32"/>
      <c r="C2202" s="32"/>
      <c r="D2202" s="32"/>
      <c r="O2202" s="45" t="s">
        <v>9989</v>
      </c>
      <c r="P2202" s="45" t="s">
        <v>9989</v>
      </c>
      <c r="Q2202" s="45" t="s">
        <v>9989</v>
      </c>
    </row>
    <row r="2203">
      <c r="A2203" s="32"/>
      <c r="B2203" s="32"/>
      <c r="C2203" s="32"/>
      <c r="D2203" s="32"/>
      <c r="O2203" s="45" t="s">
        <v>9989</v>
      </c>
      <c r="P2203" s="45" t="s">
        <v>9989</v>
      </c>
      <c r="Q2203" s="45" t="s">
        <v>9989</v>
      </c>
    </row>
    <row r="2204">
      <c r="A2204" s="32"/>
      <c r="B2204" s="32"/>
      <c r="C2204" s="32"/>
      <c r="D2204" s="32"/>
      <c r="O2204" s="45" t="s">
        <v>9989</v>
      </c>
      <c r="P2204" s="45" t="s">
        <v>9989</v>
      </c>
      <c r="Q2204" s="45" t="s">
        <v>9989</v>
      </c>
    </row>
    <row r="2205">
      <c r="A2205" s="32"/>
      <c r="B2205" s="32"/>
      <c r="C2205" s="32"/>
      <c r="D2205" s="32"/>
      <c r="O2205" s="45" t="s">
        <v>9989</v>
      </c>
      <c r="P2205" s="45" t="s">
        <v>9989</v>
      </c>
      <c r="Q2205" s="45" t="s">
        <v>9989</v>
      </c>
    </row>
    <row r="2206">
      <c r="A2206" s="32"/>
      <c r="B2206" s="32"/>
      <c r="C2206" s="32"/>
      <c r="D2206" s="32"/>
      <c r="O2206" s="45" t="s">
        <v>9989</v>
      </c>
      <c r="P2206" s="45" t="s">
        <v>9989</v>
      </c>
      <c r="Q2206" s="45" t="s">
        <v>9989</v>
      </c>
    </row>
    <row r="2207">
      <c r="A2207" s="32"/>
      <c r="B2207" s="32"/>
      <c r="C2207" s="32"/>
      <c r="D2207" s="32"/>
      <c r="O2207" s="45" t="s">
        <v>9989</v>
      </c>
      <c r="P2207" s="45" t="s">
        <v>9989</v>
      </c>
      <c r="Q2207" s="45" t="s">
        <v>9989</v>
      </c>
    </row>
    <row r="2208">
      <c r="A2208" s="32"/>
      <c r="B2208" s="32"/>
      <c r="C2208" s="32"/>
      <c r="D2208" s="32"/>
      <c r="O2208" s="45" t="s">
        <v>9989</v>
      </c>
      <c r="P2208" s="45" t="s">
        <v>9989</v>
      </c>
      <c r="Q2208" s="45" t="s">
        <v>9989</v>
      </c>
    </row>
    <row r="2209">
      <c r="A2209" s="32"/>
      <c r="B2209" s="32"/>
      <c r="C2209" s="32"/>
      <c r="D2209" s="32"/>
      <c r="O2209" s="45" t="s">
        <v>9989</v>
      </c>
      <c r="P2209" s="45" t="s">
        <v>9989</v>
      </c>
      <c r="Q2209" s="45" t="s">
        <v>9989</v>
      </c>
    </row>
    <row r="2210">
      <c r="A2210" s="32"/>
      <c r="B2210" s="32"/>
      <c r="C2210" s="32"/>
      <c r="D2210" s="32"/>
      <c r="O2210" s="45" t="s">
        <v>9989</v>
      </c>
      <c r="P2210" s="45" t="s">
        <v>9989</v>
      </c>
      <c r="Q2210" s="45" t="s">
        <v>9989</v>
      </c>
    </row>
    <row r="2211">
      <c r="A2211" s="32"/>
      <c r="B2211" s="32"/>
      <c r="C2211" s="32"/>
      <c r="D2211" s="32"/>
      <c r="O2211" s="45" t="s">
        <v>9989</v>
      </c>
      <c r="P2211" s="45" t="s">
        <v>9989</v>
      </c>
      <c r="Q2211" s="45" t="s">
        <v>9989</v>
      </c>
    </row>
    <row r="2212">
      <c r="A2212" s="32"/>
      <c r="B2212" s="32"/>
      <c r="C2212" s="32"/>
      <c r="D2212" s="32"/>
      <c r="O2212" s="45" t="s">
        <v>9989</v>
      </c>
      <c r="P2212" s="45" t="s">
        <v>9989</v>
      </c>
      <c r="Q2212" s="45" t="s">
        <v>9989</v>
      </c>
    </row>
    <row r="2213">
      <c r="A2213" s="32"/>
      <c r="B2213" s="32"/>
      <c r="C2213" s="32"/>
      <c r="D2213" s="32"/>
      <c r="O2213" s="45" t="s">
        <v>9989</v>
      </c>
      <c r="P2213" s="45" t="s">
        <v>9989</v>
      </c>
      <c r="Q2213" s="45" t="s">
        <v>9989</v>
      </c>
    </row>
    <row r="2214">
      <c r="A2214" s="32"/>
      <c r="B2214" s="32"/>
      <c r="C2214" s="32"/>
      <c r="D2214" s="32"/>
      <c r="O2214" s="45" t="s">
        <v>9989</v>
      </c>
      <c r="P2214" s="45" t="s">
        <v>9989</v>
      </c>
      <c r="Q2214" s="45" t="s">
        <v>9989</v>
      </c>
    </row>
    <row r="2215">
      <c r="A2215" s="32"/>
      <c r="B2215" s="32"/>
      <c r="C2215" s="32"/>
      <c r="D2215" s="32"/>
      <c r="O2215" s="45" t="s">
        <v>9989</v>
      </c>
      <c r="P2215" s="45" t="s">
        <v>9989</v>
      </c>
      <c r="Q2215" s="45" t="s">
        <v>9989</v>
      </c>
    </row>
    <row r="2216">
      <c r="A2216" s="32"/>
      <c r="B2216" s="32"/>
      <c r="C2216" s="32"/>
      <c r="D2216" s="32"/>
      <c r="O2216" s="45" t="s">
        <v>9989</v>
      </c>
      <c r="P2216" s="45" t="s">
        <v>9989</v>
      </c>
      <c r="Q2216" s="45" t="s">
        <v>9989</v>
      </c>
    </row>
    <row r="2217">
      <c r="A2217" s="32"/>
      <c r="B2217" s="32"/>
      <c r="C2217" s="32"/>
      <c r="D2217" s="32"/>
      <c r="O2217" s="45" t="s">
        <v>9989</v>
      </c>
      <c r="P2217" s="45" t="s">
        <v>9989</v>
      </c>
      <c r="Q2217" s="45" t="s">
        <v>9989</v>
      </c>
    </row>
    <row r="2218">
      <c r="A2218" s="32"/>
      <c r="B2218" s="32"/>
      <c r="C2218" s="32"/>
      <c r="D2218" s="32"/>
      <c r="O2218" s="45" t="s">
        <v>9989</v>
      </c>
      <c r="P2218" s="45" t="s">
        <v>9989</v>
      </c>
      <c r="Q2218" s="45" t="s">
        <v>9989</v>
      </c>
    </row>
    <row r="2219">
      <c r="A2219" s="32"/>
      <c r="B2219" s="32"/>
      <c r="C2219" s="32"/>
      <c r="D2219" s="32"/>
      <c r="O2219" s="45" t="s">
        <v>9989</v>
      </c>
      <c r="P2219" s="45" t="s">
        <v>9989</v>
      </c>
      <c r="Q2219" s="45" t="s">
        <v>9989</v>
      </c>
    </row>
    <row r="2220">
      <c r="A2220" s="32"/>
      <c r="B2220" s="32"/>
      <c r="C2220" s="32"/>
      <c r="D2220" s="32"/>
      <c r="O2220" s="45" t="s">
        <v>9989</v>
      </c>
      <c r="P2220" s="45" t="s">
        <v>9989</v>
      </c>
      <c r="Q2220" s="45" t="s">
        <v>9989</v>
      </c>
    </row>
    <row r="2221">
      <c r="A2221" s="32"/>
      <c r="B2221" s="32"/>
      <c r="C2221" s="32"/>
      <c r="D2221" s="32"/>
      <c r="O2221" s="45" t="s">
        <v>9989</v>
      </c>
      <c r="P2221" s="45" t="s">
        <v>9989</v>
      </c>
      <c r="Q2221" s="45" t="s">
        <v>9989</v>
      </c>
    </row>
    <row r="2222">
      <c r="A2222" s="32"/>
      <c r="B2222" s="32"/>
      <c r="C2222" s="32"/>
      <c r="D2222" s="32"/>
      <c r="O2222" s="45" t="s">
        <v>9989</v>
      </c>
      <c r="P2222" s="45" t="s">
        <v>9989</v>
      </c>
      <c r="Q2222" s="45" t="s">
        <v>9989</v>
      </c>
    </row>
    <row r="2223">
      <c r="A2223" s="32"/>
      <c r="B2223" s="32"/>
      <c r="C2223" s="32"/>
      <c r="D2223" s="32"/>
      <c r="O2223" s="45" t="s">
        <v>9989</v>
      </c>
      <c r="P2223" s="45" t="s">
        <v>9989</v>
      </c>
      <c r="Q2223" s="45" t="s">
        <v>9989</v>
      </c>
    </row>
    <row r="2224">
      <c r="A2224" s="32"/>
      <c r="B2224" s="32"/>
      <c r="C2224" s="32"/>
      <c r="D2224" s="32"/>
      <c r="O2224" s="45" t="s">
        <v>9989</v>
      </c>
      <c r="P2224" s="45" t="s">
        <v>9989</v>
      </c>
      <c r="Q2224" s="45" t="s">
        <v>9989</v>
      </c>
    </row>
    <row r="2225">
      <c r="A2225" s="32"/>
      <c r="B2225" s="32"/>
      <c r="C2225" s="32"/>
      <c r="D2225" s="32"/>
      <c r="O2225" s="45" t="s">
        <v>9989</v>
      </c>
      <c r="P2225" s="45" t="s">
        <v>9989</v>
      </c>
      <c r="Q2225" s="45" t="s">
        <v>9989</v>
      </c>
    </row>
    <row r="2226">
      <c r="A2226" s="32"/>
      <c r="B2226" s="32"/>
      <c r="C2226" s="32"/>
      <c r="D2226" s="32"/>
      <c r="O2226" s="45" t="s">
        <v>9989</v>
      </c>
      <c r="P2226" s="45" t="s">
        <v>9989</v>
      </c>
      <c r="Q2226" s="45" t="s">
        <v>9989</v>
      </c>
    </row>
    <row r="2227">
      <c r="A2227" s="32"/>
      <c r="B2227" s="32"/>
      <c r="C2227" s="32"/>
      <c r="D2227" s="32"/>
      <c r="O2227" s="45" t="s">
        <v>9989</v>
      </c>
      <c r="P2227" s="45" t="s">
        <v>9989</v>
      </c>
      <c r="Q2227" s="45" t="s">
        <v>9989</v>
      </c>
    </row>
    <row r="2228">
      <c r="A2228" s="32"/>
      <c r="B2228" s="32"/>
      <c r="C2228" s="32"/>
      <c r="D2228" s="32"/>
      <c r="O2228" s="45" t="s">
        <v>9989</v>
      </c>
      <c r="P2228" s="45" t="s">
        <v>9989</v>
      </c>
      <c r="Q2228" s="45" t="s">
        <v>9989</v>
      </c>
    </row>
    <row r="2229">
      <c r="A2229" s="32"/>
      <c r="B2229" s="32"/>
      <c r="C2229" s="32"/>
      <c r="D2229" s="32"/>
      <c r="O2229" s="45" t="s">
        <v>9989</v>
      </c>
      <c r="P2229" s="45" t="s">
        <v>9989</v>
      </c>
      <c r="Q2229" s="45" t="s">
        <v>9989</v>
      </c>
    </row>
    <row r="2230">
      <c r="A2230" s="32"/>
      <c r="B2230" s="32"/>
      <c r="C2230" s="32"/>
      <c r="D2230" s="32"/>
      <c r="O2230" s="45" t="s">
        <v>9989</v>
      </c>
      <c r="P2230" s="45" t="s">
        <v>9989</v>
      </c>
      <c r="Q2230" s="45" t="s">
        <v>9989</v>
      </c>
    </row>
    <row r="2231">
      <c r="A2231" s="32"/>
      <c r="B2231" s="32"/>
      <c r="C2231" s="32"/>
      <c r="D2231" s="32"/>
      <c r="O2231" s="45" t="s">
        <v>9989</v>
      </c>
      <c r="P2231" s="45" t="s">
        <v>9989</v>
      </c>
      <c r="Q2231" s="45" t="s">
        <v>9989</v>
      </c>
    </row>
    <row r="2232">
      <c r="A2232" s="32"/>
      <c r="B2232" s="32"/>
      <c r="C2232" s="32"/>
      <c r="D2232" s="32"/>
      <c r="O2232" s="45" t="s">
        <v>9989</v>
      </c>
      <c r="P2232" s="45" t="s">
        <v>9989</v>
      </c>
      <c r="Q2232" s="45" t="s">
        <v>9989</v>
      </c>
    </row>
    <row r="2233">
      <c r="A2233" s="32"/>
      <c r="B2233" s="32"/>
      <c r="C2233" s="32"/>
      <c r="D2233" s="32"/>
      <c r="O2233" s="45" t="s">
        <v>9989</v>
      </c>
      <c r="P2233" s="45" t="s">
        <v>9989</v>
      </c>
      <c r="Q2233" s="45" t="s">
        <v>9989</v>
      </c>
    </row>
    <row r="2234">
      <c r="A2234" s="32"/>
      <c r="B2234" s="32"/>
      <c r="C2234" s="32"/>
      <c r="D2234" s="32"/>
      <c r="O2234" s="45" t="s">
        <v>9989</v>
      </c>
      <c r="P2234" s="45" t="s">
        <v>9989</v>
      </c>
      <c r="Q2234" s="45" t="s">
        <v>9989</v>
      </c>
    </row>
    <row r="2235">
      <c r="A2235" s="32"/>
      <c r="B2235" s="32"/>
      <c r="C2235" s="32"/>
      <c r="D2235" s="32"/>
      <c r="O2235" s="45" t="s">
        <v>9989</v>
      </c>
      <c r="P2235" s="45" t="s">
        <v>9989</v>
      </c>
      <c r="Q2235" s="45" t="s">
        <v>9989</v>
      </c>
    </row>
    <row r="2236">
      <c r="A2236" s="32"/>
      <c r="B2236" s="32"/>
      <c r="C2236" s="32"/>
      <c r="D2236" s="32"/>
      <c r="O2236" s="45" t="s">
        <v>9989</v>
      </c>
      <c r="P2236" s="45" t="s">
        <v>9989</v>
      </c>
      <c r="Q2236" s="45" t="s">
        <v>9989</v>
      </c>
    </row>
    <row r="2237">
      <c r="A2237" s="32"/>
      <c r="B2237" s="32"/>
      <c r="C2237" s="32"/>
      <c r="D2237" s="32"/>
      <c r="O2237" s="45" t="s">
        <v>9989</v>
      </c>
      <c r="P2237" s="45" t="s">
        <v>9989</v>
      </c>
      <c r="Q2237" s="45" t="s">
        <v>9989</v>
      </c>
    </row>
    <row r="2238">
      <c r="A2238" s="32"/>
      <c r="B2238" s="32"/>
      <c r="C2238" s="32"/>
      <c r="D2238" s="32"/>
      <c r="O2238" s="45" t="s">
        <v>9989</v>
      </c>
      <c r="P2238" s="45" t="s">
        <v>9989</v>
      </c>
      <c r="Q2238" s="45" t="s">
        <v>9989</v>
      </c>
    </row>
    <row r="2239">
      <c r="A2239" s="32"/>
      <c r="B2239" s="32"/>
      <c r="C2239" s="32"/>
      <c r="D2239" s="32"/>
      <c r="O2239" s="45" t="s">
        <v>9989</v>
      </c>
      <c r="P2239" s="45" t="s">
        <v>9989</v>
      </c>
      <c r="Q2239" s="45" t="s">
        <v>9989</v>
      </c>
    </row>
    <row r="2240">
      <c r="A2240" s="32"/>
      <c r="B2240" s="32"/>
      <c r="C2240" s="32"/>
      <c r="D2240" s="32"/>
      <c r="O2240" s="45" t="s">
        <v>9989</v>
      </c>
      <c r="P2240" s="45" t="s">
        <v>9989</v>
      </c>
      <c r="Q2240" s="45" t="s">
        <v>9989</v>
      </c>
    </row>
    <row r="2241">
      <c r="A2241" s="32"/>
      <c r="B2241" s="32"/>
      <c r="C2241" s="32"/>
      <c r="D2241" s="32"/>
      <c r="O2241" s="45" t="s">
        <v>9989</v>
      </c>
      <c r="P2241" s="45" t="s">
        <v>9989</v>
      </c>
      <c r="Q2241" s="45" t="s">
        <v>9989</v>
      </c>
    </row>
    <row r="2242">
      <c r="A2242" s="32"/>
      <c r="B2242" s="32"/>
      <c r="C2242" s="32"/>
      <c r="D2242" s="32"/>
      <c r="O2242" s="45" t="s">
        <v>9989</v>
      </c>
      <c r="P2242" s="45" t="s">
        <v>9989</v>
      </c>
      <c r="Q2242" s="45" t="s">
        <v>9989</v>
      </c>
    </row>
    <row r="2243">
      <c r="A2243" s="32"/>
      <c r="B2243" s="32"/>
      <c r="C2243" s="32"/>
      <c r="D2243" s="32"/>
      <c r="O2243" s="45" t="s">
        <v>9989</v>
      </c>
      <c r="P2243" s="45" t="s">
        <v>9989</v>
      </c>
      <c r="Q2243" s="45" t="s">
        <v>9989</v>
      </c>
    </row>
    <row r="2244">
      <c r="A2244" s="32"/>
      <c r="B2244" s="32"/>
      <c r="C2244" s="32"/>
      <c r="D2244" s="32"/>
      <c r="O2244" s="45" t="s">
        <v>9989</v>
      </c>
      <c r="P2244" s="45" t="s">
        <v>9989</v>
      </c>
      <c r="Q2244" s="45" t="s">
        <v>9989</v>
      </c>
    </row>
    <row r="2245">
      <c r="A2245" s="32"/>
      <c r="B2245" s="32"/>
      <c r="C2245" s="32"/>
      <c r="D2245" s="32"/>
      <c r="O2245" s="45" t="s">
        <v>9989</v>
      </c>
      <c r="P2245" s="45" t="s">
        <v>9989</v>
      </c>
      <c r="Q2245" s="45" t="s">
        <v>9989</v>
      </c>
    </row>
    <row r="2246">
      <c r="A2246" s="32"/>
      <c r="B2246" s="32"/>
      <c r="C2246" s="32"/>
      <c r="D2246" s="32"/>
      <c r="O2246" s="45" t="s">
        <v>9989</v>
      </c>
      <c r="P2246" s="45" t="s">
        <v>9989</v>
      </c>
      <c r="Q2246" s="45" t="s">
        <v>9989</v>
      </c>
    </row>
    <row r="2247">
      <c r="A2247" s="32"/>
      <c r="B2247" s="32"/>
      <c r="C2247" s="32"/>
      <c r="D2247" s="32"/>
      <c r="O2247" s="45" t="s">
        <v>9989</v>
      </c>
      <c r="P2247" s="45" t="s">
        <v>9989</v>
      </c>
      <c r="Q2247" s="45" t="s">
        <v>9989</v>
      </c>
    </row>
    <row r="2248">
      <c r="A2248" s="32"/>
      <c r="B2248" s="32"/>
      <c r="C2248" s="32"/>
      <c r="D2248" s="32"/>
      <c r="O2248" s="45" t="s">
        <v>9989</v>
      </c>
      <c r="P2248" s="45" t="s">
        <v>9989</v>
      </c>
      <c r="Q2248" s="45" t="s">
        <v>9989</v>
      </c>
    </row>
    <row r="2249">
      <c r="A2249" s="32"/>
      <c r="B2249" s="32"/>
      <c r="C2249" s="32"/>
      <c r="D2249" s="32"/>
      <c r="O2249" s="45" t="s">
        <v>9989</v>
      </c>
      <c r="P2249" s="45" t="s">
        <v>9989</v>
      </c>
      <c r="Q2249" s="45" t="s">
        <v>9989</v>
      </c>
    </row>
    <row r="2250">
      <c r="A2250" s="32"/>
      <c r="B2250" s="32"/>
      <c r="C2250" s="32"/>
      <c r="D2250" s="32"/>
      <c r="O2250" s="45" t="s">
        <v>9989</v>
      </c>
      <c r="P2250" s="45" t="s">
        <v>9989</v>
      </c>
      <c r="Q2250" s="45" t="s">
        <v>9989</v>
      </c>
    </row>
    <row r="2251">
      <c r="A2251" s="32"/>
      <c r="B2251" s="32"/>
      <c r="C2251" s="32"/>
      <c r="D2251" s="32"/>
      <c r="O2251" s="45" t="s">
        <v>9989</v>
      </c>
      <c r="P2251" s="45" t="s">
        <v>9989</v>
      </c>
      <c r="Q2251" s="45" t="s">
        <v>9989</v>
      </c>
    </row>
    <row r="2252">
      <c r="A2252" s="32"/>
      <c r="B2252" s="32"/>
      <c r="C2252" s="32"/>
      <c r="D2252" s="32"/>
      <c r="O2252" s="45" t="s">
        <v>9989</v>
      </c>
      <c r="P2252" s="45" t="s">
        <v>9989</v>
      </c>
      <c r="Q2252" s="45" t="s">
        <v>9989</v>
      </c>
    </row>
    <row r="2253">
      <c r="A2253" s="32"/>
      <c r="B2253" s="32"/>
      <c r="C2253" s="32"/>
      <c r="D2253" s="32"/>
      <c r="O2253" s="45" t="s">
        <v>9989</v>
      </c>
      <c r="P2253" s="45" t="s">
        <v>9989</v>
      </c>
      <c r="Q2253" s="45" t="s">
        <v>9989</v>
      </c>
    </row>
    <row r="2254">
      <c r="A2254" s="32"/>
      <c r="B2254" s="32"/>
      <c r="C2254" s="32"/>
      <c r="D2254" s="32"/>
      <c r="O2254" s="45" t="s">
        <v>9989</v>
      </c>
      <c r="P2254" s="45" t="s">
        <v>9989</v>
      </c>
      <c r="Q2254" s="45" t="s">
        <v>9989</v>
      </c>
    </row>
    <row r="2255">
      <c r="A2255" s="32"/>
      <c r="B2255" s="32"/>
      <c r="C2255" s="32"/>
      <c r="D2255" s="32"/>
      <c r="O2255" s="45" t="s">
        <v>9989</v>
      </c>
      <c r="P2255" s="45" t="s">
        <v>9989</v>
      </c>
      <c r="Q2255" s="45" t="s">
        <v>9989</v>
      </c>
    </row>
    <row r="2256">
      <c r="A2256" s="32"/>
      <c r="B2256" s="32"/>
      <c r="C2256" s="32"/>
      <c r="D2256" s="32"/>
      <c r="O2256" s="45" t="s">
        <v>9989</v>
      </c>
      <c r="P2256" s="45" t="s">
        <v>9989</v>
      </c>
      <c r="Q2256" s="45" t="s">
        <v>9989</v>
      </c>
    </row>
    <row r="2257">
      <c r="A2257" s="32"/>
      <c r="B2257" s="32"/>
      <c r="C2257" s="32"/>
      <c r="D2257" s="32"/>
      <c r="O2257" s="45" t="s">
        <v>9989</v>
      </c>
      <c r="P2257" s="45" t="s">
        <v>9989</v>
      </c>
      <c r="Q2257" s="45" t="s">
        <v>9989</v>
      </c>
    </row>
    <row r="2258">
      <c r="A2258" s="32"/>
      <c r="B2258" s="32"/>
      <c r="C2258" s="32"/>
      <c r="D2258" s="32"/>
      <c r="O2258" s="45" t="s">
        <v>9989</v>
      </c>
      <c r="P2258" s="45" t="s">
        <v>9989</v>
      </c>
      <c r="Q2258" s="45" t="s">
        <v>9989</v>
      </c>
    </row>
    <row r="2259">
      <c r="A2259" s="32"/>
      <c r="B2259" s="32"/>
      <c r="C2259" s="32"/>
      <c r="D2259" s="32"/>
      <c r="O2259" s="45" t="s">
        <v>9989</v>
      </c>
      <c r="P2259" s="45" t="s">
        <v>9989</v>
      </c>
      <c r="Q2259" s="45" t="s">
        <v>9989</v>
      </c>
    </row>
    <row r="2260">
      <c r="A2260" s="32"/>
      <c r="B2260" s="32"/>
      <c r="C2260" s="32"/>
      <c r="D2260" s="32"/>
      <c r="O2260" s="45" t="s">
        <v>9989</v>
      </c>
      <c r="P2260" s="45" t="s">
        <v>9989</v>
      </c>
      <c r="Q2260" s="45" t="s">
        <v>9989</v>
      </c>
    </row>
    <row r="2261">
      <c r="A2261" s="32"/>
      <c r="B2261" s="32"/>
      <c r="C2261" s="32"/>
      <c r="D2261" s="32"/>
      <c r="O2261" s="45" t="s">
        <v>9989</v>
      </c>
      <c r="P2261" s="45" t="s">
        <v>9989</v>
      </c>
      <c r="Q2261" s="45" t="s">
        <v>9989</v>
      </c>
    </row>
    <row r="2262">
      <c r="A2262" s="32"/>
      <c r="B2262" s="32"/>
      <c r="C2262" s="32"/>
      <c r="D2262" s="32"/>
      <c r="O2262" s="45" t="s">
        <v>9989</v>
      </c>
      <c r="P2262" s="45" t="s">
        <v>9989</v>
      </c>
      <c r="Q2262" s="45" t="s">
        <v>9989</v>
      </c>
    </row>
    <row r="2263">
      <c r="A2263" s="32"/>
      <c r="B2263" s="32"/>
      <c r="C2263" s="32"/>
      <c r="D2263" s="32"/>
      <c r="O2263" s="45" t="s">
        <v>9989</v>
      </c>
      <c r="P2263" s="45" t="s">
        <v>9989</v>
      </c>
      <c r="Q2263" s="45" t="s">
        <v>9989</v>
      </c>
    </row>
    <row r="2264">
      <c r="A2264" s="32"/>
      <c r="B2264" s="32"/>
      <c r="C2264" s="32"/>
      <c r="D2264" s="32"/>
      <c r="O2264" s="45" t="s">
        <v>9989</v>
      </c>
      <c r="P2264" s="45" t="s">
        <v>9989</v>
      </c>
      <c r="Q2264" s="45" t="s">
        <v>9989</v>
      </c>
    </row>
    <row r="2265">
      <c r="A2265" s="32"/>
      <c r="B2265" s="32"/>
      <c r="C2265" s="32"/>
      <c r="D2265" s="32"/>
      <c r="O2265" s="45" t="s">
        <v>9989</v>
      </c>
      <c r="P2265" s="45" t="s">
        <v>9989</v>
      </c>
      <c r="Q2265" s="45" t="s">
        <v>9989</v>
      </c>
    </row>
    <row r="2266">
      <c r="A2266" s="32"/>
      <c r="B2266" s="32"/>
      <c r="C2266" s="32"/>
      <c r="D2266" s="32"/>
      <c r="O2266" s="45" t="s">
        <v>9989</v>
      </c>
      <c r="P2266" s="45" t="s">
        <v>9989</v>
      </c>
      <c r="Q2266" s="45" t="s">
        <v>9989</v>
      </c>
    </row>
    <row r="2267">
      <c r="A2267" s="32"/>
      <c r="B2267" s="32"/>
      <c r="C2267" s="32"/>
      <c r="D2267" s="32"/>
      <c r="O2267" s="45" t="s">
        <v>9989</v>
      </c>
      <c r="P2267" s="45" t="s">
        <v>9989</v>
      </c>
      <c r="Q2267" s="45" t="s">
        <v>9989</v>
      </c>
    </row>
    <row r="2268">
      <c r="A2268" s="32"/>
      <c r="B2268" s="32"/>
      <c r="C2268" s="32"/>
      <c r="D2268" s="32"/>
      <c r="O2268" s="45" t="s">
        <v>9989</v>
      </c>
      <c r="P2268" s="45" t="s">
        <v>9989</v>
      </c>
      <c r="Q2268" s="45" t="s">
        <v>9989</v>
      </c>
    </row>
    <row r="2269">
      <c r="A2269" s="32"/>
      <c r="B2269" s="32"/>
      <c r="C2269" s="32"/>
      <c r="D2269" s="32"/>
      <c r="O2269" s="45" t="s">
        <v>9989</v>
      </c>
      <c r="P2269" s="45" t="s">
        <v>9989</v>
      </c>
      <c r="Q2269" s="45" t="s">
        <v>9989</v>
      </c>
    </row>
    <row r="2270">
      <c r="A2270" s="32"/>
      <c r="B2270" s="32"/>
      <c r="C2270" s="32"/>
      <c r="D2270" s="32"/>
      <c r="O2270" s="45" t="s">
        <v>9989</v>
      </c>
      <c r="P2270" s="45" t="s">
        <v>9989</v>
      </c>
      <c r="Q2270" s="45" t="s">
        <v>9989</v>
      </c>
    </row>
    <row r="2271">
      <c r="A2271" s="32"/>
      <c r="B2271" s="32"/>
      <c r="C2271" s="32"/>
      <c r="D2271" s="32"/>
      <c r="O2271" s="45" t="s">
        <v>9989</v>
      </c>
      <c r="P2271" s="45" t="s">
        <v>9989</v>
      </c>
      <c r="Q2271" s="45" t="s">
        <v>9989</v>
      </c>
    </row>
    <row r="2272">
      <c r="A2272" s="32"/>
      <c r="B2272" s="32"/>
      <c r="C2272" s="32"/>
      <c r="D2272" s="32"/>
      <c r="O2272" s="45" t="s">
        <v>9989</v>
      </c>
      <c r="P2272" s="45" t="s">
        <v>9989</v>
      </c>
      <c r="Q2272" s="45" t="s">
        <v>9989</v>
      </c>
    </row>
    <row r="2273">
      <c r="A2273" s="32"/>
      <c r="B2273" s="32"/>
      <c r="C2273" s="32"/>
      <c r="D2273" s="32"/>
      <c r="O2273" s="45" t="s">
        <v>9989</v>
      </c>
      <c r="P2273" s="45" t="s">
        <v>9989</v>
      </c>
      <c r="Q2273" s="45" t="s">
        <v>9989</v>
      </c>
    </row>
    <row r="2274">
      <c r="A2274" s="32"/>
      <c r="B2274" s="32"/>
      <c r="C2274" s="32"/>
      <c r="D2274" s="32"/>
      <c r="O2274" s="45" t="s">
        <v>9989</v>
      </c>
      <c r="P2274" s="45" t="s">
        <v>9989</v>
      </c>
      <c r="Q2274" s="45" t="s">
        <v>9989</v>
      </c>
    </row>
    <row r="2275">
      <c r="A2275" s="32"/>
      <c r="B2275" s="32"/>
      <c r="C2275" s="32"/>
      <c r="D2275" s="32"/>
      <c r="O2275" s="45" t="s">
        <v>9989</v>
      </c>
      <c r="P2275" s="45" t="s">
        <v>9989</v>
      </c>
      <c r="Q2275" s="45" t="s">
        <v>9989</v>
      </c>
    </row>
    <row r="2276">
      <c r="A2276" s="32"/>
      <c r="B2276" s="32"/>
      <c r="C2276" s="32"/>
      <c r="D2276" s="32"/>
      <c r="O2276" s="45" t="s">
        <v>9989</v>
      </c>
      <c r="P2276" s="45" t="s">
        <v>9989</v>
      </c>
      <c r="Q2276" s="45" t="s">
        <v>9989</v>
      </c>
    </row>
    <row r="2277">
      <c r="A2277" s="32"/>
      <c r="B2277" s="32"/>
      <c r="C2277" s="32"/>
      <c r="D2277" s="32"/>
      <c r="O2277" s="45" t="s">
        <v>9989</v>
      </c>
      <c r="P2277" s="45" t="s">
        <v>9989</v>
      </c>
      <c r="Q2277" s="45" t="s">
        <v>9989</v>
      </c>
    </row>
    <row r="2278">
      <c r="A2278" s="32"/>
      <c r="B2278" s="32"/>
      <c r="C2278" s="32"/>
      <c r="D2278" s="32"/>
      <c r="O2278" s="45" t="s">
        <v>9989</v>
      </c>
      <c r="P2278" s="45" t="s">
        <v>9989</v>
      </c>
      <c r="Q2278" s="45" t="s">
        <v>9989</v>
      </c>
    </row>
    <row r="2279">
      <c r="A2279" s="32"/>
      <c r="B2279" s="32"/>
      <c r="C2279" s="32"/>
      <c r="D2279" s="32"/>
      <c r="O2279" s="45" t="s">
        <v>9989</v>
      </c>
      <c r="P2279" s="45" t="s">
        <v>9989</v>
      </c>
      <c r="Q2279" s="45" t="s">
        <v>9989</v>
      </c>
    </row>
    <row r="2280">
      <c r="A2280" s="32"/>
      <c r="B2280" s="32"/>
      <c r="C2280" s="32"/>
      <c r="D2280" s="32"/>
      <c r="O2280" s="45" t="s">
        <v>9989</v>
      </c>
      <c r="P2280" s="45" t="s">
        <v>9989</v>
      </c>
      <c r="Q2280" s="45" t="s">
        <v>9989</v>
      </c>
    </row>
    <row r="2281">
      <c r="A2281" s="32"/>
      <c r="B2281" s="32"/>
      <c r="C2281" s="32"/>
      <c r="D2281" s="32"/>
      <c r="O2281" s="45" t="s">
        <v>9989</v>
      </c>
      <c r="P2281" s="45" t="s">
        <v>9989</v>
      </c>
      <c r="Q2281" s="45" t="s">
        <v>9989</v>
      </c>
    </row>
    <row r="2282">
      <c r="A2282" s="32"/>
      <c r="B2282" s="32"/>
      <c r="C2282" s="32"/>
      <c r="D2282" s="32"/>
      <c r="O2282" s="45" t="s">
        <v>9989</v>
      </c>
      <c r="P2282" s="45" t="s">
        <v>9989</v>
      </c>
      <c r="Q2282" s="45" t="s">
        <v>9989</v>
      </c>
    </row>
    <row r="2283">
      <c r="A2283" s="32"/>
      <c r="B2283" s="32"/>
      <c r="C2283" s="32"/>
      <c r="D2283" s="32"/>
      <c r="O2283" s="45" t="s">
        <v>9989</v>
      </c>
      <c r="P2283" s="45" t="s">
        <v>9989</v>
      </c>
      <c r="Q2283" s="45" t="s">
        <v>9989</v>
      </c>
    </row>
    <row r="2284">
      <c r="A2284" s="32"/>
      <c r="B2284" s="32"/>
      <c r="C2284" s="32"/>
      <c r="D2284" s="32"/>
      <c r="O2284" s="45" t="s">
        <v>9989</v>
      </c>
      <c r="P2284" s="45" t="s">
        <v>9989</v>
      </c>
      <c r="Q2284" s="45" t="s">
        <v>9989</v>
      </c>
    </row>
    <row r="2285">
      <c r="A2285" s="32"/>
      <c r="B2285" s="32"/>
      <c r="C2285" s="32"/>
      <c r="D2285" s="32"/>
      <c r="O2285" s="45" t="s">
        <v>9989</v>
      </c>
      <c r="P2285" s="45" t="s">
        <v>9989</v>
      </c>
      <c r="Q2285" s="45" t="s">
        <v>9989</v>
      </c>
    </row>
    <row r="2286">
      <c r="A2286" s="32"/>
      <c r="B2286" s="32"/>
      <c r="C2286" s="32"/>
      <c r="D2286" s="32"/>
      <c r="O2286" s="45" t="s">
        <v>9989</v>
      </c>
      <c r="P2286" s="45" t="s">
        <v>9989</v>
      </c>
      <c r="Q2286" s="45" t="s">
        <v>9989</v>
      </c>
    </row>
    <row r="2287">
      <c r="A2287" s="32"/>
      <c r="B2287" s="32"/>
      <c r="C2287" s="32"/>
      <c r="D2287" s="32"/>
      <c r="O2287" s="45" t="s">
        <v>9989</v>
      </c>
      <c r="P2287" s="45" t="s">
        <v>9989</v>
      </c>
      <c r="Q2287" s="45" t="s">
        <v>9989</v>
      </c>
    </row>
    <row r="2288">
      <c r="A2288" s="32"/>
      <c r="B2288" s="32"/>
      <c r="C2288" s="32"/>
      <c r="D2288" s="32"/>
      <c r="O2288" s="45" t="s">
        <v>9989</v>
      </c>
      <c r="P2288" s="45" t="s">
        <v>9989</v>
      </c>
      <c r="Q2288" s="45" t="s">
        <v>9989</v>
      </c>
    </row>
    <row r="2289">
      <c r="A2289" s="32"/>
      <c r="B2289" s="32"/>
      <c r="C2289" s="32"/>
      <c r="D2289" s="32"/>
      <c r="O2289" s="45" t="s">
        <v>9989</v>
      </c>
      <c r="P2289" s="45" t="s">
        <v>9989</v>
      </c>
      <c r="Q2289" s="45" t="s">
        <v>9989</v>
      </c>
    </row>
    <row r="2290">
      <c r="A2290" s="32"/>
      <c r="B2290" s="32"/>
      <c r="C2290" s="32"/>
      <c r="D2290" s="32"/>
      <c r="O2290" s="45" t="s">
        <v>9989</v>
      </c>
      <c r="P2290" s="45" t="s">
        <v>9989</v>
      </c>
      <c r="Q2290" s="45" t="s">
        <v>9989</v>
      </c>
    </row>
    <row r="2291">
      <c r="A2291" s="32"/>
      <c r="B2291" s="32"/>
      <c r="C2291" s="32"/>
      <c r="D2291" s="32"/>
      <c r="O2291" s="45" t="s">
        <v>9989</v>
      </c>
      <c r="P2291" s="45" t="s">
        <v>9989</v>
      </c>
      <c r="Q2291" s="45" t="s">
        <v>9989</v>
      </c>
    </row>
    <row r="2292">
      <c r="A2292" s="32"/>
      <c r="B2292" s="32"/>
      <c r="C2292" s="32"/>
      <c r="D2292" s="32"/>
      <c r="O2292" s="45" t="s">
        <v>9989</v>
      </c>
      <c r="P2292" s="45" t="s">
        <v>9989</v>
      </c>
      <c r="Q2292" s="45" t="s">
        <v>9989</v>
      </c>
    </row>
    <row r="2293">
      <c r="A2293" s="32"/>
      <c r="B2293" s="32"/>
      <c r="C2293" s="32"/>
      <c r="D2293" s="32"/>
      <c r="O2293" s="45" t="s">
        <v>9989</v>
      </c>
      <c r="P2293" s="45" t="s">
        <v>9989</v>
      </c>
      <c r="Q2293" s="45" t="s">
        <v>9989</v>
      </c>
    </row>
    <row r="2294">
      <c r="A2294" s="32"/>
      <c r="B2294" s="32"/>
      <c r="C2294" s="32"/>
      <c r="D2294" s="32"/>
      <c r="O2294" s="45" t="s">
        <v>9989</v>
      </c>
      <c r="P2294" s="45" t="s">
        <v>9989</v>
      </c>
      <c r="Q2294" s="45" t="s">
        <v>9989</v>
      </c>
    </row>
    <row r="2295">
      <c r="A2295" s="32"/>
      <c r="B2295" s="32"/>
      <c r="C2295" s="32"/>
      <c r="D2295" s="32"/>
      <c r="O2295" s="45" t="s">
        <v>9989</v>
      </c>
      <c r="P2295" s="45" t="s">
        <v>9989</v>
      </c>
      <c r="Q2295" s="45" t="s">
        <v>9989</v>
      </c>
    </row>
    <row r="2296">
      <c r="A2296" s="32"/>
      <c r="B2296" s="32"/>
      <c r="C2296" s="32"/>
      <c r="D2296" s="32"/>
      <c r="O2296" s="45" t="s">
        <v>9989</v>
      </c>
      <c r="P2296" s="45" t="s">
        <v>9989</v>
      </c>
      <c r="Q2296" s="45" t="s">
        <v>9989</v>
      </c>
    </row>
    <row r="2297">
      <c r="A2297" s="32"/>
      <c r="B2297" s="32"/>
      <c r="C2297" s="32"/>
      <c r="D2297" s="32"/>
      <c r="O2297" s="45" t="s">
        <v>9989</v>
      </c>
      <c r="P2297" s="45" t="s">
        <v>9989</v>
      </c>
      <c r="Q2297" s="45" t="s">
        <v>9989</v>
      </c>
    </row>
    <row r="2298">
      <c r="A2298" s="32"/>
      <c r="B2298" s="32"/>
      <c r="C2298" s="32"/>
      <c r="D2298" s="32"/>
      <c r="O2298" s="45" t="s">
        <v>9989</v>
      </c>
      <c r="P2298" s="45" t="s">
        <v>9989</v>
      </c>
      <c r="Q2298" s="45" t="s">
        <v>9989</v>
      </c>
    </row>
    <row r="2299">
      <c r="A2299" s="32"/>
      <c r="B2299" s="32"/>
      <c r="C2299" s="32"/>
      <c r="D2299" s="32"/>
      <c r="O2299" s="45" t="s">
        <v>9989</v>
      </c>
      <c r="P2299" s="45" t="s">
        <v>9989</v>
      </c>
      <c r="Q2299" s="45" t="s">
        <v>9989</v>
      </c>
    </row>
    <row r="2300">
      <c r="A2300" s="32"/>
      <c r="B2300" s="32"/>
      <c r="C2300" s="32"/>
      <c r="D2300" s="32"/>
      <c r="O2300" s="45" t="s">
        <v>9989</v>
      </c>
      <c r="P2300" s="45" t="s">
        <v>9989</v>
      </c>
      <c r="Q2300" s="45" t="s">
        <v>9989</v>
      </c>
    </row>
    <row r="2301">
      <c r="A2301" s="32"/>
      <c r="B2301" s="32"/>
      <c r="C2301" s="32"/>
      <c r="D2301" s="32"/>
      <c r="O2301" s="45" t="s">
        <v>9989</v>
      </c>
      <c r="P2301" s="45" t="s">
        <v>9989</v>
      </c>
      <c r="Q2301" s="45" t="s">
        <v>9989</v>
      </c>
    </row>
    <row r="2302">
      <c r="A2302" s="32"/>
      <c r="B2302" s="32"/>
      <c r="C2302" s="32"/>
      <c r="D2302" s="32"/>
      <c r="O2302" s="45" t="s">
        <v>9989</v>
      </c>
      <c r="P2302" s="45" t="s">
        <v>9989</v>
      </c>
      <c r="Q2302" s="45" t="s">
        <v>9989</v>
      </c>
    </row>
    <row r="2303">
      <c r="A2303" s="32"/>
      <c r="B2303" s="32"/>
      <c r="C2303" s="32"/>
      <c r="D2303" s="32"/>
      <c r="O2303" s="45" t="s">
        <v>9989</v>
      </c>
      <c r="P2303" s="45" t="s">
        <v>9989</v>
      </c>
      <c r="Q2303" s="45" t="s">
        <v>9989</v>
      </c>
    </row>
    <row r="2304">
      <c r="A2304" s="32"/>
      <c r="B2304" s="32"/>
      <c r="C2304" s="32"/>
      <c r="D2304" s="32"/>
      <c r="O2304" s="45" t="s">
        <v>9989</v>
      </c>
      <c r="P2304" s="45" t="s">
        <v>9989</v>
      </c>
      <c r="Q2304" s="45" t="s">
        <v>9989</v>
      </c>
    </row>
    <row r="2305">
      <c r="A2305" s="32"/>
      <c r="B2305" s="32"/>
      <c r="C2305" s="32"/>
      <c r="D2305" s="32"/>
      <c r="O2305" s="45" t="s">
        <v>9989</v>
      </c>
      <c r="P2305" s="45" t="s">
        <v>9989</v>
      </c>
      <c r="Q2305" s="45" t="s">
        <v>9989</v>
      </c>
    </row>
    <row r="2306">
      <c r="A2306" s="32"/>
      <c r="B2306" s="32"/>
      <c r="C2306" s="32"/>
      <c r="D2306" s="32"/>
      <c r="O2306" s="45" t="s">
        <v>9989</v>
      </c>
      <c r="P2306" s="45" t="s">
        <v>9989</v>
      </c>
      <c r="Q2306" s="45" t="s">
        <v>9989</v>
      </c>
    </row>
    <row r="2307">
      <c r="A2307" s="32"/>
      <c r="B2307" s="32"/>
      <c r="C2307" s="32"/>
      <c r="D2307" s="32"/>
      <c r="O2307" s="45" t="s">
        <v>9989</v>
      </c>
      <c r="P2307" s="45" t="s">
        <v>9989</v>
      </c>
      <c r="Q2307" s="45" t="s">
        <v>9989</v>
      </c>
    </row>
    <row r="2308">
      <c r="A2308" s="32"/>
      <c r="B2308" s="32"/>
      <c r="C2308" s="32"/>
      <c r="D2308" s="32"/>
      <c r="O2308" s="45" t="s">
        <v>9989</v>
      </c>
      <c r="P2308" s="45" t="s">
        <v>9989</v>
      </c>
      <c r="Q2308" s="45" t="s">
        <v>9989</v>
      </c>
    </row>
    <row r="2309">
      <c r="A2309" s="32"/>
      <c r="B2309" s="32"/>
      <c r="C2309" s="32"/>
      <c r="D2309" s="32"/>
      <c r="O2309" s="45" t="s">
        <v>9989</v>
      </c>
      <c r="P2309" s="45" t="s">
        <v>9989</v>
      </c>
      <c r="Q2309" s="45" t="s">
        <v>9989</v>
      </c>
    </row>
    <row r="2310">
      <c r="A2310" s="32"/>
      <c r="B2310" s="32"/>
      <c r="C2310" s="32"/>
      <c r="D2310" s="32"/>
      <c r="O2310" s="45" t="s">
        <v>9989</v>
      </c>
      <c r="P2310" s="45" t="s">
        <v>9989</v>
      </c>
      <c r="Q2310" s="45" t="s">
        <v>9989</v>
      </c>
    </row>
    <row r="2311">
      <c r="A2311" s="32"/>
      <c r="B2311" s="32"/>
      <c r="C2311" s="32"/>
      <c r="D2311" s="32"/>
      <c r="O2311" s="45" t="s">
        <v>9989</v>
      </c>
      <c r="P2311" s="45" t="s">
        <v>9989</v>
      </c>
      <c r="Q2311" s="45" t="s">
        <v>9989</v>
      </c>
    </row>
    <row r="2312">
      <c r="A2312" s="32"/>
      <c r="B2312" s="32"/>
      <c r="C2312" s="32"/>
      <c r="D2312" s="32"/>
      <c r="O2312" s="45" t="s">
        <v>9989</v>
      </c>
      <c r="P2312" s="45" t="s">
        <v>9989</v>
      </c>
      <c r="Q2312" s="45" t="s">
        <v>9989</v>
      </c>
    </row>
    <row r="2313">
      <c r="A2313" s="32"/>
      <c r="B2313" s="32"/>
      <c r="C2313" s="32"/>
      <c r="D2313" s="32"/>
      <c r="O2313" s="45" t="s">
        <v>9989</v>
      </c>
      <c r="P2313" s="45" t="s">
        <v>9989</v>
      </c>
      <c r="Q2313" s="45" t="s">
        <v>9989</v>
      </c>
    </row>
    <row r="2314">
      <c r="A2314" s="32"/>
      <c r="B2314" s="32"/>
      <c r="C2314" s="32"/>
      <c r="D2314" s="32"/>
      <c r="O2314" s="45" t="s">
        <v>9989</v>
      </c>
      <c r="P2314" s="45" t="s">
        <v>9989</v>
      </c>
      <c r="Q2314" s="45" t="s">
        <v>9989</v>
      </c>
    </row>
    <row r="2315">
      <c r="A2315" s="32"/>
      <c r="B2315" s="32"/>
      <c r="C2315" s="32"/>
      <c r="D2315" s="32"/>
      <c r="O2315" s="45" t="s">
        <v>9989</v>
      </c>
      <c r="P2315" s="45" t="s">
        <v>9989</v>
      </c>
      <c r="Q2315" s="45" t="s">
        <v>9989</v>
      </c>
    </row>
    <row r="2316">
      <c r="A2316" s="32"/>
      <c r="B2316" s="32"/>
      <c r="C2316" s="32"/>
      <c r="D2316" s="32"/>
      <c r="O2316" s="45" t="s">
        <v>9989</v>
      </c>
      <c r="P2316" s="45" t="s">
        <v>9989</v>
      </c>
      <c r="Q2316" s="45" t="s">
        <v>9989</v>
      </c>
    </row>
    <row r="2317">
      <c r="A2317" s="32"/>
      <c r="B2317" s="32"/>
      <c r="C2317" s="32"/>
      <c r="D2317" s="32"/>
      <c r="O2317" s="45" t="s">
        <v>9989</v>
      </c>
      <c r="P2317" s="45" t="s">
        <v>9989</v>
      </c>
      <c r="Q2317" s="45" t="s">
        <v>9989</v>
      </c>
    </row>
    <row r="2318">
      <c r="A2318" s="32"/>
      <c r="B2318" s="32"/>
      <c r="C2318" s="32"/>
      <c r="D2318" s="32"/>
      <c r="O2318" s="45" t="s">
        <v>9989</v>
      </c>
      <c r="P2318" s="45" t="s">
        <v>9989</v>
      </c>
      <c r="Q2318" s="45" t="s">
        <v>9989</v>
      </c>
    </row>
    <row r="2319">
      <c r="A2319" s="32"/>
      <c r="B2319" s="32"/>
      <c r="C2319" s="32"/>
      <c r="D2319" s="32"/>
      <c r="O2319" s="45" t="s">
        <v>9989</v>
      </c>
      <c r="P2319" s="45" t="s">
        <v>9989</v>
      </c>
      <c r="Q2319" s="45" t="s">
        <v>9989</v>
      </c>
    </row>
    <row r="2320">
      <c r="A2320" s="32"/>
      <c r="B2320" s="32"/>
      <c r="C2320" s="32"/>
      <c r="D2320" s="32"/>
      <c r="O2320" s="45" t="s">
        <v>9989</v>
      </c>
      <c r="P2320" s="45" t="s">
        <v>9989</v>
      </c>
      <c r="Q2320" s="45" t="s">
        <v>9989</v>
      </c>
    </row>
    <row r="2321">
      <c r="A2321" s="32"/>
      <c r="B2321" s="32"/>
      <c r="C2321" s="32"/>
      <c r="D2321" s="32"/>
      <c r="O2321" s="45" t="s">
        <v>9989</v>
      </c>
      <c r="P2321" s="45" t="s">
        <v>9989</v>
      </c>
      <c r="Q2321" s="45" t="s">
        <v>9989</v>
      </c>
    </row>
    <row r="2322">
      <c r="A2322" s="32"/>
      <c r="B2322" s="32"/>
      <c r="C2322" s="32"/>
      <c r="D2322" s="32"/>
      <c r="O2322" s="45" t="s">
        <v>9989</v>
      </c>
      <c r="P2322" s="45" t="s">
        <v>9989</v>
      </c>
      <c r="Q2322" s="45" t="s">
        <v>9989</v>
      </c>
    </row>
    <row r="2323">
      <c r="A2323" s="32"/>
      <c r="B2323" s="32"/>
      <c r="C2323" s="32"/>
      <c r="D2323" s="32"/>
      <c r="O2323" s="45" t="s">
        <v>9989</v>
      </c>
      <c r="P2323" s="45" t="s">
        <v>9989</v>
      </c>
      <c r="Q2323" s="45" t="s">
        <v>9989</v>
      </c>
    </row>
    <row r="2324">
      <c r="A2324" s="32"/>
      <c r="B2324" s="32"/>
      <c r="C2324" s="32"/>
      <c r="D2324" s="32"/>
      <c r="O2324" s="45" t="s">
        <v>9989</v>
      </c>
      <c r="P2324" s="45" t="s">
        <v>9989</v>
      </c>
      <c r="Q2324" s="45" t="s">
        <v>9989</v>
      </c>
    </row>
    <row r="2325">
      <c r="A2325" s="32"/>
      <c r="B2325" s="32"/>
      <c r="C2325" s="32"/>
      <c r="D2325" s="32"/>
      <c r="O2325" s="45" t="s">
        <v>9989</v>
      </c>
      <c r="P2325" s="45" t="s">
        <v>9989</v>
      </c>
      <c r="Q2325" s="45" t="s">
        <v>9989</v>
      </c>
    </row>
    <row r="2326">
      <c r="A2326" s="32"/>
      <c r="B2326" s="32"/>
      <c r="C2326" s="32"/>
      <c r="D2326" s="32"/>
      <c r="O2326" s="45" t="s">
        <v>9989</v>
      </c>
      <c r="P2326" s="45" t="s">
        <v>9989</v>
      </c>
      <c r="Q2326" s="45" t="s">
        <v>9989</v>
      </c>
    </row>
    <row r="2327">
      <c r="A2327" s="32"/>
      <c r="B2327" s="32"/>
      <c r="C2327" s="32"/>
      <c r="D2327" s="32"/>
      <c r="O2327" s="45" t="s">
        <v>9989</v>
      </c>
      <c r="P2327" s="45" t="s">
        <v>9989</v>
      </c>
      <c r="Q2327" s="45" t="s">
        <v>9989</v>
      </c>
    </row>
    <row r="2328">
      <c r="A2328" s="32"/>
      <c r="B2328" s="32"/>
      <c r="C2328" s="32"/>
      <c r="D2328" s="32"/>
      <c r="O2328" s="45" t="s">
        <v>9989</v>
      </c>
      <c r="P2328" s="45" t="s">
        <v>9989</v>
      </c>
      <c r="Q2328" s="45" t="s">
        <v>9989</v>
      </c>
    </row>
    <row r="2329">
      <c r="A2329" s="32"/>
      <c r="B2329" s="32"/>
      <c r="C2329" s="32"/>
      <c r="D2329" s="32"/>
      <c r="O2329" s="45" t="s">
        <v>9989</v>
      </c>
      <c r="P2329" s="45" t="s">
        <v>9989</v>
      </c>
      <c r="Q2329" s="45" t="s">
        <v>9989</v>
      </c>
    </row>
    <row r="2330">
      <c r="A2330" s="32"/>
      <c r="B2330" s="32"/>
      <c r="C2330" s="32"/>
      <c r="D2330" s="32"/>
      <c r="O2330" s="45" t="s">
        <v>9989</v>
      </c>
      <c r="P2330" s="45" t="s">
        <v>9989</v>
      </c>
      <c r="Q2330" s="45" t="s">
        <v>9989</v>
      </c>
    </row>
    <row r="2331">
      <c r="A2331" s="32"/>
      <c r="B2331" s="32"/>
      <c r="C2331" s="32"/>
      <c r="D2331" s="32"/>
      <c r="O2331" s="45" t="s">
        <v>9989</v>
      </c>
      <c r="P2331" s="45" t="s">
        <v>9989</v>
      </c>
      <c r="Q2331" s="45" t="s">
        <v>9989</v>
      </c>
    </row>
    <row r="2332">
      <c r="A2332" s="32"/>
      <c r="B2332" s="32"/>
      <c r="C2332" s="32"/>
      <c r="D2332" s="32"/>
      <c r="O2332" s="45" t="s">
        <v>9989</v>
      </c>
      <c r="P2332" s="45" t="s">
        <v>9989</v>
      </c>
      <c r="Q2332" s="45" t="s">
        <v>9989</v>
      </c>
    </row>
    <row r="2333">
      <c r="A2333" s="32"/>
      <c r="B2333" s="32"/>
      <c r="C2333" s="32"/>
      <c r="D2333" s="32"/>
      <c r="O2333" s="45" t="s">
        <v>9989</v>
      </c>
      <c r="P2333" s="45" t="s">
        <v>9989</v>
      </c>
      <c r="Q2333" s="45" t="s">
        <v>9989</v>
      </c>
    </row>
    <row r="2334">
      <c r="A2334" s="32"/>
      <c r="B2334" s="32"/>
      <c r="C2334" s="32"/>
      <c r="D2334" s="32"/>
      <c r="O2334" s="45" t="s">
        <v>9989</v>
      </c>
      <c r="P2334" s="45" t="s">
        <v>9989</v>
      </c>
      <c r="Q2334" s="45" t="s">
        <v>9989</v>
      </c>
    </row>
    <row r="2335">
      <c r="A2335" s="32"/>
      <c r="B2335" s="32"/>
      <c r="C2335" s="32"/>
      <c r="D2335" s="32"/>
      <c r="O2335" s="45" t="s">
        <v>9989</v>
      </c>
      <c r="P2335" s="45" t="s">
        <v>9989</v>
      </c>
      <c r="Q2335" s="45" t="s">
        <v>9989</v>
      </c>
    </row>
    <row r="2336">
      <c r="A2336" s="32"/>
      <c r="B2336" s="32"/>
      <c r="C2336" s="32"/>
      <c r="D2336" s="32"/>
      <c r="O2336" s="45" t="s">
        <v>9989</v>
      </c>
      <c r="P2336" s="45" t="s">
        <v>9989</v>
      </c>
      <c r="Q2336" s="45" t="s">
        <v>9989</v>
      </c>
    </row>
    <row r="2337">
      <c r="A2337" s="32"/>
      <c r="B2337" s="32"/>
      <c r="C2337" s="32"/>
      <c r="D2337" s="32"/>
      <c r="O2337" s="45" t="s">
        <v>9989</v>
      </c>
      <c r="P2337" s="45" t="s">
        <v>9989</v>
      </c>
      <c r="Q2337" s="45" t="s">
        <v>9989</v>
      </c>
    </row>
    <row r="2338">
      <c r="A2338" s="32"/>
      <c r="B2338" s="32"/>
      <c r="C2338" s="32"/>
      <c r="D2338" s="32"/>
      <c r="O2338" s="45" t="s">
        <v>9989</v>
      </c>
      <c r="P2338" s="45" t="s">
        <v>9989</v>
      </c>
      <c r="Q2338" s="45" t="s">
        <v>9989</v>
      </c>
    </row>
    <row r="2339">
      <c r="A2339" s="32"/>
      <c r="B2339" s="32"/>
      <c r="C2339" s="32"/>
      <c r="D2339" s="32"/>
      <c r="O2339" s="45" t="s">
        <v>9989</v>
      </c>
      <c r="P2339" s="45" t="s">
        <v>9989</v>
      </c>
      <c r="Q2339" s="45" t="s">
        <v>9989</v>
      </c>
    </row>
    <row r="2340">
      <c r="A2340" s="32"/>
      <c r="B2340" s="32"/>
      <c r="C2340" s="32"/>
      <c r="D2340" s="32"/>
      <c r="O2340" s="45" t="s">
        <v>9989</v>
      </c>
      <c r="P2340" s="45" t="s">
        <v>9989</v>
      </c>
      <c r="Q2340" s="45" t="s">
        <v>9989</v>
      </c>
    </row>
    <row r="2341">
      <c r="A2341" s="32"/>
      <c r="B2341" s="32"/>
      <c r="C2341" s="32"/>
      <c r="D2341" s="32"/>
      <c r="O2341" s="45" t="s">
        <v>9989</v>
      </c>
      <c r="P2341" s="45" t="s">
        <v>9989</v>
      </c>
      <c r="Q2341" s="45" t="s">
        <v>9989</v>
      </c>
    </row>
    <row r="2342">
      <c r="A2342" s="32"/>
      <c r="B2342" s="32"/>
      <c r="C2342" s="32"/>
      <c r="D2342" s="32"/>
      <c r="O2342" s="45" t="s">
        <v>9989</v>
      </c>
      <c r="P2342" s="45" t="s">
        <v>9989</v>
      </c>
      <c r="Q2342" s="45" t="s">
        <v>9989</v>
      </c>
    </row>
    <row r="2343">
      <c r="A2343" s="32"/>
      <c r="B2343" s="32"/>
      <c r="C2343" s="32"/>
      <c r="D2343" s="32"/>
      <c r="O2343" s="45" t="s">
        <v>9989</v>
      </c>
      <c r="P2343" s="45" t="s">
        <v>9989</v>
      </c>
      <c r="Q2343" s="45" t="s">
        <v>9989</v>
      </c>
    </row>
    <row r="2344">
      <c r="A2344" s="32"/>
      <c r="B2344" s="32"/>
      <c r="C2344" s="32"/>
      <c r="D2344" s="32"/>
      <c r="O2344" s="45" t="s">
        <v>9989</v>
      </c>
      <c r="P2344" s="45" t="s">
        <v>9989</v>
      </c>
      <c r="Q2344" s="45" t="s">
        <v>9989</v>
      </c>
    </row>
    <row r="2345">
      <c r="A2345" s="32"/>
      <c r="B2345" s="32"/>
      <c r="C2345" s="32"/>
      <c r="D2345" s="32"/>
      <c r="O2345" s="45" t="s">
        <v>9989</v>
      </c>
      <c r="P2345" s="45" t="s">
        <v>9989</v>
      </c>
      <c r="Q2345" s="45" t="s">
        <v>9989</v>
      </c>
    </row>
    <row r="2346">
      <c r="A2346" s="32"/>
      <c r="B2346" s="32"/>
      <c r="C2346" s="32"/>
      <c r="D2346" s="32"/>
      <c r="O2346" s="45" t="s">
        <v>9989</v>
      </c>
      <c r="P2346" s="45" t="s">
        <v>9989</v>
      </c>
      <c r="Q2346" s="45" t="s">
        <v>9989</v>
      </c>
    </row>
    <row r="2347">
      <c r="A2347" s="32"/>
      <c r="B2347" s="32"/>
      <c r="C2347" s="32"/>
      <c r="D2347" s="32"/>
      <c r="O2347" s="45" t="s">
        <v>9989</v>
      </c>
      <c r="P2347" s="45" t="s">
        <v>9989</v>
      </c>
      <c r="Q2347" s="45" t="s">
        <v>9989</v>
      </c>
    </row>
    <row r="2348">
      <c r="A2348" s="32"/>
      <c r="B2348" s="32"/>
      <c r="C2348" s="32"/>
      <c r="D2348" s="32"/>
      <c r="O2348" s="45" t="s">
        <v>9989</v>
      </c>
      <c r="P2348" s="45" t="s">
        <v>9989</v>
      </c>
      <c r="Q2348" s="45" t="s">
        <v>9989</v>
      </c>
    </row>
    <row r="2349">
      <c r="A2349" s="32"/>
      <c r="B2349" s="32"/>
      <c r="C2349" s="32"/>
      <c r="D2349" s="32"/>
      <c r="O2349" s="45" t="s">
        <v>9989</v>
      </c>
      <c r="P2349" s="45" t="s">
        <v>9989</v>
      </c>
      <c r="Q2349" s="45" t="s">
        <v>9989</v>
      </c>
    </row>
    <row r="2350">
      <c r="A2350" s="32"/>
      <c r="B2350" s="32"/>
      <c r="C2350" s="32"/>
      <c r="D2350" s="32"/>
      <c r="O2350" s="45" t="s">
        <v>9989</v>
      </c>
      <c r="P2350" s="45" t="s">
        <v>9989</v>
      </c>
      <c r="Q2350" s="45" t="s">
        <v>9989</v>
      </c>
    </row>
    <row r="2351">
      <c r="A2351" s="32"/>
      <c r="B2351" s="32"/>
      <c r="C2351" s="32"/>
      <c r="D2351" s="32"/>
      <c r="O2351" s="45" t="s">
        <v>9989</v>
      </c>
      <c r="P2351" s="45" t="s">
        <v>9989</v>
      </c>
      <c r="Q2351" s="45" t="s">
        <v>9989</v>
      </c>
    </row>
    <row r="2352">
      <c r="A2352" s="32"/>
      <c r="B2352" s="32"/>
      <c r="C2352" s="32"/>
      <c r="D2352" s="32"/>
      <c r="O2352" s="45" t="s">
        <v>9989</v>
      </c>
      <c r="P2352" s="45" t="s">
        <v>9989</v>
      </c>
      <c r="Q2352" s="45" t="s">
        <v>9989</v>
      </c>
    </row>
    <row r="2353">
      <c r="A2353" s="32"/>
      <c r="B2353" s="32"/>
      <c r="C2353" s="32"/>
      <c r="D2353" s="32"/>
      <c r="O2353" s="45" t="s">
        <v>9989</v>
      </c>
      <c r="P2353" s="45" t="s">
        <v>9989</v>
      </c>
      <c r="Q2353" s="45" t="s">
        <v>9989</v>
      </c>
    </row>
    <row r="2354">
      <c r="A2354" s="32"/>
      <c r="B2354" s="32"/>
      <c r="C2354" s="32"/>
      <c r="D2354" s="32"/>
      <c r="O2354" s="45" t="s">
        <v>9989</v>
      </c>
      <c r="P2354" s="45" t="s">
        <v>9989</v>
      </c>
      <c r="Q2354" s="45" t="s">
        <v>9989</v>
      </c>
    </row>
    <row r="2355">
      <c r="A2355" s="32"/>
      <c r="B2355" s="32"/>
      <c r="C2355" s="32"/>
      <c r="D2355" s="32"/>
      <c r="O2355" s="45" t="s">
        <v>9989</v>
      </c>
      <c r="P2355" s="45" t="s">
        <v>9989</v>
      </c>
      <c r="Q2355" s="45" t="s">
        <v>9989</v>
      </c>
    </row>
    <row r="2356">
      <c r="A2356" s="32"/>
      <c r="B2356" s="32"/>
      <c r="C2356" s="32"/>
      <c r="D2356" s="32"/>
      <c r="O2356" s="45" t="s">
        <v>9989</v>
      </c>
      <c r="P2356" s="45" t="s">
        <v>9989</v>
      </c>
      <c r="Q2356" s="45" t="s">
        <v>9989</v>
      </c>
    </row>
    <row r="2357">
      <c r="A2357" s="32"/>
      <c r="B2357" s="32"/>
      <c r="C2357" s="32"/>
      <c r="D2357" s="32"/>
      <c r="O2357" s="45" t="s">
        <v>9989</v>
      </c>
      <c r="P2357" s="45" t="s">
        <v>9989</v>
      </c>
      <c r="Q2357" s="45" t="s">
        <v>9989</v>
      </c>
    </row>
    <row r="2358">
      <c r="A2358" s="32"/>
      <c r="B2358" s="32"/>
      <c r="C2358" s="32"/>
      <c r="D2358" s="32"/>
      <c r="O2358" s="45" t="s">
        <v>9989</v>
      </c>
      <c r="P2358" s="45" t="s">
        <v>9989</v>
      </c>
      <c r="Q2358" s="45" t="s">
        <v>9989</v>
      </c>
    </row>
    <row r="2359">
      <c r="A2359" s="32"/>
      <c r="B2359" s="32"/>
      <c r="C2359" s="32"/>
      <c r="D2359" s="32"/>
      <c r="O2359" s="45" t="s">
        <v>9989</v>
      </c>
      <c r="P2359" s="45" t="s">
        <v>9989</v>
      </c>
      <c r="Q2359" s="45" t="s">
        <v>9989</v>
      </c>
    </row>
    <row r="2360">
      <c r="A2360" s="32"/>
      <c r="B2360" s="32"/>
      <c r="C2360" s="32"/>
      <c r="D2360" s="32"/>
      <c r="O2360" s="45" t="s">
        <v>9989</v>
      </c>
      <c r="P2360" s="45" t="s">
        <v>9989</v>
      </c>
      <c r="Q2360" s="45" t="s">
        <v>9989</v>
      </c>
    </row>
    <row r="2361">
      <c r="A2361" s="32"/>
      <c r="B2361" s="32"/>
      <c r="C2361" s="32"/>
      <c r="D2361" s="32"/>
      <c r="O2361" s="45" t="s">
        <v>9989</v>
      </c>
      <c r="P2361" s="45" t="s">
        <v>9989</v>
      </c>
      <c r="Q2361" s="45" t="s">
        <v>9989</v>
      </c>
    </row>
    <row r="2362">
      <c r="A2362" s="32"/>
      <c r="B2362" s="32"/>
      <c r="C2362" s="32"/>
      <c r="D2362" s="32"/>
      <c r="O2362" s="45" t="s">
        <v>9989</v>
      </c>
      <c r="P2362" s="45" t="s">
        <v>9989</v>
      </c>
      <c r="Q2362" s="45" t="s">
        <v>9989</v>
      </c>
    </row>
    <row r="2363">
      <c r="A2363" s="32"/>
      <c r="B2363" s="32"/>
      <c r="C2363" s="32"/>
      <c r="D2363" s="32"/>
      <c r="O2363" s="45" t="s">
        <v>9989</v>
      </c>
      <c r="P2363" s="45" t="s">
        <v>9989</v>
      </c>
      <c r="Q2363" s="45" t="s">
        <v>9989</v>
      </c>
    </row>
    <row r="2364">
      <c r="A2364" s="32"/>
      <c r="B2364" s="32"/>
      <c r="C2364" s="32"/>
      <c r="D2364" s="32"/>
      <c r="O2364" s="45" t="s">
        <v>9989</v>
      </c>
      <c r="P2364" s="45" t="s">
        <v>9989</v>
      </c>
      <c r="Q2364" s="45" t="s">
        <v>9989</v>
      </c>
    </row>
    <row r="2365">
      <c r="A2365" s="32"/>
      <c r="B2365" s="32"/>
      <c r="C2365" s="32"/>
      <c r="D2365" s="32"/>
      <c r="O2365" s="45" t="s">
        <v>9989</v>
      </c>
      <c r="P2365" s="45" t="s">
        <v>9989</v>
      </c>
      <c r="Q2365" s="45" t="s">
        <v>9989</v>
      </c>
    </row>
    <row r="2366">
      <c r="A2366" s="32"/>
      <c r="B2366" s="32"/>
      <c r="C2366" s="32"/>
      <c r="D2366" s="32"/>
      <c r="O2366" s="45" t="s">
        <v>9989</v>
      </c>
      <c r="P2366" s="45" t="s">
        <v>9989</v>
      </c>
      <c r="Q2366" s="45" t="s">
        <v>9989</v>
      </c>
    </row>
    <row r="2367">
      <c r="A2367" s="32"/>
      <c r="B2367" s="32"/>
      <c r="C2367" s="32"/>
      <c r="D2367" s="32"/>
      <c r="O2367" s="45" t="s">
        <v>9989</v>
      </c>
      <c r="P2367" s="45" t="s">
        <v>9989</v>
      </c>
      <c r="Q2367" s="45" t="s">
        <v>9989</v>
      </c>
    </row>
    <row r="2368">
      <c r="A2368" s="32"/>
      <c r="B2368" s="32"/>
      <c r="C2368" s="32"/>
      <c r="D2368" s="32"/>
      <c r="O2368" s="45" t="s">
        <v>9989</v>
      </c>
      <c r="P2368" s="45" t="s">
        <v>9989</v>
      </c>
      <c r="Q2368" s="45" t="s">
        <v>9989</v>
      </c>
    </row>
    <row r="2369">
      <c r="A2369" s="32"/>
      <c r="B2369" s="32"/>
      <c r="C2369" s="32"/>
      <c r="D2369" s="32"/>
      <c r="O2369" s="45" t="s">
        <v>9989</v>
      </c>
      <c r="P2369" s="45" t="s">
        <v>9989</v>
      </c>
      <c r="Q2369" s="45" t="s">
        <v>9989</v>
      </c>
    </row>
    <row r="2370">
      <c r="A2370" s="32"/>
      <c r="B2370" s="32"/>
      <c r="C2370" s="32"/>
      <c r="D2370" s="32"/>
      <c r="O2370" s="45" t="s">
        <v>9989</v>
      </c>
      <c r="P2370" s="45" t="s">
        <v>9989</v>
      </c>
      <c r="Q2370" s="45" t="s">
        <v>9989</v>
      </c>
    </row>
    <row r="2371">
      <c r="A2371" s="32"/>
      <c r="B2371" s="32"/>
      <c r="C2371" s="32"/>
      <c r="D2371" s="32"/>
      <c r="O2371" s="45" t="s">
        <v>9989</v>
      </c>
      <c r="P2371" s="45" t="s">
        <v>9989</v>
      </c>
      <c r="Q2371" s="45" t="s">
        <v>9989</v>
      </c>
    </row>
    <row r="2372">
      <c r="A2372" s="32"/>
      <c r="B2372" s="32"/>
      <c r="C2372" s="32"/>
      <c r="D2372" s="32"/>
      <c r="O2372" s="45" t="s">
        <v>9989</v>
      </c>
      <c r="P2372" s="45" t="s">
        <v>9989</v>
      </c>
      <c r="Q2372" s="45" t="s">
        <v>9989</v>
      </c>
    </row>
    <row r="2373">
      <c r="A2373" s="32"/>
      <c r="B2373" s="32"/>
      <c r="C2373" s="32"/>
      <c r="D2373" s="32"/>
      <c r="O2373" s="45" t="s">
        <v>9989</v>
      </c>
      <c r="P2373" s="45" t="s">
        <v>9989</v>
      </c>
      <c r="Q2373" s="45" t="s">
        <v>9989</v>
      </c>
    </row>
    <row r="2374">
      <c r="A2374" s="32"/>
      <c r="B2374" s="32"/>
      <c r="C2374" s="32"/>
      <c r="D2374" s="32"/>
      <c r="O2374" s="45" t="s">
        <v>9989</v>
      </c>
      <c r="P2374" s="45" t="s">
        <v>9989</v>
      </c>
      <c r="Q2374" s="45" t="s">
        <v>9989</v>
      </c>
    </row>
    <row r="2375">
      <c r="A2375" s="32"/>
      <c r="B2375" s="32"/>
      <c r="C2375" s="32"/>
      <c r="D2375" s="32"/>
      <c r="O2375" s="45" t="s">
        <v>9989</v>
      </c>
      <c r="P2375" s="45" t="s">
        <v>9989</v>
      </c>
      <c r="Q2375" s="45" t="s">
        <v>9989</v>
      </c>
    </row>
    <row r="2376">
      <c r="A2376" s="32"/>
      <c r="B2376" s="32"/>
      <c r="C2376" s="32"/>
      <c r="D2376" s="32"/>
      <c r="O2376" s="45" t="s">
        <v>9989</v>
      </c>
      <c r="P2376" s="45" t="s">
        <v>9989</v>
      </c>
      <c r="Q2376" s="45" t="s">
        <v>9989</v>
      </c>
    </row>
    <row r="2377">
      <c r="A2377" s="32"/>
      <c r="B2377" s="32"/>
      <c r="C2377" s="32"/>
      <c r="D2377" s="32"/>
      <c r="O2377" s="45" t="s">
        <v>9989</v>
      </c>
      <c r="P2377" s="45" t="s">
        <v>9989</v>
      </c>
      <c r="Q2377" s="45" t="s">
        <v>9989</v>
      </c>
    </row>
    <row r="2378">
      <c r="A2378" s="32"/>
      <c r="B2378" s="32"/>
      <c r="C2378" s="32"/>
      <c r="D2378" s="32"/>
      <c r="O2378" s="45" t="s">
        <v>9989</v>
      </c>
      <c r="P2378" s="45" t="s">
        <v>9989</v>
      </c>
      <c r="Q2378" s="45" t="s">
        <v>9989</v>
      </c>
    </row>
    <row r="2379">
      <c r="A2379" s="32"/>
      <c r="B2379" s="32"/>
      <c r="C2379" s="32"/>
      <c r="D2379" s="32"/>
      <c r="O2379" s="45" t="s">
        <v>9989</v>
      </c>
      <c r="P2379" s="45" t="s">
        <v>9989</v>
      </c>
      <c r="Q2379" s="45" t="s">
        <v>9989</v>
      </c>
    </row>
    <row r="2380">
      <c r="A2380" s="32"/>
      <c r="B2380" s="32"/>
      <c r="C2380" s="32"/>
      <c r="D2380" s="32"/>
      <c r="O2380" s="45" t="s">
        <v>9989</v>
      </c>
      <c r="P2380" s="45" t="s">
        <v>9989</v>
      </c>
      <c r="Q2380" s="45" t="s">
        <v>9989</v>
      </c>
    </row>
    <row r="2381">
      <c r="A2381" s="32"/>
      <c r="B2381" s="32"/>
      <c r="C2381" s="32"/>
      <c r="D2381" s="32"/>
      <c r="O2381" s="45" t="s">
        <v>9989</v>
      </c>
      <c r="P2381" s="45" t="s">
        <v>9989</v>
      </c>
      <c r="Q2381" s="45" t="s">
        <v>9989</v>
      </c>
    </row>
    <row r="2382">
      <c r="A2382" s="32"/>
      <c r="B2382" s="32"/>
      <c r="C2382" s="32"/>
      <c r="D2382" s="32"/>
      <c r="O2382" s="45" t="s">
        <v>9989</v>
      </c>
      <c r="P2382" s="45" t="s">
        <v>9989</v>
      </c>
      <c r="Q2382" s="45" t="s">
        <v>9989</v>
      </c>
    </row>
    <row r="2383">
      <c r="A2383" s="32"/>
      <c r="B2383" s="32"/>
      <c r="C2383" s="32"/>
      <c r="D2383" s="32"/>
      <c r="O2383" s="45" t="s">
        <v>9989</v>
      </c>
      <c r="P2383" s="45" t="s">
        <v>9989</v>
      </c>
      <c r="Q2383" s="45" t="s">
        <v>9989</v>
      </c>
    </row>
    <row r="2384">
      <c r="A2384" s="32"/>
      <c r="B2384" s="32"/>
      <c r="C2384" s="32"/>
      <c r="D2384" s="32"/>
      <c r="O2384" s="45" t="s">
        <v>9989</v>
      </c>
      <c r="P2384" s="45" t="s">
        <v>9989</v>
      </c>
      <c r="Q2384" s="45" t="s">
        <v>9989</v>
      </c>
    </row>
    <row r="2385">
      <c r="A2385" s="32"/>
      <c r="B2385" s="32"/>
      <c r="C2385" s="32"/>
      <c r="D2385" s="32"/>
      <c r="O2385" s="45" t="s">
        <v>9989</v>
      </c>
      <c r="P2385" s="45" t="s">
        <v>9989</v>
      </c>
      <c r="Q2385" s="45" t="s">
        <v>9989</v>
      </c>
    </row>
    <row r="2386">
      <c r="A2386" s="32"/>
      <c r="B2386" s="32"/>
      <c r="C2386" s="32"/>
      <c r="D2386" s="32"/>
      <c r="O2386" s="45" t="s">
        <v>9989</v>
      </c>
      <c r="P2386" s="45" t="s">
        <v>9989</v>
      </c>
      <c r="Q2386" s="45" t="s">
        <v>9989</v>
      </c>
    </row>
    <row r="2387">
      <c r="A2387" s="32"/>
      <c r="B2387" s="32"/>
      <c r="C2387" s="32"/>
      <c r="D2387" s="32"/>
      <c r="O2387" s="45" t="s">
        <v>9989</v>
      </c>
      <c r="P2387" s="45" t="s">
        <v>9989</v>
      </c>
      <c r="Q2387" s="45" t="s">
        <v>9989</v>
      </c>
    </row>
    <row r="2388">
      <c r="A2388" s="32"/>
      <c r="B2388" s="32"/>
      <c r="C2388" s="32"/>
      <c r="D2388" s="32"/>
      <c r="O2388" s="45" t="s">
        <v>9989</v>
      </c>
      <c r="P2388" s="45" t="s">
        <v>9989</v>
      </c>
      <c r="Q2388" s="45" t="s">
        <v>9989</v>
      </c>
    </row>
    <row r="2389">
      <c r="A2389" s="32"/>
      <c r="B2389" s="32"/>
      <c r="C2389" s="32"/>
      <c r="D2389" s="32"/>
      <c r="O2389" s="45" t="s">
        <v>9989</v>
      </c>
      <c r="P2389" s="45" t="s">
        <v>9989</v>
      </c>
      <c r="Q2389" s="45" t="s">
        <v>9989</v>
      </c>
    </row>
    <row r="2390">
      <c r="A2390" s="32"/>
      <c r="B2390" s="32"/>
      <c r="C2390" s="32"/>
      <c r="D2390" s="32"/>
      <c r="O2390" s="45" t="s">
        <v>9989</v>
      </c>
      <c r="P2390" s="45" t="s">
        <v>9989</v>
      </c>
      <c r="Q2390" s="45" t="s">
        <v>9989</v>
      </c>
    </row>
    <row r="2391">
      <c r="A2391" s="32"/>
      <c r="B2391" s="32"/>
      <c r="C2391" s="32"/>
      <c r="D2391" s="32"/>
      <c r="O2391" s="45" t="s">
        <v>9989</v>
      </c>
      <c r="P2391" s="45" t="s">
        <v>9989</v>
      </c>
      <c r="Q2391" s="45" t="s">
        <v>9989</v>
      </c>
    </row>
    <row r="2392">
      <c r="A2392" s="32"/>
      <c r="B2392" s="32"/>
      <c r="C2392" s="32"/>
      <c r="D2392" s="32"/>
      <c r="O2392" s="45" t="s">
        <v>9989</v>
      </c>
      <c r="P2392" s="45" t="s">
        <v>9989</v>
      </c>
      <c r="Q2392" s="45" t="s">
        <v>9989</v>
      </c>
    </row>
    <row r="2393">
      <c r="A2393" s="32"/>
      <c r="B2393" s="32"/>
      <c r="C2393" s="32"/>
      <c r="D2393" s="32"/>
      <c r="O2393" s="45" t="s">
        <v>9989</v>
      </c>
      <c r="P2393" s="45" t="s">
        <v>9989</v>
      </c>
      <c r="Q2393" s="45" t="s">
        <v>9989</v>
      </c>
    </row>
    <row r="2394">
      <c r="A2394" s="32"/>
      <c r="B2394" s="32"/>
      <c r="C2394" s="32"/>
      <c r="D2394" s="32"/>
      <c r="O2394" s="45" t="s">
        <v>9989</v>
      </c>
      <c r="P2394" s="45" t="s">
        <v>9989</v>
      </c>
      <c r="Q2394" s="45" t="s">
        <v>9989</v>
      </c>
    </row>
    <row r="2395">
      <c r="A2395" s="32"/>
      <c r="B2395" s="32"/>
      <c r="C2395" s="32"/>
      <c r="D2395" s="32"/>
      <c r="O2395" s="45" t="s">
        <v>9989</v>
      </c>
      <c r="P2395" s="45" t="s">
        <v>9989</v>
      </c>
      <c r="Q2395" s="45" t="s">
        <v>9989</v>
      </c>
    </row>
    <row r="2396">
      <c r="A2396" s="32"/>
      <c r="B2396" s="32"/>
      <c r="C2396" s="32"/>
      <c r="D2396" s="32"/>
      <c r="O2396" s="45" t="s">
        <v>9989</v>
      </c>
      <c r="P2396" s="45" t="s">
        <v>9989</v>
      </c>
      <c r="Q2396" s="45" t="s">
        <v>9989</v>
      </c>
    </row>
    <row r="2397">
      <c r="A2397" s="32"/>
      <c r="B2397" s="32"/>
      <c r="C2397" s="32"/>
      <c r="D2397" s="32"/>
      <c r="O2397" s="45" t="s">
        <v>9989</v>
      </c>
      <c r="P2397" s="45" t="s">
        <v>9989</v>
      </c>
      <c r="Q2397" s="45" t="s">
        <v>9989</v>
      </c>
    </row>
    <row r="2398">
      <c r="A2398" s="32"/>
      <c r="B2398" s="32"/>
      <c r="C2398" s="32"/>
      <c r="D2398" s="32"/>
      <c r="O2398" s="45" t="s">
        <v>9989</v>
      </c>
      <c r="P2398" s="45" t="s">
        <v>9989</v>
      </c>
      <c r="Q2398" s="45" t="s">
        <v>9989</v>
      </c>
    </row>
    <row r="2399">
      <c r="A2399" s="32"/>
      <c r="B2399" s="32"/>
      <c r="C2399" s="32"/>
      <c r="D2399" s="32"/>
      <c r="O2399" s="45" t="s">
        <v>9989</v>
      </c>
      <c r="P2399" s="45" t="s">
        <v>9989</v>
      </c>
      <c r="Q2399" s="45" t="s">
        <v>9989</v>
      </c>
    </row>
    <row r="2400">
      <c r="A2400" s="32"/>
      <c r="B2400" s="32"/>
      <c r="C2400" s="32"/>
      <c r="D2400" s="32"/>
      <c r="O2400" s="45" t="s">
        <v>9989</v>
      </c>
      <c r="P2400" s="45" t="s">
        <v>9989</v>
      </c>
      <c r="Q2400" s="45" t="s">
        <v>9989</v>
      </c>
    </row>
    <row r="2401">
      <c r="A2401" s="32"/>
      <c r="B2401" s="32"/>
      <c r="C2401" s="32"/>
      <c r="D2401" s="32"/>
      <c r="O2401" s="45" t="s">
        <v>9989</v>
      </c>
      <c r="P2401" s="45" t="s">
        <v>9989</v>
      </c>
      <c r="Q2401" s="45" t="s">
        <v>9989</v>
      </c>
    </row>
    <row r="2402">
      <c r="A2402" s="32"/>
      <c r="B2402" s="32"/>
      <c r="C2402" s="32"/>
      <c r="D2402" s="32"/>
      <c r="O2402" s="45" t="s">
        <v>9989</v>
      </c>
      <c r="P2402" s="45" t="s">
        <v>9989</v>
      </c>
      <c r="Q2402" s="45" t="s">
        <v>9989</v>
      </c>
    </row>
    <row r="2403">
      <c r="A2403" s="32"/>
      <c r="B2403" s="32"/>
      <c r="C2403" s="32"/>
      <c r="D2403" s="32"/>
      <c r="O2403" s="45" t="s">
        <v>9989</v>
      </c>
      <c r="P2403" s="45" t="s">
        <v>9989</v>
      </c>
      <c r="Q2403" s="45" t="s">
        <v>9989</v>
      </c>
    </row>
    <row r="2404">
      <c r="A2404" s="32"/>
      <c r="B2404" s="32"/>
      <c r="C2404" s="32"/>
      <c r="D2404" s="32"/>
      <c r="O2404" s="45" t="s">
        <v>9989</v>
      </c>
      <c r="P2404" s="45" t="s">
        <v>9989</v>
      </c>
      <c r="Q2404" s="45" t="s">
        <v>9989</v>
      </c>
    </row>
    <row r="2405">
      <c r="A2405" s="32"/>
      <c r="B2405" s="32"/>
      <c r="C2405" s="32"/>
      <c r="D2405" s="32"/>
      <c r="O2405" s="45" t="s">
        <v>9989</v>
      </c>
      <c r="P2405" s="45" t="s">
        <v>9989</v>
      </c>
      <c r="Q2405" s="45" t="s">
        <v>9989</v>
      </c>
    </row>
    <row r="2406">
      <c r="A2406" s="32"/>
      <c r="B2406" s="32"/>
      <c r="C2406" s="32"/>
      <c r="D2406" s="32"/>
      <c r="O2406" s="45" t="s">
        <v>9989</v>
      </c>
      <c r="P2406" s="45" t="s">
        <v>9989</v>
      </c>
      <c r="Q2406" s="45" t="s">
        <v>9989</v>
      </c>
    </row>
    <row r="2407">
      <c r="A2407" s="32"/>
      <c r="B2407" s="32"/>
      <c r="C2407" s="32"/>
      <c r="D2407" s="32"/>
      <c r="O2407" s="45" t="s">
        <v>9989</v>
      </c>
      <c r="P2407" s="45" t="s">
        <v>9989</v>
      </c>
      <c r="Q2407" s="45" t="s">
        <v>9989</v>
      </c>
    </row>
    <row r="2408">
      <c r="A2408" s="32"/>
      <c r="B2408" s="32"/>
      <c r="C2408" s="32"/>
      <c r="D2408" s="32"/>
      <c r="O2408" s="45" t="s">
        <v>9989</v>
      </c>
      <c r="P2408" s="45" t="s">
        <v>9989</v>
      </c>
      <c r="Q2408" s="45" t="s">
        <v>9989</v>
      </c>
    </row>
    <row r="2409">
      <c r="A2409" s="32"/>
      <c r="B2409" s="32"/>
      <c r="C2409" s="32"/>
      <c r="D2409" s="32"/>
      <c r="O2409" s="45" t="s">
        <v>9989</v>
      </c>
      <c r="P2409" s="45" t="s">
        <v>9989</v>
      </c>
      <c r="Q2409" s="45" t="s">
        <v>9989</v>
      </c>
    </row>
    <row r="2410">
      <c r="A2410" s="32"/>
      <c r="B2410" s="32"/>
      <c r="C2410" s="32"/>
      <c r="D2410" s="32"/>
      <c r="O2410" s="45" t="s">
        <v>9989</v>
      </c>
      <c r="P2410" s="45" t="s">
        <v>9989</v>
      </c>
      <c r="Q2410" s="45" t="s">
        <v>9989</v>
      </c>
    </row>
    <row r="2411">
      <c r="A2411" s="32"/>
      <c r="B2411" s="32"/>
      <c r="C2411" s="32"/>
      <c r="D2411" s="32"/>
      <c r="O2411" s="45" t="s">
        <v>9989</v>
      </c>
      <c r="P2411" s="45" t="s">
        <v>9989</v>
      </c>
      <c r="Q2411" s="45" t="s">
        <v>9989</v>
      </c>
    </row>
    <row r="2412">
      <c r="A2412" s="32"/>
      <c r="B2412" s="32"/>
      <c r="C2412" s="32"/>
      <c r="D2412" s="32"/>
      <c r="O2412" s="45" t="s">
        <v>9989</v>
      </c>
      <c r="P2412" s="45" t="s">
        <v>9989</v>
      </c>
      <c r="Q2412" s="45" t="s">
        <v>9989</v>
      </c>
    </row>
    <row r="2413">
      <c r="A2413" s="32"/>
      <c r="B2413" s="32"/>
      <c r="C2413" s="32"/>
      <c r="D2413" s="32"/>
      <c r="O2413" s="45" t="s">
        <v>9989</v>
      </c>
      <c r="P2413" s="45" t="s">
        <v>9989</v>
      </c>
      <c r="Q2413" s="45" t="s">
        <v>9989</v>
      </c>
    </row>
    <row r="2414">
      <c r="A2414" s="32"/>
      <c r="B2414" s="32"/>
      <c r="C2414" s="32"/>
      <c r="D2414" s="32"/>
      <c r="O2414" s="45" t="s">
        <v>9989</v>
      </c>
      <c r="P2414" s="45" t="s">
        <v>9989</v>
      </c>
      <c r="Q2414" s="45" t="s">
        <v>9989</v>
      </c>
    </row>
    <row r="2415">
      <c r="A2415" s="32"/>
      <c r="B2415" s="32"/>
      <c r="C2415" s="32"/>
      <c r="D2415" s="32"/>
      <c r="O2415" s="45" t="s">
        <v>9989</v>
      </c>
      <c r="P2415" s="45" t="s">
        <v>9989</v>
      </c>
      <c r="Q2415" s="45" t="s">
        <v>9989</v>
      </c>
    </row>
    <row r="2416">
      <c r="A2416" s="32"/>
      <c r="B2416" s="32"/>
      <c r="C2416" s="32"/>
      <c r="D2416" s="32"/>
      <c r="O2416" s="45" t="s">
        <v>9989</v>
      </c>
      <c r="P2416" s="45" t="s">
        <v>9989</v>
      </c>
      <c r="Q2416" s="45" t="s">
        <v>9989</v>
      </c>
    </row>
    <row r="2417">
      <c r="A2417" s="32"/>
      <c r="B2417" s="32"/>
      <c r="C2417" s="32"/>
      <c r="D2417" s="32"/>
      <c r="O2417" s="45" t="s">
        <v>9989</v>
      </c>
      <c r="P2417" s="45" t="s">
        <v>9989</v>
      </c>
      <c r="Q2417" s="45" t="s">
        <v>9989</v>
      </c>
    </row>
    <row r="2418">
      <c r="A2418" s="32"/>
      <c r="B2418" s="32"/>
      <c r="C2418" s="32"/>
      <c r="D2418" s="32"/>
      <c r="O2418" s="45" t="s">
        <v>9989</v>
      </c>
      <c r="P2418" s="45" t="s">
        <v>9989</v>
      </c>
      <c r="Q2418" s="45" t="s">
        <v>9989</v>
      </c>
    </row>
    <row r="2419">
      <c r="A2419" s="32"/>
      <c r="B2419" s="32"/>
      <c r="C2419" s="32"/>
      <c r="D2419" s="32"/>
      <c r="O2419" s="45" t="s">
        <v>9989</v>
      </c>
      <c r="P2419" s="45" t="s">
        <v>9989</v>
      </c>
      <c r="Q2419" s="45" t="s">
        <v>9989</v>
      </c>
    </row>
    <row r="2420">
      <c r="A2420" s="32"/>
      <c r="B2420" s="32"/>
      <c r="C2420" s="32"/>
      <c r="D2420" s="32"/>
      <c r="O2420" s="45" t="s">
        <v>9989</v>
      </c>
      <c r="P2420" s="45" t="s">
        <v>9989</v>
      </c>
      <c r="Q2420" s="45" t="s">
        <v>9989</v>
      </c>
    </row>
    <row r="2421">
      <c r="A2421" s="32"/>
      <c r="B2421" s="32"/>
      <c r="C2421" s="32"/>
      <c r="D2421" s="32"/>
      <c r="O2421" s="45" t="s">
        <v>9989</v>
      </c>
      <c r="P2421" s="45" t="s">
        <v>9989</v>
      </c>
      <c r="Q2421" s="45" t="s">
        <v>9989</v>
      </c>
    </row>
    <row r="2422">
      <c r="A2422" s="32"/>
      <c r="B2422" s="32"/>
      <c r="C2422" s="32"/>
      <c r="D2422" s="32"/>
      <c r="O2422" s="45" t="s">
        <v>9989</v>
      </c>
      <c r="P2422" s="45" t="s">
        <v>9989</v>
      </c>
      <c r="Q2422" s="45" t="s">
        <v>9989</v>
      </c>
    </row>
    <row r="2423">
      <c r="A2423" s="32"/>
      <c r="B2423" s="32"/>
      <c r="C2423" s="32"/>
      <c r="D2423" s="32"/>
      <c r="O2423" s="45" t="s">
        <v>9989</v>
      </c>
      <c r="P2423" s="45" t="s">
        <v>9989</v>
      </c>
      <c r="Q2423" s="45" t="s">
        <v>9989</v>
      </c>
    </row>
    <row r="2424">
      <c r="A2424" s="32"/>
      <c r="B2424" s="32"/>
      <c r="C2424" s="32"/>
      <c r="D2424" s="32"/>
      <c r="O2424" s="45" t="s">
        <v>9989</v>
      </c>
      <c r="P2424" s="45" t="s">
        <v>9989</v>
      </c>
      <c r="Q2424" s="45" t="s">
        <v>9989</v>
      </c>
    </row>
    <row r="2425">
      <c r="A2425" s="32"/>
      <c r="B2425" s="32"/>
      <c r="C2425" s="32"/>
      <c r="D2425" s="32"/>
      <c r="O2425" s="45" t="s">
        <v>9989</v>
      </c>
      <c r="P2425" s="45" t="s">
        <v>9989</v>
      </c>
      <c r="Q2425" s="45" t="s">
        <v>9989</v>
      </c>
    </row>
    <row r="2426">
      <c r="A2426" s="32"/>
      <c r="B2426" s="32"/>
      <c r="C2426" s="32"/>
      <c r="D2426" s="32"/>
      <c r="O2426" s="45" t="s">
        <v>9989</v>
      </c>
      <c r="P2426" s="45" t="s">
        <v>9989</v>
      </c>
      <c r="Q2426" s="45" t="s">
        <v>9989</v>
      </c>
    </row>
    <row r="2427">
      <c r="A2427" s="32"/>
      <c r="B2427" s="32"/>
      <c r="C2427" s="32"/>
      <c r="D2427" s="32"/>
      <c r="O2427" s="45" t="s">
        <v>9989</v>
      </c>
      <c r="P2427" s="45" t="s">
        <v>9989</v>
      </c>
      <c r="Q2427" s="45" t="s">
        <v>9989</v>
      </c>
    </row>
    <row r="2428">
      <c r="A2428" s="32"/>
      <c r="B2428" s="32"/>
      <c r="C2428" s="32"/>
      <c r="D2428" s="32"/>
      <c r="O2428" s="45" t="s">
        <v>9989</v>
      </c>
      <c r="P2428" s="45" t="s">
        <v>9989</v>
      </c>
      <c r="Q2428" s="45" t="s">
        <v>9989</v>
      </c>
    </row>
    <row r="2429">
      <c r="A2429" s="32"/>
      <c r="B2429" s="32"/>
      <c r="C2429" s="32"/>
      <c r="D2429" s="32"/>
      <c r="O2429" s="45" t="s">
        <v>9989</v>
      </c>
      <c r="P2429" s="45" t="s">
        <v>9989</v>
      </c>
      <c r="Q2429" s="45" t="s">
        <v>9989</v>
      </c>
    </row>
    <row r="2430">
      <c r="A2430" s="32"/>
      <c r="B2430" s="32"/>
      <c r="C2430" s="32"/>
      <c r="D2430" s="32"/>
      <c r="O2430" s="45" t="s">
        <v>9989</v>
      </c>
      <c r="P2430" s="45" t="s">
        <v>9989</v>
      </c>
      <c r="Q2430" s="45" t="s">
        <v>9989</v>
      </c>
    </row>
    <row r="2431">
      <c r="A2431" s="32"/>
      <c r="B2431" s="32"/>
      <c r="C2431" s="32"/>
      <c r="D2431" s="32"/>
      <c r="O2431" s="45" t="s">
        <v>9989</v>
      </c>
      <c r="P2431" s="45" t="s">
        <v>9989</v>
      </c>
      <c r="Q2431" s="45" t="s">
        <v>9989</v>
      </c>
    </row>
    <row r="2432">
      <c r="A2432" s="32"/>
      <c r="B2432" s="32"/>
      <c r="C2432" s="32"/>
      <c r="D2432" s="32"/>
      <c r="O2432" s="45" t="s">
        <v>9989</v>
      </c>
      <c r="P2432" s="45" t="s">
        <v>9989</v>
      </c>
      <c r="Q2432" s="45" t="s">
        <v>9989</v>
      </c>
    </row>
    <row r="2433">
      <c r="A2433" s="32"/>
      <c r="B2433" s="32"/>
      <c r="C2433" s="32"/>
      <c r="D2433" s="32"/>
      <c r="O2433" s="45" t="s">
        <v>9989</v>
      </c>
      <c r="P2433" s="45" t="s">
        <v>9989</v>
      </c>
      <c r="Q2433" s="45" t="s">
        <v>9989</v>
      </c>
    </row>
    <row r="2434">
      <c r="A2434" s="32"/>
      <c r="B2434" s="32"/>
      <c r="C2434" s="32"/>
      <c r="D2434" s="32"/>
      <c r="O2434" s="45" t="s">
        <v>9989</v>
      </c>
      <c r="P2434" s="45" t="s">
        <v>9989</v>
      </c>
      <c r="Q2434" s="45" t="s">
        <v>9989</v>
      </c>
    </row>
    <row r="2435">
      <c r="A2435" s="32"/>
      <c r="B2435" s="32"/>
      <c r="C2435" s="32"/>
      <c r="D2435" s="32"/>
      <c r="O2435" s="45" t="s">
        <v>9989</v>
      </c>
      <c r="P2435" s="45" t="s">
        <v>9989</v>
      </c>
      <c r="Q2435" s="45" t="s">
        <v>9989</v>
      </c>
    </row>
    <row r="2436">
      <c r="A2436" s="32"/>
      <c r="B2436" s="32"/>
      <c r="C2436" s="32"/>
      <c r="D2436" s="32"/>
      <c r="O2436" s="45" t="s">
        <v>9989</v>
      </c>
      <c r="P2436" s="45" t="s">
        <v>9989</v>
      </c>
      <c r="Q2436" s="45" t="s">
        <v>9989</v>
      </c>
    </row>
    <row r="2437">
      <c r="A2437" s="32"/>
      <c r="B2437" s="32"/>
      <c r="C2437" s="32"/>
      <c r="D2437" s="32"/>
      <c r="O2437" s="45" t="s">
        <v>9989</v>
      </c>
      <c r="P2437" s="45" t="s">
        <v>9989</v>
      </c>
      <c r="Q2437" s="45" t="s">
        <v>9989</v>
      </c>
    </row>
    <row r="2438">
      <c r="A2438" s="32"/>
      <c r="B2438" s="32"/>
      <c r="C2438" s="32"/>
      <c r="D2438" s="32"/>
      <c r="O2438" s="45" t="s">
        <v>9989</v>
      </c>
      <c r="P2438" s="45" t="s">
        <v>9989</v>
      </c>
      <c r="Q2438" s="45" t="s">
        <v>9989</v>
      </c>
    </row>
    <row r="2439">
      <c r="A2439" s="32"/>
      <c r="B2439" s="32"/>
      <c r="C2439" s="32"/>
      <c r="D2439" s="32"/>
      <c r="O2439" s="45" t="s">
        <v>9989</v>
      </c>
      <c r="P2439" s="45" t="s">
        <v>9989</v>
      </c>
      <c r="Q2439" s="45" t="s">
        <v>9989</v>
      </c>
    </row>
    <row r="2440">
      <c r="A2440" s="32"/>
      <c r="B2440" s="32"/>
      <c r="C2440" s="32"/>
      <c r="D2440" s="32"/>
      <c r="O2440" s="45" t="s">
        <v>9989</v>
      </c>
      <c r="P2440" s="45" t="s">
        <v>9989</v>
      </c>
      <c r="Q2440" s="45" t="s">
        <v>9989</v>
      </c>
    </row>
    <row r="2441">
      <c r="A2441" s="32"/>
      <c r="B2441" s="32"/>
      <c r="C2441" s="32"/>
      <c r="D2441" s="32"/>
      <c r="O2441" s="45" t="s">
        <v>9989</v>
      </c>
      <c r="P2441" s="45" t="s">
        <v>9989</v>
      </c>
      <c r="Q2441" s="45" t="s">
        <v>9989</v>
      </c>
    </row>
    <row r="2442">
      <c r="A2442" s="32"/>
      <c r="B2442" s="32"/>
      <c r="C2442" s="32"/>
      <c r="D2442" s="32"/>
      <c r="O2442" s="45" t="s">
        <v>9989</v>
      </c>
      <c r="P2442" s="45" t="s">
        <v>9989</v>
      </c>
      <c r="Q2442" s="45" t="s">
        <v>9989</v>
      </c>
    </row>
    <row r="2443">
      <c r="A2443" s="32"/>
      <c r="B2443" s="32"/>
      <c r="C2443" s="32"/>
      <c r="D2443" s="32"/>
      <c r="O2443" s="45" t="s">
        <v>9989</v>
      </c>
      <c r="P2443" s="45" t="s">
        <v>9989</v>
      </c>
      <c r="Q2443" s="45" t="s">
        <v>9989</v>
      </c>
    </row>
    <row r="2444">
      <c r="A2444" s="32"/>
      <c r="B2444" s="32"/>
      <c r="C2444" s="32"/>
      <c r="D2444" s="32"/>
      <c r="O2444" s="45" t="s">
        <v>9989</v>
      </c>
      <c r="P2444" s="45" t="s">
        <v>9989</v>
      </c>
      <c r="Q2444" s="45" t="s">
        <v>9989</v>
      </c>
    </row>
    <row r="2445">
      <c r="A2445" s="32"/>
      <c r="B2445" s="32"/>
      <c r="C2445" s="32"/>
      <c r="D2445" s="32"/>
      <c r="O2445" s="45" t="s">
        <v>9989</v>
      </c>
      <c r="P2445" s="45" t="s">
        <v>9989</v>
      </c>
      <c r="Q2445" s="45" t="s">
        <v>9989</v>
      </c>
    </row>
    <row r="2446">
      <c r="A2446" s="32"/>
      <c r="B2446" s="32"/>
      <c r="C2446" s="32"/>
      <c r="D2446" s="32"/>
      <c r="O2446" s="45" t="s">
        <v>9989</v>
      </c>
      <c r="P2446" s="45" t="s">
        <v>9989</v>
      </c>
      <c r="Q2446" s="45" t="s">
        <v>9989</v>
      </c>
    </row>
    <row r="2447">
      <c r="A2447" s="32"/>
      <c r="B2447" s="32"/>
      <c r="C2447" s="32"/>
      <c r="D2447" s="32"/>
      <c r="O2447" s="45" t="s">
        <v>9989</v>
      </c>
      <c r="P2447" s="45" t="s">
        <v>9989</v>
      </c>
      <c r="Q2447" s="45" t="s">
        <v>9989</v>
      </c>
    </row>
    <row r="2448">
      <c r="A2448" s="32"/>
      <c r="B2448" s="32"/>
      <c r="C2448" s="32"/>
      <c r="D2448" s="32"/>
      <c r="O2448" s="45" t="s">
        <v>9989</v>
      </c>
      <c r="P2448" s="45" t="s">
        <v>9989</v>
      </c>
      <c r="Q2448" s="45" t="s">
        <v>9989</v>
      </c>
    </row>
    <row r="2449">
      <c r="A2449" s="32"/>
      <c r="B2449" s="32"/>
      <c r="C2449" s="32"/>
      <c r="D2449" s="32"/>
      <c r="O2449" s="45" t="s">
        <v>9989</v>
      </c>
      <c r="P2449" s="45" t="s">
        <v>9989</v>
      </c>
      <c r="Q2449" s="45" t="s">
        <v>9989</v>
      </c>
    </row>
    <row r="2450">
      <c r="A2450" s="32"/>
      <c r="B2450" s="32"/>
      <c r="C2450" s="32"/>
      <c r="D2450" s="32"/>
      <c r="O2450" s="45" t="s">
        <v>9989</v>
      </c>
      <c r="P2450" s="45" t="s">
        <v>9989</v>
      </c>
      <c r="Q2450" s="45" t="s">
        <v>9989</v>
      </c>
    </row>
    <row r="2451">
      <c r="A2451" s="32"/>
      <c r="B2451" s="32"/>
      <c r="C2451" s="32"/>
      <c r="D2451" s="32"/>
      <c r="O2451" s="45" t="s">
        <v>9989</v>
      </c>
      <c r="P2451" s="45" t="s">
        <v>9989</v>
      </c>
      <c r="Q2451" s="45" t="s">
        <v>9989</v>
      </c>
    </row>
    <row r="2452">
      <c r="A2452" s="32"/>
      <c r="B2452" s="32"/>
      <c r="C2452" s="32"/>
      <c r="D2452" s="32"/>
      <c r="O2452" s="45" t="s">
        <v>9989</v>
      </c>
      <c r="P2452" s="45" t="s">
        <v>9989</v>
      </c>
      <c r="Q2452" s="45" t="s">
        <v>9989</v>
      </c>
    </row>
    <row r="2453">
      <c r="A2453" s="32"/>
      <c r="B2453" s="32"/>
      <c r="C2453" s="32"/>
      <c r="D2453" s="32"/>
      <c r="O2453" s="45" t="s">
        <v>9989</v>
      </c>
      <c r="P2453" s="45" t="s">
        <v>9989</v>
      </c>
      <c r="Q2453" s="45" t="s">
        <v>9989</v>
      </c>
    </row>
    <row r="2454">
      <c r="A2454" s="32"/>
      <c r="B2454" s="32"/>
      <c r="C2454" s="32"/>
      <c r="D2454" s="32"/>
      <c r="O2454" s="45" t="s">
        <v>9989</v>
      </c>
      <c r="P2454" s="45" t="s">
        <v>9989</v>
      </c>
      <c r="Q2454" s="45" t="s">
        <v>9989</v>
      </c>
    </row>
    <row r="2455">
      <c r="A2455" s="32"/>
      <c r="B2455" s="32"/>
      <c r="C2455" s="32"/>
      <c r="D2455" s="32"/>
      <c r="O2455" s="45" t="s">
        <v>9989</v>
      </c>
      <c r="P2455" s="45" t="s">
        <v>9989</v>
      </c>
      <c r="Q2455" s="45" t="s">
        <v>9989</v>
      </c>
    </row>
    <row r="2456">
      <c r="A2456" s="32"/>
      <c r="B2456" s="32"/>
      <c r="C2456" s="32"/>
      <c r="D2456" s="32"/>
      <c r="O2456" s="45" t="s">
        <v>9989</v>
      </c>
      <c r="P2456" s="45" t="s">
        <v>9989</v>
      </c>
      <c r="Q2456" s="45" t="s">
        <v>9989</v>
      </c>
    </row>
    <row r="2457">
      <c r="A2457" s="32"/>
      <c r="B2457" s="32"/>
      <c r="C2457" s="32"/>
      <c r="D2457" s="32"/>
      <c r="O2457" s="45" t="s">
        <v>9989</v>
      </c>
      <c r="P2457" s="45" t="s">
        <v>9989</v>
      </c>
      <c r="Q2457" s="45" t="s">
        <v>9989</v>
      </c>
    </row>
    <row r="2458">
      <c r="A2458" s="32"/>
      <c r="B2458" s="32"/>
      <c r="C2458" s="32"/>
      <c r="D2458" s="32"/>
      <c r="O2458" s="45" t="s">
        <v>9989</v>
      </c>
      <c r="P2458" s="45" t="s">
        <v>9989</v>
      </c>
      <c r="Q2458" s="45" t="s">
        <v>9989</v>
      </c>
    </row>
    <row r="2459">
      <c r="A2459" s="32"/>
      <c r="B2459" s="32"/>
      <c r="C2459" s="32"/>
      <c r="D2459" s="32"/>
      <c r="O2459" s="45" t="s">
        <v>9989</v>
      </c>
      <c r="P2459" s="45" t="s">
        <v>9989</v>
      </c>
      <c r="Q2459" s="45" t="s">
        <v>9989</v>
      </c>
    </row>
    <row r="2460">
      <c r="A2460" s="32"/>
      <c r="B2460" s="32"/>
      <c r="C2460" s="32"/>
      <c r="D2460" s="32"/>
      <c r="O2460" s="45" t="s">
        <v>9989</v>
      </c>
      <c r="P2460" s="45" t="s">
        <v>9989</v>
      </c>
      <c r="Q2460" s="45" t="s">
        <v>9989</v>
      </c>
    </row>
    <row r="2461">
      <c r="A2461" s="32"/>
      <c r="B2461" s="32"/>
      <c r="C2461" s="32"/>
      <c r="D2461" s="32"/>
      <c r="O2461" s="45" t="s">
        <v>9989</v>
      </c>
      <c r="P2461" s="45" t="s">
        <v>9989</v>
      </c>
      <c r="Q2461" s="45" t="s">
        <v>9989</v>
      </c>
    </row>
    <row r="2462">
      <c r="A2462" s="32"/>
      <c r="B2462" s="32"/>
      <c r="C2462" s="32"/>
      <c r="D2462" s="32"/>
      <c r="O2462" s="45" t="s">
        <v>9989</v>
      </c>
      <c r="P2462" s="45" t="s">
        <v>9989</v>
      </c>
      <c r="Q2462" s="45" t="s">
        <v>9989</v>
      </c>
    </row>
    <row r="2463">
      <c r="A2463" s="32"/>
      <c r="B2463" s="32"/>
      <c r="C2463" s="32"/>
      <c r="D2463" s="32"/>
      <c r="O2463" s="45" t="s">
        <v>9989</v>
      </c>
      <c r="P2463" s="45" t="s">
        <v>9989</v>
      </c>
      <c r="Q2463" s="45" t="s">
        <v>9989</v>
      </c>
    </row>
    <row r="2464">
      <c r="A2464" s="32"/>
      <c r="B2464" s="32"/>
      <c r="C2464" s="32"/>
      <c r="D2464" s="32"/>
      <c r="O2464" s="45" t="s">
        <v>9989</v>
      </c>
      <c r="P2464" s="45" t="s">
        <v>9989</v>
      </c>
      <c r="Q2464" s="45" t="s">
        <v>9989</v>
      </c>
    </row>
    <row r="2465">
      <c r="A2465" s="32"/>
      <c r="B2465" s="32"/>
      <c r="C2465" s="32"/>
      <c r="D2465" s="32"/>
      <c r="O2465" s="45" t="s">
        <v>9989</v>
      </c>
      <c r="P2465" s="45" t="s">
        <v>9989</v>
      </c>
      <c r="Q2465" s="45" t="s">
        <v>9989</v>
      </c>
    </row>
    <row r="2466">
      <c r="A2466" s="32"/>
      <c r="B2466" s="32"/>
      <c r="C2466" s="32"/>
      <c r="D2466" s="32"/>
      <c r="O2466" s="45" t="s">
        <v>9989</v>
      </c>
      <c r="P2466" s="45" t="s">
        <v>9989</v>
      </c>
      <c r="Q2466" s="45" t="s">
        <v>9989</v>
      </c>
    </row>
    <row r="2467">
      <c r="A2467" s="32"/>
      <c r="B2467" s="32"/>
      <c r="C2467" s="32"/>
      <c r="D2467" s="32"/>
      <c r="O2467" s="45" t="s">
        <v>9989</v>
      </c>
      <c r="P2467" s="45" t="s">
        <v>9989</v>
      </c>
      <c r="Q2467" s="45" t="s">
        <v>9989</v>
      </c>
    </row>
    <row r="2468">
      <c r="A2468" s="32"/>
      <c r="B2468" s="32"/>
      <c r="C2468" s="32"/>
      <c r="D2468" s="32"/>
      <c r="O2468" s="45" t="s">
        <v>9989</v>
      </c>
      <c r="P2468" s="45" t="s">
        <v>9989</v>
      </c>
      <c r="Q2468" s="45" t="s">
        <v>9989</v>
      </c>
    </row>
    <row r="2469">
      <c r="A2469" s="32"/>
      <c r="B2469" s="32"/>
      <c r="C2469" s="32"/>
      <c r="D2469" s="32"/>
      <c r="O2469" s="45" t="s">
        <v>9989</v>
      </c>
      <c r="P2469" s="45" t="s">
        <v>9989</v>
      </c>
      <c r="Q2469" s="45" t="s">
        <v>9989</v>
      </c>
    </row>
    <row r="2470">
      <c r="A2470" s="32"/>
      <c r="B2470" s="32"/>
      <c r="C2470" s="32"/>
      <c r="D2470" s="32"/>
      <c r="O2470" s="45" t="s">
        <v>9989</v>
      </c>
      <c r="P2470" s="45" t="s">
        <v>9989</v>
      </c>
      <c r="Q2470" s="45" t="s">
        <v>9989</v>
      </c>
    </row>
    <row r="2471">
      <c r="A2471" s="32"/>
      <c r="B2471" s="32"/>
      <c r="C2471" s="32"/>
      <c r="D2471" s="32"/>
      <c r="O2471" s="45" t="s">
        <v>9989</v>
      </c>
      <c r="P2471" s="45" t="s">
        <v>9989</v>
      </c>
      <c r="Q2471" s="45" t="s">
        <v>9989</v>
      </c>
    </row>
    <row r="2472">
      <c r="A2472" s="32"/>
      <c r="B2472" s="32"/>
      <c r="C2472" s="32"/>
      <c r="D2472" s="32"/>
      <c r="O2472" s="45" t="s">
        <v>9989</v>
      </c>
      <c r="P2472" s="45" t="s">
        <v>9989</v>
      </c>
      <c r="Q2472" s="45" t="s">
        <v>9989</v>
      </c>
    </row>
    <row r="2473">
      <c r="A2473" s="32"/>
      <c r="B2473" s="32"/>
      <c r="C2473" s="32"/>
      <c r="D2473" s="32"/>
      <c r="O2473" s="45" t="s">
        <v>9989</v>
      </c>
      <c r="P2473" s="45" t="s">
        <v>9989</v>
      </c>
      <c r="Q2473" s="45" t="s">
        <v>9989</v>
      </c>
    </row>
    <row r="2474">
      <c r="A2474" s="32"/>
      <c r="B2474" s="32"/>
      <c r="C2474" s="32"/>
      <c r="D2474" s="32"/>
      <c r="O2474" s="45" t="s">
        <v>9989</v>
      </c>
      <c r="P2474" s="45" t="s">
        <v>9989</v>
      </c>
      <c r="Q2474" s="45" t="s">
        <v>9989</v>
      </c>
    </row>
    <row r="2475">
      <c r="A2475" s="32"/>
      <c r="B2475" s="32"/>
      <c r="C2475" s="32"/>
      <c r="D2475" s="32"/>
      <c r="O2475" s="45" t="s">
        <v>9989</v>
      </c>
      <c r="P2475" s="45" t="s">
        <v>9989</v>
      </c>
      <c r="Q2475" s="45" t="s">
        <v>9989</v>
      </c>
    </row>
    <row r="2476">
      <c r="A2476" s="32"/>
      <c r="B2476" s="32"/>
      <c r="C2476" s="32"/>
      <c r="D2476" s="32"/>
      <c r="O2476" s="45" t="s">
        <v>9989</v>
      </c>
      <c r="P2476" s="45" t="s">
        <v>9989</v>
      </c>
      <c r="Q2476" s="45" t="s">
        <v>9989</v>
      </c>
    </row>
    <row r="2477">
      <c r="A2477" s="32"/>
      <c r="B2477" s="32"/>
      <c r="C2477" s="32"/>
      <c r="D2477" s="32"/>
      <c r="O2477" s="45" t="s">
        <v>9989</v>
      </c>
      <c r="P2477" s="45" t="s">
        <v>9989</v>
      </c>
      <c r="Q2477" s="45" t="s">
        <v>9989</v>
      </c>
    </row>
    <row r="2478">
      <c r="A2478" s="32"/>
      <c r="B2478" s="32"/>
      <c r="C2478" s="32"/>
      <c r="D2478" s="32"/>
      <c r="O2478" s="45" t="s">
        <v>9989</v>
      </c>
      <c r="P2478" s="45" t="s">
        <v>9989</v>
      </c>
      <c r="Q2478" s="45" t="s">
        <v>9989</v>
      </c>
    </row>
    <row r="2479">
      <c r="A2479" s="32"/>
      <c r="B2479" s="32"/>
      <c r="C2479" s="32"/>
      <c r="D2479" s="32"/>
      <c r="O2479" s="45" t="s">
        <v>9989</v>
      </c>
      <c r="P2479" s="45" t="s">
        <v>9989</v>
      </c>
      <c r="Q2479" s="45" t="s">
        <v>9989</v>
      </c>
    </row>
    <row r="2480">
      <c r="A2480" s="32"/>
      <c r="B2480" s="32"/>
      <c r="C2480" s="32"/>
      <c r="D2480" s="32"/>
      <c r="O2480" s="45" t="s">
        <v>9989</v>
      </c>
      <c r="P2480" s="45" t="s">
        <v>9989</v>
      </c>
      <c r="Q2480" s="45" t="s">
        <v>9989</v>
      </c>
    </row>
    <row r="2481">
      <c r="A2481" s="32"/>
      <c r="B2481" s="32"/>
      <c r="C2481" s="32"/>
      <c r="D2481" s="32"/>
      <c r="O2481" s="45" t="s">
        <v>9989</v>
      </c>
      <c r="P2481" s="45" t="s">
        <v>9989</v>
      </c>
      <c r="Q2481" s="45" t="s">
        <v>9989</v>
      </c>
    </row>
    <row r="2482">
      <c r="A2482" s="32"/>
      <c r="B2482" s="32"/>
      <c r="C2482" s="32"/>
      <c r="D2482" s="32"/>
      <c r="O2482" s="45" t="s">
        <v>9989</v>
      </c>
      <c r="P2482" s="45" t="s">
        <v>9989</v>
      </c>
      <c r="Q2482" s="45" t="s">
        <v>9989</v>
      </c>
    </row>
    <row r="2483">
      <c r="A2483" s="32"/>
      <c r="B2483" s="32"/>
      <c r="C2483" s="32"/>
      <c r="D2483" s="32"/>
      <c r="O2483" s="45" t="s">
        <v>9989</v>
      </c>
      <c r="P2483" s="45" t="s">
        <v>9989</v>
      </c>
      <c r="Q2483" s="45" t="s">
        <v>9989</v>
      </c>
    </row>
    <row r="2484">
      <c r="A2484" s="32"/>
      <c r="B2484" s="32"/>
      <c r="C2484" s="32"/>
      <c r="D2484" s="32"/>
      <c r="O2484" s="45" t="s">
        <v>9989</v>
      </c>
      <c r="P2484" s="45" t="s">
        <v>9989</v>
      </c>
      <c r="Q2484" s="45" t="s">
        <v>9989</v>
      </c>
    </row>
    <row r="2485">
      <c r="A2485" s="32"/>
      <c r="B2485" s="32"/>
      <c r="C2485" s="32"/>
      <c r="D2485" s="32"/>
      <c r="O2485" s="45" t="s">
        <v>9989</v>
      </c>
      <c r="P2485" s="45" t="s">
        <v>9989</v>
      </c>
      <c r="Q2485" s="45" t="s">
        <v>9989</v>
      </c>
    </row>
    <row r="2486">
      <c r="A2486" s="32"/>
      <c r="B2486" s="32"/>
      <c r="C2486" s="32"/>
      <c r="D2486" s="32"/>
      <c r="O2486" s="45" t="s">
        <v>9989</v>
      </c>
      <c r="P2486" s="45" t="s">
        <v>9989</v>
      </c>
      <c r="Q2486" s="45" t="s">
        <v>9989</v>
      </c>
    </row>
    <row r="2487">
      <c r="A2487" s="32"/>
      <c r="B2487" s="32"/>
      <c r="C2487" s="32"/>
      <c r="D2487" s="32"/>
      <c r="O2487" s="45" t="s">
        <v>9989</v>
      </c>
      <c r="P2487" s="45" t="s">
        <v>9989</v>
      </c>
      <c r="Q2487" s="45" t="s">
        <v>9989</v>
      </c>
    </row>
    <row r="2488">
      <c r="A2488" s="32"/>
      <c r="B2488" s="32"/>
      <c r="C2488" s="32"/>
      <c r="D2488" s="32"/>
      <c r="O2488" s="45" t="s">
        <v>9989</v>
      </c>
      <c r="P2488" s="45" t="s">
        <v>9989</v>
      </c>
      <c r="Q2488" s="45" t="s">
        <v>9989</v>
      </c>
    </row>
    <row r="2489">
      <c r="A2489" s="32"/>
      <c r="B2489" s="32"/>
      <c r="C2489" s="32"/>
      <c r="D2489" s="32"/>
      <c r="O2489" s="45" t="s">
        <v>9989</v>
      </c>
      <c r="P2489" s="45" t="s">
        <v>9989</v>
      </c>
      <c r="Q2489" s="45" t="s">
        <v>9989</v>
      </c>
    </row>
    <row r="2490">
      <c r="A2490" s="32"/>
      <c r="B2490" s="32"/>
      <c r="C2490" s="32"/>
      <c r="D2490" s="32"/>
      <c r="O2490" s="45" t="s">
        <v>9989</v>
      </c>
      <c r="P2490" s="45" t="s">
        <v>9989</v>
      </c>
      <c r="Q2490" s="45" t="s">
        <v>9989</v>
      </c>
    </row>
    <row r="2491">
      <c r="A2491" s="32"/>
      <c r="B2491" s="32"/>
      <c r="C2491" s="32"/>
      <c r="D2491" s="32"/>
      <c r="O2491" s="45" t="s">
        <v>9989</v>
      </c>
      <c r="P2491" s="45" t="s">
        <v>9989</v>
      </c>
      <c r="Q2491" s="45" t="s">
        <v>9989</v>
      </c>
    </row>
    <row r="2492">
      <c r="A2492" s="32"/>
      <c r="B2492" s="32"/>
      <c r="C2492" s="32"/>
      <c r="D2492" s="32"/>
      <c r="O2492" s="45" t="s">
        <v>9989</v>
      </c>
      <c r="P2492" s="45" t="s">
        <v>9989</v>
      </c>
      <c r="Q2492" s="45" t="s">
        <v>9989</v>
      </c>
    </row>
    <row r="2493">
      <c r="A2493" s="32"/>
      <c r="B2493" s="32"/>
      <c r="C2493" s="32"/>
      <c r="D2493" s="32"/>
      <c r="O2493" s="45" t="s">
        <v>9989</v>
      </c>
      <c r="P2493" s="45" t="s">
        <v>9989</v>
      </c>
      <c r="Q2493" s="45" t="s">
        <v>9989</v>
      </c>
    </row>
    <row r="2494">
      <c r="A2494" s="32"/>
      <c r="B2494" s="32"/>
      <c r="C2494" s="32"/>
      <c r="D2494" s="32"/>
      <c r="O2494" s="45" t="s">
        <v>9989</v>
      </c>
      <c r="P2494" s="45" t="s">
        <v>9989</v>
      </c>
      <c r="Q2494" s="45" t="s">
        <v>9989</v>
      </c>
    </row>
    <row r="2495">
      <c r="A2495" s="32"/>
      <c r="B2495" s="32"/>
      <c r="C2495" s="32"/>
      <c r="D2495" s="32"/>
      <c r="O2495" s="45" t="s">
        <v>9989</v>
      </c>
      <c r="P2495" s="45" t="s">
        <v>9989</v>
      </c>
      <c r="Q2495" s="45" t="s">
        <v>9989</v>
      </c>
    </row>
    <row r="2496">
      <c r="A2496" s="32"/>
      <c r="B2496" s="32"/>
      <c r="C2496" s="32"/>
      <c r="D2496" s="32"/>
      <c r="O2496" s="45" t="s">
        <v>9989</v>
      </c>
      <c r="P2496" s="45" t="s">
        <v>9989</v>
      </c>
      <c r="Q2496" s="45" t="s">
        <v>9989</v>
      </c>
    </row>
    <row r="2497">
      <c r="A2497" s="32"/>
      <c r="B2497" s="32"/>
      <c r="C2497" s="32"/>
      <c r="D2497" s="32"/>
      <c r="O2497" s="45" t="s">
        <v>9989</v>
      </c>
      <c r="P2497" s="45" t="s">
        <v>9989</v>
      </c>
      <c r="Q2497" s="45" t="s">
        <v>9989</v>
      </c>
    </row>
    <row r="2498">
      <c r="A2498" s="32"/>
      <c r="B2498" s="32"/>
      <c r="C2498" s="32"/>
      <c r="D2498" s="32"/>
      <c r="O2498" s="45" t="s">
        <v>9989</v>
      </c>
      <c r="P2498" s="45" t="s">
        <v>9989</v>
      </c>
      <c r="Q2498" s="45" t="s">
        <v>9989</v>
      </c>
    </row>
    <row r="2499">
      <c r="A2499" s="32"/>
      <c r="B2499" s="32"/>
      <c r="C2499" s="32"/>
      <c r="D2499" s="32"/>
      <c r="O2499" s="45" t="s">
        <v>9989</v>
      </c>
      <c r="P2499" s="45" t="s">
        <v>9989</v>
      </c>
      <c r="Q2499" s="45" t="s">
        <v>9989</v>
      </c>
    </row>
    <row r="2500">
      <c r="A2500" s="32"/>
      <c r="B2500" s="32"/>
      <c r="C2500" s="32"/>
      <c r="D2500" s="32"/>
      <c r="O2500" s="45" t="s">
        <v>9989</v>
      </c>
      <c r="P2500" s="45" t="s">
        <v>9989</v>
      </c>
      <c r="Q2500" s="45" t="s">
        <v>9989</v>
      </c>
    </row>
    <row r="2501">
      <c r="A2501" s="32"/>
      <c r="B2501" s="32"/>
      <c r="C2501" s="32"/>
      <c r="D2501" s="32"/>
      <c r="O2501" s="45" t="s">
        <v>9989</v>
      </c>
      <c r="P2501" s="45" t="s">
        <v>9989</v>
      </c>
      <c r="Q2501" s="45" t="s">
        <v>9989</v>
      </c>
    </row>
    <row r="2502">
      <c r="A2502" s="32"/>
      <c r="B2502" s="32"/>
      <c r="C2502" s="32"/>
      <c r="D2502" s="32"/>
      <c r="O2502" s="45" t="s">
        <v>9989</v>
      </c>
      <c r="P2502" s="45" t="s">
        <v>9989</v>
      </c>
      <c r="Q2502" s="45" t="s">
        <v>9989</v>
      </c>
    </row>
    <row r="2503">
      <c r="A2503" s="32"/>
      <c r="B2503" s="32"/>
      <c r="C2503" s="32"/>
      <c r="D2503" s="32"/>
      <c r="O2503" s="45" t="s">
        <v>9989</v>
      </c>
      <c r="P2503" s="45" t="s">
        <v>9989</v>
      </c>
      <c r="Q2503" s="45" t="s">
        <v>9989</v>
      </c>
    </row>
    <row r="2504">
      <c r="A2504" s="32"/>
      <c r="B2504" s="32"/>
      <c r="C2504" s="32"/>
      <c r="D2504" s="32"/>
      <c r="O2504" s="45" t="s">
        <v>9989</v>
      </c>
      <c r="P2504" s="45" t="s">
        <v>9989</v>
      </c>
      <c r="Q2504" s="45" t="s">
        <v>9989</v>
      </c>
    </row>
    <row r="2505">
      <c r="A2505" s="32"/>
      <c r="B2505" s="32"/>
      <c r="C2505" s="32"/>
      <c r="D2505" s="32"/>
      <c r="O2505" s="45" t="s">
        <v>9989</v>
      </c>
      <c r="P2505" s="45" t="s">
        <v>9989</v>
      </c>
      <c r="Q2505" s="45" t="s">
        <v>9989</v>
      </c>
    </row>
    <row r="2506">
      <c r="A2506" s="32"/>
      <c r="B2506" s="32"/>
      <c r="C2506" s="32"/>
      <c r="D2506" s="32"/>
      <c r="O2506" s="45" t="s">
        <v>9989</v>
      </c>
      <c r="P2506" s="45" t="s">
        <v>9989</v>
      </c>
      <c r="Q2506" s="45" t="s">
        <v>9989</v>
      </c>
    </row>
    <row r="2507">
      <c r="A2507" s="32"/>
      <c r="B2507" s="32"/>
      <c r="C2507" s="32"/>
      <c r="D2507" s="32"/>
      <c r="O2507" s="45" t="s">
        <v>9989</v>
      </c>
      <c r="P2507" s="45" t="s">
        <v>9989</v>
      </c>
      <c r="Q2507" s="45" t="s">
        <v>9989</v>
      </c>
    </row>
    <row r="2508">
      <c r="A2508" s="32"/>
      <c r="B2508" s="32"/>
      <c r="C2508" s="32"/>
      <c r="D2508" s="32"/>
      <c r="O2508" s="45" t="s">
        <v>9989</v>
      </c>
      <c r="P2508" s="45" t="s">
        <v>9989</v>
      </c>
      <c r="Q2508" s="45" t="s">
        <v>9989</v>
      </c>
    </row>
    <row r="2509">
      <c r="A2509" s="32"/>
      <c r="B2509" s="32"/>
      <c r="C2509" s="32"/>
      <c r="D2509" s="32"/>
      <c r="O2509" s="45" t="s">
        <v>9989</v>
      </c>
      <c r="P2509" s="45" t="s">
        <v>9989</v>
      </c>
      <c r="Q2509" s="45" t="s">
        <v>9989</v>
      </c>
    </row>
    <row r="2510">
      <c r="A2510" s="32"/>
      <c r="B2510" s="32"/>
      <c r="C2510" s="32"/>
      <c r="D2510" s="32"/>
      <c r="O2510" s="45" t="s">
        <v>9989</v>
      </c>
      <c r="P2510" s="45" t="s">
        <v>9989</v>
      </c>
      <c r="Q2510" s="45" t="s">
        <v>9989</v>
      </c>
    </row>
    <row r="2511">
      <c r="A2511" s="32"/>
      <c r="B2511" s="32"/>
      <c r="C2511" s="32"/>
      <c r="D2511" s="32"/>
      <c r="O2511" s="45" t="s">
        <v>9989</v>
      </c>
      <c r="P2511" s="45" t="s">
        <v>9989</v>
      </c>
      <c r="Q2511" s="45" t="s">
        <v>9989</v>
      </c>
    </row>
    <row r="2512">
      <c r="A2512" s="32"/>
      <c r="B2512" s="32"/>
      <c r="C2512" s="32"/>
      <c r="D2512" s="32"/>
      <c r="O2512" s="45" t="s">
        <v>9989</v>
      </c>
      <c r="P2512" s="45" t="s">
        <v>9989</v>
      </c>
      <c r="Q2512" s="45" t="s">
        <v>9989</v>
      </c>
    </row>
    <row r="2513">
      <c r="A2513" s="32"/>
      <c r="B2513" s="32"/>
      <c r="C2513" s="32"/>
      <c r="D2513" s="32"/>
      <c r="O2513" s="45" t="s">
        <v>9989</v>
      </c>
      <c r="P2513" s="45" t="s">
        <v>9989</v>
      </c>
      <c r="Q2513" s="45" t="s">
        <v>9989</v>
      </c>
    </row>
    <row r="2514">
      <c r="A2514" s="32"/>
      <c r="B2514" s="32"/>
      <c r="C2514" s="32"/>
      <c r="D2514" s="32"/>
      <c r="O2514" s="45" t="s">
        <v>9989</v>
      </c>
      <c r="P2514" s="45" t="s">
        <v>9989</v>
      </c>
      <c r="Q2514" s="45" t="s">
        <v>9989</v>
      </c>
    </row>
    <row r="2515">
      <c r="A2515" s="32"/>
      <c r="B2515" s="32"/>
      <c r="C2515" s="32"/>
      <c r="D2515" s="32"/>
      <c r="O2515" s="45" t="s">
        <v>9989</v>
      </c>
      <c r="P2515" s="45" t="s">
        <v>9989</v>
      </c>
      <c r="Q2515" s="45" t="s">
        <v>9989</v>
      </c>
    </row>
    <row r="2516">
      <c r="A2516" s="32"/>
      <c r="B2516" s="32"/>
      <c r="C2516" s="32"/>
      <c r="D2516" s="32"/>
      <c r="O2516" s="45" t="s">
        <v>9989</v>
      </c>
      <c r="P2516" s="45" t="s">
        <v>9989</v>
      </c>
      <c r="Q2516" s="45" t="s">
        <v>9989</v>
      </c>
    </row>
    <row r="2517">
      <c r="A2517" s="32"/>
      <c r="B2517" s="32"/>
      <c r="C2517" s="32"/>
      <c r="D2517" s="32"/>
      <c r="O2517" s="45" t="s">
        <v>9989</v>
      </c>
      <c r="P2517" s="45" t="s">
        <v>9989</v>
      </c>
      <c r="Q2517" s="45" t="s">
        <v>9989</v>
      </c>
    </row>
    <row r="2518">
      <c r="A2518" s="32"/>
      <c r="B2518" s="32"/>
      <c r="C2518" s="32"/>
      <c r="D2518" s="32"/>
      <c r="O2518" s="45" t="s">
        <v>9989</v>
      </c>
      <c r="P2518" s="45" t="s">
        <v>9989</v>
      </c>
      <c r="Q2518" s="45" t="s">
        <v>9989</v>
      </c>
    </row>
    <row r="2519">
      <c r="A2519" s="32"/>
      <c r="B2519" s="32"/>
      <c r="C2519" s="32"/>
      <c r="D2519" s="32"/>
      <c r="O2519" s="45" t="s">
        <v>9989</v>
      </c>
      <c r="P2519" s="45" t="s">
        <v>9989</v>
      </c>
      <c r="Q2519" s="45" t="s">
        <v>9989</v>
      </c>
    </row>
    <row r="2520">
      <c r="A2520" s="32"/>
      <c r="B2520" s="32"/>
      <c r="C2520" s="32"/>
      <c r="D2520" s="32"/>
      <c r="O2520" s="45" t="s">
        <v>9989</v>
      </c>
      <c r="P2520" s="45" t="s">
        <v>9989</v>
      </c>
      <c r="Q2520" s="45" t="s">
        <v>9989</v>
      </c>
    </row>
    <row r="2521">
      <c r="A2521" s="32"/>
      <c r="B2521" s="32"/>
      <c r="C2521" s="32"/>
      <c r="D2521" s="32"/>
      <c r="O2521" s="45" t="s">
        <v>9989</v>
      </c>
      <c r="P2521" s="45" t="s">
        <v>9989</v>
      </c>
      <c r="Q2521" s="45" t="s">
        <v>9989</v>
      </c>
    </row>
    <row r="2522">
      <c r="A2522" s="32"/>
      <c r="B2522" s="32"/>
      <c r="C2522" s="32"/>
      <c r="D2522" s="32"/>
      <c r="O2522" s="45" t="s">
        <v>9989</v>
      </c>
      <c r="P2522" s="45" t="s">
        <v>9989</v>
      </c>
      <c r="Q2522" s="45" t="s">
        <v>9989</v>
      </c>
    </row>
    <row r="2523">
      <c r="A2523" s="32"/>
      <c r="B2523" s="32"/>
      <c r="C2523" s="32"/>
      <c r="D2523" s="32"/>
      <c r="O2523" s="45" t="s">
        <v>9989</v>
      </c>
      <c r="P2523" s="45" t="s">
        <v>9989</v>
      </c>
      <c r="Q2523" s="45" t="s">
        <v>9989</v>
      </c>
    </row>
    <row r="2524">
      <c r="A2524" s="32"/>
      <c r="B2524" s="32"/>
      <c r="C2524" s="32"/>
      <c r="D2524" s="32"/>
      <c r="O2524" s="45" t="s">
        <v>9989</v>
      </c>
      <c r="P2524" s="45" t="s">
        <v>9989</v>
      </c>
      <c r="Q2524" s="45" t="s">
        <v>9989</v>
      </c>
    </row>
    <row r="2525">
      <c r="A2525" s="32"/>
      <c r="B2525" s="32"/>
      <c r="C2525" s="32"/>
      <c r="D2525" s="32"/>
      <c r="O2525" s="45" t="s">
        <v>9989</v>
      </c>
      <c r="P2525" s="45" t="s">
        <v>9989</v>
      </c>
      <c r="Q2525" s="45" t="s">
        <v>9989</v>
      </c>
    </row>
    <row r="2526">
      <c r="A2526" s="32"/>
      <c r="B2526" s="32"/>
      <c r="C2526" s="32"/>
      <c r="D2526" s="32"/>
      <c r="O2526" s="45" t="s">
        <v>9989</v>
      </c>
      <c r="P2526" s="45" t="s">
        <v>9989</v>
      </c>
      <c r="Q2526" s="45" t="s">
        <v>9989</v>
      </c>
    </row>
    <row r="2527">
      <c r="A2527" s="32"/>
      <c r="B2527" s="32"/>
      <c r="C2527" s="32"/>
      <c r="D2527" s="32"/>
      <c r="O2527" s="45" t="s">
        <v>9989</v>
      </c>
      <c r="P2527" s="45" t="s">
        <v>9989</v>
      </c>
      <c r="Q2527" s="45" t="s">
        <v>9989</v>
      </c>
    </row>
    <row r="2528">
      <c r="A2528" s="32"/>
      <c r="B2528" s="32"/>
      <c r="C2528" s="32"/>
      <c r="D2528" s="32"/>
      <c r="O2528" s="45" t="s">
        <v>9989</v>
      </c>
      <c r="P2528" s="45" t="s">
        <v>9989</v>
      </c>
      <c r="Q2528" s="45" t="s">
        <v>9989</v>
      </c>
    </row>
    <row r="2529">
      <c r="A2529" s="32"/>
      <c r="B2529" s="32"/>
      <c r="C2529" s="32"/>
      <c r="D2529" s="32"/>
      <c r="O2529" s="45" t="s">
        <v>9989</v>
      </c>
      <c r="P2529" s="45" t="s">
        <v>9989</v>
      </c>
      <c r="Q2529" s="45" t="s">
        <v>9989</v>
      </c>
    </row>
    <row r="2530">
      <c r="A2530" s="32"/>
      <c r="B2530" s="32"/>
      <c r="C2530" s="32"/>
      <c r="D2530" s="32"/>
      <c r="O2530" s="45" t="s">
        <v>9989</v>
      </c>
      <c r="P2530" s="45" t="s">
        <v>9989</v>
      </c>
      <c r="Q2530" s="45" t="s">
        <v>9989</v>
      </c>
    </row>
    <row r="2531">
      <c r="A2531" s="32"/>
      <c r="B2531" s="32"/>
      <c r="C2531" s="32"/>
      <c r="D2531" s="32"/>
      <c r="O2531" s="45" t="s">
        <v>9989</v>
      </c>
      <c r="P2531" s="45" t="s">
        <v>9989</v>
      </c>
      <c r="Q2531" s="45" t="s">
        <v>9989</v>
      </c>
    </row>
    <row r="2532">
      <c r="A2532" s="32"/>
      <c r="B2532" s="32"/>
      <c r="C2532" s="32"/>
      <c r="D2532" s="32"/>
      <c r="O2532" s="45" t="s">
        <v>9989</v>
      </c>
      <c r="P2532" s="45" t="s">
        <v>9989</v>
      </c>
      <c r="Q2532" s="45" t="s">
        <v>9989</v>
      </c>
    </row>
    <row r="2533">
      <c r="A2533" s="32"/>
      <c r="B2533" s="32"/>
      <c r="C2533" s="32"/>
      <c r="D2533" s="32"/>
      <c r="O2533" s="45" t="s">
        <v>9989</v>
      </c>
      <c r="P2533" s="45" t="s">
        <v>9989</v>
      </c>
      <c r="Q2533" s="45" t="s">
        <v>9989</v>
      </c>
    </row>
    <row r="2534">
      <c r="A2534" s="32"/>
      <c r="B2534" s="32"/>
      <c r="C2534" s="32"/>
      <c r="D2534" s="32"/>
      <c r="O2534" s="45" t="s">
        <v>9989</v>
      </c>
      <c r="P2534" s="45" t="s">
        <v>9989</v>
      </c>
      <c r="Q2534" s="45" t="s">
        <v>9989</v>
      </c>
    </row>
    <row r="2535">
      <c r="A2535" s="32"/>
      <c r="B2535" s="32"/>
      <c r="C2535" s="32"/>
      <c r="D2535" s="32"/>
      <c r="O2535" s="45" t="s">
        <v>9989</v>
      </c>
      <c r="P2535" s="45" t="s">
        <v>9989</v>
      </c>
      <c r="Q2535" s="45" t="s">
        <v>9989</v>
      </c>
    </row>
    <row r="2536">
      <c r="A2536" s="32"/>
      <c r="B2536" s="32"/>
      <c r="C2536" s="32"/>
      <c r="D2536" s="32"/>
      <c r="O2536" s="45" t="s">
        <v>9989</v>
      </c>
      <c r="P2536" s="45" t="s">
        <v>9989</v>
      </c>
      <c r="Q2536" s="45" t="s">
        <v>9989</v>
      </c>
    </row>
    <row r="2537">
      <c r="A2537" s="32"/>
      <c r="B2537" s="32"/>
      <c r="C2537" s="32"/>
      <c r="D2537" s="32"/>
      <c r="O2537" s="45" t="s">
        <v>9989</v>
      </c>
      <c r="P2537" s="45" t="s">
        <v>9989</v>
      </c>
      <c r="Q2537" s="45" t="s">
        <v>9989</v>
      </c>
    </row>
    <row r="2538">
      <c r="A2538" s="32"/>
      <c r="B2538" s="32"/>
      <c r="C2538" s="32"/>
      <c r="D2538" s="32"/>
      <c r="O2538" s="45" t="s">
        <v>9989</v>
      </c>
      <c r="P2538" s="45" t="s">
        <v>9989</v>
      </c>
      <c r="Q2538" s="45" t="s">
        <v>9989</v>
      </c>
    </row>
    <row r="2539">
      <c r="A2539" s="32"/>
      <c r="B2539" s="32"/>
      <c r="C2539" s="32"/>
      <c r="D2539" s="32"/>
      <c r="O2539" s="45" t="s">
        <v>9989</v>
      </c>
      <c r="P2539" s="45" t="s">
        <v>9989</v>
      </c>
      <c r="Q2539" s="45" t="s">
        <v>9989</v>
      </c>
    </row>
    <row r="2540">
      <c r="A2540" s="32"/>
      <c r="B2540" s="32"/>
      <c r="C2540" s="32"/>
      <c r="D2540" s="32"/>
      <c r="O2540" s="45" t="s">
        <v>9989</v>
      </c>
      <c r="P2540" s="45" t="s">
        <v>9989</v>
      </c>
      <c r="Q2540" s="45" t="s">
        <v>9989</v>
      </c>
    </row>
    <row r="2541">
      <c r="A2541" s="32"/>
      <c r="B2541" s="32"/>
      <c r="C2541" s="32"/>
      <c r="D2541" s="32"/>
      <c r="O2541" s="45" t="s">
        <v>9989</v>
      </c>
      <c r="P2541" s="45" t="s">
        <v>9989</v>
      </c>
      <c r="Q2541" s="45" t="s">
        <v>9989</v>
      </c>
    </row>
    <row r="2542">
      <c r="A2542" s="32"/>
      <c r="B2542" s="32"/>
      <c r="C2542" s="32"/>
      <c r="D2542" s="32"/>
      <c r="O2542" s="45" t="s">
        <v>9989</v>
      </c>
      <c r="P2542" s="45" t="s">
        <v>9989</v>
      </c>
      <c r="Q2542" s="45" t="s">
        <v>9989</v>
      </c>
    </row>
    <row r="2543">
      <c r="A2543" s="32"/>
      <c r="B2543" s="32"/>
      <c r="C2543" s="32"/>
      <c r="D2543" s="32"/>
      <c r="O2543" s="45" t="s">
        <v>9989</v>
      </c>
      <c r="P2543" s="45" t="s">
        <v>9989</v>
      </c>
      <c r="Q2543" s="45" t="s">
        <v>9989</v>
      </c>
    </row>
    <row r="2544">
      <c r="A2544" s="32"/>
      <c r="B2544" s="32"/>
      <c r="C2544" s="32"/>
      <c r="D2544" s="32"/>
      <c r="O2544" s="45" t="s">
        <v>9989</v>
      </c>
      <c r="P2544" s="45" t="s">
        <v>9989</v>
      </c>
      <c r="Q2544" s="45" t="s">
        <v>9989</v>
      </c>
    </row>
    <row r="2545">
      <c r="A2545" s="32"/>
      <c r="B2545" s="32"/>
      <c r="C2545" s="32"/>
      <c r="D2545" s="32"/>
      <c r="O2545" s="45" t="s">
        <v>9989</v>
      </c>
      <c r="P2545" s="45" t="s">
        <v>9989</v>
      </c>
      <c r="Q2545" s="45" t="s">
        <v>9989</v>
      </c>
    </row>
    <row r="2546">
      <c r="A2546" s="32"/>
      <c r="B2546" s="32"/>
      <c r="C2546" s="32"/>
      <c r="D2546" s="32"/>
      <c r="O2546" s="45" t="s">
        <v>9989</v>
      </c>
      <c r="P2546" s="45" t="s">
        <v>9989</v>
      </c>
      <c r="Q2546" s="45" t="s">
        <v>9989</v>
      </c>
    </row>
    <row r="2547">
      <c r="A2547" s="32"/>
      <c r="B2547" s="32"/>
      <c r="C2547" s="32"/>
      <c r="D2547" s="32"/>
      <c r="O2547" s="45" t="s">
        <v>9989</v>
      </c>
      <c r="P2547" s="45" t="s">
        <v>9989</v>
      </c>
      <c r="Q2547" s="45" t="s">
        <v>9989</v>
      </c>
    </row>
    <row r="2548">
      <c r="A2548" s="32"/>
      <c r="B2548" s="32"/>
      <c r="C2548" s="32"/>
      <c r="D2548" s="32"/>
      <c r="O2548" s="45" t="s">
        <v>9989</v>
      </c>
      <c r="P2548" s="45" t="s">
        <v>9989</v>
      </c>
      <c r="Q2548" s="45" t="s">
        <v>9989</v>
      </c>
    </row>
    <row r="2549">
      <c r="A2549" s="32"/>
      <c r="B2549" s="32"/>
      <c r="C2549" s="32"/>
      <c r="D2549" s="32"/>
      <c r="O2549" s="45" t="s">
        <v>9989</v>
      </c>
      <c r="P2549" s="45" t="s">
        <v>9989</v>
      </c>
      <c r="Q2549" s="45" t="s">
        <v>9989</v>
      </c>
    </row>
    <row r="2550">
      <c r="A2550" s="32"/>
      <c r="B2550" s="32"/>
      <c r="C2550" s="32"/>
      <c r="D2550" s="32"/>
      <c r="O2550" s="45" t="s">
        <v>9989</v>
      </c>
      <c r="P2550" s="45" t="s">
        <v>9989</v>
      </c>
      <c r="Q2550" s="45" t="s">
        <v>9989</v>
      </c>
    </row>
    <row r="2551">
      <c r="A2551" s="32"/>
      <c r="B2551" s="32"/>
      <c r="C2551" s="32"/>
      <c r="D2551" s="32"/>
      <c r="O2551" s="45" t="s">
        <v>9989</v>
      </c>
      <c r="P2551" s="45" t="s">
        <v>9989</v>
      </c>
      <c r="Q2551" s="45" t="s">
        <v>9989</v>
      </c>
    </row>
    <row r="2552">
      <c r="A2552" s="32"/>
      <c r="B2552" s="32"/>
      <c r="C2552" s="32"/>
      <c r="D2552" s="32"/>
      <c r="O2552" s="45" t="s">
        <v>9989</v>
      </c>
      <c r="P2552" s="45" t="s">
        <v>9989</v>
      </c>
      <c r="Q2552" s="45" t="s">
        <v>9989</v>
      </c>
    </row>
    <row r="2553">
      <c r="A2553" s="32"/>
      <c r="B2553" s="32"/>
      <c r="C2553" s="32"/>
      <c r="D2553" s="32"/>
      <c r="O2553" s="45" t="s">
        <v>9989</v>
      </c>
      <c r="P2553" s="45" t="s">
        <v>9989</v>
      </c>
      <c r="Q2553" s="45" t="s">
        <v>9989</v>
      </c>
    </row>
    <row r="2554">
      <c r="A2554" s="32"/>
      <c r="B2554" s="32"/>
      <c r="C2554" s="32"/>
      <c r="D2554" s="32"/>
      <c r="O2554" s="45" t="s">
        <v>9989</v>
      </c>
      <c r="P2554" s="45" t="s">
        <v>9989</v>
      </c>
      <c r="Q2554" s="45" t="s">
        <v>9989</v>
      </c>
    </row>
    <row r="2555">
      <c r="A2555" s="32"/>
      <c r="B2555" s="32"/>
      <c r="C2555" s="32"/>
      <c r="D2555" s="32"/>
      <c r="O2555" s="45" t="s">
        <v>9989</v>
      </c>
      <c r="P2555" s="45" t="s">
        <v>9989</v>
      </c>
      <c r="Q2555" s="45" t="s">
        <v>9989</v>
      </c>
    </row>
    <row r="2556">
      <c r="A2556" s="32"/>
      <c r="B2556" s="32"/>
      <c r="C2556" s="32"/>
      <c r="D2556" s="32"/>
      <c r="O2556" s="45" t="s">
        <v>9989</v>
      </c>
      <c r="P2556" s="45" t="s">
        <v>9989</v>
      </c>
      <c r="Q2556" s="45" t="s">
        <v>9989</v>
      </c>
    </row>
    <row r="2557">
      <c r="A2557" s="32"/>
      <c r="B2557" s="32"/>
      <c r="C2557" s="32"/>
      <c r="D2557" s="32"/>
      <c r="O2557" s="45" t="s">
        <v>9989</v>
      </c>
      <c r="P2557" s="45" t="s">
        <v>9989</v>
      </c>
      <c r="Q2557" s="45" t="s">
        <v>9989</v>
      </c>
    </row>
    <row r="2558">
      <c r="A2558" s="32"/>
      <c r="B2558" s="32"/>
      <c r="C2558" s="32"/>
      <c r="D2558" s="32"/>
      <c r="O2558" s="45" t="s">
        <v>9989</v>
      </c>
      <c r="P2558" s="45" t="s">
        <v>9989</v>
      </c>
      <c r="Q2558" s="45" t="s">
        <v>9989</v>
      </c>
    </row>
    <row r="2559">
      <c r="A2559" s="32"/>
      <c r="B2559" s="32"/>
      <c r="C2559" s="32"/>
      <c r="D2559" s="32"/>
      <c r="O2559" s="45" t="s">
        <v>9989</v>
      </c>
      <c r="P2559" s="45" t="s">
        <v>9989</v>
      </c>
      <c r="Q2559" s="45" t="s">
        <v>9989</v>
      </c>
    </row>
    <row r="2560">
      <c r="A2560" s="32"/>
      <c r="B2560" s="32"/>
      <c r="C2560" s="32"/>
      <c r="D2560" s="32"/>
      <c r="O2560" s="45" t="s">
        <v>9989</v>
      </c>
      <c r="P2560" s="45" t="s">
        <v>9989</v>
      </c>
      <c r="Q2560" s="45" t="s">
        <v>9989</v>
      </c>
    </row>
    <row r="2561">
      <c r="A2561" s="32"/>
      <c r="B2561" s="32"/>
      <c r="C2561" s="32"/>
      <c r="D2561" s="32"/>
      <c r="O2561" s="45" t="s">
        <v>9989</v>
      </c>
      <c r="P2561" s="45" t="s">
        <v>9989</v>
      </c>
      <c r="Q2561" s="45" t="s">
        <v>9989</v>
      </c>
    </row>
    <row r="2562">
      <c r="A2562" s="32"/>
      <c r="B2562" s="32"/>
      <c r="C2562" s="32"/>
      <c r="D2562" s="32"/>
      <c r="O2562" s="45" t="s">
        <v>9989</v>
      </c>
      <c r="P2562" s="45" t="s">
        <v>9989</v>
      </c>
      <c r="Q2562" s="45" t="s">
        <v>9989</v>
      </c>
    </row>
    <row r="2563">
      <c r="A2563" s="32"/>
      <c r="B2563" s="32"/>
      <c r="C2563" s="32"/>
      <c r="D2563" s="32"/>
      <c r="O2563" s="45" t="s">
        <v>9989</v>
      </c>
      <c r="P2563" s="45" t="s">
        <v>9989</v>
      </c>
      <c r="Q2563" s="45" t="s">
        <v>9989</v>
      </c>
    </row>
    <row r="2564">
      <c r="A2564" s="32"/>
      <c r="B2564" s="32"/>
      <c r="C2564" s="32"/>
      <c r="D2564" s="32"/>
      <c r="O2564" s="45" t="s">
        <v>9989</v>
      </c>
      <c r="P2564" s="45" t="s">
        <v>9989</v>
      </c>
      <c r="Q2564" s="45" t="s">
        <v>9989</v>
      </c>
    </row>
    <row r="2565">
      <c r="A2565" s="32"/>
      <c r="B2565" s="32"/>
      <c r="C2565" s="32"/>
      <c r="D2565" s="32"/>
      <c r="O2565" s="45" t="s">
        <v>9989</v>
      </c>
      <c r="P2565" s="45" t="s">
        <v>9989</v>
      </c>
      <c r="Q2565" s="45" t="s">
        <v>9989</v>
      </c>
    </row>
    <row r="2566">
      <c r="A2566" s="32"/>
      <c r="B2566" s="32"/>
      <c r="C2566" s="32"/>
      <c r="D2566" s="32"/>
      <c r="O2566" s="45" t="s">
        <v>9989</v>
      </c>
      <c r="P2566" s="45" t="s">
        <v>9989</v>
      </c>
      <c r="Q2566" s="45" t="s">
        <v>9989</v>
      </c>
    </row>
    <row r="2567">
      <c r="A2567" s="32"/>
      <c r="B2567" s="32"/>
      <c r="C2567" s="32"/>
      <c r="D2567" s="32"/>
      <c r="O2567" s="45" t="s">
        <v>9989</v>
      </c>
      <c r="P2567" s="45" t="s">
        <v>9989</v>
      </c>
      <c r="Q2567" s="45" t="s">
        <v>9989</v>
      </c>
    </row>
    <row r="2568">
      <c r="A2568" s="32"/>
      <c r="B2568" s="32"/>
      <c r="C2568" s="32"/>
      <c r="D2568" s="32"/>
      <c r="O2568" s="45" t="s">
        <v>9989</v>
      </c>
      <c r="P2568" s="45" t="s">
        <v>9989</v>
      </c>
      <c r="Q2568" s="45" t="s">
        <v>9989</v>
      </c>
    </row>
    <row r="2569">
      <c r="A2569" s="32"/>
      <c r="B2569" s="32"/>
      <c r="C2569" s="32"/>
      <c r="D2569" s="32"/>
      <c r="O2569" s="45" t="s">
        <v>9989</v>
      </c>
      <c r="P2569" s="45" t="s">
        <v>9989</v>
      </c>
      <c r="Q2569" s="45" t="s">
        <v>9989</v>
      </c>
    </row>
    <row r="2570">
      <c r="A2570" s="32"/>
      <c r="B2570" s="32"/>
      <c r="C2570" s="32"/>
      <c r="D2570" s="32"/>
      <c r="O2570" s="45" t="s">
        <v>9989</v>
      </c>
      <c r="P2570" s="45" t="s">
        <v>9989</v>
      </c>
      <c r="Q2570" s="45" t="s">
        <v>9989</v>
      </c>
    </row>
    <row r="2571">
      <c r="A2571" s="32"/>
      <c r="B2571" s="32"/>
      <c r="C2571" s="32"/>
      <c r="D2571" s="32"/>
      <c r="O2571" s="45" t="s">
        <v>9989</v>
      </c>
      <c r="P2571" s="45" t="s">
        <v>9989</v>
      </c>
      <c r="Q2571" s="45" t="s">
        <v>9989</v>
      </c>
    </row>
    <row r="2572">
      <c r="A2572" s="32"/>
      <c r="B2572" s="32"/>
      <c r="C2572" s="32"/>
      <c r="D2572" s="32"/>
      <c r="O2572" s="45" t="s">
        <v>9989</v>
      </c>
      <c r="P2572" s="45" t="s">
        <v>9989</v>
      </c>
      <c r="Q2572" s="45" t="s">
        <v>9989</v>
      </c>
    </row>
    <row r="2573">
      <c r="A2573" s="32"/>
      <c r="B2573" s="32"/>
      <c r="C2573" s="32"/>
      <c r="D2573" s="32"/>
      <c r="O2573" s="45" t="s">
        <v>9989</v>
      </c>
      <c r="P2573" s="45" t="s">
        <v>9989</v>
      </c>
      <c r="Q2573" s="45" t="s">
        <v>9989</v>
      </c>
    </row>
    <row r="2574">
      <c r="A2574" s="32"/>
      <c r="B2574" s="32"/>
      <c r="C2574" s="32"/>
      <c r="D2574" s="32"/>
      <c r="O2574" s="45" t="s">
        <v>9989</v>
      </c>
      <c r="P2574" s="45" t="s">
        <v>9989</v>
      </c>
      <c r="Q2574" s="45" t="s">
        <v>9989</v>
      </c>
    </row>
    <row r="2575">
      <c r="A2575" s="32"/>
      <c r="B2575" s="32"/>
      <c r="C2575" s="32"/>
      <c r="D2575" s="32"/>
      <c r="O2575" s="45" t="s">
        <v>9989</v>
      </c>
      <c r="P2575" s="45" t="s">
        <v>9989</v>
      </c>
      <c r="Q2575" s="45" t="s">
        <v>9989</v>
      </c>
    </row>
    <row r="2576">
      <c r="A2576" s="32"/>
      <c r="B2576" s="32"/>
      <c r="C2576" s="32"/>
      <c r="D2576" s="32"/>
      <c r="O2576" s="45" t="s">
        <v>9989</v>
      </c>
      <c r="P2576" s="45" t="s">
        <v>9989</v>
      </c>
      <c r="Q2576" s="45" t="s">
        <v>9989</v>
      </c>
    </row>
    <row r="2577">
      <c r="A2577" s="32"/>
      <c r="B2577" s="32"/>
      <c r="C2577" s="32"/>
      <c r="D2577" s="32"/>
      <c r="O2577" s="45" t="s">
        <v>9989</v>
      </c>
      <c r="P2577" s="45" t="s">
        <v>9989</v>
      </c>
      <c r="Q2577" s="45" t="s">
        <v>9989</v>
      </c>
    </row>
    <row r="2578">
      <c r="A2578" s="32"/>
      <c r="B2578" s="32"/>
      <c r="C2578" s="32"/>
      <c r="D2578" s="32"/>
      <c r="O2578" s="45" t="s">
        <v>9989</v>
      </c>
      <c r="P2578" s="45" t="s">
        <v>9989</v>
      </c>
      <c r="Q2578" s="45" t="s">
        <v>9989</v>
      </c>
    </row>
    <row r="2579">
      <c r="A2579" s="32"/>
      <c r="B2579" s="32"/>
      <c r="C2579" s="32"/>
      <c r="D2579" s="32"/>
      <c r="O2579" s="45" t="s">
        <v>9989</v>
      </c>
      <c r="P2579" s="45" t="s">
        <v>9989</v>
      </c>
      <c r="Q2579" s="45" t="s">
        <v>9989</v>
      </c>
    </row>
    <row r="2580">
      <c r="A2580" s="32"/>
      <c r="B2580" s="32"/>
      <c r="C2580" s="32"/>
      <c r="D2580" s="32"/>
      <c r="O2580" s="45" t="s">
        <v>9989</v>
      </c>
      <c r="P2580" s="45" t="s">
        <v>9989</v>
      </c>
      <c r="Q2580" s="45" t="s">
        <v>9989</v>
      </c>
    </row>
    <row r="2581">
      <c r="A2581" s="32"/>
      <c r="B2581" s="32"/>
      <c r="C2581" s="32"/>
      <c r="D2581" s="32"/>
      <c r="O2581" s="45" t="s">
        <v>9989</v>
      </c>
      <c r="P2581" s="45" t="s">
        <v>9989</v>
      </c>
      <c r="Q2581" s="45" t="s">
        <v>9989</v>
      </c>
    </row>
    <row r="2582">
      <c r="A2582" s="32"/>
      <c r="B2582" s="32"/>
      <c r="C2582" s="32"/>
      <c r="D2582" s="32"/>
      <c r="O2582" s="45" t="s">
        <v>9989</v>
      </c>
      <c r="P2582" s="45" t="s">
        <v>9989</v>
      </c>
      <c r="Q2582" s="45" t="s">
        <v>9989</v>
      </c>
    </row>
    <row r="2583">
      <c r="A2583" s="32"/>
      <c r="B2583" s="32"/>
      <c r="C2583" s="32"/>
      <c r="D2583" s="32"/>
      <c r="O2583" s="45" t="s">
        <v>9989</v>
      </c>
      <c r="P2583" s="45" t="s">
        <v>9989</v>
      </c>
      <c r="Q2583" s="45" t="s">
        <v>9989</v>
      </c>
    </row>
    <row r="2584">
      <c r="A2584" s="32"/>
      <c r="B2584" s="32"/>
      <c r="C2584" s="32"/>
      <c r="D2584" s="32"/>
      <c r="O2584" s="45" t="s">
        <v>9989</v>
      </c>
      <c r="P2584" s="45" t="s">
        <v>9989</v>
      </c>
      <c r="Q2584" s="45" t="s">
        <v>9989</v>
      </c>
    </row>
    <row r="2585">
      <c r="A2585" s="32"/>
      <c r="B2585" s="32"/>
      <c r="C2585" s="32"/>
      <c r="D2585" s="32"/>
      <c r="O2585" s="45" t="s">
        <v>9989</v>
      </c>
      <c r="P2585" s="45" t="s">
        <v>9989</v>
      </c>
      <c r="Q2585" s="45" t="s">
        <v>9989</v>
      </c>
    </row>
    <row r="2586">
      <c r="A2586" s="32"/>
      <c r="B2586" s="32"/>
      <c r="C2586" s="32"/>
      <c r="D2586" s="32"/>
      <c r="O2586" s="45" t="s">
        <v>9989</v>
      </c>
      <c r="P2586" s="45" t="s">
        <v>9989</v>
      </c>
      <c r="Q2586" s="45" t="s">
        <v>9989</v>
      </c>
    </row>
    <row r="2587">
      <c r="A2587" s="32"/>
      <c r="B2587" s="32"/>
      <c r="C2587" s="32"/>
      <c r="D2587" s="32"/>
      <c r="O2587" s="45" t="s">
        <v>9989</v>
      </c>
      <c r="P2587" s="45" t="s">
        <v>9989</v>
      </c>
      <c r="Q2587" s="45" t="s">
        <v>9989</v>
      </c>
    </row>
    <row r="2588">
      <c r="A2588" s="32"/>
      <c r="B2588" s="32"/>
      <c r="C2588" s="32"/>
      <c r="D2588" s="32"/>
      <c r="O2588" s="45" t="s">
        <v>9989</v>
      </c>
      <c r="P2588" s="45" t="s">
        <v>9989</v>
      </c>
      <c r="Q2588" s="45" t="s">
        <v>9989</v>
      </c>
    </row>
    <row r="2589">
      <c r="A2589" s="32"/>
      <c r="B2589" s="32"/>
      <c r="C2589" s="32"/>
      <c r="D2589" s="32"/>
      <c r="O2589" s="45" t="s">
        <v>9989</v>
      </c>
      <c r="P2589" s="45" t="s">
        <v>9989</v>
      </c>
      <c r="Q2589" s="45" t="s">
        <v>9989</v>
      </c>
    </row>
    <row r="2590">
      <c r="A2590" s="32"/>
      <c r="B2590" s="32"/>
      <c r="C2590" s="32"/>
      <c r="D2590" s="32"/>
      <c r="O2590" s="45" t="s">
        <v>9989</v>
      </c>
      <c r="P2590" s="45" t="s">
        <v>9989</v>
      </c>
      <c r="Q2590" s="45" t="s">
        <v>9989</v>
      </c>
    </row>
    <row r="2591">
      <c r="A2591" s="32"/>
      <c r="B2591" s="32"/>
      <c r="C2591" s="32"/>
      <c r="D2591" s="32"/>
      <c r="O2591" s="45" t="s">
        <v>9989</v>
      </c>
      <c r="P2591" s="45" t="s">
        <v>9989</v>
      </c>
      <c r="Q2591" s="45" t="s">
        <v>9989</v>
      </c>
    </row>
    <row r="2592">
      <c r="A2592" s="32"/>
      <c r="B2592" s="32"/>
      <c r="C2592" s="32"/>
      <c r="D2592" s="32"/>
      <c r="O2592" s="45" t="s">
        <v>9989</v>
      </c>
      <c r="P2592" s="45" t="s">
        <v>9989</v>
      </c>
      <c r="Q2592" s="45" t="s">
        <v>9989</v>
      </c>
    </row>
    <row r="2593">
      <c r="A2593" s="32"/>
      <c r="B2593" s="32"/>
      <c r="C2593" s="32"/>
      <c r="D2593" s="32"/>
      <c r="O2593" s="45" t="s">
        <v>9989</v>
      </c>
      <c r="P2593" s="45" t="s">
        <v>9989</v>
      </c>
      <c r="Q2593" s="45" t="s">
        <v>9989</v>
      </c>
    </row>
    <row r="2594">
      <c r="A2594" s="32"/>
      <c r="B2594" s="32"/>
      <c r="C2594" s="32"/>
      <c r="D2594" s="32"/>
      <c r="O2594" s="45" t="s">
        <v>9989</v>
      </c>
      <c r="P2594" s="45" t="s">
        <v>9989</v>
      </c>
      <c r="Q2594" s="45" t="s">
        <v>9989</v>
      </c>
    </row>
    <row r="2595">
      <c r="A2595" s="32"/>
      <c r="B2595" s="32"/>
      <c r="C2595" s="32"/>
      <c r="D2595" s="32"/>
      <c r="O2595" s="45" t="s">
        <v>9989</v>
      </c>
      <c r="P2595" s="45" t="s">
        <v>9989</v>
      </c>
      <c r="Q2595" s="45" t="s">
        <v>9989</v>
      </c>
    </row>
    <row r="2596">
      <c r="A2596" s="32"/>
      <c r="B2596" s="32"/>
      <c r="C2596" s="32"/>
      <c r="D2596" s="32"/>
      <c r="O2596" s="45" t="s">
        <v>9989</v>
      </c>
      <c r="P2596" s="45" t="s">
        <v>9989</v>
      </c>
      <c r="Q2596" s="45" t="s">
        <v>9989</v>
      </c>
    </row>
    <row r="2597">
      <c r="A2597" s="32"/>
      <c r="B2597" s="32"/>
      <c r="C2597" s="32"/>
      <c r="D2597" s="32"/>
      <c r="O2597" s="45" t="s">
        <v>9989</v>
      </c>
      <c r="P2597" s="45" t="s">
        <v>9989</v>
      </c>
      <c r="Q2597" s="45" t="s">
        <v>9989</v>
      </c>
    </row>
    <row r="2598">
      <c r="A2598" s="32"/>
      <c r="B2598" s="32"/>
      <c r="C2598" s="32"/>
      <c r="D2598" s="32"/>
      <c r="O2598" s="45" t="s">
        <v>9989</v>
      </c>
      <c r="P2598" s="45" t="s">
        <v>9989</v>
      </c>
      <c r="Q2598" s="45" t="s">
        <v>9989</v>
      </c>
    </row>
    <row r="2599">
      <c r="A2599" s="32"/>
      <c r="B2599" s="32"/>
      <c r="C2599" s="32"/>
      <c r="D2599" s="32"/>
      <c r="O2599" s="45" t="s">
        <v>9989</v>
      </c>
      <c r="P2599" s="45" t="s">
        <v>9989</v>
      </c>
      <c r="Q2599" s="45" t="s">
        <v>9989</v>
      </c>
    </row>
    <row r="2600">
      <c r="A2600" s="32"/>
      <c r="B2600" s="32"/>
      <c r="C2600" s="32"/>
      <c r="D2600" s="32"/>
      <c r="O2600" s="45" t="s">
        <v>9989</v>
      </c>
      <c r="P2600" s="45" t="s">
        <v>9989</v>
      </c>
      <c r="Q2600" s="45" t="s">
        <v>9989</v>
      </c>
    </row>
    <row r="2601">
      <c r="A2601" s="32"/>
      <c r="B2601" s="32"/>
      <c r="C2601" s="32"/>
      <c r="D2601" s="32"/>
      <c r="O2601" s="45" t="s">
        <v>9989</v>
      </c>
      <c r="P2601" s="45" t="s">
        <v>9989</v>
      </c>
      <c r="Q2601" s="45" t="s">
        <v>9989</v>
      </c>
    </row>
    <row r="2602">
      <c r="A2602" s="32"/>
      <c r="B2602" s="32"/>
      <c r="C2602" s="32"/>
      <c r="D2602" s="32"/>
      <c r="O2602" s="45" t="s">
        <v>9989</v>
      </c>
      <c r="P2602" s="45" t="s">
        <v>9989</v>
      </c>
      <c r="Q2602" s="45" t="s">
        <v>9989</v>
      </c>
    </row>
    <row r="2603">
      <c r="A2603" s="32"/>
      <c r="B2603" s="32"/>
      <c r="C2603" s="32"/>
      <c r="D2603" s="32"/>
      <c r="O2603" s="45" t="s">
        <v>9989</v>
      </c>
      <c r="P2603" s="45" t="s">
        <v>9989</v>
      </c>
      <c r="Q2603" s="45" t="s">
        <v>9989</v>
      </c>
    </row>
    <row r="2604">
      <c r="A2604" s="32"/>
      <c r="B2604" s="32"/>
      <c r="C2604" s="32"/>
      <c r="D2604" s="32"/>
      <c r="O2604" s="45" t="s">
        <v>9989</v>
      </c>
      <c r="P2604" s="45" t="s">
        <v>9989</v>
      </c>
      <c r="Q2604" s="45" t="s">
        <v>9989</v>
      </c>
    </row>
    <row r="2605">
      <c r="A2605" s="32"/>
      <c r="B2605" s="32"/>
      <c r="C2605" s="32"/>
      <c r="D2605" s="32"/>
      <c r="O2605" s="45" t="s">
        <v>9989</v>
      </c>
      <c r="P2605" s="45" t="s">
        <v>9989</v>
      </c>
      <c r="Q2605" s="45" t="s">
        <v>9989</v>
      </c>
    </row>
    <row r="2606">
      <c r="A2606" s="32"/>
      <c r="B2606" s="32"/>
      <c r="C2606" s="32"/>
      <c r="D2606" s="32"/>
      <c r="O2606" s="45" t="s">
        <v>9989</v>
      </c>
      <c r="P2606" s="45" t="s">
        <v>9989</v>
      </c>
      <c r="Q2606" s="45" t="s">
        <v>9989</v>
      </c>
    </row>
    <row r="2607">
      <c r="A2607" s="32"/>
      <c r="B2607" s="32"/>
      <c r="C2607" s="32"/>
      <c r="D2607" s="32"/>
      <c r="O2607" s="45" t="s">
        <v>9989</v>
      </c>
      <c r="P2607" s="45" t="s">
        <v>9989</v>
      </c>
      <c r="Q2607" s="45" t="s">
        <v>9989</v>
      </c>
    </row>
    <row r="2608">
      <c r="A2608" s="32"/>
      <c r="B2608" s="32"/>
      <c r="C2608" s="32"/>
      <c r="D2608" s="32"/>
      <c r="O2608" s="45" t="s">
        <v>9989</v>
      </c>
      <c r="P2608" s="45" t="s">
        <v>9989</v>
      </c>
      <c r="Q2608" s="45" t="s">
        <v>9989</v>
      </c>
    </row>
    <row r="2609">
      <c r="A2609" s="32"/>
      <c r="B2609" s="32"/>
      <c r="C2609" s="32"/>
      <c r="D2609" s="32"/>
      <c r="O2609" s="45" t="s">
        <v>9989</v>
      </c>
      <c r="P2609" s="45" t="s">
        <v>9989</v>
      </c>
      <c r="Q2609" s="45" t="s">
        <v>9989</v>
      </c>
    </row>
    <row r="2610">
      <c r="A2610" s="32"/>
      <c r="B2610" s="32"/>
      <c r="C2610" s="32"/>
      <c r="D2610" s="32"/>
      <c r="O2610" s="45" t="s">
        <v>9989</v>
      </c>
      <c r="P2610" s="45" t="s">
        <v>9989</v>
      </c>
      <c r="Q2610" s="45" t="s">
        <v>9989</v>
      </c>
    </row>
    <row r="2611">
      <c r="A2611" s="32"/>
      <c r="B2611" s="32"/>
      <c r="C2611" s="32"/>
      <c r="D2611" s="32"/>
      <c r="O2611" s="45" t="s">
        <v>9989</v>
      </c>
      <c r="P2611" s="45" t="s">
        <v>9989</v>
      </c>
      <c r="Q2611" s="45" t="s">
        <v>9989</v>
      </c>
    </row>
    <row r="2612">
      <c r="A2612" s="32"/>
      <c r="B2612" s="32"/>
      <c r="C2612" s="32"/>
      <c r="D2612" s="32"/>
      <c r="O2612" s="45" t="s">
        <v>9989</v>
      </c>
      <c r="P2612" s="45" t="s">
        <v>9989</v>
      </c>
      <c r="Q2612" s="45" t="s">
        <v>9989</v>
      </c>
    </row>
    <row r="2613">
      <c r="A2613" s="32"/>
      <c r="B2613" s="32"/>
      <c r="C2613" s="32"/>
      <c r="D2613" s="32"/>
      <c r="O2613" s="45" t="s">
        <v>9989</v>
      </c>
      <c r="P2613" s="45" t="s">
        <v>9989</v>
      </c>
      <c r="Q2613" s="45" t="s">
        <v>9989</v>
      </c>
    </row>
    <row r="2614">
      <c r="A2614" s="32"/>
      <c r="B2614" s="32"/>
      <c r="C2614" s="32"/>
      <c r="D2614" s="32"/>
      <c r="O2614" s="45" t="s">
        <v>9989</v>
      </c>
      <c r="P2614" s="45" t="s">
        <v>9989</v>
      </c>
      <c r="Q2614" s="45" t="s">
        <v>9989</v>
      </c>
    </row>
    <row r="2615">
      <c r="A2615" s="32"/>
      <c r="B2615" s="32"/>
      <c r="C2615" s="32"/>
      <c r="D2615" s="32"/>
      <c r="O2615" s="45" t="s">
        <v>9989</v>
      </c>
      <c r="P2615" s="45" t="s">
        <v>9989</v>
      </c>
      <c r="Q2615" s="45" t="s">
        <v>9989</v>
      </c>
    </row>
    <row r="2616">
      <c r="A2616" s="32"/>
      <c r="B2616" s="32"/>
      <c r="C2616" s="32"/>
      <c r="D2616" s="32"/>
      <c r="O2616" s="45" t="s">
        <v>9989</v>
      </c>
      <c r="P2616" s="45" t="s">
        <v>9989</v>
      </c>
      <c r="Q2616" s="45" t="s">
        <v>9989</v>
      </c>
    </row>
    <row r="2617">
      <c r="A2617" s="32"/>
      <c r="B2617" s="32"/>
      <c r="C2617" s="32"/>
      <c r="D2617" s="32"/>
      <c r="O2617" s="45" t="s">
        <v>9989</v>
      </c>
      <c r="P2617" s="45" t="s">
        <v>9989</v>
      </c>
      <c r="Q2617" s="45" t="s">
        <v>9989</v>
      </c>
    </row>
    <row r="2618">
      <c r="A2618" s="32"/>
      <c r="B2618" s="32"/>
      <c r="C2618" s="32"/>
      <c r="D2618" s="32"/>
      <c r="O2618" s="45" t="s">
        <v>9989</v>
      </c>
      <c r="P2618" s="45" t="s">
        <v>9989</v>
      </c>
      <c r="Q2618" s="45" t="s">
        <v>9989</v>
      </c>
    </row>
    <row r="2619">
      <c r="A2619" s="32"/>
      <c r="B2619" s="32"/>
      <c r="C2619" s="32"/>
      <c r="D2619" s="32"/>
      <c r="O2619" s="45" t="s">
        <v>9989</v>
      </c>
      <c r="P2619" s="45" t="s">
        <v>9989</v>
      </c>
      <c r="Q2619" s="45" t="s">
        <v>9989</v>
      </c>
    </row>
    <row r="2620">
      <c r="A2620" s="32"/>
      <c r="B2620" s="32"/>
      <c r="C2620" s="32"/>
      <c r="D2620" s="32"/>
      <c r="O2620" s="45" t="s">
        <v>9989</v>
      </c>
      <c r="P2620" s="45" t="s">
        <v>9989</v>
      </c>
      <c r="Q2620" s="45" t="s">
        <v>9989</v>
      </c>
    </row>
    <row r="2621">
      <c r="A2621" s="32"/>
      <c r="B2621" s="32"/>
      <c r="C2621" s="32"/>
      <c r="D2621" s="32"/>
      <c r="O2621" s="45" t="s">
        <v>9989</v>
      </c>
      <c r="P2621" s="45" t="s">
        <v>9989</v>
      </c>
      <c r="Q2621" s="45" t="s">
        <v>9989</v>
      </c>
    </row>
    <row r="2622">
      <c r="A2622" s="32"/>
      <c r="B2622" s="32"/>
      <c r="C2622" s="32"/>
      <c r="D2622" s="32"/>
      <c r="O2622" s="45" t="s">
        <v>9989</v>
      </c>
      <c r="P2622" s="45" t="s">
        <v>9989</v>
      </c>
      <c r="Q2622" s="45" t="s">
        <v>9989</v>
      </c>
    </row>
    <row r="2623">
      <c r="A2623" s="32"/>
      <c r="B2623" s="32"/>
      <c r="C2623" s="32"/>
      <c r="D2623" s="32"/>
      <c r="O2623" s="45" t="s">
        <v>9989</v>
      </c>
      <c r="P2623" s="45" t="s">
        <v>9989</v>
      </c>
      <c r="Q2623" s="45" t="s">
        <v>9989</v>
      </c>
    </row>
    <row r="2624">
      <c r="A2624" s="32"/>
      <c r="B2624" s="32"/>
      <c r="C2624" s="32"/>
      <c r="D2624" s="32"/>
      <c r="O2624" s="45" t="s">
        <v>9989</v>
      </c>
      <c r="P2624" s="45" t="s">
        <v>9989</v>
      </c>
      <c r="Q2624" s="45" t="s">
        <v>9989</v>
      </c>
    </row>
    <row r="2625">
      <c r="A2625" s="32"/>
      <c r="B2625" s="32"/>
      <c r="C2625" s="32"/>
      <c r="D2625" s="32"/>
      <c r="O2625" s="45" t="s">
        <v>9989</v>
      </c>
      <c r="P2625" s="45" t="s">
        <v>9989</v>
      </c>
      <c r="Q2625" s="45" t="s">
        <v>9989</v>
      </c>
    </row>
    <row r="2626">
      <c r="A2626" s="32"/>
      <c r="B2626" s="32"/>
      <c r="C2626" s="32"/>
      <c r="D2626" s="32"/>
      <c r="O2626" s="45" t="s">
        <v>9989</v>
      </c>
      <c r="P2626" s="45" t="s">
        <v>9989</v>
      </c>
      <c r="Q2626" s="45" t="s">
        <v>9989</v>
      </c>
    </row>
    <row r="2627">
      <c r="A2627" s="32"/>
      <c r="B2627" s="32"/>
      <c r="C2627" s="32"/>
      <c r="D2627" s="32"/>
      <c r="O2627" s="45" t="s">
        <v>9989</v>
      </c>
      <c r="P2627" s="45" t="s">
        <v>9989</v>
      </c>
      <c r="Q2627" s="45" t="s">
        <v>9989</v>
      </c>
    </row>
    <row r="2628">
      <c r="A2628" s="32"/>
      <c r="B2628" s="32"/>
      <c r="C2628" s="32"/>
      <c r="D2628" s="32"/>
      <c r="O2628" s="45" t="s">
        <v>9989</v>
      </c>
      <c r="P2628" s="45" t="s">
        <v>9989</v>
      </c>
      <c r="Q2628" s="45" t="s">
        <v>9989</v>
      </c>
    </row>
    <row r="2629">
      <c r="A2629" s="32"/>
      <c r="B2629" s="32"/>
      <c r="C2629" s="32"/>
      <c r="D2629" s="32"/>
      <c r="O2629" s="45" t="s">
        <v>9989</v>
      </c>
      <c r="P2629" s="45" t="s">
        <v>9989</v>
      </c>
      <c r="Q2629" s="45" t="s">
        <v>9989</v>
      </c>
    </row>
    <row r="2630">
      <c r="A2630" s="32"/>
      <c r="B2630" s="32"/>
      <c r="C2630" s="32"/>
      <c r="D2630" s="32"/>
      <c r="O2630" s="45" t="s">
        <v>9989</v>
      </c>
      <c r="P2630" s="45" t="s">
        <v>9989</v>
      </c>
      <c r="Q2630" s="45" t="s">
        <v>9989</v>
      </c>
    </row>
    <row r="2631">
      <c r="A2631" s="32"/>
      <c r="B2631" s="32"/>
      <c r="C2631" s="32"/>
      <c r="D2631" s="32"/>
      <c r="O2631" s="45" t="s">
        <v>9989</v>
      </c>
      <c r="P2631" s="45" t="s">
        <v>9989</v>
      </c>
      <c r="Q2631" s="45" t="s">
        <v>9989</v>
      </c>
    </row>
    <row r="2632">
      <c r="A2632" s="32"/>
      <c r="B2632" s="32"/>
      <c r="C2632" s="32"/>
      <c r="D2632" s="32"/>
      <c r="O2632" s="45" t="s">
        <v>9989</v>
      </c>
      <c r="P2632" s="45" t="s">
        <v>9989</v>
      </c>
      <c r="Q2632" s="45" t="s">
        <v>9989</v>
      </c>
    </row>
    <row r="2633">
      <c r="A2633" s="32"/>
      <c r="B2633" s="32"/>
      <c r="C2633" s="32"/>
      <c r="D2633" s="32"/>
      <c r="O2633" s="45" t="s">
        <v>9989</v>
      </c>
      <c r="P2633" s="45" t="s">
        <v>9989</v>
      </c>
      <c r="Q2633" s="45" t="s">
        <v>9989</v>
      </c>
    </row>
    <row r="2634">
      <c r="A2634" s="32"/>
      <c r="B2634" s="32"/>
      <c r="C2634" s="32"/>
      <c r="D2634" s="32"/>
      <c r="O2634" s="45" t="s">
        <v>9989</v>
      </c>
      <c r="P2634" s="45" t="s">
        <v>9989</v>
      </c>
      <c r="Q2634" s="45" t="s">
        <v>9989</v>
      </c>
    </row>
    <row r="2635">
      <c r="A2635" s="32"/>
      <c r="B2635" s="32"/>
      <c r="C2635" s="32"/>
      <c r="D2635" s="32"/>
      <c r="O2635" s="45" t="s">
        <v>9989</v>
      </c>
      <c r="P2635" s="45" t="s">
        <v>9989</v>
      </c>
      <c r="Q2635" s="45" t="s">
        <v>9989</v>
      </c>
    </row>
    <row r="2636">
      <c r="A2636" s="32"/>
      <c r="B2636" s="32"/>
      <c r="C2636" s="32"/>
      <c r="D2636" s="32"/>
      <c r="O2636" s="45" t="s">
        <v>9989</v>
      </c>
      <c r="P2636" s="45" t="s">
        <v>9989</v>
      </c>
      <c r="Q2636" s="45" t="s">
        <v>9989</v>
      </c>
    </row>
    <row r="2637">
      <c r="A2637" s="32"/>
      <c r="B2637" s="32"/>
      <c r="C2637" s="32"/>
      <c r="D2637" s="32"/>
      <c r="O2637" s="45" t="s">
        <v>9989</v>
      </c>
      <c r="P2637" s="45" t="s">
        <v>9989</v>
      </c>
      <c r="Q2637" s="45" t="s">
        <v>9989</v>
      </c>
    </row>
    <row r="2638">
      <c r="A2638" s="32"/>
      <c r="B2638" s="32"/>
      <c r="C2638" s="32"/>
      <c r="D2638" s="32"/>
      <c r="O2638" s="45" t="s">
        <v>9989</v>
      </c>
      <c r="P2638" s="45" t="s">
        <v>9989</v>
      </c>
      <c r="Q2638" s="45" t="s">
        <v>9989</v>
      </c>
    </row>
    <row r="2639">
      <c r="A2639" s="32"/>
      <c r="B2639" s="32"/>
      <c r="C2639" s="32"/>
      <c r="D2639" s="32"/>
      <c r="O2639" s="45" t="s">
        <v>9989</v>
      </c>
      <c r="P2639" s="45" t="s">
        <v>9989</v>
      </c>
      <c r="Q2639" s="45" t="s">
        <v>9989</v>
      </c>
    </row>
    <row r="2640">
      <c r="A2640" s="32"/>
      <c r="B2640" s="32"/>
      <c r="C2640" s="32"/>
      <c r="D2640" s="32"/>
      <c r="O2640" s="45" t="s">
        <v>9989</v>
      </c>
      <c r="P2640" s="45" t="s">
        <v>9989</v>
      </c>
      <c r="Q2640" s="45" t="s">
        <v>9989</v>
      </c>
    </row>
    <row r="2641">
      <c r="A2641" s="32"/>
      <c r="B2641" s="32"/>
      <c r="C2641" s="32"/>
      <c r="D2641" s="32"/>
      <c r="O2641" s="45" t="s">
        <v>9989</v>
      </c>
      <c r="P2641" s="45" t="s">
        <v>9989</v>
      </c>
      <c r="Q2641" s="45" t="s">
        <v>9989</v>
      </c>
    </row>
    <row r="2642">
      <c r="A2642" s="32"/>
      <c r="B2642" s="32"/>
      <c r="C2642" s="32"/>
      <c r="D2642" s="32"/>
      <c r="O2642" s="45" t="s">
        <v>9989</v>
      </c>
      <c r="P2642" s="45" t="s">
        <v>9989</v>
      </c>
      <c r="Q2642" s="45" t="s">
        <v>9989</v>
      </c>
    </row>
    <row r="2643">
      <c r="A2643" s="32"/>
      <c r="B2643" s="32"/>
      <c r="C2643" s="32"/>
      <c r="D2643" s="32"/>
      <c r="O2643" s="45" t="s">
        <v>9989</v>
      </c>
      <c r="P2643" s="45" t="s">
        <v>9989</v>
      </c>
      <c r="Q2643" s="45" t="s">
        <v>9989</v>
      </c>
    </row>
    <row r="2644">
      <c r="A2644" s="32"/>
      <c r="B2644" s="32"/>
      <c r="C2644" s="32"/>
      <c r="D2644" s="32"/>
      <c r="O2644" s="45" t="s">
        <v>9989</v>
      </c>
      <c r="P2644" s="45" t="s">
        <v>9989</v>
      </c>
      <c r="Q2644" s="45" t="s">
        <v>9989</v>
      </c>
    </row>
    <row r="2645">
      <c r="A2645" s="32"/>
      <c r="B2645" s="32"/>
      <c r="C2645" s="32"/>
      <c r="D2645" s="32"/>
      <c r="O2645" s="45" t="s">
        <v>9989</v>
      </c>
      <c r="P2645" s="45" t="s">
        <v>9989</v>
      </c>
      <c r="Q2645" s="45" t="s">
        <v>9989</v>
      </c>
    </row>
    <row r="2646">
      <c r="A2646" s="32"/>
      <c r="B2646" s="32"/>
      <c r="C2646" s="32"/>
      <c r="D2646" s="32"/>
      <c r="O2646" s="45" t="s">
        <v>9989</v>
      </c>
      <c r="P2646" s="45" t="s">
        <v>9989</v>
      </c>
      <c r="Q2646" s="45" t="s">
        <v>9989</v>
      </c>
    </row>
    <row r="2647">
      <c r="A2647" s="32"/>
      <c r="B2647" s="32"/>
      <c r="C2647" s="32"/>
      <c r="D2647" s="32"/>
      <c r="O2647" s="45" t="s">
        <v>9989</v>
      </c>
      <c r="P2647" s="45" t="s">
        <v>9989</v>
      </c>
      <c r="Q2647" s="45" t="s">
        <v>9989</v>
      </c>
    </row>
    <row r="2648">
      <c r="A2648" s="32"/>
      <c r="B2648" s="32"/>
      <c r="C2648" s="32"/>
      <c r="D2648" s="32"/>
      <c r="O2648" s="45" t="s">
        <v>9989</v>
      </c>
      <c r="P2648" s="45" t="s">
        <v>9989</v>
      </c>
      <c r="Q2648" s="45" t="s">
        <v>9989</v>
      </c>
    </row>
    <row r="2649">
      <c r="A2649" s="32"/>
      <c r="B2649" s="32"/>
      <c r="C2649" s="32"/>
      <c r="D2649" s="32"/>
      <c r="O2649" s="45" t="s">
        <v>9989</v>
      </c>
      <c r="P2649" s="45" t="s">
        <v>9989</v>
      </c>
      <c r="Q2649" s="45" t="s">
        <v>9989</v>
      </c>
    </row>
    <row r="2650">
      <c r="A2650" s="32"/>
      <c r="B2650" s="32"/>
      <c r="C2650" s="32"/>
      <c r="D2650" s="32"/>
      <c r="O2650" s="45" t="s">
        <v>9989</v>
      </c>
      <c r="P2650" s="45" t="s">
        <v>9989</v>
      </c>
      <c r="Q2650" s="45" t="s">
        <v>9989</v>
      </c>
    </row>
    <row r="2651">
      <c r="A2651" s="32"/>
      <c r="B2651" s="32"/>
      <c r="C2651" s="32"/>
      <c r="D2651" s="32"/>
      <c r="O2651" s="45" t="s">
        <v>9989</v>
      </c>
      <c r="P2651" s="45" t="s">
        <v>9989</v>
      </c>
      <c r="Q2651" s="45" t="s">
        <v>9989</v>
      </c>
    </row>
    <row r="2652">
      <c r="A2652" s="32"/>
      <c r="B2652" s="32"/>
      <c r="C2652" s="32"/>
      <c r="D2652" s="32"/>
      <c r="O2652" s="45" t="s">
        <v>9989</v>
      </c>
      <c r="P2652" s="45" t="s">
        <v>9989</v>
      </c>
      <c r="Q2652" s="45" t="s">
        <v>9989</v>
      </c>
    </row>
    <row r="2653">
      <c r="A2653" s="32"/>
      <c r="B2653" s="32"/>
      <c r="C2653" s="32"/>
      <c r="D2653" s="32"/>
      <c r="O2653" s="45" t="s">
        <v>9989</v>
      </c>
      <c r="P2653" s="45" t="s">
        <v>9989</v>
      </c>
      <c r="Q2653" s="45" t="s">
        <v>9989</v>
      </c>
    </row>
    <row r="2654">
      <c r="A2654" s="32"/>
      <c r="B2654" s="32"/>
      <c r="C2654" s="32"/>
      <c r="D2654" s="32"/>
      <c r="O2654" s="45" t="s">
        <v>9989</v>
      </c>
      <c r="P2654" s="45" t="s">
        <v>9989</v>
      </c>
      <c r="Q2654" s="45" t="s">
        <v>9989</v>
      </c>
    </row>
    <row r="2655">
      <c r="A2655" s="32"/>
      <c r="B2655" s="32"/>
      <c r="C2655" s="32"/>
      <c r="D2655" s="32"/>
      <c r="O2655" s="45" t="s">
        <v>9989</v>
      </c>
      <c r="P2655" s="45" t="s">
        <v>9989</v>
      </c>
      <c r="Q2655" s="45" t="s">
        <v>9989</v>
      </c>
    </row>
    <row r="2656">
      <c r="A2656" s="32"/>
      <c r="B2656" s="32"/>
      <c r="C2656" s="32"/>
      <c r="D2656" s="32"/>
      <c r="O2656" s="45" t="s">
        <v>9989</v>
      </c>
      <c r="P2656" s="45" t="s">
        <v>9989</v>
      </c>
      <c r="Q2656" s="45" t="s">
        <v>9989</v>
      </c>
    </row>
    <row r="2657">
      <c r="A2657" s="32"/>
      <c r="B2657" s="32"/>
      <c r="C2657" s="32"/>
      <c r="D2657" s="32"/>
      <c r="O2657" s="45" t="s">
        <v>9989</v>
      </c>
      <c r="P2657" s="45" t="s">
        <v>9989</v>
      </c>
      <c r="Q2657" s="45" t="s">
        <v>9989</v>
      </c>
    </row>
    <row r="2658">
      <c r="A2658" s="32"/>
      <c r="B2658" s="32"/>
      <c r="C2658" s="32"/>
      <c r="D2658" s="32"/>
      <c r="O2658" s="45" t="s">
        <v>9989</v>
      </c>
      <c r="P2658" s="45" t="s">
        <v>9989</v>
      </c>
      <c r="Q2658" s="45" t="s">
        <v>9989</v>
      </c>
    </row>
    <row r="2659">
      <c r="A2659" s="32"/>
      <c r="B2659" s="32"/>
      <c r="C2659" s="32"/>
      <c r="D2659" s="32"/>
      <c r="O2659" s="45" t="s">
        <v>9989</v>
      </c>
      <c r="P2659" s="45" t="s">
        <v>9989</v>
      </c>
      <c r="Q2659" s="45" t="s">
        <v>9989</v>
      </c>
    </row>
    <row r="2660">
      <c r="A2660" s="32"/>
      <c r="B2660" s="32"/>
      <c r="C2660" s="32"/>
      <c r="D2660" s="32"/>
      <c r="O2660" s="45" t="s">
        <v>9989</v>
      </c>
      <c r="P2660" s="45" t="s">
        <v>9989</v>
      </c>
      <c r="Q2660" s="45" t="s">
        <v>9989</v>
      </c>
    </row>
    <row r="2661">
      <c r="A2661" s="32"/>
      <c r="B2661" s="32"/>
      <c r="C2661" s="32"/>
      <c r="D2661" s="32"/>
      <c r="O2661" s="45" t="s">
        <v>9989</v>
      </c>
      <c r="P2661" s="45" t="s">
        <v>9989</v>
      </c>
      <c r="Q2661" s="45" t="s">
        <v>9989</v>
      </c>
    </row>
    <row r="2662">
      <c r="A2662" s="32"/>
      <c r="B2662" s="32"/>
      <c r="C2662" s="32"/>
      <c r="D2662" s="32"/>
      <c r="O2662" s="45" t="s">
        <v>9989</v>
      </c>
      <c r="P2662" s="45" t="s">
        <v>9989</v>
      </c>
      <c r="Q2662" s="45" t="s">
        <v>9989</v>
      </c>
    </row>
    <row r="2663">
      <c r="A2663" s="32"/>
      <c r="B2663" s="32"/>
      <c r="C2663" s="32"/>
      <c r="D2663" s="32"/>
      <c r="O2663" s="45" t="s">
        <v>9989</v>
      </c>
      <c r="P2663" s="45" t="s">
        <v>9989</v>
      </c>
      <c r="Q2663" s="45" t="s">
        <v>9989</v>
      </c>
    </row>
    <row r="2664">
      <c r="A2664" s="32"/>
      <c r="B2664" s="32"/>
      <c r="C2664" s="32"/>
      <c r="D2664" s="32"/>
      <c r="O2664" s="45" t="s">
        <v>9989</v>
      </c>
      <c r="P2664" s="45" t="s">
        <v>9989</v>
      </c>
      <c r="Q2664" s="45" t="s">
        <v>9989</v>
      </c>
    </row>
    <row r="2665">
      <c r="A2665" s="32"/>
      <c r="B2665" s="32"/>
      <c r="C2665" s="32"/>
      <c r="D2665" s="32"/>
      <c r="O2665" s="45" t="s">
        <v>9989</v>
      </c>
      <c r="P2665" s="45" t="s">
        <v>9989</v>
      </c>
      <c r="Q2665" s="45" t="s">
        <v>9989</v>
      </c>
    </row>
    <row r="2666">
      <c r="A2666" s="32"/>
      <c r="B2666" s="32"/>
      <c r="C2666" s="32"/>
      <c r="D2666" s="32"/>
      <c r="O2666" s="45" t="s">
        <v>9989</v>
      </c>
      <c r="P2666" s="45" t="s">
        <v>9989</v>
      </c>
      <c r="Q2666" s="45" t="s">
        <v>9989</v>
      </c>
    </row>
    <row r="2667">
      <c r="A2667" s="32"/>
      <c r="B2667" s="32"/>
      <c r="C2667" s="32"/>
      <c r="D2667" s="32"/>
      <c r="O2667" s="45" t="s">
        <v>9989</v>
      </c>
      <c r="P2667" s="45" t="s">
        <v>9989</v>
      </c>
      <c r="Q2667" s="45" t="s">
        <v>9989</v>
      </c>
    </row>
    <row r="2668">
      <c r="A2668" s="32"/>
      <c r="B2668" s="32"/>
      <c r="C2668" s="32"/>
      <c r="D2668" s="32"/>
      <c r="O2668" s="45" t="s">
        <v>9989</v>
      </c>
      <c r="P2668" s="45" t="s">
        <v>9989</v>
      </c>
      <c r="Q2668" s="45" t="s">
        <v>9989</v>
      </c>
    </row>
    <row r="2669">
      <c r="A2669" s="32"/>
      <c r="B2669" s="32"/>
      <c r="C2669" s="32"/>
      <c r="D2669" s="32"/>
      <c r="O2669" s="45" t="s">
        <v>9989</v>
      </c>
      <c r="P2669" s="45" t="s">
        <v>9989</v>
      </c>
      <c r="Q2669" s="45" t="s">
        <v>9989</v>
      </c>
    </row>
    <row r="2670">
      <c r="A2670" s="32"/>
      <c r="B2670" s="32"/>
      <c r="C2670" s="32"/>
      <c r="D2670" s="32"/>
      <c r="O2670" s="45" t="s">
        <v>9989</v>
      </c>
      <c r="P2670" s="45" t="s">
        <v>9989</v>
      </c>
      <c r="Q2670" s="45" t="s">
        <v>9989</v>
      </c>
    </row>
    <row r="2671">
      <c r="A2671" s="32"/>
      <c r="B2671" s="32"/>
      <c r="C2671" s="32"/>
      <c r="D2671" s="32"/>
      <c r="O2671" s="45" t="s">
        <v>9989</v>
      </c>
      <c r="P2671" s="45" t="s">
        <v>9989</v>
      </c>
      <c r="Q2671" s="45" t="s">
        <v>9989</v>
      </c>
    </row>
    <row r="2672">
      <c r="A2672" s="32"/>
      <c r="B2672" s="32"/>
      <c r="C2672" s="32"/>
      <c r="D2672" s="32"/>
      <c r="O2672" s="45" t="s">
        <v>9989</v>
      </c>
      <c r="P2672" s="45" t="s">
        <v>9989</v>
      </c>
      <c r="Q2672" s="45" t="s">
        <v>9989</v>
      </c>
    </row>
    <row r="2673">
      <c r="A2673" s="32"/>
      <c r="B2673" s="32"/>
      <c r="C2673" s="32"/>
      <c r="D2673" s="32"/>
      <c r="O2673" s="45" t="s">
        <v>9989</v>
      </c>
      <c r="P2673" s="45" t="s">
        <v>9989</v>
      </c>
      <c r="Q2673" s="45" t="s">
        <v>9989</v>
      </c>
    </row>
    <row r="2674">
      <c r="A2674" s="32"/>
      <c r="B2674" s="32"/>
      <c r="C2674" s="32"/>
      <c r="D2674" s="32"/>
      <c r="O2674" s="45" t="s">
        <v>9989</v>
      </c>
      <c r="P2674" s="45" t="s">
        <v>9989</v>
      </c>
      <c r="Q2674" s="45" t="s">
        <v>9989</v>
      </c>
    </row>
    <row r="2675">
      <c r="A2675" s="32"/>
      <c r="B2675" s="32"/>
      <c r="C2675" s="32"/>
      <c r="D2675" s="32"/>
      <c r="O2675" s="45" t="s">
        <v>9989</v>
      </c>
      <c r="P2675" s="45" t="s">
        <v>9989</v>
      </c>
      <c r="Q2675" s="45" t="s">
        <v>9989</v>
      </c>
    </row>
    <row r="2676">
      <c r="A2676" s="32"/>
      <c r="B2676" s="32"/>
      <c r="C2676" s="32"/>
      <c r="D2676" s="32"/>
      <c r="O2676" s="45" t="s">
        <v>9989</v>
      </c>
      <c r="P2676" s="45" t="s">
        <v>9989</v>
      </c>
      <c r="Q2676" s="45" t="s">
        <v>9989</v>
      </c>
    </row>
    <row r="2677">
      <c r="A2677" s="32"/>
      <c r="B2677" s="32"/>
      <c r="C2677" s="32"/>
      <c r="D2677" s="32"/>
      <c r="O2677" s="45" t="s">
        <v>9989</v>
      </c>
      <c r="P2677" s="45" t="s">
        <v>9989</v>
      </c>
      <c r="Q2677" s="45" t="s">
        <v>9989</v>
      </c>
    </row>
    <row r="2678">
      <c r="A2678" s="32"/>
      <c r="B2678" s="32"/>
      <c r="C2678" s="32"/>
      <c r="D2678" s="32"/>
      <c r="O2678" s="45" t="s">
        <v>9989</v>
      </c>
      <c r="P2678" s="45" t="s">
        <v>9989</v>
      </c>
      <c r="Q2678" s="45" t="s">
        <v>9989</v>
      </c>
    </row>
    <row r="2679">
      <c r="A2679" s="32"/>
      <c r="B2679" s="32"/>
      <c r="C2679" s="32"/>
      <c r="D2679" s="32"/>
      <c r="O2679" s="45" t="s">
        <v>9989</v>
      </c>
      <c r="P2679" s="45" t="s">
        <v>9989</v>
      </c>
      <c r="Q2679" s="45" t="s">
        <v>9989</v>
      </c>
    </row>
    <row r="2680">
      <c r="A2680" s="32"/>
      <c r="B2680" s="32"/>
      <c r="C2680" s="32"/>
      <c r="D2680" s="32"/>
      <c r="O2680" s="45" t="s">
        <v>9989</v>
      </c>
      <c r="P2680" s="45" t="s">
        <v>9989</v>
      </c>
      <c r="Q2680" s="45" t="s">
        <v>9989</v>
      </c>
    </row>
    <row r="2681">
      <c r="A2681" s="32"/>
      <c r="B2681" s="32"/>
      <c r="C2681" s="32"/>
      <c r="D2681" s="32"/>
      <c r="O2681" s="45" t="s">
        <v>9989</v>
      </c>
      <c r="P2681" s="45" t="s">
        <v>9989</v>
      </c>
      <c r="Q2681" s="45" t="s">
        <v>9989</v>
      </c>
    </row>
    <row r="2682">
      <c r="A2682" s="32"/>
      <c r="B2682" s="32"/>
      <c r="C2682" s="32"/>
      <c r="D2682" s="32"/>
      <c r="O2682" s="45" t="s">
        <v>9989</v>
      </c>
      <c r="P2682" s="45" t="s">
        <v>9989</v>
      </c>
      <c r="Q2682" s="45" t="s">
        <v>9989</v>
      </c>
    </row>
    <row r="2683">
      <c r="A2683" s="32"/>
      <c r="B2683" s="32"/>
      <c r="C2683" s="32"/>
      <c r="D2683" s="32"/>
      <c r="O2683" s="45" t="s">
        <v>9989</v>
      </c>
      <c r="P2683" s="45" t="s">
        <v>9989</v>
      </c>
      <c r="Q2683" s="45" t="s">
        <v>9989</v>
      </c>
    </row>
    <row r="2684">
      <c r="A2684" s="32"/>
      <c r="B2684" s="32"/>
      <c r="C2684" s="32"/>
      <c r="D2684" s="32"/>
      <c r="O2684" s="45" t="s">
        <v>9989</v>
      </c>
      <c r="P2684" s="45" t="s">
        <v>9989</v>
      </c>
      <c r="Q2684" s="45" t="s">
        <v>9989</v>
      </c>
    </row>
    <row r="2685">
      <c r="A2685" s="32"/>
      <c r="B2685" s="32"/>
      <c r="C2685" s="32"/>
      <c r="D2685" s="32"/>
      <c r="O2685" s="45" t="s">
        <v>9989</v>
      </c>
      <c r="P2685" s="45" t="s">
        <v>9989</v>
      </c>
      <c r="Q2685" s="45" t="s">
        <v>9989</v>
      </c>
    </row>
    <row r="2686">
      <c r="A2686" s="32"/>
      <c r="B2686" s="32"/>
      <c r="C2686" s="32"/>
      <c r="D2686" s="32"/>
      <c r="O2686" s="45" t="s">
        <v>9989</v>
      </c>
      <c r="P2686" s="45" t="s">
        <v>9989</v>
      </c>
      <c r="Q2686" s="45" t="s">
        <v>9989</v>
      </c>
    </row>
    <row r="2687">
      <c r="A2687" s="32"/>
      <c r="B2687" s="32"/>
      <c r="C2687" s="32"/>
      <c r="D2687" s="32"/>
      <c r="O2687" s="45" t="s">
        <v>9989</v>
      </c>
      <c r="P2687" s="45" t="s">
        <v>9989</v>
      </c>
      <c r="Q2687" s="45" t="s">
        <v>9989</v>
      </c>
    </row>
    <row r="2688">
      <c r="A2688" s="32"/>
      <c r="B2688" s="32"/>
      <c r="C2688" s="32"/>
      <c r="D2688" s="32"/>
      <c r="O2688" s="45" t="s">
        <v>9989</v>
      </c>
      <c r="P2688" s="45" t="s">
        <v>9989</v>
      </c>
      <c r="Q2688" s="45" t="s">
        <v>9989</v>
      </c>
    </row>
    <row r="2689">
      <c r="A2689" s="32"/>
      <c r="B2689" s="32"/>
      <c r="C2689" s="32"/>
      <c r="D2689" s="32"/>
      <c r="O2689" s="45" t="s">
        <v>9989</v>
      </c>
      <c r="P2689" s="45" t="s">
        <v>9989</v>
      </c>
      <c r="Q2689" s="45" t="s">
        <v>9989</v>
      </c>
    </row>
    <row r="2690">
      <c r="A2690" s="32"/>
      <c r="B2690" s="32"/>
      <c r="C2690" s="32"/>
      <c r="D2690" s="32"/>
      <c r="O2690" s="45" t="s">
        <v>9989</v>
      </c>
      <c r="P2690" s="45" t="s">
        <v>9989</v>
      </c>
      <c r="Q2690" s="45" t="s">
        <v>9989</v>
      </c>
    </row>
    <row r="2691">
      <c r="A2691" s="32"/>
      <c r="B2691" s="32"/>
      <c r="C2691" s="32"/>
      <c r="D2691" s="32"/>
      <c r="O2691" s="45" t="s">
        <v>9989</v>
      </c>
      <c r="P2691" s="45" t="s">
        <v>9989</v>
      </c>
      <c r="Q2691" s="45" t="s">
        <v>9989</v>
      </c>
    </row>
    <row r="2692">
      <c r="A2692" s="32"/>
      <c r="B2692" s="32"/>
      <c r="C2692" s="32"/>
      <c r="D2692" s="32"/>
      <c r="O2692" s="45" t="s">
        <v>9989</v>
      </c>
      <c r="P2692" s="45" t="s">
        <v>9989</v>
      </c>
      <c r="Q2692" s="45" t="s">
        <v>9989</v>
      </c>
    </row>
    <row r="2693">
      <c r="A2693" s="32"/>
      <c r="B2693" s="32"/>
      <c r="C2693" s="32"/>
      <c r="D2693" s="32"/>
      <c r="O2693" s="45" t="s">
        <v>9989</v>
      </c>
      <c r="P2693" s="45" t="s">
        <v>9989</v>
      </c>
      <c r="Q2693" s="45" t="s">
        <v>9989</v>
      </c>
    </row>
    <row r="2694">
      <c r="A2694" s="32"/>
      <c r="B2694" s="32"/>
      <c r="C2694" s="32"/>
      <c r="D2694" s="32"/>
      <c r="O2694" s="45" t="s">
        <v>9989</v>
      </c>
      <c r="P2694" s="45" t="s">
        <v>9989</v>
      </c>
      <c r="Q2694" s="45" t="s">
        <v>9989</v>
      </c>
    </row>
    <row r="2695">
      <c r="A2695" s="32"/>
      <c r="B2695" s="32"/>
      <c r="C2695" s="32"/>
      <c r="D2695" s="32"/>
      <c r="O2695" s="45" t="s">
        <v>9989</v>
      </c>
      <c r="P2695" s="45" t="s">
        <v>9989</v>
      </c>
      <c r="Q2695" s="45" t="s">
        <v>9989</v>
      </c>
    </row>
    <row r="2696">
      <c r="A2696" s="32"/>
      <c r="B2696" s="32"/>
      <c r="C2696" s="32"/>
      <c r="D2696" s="32"/>
      <c r="O2696" s="45" t="s">
        <v>9989</v>
      </c>
      <c r="P2696" s="45" t="s">
        <v>9989</v>
      </c>
      <c r="Q2696" s="45" t="s">
        <v>9989</v>
      </c>
    </row>
    <row r="2697">
      <c r="A2697" s="32"/>
      <c r="B2697" s="32"/>
      <c r="C2697" s="32"/>
      <c r="D2697" s="32"/>
      <c r="O2697" s="45" t="s">
        <v>9989</v>
      </c>
      <c r="P2697" s="45" t="s">
        <v>9989</v>
      </c>
      <c r="Q2697" s="45" t="s">
        <v>9989</v>
      </c>
    </row>
    <row r="2698">
      <c r="A2698" s="32"/>
      <c r="B2698" s="32"/>
      <c r="C2698" s="32"/>
      <c r="D2698" s="32"/>
      <c r="O2698" s="45" t="s">
        <v>9989</v>
      </c>
      <c r="P2698" s="45" t="s">
        <v>9989</v>
      </c>
      <c r="Q2698" s="45" t="s">
        <v>9989</v>
      </c>
    </row>
    <row r="2699">
      <c r="A2699" s="32"/>
      <c r="B2699" s="32"/>
      <c r="C2699" s="32"/>
      <c r="D2699" s="32"/>
      <c r="O2699" s="45" t="s">
        <v>9989</v>
      </c>
      <c r="P2699" s="45" t="s">
        <v>9989</v>
      </c>
      <c r="Q2699" s="45" t="s">
        <v>9989</v>
      </c>
    </row>
    <row r="2700">
      <c r="A2700" s="32"/>
      <c r="B2700" s="32"/>
      <c r="C2700" s="32"/>
      <c r="D2700" s="32"/>
      <c r="O2700" s="45" t="s">
        <v>9989</v>
      </c>
      <c r="P2700" s="45" t="s">
        <v>9989</v>
      </c>
      <c r="Q2700" s="45" t="s">
        <v>9989</v>
      </c>
    </row>
    <row r="2701">
      <c r="A2701" s="32"/>
      <c r="B2701" s="32"/>
      <c r="C2701" s="32"/>
      <c r="D2701" s="32"/>
      <c r="O2701" s="45" t="s">
        <v>9989</v>
      </c>
      <c r="P2701" s="45" t="s">
        <v>9989</v>
      </c>
      <c r="Q2701" s="45" t="s">
        <v>9989</v>
      </c>
    </row>
    <row r="2702">
      <c r="A2702" s="32"/>
      <c r="B2702" s="32"/>
      <c r="C2702" s="32"/>
      <c r="D2702" s="32"/>
      <c r="O2702" s="45" t="s">
        <v>9989</v>
      </c>
      <c r="P2702" s="45" t="s">
        <v>9989</v>
      </c>
      <c r="Q2702" s="45" t="s">
        <v>9989</v>
      </c>
    </row>
    <row r="2703">
      <c r="A2703" s="32"/>
      <c r="B2703" s="32"/>
      <c r="C2703" s="32"/>
      <c r="D2703" s="32"/>
      <c r="O2703" s="45" t="s">
        <v>9989</v>
      </c>
      <c r="P2703" s="45" t="s">
        <v>9989</v>
      </c>
      <c r="Q2703" s="45" t="s">
        <v>9989</v>
      </c>
    </row>
    <row r="2704">
      <c r="A2704" s="32"/>
      <c r="B2704" s="32"/>
      <c r="C2704" s="32"/>
      <c r="D2704" s="32"/>
      <c r="O2704" s="45" t="s">
        <v>9989</v>
      </c>
      <c r="P2704" s="45" t="s">
        <v>9989</v>
      </c>
      <c r="Q2704" s="45" t="s">
        <v>9989</v>
      </c>
    </row>
    <row r="2705">
      <c r="A2705" s="32"/>
      <c r="B2705" s="32"/>
      <c r="C2705" s="32"/>
      <c r="D2705" s="32"/>
      <c r="O2705" s="45" t="s">
        <v>9989</v>
      </c>
      <c r="P2705" s="45" t="s">
        <v>9989</v>
      </c>
      <c r="Q2705" s="45" t="s">
        <v>9989</v>
      </c>
    </row>
    <row r="2706">
      <c r="A2706" s="32"/>
      <c r="B2706" s="32"/>
      <c r="C2706" s="32"/>
      <c r="D2706" s="32"/>
      <c r="O2706" s="45" t="s">
        <v>9989</v>
      </c>
      <c r="P2706" s="45" t="s">
        <v>9989</v>
      </c>
      <c r="Q2706" s="45" t="s">
        <v>9989</v>
      </c>
    </row>
    <row r="2707">
      <c r="A2707" s="32"/>
      <c r="B2707" s="32"/>
      <c r="C2707" s="32"/>
      <c r="D2707" s="32"/>
      <c r="O2707" s="45" t="s">
        <v>9989</v>
      </c>
      <c r="P2707" s="45" t="s">
        <v>9989</v>
      </c>
      <c r="Q2707" s="45" t="s">
        <v>9989</v>
      </c>
    </row>
    <row r="2708">
      <c r="A2708" s="32"/>
      <c r="B2708" s="32"/>
      <c r="C2708" s="32"/>
      <c r="D2708" s="32"/>
      <c r="O2708" s="45" t="s">
        <v>9989</v>
      </c>
      <c r="P2708" s="45" t="s">
        <v>9989</v>
      </c>
      <c r="Q2708" s="45" t="s">
        <v>9989</v>
      </c>
    </row>
    <row r="2709">
      <c r="A2709" s="32"/>
      <c r="B2709" s="32"/>
      <c r="C2709" s="32"/>
      <c r="D2709" s="32"/>
      <c r="O2709" s="45" t="s">
        <v>9989</v>
      </c>
      <c r="P2709" s="45" t="s">
        <v>9989</v>
      </c>
      <c r="Q2709" s="45" t="s">
        <v>9989</v>
      </c>
    </row>
    <row r="2710">
      <c r="A2710" s="32"/>
      <c r="B2710" s="32"/>
      <c r="C2710" s="32"/>
      <c r="D2710" s="32"/>
      <c r="O2710" s="45" t="s">
        <v>9989</v>
      </c>
      <c r="P2710" s="45" t="s">
        <v>9989</v>
      </c>
      <c r="Q2710" s="45" t="s">
        <v>9989</v>
      </c>
    </row>
    <row r="2711">
      <c r="A2711" s="32"/>
      <c r="B2711" s="32"/>
      <c r="C2711" s="32"/>
      <c r="D2711" s="32"/>
      <c r="O2711" s="45" t="s">
        <v>9989</v>
      </c>
      <c r="P2711" s="45" t="s">
        <v>9989</v>
      </c>
      <c r="Q2711" s="45" t="s">
        <v>9989</v>
      </c>
    </row>
    <row r="2712">
      <c r="A2712" s="32"/>
      <c r="B2712" s="32"/>
      <c r="C2712" s="32"/>
      <c r="D2712" s="32"/>
      <c r="O2712" s="45" t="s">
        <v>9989</v>
      </c>
      <c r="P2712" s="45" t="s">
        <v>9989</v>
      </c>
      <c r="Q2712" s="45" t="s">
        <v>9989</v>
      </c>
    </row>
    <row r="2713">
      <c r="A2713" s="32"/>
      <c r="B2713" s="32"/>
      <c r="C2713" s="32"/>
      <c r="D2713" s="32"/>
      <c r="O2713" s="45" t="s">
        <v>9989</v>
      </c>
      <c r="P2713" s="45" t="s">
        <v>9989</v>
      </c>
      <c r="Q2713" s="45" t="s">
        <v>9989</v>
      </c>
    </row>
    <row r="2714">
      <c r="A2714" s="32"/>
      <c r="B2714" s="32"/>
      <c r="C2714" s="32"/>
      <c r="D2714" s="32"/>
      <c r="O2714" s="45" t="s">
        <v>9989</v>
      </c>
      <c r="P2714" s="45" t="s">
        <v>9989</v>
      </c>
      <c r="Q2714" s="45" t="s">
        <v>9989</v>
      </c>
    </row>
    <row r="2715">
      <c r="A2715" s="32"/>
      <c r="B2715" s="32"/>
      <c r="C2715" s="32"/>
      <c r="D2715" s="32"/>
      <c r="O2715" s="45" t="s">
        <v>9989</v>
      </c>
      <c r="P2715" s="45" t="s">
        <v>9989</v>
      </c>
      <c r="Q2715" s="45" t="s">
        <v>9989</v>
      </c>
    </row>
    <row r="2716">
      <c r="A2716" s="32"/>
      <c r="B2716" s="32"/>
      <c r="C2716" s="32"/>
      <c r="D2716" s="32"/>
      <c r="O2716" s="45" t="s">
        <v>9989</v>
      </c>
      <c r="P2716" s="45" t="s">
        <v>9989</v>
      </c>
      <c r="Q2716" s="45" t="s">
        <v>9989</v>
      </c>
    </row>
    <row r="2717">
      <c r="A2717" s="32"/>
      <c r="B2717" s="32"/>
      <c r="C2717" s="32"/>
      <c r="D2717" s="32"/>
      <c r="O2717" s="45" t="s">
        <v>9989</v>
      </c>
      <c r="P2717" s="45" t="s">
        <v>9989</v>
      </c>
      <c r="Q2717" s="45" t="s">
        <v>9989</v>
      </c>
    </row>
    <row r="2718">
      <c r="A2718" s="32"/>
      <c r="B2718" s="32"/>
      <c r="C2718" s="32"/>
      <c r="D2718" s="32"/>
      <c r="O2718" s="45" t="s">
        <v>9989</v>
      </c>
      <c r="P2718" s="45" t="s">
        <v>9989</v>
      </c>
      <c r="Q2718" s="45" t="s">
        <v>9989</v>
      </c>
    </row>
    <row r="2719">
      <c r="A2719" s="32"/>
      <c r="B2719" s="32"/>
      <c r="C2719" s="32"/>
      <c r="D2719" s="32"/>
      <c r="O2719" s="45" t="s">
        <v>9989</v>
      </c>
      <c r="P2719" s="45" t="s">
        <v>9989</v>
      </c>
      <c r="Q2719" s="45" t="s">
        <v>9989</v>
      </c>
    </row>
    <row r="2720">
      <c r="A2720" s="32"/>
      <c r="B2720" s="32"/>
      <c r="C2720" s="32"/>
      <c r="D2720" s="32"/>
      <c r="O2720" s="45" t="s">
        <v>9989</v>
      </c>
      <c r="P2720" s="45" t="s">
        <v>9989</v>
      </c>
      <c r="Q2720" s="45" t="s">
        <v>9989</v>
      </c>
    </row>
    <row r="2721">
      <c r="A2721" s="32"/>
      <c r="B2721" s="32"/>
      <c r="C2721" s="32"/>
      <c r="D2721" s="32"/>
      <c r="O2721" s="45" t="s">
        <v>9989</v>
      </c>
      <c r="P2721" s="45" t="s">
        <v>9989</v>
      </c>
      <c r="Q2721" s="45" t="s">
        <v>9989</v>
      </c>
    </row>
    <row r="2722">
      <c r="A2722" s="32"/>
      <c r="B2722" s="32"/>
      <c r="C2722" s="32"/>
      <c r="D2722" s="32"/>
      <c r="O2722" s="45" t="s">
        <v>9989</v>
      </c>
      <c r="P2722" s="45" t="s">
        <v>9989</v>
      </c>
      <c r="Q2722" s="45" t="s">
        <v>9989</v>
      </c>
    </row>
    <row r="2723">
      <c r="A2723" s="32"/>
      <c r="B2723" s="32"/>
      <c r="C2723" s="32"/>
      <c r="D2723" s="32"/>
      <c r="O2723" s="45" t="s">
        <v>9989</v>
      </c>
      <c r="P2723" s="45" t="s">
        <v>9989</v>
      </c>
      <c r="Q2723" s="45" t="s">
        <v>9989</v>
      </c>
    </row>
    <row r="2724">
      <c r="A2724" s="32"/>
      <c r="B2724" s="32"/>
      <c r="C2724" s="32"/>
      <c r="D2724" s="32"/>
      <c r="O2724" s="45" t="s">
        <v>9989</v>
      </c>
      <c r="P2724" s="45" t="s">
        <v>9989</v>
      </c>
      <c r="Q2724" s="45" t="s">
        <v>9989</v>
      </c>
    </row>
    <row r="2725">
      <c r="A2725" s="32"/>
      <c r="B2725" s="32"/>
      <c r="C2725" s="32"/>
      <c r="D2725" s="32"/>
      <c r="O2725" s="45" t="s">
        <v>9989</v>
      </c>
      <c r="P2725" s="45" t="s">
        <v>9989</v>
      </c>
      <c r="Q2725" s="45" t="s">
        <v>9989</v>
      </c>
    </row>
    <row r="2726">
      <c r="A2726" s="32"/>
      <c r="B2726" s="32"/>
      <c r="C2726" s="32"/>
      <c r="D2726" s="32"/>
      <c r="O2726" s="45" t="s">
        <v>9989</v>
      </c>
      <c r="P2726" s="45" t="s">
        <v>9989</v>
      </c>
      <c r="Q2726" s="45" t="s">
        <v>9989</v>
      </c>
    </row>
    <row r="2727">
      <c r="A2727" s="32"/>
      <c r="B2727" s="32"/>
      <c r="C2727" s="32"/>
      <c r="D2727" s="32"/>
      <c r="O2727" s="45" t="s">
        <v>9989</v>
      </c>
      <c r="P2727" s="45" t="s">
        <v>9989</v>
      </c>
      <c r="Q2727" s="45" t="s">
        <v>9989</v>
      </c>
    </row>
    <row r="2728">
      <c r="A2728" s="32"/>
      <c r="B2728" s="32"/>
      <c r="C2728" s="32"/>
      <c r="D2728" s="32"/>
      <c r="O2728" s="45" t="s">
        <v>9989</v>
      </c>
      <c r="P2728" s="45" t="s">
        <v>9989</v>
      </c>
      <c r="Q2728" s="45" t="s">
        <v>9989</v>
      </c>
    </row>
    <row r="2729">
      <c r="A2729" s="32"/>
      <c r="B2729" s="32"/>
      <c r="C2729" s="32"/>
      <c r="D2729" s="32"/>
      <c r="O2729" s="45" t="s">
        <v>9989</v>
      </c>
      <c r="P2729" s="45" t="s">
        <v>9989</v>
      </c>
      <c r="Q2729" s="45" t="s">
        <v>9989</v>
      </c>
    </row>
    <row r="2730">
      <c r="A2730" s="32"/>
      <c r="B2730" s="32"/>
      <c r="C2730" s="32"/>
      <c r="D2730" s="32"/>
      <c r="O2730" s="45" t="s">
        <v>9989</v>
      </c>
      <c r="P2730" s="45" t="s">
        <v>9989</v>
      </c>
      <c r="Q2730" s="45" t="s">
        <v>9989</v>
      </c>
    </row>
    <row r="2731">
      <c r="A2731" s="32"/>
      <c r="B2731" s="32"/>
      <c r="C2731" s="32"/>
      <c r="D2731" s="32"/>
      <c r="O2731" s="45" t="s">
        <v>9989</v>
      </c>
      <c r="P2731" s="45" t="s">
        <v>9989</v>
      </c>
      <c r="Q2731" s="45" t="s">
        <v>9989</v>
      </c>
    </row>
    <row r="2732">
      <c r="A2732" s="32"/>
      <c r="B2732" s="32"/>
      <c r="C2732" s="32"/>
      <c r="D2732" s="32"/>
      <c r="O2732" s="45" t="s">
        <v>9989</v>
      </c>
      <c r="P2732" s="45" t="s">
        <v>9989</v>
      </c>
      <c r="Q2732" s="45" t="s">
        <v>9989</v>
      </c>
    </row>
    <row r="2733">
      <c r="A2733" s="32"/>
      <c r="B2733" s="32"/>
      <c r="C2733" s="32"/>
      <c r="D2733" s="32"/>
      <c r="O2733" s="45" t="s">
        <v>9989</v>
      </c>
      <c r="P2733" s="45" t="s">
        <v>9989</v>
      </c>
      <c r="Q2733" s="45" t="s">
        <v>9989</v>
      </c>
    </row>
    <row r="2734">
      <c r="A2734" s="32"/>
      <c r="B2734" s="32"/>
      <c r="C2734" s="32"/>
      <c r="D2734" s="32"/>
      <c r="O2734" s="45" t="s">
        <v>9989</v>
      </c>
      <c r="P2734" s="45" t="s">
        <v>9989</v>
      </c>
      <c r="Q2734" s="45" t="s">
        <v>9989</v>
      </c>
    </row>
    <row r="2735">
      <c r="A2735" s="32"/>
      <c r="B2735" s="32"/>
      <c r="C2735" s="32"/>
      <c r="D2735" s="32"/>
      <c r="O2735" s="45" t="s">
        <v>9989</v>
      </c>
      <c r="P2735" s="45" t="s">
        <v>9989</v>
      </c>
      <c r="Q2735" s="45" t="s">
        <v>9989</v>
      </c>
    </row>
    <row r="2736">
      <c r="A2736" s="32"/>
      <c r="B2736" s="32"/>
      <c r="C2736" s="32"/>
      <c r="D2736" s="32"/>
      <c r="O2736" s="45" t="s">
        <v>9989</v>
      </c>
      <c r="P2736" s="45" t="s">
        <v>9989</v>
      </c>
      <c r="Q2736" s="45" t="s">
        <v>9989</v>
      </c>
    </row>
    <row r="2737">
      <c r="A2737" s="32"/>
      <c r="B2737" s="32"/>
      <c r="C2737" s="32"/>
      <c r="D2737" s="32"/>
      <c r="O2737" s="45" t="s">
        <v>9989</v>
      </c>
      <c r="P2737" s="45" t="s">
        <v>9989</v>
      </c>
      <c r="Q2737" s="45" t="s">
        <v>9989</v>
      </c>
    </row>
    <row r="2738">
      <c r="A2738" s="32"/>
      <c r="B2738" s="32"/>
      <c r="C2738" s="32"/>
      <c r="D2738" s="32"/>
      <c r="O2738" s="45" t="s">
        <v>9989</v>
      </c>
      <c r="P2738" s="45" t="s">
        <v>9989</v>
      </c>
      <c r="Q2738" s="45" t="s">
        <v>9989</v>
      </c>
    </row>
    <row r="2739">
      <c r="A2739" s="32"/>
      <c r="B2739" s="32"/>
      <c r="C2739" s="32"/>
      <c r="D2739" s="32"/>
      <c r="O2739" s="45" t="s">
        <v>9989</v>
      </c>
      <c r="P2739" s="45" t="s">
        <v>9989</v>
      </c>
      <c r="Q2739" s="45" t="s">
        <v>9989</v>
      </c>
    </row>
    <row r="2740">
      <c r="A2740" s="32"/>
      <c r="B2740" s="32"/>
      <c r="C2740" s="32"/>
      <c r="D2740" s="32"/>
      <c r="O2740" s="45" t="s">
        <v>9989</v>
      </c>
      <c r="P2740" s="45" t="s">
        <v>9989</v>
      </c>
      <c r="Q2740" s="45" t="s">
        <v>9989</v>
      </c>
    </row>
    <row r="2741">
      <c r="A2741" s="32"/>
      <c r="B2741" s="32"/>
      <c r="C2741" s="32"/>
      <c r="D2741" s="32"/>
      <c r="O2741" s="45" t="s">
        <v>9989</v>
      </c>
      <c r="P2741" s="45" t="s">
        <v>9989</v>
      </c>
      <c r="Q2741" s="45" t="s">
        <v>9989</v>
      </c>
    </row>
    <row r="2742">
      <c r="A2742" s="32"/>
      <c r="B2742" s="32"/>
      <c r="C2742" s="32"/>
      <c r="D2742" s="32"/>
      <c r="O2742" s="45" t="s">
        <v>9989</v>
      </c>
      <c r="P2742" s="45" t="s">
        <v>9989</v>
      </c>
      <c r="Q2742" s="45" t="s">
        <v>9989</v>
      </c>
    </row>
    <row r="2743">
      <c r="A2743" s="32"/>
      <c r="B2743" s="32"/>
      <c r="C2743" s="32"/>
      <c r="D2743" s="32"/>
      <c r="O2743" s="45" t="s">
        <v>9989</v>
      </c>
      <c r="P2743" s="45" t="s">
        <v>9989</v>
      </c>
      <c r="Q2743" s="45" t="s">
        <v>9989</v>
      </c>
    </row>
    <row r="2744">
      <c r="A2744" s="32"/>
      <c r="B2744" s="32"/>
      <c r="C2744" s="32"/>
      <c r="D2744" s="32"/>
      <c r="O2744" s="45" t="s">
        <v>9989</v>
      </c>
      <c r="P2744" s="45" t="s">
        <v>9989</v>
      </c>
      <c r="Q2744" s="45" t="s">
        <v>9989</v>
      </c>
    </row>
    <row r="2745">
      <c r="A2745" s="32"/>
      <c r="B2745" s="32"/>
      <c r="C2745" s="32"/>
      <c r="D2745" s="32"/>
      <c r="O2745" s="45" t="s">
        <v>9989</v>
      </c>
      <c r="P2745" s="45" t="s">
        <v>9989</v>
      </c>
      <c r="Q2745" s="45" t="s">
        <v>9989</v>
      </c>
    </row>
    <row r="2746">
      <c r="A2746" s="32"/>
      <c r="B2746" s="32"/>
      <c r="C2746" s="32"/>
      <c r="D2746" s="32"/>
      <c r="O2746" s="45" t="s">
        <v>9989</v>
      </c>
      <c r="P2746" s="45" t="s">
        <v>9989</v>
      </c>
      <c r="Q2746" s="45" t="s">
        <v>9989</v>
      </c>
    </row>
    <row r="2747">
      <c r="A2747" s="32"/>
      <c r="B2747" s="32"/>
      <c r="C2747" s="32"/>
      <c r="D2747" s="32"/>
      <c r="O2747" s="45" t="s">
        <v>9989</v>
      </c>
      <c r="P2747" s="45" t="s">
        <v>9989</v>
      </c>
      <c r="Q2747" s="45" t="s">
        <v>9989</v>
      </c>
    </row>
    <row r="2748">
      <c r="A2748" s="32"/>
      <c r="B2748" s="32"/>
      <c r="C2748" s="32"/>
      <c r="D2748" s="32"/>
      <c r="O2748" s="45" t="s">
        <v>9989</v>
      </c>
      <c r="P2748" s="45" t="s">
        <v>9989</v>
      </c>
      <c r="Q2748" s="45" t="s">
        <v>9989</v>
      </c>
    </row>
    <row r="2749">
      <c r="A2749" s="32"/>
      <c r="B2749" s="32"/>
      <c r="C2749" s="32"/>
      <c r="D2749" s="32"/>
      <c r="O2749" s="45" t="s">
        <v>9989</v>
      </c>
      <c r="P2749" s="45" t="s">
        <v>9989</v>
      </c>
      <c r="Q2749" s="45" t="s">
        <v>9989</v>
      </c>
    </row>
    <row r="2750">
      <c r="A2750" s="32"/>
      <c r="B2750" s="32"/>
      <c r="C2750" s="32"/>
      <c r="D2750" s="32"/>
      <c r="O2750" s="45" t="s">
        <v>9989</v>
      </c>
      <c r="P2750" s="45" t="s">
        <v>9989</v>
      </c>
      <c r="Q2750" s="45" t="s">
        <v>9989</v>
      </c>
    </row>
    <row r="2751">
      <c r="A2751" s="32"/>
      <c r="B2751" s="32"/>
      <c r="C2751" s="32"/>
      <c r="D2751" s="32"/>
      <c r="O2751" s="45" t="s">
        <v>9989</v>
      </c>
      <c r="P2751" s="45" t="s">
        <v>9989</v>
      </c>
      <c r="Q2751" s="45" t="s">
        <v>9989</v>
      </c>
    </row>
    <row r="2752">
      <c r="A2752" s="32"/>
      <c r="B2752" s="32"/>
      <c r="C2752" s="32"/>
      <c r="D2752" s="32"/>
      <c r="O2752" s="45" t="s">
        <v>9989</v>
      </c>
      <c r="P2752" s="45" t="s">
        <v>9989</v>
      </c>
      <c r="Q2752" s="45" t="s">
        <v>9989</v>
      </c>
    </row>
    <row r="2753">
      <c r="A2753" s="32"/>
      <c r="B2753" s="32"/>
      <c r="C2753" s="32"/>
      <c r="D2753" s="32"/>
      <c r="O2753" s="45" t="s">
        <v>9989</v>
      </c>
      <c r="P2753" s="45" t="s">
        <v>9989</v>
      </c>
      <c r="Q2753" s="45" t="s">
        <v>9989</v>
      </c>
    </row>
    <row r="2754">
      <c r="A2754" s="32"/>
      <c r="B2754" s="32"/>
      <c r="C2754" s="32"/>
      <c r="D2754" s="32"/>
      <c r="O2754" s="45" t="s">
        <v>9989</v>
      </c>
      <c r="P2754" s="45" t="s">
        <v>9989</v>
      </c>
      <c r="Q2754" s="45" t="s">
        <v>9989</v>
      </c>
    </row>
    <row r="2755">
      <c r="A2755" s="32"/>
      <c r="B2755" s="32"/>
      <c r="C2755" s="32"/>
      <c r="D2755" s="32"/>
      <c r="O2755" s="45" t="s">
        <v>9989</v>
      </c>
      <c r="P2755" s="45" t="s">
        <v>9989</v>
      </c>
      <c r="Q2755" s="45" t="s">
        <v>9989</v>
      </c>
    </row>
    <row r="2756">
      <c r="A2756" s="32"/>
      <c r="B2756" s="32"/>
      <c r="C2756" s="32"/>
      <c r="D2756" s="32"/>
      <c r="O2756" s="45" t="s">
        <v>9989</v>
      </c>
      <c r="P2756" s="45" t="s">
        <v>9989</v>
      </c>
      <c r="Q2756" s="45" t="s">
        <v>9989</v>
      </c>
    </row>
    <row r="2757">
      <c r="A2757" s="32"/>
      <c r="B2757" s="32"/>
      <c r="C2757" s="32"/>
      <c r="D2757" s="32"/>
      <c r="O2757" s="45" t="s">
        <v>9989</v>
      </c>
      <c r="P2757" s="45" t="s">
        <v>9989</v>
      </c>
      <c r="Q2757" s="45" t="s">
        <v>9989</v>
      </c>
    </row>
    <row r="2758">
      <c r="A2758" s="32"/>
      <c r="B2758" s="32"/>
      <c r="C2758" s="32"/>
      <c r="D2758" s="32"/>
      <c r="O2758" s="45" t="s">
        <v>9989</v>
      </c>
      <c r="P2758" s="45" t="s">
        <v>9989</v>
      </c>
      <c r="Q2758" s="45" t="s">
        <v>9989</v>
      </c>
    </row>
    <row r="2759">
      <c r="A2759" s="32"/>
      <c r="B2759" s="32"/>
      <c r="C2759" s="32"/>
      <c r="D2759" s="32"/>
      <c r="O2759" s="45" t="s">
        <v>9989</v>
      </c>
      <c r="P2759" s="45" t="s">
        <v>9989</v>
      </c>
      <c r="Q2759" s="45" t="s">
        <v>9989</v>
      </c>
    </row>
    <row r="2760">
      <c r="A2760" s="32"/>
      <c r="B2760" s="32"/>
      <c r="C2760" s="32"/>
      <c r="D2760" s="32"/>
      <c r="O2760" s="45" t="s">
        <v>9989</v>
      </c>
      <c r="P2760" s="45" t="s">
        <v>9989</v>
      </c>
      <c r="Q2760" s="45" t="s">
        <v>9989</v>
      </c>
    </row>
    <row r="2761">
      <c r="A2761" s="32"/>
      <c r="B2761" s="32"/>
      <c r="C2761" s="32"/>
      <c r="D2761" s="32"/>
      <c r="O2761" s="45" t="s">
        <v>9989</v>
      </c>
      <c r="P2761" s="45" t="s">
        <v>9989</v>
      </c>
      <c r="Q2761" s="45" t="s">
        <v>9989</v>
      </c>
    </row>
    <row r="2762">
      <c r="A2762" s="32"/>
      <c r="B2762" s="32"/>
      <c r="C2762" s="32"/>
      <c r="D2762" s="32"/>
      <c r="O2762" s="45" t="s">
        <v>9989</v>
      </c>
      <c r="P2762" s="45" t="s">
        <v>9989</v>
      </c>
      <c r="Q2762" s="45" t="s">
        <v>9989</v>
      </c>
    </row>
    <row r="2763">
      <c r="A2763" s="32"/>
      <c r="B2763" s="32"/>
      <c r="C2763" s="32"/>
      <c r="D2763" s="32"/>
      <c r="O2763" s="45" t="s">
        <v>9989</v>
      </c>
      <c r="P2763" s="45" t="s">
        <v>9989</v>
      </c>
      <c r="Q2763" s="45" t="s">
        <v>9989</v>
      </c>
    </row>
    <row r="2764">
      <c r="A2764" s="32"/>
      <c r="B2764" s="32"/>
      <c r="C2764" s="32"/>
      <c r="D2764" s="32"/>
      <c r="O2764" s="45" t="s">
        <v>9989</v>
      </c>
      <c r="P2764" s="45" t="s">
        <v>9989</v>
      </c>
      <c r="Q2764" s="45" t="s">
        <v>9989</v>
      </c>
    </row>
    <row r="2765">
      <c r="A2765" s="32"/>
      <c r="B2765" s="32"/>
      <c r="C2765" s="32"/>
      <c r="D2765" s="32"/>
      <c r="O2765" s="45" t="s">
        <v>9989</v>
      </c>
      <c r="P2765" s="45" t="s">
        <v>9989</v>
      </c>
      <c r="Q2765" s="45" t="s">
        <v>9989</v>
      </c>
    </row>
    <row r="2766">
      <c r="A2766" s="32"/>
      <c r="B2766" s="32"/>
      <c r="C2766" s="32"/>
      <c r="D2766" s="32"/>
      <c r="O2766" s="45" t="s">
        <v>9989</v>
      </c>
      <c r="P2766" s="45" t="s">
        <v>9989</v>
      </c>
      <c r="Q2766" s="45" t="s">
        <v>9989</v>
      </c>
    </row>
    <row r="2767">
      <c r="A2767" s="32"/>
      <c r="B2767" s="32"/>
      <c r="C2767" s="32"/>
      <c r="D2767" s="32"/>
      <c r="O2767" s="45" t="s">
        <v>9989</v>
      </c>
      <c r="P2767" s="45" t="s">
        <v>9989</v>
      </c>
      <c r="Q2767" s="45" t="s">
        <v>9989</v>
      </c>
    </row>
    <row r="2768">
      <c r="A2768" s="32"/>
      <c r="B2768" s="32"/>
      <c r="C2768" s="32"/>
      <c r="D2768" s="32"/>
      <c r="O2768" s="45" t="s">
        <v>9989</v>
      </c>
      <c r="P2768" s="45" t="s">
        <v>9989</v>
      </c>
      <c r="Q2768" s="45" t="s">
        <v>9989</v>
      </c>
    </row>
    <row r="2769">
      <c r="A2769" s="32"/>
      <c r="B2769" s="32"/>
      <c r="C2769" s="32"/>
      <c r="D2769" s="32"/>
      <c r="O2769" s="45" t="s">
        <v>9989</v>
      </c>
      <c r="P2769" s="45" t="s">
        <v>9989</v>
      </c>
      <c r="Q2769" s="45" t="s">
        <v>9989</v>
      </c>
    </row>
    <row r="2770">
      <c r="A2770" s="32"/>
      <c r="B2770" s="32"/>
      <c r="C2770" s="32"/>
      <c r="D2770" s="32"/>
      <c r="O2770" s="45" t="s">
        <v>9989</v>
      </c>
      <c r="P2770" s="45" t="s">
        <v>9989</v>
      </c>
      <c r="Q2770" s="45" t="s">
        <v>9989</v>
      </c>
    </row>
    <row r="2771">
      <c r="A2771" s="32"/>
      <c r="B2771" s="32"/>
      <c r="C2771" s="32"/>
      <c r="D2771" s="32"/>
      <c r="O2771" s="45" t="s">
        <v>9989</v>
      </c>
      <c r="P2771" s="45" t="s">
        <v>9989</v>
      </c>
      <c r="Q2771" s="45" t="s">
        <v>9989</v>
      </c>
    </row>
    <row r="2772">
      <c r="A2772" s="32"/>
      <c r="B2772" s="32"/>
      <c r="C2772" s="32"/>
      <c r="D2772" s="32"/>
      <c r="O2772" s="45" t="s">
        <v>9989</v>
      </c>
      <c r="P2772" s="45" t="s">
        <v>9989</v>
      </c>
      <c r="Q2772" s="45" t="s">
        <v>9989</v>
      </c>
    </row>
    <row r="2773">
      <c r="A2773" s="32"/>
      <c r="B2773" s="32"/>
      <c r="C2773" s="32"/>
      <c r="D2773" s="32"/>
      <c r="O2773" s="45" t="s">
        <v>9989</v>
      </c>
      <c r="P2773" s="45" t="s">
        <v>9989</v>
      </c>
      <c r="Q2773" s="45" t="s">
        <v>9989</v>
      </c>
    </row>
    <row r="2774">
      <c r="A2774" s="32"/>
      <c r="B2774" s="32"/>
      <c r="C2774" s="32"/>
      <c r="D2774" s="32"/>
      <c r="O2774" s="45" t="s">
        <v>9989</v>
      </c>
      <c r="P2774" s="45" t="s">
        <v>9989</v>
      </c>
      <c r="Q2774" s="45" t="s">
        <v>9989</v>
      </c>
    </row>
    <row r="2775">
      <c r="A2775" s="32"/>
      <c r="B2775" s="32"/>
      <c r="C2775" s="32"/>
      <c r="D2775" s="32"/>
      <c r="O2775" s="45" t="s">
        <v>9989</v>
      </c>
      <c r="P2775" s="45" t="s">
        <v>9989</v>
      </c>
      <c r="Q2775" s="45" t="s">
        <v>9989</v>
      </c>
    </row>
    <row r="2776">
      <c r="A2776" s="32"/>
      <c r="B2776" s="32"/>
      <c r="C2776" s="32"/>
      <c r="D2776" s="32"/>
      <c r="O2776" s="45" t="s">
        <v>9989</v>
      </c>
      <c r="P2776" s="45" t="s">
        <v>9989</v>
      </c>
      <c r="Q2776" s="45" t="s">
        <v>9989</v>
      </c>
    </row>
    <row r="2777">
      <c r="A2777" s="32"/>
      <c r="B2777" s="32"/>
      <c r="C2777" s="32"/>
      <c r="D2777" s="32"/>
      <c r="O2777" s="45" t="s">
        <v>9989</v>
      </c>
      <c r="P2777" s="45" t="s">
        <v>9989</v>
      </c>
      <c r="Q2777" s="45" t="s">
        <v>9989</v>
      </c>
    </row>
    <row r="2778">
      <c r="A2778" s="32"/>
      <c r="B2778" s="32"/>
      <c r="C2778" s="32"/>
      <c r="D2778" s="32"/>
      <c r="O2778" s="45" t="s">
        <v>9989</v>
      </c>
      <c r="P2778" s="45" t="s">
        <v>9989</v>
      </c>
      <c r="Q2778" s="45" t="s">
        <v>9989</v>
      </c>
    </row>
    <row r="2779">
      <c r="A2779" s="32"/>
      <c r="B2779" s="32"/>
      <c r="C2779" s="32"/>
      <c r="D2779" s="32"/>
      <c r="O2779" s="45" t="s">
        <v>9989</v>
      </c>
      <c r="P2779" s="45" t="s">
        <v>9989</v>
      </c>
      <c r="Q2779" s="45" t="s">
        <v>9989</v>
      </c>
    </row>
    <row r="2780">
      <c r="A2780" s="32"/>
      <c r="B2780" s="32"/>
      <c r="C2780" s="32"/>
      <c r="D2780" s="32"/>
      <c r="O2780" s="45" t="s">
        <v>9989</v>
      </c>
      <c r="P2780" s="45" t="s">
        <v>9989</v>
      </c>
      <c r="Q2780" s="45" t="s">
        <v>9989</v>
      </c>
    </row>
    <row r="2781">
      <c r="A2781" s="32"/>
      <c r="B2781" s="32"/>
      <c r="C2781" s="32"/>
      <c r="D2781" s="32"/>
      <c r="O2781" s="45" t="s">
        <v>9989</v>
      </c>
      <c r="P2781" s="45" t="s">
        <v>9989</v>
      </c>
      <c r="Q2781" s="45" t="s">
        <v>9989</v>
      </c>
    </row>
    <row r="2782">
      <c r="A2782" s="32"/>
      <c r="B2782" s="32"/>
      <c r="C2782" s="32"/>
      <c r="D2782" s="32"/>
      <c r="O2782" s="45" t="s">
        <v>9989</v>
      </c>
      <c r="P2782" s="45" t="s">
        <v>9989</v>
      </c>
      <c r="Q2782" s="45" t="s">
        <v>9989</v>
      </c>
    </row>
    <row r="2783">
      <c r="A2783" s="32"/>
      <c r="B2783" s="32"/>
      <c r="C2783" s="32"/>
      <c r="D2783" s="32"/>
      <c r="O2783" s="45" t="s">
        <v>9989</v>
      </c>
      <c r="P2783" s="45" t="s">
        <v>9989</v>
      </c>
      <c r="Q2783" s="45" t="s">
        <v>9989</v>
      </c>
    </row>
    <row r="2784">
      <c r="A2784" s="32"/>
      <c r="B2784" s="32"/>
      <c r="C2784" s="32"/>
      <c r="D2784" s="32"/>
      <c r="O2784" s="45" t="s">
        <v>9989</v>
      </c>
      <c r="P2784" s="45" t="s">
        <v>9989</v>
      </c>
      <c r="Q2784" s="45" t="s">
        <v>9989</v>
      </c>
    </row>
    <row r="2785">
      <c r="A2785" s="32"/>
      <c r="B2785" s="32"/>
      <c r="C2785" s="32"/>
      <c r="D2785" s="32"/>
      <c r="O2785" s="45" t="s">
        <v>9989</v>
      </c>
      <c r="P2785" s="45" t="s">
        <v>9989</v>
      </c>
      <c r="Q2785" s="45" t="s">
        <v>9989</v>
      </c>
    </row>
    <row r="2786">
      <c r="A2786" s="32"/>
      <c r="B2786" s="32"/>
      <c r="C2786" s="32"/>
      <c r="D2786" s="32"/>
      <c r="O2786" s="45" t="s">
        <v>9989</v>
      </c>
      <c r="P2786" s="45" t="s">
        <v>9989</v>
      </c>
      <c r="Q2786" s="45" t="s">
        <v>9989</v>
      </c>
    </row>
    <row r="2787">
      <c r="A2787" s="32"/>
      <c r="B2787" s="32"/>
      <c r="C2787" s="32"/>
      <c r="D2787" s="32"/>
      <c r="O2787" s="45" t="s">
        <v>9989</v>
      </c>
      <c r="P2787" s="45" t="s">
        <v>9989</v>
      </c>
      <c r="Q2787" s="45" t="s">
        <v>9989</v>
      </c>
    </row>
    <row r="2788">
      <c r="A2788" s="32"/>
      <c r="B2788" s="32"/>
      <c r="C2788" s="32"/>
      <c r="D2788" s="32"/>
      <c r="O2788" s="45" t="s">
        <v>9989</v>
      </c>
      <c r="P2788" s="45" t="s">
        <v>9989</v>
      </c>
      <c r="Q2788" s="45" t="s">
        <v>9989</v>
      </c>
    </row>
    <row r="2789">
      <c r="A2789" s="32"/>
      <c r="B2789" s="32"/>
      <c r="C2789" s="32"/>
      <c r="D2789" s="32"/>
      <c r="O2789" s="45" t="s">
        <v>9989</v>
      </c>
      <c r="P2789" s="45" t="s">
        <v>9989</v>
      </c>
      <c r="Q2789" s="45" t="s">
        <v>9989</v>
      </c>
    </row>
    <row r="2790">
      <c r="A2790" s="32"/>
      <c r="B2790" s="32"/>
      <c r="C2790" s="32"/>
      <c r="D2790" s="32"/>
      <c r="O2790" s="45" t="s">
        <v>9989</v>
      </c>
      <c r="P2790" s="45" t="s">
        <v>9989</v>
      </c>
      <c r="Q2790" s="45" t="s">
        <v>9989</v>
      </c>
    </row>
    <row r="2791">
      <c r="A2791" s="32"/>
      <c r="B2791" s="32"/>
      <c r="C2791" s="32"/>
      <c r="D2791" s="32"/>
      <c r="O2791" s="45" t="s">
        <v>9989</v>
      </c>
      <c r="P2791" s="45" t="s">
        <v>9989</v>
      </c>
      <c r="Q2791" s="45" t="s">
        <v>9989</v>
      </c>
    </row>
    <row r="2792">
      <c r="A2792" s="32"/>
      <c r="B2792" s="32"/>
      <c r="C2792" s="32"/>
      <c r="D2792" s="32"/>
      <c r="O2792" s="45" t="s">
        <v>9989</v>
      </c>
      <c r="P2792" s="45" t="s">
        <v>9989</v>
      </c>
      <c r="Q2792" s="45" t="s">
        <v>9989</v>
      </c>
    </row>
    <row r="2793">
      <c r="A2793" s="32"/>
      <c r="B2793" s="32"/>
      <c r="C2793" s="32"/>
      <c r="D2793" s="32"/>
      <c r="O2793" s="45" t="s">
        <v>9989</v>
      </c>
      <c r="P2793" s="45" t="s">
        <v>9989</v>
      </c>
      <c r="Q2793" s="45" t="s">
        <v>9989</v>
      </c>
    </row>
    <row r="2794">
      <c r="A2794" s="32"/>
      <c r="B2794" s="32"/>
      <c r="C2794" s="32"/>
      <c r="D2794" s="32"/>
      <c r="O2794" s="45" t="s">
        <v>9989</v>
      </c>
      <c r="P2794" s="45" t="s">
        <v>9989</v>
      </c>
      <c r="Q2794" s="45" t="s">
        <v>9989</v>
      </c>
    </row>
    <row r="2795">
      <c r="A2795" s="32"/>
      <c r="B2795" s="32"/>
      <c r="C2795" s="32"/>
      <c r="D2795" s="32"/>
      <c r="O2795" s="45" t="s">
        <v>9989</v>
      </c>
      <c r="P2795" s="45" t="s">
        <v>9989</v>
      </c>
      <c r="Q2795" s="45" t="s">
        <v>9989</v>
      </c>
    </row>
    <row r="2796">
      <c r="A2796" s="32"/>
      <c r="B2796" s="32"/>
      <c r="C2796" s="32"/>
      <c r="D2796" s="32"/>
      <c r="O2796" s="45" t="s">
        <v>9989</v>
      </c>
      <c r="P2796" s="45" t="s">
        <v>9989</v>
      </c>
      <c r="Q2796" s="45" t="s">
        <v>9989</v>
      </c>
    </row>
    <row r="2797">
      <c r="A2797" s="32"/>
      <c r="B2797" s="32"/>
      <c r="C2797" s="32"/>
      <c r="D2797" s="32"/>
      <c r="O2797" s="45" t="s">
        <v>9989</v>
      </c>
      <c r="P2797" s="45" t="s">
        <v>9989</v>
      </c>
      <c r="Q2797" s="45" t="s">
        <v>9989</v>
      </c>
    </row>
    <row r="2798">
      <c r="A2798" s="32"/>
      <c r="B2798" s="32"/>
      <c r="C2798" s="32"/>
      <c r="D2798" s="32"/>
      <c r="O2798" s="45" t="s">
        <v>9989</v>
      </c>
      <c r="P2798" s="45" t="s">
        <v>9989</v>
      </c>
      <c r="Q2798" s="45" t="s">
        <v>9989</v>
      </c>
    </row>
    <row r="2799">
      <c r="A2799" s="32"/>
      <c r="B2799" s="32"/>
      <c r="C2799" s="32"/>
      <c r="D2799" s="32"/>
      <c r="O2799" s="45" t="s">
        <v>9989</v>
      </c>
      <c r="P2799" s="45" t="s">
        <v>9989</v>
      </c>
      <c r="Q2799" s="45" t="s">
        <v>9989</v>
      </c>
    </row>
    <row r="2800">
      <c r="A2800" s="32"/>
      <c r="B2800" s="32"/>
      <c r="C2800" s="32"/>
      <c r="D2800" s="32"/>
      <c r="O2800" s="45" t="s">
        <v>9989</v>
      </c>
      <c r="P2800" s="45" t="s">
        <v>9989</v>
      </c>
      <c r="Q2800" s="45" t="s">
        <v>9989</v>
      </c>
    </row>
    <row r="2801">
      <c r="A2801" s="32"/>
      <c r="B2801" s="32"/>
      <c r="C2801" s="32"/>
      <c r="D2801" s="32"/>
      <c r="O2801" s="45" t="s">
        <v>9989</v>
      </c>
      <c r="P2801" s="45" t="s">
        <v>9989</v>
      </c>
      <c r="Q2801" s="45" t="s">
        <v>9989</v>
      </c>
    </row>
    <row r="2802">
      <c r="A2802" s="32"/>
      <c r="B2802" s="32"/>
      <c r="C2802" s="32"/>
      <c r="D2802" s="32"/>
      <c r="O2802" s="45" t="s">
        <v>9989</v>
      </c>
      <c r="P2802" s="45" t="s">
        <v>9989</v>
      </c>
      <c r="Q2802" s="45" t="s">
        <v>9989</v>
      </c>
    </row>
    <row r="2803">
      <c r="A2803" s="32"/>
      <c r="B2803" s="32"/>
      <c r="C2803" s="32"/>
      <c r="D2803" s="32"/>
      <c r="O2803" s="45" t="s">
        <v>9989</v>
      </c>
      <c r="P2803" s="45" t="s">
        <v>9989</v>
      </c>
      <c r="Q2803" s="45" t="s">
        <v>9989</v>
      </c>
    </row>
    <row r="2804">
      <c r="A2804" s="32"/>
      <c r="B2804" s="32"/>
      <c r="C2804" s="32"/>
      <c r="D2804" s="32"/>
      <c r="O2804" s="45" t="s">
        <v>9989</v>
      </c>
      <c r="P2804" s="45" t="s">
        <v>9989</v>
      </c>
      <c r="Q2804" s="45" t="s">
        <v>9989</v>
      </c>
    </row>
    <row r="2805">
      <c r="A2805" s="32"/>
      <c r="B2805" s="32"/>
      <c r="C2805" s="32"/>
      <c r="D2805" s="32"/>
      <c r="O2805" s="45" t="s">
        <v>9989</v>
      </c>
      <c r="P2805" s="45" t="s">
        <v>9989</v>
      </c>
      <c r="Q2805" s="45" t="s">
        <v>9989</v>
      </c>
    </row>
    <row r="2806">
      <c r="A2806" s="32"/>
      <c r="B2806" s="32"/>
      <c r="C2806" s="32"/>
      <c r="D2806" s="32"/>
      <c r="O2806" s="45" t="s">
        <v>9989</v>
      </c>
      <c r="P2806" s="45" t="s">
        <v>9989</v>
      </c>
      <c r="Q2806" s="45" t="s">
        <v>9989</v>
      </c>
    </row>
    <row r="2807">
      <c r="A2807" s="32"/>
      <c r="B2807" s="32"/>
      <c r="C2807" s="32"/>
      <c r="D2807" s="32"/>
      <c r="O2807" s="45" t="s">
        <v>9989</v>
      </c>
      <c r="P2807" s="45" t="s">
        <v>9989</v>
      </c>
      <c r="Q2807" s="45" t="s">
        <v>9989</v>
      </c>
    </row>
    <row r="2808">
      <c r="A2808" s="32"/>
      <c r="B2808" s="32"/>
      <c r="C2808" s="32"/>
      <c r="D2808" s="32"/>
      <c r="O2808" s="45" t="s">
        <v>9989</v>
      </c>
      <c r="P2808" s="45" t="s">
        <v>9989</v>
      </c>
      <c r="Q2808" s="45" t="s">
        <v>9989</v>
      </c>
    </row>
    <row r="2809">
      <c r="A2809" s="32"/>
      <c r="B2809" s="32"/>
      <c r="C2809" s="32"/>
      <c r="D2809" s="32"/>
      <c r="O2809" s="45" t="s">
        <v>9989</v>
      </c>
      <c r="P2809" s="45" t="s">
        <v>9989</v>
      </c>
      <c r="Q2809" s="45" t="s">
        <v>9989</v>
      </c>
    </row>
    <row r="2810">
      <c r="A2810" s="32"/>
      <c r="B2810" s="32"/>
      <c r="C2810" s="32"/>
      <c r="D2810" s="32"/>
      <c r="O2810" s="45" t="s">
        <v>9989</v>
      </c>
      <c r="P2810" s="45" t="s">
        <v>9989</v>
      </c>
      <c r="Q2810" s="45" t="s">
        <v>9989</v>
      </c>
    </row>
    <row r="2811">
      <c r="A2811" s="32"/>
      <c r="B2811" s="32"/>
      <c r="C2811" s="32"/>
      <c r="D2811" s="32"/>
      <c r="O2811" s="45" t="s">
        <v>9989</v>
      </c>
      <c r="P2811" s="45" t="s">
        <v>9989</v>
      </c>
      <c r="Q2811" s="45" t="s">
        <v>9989</v>
      </c>
    </row>
    <row r="2812">
      <c r="A2812" s="32"/>
      <c r="B2812" s="32"/>
      <c r="C2812" s="32"/>
      <c r="D2812" s="32"/>
      <c r="O2812" s="45" t="s">
        <v>9989</v>
      </c>
      <c r="P2812" s="45" t="s">
        <v>9989</v>
      </c>
      <c r="Q2812" s="45" t="s">
        <v>9989</v>
      </c>
    </row>
    <row r="2813">
      <c r="A2813" s="32"/>
      <c r="B2813" s="32"/>
      <c r="C2813" s="32"/>
      <c r="D2813" s="32"/>
      <c r="O2813" s="45" t="s">
        <v>9989</v>
      </c>
      <c r="P2813" s="45" t="s">
        <v>9989</v>
      </c>
      <c r="Q2813" s="45" t="s">
        <v>9989</v>
      </c>
    </row>
    <row r="2814">
      <c r="A2814" s="32"/>
      <c r="B2814" s="32"/>
      <c r="C2814" s="32"/>
      <c r="D2814" s="32"/>
      <c r="O2814" s="45" t="s">
        <v>9989</v>
      </c>
      <c r="P2814" s="45" t="s">
        <v>9989</v>
      </c>
      <c r="Q2814" s="45" t="s">
        <v>9989</v>
      </c>
    </row>
    <row r="2815">
      <c r="A2815" s="32"/>
      <c r="B2815" s="32"/>
      <c r="C2815" s="32"/>
      <c r="D2815" s="32"/>
      <c r="O2815" s="45" t="s">
        <v>9989</v>
      </c>
      <c r="P2815" s="45" t="s">
        <v>9989</v>
      </c>
      <c r="Q2815" s="45" t="s">
        <v>9989</v>
      </c>
    </row>
    <row r="2816">
      <c r="A2816" s="32"/>
      <c r="B2816" s="32"/>
      <c r="C2816" s="32"/>
      <c r="D2816" s="32"/>
      <c r="O2816" s="45" t="s">
        <v>9989</v>
      </c>
      <c r="P2816" s="45" t="s">
        <v>9989</v>
      </c>
      <c r="Q2816" s="45" t="s">
        <v>9989</v>
      </c>
    </row>
    <row r="2817">
      <c r="A2817" s="32"/>
      <c r="B2817" s="32"/>
      <c r="C2817" s="32"/>
      <c r="D2817" s="32"/>
      <c r="O2817" s="45" t="s">
        <v>9989</v>
      </c>
      <c r="P2817" s="45" t="s">
        <v>9989</v>
      </c>
      <c r="Q2817" s="45" t="s">
        <v>9989</v>
      </c>
    </row>
    <row r="2818">
      <c r="A2818" s="32"/>
      <c r="B2818" s="32"/>
      <c r="C2818" s="32"/>
      <c r="D2818" s="32"/>
      <c r="O2818" s="45" t="s">
        <v>9989</v>
      </c>
      <c r="P2818" s="45" t="s">
        <v>9989</v>
      </c>
      <c r="Q2818" s="45" t="s">
        <v>9989</v>
      </c>
    </row>
    <row r="2819">
      <c r="A2819" s="32"/>
      <c r="B2819" s="32"/>
      <c r="C2819" s="32"/>
      <c r="D2819" s="32"/>
      <c r="O2819" s="45" t="s">
        <v>9989</v>
      </c>
      <c r="P2819" s="45" t="s">
        <v>9989</v>
      </c>
      <c r="Q2819" s="45" t="s">
        <v>9989</v>
      </c>
    </row>
    <row r="2820">
      <c r="A2820" s="32"/>
      <c r="B2820" s="32"/>
      <c r="C2820" s="32"/>
      <c r="D2820" s="32"/>
      <c r="O2820" s="45" t="s">
        <v>9989</v>
      </c>
      <c r="P2820" s="45" t="s">
        <v>9989</v>
      </c>
      <c r="Q2820" s="45" t="s">
        <v>9989</v>
      </c>
    </row>
    <row r="2821">
      <c r="A2821" s="32"/>
      <c r="B2821" s="32"/>
      <c r="C2821" s="32"/>
      <c r="D2821" s="32"/>
      <c r="O2821" s="45" t="s">
        <v>9989</v>
      </c>
      <c r="P2821" s="45" t="s">
        <v>9989</v>
      </c>
      <c r="Q2821" s="45" t="s">
        <v>9989</v>
      </c>
    </row>
    <row r="2822">
      <c r="A2822" s="32"/>
      <c r="B2822" s="32"/>
      <c r="C2822" s="32"/>
      <c r="D2822" s="32"/>
      <c r="O2822" s="45" t="s">
        <v>9989</v>
      </c>
      <c r="P2822" s="45" t="s">
        <v>9989</v>
      </c>
      <c r="Q2822" s="45" t="s">
        <v>9989</v>
      </c>
    </row>
    <row r="2823">
      <c r="A2823" s="32"/>
      <c r="B2823" s="32"/>
      <c r="C2823" s="32"/>
      <c r="D2823" s="32"/>
      <c r="O2823" s="45" t="s">
        <v>9989</v>
      </c>
      <c r="P2823" s="45" t="s">
        <v>9989</v>
      </c>
      <c r="Q2823" s="45" t="s">
        <v>9989</v>
      </c>
    </row>
    <row r="2824">
      <c r="A2824" s="32"/>
      <c r="B2824" s="32"/>
      <c r="C2824" s="32"/>
      <c r="D2824" s="32"/>
      <c r="O2824" s="45" t="s">
        <v>9989</v>
      </c>
      <c r="P2824" s="45" t="s">
        <v>9989</v>
      </c>
      <c r="Q2824" s="45" t="s">
        <v>9989</v>
      </c>
    </row>
    <row r="2825">
      <c r="A2825" s="32"/>
      <c r="B2825" s="32"/>
      <c r="C2825" s="32"/>
      <c r="D2825" s="32"/>
      <c r="O2825" s="45" t="s">
        <v>9989</v>
      </c>
      <c r="P2825" s="45" t="s">
        <v>9989</v>
      </c>
      <c r="Q2825" s="45" t="s">
        <v>9989</v>
      </c>
    </row>
    <row r="2826">
      <c r="A2826" s="32"/>
      <c r="B2826" s="32"/>
      <c r="C2826" s="32"/>
      <c r="D2826" s="32"/>
      <c r="O2826" s="45" t="s">
        <v>9989</v>
      </c>
      <c r="P2826" s="45" t="s">
        <v>9989</v>
      </c>
      <c r="Q2826" s="45" t="s">
        <v>9989</v>
      </c>
    </row>
    <row r="2827">
      <c r="A2827" s="32"/>
      <c r="B2827" s="32"/>
      <c r="C2827" s="32"/>
      <c r="D2827" s="32"/>
      <c r="O2827" s="45" t="s">
        <v>9989</v>
      </c>
      <c r="P2827" s="45" t="s">
        <v>9989</v>
      </c>
      <c r="Q2827" s="45" t="s">
        <v>9989</v>
      </c>
    </row>
    <row r="2828">
      <c r="A2828" s="32"/>
      <c r="B2828" s="32"/>
      <c r="C2828" s="32"/>
      <c r="D2828" s="32"/>
      <c r="O2828" s="45" t="s">
        <v>9989</v>
      </c>
      <c r="P2828" s="45" t="s">
        <v>9989</v>
      </c>
      <c r="Q2828" s="45" t="s">
        <v>9989</v>
      </c>
    </row>
    <row r="2829">
      <c r="A2829" s="32"/>
      <c r="B2829" s="32"/>
      <c r="C2829" s="32"/>
      <c r="D2829" s="32"/>
      <c r="O2829" s="45" t="s">
        <v>9989</v>
      </c>
      <c r="P2829" s="45" t="s">
        <v>9989</v>
      </c>
      <c r="Q2829" s="45" t="s">
        <v>9989</v>
      </c>
    </row>
    <row r="2830">
      <c r="A2830" s="32"/>
      <c r="B2830" s="32"/>
      <c r="C2830" s="32"/>
      <c r="D2830" s="32"/>
      <c r="O2830" s="45" t="s">
        <v>9989</v>
      </c>
      <c r="P2830" s="45" t="s">
        <v>9989</v>
      </c>
      <c r="Q2830" s="45" t="s">
        <v>9989</v>
      </c>
    </row>
    <row r="2831">
      <c r="A2831" s="32"/>
      <c r="B2831" s="32"/>
      <c r="C2831" s="32"/>
      <c r="D2831" s="32"/>
      <c r="O2831" s="45" t="s">
        <v>9989</v>
      </c>
      <c r="P2831" s="45" t="s">
        <v>9989</v>
      </c>
      <c r="Q2831" s="45" t="s">
        <v>9989</v>
      </c>
    </row>
    <row r="2832">
      <c r="A2832" s="32"/>
      <c r="B2832" s="32"/>
      <c r="C2832" s="32"/>
      <c r="D2832" s="32"/>
      <c r="O2832" s="45" t="s">
        <v>9989</v>
      </c>
      <c r="P2832" s="45" t="s">
        <v>9989</v>
      </c>
      <c r="Q2832" s="45" t="s">
        <v>9989</v>
      </c>
    </row>
    <row r="2833">
      <c r="A2833" s="32"/>
      <c r="B2833" s="32"/>
      <c r="C2833" s="32"/>
      <c r="D2833" s="32"/>
      <c r="O2833" s="45" t="s">
        <v>9989</v>
      </c>
      <c r="P2833" s="45" t="s">
        <v>9989</v>
      </c>
      <c r="Q2833" s="45" t="s">
        <v>9989</v>
      </c>
    </row>
    <row r="2834">
      <c r="A2834" s="32"/>
      <c r="B2834" s="32"/>
      <c r="C2834" s="32"/>
      <c r="D2834" s="32"/>
      <c r="O2834" s="45" t="s">
        <v>9989</v>
      </c>
      <c r="P2834" s="45" t="s">
        <v>9989</v>
      </c>
      <c r="Q2834" s="45" t="s">
        <v>9989</v>
      </c>
    </row>
    <row r="2835">
      <c r="A2835" s="32"/>
      <c r="B2835" s="32"/>
      <c r="C2835" s="32"/>
      <c r="D2835" s="32"/>
      <c r="O2835" s="45" t="s">
        <v>9989</v>
      </c>
      <c r="P2835" s="45" t="s">
        <v>9989</v>
      </c>
      <c r="Q2835" s="45" t="s">
        <v>9989</v>
      </c>
    </row>
    <row r="2836">
      <c r="A2836" s="32"/>
      <c r="B2836" s="32"/>
      <c r="C2836" s="32"/>
      <c r="D2836" s="32"/>
      <c r="O2836" s="45" t="s">
        <v>9989</v>
      </c>
      <c r="P2836" s="45" t="s">
        <v>9989</v>
      </c>
      <c r="Q2836" s="45" t="s">
        <v>9989</v>
      </c>
    </row>
    <row r="2837">
      <c r="A2837" s="32"/>
      <c r="B2837" s="32"/>
      <c r="C2837" s="32"/>
      <c r="D2837" s="32"/>
      <c r="O2837" s="45" t="s">
        <v>9989</v>
      </c>
      <c r="P2837" s="45" t="s">
        <v>9989</v>
      </c>
      <c r="Q2837" s="45" t="s">
        <v>9989</v>
      </c>
    </row>
    <row r="2838">
      <c r="A2838" s="32"/>
      <c r="B2838" s="32"/>
      <c r="C2838" s="32"/>
      <c r="D2838" s="32"/>
      <c r="O2838" s="45" t="s">
        <v>9989</v>
      </c>
      <c r="P2838" s="45" t="s">
        <v>9989</v>
      </c>
      <c r="Q2838" s="45" t="s">
        <v>9989</v>
      </c>
    </row>
    <row r="2839">
      <c r="A2839" s="32"/>
      <c r="B2839" s="32"/>
      <c r="C2839" s="32"/>
      <c r="D2839" s="32"/>
      <c r="O2839" s="45" t="s">
        <v>9989</v>
      </c>
      <c r="P2839" s="45" t="s">
        <v>9989</v>
      </c>
      <c r="Q2839" s="45" t="s">
        <v>9989</v>
      </c>
    </row>
    <row r="2840">
      <c r="A2840" s="32"/>
      <c r="B2840" s="32"/>
      <c r="C2840" s="32"/>
      <c r="D2840" s="32"/>
      <c r="O2840" s="45" t="s">
        <v>9989</v>
      </c>
      <c r="P2840" s="45" t="s">
        <v>9989</v>
      </c>
      <c r="Q2840" s="45" t="s">
        <v>9989</v>
      </c>
    </row>
    <row r="2841">
      <c r="A2841" s="32"/>
      <c r="B2841" s="32"/>
      <c r="C2841" s="32"/>
      <c r="D2841" s="32"/>
      <c r="O2841" s="45" t="s">
        <v>9989</v>
      </c>
      <c r="P2841" s="45" t="s">
        <v>9989</v>
      </c>
      <c r="Q2841" s="45" t="s">
        <v>9989</v>
      </c>
    </row>
    <row r="2842">
      <c r="A2842" s="32"/>
      <c r="B2842" s="32"/>
      <c r="C2842" s="32"/>
      <c r="D2842" s="32"/>
      <c r="O2842" s="45" t="s">
        <v>9989</v>
      </c>
      <c r="P2842" s="45" t="s">
        <v>9989</v>
      </c>
      <c r="Q2842" s="45" t="s">
        <v>9989</v>
      </c>
    </row>
    <row r="2843">
      <c r="A2843" s="32"/>
      <c r="B2843" s="32"/>
      <c r="C2843" s="32"/>
      <c r="D2843" s="32"/>
      <c r="O2843" s="45" t="s">
        <v>9989</v>
      </c>
      <c r="P2843" s="45" t="s">
        <v>9989</v>
      </c>
      <c r="Q2843" s="45" t="s">
        <v>9989</v>
      </c>
    </row>
    <row r="2844">
      <c r="A2844" s="32"/>
      <c r="B2844" s="32"/>
      <c r="C2844" s="32"/>
      <c r="D2844" s="32"/>
      <c r="O2844" s="45" t="s">
        <v>9989</v>
      </c>
      <c r="P2844" s="45" t="s">
        <v>9989</v>
      </c>
      <c r="Q2844" s="45" t="s">
        <v>9989</v>
      </c>
    </row>
    <row r="2845">
      <c r="A2845" s="32"/>
      <c r="B2845" s="32"/>
      <c r="C2845" s="32"/>
      <c r="D2845" s="32"/>
      <c r="O2845" s="45" t="s">
        <v>9989</v>
      </c>
      <c r="P2845" s="45" t="s">
        <v>9989</v>
      </c>
      <c r="Q2845" s="45" t="s">
        <v>9989</v>
      </c>
    </row>
    <row r="2846">
      <c r="A2846" s="32"/>
      <c r="B2846" s="32"/>
      <c r="C2846" s="32"/>
      <c r="D2846" s="32"/>
      <c r="O2846" s="45" t="s">
        <v>9989</v>
      </c>
      <c r="P2846" s="45" t="s">
        <v>9989</v>
      </c>
      <c r="Q2846" s="45" t="s">
        <v>9989</v>
      </c>
    </row>
    <row r="2847">
      <c r="A2847" s="32"/>
      <c r="B2847" s="32"/>
      <c r="C2847" s="32"/>
      <c r="D2847" s="32"/>
      <c r="O2847" s="45" t="s">
        <v>9989</v>
      </c>
      <c r="P2847" s="45" t="s">
        <v>9989</v>
      </c>
      <c r="Q2847" s="45" t="s">
        <v>9989</v>
      </c>
    </row>
    <row r="2848">
      <c r="A2848" s="32"/>
      <c r="B2848" s="32"/>
      <c r="C2848" s="32"/>
      <c r="D2848" s="32"/>
      <c r="O2848" s="45" t="s">
        <v>9989</v>
      </c>
      <c r="P2848" s="45" t="s">
        <v>9989</v>
      </c>
      <c r="Q2848" s="45" t="s">
        <v>9989</v>
      </c>
    </row>
    <row r="2849">
      <c r="A2849" s="32"/>
      <c r="B2849" s="32"/>
      <c r="C2849" s="32"/>
      <c r="D2849" s="32"/>
      <c r="O2849" s="45" t="s">
        <v>9989</v>
      </c>
      <c r="P2849" s="45" t="s">
        <v>9989</v>
      </c>
      <c r="Q2849" s="45" t="s">
        <v>9989</v>
      </c>
    </row>
    <row r="2850">
      <c r="A2850" s="32"/>
      <c r="B2850" s="32"/>
      <c r="C2850" s="32"/>
      <c r="D2850" s="32"/>
      <c r="O2850" s="45" t="s">
        <v>9989</v>
      </c>
      <c r="P2850" s="45" t="s">
        <v>9989</v>
      </c>
      <c r="Q2850" s="45" t="s">
        <v>9989</v>
      </c>
    </row>
    <row r="2851">
      <c r="A2851" s="32"/>
      <c r="B2851" s="32"/>
      <c r="C2851" s="32"/>
      <c r="D2851" s="32"/>
      <c r="O2851" s="45" t="s">
        <v>9989</v>
      </c>
      <c r="P2851" s="45" t="s">
        <v>9989</v>
      </c>
      <c r="Q2851" s="45" t="s">
        <v>9989</v>
      </c>
    </row>
    <row r="2852">
      <c r="A2852" s="32"/>
      <c r="B2852" s="32"/>
      <c r="C2852" s="32"/>
      <c r="D2852" s="32"/>
      <c r="O2852" s="45" t="s">
        <v>9989</v>
      </c>
      <c r="P2852" s="45" t="s">
        <v>9989</v>
      </c>
      <c r="Q2852" s="45" t="s">
        <v>9989</v>
      </c>
    </row>
    <row r="2853">
      <c r="A2853" s="32"/>
      <c r="B2853" s="32"/>
      <c r="C2853" s="32"/>
      <c r="D2853" s="32"/>
      <c r="O2853" s="45" t="s">
        <v>9989</v>
      </c>
      <c r="P2853" s="45" t="s">
        <v>9989</v>
      </c>
      <c r="Q2853" s="45" t="s">
        <v>9989</v>
      </c>
    </row>
    <row r="2854">
      <c r="A2854" s="32"/>
      <c r="B2854" s="32"/>
      <c r="C2854" s="32"/>
      <c r="D2854" s="32"/>
      <c r="O2854" s="45" t="s">
        <v>9989</v>
      </c>
      <c r="P2854" s="45" t="s">
        <v>9989</v>
      </c>
      <c r="Q2854" s="45" t="s">
        <v>9989</v>
      </c>
    </row>
    <row r="2855">
      <c r="A2855" s="32"/>
      <c r="B2855" s="32"/>
      <c r="C2855" s="32"/>
      <c r="D2855" s="32"/>
      <c r="O2855" s="45" t="s">
        <v>9989</v>
      </c>
      <c r="P2855" s="45" t="s">
        <v>9989</v>
      </c>
      <c r="Q2855" s="45" t="s">
        <v>9989</v>
      </c>
    </row>
    <row r="2856">
      <c r="A2856" s="32"/>
      <c r="B2856" s="32"/>
      <c r="C2856" s="32"/>
      <c r="D2856" s="32"/>
      <c r="O2856" s="45" t="s">
        <v>9989</v>
      </c>
      <c r="P2856" s="45" t="s">
        <v>9989</v>
      </c>
      <c r="Q2856" s="45" t="s">
        <v>9989</v>
      </c>
    </row>
    <row r="2857">
      <c r="A2857" s="32"/>
      <c r="B2857" s="32"/>
      <c r="C2857" s="32"/>
      <c r="D2857" s="32"/>
      <c r="O2857" s="45" t="s">
        <v>9989</v>
      </c>
      <c r="P2857" s="45" t="s">
        <v>9989</v>
      </c>
      <c r="Q2857" s="45" t="s">
        <v>9989</v>
      </c>
    </row>
    <row r="2858">
      <c r="A2858" s="32"/>
      <c r="B2858" s="32"/>
      <c r="C2858" s="32"/>
      <c r="D2858" s="32"/>
      <c r="O2858" s="45" t="s">
        <v>9989</v>
      </c>
      <c r="P2858" s="45" t="s">
        <v>9989</v>
      </c>
      <c r="Q2858" s="45" t="s">
        <v>9989</v>
      </c>
    </row>
    <row r="2859">
      <c r="A2859" s="32"/>
      <c r="B2859" s="32"/>
      <c r="C2859" s="32"/>
      <c r="D2859" s="32"/>
      <c r="O2859" s="45" t="s">
        <v>9989</v>
      </c>
      <c r="P2859" s="45" t="s">
        <v>9989</v>
      </c>
      <c r="Q2859" s="45" t="s">
        <v>9989</v>
      </c>
    </row>
    <row r="2860">
      <c r="A2860" s="32"/>
      <c r="B2860" s="32"/>
      <c r="C2860" s="32"/>
      <c r="D2860" s="32"/>
      <c r="O2860" s="45" t="s">
        <v>9989</v>
      </c>
      <c r="P2860" s="45" t="s">
        <v>9989</v>
      </c>
      <c r="Q2860" s="45" t="s">
        <v>9989</v>
      </c>
    </row>
    <row r="2861">
      <c r="A2861" s="32"/>
      <c r="B2861" s="32"/>
      <c r="C2861" s="32"/>
      <c r="D2861" s="32"/>
      <c r="O2861" s="45" t="s">
        <v>9989</v>
      </c>
      <c r="P2861" s="45" t="s">
        <v>9989</v>
      </c>
      <c r="Q2861" s="45" t="s">
        <v>9989</v>
      </c>
    </row>
    <row r="2862">
      <c r="A2862" s="32"/>
      <c r="B2862" s="32"/>
      <c r="C2862" s="32"/>
      <c r="D2862" s="32"/>
      <c r="O2862" s="45" t="s">
        <v>9989</v>
      </c>
      <c r="P2862" s="45" t="s">
        <v>9989</v>
      </c>
      <c r="Q2862" s="45" t="s">
        <v>9989</v>
      </c>
    </row>
    <row r="2863">
      <c r="A2863" s="32"/>
      <c r="B2863" s="32"/>
      <c r="C2863" s="32"/>
      <c r="D2863" s="32"/>
      <c r="O2863" s="45" t="s">
        <v>9989</v>
      </c>
      <c r="P2863" s="45" t="s">
        <v>9989</v>
      </c>
      <c r="Q2863" s="45" t="s">
        <v>9989</v>
      </c>
    </row>
    <row r="2864">
      <c r="A2864" s="32"/>
      <c r="B2864" s="32"/>
      <c r="C2864" s="32"/>
      <c r="D2864" s="32"/>
      <c r="O2864" s="45" t="s">
        <v>9989</v>
      </c>
      <c r="P2864" s="45" t="s">
        <v>9989</v>
      </c>
      <c r="Q2864" s="45" t="s">
        <v>9989</v>
      </c>
    </row>
    <row r="2865">
      <c r="A2865" s="32"/>
      <c r="B2865" s="32"/>
      <c r="C2865" s="32"/>
      <c r="D2865" s="32"/>
      <c r="O2865" s="45" t="s">
        <v>9989</v>
      </c>
      <c r="P2865" s="45" t="s">
        <v>9989</v>
      </c>
      <c r="Q2865" s="45" t="s">
        <v>9989</v>
      </c>
    </row>
    <row r="2866">
      <c r="A2866" s="32"/>
      <c r="B2866" s="32"/>
      <c r="C2866" s="32"/>
      <c r="D2866" s="32"/>
      <c r="O2866" s="45" t="s">
        <v>9989</v>
      </c>
      <c r="P2866" s="45" t="s">
        <v>9989</v>
      </c>
      <c r="Q2866" s="45" t="s">
        <v>9989</v>
      </c>
    </row>
    <row r="2867">
      <c r="A2867" s="32"/>
      <c r="B2867" s="32"/>
      <c r="C2867" s="32"/>
      <c r="D2867" s="32"/>
      <c r="O2867" s="45" t="s">
        <v>9989</v>
      </c>
      <c r="P2867" s="45" t="s">
        <v>9989</v>
      </c>
      <c r="Q2867" s="45" t="s">
        <v>9989</v>
      </c>
    </row>
    <row r="2868">
      <c r="A2868" s="32"/>
      <c r="B2868" s="32"/>
      <c r="C2868" s="32"/>
      <c r="D2868" s="32"/>
      <c r="O2868" s="45" t="s">
        <v>9989</v>
      </c>
      <c r="P2868" s="45" t="s">
        <v>9989</v>
      </c>
      <c r="Q2868" s="45" t="s">
        <v>9989</v>
      </c>
    </row>
    <row r="2869">
      <c r="A2869" s="32"/>
      <c r="B2869" s="32"/>
      <c r="C2869" s="32"/>
      <c r="D2869" s="32"/>
      <c r="O2869" s="45" t="s">
        <v>9989</v>
      </c>
      <c r="P2869" s="45" t="s">
        <v>9989</v>
      </c>
      <c r="Q2869" s="45" t="s">
        <v>9989</v>
      </c>
    </row>
    <row r="2870">
      <c r="A2870" s="32"/>
      <c r="B2870" s="32"/>
      <c r="C2870" s="32"/>
      <c r="D2870" s="32"/>
      <c r="O2870" s="45" t="s">
        <v>9989</v>
      </c>
      <c r="P2870" s="45" t="s">
        <v>9989</v>
      </c>
      <c r="Q2870" s="45" t="s">
        <v>9989</v>
      </c>
    </row>
    <row r="2871">
      <c r="A2871" s="32"/>
      <c r="B2871" s="32"/>
      <c r="C2871" s="32"/>
      <c r="D2871" s="32"/>
      <c r="O2871" s="45" t="s">
        <v>9989</v>
      </c>
      <c r="P2871" s="45" t="s">
        <v>9989</v>
      </c>
      <c r="Q2871" s="45" t="s">
        <v>9989</v>
      </c>
    </row>
    <row r="2872">
      <c r="A2872" s="32"/>
      <c r="B2872" s="32"/>
      <c r="C2872" s="32"/>
      <c r="D2872" s="32"/>
      <c r="O2872" s="45" t="s">
        <v>9989</v>
      </c>
      <c r="P2872" s="45" t="s">
        <v>9989</v>
      </c>
      <c r="Q2872" s="45" t="s">
        <v>9989</v>
      </c>
    </row>
    <row r="2873">
      <c r="A2873" s="32"/>
      <c r="B2873" s="32"/>
      <c r="C2873" s="32"/>
      <c r="D2873" s="32"/>
      <c r="O2873" s="45" t="s">
        <v>9989</v>
      </c>
      <c r="P2873" s="45" t="s">
        <v>9989</v>
      </c>
      <c r="Q2873" s="45" t="s">
        <v>9989</v>
      </c>
    </row>
    <row r="2874">
      <c r="A2874" s="32"/>
      <c r="B2874" s="32"/>
      <c r="C2874" s="32"/>
      <c r="D2874" s="32"/>
      <c r="O2874" s="45" t="s">
        <v>9989</v>
      </c>
      <c r="P2874" s="45" t="s">
        <v>9989</v>
      </c>
      <c r="Q2874" s="45" t="s">
        <v>9989</v>
      </c>
    </row>
    <row r="2875">
      <c r="A2875" s="32"/>
      <c r="B2875" s="32"/>
      <c r="C2875" s="32"/>
      <c r="D2875" s="32"/>
      <c r="O2875" s="45" t="s">
        <v>9989</v>
      </c>
      <c r="P2875" s="45" t="s">
        <v>9989</v>
      </c>
      <c r="Q2875" s="45" t="s">
        <v>9989</v>
      </c>
    </row>
    <row r="2876">
      <c r="A2876" s="32"/>
      <c r="B2876" s="32"/>
      <c r="C2876" s="32"/>
      <c r="D2876" s="32"/>
      <c r="O2876" s="45" t="s">
        <v>9989</v>
      </c>
      <c r="P2876" s="45" t="s">
        <v>9989</v>
      </c>
      <c r="Q2876" s="45" t="s">
        <v>9989</v>
      </c>
    </row>
    <row r="2877">
      <c r="A2877" s="32"/>
      <c r="B2877" s="32"/>
      <c r="C2877" s="32"/>
      <c r="D2877" s="32"/>
      <c r="O2877" s="45" t="s">
        <v>9989</v>
      </c>
      <c r="P2877" s="45" t="s">
        <v>9989</v>
      </c>
      <c r="Q2877" s="45" t="s">
        <v>9989</v>
      </c>
    </row>
    <row r="2878">
      <c r="A2878" s="32"/>
      <c r="B2878" s="32"/>
      <c r="C2878" s="32"/>
      <c r="D2878" s="32"/>
      <c r="O2878" s="45" t="s">
        <v>9989</v>
      </c>
      <c r="P2878" s="45" t="s">
        <v>9989</v>
      </c>
      <c r="Q2878" s="45" t="s">
        <v>9989</v>
      </c>
    </row>
    <row r="2879">
      <c r="A2879" s="32"/>
      <c r="B2879" s="32"/>
      <c r="C2879" s="32"/>
      <c r="D2879" s="32"/>
      <c r="O2879" s="45" t="s">
        <v>9989</v>
      </c>
      <c r="P2879" s="45" t="s">
        <v>9989</v>
      </c>
      <c r="Q2879" s="45" t="s">
        <v>9989</v>
      </c>
    </row>
    <row r="2880">
      <c r="A2880" s="32"/>
      <c r="B2880" s="32"/>
      <c r="C2880" s="32"/>
      <c r="D2880" s="32"/>
      <c r="O2880" s="45" t="s">
        <v>9989</v>
      </c>
      <c r="P2880" s="45" t="s">
        <v>9989</v>
      </c>
      <c r="Q2880" s="45" t="s">
        <v>9989</v>
      </c>
    </row>
    <row r="2881">
      <c r="A2881" s="32"/>
      <c r="B2881" s="32"/>
      <c r="C2881" s="32"/>
      <c r="D2881" s="32"/>
      <c r="O2881" s="45" t="s">
        <v>9989</v>
      </c>
      <c r="P2881" s="45" t="s">
        <v>9989</v>
      </c>
      <c r="Q2881" s="45" t="s">
        <v>9989</v>
      </c>
    </row>
    <row r="2882">
      <c r="A2882" s="32"/>
      <c r="B2882" s="32"/>
      <c r="C2882" s="32"/>
      <c r="D2882" s="32"/>
      <c r="O2882" s="45" t="s">
        <v>9989</v>
      </c>
      <c r="P2882" s="45" t="s">
        <v>9989</v>
      </c>
      <c r="Q2882" s="45" t="s">
        <v>9989</v>
      </c>
    </row>
    <row r="2883">
      <c r="A2883" s="32"/>
      <c r="B2883" s="32"/>
      <c r="C2883" s="32"/>
      <c r="D2883" s="32"/>
      <c r="O2883" s="45" t="s">
        <v>9989</v>
      </c>
      <c r="P2883" s="45" t="s">
        <v>9989</v>
      </c>
      <c r="Q2883" s="45" t="s">
        <v>9989</v>
      </c>
    </row>
    <row r="2884">
      <c r="A2884" s="32"/>
      <c r="B2884" s="32"/>
      <c r="C2884" s="32"/>
      <c r="D2884" s="32"/>
      <c r="O2884" s="45" t="s">
        <v>9989</v>
      </c>
      <c r="P2884" s="45" t="s">
        <v>9989</v>
      </c>
      <c r="Q2884" s="45" t="s">
        <v>9989</v>
      </c>
    </row>
    <row r="2885">
      <c r="A2885" s="32"/>
      <c r="B2885" s="32"/>
      <c r="C2885" s="32"/>
      <c r="D2885" s="32"/>
      <c r="O2885" s="45" t="s">
        <v>9989</v>
      </c>
      <c r="P2885" s="45" t="s">
        <v>9989</v>
      </c>
      <c r="Q2885" s="45" t="s">
        <v>9989</v>
      </c>
    </row>
    <row r="2886">
      <c r="A2886" s="32"/>
      <c r="B2886" s="32"/>
      <c r="C2886" s="32"/>
      <c r="D2886" s="32"/>
      <c r="O2886" s="45" t="s">
        <v>9989</v>
      </c>
      <c r="P2886" s="45" t="s">
        <v>9989</v>
      </c>
      <c r="Q2886" s="45" t="s">
        <v>9989</v>
      </c>
    </row>
    <row r="2887">
      <c r="A2887" s="32"/>
      <c r="B2887" s="32"/>
      <c r="C2887" s="32"/>
      <c r="D2887" s="32"/>
      <c r="O2887" s="45" t="s">
        <v>9989</v>
      </c>
      <c r="P2887" s="45" t="s">
        <v>9989</v>
      </c>
      <c r="Q2887" s="45" t="s">
        <v>9989</v>
      </c>
    </row>
    <row r="2888">
      <c r="A2888" s="32"/>
      <c r="B2888" s="32"/>
      <c r="C2888" s="32"/>
      <c r="D2888" s="32"/>
      <c r="O2888" s="45" t="s">
        <v>9989</v>
      </c>
      <c r="P2888" s="45" t="s">
        <v>9989</v>
      </c>
      <c r="Q2888" s="45" t="s">
        <v>9989</v>
      </c>
    </row>
    <row r="2889">
      <c r="A2889" s="32"/>
      <c r="B2889" s="32"/>
      <c r="C2889" s="32"/>
      <c r="D2889" s="32"/>
      <c r="O2889" s="45" t="s">
        <v>9989</v>
      </c>
      <c r="P2889" s="45" t="s">
        <v>9989</v>
      </c>
      <c r="Q2889" s="45" t="s">
        <v>9989</v>
      </c>
    </row>
    <row r="2890">
      <c r="A2890" s="32"/>
      <c r="B2890" s="32"/>
      <c r="C2890" s="32"/>
      <c r="D2890" s="32"/>
      <c r="O2890" s="45" t="s">
        <v>9989</v>
      </c>
      <c r="P2890" s="45" t="s">
        <v>9989</v>
      </c>
      <c r="Q2890" s="45" t="s">
        <v>9989</v>
      </c>
    </row>
    <row r="2891">
      <c r="A2891" s="32"/>
      <c r="B2891" s="32"/>
      <c r="C2891" s="32"/>
      <c r="D2891" s="32"/>
      <c r="O2891" s="45" t="s">
        <v>9989</v>
      </c>
      <c r="P2891" s="45" t="s">
        <v>9989</v>
      </c>
      <c r="Q2891" s="45" t="s">
        <v>9989</v>
      </c>
    </row>
    <row r="2892">
      <c r="A2892" s="32"/>
      <c r="B2892" s="32"/>
      <c r="C2892" s="32"/>
      <c r="D2892" s="32"/>
      <c r="O2892" s="45" t="s">
        <v>9989</v>
      </c>
      <c r="P2892" s="45" t="s">
        <v>9989</v>
      </c>
      <c r="Q2892" s="45" t="s">
        <v>9989</v>
      </c>
    </row>
    <row r="2893">
      <c r="A2893" s="32"/>
      <c r="B2893" s="32"/>
      <c r="C2893" s="32"/>
      <c r="D2893" s="32"/>
      <c r="O2893" s="45" t="s">
        <v>9989</v>
      </c>
      <c r="P2893" s="45" t="s">
        <v>9989</v>
      </c>
      <c r="Q2893" s="45" t="s">
        <v>9989</v>
      </c>
    </row>
    <row r="2894">
      <c r="A2894" s="32"/>
      <c r="B2894" s="32"/>
      <c r="C2894" s="32"/>
      <c r="D2894" s="32"/>
      <c r="O2894" s="45" t="s">
        <v>9989</v>
      </c>
      <c r="P2894" s="45" t="s">
        <v>9989</v>
      </c>
      <c r="Q2894" s="45" t="s">
        <v>9989</v>
      </c>
    </row>
    <row r="2895">
      <c r="A2895" s="32"/>
      <c r="B2895" s="32"/>
      <c r="C2895" s="32"/>
      <c r="D2895" s="32"/>
      <c r="O2895" s="45" t="s">
        <v>9989</v>
      </c>
      <c r="P2895" s="45" t="s">
        <v>9989</v>
      </c>
      <c r="Q2895" s="45" t="s">
        <v>9989</v>
      </c>
    </row>
    <row r="2896">
      <c r="A2896" s="32"/>
      <c r="B2896" s="32"/>
      <c r="C2896" s="32"/>
      <c r="D2896" s="32"/>
      <c r="O2896" s="45" t="s">
        <v>9989</v>
      </c>
      <c r="P2896" s="45" t="s">
        <v>9989</v>
      </c>
      <c r="Q2896" s="45" t="s">
        <v>9989</v>
      </c>
    </row>
    <row r="2897">
      <c r="A2897" s="32"/>
      <c r="B2897" s="32"/>
      <c r="C2897" s="32"/>
      <c r="D2897" s="32"/>
      <c r="O2897" s="45" t="s">
        <v>9989</v>
      </c>
      <c r="P2897" s="45" t="s">
        <v>9989</v>
      </c>
      <c r="Q2897" s="45" t="s">
        <v>9989</v>
      </c>
    </row>
    <row r="2898">
      <c r="A2898" s="32"/>
      <c r="B2898" s="32"/>
      <c r="C2898" s="32"/>
      <c r="D2898" s="32"/>
      <c r="O2898" s="45" t="s">
        <v>9989</v>
      </c>
      <c r="P2898" s="45" t="s">
        <v>9989</v>
      </c>
      <c r="Q2898" s="45" t="s">
        <v>9989</v>
      </c>
    </row>
    <row r="2899">
      <c r="A2899" s="32"/>
      <c r="B2899" s="32"/>
      <c r="C2899" s="32"/>
      <c r="D2899" s="32"/>
      <c r="O2899" s="45" t="s">
        <v>9989</v>
      </c>
      <c r="P2899" s="45" t="s">
        <v>9989</v>
      </c>
      <c r="Q2899" s="45" t="s">
        <v>9989</v>
      </c>
    </row>
    <row r="2900">
      <c r="A2900" s="32"/>
      <c r="B2900" s="32"/>
      <c r="C2900" s="32"/>
      <c r="D2900" s="32"/>
      <c r="O2900" s="45" t="s">
        <v>9989</v>
      </c>
      <c r="P2900" s="45" t="s">
        <v>9989</v>
      </c>
      <c r="Q2900" s="45" t="s">
        <v>9989</v>
      </c>
    </row>
    <row r="2901">
      <c r="A2901" s="32"/>
      <c r="B2901" s="32"/>
      <c r="C2901" s="32"/>
      <c r="D2901" s="32"/>
      <c r="O2901" s="45" t="s">
        <v>9989</v>
      </c>
      <c r="P2901" s="45" t="s">
        <v>9989</v>
      </c>
      <c r="Q2901" s="45" t="s">
        <v>9989</v>
      </c>
    </row>
    <row r="2902">
      <c r="A2902" s="32"/>
      <c r="B2902" s="32"/>
      <c r="C2902" s="32"/>
      <c r="D2902" s="32"/>
      <c r="O2902" s="45" t="s">
        <v>9989</v>
      </c>
      <c r="P2902" s="45" t="s">
        <v>9989</v>
      </c>
      <c r="Q2902" s="45" t="s">
        <v>9989</v>
      </c>
    </row>
    <row r="2903">
      <c r="A2903" s="32"/>
      <c r="B2903" s="32"/>
      <c r="C2903" s="32"/>
      <c r="D2903" s="32"/>
      <c r="O2903" s="45" t="s">
        <v>9989</v>
      </c>
      <c r="P2903" s="45" t="s">
        <v>9989</v>
      </c>
      <c r="Q2903" s="45" t="s">
        <v>9989</v>
      </c>
    </row>
    <row r="2904">
      <c r="A2904" s="32"/>
      <c r="B2904" s="32"/>
      <c r="C2904" s="32"/>
      <c r="D2904" s="32"/>
      <c r="O2904" s="45" t="s">
        <v>9989</v>
      </c>
      <c r="P2904" s="45" t="s">
        <v>9989</v>
      </c>
      <c r="Q2904" s="45" t="s">
        <v>9989</v>
      </c>
    </row>
    <row r="2905">
      <c r="A2905" s="32"/>
      <c r="B2905" s="32"/>
      <c r="C2905" s="32"/>
      <c r="D2905" s="32"/>
      <c r="O2905" s="45" t="s">
        <v>9989</v>
      </c>
      <c r="P2905" s="45" t="s">
        <v>9989</v>
      </c>
      <c r="Q2905" s="45" t="s">
        <v>9989</v>
      </c>
    </row>
    <row r="2906">
      <c r="A2906" s="32"/>
      <c r="B2906" s="32"/>
      <c r="C2906" s="32"/>
      <c r="D2906" s="32"/>
      <c r="O2906" s="45" t="s">
        <v>9989</v>
      </c>
      <c r="P2906" s="45" t="s">
        <v>9989</v>
      </c>
      <c r="Q2906" s="45" t="s">
        <v>9989</v>
      </c>
    </row>
    <row r="2907">
      <c r="A2907" s="32"/>
      <c r="B2907" s="32"/>
      <c r="C2907" s="32"/>
      <c r="D2907" s="32"/>
      <c r="O2907" s="45" t="s">
        <v>9989</v>
      </c>
      <c r="P2907" s="45" t="s">
        <v>9989</v>
      </c>
      <c r="Q2907" s="45" t="s">
        <v>9989</v>
      </c>
    </row>
    <row r="2908">
      <c r="A2908" s="32"/>
      <c r="B2908" s="32"/>
      <c r="C2908" s="32"/>
      <c r="D2908" s="32"/>
      <c r="O2908" s="45" t="s">
        <v>9989</v>
      </c>
      <c r="P2908" s="45" t="s">
        <v>9989</v>
      </c>
      <c r="Q2908" s="45" t="s">
        <v>9989</v>
      </c>
    </row>
    <row r="2909">
      <c r="A2909" s="32"/>
      <c r="B2909" s="32"/>
      <c r="C2909" s="32"/>
      <c r="D2909" s="32"/>
      <c r="O2909" s="45" t="s">
        <v>9989</v>
      </c>
      <c r="P2909" s="45" t="s">
        <v>9989</v>
      </c>
      <c r="Q2909" s="45" t="s">
        <v>9989</v>
      </c>
    </row>
    <row r="2910">
      <c r="A2910" s="32"/>
      <c r="B2910" s="32"/>
      <c r="C2910" s="32"/>
      <c r="D2910" s="32"/>
      <c r="O2910" s="45" t="s">
        <v>9989</v>
      </c>
      <c r="P2910" s="45" t="s">
        <v>9989</v>
      </c>
      <c r="Q2910" s="45" t="s">
        <v>9989</v>
      </c>
    </row>
    <row r="2911">
      <c r="A2911" s="32"/>
      <c r="B2911" s="32"/>
      <c r="C2911" s="32"/>
      <c r="D2911" s="32"/>
      <c r="O2911" s="45" t="s">
        <v>9989</v>
      </c>
      <c r="P2911" s="45" t="s">
        <v>9989</v>
      </c>
      <c r="Q2911" s="45" t="s">
        <v>9989</v>
      </c>
    </row>
    <row r="2912">
      <c r="A2912" s="32"/>
      <c r="B2912" s="32"/>
      <c r="C2912" s="32"/>
      <c r="D2912" s="32"/>
      <c r="O2912" s="45" t="s">
        <v>9989</v>
      </c>
      <c r="P2912" s="45" t="s">
        <v>9989</v>
      </c>
      <c r="Q2912" s="45" t="s">
        <v>9989</v>
      </c>
    </row>
    <row r="2913">
      <c r="A2913" s="32"/>
      <c r="B2913" s="32"/>
      <c r="C2913" s="32"/>
      <c r="D2913" s="32"/>
      <c r="O2913" s="45" t="s">
        <v>9989</v>
      </c>
      <c r="P2913" s="45" t="s">
        <v>9989</v>
      </c>
      <c r="Q2913" s="45" t="s">
        <v>9989</v>
      </c>
    </row>
    <row r="2914">
      <c r="A2914" s="32"/>
      <c r="B2914" s="32"/>
      <c r="C2914" s="32"/>
      <c r="D2914" s="32"/>
      <c r="O2914" s="45" t="s">
        <v>9989</v>
      </c>
      <c r="P2914" s="45" t="s">
        <v>9989</v>
      </c>
      <c r="Q2914" s="45" t="s">
        <v>9989</v>
      </c>
    </row>
    <row r="2915">
      <c r="A2915" s="32"/>
      <c r="B2915" s="32"/>
      <c r="C2915" s="32"/>
      <c r="D2915" s="32"/>
      <c r="O2915" s="45" t="s">
        <v>9989</v>
      </c>
      <c r="P2915" s="45" t="s">
        <v>9989</v>
      </c>
      <c r="Q2915" s="45" t="s">
        <v>9989</v>
      </c>
    </row>
    <row r="2916">
      <c r="A2916" s="32"/>
      <c r="B2916" s="32"/>
      <c r="C2916" s="32"/>
      <c r="D2916" s="32"/>
      <c r="O2916" s="45" t="s">
        <v>9989</v>
      </c>
      <c r="P2916" s="45" t="s">
        <v>9989</v>
      </c>
      <c r="Q2916" s="45" t="s">
        <v>9989</v>
      </c>
    </row>
    <row r="2917">
      <c r="A2917" s="32"/>
      <c r="B2917" s="32"/>
      <c r="C2917" s="32"/>
      <c r="D2917" s="32"/>
      <c r="O2917" s="45" t="s">
        <v>9989</v>
      </c>
      <c r="P2917" s="45" t="s">
        <v>9989</v>
      </c>
      <c r="Q2917" s="45" t="s">
        <v>9989</v>
      </c>
    </row>
    <row r="2918">
      <c r="A2918" s="32"/>
      <c r="B2918" s="32"/>
      <c r="C2918" s="32"/>
      <c r="D2918" s="32"/>
      <c r="O2918" s="45" t="s">
        <v>9989</v>
      </c>
      <c r="P2918" s="45" t="s">
        <v>9989</v>
      </c>
      <c r="Q2918" s="45" t="s">
        <v>9989</v>
      </c>
    </row>
    <row r="2919">
      <c r="A2919" s="32"/>
      <c r="B2919" s="32"/>
      <c r="C2919" s="32"/>
      <c r="D2919" s="32"/>
      <c r="O2919" s="45" t="s">
        <v>9989</v>
      </c>
      <c r="P2919" s="45" t="s">
        <v>9989</v>
      </c>
      <c r="Q2919" s="45" t="s">
        <v>9989</v>
      </c>
    </row>
    <row r="2920">
      <c r="A2920" s="32"/>
      <c r="B2920" s="32"/>
      <c r="C2920" s="32"/>
      <c r="D2920" s="32"/>
      <c r="O2920" s="45" t="s">
        <v>9989</v>
      </c>
      <c r="P2920" s="45" t="s">
        <v>9989</v>
      </c>
      <c r="Q2920" s="45" t="s">
        <v>9989</v>
      </c>
    </row>
    <row r="2921">
      <c r="A2921" s="32"/>
      <c r="B2921" s="32"/>
      <c r="C2921" s="32"/>
      <c r="D2921" s="32"/>
      <c r="O2921" s="45" t="s">
        <v>9989</v>
      </c>
      <c r="P2921" s="45" t="s">
        <v>9989</v>
      </c>
      <c r="Q2921" s="45" t="s">
        <v>9989</v>
      </c>
    </row>
    <row r="2922">
      <c r="A2922" s="32"/>
      <c r="B2922" s="32"/>
      <c r="C2922" s="32"/>
      <c r="D2922" s="32"/>
      <c r="O2922" s="45" t="s">
        <v>9989</v>
      </c>
      <c r="P2922" s="45" t="s">
        <v>9989</v>
      </c>
      <c r="Q2922" s="45" t="s">
        <v>9989</v>
      </c>
    </row>
    <row r="2923">
      <c r="A2923" s="32"/>
      <c r="B2923" s="32"/>
      <c r="C2923" s="32"/>
      <c r="D2923" s="32"/>
      <c r="O2923" s="45" t="s">
        <v>9989</v>
      </c>
      <c r="P2923" s="45" t="s">
        <v>9989</v>
      </c>
      <c r="Q2923" s="45" t="s">
        <v>9989</v>
      </c>
    </row>
    <row r="2924">
      <c r="A2924" s="32"/>
      <c r="B2924" s="32"/>
      <c r="C2924" s="32"/>
      <c r="D2924" s="32"/>
      <c r="O2924" s="45" t="s">
        <v>9989</v>
      </c>
      <c r="P2924" s="45" t="s">
        <v>9989</v>
      </c>
      <c r="Q2924" s="45" t="s">
        <v>9989</v>
      </c>
    </row>
    <row r="2925">
      <c r="A2925" s="32"/>
      <c r="B2925" s="32"/>
      <c r="C2925" s="32"/>
      <c r="D2925" s="32"/>
      <c r="O2925" s="45" t="s">
        <v>9989</v>
      </c>
      <c r="P2925" s="45" t="s">
        <v>9989</v>
      </c>
      <c r="Q2925" s="45" t="s">
        <v>9989</v>
      </c>
    </row>
    <row r="2926">
      <c r="A2926" s="32"/>
      <c r="B2926" s="32"/>
      <c r="C2926" s="32"/>
      <c r="D2926" s="32"/>
      <c r="O2926" s="45" t="s">
        <v>9989</v>
      </c>
      <c r="P2926" s="45" t="s">
        <v>9989</v>
      </c>
      <c r="Q2926" s="45" t="s">
        <v>9989</v>
      </c>
    </row>
    <row r="2927">
      <c r="A2927" s="32"/>
      <c r="B2927" s="32"/>
      <c r="C2927" s="32"/>
      <c r="D2927" s="32"/>
      <c r="O2927" s="45" t="s">
        <v>9989</v>
      </c>
      <c r="P2927" s="45" t="s">
        <v>9989</v>
      </c>
      <c r="Q2927" s="45" t="s">
        <v>9989</v>
      </c>
    </row>
    <row r="2928">
      <c r="A2928" s="32"/>
      <c r="B2928" s="32"/>
      <c r="C2928" s="32"/>
      <c r="D2928" s="32"/>
      <c r="O2928" s="45" t="s">
        <v>9989</v>
      </c>
      <c r="P2928" s="45" t="s">
        <v>9989</v>
      </c>
      <c r="Q2928" s="45" t="s">
        <v>9989</v>
      </c>
    </row>
    <row r="2929">
      <c r="A2929" s="32"/>
      <c r="B2929" s="32"/>
      <c r="C2929" s="32"/>
      <c r="D2929" s="32"/>
      <c r="O2929" s="45" t="s">
        <v>9989</v>
      </c>
      <c r="P2929" s="45" t="s">
        <v>9989</v>
      </c>
      <c r="Q2929" s="45" t="s">
        <v>9989</v>
      </c>
    </row>
    <row r="2930">
      <c r="A2930" s="32"/>
      <c r="B2930" s="32"/>
      <c r="C2930" s="32"/>
      <c r="D2930" s="32"/>
      <c r="O2930" s="45" t="s">
        <v>9989</v>
      </c>
      <c r="P2930" s="45" t="s">
        <v>9989</v>
      </c>
      <c r="Q2930" s="45" t="s">
        <v>9989</v>
      </c>
    </row>
    <row r="2931">
      <c r="A2931" s="32"/>
      <c r="B2931" s="32"/>
      <c r="C2931" s="32"/>
      <c r="D2931" s="32"/>
      <c r="O2931" s="45" t="s">
        <v>9989</v>
      </c>
      <c r="P2931" s="45" t="s">
        <v>9989</v>
      </c>
      <c r="Q2931" s="45" t="s">
        <v>9989</v>
      </c>
    </row>
    <row r="2932">
      <c r="A2932" s="32"/>
      <c r="B2932" s="32"/>
      <c r="C2932" s="32"/>
      <c r="D2932" s="32"/>
      <c r="O2932" s="45" t="s">
        <v>9989</v>
      </c>
      <c r="P2932" s="45" t="s">
        <v>9989</v>
      </c>
      <c r="Q2932" s="45" t="s">
        <v>9989</v>
      </c>
    </row>
    <row r="2933">
      <c r="A2933" s="32"/>
      <c r="B2933" s="32"/>
      <c r="C2933" s="32"/>
      <c r="D2933" s="32"/>
      <c r="O2933" s="45" t="s">
        <v>9989</v>
      </c>
      <c r="P2933" s="45" t="s">
        <v>9989</v>
      </c>
      <c r="Q2933" s="45" t="s">
        <v>9989</v>
      </c>
    </row>
    <row r="2934">
      <c r="A2934" s="32"/>
      <c r="B2934" s="32"/>
      <c r="C2934" s="32"/>
      <c r="D2934" s="32"/>
      <c r="O2934" s="45" t="s">
        <v>9989</v>
      </c>
      <c r="P2934" s="45" t="s">
        <v>9989</v>
      </c>
      <c r="Q2934" s="45" t="s">
        <v>9989</v>
      </c>
    </row>
    <row r="2935">
      <c r="A2935" s="32"/>
      <c r="B2935" s="32"/>
      <c r="C2935" s="32"/>
      <c r="D2935" s="32"/>
      <c r="O2935" s="45" t="s">
        <v>9989</v>
      </c>
      <c r="P2935" s="45" t="s">
        <v>9989</v>
      </c>
      <c r="Q2935" s="45" t="s">
        <v>9989</v>
      </c>
    </row>
    <row r="2936">
      <c r="A2936" s="32"/>
      <c r="B2936" s="32"/>
      <c r="C2936" s="32"/>
      <c r="D2936" s="32"/>
      <c r="O2936" s="45" t="s">
        <v>9989</v>
      </c>
      <c r="P2936" s="45" t="s">
        <v>9989</v>
      </c>
      <c r="Q2936" s="45" t="s">
        <v>9989</v>
      </c>
    </row>
    <row r="2937">
      <c r="A2937" s="32"/>
      <c r="B2937" s="32"/>
      <c r="C2937" s="32"/>
      <c r="D2937" s="32"/>
      <c r="O2937" s="45" t="s">
        <v>9989</v>
      </c>
      <c r="P2937" s="45" t="s">
        <v>9989</v>
      </c>
      <c r="Q2937" s="45" t="s">
        <v>9989</v>
      </c>
    </row>
    <row r="2938">
      <c r="A2938" s="32"/>
      <c r="B2938" s="32"/>
      <c r="C2938" s="32"/>
      <c r="D2938" s="32"/>
      <c r="O2938" s="45" t="s">
        <v>9989</v>
      </c>
      <c r="P2938" s="45" t="s">
        <v>9989</v>
      </c>
      <c r="Q2938" s="45" t="s">
        <v>9989</v>
      </c>
    </row>
    <row r="2939">
      <c r="A2939" s="32"/>
      <c r="B2939" s="32"/>
      <c r="C2939" s="32"/>
      <c r="D2939" s="32"/>
      <c r="O2939" s="45" t="s">
        <v>9989</v>
      </c>
      <c r="P2939" s="45" t="s">
        <v>9989</v>
      </c>
      <c r="Q2939" s="45" t="s">
        <v>9989</v>
      </c>
    </row>
    <row r="2940">
      <c r="A2940" s="32"/>
      <c r="B2940" s="32"/>
      <c r="C2940" s="32"/>
      <c r="D2940" s="32"/>
      <c r="O2940" s="45" t="s">
        <v>9989</v>
      </c>
      <c r="P2940" s="45" t="s">
        <v>9989</v>
      </c>
      <c r="Q2940" s="45" t="s">
        <v>9989</v>
      </c>
    </row>
    <row r="2941">
      <c r="A2941" s="32"/>
      <c r="B2941" s="32"/>
      <c r="C2941" s="32"/>
      <c r="D2941" s="32"/>
      <c r="O2941" s="45" t="s">
        <v>9989</v>
      </c>
      <c r="P2941" s="45" t="s">
        <v>9989</v>
      </c>
      <c r="Q2941" s="45" t="s">
        <v>9989</v>
      </c>
    </row>
    <row r="2942">
      <c r="A2942" s="32"/>
      <c r="B2942" s="32"/>
      <c r="C2942" s="32"/>
      <c r="D2942" s="32"/>
      <c r="O2942" s="45" t="s">
        <v>9989</v>
      </c>
      <c r="P2942" s="45" t="s">
        <v>9989</v>
      </c>
      <c r="Q2942" s="45" t="s">
        <v>9989</v>
      </c>
    </row>
    <row r="2943">
      <c r="A2943" s="32"/>
      <c r="B2943" s="32"/>
      <c r="C2943" s="32"/>
      <c r="D2943" s="32"/>
      <c r="O2943" s="45" t="s">
        <v>9989</v>
      </c>
      <c r="P2943" s="45" t="s">
        <v>9989</v>
      </c>
      <c r="Q2943" s="45" t="s">
        <v>9989</v>
      </c>
    </row>
    <row r="2944">
      <c r="A2944" s="32"/>
      <c r="B2944" s="32"/>
      <c r="C2944" s="32"/>
      <c r="D2944" s="32"/>
      <c r="O2944" s="45" t="s">
        <v>9989</v>
      </c>
      <c r="P2944" s="45" t="s">
        <v>9989</v>
      </c>
      <c r="Q2944" s="45" t="s">
        <v>9989</v>
      </c>
    </row>
    <row r="2945">
      <c r="A2945" s="32"/>
      <c r="B2945" s="32"/>
      <c r="C2945" s="32"/>
      <c r="D2945" s="32"/>
      <c r="O2945" s="45" t="s">
        <v>9989</v>
      </c>
      <c r="P2945" s="45" t="s">
        <v>9989</v>
      </c>
      <c r="Q2945" s="45" t="s">
        <v>9989</v>
      </c>
    </row>
    <row r="2946">
      <c r="A2946" s="32"/>
      <c r="B2946" s="32"/>
      <c r="C2946" s="32"/>
      <c r="D2946" s="32"/>
      <c r="O2946" s="45" t="s">
        <v>9989</v>
      </c>
      <c r="P2946" s="45" t="s">
        <v>9989</v>
      </c>
      <c r="Q2946" s="45" t="s">
        <v>9989</v>
      </c>
    </row>
    <row r="2947">
      <c r="A2947" s="32"/>
      <c r="B2947" s="32"/>
      <c r="C2947" s="32"/>
      <c r="D2947" s="32"/>
      <c r="O2947" s="45" t="s">
        <v>9989</v>
      </c>
      <c r="P2947" s="45" t="s">
        <v>9989</v>
      </c>
      <c r="Q2947" s="45" t="s">
        <v>9989</v>
      </c>
    </row>
    <row r="2948">
      <c r="A2948" s="32"/>
      <c r="B2948" s="32"/>
      <c r="C2948" s="32"/>
      <c r="D2948" s="32"/>
      <c r="O2948" s="45" t="s">
        <v>9989</v>
      </c>
      <c r="P2948" s="45" t="s">
        <v>9989</v>
      </c>
      <c r="Q2948" s="45" t="s">
        <v>9989</v>
      </c>
    </row>
    <row r="2949">
      <c r="A2949" s="32"/>
      <c r="B2949" s="32"/>
      <c r="C2949" s="32"/>
      <c r="D2949" s="32"/>
      <c r="O2949" s="45" t="s">
        <v>9989</v>
      </c>
      <c r="P2949" s="45" t="s">
        <v>9989</v>
      </c>
      <c r="Q2949" s="45" t="s">
        <v>9989</v>
      </c>
    </row>
    <row r="2950">
      <c r="A2950" s="32"/>
      <c r="B2950" s="32"/>
      <c r="C2950" s="32"/>
      <c r="D2950" s="32"/>
      <c r="O2950" s="45" t="s">
        <v>9989</v>
      </c>
      <c r="P2950" s="45" t="s">
        <v>9989</v>
      </c>
      <c r="Q2950" s="45" t="s">
        <v>9989</v>
      </c>
    </row>
    <row r="2951">
      <c r="A2951" s="32"/>
      <c r="B2951" s="32"/>
      <c r="C2951" s="32"/>
      <c r="D2951" s="32"/>
      <c r="O2951" s="45" t="s">
        <v>9989</v>
      </c>
      <c r="P2951" s="45" t="s">
        <v>9989</v>
      </c>
      <c r="Q2951" s="45" t="s">
        <v>9989</v>
      </c>
    </row>
    <row r="2952">
      <c r="A2952" s="32"/>
      <c r="B2952" s="32"/>
      <c r="C2952" s="32"/>
      <c r="D2952" s="32"/>
      <c r="O2952" s="45" t="s">
        <v>9989</v>
      </c>
      <c r="P2952" s="45" t="s">
        <v>9989</v>
      </c>
      <c r="Q2952" s="45" t="s">
        <v>9989</v>
      </c>
    </row>
    <row r="2953">
      <c r="A2953" s="32"/>
      <c r="B2953" s="32"/>
      <c r="C2953" s="32"/>
      <c r="D2953" s="32"/>
      <c r="O2953" s="45" t="s">
        <v>9989</v>
      </c>
      <c r="P2953" s="45" t="s">
        <v>9989</v>
      </c>
      <c r="Q2953" s="45" t="s">
        <v>9989</v>
      </c>
    </row>
    <row r="2954">
      <c r="A2954" s="32"/>
      <c r="B2954" s="32"/>
      <c r="C2954" s="32"/>
      <c r="D2954" s="32"/>
      <c r="O2954" s="45" t="s">
        <v>9989</v>
      </c>
      <c r="P2954" s="45" t="s">
        <v>9989</v>
      </c>
      <c r="Q2954" s="45" t="s">
        <v>9989</v>
      </c>
    </row>
    <row r="2955">
      <c r="A2955" s="32"/>
      <c r="B2955" s="32"/>
      <c r="C2955" s="32"/>
      <c r="D2955" s="32"/>
      <c r="O2955" s="45" t="s">
        <v>9989</v>
      </c>
      <c r="P2955" s="45" t="s">
        <v>9989</v>
      </c>
      <c r="Q2955" s="45" t="s">
        <v>9989</v>
      </c>
    </row>
    <row r="2956">
      <c r="A2956" s="32"/>
      <c r="B2956" s="32"/>
      <c r="C2956" s="32"/>
      <c r="D2956" s="32"/>
      <c r="O2956" s="45" t="s">
        <v>9989</v>
      </c>
      <c r="P2956" s="45" t="s">
        <v>9989</v>
      </c>
      <c r="Q2956" s="45" t="s">
        <v>9989</v>
      </c>
    </row>
    <row r="2957">
      <c r="A2957" s="32"/>
      <c r="B2957" s="32"/>
      <c r="C2957" s="32"/>
      <c r="D2957" s="32"/>
      <c r="O2957" s="45" t="s">
        <v>9989</v>
      </c>
      <c r="P2957" s="45" t="s">
        <v>9989</v>
      </c>
      <c r="Q2957" s="45" t="s">
        <v>9989</v>
      </c>
    </row>
    <row r="2958">
      <c r="A2958" s="32"/>
      <c r="B2958" s="32"/>
      <c r="C2958" s="32"/>
      <c r="D2958" s="32"/>
      <c r="O2958" s="45" t="s">
        <v>9989</v>
      </c>
      <c r="P2958" s="45" t="s">
        <v>9989</v>
      </c>
      <c r="Q2958" s="45" t="s">
        <v>9989</v>
      </c>
    </row>
    <row r="2959">
      <c r="A2959" s="32"/>
      <c r="B2959" s="32"/>
      <c r="C2959" s="32"/>
      <c r="D2959" s="32"/>
      <c r="O2959" s="45" t="s">
        <v>9989</v>
      </c>
      <c r="P2959" s="45" t="s">
        <v>9989</v>
      </c>
      <c r="Q2959" s="45" t="s">
        <v>9989</v>
      </c>
    </row>
    <row r="2960">
      <c r="A2960" s="32"/>
      <c r="B2960" s="32"/>
      <c r="C2960" s="32"/>
      <c r="D2960" s="32"/>
      <c r="O2960" s="45" t="s">
        <v>9989</v>
      </c>
      <c r="P2960" s="45" t="s">
        <v>9989</v>
      </c>
      <c r="Q2960" s="45" t="s">
        <v>9989</v>
      </c>
    </row>
    <row r="2961">
      <c r="A2961" s="32"/>
      <c r="B2961" s="32"/>
      <c r="C2961" s="32"/>
      <c r="D2961" s="32"/>
      <c r="O2961" s="45" t="s">
        <v>9989</v>
      </c>
      <c r="P2961" s="45" t="s">
        <v>9989</v>
      </c>
      <c r="Q2961" s="45" t="s">
        <v>9989</v>
      </c>
    </row>
    <row r="2962">
      <c r="A2962" s="32"/>
      <c r="B2962" s="32"/>
      <c r="C2962" s="32"/>
      <c r="D2962" s="32"/>
      <c r="O2962" s="45" t="s">
        <v>9989</v>
      </c>
      <c r="P2962" s="45" t="s">
        <v>9989</v>
      </c>
      <c r="Q2962" s="45" t="s">
        <v>9989</v>
      </c>
    </row>
    <row r="2963">
      <c r="A2963" s="32"/>
      <c r="B2963" s="32"/>
      <c r="C2963" s="32"/>
      <c r="D2963" s="32"/>
      <c r="O2963" s="45" t="s">
        <v>9989</v>
      </c>
      <c r="P2963" s="45" t="s">
        <v>9989</v>
      </c>
      <c r="Q2963" s="45" t="s">
        <v>9989</v>
      </c>
    </row>
    <row r="2964">
      <c r="A2964" s="32"/>
      <c r="B2964" s="32"/>
      <c r="C2964" s="32"/>
      <c r="D2964" s="32"/>
      <c r="O2964" s="45" t="s">
        <v>9989</v>
      </c>
      <c r="P2964" s="45" t="s">
        <v>9989</v>
      </c>
      <c r="Q2964" s="45" t="s">
        <v>9989</v>
      </c>
    </row>
    <row r="2965">
      <c r="A2965" s="32"/>
      <c r="B2965" s="32"/>
      <c r="C2965" s="32"/>
      <c r="D2965" s="32"/>
      <c r="O2965" s="45" t="s">
        <v>9989</v>
      </c>
      <c r="P2965" s="45" t="s">
        <v>9989</v>
      </c>
      <c r="Q2965" s="45" t="s">
        <v>9989</v>
      </c>
    </row>
    <row r="2966">
      <c r="A2966" s="32"/>
      <c r="B2966" s="32"/>
      <c r="C2966" s="32"/>
      <c r="D2966" s="32"/>
      <c r="O2966" s="45" t="s">
        <v>9989</v>
      </c>
      <c r="P2966" s="45" t="s">
        <v>9989</v>
      </c>
      <c r="Q2966" s="45" t="s">
        <v>9989</v>
      </c>
    </row>
    <row r="2967">
      <c r="A2967" s="32"/>
      <c r="B2967" s="32"/>
      <c r="C2967" s="32"/>
      <c r="D2967" s="32"/>
      <c r="O2967" s="45" t="s">
        <v>9989</v>
      </c>
      <c r="P2967" s="45" t="s">
        <v>9989</v>
      </c>
      <c r="Q2967" s="45" t="s">
        <v>9989</v>
      </c>
    </row>
    <row r="2968">
      <c r="A2968" s="32"/>
      <c r="B2968" s="32"/>
      <c r="C2968" s="32"/>
      <c r="D2968" s="32"/>
      <c r="O2968" s="45" t="s">
        <v>9989</v>
      </c>
      <c r="P2968" s="45" t="s">
        <v>9989</v>
      </c>
      <c r="Q2968" s="45" t="s">
        <v>9989</v>
      </c>
    </row>
    <row r="2969">
      <c r="A2969" s="32"/>
      <c r="B2969" s="32"/>
      <c r="C2969" s="32"/>
      <c r="D2969" s="32"/>
      <c r="O2969" s="45" t="s">
        <v>9989</v>
      </c>
      <c r="P2969" s="45" t="s">
        <v>9989</v>
      </c>
      <c r="Q2969" s="45" t="s">
        <v>9989</v>
      </c>
    </row>
    <row r="2970">
      <c r="A2970" s="32"/>
      <c r="B2970" s="32"/>
      <c r="C2970" s="32"/>
      <c r="D2970" s="32"/>
      <c r="O2970" s="45" t="s">
        <v>9989</v>
      </c>
      <c r="P2970" s="45" t="s">
        <v>9989</v>
      </c>
      <c r="Q2970" s="45" t="s">
        <v>9989</v>
      </c>
    </row>
    <row r="2971">
      <c r="A2971" s="32"/>
      <c r="B2971" s="32"/>
      <c r="C2971" s="32"/>
      <c r="D2971" s="32"/>
      <c r="O2971" s="45" t="s">
        <v>9989</v>
      </c>
      <c r="P2971" s="45" t="s">
        <v>9989</v>
      </c>
      <c r="Q2971" s="45" t="s">
        <v>9989</v>
      </c>
    </row>
    <row r="2972">
      <c r="A2972" s="32"/>
      <c r="B2972" s="32"/>
      <c r="C2972" s="32"/>
      <c r="D2972" s="32"/>
      <c r="O2972" s="45" t="s">
        <v>9989</v>
      </c>
      <c r="P2972" s="45" t="s">
        <v>9989</v>
      </c>
      <c r="Q2972" s="45" t="s">
        <v>9989</v>
      </c>
    </row>
    <row r="2973">
      <c r="A2973" s="32"/>
      <c r="B2973" s="32"/>
      <c r="C2973" s="32"/>
      <c r="D2973" s="32"/>
      <c r="O2973" s="45" t="s">
        <v>9989</v>
      </c>
      <c r="P2973" s="45" t="s">
        <v>9989</v>
      </c>
      <c r="Q2973" s="45" t="s">
        <v>9989</v>
      </c>
    </row>
    <row r="2974">
      <c r="A2974" s="32"/>
      <c r="B2974" s="32"/>
      <c r="C2974" s="32"/>
      <c r="D2974" s="32"/>
      <c r="O2974" s="45" t="s">
        <v>9989</v>
      </c>
      <c r="P2974" s="45" t="s">
        <v>9989</v>
      </c>
      <c r="Q2974" s="45" t="s">
        <v>9989</v>
      </c>
    </row>
    <row r="2975">
      <c r="A2975" s="32"/>
      <c r="B2975" s="32"/>
      <c r="C2975" s="32"/>
      <c r="D2975" s="32"/>
      <c r="O2975" s="45" t="s">
        <v>9989</v>
      </c>
      <c r="P2975" s="45" t="s">
        <v>9989</v>
      </c>
      <c r="Q2975" s="45" t="s">
        <v>9989</v>
      </c>
    </row>
    <row r="2976">
      <c r="A2976" s="32"/>
      <c r="B2976" s="32"/>
      <c r="C2976" s="32"/>
      <c r="D2976" s="32"/>
      <c r="O2976" s="45" t="s">
        <v>9989</v>
      </c>
      <c r="P2976" s="45" t="s">
        <v>9989</v>
      </c>
      <c r="Q2976" s="45" t="s">
        <v>9989</v>
      </c>
    </row>
    <row r="2977">
      <c r="A2977" s="32"/>
      <c r="B2977" s="32"/>
      <c r="C2977" s="32"/>
      <c r="D2977" s="32"/>
      <c r="O2977" s="45" t="s">
        <v>9989</v>
      </c>
      <c r="P2977" s="45" t="s">
        <v>9989</v>
      </c>
      <c r="Q2977" s="45" t="s">
        <v>9989</v>
      </c>
    </row>
    <row r="2978">
      <c r="A2978" s="32"/>
      <c r="B2978" s="32"/>
      <c r="C2978" s="32"/>
      <c r="D2978" s="32"/>
      <c r="O2978" s="45" t="s">
        <v>9989</v>
      </c>
      <c r="P2978" s="45" t="s">
        <v>9989</v>
      </c>
      <c r="Q2978" s="45" t="s">
        <v>9989</v>
      </c>
    </row>
    <row r="2979">
      <c r="A2979" s="32"/>
      <c r="B2979" s="32"/>
      <c r="C2979" s="32"/>
      <c r="D2979" s="32"/>
      <c r="O2979" s="45" t="s">
        <v>9989</v>
      </c>
      <c r="P2979" s="45" t="s">
        <v>9989</v>
      </c>
      <c r="Q2979" s="45" t="s">
        <v>9989</v>
      </c>
    </row>
    <row r="2980">
      <c r="A2980" s="32"/>
      <c r="B2980" s="32"/>
      <c r="C2980" s="32"/>
      <c r="D2980" s="32"/>
      <c r="O2980" s="45" t="s">
        <v>9989</v>
      </c>
      <c r="P2980" s="45" t="s">
        <v>9989</v>
      </c>
      <c r="Q2980" s="45" t="s">
        <v>9989</v>
      </c>
    </row>
    <row r="2981">
      <c r="A2981" s="32"/>
      <c r="B2981" s="32"/>
      <c r="C2981" s="32"/>
      <c r="D2981" s="32"/>
      <c r="O2981" s="45" t="s">
        <v>9989</v>
      </c>
      <c r="P2981" s="45" t="s">
        <v>9989</v>
      </c>
      <c r="Q2981" s="45" t="s">
        <v>9989</v>
      </c>
    </row>
    <row r="2982">
      <c r="A2982" s="32"/>
      <c r="B2982" s="32"/>
      <c r="C2982" s="32"/>
      <c r="D2982" s="32"/>
      <c r="O2982" s="45" t="s">
        <v>9989</v>
      </c>
      <c r="P2982" s="45" t="s">
        <v>9989</v>
      </c>
      <c r="Q2982" s="45" t="s">
        <v>9989</v>
      </c>
    </row>
    <row r="2983">
      <c r="A2983" s="32"/>
      <c r="B2983" s="32"/>
      <c r="C2983" s="32"/>
      <c r="D2983" s="32"/>
      <c r="O2983" s="45" t="s">
        <v>9989</v>
      </c>
      <c r="P2983" s="45" t="s">
        <v>9989</v>
      </c>
      <c r="Q2983" s="45" t="s">
        <v>9989</v>
      </c>
    </row>
    <row r="2984">
      <c r="A2984" s="32"/>
      <c r="B2984" s="32"/>
      <c r="C2984" s="32"/>
      <c r="D2984" s="32"/>
      <c r="O2984" s="45" t="s">
        <v>9989</v>
      </c>
      <c r="P2984" s="45" t="s">
        <v>9989</v>
      </c>
      <c r="Q2984" s="45" t="s">
        <v>9989</v>
      </c>
    </row>
    <row r="2985">
      <c r="A2985" s="32"/>
      <c r="B2985" s="32"/>
      <c r="C2985" s="32"/>
      <c r="D2985" s="32"/>
      <c r="O2985" s="45" t="s">
        <v>9989</v>
      </c>
      <c r="P2985" s="45" t="s">
        <v>9989</v>
      </c>
      <c r="Q2985" s="45" t="s">
        <v>9989</v>
      </c>
    </row>
    <row r="2986">
      <c r="A2986" s="32"/>
      <c r="B2986" s="32"/>
      <c r="C2986" s="32"/>
      <c r="D2986" s="32"/>
      <c r="O2986" s="45" t="s">
        <v>9989</v>
      </c>
      <c r="P2986" s="45" t="s">
        <v>9989</v>
      </c>
      <c r="Q2986" s="45" t="s">
        <v>9989</v>
      </c>
    </row>
    <row r="2987">
      <c r="A2987" s="32"/>
      <c r="B2987" s="32"/>
      <c r="C2987" s="32"/>
      <c r="D2987" s="32"/>
      <c r="O2987" s="45" t="s">
        <v>9989</v>
      </c>
      <c r="P2987" s="45" t="s">
        <v>9989</v>
      </c>
      <c r="Q2987" s="45" t="s">
        <v>9989</v>
      </c>
    </row>
    <row r="2988">
      <c r="A2988" s="32"/>
      <c r="B2988" s="32"/>
      <c r="C2988" s="32"/>
      <c r="D2988" s="32"/>
      <c r="O2988" s="45" t="s">
        <v>9989</v>
      </c>
      <c r="P2988" s="45" t="s">
        <v>9989</v>
      </c>
      <c r="Q2988" s="45" t="s">
        <v>9989</v>
      </c>
    </row>
    <row r="2989">
      <c r="A2989" s="32"/>
      <c r="B2989" s="32"/>
      <c r="C2989" s="32"/>
      <c r="D2989" s="32"/>
      <c r="O2989" s="45" t="s">
        <v>9989</v>
      </c>
      <c r="P2989" s="45" t="s">
        <v>9989</v>
      </c>
      <c r="Q2989" s="45" t="s">
        <v>9989</v>
      </c>
    </row>
    <row r="2990">
      <c r="A2990" s="32"/>
      <c r="B2990" s="32"/>
      <c r="C2990" s="32"/>
      <c r="D2990" s="32"/>
      <c r="O2990" s="45" t="s">
        <v>9989</v>
      </c>
      <c r="P2990" s="45" t="s">
        <v>9989</v>
      </c>
      <c r="Q2990" s="45" t="s">
        <v>9989</v>
      </c>
    </row>
    <row r="2991">
      <c r="A2991" s="32"/>
      <c r="B2991" s="32"/>
      <c r="C2991" s="32"/>
      <c r="D2991" s="32"/>
      <c r="O2991" s="45" t="s">
        <v>9989</v>
      </c>
      <c r="P2991" s="45" t="s">
        <v>9989</v>
      </c>
      <c r="Q2991" s="45" t="s">
        <v>9989</v>
      </c>
    </row>
    <row r="2992">
      <c r="A2992" s="32"/>
      <c r="B2992" s="32"/>
      <c r="C2992" s="32"/>
      <c r="D2992" s="32"/>
      <c r="O2992" s="45" t="s">
        <v>9989</v>
      </c>
      <c r="P2992" s="45" t="s">
        <v>9989</v>
      </c>
      <c r="Q2992" s="45" t="s">
        <v>9989</v>
      </c>
    </row>
    <row r="2993">
      <c r="A2993" s="32"/>
      <c r="B2993" s="32"/>
      <c r="C2993" s="32"/>
      <c r="D2993" s="32"/>
      <c r="O2993" s="45" t="s">
        <v>9989</v>
      </c>
      <c r="P2993" s="45" t="s">
        <v>9989</v>
      </c>
      <c r="Q2993" s="45" t="s">
        <v>9989</v>
      </c>
    </row>
    <row r="2994">
      <c r="A2994" s="32"/>
      <c r="B2994" s="32"/>
      <c r="C2994" s="32"/>
      <c r="D2994" s="32"/>
      <c r="O2994" s="45" t="s">
        <v>9989</v>
      </c>
      <c r="P2994" s="45" t="s">
        <v>9989</v>
      </c>
      <c r="Q2994" s="45" t="s">
        <v>9989</v>
      </c>
    </row>
    <row r="2995">
      <c r="A2995" s="32"/>
      <c r="B2995" s="32"/>
      <c r="C2995" s="32"/>
      <c r="D2995" s="32"/>
      <c r="O2995" s="45" t="s">
        <v>9989</v>
      </c>
      <c r="P2995" s="45" t="s">
        <v>9989</v>
      </c>
      <c r="Q2995" s="45" t="s">
        <v>9989</v>
      </c>
    </row>
    <row r="2996">
      <c r="A2996" s="32"/>
      <c r="B2996" s="32"/>
      <c r="C2996" s="32"/>
      <c r="D2996" s="32"/>
      <c r="O2996" s="45" t="s">
        <v>9989</v>
      </c>
      <c r="P2996" s="45" t="s">
        <v>9989</v>
      </c>
      <c r="Q2996" s="45" t="s">
        <v>9989</v>
      </c>
    </row>
    <row r="2997">
      <c r="A2997" s="32"/>
      <c r="B2997" s="32"/>
      <c r="C2997" s="32"/>
      <c r="D2997" s="32"/>
      <c r="O2997" s="45" t="s">
        <v>9989</v>
      </c>
      <c r="P2997" s="45" t="s">
        <v>9989</v>
      </c>
      <c r="Q2997" s="45" t="s">
        <v>9989</v>
      </c>
    </row>
    <row r="2998">
      <c r="A2998" s="32"/>
      <c r="B2998" s="32"/>
      <c r="C2998" s="32"/>
      <c r="D2998" s="32"/>
      <c r="O2998" s="45" t="s">
        <v>9989</v>
      </c>
      <c r="P2998" s="45" t="s">
        <v>9989</v>
      </c>
      <c r="Q2998" s="45" t="s">
        <v>9989</v>
      </c>
    </row>
    <row r="2999">
      <c r="A2999" s="32"/>
      <c r="B2999" s="32"/>
      <c r="C2999" s="32"/>
      <c r="D2999" s="32"/>
      <c r="O2999" s="45" t="s">
        <v>9989</v>
      </c>
      <c r="P2999" s="45" t="s">
        <v>9989</v>
      </c>
      <c r="Q2999" s="45" t="s">
        <v>9989</v>
      </c>
    </row>
    <row r="3000">
      <c r="A3000" s="32"/>
      <c r="B3000" s="32"/>
      <c r="C3000" s="32"/>
      <c r="D3000" s="32"/>
      <c r="O3000" s="45" t="s">
        <v>9989</v>
      </c>
      <c r="P3000" s="45" t="s">
        <v>9989</v>
      </c>
      <c r="Q3000" s="45" t="s">
        <v>9989</v>
      </c>
    </row>
    <row r="3001">
      <c r="A3001" s="32"/>
      <c r="B3001" s="32"/>
      <c r="C3001" s="32"/>
      <c r="D3001" s="32"/>
      <c r="O3001" s="45" t="s">
        <v>9989</v>
      </c>
      <c r="P3001" s="45" t="s">
        <v>9989</v>
      </c>
      <c r="Q3001" s="45" t="s">
        <v>9989</v>
      </c>
    </row>
    <row r="3002">
      <c r="A3002" s="32"/>
      <c r="B3002" s="32"/>
      <c r="C3002" s="32"/>
      <c r="D3002" s="32"/>
      <c r="O3002" s="45" t="s">
        <v>9989</v>
      </c>
      <c r="P3002" s="45" t="s">
        <v>9989</v>
      </c>
      <c r="Q3002" s="45" t="s">
        <v>9989</v>
      </c>
    </row>
    <row r="3003">
      <c r="A3003" s="32"/>
      <c r="B3003" s="32"/>
      <c r="C3003" s="32"/>
      <c r="D3003" s="32"/>
      <c r="O3003" s="45" t="s">
        <v>9989</v>
      </c>
      <c r="P3003" s="45" t="s">
        <v>9989</v>
      </c>
      <c r="Q3003" s="45" t="s">
        <v>9989</v>
      </c>
    </row>
    <row r="3004">
      <c r="A3004" s="32"/>
      <c r="B3004" s="32"/>
      <c r="C3004" s="32"/>
      <c r="D3004" s="32"/>
      <c r="O3004" s="45" t="s">
        <v>9989</v>
      </c>
      <c r="P3004" s="45" t="s">
        <v>9989</v>
      </c>
      <c r="Q3004" s="45" t="s">
        <v>9989</v>
      </c>
    </row>
    <row r="3005">
      <c r="A3005" s="32"/>
      <c r="B3005" s="32"/>
      <c r="C3005" s="32"/>
      <c r="D3005" s="32"/>
      <c r="O3005" s="45" t="s">
        <v>9989</v>
      </c>
      <c r="P3005" s="45" t="s">
        <v>9989</v>
      </c>
      <c r="Q3005" s="45" t="s">
        <v>9989</v>
      </c>
    </row>
    <row r="3006">
      <c r="A3006" s="32"/>
      <c r="B3006" s="32"/>
      <c r="C3006" s="32"/>
      <c r="D3006" s="32"/>
      <c r="O3006" s="45" t="s">
        <v>9989</v>
      </c>
      <c r="P3006" s="45" t="s">
        <v>9989</v>
      </c>
      <c r="Q3006" s="45" t="s">
        <v>9989</v>
      </c>
    </row>
    <row r="3007">
      <c r="A3007" s="32"/>
      <c r="B3007" s="32"/>
      <c r="C3007" s="32"/>
      <c r="D3007" s="32"/>
      <c r="O3007" s="45" t="s">
        <v>9989</v>
      </c>
      <c r="P3007" s="45" t="s">
        <v>9989</v>
      </c>
      <c r="Q3007" s="45" t="s">
        <v>9989</v>
      </c>
    </row>
    <row r="3008">
      <c r="A3008" s="32"/>
      <c r="B3008" s="32"/>
      <c r="C3008" s="32"/>
      <c r="D3008" s="32"/>
      <c r="O3008" s="45" t="s">
        <v>9989</v>
      </c>
      <c r="P3008" s="45" t="s">
        <v>9989</v>
      </c>
      <c r="Q3008" s="45" t="s">
        <v>9989</v>
      </c>
    </row>
    <row r="3009">
      <c r="A3009" s="32"/>
      <c r="B3009" s="32"/>
      <c r="C3009" s="32"/>
      <c r="D3009" s="32"/>
      <c r="O3009" s="45" t="s">
        <v>9989</v>
      </c>
      <c r="P3009" s="45" t="s">
        <v>9989</v>
      </c>
      <c r="Q3009" s="45" t="s">
        <v>9989</v>
      </c>
    </row>
    <row r="3010">
      <c r="A3010" s="32"/>
      <c r="B3010" s="32"/>
      <c r="C3010" s="32"/>
      <c r="D3010" s="32"/>
      <c r="O3010" s="45" t="s">
        <v>9989</v>
      </c>
      <c r="P3010" s="45" t="s">
        <v>9989</v>
      </c>
      <c r="Q3010" s="45" t="s">
        <v>9989</v>
      </c>
    </row>
    <row r="3011">
      <c r="A3011" s="32"/>
      <c r="B3011" s="32"/>
      <c r="C3011" s="32"/>
      <c r="D3011" s="32"/>
      <c r="O3011" s="45" t="s">
        <v>9989</v>
      </c>
      <c r="P3011" s="45" t="s">
        <v>9989</v>
      </c>
      <c r="Q3011" s="45" t="s">
        <v>9989</v>
      </c>
    </row>
    <row r="3012">
      <c r="A3012" s="32"/>
      <c r="B3012" s="32"/>
      <c r="C3012" s="32"/>
      <c r="D3012" s="32"/>
      <c r="O3012" s="45" t="s">
        <v>9989</v>
      </c>
      <c r="P3012" s="45" t="s">
        <v>9989</v>
      </c>
      <c r="Q3012" s="45" t="s">
        <v>9989</v>
      </c>
    </row>
    <row r="3013">
      <c r="A3013" s="32"/>
      <c r="B3013" s="32"/>
      <c r="C3013" s="32"/>
      <c r="D3013" s="32"/>
      <c r="O3013" s="45" t="s">
        <v>9989</v>
      </c>
      <c r="P3013" s="45" t="s">
        <v>9989</v>
      </c>
      <c r="Q3013" s="45" t="s">
        <v>9989</v>
      </c>
    </row>
    <row r="3014">
      <c r="A3014" s="32"/>
      <c r="B3014" s="32"/>
      <c r="C3014" s="32"/>
      <c r="D3014" s="32"/>
      <c r="O3014" s="45" t="s">
        <v>9989</v>
      </c>
      <c r="P3014" s="45" t="s">
        <v>9989</v>
      </c>
      <c r="Q3014" s="45" t="s">
        <v>9989</v>
      </c>
    </row>
    <row r="3015">
      <c r="A3015" s="32"/>
      <c r="B3015" s="32"/>
      <c r="C3015" s="32"/>
      <c r="D3015" s="32"/>
      <c r="O3015" s="45" t="s">
        <v>9989</v>
      </c>
      <c r="P3015" s="45" t="s">
        <v>9989</v>
      </c>
      <c r="Q3015" s="45" t="s">
        <v>9989</v>
      </c>
    </row>
    <row r="3016">
      <c r="A3016" s="32"/>
      <c r="B3016" s="32"/>
      <c r="C3016" s="32"/>
      <c r="D3016" s="32"/>
      <c r="O3016" s="45" t="s">
        <v>9989</v>
      </c>
      <c r="P3016" s="45" t="s">
        <v>9989</v>
      </c>
      <c r="Q3016" s="45" t="s">
        <v>9989</v>
      </c>
    </row>
    <row r="3017">
      <c r="A3017" s="32"/>
      <c r="B3017" s="32"/>
      <c r="C3017" s="32"/>
      <c r="D3017" s="32"/>
      <c r="O3017" s="45" t="s">
        <v>9989</v>
      </c>
      <c r="P3017" s="45" t="s">
        <v>9989</v>
      </c>
      <c r="Q3017" s="45" t="s">
        <v>9989</v>
      </c>
    </row>
    <row r="3018">
      <c r="A3018" s="32"/>
      <c r="B3018" s="32"/>
      <c r="C3018" s="32"/>
      <c r="D3018" s="32"/>
      <c r="O3018" s="45" t="s">
        <v>9989</v>
      </c>
      <c r="P3018" s="45" t="s">
        <v>9989</v>
      </c>
      <c r="Q3018" s="45" t="s">
        <v>9989</v>
      </c>
    </row>
    <row r="3019">
      <c r="A3019" s="32"/>
      <c r="B3019" s="32"/>
      <c r="C3019" s="32"/>
      <c r="D3019" s="32"/>
      <c r="O3019" s="45" t="s">
        <v>9989</v>
      </c>
      <c r="P3019" s="45" t="s">
        <v>9989</v>
      </c>
      <c r="Q3019" s="45" t="s">
        <v>9989</v>
      </c>
    </row>
    <row r="3020">
      <c r="A3020" s="32"/>
      <c r="B3020" s="32"/>
      <c r="C3020" s="32"/>
      <c r="D3020" s="32"/>
      <c r="O3020" s="45" t="s">
        <v>9989</v>
      </c>
      <c r="P3020" s="45" t="s">
        <v>9989</v>
      </c>
      <c r="Q3020" s="45" t="s">
        <v>9989</v>
      </c>
    </row>
    <row r="3021">
      <c r="A3021" s="32"/>
      <c r="B3021" s="32"/>
      <c r="C3021" s="32"/>
      <c r="D3021" s="32"/>
      <c r="O3021" s="45" t="s">
        <v>9989</v>
      </c>
      <c r="P3021" s="45" t="s">
        <v>9989</v>
      </c>
      <c r="Q3021" s="45" t="s">
        <v>9989</v>
      </c>
    </row>
    <row r="3022">
      <c r="A3022" s="32"/>
      <c r="B3022" s="32"/>
      <c r="C3022" s="32"/>
      <c r="D3022" s="32"/>
      <c r="O3022" s="45" t="s">
        <v>9989</v>
      </c>
      <c r="P3022" s="45" t="s">
        <v>9989</v>
      </c>
      <c r="Q3022" s="45" t="s">
        <v>9989</v>
      </c>
    </row>
    <row r="3023">
      <c r="A3023" s="32"/>
      <c r="B3023" s="32"/>
      <c r="C3023" s="32"/>
      <c r="D3023" s="32"/>
      <c r="O3023" s="45" t="s">
        <v>9989</v>
      </c>
      <c r="P3023" s="45" t="s">
        <v>9989</v>
      </c>
      <c r="Q3023" s="45" t="s">
        <v>9989</v>
      </c>
    </row>
    <row r="3024">
      <c r="A3024" s="32"/>
      <c r="B3024" s="32"/>
      <c r="C3024" s="32"/>
      <c r="D3024" s="32"/>
      <c r="O3024" s="45" t="s">
        <v>9989</v>
      </c>
      <c r="P3024" s="45" t="s">
        <v>9989</v>
      </c>
      <c r="Q3024" s="45" t="s">
        <v>9989</v>
      </c>
    </row>
    <row r="3025">
      <c r="A3025" s="32"/>
      <c r="B3025" s="32"/>
      <c r="C3025" s="32"/>
      <c r="D3025" s="32"/>
      <c r="O3025" s="45" t="s">
        <v>9989</v>
      </c>
      <c r="P3025" s="45" t="s">
        <v>9989</v>
      </c>
      <c r="Q3025" s="45" t="s">
        <v>9989</v>
      </c>
    </row>
    <row r="3026">
      <c r="A3026" s="32"/>
      <c r="B3026" s="32"/>
      <c r="C3026" s="32"/>
      <c r="D3026" s="32"/>
      <c r="O3026" s="45" t="s">
        <v>9989</v>
      </c>
      <c r="P3026" s="45" t="s">
        <v>9989</v>
      </c>
      <c r="Q3026" s="45" t="s">
        <v>9989</v>
      </c>
    </row>
    <row r="3027">
      <c r="A3027" s="32"/>
      <c r="B3027" s="32"/>
      <c r="C3027" s="32"/>
      <c r="D3027" s="32"/>
      <c r="O3027" s="45" t="s">
        <v>9989</v>
      </c>
      <c r="P3027" s="45" t="s">
        <v>9989</v>
      </c>
      <c r="Q3027" s="45" t="s">
        <v>9989</v>
      </c>
    </row>
    <row r="3028">
      <c r="A3028" s="32"/>
      <c r="B3028" s="32"/>
      <c r="C3028" s="32"/>
      <c r="D3028" s="32"/>
      <c r="O3028" s="45" t="s">
        <v>9989</v>
      </c>
      <c r="P3028" s="45" t="s">
        <v>9989</v>
      </c>
      <c r="Q3028" s="45" t="s">
        <v>9989</v>
      </c>
    </row>
    <row r="3029">
      <c r="A3029" s="32"/>
      <c r="B3029" s="32"/>
      <c r="C3029" s="32"/>
      <c r="D3029" s="32"/>
      <c r="O3029" s="45" t="s">
        <v>9989</v>
      </c>
      <c r="P3029" s="45" t="s">
        <v>9989</v>
      </c>
      <c r="Q3029" s="45" t="s">
        <v>9989</v>
      </c>
    </row>
    <row r="3030">
      <c r="A3030" s="32"/>
      <c r="B3030" s="32"/>
      <c r="C3030" s="32"/>
      <c r="D3030" s="32"/>
      <c r="O3030" s="45" t="s">
        <v>9989</v>
      </c>
      <c r="P3030" s="45" t="s">
        <v>9989</v>
      </c>
      <c r="Q3030" s="45" t="s">
        <v>9989</v>
      </c>
    </row>
    <row r="3031">
      <c r="A3031" s="32"/>
      <c r="B3031" s="32"/>
      <c r="C3031" s="32"/>
      <c r="D3031" s="32"/>
      <c r="O3031" s="45" t="s">
        <v>9989</v>
      </c>
      <c r="P3031" s="45" t="s">
        <v>9989</v>
      </c>
      <c r="Q3031" s="45" t="s">
        <v>9989</v>
      </c>
    </row>
    <row r="3032">
      <c r="A3032" s="32"/>
      <c r="B3032" s="32"/>
      <c r="C3032" s="32"/>
      <c r="D3032" s="32"/>
      <c r="O3032" s="45" t="s">
        <v>9989</v>
      </c>
      <c r="P3032" s="45" t="s">
        <v>9989</v>
      </c>
      <c r="Q3032" s="45" t="s">
        <v>9989</v>
      </c>
    </row>
    <row r="3033">
      <c r="A3033" s="32"/>
      <c r="B3033" s="32"/>
      <c r="C3033" s="32"/>
      <c r="D3033" s="32"/>
      <c r="O3033" s="45" t="s">
        <v>9989</v>
      </c>
      <c r="P3033" s="45" t="s">
        <v>9989</v>
      </c>
      <c r="Q3033" s="45" t="s">
        <v>9989</v>
      </c>
    </row>
    <row r="3034">
      <c r="A3034" s="32"/>
      <c r="B3034" s="32"/>
      <c r="C3034" s="32"/>
      <c r="D3034" s="32"/>
      <c r="O3034" s="45" t="s">
        <v>9989</v>
      </c>
      <c r="P3034" s="45" t="s">
        <v>9989</v>
      </c>
      <c r="Q3034" s="45" t="s">
        <v>9989</v>
      </c>
    </row>
    <row r="3035">
      <c r="A3035" s="32"/>
      <c r="B3035" s="32"/>
      <c r="C3035" s="32"/>
      <c r="D3035" s="32"/>
      <c r="O3035" s="45" t="s">
        <v>9989</v>
      </c>
      <c r="P3035" s="45" t="s">
        <v>9989</v>
      </c>
      <c r="Q3035" s="45" t="s">
        <v>9989</v>
      </c>
    </row>
    <row r="3036">
      <c r="A3036" s="32"/>
      <c r="B3036" s="32"/>
      <c r="C3036" s="32"/>
      <c r="D3036" s="32"/>
      <c r="O3036" s="45" t="s">
        <v>9989</v>
      </c>
      <c r="P3036" s="45" t="s">
        <v>9989</v>
      </c>
      <c r="Q3036" s="45" t="s">
        <v>9989</v>
      </c>
    </row>
    <row r="3037">
      <c r="A3037" s="32"/>
      <c r="B3037" s="32"/>
      <c r="C3037" s="32"/>
      <c r="D3037" s="32"/>
      <c r="O3037" s="45" t="s">
        <v>9989</v>
      </c>
      <c r="P3037" s="45" t="s">
        <v>9989</v>
      </c>
      <c r="Q3037" s="45" t="s">
        <v>9989</v>
      </c>
    </row>
    <row r="3038">
      <c r="A3038" s="32"/>
      <c r="B3038" s="32"/>
      <c r="C3038" s="32"/>
      <c r="D3038" s="32"/>
      <c r="O3038" s="45" t="s">
        <v>9989</v>
      </c>
      <c r="P3038" s="45" t="s">
        <v>9989</v>
      </c>
      <c r="Q3038" s="45" t="s">
        <v>9989</v>
      </c>
    </row>
    <row r="3039">
      <c r="A3039" s="32"/>
      <c r="B3039" s="32"/>
      <c r="C3039" s="32"/>
      <c r="D3039" s="32"/>
      <c r="O3039" s="45" t="s">
        <v>9989</v>
      </c>
      <c r="P3039" s="45" t="s">
        <v>9989</v>
      </c>
      <c r="Q3039" s="45" t="s">
        <v>9989</v>
      </c>
    </row>
    <row r="3040">
      <c r="A3040" s="32"/>
      <c r="B3040" s="32"/>
      <c r="C3040" s="32"/>
      <c r="D3040" s="32"/>
      <c r="O3040" s="45" t="s">
        <v>9989</v>
      </c>
      <c r="P3040" s="45" t="s">
        <v>9989</v>
      </c>
      <c r="Q3040" s="45" t="s">
        <v>9989</v>
      </c>
    </row>
    <row r="3041">
      <c r="A3041" s="32"/>
      <c r="B3041" s="32"/>
      <c r="C3041" s="32"/>
      <c r="D3041" s="32"/>
      <c r="O3041" s="45" t="s">
        <v>9989</v>
      </c>
      <c r="P3041" s="45" t="s">
        <v>9989</v>
      </c>
      <c r="Q3041" s="45" t="s">
        <v>9989</v>
      </c>
    </row>
    <row r="3042">
      <c r="A3042" s="32"/>
      <c r="B3042" s="32"/>
      <c r="C3042" s="32"/>
      <c r="D3042" s="32"/>
      <c r="O3042" s="45" t="s">
        <v>9989</v>
      </c>
      <c r="P3042" s="45" t="s">
        <v>9989</v>
      </c>
      <c r="Q3042" s="45" t="s">
        <v>9989</v>
      </c>
    </row>
    <row r="3043">
      <c r="A3043" s="32"/>
      <c r="B3043" s="32"/>
      <c r="C3043" s="32"/>
      <c r="D3043" s="32"/>
      <c r="O3043" s="45" t="s">
        <v>9989</v>
      </c>
      <c r="P3043" s="45" t="s">
        <v>9989</v>
      </c>
      <c r="Q3043" s="45" t="s">
        <v>9989</v>
      </c>
    </row>
    <row r="3044">
      <c r="A3044" s="32"/>
      <c r="B3044" s="32"/>
      <c r="C3044" s="32"/>
      <c r="D3044" s="32"/>
      <c r="O3044" s="45" t="s">
        <v>9989</v>
      </c>
      <c r="P3044" s="45" t="s">
        <v>9989</v>
      </c>
      <c r="Q3044" s="45" t="s">
        <v>9989</v>
      </c>
    </row>
    <row r="3045">
      <c r="A3045" s="32"/>
      <c r="B3045" s="32"/>
      <c r="C3045" s="32"/>
      <c r="D3045" s="32"/>
      <c r="O3045" s="45" t="s">
        <v>9989</v>
      </c>
      <c r="P3045" s="45" t="s">
        <v>9989</v>
      </c>
      <c r="Q3045" s="45" t="s">
        <v>9989</v>
      </c>
    </row>
    <row r="3046">
      <c r="A3046" s="32"/>
      <c r="B3046" s="32"/>
      <c r="C3046" s="32"/>
      <c r="D3046" s="32"/>
      <c r="O3046" s="45" t="s">
        <v>9989</v>
      </c>
      <c r="P3046" s="45" t="s">
        <v>9989</v>
      </c>
      <c r="Q3046" s="45" t="s">
        <v>9989</v>
      </c>
    </row>
    <row r="3047">
      <c r="A3047" s="32"/>
      <c r="B3047" s="32"/>
      <c r="C3047" s="32"/>
      <c r="D3047" s="32"/>
      <c r="O3047" s="45" t="s">
        <v>9989</v>
      </c>
      <c r="P3047" s="45" t="s">
        <v>9989</v>
      </c>
      <c r="Q3047" s="45" t="s">
        <v>9989</v>
      </c>
    </row>
    <row r="3048">
      <c r="A3048" s="32"/>
      <c r="B3048" s="32"/>
      <c r="C3048" s="32"/>
      <c r="D3048" s="32"/>
      <c r="O3048" s="45" t="s">
        <v>9989</v>
      </c>
      <c r="P3048" s="45" t="s">
        <v>9989</v>
      </c>
      <c r="Q3048" s="45" t="s">
        <v>9989</v>
      </c>
    </row>
    <row r="3049">
      <c r="A3049" s="32"/>
      <c r="B3049" s="32"/>
      <c r="C3049" s="32"/>
      <c r="D3049" s="32"/>
      <c r="O3049" s="45" t="s">
        <v>9989</v>
      </c>
      <c r="P3049" s="45" t="s">
        <v>9989</v>
      </c>
      <c r="Q3049" s="45" t="s">
        <v>9989</v>
      </c>
    </row>
    <row r="3050">
      <c r="A3050" s="32"/>
      <c r="B3050" s="32"/>
      <c r="C3050" s="32"/>
      <c r="D3050" s="32"/>
      <c r="O3050" s="45" t="s">
        <v>9989</v>
      </c>
      <c r="P3050" s="45" t="s">
        <v>9989</v>
      </c>
      <c r="Q3050" s="45" t="s">
        <v>9989</v>
      </c>
    </row>
    <row r="3051">
      <c r="A3051" s="32"/>
      <c r="B3051" s="32"/>
      <c r="C3051" s="32"/>
      <c r="D3051" s="32"/>
      <c r="O3051" s="45" t="s">
        <v>9989</v>
      </c>
      <c r="P3051" s="45" t="s">
        <v>9989</v>
      </c>
      <c r="Q3051" s="45" t="s">
        <v>9989</v>
      </c>
    </row>
    <row r="3052">
      <c r="A3052" s="32"/>
      <c r="B3052" s="32"/>
      <c r="C3052" s="32"/>
      <c r="D3052" s="32"/>
      <c r="O3052" s="45" t="s">
        <v>9989</v>
      </c>
      <c r="P3052" s="45" t="s">
        <v>9989</v>
      </c>
      <c r="Q3052" s="45" t="s">
        <v>9989</v>
      </c>
    </row>
    <row r="3053">
      <c r="A3053" s="32"/>
      <c r="B3053" s="32"/>
      <c r="C3053" s="32"/>
      <c r="D3053" s="32"/>
      <c r="O3053" s="45" t="s">
        <v>9989</v>
      </c>
      <c r="P3053" s="45" t="s">
        <v>9989</v>
      </c>
      <c r="Q3053" s="45" t="s">
        <v>9989</v>
      </c>
    </row>
    <row r="3054">
      <c r="A3054" s="32"/>
      <c r="B3054" s="32"/>
      <c r="C3054" s="32"/>
      <c r="D3054" s="32"/>
      <c r="O3054" s="45" t="s">
        <v>9989</v>
      </c>
      <c r="P3054" s="45" t="s">
        <v>9989</v>
      </c>
      <c r="Q3054" s="45" t="s">
        <v>9989</v>
      </c>
    </row>
    <row r="3055">
      <c r="A3055" s="32"/>
      <c r="B3055" s="32"/>
      <c r="C3055" s="32"/>
      <c r="D3055" s="32"/>
      <c r="O3055" s="45" t="s">
        <v>9989</v>
      </c>
      <c r="P3055" s="45" t="s">
        <v>9989</v>
      </c>
      <c r="Q3055" s="45" t="s">
        <v>9989</v>
      </c>
    </row>
    <row r="3056">
      <c r="A3056" s="32"/>
      <c r="B3056" s="32"/>
      <c r="C3056" s="32"/>
      <c r="D3056" s="32"/>
      <c r="O3056" s="45" t="s">
        <v>9989</v>
      </c>
      <c r="P3056" s="45" t="s">
        <v>9989</v>
      </c>
      <c r="Q3056" s="45" t="s">
        <v>9989</v>
      </c>
    </row>
    <row r="3057">
      <c r="A3057" s="32"/>
      <c r="B3057" s="32"/>
      <c r="C3057" s="32"/>
      <c r="D3057" s="32"/>
      <c r="O3057" s="45" t="s">
        <v>9989</v>
      </c>
      <c r="P3057" s="45" t="s">
        <v>9989</v>
      </c>
      <c r="Q3057" s="45" t="s">
        <v>9989</v>
      </c>
    </row>
    <row r="3058">
      <c r="A3058" s="32"/>
      <c r="B3058" s="32"/>
      <c r="C3058" s="32"/>
      <c r="D3058" s="32"/>
      <c r="O3058" s="45" t="s">
        <v>9989</v>
      </c>
      <c r="P3058" s="45" t="s">
        <v>9989</v>
      </c>
      <c r="Q3058" s="45" t="s">
        <v>9989</v>
      </c>
    </row>
    <row r="3059">
      <c r="A3059" s="32"/>
      <c r="B3059" s="32"/>
      <c r="C3059" s="32"/>
      <c r="D3059" s="32"/>
      <c r="O3059" s="45" t="s">
        <v>9989</v>
      </c>
      <c r="P3059" s="45" t="s">
        <v>9989</v>
      </c>
      <c r="Q3059" s="45" t="s">
        <v>9989</v>
      </c>
    </row>
    <row r="3060">
      <c r="A3060" s="32"/>
      <c r="B3060" s="32"/>
      <c r="C3060" s="32"/>
      <c r="D3060" s="32"/>
      <c r="O3060" s="45" t="s">
        <v>9989</v>
      </c>
      <c r="P3060" s="45" t="s">
        <v>9989</v>
      </c>
      <c r="Q3060" s="45" t="s">
        <v>9989</v>
      </c>
    </row>
    <row r="3061">
      <c r="A3061" s="32"/>
      <c r="B3061" s="32"/>
      <c r="C3061" s="32"/>
      <c r="D3061" s="32"/>
      <c r="O3061" s="45" t="s">
        <v>9989</v>
      </c>
      <c r="P3061" s="45" t="s">
        <v>9989</v>
      </c>
      <c r="Q3061" s="45" t="s">
        <v>9989</v>
      </c>
    </row>
    <row r="3062">
      <c r="A3062" s="32"/>
      <c r="B3062" s="32"/>
      <c r="C3062" s="32"/>
      <c r="D3062" s="32"/>
      <c r="O3062" s="45" t="s">
        <v>9989</v>
      </c>
      <c r="P3062" s="45" t="s">
        <v>9989</v>
      </c>
      <c r="Q3062" s="45" t="s">
        <v>9989</v>
      </c>
    </row>
    <row r="3063">
      <c r="A3063" s="32"/>
      <c r="B3063" s="32"/>
      <c r="C3063" s="32"/>
      <c r="D3063" s="32"/>
      <c r="O3063" s="45" t="s">
        <v>9989</v>
      </c>
      <c r="P3063" s="45" t="s">
        <v>9989</v>
      </c>
      <c r="Q3063" s="45" t="s">
        <v>9989</v>
      </c>
    </row>
    <row r="3064">
      <c r="A3064" s="32"/>
      <c r="B3064" s="32"/>
      <c r="C3064" s="32"/>
      <c r="D3064" s="32"/>
      <c r="O3064" s="45" t="s">
        <v>9989</v>
      </c>
      <c r="P3064" s="45" t="s">
        <v>9989</v>
      </c>
      <c r="Q3064" s="45" t="s">
        <v>9989</v>
      </c>
    </row>
    <row r="3065">
      <c r="A3065" s="32"/>
      <c r="B3065" s="32"/>
      <c r="C3065" s="32"/>
      <c r="D3065" s="32"/>
      <c r="O3065" s="45" t="s">
        <v>9989</v>
      </c>
      <c r="P3065" s="45" t="s">
        <v>9989</v>
      </c>
      <c r="Q3065" s="45" t="s">
        <v>9989</v>
      </c>
    </row>
    <row r="3066">
      <c r="A3066" s="32"/>
      <c r="B3066" s="32"/>
      <c r="C3066" s="32"/>
      <c r="D3066" s="32"/>
      <c r="O3066" s="45" t="s">
        <v>9989</v>
      </c>
      <c r="P3066" s="45" t="s">
        <v>9989</v>
      </c>
      <c r="Q3066" s="45" t="s">
        <v>9989</v>
      </c>
    </row>
    <row r="3067">
      <c r="A3067" s="32"/>
      <c r="B3067" s="32"/>
      <c r="C3067" s="32"/>
      <c r="D3067" s="32"/>
      <c r="O3067" s="45" t="s">
        <v>9989</v>
      </c>
      <c r="P3067" s="45" t="s">
        <v>9989</v>
      </c>
      <c r="Q3067" s="45" t="s">
        <v>9989</v>
      </c>
    </row>
    <row r="3068">
      <c r="A3068" s="32"/>
      <c r="B3068" s="32"/>
      <c r="C3068" s="32"/>
      <c r="D3068" s="32"/>
      <c r="O3068" s="45" t="s">
        <v>9989</v>
      </c>
      <c r="P3068" s="45" t="s">
        <v>9989</v>
      </c>
      <c r="Q3068" s="45" t="s">
        <v>9989</v>
      </c>
    </row>
    <row r="3069">
      <c r="A3069" s="32"/>
      <c r="B3069" s="32"/>
      <c r="C3069" s="32"/>
      <c r="D3069" s="32"/>
      <c r="O3069" s="45" t="s">
        <v>9989</v>
      </c>
      <c r="P3069" s="45" t="s">
        <v>9989</v>
      </c>
      <c r="Q3069" s="45" t="s">
        <v>9989</v>
      </c>
    </row>
    <row r="3070">
      <c r="A3070" s="32"/>
      <c r="B3070" s="32"/>
      <c r="C3070" s="32"/>
      <c r="D3070" s="32"/>
      <c r="O3070" s="45" t="s">
        <v>9989</v>
      </c>
      <c r="P3070" s="45" t="s">
        <v>9989</v>
      </c>
      <c r="Q3070" s="45" t="s">
        <v>9989</v>
      </c>
    </row>
    <row r="3071">
      <c r="A3071" s="32"/>
      <c r="B3071" s="32"/>
      <c r="C3071" s="32"/>
      <c r="D3071" s="32"/>
      <c r="O3071" s="45" t="s">
        <v>9989</v>
      </c>
      <c r="P3071" s="45" t="s">
        <v>9989</v>
      </c>
      <c r="Q3071" s="45" t="s">
        <v>9989</v>
      </c>
    </row>
    <row r="3072">
      <c r="A3072" s="32"/>
      <c r="B3072" s="32"/>
      <c r="C3072" s="32"/>
      <c r="D3072" s="32"/>
      <c r="O3072" s="45" t="s">
        <v>9989</v>
      </c>
      <c r="P3072" s="45" t="s">
        <v>9989</v>
      </c>
      <c r="Q3072" s="45" t="s">
        <v>9989</v>
      </c>
    </row>
    <row r="3073">
      <c r="A3073" s="32"/>
      <c r="B3073" s="32"/>
      <c r="C3073" s="32"/>
      <c r="D3073" s="32"/>
      <c r="O3073" s="45" t="s">
        <v>9989</v>
      </c>
      <c r="P3073" s="45" t="s">
        <v>9989</v>
      </c>
      <c r="Q3073" s="45" t="s">
        <v>9989</v>
      </c>
    </row>
    <row r="3074">
      <c r="A3074" s="32"/>
      <c r="B3074" s="32"/>
      <c r="C3074" s="32"/>
      <c r="D3074" s="32"/>
      <c r="O3074" s="45" t="s">
        <v>9989</v>
      </c>
      <c r="P3074" s="45" t="s">
        <v>9989</v>
      </c>
      <c r="Q3074" s="45" t="s">
        <v>9989</v>
      </c>
    </row>
    <row r="3075">
      <c r="A3075" s="32"/>
      <c r="B3075" s="32"/>
      <c r="C3075" s="32"/>
      <c r="D3075" s="32"/>
      <c r="O3075" s="45" t="s">
        <v>9989</v>
      </c>
      <c r="P3075" s="45" t="s">
        <v>9989</v>
      </c>
      <c r="Q3075" s="45" t="s">
        <v>9989</v>
      </c>
    </row>
    <row r="3076">
      <c r="A3076" s="32"/>
      <c r="B3076" s="32"/>
      <c r="C3076" s="32"/>
      <c r="D3076" s="32"/>
      <c r="O3076" s="45" t="s">
        <v>9989</v>
      </c>
      <c r="P3076" s="45" t="s">
        <v>9989</v>
      </c>
      <c r="Q3076" s="45" t="s">
        <v>9989</v>
      </c>
    </row>
    <row r="3077">
      <c r="A3077" s="32"/>
      <c r="B3077" s="32"/>
      <c r="C3077" s="32"/>
      <c r="D3077" s="32"/>
      <c r="O3077" s="45" t="s">
        <v>9989</v>
      </c>
      <c r="P3077" s="45" t="s">
        <v>9989</v>
      </c>
      <c r="Q3077" s="45" t="s">
        <v>9989</v>
      </c>
    </row>
    <row r="3078">
      <c r="A3078" s="32"/>
      <c r="B3078" s="32"/>
      <c r="C3078" s="32"/>
      <c r="D3078" s="32"/>
      <c r="O3078" s="45" t="s">
        <v>9989</v>
      </c>
      <c r="P3078" s="45" t="s">
        <v>9989</v>
      </c>
      <c r="Q3078" s="45" t="s">
        <v>9989</v>
      </c>
    </row>
    <row r="3079">
      <c r="A3079" s="32"/>
      <c r="B3079" s="32"/>
      <c r="C3079" s="32"/>
      <c r="D3079" s="32"/>
      <c r="O3079" s="45" t="s">
        <v>9989</v>
      </c>
      <c r="P3079" s="45" t="s">
        <v>9989</v>
      </c>
      <c r="Q3079" s="45" t="s">
        <v>9989</v>
      </c>
    </row>
    <row r="3080">
      <c r="A3080" s="32"/>
      <c r="B3080" s="32"/>
      <c r="C3080" s="32"/>
      <c r="D3080" s="32"/>
      <c r="O3080" s="45" t="s">
        <v>9989</v>
      </c>
      <c r="P3080" s="45" t="s">
        <v>9989</v>
      </c>
      <c r="Q3080" s="45" t="s">
        <v>9989</v>
      </c>
    </row>
    <row r="3081">
      <c r="A3081" s="32"/>
      <c r="B3081" s="32"/>
      <c r="C3081" s="32"/>
      <c r="D3081" s="32"/>
      <c r="O3081" s="45" t="s">
        <v>9989</v>
      </c>
      <c r="P3081" s="45" t="s">
        <v>9989</v>
      </c>
      <c r="Q3081" s="45" t="s">
        <v>9989</v>
      </c>
    </row>
    <row r="3082">
      <c r="A3082" s="32"/>
      <c r="B3082" s="32"/>
      <c r="C3082" s="32"/>
      <c r="D3082" s="32"/>
      <c r="O3082" s="45" t="s">
        <v>9989</v>
      </c>
      <c r="P3082" s="45" t="s">
        <v>9989</v>
      </c>
      <c r="Q3082" s="45" t="s">
        <v>9989</v>
      </c>
    </row>
    <row r="3083">
      <c r="A3083" s="32"/>
      <c r="B3083" s="32"/>
      <c r="C3083" s="32"/>
      <c r="D3083" s="32"/>
      <c r="O3083" s="45" t="s">
        <v>9989</v>
      </c>
      <c r="P3083" s="45" t="s">
        <v>9989</v>
      </c>
      <c r="Q3083" s="45" t="s">
        <v>9989</v>
      </c>
    </row>
    <row r="3084">
      <c r="A3084" s="32"/>
      <c r="B3084" s="32"/>
      <c r="C3084" s="32"/>
      <c r="D3084" s="32"/>
      <c r="O3084" s="45" t="s">
        <v>9989</v>
      </c>
      <c r="P3084" s="45" t="s">
        <v>9989</v>
      </c>
      <c r="Q3084" s="45" t="s">
        <v>9989</v>
      </c>
    </row>
    <row r="3085">
      <c r="A3085" s="32"/>
      <c r="B3085" s="32"/>
      <c r="C3085" s="32"/>
      <c r="D3085" s="32"/>
      <c r="O3085" s="45" t="s">
        <v>9989</v>
      </c>
      <c r="P3085" s="45" t="s">
        <v>9989</v>
      </c>
      <c r="Q3085" s="45" t="s">
        <v>9989</v>
      </c>
    </row>
    <row r="3086">
      <c r="A3086" s="32"/>
      <c r="B3086" s="32"/>
      <c r="C3086" s="32"/>
      <c r="D3086" s="32"/>
      <c r="O3086" s="45" t="s">
        <v>9989</v>
      </c>
      <c r="P3086" s="45" t="s">
        <v>9989</v>
      </c>
      <c r="Q3086" s="45" t="s">
        <v>9989</v>
      </c>
    </row>
    <row r="3087">
      <c r="A3087" s="32"/>
      <c r="B3087" s="32"/>
      <c r="C3087" s="32"/>
      <c r="D3087" s="32"/>
      <c r="O3087" s="45" t="s">
        <v>9989</v>
      </c>
      <c r="P3087" s="45" t="s">
        <v>9989</v>
      </c>
      <c r="Q3087" s="45" t="s">
        <v>9989</v>
      </c>
    </row>
    <row r="3088">
      <c r="A3088" s="32"/>
      <c r="B3088" s="32"/>
      <c r="C3088" s="32"/>
      <c r="D3088" s="32"/>
      <c r="O3088" s="45" t="s">
        <v>9989</v>
      </c>
      <c r="P3088" s="45" t="s">
        <v>9989</v>
      </c>
      <c r="Q3088" s="45" t="s">
        <v>9989</v>
      </c>
    </row>
    <row r="3089">
      <c r="A3089" s="32"/>
      <c r="B3089" s="32"/>
      <c r="C3089" s="32"/>
      <c r="D3089" s="32"/>
      <c r="O3089" s="45" t="s">
        <v>9989</v>
      </c>
      <c r="P3089" s="45" t="s">
        <v>9989</v>
      </c>
      <c r="Q3089" s="45" t="s">
        <v>9989</v>
      </c>
    </row>
    <row r="3090">
      <c r="A3090" s="32"/>
      <c r="B3090" s="32"/>
      <c r="C3090" s="32"/>
      <c r="D3090" s="32"/>
      <c r="O3090" s="45" t="s">
        <v>9989</v>
      </c>
      <c r="P3090" s="45" t="s">
        <v>9989</v>
      </c>
      <c r="Q3090" s="45" t="s">
        <v>9989</v>
      </c>
    </row>
    <row r="3091">
      <c r="A3091" s="32"/>
      <c r="B3091" s="32"/>
      <c r="C3091" s="32"/>
      <c r="D3091" s="32"/>
      <c r="O3091" s="45" t="s">
        <v>9989</v>
      </c>
      <c r="P3091" s="45" t="s">
        <v>9989</v>
      </c>
      <c r="Q3091" s="45" t="s">
        <v>9989</v>
      </c>
    </row>
    <row r="3092">
      <c r="A3092" s="32"/>
      <c r="B3092" s="32"/>
      <c r="C3092" s="32"/>
      <c r="D3092" s="32"/>
      <c r="O3092" s="45" t="s">
        <v>9989</v>
      </c>
      <c r="P3092" s="45" t="s">
        <v>9989</v>
      </c>
      <c r="Q3092" s="45" t="s">
        <v>9989</v>
      </c>
    </row>
    <row r="3093">
      <c r="A3093" s="32"/>
      <c r="B3093" s="32"/>
      <c r="C3093" s="32"/>
      <c r="D3093" s="32"/>
      <c r="O3093" s="45" t="s">
        <v>9989</v>
      </c>
      <c r="P3093" s="45" t="s">
        <v>9989</v>
      </c>
      <c r="Q3093" s="45" t="s">
        <v>9989</v>
      </c>
    </row>
    <row r="3094">
      <c r="A3094" s="32"/>
      <c r="B3094" s="32"/>
      <c r="C3094" s="32"/>
      <c r="D3094" s="32"/>
      <c r="O3094" s="45" t="s">
        <v>9989</v>
      </c>
      <c r="P3094" s="45" t="s">
        <v>9989</v>
      </c>
      <c r="Q3094" s="45" t="s">
        <v>9989</v>
      </c>
    </row>
    <row r="3095">
      <c r="A3095" s="32"/>
      <c r="B3095" s="32"/>
      <c r="C3095" s="32"/>
      <c r="D3095" s="32"/>
      <c r="O3095" s="45" t="s">
        <v>9989</v>
      </c>
      <c r="P3095" s="45" t="s">
        <v>9989</v>
      </c>
      <c r="Q3095" s="45" t="s">
        <v>9989</v>
      </c>
    </row>
    <row r="3096">
      <c r="A3096" s="32"/>
      <c r="B3096" s="32"/>
      <c r="C3096" s="32"/>
      <c r="D3096" s="32"/>
      <c r="O3096" s="45" t="s">
        <v>9989</v>
      </c>
      <c r="P3096" s="45" t="s">
        <v>9989</v>
      </c>
      <c r="Q3096" s="45" t="s">
        <v>9989</v>
      </c>
    </row>
    <row r="3097">
      <c r="A3097" s="32"/>
      <c r="B3097" s="32"/>
      <c r="C3097" s="32"/>
      <c r="D3097" s="32"/>
      <c r="O3097" s="45" t="s">
        <v>9989</v>
      </c>
      <c r="P3097" s="45" t="s">
        <v>9989</v>
      </c>
      <c r="Q3097" s="45" t="s">
        <v>9989</v>
      </c>
    </row>
    <row r="3098">
      <c r="A3098" s="32"/>
      <c r="B3098" s="32"/>
      <c r="C3098" s="32"/>
      <c r="D3098" s="32"/>
      <c r="O3098" s="45" t="s">
        <v>9989</v>
      </c>
      <c r="P3098" s="45" t="s">
        <v>9989</v>
      </c>
      <c r="Q3098" s="45" t="s">
        <v>9989</v>
      </c>
    </row>
    <row r="3099">
      <c r="A3099" s="32"/>
      <c r="B3099" s="32"/>
      <c r="C3099" s="32"/>
      <c r="D3099" s="32"/>
      <c r="O3099" s="45" t="s">
        <v>9989</v>
      </c>
      <c r="P3099" s="45" t="s">
        <v>9989</v>
      </c>
      <c r="Q3099" s="45" t="s">
        <v>9989</v>
      </c>
    </row>
    <row r="3100">
      <c r="A3100" s="32"/>
      <c r="B3100" s="32"/>
      <c r="C3100" s="32"/>
      <c r="D3100" s="32"/>
      <c r="O3100" s="45" t="s">
        <v>9989</v>
      </c>
      <c r="P3100" s="45" t="s">
        <v>9989</v>
      </c>
      <c r="Q3100" s="45" t="s">
        <v>9989</v>
      </c>
    </row>
    <row r="3101">
      <c r="A3101" s="32"/>
      <c r="B3101" s="32"/>
      <c r="C3101" s="32"/>
      <c r="D3101" s="32"/>
      <c r="O3101" s="45" t="s">
        <v>9989</v>
      </c>
      <c r="P3101" s="45" t="s">
        <v>9989</v>
      </c>
      <c r="Q3101" s="45" t="s">
        <v>9989</v>
      </c>
    </row>
    <row r="3102">
      <c r="A3102" s="32"/>
      <c r="B3102" s="32"/>
      <c r="C3102" s="32"/>
      <c r="D3102" s="32"/>
      <c r="O3102" s="45" t="s">
        <v>9989</v>
      </c>
      <c r="P3102" s="45" t="s">
        <v>9989</v>
      </c>
      <c r="Q3102" s="45" t="s">
        <v>9989</v>
      </c>
    </row>
    <row r="3103">
      <c r="A3103" s="32"/>
      <c r="B3103" s="32"/>
      <c r="C3103" s="32"/>
      <c r="D3103" s="32"/>
      <c r="O3103" s="45" t="s">
        <v>9989</v>
      </c>
      <c r="P3103" s="45" t="s">
        <v>9989</v>
      </c>
      <c r="Q3103" s="45" t="s">
        <v>9989</v>
      </c>
    </row>
    <row r="3104">
      <c r="A3104" s="32"/>
      <c r="B3104" s="32"/>
      <c r="C3104" s="32"/>
      <c r="D3104" s="32"/>
      <c r="O3104" s="45" t="s">
        <v>9989</v>
      </c>
      <c r="P3104" s="45" t="s">
        <v>9989</v>
      </c>
      <c r="Q3104" s="45" t="s">
        <v>9989</v>
      </c>
    </row>
    <row r="3105">
      <c r="A3105" s="32"/>
      <c r="B3105" s="32"/>
      <c r="C3105" s="32"/>
      <c r="D3105" s="32"/>
      <c r="O3105" s="45" t="s">
        <v>9989</v>
      </c>
      <c r="P3105" s="45" t="s">
        <v>9989</v>
      </c>
      <c r="Q3105" s="45" t="s">
        <v>9989</v>
      </c>
    </row>
    <row r="3106">
      <c r="A3106" s="32"/>
      <c r="B3106" s="32"/>
      <c r="C3106" s="32"/>
      <c r="D3106" s="32"/>
      <c r="O3106" s="45" t="s">
        <v>9989</v>
      </c>
      <c r="P3106" s="45" t="s">
        <v>9989</v>
      </c>
      <c r="Q3106" s="45" t="s">
        <v>9989</v>
      </c>
    </row>
    <row r="3107">
      <c r="A3107" s="32"/>
      <c r="B3107" s="32"/>
      <c r="C3107" s="32"/>
      <c r="D3107" s="32"/>
      <c r="O3107" s="45" t="s">
        <v>9989</v>
      </c>
      <c r="P3107" s="45" t="s">
        <v>9989</v>
      </c>
      <c r="Q3107" s="45" t="s">
        <v>9989</v>
      </c>
    </row>
    <row r="3108">
      <c r="A3108" s="32"/>
      <c r="B3108" s="32"/>
      <c r="C3108" s="32"/>
      <c r="D3108" s="32"/>
      <c r="O3108" s="45" t="s">
        <v>9989</v>
      </c>
      <c r="P3108" s="45" t="s">
        <v>9989</v>
      </c>
      <c r="Q3108" s="45" t="s">
        <v>9989</v>
      </c>
    </row>
    <row r="3109">
      <c r="A3109" s="32"/>
      <c r="B3109" s="32"/>
      <c r="C3109" s="32"/>
      <c r="D3109" s="32"/>
      <c r="O3109" s="45" t="s">
        <v>9989</v>
      </c>
      <c r="P3109" s="45" t="s">
        <v>9989</v>
      </c>
      <c r="Q3109" s="45" t="s">
        <v>9989</v>
      </c>
    </row>
    <row r="3110">
      <c r="A3110" s="32"/>
      <c r="B3110" s="32"/>
      <c r="C3110" s="32"/>
      <c r="D3110" s="32"/>
      <c r="O3110" s="45" t="s">
        <v>9989</v>
      </c>
      <c r="P3110" s="45" t="s">
        <v>9989</v>
      </c>
      <c r="Q3110" s="45" t="s">
        <v>9989</v>
      </c>
    </row>
    <row r="3111">
      <c r="A3111" s="32"/>
      <c r="B3111" s="32"/>
      <c r="C3111" s="32"/>
      <c r="D3111" s="32"/>
      <c r="O3111" s="45" t="s">
        <v>9989</v>
      </c>
      <c r="P3111" s="45" t="s">
        <v>9989</v>
      </c>
      <c r="Q3111" s="45" t="s">
        <v>9989</v>
      </c>
    </row>
    <row r="3112">
      <c r="A3112" s="32"/>
      <c r="B3112" s="32"/>
      <c r="C3112" s="32"/>
      <c r="D3112" s="32"/>
      <c r="O3112" s="45" t="s">
        <v>9989</v>
      </c>
      <c r="P3112" s="45" t="s">
        <v>9989</v>
      </c>
      <c r="Q3112" s="45" t="s">
        <v>9989</v>
      </c>
    </row>
    <row r="3113">
      <c r="A3113" s="32"/>
      <c r="B3113" s="32"/>
      <c r="C3113" s="32"/>
      <c r="D3113" s="32"/>
      <c r="O3113" s="45" t="s">
        <v>9989</v>
      </c>
      <c r="P3113" s="45" t="s">
        <v>9989</v>
      </c>
      <c r="Q3113" s="45" t="s">
        <v>9989</v>
      </c>
    </row>
    <row r="3114">
      <c r="A3114" s="32"/>
      <c r="B3114" s="32"/>
      <c r="C3114" s="32"/>
      <c r="D3114" s="32"/>
      <c r="O3114" s="45" t="s">
        <v>9989</v>
      </c>
      <c r="P3114" s="45" t="s">
        <v>9989</v>
      </c>
      <c r="Q3114" s="45" t="s">
        <v>9989</v>
      </c>
    </row>
    <row r="3115">
      <c r="A3115" s="32"/>
      <c r="B3115" s="32"/>
      <c r="C3115" s="32"/>
      <c r="D3115" s="32"/>
      <c r="O3115" s="45" t="s">
        <v>9989</v>
      </c>
      <c r="P3115" s="45" t="s">
        <v>9989</v>
      </c>
      <c r="Q3115" s="45" t="s">
        <v>9989</v>
      </c>
    </row>
    <row r="3116">
      <c r="A3116" s="32"/>
      <c r="B3116" s="32"/>
      <c r="C3116" s="32"/>
      <c r="D3116" s="32"/>
      <c r="O3116" s="45" t="s">
        <v>9989</v>
      </c>
      <c r="P3116" s="45" t="s">
        <v>9989</v>
      </c>
      <c r="Q3116" s="45" t="s">
        <v>9989</v>
      </c>
    </row>
    <row r="3117">
      <c r="A3117" s="32"/>
      <c r="B3117" s="32"/>
      <c r="C3117" s="32"/>
      <c r="D3117" s="32"/>
      <c r="O3117" s="45" t="s">
        <v>9989</v>
      </c>
      <c r="P3117" s="45" t="s">
        <v>9989</v>
      </c>
      <c r="Q3117" s="45" t="s">
        <v>9989</v>
      </c>
    </row>
    <row r="3118">
      <c r="A3118" s="32"/>
      <c r="B3118" s="32"/>
      <c r="C3118" s="32"/>
      <c r="D3118" s="32"/>
      <c r="O3118" s="45" t="s">
        <v>9989</v>
      </c>
      <c r="P3118" s="45" t="s">
        <v>9989</v>
      </c>
      <c r="Q3118" s="45" t="s">
        <v>9989</v>
      </c>
    </row>
    <row r="3119">
      <c r="A3119" s="32"/>
      <c r="B3119" s="32"/>
      <c r="C3119" s="32"/>
      <c r="D3119" s="32"/>
      <c r="O3119" s="45" t="s">
        <v>9989</v>
      </c>
      <c r="P3119" s="45" t="s">
        <v>9989</v>
      </c>
      <c r="Q3119" s="45" t="s">
        <v>9989</v>
      </c>
    </row>
    <row r="3120">
      <c r="A3120" s="32"/>
      <c r="B3120" s="32"/>
      <c r="C3120" s="32"/>
      <c r="D3120" s="32"/>
      <c r="O3120" s="45" t="s">
        <v>9989</v>
      </c>
      <c r="P3120" s="45" t="s">
        <v>9989</v>
      </c>
      <c r="Q3120" s="45" t="s">
        <v>9989</v>
      </c>
    </row>
    <row r="3121">
      <c r="A3121" s="32"/>
      <c r="B3121" s="32"/>
      <c r="C3121" s="32"/>
      <c r="D3121" s="32"/>
      <c r="O3121" s="45" t="s">
        <v>9989</v>
      </c>
      <c r="P3121" s="45" t="s">
        <v>9989</v>
      </c>
      <c r="Q3121" s="45" t="s">
        <v>9989</v>
      </c>
    </row>
    <row r="3122">
      <c r="A3122" s="32"/>
      <c r="B3122" s="32"/>
      <c r="C3122" s="32"/>
      <c r="D3122" s="32"/>
      <c r="O3122" s="45" t="s">
        <v>9989</v>
      </c>
      <c r="P3122" s="45" t="s">
        <v>9989</v>
      </c>
      <c r="Q3122" s="45" t="s">
        <v>9989</v>
      </c>
    </row>
    <row r="3123">
      <c r="A3123" s="32"/>
      <c r="B3123" s="32"/>
      <c r="C3123" s="32"/>
      <c r="D3123" s="32"/>
      <c r="O3123" s="45" t="s">
        <v>9989</v>
      </c>
      <c r="P3123" s="45" t="s">
        <v>9989</v>
      </c>
      <c r="Q3123" s="45" t="s">
        <v>9989</v>
      </c>
    </row>
    <row r="3124">
      <c r="A3124" s="32"/>
      <c r="B3124" s="32"/>
      <c r="C3124" s="32"/>
      <c r="D3124" s="32"/>
      <c r="O3124" s="45" t="s">
        <v>9989</v>
      </c>
      <c r="P3124" s="45" t="s">
        <v>9989</v>
      </c>
      <c r="Q3124" s="45" t="s">
        <v>9989</v>
      </c>
    </row>
    <row r="3125">
      <c r="A3125" s="32"/>
      <c r="B3125" s="32"/>
      <c r="C3125" s="32"/>
      <c r="D3125" s="32"/>
      <c r="O3125" s="45" t="s">
        <v>9989</v>
      </c>
      <c r="P3125" s="45" t="s">
        <v>9989</v>
      </c>
      <c r="Q3125" s="45" t="s">
        <v>9989</v>
      </c>
    </row>
    <row r="3126">
      <c r="A3126" s="32"/>
      <c r="B3126" s="32"/>
      <c r="C3126" s="32"/>
      <c r="D3126" s="32"/>
      <c r="O3126" s="45" t="s">
        <v>9989</v>
      </c>
      <c r="P3126" s="45" t="s">
        <v>9989</v>
      </c>
      <c r="Q3126" s="45" t="s">
        <v>9989</v>
      </c>
    </row>
    <row r="3127">
      <c r="A3127" s="32"/>
      <c r="B3127" s="32"/>
      <c r="C3127" s="32"/>
      <c r="D3127" s="32"/>
      <c r="O3127" s="45" t="s">
        <v>9989</v>
      </c>
      <c r="P3127" s="45" t="s">
        <v>9989</v>
      </c>
      <c r="Q3127" s="45" t="s">
        <v>9989</v>
      </c>
    </row>
    <row r="3128">
      <c r="A3128" s="32"/>
      <c r="B3128" s="32"/>
      <c r="C3128" s="32"/>
      <c r="D3128" s="32"/>
      <c r="O3128" s="45" t="s">
        <v>9989</v>
      </c>
      <c r="P3128" s="45" t="s">
        <v>9989</v>
      </c>
      <c r="Q3128" s="45" t="s">
        <v>9989</v>
      </c>
    </row>
    <row r="3129">
      <c r="A3129" s="32"/>
      <c r="B3129" s="32"/>
      <c r="C3129" s="32"/>
      <c r="D3129" s="32"/>
      <c r="O3129" s="45" t="s">
        <v>9989</v>
      </c>
      <c r="P3129" s="45" t="s">
        <v>9989</v>
      </c>
      <c r="Q3129" s="45" t="s">
        <v>9989</v>
      </c>
    </row>
    <row r="3130">
      <c r="A3130" s="32"/>
      <c r="B3130" s="32"/>
      <c r="C3130" s="32"/>
      <c r="D3130" s="32"/>
      <c r="O3130" s="45" t="s">
        <v>9989</v>
      </c>
      <c r="P3130" s="45" t="s">
        <v>9989</v>
      </c>
      <c r="Q3130" s="45" t="s">
        <v>9989</v>
      </c>
    </row>
    <row r="3131">
      <c r="A3131" s="32"/>
      <c r="B3131" s="32"/>
      <c r="C3131" s="32"/>
      <c r="D3131" s="32"/>
      <c r="O3131" s="45" t="s">
        <v>9989</v>
      </c>
      <c r="P3131" s="45" t="s">
        <v>9989</v>
      </c>
      <c r="Q3131" s="45" t="s">
        <v>9989</v>
      </c>
    </row>
    <row r="3132">
      <c r="A3132" s="32"/>
      <c r="B3132" s="32"/>
      <c r="C3132" s="32"/>
      <c r="D3132" s="32"/>
      <c r="O3132" s="45" t="s">
        <v>9989</v>
      </c>
      <c r="P3132" s="45" t="s">
        <v>9989</v>
      </c>
      <c r="Q3132" s="45" t="s">
        <v>9989</v>
      </c>
    </row>
    <row r="3133">
      <c r="A3133" s="32"/>
      <c r="B3133" s="32"/>
      <c r="C3133" s="32"/>
      <c r="D3133" s="32"/>
      <c r="O3133" s="45" t="s">
        <v>9989</v>
      </c>
      <c r="P3133" s="45" t="s">
        <v>9989</v>
      </c>
      <c r="Q3133" s="45" t="s">
        <v>9989</v>
      </c>
    </row>
    <row r="3134">
      <c r="A3134" s="32"/>
      <c r="B3134" s="32"/>
      <c r="C3134" s="32"/>
      <c r="D3134" s="32"/>
      <c r="O3134" s="45" t="s">
        <v>9989</v>
      </c>
      <c r="P3134" s="45" t="s">
        <v>9989</v>
      </c>
      <c r="Q3134" s="45" t="s">
        <v>9989</v>
      </c>
    </row>
    <row r="3135">
      <c r="A3135" s="32"/>
      <c r="B3135" s="32"/>
      <c r="C3135" s="32"/>
      <c r="D3135" s="32"/>
      <c r="O3135" s="45" t="s">
        <v>9989</v>
      </c>
      <c r="P3135" s="45" t="s">
        <v>9989</v>
      </c>
      <c r="Q3135" s="45" t="s">
        <v>9989</v>
      </c>
    </row>
    <row r="3136">
      <c r="A3136" s="32"/>
      <c r="B3136" s="32"/>
      <c r="C3136" s="32"/>
      <c r="D3136" s="32"/>
      <c r="O3136" s="45" t="s">
        <v>9989</v>
      </c>
      <c r="P3136" s="45" t="s">
        <v>9989</v>
      </c>
      <c r="Q3136" s="45" t="s">
        <v>9989</v>
      </c>
    </row>
    <row r="3137">
      <c r="A3137" s="32"/>
      <c r="B3137" s="32"/>
      <c r="C3137" s="32"/>
      <c r="D3137" s="32"/>
      <c r="O3137" s="45" t="s">
        <v>9989</v>
      </c>
      <c r="P3137" s="45" t="s">
        <v>9989</v>
      </c>
      <c r="Q3137" s="45" t="s">
        <v>9989</v>
      </c>
    </row>
    <row r="3138">
      <c r="A3138" s="32"/>
      <c r="B3138" s="32"/>
      <c r="C3138" s="32"/>
      <c r="D3138" s="32"/>
      <c r="O3138" s="45" t="s">
        <v>9989</v>
      </c>
      <c r="P3138" s="45" t="s">
        <v>9989</v>
      </c>
      <c r="Q3138" s="45" t="s">
        <v>9989</v>
      </c>
    </row>
    <row r="3139">
      <c r="A3139" s="32"/>
      <c r="B3139" s="32"/>
      <c r="C3139" s="32"/>
      <c r="D3139" s="32"/>
      <c r="O3139" s="45" t="s">
        <v>9989</v>
      </c>
      <c r="P3139" s="45" t="s">
        <v>9989</v>
      </c>
      <c r="Q3139" s="45" t="s">
        <v>9989</v>
      </c>
    </row>
    <row r="3140">
      <c r="A3140" s="32"/>
      <c r="B3140" s="32"/>
      <c r="C3140" s="32"/>
      <c r="D3140" s="32"/>
      <c r="O3140" s="45" t="s">
        <v>9989</v>
      </c>
      <c r="P3140" s="45" t="s">
        <v>9989</v>
      </c>
      <c r="Q3140" s="45" t="s">
        <v>9989</v>
      </c>
    </row>
    <row r="3141">
      <c r="A3141" s="32"/>
      <c r="B3141" s="32"/>
      <c r="C3141" s="32"/>
      <c r="D3141" s="32"/>
      <c r="O3141" s="45" t="s">
        <v>9989</v>
      </c>
      <c r="P3141" s="45" t="s">
        <v>9989</v>
      </c>
      <c r="Q3141" s="45" t="s">
        <v>9989</v>
      </c>
    </row>
    <row r="3142">
      <c r="A3142" s="32"/>
      <c r="B3142" s="32"/>
      <c r="C3142" s="32"/>
      <c r="D3142" s="32"/>
      <c r="O3142" s="45" t="s">
        <v>9989</v>
      </c>
      <c r="P3142" s="45" t="s">
        <v>9989</v>
      </c>
      <c r="Q3142" s="45" t="s">
        <v>9989</v>
      </c>
    </row>
    <row r="3143">
      <c r="A3143" s="32"/>
      <c r="B3143" s="32"/>
      <c r="C3143" s="32"/>
      <c r="D3143" s="32"/>
      <c r="O3143" s="45" t="s">
        <v>9989</v>
      </c>
      <c r="P3143" s="45" t="s">
        <v>9989</v>
      </c>
      <c r="Q3143" s="45" t="s">
        <v>9989</v>
      </c>
    </row>
    <row r="3144">
      <c r="A3144" s="32"/>
      <c r="B3144" s="32"/>
      <c r="C3144" s="32"/>
      <c r="D3144" s="32"/>
      <c r="O3144" s="45" t="s">
        <v>9989</v>
      </c>
      <c r="P3144" s="45" t="s">
        <v>9989</v>
      </c>
      <c r="Q3144" s="45" t="s">
        <v>9989</v>
      </c>
    </row>
    <row r="3145">
      <c r="A3145" s="32"/>
      <c r="B3145" s="32"/>
      <c r="C3145" s="32"/>
      <c r="D3145" s="32"/>
      <c r="O3145" s="45" t="s">
        <v>9989</v>
      </c>
      <c r="P3145" s="45" t="s">
        <v>9989</v>
      </c>
      <c r="Q3145" s="45" t="s">
        <v>9989</v>
      </c>
    </row>
    <row r="3146">
      <c r="A3146" s="32"/>
      <c r="B3146" s="32"/>
      <c r="C3146" s="32"/>
      <c r="D3146" s="32"/>
      <c r="O3146" s="45" t="s">
        <v>9989</v>
      </c>
      <c r="P3146" s="45" t="s">
        <v>9989</v>
      </c>
      <c r="Q3146" s="45" t="s">
        <v>9989</v>
      </c>
    </row>
    <row r="3147">
      <c r="A3147" s="32"/>
      <c r="B3147" s="32"/>
      <c r="C3147" s="32"/>
      <c r="D3147" s="32"/>
      <c r="O3147" s="45" t="s">
        <v>9989</v>
      </c>
      <c r="P3147" s="45" t="s">
        <v>9989</v>
      </c>
      <c r="Q3147" s="45" t="s">
        <v>9989</v>
      </c>
    </row>
    <row r="3148">
      <c r="A3148" s="32"/>
      <c r="B3148" s="32"/>
      <c r="C3148" s="32"/>
      <c r="D3148" s="32"/>
      <c r="O3148" s="45" t="s">
        <v>9989</v>
      </c>
      <c r="P3148" s="45" t="s">
        <v>9989</v>
      </c>
      <c r="Q3148" s="45" t="s">
        <v>9989</v>
      </c>
    </row>
    <row r="3149">
      <c r="A3149" s="32"/>
      <c r="B3149" s="32"/>
      <c r="C3149" s="32"/>
      <c r="D3149" s="32"/>
      <c r="O3149" s="45" t="s">
        <v>9989</v>
      </c>
      <c r="P3149" s="45" t="s">
        <v>9989</v>
      </c>
      <c r="Q3149" s="45" t="s">
        <v>9989</v>
      </c>
    </row>
    <row r="3150">
      <c r="A3150" s="32"/>
      <c r="B3150" s="32"/>
      <c r="C3150" s="32"/>
      <c r="D3150" s="32"/>
      <c r="O3150" s="45" t="s">
        <v>9989</v>
      </c>
      <c r="P3150" s="45" t="s">
        <v>9989</v>
      </c>
      <c r="Q3150" s="45" t="s">
        <v>9989</v>
      </c>
    </row>
    <row r="3151">
      <c r="A3151" s="32"/>
      <c r="B3151" s="32"/>
      <c r="C3151" s="32"/>
      <c r="D3151" s="32"/>
      <c r="O3151" s="45" t="s">
        <v>9989</v>
      </c>
      <c r="P3151" s="45" t="s">
        <v>9989</v>
      </c>
      <c r="Q3151" s="45" t="s">
        <v>9989</v>
      </c>
    </row>
    <row r="3152">
      <c r="A3152" s="32"/>
      <c r="B3152" s="32"/>
      <c r="C3152" s="32"/>
      <c r="D3152" s="32"/>
      <c r="O3152" s="45" t="s">
        <v>9989</v>
      </c>
      <c r="P3152" s="45" t="s">
        <v>9989</v>
      </c>
      <c r="Q3152" s="45" t="s">
        <v>9989</v>
      </c>
    </row>
    <row r="3153">
      <c r="A3153" s="32"/>
      <c r="B3153" s="32"/>
      <c r="C3153" s="32"/>
      <c r="D3153" s="32"/>
      <c r="O3153" s="45" t="s">
        <v>9989</v>
      </c>
      <c r="P3153" s="45" t="s">
        <v>9989</v>
      </c>
      <c r="Q3153" s="45" t="s">
        <v>9989</v>
      </c>
    </row>
    <row r="3154">
      <c r="A3154" s="32"/>
      <c r="B3154" s="32"/>
      <c r="C3154" s="32"/>
      <c r="D3154" s="32"/>
      <c r="O3154" s="45" t="s">
        <v>9989</v>
      </c>
      <c r="P3154" s="45" t="s">
        <v>9989</v>
      </c>
      <c r="Q3154" s="45" t="s">
        <v>9989</v>
      </c>
    </row>
    <row r="3155">
      <c r="A3155" s="32"/>
      <c r="B3155" s="32"/>
      <c r="C3155" s="32"/>
      <c r="D3155" s="32"/>
      <c r="O3155" s="45" t="s">
        <v>9989</v>
      </c>
      <c r="P3155" s="45" t="s">
        <v>9989</v>
      </c>
      <c r="Q3155" s="45" t="s">
        <v>9989</v>
      </c>
    </row>
    <row r="3156">
      <c r="A3156" s="32"/>
      <c r="B3156" s="32"/>
      <c r="C3156" s="32"/>
      <c r="D3156" s="32"/>
      <c r="O3156" s="45" t="s">
        <v>9989</v>
      </c>
      <c r="P3156" s="45" t="s">
        <v>9989</v>
      </c>
      <c r="Q3156" s="45" t="s">
        <v>9989</v>
      </c>
    </row>
    <row r="3157">
      <c r="A3157" s="32"/>
      <c r="B3157" s="32"/>
      <c r="C3157" s="32"/>
      <c r="D3157" s="32"/>
      <c r="O3157" s="45" t="s">
        <v>9989</v>
      </c>
      <c r="P3157" s="45" t="s">
        <v>9989</v>
      </c>
      <c r="Q3157" s="45" t="s">
        <v>9989</v>
      </c>
    </row>
    <row r="3158">
      <c r="A3158" s="32"/>
      <c r="B3158" s="32"/>
      <c r="C3158" s="32"/>
      <c r="D3158" s="32"/>
      <c r="O3158" s="45" t="s">
        <v>9989</v>
      </c>
      <c r="P3158" s="45" t="s">
        <v>9989</v>
      </c>
      <c r="Q3158" s="45" t="s">
        <v>9989</v>
      </c>
    </row>
    <row r="3159">
      <c r="A3159" s="32"/>
      <c r="B3159" s="32"/>
      <c r="C3159" s="32"/>
      <c r="D3159" s="32"/>
      <c r="O3159" s="45" t="s">
        <v>9989</v>
      </c>
      <c r="P3159" s="45" t="s">
        <v>9989</v>
      </c>
      <c r="Q3159" s="45" t="s">
        <v>9989</v>
      </c>
    </row>
    <row r="3160">
      <c r="A3160" s="32"/>
      <c r="B3160" s="32"/>
      <c r="C3160" s="32"/>
      <c r="D3160" s="32"/>
      <c r="O3160" s="45" t="s">
        <v>9989</v>
      </c>
      <c r="P3160" s="45" t="s">
        <v>9989</v>
      </c>
      <c r="Q3160" s="45" t="s">
        <v>9989</v>
      </c>
    </row>
    <row r="3161">
      <c r="A3161" s="32"/>
      <c r="B3161" s="32"/>
      <c r="C3161" s="32"/>
      <c r="D3161" s="32"/>
      <c r="O3161" s="45" t="s">
        <v>9989</v>
      </c>
      <c r="P3161" s="45" t="s">
        <v>9989</v>
      </c>
      <c r="Q3161" s="45" t="s">
        <v>9989</v>
      </c>
    </row>
    <row r="3162">
      <c r="A3162" s="32"/>
      <c r="B3162" s="32"/>
      <c r="C3162" s="32"/>
      <c r="D3162" s="32"/>
      <c r="O3162" s="45" t="s">
        <v>9989</v>
      </c>
      <c r="P3162" s="45" t="s">
        <v>9989</v>
      </c>
      <c r="Q3162" s="45" t="s">
        <v>9989</v>
      </c>
    </row>
    <row r="3163">
      <c r="A3163" s="32"/>
      <c r="B3163" s="32"/>
      <c r="C3163" s="32"/>
      <c r="D3163" s="32"/>
      <c r="O3163" s="45" t="s">
        <v>9989</v>
      </c>
      <c r="P3163" s="45" t="s">
        <v>9989</v>
      </c>
      <c r="Q3163" s="45" t="s">
        <v>9989</v>
      </c>
    </row>
    <row r="3164">
      <c r="A3164" s="32"/>
      <c r="B3164" s="32"/>
      <c r="C3164" s="32"/>
      <c r="D3164" s="32"/>
      <c r="O3164" s="45" t="s">
        <v>9989</v>
      </c>
      <c r="P3164" s="45" t="s">
        <v>9989</v>
      </c>
      <c r="Q3164" s="45" t="s">
        <v>9989</v>
      </c>
    </row>
    <row r="3165">
      <c r="A3165" s="32"/>
      <c r="B3165" s="32"/>
      <c r="C3165" s="32"/>
      <c r="D3165" s="32"/>
      <c r="O3165" s="45" t="s">
        <v>9989</v>
      </c>
      <c r="P3165" s="45" t="s">
        <v>9989</v>
      </c>
      <c r="Q3165" s="45" t="s">
        <v>9989</v>
      </c>
    </row>
    <row r="3166">
      <c r="A3166" s="32"/>
      <c r="B3166" s="32"/>
      <c r="C3166" s="32"/>
      <c r="D3166" s="32"/>
      <c r="O3166" s="45" t="s">
        <v>9989</v>
      </c>
      <c r="P3166" s="45" t="s">
        <v>9989</v>
      </c>
      <c r="Q3166" s="45" t="s">
        <v>9989</v>
      </c>
    </row>
    <row r="3167">
      <c r="A3167" s="32"/>
      <c r="B3167" s="32"/>
      <c r="C3167" s="32"/>
      <c r="D3167" s="32"/>
      <c r="O3167" s="45" t="s">
        <v>9989</v>
      </c>
      <c r="P3167" s="45" t="s">
        <v>9989</v>
      </c>
      <c r="Q3167" s="45" t="s">
        <v>9989</v>
      </c>
    </row>
    <row r="3168">
      <c r="A3168" s="32"/>
      <c r="B3168" s="32"/>
      <c r="C3168" s="32"/>
      <c r="D3168" s="32"/>
      <c r="O3168" s="45" t="s">
        <v>9989</v>
      </c>
      <c r="P3168" s="45" t="s">
        <v>9989</v>
      </c>
      <c r="Q3168" s="45" t="s">
        <v>9989</v>
      </c>
    </row>
    <row r="3169">
      <c r="A3169" s="32"/>
      <c r="B3169" s="32"/>
      <c r="C3169" s="32"/>
      <c r="D3169" s="32"/>
      <c r="O3169" s="45" t="s">
        <v>9989</v>
      </c>
      <c r="P3169" s="45" t="s">
        <v>9989</v>
      </c>
      <c r="Q3169" s="45" t="s">
        <v>9989</v>
      </c>
    </row>
    <row r="3170">
      <c r="A3170" s="32"/>
      <c r="B3170" s="32"/>
      <c r="C3170" s="32"/>
      <c r="D3170" s="32"/>
      <c r="O3170" s="45" t="s">
        <v>9989</v>
      </c>
      <c r="P3170" s="45" t="s">
        <v>9989</v>
      </c>
      <c r="Q3170" s="45" t="s">
        <v>9989</v>
      </c>
    </row>
    <row r="3171">
      <c r="A3171" s="32"/>
      <c r="B3171" s="32"/>
      <c r="C3171" s="32"/>
      <c r="D3171" s="32"/>
      <c r="O3171" s="45" t="s">
        <v>9989</v>
      </c>
      <c r="P3171" s="45" t="s">
        <v>9989</v>
      </c>
      <c r="Q3171" s="45" t="s">
        <v>9989</v>
      </c>
    </row>
    <row r="3172">
      <c r="A3172" s="32"/>
      <c r="B3172" s="32"/>
      <c r="C3172" s="32"/>
      <c r="D3172" s="32"/>
      <c r="O3172" s="45" t="s">
        <v>9989</v>
      </c>
      <c r="P3172" s="45" t="s">
        <v>9989</v>
      </c>
      <c r="Q3172" s="45" t="s">
        <v>9989</v>
      </c>
    </row>
    <row r="3173">
      <c r="A3173" s="32"/>
      <c r="B3173" s="32"/>
      <c r="C3173" s="32"/>
      <c r="D3173" s="32"/>
      <c r="O3173" s="45" t="s">
        <v>9989</v>
      </c>
      <c r="P3173" s="45" t="s">
        <v>9989</v>
      </c>
      <c r="Q3173" s="45" t="s">
        <v>9989</v>
      </c>
    </row>
    <row r="3174">
      <c r="A3174" s="32"/>
      <c r="B3174" s="32"/>
      <c r="C3174" s="32"/>
      <c r="D3174" s="32"/>
      <c r="O3174" s="45" t="s">
        <v>9989</v>
      </c>
      <c r="P3174" s="45" t="s">
        <v>9989</v>
      </c>
      <c r="Q3174" s="45" t="s">
        <v>9989</v>
      </c>
    </row>
    <row r="3175">
      <c r="A3175" s="32"/>
      <c r="B3175" s="32"/>
      <c r="C3175" s="32"/>
      <c r="D3175" s="32"/>
      <c r="O3175" s="45" t="s">
        <v>9989</v>
      </c>
      <c r="P3175" s="45" t="s">
        <v>9989</v>
      </c>
      <c r="Q3175" s="45" t="s">
        <v>9989</v>
      </c>
    </row>
    <row r="3176">
      <c r="A3176" s="32"/>
      <c r="B3176" s="32"/>
      <c r="C3176" s="32"/>
      <c r="D3176" s="32"/>
      <c r="O3176" s="45" t="s">
        <v>9989</v>
      </c>
      <c r="P3176" s="45" t="s">
        <v>9989</v>
      </c>
      <c r="Q3176" s="45" t="s">
        <v>9989</v>
      </c>
    </row>
    <row r="3177">
      <c r="A3177" s="32"/>
      <c r="B3177" s="32"/>
      <c r="C3177" s="32"/>
      <c r="D3177" s="32"/>
      <c r="O3177" s="45" t="s">
        <v>9989</v>
      </c>
      <c r="P3177" s="45" t="s">
        <v>9989</v>
      </c>
      <c r="Q3177" s="45" t="s">
        <v>9989</v>
      </c>
    </row>
    <row r="3178">
      <c r="A3178" s="32"/>
      <c r="B3178" s="32"/>
      <c r="C3178" s="32"/>
      <c r="D3178" s="32"/>
      <c r="O3178" s="45" t="s">
        <v>9989</v>
      </c>
      <c r="P3178" s="45" t="s">
        <v>9989</v>
      </c>
      <c r="Q3178" s="45" t="s">
        <v>9989</v>
      </c>
    </row>
    <row r="3179">
      <c r="A3179" s="32"/>
      <c r="B3179" s="32"/>
      <c r="C3179" s="32"/>
      <c r="D3179" s="32"/>
      <c r="O3179" s="45" t="s">
        <v>9989</v>
      </c>
      <c r="P3179" s="45" t="s">
        <v>9989</v>
      </c>
      <c r="Q3179" s="45" t="s">
        <v>9989</v>
      </c>
    </row>
    <row r="3180">
      <c r="A3180" s="32"/>
      <c r="B3180" s="32"/>
      <c r="C3180" s="32"/>
      <c r="D3180" s="32"/>
      <c r="O3180" s="45" t="s">
        <v>9989</v>
      </c>
      <c r="P3180" s="45" t="s">
        <v>9989</v>
      </c>
      <c r="Q3180" s="45" t="s">
        <v>9989</v>
      </c>
    </row>
    <row r="3181">
      <c r="A3181" s="32"/>
      <c r="B3181" s="32"/>
      <c r="C3181" s="32"/>
      <c r="D3181" s="32"/>
      <c r="O3181" s="45" t="s">
        <v>9989</v>
      </c>
      <c r="P3181" s="45" t="s">
        <v>9989</v>
      </c>
      <c r="Q3181" s="45" t="s">
        <v>9989</v>
      </c>
    </row>
    <row r="3182">
      <c r="A3182" s="32"/>
      <c r="B3182" s="32"/>
      <c r="C3182" s="32"/>
      <c r="D3182" s="32"/>
      <c r="O3182" s="45" t="s">
        <v>9989</v>
      </c>
      <c r="P3182" s="45" t="s">
        <v>9989</v>
      </c>
      <c r="Q3182" s="45" t="s">
        <v>9989</v>
      </c>
    </row>
    <row r="3183">
      <c r="A3183" s="32"/>
      <c r="B3183" s="32"/>
      <c r="C3183" s="32"/>
      <c r="D3183" s="32"/>
      <c r="O3183" s="45" t="s">
        <v>9989</v>
      </c>
      <c r="P3183" s="45" t="s">
        <v>9989</v>
      </c>
      <c r="Q3183" s="45" t="s">
        <v>9989</v>
      </c>
    </row>
    <row r="3184">
      <c r="A3184" s="32"/>
      <c r="B3184" s="32"/>
      <c r="C3184" s="32"/>
      <c r="D3184" s="32"/>
      <c r="O3184" s="45" t="s">
        <v>9989</v>
      </c>
      <c r="P3184" s="45" t="s">
        <v>9989</v>
      </c>
      <c r="Q3184" s="45" t="s">
        <v>9989</v>
      </c>
    </row>
    <row r="3185">
      <c r="A3185" s="32"/>
      <c r="B3185" s="32"/>
      <c r="C3185" s="32"/>
      <c r="D3185" s="32"/>
      <c r="O3185" s="45" t="s">
        <v>9989</v>
      </c>
      <c r="P3185" s="45" t="s">
        <v>9989</v>
      </c>
      <c r="Q3185" s="45" t="s">
        <v>9989</v>
      </c>
    </row>
    <row r="3186">
      <c r="A3186" s="32"/>
      <c r="B3186" s="32"/>
      <c r="C3186" s="32"/>
      <c r="D3186" s="32"/>
      <c r="O3186" s="45" t="s">
        <v>9989</v>
      </c>
      <c r="P3186" s="45" t="s">
        <v>9989</v>
      </c>
      <c r="Q3186" s="45" t="s">
        <v>9989</v>
      </c>
    </row>
    <row r="3187">
      <c r="A3187" s="32"/>
      <c r="B3187" s="32"/>
      <c r="C3187" s="32"/>
      <c r="D3187" s="32"/>
      <c r="O3187" s="45" t="s">
        <v>9989</v>
      </c>
      <c r="P3187" s="45" t="s">
        <v>9989</v>
      </c>
      <c r="Q3187" s="45" t="s">
        <v>9989</v>
      </c>
    </row>
    <row r="3188">
      <c r="A3188" s="32"/>
      <c r="B3188" s="32"/>
      <c r="C3188" s="32"/>
      <c r="D3188" s="32"/>
      <c r="O3188" s="45" t="s">
        <v>9989</v>
      </c>
      <c r="P3188" s="45" t="s">
        <v>9989</v>
      </c>
      <c r="Q3188" s="45" t="s">
        <v>9989</v>
      </c>
    </row>
    <row r="3189">
      <c r="A3189" s="32"/>
      <c r="B3189" s="32"/>
      <c r="C3189" s="32"/>
      <c r="D3189" s="32"/>
      <c r="O3189" s="45" t="s">
        <v>9989</v>
      </c>
      <c r="P3189" s="45" t="s">
        <v>9989</v>
      </c>
      <c r="Q3189" s="45" t="s">
        <v>9989</v>
      </c>
    </row>
    <row r="3190">
      <c r="A3190" s="32"/>
      <c r="B3190" s="32"/>
      <c r="C3190" s="32"/>
      <c r="D3190" s="32"/>
      <c r="O3190" s="45" t="s">
        <v>9989</v>
      </c>
      <c r="P3190" s="45" t="s">
        <v>9989</v>
      </c>
      <c r="Q3190" s="45" t="s">
        <v>9989</v>
      </c>
    </row>
    <row r="3191">
      <c r="A3191" s="32"/>
      <c r="B3191" s="32"/>
      <c r="C3191" s="32"/>
      <c r="D3191" s="32"/>
      <c r="O3191" s="45" t="s">
        <v>9989</v>
      </c>
      <c r="P3191" s="45" t="s">
        <v>9989</v>
      </c>
      <c r="Q3191" s="45" t="s">
        <v>9989</v>
      </c>
    </row>
    <row r="3192">
      <c r="A3192" s="32"/>
      <c r="B3192" s="32"/>
      <c r="C3192" s="32"/>
      <c r="D3192" s="32"/>
      <c r="O3192" s="45" t="s">
        <v>9989</v>
      </c>
      <c r="P3192" s="45" t="s">
        <v>9989</v>
      </c>
      <c r="Q3192" s="45" t="s">
        <v>9989</v>
      </c>
    </row>
    <row r="3193">
      <c r="A3193" s="32"/>
      <c r="B3193" s="32"/>
      <c r="C3193" s="32"/>
      <c r="D3193" s="32"/>
      <c r="O3193" s="45" t="s">
        <v>9989</v>
      </c>
      <c r="P3193" s="45" t="s">
        <v>9989</v>
      </c>
      <c r="Q3193" s="45" t="s">
        <v>9989</v>
      </c>
    </row>
    <row r="3194">
      <c r="A3194" s="32"/>
      <c r="B3194" s="32"/>
      <c r="C3194" s="32"/>
      <c r="D3194" s="32"/>
      <c r="O3194" s="45" t="s">
        <v>9989</v>
      </c>
      <c r="P3194" s="45" t="s">
        <v>9989</v>
      </c>
      <c r="Q3194" s="45" t="s">
        <v>9989</v>
      </c>
    </row>
    <row r="3195">
      <c r="A3195" s="32"/>
      <c r="B3195" s="32"/>
      <c r="C3195" s="32"/>
      <c r="D3195" s="32"/>
      <c r="O3195" s="45" t="s">
        <v>9989</v>
      </c>
      <c r="P3195" s="45" t="s">
        <v>9989</v>
      </c>
      <c r="Q3195" s="45" t="s">
        <v>9989</v>
      </c>
    </row>
    <row r="3196">
      <c r="A3196" s="32"/>
      <c r="B3196" s="32"/>
      <c r="C3196" s="32"/>
      <c r="D3196" s="32"/>
      <c r="O3196" s="45" t="s">
        <v>9989</v>
      </c>
      <c r="P3196" s="45" t="s">
        <v>9989</v>
      </c>
      <c r="Q3196" s="45" t="s">
        <v>9989</v>
      </c>
    </row>
    <row r="3197">
      <c r="A3197" s="32"/>
      <c r="B3197" s="32"/>
      <c r="C3197" s="32"/>
      <c r="D3197" s="32"/>
      <c r="O3197" s="45" t="s">
        <v>9989</v>
      </c>
      <c r="P3197" s="45" t="s">
        <v>9989</v>
      </c>
      <c r="Q3197" s="45" t="s">
        <v>9989</v>
      </c>
    </row>
    <row r="3198">
      <c r="A3198" s="32"/>
      <c r="B3198" s="32"/>
      <c r="C3198" s="32"/>
      <c r="D3198" s="32"/>
      <c r="O3198" s="45" t="s">
        <v>9989</v>
      </c>
      <c r="P3198" s="45" t="s">
        <v>9989</v>
      </c>
      <c r="Q3198" s="45" t="s">
        <v>9989</v>
      </c>
    </row>
    <row r="3199">
      <c r="A3199" s="32"/>
      <c r="B3199" s="32"/>
      <c r="C3199" s="32"/>
      <c r="D3199" s="32"/>
      <c r="O3199" s="45" t="s">
        <v>9989</v>
      </c>
      <c r="P3199" s="45" t="s">
        <v>9989</v>
      </c>
      <c r="Q3199" s="45" t="s">
        <v>9989</v>
      </c>
    </row>
    <row r="3200">
      <c r="A3200" s="32"/>
      <c r="B3200" s="32"/>
      <c r="C3200" s="32"/>
      <c r="D3200" s="32"/>
      <c r="O3200" s="45" t="s">
        <v>9989</v>
      </c>
      <c r="P3200" s="45" t="s">
        <v>9989</v>
      </c>
      <c r="Q3200" s="45" t="s">
        <v>9989</v>
      </c>
    </row>
    <row r="3201">
      <c r="A3201" s="32"/>
      <c r="B3201" s="32"/>
      <c r="C3201" s="32"/>
      <c r="D3201" s="32"/>
      <c r="O3201" s="45" t="s">
        <v>9989</v>
      </c>
      <c r="P3201" s="45" t="s">
        <v>9989</v>
      </c>
      <c r="Q3201" s="45" t="s">
        <v>9989</v>
      </c>
    </row>
    <row r="3202">
      <c r="A3202" s="32"/>
      <c r="B3202" s="32"/>
      <c r="C3202" s="32"/>
      <c r="D3202" s="32"/>
      <c r="O3202" s="45" t="s">
        <v>9989</v>
      </c>
      <c r="P3202" s="45" t="s">
        <v>9989</v>
      </c>
      <c r="Q3202" s="45" t="s">
        <v>9989</v>
      </c>
    </row>
    <row r="3203">
      <c r="A3203" s="32"/>
      <c r="B3203" s="32"/>
      <c r="C3203" s="32"/>
      <c r="D3203" s="32"/>
      <c r="O3203" s="45" t="s">
        <v>9989</v>
      </c>
      <c r="P3203" s="45" t="s">
        <v>9989</v>
      </c>
      <c r="Q3203" s="45" t="s">
        <v>9989</v>
      </c>
    </row>
    <row r="3204">
      <c r="A3204" s="32"/>
      <c r="B3204" s="32"/>
      <c r="C3204" s="32"/>
      <c r="D3204" s="32"/>
      <c r="O3204" s="45" t="s">
        <v>9989</v>
      </c>
      <c r="P3204" s="45" t="s">
        <v>9989</v>
      </c>
      <c r="Q3204" s="45" t="s">
        <v>9989</v>
      </c>
    </row>
    <row r="3205">
      <c r="A3205" s="32"/>
      <c r="B3205" s="32"/>
      <c r="C3205" s="32"/>
      <c r="D3205" s="32"/>
      <c r="O3205" s="45" t="s">
        <v>9989</v>
      </c>
      <c r="P3205" s="45" t="s">
        <v>9989</v>
      </c>
      <c r="Q3205" s="45" t="s">
        <v>9989</v>
      </c>
    </row>
    <row r="3206">
      <c r="A3206" s="32"/>
      <c r="B3206" s="32"/>
      <c r="C3206" s="32"/>
      <c r="D3206" s="32"/>
      <c r="O3206" s="45" t="s">
        <v>9989</v>
      </c>
      <c r="P3206" s="45" t="s">
        <v>9989</v>
      </c>
      <c r="Q3206" s="45" t="s">
        <v>9989</v>
      </c>
    </row>
    <row r="3207">
      <c r="A3207" s="32"/>
      <c r="B3207" s="32"/>
      <c r="C3207" s="32"/>
      <c r="D3207" s="32"/>
      <c r="O3207" s="45" t="s">
        <v>9989</v>
      </c>
      <c r="P3207" s="45" t="s">
        <v>9989</v>
      </c>
      <c r="Q3207" s="45" t="s">
        <v>9989</v>
      </c>
    </row>
    <row r="3208">
      <c r="A3208" s="32"/>
      <c r="B3208" s="32"/>
      <c r="C3208" s="32"/>
      <c r="D3208" s="32"/>
      <c r="O3208" s="45" t="s">
        <v>9989</v>
      </c>
      <c r="P3208" s="45" t="s">
        <v>9989</v>
      </c>
      <c r="Q3208" s="45" t="s">
        <v>9989</v>
      </c>
    </row>
    <row r="3209">
      <c r="A3209" s="32"/>
      <c r="B3209" s="32"/>
      <c r="C3209" s="32"/>
      <c r="D3209" s="32"/>
      <c r="O3209" s="45" t="s">
        <v>9989</v>
      </c>
      <c r="P3209" s="45" t="s">
        <v>9989</v>
      </c>
      <c r="Q3209" s="45" t="s">
        <v>9989</v>
      </c>
    </row>
    <row r="3210">
      <c r="A3210" s="32"/>
      <c r="B3210" s="32"/>
      <c r="C3210" s="32"/>
      <c r="D3210" s="32"/>
      <c r="O3210" s="45" t="s">
        <v>9989</v>
      </c>
      <c r="P3210" s="45" t="s">
        <v>9989</v>
      </c>
      <c r="Q3210" s="45" t="s">
        <v>9989</v>
      </c>
    </row>
    <row r="3211">
      <c r="A3211" s="32"/>
      <c r="B3211" s="32"/>
      <c r="C3211" s="32"/>
      <c r="D3211" s="32"/>
      <c r="O3211" s="45" t="s">
        <v>9989</v>
      </c>
      <c r="P3211" s="45" t="s">
        <v>9989</v>
      </c>
      <c r="Q3211" s="45" t="s">
        <v>9989</v>
      </c>
    </row>
    <row r="3212">
      <c r="A3212" s="32"/>
      <c r="B3212" s="32"/>
      <c r="C3212" s="32"/>
      <c r="D3212" s="32"/>
      <c r="O3212" s="45" t="s">
        <v>9989</v>
      </c>
      <c r="P3212" s="45" t="s">
        <v>9989</v>
      </c>
      <c r="Q3212" s="45" t="s">
        <v>9989</v>
      </c>
    </row>
    <row r="3213">
      <c r="A3213" s="32"/>
      <c r="B3213" s="32"/>
      <c r="C3213" s="32"/>
      <c r="D3213" s="32"/>
      <c r="O3213" s="45" t="s">
        <v>9989</v>
      </c>
      <c r="P3213" s="45" t="s">
        <v>9989</v>
      </c>
      <c r="Q3213" s="45" t="s">
        <v>9989</v>
      </c>
    </row>
    <row r="3214">
      <c r="A3214" s="32"/>
      <c r="B3214" s="32"/>
      <c r="C3214" s="32"/>
      <c r="D3214" s="32"/>
      <c r="O3214" s="45" t="s">
        <v>9989</v>
      </c>
      <c r="P3214" s="45" t="s">
        <v>9989</v>
      </c>
      <c r="Q3214" s="45" t="s">
        <v>9989</v>
      </c>
    </row>
    <row r="3215">
      <c r="A3215" s="32"/>
      <c r="B3215" s="32"/>
      <c r="C3215" s="32"/>
      <c r="D3215" s="32"/>
      <c r="O3215" s="45" t="s">
        <v>9989</v>
      </c>
      <c r="P3215" s="45" t="s">
        <v>9989</v>
      </c>
      <c r="Q3215" s="45" t="s">
        <v>9989</v>
      </c>
    </row>
    <row r="3216">
      <c r="A3216" s="32"/>
      <c r="B3216" s="32"/>
      <c r="C3216" s="32"/>
      <c r="D3216" s="32"/>
      <c r="O3216" s="45" t="s">
        <v>9989</v>
      </c>
      <c r="P3216" s="45" t="s">
        <v>9989</v>
      </c>
      <c r="Q3216" s="45" t="s">
        <v>9989</v>
      </c>
    </row>
    <row r="3217">
      <c r="A3217" s="32"/>
      <c r="B3217" s="32"/>
      <c r="C3217" s="32"/>
      <c r="D3217" s="32"/>
      <c r="O3217" s="45" t="s">
        <v>9989</v>
      </c>
      <c r="P3217" s="45" t="s">
        <v>9989</v>
      </c>
      <c r="Q3217" s="45" t="s">
        <v>9989</v>
      </c>
    </row>
    <row r="3218">
      <c r="A3218" s="32"/>
      <c r="B3218" s="32"/>
      <c r="C3218" s="32"/>
      <c r="D3218" s="32"/>
      <c r="O3218" s="45" t="s">
        <v>9989</v>
      </c>
      <c r="P3218" s="45" t="s">
        <v>9989</v>
      </c>
      <c r="Q3218" s="45" t="s">
        <v>9989</v>
      </c>
    </row>
    <row r="3219">
      <c r="A3219" s="32"/>
      <c r="B3219" s="32"/>
      <c r="C3219" s="32"/>
      <c r="D3219" s="32"/>
      <c r="O3219" s="45" t="s">
        <v>9989</v>
      </c>
      <c r="P3219" s="45" t="s">
        <v>9989</v>
      </c>
      <c r="Q3219" s="45" t="s">
        <v>9989</v>
      </c>
    </row>
    <row r="3220">
      <c r="A3220" s="32"/>
      <c r="B3220" s="32"/>
      <c r="C3220" s="32"/>
      <c r="D3220" s="32"/>
      <c r="O3220" s="45" t="s">
        <v>9989</v>
      </c>
      <c r="P3220" s="45" t="s">
        <v>9989</v>
      </c>
      <c r="Q3220" s="45" t="s">
        <v>9989</v>
      </c>
    </row>
    <row r="3221">
      <c r="A3221" s="32"/>
      <c r="B3221" s="32"/>
      <c r="C3221" s="32"/>
      <c r="D3221" s="32"/>
      <c r="O3221" s="45" t="s">
        <v>9989</v>
      </c>
      <c r="P3221" s="45" t="s">
        <v>9989</v>
      </c>
      <c r="Q3221" s="45" t="s">
        <v>9989</v>
      </c>
    </row>
    <row r="3222">
      <c r="A3222" s="32"/>
      <c r="B3222" s="32"/>
      <c r="C3222" s="32"/>
      <c r="D3222" s="32"/>
      <c r="O3222" s="45" t="s">
        <v>9989</v>
      </c>
      <c r="P3222" s="45" t="s">
        <v>9989</v>
      </c>
      <c r="Q3222" s="45" t="s">
        <v>9989</v>
      </c>
    </row>
    <row r="3223">
      <c r="A3223" s="32"/>
      <c r="B3223" s="32"/>
      <c r="C3223" s="32"/>
      <c r="D3223" s="32"/>
      <c r="O3223" s="45" t="s">
        <v>9989</v>
      </c>
      <c r="P3223" s="45" t="s">
        <v>9989</v>
      </c>
      <c r="Q3223" s="45" t="s">
        <v>9989</v>
      </c>
    </row>
    <row r="3224">
      <c r="A3224" s="32"/>
      <c r="B3224" s="32"/>
      <c r="C3224" s="32"/>
      <c r="D3224" s="32"/>
      <c r="O3224" s="45" t="s">
        <v>9989</v>
      </c>
      <c r="P3224" s="45" t="s">
        <v>9989</v>
      </c>
      <c r="Q3224" s="45" t="s">
        <v>9989</v>
      </c>
    </row>
    <row r="3225">
      <c r="A3225" s="32"/>
      <c r="B3225" s="32"/>
      <c r="C3225" s="32"/>
      <c r="D3225" s="32"/>
      <c r="O3225" s="45" t="s">
        <v>9989</v>
      </c>
      <c r="P3225" s="45" t="s">
        <v>9989</v>
      </c>
      <c r="Q3225" s="45" t="s">
        <v>9989</v>
      </c>
    </row>
    <row r="3226">
      <c r="A3226" s="32"/>
      <c r="B3226" s="32"/>
      <c r="C3226" s="32"/>
      <c r="D3226" s="32"/>
      <c r="O3226" s="45" t="s">
        <v>9989</v>
      </c>
      <c r="P3226" s="45" t="s">
        <v>9989</v>
      </c>
      <c r="Q3226" s="45" t="s">
        <v>9989</v>
      </c>
    </row>
    <row r="3227">
      <c r="A3227" s="32"/>
      <c r="B3227" s="32"/>
      <c r="C3227" s="32"/>
      <c r="D3227" s="32"/>
      <c r="O3227" s="45" t="s">
        <v>9989</v>
      </c>
      <c r="P3227" s="45" t="s">
        <v>9989</v>
      </c>
      <c r="Q3227" s="45" t="s">
        <v>9989</v>
      </c>
    </row>
    <row r="3228">
      <c r="A3228" s="32"/>
      <c r="B3228" s="32"/>
      <c r="C3228" s="32"/>
      <c r="D3228" s="32"/>
      <c r="O3228" s="45" t="s">
        <v>9989</v>
      </c>
      <c r="P3228" s="45" t="s">
        <v>9989</v>
      </c>
      <c r="Q3228" s="45" t="s">
        <v>9989</v>
      </c>
    </row>
    <row r="3229">
      <c r="A3229" s="32"/>
      <c r="B3229" s="32"/>
      <c r="C3229" s="32"/>
      <c r="D3229" s="32"/>
      <c r="O3229" s="45" t="s">
        <v>9989</v>
      </c>
      <c r="P3229" s="45" t="s">
        <v>9989</v>
      </c>
      <c r="Q3229" s="45" t="s">
        <v>9989</v>
      </c>
    </row>
    <row r="3230">
      <c r="A3230" s="32"/>
      <c r="B3230" s="32"/>
      <c r="C3230" s="32"/>
      <c r="D3230" s="32"/>
      <c r="O3230" s="45" t="s">
        <v>9989</v>
      </c>
      <c r="P3230" s="45" t="s">
        <v>9989</v>
      </c>
      <c r="Q3230" s="45" t="s">
        <v>9989</v>
      </c>
    </row>
    <row r="3231">
      <c r="A3231" s="32"/>
      <c r="B3231" s="32"/>
      <c r="C3231" s="32"/>
      <c r="D3231" s="32"/>
      <c r="O3231" s="45" t="s">
        <v>9989</v>
      </c>
      <c r="P3231" s="45" t="s">
        <v>9989</v>
      </c>
      <c r="Q3231" s="45" t="s">
        <v>9989</v>
      </c>
    </row>
    <row r="3232">
      <c r="A3232" s="32"/>
      <c r="B3232" s="32"/>
      <c r="C3232" s="32"/>
      <c r="D3232" s="32"/>
      <c r="O3232" s="45" t="s">
        <v>9989</v>
      </c>
      <c r="P3232" s="45" t="s">
        <v>9989</v>
      </c>
      <c r="Q3232" s="45" t="s">
        <v>9989</v>
      </c>
    </row>
    <row r="3233">
      <c r="A3233" s="32"/>
      <c r="B3233" s="32"/>
      <c r="C3233" s="32"/>
      <c r="D3233" s="32"/>
      <c r="O3233" s="45" t="s">
        <v>9989</v>
      </c>
      <c r="P3233" s="45" t="s">
        <v>9989</v>
      </c>
      <c r="Q3233" s="45" t="s">
        <v>9989</v>
      </c>
    </row>
    <row r="3234">
      <c r="A3234" s="32"/>
      <c r="B3234" s="32"/>
      <c r="C3234" s="32"/>
      <c r="D3234" s="32"/>
      <c r="O3234" s="45" t="s">
        <v>9989</v>
      </c>
      <c r="P3234" s="45" t="s">
        <v>9989</v>
      </c>
      <c r="Q3234" s="45" t="s">
        <v>9989</v>
      </c>
    </row>
    <row r="3235">
      <c r="A3235" s="32"/>
      <c r="B3235" s="32"/>
      <c r="C3235" s="32"/>
      <c r="D3235" s="32"/>
      <c r="O3235" s="45" t="s">
        <v>9989</v>
      </c>
      <c r="P3235" s="45" t="s">
        <v>9989</v>
      </c>
      <c r="Q3235" s="45" t="s">
        <v>9989</v>
      </c>
    </row>
    <row r="3236">
      <c r="A3236" s="32"/>
      <c r="B3236" s="32"/>
      <c r="C3236" s="32"/>
      <c r="D3236" s="32"/>
      <c r="O3236" s="45" t="s">
        <v>9989</v>
      </c>
      <c r="P3236" s="45" t="s">
        <v>9989</v>
      </c>
      <c r="Q3236" s="45" t="s">
        <v>9989</v>
      </c>
    </row>
    <row r="3237">
      <c r="A3237" s="32"/>
      <c r="B3237" s="32"/>
      <c r="C3237" s="32"/>
      <c r="D3237" s="32"/>
      <c r="O3237" s="45" t="s">
        <v>9989</v>
      </c>
      <c r="P3237" s="45" t="s">
        <v>9989</v>
      </c>
      <c r="Q3237" s="45" t="s">
        <v>9989</v>
      </c>
    </row>
    <row r="3238">
      <c r="A3238" s="32"/>
      <c r="B3238" s="32"/>
      <c r="C3238" s="32"/>
      <c r="D3238" s="32"/>
      <c r="O3238" s="45" t="s">
        <v>9989</v>
      </c>
      <c r="P3238" s="45" t="s">
        <v>9989</v>
      </c>
      <c r="Q3238" s="45" t="s">
        <v>9989</v>
      </c>
    </row>
    <row r="3239">
      <c r="A3239" s="32"/>
      <c r="B3239" s="32"/>
      <c r="C3239" s="32"/>
      <c r="D3239" s="32"/>
      <c r="O3239" s="45" t="s">
        <v>9989</v>
      </c>
      <c r="P3239" s="45" t="s">
        <v>9989</v>
      </c>
      <c r="Q3239" s="45" t="s">
        <v>9989</v>
      </c>
    </row>
    <row r="3240">
      <c r="A3240" s="32"/>
      <c r="B3240" s="32"/>
      <c r="C3240" s="32"/>
      <c r="D3240" s="32"/>
      <c r="O3240" s="45" t="s">
        <v>9989</v>
      </c>
      <c r="P3240" s="45" t="s">
        <v>9989</v>
      </c>
      <c r="Q3240" s="45" t="s">
        <v>9989</v>
      </c>
    </row>
    <row r="3241">
      <c r="A3241" s="32"/>
      <c r="B3241" s="32"/>
      <c r="C3241" s="32"/>
      <c r="D3241" s="32"/>
      <c r="O3241" s="45" t="s">
        <v>9989</v>
      </c>
      <c r="P3241" s="45" t="s">
        <v>9989</v>
      </c>
      <c r="Q3241" s="45" t="s">
        <v>9989</v>
      </c>
    </row>
    <row r="3242">
      <c r="A3242" s="32"/>
      <c r="B3242" s="32"/>
      <c r="C3242" s="32"/>
      <c r="D3242" s="32"/>
      <c r="O3242" s="45" t="s">
        <v>9989</v>
      </c>
      <c r="P3242" s="45" t="s">
        <v>9989</v>
      </c>
      <c r="Q3242" s="45" t="s">
        <v>9989</v>
      </c>
    </row>
    <row r="3243">
      <c r="A3243" s="32"/>
      <c r="B3243" s="32"/>
      <c r="C3243" s="32"/>
      <c r="D3243" s="32"/>
      <c r="O3243" s="45" t="s">
        <v>9989</v>
      </c>
      <c r="P3243" s="45" t="s">
        <v>9989</v>
      </c>
      <c r="Q3243" s="45" t="s">
        <v>9989</v>
      </c>
    </row>
    <row r="3244">
      <c r="A3244" s="32"/>
      <c r="B3244" s="32"/>
      <c r="C3244" s="32"/>
      <c r="D3244" s="32"/>
      <c r="O3244" s="45" t="s">
        <v>9989</v>
      </c>
      <c r="P3244" s="45" t="s">
        <v>9989</v>
      </c>
      <c r="Q3244" s="45" t="s">
        <v>9989</v>
      </c>
    </row>
    <row r="3245">
      <c r="A3245" s="32"/>
      <c r="B3245" s="32"/>
      <c r="C3245" s="32"/>
      <c r="D3245" s="32"/>
      <c r="O3245" s="45" t="s">
        <v>9989</v>
      </c>
      <c r="P3245" s="45" t="s">
        <v>9989</v>
      </c>
      <c r="Q3245" s="45" t="s">
        <v>9989</v>
      </c>
    </row>
    <row r="3246">
      <c r="A3246" s="32"/>
      <c r="B3246" s="32"/>
      <c r="C3246" s="32"/>
      <c r="D3246" s="32"/>
      <c r="O3246" s="45" t="s">
        <v>9989</v>
      </c>
      <c r="P3246" s="45" t="s">
        <v>9989</v>
      </c>
      <c r="Q3246" s="45" t="s">
        <v>9989</v>
      </c>
    </row>
    <row r="3247">
      <c r="A3247" s="32"/>
      <c r="B3247" s="32"/>
      <c r="C3247" s="32"/>
      <c r="D3247" s="32"/>
      <c r="O3247" s="45" t="s">
        <v>9989</v>
      </c>
      <c r="P3247" s="45" t="s">
        <v>9989</v>
      </c>
      <c r="Q3247" s="45" t="s">
        <v>9989</v>
      </c>
    </row>
    <row r="3248">
      <c r="A3248" s="32"/>
      <c r="B3248" s="32"/>
      <c r="C3248" s="32"/>
      <c r="D3248" s="32"/>
      <c r="O3248" s="45" t="s">
        <v>9989</v>
      </c>
      <c r="P3248" s="45" t="s">
        <v>9989</v>
      </c>
      <c r="Q3248" s="45" t="s">
        <v>9989</v>
      </c>
    </row>
    <row r="3249">
      <c r="A3249" s="32"/>
      <c r="B3249" s="32"/>
      <c r="C3249" s="32"/>
      <c r="D3249" s="32"/>
      <c r="O3249" s="45" t="s">
        <v>9989</v>
      </c>
      <c r="P3249" s="45" t="s">
        <v>9989</v>
      </c>
      <c r="Q3249" s="45" t="s">
        <v>9989</v>
      </c>
    </row>
    <row r="3250">
      <c r="A3250" s="32"/>
      <c r="B3250" s="32"/>
      <c r="C3250" s="32"/>
      <c r="D3250" s="32"/>
      <c r="O3250" s="45" t="s">
        <v>9989</v>
      </c>
      <c r="P3250" s="45" t="s">
        <v>9989</v>
      </c>
      <c r="Q3250" s="45" t="s">
        <v>9989</v>
      </c>
    </row>
    <row r="3251">
      <c r="A3251" s="32"/>
      <c r="B3251" s="32"/>
      <c r="C3251" s="32"/>
      <c r="D3251" s="32"/>
      <c r="O3251" s="45" t="s">
        <v>9989</v>
      </c>
      <c r="P3251" s="45" t="s">
        <v>9989</v>
      </c>
      <c r="Q3251" s="45" t="s">
        <v>9989</v>
      </c>
    </row>
    <row r="3252">
      <c r="A3252" s="32"/>
      <c r="B3252" s="32"/>
      <c r="C3252" s="32"/>
      <c r="D3252" s="32"/>
      <c r="O3252" s="45" t="s">
        <v>9989</v>
      </c>
      <c r="P3252" s="45" t="s">
        <v>9989</v>
      </c>
      <c r="Q3252" s="45" t="s">
        <v>9989</v>
      </c>
    </row>
    <row r="3253">
      <c r="A3253" s="32"/>
      <c r="B3253" s="32"/>
      <c r="C3253" s="32"/>
      <c r="D3253" s="32"/>
      <c r="O3253" s="45" t="s">
        <v>9989</v>
      </c>
      <c r="P3253" s="45" t="s">
        <v>9989</v>
      </c>
      <c r="Q3253" s="45" t="s">
        <v>9989</v>
      </c>
    </row>
    <row r="3254">
      <c r="A3254" s="32"/>
      <c r="B3254" s="32"/>
      <c r="C3254" s="32"/>
      <c r="D3254" s="32"/>
      <c r="O3254" s="45" t="s">
        <v>9989</v>
      </c>
      <c r="P3254" s="45" t="s">
        <v>9989</v>
      </c>
      <c r="Q3254" s="45" t="s">
        <v>9989</v>
      </c>
    </row>
    <row r="3255">
      <c r="A3255" s="32"/>
      <c r="B3255" s="32"/>
      <c r="C3255" s="32"/>
      <c r="D3255" s="32"/>
      <c r="O3255" s="45" t="s">
        <v>9989</v>
      </c>
      <c r="P3255" s="45" t="s">
        <v>9989</v>
      </c>
      <c r="Q3255" s="45" t="s">
        <v>9989</v>
      </c>
    </row>
    <row r="3256">
      <c r="A3256" s="32"/>
      <c r="B3256" s="32"/>
      <c r="C3256" s="32"/>
      <c r="D3256" s="32"/>
      <c r="O3256" s="45" t="s">
        <v>9989</v>
      </c>
      <c r="P3256" s="45" t="s">
        <v>9989</v>
      </c>
      <c r="Q3256" s="45" t="s">
        <v>9989</v>
      </c>
    </row>
    <row r="3257">
      <c r="A3257" s="32"/>
      <c r="B3257" s="32"/>
      <c r="C3257" s="32"/>
      <c r="D3257" s="32"/>
      <c r="O3257" s="45" t="s">
        <v>9989</v>
      </c>
      <c r="P3257" s="45" t="s">
        <v>9989</v>
      </c>
      <c r="Q3257" s="45" t="s">
        <v>9989</v>
      </c>
    </row>
    <row r="3258">
      <c r="A3258" s="32"/>
      <c r="B3258" s="32"/>
      <c r="C3258" s="32"/>
      <c r="D3258" s="32"/>
      <c r="O3258" s="45" t="s">
        <v>9989</v>
      </c>
      <c r="P3258" s="45" t="s">
        <v>9989</v>
      </c>
      <c r="Q3258" s="45" t="s">
        <v>9989</v>
      </c>
    </row>
    <row r="3259">
      <c r="A3259" s="32"/>
      <c r="B3259" s="32"/>
      <c r="C3259" s="32"/>
      <c r="D3259" s="32"/>
      <c r="O3259" s="45" t="s">
        <v>9989</v>
      </c>
      <c r="P3259" s="45" t="s">
        <v>9989</v>
      </c>
      <c r="Q3259" s="45" t="s">
        <v>9989</v>
      </c>
    </row>
    <row r="3260">
      <c r="A3260" s="32"/>
      <c r="B3260" s="32"/>
      <c r="C3260" s="32"/>
      <c r="D3260" s="32"/>
      <c r="O3260" s="45" t="s">
        <v>9989</v>
      </c>
      <c r="P3260" s="45" t="s">
        <v>9989</v>
      </c>
      <c r="Q3260" s="45" t="s">
        <v>9989</v>
      </c>
    </row>
    <row r="3261">
      <c r="A3261" s="32"/>
      <c r="B3261" s="32"/>
      <c r="C3261" s="32"/>
      <c r="D3261" s="32"/>
      <c r="O3261" s="45" t="s">
        <v>9989</v>
      </c>
      <c r="P3261" s="45" t="s">
        <v>9989</v>
      </c>
      <c r="Q3261" s="45" t="s">
        <v>9989</v>
      </c>
    </row>
    <row r="3262">
      <c r="A3262" s="32"/>
      <c r="B3262" s="32"/>
      <c r="C3262" s="32"/>
      <c r="D3262" s="32"/>
      <c r="O3262" s="45" t="s">
        <v>9989</v>
      </c>
      <c r="P3262" s="45" t="s">
        <v>9989</v>
      </c>
      <c r="Q3262" s="45" t="s">
        <v>9989</v>
      </c>
    </row>
    <row r="3263">
      <c r="A3263" s="32"/>
      <c r="B3263" s="32"/>
      <c r="C3263" s="32"/>
      <c r="D3263" s="32"/>
      <c r="O3263" s="45" t="s">
        <v>9989</v>
      </c>
      <c r="P3263" s="45" t="s">
        <v>9989</v>
      </c>
      <c r="Q3263" s="45" t="s">
        <v>9989</v>
      </c>
    </row>
    <row r="3264">
      <c r="A3264" s="32"/>
      <c r="B3264" s="32"/>
      <c r="C3264" s="32"/>
      <c r="D3264" s="32"/>
      <c r="O3264" s="45" t="s">
        <v>9989</v>
      </c>
      <c r="P3264" s="45" t="s">
        <v>9989</v>
      </c>
      <c r="Q3264" s="45" t="s">
        <v>9989</v>
      </c>
    </row>
    <row r="3265">
      <c r="A3265" s="32"/>
      <c r="B3265" s="32"/>
      <c r="C3265" s="32"/>
      <c r="D3265" s="32"/>
      <c r="O3265" s="45" t="s">
        <v>9989</v>
      </c>
      <c r="P3265" s="45" t="s">
        <v>9989</v>
      </c>
      <c r="Q3265" s="45" t="s">
        <v>9989</v>
      </c>
    </row>
    <row r="3266">
      <c r="A3266" s="32"/>
      <c r="B3266" s="32"/>
      <c r="C3266" s="32"/>
      <c r="D3266" s="32"/>
      <c r="O3266" s="45" t="s">
        <v>9989</v>
      </c>
      <c r="P3266" s="45" t="s">
        <v>9989</v>
      </c>
      <c r="Q3266" s="45" t="s">
        <v>9989</v>
      </c>
    </row>
    <row r="3267">
      <c r="A3267" s="32"/>
      <c r="B3267" s="32"/>
      <c r="C3267" s="32"/>
      <c r="D3267" s="32"/>
      <c r="O3267" s="45" t="s">
        <v>9989</v>
      </c>
      <c r="P3267" s="45" t="s">
        <v>9989</v>
      </c>
      <c r="Q3267" s="45" t="s">
        <v>9989</v>
      </c>
    </row>
    <row r="3268">
      <c r="A3268" s="32"/>
      <c r="B3268" s="32"/>
      <c r="C3268" s="32"/>
      <c r="D3268" s="32"/>
      <c r="O3268" s="45" t="s">
        <v>9989</v>
      </c>
      <c r="P3268" s="45" t="s">
        <v>9989</v>
      </c>
      <c r="Q3268" s="45" t="s">
        <v>9989</v>
      </c>
    </row>
    <row r="3269">
      <c r="A3269" s="32"/>
      <c r="B3269" s="32"/>
      <c r="C3269" s="32"/>
      <c r="D3269" s="32"/>
      <c r="O3269" s="45" t="s">
        <v>9989</v>
      </c>
      <c r="P3269" s="45" t="s">
        <v>9989</v>
      </c>
      <c r="Q3269" s="45" t="s">
        <v>9989</v>
      </c>
    </row>
    <row r="3270">
      <c r="A3270" s="32"/>
      <c r="B3270" s="32"/>
      <c r="C3270" s="32"/>
      <c r="D3270" s="32"/>
      <c r="O3270" s="45" t="s">
        <v>9989</v>
      </c>
      <c r="P3270" s="45" t="s">
        <v>9989</v>
      </c>
      <c r="Q3270" s="45" t="s">
        <v>9989</v>
      </c>
    </row>
    <row r="3271">
      <c r="A3271" s="32"/>
      <c r="B3271" s="32"/>
      <c r="C3271" s="32"/>
      <c r="D3271" s="32"/>
      <c r="O3271" s="45" t="s">
        <v>9989</v>
      </c>
      <c r="P3271" s="45" t="s">
        <v>9989</v>
      </c>
      <c r="Q3271" s="45" t="s">
        <v>9989</v>
      </c>
    </row>
    <row r="3272">
      <c r="A3272" s="32"/>
      <c r="B3272" s="32"/>
      <c r="C3272" s="32"/>
      <c r="D3272" s="32"/>
      <c r="O3272" s="45" t="s">
        <v>9989</v>
      </c>
      <c r="P3272" s="45" t="s">
        <v>9989</v>
      </c>
      <c r="Q3272" s="45" t="s">
        <v>9989</v>
      </c>
    </row>
    <row r="3273">
      <c r="A3273" s="32"/>
      <c r="B3273" s="32"/>
      <c r="C3273" s="32"/>
      <c r="D3273" s="32"/>
      <c r="O3273" s="45" t="s">
        <v>9989</v>
      </c>
      <c r="P3273" s="45" t="s">
        <v>9989</v>
      </c>
      <c r="Q3273" s="45" t="s">
        <v>9989</v>
      </c>
    </row>
    <row r="3274">
      <c r="A3274" s="32"/>
      <c r="B3274" s="32"/>
      <c r="C3274" s="32"/>
      <c r="D3274" s="32"/>
      <c r="O3274" s="45" t="s">
        <v>9989</v>
      </c>
      <c r="P3274" s="45" t="s">
        <v>9989</v>
      </c>
      <c r="Q3274" s="45" t="s">
        <v>9989</v>
      </c>
    </row>
    <row r="3275">
      <c r="A3275" s="32"/>
      <c r="B3275" s="32"/>
      <c r="C3275" s="32"/>
      <c r="D3275" s="32"/>
      <c r="O3275" s="45" t="s">
        <v>9989</v>
      </c>
      <c r="P3275" s="45" t="s">
        <v>9989</v>
      </c>
      <c r="Q3275" s="45" t="s">
        <v>9989</v>
      </c>
    </row>
    <row r="3276">
      <c r="A3276" s="32"/>
      <c r="B3276" s="32"/>
      <c r="C3276" s="32"/>
      <c r="D3276" s="32"/>
      <c r="O3276" s="45" t="s">
        <v>9989</v>
      </c>
      <c r="P3276" s="45" t="s">
        <v>9989</v>
      </c>
      <c r="Q3276" s="45" t="s">
        <v>9989</v>
      </c>
    </row>
    <row r="3277">
      <c r="A3277" s="32"/>
      <c r="B3277" s="32"/>
      <c r="C3277" s="32"/>
      <c r="D3277" s="32"/>
      <c r="O3277" s="45" t="s">
        <v>9989</v>
      </c>
      <c r="P3277" s="45" t="s">
        <v>9989</v>
      </c>
      <c r="Q3277" s="45" t="s">
        <v>9989</v>
      </c>
    </row>
    <row r="3278">
      <c r="A3278" s="32"/>
      <c r="B3278" s="32"/>
      <c r="C3278" s="32"/>
      <c r="D3278" s="32"/>
      <c r="O3278" s="45" t="s">
        <v>9989</v>
      </c>
      <c r="P3278" s="45" t="s">
        <v>9989</v>
      </c>
      <c r="Q3278" s="45" t="s">
        <v>9989</v>
      </c>
    </row>
    <row r="3279">
      <c r="A3279" s="32"/>
      <c r="B3279" s="32"/>
      <c r="C3279" s="32"/>
      <c r="D3279" s="32"/>
      <c r="O3279" s="45" t="s">
        <v>9989</v>
      </c>
      <c r="P3279" s="45" t="s">
        <v>9989</v>
      </c>
      <c r="Q3279" s="45" t="s">
        <v>9989</v>
      </c>
    </row>
    <row r="3280">
      <c r="A3280" s="32"/>
      <c r="B3280" s="32"/>
      <c r="C3280" s="32"/>
      <c r="D3280" s="32"/>
      <c r="O3280" s="45" t="s">
        <v>9989</v>
      </c>
      <c r="P3280" s="45" t="s">
        <v>9989</v>
      </c>
      <c r="Q3280" s="45" t="s">
        <v>9989</v>
      </c>
    </row>
    <row r="3281">
      <c r="A3281" s="32"/>
      <c r="B3281" s="32"/>
      <c r="C3281" s="32"/>
      <c r="D3281" s="32"/>
      <c r="O3281" s="45" t="s">
        <v>9989</v>
      </c>
      <c r="P3281" s="45" t="s">
        <v>9989</v>
      </c>
      <c r="Q3281" s="45" t="s">
        <v>9989</v>
      </c>
    </row>
    <row r="3282">
      <c r="A3282" s="32"/>
      <c r="B3282" s="32"/>
      <c r="C3282" s="32"/>
      <c r="D3282" s="32"/>
      <c r="O3282" s="45" t="s">
        <v>9989</v>
      </c>
      <c r="P3282" s="45" t="s">
        <v>9989</v>
      </c>
      <c r="Q3282" s="45" t="s">
        <v>9989</v>
      </c>
    </row>
    <row r="3283">
      <c r="A3283" s="32"/>
      <c r="B3283" s="32"/>
      <c r="C3283" s="32"/>
      <c r="D3283" s="32"/>
      <c r="O3283" s="45" t="s">
        <v>9989</v>
      </c>
      <c r="P3283" s="45" t="s">
        <v>9989</v>
      </c>
      <c r="Q3283" s="45" t="s">
        <v>9989</v>
      </c>
    </row>
    <row r="3284">
      <c r="A3284" s="32"/>
      <c r="B3284" s="32"/>
      <c r="C3284" s="32"/>
      <c r="D3284" s="32"/>
      <c r="O3284" s="45" t="s">
        <v>9989</v>
      </c>
      <c r="P3284" s="45" t="s">
        <v>9989</v>
      </c>
      <c r="Q3284" s="45" t="s">
        <v>9989</v>
      </c>
    </row>
    <row r="3285">
      <c r="A3285" s="32"/>
      <c r="B3285" s="32"/>
      <c r="C3285" s="32"/>
      <c r="D3285" s="32"/>
      <c r="O3285" s="45" t="s">
        <v>9989</v>
      </c>
      <c r="P3285" s="45" t="s">
        <v>9989</v>
      </c>
      <c r="Q3285" s="45" t="s">
        <v>9989</v>
      </c>
    </row>
    <row r="3286">
      <c r="A3286" s="32"/>
      <c r="B3286" s="32"/>
      <c r="C3286" s="32"/>
      <c r="D3286" s="32"/>
      <c r="O3286" s="45" t="s">
        <v>9989</v>
      </c>
      <c r="P3286" s="45" t="s">
        <v>9989</v>
      </c>
      <c r="Q3286" s="45" t="s">
        <v>9989</v>
      </c>
    </row>
    <row r="3287">
      <c r="A3287" s="32"/>
      <c r="B3287" s="32"/>
      <c r="C3287" s="32"/>
      <c r="D3287" s="32"/>
      <c r="O3287" s="45" t="s">
        <v>9989</v>
      </c>
      <c r="P3287" s="45" t="s">
        <v>9989</v>
      </c>
      <c r="Q3287" s="45" t="s">
        <v>9989</v>
      </c>
    </row>
    <row r="3288">
      <c r="A3288" s="32"/>
      <c r="B3288" s="32"/>
      <c r="C3288" s="32"/>
      <c r="D3288" s="32"/>
      <c r="O3288" s="45" t="s">
        <v>9989</v>
      </c>
      <c r="P3288" s="45" t="s">
        <v>9989</v>
      </c>
      <c r="Q3288" s="45" t="s">
        <v>9989</v>
      </c>
    </row>
    <row r="3289">
      <c r="A3289" s="32"/>
      <c r="B3289" s="32"/>
      <c r="C3289" s="32"/>
      <c r="D3289" s="32"/>
      <c r="O3289" s="45" t="s">
        <v>9989</v>
      </c>
      <c r="P3289" s="45" t="s">
        <v>9989</v>
      </c>
      <c r="Q3289" s="45" t="s">
        <v>9989</v>
      </c>
    </row>
    <row r="3290">
      <c r="A3290" s="32"/>
      <c r="B3290" s="32"/>
      <c r="C3290" s="32"/>
      <c r="D3290" s="32"/>
      <c r="O3290" s="45" t="s">
        <v>9989</v>
      </c>
      <c r="P3290" s="45" t="s">
        <v>9989</v>
      </c>
      <c r="Q3290" s="45" t="s">
        <v>9989</v>
      </c>
    </row>
    <row r="3291">
      <c r="A3291" s="32"/>
      <c r="B3291" s="32"/>
      <c r="C3291" s="32"/>
      <c r="D3291" s="32"/>
      <c r="O3291" s="45" t="s">
        <v>9989</v>
      </c>
      <c r="P3291" s="45" t="s">
        <v>9989</v>
      </c>
      <c r="Q3291" s="45" t="s">
        <v>9989</v>
      </c>
    </row>
    <row r="3292">
      <c r="A3292" s="32"/>
      <c r="B3292" s="32"/>
      <c r="C3292" s="32"/>
      <c r="D3292" s="32"/>
      <c r="O3292" s="45" t="s">
        <v>9989</v>
      </c>
      <c r="P3292" s="45" t="s">
        <v>9989</v>
      </c>
      <c r="Q3292" s="45" t="s">
        <v>9989</v>
      </c>
    </row>
    <row r="3293">
      <c r="A3293" s="32"/>
      <c r="B3293" s="32"/>
      <c r="C3293" s="32"/>
      <c r="D3293" s="32"/>
      <c r="O3293" s="45" t="s">
        <v>9989</v>
      </c>
      <c r="P3293" s="45" t="s">
        <v>9989</v>
      </c>
      <c r="Q3293" s="45" t="s">
        <v>9989</v>
      </c>
    </row>
    <row r="3294">
      <c r="A3294" s="32"/>
      <c r="B3294" s="32"/>
      <c r="C3294" s="32"/>
      <c r="D3294" s="32"/>
      <c r="O3294" s="45" t="s">
        <v>9989</v>
      </c>
      <c r="P3294" s="45" t="s">
        <v>9989</v>
      </c>
      <c r="Q3294" s="45" t="s">
        <v>9989</v>
      </c>
    </row>
    <row r="3295">
      <c r="A3295" s="32"/>
      <c r="B3295" s="32"/>
      <c r="C3295" s="32"/>
      <c r="D3295" s="32"/>
      <c r="O3295" s="45" t="s">
        <v>9989</v>
      </c>
      <c r="P3295" s="45" t="s">
        <v>9989</v>
      </c>
      <c r="Q3295" s="45" t="s">
        <v>9989</v>
      </c>
    </row>
    <row r="3296">
      <c r="A3296" s="32"/>
      <c r="B3296" s="32"/>
      <c r="C3296" s="32"/>
      <c r="D3296" s="32"/>
      <c r="O3296" s="45" t="s">
        <v>9989</v>
      </c>
      <c r="P3296" s="45" t="s">
        <v>9989</v>
      </c>
      <c r="Q3296" s="45" t="s">
        <v>9989</v>
      </c>
    </row>
    <row r="3297">
      <c r="A3297" s="32"/>
      <c r="B3297" s="32"/>
      <c r="C3297" s="32"/>
      <c r="D3297" s="32"/>
      <c r="O3297" s="45" t="s">
        <v>9989</v>
      </c>
      <c r="P3297" s="45" t="s">
        <v>9989</v>
      </c>
      <c r="Q3297" s="45" t="s">
        <v>9989</v>
      </c>
    </row>
    <row r="3298">
      <c r="A3298" s="32"/>
      <c r="B3298" s="32"/>
      <c r="C3298" s="32"/>
      <c r="D3298" s="32"/>
      <c r="O3298" s="45" t="s">
        <v>9989</v>
      </c>
      <c r="P3298" s="45" t="s">
        <v>9989</v>
      </c>
      <c r="Q3298" s="45" t="s">
        <v>9989</v>
      </c>
    </row>
    <row r="3299">
      <c r="A3299" s="32"/>
      <c r="B3299" s="32"/>
      <c r="C3299" s="32"/>
      <c r="D3299" s="32"/>
      <c r="O3299" s="45" t="s">
        <v>9989</v>
      </c>
      <c r="P3299" s="45" t="s">
        <v>9989</v>
      </c>
      <c r="Q3299" s="45" t="s">
        <v>9989</v>
      </c>
    </row>
    <row r="3300">
      <c r="A3300" s="32"/>
      <c r="B3300" s="32"/>
      <c r="C3300" s="32"/>
      <c r="D3300" s="32"/>
      <c r="O3300" s="45" t="s">
        <v>9989</v>
      </c>
      <c r="P3300" s="45" t="s">
        <v>9989</v>
      </c>
      <c r="Q3300" s="45" t="s">
        <v>9989</v>
      </c>
    </row>
    <row r="3301">
      <c r="A3301" s="32"/>
      <c r="B3301" s="32"/>
      <c r="C3301" s="32"/>
      <c r="D3301" s="32"/>
      <c r="O3301" s="45" t="s">
        <v>9989</v>
      </c>
      <c r="P3301" s="45" t="s">
        <v>9989</v>
      </c>
      <c r="Q3301" s="45" t="s">
        <v>9989</v>
      </c>
    </row>
    <row r="3302">
      <c r="A3302" s="32"/>
      <c r="B3302" s="32"/>
      <c r="C3302" s="32"/>
      <c r="D3302" s="32"/>
      <c r="O3302" s="45" t="s">
        <v>9989</v>
      </c>
      <c r="P3302" s="45" t="s">
        <v>9989</v>
      </c>
      <c r="Q3302" s="45" t="s">
        <v>9989</v>
      </c>
    </row>
    <row r="3303">
      <c r="A3303" s="32"/>
      <c r="B3303" s="32"/>
      <c r="C3303" s="32"/>
      <c r="D3303" s="32"/>
      <c r="O3303" s="45" t="s">
        <v>9989</v>
      </c>
      <c r="P3303" s="45" t="s">
        <v>9989</v>
      </c>
      <c r="Q3303" s="45" t="s">
        <v>9989</v>
      </c>
    </row>
    <row r="3304">
      <c r="A3304" s="32"/>
      <c r="B3304" s="32"/>
      <c r="C3304" s="32"/>
      <c r="D3304" s="32"/>
      <c r="O3304" s="45" t="s">
        <v>9989</v>
      </c>
      <c r="P3304" s="45" t="s">
        <v>9989</v>
      </c>
      <c r="Q3304" s="45" t="s">
        <v>9989</v>
      </c>
    </row>
    <row r="3305">
      <c r="A3305" s="32"/>
      <c r="B3305" s="32"/>
      <c r="C3305" s="32"/>
      <c r="D3305" s="32"/>
      <c r="O3305" s="45" t="s">
        <v>9989</v>
      </c>
      <c r="P3305" s="45" t="s">
        <v>9989</v>
      </c>
      <c r="Q3305" s="45" t="s">
        <v>9989</v>
      </c>
    </row>
    <row r="3306">
      <c r="A3306" s="32"/>
      <c r="B3306" s="32"/>
      <c r="C3306" s="32"/>
      <c r="D3306" s="32"/>
      <c r="O3306" s="45" t="s">
        <v>9989</v>
      </c>
      <c r="P3306" s="45" t="s">
        <v>9989</v>
      </c>
      <c r="Q3306" s="45" t="s">
        <v>9989</v>
      </c>
    </row>
    <row r="3307">
      <c r="A3307" s="32"/>
      <c r="B3307" s="32"/>
      <c r="C3307" s="32"/>
      <c r="D3307" s="32"/>
      <c r="O3307" s="45" t="s">
        <v>9989</v>
      </c>
      <c r="P3307" s="45" t="s">
        <v>9989</v>
      </c>
      <c r="Q3307" s="45" t="s">
        <v>9989</v>
      </c>
    </row>
    <row r="3308">
      <c r="A3308" s="32"/>
      <c r="B3308" s="32"/>
      <c r="C3308" s="32"/>
      <c r="D3308" s="32"/>
      <c r="O3308" s="45" t="s">
        <v>9989</v>
      </c>
      <c r="P3308" s="45" t="s">
        <v>9989</v>
      </c>
      <c r="Q3308" s="45" t="s">
        <v>9989</v>
      </c>
    </row>
    <row r="3309">
      <c r="A3309" s="32"/>
      <c r="B3309" s="32"/>
      <c r="C3309" s="32"/>
      <c r="D3309" s="32"/>
      <c r="O3309" s="45" t="s">
        <v>9989</v>
      </c>
      <c r="P3309" s="45" t="s">
        <v>9989</v>
      </c>
      <c r="Q3309" s="45" t="s">
        <v>9989</v>
      </c>
    </row>
    <row r="3310">
      <c r="A3310" s="32"/>
      <c r="B3310" s="32"/>
      <c r="C3310" s="32"/>
      <c r="D3310" s="32"/>
      <c r="O3310" s="45" t="s">
        <v>9989</v>
      </c>
      <c r="P3310" s="45" t="s">
        <v>9989</v>
      </c>
      <c r="Q3310" s="45" t="s">
        <v>9989</v>
      </c>
    </row>
    <row r="3311">
      <c r="A3311" s="32"/>
      <c r="B3311" s="32"/>
      <c r="C3311" s="32"/>
      <c r="D3311" s="32"/>
      <c r="O3311" s="45" t="s">
        <v>9989</v>
      </c>
      <c r="P3311" s="45" t="s">
        <v>9989</v>
      </c>
      <c r="Q3311" s="45" t="s">
        <v>9989</v>
      </c>
    </row>
    <row r="3312">
      <c r="A3312" s="32"/>
      <c r="B3312" s="32"/>
      <c r="C3312" s="32"/>
      <c r="D3312" s="32"/>
      <c r="O3312" s="45" t="s">
        <v>9989</v>
      </c>
      <c r="P3312" s="45" t="s">
        <v>9989</v>
      </c>
      <c r="Q3312" s="45" t="s">
        <v>9989</v>
      </c>
    </row>
    <row r="3313">
      <c r="A3313" s="32"/>
      <c r="B3313" s="32"/>
      <c r="C3313" s="32"/>
      <c r="D3313" s="32"/>
      <c r="O3313" s="45" t="s">
        <v>9989</v>
      </c>
      <c r="P3313" s="45" t="s">
        <v>9989</v>
      </c>
      <c r="Q3313" s="45" t="s">
        <v>9989</v>
      </c>
    </row>
    <row r="3314">
      <c r="A3314" s="32"/>
      <c r="B3314" s="32"/>
      <c r="C3314" s="32"/>
      <c r="D3314" s="32"/>
      <c r="O3314" s="45" t="s">
        <v>9989</v>
      </c>
      <c r="P3314" s="45" t="s">
        <v>9989</v>
      </c>
      <c r="Q3314" s="45" t="s">
        <v>9989</v>
      </c>
    </row>
    <row r="3315">
      <c r="A3315" s="32"/>
      <c r="B3315" s="32"/>
      <c r="C3315" s="32"/>
      <c r="D3315" s="32"/>
      <c r="O3315" s="45" t="s">
        <v>9989</v>
      </c>
      <c r="P3315" s="45" t="s">
        <v>9989</v>
      </c>
      <c r="Q3315" s="45" t="s">
        <v>9989</v>
      </c>
    </row>
    <row r="3316">
      <c r="A3316" s="32"/>
      <c r="B3316" s="32"/>
      <c r="C3316" s="32"/>
      <c r="D3316" s="32"/>
      <c r="O3316" s="45" t="s">
        <v>9989</v>
      </c>
      <c r="P3316" s="45" t="s">
        <v>9989</v>
      </c>
      <c r="Q3316" s="45" t="s">
        <v>9989</v>
      </c>
    </row>
    <row r="3317">
      <c r="A3317" s="32"/>
      <c r="B3317" s="32"/>
      <c r="C3317" s="32"/>
      <c r="D3317" s="32"/>
      <c r="O3317" s="45" t="s">
        <v>9989</v>
      </c>
      <c r="P3317" s="45" t="s">
        <v>9989</v>
      </c>
      <c r="Q3317" s="45" t="s">
        <v>9989</v>
      </c>
    </row>
    <row r="3318">
      <c r="A3318" s="32"/>
      <c r="B3318" s="32"/>
      <c r="C3318" s="32"/>
      <c r="D3318" s="32"/>
      <c r="O3318" s="45" t="s">
        <v>9989</v>
      </c>
      <c r="P3318" s="45" t="s">
        <v>9989</v>
      </c>
      <c r="Q3318" s="45" t="s">
        <v>9989</v>
      </c>
    </row>
    <row r="3319">
      <c r="A3319" s="32"/>
      <c r="B3319" s="32"/>
      <c r="C3319" s="32"/>
      <c r="D3319" s="32"/>
      <c r="O3319" s="45" t="s">
        <v>9989</v>
      </c>
      <c r="P3319" s="45" t="s">
        <v>9989</v>
      </c>
      <c r="Q3319" s="45" t="s">
        <v>9989</v>
      </c>
    </row>
    <row r="3320">
      <c r="A3320" s="32"/>
      <c r="B3320" s="32"/>
      <c r="C3320" s="32"/>
      <c r="D3320" s="32"/>
      <c r="O3320" s="45" t="s">
        <v>9989</v>
      </c>
      <c r="P3320" s="45" t="s">
        <v>9989</v>
      </c>
      <c r="Q3320" s="45" t="s">
        <v>9989</v>
      </c>
    </row>
    <row r="3321">
      <c r="A3321" s="32"/>
      <c r="B3321" s="32"/>
      <c r="C3321" s="32"/>
      <c r="D3321" s="32"/>
      <c r="O3321" s="45" t="s">
        <v>9989</v>
      </c>
      <c r="P3321" s="45" t="s">
        <v>9989</v>
      </c>
      <c r="Q3321" s="45" t="s">
        <v>9989</v>
      </c>
    </row>
    <row r="3322">
      <c r="A3322" s="32"/>
      <c r="B3322" s="32"/>
      <c r="C3322" s="32"/>
      <c r="D3322" s="32"/>
      <c r="O3322" s="45" t="s">
        <v>9989</v>
      </c>
      <c r="P3322" s="45" t="s">
        <v>9989</v>
      </c>
      <c r="Q3322" s="45" t="s">
        <v>9989</v>
      </c>
    </row>
    <row r="3323">
      <c r="A3323" s="32"/>
      <c r="B3323" s="32"/>
      <c r="C3323" s="32"/>
      <c r="D3323" s="32"/>
      <c r="O3323" s="45" t="s">
        <v>9989</v>
      </c>
      <c r="P3323" s="45" t="s">
        <v>9989</v>
      </c>
      <c r="Q3323" s="45" t="s">
        <v>9989</v>
      </c>
    </row>
    <row r="3324">
      <c r="A3324" s="32"/>
      <c r="B3324" s="32"/>
      <c r="C3324" s="32"/>
      <c r="D3324" s="32"/>
      <c r="O3324" s="45" t="s">
        <v>9989</v>
      </c>
      <c r="P3324" s="45" t="s">
        <v>9989</v>
      </c>
      <c r="Q3324" s="45" t="s">
        <v>9989</v>
      </c>
    </row>
    <row r="3325">
      <c r="A3325" s="32"/>
      <c r="B3325" s="32"/>
      <c r="C3325" s="32"/>
      <c r="D3325" s="32"/>
      <c r="O3325" s="45" t="s">
        <v>9989</v>
      </c>
      <c r="P3325" s="45" t="s">
        <v>9989</v>
      </c>
      <c r="Q3325" s="45" t="s">
        <v>9989</v>
      </c>
    </row>
    <row r="3326">
      <c r="A3326" s="32"/>
      <c r="B3326" s="32"/>
      <c r="C3326" s="32"/>
      <c r="D3326" s="32"/>
      <c r="O3326" s="45" t="s">
        <v>9989</v>
      </c>
      <c r="P3326" s="45" t="s">
        <v>9989</v>
      </c>
      <c r="Q3326" s="45" t="s">
        <v>9989</v>
      </c>
    </row>
    <row r="3327">
      <c r="A3327" s="32"/>
      <c r="B3327" s="32"/>
      <c r="C3327" s="32"/>
      <c r="D3327" s="32"/>
      <c r="O3327" s="45" t="s">
        <v>9989</v>
      </c>
      <c r="P3327" s="45" t="s">
        <v>9989</v>
      </c>
      <c r="Q3327" s="45" t="s">
        <v>9989</v>
      </c>
    </row>
    <row r="3328">
      <c r="A3328" s="32"/>
      <c r="B3328" s="32"/>
      <c r="C3328" s="32"/>
      <c r="D3328" s="32"/>
      <c r="O3328" s="45" t="s">
        <v>9989</v>
      </c>
      <c r="P3328" s="45" t="s">
        <v>9989</v>
      </c>
      <c r="Q3328" s="45" t="s">
        <v>9989</v>
      </c>
    </row>
    <row r="3329">
      <c r="A3329" s="32"/>
      <c r="B3329" s="32"/>
      <c r="C3329" s="32"/>
      <c r="D3329" s="32"/>
      <c r="O3329" s="45" t="s">
        <v>9989</v>
      </c>
      <c r="P3329" s="45" t="s">
        <v>9989</v>
      </c>
      <c r="Q3329" s="45" t="s">
        <v>9989</v>
      </c>
    </row>
    <row r="3330">
      <c r="A3330" s="32"/>
      <c r="B3330" s="32"/>
      <c r="C3330" s="32"/>
      <c r="D3330" s="32"/>
      <c r="O3330" s="45" t="s">
        <v>9989</v>
      </c>
      <c r="P3330" s="45" t="s">
        <v>9989</v>
      </c>
      <c r="Q3330" s="45" t="s">
        <v>9989</v>
      </c>
    </row>
    <row r="3331">
      <c r="A3331" s="32"/>
      <c r="B3331" s="32"/>
      <c r="C3331" s="32"/>
      <c r="D3331" s="32"/>
      <c r="O3331" s="45" t="s">
        <v>9989</v>
      </c>
      <c r="P3331" s="45" t="s">
        <v>9989</v>
      </c>
      <c r="Q3331" s="45" t="s">
        <v>9989</v>
      </c>
    </row>
    <row r="3332">
      <c r="A3332" s="32"/>
      <c r="B3332" s="32"/>
      <c r="C3332" s="32"/>
      <c r="D3332" s="32"/>
      <c r="O3332" s="45" t="s">
        <v>9989</v>
      </c>
      <c r="P3332" s="45" t="s">
        <v>9989</v>
      </c>
      <c r="Q3332" s="45" t="s">
        <v>9989</v>
      </c>
    </row>
    <row r="3333">
      <c r="A3333" s="32"/>
      <c r="B3333" s="32"/>
      <c r="C3333" s="32"/>
      <c r="D3333" s="32"/>
      <c r="O3333" s="45" t="s">
        <v>9989</v>
      </c>
      <c r="P3333" s="45" t="s">
        <v>9989</v>
      </c>
      <c r="Q3333" s="45" t="s">
        <v>9989</v>
      </c>
    </row>
    <row r="3334">
      <c r="A3334" s="32"/>
      <c r="B3334" s="32"/>
      <c r="C3334" s="32"/>
      <c r="D3334" s="32"/>
      <c r="O3334" s="45" t="s">
        <v>9989</v>
      </c>
      <c r="P3334" s="45" t="s">
        <v>9989</v>
      </c>
      <c r="Q3334" s="45" t="s">
        <v>9989</v>
      </c>
    </row>
    <row r="3335">
      <c r="A3335" s="32"/>
      <c r="B3335" s="32"/>
      <c r="C3335" s="32"/>
      <c r="D3335" s="32"/>
      <c r="O3335" s="45" t="s">
        <v>9989</v>
      </c>
      <c r="P3335" s="45" t="s">
        <v>9989</v>
      </c>
      <c r="Q3335" s="45" t="s">
        <v>9989</v>
      </c>
    </row>
    <row r="3336">
      <c r="A3336" s="32"/>
      <c r="B3336" s="32"/>
      <c r="C3336" s="32"/>
      <c r="D3336" s="32"/>
      <c r="O3336" s="45" t="s">
        <v>9989</v>
      </c>
      <c r="P3336" s="45" t="s">
        <v>9989</v>
      </c>
      <c r="Q3336" s="45" t="s">
        <v>9989</v>
      </c>
    </row>
    <row r="3337">
      <c r="A3337" s="32"/>
      <c r="B3337" s="32"/>
      <c r="C3337" s="32"/>
      <c r="D3337" s="32"/>
      <c r="O3337" s="45" t="s">
        <v>9989</v>
      </c>
      <c r="P3337" s="45" t="s">
        <v>9989</v>
      </c>
      <c r="Q3337" s="45" t="s">
        <v>9989</v>
      </c>
    </row>
    <row r="3338">
      <c r="A3338" s="32"/>
      <c r="B3338" s="32"/>
      <c r="C3338" s="32"/>
      <c r="D3338" s="32"/>
      <c r="O3338" s="45" t="s">
        <v>9989</v>
      </c>
      <c r="P3338" s="45" t="s">
        <v>9989</v>
      </c>
      <c r="Q3338" s="45" t="s">
        <v>9989</v>
      </c>
    </row>
    <row r="3339">
      <c r="A3339" s="32"/>
      <c r="B3339" s="32"/>
      <c r="C3339" s="32"/>
      <c r="D3339" s="32"/>
      <c r="O3339" s="45" t="s">
        <v>9989</v>
      </c>
      <c r="P3339" s="45" t="s">
        <v>9989</v>
      </c>
      <c r="Q3339" s="45" t="s">
        <v>9989</v>
      </c>
    </row>
    <row r="3340">
      <c r="A3340" s="32"/>
      <c r="B3340" s="32"/>
      <c r="C3340" s="32"/>
      <c r="D3340" s="32"/>
      <c r="O3340" s="45" t="s">
        <v>9989</v>
      </c>
      <c r="P3340" s="45" t="s">
        <v>9989</v>
      </c>
      <c r="Q3340" s="45" t="s">
        <v>9989</v>
      </c>
    </row>
    <row r="3341">
      <c r="A3341" s="32"/>
      <c r="B3341" s="32"/>
      <c r="C3341" s="32"/>
      <c r="D3341" s="32"/>
      <c r="O3341" s="45" t="s">
        <v>9989</v>
      </c>
      <c r="P3341" s="45" t="s">
        <v>9989</v>
      </c>
      <c r="Q3341" s="45" t="s">
        <v>9989</v>
      </c>
    </row>
    <row r="3342">
      <c r="A3342" s="32"/>
      <c r="B3342" s="32"/>
      <c r="C3342" s="32"/>
      <c r="D3342" s="32"/>
      <c r="O3342" s="45" t="s">
        <v>9989</v>
      </c>
      <c r="P3342" s="45" t="s">
        <v>9989</v>
      </c>
      <c r="Q3342" s="45" t="s">
        <v>9989</v>
      </c>
    </row>
    <row r="3343">
      <c r="A3343" s="32"/>
      <c r="B3343" s="32"/>
      <c r="C3343" s="32"/>
      <c r="D3343" s="32"/>
      <c r="O3343" s="45" t="s">
        <v>9989</v>
      </c>
      <c r="P3343" s="45" t="s">
        <v>9989</v>
      </c>
      <c r="Q3343" s="45" t="s">
        <v>9989</v>
      </c>
    </row>
    <row r="3344">
      <c r="A3344" s="32"/>
      <c r="B3344" s="32"/>
      <c r="C3344" s="32"/>
      <c r="D3344" s="32"/>
      <c r="O3344" s="45" t="s">
        <v>9989</v>
      </c>
      <c r="P3344" s="45" t="s">
        <v>9989</v>
      </c>
      <c r="Q3344" s="45" t="s">
        <v>9989</v>
      </c>
    </row>
    <row r="3345">
      <c r="A3345" s="32"/>
      <c r="B3345" s="32"/>
      <c r="C3345" s="32"/>
      <c r="D3345" s="32"/>
      <c r="O3345" s="45" t="s">
        <v>9989</v>
      </c>
      <c r="P3345" s="45" t="s">
        <v>9989</v>
      </c>
      <c r="Q3345" s="45" t="s">
        <v>9989</v>
      </c>
    </row>
    <row r="3346">
      <c r="A3346" s="32"/>
      <c r="B3346" s="32"/>
      <c r="C3346" s="32"/>
      <c r="D3346" s="32"/>
      <c r="O3346" s="45" t="s">
        <v>9989</v>
      </c>
      <c r="P3346" s="45" t="s">
        <v>9989</v>
      </c>
      <c r="Q3346" s="45" t="s">
        <v>9989</v>
      </c>
    </row>
    <row r="3347">
      <c r="A3347" s="32"/>
      <c r="B3347" s="32"/>
      <c r="C3347" s="32"/>
      <c r="D3347" s="32"/>
      <c r="O3347" s="45" t="s">
        <v>9989</v>
      </c>
      <c r="P3347" s="45" t="s">
        <v>9989</v>
      </c>
      <c r="Q3347" s="45" t="s">
        <v>9989</v>
      </c>
    </row>
    <row r="3348">
      <c r="A3348" s="32"/>
      <c r="B3348" s="32"/>
      <c r="C3348" s="32"/>
      <c r="D3348" s="32"/>
      <c r="O3348" s="45" t="s">
        <v>9989</v>
      </c>
      <c r="P3348" s="45" t="s">
        <v>9989</v>
      </c>
      <c r="Q3348" s="45" t="s">
        <v>9989</v>
      </c>
    </row>
    <row r="3349">
      <c r="A3349" s="32"/>
      <c r="B3349" s="32"/>
      <c r="C3349" s="32"/>
      <c r="D3349" s="32"/>
      <c r="O3349" s="45" t="s">
        <v>9989</v>
      </c>
      <c r="P3349" s="45" t="s">
        <v>9989</v>
      </c>
      <c r="Q3349" s="45" t="s">
        <v>9989</v>
      </c>
    </row>
    <row r="3350">
      <c r="A3350" s="32"/>
      <c r="B3350" s="32"/>
      <c r="C3350" s="32"/>
      <c r="D3350" s="32"/>
      <c r="O3350" s="45" t="s">
        <v>9989</v>
      </c>
      <c r="P3350" s="45" t="s">
        <v>9989</v>
      </c>
      <c r="Q3350" s="45" t="s">
        <v>9989</v>
      </c>
    </row>
    <row r="3351">
      <c r="A3351" s="32"/>
      <c r="B3351" s="32"/>
      <c r="C3351" s="32"/>
      <c r="D3351" s="32"/>
      <c r="O3351" s="45" t="s">
        <v>9989</v>
      </c>
      <c r="P3351" s="45" t="s">
        <v>9989</v>
      </c>
      <c r="Q3351" s="45" t="s">
        <v>9989</v>
      </c>
    </row>
    <row r="3352">
      <c r="A3352" s="32"/>
      <c r="B3352" s="32"/>
      <c r="C3352" s="32"/>
      <c r="D3352" s="32"/>
      <c r="O3352" s="45" t="s">
        <v>9989</v>
      </c>
      <c r="P3352" s="45" t="s">
        <v>9989</v>
      </c>
      <c r="Q3352" s="45" t="s">
        <v>9989</v>
      </c>
    </row>
    <row r="3353">
      <c r="A3353" s="32"/>
      <c r="B3353" s="32"/>
      <c r="C3353" s="32"/>
      <c r="D3353" s="32"/>
      <c r="O3353" s="45" t="s">
        <v>9989</v>
      </c>
      <c r="P3353" s="45" t="s">
        <v>9989</v>
      </c>
      <c r="Q3353" s="45" t="s">
        <v>9989</v>
      </c>
    </row>
    <row r="3354">
      <c r="A3354" s="32"/>
      <c r="B3354" s="32"/>
      <c r="C3354" s="32"/>
      <c r="D3354" s="32"/>
      <c r="O3354" s="45" t="s">
        <v>9989</v>
      </c>
      <c r="P3354" s="45" t="s">
        <v>9989</v>
      </c>
      <c r="Q3354" s="45" t="s">
        <v>9989</v>
      </c>
    </row>
    <row r="3355">
      <c r="A3355" s="32"/>
      <c r="B3355" s="32"/>
      <c r="C3355" s="32"/>
      <c r="D3355" s="32"/>
      <c r="O3355" s="45" t="s">
        <v>9989</v>
      </c>
      <c r="P3355" s="45" t="s">
        <v>9989</v>
      </c>
      <c r="Q3355" s="45" t="s">
        <v>9989</v>
      </c>
    </row>
    <row r="3356">
      <c r="A3356" s="32"/>
      <c r="B3356" s="32"/>
      <c r="C3356" s="32"/>
      <c r="D3356" s="32"/>
      <c r="O3356" s="45" t="s">
        <v>9989</v>
      </c>
      <c r="P3356" s="45" t="s">
        <v>9989</v>
      </c>
      <c r="Q3356" s="45" t="s">
        <v>9989</v>
      </c>
    </row>
    <row r="3357">
      <c r="A3357" s="32"/>
      <c r="B3357" s="32"/>
      <c r="C3357" s="32"/>
      <c r="D3357" s="32"/>
      <c r="O3357" s="45" t="s">
        <v>9989</v>
      </c>
      <c r="P3357" s="45" t="s">
        <v>9989</v>
      </c>
      <c r="Q3357" s="45" t="s">
        <v>9989</v>
      </c>
    </row>
    <row r="3358">
      <c r="A3358" s="32"/>
      <c r="B3358" s="32"/>
      <c r="C3358" s="32"/>
      <c r="D3358" s="32"/>
      <c r="O3358" s="45" t="s">
        <v>9989</v>
      </c>
      <c r="P3358" s="45" t="s">
        <v>9989</v>
      </c>
      <c r="Q3358" s="45" t="s">
        <v>9989</v>
      </c>
    </row>
    <row r="3359">
      <c r="A3359" s="32"/>
      <c r="B3359" s="32"/>
      <c r="C3359" s="32"/>
      <c r="D3359" s="32"/>
      <c r="O3359" s="45" t="s">
        <v>9989</v>
      </c>
      <c r="P3359" s="45" t="s">
        <v>9989</v>
      </c>
      <c r="Q3359" s="45" t="s">
        <v>9989</v>
      </c>
    </row>
    <row r="3360">
      <c r="A3360" s="32"/>
      <c r="B3360" s="32"/>
      <c r="C3360" s="32"/>
      <c r="D3360" s="32"/>
      <c r="O3360" s="45" t="s">
        <v>9989</v>
      </c>
      <c r="P3360" s="45" t="s">
        <v>9989</v>
      </c>
      <c r="Q3360" s="45" t="s">
        <v>9989</v>
      </c>
    </row>
    <row r="3361">
      <c r="A3361" s="32"/>
      <c r="B3361" s="32"/>
      <c r="C3361" s="32"/>
      <c r="D3361" s="32"/>
      <c r="O3361" s="45" t="s">
        <v>9989</v>
      </c>
      <c r="P3361" s="45" t="s">
        <v>9989</v>
      </c>
      <c r="Q3361" s="45" t="s">
        <v>9989</v>
      </c>
    </row>
    <row r="3362">
      <c r="A3362" s="32"/>
      <c r="B3362" s="32"/>
      <c r="C3362" s="32"/>
      <c r="D3362" s="32"/>
      <c r="O3362" s="45" t="s">
        <v>9989</v>
      </c>
      <c r="P3362" s="45" t="s">
        <v>9989</v>
      </c>
      <c r="Q3362" s="45" t="s">
        <v>9989</v>
      </c>
    </row>
    <row r="3363">
      <c r="A3363" s="32"/>
      <c r="B3363" s="32"/>
      <c r="C3363" s="32"/>
      <c r="D3363" s="32"/>
      <c r="O3363" s="45" t="s">
        <v>9989</v>
      </c>
      <c r="P3363" s="45" t="s">
        <v>9989</v>
      </c>
      <c r="Q3363" s="45" t="s">
        <v>9989</v>
      </c>
    </row>
    <row r="3364">
      <c r="A3364" s="32"/>
      <c r="B3364" s="32"/>
      <c r="C3364" s="32"/>
      <c r="D3364" s="32"/>
      <c r="O3364" s="45" t="s">
        <v>9989</v>
      </c>
      <c r="P3364" s="45" t="s">
        <v>9989</v>
      </c>
      <c r="Q3364" s="45" t="s">
        <v>9989</v>
      </c>
    </row>
    <row r="3365">
      <c r="A3365" s="32"/>
      <c r="B3365" s="32"/>
      <c r="C3365" s="32"/>
      <c r="D3365" s="32"/>
      <c r="O3365" s="45" t="s">
        <v>9989</v>
      </c>
      <c r="P3365" s="45" t="s">
        <v>9989</v>
      </c>
      <c r="Q3365" s="45" t="s">
        <v>9989</v>
      </c>
    </row>
    <row r="3366">
      <c r="A3366" s="32"/>
      <c r="B3366" s="32"/>
      <c r="C3366" s="32"/>
      <c r="D3366" s="32"/>
      <c r="O3366" s="45" t="s">
        <v>9989</v>
      </c>
      <c r="P3366" s="45" t="s">
        <v>9989</v>
      </c>
      <c r="Q3366" s="45" t="s">
        <v>9989</v>
      </c>
    </row>
    <row r="3367">
      <c r="A3367" s="32"/>
      <c r="B3367" s="32"/>
      <c r="C3367" s="32"/>
      <c r="D3367" s="32"/>
      <c r="O3367" s="45" t="s">
        <v>9989</v>
      </c>
      <c r="P3367" s="45" t="s">
        <v>9989</v>
      </c>
      <c r="Q3367" s="45" t="s">
        <v>9989</v>
      </c>
    </row>
    <row r="3368">
      <c r="A3368" s="32"/>
      <c r="B3368" s="32"/>
      <c r="C3368" s="32"/>
      <c r="D3368" s="32"/>
      <c r="O3368" s="45" t="s">
        <v>9989</v>
      </c>
      <c r="P3368" s="45" t="s">
        <v>9989</v>
      </c>
      <c r="Q3368" s="45" t="s">
        <v>9989</v>
      </c>
    </row>
    <row r="3369">
      <c r="A3369" s="32"/>
      <c r="B3369" s="32"/>
      <c r="C3369" s="32"/>
      <c r="D3369" s="32"/>
      <c r="O3369" s="45" t="s">
        <v>9989</v>
      </c>
      <c r="P3369" s="45" t="s">
        <v>9989</v>
      </c>
      <c r="Q3369" s="45" t="s">
        <v>9989</v>
      </c>
    </row>
    <row r="3370">
      <c r="A3370" s="32"/>
      <c r="B3370" s="32"/>
      <c r="C3370" s="32"/>
      <c r="D3370" s="32"/>
      <c r="O3370" s="45" t="s">
        <v>9989</v>
      </c>
      <c r="P3370" s="45" t="s">
        <v>9989</v>
      </c>
      <c r="Q3370" s="45" t="s">
        <v>9989</v>
      </c>
    </row>
    <row r="3371">
      <c r="A3371" s="32"/>
      <c r="B3371" s="32"/>
      <c r="C3371" s="32"/>
      <c r="D3371" s="32"/>
      <c r="O3371" s="45" t="s">
        <v>9989</v>
      </c>
      <c r="P3371" s="45" t="s">
        <v>9989</v>
      </c>
      <c r="Q3371" s="45" t="s">
        <v>9989</v>
      </c>
    </row>
    <row r="3372">
      <c r="A3372" s="32"/>
      <c r="B3372" s="32"/>
      <c r="C3372" s="32"/>
      <c r="D3372" s="32"/>
      <c r="O3372" s="45" t="s">
        <v>9989</v>
      </c>
      <c r="P3372" s="45" t="s">
        <v>9989</v>
      </c>
      <c r="Q3372" s="45" t="s">
        <v>9989</v>
      </c>
    </row>
    <row r="3373">
      <c r="A3373" s="32"/>
      <c r="B3373" s="32"/>
      <c r="C3373" s="32"/>
      <c r="D3373" s="32"/>
      <c r="O3373" s="45" t="s">
        <v>9989</v>
      </c>
      <c r="P3373" s="45" t="s">
        <v>9989</v>
      </c>
      <c r="Q3373" s="45" t="s">
        <v>9989</v>
      </c>
    </row>
    <row r="3374">
      <c r="A3374" s="32"/>
      <c r="B3374" s="32"/>
      <c r="C3374" s="32"/>
      <c r="D3374" s="32"/>
      <c r="O3374" s="45" t="s">
        <v>9989</v>
      </c>
      <c r="P3374" s="45" t="s">
        <v>9989</v>
      </c>
      <c r="Q3374" s="45" t="s">
        <v>9989</v>
      </c>
    </row>
    <row r="3375">
      <c r="A3375" s="32"/>
      <c r="B3375" s="32"/>
      <c r="C3375" s="32"/>
      <c r="D3375" s="32"/>
      <c r="O3375" s="45" t="s">
        <v>9989</v>
      </c>
      <c r="P3375" s="45" t="s">
        <v>9989</v>
      </c>
      <c r="Q3375" s="45" t="s">
        <v>9989</v>
      </c>
    </row>
    <row r="3376">
      <c r="A3376" s="32"/>
      <c r="B3376" s="32"/>
      <c r="C3376" s="32"/>
      <c r="D3376" s="32"/>
      <c r="O3376" s="45" t="s">
        <v>9989</v>
      </c>
      <c r="P3376" s="45" t="s">
        <v>9989</v>
      </c>
      <c r="Q3376" s="45" t="s">
        <v>9989</v>
      </c>
    </row>
    <row r="3377">
      <c r="A3377" s="32"/>
      <c r="B3377" s="32"/>
      <c r="C3377" s="32"/>
      <c r="D3377" s="32"/>
      <c r="O3377" s="45" t="s">
        <v>9989</v>
      </c>
      <c r="P3377" s="45" t="s">
        <v>9989</v>
      </c>
      <c r="Q3377" s="45" t="s">
        <v>9989</v>
      </c>
    </row>
    <row r="3378">
      <c r="A3378" s="32"/>
      <c r="B3378" s="32"/>
      <c r="C3378" s="32"/>
      <c r="D3378" s="32"/>
      <c r="O3378" s="45" t="s">
        <v>9989</v>
      </c>
      <c r="P3378" s="45" t="s">
        <v>9989</v>
      </c>
      <c r="Q3378" s="45" t="s">
        <v>9989</v>
      </c>
    </row>
    <row r="3379">
      <c r="A3379" s="32"/>
      <c r="B3379" s="32"/>
      <c r="C3379" s="32"/>
      <c r="D3379" s="32"/>
      <c r="O3379" s="45" t="s">
        <v>9989</v>
      </c>
      <c r="P3379" s="45" t="s">
        <v>9989</v>
      </c>
      <c r="Q3379" s="45" t="s">
        <v>9989</v>
      </c>
    </row>
    <row r="3380">
      <c r="A3380" s="32"/>
      <c r="B3380" s="32"/>
      <c r="C3380" s="32"/>
      <c r="D3380" s="32"/>
      <c r="O3380" s="45" t="s">
        <v>9989</v>
      </c>
      <c r="P3380" s="45" t="s">
        <v>9989</v>
      </c>
      <c r="Q3380" s="45" t="s">
        <v>9989</v>
      </c>
    </row>
    <row r="3381">
      <c r="A3381" s="32"/>
      <c r="B3381" s="32"/>
      <c r="C3381" s="32"/>
      <c r="D3381" s="32"/>
      <c r="O3381" s="45" t="s">
        <v>9989</v>
      </c>
      <c r="P3381" s="45" t="s">
        <v>9989</v>
      </c>
      <c r="Q3381" s="45" t="s">
        <v>9989</v>
      </c>
    </row>
    <row r="3382">
      <c r="A3382" s="32"/>
      <c r="B3382" s="32"/>
      <c r="C3382" s="32"/>
      <c r="D3382" s="32"/>
      <c r="O3382" s="45" t="s">
        <v>9989</v>
      </c>
      <c r="P3382" s="45" t="s">
        <v>9989</v>
      </c>
      <c r="Q3382" s="45" t="s">
        <v>9989</v>
      </c>
    </row>
    <row r="3383">
      <c r="A3383" s="32"/>
      <c r="B3383" s="32"/>
      <c r="C3383" s="32"/>
      <c r="D3383" s="32"/>
      <c r="O3383" s="45" t="s">
        <v>9989</v>
      </c>
      <c r="P3383" s="45" t="s">
        <v>9989</v>
      </c>
      <c r="Q3383" s="45" t="s">
        <v>9989</v>
      </c>
    </row>
    <row r="3384">
      <c r="A3384" s="32"/>
      <c r="B3384" s="32"/>
      <c r="C3384" s="32"/>
      <c r="D3384" s="32"/>
      <c r="O3384" s="45" t="s">
        <v>9989</v>
      </c>
      <c r="P3384" s="45" t="s">
        <v>9989</v>
      </c>
      <c r="Q3384" s="45" t="s">
        <v>9989</v>
      </c>
    </row>
    <row r="3385">
      <c r="A3385" s="32"/>
      <c r="B3385" s="32"/>
      <c r="C3385" s="32"/>
      <c r="D3385" s="32"/>
      <c r="O3385" s="45" t="s">
        <v>9989</v>
      </c>
      <c r="P3385" s="45" t="s">
        <v>9989</v>
      </c>
      <c r="Q3385" s="45" t="s">
        <v>9989</v>
      </c>
    </row>
    <row r="3386">
      <c r="A3386" s="32"/>
      <c r="B3386" s="32"/>
      <c r="C3386" s="32"/>
      <c r="D3386" s="32"/>
      <c r="O3386" s="45" t="s">
        <v>9989</v>
      </c>
      <c r="P3386" s="45" t="s">
        <v>9989</v>
      </c>
      <c r="Q3386" s="45" t="s">
        <v>9989</v>
      </c>
    </row>
    <row r="3387">
      <c r="A3387" s="32"/>
      <c r="B3387" s="32"/>
      <c r="C3387" s="32"/>
      <c r="D3387" s="32"/>
      <c r="O3387" s="45" t="s">
        <v>9989</v>
      </c>
      <c r="P3387" s="45" t="s">
        <v>9989</v>
      </c>
      <c r="Q3387" s="45" t="s">
        <v>9989</v>
      </c>
    </row>
    <row r="3388">
      <c r="A3388" s="32"/>
      <c r="B3388" s="32"/>
      <c r="C3388" s="32"/>
      <c r="D3388" s="32"/>
      <c r="O3388" s="45" t="s">
        <v>9989</v>
      </c>
      <c r="P3388" s="45" t="s">
        <v>9989</v>
      </c>
      <c r="Q3388" s="45" t="s">
        <v>9989</v>
      </c>
    </row>
    <row r="3389">
      <c r="A3389" s="32"/>
      <c r="B3389" s="32"/>
      <c r="C3389" s="32"/>
      <c r="D3389" s="32"/>
      <c r="O3389" s="45" t="s">
        <v>9989</v>
      </c>
      <c r="P3389" s="45" t="s">
        <v>9989</v>
      </c>
      <c r="Q3389" s="45" t="s">
        <v>9989</v>
      </c>
    </row>
    <row r="3390">
      <c r="A3390" s="32"/>
      <c r="B3390" s="32"/>
      <c r="C3390" s="32"/>
      <c r="D3390" s="32"/>
      <c r="O3390" s="45" t="s">
        <v>9989</v>
      </c>
      <c r="P3390" s="45" t="s">
        <v>9989</v>
      </c>
      <c r="Q3390" s="45" t="s">
        <v>9989</v>
      </c>
    </row>
    <row r="3391">
      <c r="A3391" s="32"/>
      <c r="B3391" s="32"/>
      <c r="C3391" s="32"/>
      <c r="D3391" s="32"/>
      <c r="O3391" s="45" t="s">
        <v>9989</v>
      </c>
      <c r="P3391" s="45" t="s">
        <v>9989</v>
      </c>
      <c r="Q3391" s="45" t="s">
        <v>9989</v>
      </c>
    </row>
    <row r="3392">
      <c r="A3392" s="32"/>
      <c r="B3392" s="32"/>
      <c r="C3392" s="32"/>
      <c r="D3392" s="32"/>
      <c r="O3392" s="45" t="s">
        <v>9989</v>
      </c>
      <c r="P3392" s="45" t="s">
        <v>9989</v>
      </c>
      <c r="Q3392" s="45" t="s">
        <v>9989</v>
      </c>
    </row>
    <row r="3393">
      <c r="A3393" s="32"/>
      <c r="B3393" s="32"/>
      <c r="C3393" s="32"/>
      <c r="D3393" s="32"/>
      <c r="O3393" s="45" t="s">
        <v>9989</v>
      </c>
      <c r="P3393" s="45" t="s">
        <v>9989</v>
      </c>
      <c r="Q3393" s="45" t="s">
        <v>9989</v>
      </c>
    </row>
    <row r="3394">
      <c r="A3394" s="32"/>
      <c r="B3394" s="32"/>
      <c r="C3394" s="32"/>
      <c r="D3394" s="32"/>
      <c r="O3394" s="45" t="s">
        <v>9989</v>
      </c>
      <c r="P3394" s="45" t="s">
        <v>9989</v>
      </c>
      <c r="Q3394" s="45" t="s">
        <v>9989</v>
      </c>
    </row>
    <row r="3395">
      <c r="A3395" s="32"/>
      <c r="B3395" s="32"/>
      <c r="C3395" s="32"/>
      <c r="D3395" s="32"/>
      <c r="O3395" s="45" t="s">
        <v>9989</v>
      </c>
      <c r="P3395" s="45" t="s">
        <v>9989</v>
      </c>
      <c r="Q3395" s="45" t="s">
        <v>9989</v>
      </c>
    </row>
    <row r="3396">
      <c r="A3396" s="32"/>
      <c r="B3396" s="32"/>
      <c r="C3396" s="32"/>
      <c r="D3396" s="32"/>
      <c r="O3396" s="45" t="s">
        <v>9989</v>
      </c>
      <c r="P3396" s="45" t="s">
        <v>9989</v>
      </c>
      <c r="Q3396" s="45" t="s">
        <v>9989</v>
      </c>
    </row>
    <row r="3397">
      <c r="A3397" s="32"/>
      <c r="B3397" s="32"/>
      <c r="C3397" s="32"/>
      <c r="D3397" s="32"/>
      <c r="O3397" s="45" t="s">
        <v>9989</v>
      </c>
      <c r="P3397" s="45" t="s">
        <v>9989</v>
      </c>
      <c r="Q3397" s="45" t="s">
        <v>9989</v>
      </c>
    </row>
    <row r="3398">
      <c r="A3398" s="32"/>
      <c r="B3398" s="32"/>
      <c r="C3398" s="32"/>
      <c r="D3398" s="32"/>
      <c r="O3398" s="45" t="s">
        <v>9989</v>
      </c>
      <c r="P3398" s="45" t="s">
        <v>9989</v>
      </c>
      <c r="Q3398" s="45" t="s">
        <v>9989</v>
      </c>
    </row>
    <row r="3399">
      <c r="A3399" s="32"/>
      <c r="B3399" s="32"/>
      <c r="C3399" s="32"/>
      <c r="D3399" s="32"/>
      <c r="O3399" s="45" t="s">
        <v>9989</v>
      </c>
      <c r="P3399" s="45" t="s">
        <v>9989</v>
      </c>
      <c r="Q3399" s="45" t="s">
        <v>9989</v>
      </c>
    </row>
    <row r="3400">
      <c r="A3400" s="32"/>
      <c r="B3400" s="32"/>
      <c r="C3400" s="32"/>
      <c r="D3400" s="32"/>
      <c r="O3400" s="45" t="s">
        <v>9989</v>
      </c>
      <c r="P3400" s="45" t="s">
        <v>9989</v>
      </c>
      <c r="Q3400" s="45" t="s">
        <v>9989</v>
      </c>
    </row>
    <row r="3401">
      <c r="A3401" s="32"/>
      <c r="B3401" s="32"/>
      <c r="C3401" s="32"/>
      <c r="D3401" s="32"/>
      <c r="O3401" s="45" t="s">
        <v>9989</v>
      </c>
      <c r="P3401" s="45" t="s">
        <v>9989</v>
      </c>
      <c r="Q3401" s="45" t="s">
        <v>9989</v>
      </c>
    </row>
    <row r="3402">
      <c r="A3402" s="32"/>
      <c r="B3402" s="32"/>
      <c r="C3402" s="32"/>
      <c r="D3402" s="32"/>
      <c r="O3402" s="45" t="s">
        <v>9989</v>
      </c>
      <c r="P3402" s="45" t="s">
        <v>9989</v>
      </c>
      <c r="Q3402" s="45" t="s">
        <v>9989</v>
      </c>
    </row>
    <row r="3403">
      <c r="A3403" s="32"/>
      <c r="B3403" s="32"/>
      <c r="C3403" s="32"/>
      <c r="D3403" s="32"/>
      <c r="O3403" s="45" t="s">
        <v>9989</v>
      </c>
      <c r="P3403" s="45" t="s">
        <v>9989</v>
      </c>
      <c r="Q3403" s="45" t="s">
        <v>9989</v>
      </c>
    </row>
    <row r="3404">
      <c r="A3404" s="32"/>
      <c r="B3404" s="32"/>
      <c r="C3404" s="32"/>
      <c r="D3404" s="32"/>
      <c r="O3404" s="45" t="s">
        <v>9989</v>
      </c>
      <c r="P3404" s="45" t="s">
        <v>9989</v>
      </c>
      <c r="Q3404" s="45" t="s">
        <v>9989</v>
      </c>
    </row>
    <row r="3405">
      <c r="A3405" s="32"/>
      <c r="B3405" s="32"/>
      <c r="C3405" s="32"/>
      <c r="D3405" s="32"/>
      <c r="O3405" s="45" t="s">
        <v>9989</v>
      </c>
      <c r="P3405" s="45" t="s">
        <v>9989</v>
      </c>
      <c r="Q3405" s="45" t="s">
        <v>9989</v>
      </c>
    </row>
    <row r="3406">
      <c r="A3406" s="32"/>
      <c r="B3406" s="32"/>
      <c r="C3406" s="32"/>
      <c r="D3406" s="32"/>
      <c r="O3406" s="45" t="s">
        <v>9989</v>
      </c>
      <c r="P3406" s="45" t="s">
        <v>9989</v>
      </c>
      <c r="Q3406" s="45" t="s">
        <v>9989</v>
      </c>
    </row>
    <row r="3407">
      <c r="A3407" s="32"/>
      <c r="B3407" s="32"/>
      <c r="C3407" s="32"/>
      <c r="D3407" s="32"/>
      <c r="O3407" s="45" t="s">
        <v>9989</v>
      </c>
      <c r="P3407" s="45" t="s">
        <v>9989</v>
      </c>
      <c r="Q3407" s="45" t="s">
        <v>9989</v>
      </c>
    </row>
    <row r="3408">
      <c r="A3408" s="32"/>
      <c r="B3408" s="32"/>
      <c r="C3408" s="32"/>
      <c r="D3408" s="32"/>
      <c r="O3408" s="45" t="s">
        <v>9989</v>
      </c>
      <c r="P3408" s="45" t="s">
        <v>9989</v>
      </c>
      <c r="Q3408" s="45" t="s">
        <v>9989</v>
      </c>
    </row>
    <row r="3409">
      <c r="A3409" s="32"/>
      <c r="B3409" s="32"/>
      <c r="C3409" s="32"/>
      <c r="D3409" s="32"/>
      <c r="O3409" s="45" t="s">
        <v>9989</v>
      </c>
      <c r="P3409" s="45" t="s">
        <v>9989</v>
      </c>
      <c r="Q3409" s="45" t="s">
        <v>9989</v>
      </c>
    </row>
    <row r="3410">
      <c r="A3410" s="32"/>
      <c r="B3410" s="32"/>
      <c r="C3410" s="32"/>
      <c r="D3410" s="32"/>
      <c r="O3410" s="45" t="s">
        <v>9989</v>
      </c>
      <c r="P3410" s="45" t="s">
        <v>9989</v>
      </c>
      <c r="Q3410" s="45" t="s">
        <v>9989</v>
      </c>
    </row>
    <row r="3411">
      <c r="A3411" s="32"/>
      <c r="B3411" s="32"/>
      <c r="C3411" s="32"/>
      <c r="D3411" s="32"/>
      <c r="O3411" s="45" t="s">
        <v>9989</v>
      </c>
      <c r="P3411" s="45" t="s">
        <v>9989</v>
      </c>
      <c r="Q3411" s="45" t="s">
        <v>9989</v>
      </c>
    </row>
    <row r="3412">
      <c r="A3412" s="32"/>
      <c r="B3412" s="32"/>
      <c r="C3412" s="32"/>
      <c r="D3412" s="32"/>
      <c r="O3412" s="45" t="s">
        <v>9989</v>
      </c>
      <c r="P3412" s="45" t="s">
        <v>9989</v>
      </c>
      <c r="Q3412" s="45" t="s">
        <v>9989</v>
      </c>
    </row>
    <row r="3413">
      <c r="A3413" s="32"/>
      <c r="B3413" s="32"/>
      <c r="C3413" s="32"/>
      <c r="D3413" s="32"/>
      <c r="O3413" s="45" t="s">
        <v>9989</v>
      </c>
      <c r="P3413" s="45" t="s">
        <v>9989</v>
      </c>
      <c r="Q3413" s="45" t="s">
        <v>9989</v>
      </c>
    </row>
    <row r="3414">
      <c r="A3414" s="32"/>
      <c r="B3414" s="32"/>
      <c r="C3414" s="32"/>
      <c r="D3414" s="32"/>
      <c r="O3414" s="45" t="s">
        <v>9989</v>
      </c>
      <c r="P3414" s="45" t="s">
        <v>9989</v>
      </c>
      <c r="Q3414" s="45" t="s">
        <v>9989</v>
      </c>
    </row>
    <row r="3415">
      <c r="A3415" s="32"/>
      <c r="B3415" s="32"/>
      <c r="C3415" s="32"/>
      <c r="D3415" s="32"/>
      <c r="O3415" s="45" t="s">
        <v>9989</v>
      </c>
      <c r="P3415" s="45" t="s">
        <v>9989</v>
      </c>
      <c r="Q3415" s="45" t="s">
        <v>9989</v>
      </c>
    </row>
    <row r="3416">
      <c r="A3416" s="32"/>
      <c r="B3416" s="32"/>
      <c r="C3416" s="32"/>
      <c r="D3416" s="32"/>
      <c r="O3416" s="45" t="s">
        <v>9989</v>
      </c>
      <c r="P3416" s="45" t="s">
        <v>9989</v>
      </c>
      <c r="Q3416" s="45" t="s">
        <v>9989</v>
      </c>
    </row>
    <row r="3417">
      <c r="A3417" s="32"/>
      <c r="B3417" s="32"/>
      <c r="C3417" s="32"/>
      <c r="D3417" s="32"/>
      <c r="O3417" s="45" t="s">
        <v>9989</v>
      </c>
      <c r="P3417" s="45" t="s">
        <v>9989</v>
      </c>
      <c r="Q3417" s="45" t="s">
        <v>9989</v>
      </c>
    </row>
    <row r="3418">
      <c r="A3418" s="32"/>
      <c r="B3418" s="32"/>
      <c r="C3418" s="32"/>
      <c r="D3418" s="32"/>
      <c r="O3418" s="45" t="s">
        <v>9989</v>
      </c>
      <c r="P3418" s="45" t="s">
        <v>9989</v>
      </c>
      <c r="Q3418" s="45" t="s">
        <v>9989</v>
      </c>
    </row>
    <row r="3419">
      <c r="A3419" s="32"/>
      <c r="B3419" s="32"/>
      <c r="C3419" s="32"/>
      <c r="D3419" s="32"/>
      <c r="O3419" s="45" t="s">
        <v>9989</v>
      </c>
      <c r="P3419" s="45" t="s">
        <v>9989</v>
      </c>
      <c r="Q3419" s="45" t="s">
        <v>9989</v>
      </c>
    </row>
    <row r="3420">
      <c r="A3420" s="32"/>
      <c r="B3420" s="32"/>
      <c r="C3420" s="32"/>
      <c r="D3420" s="32"/>
      <c r="O3420" s="45" t="s">
        <v>9989</v>
      </c>
      <c r="P3420" s="45" t="s">
        <v>9989</v>
      </c>
      <c r="Q3420" s="45" t="s">
        <v>9989</v>
      </c>
    </row>
    <row r="3421">
      <c r="A3421" s="32"/>
      <c r="B3421" s="32"/>
      <c r="C3421" s="32"/>
      <c r="D3421" s="32"/>
      <c r="O3421" s="45" t="s">
        <v>9989</v>
      </c>
      <c r="P3421" s="45" t="s">
        <v>9989</v>
      </c>
      <c r="Q3421" s="45" t="s">
        <v>9989</v>
      </c>
    </row>
    <row r="3422">
      <c r="A3422" s="32"/>
      <c r="B3422" s="32"/>
      <c r="C3422" s="32"/>
      <c r="D3422" s="32"/>
      <c r="O3422" s="45" t="s">
        <v>9989</v>
      </c>
      <c r="P3422" s="45" t="s">
        <v>9989</v>
      </c>
      <c r="Q3422" s="45" t="s">
        <v>9989</v>
      </c>
    </row>
    <row r="3423">
      <c r="A3423" s="32"/>
      <c r="B3423" s="32"/>
      <c r="C3423" s="32"/>
      <c r="D3423" s="32"/>
      <c r="O3423" s="45" t="s">
        <v>9989</v>
      </c>
      <c r="P3423" s="45" t="s">
        <v>9989</v>
      </c>
      <c r="Q3423" s="45" t="s">
        <v>9989</v>
      </c>
    </row>
    <row r="3424">
      <c r="A3424" s="32"/>
      <c r="B3424" s="32"/>
      <c r="C3424" s="32"/>
      <c r="D3424" s="32"/>
      <c r="O3424" s="45" t="s">
        <v>9989</v>
      </c>
      <c r="P3424" s="45" t="s">
        <v>9989</v>
      </c>
      <c r="Q3424" s="45" t="s">
        <v>9989</v>
      </c>
    </row>
    <row r="3425">
      <c r="A3425" s="32"/>
      <c r="B3425" s="32"/>
      <c r="C3425" s="32"/>
      <c r="D3425" s="32"/>
      <c r="O3425" s="45" t="s">
        <v>9989</v>
      </c>
      <c r="P3425" s="45" t="s">
        <v>9989</v>
      </c>
      <c r="Q3425" s="45" t="s">
        <v>9989</v>
      </c>
    </row>
    <row r="3426">
      <c r="A3426" s="32"/>
      <c r="B3426" s="32"/>
      <c r="C3426" s="32"/>
      <c r="D3426" s="32"/>
      <c r="O3426" s="45" t="s">
        <v>9989</v>
      </c>
      <c r="P3426" s="45" t="s">
        <v>9989</v>
      </c>
      <c r="Q3426" s="45" t="s">
        <v>9989</v>
      </c>
    </row>
    <row r="3427">
      <c r="A3427" s="32"/>
      <c r="B3427" s="32"/>
      <c r="C3427" s="32"/>
      <c r="D3427" s="32"/>
      <c r="O3427" s="45" t="s">
        <v>9989</v>
      </c>
      <c r="P3427" s="45" t="s">
        <v>9989</v>
      </c>
      <c r="Q3427" s="45" t="s">
        <v>9989</v>
      </c>
    </row>
    <row r="3428">
      <c r="A3428" s="32"/>
      <c r="B3428" s="32"/>
      <c r="C3428" s="32"/>
      <c r="D3428" s="32"/>
      <c r="O3428" s="45" t="s">
        <v>9989</v>
      </c>
      <c r="P3428" s="45" t="s">
        <v>9989</v>
      </c>
      <c r="Q3428" s="45" t="s">
        <v>9989</v>
      </c>
    </row>
    <row r="3429">
      <c r="A3429" s="32"/>
      <c r="B3429" s="32"/>
      <c r="C3429" s="32"/>
      <c r="D3429" s="32"/>
      <c r="O3429" s="45" t="s">
        <v>9989</v>
      </c>
      <c r="P3429" s="45" t="s">
        <v>9989</v>
      </c>
      <c r="Q3429" s="45" t="s">
        <v>9989</v>
      </c>
    </row>
    <row r="3430">
      <c r="A3430" s="32"/>
      <c r="B3430" s="32"/>
      <c r="C3430" s="32"/>
      <c r="D3430" s="32"/>
      <c r="O3430" s="45" t="s">
        <v>9989</v>
      </c>
      <c r="P3430" s="45" t="s">
        <v>9989</v>
      </c>
      <c r="Q3430" s="45" t="s">
        <v>9989</v>
      </c>
    </row>
    <row r="3431">
      <c r="A3431" s="32"/>
      <c r="B3431" s="32"/>
      <c r="C3431" s="32"/>
      <c r="D3431" s="32"/>
      <c r="O3431" s="45" t="s">
        <v>9989</v>
      </c>
      <c r="P3431" s="45" t="s">
        <v>9989</v>
      </c>
      <c r="Q3431" s="45" t="s">
        <v>9989</v>
      </c>
    </row>
    <row r="3432">
      <c r="A3432" s="32"/>
      <c r="B3432" s="32"/>
      <c r="C3432" s="32"/>
      <c r="D3432" s="32"/>
      <c r="O3432" s="45" t="s">
        <v>9989</v>
      </c>
      <c r="P3432" s="45" t="s">
        <v>9989</v>
      </c>
      <c r="Q3432" s="45" t="s">
        <v>9989</v>
      </c>
    </row>
    <row r="3433">
      <c r="A3433" s="32"/>
      <c r="B3433" s="32"/>
      <c r="C3433" s="32"/>
      <c r="D3433" s="32"/>
      <c r="O3433" s="45" t="s">
        <v>9989</v>
      </c>
      <c r="P3433" s="45" t="s">
        <v>9989</v>
      </c>
      <c r="Q3433" s="45" t="s">
        <v>9989</v>
      </c>
    </row>
    <row r="3434">
      <c r="A3434" s="32"/>
      <c r="B3434" s="32"/>
      <c r="C3434" s="32"/>
      <c r="D3434" s="32"/>
      <c r="O3434" s="45" t="s">
        <v>9989</v>
      </c>
      <c r="P3434" s="45" t="s">
        <v>9989</v>
      </c>
      <c r="Q3434" s="45" t="s">
        <v>9989</v>
      </c>
    </row>
    <row r="3435">
      <c r="A3435" s="32"/>
      <c r="B3435" s="32"/>
      <c r="C3435" s="32"/>
      <c r="D3435" s="32"/>
      <c r="O3435" s="45" t="s">
        <v>9989</v>
      </c>
      <c r="P3435" s="45" t="s">
        <v>9989</v>
      </c>
      <c r="Q3435" s="45" t="s">
        <v>9989</v>
      </c>
    </row>
    <row r="3436">
      <c r="A3436" s="32"/>
      <c r="B3436" s="32"/>
      <c r="C3436" s="32"/>
      <c r="D3436" s="32"/>
      <c r="O3436" s="45" t="s">
        <v>9989</v>
      </c>
      <c r="P3436" s="45" t="s">
        <v>9989</v>
      </c>
      <c r="Q3436" s="45" t="s">
        <v>9989</v>
      </c>
    </row>
    <row r="3437">
      <c r="A3437" s="32"/>
      <c r="B3437" s="32"/>
      <c r="C3437" s="32"/>
      <c r="D3437" s="32"/>
      <c r="O3437" s="45" t="s">
        <v>9989</v>
      </c>
      <c r="P3437" s="45" t="s">
        <v>9989</v>
      </c>
      <c r="Q3437" s="45" t="s">
        <v>9989</v>
      </c>
    </row>
    <row r="3438">
      <c r="A3438" s="32"/>
      <c r="B3438" s="32"/>
      <c r="C3438" s="32"/>
      <c r="D3438" s="32"/>
      <c r="O3438" s="45" t="s">
        <v>9989</v>
      </c>
      <c r="P3438" s="45" t="s">
        <v>9989</v>
      </c>
      <c r="Q3438" s="45" t="s">
        <v>9989</v>
      </c>
    </row>
    <row r="3439">
      <c r="A3439" s="32"/>
      <c r="B3439" s="32"/>
      <c r="C3439" s="32"/>
      <c r="D3439" s="32"/>
      <c r="O3439" s="45" t="s">
        <v>9989</v>
      </c>
      <c r="P3439" s="45" t="s">
        <v>9989</v>
      </c>
      <c r="Q3439" s="45" t="s">
        <v>9989</v>
      </c>
    </row>
    <row r="3440">
      <c r="A3440" s="32"/>
      <c r="B3440" s="32"/>
      <c r="C3440" s="32"/>
      <c r="D3440" s="32"/>
      <c r="O3440" s="45" t="s">
        <v>9989</v>
      </c>
      <c r="P3440" s="45" t="s">
        <v>9989</v>
      </c>
      <c r="Q3440" s="45" t="s">
        <v>9989</v>
      </c>
    </row>
    <row r="3441">
      <c r="A3441" s="32"/>
      <c r="B3441" s="32"/>
      <c r="C3441" s="32"/>
      <c r="D3441" s="32"/>
      <c r="O3441" s="45" t="s">
        <v>9989</v>
      </c>
      <c r="P3441" s="45" t="s">
        <v>9989</v>
      </c>
      <c r="Q3441" s="45" t="s">
        <v>9989</v>
      </c>
    </row>
    <row r="3442">
      <c r="A3442" s="32"/>
      <c r="B3442" s="32"/>
      <c r="C3442" s="32"/>
      <c r="D3442" s="32"/>
      <c r="O3442" s="45" t="s">
        <v>9989</v>
      </c>
      <c r="P3442" s="45" t="s">
        <v>9989</v>
      </c>
      <c r="Q3442" s="45" t="s">
        <v>9989</v>
      </c>
    </row>
    <row r="3443">
      <c r="A3443" s="32"/>
      <c r="B3443" s="32"/>
      <c r="C3443" s="32"/>
      <c r="D3443" s="32"/>
      <c r="O3443" s="45" t="s">
        <v>9989</v>
      </c>
      <c r="P3443" s="45" t="s">
        <v>9989</v>
      </c>
      <c r="Q3443" s="45" t="s">
        <v>9989</v>
      </c>
    </row>
    <row r="3444">
      <c r="A3444" s="32"/>
      <c r="B3444" s="32"/>
      <c r="C3444" s="32"/>
      <c r="D3444" s="32"/>
      <c r="O3444" s="45" t="s">
        <v>9989</v>
      </c>
      <c r="P3444" s="45" t="s">
        <v>9989</v>
      </c>
      <c r="Q3444" s="45" t="s">
        <v>9989</v>
      </c>
    </row>
    <row r="3445">
      <c r="A3445" s="32"/>
      <c r="B3445" s="32"/>
      <c r="C3445" s="32"/>
      <c r="D3445" s="32"/>
      <c r="O3445" s="45" t="s">
        <v>9989</v>
      </c>
      <c r="P3445" s="45" t="s">
        <v>9989</v>
      </c>
      <c r="Q3445" s="45" t="s">
        <v>9989</v>
      </c>
    </row>
    <row r="3446">
      <c r="A3446" s="32"/>
      <c r="B3446" s="32"/>
      <c r="C3446" s="32"/>
      <c r="D3446" s="32"/>
      <c r="O3446" s="45" t="s">
        <v>9989</v>
      </c>
      <c r="P3446" s="45" t="s">
        <v>9989</v>
      </c>
      <c r="Q3446" s="45" t="s">
        <v>9989</v>
      </c>
    </row>
    <row r="3447">
      <c r="A3447" s="32"/>
      <c r="B3447" s="32"/>
      <c r="C3447" s="32"/>
      <c r="D3447" s="32"/>
      <c r="O3447" s="45" t="s">
        <v>9989</v>
      </c>
      <c r="P3447" s="45" t="s">
        <v>9989</v>
      </c>
      <c r="Q3447" s="45" t="s">
        <v>9989</v>
      </c>
    </row>
    <row r="3448">
      <c r="A3448" s="32"/>
      <c r="B3448" s="32"/>
      <c r="C3448" s="32"/>
      <c r="D3448" s="32"/>
      <c r="O3448" s="45" t="s">
        <v>9989</v>
      </c>
      <c r="P3448" s="45" t="s">
        <v>9989</v>
      </c>
      <c r="Q3448" s="45" t="s">
        <v>9989</v>
      </c>
    </row>
    <row r="3449">
      <c r="A3449" s="32"/>
      <c r="B3449" s="32"/>
      <c r="C3449" s="32"/>
      <c r="D3449" s="32"/>
      <c r="O3449" s="45" t="s">
        <v>9989</v>
      </c>
      <c r="P3449" s="45" t="s">
        <v>9989</v>
      </c>
      <c r="Q3449" s="45" t="s">
        <v>9989</v>
      </c>
    </row>
    <row r="3450">
      <c r="A3450" s="32"/>
      <c r="B3450" s="32"/>
      <c r="C3450" s="32"/>
      <c r="D3450" s="32"/>
      <c r="O3450" s="45" t="s">
        <v>9989</v>
      </c>
      <c r="P3450" s="45" t="s">
        <v>9989</v>
      </c>
      <c r="Q3450" s="45" t="s">
        <v>9989</v>
      </c>
    </row>
    <row r="3451">
      <c r="A3451" s="32"/>
      <c r="B3451" s="32"/>
      <c r="C3451" s="32"/>
      <c r="D3451" s="32"/>
      <c r="O3451" s="45" t="s">
        <v>9989</v>
      </c>
      <c r="P3451" s="45" t="s">
        <v>9989</v>
      </c>
      <c r="Q3451" s="45" t="s">
        <v>9989</v>
      </c>
    </row>
    <row r="3452">
      <c r="A3452" s="32"/>
      <c r="B3452" s="32"/>
      <c r="C3452" s="32"/>
      <c r="D3452" s="32"/>
      <c r="O3452" s="45" t="s">
        <v>9989</v>
      </c>
      <c r="P3452" s="45" t="s">
        <v>9989</v>
      </c>
      <c r="Q3452" s="45" t="s">
        <v>9989</v>
      </c>
    </row>
    <row r="3453">
      <c r="A3453" s="32"/>
      <c r="B3453" s="32"/>
      <c r="C3453" s="32"/>
      <c r="D3453" s="32"/>
      <c r="O3453" s="45" t="s">
        <v>9989</v>
      </c>
      <c r="P3453" s="45" t="s">
        <v>9989</v>
      </c>
      <c r="Q3453" s="45" t="s">
        <v>9989</v>
      </c>
    </row>
    <row r="3454">
      <c r="A3454" s="32"/>
      <c r="B3454" s="32"/>
      <c r="C3454" s="32"/>
      <c r="D3454" s="32"/>
      <c r="O3454" s="45" t="s">
        <v>9989</v>
      </c>
      <c r="P3454" s="45" t="s">
        <v>9989</v>
      </c>
      <c r="Q3454" s="45" t="s">
        <v>9989</v>
      </c>
    </row>
    <row r="3455">
      <c r="A3455" s="32"/>
      <c r="B3455" s="32"/>
      <c r="C3455" s="32"/>
      <c r="D3455" s="32"/>
      <c r="O3455" s="45" t="s">
        <v>9989</v>
      </c>
      <c r="P3455" s="45" t="s">
        <v>9989</v>
      </c>
      <c r="Q3455" s="45" t="s">
        <v>9989</v>
      </c>
    </row>
    <row r="3456">
      <c r="A3456" s="32"/>
      <c r="B3456" s="32"/>
      <c r="C3456" s="32"/>
      <c r="D3456" s="32"/>
      <c r="O3456" s="45" t="s">
        <v>9989</v>
      </c>
      <c r="P3456" s="45" t="s">
        <v>9989</v>
      </c>
      <c r="Q3456" s="45" t="s">
        <v>9989</v>
      </c>
    </row>
    <row r="3457">
      <c r="A3457" s="32"/>
      <c r="B3457" s="32"/>
      <c r="C3457" s="32"/>
      <c r="D3457" s="32"/>
      <c r="O3457" s="45" t="s">
        <v>9989</v>
      </c>
      <c r="P3457" s="45" t="s">
        <v>9989</v>
      </c>
      <c r="Q3457" s="45" t="s">
        <v>9989</v>
      </c>
    </row>
    <row r="3458">
      <c r="A3458" s="32"/>
      <c r="B3458" s="32"/>
      <c r="C3458" s="32"/>
      <c r="D3458" s="32"/>
      <c r="O3458" s="45" t="s">
        <v>9989</v>
      </c>
      <c r="P3458" s="45" t="s">
        <v>9989</v>
      </c>
      <c r="Q3458" s="45" t="s">
        <v>9989</v>
      </c>
    </row>
    <row r="3459">
      <c r="A3459" s="32"/>
      <c r="B3459" s="32"/>
      <c r="C3459" s="32"/>
      <c r="D3459" s="32"/>
      <c r="O3459" s="45" t="s">
        <v>9989</v>
      </c>
      <c r="P3459" s="45" t="s">
        <v>9989</v>
      </c>
      <c r="Q3459" s="45" t="s">
        <v>9989</v>
      </c>
    </row>
    <row r="3460">
      <c r="A3460" s="32"/>
      <c r="B3460" s="32"/>
      <c r="C3460" s="32"/>
      <c r="D3460" s="32"/>
      <c r="O3460" s="45" t="s">
        <v>9989</v>
      </c>
      <c r="P3460" s="45" t="s">
        <v>9989</v>
      </c>
      <c r="Q3460" s="45" t="s">
        <v>9989</v>
      </c>
    </row>
    <row r="3461">
      <c r="A3461" s="32"/>
      <c r="B3461" s="32"/>
      <c r="C3461" s="32"/>
      <c r="D3461" s="32"/>
      <c r="O3461" s="45" t="s">
        <v>9989</v>
      </c>
      <c r="P3461" s="45" t="s">
        <v>9989</v>
      </c>
      <c r="Q3461" s="45" t="s">
        <v>9989</v>
      </c>
    </row>
    <row r="3462">
      <c r="A3462" s="32"/>
      <c r="B3462" s="32"/>
      <c r="C3462" s="32"/>
      <c r="D3462" s="32"/>
      <c r="O3462" s="45" t="s">
        <v>9989</v>
      </c>
      <c r="P3462" s="45" t="s">
        <v>9989</v>
      </c>
      <c r="Q3462" s="45" t="s">
        <v>9989</v>
      </c>
    </row>
    <row r="3463">
      <c r="A3463" s="32"/>
      <c r="B3463" s="32"/>
      <c r="C3463" s="32"/>
      <c r="D3463" s="32"/>
      <c r="O3463" s="45" t="s">
        <v>9989</v>
      </c>
      <c r="P3463" s="45" t="s">
        <v>9989</v>
      </c>
      <c r="Q3463" s="45" t="s">
        <v>9989</v>
      </c>
    </row>
    <row r="3464">
      <c r="A3464" s="32"/>
      <c r="B3464" s="32"/>
      <c r="C3464" s="32"/>
      <c r="D3464" s="32"/>
      <c r="O3464" s="45" t="s">
        <v>9989</v>
      </c>
      <c r="P3464" s="45" t="s">
        <v>9989</v>
      </c>
      <c r="Q3464" s="45" t="s">
        <v>9989</v>
      </c>
    </row>
    <row r="3465">
      <c r="A3465" s="32"/>
      <c r="B3465" s="32"/>
      <c r="C3465" s="32"/>
      <c r="D3465" s="32"/>
      <c r="O3465" s="45" t="s">
        <v>9989</v>
      </c>
      <c r="P3465" s="45" t="s">
        <v>9989</v>
      </c>
      <c r="Q3465" s="45" t="s">
        <v>9989</v>
      </c>
    </row>
    <row r="3466">
      <c r="A3466" s="32"/>
      <c r="B3466" s="32"/>
      <c r="C3466" s="32"/>
      <c r="D3466" s="32"/>
      <c r="O3466" s="45" t="s">
        <v>9989</v>
      </c>
      <c r="P3466" s="45" t="s">
        <v>9989</v>
      </c>
      <c r="Q3466" s="45" t="s">
        <v>9989</v>
      </c>
    </row>
    <row r="3467">
      <c r="A3467" s="32"/>
      <c r="B3467" s="32"/>
      <c r="C3467" s="32"/>
      <c r="D3467" s="32"/>
      <c r="O3467" s="45" t="s">
        <v>9989</v>
      </c>
      <c r="P3467" s="45" t="s">
        <v>9989</v>
      </c>
      <c r="Q3467" s="45" t="s">
        <v>9989</v>
      </c>
    </row>
    <row r="3468">
      <c r="A3468" s="32"/>
      <c r="B3468" s="32"/>
      <c r="C3468" s="32"/>
      <c r="D3468" s="32"/>
      <c r="O3468" s="45" t="s">
        <v>9989</v>
      </c>
      <c r="P3468" s="45" t="s">
        <v>9989</v>
      </c>
      <c r="Q3468" s="45" t="s">
        <v>9989</v>
      </c>
    </row>
    <row r="3469">
      <c r="A3469" s="32"/>
      <c r="B3469" s="32"/>
      <c r="C3469" s="32"/>
      <c r="D3469" s="32"/>
      <c r="O3469" s="45" t="s">
        <v>9989</v>
      </c>
      <c r="P3469" s="45" t="s">
        <v>9989</v>
      </c>
      <c r="Q3469" s="45" t="s">
        <v>9989</v>
      </c>
    </row>
    <row r="3470">
      <c r="A3470" s="32"/>
      <c r="B3470" s="32"/>
      <c r="C3470" s="32"/>
      <c r="D3470" s="32"/>
      <c r="O3470" s="45" t="s">
        <v>9989</v>
      </c>
      <c r="P3470" s="45" t="s">
        <v>9989</v>
      </c>
      <c r="Q3470" s="45" t="s">
        <v>9989</v>
      </c>
    </row>
    <row r="3471">
      <c r="A3471" s="32"/>
      <c r="B3471" s="32"/>
      <c r="C3471" s="32"/>
      <c r="D3471" s="32"/>
      <c r="O3471" s="45" t="s">
        <v>9989</v>
      </c>
      <c r="P3471" s="45" t="s">
        <v>9989</v>
      </c>
      <c r="Q3471" s="45" t="s">
        <v>9989</v>
      </c>
    </row>
    <row r="3472">
      <c r="A3472" s="32"/>
      <c r="B3472" s="32"/>
      <c r="C3472" s="32"/>
      <c r="D3472" s="32"/>
      <c r="O3472" s="45" t="s">
        <v>9989</v>
      </c>
      <c r="P3472" s="45" t="s">
        <v>9989</v>
      </c>
      <c r="Q3472" s="45" t="s">
        <v>9989</v>
      </c>
    </row>
    <row r="3473">
      <c r="A3473" s="32"/>
      <c r="B3473" s="32"/>
      <c r="C3473" s="32"/>
      <c r="D3473" s="32"/>
      <c r="O3473" s="45" t="s">
        <v>9989</v>
      </c>
      <c r="P3473" s="45" t="s">
        <v>9989</v>
      </c>
      <c r="Q3473" s="45" t="s">
        <v>9989</v>
      </c>
    </row>
    <row r="3474">
      <c r="A3474" s="32"/>
      <c r="B3474" s="32"/>
      <c r="C3474" s="32"/>
      <c r="D3474" s="32"/>
      <c r="O3474" s="45" t="s">
        <v>9989</v>
      </c>
      <c r="P3474" s="45" t="s">
        <v>9989</v>
      </c>
      <c r="Q3474" s="45" t="s">
        <v>9989</v>
      </c>
    </row>
    <row r="3475">
      <c r="A3475" s="32"/>
      <c r="B3475" s="32"/>
      <c r="C3475" s="32"/>
      <c r="D3475" s="32"/>
      <c r="O3475" s="45" t="s">
        <v>9989</v>
      </c>
      <c r="P3475" s="45" t="s">
        <v>9989</v>
      </c>
      <c r="Q3475" s="45" t="s">
        <v>9989</v>
      </c>
    </row>
    <row r="3476">
      <c r="A3476" s="32"/>
      <c r="B3476" s="32"/>
      <c r="C3476" s="32"/>
      <c r="D3476" s="32"/>
      <c r="O3476" s="45" t="s">
        <v>9989</v>
      </c>
      <c r="P3476" s="45" t="s">
        <v>9989</v>
      </c>
      <c r="Q3476" s="45" t="s">
        <v>9989</v>
      </c>
    </row>
    <row r="3477">
      <c r="A3477" s="32"/>
      <c r="B3477" s="32"/>
      <c r="C3477" s="32"/>
      <c r="D3477" s="32"/>
      <c r="O3477" s="45" t="s">
        <v>9989</v>
      </c>
      <c r="P3477" s="45" t="s">
        <v>9989</v>
      </c>
      <c r="Q3477" s="45" t="s">
        <v>9989</v>
      </c>
    </row>
    <row r="3478">
      <c r="A3478" s="32"/>
      <c r="B3478" s="32"/>
      <c r="C3478" s="32"/>
      <c r="D3478" s="32"/>
      <c r="O3478" s="45" t="s">
        <v>9989</v>
      </c>
      <c r="P3478" s="45" t="s">
        <v>9989</v>
      </c>
      <c r="Q3478" s="45" t="s">
        <v>9989</v>
      </c>
    </row>
    <row r="3479">
      <c r="A3479" s="32"/>
      <c r="B3479" s="32"/>
      <c r="C3479" s="32"/>
      <c r="D3479" s="32"/>
      <c r="O3479" s="45" t="s">
        <v>9989</v>
      </c>
      <c r="P3479" s="45" t="s">
        <v>9989</v>
      </c>
      <c r="Q3479" s="45" t="s">
        <v>9989</v>
      </c>
    </row>
    <row r="3480">
      <c r="A3480" s="32"/>
      <c r="B3480" s="32"/>
      <c r="C3480" s="32"/>
      <c r="D3480" s="32"/>
      <c r="O3480" s="45" t="s">
        <v>9989</v>
      </c>
      <c r="P3480" s="45" t="s">
        <v>9989</v>
      </c>
      <c r="Q3480" s="45" t="s">
        <v>9989</v>
      </c>
    </row>
    <row r="3481">
      <c r="A3481" s="32"/>
      <c r="B3481" s="32"/>
      <c r="C3481" s="32"/>
      <c r="D3481" s="32"/>
      <c r="O3481" s="45" t="s">
        <v>9989</v>
      </c>
      <c r="P3481" s="45" t="s">
        <v>9989</v>
      </c>
      <c r="Q3481" s="45" t="s">
        <v>9989</v>
      </c>
    </row>
    <row r="3482">
      <c r="A3482" s="32"/>
      <c r="B3482" s="32"/>
      <c r="C3482" s="32"/>
      <c r="D3482" s="32"/>
      <c r="O3482" s="45" t="s">
        <v>9989</v>
      </c>
      <c r="P3482" s="45" t="s">
        <v>9989</v>
      </c>
      <c r="Q3482" s="45" t="s">
        <v>9989</v>
      </c>
    </row>
    <row r="3483">
      <c r="A3483" s="32"/>
      <c r="B3483" s="32"/>
      <c r="C3483" s="32"/>
      <c r="D3483" s="32"/>
      <c r="O3483" s="45" t="s">
        <v>9989</v>
      </c>
      <c r="P3483" s="45" t="s">
        <v>9989</v>
      </c>
      <c r="Q3483" s="45" t="s">
        <v>9989</v>
      </c>
    </row>
    <row r="3484">
      <c r="A3484" s="32"/>
      <c r="B3484" s="32"/>
      <c r="C3484" s="32"/>
      <c r="D3484" s="32"/>
      <c r="O3484" s="45" t="s">
        <v>9989</v>
      </c>
      <c r="P3484" s="45" t="s">
        <v>9989</v>
      </c>
      <c r="Q3484" s="45" t="s">
        <v>9989</v>
      </c>
    </row>
    <row r="3485">
      <c r="A3485" s="32"/>
      <c r="B3485" s="32"/>
      <c r="C3485" s="32"/>
      <c r="D3485" s="32"/>
      <c r="O3485" s="45" t="s">
        <v>9989</v>
      </c>
      <c r="P3485" s="45" t="s">
        <v>9989</v>
      </c>
      <c r="Q3485" s="45" t="s">
        <v>9989</v>
      </c>
    </row>
    <row r="3486">
      <c r="A3486" s="32"/>
      <c r="B3486" s="32"/>
      <c r="C3486" s="32"/>
      <c r="D3486" s="32"/>
      <c r="O3486" s="45" t="s">
        <v>9989</v>
      </c>
      <c r="P3486" s="45" t="s">
        <v>9989</v>
      </c>
      <c r="Q3486" s="45" t="s">
        <v>9989</v>
      </c>
    </row>
    <row r="3487">
      <c r="A3487" s="32"/>
      <c r="B3487" s="32"/>
      <c r="C3487" s="32"/>
      <c r="D3487" s="32"/>
      <c r="O3487" s="45" t="s">
        <v>9989</v>
      </c>
      <c r="P3487" s="45" t="s">
        <v>9989</v>
      </c>
      <c r="Q3487" s="45" t="s">
        <v>9989</v>
      </c>
    </row>
    <row r="3488">
      <c r="A3488" s="32"/>
      <c r="B3488" s="32"/>
      <c r="C3488" s="32"/>
      <c r="D3488" s="32"/>
      <c r="O3488" s="45" t="s">
        <v>9989</v>
      </c>
      <c r="P3488" s="45" t="s">
        <v>9989</v>
      </c>
      <c r="Q3488" s="45" t="s">
        <v>9989</v>
      </c>
    </row>
    <row r="3489">
      <c r="A3489" s="32"/>
      <c r="B3489" s="32"/>
      <c r="C3489" s="32"/>
      <c r="D3489" s="32"/>
      <c r="O3489" s="45" t="s">
        <v>9989</v>
      </c>
      <c r="P3489" s="45" t="s">
        <v>9989</v>
      </c>
      <c r="Q3489" s="45" t="s">
        <v>9989</v>
      </c>
    </row>
    <row r="3490">
      <c r="A3490" s="32"/>
      <c r="B3490" s="32"/>
      <c r="C3490" s="32"/>
      <c r="D3490" s="32"/>
      <c r="O3490" s="45" t="s">
        <v>9989</v>
      </c>
      <c r="P3490" s="45" t="s">
        <v>9989</v>
      </c>
      <c r="Q3490" s="45" t="s">
        <v>9989</v>
      </c>
    </row>
    <row r="3491">
      <c r="A3491" s="32"/>
      <c r="B3491" s="32"/>
      <c r="C3491" s="32"/>
      <c r="D3491" s="32"/>
      <c r="O3491" s="45" t="s">
        <v>9989</v>
      </c>
      <c r="P3491" s="45" t="s">
        <v>9989</v>
      </c>
      <c r="Q3491" s="45" t="s">
        <v>9989</v>
      </c>
    </row>
    <row r="3492">
      <c r="A3492" s="32"/>
      <c r="B3492" s="32"/>
      <c r="C3492" s="32"/>
      <c r="D3492" s="32"/>
      <c r="O3492" s="45" t="s">
        <v>9989</v>
      </c>
      <c r="P3492" s="45" t="s">
        <v>9989</v>
      </c>
      <c r="Q3492" s="45" t="s">
        <v>9989</v>
      </c>
    </row>
    <row r="3493">
      <c r="A3493" s="32"/>
      <c r="B3493" s="32"/>
      <c r="C3493" s="32"/>
      <c r="D3493" s="32"/>
      <c r="O3493" s="45" t="s">
        <v>9989</v>
      </c>
      <c r="P3493" s="45" t="s">
        <v>9989</v>
      </c>
      <c r="Q3493" s="45" t="s">
        <v>9989</v>
      </c>
    </row>
    <row r="3494">
      <c r="A3494" s="32"/>
      <c r="B3494" s="32"/>
      <c r="C3494" s="32"/>
      <c r="D3494" s="32"/>
      <c r="O3494" s="45" t="s">
        <v>9989</v>
      </c>
      <c r="P3494" s="45" t="s">
        <v>9989</v>
      </c>
      <c r="Q3494" s="45" t="s">
        <v>9989</v>
      </c>
    </row>
    <row r="3495">
      <c r="A3495" s="32"/>
      <c r="B3495" s="32"/>
      <c r="C3495" s="32"/>
      <c r="D3495" s="32"/>
      <c r="O3495" s="45" t="s">
        <v>9989</v>
      </c>
      <c r="P3495" s="45" t="s">
        <v>9989</v>
      </c>
      <c r="Q3495" s="45" t="s">
        <v>9989</v>
      </c>
    </row>
    <row r="3496">
      <c r="A3496" s="32"/>
      <c r="B3496" s="32"/>
      <c r="C3496" s="32"/>
      <c r="D3496" s="32"/>
      <c r="O3496" s="45" t="s">
        <v>9989</v>
      </c>
      <c r="P3496" s="45" t="s">
        <v>9989</v>
      </c>
      <c r="Q3496" s="45" t="s">
        <v>9989</v>
      </c>
    </row>
    <row r="3497">
      <c r="A3497" s="32"/>
      <c r="B3497" s="32"/>
      <c r="C3497" s="32"/>
      <c r="D3497" s="32"/>
      <c r="O3497" s="45" t="s">
        <v>9989</v>
      </c>
      <c r="P3497" s="45" t="s">
        <v>9989</v>
      </c>
      <c r="Q3497" s="45" t="s">
        <v>9989</v>
      </c>
    </row>
    <row r="3498">
      <c r="A3498" s="32"/>
      <c r="B3498" s="32"/>
      <c r="C3498" s="32"/>
      <c r="D3498" s="32"/>
      <c r="O3498" s="45" t="s">
        <v>9989</v>
      </c>
      <c r="P3498" s="45" t="s">
        <v>9989</v>
      </c>
      <c r="Q3498" s="45" t="s">
        <v>9989</v>
      </c>
    </row>
    <row r="3499">
      <c r="A3499" s="32"/>
      <c r="B3499" s="32"/>
      <c r="C3499" s="32"/>
      <c r="D3499" s="32"/>
      <c r="O3499" s="45" t="s">
        <v>9989</v>
      </c>
      <c r="P3499" s="45" t="s">
        <v>9989</v>
      </c>
      <c r="Q3499" s="45" t="s">
        <v>9989</v>
      </c>
    </row>
    <row r="3500">
      <c r="A3500" s="32"/>
      <c r="B3500" s="32"/>
      <c r="C3500" s="32"/>
      <c r="D3500" s="32"/>
      <c r="O3500" s="45" t="s">
        <v>9989</v>
      </c>
      <c r="P3500" s="45" t="s">
        <v>9989</v>
      </c>
      <c r="Q3500" s="45" t="s">
        <v>9989</v>
      </c>
    </row>
    <row r="3501">
      <c r="A3501" s="32"/>
      <c r="B3501" s="32"/>
      <c r="C3501" s="32"/>
      <c r="D3501" s="32"/>
      <c r="O3501" s="45" t="s">
        <v>9989</v>
      </c>
      <c r="P3501" s="45" t="s">
        <v>9989</v>
      </c>
      <c r="Q3501" s="45" t="s">
        <v>9989</v>
      </c>
    </row>
    <row r="3502">
      <c r="A3502" s="32"/>
      <c r="B3502" s="32"/>
      <c r="C3502" s="32"/>
      <c r="D3502" s="32"/>
      <c r="O3502" s="45" t="s">
        <v>9989</v>
      </c>
      <c r="P3502" s="45" t="s">
        <v>9989</v>
      </c>
      <c r="Q3502" s="45" t="s">
        <v>9989</v>
      </c>
    </row>
    <row r="3503">
      <c r="A3503" s="32"/>
      <c r="B3503" s="32"/>
      <c r="C3503" s="32"/>
      <c r="D3503" s="32"/>
      <c r="O3503" s="45" t="s">
        <v>9989</v>
      </c>
      <c r="P3503" s="45" t="s">
        <v>9989</v>
      </c>
      <c r="Q3503" s="45" t="s">
        <v>9989</v>
      </c>
    </row>
    <row r="3504">
      <c r="A3504" s="32"/>
      <c r="B3504" s="32"/>
      <c r="C3504" s="32"/>
      <c r="D3504" s="32"/>
      <c r="O3504" s="45" t="s">
        <v>9989</v>
      </c>
      <c r="P3504" s="45" t="s">
        <v>9989</v>
      </c>
      <c r="Q3504" s="45" t="s">
        <v>9989</v>
      </c>
    </row>
    <row r="3505">
      <c r="A3505" s="32"/>
      <c r="B3505" s="32"/>
      <c r="C3505" s="32"/>
      <c r="D3505" s="32"/>
      <c r="O3505" s="45" t="s">
        <v>9989</v>
      </c>
      <c r="P3505" s="45" t="s">
        <v>9989</v>
      </c>
      <c r="Q3505" s="45" t="s">
        <v>9989</v>
      </c>
    </row>
    <row r="3506">
      <c r="A3506" s="32"/>
      <c r="B3506" s="32"/>
      <c r="C3506" s="32"/>
      <c r="D3506" s="32"/>
      <c r="O3506" s="45" t="s">
        <v>9989</v>
      </c>
      <c r="P3506" s="45" t="s">
        <v>9989</v>
      </c>
      <c r="Q3506" s="45" t="s">
        <v>9989</v>
      </c>
    </row>
    <row r="3507">
      <c r="A3507" s="32"/>
      <c r="B3507" s="32"/>
      <c r="C3507" s="32"/>
      <c r="D3507" s="32"/>
      <c r="O3507" s="45" t="s">
        <v>9989</v>
      </c>
      <c r="P3507" s="45" t="s">
        <v>9989</v>
      </c>
      <c r="Q3507" s="45" t="s">
        <v>9989</v>
      </c>
    </row>
    <row r="3508">
      <c r="A3508" s="32"/>
      <c r="B3508" s="32"/>
      <c r="C3508" s="32"/>
      <c r="D3508" s="32"/>
      <c r="O3508" s="45" t="s">
        <v>9989</v>
      </c>
      <c r="P3508" s="45" t="s">
        <v>9989</v>
      </c>
      <c r="Q3508" s="45" t="s">
        <v>9989</v>
      </c>
    </row>
    <row r="3509">
      <c r="A3509" s="32"/>
      <c r="B3509" s="32"/>
      <c r="C3509" s="32"/>
      <c r="D3509" s="32"/>
      <c r="O3509" s="45" t="s">
        <v>9989</v>
      </c>
      <c r="P3509" s="45" t="s">
        <v>9989</v>
      </c>
      <c r="Q3509" s="45" t="s">
        <v>9989</v>
      </c>
    </row>
    <row r="3510">
      <c r="A3510" s="32"/>
      <c r="B3510" s="32"/>
      <c r="C3510" s="32"/>
      <c r="D3510" s="32"/>
      <c r="O3510" s="45" t="s">
        <v>9989</v>
      </c>
      <c r="P3510" s="45" t="s">
        <v>9989</v>
      </c>
      <c r="Q3510" s="45" t="s">
        <v>9989</v>
      </c>
    </row>
    <row r="3511">
      <c r="A3511" s="32"/>
      <c r="B3511" s="32"/>
      <c r="C3511" s="32"/>
      <c r="D3511" s="32"/>
      <c r="O3511" s="45" t="s">
        <v>9989</v>
      </c>
      <c r="P3511" s="45" t="s">
        <v>9989</v>
      </c>
      <c r="Q3511" s="45" t="s">
        <v>9989</v>
      </c>
    </row>
    <row r="3512">
      <c r="A3512" s="32"/>
      <c r="B3512" s="32"/>
      <c r="C3512" s="32"/>
      <c r="D3512" s="32"/>
      <c r="O3512" s="45" t="s">
        <v>9989</v>
      </c>
      <c r="P3512" s="45" t="s">
        <v>9989</v>
      </c>
      <c r="Q3512" s="45" t="s">
        <v>9989</v>
      </c>
    </row>
    <row r="3513">
      <c r="A3513" s="32"/>
      <c r="B3513" s="32"/>
      <c r="C3513" s="32"/>
      <c r="D3513" s="32"/>
      <c r="O3513" s="45" t="s">
        <v>9989</v>
      </c>
      <c r="P3513" s="45" t="s">
        <v>9989</v>
      </c>
      <c r="Q3513" s="45" t="s">
        <v>9989</v>
      </c>
    </row>
    <row r="3514">
      <c r="A3514" s="32"/>
      <c r="B3514" s="32"/>
      <c r="C3514" s="32"/>
      <c r="D3514" s="32"/>
      <c r="O3514" s="45" t="s">
        <v>9989</v>
      </c>
      <c r="P3514" s="45" t="s">
        <v>9989</v>
      </c>
      <c r="Q3514" s="45" t="s">
        <v>9989</v>
      </c>
    </row>
    <row r="3515">
      <c r="A3515" s="32"/>
      <c r="B3515" s="32"/>
      <c r="C3515" s="32"/>
      <c r="D3515" s="32"/>
      <c r="O3515" s="45" t="s">
        <v>9989</v>
      </c>
      <c r="P3515" s="45" t="s">
        <v>9989</v>
      </c>
      <c r="Q3515" s="45" t="s">
        <v>9989</v>
      </c>
    </row>
    <row r="3516">
      <c r="A3516" s="32"/>
      <c r="B3516" s="32"/>
      <c r="C3516" s="32"/>
      <c r="D3516" s="32"/>
      <c r="O3516" s="45" t="s">
        <v>9989</v>
      </c>
      <c r="P3516" s="45" t="s">
        <v>9989</v>
      </c>
      <c r="Q3516" s="45" t="s">
        <v>9989</v>
      </c>
    </row>
    <row r="3517">
      <c r="A3517" s="32"/>
      <c r="B3517" s="32"/>
      <c r="C3517" s="32"/>
      <c r="D3517" s="32"/>
      <c r="O3517" s="45" t="s">
        <v>9989</v>
      </c>
      <c r="P3517" s="45" t="s">
        <v>9989</v>
      </c>
      <c r="Q3517" s="45" t="s">
        <v>9989</v>
      </c>
    </row>
    <row r="3518">
      <c r="A3518" s="32"/>
      <c r="B3518" s="32"/>
      <c r="C3518" s="32"/>
      <c r="D3518" s="32"/>
      <c r="O3518" s="45" t="s">
        <v>9989</v>
      </c>
      <c r="P3518" s="45" t="s">
        <v>9989</v>
      </c>
      <c r="Q3518" s="45" t="s">
        <v>9989</v>
      </c>
    </row>
    <row r="3519">
      <c r="A3519" s="32"/>
      <c r="B3519" s="32"/>
      <c r="C3519" s="32"/>
      <c r="D3519" s="32"/>
      <c r="O3519" s="45" t="s">
        <v>9989</v>
      </c>
      <c r="P3519" s="45" t="s">
        <v>9989</v>
      </c>
      <c r="Q3519" s="45" t="s">
        <v>9989</v>
      </c>
    </row>
    <row r="3520">
      <c r="A3520" s="32"/>
      <c r="B3520" s="32"/>
      <c r="C3520" s="32"/>
      <c r="D3520" s="32"/>
      <c r="O3520" s="45" t="s">
        <v>9989</v>
      </c>
      <c r="P3520" s="45" t="s">
        <v>9989</v>
      </c>
      <c r="Q3520" s="45" t="s">
        <v>9989</v>
      </c>
    </row>
    <row r="3521">
      <c r="A3521" s="32"/>
      <c r="B3521" s="32"/>
      <c r="C3521" s="32"/>
      <c r="D3521" s="32"/>
      <c r="O3521" s="45" t="s">
        <v>9989</v>
      </c>
      <c r="P3521" s="45" t="s">
        <v>9989</v>
      </c>
      <c r="Q3521" s="45" t="s">
        <v>9989</v>
      </c>
    </row>
    <row r="3522">
      <c r="A3522" s="32"/>
      <c r="B3522" s="32"/>
      <c r="C3522" s="32"/>
      <c r="D3522" s="32"/>
      <c r="O3522" s="45" t="s">
        <v>9989</v>
      </c>
      <c r="P3522" s="45" t="s">
        <v>9989</v>
      </c>
      <c r="Q3522" s="45" t="s">
        <v>9989</v>
      </c>
    </row>
    <row r="3523">
      <c r="A3523" s="32"/>
      <c r="B3523" s="32"/>
      <c r="C3523" s="32"/>
      <c r="D3523" s="32"/>
      <c r="O3523" s="45" t="s">
        <v>9989</v>
      </c>
      <c r="P3523" s="45" t="s">
        <v>9989</v>
      </c>
      <c r="Q3523" s="45" t="s">
        <v>9989</v>
      </c>
    </row>
    <row r="3524">
      <c r="A3524" s="32"/>
      <c r="B3524" s="32"/>
      <c r="C3524" s="32"/>
      <c r="D3524" s="32"/>
      <c r="O3524" s="45" t="s">
        <v>9989</v>
      </c>
      <c r="P3524" s="45" t="s">
        <v>9989</v>
      </c>
      <c r="Q3524" s="45" t="s">
        <v>9989</v>
      </c>
    </row>
    <row r="3525">
      <c r="A3525" s="32"/>
      <c r="B3525" s="32"/>
      <c r="C3525" s="32"/>
      <c r="D3525" s="32"/>
      <c r="O3525" s="45" t="s">
        <v>9989</v>
      </c>
      <c r="P3525" s="45" t="s">
        <v>9989</v>
      </c>
      <c r="Q3525" s="45" t="s">
        <v>9989</v>
      </c>
    </row>
    <row r="3526">
      <c r="A3526" s="32"/>
      <c r="B3526" s="32"/>
      <c r="C3526" s="32"/>
      <c r="D3526" s="32"/>
      <c r="O3526" s="45" t="s">
        <v>9989</v>
      </c>
      <c r="P3526" s="45" t="s">
        <v>9989</v>
      </c>
      <c r="Q3526" s="45" t="s">
        <v>9989</v>
      </c>
    </row>
    <row r="3527">
      <c r="A3527" s="32"/>
      <c r="B3527" s="32"/>
      <c r="C3527" s="32"/>
      <c r="D3527" s="32"/>
      <c r="O3527" s="45" t="s">
        <v>9989</v>
      </c>
      <c r="P3527" s="45" t="s">
        <v>9989</v>
      </c>
      <c r="Q3527" s="45" t="s">
        <v>9989</v>
      </c>
    </row>
    <row r="3528">
      <c r="A3528" s="32"/>
      <c r="B3528" s="32"/>
      <c r="C3528" s="32"/>
      <c r="D3528" s="32"/>
      <c r="O3528" s="45" t="s">
        <v>9989</v>
      </c>
      <c r="P3528" s="45" t="s">
        <v>9989</v>
      </c>
      <c r="Q3528" s="45" t="s">
        <v>9989</v>
      </c>
    </row>
    <row r="3529">
      <c r="A3529" s="32"/>
      <c r="B3529" s="32"/>
      <c r="C3529" s="32"/>
      <c r="D3529" s="32"/>
      <c r="O3529" s="45" t="s">
        <v>9989</v>
      </c>
      <c r="P3529" s="45" t="s">
        <v>9989</v>
      </c>
      <c r="Q3529" s="45" t="s">
        <v>9989</v>
      </c>
    </row>
    <row r="3530">
      <c r="A3530" s="32"/>
      <c r="B3530" s="32"/>
      <c r="C3530" s="32"/>
      <c r="D3530" s="32"/>
      <c r="O3530" s="45" t="s">
        <v>9989</v>
      </c>
      <c r="P3530" s="45" t="s">
        <v>9989</v>
      </c>
      <c r="Q3530" s="45" t="s">
        <v>9989</v>
      </c>
    </row>
    <row r="3531">
      <c r="A3531" s="32"/>
      <c r="B3531" s="32"/>
      <c r="C3531" s="32"/>
      <c r="D3531" s="32"/>
      <c r="O3531" s="45" t="s">
        <v>9989</v>
      </c>
      <c r="P3531" s="45" t="s">
        <v>9989</v>
      </c>
      <c r="Q3531" s="45" t="s">
        <v>9989</v>
      </c>
    </row>
    <row r="3532">
      <c r="A3532" s="32"/>
      <c r="B3532" s="32"/>
      <c r="C3532" s="32"/>
      <c r="D3532" s="32"/>
      <c r="O3532" s="45" t="s">
        <v>9989</v>
      </c>
      <c r="P3532" s="45" t="s">
        <v>9989</v>
      </c>
      <c r="Q3532" s="45" t="s">
        <v>9989</v>
      </c>
    </row>
    <row r="3533">
      <c r="A3533" s="32"/>
      <c r="B3533" s="32"/>
      <c r="C3533" s="32"/>
      <c r="D3533" s="32"/>
      <c r="O3533" s="45" t="s">
        <v>9989</v>
      </c>
      <c r="P3533" s="45" t="s">
        <v>9989</v>
      </c>
      <c r="Q3533" s="45" t="s">
        <v>9989</v>
      </c>
    </row>
    <row r="3534">
      <c r="A3534" s="32"/>
      <c r="B3534" s="32"/>
      <c r="C3534" s="32"/>
      <c r="D3534" s="32"/>
      <c r="O3534" s="45" t="s">
        <v>9989</v>
      </c>
      <c r="P3534" s="45" t="s">
        <v>9989</v>
      </c>
      <c r="Q3534" s="45" t="s">
        <v>9989</v>
      </c>
    </row>
    <row r="3535">
      <c r="A3535" s="32"/>
      <c r="B3535" s="32"/>
      <c r="C3535" s="32"/>
      <c r="D3535" s="32"/>
      <c r="O3535" s="45" t="s">
        <v>9989</v>
      </c>
      <c r="P3535" s="45" t="s">
        <v>9989</v>
      </c>
      <c r="Q3535" s="45" t="s">
        <v>9989</v>
      </c>
    </row>
    <row r="3536">
      <c r="A3536" s="32"/>
      <c r="B3536" s="32"/>
      <c r="C3536" s="32"/>
      <c r="D3536" s="32"/>
      <c r="O3536" s="45" t="s">
        <v>9989</v>
      </c>
      <c r="P3536" s="45" t="s">
        <v>9989</v>
      </c>
      <c r="Q3536" s="45" t="s">
        <v>9989</v>
      </c>
    </row>
    <row r="3537">
      <c r="A3537" s="32"/>
      <c r="B3537" s="32"/>
      <c r="C3537" s="32"/>
      <c r="D3537" s="32"/>
      <c r="O3537" s="45" t="s">
        <v>9989</v>
      </c>
      <c r="P3537" s="45" t="s">
        <v>9989</v>
      </c>
      <c r="Q3537" s="45" t="s">
        <v>9989</v>
      </c>
    </row>
    <row r="3538">
      <c r="A3538" s="32"/>
      <c r="B3538" s="32"/>
      <c r="C3538" s="32"/>
      <c r="D3538" s="32"/>
      <c r="O3538" s="45" t="s">
        <v>9989</v>
      </c>
      <c r="P3538" s="45" t="s">
        <v>9989</v>
      </c>
      <c r="Q3538" s="45" t="s">
        <v>9989</v>
      </c>
    </row>
    <row r="3539">
      <c r="A3539" s="32"/>
      <c r="B3539" s="32"/>
      <c r="C3539" s="32"/>
      <c r="D3539" s="32"/>
      <c r="O3539" s="45" t="s">
        <v>9989</v>
      </c>
      <c r="P3539" s="45" t="s">
        <v>9989</v>
      </c>
      <c r="Q3539" s="45" t="s">
        <v>9989</v>
      </c>
    </row>
    <row r="3540">
      <c r="A3540" s="32"/>
      <c r="B3540" s="32"/>
      <c r="C3540" s="32"/>
      <c r="D3540" s="32"/>
      <c r="O3540" s="45" t="s">
        <v>9989</v>
      </c>
      <c r="P3540" s="45" t="s">
        <v>9989</v>
      </c>
      <c r="Q3540" s="45" t="s">
        <v>9989</v>
      </c>
    </row>
    <row r="3541">
      <c r="A3541" s="32"/>
      <c r="B3541" s="32"/>
      <c r="C3541" s="32"/>
      <c r="D3541" s="32"/>
      <c r="O3541" s="45" t="s">
        <v>9989</v>
      </c>
      <c r="P3541" s="45" t="s">
        <v>9989</v>
      </c>
      <c r="Q3541" s="45" t="s">
        <v>9989</v>
      </c>
    </row>
    <row r="3542">
      <c r="A3542" s="32"/>
      <c r="B3542" s="32"/>
      <c r="C3542" s="32"/>
      <c r="D3542" s="32"/>
      <c r="O3542" s="45" t="s">
        <v>9989</v>
      </c>
      <c r="P3542" s="45" t="s">
        <v>9989</v>
      </c>
      <c r="Q3542" s="45" t="s">
        <v>9989</v>
      </c>
    </row>
    <row r="3543">
      <c r="A3543" s="32"/>
      <c r="B3543" s="32"/>
      <c r="C3543" s="32"/>
      <c r="D3543" s="32"/>
      <c r="O3543" s="45" t="s">
        <v>9989</v>
      </c>
      <c r="P3543" s="45" t="s">
        <v>9989</v>
      </c>
      <c r="Q3543" s="45" t="s">
        <v>9989</v>
      </c>
    </row>
    <row r="3544">
      <c r="A3544" s="32"/>
      <c r="B3544" s="32"/>
      <c r="C3544" s="32"/>
      <c r="D3544" s="32"/>
      <c r="O3544" s="45" t="s">
        <v>9989</v>
      </c>
      <c r="P3544" s="45" t="s">
        <v>9989</v>
      </c>
      <c r="Q3544" s="45" t="s">
        <v>9989</v>
      </c>
    </row>
    <row r="3545">
      <c r="A3545" s="32"/>
      <c r="B3545" s="32"/>
      <c r="C3545" s="32"/>
      <c r="D3545" s="32"/>
      <c r="O3545" s="45" t="s">
        <v>9989</v>
      </c>
      <c r="P3545" s="45" t="s">
        <v>9989</v>
      </c>
      <c r="Q3545" s="45" t="s">
        <v>9989</v>
      </c>
    </row>
    <row r="3546">
      <c r="A3546" s="32"/>
      <c r="B3546" s="32"/>
      <c r="C3546" s="32"/>
      <c r="D3546" s="32"/>
      <c r="O3546" s="45" t="s">
        <v>9989</v>
      </c>
      <c r="P3546" s="45" t="s">
        <v>9989</v>
      </c>
      <c r="Q3546" s="45" t="s">
        <v>9989</v>
      </c>
    </row>
    <row r="3547">
      <c r="A3547" s="32"/>
      <c r="B3547" s="32"/>
      <c r="C3547" s="32"/>
      <c r="D3547" s="32"/>
      <c r="O3547" s="45" t="s">
        <v>9989</v>
      </c>
      <c r="P3547" s="45" t="s">
        <v>9989</v>
      </c>
      <c r="Q3547" s="45" t="s">
        <v>9989</v>
      </c>
    </row>
    <row r="3548">
      <c r="A3548" s="32"/>
      <c r="B3548" s="32"/>
      <c r="C3548" s="32"/>
      <c r="D3548" s="32"/>
      <c r="O3548" s="45" t="s">
        <v>9989</v>
      </c>
      <c r="P3548" s="45" t="s">
        <v>9989</v>
      </c>
      <c r="Q3548" s="45" t="s">
        <v>9989</v>
      </c>
    </row>
    <row r="3549">
      <c r="A3549" s="32"/>
      <c r="B3549" s="32"/>
      <c r="C3549" s="32"/>
      <c r="D3549" s="32"/>
      <c r="O3549" s="45" t="s">
        <v>9989</v>
      </c>
      <c r="P3549" s="45" t="s">
        <v>9989</v>
      </c>
      <c r="Q3549" s="45" t="s">
        <v>9989</v>
      </c>
    </row>
    <row r="3550">
      <c r="A3550" s="32"/>
      <c r="B3550" s="32"/>
      <c r="C3550" s="32"/>
      <c r="D3550" s="32"/>
      <c r="O3550" s="45" t="s">
        <v>9989</v>
      </c>
      <c r="P3550" s="45" t="s">
        <v>9989</v>
      </c>
      <c r="Q3550" s="45" t="s">
        <v>9989</v>
      </c>
    </row>
    <row r="3551">
      <c r="A3551" s="32"/>
      <c r="B3551" s="32"/>
      <c r="C3551" s="32"/>
      <c r="D3551" s="32"/>
      <c r="O3551" s="45" t="s">
        <v>9989</v>
      </c>
      <c r="P3551" s="45" t="s">
        <v>9989</v>
      </c>
      <c r="Q3551" s="45" t="s">
        <v>9989</v>
      </c>
    </row>
    <row r="3552">
      <c r="A3552" s="32"/>
      <c r="B3552" s="32"/>
      <c r="C3552" s="32"/>
      <c r="D3552" s="32"/>
      <c r="O3552" s="45" t="s">
        <v>9989</v>
      </c>
      <c r="P3552" s="45" t="s">
        <v>9989</v>
      </c>
      <c r="Q3552" s="45" t="s">
        <v>9989</v>
      </c>
    </row>
    <row r="3553">
      <c r="A3553" s="32"/>
      <c r="B3553" s="32"/>
      <c r="C3553" s="32"/>
      <c r="D3553" s="32"/>
      <c r="O3553" s="45" t="s">
        <v>9989</v>
      </c>
      <c r="P3553" s="45" t="s">
        <v>9989</v>
      </c>
      <c r="Q3553" s="45" t="s">
        <v>9989</v>
      </c>
    </row>
    <row r="3554">
      <c r="A3554" s="32"/>
      <c r="B3554" s="32"/>
      <c r="C3554" s="32"/>
      <c r="D3554" s="32"/>
      <c r="O3554" s="45" t="s">
        <v>9989</v>
      </c>
      <c r="P3554" s="45" t="s">
        <v>9989</v>
      </c>
      <c r="Q3554" s="45" t="s">
        <v>9989</v>
      </c>
    </row>
    <row r="3555">
      <c r="A3555" s="32"/>
      <c r="B3555" s="32"/>
      <c r="C3555" s="32"/>
      <c r="D3555" s="32"/>
      <c r="O3555" s="45" t="s">
        <v>9989</v>
      </c>
      <c r="P3555" s="45" t="s">
        <v>9989</v>
      </c>
      <c r="Q3555" s="45" t="s">
        <v>9989</v>
      </c>
    </row>
    <row r="3556">
      <c r="A3556" s="32"/>
      <c r="B3556" s="32"/>
      <c r="C3556" s="32"/>
      <c r="D3556" s="32"/>
      <c r="O3556" s="45" t="s">
        <v>9989</v>
      </c>
      <c r="P3556" s="45" t="s">
        <v>9989</v>
      </c>
      <c r="Q3556" s="45" t="s">
        <v>9989</v>
      </c>
    </row>
    <row r="3557">
      <c r="A3557" s="32"/>
      <c r="B3557" s="32"/>
      <c r="C3557" s="32"/>
      <c r="D3557" s="32"/>
      <c r="O3557" s="45" t="s">
        <v>9989</v>
      </c>
      <c r="P3557" s="45" t="s">
        <v>9989</v>
      </c>
      <c r="Q3557" s="45" t="s">
        <v>9989</v>
      </c>
    </row>
    <row r="3558">
      <c r="A3558" s="32"/>
      <c r="B3558" s="32"/>
      <c r="C3558" s="32"/>
      <c r="D3558" s="32"/>
      <c r="O3558" s="45" t="s">
        <v>9989</v>
      </c>
      <c r="P3558" s="45" t="s">
        <v>9989</v>
      </c>
      <c r="Q3558" s="45" t="s">
        <v>9989</v>
      </c>
    </row>
    <row r="3559">
      <c r="A3559" s="32"/>
      <c r="B3559" s="32"/>
      <c r="C3559" s="32"/>
      <c r="D3559" s="32"/>
      <c r="O3559" s="45" t="s">
        <v>9989</v>
      </c>
      <c r="P3559" s="45" t="s">
        <v>9989</v>
      </c>
      <c r="Q3559" s="45" t="s">
        <v>9989</v>
      </c>
    </row>
    <row r="3560">
      <c r="A3560" s="32"/>
      <c r="B3560" s="32"/>
      <c r="C3560" s="32"/>
      <c r="D3560" s="32"/>
      <c r="O3560" s="45" t="s">
        <v>9989</v>
      </c>
      <c r="P3560" s="45" t="s">
        <v>9989</v>
      </c>
      <c r="Q3560" s="45" t="s">
        <v>9989</v>
      </c>
    </row>
    <row r="3561">
      <c r="A3561" s="32"/>
      <c r="B3561" s="32"/>
      <c r="C3561" s="32"/>
      <c r="D3561" s="32"/>
      <c r="O3561" s="45" t="s">
        <v>9989</v>
      </c>
      <c r="P3561" s="45" t="s">
        <v>9989</v>
      </c>
      <c r="Q3561" s="45" t="s">
        <v>9989</v>
      </c>
    </row>
    <row r="3562">
      <c r="A3562" s="32"/>
      <c r="B3562" s="32"/>
      <c r="C3562" s="32"/>
      <c r="D3562" s="32"/>
      <c r="O3562" s="45" t="s">
        <v>9989</v>
      </c>
      <c r="P3562" s="45" t="s">
        <v>9989</v>
      </c>
      <c r="Q3562" s="45" t="s">
        <v>9989</v>
      </c>
    </row>
    <row r="3563">
      <c r="A3563" s="32"/>
      <c r="B3563" s="32"/>
      <c r="C3563" s="32"/>
      <c r="D3563" s="32"/>
      <c r="O3563" s="45" t="s">
        <v>9989</v>
      </c>
      <c r="P3563" s="45" t="s">
        <v>9989</v>
      </c>
      <c r="Q3563" s="45" t="s">
        <v>9989</v>
      </c>
    </row>
    <row r="3564">
      <c r="A3564" s="32"/>
      <c r="B3564" s="32"/>
      <c r="C3564" s="32"/>
      <c r="D3564" s="32"/>
      <c r="O3564" s="45" t="s">
        <v>9989</v>
      </c>
      <c r="P3564" s="45" t="s">
        <v>9989</v>
      </c>
      <c r="Q3564" s="45" t="s">
        <v>9989</v>
      </c>
    </row>
    <row r="3565">
      <c r="A3565" s="32"/>
      <c r="B3565" s="32"/>
      <c r="C3565" s="32"/>
      <c r="D3565" s="32"/>
      <c r="O3565" s="45" t="s">
        <v>9989</v>
      </c>
      <c r="P3565" s="45" t="s">
        <v>9989</v>
      </c>
      <c r="Q3565" s="45" t="s">
        <v>9989</v>
      </c>
    </row>
    <row r="3566">
      <c r="A3566" s="32"/>
      <c r="B3566" s="32"/>
      <c r="C3566" s="32"/>
      <c r="D3566" s="32"/>
      <c r="O3566" s="45" t="s">
        <v>9989</v>
      </c>
      <c r="P3566" s="45" t="s">
        <v>9989</v>
      </c>
      <c r="Q3566" s="45" t="s">
        <v>9989</v>
      </c>
    </row>
    <row r="3567">
      <c r="A3567" s="32"/>
      <c r="B3567" s="32"/>
      <c r="C3567" s="32"/>
      <c r="D3567" s="32"/>
      <c r="O3567" s="45" t="s">
        <v>9989</v>
      </c>
      <c r="P3567" s="45" t="s">
        <v>9989</v>
      </c>
      <c r="Q3567" s="45" t="s">
        <v>9989</v>
      </c>
    </row>
    <row r="3568">
      <c r="A3568" s="32"/>
      <c r="B3568" s="32"/>
      <c r="C3568" s="32"/>
      <c r="D3568" s="32"/>
      <c r="O3568" s="45" t="s">
        <v>9989</v>
      </c>
      <c r="P3568" s="45" t="s">
        <v>9989</v>
      </c>
      <c r="Q3568" s="45" t="s">
        <v>9989</v>
      </c>
    </row>
    <row r="3569">
      <c r="A3569" s="32"/>
      <c r="B3569" s="32"/>
      <c r="C3569" s="32"/>
      <c r="D3569" s="32"/>
      <c r="O3569" s="45" t="s">
        <v>9989</v>
      </c>
      <c r="P3569" s="45" t="s">
        <v>9989</v>
      </c>
      <c r="Q3569" s="45" t="s">
        <v>9989</v>
      </c>
    </row>
    <row r="3570">
      <c r="A3570" s="32"/>
      <c r="B3570" s="32"/>
      <c r="C3570" s="32"/>
      <c r="D3570" s="32"/>
      <c r="O3570" s="45" t="s">
        <v>9989</v>
      </c>
      <c r="P3570" s="45" t="s">
        <v>9989</v>
      </c>
      <c r="Q3570" s="45" t="s">
        <v>9989</v>
      </c>
    </row>
    <row r="3571">
      <c r="A3571" s="32"/>
      <c r="B3571" s="32"/>
      <c r="C3571" s="32"/>
      <c r="D3571" s="32"/>
      <c r="O3571" s="45" t="s">
        <v>9989</v>
      </c>
      <c r="P3571" s="45" t="s">
        <v>9989</v>
      </c>
      <c r="Q3571" s="45" t="s">
        <v>9989</v>
      </c>
    </row>
    <row r="3572">
      <c r="A3572" s="32"/>
      <c r="B3572" s="32"/>
      <c r="C3572" s="32"/>
      <c r="D3572" s="32"/>
      <c r="O3572" s="45" t="s">
        <v>9989</v>
      </c>
      <c r="P3572" s="45" t="s">
        <v>9989</v>
      </c>
      <c r="Q3572" s="45" t="s">
        <v>9989</v>
      </c>
    </row>
    <row r="3573">
      <c r="A3573" s="32"/>
      <c r="B3573" s="32"/>
      <c r="C3573" s="32"/>
      <c r="D3573" s="32"/>
      <c r="O3573" s="45" t="s">
        <v>9989</v>
      </c>
      <c r="P3573" s="45" t="s">
        <v>9989</v>
      </c>
      <c r="Q3573" s="45" t="s">
        <v>9989</v>
      </c>
    </row>
    <row r="3574">
      <c r="A3574" s="32"/>
      <c r="B3574" s="32"/>
      <c r="C3574" s="32"/>
      <c r="D3574" s="32"/>
      <c r="O3574" s="45" t="s">
        <v>9989</v>
      </c>
      <c r="P3574" s="45" t="s">
        <v>9989</v>
      </c>
      <c r="Q3574" s="45" t="s">
        <v>9989</v>
      </c>
    </row>
    <row r="3575">
      <c r="A3575" s="32"/>
      <c r="B3575" s="32"/>
      <c r="C3575" s="32"/>
      <c r="D3575" s="32"/>
      <c r="O3575" s="45" t="s">
        <v>9989</v>
      </c>
      <c r="P3575" s="45" t="s">
        <v>9989</v>
      </c>
      <c r="Q3575" s="45" t="s">
        <v>9989</v>
      </c>
    </row>
    <row r="3576">
      <c r="A3576" s="32"/>
      <c r="B3576" s="32"/>
      <c r="C3576" s="32"/>
      <c r="D3576" s="32"/>
      <c r="O3576" s="45" t="s">
        <v>9989</v>
      </c>
      <c r="P3576" s="45" t="s">
        <v>9989</v>
      </c>
      <c r="Q3576" s="45" t="s">
        <v>9989</v>
      </c>
    </row>
    <row r="3577">
      <c r="A3577" s="32"/>
      <c r="B3577" s="32"/>
      <c r="C3577" s="32"/>
      <c r="D3577" s="32"/>
      <c r="O3577" s="45" t="s">
        <v>9989</v>
      </c>
      <c r="P3577" s="45" t="s">
        <v>9989</v>
      </c>
      <c r="Q3577" s="45" t="s">
        <v>9989</v>
      </c>
    </row>
    <row r="3578">
      <c r="A3578" s="32"/>
      <c r="B3578" s="32"/>
      <c r="C3578" s="32"/>
      <c r="D3578" s="32"/>
      <c r="O3578" s="45" t="s">
        <v>9989</v>
      </c>
      <c r="P3578" s="45" t="s">
        <v>9989</v>
      </c>
      <c r="Q3578" s="45" t="s">
        <v>9989</v>
      </c>
    </row>
    <row r="3579">
      <c r="A3579" s="32"/>
      <c r="B3579" s="32"/>
      <c r="C3579" s="32"/>
      <c r="D3579" s="32"/>
      <c r="O3579" s="45" t="s">
        <v>9989</v>
      </c>
      <c r="P3579" s="45" t="s">
        <v>9989</v>
      </c>
      <c r="Q3579" s="45" t="s">
        <v>9989</v>
      </c>
    </row>
    <row r="3580">
      <c r="A3580" s="32"/>
      <c r="B3580" s="32"/>
      <c r="C3580" s="32"/>
      <c r="D3580" s="32"/>
      <c r="O3580" s="45" t="s">
        <v>9989</v>
      </c>
      <c r="P3580" s="45" t="s">
        <v>9989</v>
      </c>
      <c r="Q3580" s="45" t="s">
        <v>9989</v>
      </c>
    </row>
    <row r="3581">
      <c r="A3581" s="32"/>
      <c r="B3581" s="32"/>
      <c r="C3581" s="32"/>
      <c r="D3581" s="32"/>
      <c r="O3581" s="45" t="s">
        <v>9989</v>
      </c>
      <c r="P3581" s="45" t="s">
        <v>9989</v>
      </c>
      <c r="Q3581" s="45" t="s">
        <v>9989</v>
      </c>
    </row>
    <row r="3582">
      <c r="A3582" s="32"/>
      <c r="B3582" s="32"/>
      <c r="C3582" s="32"/>
      <c r="D3582" s="32"/>
      <c r="O3582" s="45" t="s">
        <v>9989</v>
      </c>
      <c r="P3582" s="45" t="s">
        <v>9989</v>
      </c>
      <c r="Q3582" s="45" t="s">
        <v>9989</v>
      </c>
    </row>
    <row r="3583">
      <c r="A3583" s="32"/>
      <c r="B3583" s="32"/>
      <c r="C3583" s="32"/>
      <c r="D3583" s="32"/>
      <c r="O3583" s="45" t="s">
        <v>9989</v>
      </c>
      <c r="P3583" s="45" t="s">
        <v>9989</v>
      </c>
      <c r="Q3583" s="45" t="s">
        <v>9989</v>
      </c>
    </row>
    <row r="3584">
      <c r="A3584" s="32"/>
      <c r="B3584" s="32"/>
      <c r="C3584" s="32"/>
      <c r="D3584" s="32"/>
      <c r="O3584" s="45" t="s">
        <v>9989</v>
      </c>
      <c r="P3584" s="45" t="s">
        <v>9989</v>
      </c>
      <c r="Q3584" s="45" t="s">
        <v>9989</v>
      </c>
    </row>
    <row r="3585">
      <c r="A3585" s="32"/>
      <c r="B3585" s="32"/>
      <c r="C3585" s="32"/>
      <c r="D3585" s="32"/>
      <c r="O3585" s="45" t="s">
        <v>9989</v>
      </c>
      <c r="P3585" s="45" t="s">
        <v>9989</v>
      </c>
      <c r="Q3585" s="45" t="s">
        <v>9989</v>
      </c>
    </row>
    <row r="3586">
      <c r="A3586" s="32"/>
      <c r="B3586" s="32"/>
      <c r="C3586" s="32"/>
      <c r="D3586" s="32"/>
      <c r="O3586" s="45" t="s">
        <v>9989</v>
      </c>
      <c r="P3586" s="45" t="s">
        <v>9989</v>
      </c>
      <c r="Q3586" s="45" t="s">
        <v>9989</v>
      </c>
    </row>
    <row r="3587">
      <c r="A3587" s="32"/>
      <c r="B3587" s="32"/>
      <c r="C3587" s="32"/>
      <c r="D3587" s="32"/>
      <c r="O3587" s="45" t="s">
        <v>9989</v>
      </c>
      <c r="P3587" s="45" t="s">
        <v>9989</v>
      </c>
      <c r="Q3587" s="45" t="s">
        <v>9989</v>
      </c>
    </row>
    <row r="3588">
      <c r="A3588" s="32"/>
      <c r="B3588" s="32"/>
      <c r="C3588" s="32"/>
      <c r="D3588" s="32"/>
      <c r="O3588" s="45" t="s">
        <v>9989</v>
      </c>
      <c r="P3588" s="45" t="s">
        <v>9989</v>
      </c>
      <c r="Q3588" s="45" t="s">
        <v>9989</v>
      </c>
    </row>
    <row r="3589">
      <c r="A3589" s="32"/>
      <c r="B3589" s="32"/>
      <c r="C3589" s="32"/>
      <c r="D3589" s="32"/>
      <c r="O3589" s="45" t="s">
        <v>9989</v>
      </c>
      <c r="P3589" s="45" t="s">
        <v>9989</v>
      </c>
      <c r="Q3589" s="45" t="s">
        <v>9989</v>
      </c>
    </row>
    <row r="3590">
      <c r="A3590" s="32"/>
      <c r="B3590" s="32"/>
      <c r="C3590" s="32"/>
      <c r="D3590" s="32"/>
      <c r="O3590" s="45" t="s">
        <v>9989</v>
      </c>
      <c r="P3590" s="45" t="s">
        <v>9989</v>
      </c>
      <c r="Q3590" s="45" t="s">
        <v>9989</v>
      </c>
    </row>
    <row r="3591">
      <c r="A3591" s="32"/>
      <c r="B3591" s="32"/>
      <c r="C3591" s="32"/>
      <c r="D3591" s="32"/>
      <c r="O3591" s="45" t="s">
        <v>9989</v>
      </c>
      <c r="P3591" s="45" t="s">
        <v>9989</v>
      </c>
      <c r="Q3591" s="45" t="s">
        <v>9989</v>
      </c>
    </row>
    <row r="3592">
      <c r="A3592" s="32"/>
      <c r="B3592" s="32"/>
      <c r="C3592" s="32"/>
      <c r="D3592" s="32"/>
      <c r="O3592" s="45" t="s">
        <v>9989</v>
      </c>
      <c r="P3592" s="45" t="s">
        <v>9989</v>
      </c>
      <c r="Q3592" s="45" t="s">
        <v>9989</v>
      </c>
    </row>
    <row r="3593">
      <c r="A3593" s="32"/>
      <c r="B3593" s="32"/>
      <c r="C3593" s="32"/>
      <c r="D3593" s="32"/>
      <c r="O3593" s="45" t="s">
        <v>9989</v>
      </c>
      <c r="P3593" s="45" t="s">
        <v>9989</v>
      </c>
      <c r="Q3593" s="45" t="s">
        <v>9989</v>
      </c>
    </row>
    <row r="3594">
      <c r="A3594" s="32"/>
      <c r="B3594" s="32"/>
      <c r="C3594" s="32"/>
      <c r="D3594" s="32"/>
      <c r="O3594" s="45" t="s">
        <v>9989</v>
      </c>
      <c r="P3594" s="45" t="s">
        <v>9989</v>
      </c>
      <c r="Q3594" s="45" t="s">
        <v>9989</v>
      </c>
    </row>
    <row r="3595">
      <c r="A3595" s="32"/>
      <c r="B3595" s="32"/>
      <c r="C3595" s="32"/>
      <c r="D3595" s="32"/>
      <c r="O3595" s="45" t="s">
        <v>9989</v>
      </c>
      <c r="P3595" s="45" t="s">
        <v>9989</v>
      </c>
      <c r="Q3595" s="45" t="s">
        <v>9989</v>
      </c>
    </row>
    <row r="3596">
      <c r="A3596" s="32"/>
      <c r="B3596" s="32"/>
      <c r="C3596" s="32"/>
      <c r="D3596" s="32"/>
      <c r="O3596" s="45" t="s">
        <v>9989</v>
      </c>
      <c r="P3596" s="45" t="s">
        <v>9989</v>
      </c>
      <c r="Q3596" s="45" t="s">
        <v>9989</v>
      </c>
    </row>
    <row r="3597">
      <c r="A3597" s="32"/>
      <c r="B3597" s="32"/>
      <c r="C3597" s="32"/>
      <c r="D3597" s="32"/>
      <c r="O3597" s="45" t="s">
        <v>9989</v>
      </c>
      <c r="P3597" s="45" t="s">
        <v>9989</v>
      </c>
      <c r="Q3597" s="45" t="s">
        <v>9989</v>
      </c>
    </row>
    <row r="3598">
      <c r="A3598" s="32"/>
      <c r="B3598" s="32"/>
      <c r="C3598" s="32"/>
      <c r="D3598" s="32"/>
      <c r="O3598" s="45" t="s">
        <v>9989</v>
      </c>
      <c r="P3598" s="45" t="s">
        <v>9989</v>
      </c>
      <c r="Q3598" s="45" t="s">
        <v>9989</v>
      </c>
    </row>
    <row r="3599">
      <c r="A3599" s="32"/>
      <c r="B3599" s="32"/>
      <c r="C3599" s="32"/>
      <c r="D3599" s="32"/>
      <c r="O3599" s="45" t="s">
        <v>9989</v>
      </c>
      <c r="P3599" s="45" t="s">
        <v>9989</v>
      </c>
      <c r="Q3599" s="45" t="s">
        <v>9989</v>
      </c>
    </row>
    <row r="3600">
      <c r="A3600" s="32"/>
      <c r="B3600" s="32"/>
      <c r="C3600" s="32"/>
      <c r="D3600" s="32"/>
      <c r="O3600" s="45" t="s">
        <v>9989</v>
      </c>
      <c r="P3600" s="45" t="s">
        <v>9989</v>
      </c>
      <c r="Q3600" s="45" t="s">
        <v>9989</v>
      </c>
    </row>
    <row r="3601">
      <c r="A3601" s="32"/>
      <c r="B3601" s="32"/>
      <c r="C3601" s="32"/>
      <c r="D3601" s="32"/>
      <c r="O3601" s="45" t="s">
        <v>9989</v>
      </c>
      <c r="P3601" s="45" t="s">
        <v>9989</v>
      </c>
      <c r="Q3601" s="45" t="s">
        <v>9989</v>
      </c>
    </row>
    <row r="3602">
      <c r="A3602" s="32"/>
      <c r="B3602" s="32"/>
      <c r="C3602" s="32"/>
      <c r="D3602" s="32"/>
      <c r="O3602" s="45" t="s">
        <v>9989</v>
      </c>
      <c r="P3602" s="45" t="s">
        <v>9989</v>
      </c>
      <c r="Q3602" s="45" t="s">
        <v>9989</v>
      </c>
    </row>
    <row r="3603">
      <c r="A3603" s="32"/>
      <c r="B3603" s="32"/>
      <c r="C3603" s="32"/>
      <c r="D3603" s="32"/>
      <c r="O3603" s="45" t="s">
        <v>9989</v>
      </c>
      <c r="P3603" s="45" t="s">
        <v>9989</v>
      </c>
      <c r="Q3603" s="45" t="s">
        <v>9989</v>
      </c>
    </row>
    <row r="3604">
      <c r="A3604" s="32"/>
      <c r="B3604" s="32"/>
      <c r="C3604" s="32"/>
      <c r="D3604" s="32"/>
      <c r="O3604" s="45" t="s">
        <v>9989</v>
      </c>
      <c r="P3604" s="45" t="s">
        <v>9989</v>
      </c>
      <c r="Q3604" s="45" t="s">
        <v>9989</v>
      </c>
    </row>
    <row r="3605">
      <c r="A3605" s="32"/>
      <c r="B3605" s="32"/>
      <c r="C3605" s="32"/>
      <c r="D3605" s="32"/>
      <c r="O3605" s="45" t="s">
        <v>9989</v>
      </c>
      <c r="P3605" s="45" t="s">
        <v>9989</v>
      </c>
      <c r="Q3605" s="45" t="s">
        <v>9989</v>
      </c>
    </row>
    <row r="3606">
      <c r="A3606" s="32"/>
      <c r="B3606" s="32"/>
      <c r="C3606" s="32"/>
      <c r="D3606" s="32"/>
      <c r="O3606" s="45" t="s">
        <v>9989</v>
      </c>
      <c r="P3606" s="45" t="s">
        <v>9989</v>
      </c>
      <c r="Q3606" s="45" t="s">
        <v>9989</v>
      </c>
    </row>
    <row r="3607">
      <c r="A3607" s="32"/>
      <c r="B3607" s="32"/>
      <c r="C3607" s="32"/>
      <c r="D3607" s="32"/>
      <c r="O3607" s="45" t="s">
        <v>9989</v>
      </c>
      <c r="P3607" s="45" t="s">
        <v>9989</v>
      </c>
      <c r="Q3607" s="45" t="s">
        <v>9989</v>
      </c>
    </row>
    <row r="3608">
      <c r="A3608" s="32"/>
      <c r="B3608" s="32"/>
      <c r="C3608" s="32"/>
      <c r="D3608" s="32"/>
      <c r="O3608" s="45" t="s">
        <v>9989</v>
      </c>
      <c r="P3608" s="45" t="s">
        <v>9989</v>
      </c>
      <c r="Q3608" s="45" t="s">
        <v>9989</v>
      </c>
    </row>
    <row r="3609">
      <c r="A3609" s="32"/>
      <c r="B3609" s="32"/>
      <c r="C3609" s="32"/>
      <c r="D3609" s="32"/>
      <c r="O3609" s="45" t="s">
        <v>9989</v>
      </c>
      <c r="P3609" s="45" t="s">
        <v>9989</v>
      </c>
      <c r="Q3609" s="45" t="s">
        <v>9989</v>
      </c>
    </row>
    <row r="3610">
      <c r="A3610" s="32"/>
      <c r="B3610" s="32"/>
      <c r="C3610" s="32"/>
      <c r="D3610" s="32"/>
      <c r="O3610" s="45" t="s">
        <v>9989</v>
      </c>
      <c r="P3610" s="45" t="s">
        <v>9989</v>
      </c>
      <c r="Q3610" s="45" t="s">
        <v>9989</v>
      </c>
    </row>
    <row r="3611">
      <c r="A3611" s="32"/>
      <c r="B3611" s="32"/>
      <c r="C3611" s="32"/>
      <c r="D3611" s="32"/>
      <c r="O3611" s="45" t="s">
        <v>9989</v>
      </c>
      <c r="P3611" s="45" t="s">
        <v>9989</v>
      </c>
      <c r="Q3611" s="45" t="s">
        <v>9989</v>
      </c>
    </row>
    <row r="3612">
      <c r="A3612" s="32"/>
      <c r="B3612" s="32"/>
      <c r="C3612" s="32"/>
      <c r="D3612" s="32"/>
      <c r="O3612" s="45" t="s">
        <v>9989</v>
      </c>
      <c r="P3612" s="45" t="s">
        <v>9989</v>
      </c>
      <c r="Q3612" s="45" t="s">
        <v>9989</v>
      </c>
    </row>
    <row r="3613">
      <c r="A3613" s="32"/>
      <c r="B3613" s="32"/>
      <c r="C3613" s="32"/>
      <c r="D3613" s="32"/>
      <c r="O3613" s="45" t="s">
        <v>9989</v>
      </c>
      <c r="P3613" s="45" t="s">
        <v>9989</v>
      </c>
      <c r="Q3613" s="45" t="s">
        <v>9989</v>
      </c>
    </row>
    <row r="3614">
      <c r="A3614" s="32"/>
      <c r="B3614" s="32"/>
      <c r="C3614" s="32"/>
      <c r="D3614" s="32"/>
      <c r="O3614" s="45" t="s">
        <v>9989</v>
      </c>
      <c r="P3614" s="45" t="s">
        <v>9989</v>
      </c>
      <c r="Q3614" s="45" t="s">
        <v>9989</v>
      </c>
    </row>
    <row r="3615">
      <c r="A3615" s="32"/>
      <c r="B3615" s="32"/>
      <c r="C3615" s="32"/>
      <c r="D3615" s="32"/>
      <c r="O3615" s="45" t="s">
        <v>9989</v>
      </c>
      <c r="P3615" s="45" t="s">
        <v>9989</v>
      </c>
      <c r="Q3615" s="45" t="s">
        <v>9989</v>
      </c>
    </row>
    <row r="3616">
      <c r="A3616" s="32"/>
      <c r="B3616" s="32"/>
      <c r="C3616" s="32"/>
      <c r="D3616" s="32"/>
      <c r="O3616" s="45" t="s">
        <v>9989</v>
      </c>
      <c r="P3616" s="45" t="s">
        <v>9989</v>
      </c>
      <c r="Q3616" s="45" t="s">
        <v>9989</v>
      </c>
    </row>
    <row r="3617">
      <c r="A3617" s="32"/>
      <c r="B3617" s="32"/>
      <c r="C3617" s="32"/>
      <c r="D3617" s="32"/>
      <c r="O3617" s="45" t="s">
        <v>9989</v>
      </c>
      <c r="P3617" s="45" t="s">
        <v>9989</v>
      </c>
      <c r="Q3617" s="45" t="s">
        <v>9989</v>
      </c>
    </row>
    <row r="3618">
      <c r="A3618" s="32"/>
      <c r="B3618" s="32"/>
      <c r="C3618" s="32"/>
      <c r="D3618" s="32"/>
      <c r="O3618" s="45" t="s">
        <v>9989</v>
      </c>
      <c r="P3618" s="45" t="s">
        <v>9989</v>
      </c>
      <c r="Q3618" s="45" t="s">
        <v>9989</v>
      </c>
    </row>
    <row r="3619">
      <c r="A3619" s="32"/>
      <c r="B3619" s="32"/>
      <c r="C3619" s="32"/>
      <c r="D3619" s="32"/>
      <c r="O3619" s="45" t="s">
        <v>9989</v>
      </c>
      <c r="P3619" s="45" t="s">
        <v>9989</v>
      </c>
      <c r="Q3619" s="45" t="s">
        <v>9989</v>
      </c>
    </row>
    <row r="3620">
      <c r="A3620" s="32"/>
      <c r="B3620" s="32"/>
      <c r="C3620" s="32"/>
      <c r="D3620" s="32"/>
      <c r="O3620" s="45" t="s">
        <v>9989</v>
      </c>
      <c r="P3620" s="45" t="s">
        <v>9989</v>
      </c>
      <c r="Q3620" s="45" t="s">
        <v>9989</v>
      </c>
    </row>
    <row r="3621">
      <c r="A3621" s="32"/>
      <c r="B3621" s="32"/>
      <c r="C3621" s="32"/>
      <c r="D3621" s="32"/>
      <c r="O3621" s="45" t="s">
        <v>9989</v>
      </c>
      <c r="P3621" s="45" t="s">
        <v>9989</v>
      </c>
      <c r="Q3621" s="45" t="s">
        <v>9989</v>
      </c>
    </row>
    <row r="3622">
      <c r="A3622" s="32"/>
      <c r="B3622" s="32"/>
      <c r="C3622" s="32"/>
      <c r="D3622" s="32"/>
      <c r="O3622" s="45" t="s">
        <v>9989</v>
      </c>
      <c r="P3622" s="45" t="s">
        <v>9989</v>
      </c>
      <c r="Q3622" s="45" t="s">
        <v>9989</v>
      </c>
    </row>
    <row r="3623">
      <c r="A3623" s="32"/>
      <c r="B3623" s="32"/>
      <c r="C3623" s="32"/>
      <c r="D3623" s="32"/>
      <c r="O3623" s="45" t="s">
        <v>9989</v>
      </c>
      <c r="P3623" s="45" t="s">
        <v>9989</v>
      </c>
      <c r="Q3623" s="45" t="s">
        <v>9989</v>
      </c>
    </row>
    <row r="3624">
      <c r="A3624" s="32"/>
      <c r="B3624" s="32"/>
      <c r="C3624" s="32"/>
      <c r="D3624" s="32"/>
      <c r="O3624" s="45" t="s">
        <v>9989</v>
      </c>
      <c r="P3624" s="45" t="s">
        <v>9989</v>
      </c>
      <c r="Q3624" s="45" t="s">
        <v>9989</v>
      </c>
    </row>
    <row r="3625">
      <c r="A3625" s="32"/>
      <c r="B3625" s="32"/>
      <c r="C3625" s="32"/>
      <c r="D3625" s="32"/>
      <c r="O3625" s="45" t="s">
        <v>9989</v>
      </c>
      <c r="P3625" s="45" t="s">
        <v>9989</v>
      </c>
      <c r="Q3625" s="45" t="s">
        <v>9989</v>
      </c>
    </row>
    <row r="3626">
      <c r="A3626" s="32"/>
      <c r="B3626" s="32"/>
      <c r="C3626" s="32"/>
      <c r="D3626" s="32"/>
      <c r="O3626" s="45" t="s">
        <v>9989</v>
      </c>
      <c r="P3626" s="45" t="s">
        <v>9989</v>
      </c>
      <c r="Q3626" s="45" t="s">
        <v>9989</v>
      </c>
    </row>
    <row r="3627">
      <c r="A3627" s="32"/>
      <c r="B3627" s="32"/>
      <c r="C3627" s="32"/>
      <c r="D3627" s="32"/>
      <c r="O3627" s="45" t="s">
        <v>9989</v>
      </c>
      <c r="P3627" s="45" t="s">
        <v>9989</v>
      </c>
      <c r="Q3627" s="45" t="s">
        <v>9989</v>
      </c>
    </row>
    <row r="3628">
      <c r="A3628" s="32"/>
      <c r="B3628" s="32"/>
      <c r="C3628" s="32"/>
      <c r="D3628" s="32"/>
      <c r="O3628" s="45" t="s">
        <v>9989</v>
      </c>
      <c r="P3628" s="45" t="s">
        <v>9989</v>
      </c>
      <c r="Q3628" s="45" t="s">
        <v>9989</v>
      </c>
    </row>
    <row r="3629">
      <c r="A3629" s="32"/>
      <c r="B3629" s="32"/>
      <c r="C3629" s="32"/>
      <c r="D3629" s="32"/>
      <c r="O3629" s="45" t="s">
        <v>9989</v>
      </c>
      <c r="P3629" s="45" t="s">
        <v>9989</v>
      </c>
      <c r="Q3629" s="45" t="s">
        <v>9989</v>
      </c>
    </row>
    <row r="3630">
      <c r="A3630" s="32"/>
      <c r="B3630" s="32"/>
      <c r="C3630" s="32"/>
      <c r="D3630" s="32"/>
      <c r="O3630" s="45" t="s">
        <v>9989</v>
      </c>
      <c r="P3630" s="45" t="s">
        <v>9989</v>
      </c>
      <c r="Q3630" s="45" t="s">
        <v>9989</v>
      </c>
    </row>
    <row r="3631">
      <c r="A3631" s="32"/>
      <c r="B3631" s="32"/>
      <c r="C3631" s="32"/>
      <c r="D3631" s="32"/>
      <c r="O3631" s="45" t="s">
        <v>9989</v>
      </c>
      <c r="P3631" s="45" t="s">
        <v>9989</v>
      </c>
      <c r="Q3631" s="45" t="s">
        <v>9989</v>
      </c>
    </row>
    <row r="3632">
      <c r="A3632" s="32"/>
      <c r="B3632" s="32"/>
      <c r="C3632" s="32"/>
      <c r="D3632" s="32"/>
      <c r="O3632" s="45" t="s">
        <v>9989</v>
      </c>
      <c r="P3632" s="45" t="s">
        <v>9989</v>
      </c>
      <c r="Q3632" s="45" t="s">
        <v>9989</v>
      </c>
    </row>
    <row r="3633">
      <c r="A3633" s="32"/>
      <c r="B3633" s="32"/>
      <c r="C3633" s="32"/>
      <c r="D3633" s="32"/>
      <c r="O3633" s="45" t="s">
        <v>9989</v>
      </c>
      <c r="P3633" s="45" t="s">
        <v>9989</v>
      </c>
      <c r="Q3633" s="45" t="s">
        <v>9989</v>
      </c>
    </row>
    <row r="3634">
      <c r="A3634" s="32"/>
      <c r="B3634" s="32"/>
      <c r="C3634" s="32"/>
      <c r="D3634" s="32"/>
      <c r="O3634" s="45" t="s">
        <v>9989</v>
      </c>
      <c r="P3634" s="45" t="s">
        <v>9989</v>
      </c>
      <c r="Q3634" s="45" t="s">
        <v>9989</v>
      </c>
    </row>
    <row r="3635">
      <c r="A3635" s="32"/>
      <c r="B3635" s="32"/>
      <c r="C3635" s="32"/>
      <c r="D3635" s="32"/>
      <c r="O3635" s="45" t="s">
        <v>9989</v>
      </c>
      <c r="P3635" s="45" t="s">
        <v>9989</v>
      </c>
      <c r="Q3635" s="45" t="s">
        <v>9989</v>
      </c>
    </row>
    <row r="3636">
      <c r="A3636" s="32"/>
      <c r="B3636" s="32"/>
      <c r="C3636" s="32"/>
      <c r="D3636" s="32"/>
      <c r="O3636" s="45" t="s">
        <v>9989</v>
      </c>
      <c r="P3636" s="45" t="s">
        <v>9989</v>
      </c>
      <c r="Q3636" s="45" t="s">
        <v>9989</v>
      </c>
    </row>
    <row r="3637">
      <c r="A3637" s="32"/>
      <c r="B3637" s="32"/>
      <c r="C3637" s="32"/>
      <c r="D3637" s="32"/>
      <c r="O3637" s="45" t="s">
        <v>9989</v>
      </c>
      <c r="P3637" s="45" t="s">
        <v>9989</v>
      </c>
      <c r="Q3637" s="45" t="s">
        <v>9989</v>
      </c>
    </row>
    <row r="3638">
      <c r="A3638" s="32"/>
      <c r="B3638" s="32"/>
      <c r="C3638" s="32"/>
      <c r="D3638" s="32"/>
      <c r="O3638" s="45" t="s">
        <v>9989</v>
      </c>
      <c r="P3638" s="45" t="s">
        <v>9989</v>
      </c>
      <c r="Q3638" s="45" t="s">
        <v>9989</v>
      </c>
    </row>
    <row r="3639">
      <c r="A3639" s="32"/>
      <c r="B3639" s="32"/>
      <c r="C3639" s="32"/>
      <c r="D3639" s="32"/>
      <c r="O3639" s="45" t="s">
        <v>9989</v>
      </c>
      <c r="P3639" s="45" t="s">
        <v>9989</v>
      </c>
      <c r="Q3639" s="45" t="s">
        <v>9989</v>
      </c>
    </row>
    <row r="3640">
      <c r="A3640" s="32"/>
      <c r="B3640" s="32"/>
      <c r="C3640" s="32"/>
      <c r="D3640" s="32"/>
      <c r="O3640" s="45" t="s">
        <v>9989</v>
      </c>
      <c r="P3640" s="45" t="s">
        <v>9989</v>
      </c>
      <c r="Q3640" s="45" t="s">
        <v>9989</v>
      </c>
    </row>
    <row r="3641">
      <c r="A3641" s="32"/>
      <c r="B3641" s="32"/>
      <c r="C3641" s="32"/>
      <c r="D3641" s="32"/>
      <c r="O3641" s="45" t="s">
        <v>9989</v>
      </c>
      <c r="P3641" s="45" t="s">
        <v>9989</v>
      </c>
      <c r="Q3641" s="45" t="s">
        <v>9989</v>
      </c>
    </row>
    <row r="3642">
      <c r="A3642" s="32"/>
      <c r="B3642" s="32"/>
      <c r="C3642" s="32"/>
      <c r="D3642" s="32"/>
      <c r="O3642" s="45" t="s">
        <v>9989</v>
      </c>
      <c r="P3642" s="45" t="s">
        <v>9989</v>
      </c>
      <c r="Q3642" s="45" t="s">
        <v>9989</v>
      </c>
    </row>
    <row r="3643">
      <c r="A3643" s="32"/>
      <c r="B3643" s="32"/>
      <c r="C3643" s="32"/>
      <c r="D3643" s="32"/>
      <c r="O3643" s="45" t="s">
        <v>9989</v>
      </c>
      <c r="P3643" s="45" t="s">
        <v>9989</v>
      </c>
      <c r="Q3643" s="45" t="s">
        <v>9989</v>
      </c>
    </row>
    <row r="3644">
      <c r="A3644" s="32"/>
      <c r="B3644" s="32"/>
      <c r="C3644" s="32"/>
      <c r="D3644" s="32"/>
      <c r="O3644" s="45" t="s">
        <v>9989</v>
      </c>
      <c r="P3644" s="45" t="s">
        <v>9989</v>
      </c>
      <c r="Q3644" s="45" t="s">
        <v>9989</v>
      </c>
    </row>
    <row r="3645">
      <c r="A3645" s="32"/>
      <c r="B3645" s="32"/>
      <c r="C3645" s="32"/>
      <c r="D3645" s="32"/>
      <c r="O3645" s="45" t="s">
        <v>9989</v>
      </c>
      <c r="P3645" s="45" t="s">
        <v>9989</v>
      </c>
      <c r="Q3645" s="45" t="s">
        <v>9989</v>
      </c>
    </row>
    <row r="3646">
      <c r="A3646" s="32"/>
      <c r="B3646" s="32"/>
      <c r="C3646" s="32"/>
      <c r="D3646" s="32"/>
      <c r="O3646" s="45" t="s">
        <v>9989</v>
      </c>
      <c r="P3646" s="45" t="s">
        <v>9989</v>
      </c>
      <c r="Q3646" s="45" t="s">
        <v>9989</v>
      </c>
    </row>
    <row r="3647">
      <c r="A3647" s="32"/>
      <c r="B3647" s="32"/>
      <c r="C3647" s="32"/>
      <c r="D3647" s="32"/>
      <c r="O3647" s="45" t="s">
        <v>9989</v>
      </c>
      <c r="P3647" s="45" t="s">
        <v>9989</v>
      </c>
      <c r="Q3647" s="45" t="s">
        <v>9989</v>
      </c>
    </row>
    <row r="3648">
      <c r="A3648" s="32"/>
      <c r="B3648" s="32"/>
      <c r="C3648" s="32"/>
      <c r="D3648" s="32"/>
      <c r="O3648" s="45" t="s">
        <v>9989</v>
      </c>
      <c r="P3648" s="45" t="s">
        <v>9989</v>
      </c>
      <c r="Q3648" s="45" t="s">
        <v>9989</v>
      </c>
    </row>
    <row r="3649">
      <c r="A3649" s="32"/>
      <c r="B3649" s="32"/>
      <c r="C3649" s="32"/>
      <c r="D3649" s="32"/>
      <c r="O3649" s="45" t="s">
        <v>9989</v>
      </c>
      <c r="P3649" s="45" t="s">
        <v>9989</v>
      </c>
      <c r="Q3649" s="45" t="s">
        <v>9989</v>
      </c>
    </row>
    <row r="3650">
      <c r="A3650" s="32"/>
      <c r="B3650" s="32"/>
      <c r="C3650" s="32"/>
      <c r="D3650" s="32"/>
      <c r="O3650" s="45" t="s">
        <v>9989</v>
      </c>
      <c r="P3650" s="45" t="s">
        <v>9989</v>
      </c>
      <c r="Q3650" s="45" t="s">
        <v>9989</v>
      </c>
    </row>
    <row r="3651">
      <c r="A3651" s="32"/>
      <c r="B3651" s="32"/>
      <c r="C3651" s="32"/>
      <c r="D3651" s="32"/>
      <c r="O3651" s="45" t="s">
        <v>9989</v>
      </c>
      <c r="P3651" s="45" t="s">
        <v>9989</v>
      </c>
      <c r="Q3651" s="45" t="s">
        <v>9989</v>
      </c>
    </row>
    <row r="3652">
      <c r="A3652" s="32"/>
      <c r="B3652" s="32"/>
      <c r="C3652" s="32"/>
      <c r="D3652" s="32"/>
      <c r="O3652" s="45" t="s">
        <v>9989</v>
      </c>
      <c r="P3652" s="45" t="s">
        <v>9989</v>
      </c>
      <c r="Q3652" s="45" t="s">
        <v>9989</v>
      </c>
    </row>
    <row r="3653">
      <c r="A3653" s="32"/>
      <c r="B3653" s="32"/>
      <c r="C3653" s="32"/>
      <c r="D3653" s="32"/>
      <c r="O3653" s="45" t="s">
        <v>9989</v>
      </c>
      <c r="P3653" s="45" t="s">
        <v>9989</v>
      </c>
      <c r="Q3653" s="45" t="s">
        <v>9989</v>
      </c>
    </row>
    <row r="3654">
      <c r="A3654" s="32"/>
      <c r="B3654" s="32"/>
      <c r="C3654" s="32"/>
      <c r="D3654" s="32"/>
      <c r="O3654" s="45" t="s">
        <v>9989</v>
      </c>
      <c r="P3654" s="45" t="s">
        <v>9989</v>
      </c>
      <c r="Q3654" s="45" t="s">
        <v>9989</v>
      </c>
    </row>
    <row r="3655">
      <c r="A3655" s="32"/>
      <c r="B3655" s="32"/>
      <c r="C3655" s="32"/>
      <c r="D3655" s="32"/>
      <c r="O3655" s="45" t="s">
        <v>9989</v>
      </c>
      <c r="P3655" s="45" t="s">
        <v>9989</v>
      </c>
      <c r="Q3655" s="45" t="s">
        <v>9989</v>
      </c>
    </row>
    <row r="3656">
      <c r="A3656" s="32"/>
      <c r="B3656" s="32"/>
      <c r="C3656" s="32"/>
      <c r="D3656" s="32"/>
      <c r="O3656" s="45" t="s">
        <v>9989</v>
      </c>
      <c r="P3656" s="45" t="s">
        <v>9989</v>
      </c>
      <c r="Q3656" s="45" t="s">
        <v>9989</v>
      </c>
    </row>
    <row r="3657">
      <c r="A3657" s="32"/>
      <c r="B3657" s="32"/>
      <c r="C3657" s="32"/>
      <c r="D3657" s="32"/>
      <c r="O3657" s="45" t="s">
        <v>9989</v>
      </c>
      <c r="P3657" s="45" t="s">
        <v>9989</v>
      </c>
      <c r="Q3657" s="45" t="s">
        <v>9989</v>
      </c>
    </row>
    <row r="3658">
      <c r="A3658" s="32"/>
      <c r="B3658" s="32"/>
      <c r="C3658" s="32"/>
      <c r="D3658" s="32"/>
      <c r="O3658" s="45" t="s">
        <v>9989</v>
      </c>
      <c r="P3658" s="45" t="s">
        <v>9989</v>
      </c>
      <c r="Q3658" s="45" t="s">
        <v>9989</v>
      </c>
    </row>
    <row r="3659">
      <c r="A3659" s="32"/>
      <c r="B3659" s="32"/>
      <c r="C3659" s="32"/>
      <c r="D3659" s="32"/>
      <c r="O3659" s="45" t="s">
        <v>9989</v>
      </c>
      <c r="P3659" s="45" t="s">
        <v>9989</v>
      </c>
      <c r="Q3659" s="45" t="s">
        <v>9989</v>
      </c>
    </row>
    <row r="3660">
      <c r="A3660" s="32"/>
      <c r="B3660" s="32"/>
      <c r="C3660" s="32"/>
      <c r="D3660" s="32"/>
      <c r="O3660" s="45" t="s">
        <v>9989</v>
      </c>
      <c r="P3660" s="45" t="s">
        <v>9989</v>
      </c>
      <c r="Q3660" s="45" t="s">
        <v>9989</v>
      </c>
    </row>
    <row r="3661">
      <c r="A3661" s="32"/>
      <c r="B3661" s="32"/>
      <c r="C3661" s="32"/>
      <c r="D3661" s="32"/>
      <c r="O3661" s="45" t="s">
        <v>9989</v>
      </c>
      <c r="P3661" s="45" t="s">
        <v>9989</v>
      </c>
      <c r="Q3661" s="45" t="s">
        <v>9989</v>
      </c>
    </row>
    <row r="3662">
      <c r="A3662" s="32"/>
      <c r="B3662" s="32"/>
      <c r="C3662" s="32"/>
      <c r="D3662" s="32"/>
      <c r="O3662" s="45" t="s">
        <v>9989</v>
      </c>
      <c r="P3662" s="45" t="s">
        <v>9989</v>
      </c>
      <c r="Q3662" s="45" t="s">
        <v>9989</v>
      </c>
    </row>
    <row r="3663">
      <c r="A3663" s="32"/>
      <c r="B3663" s="32"/>
      <c r="C3663" s="32"/>
      <c r="D3663" s="32"/>
      <c r="O3663" s="45" t="s">
        <v>9989</v>
      </c>
      <c r="P3663" s="45" t="s">
        <v>9989</v>
      </c>
      <c r="Q3663" s="45" t="s">
        <v>9989</v>
      </c>
    </row>
    <row r="3664">
      <c r="A3664" s="32"/>
      <c r="B3664" s="32"/>
      <c r="C3664" s="32"/>
      <c r="D3664" s="32"/>
      <c r="O3664" s="45" t="s">
        <v>9989</v>
      </c>
      <c r="P3664" s="45" t="s">
        <v>9989</v>
      </c>
      <c r="Q3664" s="45" t="s">
        <v>9989</v>
      </c>
    </row>
    <row r="3665">
      <c r="A3665" s="32"/>
      <c r="B3665" s="32"/>
      <c r="C3665" s="32"/>
      <c r="D3665" s="32"/>
      <c r="O3665" s="45" t="s">
        <v>9989</v>
      </c>
      <c r="P3665" s="45" t="s">
        <v>9989</v>
      </c>
      <c r="Q3665" s="45" t="s">
        <v>9989</v>
      </c>
    </row>
    <row r="3666">
      <c r="A3666" s="32"/>
      <c r="B3666" s="32"/>
      <c r="C3666" s="32"/>
      <c r="D3666" s="32"/>
      <c r="O3666" s="45" t="s">
        <v>9989</v>
      </c>
      <c r="P3666" s="45" t="s">
        <v>9989</v>
      </c>
      <c r="Q3666" s="45" t="s">
        <v>9989</v>
      </c>
    </row>
    <row r="3667">
      <c r="A3667" s="32"/>
      <c r="B3667" s="32"/>
      <c r="C3667" s="32"/>
      <c r="D3667" s="32"/>
      <c r="O3667" s="45" t="s">
        <v>9989</v>
      </c>
      <c r="P3667" s="45" t="s">
        <v>9989</v>
      </c>
      <c r="Q3667" s="45" t="s">
        <v>9989</v>
      </c>
    </row>
    <row r="3668">
      <c r="A3668" s="32"/>
      <c r="B3668" s="32"/>
      <c r="C3668" s="32"/>
      <c r="D3668" s="32"/>
      <c r="O3668" s="45" t="s">
        <v>9989</v>
      </c>
      <c r="P3668" s="45" t="s">
        <v>9989</v>
      </c>
      <c r="Q3668" s="45" t="s">
        <v>9989</v>
      </c>
    </row>
    <row r="3669">
      <c r="A3669" s="32"/>
      <c r="B3669" s="32"/>
      <c r="C3669" s="32"/>
      <c r="D3669" s="32"/>
      <c r="O3669" s="45" t="s">
        <v>9989</v>
      </c>
      <c r="P3669" s="45" t="s">
        <v>9989</v>
      </c>
      <c r="Q3669" s="45" t="s">
        <v>9989</v>
      </c>
    </row>
    <row r="3670">
      <c r="A3670" s="32"/>
      <c r="B3670" s="32"/>
      <c r="C3670" s="32"/>
      <c r="D3670" s="32"/>
      <c r="O3670" s="45" t="s">
        <v>9989</v>
      </c>
      <c r="P3670" s="45" t="s">
        <v>9989</v>
      </c>
      <c r="Q3670" s="45" t="s">
        <v>9989</v>
      </c>
    </row>
    <row r="3671">
      <c r="A3671" s="32"/>
      <c r="B3671" s="32"/>
      <c r="C3671" s="32"/>
      <c r="D3671" s="32"/>
      <c r="O3671" s="45" t="s">
        <v>9989</v>
      </c>
      <c r="P3671" s="45" t="s">
        <v>9989</v>
      </c>
      <c r="Q3671" s="45" t="s">
        <v>9989</v>
      </c>
    </row>
    <row r="3672">
      <c r="A3672" s="32"/>
      <c r="B3672" s="32"/>
      <c r="C3672" s="32"/>
      <c r="D3672" s="32"/>
      <c r="O3672" s="45" t="s">
        <v>9989</v>
      </c>
      <c r="P3672" s="45" t="s">
        <v>9989</v>
      </c>
      <c r="Q3672" s="45" t="s">
        <v>9989</v>
      </c>
    </row>
    <row r="3673">
      <c r="A3673" s="32"/>
      <c r="B3673" s="32"/>
      <c r="C3673" s="32"/>
      <c r="D3673" s="32"/>
      <c r="O3673" s="45" t="s">
        <v>9989</v>
      </c>
      <c r="P3673" s="45" t="s">
        <v>9989</v>
      </c>
      <c r="Q3673" s="45" t="s">
        <v>9989</v>
      </c>
    </row>
    <row r="3674">
      <c r="A3674" s="32"/>
      <c r="B3674" s="32"/>
      <c r="C3674" s="32"/>
      <c r="D3674" s="32"/>
      <c r="O3674" s="45" t="s">
        <v>9989</v>
      </c>
      <c r="P3674" s="45" t="s">
        <v>9989</v>
      </c>
      <c r="Q3674" s="45" t="s">
        <v>9989</v>
      </c>
    </row>
    <row r="3675">
      <c r="A3675" s="32"/>
      <c r="B3675" s="32"/>
      <c r="C3675" s="32"/>
      <c r="D3675" s="32"/>
      <c r="O3675" s="45" t="s">
        <v>9989</v>
      </c>
      <c r="P3675" s="45" t="s">
        <v>9989</v>
      </c>
      <c r="Q3675" s="45" t="s">
        <v>9989</v>
      </c>
    </row>
    <row r="3676">
      <c r="A3676" s="32"/>
      <c r="B3676" s="32"/>
      <c r="C3676" s="32"/>
      <c r="D3676" s="32"/>
      <c r="O3676" s="45" t="s">
        <v>9989</v>
      </c>
      <c r="P3676" s="45" t="s">
        <v>9989</v>
      </c>
      <c r="Q3676" s="45" t="s">
        <v>9989</v>
      </c>
    </row>
    <row r="3677">
      <c r="A3677" s="32"/>
      <c r="B3677" s="32"/>
      <c r="C3677" s="32"/>
      <c r="D3677" s="32"/>
      <c r="O3677" s="45" t="s">
        <v>9989</v>
      </c>
      <c r="P3677" s="45" t="s">
        <v>9989</v>
      </c>
      <c r="Q3677" s="45" t="s">
        <v>9989</v>
      </c>
    </row>
    <row r="3678">
      <c r="A3678" s="32"/>
      <c r="B3678" s="32"/>
      <c r="C3678" s="32"/>
      <c r="D3678" s="32"/>
      <c r="O3678" s="45" t="s">
        <v>9989</v>
      </c>
      <c r="P3678" s="45" t="s">
        <v>9989</v>
      </c>
      <c r="Q3678" s="45" t="s">
        <v>9989</v>
      </c>
    </row>
    <row r="3679">
      <c r="A3679" s="32"/>
      <c r="B3679" s="32"/>
      <c r="C3679" s="32"/>
      <c r="D3679" s="32"/>
      <c r="O3679" s="45" t="s">
        <v>9989</v>
      </c>
      <c r="P3679" s="45" t="s">
        <v>9989</v>
      </c>
      <c r="Q3679" s="45" t="s">
        <v>9989</v>
      </c>
    </row>
    <row r="3680">
      <c r="A3680" s="32"/>
      <c r="B3680" s="32"/>
      <c r="C3680" s="32"/>
      <c r="D3680" s="32"/>
      <c r="O3680" s="45" t="s">
        <v>9989</v>
      </c>
      <c r="P3680" s="45" t="s">
        <v>9989</v>
      </c>
      <c r="Q3680" s="45" t="s">
        <v>9989</v>
      </c>
    </row>
    <row r="3681">
      <c r="A3681" s="32"/>
      <c r="B3681" s="32"/>
      <c r="C3681" s="32"/>
      <c r="D3681" s="32"/>
      <c r="O3681" s="45" t="s">
        <v>9989</v>
      </c>
      <c r="P3681" s="45" t="s">
        <v>9989</v>
      </c>
      <c r="Q3681" s="45" t="s">
        <v>9989</v>
      </c>
    </row>
    <row r="3682">
      <c r="A3682" s="32"/>
      <c r="B3682" s="32"/>
      <c r="C3682" s="32"/>
      <c r="D3682" s="32"/>
      <c r="O3682" s="45" t="s">
        <v>9989</v>
      </c>
      <c r="P3682" s="45" t="s">
        <v>9989</v>
      </c>
      <c r="Q3682" s="45" t="s">
        <v>9989</v>
      </c>
    </row>
    <row r="3683">
      <c r="A3683" s="32"/>
      <c r="B3683" s="32"/>
      <c r="C3683" s="32"/>
      <c r="D3683" s="32"/>
      <c r="O3683" s="45" t="s">
        <v>9989</v>
      </c>
      <c r="P3683" s="45" t="s">
        <v>9989</v>
      </c>
      <c r="Q3683" s="45" t="s">
        <v>9989</v>
      </c>
    </row>
    <row r="3684">
      <c r="A3684" s="32"/>
      <c r="B3684" s="32"/>
      <c r="C3684" s="32"/>
      <c r="D3684" s="32"/>
      <c r="O3684" s="45" t="s">
        <v>9989</v>
      </c>
      <c r="P3684" s="45" t="s">
        <v>9989</v>
      </c>
      <c r="Q3684" s="45" t="s">
        <v>9989</v>
      </c>
    </row>
    <row r="3685">
      <c r="A3685" s="32"/>
      <c r="B3685" s="32"/>
      <c r="C3685" s="32"/>
      <c r="D3685" s="32"/>
      <c r="O3685" s="45" t="s">
        <v>9989</v>
      </c>
      <c r="P3685" s="45" t="s">
        <v>9989</v>
      </c>
      <c r="Q3685" s="45" t="s">
        <v>9989</v>
      </c>
    </row>
    <row r="3686">
      <c r="A3686" s="32"/>
      <c r="B3686" s="32"/>
      <c r="C3686" s="32"/>
      <c r="D3686" s="32"/>
      <c r="O3686" s="45" t="s">
        <v>9989</v>
      </c>
      <c r="P3686" s="45" t="s">
        <v>9989</v>
      </c>
      <c r="Q3686" s="45" t="s">
        <v>9989</v>
      </c>
    </row>
    <row r="3687">
      <c r="A3687" s="32"/>
      <c r="B3687" s="32"/>
      <c r="C3687" s="32"/>
      <c r="D3687" s="32"/>
      <c r="O3687" s="45" t="s">
        <v>9989</v>
      </c>
      <c r="P3687" s="45" t="s">
        <v>9989</v>
      </c>
      <c r="Q3687" s="45" t="s">
        <v>9989</v>
      </c>
    </row>
    <row r="3688">
      <c r="A3688" s="32"/>
      <c r="B3688" s="32"/>
      <c r="C3688" s="32"/>
      <c r="D3688" s="32"/>
      <c r="O3688" s="45" t="s">
        <v>9989</v>
      </c>
      <c r="P3688" s="45" t="s">
        <v>9989</v>
      </c>
      <c r="Q3688" s="45" t="s">
        <v>9989</v>
      </c>
    </row>
    <row r="3689">
      <c r="A3689" s="32"/>
      <c r="B3689" s="32"/>
      <c r="C3689" s="32"/>
      <c r="D3689" s="32"/>
      <c r="O3689" s="45" t="s">
        <v>9989</v>
      </c>
      <c r="P3689" s="45" t="s">
        <v>9989</v>
      </c>
      <c r="Q3689" s="45" t="s">
        <v>9989</v>
      </c>
    </row>
    <row r="3690">
      <c r="A3690" s="32"/>
      <c r="B3690" s="32"/>
      <c r="C3690" s="32"/>
      <c r="D3690" s="32"/>
      <c r="O3690" s="45" t="s">
        <v>9989</v>
      </c>
      <c r="P3690" s="45" t="s">
        <v>9989</v>
      </c>
      <c r="Q3690" s="45" t="s">
        <v>9989</v>
      </c>
    </row>
    <row r="3691">
      <c r="A3691" s="32"/>
      <c r="B3691" s="32"/>
      <c r="C3691" s="32"/>
      <c r="D3691" s="32"/>
      <c r="O3691" s="45" t="s">
        <v>9989</v>
      </c>
      <c r="P3691" s="45" t="s">
        <v>9989</v>
      </c>
      <c r="Q3691" s="45" t="s">
        <v>9989</v>
      </c>
    </row>
    <row r="3692">
      <c r="A3692" s="32"/>
      <c r="B3692" s="32"/>
      <c r="C3692" s="32"/>
      <c r="D3692" s="32"/>
      <c r="O3692" s="45" t="s">
        <v>9989</v>
      </c>
      <c r="P3692" s="45" t="s">
        <v>9989</v>
      </c>
      <c r="Q3692" s="45" t="s">
        <v>9989</v>
      </c>
    </row>
    <row r="3693">
      <c r="A3693" s="32"/>
      <c r="B3693" s="32"/>
      <c r="C3693" s="32"/>
      <c r="D3693" s="32"/>
      <c r="O3693" s="45" t="s">
        <v>9989</v>
      </c>
      <c r="P3693" s="45" t="s">
        <v>9989</v>
      </c>
      <c r="Q3693" s="45" t="s">
        <v>9989</v>
      </c>
    </row>
    <row r="3694">
      <c r="A3694" s="32"/>
      <c r="B3694" s="32"/>
      <c r="C3694" s="32"/>
      <c r="D3694" s="32"/>
      <c r="O3694" s="45" t="s">
        <v>9989</v>
      </c>
      <c r="P3694" s="45" t="s">
        <v>9989</v>
      </c>
      <c r="Q3694" s="45" t="s">
        <v>9989</v>
      </c>
    </row>
    <row r="3695">
      <c r="A3695" s="32"/>
      <c r="B3695" s="32"/>
      <c r="C3695" s="32"/>
      <c r="D3695" s="32"/>
      <c r="O3695" s="45" t="s">
        <v>9989</v>
      </c>
      <c r="P3695" s="45" t="s">
        <v>9989</v>
      </c>
      <c r="Q3695" s="45" t="s">
        <v>9989</v>
      </c>
    </row>
    <row r="3696">
      <c r="A3696" s="32"/>
      <c r="B3696" s="32"/>
      <c r="C3696" s="32"/>
      <c r="D3696" s="32"/>
      <c r="O3696" s="45" t="s">
        <v>9989</v>
      </c>
      <c r="P3696" s="45" t="s">
        <v>9989</v>
      </c>
      <c r="Q3696" s="45" t="s">
        <v>9989</v>
      </c>
    </row>
    <row r="3697">
      <c r="A3697" s="32"/>
      <c r="B3697" s="32"/>
      <c r="C3697" s="32"/>
      <c r="D3697" s="32"/>
      <c r="O3697" s="45" t="s">
        <v>9989</v>
      </c>
      <c r="P3697" s="45" t="s">
        <v>9989</v>
      </c>
      <c r="Q3697" s="45" t="s">
        <v>9989</v>
      </c>
    </row>
    <row r="3698">
      <c r="A3698" s="32"/>
      <c r="B3698" s="32"/>
      <c r="C3698" s="32"/>
      <c r="D3698" s="32"/>
      <c r="O3698" s="45" t="s">
        <v>9989</v>
      </c>
      <c r="P3698" s="45" t="s">
        <v>9989</v>
      </c>
      <c r="Q3698" s="45" t="s">
        <v>9989</v>
      </c>
    </row>
    <row r="3699">
      <c r="A3699" s="32"/>
      <c r="B3699" s="32"/>
      <c r="C3699" s="32"/>
      <c r="D3699" s="32"/>
      <c r="O3699" s="45" t="s">
        <v>9989</v>
      </c>
      <c r="P3699" s="45" t="s">
        <v>9989</v>
      </c>
      <c r="Q3699" s="45" t="s">
        <v>9989</v>
      </c>
    </row>
    <row r="3700">
      <c r="A3700" s="32"/>
      <c r="B3700" s="32"/>
      <c r="C3700" s="32"/>
      <c r="D3700" s="32"/>
      <c r="O3700" s="45" t="s">
        <v>9989</v>
      </c>
      <c r="P3700" s="45" t="s">
        <v>9989</v>
      </c>
      <c r="Q3700" s="45" t="s">
        <v>9989</v>
      </c>
    </row>
    <row r="3701">
      <c r="A3701" s="32"/>
      <c r="B3701" s="32"/>
      <c r="C3701" s="32"/>
      <c r="D3701" s="32"/>
      <c r="O3701" s="45" t="s">
        <v>9989</v>
      </c>
      <c r="P3701" s="45" t="s">
        <v>9989</v>
      </c>
      <c r="Q3701" s="45" t="s">
        <v>9989</v>
      </c>
    </row>
    <row r="3702">
      <c r="A3702" s="32"/>
      <c r="B3702" s="32"/>
      <c r="C3702" s="32"/>
      <c r="D3702" s="32"/>
      <c r="O3702" s="45" t="s">
        <v>9989</v>
      </c>
      <c r="P3702" s="45" t="s">
        <v>9989</v>
      </c>
      <c r="Q3702" s="45" t="s">
        <v>9989</v>
      </c>
    </row>
    <row r="3703">
      <c r="A3703" s="32"/>
      <c r="B3703" s="32"/>
      <c r="C3703" s="32"/>
      <c r="D3703" s="32"/>
      <c r="O3703" s="45" t="s">
        <v>9989</v>
      </c>
      <c r="P3703" s="45" t="s">
        <v>9989</v>
      </c>
      <c r="Q3703" s="45" t="s">
        <v>9989</v>
      </c>
    </row>
    <row r="3704">
      <c r="A3704" s="32"/>
      <c r="B3704" s="32"/>
      <c r="C3704" s="32"/>
      <c r="D3704" s="32"/>
      <c r="O3704" s="45" t="s">
        <v>9989</v>
      </c>
      <c r="P3704" s="45" t="s">
        <v>9989</v>
      </c>
      <c r="Q3704" s="45" t="s">
        <v>9989</v>
      </c>
    </row>
    <row r="3705">
      <c r="A3705" s="32"/>
      <c r="B3705" s="32"/>
      <c r="C3705" s="32"/>
      <c r="D3705" s="32"/>
      <c r="O3705" s="45" t="s">
        <v>9989</v>
      </c>
      <c r="P3705" s="45" t="s">
        <v>9989</v>
      </c>
      <c r="Q3705" s="45" t="s">
        <v>9989</v>
      </c>
    </row>
    <row r="3706">
      <c r="A3706" s="32"/>
      <c r="B3706" s="32"/>
      <c r="C3706" s="32"/>
      <c r="D3706" s="32"/>
      <c r="O3706" s="45" t="s">
        <v>9989</v>
      </c>
      <c r="P3706" s="45" t="s">
        <v>9989</v>
      </c>
      <c r="Q3706" s="45" t="s">
        <v>9989</v>
      </c>
    </row>
    <row r="3707">
      <c r="A3707" s="32"/>
      <c r="B3707" s="32"/>
      <c r="C3707" s="32"/>
      <c r="D3707" s="32"/>
      <c r="O3707" s="45" t="s">
        <v>9989</v>
      </c>
      <c r="P3707" s="45" t="s">
        <v>9989</v>
      </c>
      <c r="Q3707" s="45" t="s">
        <v>9989</v>
      </c>
    </row>
    <row r="3708">
      <c r="A3708" s="32"/>
      <c r="B3708" s="32"/>
      <c r="C3708" s="32"/>
      <c r="D3708" s="32"/>
      <c r="O3708" s="45" t="s">
        <v>9989</v>
      </c>
      <c r="P3708" s="45" t="s">
        <v>9989</v>
      </c>
      <c r="Q3708" s="45" t="s">
        <v>9989</v>
      </c>
    </row>
    <row r="3709">
      <c r="A3709" s="32"/>
      <c r="B3709" s="32"/>
      <c r="C3709" s="32"/>
      <c r="D3709" s="32"/>
      <c r="O3709" s="45" t="s">
        <v>9989</v>
      </c>
      <c r="P3709" s="45" t="s">
        <v>9989</v>
      </c>
      <c r="Q3709" s="45" t="s">
        <v>9989</v>
      </c>
    </row>
    <row r="3710">
      <c r="A3710" s="32"/>
      <c r="B3710" s="32"/>
      <c r="C3710" s="32"/>
      <c r="D3710" s="32"/>
      <c r="O3710" s="45" t="s">
        <v>9989</v>
      </c>
      <c r="P3710" s="45" t="s">
        <v>9989</v>
      </c>
      <c r="Q3710" s="45" t="s">
        <v>9989</v>
      </c>
    </row>
    <row r="3711">
      <c r="A3711" s="32"/>
      <c r="B3711" s="32"/>
      <c r="C3711" s="32"/>
      <c r="D3711" s="32"/>
      <c r="O3711" s="45" t="s">
        <v>9989</v>
      </c>
      <c r="P3711" s="45" t="s">
        <v>9989</v>
      </c>
      <c r="Q3711" s="45" t="s">
        <v>9989</v>
      </c>
    </row>
    <row r="3712">
      <c r="A3712" s="32"/>
      <c r="B3712" s="32"/>
      <c r="C3712" s="32"/>
      <c r="D3712" s="32"/>
      <c r="O3712" s="45" t="s">
        <v>9989</v>
      </c>
      <c r="P3712" s="45" t="s">
        <v>9989</v>
      </c>
      <c r="Q3712" s="45" t="s">
        <v>9989</v>
      </c>
    </row>
    <row r="3713">
      <c r="A3713" s="32"/>
      <c r="B3713" s="32"/>
      <c r="C3713" s="32"/>
      <c r="D3713" s="32"/>
      <c r="O3713" s="45" t="s">
        <v>9989</v>
      </c>
      <c r="P3713" s="45" t="s">
        <v>9989</v>
      </c>
      <c r="Q3713" s="45" t="s">
        <v>9989</v>
      </c>
    </row>
    <row r="3714">
      <c r="A3714" s="32"/>
      <c r="B3714" s="32"/>
      <c r="C3714" s="32"/>
      <c r="D3714" s="32"/>
      <c r="O3714" s="45" t="s">
        <v>9989</v>
      </c>
      <c r="P3714" s="45" t="s">
        <v>9989</v>
      </c>
      <c r="Q3714" s="45" t="s">
        <v>9989</v>
      </c>
    </row>
    <row r="3715">
      <c r="A3715" s="32"/>
      <c r="B3715" s="32"/>
      <c r="C3715" s="32"/>
      <c r="D3715" s="32"/>
      <c r="O3715" s="45" t="s">
        <v>9989</v>
      </c>
      <c r="P3715" s="45" t="s">
        <v>9989</v>
      </c>
      <c r="Q3715" s="45" t="s">
        <v>9989</v>
      </c>
    </row>
    <row r="3716">
      <c r="A3716" s="32"/>
      <c r="B3716" s="32"/>
      <c r="C3716" s="32"/>
      <c r="D3716" s="32"/>
      <c r="O3716" s="45" t="s">
        <v>9989</v>
      </c>
      <c r="P3716" s="45" t="s">
        <v>9989</v>
      </c>
      <c r="Q3716" s="45" t="s">
        <v>9989</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2" width="26.88"/>
  </cols>
  <sheetData>
    <row r="1" ht="41.25" customHeight="1">
      <c r="A1" s="46" t="s">
        <v>333</v>
      </c>
      <c r="B1" s="46">
        <v>1.0</v>
      </c>
    </row>
    <row r="2" ht="41.25" customHeight="1">
      <c r="A2" s="46" t="s">
        <v>500</v>
      </c>
      <c r="B2" s="46">
        <v>2.0</v>
      </c>
    </row>
    <row r="3" ht="41.25" customHeight="1">
      <c r="A3" s="46" t="s">
        <v>10195</v>
      </c>
      <c r="B3" s="46">
        <v>3.0</v>
      </c>
    </row>
    <row r="4" ht="41.25" customHeight="1">
      <c r="A4" s="46" t="s">
        <v>13</v>
      </c>
      <c r="B4" s="46">
        <v>4.0</v>
      </c>
    </row>
    <row r="5" ht="41.25" customHeight="1">
      <c r="A5" s="46" t="s">
        <v>143</v>
      </c>
      <c r="B5" s="46">
        <v>5.0</v>
      </c>
    </row>
    <row r="6" ht="41.25" customHeight="1">
      <c r="A6" s="46" t="s">
        <v>614</v>
      </c>
      <c r="B6" s="46">
        <v>6.0</v>
      </c>
    </row>
    <row r="7" ht="41.25" customHeight="1">
      <c r="A7" s="46" t="s">
        <v>4423</v>
      </c>
      <c r="B7" s="46">
        <v>7.0</v>
      </c>
    </row>
    <row r="8" ht="41.25" customHeight="1">
      <c r="A8" s="46" t="s">
        <v>6828</v>
      </c>
      <c r="B8" s="46">
        <v>8.0</v>
      </c>
    </row>
    <row r="9" ht="41.25" customHeight="1">
      <c r="A9" s="46" t="s">
        <v>10196</v>
      </c>
      <c r="B9" s="46">
        <v>9.0</v>
      </c>
    </row>
  </sheetData>
  <drawing r:id="rId1"/>
</worksheet>
</file>